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1008647\Desktop\MPM\MPM new\"/>
    </mc:Choice>
  </mc:AlternateContent>
  <bookViews>
    <workbookView xWindow="0" yWindow="0" windowWidth="20490" windowHeight="6435"/>
  </bookViews>
  <sheets>
    <sheet name="SD-Bueller Zero Report" sheetId="2" r:id="rId1"/>
    <sheet name="data" sheetId="1" r:id="rId2"/>
  </sheets>
  <calcPr calcId="162913"/>
</workbook>
</file>

<file path=xl/calcChain.xml><?xml version="1.0" encoding="utf-8"?>
<calcChain xmlns="http://schemas.openxmlformats.org/spreadsheetml/2006/main">
  <c r="W3257" i="2" l="1"/>
  <c r="X3257" i="2" s="1"/>
  <c r="Y3257" i="2" s="1"/>
  <c r="Z3257" i="2" s="1"/>
  <c r="AA3257" i="2" s="1"/>
  <c r="AB3257" i="2" s="1"/>
  <c r="AC3257" i="2" s="1"/>
  <c r="AD3257" i="2" s="1"/>
  <c r="AE3257" i="2" s="1"/>
  <c r="AF3257" i="2" s="1"/>
  <c r="AG3257" i="2" s="1"/>
  <c r="AH3257" i="2" s="1"/>
  <c r="AI3257" i="2" s="1"/>
  <c r="AJ3257" i="2" s="1"/>
  <c r="AK3257" i="2" s="1"/>
  <c r="AL3257" i="2" s="1"/>
  <c r="O3257" i="2"/>
  <c r="P3257" i="2" s="1"/>
  <c r="Q3257" i="2" s="1"/>
  <c r="R3257" i="2" s="1"/>
  <c r="S3257" i="2" s="1"/>
  <c r="T3257" i="2" s="1"/>
  <c r="U3257" i="2" s="1"/>
  <c r="V3257" i="2" s="1"/>
  <c r="K3257" i="2"/>
  <c r="L3257" i="2" s="1"/>
  <c r="M3257" i="2" s="1"/>
  <c r="N3257" i="2" s="1"/>
  <c r="I3257" i="2"/>
  <c r="J3257" i="2" s="1"/>
  <c r="E3256" i="2"/>
  <c r="E3257" i="2" s="1"/>
  <c r="AZ3254" i="2"/>
  <c r="AY3254" i="2"/>
  <c r="AX3254" i="2"/>
  <c r="AW3254" i="2"/>
  <c r="AV3254" i="2"/>
  <c r="AU3254" i="2"/>
  <c r="AT3254" i="2"/>
  <c r="AS3254" i="2"/>
  <c r="AR3254" i="2"/>
  <c r="AQ3254" i="2"/>
  <c r="AP3254" i="2"/>
  <c r="AO3254" i="2"/>
  <c r="AN3254" i="2"/>
  <c r="R3252" i="2"/>
  <c r="S3252" i="2" s="1"/>
  <c r="T3252" i="2" s="1"/>
  <c r="U3252" i="2" s="1"/>
  <c r="V3252" i="2" s="1"/>
  <c r="W3252" i="2" s="1"/>
  <c r="X3252" i="2" s="1"/>
  <c r="Y3252" i="2" s="1"/>
  <c r="Z3252" i="2" s="1"/>
  <c r="AA3252" i="2" s="1"/>
  <c r="AB3252" i="2" s="1"/>
  <c r="AC3252" i="2" s="1"/>
  <c r="AD3252" i="2" s="1"/>
  <c r="AE3252" i="2" s="1"/>
  <c r="AF3252" i="2" s="1"/>
  <c r="AG3252" i="2" s="1"/>
  <c r="AH3252" i="2" s="1"/>
  <c r="AI3252" i="2" s="1"/>
  <c r="AJ3252" i="2" s="1"/>
  <c r="AK3252" i="2" s="1"/>
  <c r="AL3252" i="2" s="1"/>
  <c r="J3252" i="2"/>
  <c r="K3252" i="2" s="1"/>
  <c r="L3252" i="2" s="1"/>
  <c r="M3252" i="2" s="1"/>
  <c r="N3252" i="2" s="1"/>
  <c r="O3252" i="2" s="1"/>
  <c r="P3252" i="2" s="1"/>
  <c r="Q3252" i="2" s="1"/>
  <c r="I3252" i="2"/>
  <c r="E3252" i="2"/>
  <c r="E3251" i="2"/>
  <c r="AZ3249" i="2"/>
  <c r="AY3249" i="2"/>
  <c r="AX3249" i="2"/>
  <c r="AW3249" i="2"/>
  <c r="AV3249" i="2"/>
  <c r="AU3249" i="2"/>
  <c r="AT3249" i="2"/>
  <c r="AS3249" i="2"/>
  <c r="AR3249" i="2"/>
  <c r="AQ3249" i="2"/>
  <c r="AP3249" i="2"/>
  <c r="AO3249" i="2"/>
  <c r="AN3249" i="2"/>
  <c r="AE3247" i="2"/>
  <c r="AF3247" i="2" s="1"/>
  <c r="AG3247" i="2" s="1"/>
  <c r="AH3247" i="2" s="1"/>
  <c r="AI3247" i="2" s="1"/>
  <c r="AJ3247" i="2" s="1"/>
  <c r="AK3247" i="2" s="1"/>
  <c r="AL3247" i="2" s="1"/>
  <c r="O3247" i="2"/>
  <c r="P3247" i="2" s="1"/>
  <c r="Q3247" i="2" s="1"/>
  <c r="R3247" i="2" s="1"/>
  <c r="S3247" i="2" s="1"/>
  <c r="T3247" i="2" s="1"/>
  <c r="U3247" i="2" s="1"/>
  <c r="V3247" i="2" s="1"/>
  <c r="W3247" i="2" s="1"/>
  <c r="X3247" i="2" s="1"/>
  <c r="Y3247" i="2" s="1"/>
  <c r="Z3247" i="2" s="1"/>
  <c r="AA3247" i="2" s="1"/>
  <c r="AB3247" i="2" s="1"/>
  <c r="AC3247" i="2" s="1"/>
  <c r="AD3247" i="2" s="1"/>
  <c r="K3247" i="2"/>
  <c r="L3247" i="2" s="1"/>
  <c r="M3247" i="2" s="1"/>
  <c r="N3247" i="2" s="1"/>
  <c r="I3247" i="2"/>
  <c r="J3247" i="2" s="1"/>
  <c r="E3246" i="2"/>
  <c r="E3247" i="2" s="1"/>
  <c r="AZ3244" i="2"/>
  <c r="AY3244" i="2"/>
  <c r="AX3244" i="2"/>
  <c r="AW3244" i="2"/>
  <c r="AV3244" i="2"/>
  <c r="AU3244" i="2"/>
  <c r="AT3244" i="2"/>
  <c r="AS3244" i="2"/>
  <c r="AR3244" i="2"/>
  <c r="AQ3244" i="2"/>
  <c r="AP3244" i="2"/>
  <c r="AO3244" i="2"/>
  <c r="AN3244" i="2"/>
  <c r="Z3242" i="2"/>
  <c r="AA3242" i="2" s="1"/>
  <c r="AB3242" i="2" s="1"/>
  <c r="AC3242" i="2" s="1"/>
  <c r="AD3242" i="2" s="1"/>
  <c r="AE3242" i="2" s="1"/>
  <c r="AF3242" i="2" s="1"/>
  <c r="AG3242" i="2" s="1"/>
  <c r="AH3242" i="2" s="1"/>
  <c r="AI3242" i="2" s="1"/>
  <c r="AJ3242" i="2" s="1"/>
  <c r="AK3242" i="2" s="1"/>
  <c r="AL3242" i="2" s="1"/>
  <c r="J3242" i="2"/>
  <c r="K3242" i="2" s="1"/>
  <c r="L3242" i="2" s="1"/>
  <c r="M3242" i="2" s="1"/>
  <c r="N3242" i="2" s="1"/>
  <c r="O3242" i="2" s="1"/>
  <c r="P3242" i="2" s="1"/>
  <c r="Q3242" i="2" s="1"/>
  <c r="R3242" i="2" s="1"/>
  <c r="S3242" i="2" s="1"/>
  <c r="T3242" i="2" s="1"/>
  <c r="U3242" i="2" s="1"/>
  <c r="V3242" i="2" s="1"/>
  <c r="W3242" i="2" s="1"/>
  <c r="X3242" i="2" s="1"/>
  <c r="Y3242" i="2" s="1"/>
  <c r="I3242" i="2"/>
  <c r="E3242" i="2"/>
  <c r="E3241" i="2"/>
  <c r="AZ3239" i="2"/>
  <c r="AY3239" i="2"/>
  <c r="AX3239" i="2"/>
  <c r="AW3239" i="2"/>
  <c r="AV3239" i="2"/>
  <c r="AU3239" i="2"/>
  <c r="AT3239" i="2"/>
  <c r="AS3239" i="2"/>
  <c r="AR3239" i="2"/>
  <c r="AQ3239" i="2"/>
  <c r="AP3239" i="2"/>
  <c r="AO3239" i="2"/>
  <c r="AN3239" i="2"/>
  <c r="W3237" i="2"/>
  <c r="X3237" i="2" s="1"/>
  <c r="Y3237" i="2" s="1"/>
  <c r="Z3237" i="2" s="1"/>
  <c r="AA3237" i="2" s="1"/>
  <c r="AB3237" i="2" s="1"/>
  <c r="AC3237" i="2" s="1"/>
  <c r="AD3237" i="2" s="1"/>
  <c r="AE3237" i="2" s="1"/>
  <c r="AF3237" i="2" s="1"/>
  <c r="AG3237" i="2" s="1"/>
  <c r="AH3237" i="2" s="1"/>
  <c r="AI3237" i="2" s="1"/>
  <c r="AJ3237" i="2" s="1"/>
  <c r="AK3237" i="2" s="1"/>
  <c r="AL3237" i="2" s="1"/>
  <c r="O3237" i="2"/>
  <c r="P3237" i="2" s="1"/>
  <c r="Q3237" i="2" s="1"/>
  <c r="R3237" i="2" s="1"/>
  <c r="S3237" i="2" s="1"/>
  <c r="T3237" i="2" s="1"/>
  <c r="U3237" i="2" s="1"/>
  <c r="V3237" i="2" s="1"/>
  <c r="K3237" i="2"/>
  <c r="L3237" i="2" s="1"/>
  <c r="M3237" i="2" s="1"/>
  <c r="N3237" i="2" s="1"/>
  <c r="I3237" i="2"/>
  <c r="J3237" i="2" s="1"/>
  <c r="E3236" i="2"/>
  <c r="E3237" i="2" s="1"/>
  <c r="AZ3234" i="2"/>
  <c r="AY3234" i="2"/>
  <c r="AX3234" i="2"/>
  <c r="AW3234" i="2"/>
  <c r="AV3234" i="2"/>
  <c r="AU3234" i="2"/>
  <c r="AT3234" i="2"/>
  <c r="AS3234" i="2"/>
  <c r="AR3234" i="2"/>
  <c r="AQ3234" i="2"/>
  <c r="AP3234" i="2"/>
  <c r="AO3234" i="2"/>
  <c r="AN3234" i="2"/>
  <c r="K3232" i="2"/>
  <c r="L3232" i="2" s="1"/>
  <c r="M3232" i="2" s="1"/>
  <c r="N3232" i="2" s="1"/>
  <c r="O3232" i="2" s="1"/>
  <c r="P3232" i="2" s="1"/>
  <c r="Q3232" i="2" s="1"/>
  <c r="R3232" i="2" s="1"/>
  <c r="S3232" i="2" s="1"/>
  <c r="T3232" i="2" s="1"/>
  <c r="U3232" i="2" s="1"/>
  <c r="V3232" i="2" s="1"/>
  <c r="W3232" i="2" s="1"/>
  <c r="X3232" i="2" s="1"/>
  <c r="Y3232" i="2" s="1"/>
  <c r="Z3232" i="2" s="1"/>
  <c r="AA3232" i="2" s="1"/>
  <c r="AB3232" i="2" s="1"/>
  <c r="AC3232" i="2" s="1"/>
  <c r="AD3232" i="2" s="1"/>
  <c r="AE3232" i="2" s="1"/>
  <c r="AF3232" i="2" s="1"/>
  <c r="AG3232" i="2" s="1"/>
  <c r="AH3232" i="2" s="1"/>
  <c r="AI3232" i="2" s="1"/>
  <c r="AJ3232" i="2" s="1"/>
  <c r="AK3232" i="2" s="1"/>
  <c r="AL3232" i="2" s="1"/>
  <c r="I3232" i="2"/>
  <c r="J3232" i="2" s="1"/>
  <c r="E3231" i="2"/>
  <c r="E3232" i="2" s="1"/>
  <c r="AZ3229" i="2"/>
  <c r="AY3229" i="2"/>
  <c r="AX3229" i="2"/>
  <c r="AW3229" i="2"/>
  <c r="AV3229" i="2"/>
  <c r="AU3229" i="2"/>
  <c r="AT3229" i="2"/>
  <c r="AS3229" i="2"/>
  <c r="AR3229" i="2"/>
  <c r="AQ3229" i="2"/>
  <c r="AP3229" i="2"/>
  <c r="AO3229" i="2"/>
  <c r="AN3229" i="2"/>
  <c r="AL3227" i="2"/>
  <c r="V3227" i="2"/>
  <c r="W3227" i="2" s="1"/>
  <c r="X3227" i="2" s="1"/>
  <c r="Y3227" i="2" s="1"/>
  <c r="Z3227" i="2" s="1"/>
  <c r="AA3227" i="2" s="1"/>
  <c r="AB3227" i="2" s="1"/>
  <c r="AC3227" i="2" s="1"/>
  <c r="AD3227" i="2" s="1"/>
  <c r="AE3227" i="2" s="1"/>
  <c r="AF3227" i="2" s="1"/>
  <c r="AG3227" i="2" s="1"/>
  <c r="AH3227" i="2" s="1"/>
  <c r="AI3227" i="2" s="1"/>
  <c r="AJ3227" i="2" s="1"/>
  <c r="AK3227" i="2" s="1"/>
  <c r="N3227" i="2"/>
  <c r="O3227" i="2" s="1"/>
  <c r="P3227" i="2" s="1"/>
  <c r="Q3227" i="2" s="1"/>
  <c r="R3227" i="2" s="1"/>
  <c r="S3227" i="2" s="1"/>
  <c r="T3227" i="2" s="1"/>
  <c r="U3227" i="2" s="1"/>
  <c r="J3227" i="2"/>
  <c r="K3227" i="2" s="1"/>
  <c r="L3227" i="2" s="1"/>
  <c r="M3227" i="2" s="1"/>
  <c r="I3227" i="2"/>
  <c r="E3227" i="2"/>
  <c r="E3226" i="2"/>
  <c r="AZ3224" i="2"/>
  <c r="AY3224" i="2"/>
  <c r="AX3224" i="2"/>
  <c r="AW3224" i="2"/>
  <c r="AV3224" i="2"/>
  <c r="AU3224" i="2"/>
  <c r="AT3224" i="2"/>
  <c r="AS3224" i="2"/>
  <c r="AR3224" i="2"/>
  <c r="AQ3224" i="2"/>
  <c r="AP3224" i="2"/>
  <c r="AO3224" i="2"/>
  <c r="AN3224" i="2"/>
  <c r="AA3222" i="2"/>
  <c r="AB3222" i="2" s="1"/>
  <c r="AC3222" i="2" s="1"/>
  <c r="AD3222" i="2" s="1"/>
  <c r="AE3222" i="2" s="1"/>
  <c r="AF3222" i="2" s="1"/>
  <c r="AG3222" i="2" s="1"/>
  <c r="AH3222" i="2" s="1"/>
  <c r="AI3222" i="2" s="1"/>
  <c r="AJ3222" i="2" s="1"/>
  <c r="AK3222" i="2" s="1"/>
  <c r="AL3222" i="2" s="1"/>
  <c r="K3222" i="2"/>
  <c r="L3222" i="2" s="1"/>
  <c r="M3222" i="2" s="1"/>
  <c r="N3222" i="2" s="1"/>
  <c r="O3222" i="2" s="1"/>
  <c r="P3222" i="2" s="1"/>
  <c r="Q3222" i="2" s="1"/>
  <c r="R3222" i="2" s="1"/>
  <c r="S3222" i="2" s="1"/>
  <c r="T3222" i="2" s="1"/>
  <c r="U3222" i="2" s="1"/>
  <c r="V3222" i="2" s="1"/>
  <c r="W3222" i="2" s="1"/>
  <c r="X3222" i="2" s="1"/>
  <c r="Y3222" i="2" s="1"/>
  <c r="Z3222" i="2" s="1"/>
  <c r="I3222" i="2"/>
  <c r="J3222" i="2" s="1"/>
  <c r="E3221" i="2"/>
  <c r="E3222" i="2" s="1"/>
  <c r="AZ3219" i="2"/>
  <c r="AY3219" i="2"/>
  <c r="AX3219" i="2"/>
  <c r="AW3219" i="2"/>
  <c r="AV3219" i="2"/>
  <c r="AU3219" i="2"/>
  <c r="AT3219" i="2"/>
  <c r="AS3219" i="2"/>
  <c r="AR3219" i="2"/>
  <c r="AQ3219" i="2"/>
  <c r="AP3219" i="2"/>
  <c r="AO3219" i="2"/>
  <c r="AN3219" i="2"/>
  <c r="V3217" i="2"/>
  <c r="W3217" i="2" s="1"/>
  <c r="X3217" i="2" s="1"/>
  <c r="Y3217" i="2" s="1"/>
  <c r="Z3217" i="2" s="1"/>
  <c r="AA3217" i="2" s="1"/>
  <c r="AB3217" i="2" s="1"/>
  <c r="AC3217" i="2" s="1"/>
  <c r="AD3217" i="2" s="1"/>
  <c r="AE3217" i="2" s="1"/>
  <c r="AF3217" i="2" s="1"/>
  <c r="AG3217" i="2" s="1"/>
  <c r="AH3217" i="2" s="1"/>
  <c r="AI3217" i="2" s="1"/>
  <c r="AJ3217" i="2" s="1"/>
  <c r="AK3217" i="2" s="1"/>
  <c r="AL3217" i="2" s="1"/>
  <c r="N3217" i="2"/>
  <c r="O3217" i="2" s="1"/>
  <c r="P3217" i="2" s="1"/>
  <c r="Q3217" i="2" s="1"/>
  <c r="R3217" i="2" s="1"/>
  <c r="S3217" i="2" s="1"/>
  <c r="T3217" i="2" s="1"/>
  <c r="U3217" i="2" s="1"/>
  <c r="J3217" i="2"/>
  <c r="K3217" i="2" s="1"/>
  <c r="L3217" i="2" s="1"/>
  <c r="M3217" i="2" s="1"/>
  <c r="I3217" i="2"/>
  <c r="E3217" i="2"/>
  <c r="E3216" i="2"/>
  <c r="AZ3214" i="2"/>
  <c r="AY3214" i="2"/>
  <c r="AX3214" i="2"/>
  <c r="AW3214" i="2"/>
  <c r="AV3214" i="2"/>
  <c r="AU3214" i="2"/>
  <c r="AT3214" i="2"/>
  <c r="AS3214" i="2"/>
  <c r="AR3214" i="2"/>
  <c r="AQ3214" i="2"/>
  <c r="AP3214" i="2"/>
  <c r="AO3214" i="2"/>
  <c r="AN3214" i="2"/>
  <c r="K3212" i="2"/>
  <c r="L3212" i="2" s="1"/>
  <c r="M3212" i="2" s="1"/>
  <c r="N3212" i="2" s="1"/>
  <c r="O3212" i="2" s="1"/>
  <c r="P3212" i="2" s="1"/>
  <c r="Q3212" i="2" s="1"/>
  <c r="R3212" i="2" s="1"/>
  <c r="S3212" i="2" s="1"/>
  <c r="T3212" i="2" s="1"/>
  <c r="U3212" i="2" s="1"/>
  <c r="V3212" i="2" s="1"/>
  <c r="W3212" i="2" s="1"/>
  <c r="X3212" i="2" s="1"/>
  <c r="Y3212" i="2" s="1"/>
  <c r="Z3212" i="2" s="1"/>
  <c r="AA3212" i="2" s="1"/>
  <c r="AB3212" i="2" s="1"/>
  <c r="AC3212" i="2" s="1"/>
  <c r="AD3212" i="2" s="1"/>
  <c r="AE3212" i="2" s="1"/>
  <c r="AF3212" i="2" s="1"/>
  <c r="AG3212" i="2" s="1"/>
  <c r="AH3212" i="2" s="1"/>
  <c r="AI3212" i="2" s="1"/>
  <c r="AJ3212" i="2" s="1"/>
  <c r="AK3212" i="2" s="1"/>
  <c r="AL3212" i="2" s="1"/>
  <c r="I3212" i="2"/>
  <c r="J3212" i="2" s="1"/>
  <c r="E3211" i="2"/>
  <c r="E3212" i="2" s="1"/>
  <c r="AZ3209" i="2"/>
  <c r="AY3209" i="2"/>
  <c r="AX3209" i="2"/>
  <c r="AW3209" i="2"/>
  <c r="AV3209" i="2"/>
  <c r="AU3209" i="2"/>
  <c r="AT3209" i="2"/>
  <c r="AS3209" i="2"/>
  <c r="AR3209" i="2"/>
  <c r="AQ3209" i="2"/>
  <c r="AP3209" i="2"/>
  <c r="AO3209" i="2"/>
  <c r="AN3209" i="2"/>
  <c r="AL3207" i="2"/>
  <c r="V3207" i="2"/>
  <c r="W3207" i="2" s="1"/>
  <c r="X3207" i="2" s="1"/>
  <c r="Y3207" i="2" s="1"/>
  <c r="Z3207" i="2" s="1"/>
  <c r="AA3207" i="2" s="1"/>
  <c r="AB3207" i="2" s="1"/>
  <c r="AC3207" i="2" s="1"/>
  <c r="AD3207" i="2" s="1"/>
  <c r="AE3207" i="2" s="1"/>
  <c r="AF3207" i="2" s="1"/>
  <c r="AG3207" i="2" s="1"/>
  <c r="AH3207" i="2" s="1"/>
  <c r="AI3207" i="2" s="1"/>
  <c r="AJ3207" i="2" s="1"/>
  <c r="AK3207" i="2" s="1"/>
  <c r="N3207" i="2"/>
  <c r="O3207" i="2" s="1"/>
  <c r="P3207" i="2" s="1"/>
  <c r="Q3207" i="2" s="1"/>
  <c r="R3207" i="2" s="1"/>
  <c r="S3207" i="2" s="1"/>
  <c r="T3207" i="2" s="1"/>
  <c r="U3207" i="2" s="1"/>
  <c r="J3207" i="2"/>
  <c r="K3207" i="2" s="1"/>
  <c r="L3207" i="2" s="1"/>
  <c r="M3207" i="2" s="1"/>
  <c r="I3207" i="2"/>
  <c r="E3207" i="2"/>
  <c r="E3206" i="2"/>
  <c r="AZ3204" i="2"/>
  <c r="AY3204" i="2"/>
  <c r="AX3204" i="2"/>
  <c r="AW3204" i="2"/>
  <c r="AV3204" i="2"/>
  <c r="AU3204" i="2"/>
  <c r="AT3204" i="2"/>
  <c r="AS3204" i="2"/>
  <c r="AR3204" i="2"/>
  <c r="AQ3204" i="2"/>
  <c r="AP3204" i="2"/>
  <c r="AO3204" i="2"/>
  <c r="AN3204" i="2"/>
  <c r="AA3202" i="2"/>
  <c r="AB3202" i="2" s="1"/>
  <c r="AC3202" i="2" s="1"/>
  <c r="AD3202" i="2" s="1"/>
  <c r="AE3202" i="2" s="1"/>
  <c r="AF3202" i="2" s="1"/>
  <c r="AG3202" i="2" s="1"/>
  <c r="AH3202" i="2" s="1"/>
  <c r="AI3202" i="2" s="1"/>
  <c r="AJ3202" i="2" s="1"/>
  <c r="AK3202" i="2" s="1"/>
  <c r="AL3202" i="2" s="1"/>
  <c r="K3202" i="2"/>
  <c r="L3202" i="2" s="1"/>
  <c r="M3202" i="2" s="1"/>
  <c r="N3202" i="2" s="1"/>
  <c r="O3202" i="2" s="1"/>
  <c r="P3202" i="2" s="1"/>
  <c r="Q3202" i="2" s="1"/>
  <c r="R3202" i="2" s="1"/>
  <c r="S3202" i="2" s="1"/>
  <c r="T3202" i="2" s="1"/>
  <c r="U3202" i="2" s="1"/>
  <c r="V3202" i="2" s="1"/>
  <c r="W3202" i="2" s="1"/>
  <c r="X3202" i="2" s="1"/>
  <c r="Y3202" i="2" s="1"/>
  <c r="Z3202" i="2" s="1"/>
  <c r="I3202" i="2"/>
  <c r="J3202" i="2" s="1"/>
  <c r="E3201" i="2"/>
  <c r="E3202" i="2" s="1"/>
  <c r="AZ3199" i="2"/>
  <c r="AY3199" i="2"/>
  <c r="AX3199" i="2"/>
  <c r="AW3199" i="2"/>
  <c r="AV3199" i="2"/>
  <c r="AU3199" i="2"/>
  <c r="AT3199" i="2"/>
  <c r="AS3199" i="2"/>
  <c r="AR3199" i="2"/>
  <c r="AQ3199" i="2"/>
  <c r="AP3199" i="2"/>
  <c r="AO3199" i="2"/>
  <c r="AN3199" i="2"/>
  <c r="V3197" i="2"/>
  <c r="W3197" i="2" s="1"/>
  <c r="X3197" i="2" s="1"/>
  <c r="Y3197" i="2" s="1"/>
  <c r="Z3197" i="2" s="1"/>
  <c r="AA3197" i="2" s="1"/>
  <c r="AB3197" i="2" s="1"/>
  <c r="AC3197" i="2" s="1"/>
  <c r="AD3197" i="2" s="1"/>
  <c r="AE3197" i="2" s="1"/>
  <c r="AF3197" i="2" s="1"/>
  <c r="AG3197" i="2" s="1"/>
  <c r="AH3197" i="2" s="1"/>
  <c r="AI3197" i="2" s="1"/>
  <c r="AJ3197" i="2" s="1"/>
  <c r="AK3197" i="2" s="1"/>
  <c r="AL3197" i="2" s="1"/>
  <c r="N3197" i="2"/>
  <c r="O3197" i="2" s="1"/>
  <c r="P3197" i="2" s="1"/>
  <c r="Q3197" i="2" s="1"/>
  <c r="R3197" i="2" s="1"/>
  <c r="S3197" i="2" s="1"/>
  <c r="T3197" i="2" s="1"/>
  <c r="U3197" i="2" s="1"/>
  <c r="J3197" i="2"/>
  <c r="K3197" i="2" s="1"/>
  <c r="L3197" i="2" s="1"/>
  <c r="M3197" i="2" s="1"/>
  <c r="I3197" i="2"/>
  <c r="E3197" i="2"/>
  <c r="E3196" i="2"/>
  <c r="AZ3194" i="2"/>
  <c r="AY3194" i="2"/>
  <c r="AX3194" i="2"/>
  <c r="AW3194" i="2"/>
  <c r="AV3194" i="2"/>
  <c r="AU3194" i="2"/>
  <c r="AT3194" i="2"/>
  <c r="AS3194" i="2"/>
  <c r="AR3194" i="2"/>
  <c r="AQ3194" i="2"/>
  <c r="AP3194" i="2"/>
  <c r="AO3194" i="2"/>
  <c r="AN3194" i="2"/>
  <c r="K3192" i="2"/>
  <c r="L3192" i="2" s="1"/>
  <c r="M3192" i="2" s="1"/>
  <c r="N3192" i="2" s="1"/>
  <c r="O3192" i="2" s="1"/>
  <c r="P3192" i="2" s="1"/>
  <c r="Q3192" i="2" s="1"/>
  <c r="R3192" i="2" s="1"/>
  <c r="S3192" i="2" s="1"/>
  <c r="T3192" i="2" s="1"/>
  <c r="U3192" i="2" s="1"/>
  <c r="V3192" i="2" s="1"/>
  <c r="W3192" i="2" s="1"/>
  <c r="X3192" i="2" s="1"/>
  <c r="Y3192" i="2" s="1"/>
  <c r="Z3192" i="2" s="1"/>
  <c r="AA3192" i="2" s="1"/>
  <c r="AB3192" i="2" s="1"/>
  <c r="AC3192" i="2" s="1"/>
  <c r="AD3192" i="2" s="1"/>
  <c r="AE3192" i="2" s="1"/>
  <c r="AF3192" i="2" s="1"/>
  <c r="AG3192" i="2" s="1"/>
  <c r="AH3192" i="2" s="1"/>
  <c r="AI3192" i="2" s="1"/>
  <c r="AJ3192" i="2" s="1"/>
  <c r="AK3192" i="2" s="1"/>
  <c r="AL3192" i="2" s="1"/>
  <c r="I3192" i="2"/>
  <c r="J3192" i="2" s="1"/>
  <c r="E3191" i="2"/>
  <c r="E3192" i="2" s="1"/>
  <c r="AZ3189" i="2"/>
  <c r="AY3189" i="2"/>
  <c r="AX3189" i="2"/>
  <c r="AW3189" i="2"/>
  <c r="AV3189" i="2"/>
  <c r="AU3189" i="2"/>
  <c r="AT3189" i="2"/>
  <c r="AS3189" i="2"/>
  <c r="AR3189" i="2"/>
  <c r="AQ3189" i="2"/>
  <c r="AP3189" i="2"/>
  <c r="AO3189" i="2"/>
  <c r="AN3189" i="2"/>
  <c r="R3187" i="2"/>
  <c r="S3187" i="2" s="1"/>
  <c r="T3187" i="2" s="1"/>
  <c r="U3187" i="2" s="1"/>
  <c r="V3187" i="2" s="1"/>
  <c r="W3187" i="2" s="1"/>
  <c r="X3187" i="2" s="1"/>
  <c r="Y3187" i="2" s="1"/>
  <c r="Z3187" i="2" s="1"/>
  <c r="AA3187" i="2" s="1"/>
  <c r="AB3187" i="2" s="1"/>
  <c r="AC3187" i="2" s="1"/>
  <c r="AD3187" i="2" s="1"/>
  <c r="AE3187" i="2" s="1"/>
  <c r="AF3187" i="2" s="1"/>
  <c r="AG3187" i="2" s="1"/>
  <c r="AH3187" i="2" s="1"/>
  <c r="AI3187" i="2" s="1"/>
  <c r="AJ3187" i="2" s="1"/>
  <c r="AK3187" i="2" s="1"/>
  <c r="AL3187" i="2" s="1"/>
  <c r="J3187" i="2"/>
  <c r="K3187" i="2" s="1"/>
  <c r="L3187" i="2" s="1"/>
  <c r="M3187" i="2" s="1"/>
  <c r="N3187" i="2" s="1"/>
  <c r="O3187" i="2" s="1"/>
  <c r="P3187" i="2" s="1"/>
  <c r="Q3187" i="2" s="1"/>
  <c r="I3187" i="2"/>
  <c r="E3187" i="2"/>
  <c r="E3186" i="2"/>
  <c r="AZ3184" i="2"/>
  <c r="AY3184" i="2"/>
  <c r="AX3184" i="2"/>
  <c r="AW3184" i="2"/>
  <c r="AV3184" i="2"/>
  <c r="AU3184" i="2"/>
  <c r="AT3184" i="2"/>
  <c r="AS3184" i="2"/>
  <c r="AR3184" i="2"/>
  <c r="AQ3184" i="2"/>
  <c r="AP3184" i="2"/>
  <c r="AO3184" i="2"/>
  <c r="AN3184" i="2"/>
  <c r="O3182" i="2"/>
  <c r="P3182" i="2" s="1"/>
  <c r="Q3182" i="2" s="1"/>
  <c r="R3182" i="2" s="1"/>
  <c r="S3182" i="2" s="1"/>
  <c r="T3182" i="2" s="1"/>
  <c r="U3182" i="2" s="1"/>
  <c r="V3182" i="2" s="1"/>
  <c r="W3182" i="2" s="1"/>
  <c r="X3182" i="2" s="1"/>
  <c r="Y3182" i="2" s="1"/>
  <c r="Z3182" i="2" s="1"/>
  <c r="AA3182" i="2" s="1"/>
  <c r="AB3182" i="2" s="1"/>
  <c r="AC3182" i="2" s="1"/>
  <c r="AD3182" i="2" s="1"/>
  <c r="AE3182" i="2" s="1"/>
  <c r="AF3182" i="2" s="1"/>
  <c r="AG3182" i="2" s="1"/>
  <c r="AH3182" i="2" s="1"/>
  <c r="AI3182" i="2" s="1"/>
  <c r="AJ3182" i="2" s="1"/>
  <c r="AK3182" i="2" s="1"/>
  <c r="AL3182" i="2" s="1"/>
  <c r="K3182" i="2"/>
  <c r="L3182" i="2" s="1"/>
  <c r="M3182" i="2" s="1"/>
  <c r="N3182" i="2" s="1"/>
  <c r="I3182" i="2"/>
  <c r="J3182" i="2" s="1"/>
  <c r="E3181" i="2"/>
  <c r="E3182" i="2" s="1"/>
  <c r="AZ3179" i="2"/>
  <c r="AY3179" i="2"/>
  <c r="AX3179" i="2"/>
  <c r="AW3179" i="2"/>
  <c r="AV3179" i="2"/>
  <c r="AU3179" i="2"/>
  <c r="AT3179" i="2"/>
  <c r="AS3179" i="2"/>
  <c r="AR3179" i="2"/>
  <c r="AQ3179" i="2"/>
  <c r="AP3179" i="2"/>
  <c r="AO3179" i="2"/>
  <c r="AN3179" i="2"/>
  <c r="J3177" i="2"/>
  <c r="K3177" i="2" s="1"/>
  <c r="L3177" i="2" s="1"/>
  <c r="M3177" i="2" s="1"/>
  <c r="N3177" i="2" s="1"/>
  <c r="O3177" i="2" s="1"/>
  <c r="P3177" i="2" s="1"/>
  <c r="Q3177" i="2" s="1"/>
  <c r="R3177" i="2" s="1"/>
  <c r="S3177" i="2" s="1"/>
  <c r="T3177" i="2" s="1"/>
  <c r="U3177" i="2" s="1"/>
  <c r="V3177" i="2" s="1"/>
  <c r="W3177" i="2" s="1"/>
  <c r="X3177" i="2" s="1"/>
  <c r="Y3177" i="2" s="1"/>
  <c r="Z3177" i="2" s="1"/>
  <c r="AA3177" i="2" s="1"/>
  <c r="AB3177" i="2" s="1"/>
  <c r="AC3177" i="2" s="1"/>
  <c r="AD3177" i="2" s="1"/>
  <c r="AE3177" i="2" s="1"/>
  <c r="AF3177" i="2" s="1"/>
  <c r="AG3177" i="2" s="1"/>
  <c r="AH3177" i="2" s="1"/>
  <c r="AI3177" i="2" s="1"/>
  <c r="AJ3177" i="2" s="1"/>
  <c r="AK3177" i="2" s="1"/>
  <c r="AL3177" i="2" s="1"/>
  <c r="I3177" i="2"/>
  <c r="E3177" i="2"/>
  <c r="E3176" i="2"/>
  <c r="AZ3174" i="2"/>
  <c r="AY3174" i="2"/>
  <c r="AX3174" i="2"/>
  <c r="AW3174" i="2"/>
  <c r="AV3174" i="2"/>
  <c r="AU3174" i="2"/>
  <c r="AT3174" i="2"/>
  <c r="AS3174" i="2"/>
  <c r="AR3174" i="2"/>
  <c r="AQ3174" i="2"/>
  <c r="AP3174" i="2"/>
  <c r="AO3174" i="2"/>
  <c r="AN3174" i="2"/>
  <c r="W3172" i="2"/>
  <c r="X3172" i="2" s="1"/>
  <c r="Y3172" i="2" s="1"/>
  <c r="Z3172" i="2" s="1"/>
  <c r="AA3172" i="2" s="1"/>
  <c r="AB3172" i="2" s="1"/>
  <c r="AC3172" i="2" s="1"/>
  <c r="AD3172" i="2" s="1"/>
  <c r="AE3172" i="2" s="1"/>
  <c r="AF3172" i="2" s="1"/>
  <c r="AG3172" i="2" s="1"/>
  <c r="AH3172" i="2" s="1"/>
  <c r="AI3172" i="2" s="1"/>
  <c r="AJ3172" i="2" s="1"/>
  <c r="AK3172" i="2" s="1"/>
  <c r="AL3172" i="2" s="1"/>
  <c r="O3172" i="2"/>
  <c r="P3172" i="2" s="1"/>
  <c r="Q3172" i="2" s="1"/>
  <c r="R3172" i="2" s="1"/>
  <c r="S3172" i="2" s="1"/>
  <c r="T3172" i="2" s="1"/>
  <c r="U3172" i="2" s="1"/>
  <c r="V3172" i="2" s="1"/>
  <c r="K3172" i="2"/>
  <c r="L3172" i="2" s="1"/>
  <c r="M3172" i="2" s="1"/>
  <c r="N3172" i="2" s="1"/>
  <c r="I3172" i="2"/>
  <c r="J3172" i="2" s="1"/>
  <c r="E3171" i="2"/>
  <c r="E3172" i="2" s="1"/>
  <c r="AZ3169" i="2"/>
  <c r="AY3169" i="2"/>
  <c r="AX3169" i="2"/>
  <c r="AW3169" i="2"/>
  <c r="AV3169" i="2"/>
  <c r="AU3169" i="2"/>
  <c r="AT3169" i="2"/>
  <c r="AS3169" i="2"/>
  <c r="AR3169" i="2"/>
  <c r="AQ3169" i="2"/>
  <c r="AP3169" i="2"/>
  <c r="AO3169" i="2"/>
  <c r="AN3169" i="2"/>
  <c r="R3167" i="2"/>
  <c r="S3167" i="2" s="1"/>
  <c r="T3167" i="2" s="1"/>
  <c r="U3167" i="2" s="1"/>
  <c r="V3167" i="2" s="1"/>
  <c r="W3167" i="2" s="1"/>
  <c r="X3167" i="2" s="1"/>
  <c r="Y3167" i="2" s="1"/>
  <c r="Z3167" i="2" s="1"/>
  <c r="AA3167" i="2" s="1"/>
  <c r="AB3167" i="2" s="1"/>
  <c r="AC3167" i="2" s="1"/>
  <c r="AD3167" i="2" s="1"/>
  <c r="AE3167" i="2" s="1"/>
  <c r="AF3167" i="2" s="1"/>
  <c r="AG3167" i="2" s="1"/>
  <c r="AH3167" i="2" s="1"/>
  <c r="AI3167" i="2" s="1"/>
  <c r="AJ3167" i="2" s="1"/>
  <c r="AK3167" i="2" s="1"/>
  <c r="AL3167" i="2" s="1"/>
  <c r="J3167" i="2"/>
  <c r="K3167" i="2" s="1"/>
  <c r="L3167" i="2" s="1"/>
  <c r="M3167" i="2" s="1"/>
  <c r="N3167" i="2" s="1"/>
  <c r="O3167" i="2" s="1"/>
  <c r="P3167" i="2" s="1"/>
  <c r="Q3167" i="2" s="1"/>
  <c r="I3167" i="2"/>
  <c r="E3167" i="2"/>
  <c r="E3166" i="2"/>
  <c r="AZ3164" i="2"/>
  <c r="AY3164" i="2"/>
  <c r="AX3164" i="2"/>
  <c r="AW3164" i="2"/>
  <c r="AV3164" i="2"/>
  <c r="AU3164" i="2"/>
  <c r="AT3164" i="2"/>
  <c r="AS3164" i="2"/>
  <c r="AR3164" i="2"/>
  <c r="AQ3164" i="2"/>
  <c r="AP3164" i="2"/>
  <c r="AO3164" i="2"/>
  <c r="AN3164" i="2"/>
  <c r="O3162" i="2"/>
  <c r="P3162" i="2" s="1"/>
  <c r="Q3162" i="2" s="1"/>
  <c r="R3162" i="2" s="1"/>
  <c r="S3162" i="2" s="1"/>
  <c r="T3162" i="2" s="1"/>
  <c r="U3162" i="2" s="1"/>
  <c r="V3162" i="2" s="1"/>
  <c r="W3162" i="2" s="1"/>
  <c r="X3162" i="2" s="1"/>
  <c r="Y3162" i="2" s="1"/>
  <c r="Z3162" i="2" s="1"/>
  <c r="AA3162" i="2" s="1"/>
  <c r="AB3162" i="2" s="1"/>
  <c r="AC3162" i="2" s="1"/>
  <c r="AD3162" i="2" s="1"/>
  <c r="AE3162" i="2" s="1"/>
  <c r="AF3162" i="2" s="1"/>
  <c r="AG3162" i="2" s="1"/>
  <c r="AH3162" i="2" s="1"/>
  <c r="AI3162" i="2" s="1"/>
  <c r="AJ3162" i="2" s="1"/>
  <c r="AK3162" i="2" s="1"/>
  <c r="AL3162" i="2" s="1"/>
  <c r="K3162" i="2"/>
  <c r="L3162" i="2" s="1"/>
  <c r="M3162" i="2" s="1"/>
  <c r="N3162" i="2" s="1"/>
  <c r="I3162" i="2"/>
  <c r="J3162" i="2" s="1"/>
  <c r="E3161" i="2"/>
  <c r="E3162" i="2" s="1"/>
  <c r="AZ3159" i="2"/>
  <c r="AY3159" i="2"/>
  <c r="AX3159" i="2"/>
  <c r="AW3159" i="2"/>
  <c r="AV3159" i="2"/>
  <c r="AU3159" i="2"/>
  <c r="AT3159" i="2"/>
  <c r="AS3159" i="2"/>
  <c r="AR3159" i="2"/>
  <c r="AQ3159" i="2"/>
  <c r="AP3159" i="2"/>
  <c r="AO3159" i="2"/>
  <c r="AN3159" i="2"/>
  <c r="J3157" i="2"/>
  <c r="K3157" i="2" s="1"/>
  <c r="L3157" i="2" s="1"/>
  <c r="M3157" i="2" s="1"/>
  <c r="N3157" i="2" s="1"/>
  <c r="O3157" i="2" s="1"/>
  <c r="P3157" i="2" s="1"/>
  <c r="Q3157" i="2" s="1"/>
  <c r="R3157" i="2" s="1"/>
  <c r="S3157" i="2" s="1"/>
  <c r="T3157" i="2" s="1"/>
  <c r="U3157" i="2" s="1"/>
  <c r="V3157" i="2" s="1"/>
  <c r="W3157" i="2" s="1"/>
  <c r="X3157" i="2" s="1"/>
  <c r="Y3157" i="2" s="1"/>
  <c r="Z3157" i="2" s="1"/>
  <c r="AA3157" i="2" s="1"/>
  <c r="AB3157" i="2" s="1"/>
  <c r="AC3157" i="2" s="1"/>
  <c r="AD3157" i="2" s="1"/>
  <c r="AE3157" i="2" s="1"/>
  <c r="AF3157" i="2" s="1"/>
  <c r="AG3157" i="2" s="1"/>
  <c r="AH3157" i="2" s="1"/>
  <c r="AI3157" i="2" s="1"/>
  <c r="AJ3157" i="2" s="1"/>
  <c r="AK3157" i="2" s="1"/>
  <c r="AL3157" i="2" s="1"/>
  <c r="I3157" i="2"/>
  <c r="E3157" i="2"/>
  <c r="E3156" i="2"/>
  <c r="AZ3154" i="2"/>
  <c r="AY3154" i="2"/>
  <c r="AX3154" i="2"/>
  <c r="AW3154" i="2"/>
  <c r="AV3154" i="2"/>
  <c r="AU3154" i="2"/>
  <c r="AT3154" i="2"/>
  <c r="AS3154" i="2"/>
  <c r="AR3154" i="2"/>
  <c r="AQ3154" i="2"/>
  <c r="AP3154" i="2"/>
  <c r="AO3154" i="2"/>
  <c r="AN3154" i="2"/>
  <c r="W3152" i="2"/>
  <c r="X3152" i="2" s="1"/>
  <c r="Y3152" i="2" s="1"/>
  <c r="Z3152" i="2" s="1"/>
  <c r="AA3152" i="2" s="1"/>
  <c r="AB3152" i="2" s="1"/>
  <c r="AC3152" i="2" s="1"/>
  <c r="AD3152" i="2" s="1"/>
  <c r="AE3152" i="2" s="1"/>
  <c r="AF3152" i="2" s="1"/>
  <c r="AG3152" i="2" s="1"/>
  <c r="AH3152" i="2" s="1"/>
  <c r="AI3152" i="2" s="1"/>
  <c r="AJ3152" i="2" s="1"/>
  <c r="AK3152" i="2" s="1"/>
  <c r="AL3152" i="2" s="1"/>
  <c r="O3152" i="2"/>
  <c r="P3152" i="2" s="1"/>
  <c r="Q3152" i="2" s="1"/>
  <c r="R3152" i="2" s="1"/>
  <c r="S3152" i="2" s="1"/>
  <c r="T3152" i="2" s="1"/>
  <c r="U3152" i="2" s="1"/>
  <c r="V3152" i="2" s="1"/>
  <c r="K3152" i="2"/>
  <c r="L3152" i="2" s="1"/>
  <c r="M3152" i="2" s="1"/>
  <c r="N3152" i="2" s="1"/>
  <c r="I3152" i="2"/>
  <c r="J3152" i="2" s="1"/>
  <c r="E3151" i="2"/>
  <c r="E3152" i="2" s="1"/>
  <c r="AZ3149" i="2"/>
  <c r="AY3149" i="2"/>
  <c r="AX3149" i="2"/>
  <c r="AW3149" i="2"/>
  <c r="AV3149" i="2"/>
  <c r="AU3149" i="2"/>
  <c r="AT3149" i="2"/>
  <c r="AS3149" i="2"/>
  <c r="AR3149" i="2"/>
  <c r="AQ3149" i="2"/>
  <c r="AP3149" i="2"/>
  <c r="AO3149" i="2"/>
  <c r="AN3149" i="2"/>
  <c r="R3147" i="2"/>
  <c r="S3147" i="2" s="1"/>
  <c r="T3147" i="2" s="1"/>
  <c r="U3147" i="2" s="1"/>
  <c r="V3147" i="2" s="1"/>
  <c r="W3147" i="2" s="1"/>
  <c r="X3147" i="2" s="1"/>
  <c r="Y3147" i="2" s="1"/>
  <c r="Z3147" i="2" s="1"/>
  <c r="AA3147" i="2" s="1"/>
  <c r="AB3147" i="2" s="1"/>
  <c r="AC3147" i="2" s="1"/>
  <c r="AD3147" i="2" s="1"/>
  <c r="AE3147" i="2" s="1"/>
  <c r="AF3147" i="2" s="1"/>
  <c r="AG3147" i="2" s="1"/>
  <c r="AH3147" i="2" s="1"/>
  <c r="AI3147" i="2" s="1"/>
  <c r="AJ3147" i="2" s="1"/>
  <c r="AK3147" i="2" s="1"/>
  <c r="AL3147" i="2" s="1"/>
  <c r="J3147" i="2"/>
  <c r="K3147" i="2" s="1"/>
  <c r="L3147" i="2" s="1"/>
  <c r="M3147" i="2" s="1"/>
  <c r="N3147" i="2" s="1"/>
  <c r="O3147" i="2" s="1"/>
  <c r="P3147" i="2" s="1"/>
  <c r="Q3147" i="2" s="1"/>
  <c r="I3147" i="2"/>
  <c r="E3147" i="2"/>
  <c r="E3146" i="2"/>
  <c r="AZ3144" i="2"/>
  <c r="AY3144" i="2"/>
  <c r="AX3144" i="2"/>
  <c r="AW3144" i="2"/>
  <c r="AV3144" i="2"/>
  <c r="AU3144" i="2"/>
  <c r="AT3144" i="2"/>
  <c r="AS3144" i="2"/>
  <c r="AR3144" i="2"/>
  <c r="AQ3144" i="2"/>
  <c r="AP3144" i="2"/>
  <c r="AO3144" i="2"/>
  <c r="AN3144" i="2"/>
  <c r="O3142" i="2"/>
  <c r="P3142" i="2" s="1"/>
  <c r="Q3142" i="2" s="1"/>
  <c r="R3142" i="2" s="1"/>
  <c r="S3142" i="2" s="1"/>
  <c r="T3142" i="2" s="1"/>
  <c r="U3142" i="2" s="1"/>
  <c r="V3142" i="2" s="1"/>
  <c r="W3142" i="2" s="1"/>
  <c r="X3142" i="2" s="1"/>
  <c r="Y3142" i="2" s="1"/>
  <c r="Z3142" i="2" s="1"/>
  <c r="AA3142" i="2" s="1"/>
  <c r="AB3142" i="2" s="1"/>
  <c r="AC3142" i="2" s="1"/>
  <c r="AD3142" i="2" s="1"/>
  <c r="AE3142" i="2" s="1"/>
  <c r="AF3142" i="2" s="1"/>
  <c r="AG3142" i="2" s="1"/>
  <c r="AH3142" i="2" s="1"/>
  <c r="AI3142" i="2" s="1"/>
  <c r="AJ3142" i="2" s="1"/>
  <c r="AK3142" i="2" s="1"/>
  <c r="AL3142" i="2" s="1"/>
  <c r="K3142" i="2"/>
  <c r="L3142" i="2" s="1"/>
  <c r="M3142" i="2" s="1"/>
  <c r="N3142" i="2" s="1"/>
  <c r="I3142" i="2"/>
  <c r="J3142" i="2" s="1"/>
  <c r="E3141" i="2"/>
  <c r="E3142" i="2" s="1"/>
  <c r="AZ3139" i="2"/>
  <c r="AY3139" i="2"/>
  <c r="AX3139" i="2"/>
  <c r="AW3139" i="2"/>
  <c r="AV3139" i="2"/>
  <c r="AU3139" i="2"/>
  <c r="AT3139" i="2"/>
  <c r="AS3139" i="2"/>
  <c r="AR3139" i="2"/>
  <c r="AQ3139" i="2"/>
  <c r="AP3139" i="2"/>
  <c r="AO3139" i="2"/>
  <c r="AN3139" i="2"/>
  <c r="J3137" i="2"/>
  <c r="K3137" i="2" s="1"/>
  <c r="L3137" i="2" s="1"/>
  <c r="M3137" i="2" s="1"/>
  <c r="N3137" i="2" s="1"/>
  <c r="O3137" i="2" s="1"/>
  <c r="P3137" i="2" s="1"/>
  <c r="Q3137" i="2" s="1"/>
  <c r="R3137" i="2" s="1"/>
  <c r="S3137" i="2" s="1"/>
  <c r="T3137" i="2" s="1"/>
  <c r="U3137" i="2" s="1"/>
  <c r="V3137" i="2" s="1"/>
  <c r="W3137" i="2" s="1"/>
  <c r="X3137" i="2" s="1"/>
  <c r="Y3137" i="2" s="1"/>
  <c r="Z3137" i="2" s="1"/>
  <c r="AA3137" i="2" s="1"/>
  <c r="AB3137" i="2" s="1"/>
  <c r="AC3137" i="2" s="1"/>
  <c r="AD3137" i="2" s="1"/>
  <c r="AE3137" i="2" s="1"/>
  <c r="AF3137" i="2" s="1"/>
  <c r="AG3137" i="2" s="1"/>
  <c r="AH3137" i="2" s="1"/>
  <c r="AI3137" i="2" s="1"/>
  <c r="AJ3137" i="2" s="1"/>
  <c r="AK3137" i="2" s="1"/>
  <c r="AL3137" i="2" s="1"/>
  <c r="I3137" i="2"/>
  <c r="E3137" i="2"/>
  <c r="E3136" i="2"/>
  <c r="AZ3134" i="2"/>
  <c r="AY3134" i="2"/>
  <c r="AX3134" i="2"/>
  <c r="AW3134" i="2"/>
  <c r="AV3134" i="2"/>
  <c r="AU3134" i="2"/>
  <c r="AT3134" i="2"/>
  <c r="AS3134" i="2"/>
  <c r="AR3134" i="2"/>
  <c r="AQ3134" i="2"/>
  <c r="AP3134" i="2"/>
  <c r="AO3134" i="2"/>
  <c r="AN3134" i="2"/>
  <c r="W3132" i="2"/>
  <c r="X3132" i="2" s="1"/>
  <c r="Y3132" i="2" s="1"/>
  <c r="Z3132" i="2" s="1"/>
  <c r="AA3132" i="2" s="1"/>
  <c r="AB3132" i="2" s="1"/>
  <c r="AC3132" i="2" s="1"/>
  <c r="AD3132" i="2" s="1"/>
  <c r="AE3132" i="2" s="1"/>
  <c r="AF3132" i="2" s="1"/>
  <c r="AG3132" i="2" s="1"/>
  <c r="AH3132" i="2" s="1"/>
  <c r="AI3132" i="2" s="1"/>
  <c r="AJ3132" i="2" s="1"/>
  <c r="AK3132" i="2" s="1"/>
  <c r="AL3132" i="2" s="1"/>
  <c r="O3132" i="2"/>
  <c r="P3132" i="2" s="1"/>
  <c r="Q3132" i="2" s="1"/>
  <c r="R3132" i="2" s="1"/>
  <c r="S3132" i="2" s="1"/>
  <c r="T3132" i="2" s="1"/>
  <c r="U3132" i="2" s="1"/>
  <c r="V3132" i="2" s="1"/>
  <c r="K3132" i="2"/>
  <c r="L3132" i="2" s="1"/>
  <c r="M3132" i="2" s="1"/>
  <c r="N3132" i="2" s="1"/>
  <c r="I3132" i="2"/>
  <c r="J3132" i="2" s="1"/>
  <c r="E3131" i="2"/>
  <c r="E3132" i="2" s="1"/>
  <c r="AZ3129" i="2"/>
  <c r="AY3129" i="2"/>
  <c r="AX3129" i="2"/>
  <c r="AW3129" i="2"/>
  <c r="AV3129" i="2"/>
  <c r="AU3129" i="2"/>
  <c r="AT3129" i="2"/>
  <c r="AS3129" i="2"/>
  <c r="AR3129" i="2"/>
  <c r="AQ3129" i="2"/>
  <c r="AP3129" i="2"/>
  <c r="AO3129" i="2"/>
  <c r="AN3129" i="2"/>
  <c r="R3127" i="2"/>
  <c r="S3127" i="2" s="1"/>
  <c r="T3127" i="2" s="1"/>
  <c r="U3127" i="2" s="1"/>
  <c r="V3127" i="2" s="1"/>
  <c r="W3127" i="2" s="1"/>
  <c r="X3127" i="2" s="1"/>
  <c r="Y3127" i="2" s="1"/>
  <c r="Z3127" i="2" s="1"/>
  <c r="AA3127" i="2" s="1"/>
  <c r="AB3127" i="2" s="1"/>
  <c r="AC3127" i="2" s="1"/>
  <c r="AD3127" i="2" s="1"/>
  <c r="AE3127" i="2" s="1"/>
  <c r="AF3127" i="2" s="1"/>
  <c r="AG3127" i="2" s="1"/>
  <c r="AH3127" i="2" s="1"/>
  <c r="AI3127" i="2" s="1"/>
  <c r="AJ3127" i="2" s="1"/>
  <c r="AK3127" i="2" s="1"/>
  <c r="AL3127" i="2" s="1"/>
  <c r="J3127" i="2"/>
  <c r="K3127" i="2" s="1"/>
  <c r="L3127" i="2" s="1"/>
  <c r="M3127" i="2" s="1"/>
  <c r="N3127" i="2" s="1"/>
  <c r="O3127" i="2" s="1"/>
  <c r="P3127" i="2" s="1"/>
  <c r="Q3127" i="2" s="1"/>
  <c r="I3127" i="2"/>
  <c r="E3127" i="2"/>
  <c r="E3126" i="2"/>
  <c r="AZ3124" i="2"/>
  <c r="AY3124" i="2"/>
  <c r="AX3124" i="2"/>
  <c r="AW3124" i="2"/>
  <c r="AV3124" i="2"/>
  <c r="AU3124" i="2"/>
  <c r="AT3124" i="2"/>
  <c r="AS3124" i="2"/>
  <c r="AR3124" i="2"/>
  <c r="AQ3124" i="2"/>
  <c r="AP3124" i="2"/>
  <c r="AO3124" i="2"/>
  <c r="AN3124" i="2"/>
  <c r="O3122" i="2"/>
  <c r="P3122" i="2" s="1"/>
  <c r="Q3122" i="2" s="1"/>
  <c r="R3122" i="2" s="1"/>
  <c r="S3122" i="2" s="1"/>
  <c r="T3122" i="2" s="1"/>
  <c r="U3122" i="2" s="1"/>
  <c r="V3122" i="2" s="1"/>
  <c r="W3122" i="2" s="1"/>
  <c r="X3122" i="2" s="1"/>
  <c r="Y3122" i="2" s="1"/>
  <c r="Z3122" i="2" s="1"/>
  <c r="AA3122" i="2" s="1"/>
  <c r="AB3122" i="2" s="1"/>
  <c r="AC3122" i="2" s="1"/>
  <c r="AD3122" i="2" s="1"/>
  <c r="AE3122" i="2" s="1"/>
  <c r="AF3122" i="2" s="1"/>
  <c r="AG3122" i="2" s="1"/>
  <c r="AH3122" i="2" s="1"/>
  <c r="AI3122" i="2" s="1"/>
  <c r="AJ3122" i="2" s="1"/>
  <c r="AK3122" i="2" s="1"/>
  <c r="AL3122" i="2" s="1"/>
  <c r="K3122" i="2"/>
  <c r="L3122" i="2" s="1"/>
  <c r="M3122" i="2" s="1"/>
  <c r="N3122" i="2" s="1"/>
  <c r="I3122" i="2"/>
  <c r="J3122" i="2" s="1"/>
  <c r="E3121" i="2"/>
  <c r="E3122" i="2" s="1"/>
  <c r="AZ3119" i="2"/>
  <c r="AY3119" i="2"/>
  <c r="AX3119" i="2"/>
  <c r="AW3119" i="2"/>
  <c r="AV3119" i="2"/>
  <c r="AU3119" i="2"/>
  <c r="AT3119" i="2"/>
  <c r="AS3119" i="2"/>
  <c r="AR3119" i="2"/>
  <c r="AQ3119" i="2"/>
  <c r="AP3119" i="2"/>
  <c r="AO3119" i="2"/>
  <c r="AN3119" i="2"/>
  <c r="J3117" i="2"/>
  <c r="K3117" i="2" s="1"/>
  <c r="L3117" i="2" s="1"/>
  <c r="M3117" i="2" s="1"/>
  <c r="N3117" i="2" s="1"/>
  <c r="O3117" i="2" s="1"/>
  <c r="P3117" i="2" s="1"/>
  <c r="Q3117" i="2" s="1"/>
  <c r="R3117" i="2" s="1"/>
  <c r="S3117" i="2" s="1"/>
  <c r="T3117" i="2" s="1"/>
  <c r="U3117" i="2" s="1"/>
  <c r="V3117" i="2" s="1"/>
  <c r="W3117" i="2" s="1"/>
  <c r="X3117" i="2" s="1"/>
  <c r="Y3117" i="2" s="1"/>
  <c r="Z3117" i="2" s="1"/>
  <c r="AA3117" i="2" s="1"/>
  <c r="AB3117" i="2" s="1"/>
  <c r="AC3117" i="2" s="1"/>
  <c r="AD3117" i="2" s="1"/>
  <c r="AE3117" i="2" s="1"/>
  <c r="AF3117" i="2" s="1"/>
  <c r="AG3117" i="2" s="1"/>
  <c r="AH3117" i="2" s="1"/>
  <c r="AI3117" i="2" s="1"/>
  <c r="AJ3117" i="2" s="1"/>
  <c r="AK3117" i="2" s="1"/>
  <c r="AL3117" i="2" s="1"/>
  <c r="I3117" i="2"/>
  <c r="E3117" i="2"/>
  <c r="E3116" i="2"/>
  <c r="AZ3114" i="2"/>
  <c r="AY3114" i="2"/>
  <c r="AX3114" i="2"/>
  <c r="AW3114" i="2"/>
  <c r="AV3114" i="2"/>
  <c r="AU3114" i="2"/>
  <c r="AT3114" i="2"/>
  <c r="AS3114" i="2"/>
  <c r="AR3114" i="2"/>
  <c r="AQ3114" i="2"/>
  <c r="AP3114" i="2"/>
  <c r="AO3114" i="2"/>
  <c r="AN3114" i="2"/>
  <c r="W3112" i="2"/>
  <c r="X3112" i="2" s="1"/>
  <c r="Y3112" i="2" s="1"/>
  <c r="Z3112" i="2" s="1"/>
  <c r="AA3112" i="2" s="1"/>
  <c r="AB3112" i="2" s="1"/>
  <c r="AC3112" i="2" s="1"/>
  <c r="AD3112" i="2" s="1"/>
  <c r="AE3112" i="2" s="1"/>
  <c r="AF3112" i="2" s="1"/>
  <c r="AG3112" i="2" s="1"/>
  <c r="AH3112" i="2" s="1"/>
  <c r="AI3112" i="2" s="1"/>
  <c r="AJ3112" i="2" s="1"/>
  <c r="AK3112" i="2" s="1"/>
  <c r="AL3112" i="2" s="1"/>
  <c r="O3112" i="2"/>
  <c r="P3112" i="2" s="1"/>
  <c r="Q3112" i="2" s="1"/>
  <c r="R3112" i="2" s="1"/>
  <c r="S3112" i="2" s="1"/>
  <c r="T3112" i="2" s="1"/>
  <c r="U3112" i="2" s="1"/>
  <c r="V3112" i="2" s="1"/>
  <c r="K3112" i="2"/>
  <c r="L3112" i="2" s="1"/>
  <c r="M3112" i="2" s="1"/>
  <c r="N3112" i="2" s="1"/>
  <c r="I3112" i="2"/>
  <c r="J3112" i="2" s="1"/>
  <c r="E3111" i="2"/>
  <c r="E3112" i="2" s="1"/>
  <c r="AZ3109" i="2"/>
  <c r="AY3109" i="2"/>
  <c r="AX3109" i="2"/>
  <c r="AW3109" i="2"/>
  <c r="AV3109" i="2"/>
  <c r="AU3109" i="2"/>
  <c r="AT3109" i="2"/>
  <c r="AS3109" i="2"/>
  <c r="AR3109" i="2"/>
  <c r="AQ3109" i="2"/>
  <c r="AP3109" i="2"/>
  <c r="AO3109" i="2"/>
  <c r="AN3109" i="2"/>
  <c r="R3107" i="2"/>
  <c r="S3107" i="2" s="1"/>
  <c r="T3107" i="2" s="1"/>
  <c r="U3107" i="2" s="1"/>
  <c r="V3107" i="2" s="1"/>
  <c r="W3107" i="2" s="1"/>
  <c r="X3107" i="2" s="1"/>
  <c r="Y3107" i="2" s="1"/>
  <c r="Z3107" i="2" s="1"/>
  <c r="AA3107" i="2" s="1"/>
  <c r="AB3107" i="2" s="1"/>
  <c r="AC3107" i="2" s="1"/>
  <c r="AD3107" i="2" s="1"/>
  <c r="AE3107" i="2" s="1"/>
  <c r="AF3107" i="2" s="1"/>
  <c r="AG3107" i="2" s="1"/>
  <c r="AH3107" i="2" s="1"/>
  <c r="AI3107" i="2" s="1"/>
  <c r="AJ3107" i="2" s="1"/>
  <c r="AK3107" i="2" s="1"/>
  <c r="AL3107" i="2" s="1"/>
  <c r="J3107" i="2"/>
  <c r="K3107" i="2" s="1"/>
  <c r="L3107" i="2" s="1"/>
  <c r="M3107" i="2" s="1"/>
  <c r="N3107" i="2" s="1"/>
  <c r="O3107" i="2" s="1"/>
  <c r="P3107" i="2" s="1"/>
  <c r="Q3107" i="2" s="1"/>
  <c r="I3107" i="2"/>
  <c r="E3107" i="2"/>
  <c r="E3106" i="2"/>
  <c r="AZ3104" i="2"/>
  <c r="AY3104" i="2"/>
  <c r="AX3104" i="2"/>
  <c r="AW3104" i="2"/>
  <c r="AV3104" i="2"/>
  <c r="AU3104" i="2"/>
  <c r="AT3104" i="2"/>
  <c r="AS3104" i="2"/>
  <c r="AR3104" i="2"/>
  <c r="AQ3104" i="2"/>
  <c r="AP3104" i="2"/>
  <c r="AO3104" i="2"/>
  <c r="AN3104" i="2"/>
  <c r="P3102" i="2"/>
  <c r="Q3102" i="2" s="1"/>
  <c r="R3102" i="2" s="1"/>
  <c r="S3102" i="2" s="1"/>
  <c r="T3102" i="2" s="1"/>
  <c r="U3102" i="2" s="1"/>
  <c r="V3102" i="2" s="1"/>
  <c r="W3102" i="2" s="1"/>
  <c r="X3102" i="2" s="1"/>
  <c r="Y3102" i="2" s="1"/>
  <c r="Z3102" i="2" s="1"/>
  <c r="AA3102" i="2" s="1"/>
  <c r="AB3102" i="2" s="1"/>
  <c r="AC3102" i="2" s="1"/>
  <c r="AD3102" i="2" s="1"/>
  <c r="AE3102" i="2" s="1"/>
  <c r="AF3102" i="2" s="1"/>
  <c r="AG3102" i="2" s="1"/>
  <c r="AH3102" i="2" s="1"/>
  <c r="AI3102" i="2" s="1"/>
  <c r="AJ3102" i="2" s="1"/>
  <c r="AK3102" i="2" s="1"/>
  <c r="AL3102" i="2" s="1"/>
  <c r="L3102" i="2"/>
  <c r="M3102" i="2" s="1"/>
  <c r="N3102" i="2" s="1"/>
  <c r="O3102" i="2" s="1"/>
  <c r="J3102" i="2"/>
  <c r="K3102" i="2" s="1"/>
  <c r="I3102" i="2"/>
  <c r="E3102" i="2"/>
  <c r="E3101" i="2"/>
  <c r="AZ3099" i="2"/>
  <c r="AY3099" i="2"/>
  <c r="AX3099" i="2"/>
  <c r="AW3099" i="2"/>
  <c r="AV3099" i="2"/>
  <c r="AU3099" i="2"/>
  <c r="AT3099" i="2"/>
  <c r="AS3099" i="2"/>
  <c r="AR3099" i="2"/>
  <c r="AQ3099" i="2"/>
  <c r="AP3099" i="2"/>
  <c r="AO3099" i="2"/>
  <c r="AN3099" i="2"/>
  <c r="I3097" i="2"/>
  <c r="J3097" i="2" s="1"/>
  <c r="K3097" i="2" s="1"/>
  <c r="L3097" i="2" s="1"/>
  <c r="M3097" i="2" s="1"/>
  <c r="N3097" i="2" s="1"/>
  <c r="O3097" i="2" s="1"/>
  <c r="P3097" i="2" s="1"/>
  <c r="Q3097" i="2" s="1"/>
  <c r="R3097" i="2" s="1"/>
  <c r="S3097" i="2" s="1"/>
  <c r="T3097" i="2" s="1"/>
  <c r="U3097" i="2" s="1"/>
  <c r="V3097" i="2" s="1"/>
  <c r="W3097" i="2" s="1"/>
  <c r="X3097" i="2" s="1"/>
  <c r="Y3097" i="2" s="1"/>
  <c r="Z3097" i="2" s="1"/>
  <c r="AA3097" i="2" s="1"/>
  <c r="AB3097" i="2" s="1"/>
  <c r="AC3097" i="2" s="1"/>
  <c r="AD3097" i="2" s="1"/>
  <c r="AE3097" i="2" s="1"/>
  <c r="AF3097" i="2" s="1"/>
  <c r="AG3097" i="2" s="1"/>
  <c r="AH3097" i="2" s="1"/>
  <c r="AI3097" i="2" s="1"/>
  <c r="AJ3097" i="2" s="1"/>
  <c r="AK3097" i="2" s="1"/>
  <c r="AL3097" i="2" s="1"/>
  <c r="E3096" i="2"/>
  <c r="E3097" i="2" s="1"/>
  <c r="AZ3094" i="2"/>
  <c r="AY3094" i="2"/>
  <c r="AX3094" i="2"/>
  <c r="AW3094" i="2"/>
  <c r="AV3094" i="2"/>
  <c r="AU3094" i="2"/>
  <c r="AT3094" i="2"/>
  <c r="AS3094" i="2"/>
  <c r="AR3094" i="2"/>
  <c r="AQ3094" i="2"/>
  <c r="AP3094" i="2"/>
  <c r="AO3094" i="2"/>
  <c r="AN3094" i="2"/>
  <c r="P3092" i="2"/>
  <c r="Q3092" i="2" s="1"/>
  <c r="R3092" i="2" s="1"/>
  <c r="S3092" i="2" s="1"/>
  <c r="T3092" i="2" s="1"/>
  <c r="U3092" i="2" s="1"/>
  <c r="V3092" i="2" s="1"/>
  <c r="W3092" i="2" s="1"/>
  <c r="X3092" i="2" s="1"/>
  <c r="Y3092" i="2" s="1"/>
  <c r="Z3092" i="2" s="1"/>
  <c r="AA3092" i="2" s="1"/>
  <c r="AB3092" i="2" s="1"/>
  <c r="AC3092" i="2" s="1"/>
  <c r="AD3092" i="2" s="1"/>
  <c r="AE3092" i="2" s="1"/>
  <c r="AF3092" i="2" s="1"/>
  <c r="AG3092" i="2" s="1"/>
  <c r="AH3092" i="2" s="1"/>
  <c r="AI3092" i="2" s="1"/>
  <c r="AJ3092" i="2" s="1"/>
  <c r="AK3092" i="2" s="1"/>
  <c r="AL3092" i="2" s="1"/>
  <c r="L3092" i="2"/>
  <c r="M3092" i="2" s="1"/>
  <c r="N3092" i="2" s="1"/>
  <c r="O3092" i="2" s="1"/>
  <c r="J3092" i="2"/>
  <c r="K3092" i="2" s="1"/>
  <c r="I3092" i="2"/>
  <c r="E3092" i="2"/>
  <c r="E3091" i="2"/>
  <c r="AZ3089" i="2"/>
  <c r="AY3089" i="2"/>
  <c r="AX3089" i="2"/>
  <c r="AW3089" i="2"/>
  <c r="AV3089" i="2"/>
  <c r="AU3089" i="2"/>
  <c r="AT3089" i="2"/>
  <c r="AS3089" i="2"/>
  <c r="AR3089" i="2"/>
  <c r="AQ3089" i="2"/>
  <c r="AP3089" i="2"/>
  <c r="AO3089" i="2"/>
  <c r="AN3089" i="2"/>
  <c r="I3087" i="2"/>
  <c r="J3087" i="2" s="1"/>
  <c r="K3087" i="2" s="1"/>
  <c r="L3087" i="2" s="1"/>
  <c r="M3087" i="2" s="1"/>
  <c r="N3087" i="2" s="1"/>
  <c r="O3087" i="2" s="1"/>
  <c r="P3087" i="2" s="1"/>
  <c r="Q3087" i="2" s="1"/>
  <c r="R3087" i="2" s="1"/>
  <c r="S3087" i="2" s="1"/>
  <c r="T3087" i="2" s="1"/>
  <c r="U3087" i="2" s="1"/>
  <c r="V3087" i="2" s="1"/>
  <c r="W3087" i="2" s="1"/>
  <c r="X3087" i="2" s="1"/>
  <c r="Y3087" i="2" s="1"/>
  <c r="Z3087" i="2" s="1"/>
  <c r="AA3087" i="2" s="1"/>
  <c r="AB3087" i="2" s="1"/>
  <c r="AC3087" i="2" s="1"/>
  <c r="AD3087" i="2" s="1"/>
  <c r="AE3087" i="2" s="1"/>
  <c r="AF3087" i="2" s="1"/>
  <c r="AG3087" i="2" s="1"/>
  <c r="AH3087" i="2" s="1"/>
  <c r="AI3087" i="2" s="1"/>
  <c r="AJ3087" i="2" s="1"/>
  <c r="AK3087" i="2" s="1"/>
  <c r="AL3087" i="2" s="1"/>
  <c r="E3086" i="2"/>
  <c r="E3087" i="2" s="1"/>
  <c r="AZ3084" i="2"/>
  <c r="AY3084" i="2"/>
  <c r="AX3084" i="2"/>
  <c r="AW3084" i="2"/>
  <c r="AV3084" i="2"/>
  <c r="AU3084" i="2"/>
  <c r="AT3084" i="2"/>
  <c r="AS3084" i="2"/>
  <c r="AR3084" i="2"/>
  <c r="AQ3084" i="2"/>
  <c r="AP3084" i="2"/>
  <c r="AO3084" i="2"/>
  <c r="AN3084" i="2"/>
  <c r="P3082" i="2"/>
  <c r="Q3082" i="2" s="1"/>
  <c r="R3082" i="2" s="1"/>
  <c r="S3082" i="2" s="1"/>
  <c r="T3082" i="2" s="1"/>
  <c r="U3082" i="2" s="1"/>
  <c r="V3082" i="2" s="1"/>
  <c r="W3082" i="2" s="1"/>
  <c r="X3082" i="2" s="1"/>
  <c r="Y3082" i="2" s="1"/>
  <c r="Z3082" i="2" s="1"/>
  <c r="AA3082" i="2" s="1"/>
  <c r="AB3082" i="2" s="1"/>
  <c r="AC3082" i="2" s="1"/>
  <c r="AD3082" i="2" s="1"/>
  <c r="AE3082" i="2" s="1"/>
  <c r="AF3082" i="2" s="1"/>
  <c r="AG3082" i="2" s="1"/>
  <c r="AH3082" i="2" s="1"/>
  <c r="AI3082" i="2" s="1"/>
  <c r="AJ3082" i="2" s="1"/>
  <c r="AK3082" i="2" s="1"/>
  <c r="AL3082" i="2" s="1"/>
  <c r="L3082" i="2"/>
  <c r="M3082" i="2" s="1"/>
  <c r="N3082" i="2" s="1"/>
  <c r="O3082" i="2" s="1"/>
  <c r="J3082" i="2"/>
  <c r="K3082" i="2" s="1"/>
  <c r="I3082" i="2"/>
  <c r="E3082" i="2"/>
  <c r="E3081" i="2"/>
  <c r="AZ3079" i="2"/>
  <c r="AY3079" i="2"/>
  <c r="AX3079" i="2"/>
  <c r="AW3079" i="2"/>
  <c r="AV3079" i="2"/>
  <c r="AU3079" i="2"/>
  <c r="AT3079" i="2"/>
  <c r="AS3079" i="2"/>
  <c r="AR3079" i="2"/>
  <c r="AQ3079" i="2"/>
  <c r="AP3079" i="2"/>
  <c r="AO3079" i="2"/>
  <c r="AN3079" i="2"/>
  <c r="I3077" i="2"/>
  <c r="J3077" i="2" s="1"/>
  <c r="K3077" i="2" s="1"/>
  <c r="L3077" i="2" s="1"/>
  <c r="M3077" i="2" s="1"/>
  <c r="N3077" i="2" s="1"/>
  <c r="O3077" i="2" s="1"/>
  <c r="P3077" i="2" s="1"/>
  <c r="Q3077" i="2" s="1"/>
  <c r="R3077" i="2" s="1"/>
  <c r="S3077" i="2" s="1"/>
  <c r="T3077" i="2" s="1"/>
  <c r="U3077" i="2" s="1"/>
  <c r="V3077" i="2" s="1"/>
  <c r="W3077" i="2" s="1"/>
  <c r="X3077" i="2" s="1"/>
  <c r="Y3077" i="2" s="1"/>
  <c r="Z3077" i="2" s="1"/>
  <c r="AA3077" i="2" s="1"/>
  <c r="AB3077" i="2" s="1"/>
  <c r="AC3077" i="2" s="1"/>
  <c r="AD3077" i="2" s="1"/>
  <c r="AE3077" i="2" s="1"/>
  <c r="AF3077" i="2" s="1"/>
  <c r="AG3077" i="2" s="1"/>
  <c r="AH3077" i="2" s="1"/>
  <c r="AI3077" i="2" s="1"/>
  <c r="AJ3077" i="2" s="1"/>
  <c r="AK3077" i="2" s="1"/>
  <c r="AL3077" i="2" s="1"/>
  <c r="E3076" i="2"/>
  <c r="E3077" i="2" s="1"/>
  <c r="AZ3074" i="2"/>
  <c r="AY3074" i="2"/>
  <c r="AX3074" i="2"/>
  <c r="AW3074" i="2"/>
  <c r="AV3074" i="2"/>
  <c r="AU3074" i="2"/>
  <c r="AT3074" i="2"/>
  <c r="AS3074" i="2"/>
  <c r="AR3074" i="2"/>
  <c r="AQ3074" i="2"/>
  <c r="AP3074" i="2"/>
  <c r="AO3074" i="2"/>
  <c r="AN3074" i="2"/>
  <c r="P3072" i="2"/>
  <c r="Q3072" i="2" s="1"/>
  <c r="R3072" i="2" s="1"/>
  <c r="S3072" i="2" s="1"/>
  <c r="T3072" i="2" s="1"/>
  <c r="U3072" i="2" s="1"/>
  <c r="V3072" i="2" s="1"/>
  <c r="W3072" i="2" s="1"/>
  <c r="X3072" i="2" s="1"/>
  <c r="Y3072" i="2" s="1"/>
  <c r="Z3072" i="2" s="1"/>
  <c r="AA3072" i="2" s="1"/>
  <c r="AB3072" i="2" s="1"/>
  <c r="AC3072" i="2" s="1"/>
  <c r="AD3072" i="2" s="1"/>
  <c r="AE3072" i="2" s="1"/>
  <c r="AF3072" i="2" s="1"/>
  <c r="AG3072" i="2" s="1"/>
  <c r="AH3072" i="2" s="1"/>
  <c r="AI3072" i="2" s="1"/>
  <c r="AJ3072" i="2" s="1"/>
  <c r="AK3072" i="2" s="1"/>
  <c r="AL3072" i="2" s="1"/>
  <c r="L3072" i="2"/>
  <c r="M3072" i="2" s="1"/>
  <c r="N3072" i="2" s="1"/>
  <c r="O3072" i="2" s="1"/>
  <c r="J3072" i="2"/>
  <c r="K3072" i="2" s="1"/>
  <c r="I3072" i="2"/>
  <c r="E3072" i="2"/>
  <c r="E3071" i="2"/>
  <c r="AZ3069" i="2"/>
  <c r="AY3069" i="2"/>
  <c r="AX3069" i="2"/>
  <c r="AW3069" i="2"/>
  <c r="AV3069" i="2"/>
  <c r="AU3069" i="2"/>
  <c r="AT3069" i="2"/>
  <c r="AS3069" i="2"/>
  <c r="AR3069" i="2"/>
  <c r="AQ3069" i="2"/>
  <c r="AP3069" i="2"/>
  <c r="AO3069" i="2"/>
  <c r="AN3069" i="2"/>
  <c r="I3067" i="2"/>
  <c r="J3067" i="2" s="1"/>
  <c r="K3067" i="2" s="1"/>
  <c r="L3067" i="2" s="1"/>
  <c r="M3067" i="2" s="1"/>
  <c r="N3067" i="2" s="1"/>
  <c r="O3067" i="2" s="1"/>
  <c r="P3067" i="2" s="1"/>
  <c r="Q3067" i="2" s="1"/>
  <c r="R3067" i="2" s="1"/>
  <c r="S3067" i="2" s="1"/>
  <c r="T3067" i="2" s="1"/>
  <c r="U3067" i="2" s="1"/>
  <c r="V3067" i="2" s="1"/>
  <c r="W3067" i="2" s="1"/>
  <c r="X3067" i="2" s="1"/>
  <c r="Y3067" i="2" s="1"/>
  <c r="Z3067" i="2" s="1"/>
  <c r="AA3067" i="2" s="1"/>
  <c r="AB3067" i="2" s="1"/>
  <c r="AC3067" i="2" s="1"/>
  <c r="AD3067" i="2" s="1"/>
  <c r="AE3067" i="2" s="1"/>
  <c r="AF3067" i="2" s="1"/>
  <c r="AG3067" i="2" s="1"/>
  <c r="AH3067" i="2" s="1"/>
  <c r="AI3067" i="2" s="1"/>
  <c r="AJ3067" i="2" s="1"/>
  <c r="AK3067" i="2" s="1"/>
  <c r="AL3067" i="2" s="1"/>
  <c r="E3066" i="2"/>
  <c r="E3067" i="2" s="1"/>
  <c r="AZ3064" i="2"/>
  <c r="AY3064" i="2"/>
  <c r="AX3064" i="2"/>
  <c r="AW3064" i="2"/>
  <c r="AV3064" i="2"/>
  <c r="AU3064" i="2"/>
  <c r="AT3064" i="2"/>
  <c r="AS3064" i="2"/>
  <c r="AR3064" i="2"/>
  <c r="AQ3064" i="2"/>
  <c r="AP3064" i="2"/>
  <c r="AO3064" i="2"/>
  <c r="AN3064" i="2"/>
  <c r="P3062" i="2"/>
  <c r="Q3062" i="2" s="1"/>
  <c r="R3062" i="2" s="1"/>
  <c r="S3062" i="2" s="1"/>
  <c r="T3062" i="2" s="1"/>
  <c r="U3062" i="2" s="1"/>
  <c r="V3062" i="2" s="1"/>
  <c r="W3062" i="2" s="1"/>
  <c r="X3062" i="2" s="1"/>
  <c r="Y3062" i="2" s="1"/>
  <c r="Z3062" i="2" s="1"/>
  <c r="AA3062" i="2" s="1"/>
  <c r="AB3062" i="2" s="1"/>
  <c r="AC3062" i="2" s="1"/>
  <c r="AD3062" i="2" s="1"/>
  <c r="AE3062" i="2" s="1"/>
  <c r="AF3062" i="2" s="1"/>
  <c r="AG3062" i="2" s="1"/>
  <c r="AH3062" i="2" s="1"/>
  <c r="AI3062" i="2" s="1"/>
  <c r="AJ3062" i="2" s="1"/>
  <c r="AK3062" i="2" s="1"/>
  <c r="AL3062" i="2" s="1"/>
  <c r="L3062" i="2"/>
  <c r="M3062" i="2" s="1"/>
  <c r="N3062" i="2" s="1"/>
  <c r="O3062" i="2" s="1"/>
  <c r="J3062" i="2"/>
  <c r="K3062" i="2" s="1"/>
  <c r="I3062" i="2"/>
  <c r="E3062" i="2"/>
  <c r="E3061" i="2"/>
  <c r="AZ3059" i="2"/>
  <c r="AY3059" i="2"/>
  <c r="AX3059" i="2"/>
  <c r="AW3059" i="2"/>
  <c r="AV3059" i="2"/>
  <c r="AU3059" i="2"/>
  <c r="AT3059" i="2"/>
  <c r="AS3059" i="2"/>
  <c r="AR3059" i="2"/>
  <c r="AQ3059" i="2"/>
  <c r="AP3059" i="2"/>
  <c r="AO3059" i="2"/>
  <c r="AN3059" i="2"/>
  <c r="I3057" i="2"/>
  <c r="J3057" i="2" s="1"/>
  <c r="K3057" i="2" s="1"/>
  <c r="L3057" i="2" s="1"/>
  <c r="M3057" i="2" s="1"/>
  <c r="N3057" i="2" s="1"/>
  <c r="O3057" i="2" s="1"/>
  <c r="P3057" i="2" s="1"/>
  <c r="Q3057" i="2" s="1"/>
  <c r="R3057" i="2" s="1"/>
  <c r="S3057" i="2" s="1"/>
  <c r="T3057" i="2" s="1"/>
  <c r="U3057" i="2" s="1"/>
  <c r="V3057" i="2" s="1"/>
  <c r="W3057" i="2" s="1"/>
  <c r="X3057" i="2" s="1"/>
  <c r="Y3057" i="2" s="1"/>
  <c r="Z3057" i="2" s="1"/>
  <c r="AA3057" i="2" s="1"/>
  <c r="AB3057" i="2" s="1"/>
  <c r="AC3057" i="2" s="1"/>
  <c r="AD3057" i="2" s="1"/>
  <c r="AE3057" i="2" s="1"/>
  <c r="AF3057" i="2" s="1"/>
  <c r="AG3057" i="2" s="1"/>
  <c r="AH3057" i="2" s="1"/>
  <c r="AI3057" i="2" s="1"/>
  <c r="AJ3057" i="2" s="1"/>
  <c r="AK3057" i="2" s="1"/>
  <c r="AL3057" i="2" s="1"/>
  <c r="E3056" i="2"/>
  <c r="E3057" i="2" s="1"/>
  <c r="AZ3054" i="2"/>
  <c r="AY3054" i="2"/>
  <c r="AX3054" i="2"/>
  <c r="AW3054" i="2"/>
  <c r="AV3054" i="2"/>
  <c r="AU3054" i="2"/>
  <c r="AT3054" i="2"/>
  <c r="AS3054" i="2"/>
  <c r="AR3054" i="2"/>
  <c r="AQ3054" i="2"/>
  <c r="AP3054" i="2"/>
  <c r="AO3054" i="2"/>
  <c r="AN3054" i="2"/>
  <c r="P3052" i="2"/>
  <c r="Q3052" i="2" s="1"/>
  <c r="R3052" i="2" s="1"/>
  <c r="S3052" i="2" s="1"/>
  <c r="T3052" i="2" s="1"/>
  <c r="U3052" i="2" s="1"/>
  <c r="V3052" i="2" s="1"/>
  <c r="W3052" i="2" s="1"/>
  <c r="X3052" i="2" s="1"/>
  <c r="Y3052" i="2" s="1"/>
  <c r="Z3052" i="2" s="1"/>
  <c r="AA3052" i="2" s="1"/>
  <c r="AB3052" i="2" s="1"/>
  <c r="AC3052" i="2" s="1"/>
  <c r="AD3052" i="2" s="1"/>
  <c r="AE3052" i="2" s="1"/>
  <c r="AF3052" i="2" s="1"/>
  <c r="AG3052" i="2" s="1"/>
  <c r="AH3052" i="2" s="1"/>
  <c r="AI3052" i="2" s="1"/>
  <c r="AJ3052" i="2" s="1"/>
  <c r="AK3052" i="2" s="1"/>
  <c r="AL3052" i="2" s="1"/>
  <c r="L3052" i="2"/>
  <c r="M3052" i="2" s="1"/>
  <c r="N3052" i="2" s="1"/>
  <c r="O3052" i="2" s="1"/>
  <c r="J3052" i="2"/>
  <c r="K3052" i="2" s="1"/>
  <c r="I3052" i="2"/>
  <c r="E3052" i="2"/>
  <c r="E3051" i="2"/>
  <c r="AZ3049" i="2"/>
  <c r="AY3049" i="2"/>
  <c r="AX3049" i="2"/>
  <c r="AW3049" i="2"/>
  <c r="AV3049" i="2"/>
  <c r="AU3049" i="2"/>
  <c r="AT3049" i="2"/>
  <c r="AS3049" i="2"/>
  <c r="AR3049" i="2"/>
  <c r="AQ3049" i="2"/>
  <c r="AP3049" i="2"/>
  <c r="AO3049" i="2"/>
  <c r="AN3049" i="2"/>
  <c r="I3047" i="2"/>
  <c r="J3047" i="2" s="1"/>
  <c r="K3047" i="2" s="1"/>
  <c r="L3047" i="2" s="1"/>
  <c r="M3047" i="2" s="1"/>
  <c r="N3047" i="2" s="1"/>
  <c r="O3047" i="2" s="1"/>
  <c r="P3047" i="2" s="1"/>
  <c r="Q3047" i="2" s="1"/>
  <c r="R3047" i="2" s="1"/>
  <c r="S3047" i="2" s="1"/>
  <c r="T3047" i="2" s="1"/>
  <c r="U3047" i="2" s="1"/>
  <c r="V3047" i="2" s="1"/>
  <c r="W3047" i="2" s="1"/>
  <c r="X3047" i="2" s="1"/>
  <c r="Y3047" i="2" s="1"/>
  <c r="Z3047" i="2" s="1"/>
  <c r="AA3047" i="2" s="1"/>
  <c r="AB3047" i="2" s="1"/>
  <c r="AC3047" i="2" s="1"/>
  <c r="AD3047" i="2" s="1"/>
  <c r="AE3047" i="2" s="1"/>
  <c r="AF3047" i="2" s="1"/>
  <c r="AG3047" i="2" s="1"/>
  <c r="AH3047" i="2" s="1"/>
  <c r="AI3047" i="2" s="1"/>
  <c r="AJ3047" i="2" s="1"/>
  <c r="AK3047" i="2" s="1"/>
  <c r="AL3047" i="2" s="1"/>
  <c r="E3046" i="2"/>
  <c r="E3047" i="2" s="1"/>
  <c r="AZ3044" i="2"/>
  <c r="AY3044" i="2"/>
  <c r="AX3044" i="2"/>
  <c r="AW3044" i="2"/>
  <c r="AV3044" i="2"/>
  <c r="AU3044" i="2"/>
  <c r="AT3044" i="2"/>
  <c r="AS3044" i="2"/>
  <c r="AR3044" i="2"/>
  <c r="AQ3044" i="2"/>
  <c r="AP3044" i="2"/>
  <c r="AO3044" i="2"/>
  <c r="AN3044" i="2"/>
  <c r="P3042" i="2"/>
  <c r="Q3042" i="2" s="1"/>
  <c r="R3042" i="2" s="1"/>
  <c r="S3042" i="2" s="1"/>
  <c r="T3042" i="2" s="1"/>
  <c r="U3042" i="2" s="1"/>
  <c r="V3042" i="2" s="1"/>
  <c r="W3042" i="2" s="1"/>
  <c r="X3042" i="2" s="1"/>
  <c r="Y3042" i="2" s="1"/>
  <c r="Z3042" i="2" s="1"/>
  <c r="AA3042" i="2" s="1"/>
  <c r="AB3042" i="2" s="1"/>
  <c r="AC3042" i="2" s="1"/>
  <c r="AD3042" i="2" s="1"/>
  <c r="AE3042" i="2" s="1"/>
  <c r="AF3042" i="2" s="1"/>
  <c r="AG3042" i="2" s="1"/>
  <c r="AH3042" i="2" s="1"/>
  <c r="AI3042" i="2" s="1"/>
  <c r="AJ3042" i="2" s="1"/>
  <c r="AK3042" i="2" s="1"/>
  <c r="AL3042" i="2" s="1"/>
  <c r="L3042" i="2"/>
  <c r="M3042" i="2" s="1"/>
  <c r="N3042" i="2" s="1"/>
  <c r="O3042" i="2" s="1"/>
  <c r="J3042" i="2"/>
  <c r="K3042" i="2" s="1"/>
  <c r="I3042" i="2"/>
  <c r="E3042" i="2"/>
  <c r="E3041" i="2"/>
  <c r="AZ3039" i="2"/>
  <c r="AY3039" i="2"/>
  <c r="AX3039" i="2"/>
  <c r="AW3039" i="2"/>
  <c r="AV3039" i="2"/>
  <c r="AU3039" i="2"/>
  <c r="AT3039" i="2"/>
  <c r="AS3039" i="2"/>
  <c r="AR3039" i="2"/>
  <c r="AQ3039" i="2"/>
  <c r="AP3039" i="2"/>
  <c r="AO3039" i="2"/>
  <c r="AN3039" i="2"/>
  <c r="I3037" i="2"/>
  <c r="J3037" i="2" s="1"/>
  <c r="K3037" i="2" s="1"/>
  <c r="L3037" i="2" s="1"/>
  <c r="M3037" i="2" s="1"/>
  <c r="N3037" i="2" s="1"/>
  <c r="O3037" i="2" s="1"/>
  <c r="P3037" i="2" s="1"/>
  <c r="Q3037" i="2" s="1"/>
  <c r="R3037" i="2" s="1"/>
  <c r="S3037" i="2" s="1"/>
  <c r="T3037" i="2" s="1"/>
  <c r="U3037" i="2" s="1"/>
  <c r="V3037" i="2" s="1"/>
  <c r="W3037" i="2" s="1"/>
  <c r="X3037" i="2" s="1"/>
  <c r="Y3037" i="2" s="1"/>
  <c r="Z3037" i="2" s="1"/>
  <c r="AA3037" i="2" s="1"/>
  <c r="AB3037" i="2" s="1"/>
  <c r="AC3037" i="2" s="1"/>
  <c r="AD3037" i="2" s="1"/>
  <c r="AE3037" i="2" s="1"/>
  <c r="AF3037" i="2" s="1"/>
  <c r="AG3037" i="2" s="1"/>
  <c r="AH3037" i="2" s="1"/>
  <c r="AI3037" i="2" s="1"/>
  <c r="AJ3037" i="2" s="1"/>
  <c r="AK3037" i="2" s="1"/>
  <c r="AL3037" i="2" s="1"/>
  <c r="E3036" i="2"/>
  <c r="E3037" i="2" s="1"/>
  <c r="AZ3034" i="2"/>
  <c r="AY3034" i="2"/>
  <c r="AX3034" i="2"/>
  <c r="AW3034" i="2"/>
  <c r="AV3034" i="2"/>
  <c r="AU3034" i="2"/>
  <c r="AT3034" i="2"/>
  <c r="AS3034" i="2"/>
  <c r="AR3034" i="2"/>
  <c r="AQ3034" i="2"/>
  <c r="AP3034" i="2"/>
  <c r="AO3034" i="2"/>
  <c r="AN3034" i="2"/>
  <c r="P3032" i="2"/>
  <c r="Q3032" i="2" s="1"/>
  <c r="R3032" i="2" s="1"/>
  <c r="S3032" i="2" s="1"/>
  <c r="T3032" i="2" s="1"/>
  <c r="U3032" i="2" s="1"/>
  <c r="V3032" i="2" s="1"/>
  <c r="W3032" i="2" s="1"/>
  <c r="X3032" i="2" s="1"/>
  <c r="Y3032" i="2" s="1"/>
  <c r="Z3032" i="2" s="1"/>
  <c r="AA3032" i="2" s="1"/>
  <c r="AB3032" i="2" s="1"/>
  <c r="AC3032" i="2" s="1"/>
  <c r="AD3032" i="2" s="1"/>
  <c r="AE3032" i="2" s="1"/>
  <c r="AF3032" i="2" s="1"/>
  <c r="AG3032" i="2" s="1"/>
  <c r="AH3032" i="2" s="1"/>
  <c r="AI3032" i="2" s="1"/>
  <c r="AJ3032" i="2" s="1"/>
  <c r="AK3032" i="2" s="1"/>
  <c r="AL3032" i="2" s="1"/>
  <c r="L3032" i="2"/>
  <c r="M3032" i="2" s="1"/>
  <c r="N3032" i="2" s="1"/>
  <c r="O3032" i="2" s="1"/>
  <c r="J3032" i="2"/>
  <c r="K3032" i="2" s="1"/>
  <c r="I3032" i="2"/>
  <c r="E3032" i="2"/>
  <c r="E3031" i="2"/>
  <c r="AZ3029" i="2"/>
  <c r="AY3029" i="2"/>
  <c r="AX3029" i="2"/>
  <c r="AW3029" i="2"/>
  <c r="AV3029" i="2"/>
  <c r="AU3029" i="2"/>
  <c r="AT3029" i="2"/>
  <c r="AS3029" i="2"/>
  <c r="AR3029" i="2"/>
  <c r="AQ3029" i="2"/>
  <c r="AP3029" i="2"/>
  <c r="AO3029" i="2"/>
  <c r="AN3029" i="2"/>
  <c r="I3027" i="2"/>
  <c r="J3027" i="2" s="1"/>
  <c r="K3027" i="2" s="1"/>
  <c r="L3027" i="2" s="1"/>
  <c r="M3027" i="2" s="1"/>
  <c r="N3027" i="2" s="1"/>
  <c r="O3027" i="2" s="1"/>
  <c r="P3027" i="2" s="1"/>
  <c r="Q3027" i="2" s="1"/>
  <c r="R3027" i="2" s="1"/>
  <c r="S3027" i="2" s="1"/>
  <c r="T3027" i="2" s="1"/>
  <c r="U3027" i="2" s="1"/>
  <c r="V3027" i="2" s="1"/>
  <c r="W3027" i="2" s="1"/>
  <c r="X3027" i="2" s="1"/>
  <c r="Y3027" i="2" s="1"/>
  <c r="Z3027" i="2" s="1"/>
  <c r="AA3027" i="2" s="1"/>
  <c r="AB3027" i="2" s="1"/>
  <c r="AC3027" i="2" s="1"/>
  <c r="AD3027" i="2" s="1"/>
  <c r="AE3027" i="2" s="1"/>
  <c r="AF3027" i="2" s="1"/>
  <c r="AG3027" i="2" s="1"/>
  <c r="AH3027" i="2" s="1"/>
  <c r="AI3027" i="2" s="1"/>
  <c r="AJ3027" i="2" s="1"/>
  <c r="AK3027" i="2" s="1"/>
  <c r="AL3027" i="2" s="1"/>
  <c r="E3026" i="2"/>
  <c r="E3027" i="2" s="1"/>
  <c r="AZ3024" i="2"/>
  <c r="AY3024" i="2"/>
  <c r="AX3024" i="2"/>
  <c r="AW3024" i="2"/>
  <c r="AV3024" i="2"/>
  <c r="AU3024" i="2"/>
  <c r="AT3024" i="2"/>
  <c r="AS3024" i="2"/>
  <c r="AR3024" i="2"/>
  <c r="AQ3024" i="2"/>
  <c r="AP3024" i="2"/>
  <c r="AO3024" i="2"/>
  <c r="AN3024" i="2"/>
  <c r="P3022" i="2"/>
  <c r="Q3022" i="2" s="1"/>
  <c r="R3022" i="2" s="1"/>
  <c r="S3022" i="2" s="1"/>
  <c r="T3022" i="2" s="1"/>
  <c r="U3022" i="2" s="1"/>
  <c r="V3022" i="2" s="1"/>
  <c r="W3022" i="2" s="1"/>
  <c r="X3022" i="2" s="1"/>
  <c r="Y3022" i="2" s="1"/>
  <c r="Z3022" i="2" s="1"/>
  <c r="AA3022" i="2" s="1"/>
  <c r="AB3022" i="2" s="1"/>
  <c r="AC3022" i="2" s="1"/>
  <c r="AD3022" i="2" s="1"/>
  <c r="AE3022" i="2" s="1"/>
  <c r="AF3022" i="2" s="1"/>
  <c r="AG3022" i="2" s="1"/>
  <c r="AH3022" i="2" s="1"/>
  <c r="AI3022" i="2" s="1"/>
  <c r="AJ3022" i="2" s="1"/>
  <c r="AK3022" i="2" s="1"/>
  <c r="AL3022" i="2" s="1"/>
  <c r="L3022" i="2"/>
  <c r="M3022" i="2" s="1"/>
  <c r="N3022" i="2" s="1"/>
  <c r="O3022" i="2" s="1"/>
  <c r="J3022" i="2"/>
  <c r="K3022" i="2" s="1"/>
  <c r="I3022" i="2"/>
  <c r="E3022" i="2"/>
  <c r="E3021" i="2"/>
  <c r="AZ3019" i="2"/>
  <c r="AY3019" i="2"/>
  <c r="AX3019" i="2"/>
  <c r="AW3019" i="2"/>
  <c r="AV3019" i="2"/>
  <c r="AU3019" i="2"/>
  <c r="AT3019" i="2"/>
  <c r="AS3019" i="2"/>
  <c r="AR3019" i="2"/>
  <c r="AQ3019" i="2"/>
  <c r="AP3019" i="2"/>
  <c r="AO3019" i="2"/>
  <c r="AN3019" i="2"/>
  <c r="I3017" i="2"/>
  <c r="J3017" i="2" s="1"/>
  <c r="K3017" i="2" s="1"/>
  <c r="L3017" i="2" s="1"/>
  <c r="M3017" i="2" s="1"/>
  <c r="N3017" i="2" s="1"/>
  <c r="O3017" i="2" s="1"/>
  <c r="P3017" i="2" s="1"/>
  <c r="Q3017" i="2" s="1"/>
  <c r="R3017" i="2" s="1"/>
  <c r="S3017" i="2" s="1"/>
  <c r="T3017" i="2" s="1"/>
  <c r="U3017" i="2" s="1"/>
  <c r="V3017" i="2" s="1"/>
  <c r="W3017" i="2" s="1"/>
  <c r="X3017" i="2" s="1"/>
  <c r="Y3017" i="2" s="1"/>
  <c r="Z3017" i="2" s="1"/>
  <c r="AA3017" i="2" s="1"/>
  <c r="AB3017" i="2" s="1"/>
  <c r="AC3017" i="2" s="1"/>
  <c r="AD3017" i="2" s="1"/>
  <c r="AE3017" i="2" s="1"/>
  <c r="AF3017" i="2" s="1"/>
  <c r="AG3017" i="2" s="1"/>
  <c r="AH3017" i="2" s="1"/>
  <c r="AI3017" i="2" s="1"/>
  <c r="AJ3017" i="2" s="1"/>
  <c r="AK3017" i="2" s="1"/>
  <c r="AL3017" i="2" s="1"/>
  <c r="E3016" i="2"/>
  <c r="E3017" i="2" s="1"/>
  <c r="AZ3014" i="2"/>
  <c r="AY3014" i="2"/>
  <c r="AX3014" i="2"/>
  <c r="AW3014" i="2"/>
  <c r="AV3014" i="2"/>
  <c r="AU3014" i="2"/>
  <c r="AT3014" i="2"/>
  <c r="AS3014" i="2"/>
  <c r="AR3014" i="2"/>
  <c r="AQ3014" i="2"/>
  <c r="AP3014" i="2"/>
  <c r="AO3014" i="2"/>
  <c r="AN3014" i="2"/>
  <c r="P3012" i="2"/>
  <c r="Q3012" i="2" s="1"/>
  <c r="R3012" i="2" s="1"/>
  <c r="S3012" i="2" s="1"/>
  <c r="T3012" i="2" s="1"/>
  <c r="U3012" i="2" s="1"/>
  <c r="V3012" i="2" s="1"/>
  <c r="W3012" i="2" s="1"/>
  <c r="X3012" i="2" s="1"/>
  <c r="Y3012" i="2" s="1"/>
  <c r="Z3012" i="2" s="1"/>
  <c r="AA3012" i="2" s="1"/>
  <c r="AB3012" i="2" s="1"/>
  <c r="AC3012" i="2" s="1"/>
  <c r="AD3012" i="2" s="1"/>
  <c r="AE3012" i="2" s="1"/>
  <c r="AF3012" i="2" s="1"/>
  <c r="AG3012" i="2" s="1"/>
  <c r="AH3012" i="2" s="1"/>
  <c r="AI3012" i="2" s="1"/>
  <c r="AJ3012" i="2" s="1"/>
  <c r="AK3012" i="2" s="1"/>
  <c r="AL3012" i="2" s="1"/>
  <c r="L3012" i="2"/>
  <c r="M3012" i="2" s="1"/>
  <c r="N3012" i="2" s="1"/>
  <c r="O3012" i="2" s="1"/>
  <c r="J3012" i="2"/>
  <c r="K3012" i="2" s="1"/>
  <c r="I3012" i="2"/>
  <c r="E3012" i="2"/>
  <c r="E3011" i="2"/>
  <c r="AZ3009" i="2"/>
  <c r="AY3009" i="2"/>
  <c r="AX3009" i="2"/>
  <c r="AW3009" i="2"/>
  <c r="AV3009" i="2"/>
  <c r="AU3009" i="2"/>
  <c r="AT3009" i="2"/>
  <c r="AS3009" i="2"/>
  <c r="AR3009" i="2"/>
  <c r="AQ3009" i="2"/>
  <c r="AP3009" i="2"/>
  <c r="AO3009" i="2"/>
  <c r="AN3009" i="2"/>
  <c r="I3007" i="2"/>
  <c r="J3007" i="2" s="1"/>
  <c r="K3007" i="2" s="1"/>
  <c r="L3007" i="2" s="1"/>
  <c r="M3007" i="2" s="1"/>
  <c r="N3007" i="2" s="1"/>
  <c r="O3007" i="2" s="1"/>
  <c r="P3007" i="2" s="1"/>
  <c r="Q3007" i="2" s="1"/>
  <c r="R3007" i="2" s="1"/>
  <c r="S3007" i="2" s="1"/>
  <c r="T3007" i="2" s="1"/>
  <c r="U3007" i="2" s="1"/>
  <c r="V3007" i="2" s="1"/>
  <c r="W3007" i="2" s="1"/>
  <c r="X3007" i="2" s="1"/>
  <c r="Y3007" i="2" s="1"/>
  <c r="Z3007" i="2" s="1"/>
  <c r="AA3007" i="2" s="1"/>
  <c r="AB3007" i="2" s="1"/>
  <c r="AC3007" i="2" s="1"/>
  <c r="AD3007" i="2" s="1"/>
  <c r="AE3007" i="2" s="1"/>
  <c r="AF3007" i="2" s="1"/>
  <c r="AG3007" i="2" s="1"/>
  <c r="AH3007" i="2" s="1"/>
  <c r="AI3007" i="2" s="1"/>
  <c r="AJ3007" i="2" s="1"/>
  <c r="AK3007" i="2" s="1"/>
  <c r="AL3007" i="2" s="1"/>
  <c r="E3006" i="2"/>
  <c r="E3007" i="2" s="1"/>
  <c r="AZ3004" i="2"/>
  <c r="AY3004" i="2"/>
  <c r="AX3004" i="2"/>
  <c r="AW3004" i="2"/>
  <c r="AV3004" i="2"/>
  <c r="AU3004" i="2"/>
  <c r="AT3004" i="2"/>
  <c r="AS3004" i="2"/>
  <c r="AR3004" i="2"/>
  <c r="AQ3004" i="2"/>
  <c r="AP3004" i="2"/>
  <c r="AO3004" i="2"/>
  <c r="AN3004" i="2"/>
  <c r="P3002" i="2"/>
  <c r="Q3002" i="2" s="1"/>
  <c r="R3002" i="2" s="1"/>
  <c r="S3002" i="2" s="1"/>
  <c r="T3002" i="2" s="1"/>
  <c r="U3002" i="2" s="1"/>
  <c r="V3002" i="2" s="1"/>
  <c r="W3002" i="2" s="1"/>
  <c r="X3002" i="2" s="1"/>
  <c r="Y3002" i="2" s="1"/>
  <c r="Z3002" i="2" s="1"/>
  <c r="AA3002" i="2" s="1"/>
  <c r="AB3002" i="2" s="1"/>
  <c r="AC3002" i="2" s="1"/>
  <c r="AD3002" i="2" s="1"/>
  <c r="AE3002" i="2" s="1"/>
  <c r="AF3002" i="2" s="1"/>
  <c r="AG3002" i="2" s="1"/>
  <c r="AH3002" i="2" s="1"/>
  <c r="AI3002" i="2" s="1"/>
  <c r="AJ3002" i="2" s="1"/>
  <c r="AK3002" i="2" s="1"/>
  <c r="AL3002" i="2" s="1"/>
  <c r="L3002" i="2"/>
  <c r="M3002" i="2" s="1"/>
  <c r="N3002" i="2" s="1"/>
  <c r="O3002" i="2" s="1"/>
  <c r="J3002" i="2"/>
  <c r="K3002" i="2" s="1"/>
  <c r="I3002" i="2"/>
  <c r="E3002" i="2"/>
  <c r="E3001" i="2"/>
  <c r="AZ2999" i="2"/>
  <c r="AY2999" i="2"/>
  <c r="AX2999" i="2"/>
  <c r="AW2999" i="2"/>
  <c r="AV2999" i="2"/>
  <c r="AU2999" i="2"/>
  <c r="AT2999" i="2"/>
  <c r="AS2999" i="2"/>
  <c r="AR2999" i="2"/>
  <c r="AQ2999" i="2"/>
  <c r="AP2999" i="2"/>
  <c r="AO2999" i="2"/>
  <c r="AN2999" i="2"/>
  <c r="I2997" i="2"/>
  <c r="J2997" i="2" s="1"/>
  <c r="K2997" i="2" s="1"/>
  <c r="L2997" i="2" s="1"/>
  <c r="M2997" i="2" s="1"/>
  <c r="N2997" i="2" s="1"/>
  <c r="O2997" i="2" s="1"/>
  <c r="P2997" i="2" s="1"/>
  <c r="Q2997" i="2" s="1"/>
  <c r="R2997" i="2" s="1"/>
  <c r="S2997" i="2" s="1"/>
  <c r="T2997" i="2" s="1"/>
  <c r="U2997" i="2" s="1"/>
  <c r="V2997" i="2" s="1"/>
  <c r="W2997" i="2" s="1"/>
  <c r="X2997" i="2" s="1"/>
  <c r="Y2997" i="2" s="1"/>
  <c r="Z2997" i="2" s="1"/>
  <c r="AA2997" i="2" s="1"/>
  <c r="AB2997" i="2" s="1"/>
  <c r="AC2997" i="2" s="1"/>
  <c r="AD2997" i="2" s="1"/>
  <c r="AE2997" i="2" s="1"/>
  <c r="AF2997" i="2" s="1"/>
  <c r="AG2997" i="2" s="1"/>
  <c r="AH2997" i="2" s="1"/>
  <c r="AI2997" i="2" s="1"/>
  <c r="AJ2997" i="2" s="1"/>
  <c r="AK2997" i="2" s="1"/>
  <c r="AL2997" i="2" s="1"/>
  <c r="E2996" i="2"/>
  <c r="E2997" i="2" s="1"/>
  <c r="AZ2994" i="2"/>
  <c r="AY2994" i="2"/>
  <c r="AX2994" i="2"/>
  <c r="AW2994" i="2"/>
  <c r="AV2994" i="2"/>
  <c r="AU2994" i="2"/>
  <c r="AT2994" i="2"/>
  <c r="AS2994" i="2"/>
  <c r="AR2994" i="2"/>
  <c r="AQ2994" i="2"/>
  <c r="AP2994" i="2"/>
  <c r="AO2994" i="2"/>
  <c r="AN2994" i="2"/>
  <c r="P2992" i="2"/>
  <c r="Q2992" i="2" s="1"/>
  <c r="R2992" i="2" s="1"/>
  <c r="S2992" i="2" s="1"/>
  <c r="T2992" i="2" s="1"/>
  <c r="U2992" i="2" s="1"/>
  <c r="V2992" i="2" s="1"/>
  <c r="W2992" i="2" s="1"/>
  <c r="X2992" i="2" s="1"/>
  <c r="Y2992" i="2" s="1"/>
  <c r="Z2992" i="2" s="1"/>
  <c r="AA2992" i="2" s="1"/>
  <c r="AB2992" i="2" s="1"/>
  <c r="AC2992" i="2" s="1"/>
  <c r="AD2992" i="2" s="1"/>
  <c r="AE2992" i="2" s="1"/>
  <c r="AF2992" i="2" s="1"/>
  <c r="AG2992" i="2" s="1"/>
  <c r="AH2992" i="2" s="1"/>
  <c r="AI2992" i="2" s="1"/>
  <c r="AJ2992" i="2" s="1"/>
  <c r="AK2992" i="2" s="1"/>
  <c r="AL2992" i="2" s="1"/>
  <c r="L2992" i="2"/>
  <c r="M2992" i="2" s="1"/>
  <c r="N2992" i="2" s="1"/>
  <c r="O2992" i="2" s="1"/>
  <c r="J2992" i="2"/>
  <c r="K2992" i="2" s="1"/>
  <c r="I2992" i="2"/>
  <c r="E2992" i="2"/>
  <c r="E2991" i="2"/>
  <c r="AZ2989" i="2"/>
  <c r="AY2989" i="2"/>
  <c r="AX2989" i="2"/>
  <c r="AW2989" i="2"/>
  <c r="AV2989" i="2"/>
  <c r="AU2989" i="2"/>
  <c r="AT2989" i="2"/>
  <c r="AS2989" i="2"/>
  <c r="AR2989" i="2"/>
  <c r="AQ2989" i="2"/>
  <c r="AP2989" i="2"/>
  <c r="AO2989" i="2"/>
  <c r="AN2989" i="2"/>
  <c r="I2987" i="2"/>
  <c r="J2987" i="2" s="1"/>
  <c r="K2987" i="2" s="1"/>
  <c r="L2987" i="2" s="1"/>
  <c r="M2987" i="2" s="1"/>
  <c r="N2987" i="2" s="1"/>
  <c r="O2987" i="2" s="1"/>
  <c r="P2987" i="2" s="1"/>
  <c r="Q2987" i="2" s="1"/>
  <c r="R2987" i="2" s="1"/>
  <c r="S2987" i="2" s="1"/>
  <c r="T2987" i="2" s="1"/>
  <c r="U2987" i="2" s="1"/>
  <c r="V2987" i="2" s="1"/>
  <c r="W2987" i="2" s="1"/>
  <c r="X2987" i="2" s="1"/>
  <c r="Y2987" i="2" s="1"/>
  <c r="Z2987" i="2" s="1"/>
  <c r="AA2987" i="2" s="1"/>
  <c r="AB2987" i="2" s="1"/>
  <c r="AC2987" i="2" s="1"/>
  <c r="AD2987" i="2" s="1"/>
  <c r="AE2987" i="2" s="1"/>
  <c r="AF2987" i="2" s="1"/>
  <c r="AG2987" i="2" s="1"/>
  <c r="AH2987" i="2" s="1"/>
  <c r="AI2987" i="2" s="1"/>
  <c r="AJ2987" i="2" s="1"/>
  <c r="AK2987" i="2" s="1"/>
  <c r="AL2987" i="2" s="1"/>
  <c r="E2986" i="2"/>
  <c r="E2987" i="2" s="1"/>
  <c r="AZ2984" i="2"/>
  <c r="AY2984" i="2"/>
  <c r="AX2984" i="2"/>
  <c r="AW2984" i="2"/>
  <c r="AV2984" i="2"/>
  <c r="AU2984" i="2"/>
  <c r="AT2984" i="2"/>
  <c r="AS2984" i="2"/>
  <c r="AR2984" i="2"/>
  <c r="AQ2984" i="2"/>
  <c r="AP2984" i="2"/>
  <c r="AO2984" i="2"/>
  <c r="AN2984" i="2"/>
  <c r="P2982" i="2"/>
  <c r="Q2982" i="2" s="1"/>
  <c r="R2982" i="2" s="1"/>
  <c r="S2982" i="2" s="1"/>
  <c r="T2982" i="2" s="1"/>
  <c r="U2982" i="2" s="1"/>
  <c r="V2982" i="2" s="1"/>
  <c r="W2982" i="2" s="1"/>
  <c r="X2982" i="2" s="1"/>
  <c r="Y2982" i="2" s="1"/>
  <c r="Z2982" i="2" s="1"/>
  <c r="AA2982" i="2" s="1"/>
  <c r="AB2982" i="2" s="1"/>
  <c r="AC2982" i="2" s="1"/>
  <c r="AD2982" i="2" s="1"/>
  <c r="AE2982" i="2" s="1"/>
  <c r="AF2982" i="2" s="1"/>
  <c r="AG2982" i="2" s="1"/>
  <c r="AH2982" i="2" s="1"/>
  <c r="AI2982" i="2" s="1"/>
  <c r="AJ2982" i="2" s="1"/>
  <c r="AK2982" i="2" s="1"/>
  <c r="AL2982" i="2" s="1"/>
  <c r="L2982" i="2"/>
  <c r="M2982" i="2" s="1"/>
  <c r="N2982" i="2" s="1"/>
  <c r="O2982" i="2" s="1"/>
  <c r="J2982" i="2"/>
  <c r="K2982" i="2" s="1"/>
  <c r="I2982" i="2"/>
  <c r="E2982" i="2"/>
  <c r="E2981" i="2"/>
  <c r="AZ2979" i="2"/>
  <c r="AY2979" i="2"/>
  <c r="AX2979" i="2"/>
  <c r="AW2979" i="2"/>
  <c r="AV2979" i="2"/>
  <c r="AU2979" i="2"/>
  <c r="AT2979" i="2"/>
  <c r="AS2979" i="2"/>
  <c r="AR2979" i="2"/>
  <c r="AQ2979" i="2"/>
  <c r="AP2979" i="2"/>
  <c r="AO2979" i="2"/>
  <c r="AN2979" i="2"/>
  <c r="I2977" i="2"/>
  <c r="J2977" i="2" s="1"/>
  <c r="K2977" i="2" s="1"/>
  <c r="L2977" i="2" s="1"/>
  <c r="M2977" i="2" s="1"/>
  <c r="N2977" i="2" s="1"/>
  <c r="O2977" i="2" s="1"/>
  <c r="P2977" i="2" s="1"/>
  <c r="Q2977" i="2" s="1"/>
  <c r="R2977" i="2" s="1"/>
  <c r="S2977" i="2" s="1"/>
  <c r="T2977" i="2" s="1"/>
  <c r="U2977" i="2" s="1"/>
  <c r="V2977" i="2" s="1"/>
  <c r="W2977" i="2" s="1"/>
  <c r="X2977" i="2" s="1"/>
  <c r="Y2977" i="2" s="1"/>
  <c r="Z2977" i="2" s="1"/>
  <c r="AA2977" i="2" s="1"/>
  <c r="AB2977" i="2" s="1"/>
  <c r="AC2977" i="2" s="1"/>
  <c r="AD2977" i="2" s="1"/>
  <c r="AE2977" i="2" s="1"/>
  <c r="AF2977" i="2" s="1"/>
  <c r="AG2977" i="2" s="1"/>
  <c r="AH2977" i="2" s="1"/>
  <c r="AI2977" i="2" s="1"/>
  <c r="AJ2977" i="2" s="1"/>
  <c r="AK2977" i="2" s="1"/>
  <c r="AL2977" i="2" s="1"/>
  <c r="E2976" i="2"/>
  <c r="E2977" i="2" s="1"/>
  <c r="AZ2974" i="2"/>
  <c r="AY2974" i="2"/>
  <c r="AX2974" i="2"/>
  <c r="AW2974" i="2"/>
  <c r="AV2974" i="2"/>
  <c r="AU2974" i="2"/>
  <c r="AT2974" i="2"/>
  <c r="AS2974" i="2"/>
  <c r="AR2974" i="2"/>
  <c r="AQ2974" i="2"/>
  <c r="AP2974" i="2"/>
  <c r="AO2974" i="2"/>
  <c r="AN2974" i="2"/>
  <c r="P2972" i="2"/>
  <c r="Q2972" i="2" s="1"/>
  <c r="R2972" i="2" s="1"/>
  <c r="S2972" i="2" s="1"/>
  <c r="T2972" i="2" s="1"/>
  <c r="U2972" i="2" s="1"/>
  <c r="V2972" i="2" s="1"/>
  <c r="W2972" i="2" s="1"/>
  <c r="X2972" i="2" s="1"/>
  <c r="Y2972" i="2" s="1"/>
  <c r="Z2972" i="2" s="1"/>
  <c r="AA2972" i="2" s="1"/>
  <c r="AB2972" i="2" s="1"/>
  <c r="AC2972" i="2" s="1"/>
  <c r="AD2972" i="2" s="1"/>
  <c r="AE2972" i="2" s="1"/>
  <c r="AF2972" i="2" s="1"/>
  <c r="AG2972" i="2" s="1"/>
  <c r="AH2972" i="2" s="1"/>
  <c r="AI2972" i="2" s="1"/>
  <c r="AJ2972" i="2" s="1"/>
  <c r="AK2972" i="2" s="1"/>
  <c r="AL2972" i="2" s="1"/>
  <c r="L2972" i="2"/>
  <c r="M2972" i="2" s="1"/>
  <c r="N2972" i="2" s="1"/>
  <c r="O2972" i="2" s="1"/>
  <c r="J2972" i="2"/>
  <c r="K2972" i="2" s="1"/>
  <c r="I2972" i="2"/>
  <c r="E2972" i="2"/>
  <c r="E2971" i="2"/>
  <c r="AZ2969" i="2"/>
  <c r="AY2969" i="2"/>
  <c r="AX2969" i="2"/>
  <c r="AW2969" i="2"/>
  <c r="AV2969" i="2"/>
  <c r="AU2969" i="2"/>
  <c r="AT2969" i="2"/>
  <c r="AS2969" i="2"/>
  <c r="AR2969" i="2"/>
  <c r="AQ2969" i="2"/>
  <c r="AP2969" i="2"/>
  <c r="AO2969" i="2"/>
  <c r="AN2969" i="2"/>
  <c r="I2967" i="2"/>
  <c r="J2967" i="2" s="1"/>
  <c r="K2967" i="2" s="1"/>
  <c r="L2967" i="2" s="1"/>
  <c r="M2967" i="2" s="1"/>
  <c r="N2967" i="2" s="1"/>
  <c r="O2967" i="2" s="1"/>
  <c r="P2967" i="2" s="1"/>
  <c r="Q2967" i="2" s="1"/>
  <c r="R2967" i="2" s="1"/>
  <c r="S2967" i="2" s="1"/>
  <c r="T2967" i="2" s="1"/>
  <c r="U2967" i="2" s="1"/>
  <c r="V2967" i="2" s="1"/>
  <c r="W2967" i="2" s="1"/>
  <c r="X2967" i="2" s="1"/>
  <c r="Y2967" i="2" s="1"/>
  <c r="Z2967" i="2" s="1"/>
  <c r="AA2967" i="2" s="1"/>
  <c r="AB2967" i="2" s="1"/>
  <c r="AC2967" i="2" s="1"/>
  <c r="AD2967" i="2" s="1"/>
  <c r="AE2967" i="2" s="1"/>
  <c r="AF2967" i="2" s="1"/>
  <c r="AG2967" i="2" s="1"/>
  <c r="AH2967" i="2" s="1"/>
  <c r="AI2967" i="2" s="1"/>
  <c r="AJ2967" i="2" s="1"/>
  <c r="AK2967" i="2" s="1"/>
  <c r="AL2967" i="2" s="1"/>
  <c r="E2966" i="2"/>
  <c r="E2967" i="2" s="1"/>
  <c r="AZ2964" i="2"/>
  <c r="AY2964" i="2"/>
  <c r="AX2964" i="2"/>
  <c r="AW2964" i="2"/>
  <c r="AV2964" i="2"/>
  <c r="AU2964" i="2"/>
  <c r="AT2964" i="2"/>
  <c r="AS2964" i="2"/>
  <c r="AR2964" i="2"/>
  <c r="AQ2964" i="2"/>
  <c r="AP2964" i="2"/>
  <c r="AO2964" i="2"/>
  <c r="AN2964" i="2"/>
  <c r="P2962" i="2"/>
  <c r="Q2962" i="2" s="1"/>
  <c r="R2962" i="2" s="1"/>
  <c r="S2962" i="2" s="1"/>
  <c r="T2962" i="2" s="1"/>
  <c r="U2962" i="2" s="1"/>
  <c r="V2962" i="2" s="1"/>
  <c r="W2962" i="2" s="1"/>
  <c r="X2962" i="2" s="1"/>
  <c r="Y2962" i="2" s="1"/>
  <c r="Z2962" i="2" s="1"/>
  <c r="AA2962" i="2" s="1"/>
  <c r="AB2962" i="2" s="1"/>
  <c r="AC2962" i="2" s="1"/>
  <c r="AD2962" i="2" s="1"/>
  <c r="AE2962" i="2" s="1"/>
  <c r="AF2962" i="2" s="1"/>
  <c r="AG2962" i="2" s="1"/>
  <c r="AH2962" i="2" s="1"/>
  <c r="AI2962" i="2" s="1"/>
  <c r="AJ2962" i="2" s="1"/>
  <c r="AK2962" i="2" s="1"/>
  <c r="AL2962" i="2" s="1"/>
  <c r="L2962" i="2"/>
  <c r="M2962" i="2" s="1"/>
  <c r="N2962" i="2" s="1"/>
  <c r="O2962" i="2" s="1"/>
  <c r="J2962" i="2"/>
  <c r="K2962" i="2" s="1"/>
  <c r="I2962" i="2"/>
  <c r="E2962" i="2"/>
  <c r="E2961" i="2"/>
  <c r="AZ2959" i="2"/>
  <c r="AY2959" i="2"/>
  <c r="AX2959" i="2"/>
  <c r="AW2959" i="2"/>
  <c r="AV2959" i="2"/>
  <c r="AU2959" i="2"/>
  <c r="AT2959" i="2"/>
  <c r="AS2959" i="2"/>
  <c r="AR2959" i="2"/>
  <c r="AQ2959" i="2"/>
  <c r="AP2959" i="2"/>
  <c r="AO2959" i="2"/>
  <c r="AN2959" i="2"/>
  <c r="Q2957" i="2"/>
  <c r="R2957" i="2" s="1"/>
  <c r="S2957" i="2" s="1"/>
  <c r="T2957" i="2" s="1"/>
  <c r="U2957" i="2" s="1"/>
  <c r="V2957" i="2" s="1"/>
  <c r="W2957" i="2" s="1"/>
  <c r="X2957" i="2" s="1"/>
  <c r="Y2957" i="2" s="1"/>
  <c r="Z2957" i="2" s="1"/>
  <c r="AA2957" i="2" s="1"/>
  <c r="AB2957" i="2" s="1"/>
  <c r="AC2957" i="2" s="1"/>
  <c r="AD2957" i="2" s="1"/>
  <c r="AE2957" i="2" s="1"/>
  <c r="AF2957" i="2" s="1"/>
  <c r="AG2957" i="2" s="1"/>
  <c r="AH2957" i="2" s="1"/>
  <c r="AI2957" i="2" s="1"/>
  <c r="AJ2957" i="2" s="1"/>
  <c r="AK2957" i="2" s="1"/>
  <c r="AL2957" i="2" s="1"/>
  <c r="I2957" i="2"/>
  <c r="J2957" i="2" s="1"/>
  <c r="K2957" i="2" s="1"/>
  <c r="L2957" i="2" s="1"/>
  <c r="M2957" i="2" s="1"/>
  <c r="N2957" i="2" s="1"/>
  <c r="O2957" i="2" s="1"/>
  <c r="P2957" i="2" s="1"/>
  <c r="E2956" i="2"/>
  <c r="E2957" i="2" s="1"/>
  <c r="AZ2954" i="2"/>
  <c r="AY2954" i="2"/>
  <c r="AX2954" i="2"/>
  <c r="AW2954" i="2"/>
  <c r="AV2954" i="2"/>
  <c r="AU2954" i="2"/>
  <c r="AT2954" i="2"/>
  <c r="AS2954" i="2"/>
  <c r="AR2954" i="2"/>
  <c r="AQ2954" i="2"/>
  <c r="AP2954" i="2"/>
  <c r="AO2954" i="2"/>
  <c r="AN2954" i="2"/>
  <c r="P2952" i="2"/>
  <c r="Q2952" i="2" s="1"/>
  <c r="R2952" i="2" s="1"/>
  <c r="S2952" i="2" s="1"/>
  <c r="T2952" i="2" s="1"/>
  <c r="U2952" i="2" s="1"/>
  <c r="V2952" i="2" s="1"/>
  <c r="W2952" i="2" s="1"/>
  <c r="X2952" i="2" s="1"/>
  <c r="Y2952" i="2" s="1"/>
  <c r="Z2952" i="2" s="1"/>
  <c r="AA2952" i="2" s="1"/>
  <c r="AB2952" i="2" s="1"/>
  <c r="AC2952" i="2" s="1"/>
  <c r="AD2952" i="2" s="1"/>
  <c r="AE2952" i="2" s="1"/>
  <c r="AF2952" i="2" s="1"/>
  <c r="AG2952" i="2" s="1"/>
  <c r="AH2952" i="2" s="1"/>
  <c r="AI2952" i="2" s="1"/>
  <c r="AJ2952" i="2" s="1"/>
  <c r="AK2952" i="2" s="1"/>
  <c r="AL2952" i="2" s="1"/>
  <c r="L2952" i="2"/>
  <c r="M2952" i="2" s="1"/>
  <c r="N2952" i="2" s="1"/>
  <c r="O2952" i="2" s="1"/>
  <c r="J2952" i="2"/>
  <c r="K2952" i="2" s="1"/>
  <c r="I2952" i="2"/>
  <c r="E2952" i="2"/>
  <c r="E2951" i="2"/>
  <c r="AZ2949" i="2"/>
  <c r="AY2949" i="2"/>
  <c r="AX2949" i="2"/>
  <c r="AW2949" i="2"/>
  <c r="AV2949" i="2"/>
  <c r="AU2949" i="2"/>
  <c r="AT2949" i="2"/>
  <c r="AS2949" i="2"/>
  <c r="AR2949" i="2"/>
  <c r="AQ2949" i="2"/>
  <c r="AP2949" i="2"/>
  <c r="AO2949" i="2"/>
  <c r="AN2949" i="2"/>
  <c r="I2947" i="2"/>
  <c r="J2947" i="2" s="1"/>
  <c r="K2947" i="2" s="1"/>
  <c r="L2947" i="2" s="1"/>
  <c r="M2947" i="2" s="1"/>
  <c r="N2947" i="2" s="1"/>
  <c r="O2947" i="2" s="1"/>
  <c r="P2947" i="2" s="1"/>
  <c r="Q2947" i="2" s="1"/>
  <c r="R2947" i="2" s="1"/>
  <c r="S2947" i="2" s="1"/>
  <c r="T2947" i="2" s="1"/>
  <c r="U2947" i="2" s="1"/>
  <c r="V2947" i="2" s="1"/>
  <c r="W2947" i="2" s="1"/>
  <c r="X2947" i="2" s="1"/>
  <c r="Y2947" i="2" s="1"/>
  <c r="Z2947" i="2" s="1"/>
  <c r="AA2947" i="2" s="1"/>
  <c r="AB2947" i="2" s="1"/>
  <c r="AC2947" i="2" s="1"/>
  <c r="AD2947" i="2" s="1"/>
  <c r="AE2947" i="2" s="1"/>
  <c r="AF2947" i="2" s="1"/>
  <c r="AG2947" i="2" s="1"/>
  <c r="AH2947" i="2" s="1"/>
  <c r="AI2947" i="2" s="1"/>
  <c r="AJ2947" i="2" s="1"/>
  <c r="AK2947" i="2" s="1"/>
  <c r="AL2947" i="2" s="1"/>
  <c r="E2946" i="2"/>
  <c r="E2947" i="2" s="1"/>
  <c r="AZ2944" i="2"/>
  <c r="AY2944" i="2"/>
  <c r="AX2944" i="2"/>
  <c r="AW2944" i="2"/>
  <c r="AV2944" i="2"/>
  <c r="AU2944" i="2"/>
  <c r="AT2944" i="2"/>
  <c r="AS2944" i="2"/>
  <c r="AR2944" i="2"/>
  <c r="AQ2944" i="2"/>
  <c r="AP2944" i="2"/>
  <c r="AO2944" i="2"/>
  <c r="AN2944" i="2"/>
  <c r="X2942" i="2"/>
  <c r="Y2942" i="2" s="1"/>
  <c r="Z2942" i="2" s="1"/>
  <c r="AA2942" i="2" s="1"/>
  <c r="AB2942" i="2" s="1"/>
  <c r="AC2942" i="2" s="1"/>
  <c r="AD2942" i="2" s="1"/>
  <c r="AE2942" i="2" s="1"/>
  <c r="AF2942" i="2" s="1"/>
  <c r="AG2942" i="2" s="1"/>
  <c r="AH2942" i="2" s="1"/>
  <c r="AI2942" i="2" s="1"/>
  <c r="AJ2942" i="2" s="1"/>
  <c r="AK2942" i="2" s="1"/>
  <c r="AL2942" i="2" s="1"/>
  <c r="P2942" i="2"/>
  <c r="Q2942" i="2" s="1"/>
  <c r="R2942" i="2" s="1"/>
  <c r="S2942" i="2" s="1"/>
  <c r="T2942" i="2" s="1"/>
  <c r="U2942" i="2" s="1"/>
  <c r="V2942" i="2" s="1"/>
  <c r="W2942" i="2" s="1"/>
  <c r="L2942" i="2"/>
  <c r="M2942" i="2" s="1"/>
  <c r="N2942" i="2" s="1"/>
  <c r="O2942" i="2" s="1"/>
  <c r="J2942" i="2"/>
  <c r="K2942" i="2" s="1"/>
  <c r="I2942" i="2"/>
  <c r="E2942" i="2"/>
  <c r="E2941" i="2"/>
  <c r="AZ2939" i="2"/>
  <c r="AY2939" i="2"/>
  <c r="AX2939" i="2"/>
  <c r="AW2939" i="2"/>
  <c r="AV2939" i="2"/>
  <c r="AU2939" i="2"/>
  <c r="AT2939" i="2"/>
  <c r="AS2939" i="2"/>
  <c r="AR2939" i="2"/>
  <c r="AQ2939" i="2"/>
  <c r="AP2939" i="2"/>
  <c r="AO2939" i="2"/>
  <c r="AN2939" i="2"/>
  <c r="Q2937" i="2"/>
  <c r="R2937" i="2" s="1"/>
  <c r="S2937" i="2" s="1"/>
  <c r="T2937" i="2" s="1"/>
  <c r="U2937" i="2" s="1"/>
  <c r="V2937" i="2" s="1"/>
  <c r="W2937" i="2" s="1"/>
  <c r="X2937" i="2" s="1"/>
  <c r="Y2937" i="2" s="1"/>
  <c r="Z2937" i="2" s="1"/>
  <c r="AA2937" i="2" s="1"/>
  <c r="AB2937" i="2" s="1"/>
  <c r="AC2937" i="2" s="1"/>
  <c r="AD2937" i="2" s="1"/>
  <c r="AE2937" i="2" s="1"/>
  <c r="AF2937" i="2" s="1"/>
  <c r="AG2937" i="2" s="1"/>
  <c r="AH2937" i="2" s="1"/>
  <c r="AI2937" i="2" s="1"/>
  <c r="AJ2937" i="2" s="1"/>
  <c r="AK2937" i="2" s="1"/>
  <c r="AL2937" i="2" s="1"/>
  <c r="I2937" i="2"/>
  <c r="J2937" i="2" s="1"/>
  <c r="K2937" i="2" s="1"/>
  <c r="L2937" i="2" s="1"/>
  <c r="M2937" i="2" s="1"/>
  <c r="N2937" i="2" s="1"/>
  <c r="O2937" i="2" s="1"/>
  <c r="P2937" i="2" s="1"/>
  <c r="E2936" i="2"/>
  <c r="E2937" i="2" s="1"/>
  <c r="AZ2934" i="2"/>
  <c r="AY2934" i="2"/>
  <c r="AX2934" i="2"/>
  <c r="AW2934" i="2"/>
  <c r="AV2934" i="2"/>
  <c r="AU2934" i="2"/>
  <c r="AT2934" i="2"/>
  <c r="AS2934" i="2"/>
  <c r="AR2934" i="2"/>
  <c r="AQ2934" i="2"/>
  <c r="AP2934" i="2"/>
  <c r="AO2934" i="2"/>
  <c r="AN2934" i="2"/>
  <c r="P2932" i="2"/>
  <c r="Q2932" i="2" s="1"/>
  <c r="R2932" i="2" s="1"/>
  <c r="S2932" i="2" s="1"/>
  <c r="T2932" i="2" s="1"/>
  <c r="U2932" i="2" s="1"/>
  <c r="V2932" i="2" s="1"/>
  <c r="W2932" i="2" s="1"/>
  <c r="X2932" i="2" s="1"/>
  <c r="Y2932" i="2" s="1"/>
  <c r="Z2932" i="2" s="1"/>
  <c r="AA2932" i="2" s="1"/>
  <c r="AB2932" i="2" s="1"/>
  <c r="AC2932" i="2" s="1"/>
  <c r="AD2932" i="2" s="1"/>
  <c r="AE2932" i="2" s="1"/>
  <c r="AF2932" i="2" s="1"/>
  <c r="AG2932" i="2" s="1"/>
  <c r="AH2932" i="2" s="1"/>
  <c r="AI2932" i="2" s="1"/>
  <c r="AJ2932" i="2" s="1"/>
  <c r="AK2932" i="2" s="1"/>
  <c r="AL2932" i="2" s="1"/>
  <c r="L2932" i="2"/>
  <c r="M2932" i="2" s="1"/>
  <c r="N2932" i="2" s="1"/>
  <c r="O2932" i="2" s="1"/>
  <c r="J2932" i="2"/>
  <c r="K2932" i="2" s="1"/>
  <c r="I2932" i="2"/>
  <c r="E2932" i="2"/>
  <c r="E2931" i="2"/>
  <c r="AZ2929" i="2"/>
  <c r="AY2929" i="2"/>
  <c r="AX2929" i="2"/>
  <c r="AW2929" i="2"/>
  <c r="AV2929" i="2"/>
  <c r="AU2929" i="2"/>
  <c r="AT2929" i="2"/>
  <c r="AS2929" i="2"/>
  <c r="AR2929" i="2"/>
  <c r="AQ2929" i="2"/>
  <c r="AP2929" i="2"/>
  <c r="AO2929" i="2"/>
  <c r="AN2929" i="2"/>
  <c r="K2927" i="2"/>
  <c r="L2927" i="2" s="1"/>
  <c r="M2927" i="2" s="1"/>
  <c r="N2927" i="2" s="1"/>
  <c r="O2927" i="2" s="1"/>
  <c r="P2927" i="2" s="1"/>
  <c r="Q2927" i="2" s="1"/>
  <c r="R2927" i="2" s="1"/>
  <c r="S2927" i="2" s="1"/>
  <c r="T2927" i="2" s="1"/>
  <c r="U2927" i="2" s="1"/>
  <c r="V2927" i="2" s="1"/>
  <c r="W2927" i="2" s="1"/>
  <c r="X2927" i="2" s="1"/>
  <c r="Y2927" i="2" s="1"/>
  <c r="Z2927" i="2" s="1"/>
  <c r="AA2927" i="2" s="1"/>
  <c r="AB2927" i="2" s="1"/>
  <c r="AC2927" i="2" s="1"/>
  <c r="AD2927" i="2" s="1"/>
  <c r="AE2927" i="2" s="1"/>
  <c r="AF2927" i="2" s="1"/>
  <c r="AG2927" i="2" s="1"/>
  <c r="AH2927" i="2" s="1"/>
  <c r="AI2927" i="2" s="1"/>
  <c r="AJ2927" i="2" s="1"/>
  <c r="AK2927" i="2" s="1"/>
  <c r="AL2927" i="2" s="1"/>
  <c r="I2927" i="2"/>
  <c r="J2927" i="2" s="1"/>
  <c r="E2926" i="2"/>
  <c r="E2927" i="2" s="1"/>
  <c r="AZ2924" i="2"/>
  <c r="AY2924" i="2"/>
  <c r="AX2924" i="2"/>
  <c r="AW2924" i="2"/>
  <c r="AV2924" i="2"/>
  <c r="AU2924" i="2"/>
  <c r="AT2924" i="2"/>
  <c r="AS2924" i="2"/>
  <c r="AR2924" i="2"/>
  <c r="AQ2924" i="2"/>
  <c r="AP2924" i="2"/>
  <c r="AO2924" i="2"/>
  <c r="AN2924" i="2"/>
  <c r="N2922" i="2"/>
  <c r="O2922" i="2" s="1"/>
  <c r="P2922" i="2" s="1"/>
  <c r="Q2922" i="2" s="1"/>
  <c r="R2922" i="2" s="1"/>
  <c r="S2922" i="2" s="1"/>
  <c r="T2922" i="2" s="1"/>
  <c r="U2922" i="2" s="1"/>
  <c r="V2922" i="2" s="1"/>
  <c r="W2922" i="2" s="1"/>
  <c r="X2922" i="2" s="1"/>
  <c r="Y2922" i="2" s="1"/>
  <c r="Z2922" i="2" s="1"/>
  <c r="AA2922" i="2" s="1"/>
  <c r="AB2922" i="2" s="1"/>
  <c r="AC2922" i="2" s="1"/>
  <c r="AD2922" i="2" s="1"/>
  <c r="AE2922" i="2" s="1"/>
  <c r="AF2922" i="2" s="1"/>
  <c r="AG2922" i="2" s="1"/>
  <c r="AH2922" i="2" s="1"/>
  <c r="AI2922" i="2" s="1"/>
  <c r="AJ2922" i="2" s="1"/>
  <c r="AK2922" i="2" s="1"/>
  <c r="AL2922" i="2" s="1"/>
  <c r="J2922" i="2"/>
  <c r="K2922" i="2" s="1"/>
  <c r="L2922" i="2" s="1"/>
  <c r="M2922" i="2" s="1"/>
  <c r="I2922" i="2"/>
  <c r="E2922" i="2"/>
  <c r="E2921" i="2"/>
  <c r="AZ2919" i="2"/>
  <c r="AY2919" i="2"/>
  <c r="AX2919" i="2"/>
  <c r="AW2919" i="2"/>
  <c r="AV2919" i="2"/>
  <c r="AU2919" i="2"/>
  <c r="AT2919" i="2"/>
  <c r="AS2919" i="2"/>
  <c r="AR2919" i="2"/>
  <c r="AQ2919" i="2"/>
  <c r="AP2919" i="2"/>
  <c r="AO2919" i="2"/>
  <c r="AN2919" i="2"/>
  <c r="K2917" i="2"/>
  <c r="L2917" i="2" s="1"/>
  <c r="M2917" i="2" s="1"/>
  <c r="N2917" i="2" s="1"/>
  <c r="O2917" i="2" s="1"/>
  <c r="P2917" i="2" s="1"/>
  <c r="Q2917" i="2" s="1"/>
  <c r="R2917" i="2" s="1"/>
  <c r="S2917" i="2" s="1"/>
  <c r="T2917" i="2" s="1"/>
  <c r="U2917" i="2" s="1"/>
  <c r="V2917" i="2" s="1"/>
  <c r="W2917" i="2" s="1"/>
  <c r="X2917" i="2" s="1"/>
  <c r="Y2917" i="2" s="1"/>
  <c r="Z2917" i="2" s="1"/>
  <c r="AA2917" i="2" s="1"/>
  <c r="AB2917" i="2" s="1"/>
  <c r="AC2917" i="2" s="1"/>
  <c r="AD2917" i="2" s="1"/>
  <c r="AE2917" i="2" s="1"/>
  <c r="AF2917" i="2" s="1"/>
  <c r="AG2917" i="2" s="1"/>
  <c r="AH2917" i="2" s="1"/>
  <c r="AI2917" i="2" s="1"/>
  <c r="AJ2917" i="2" s="1"/>
  <c r="AK2917" i="2" s="1"/>
  <c r="AL2917" i="2" s="1"/>
  <c r="I2917" i="2"/>
  <c r="J2917" i="2" s="1"/>
  <c r="E2916" i="2"/>
  <c r="E2917" i="2" s="1"/>
  <c r="AZ2914" i="2"/>
  <c r="AY2914" i="2"/>
  <c r="AX2914" i="2"/>
  <c r="AW2914" i="2"/>
  <c r="AV2914" i="2"/>
  <c r="AU2914" i="2"/>
  <c r="AT2914" i="2"/>
  <c r="AS2914" i="2"/>
  <c r="AR2914" i="2"/>
  <c r="AQ2914" i="2"/>
  <c r="AP2914" i="2"/>
  <c r="AO2914" i="2"/>
  <c r="AN2914" i="2"/>
  <c r="N2912" i="2"/>
  <c r="O2912" i="2" s="1"/>
  <c r="P2912" i="2" s="1"/>
  <c r="Q2912" i="2" s="1"/>
  <c r="R2912" i="2" s="1"/>
  <c r="S2912" i="2" s="1"/>
  <c r="T2912" i="2" s="1"/>
  <c r="U2912" i="2" s="1"/>
  <c r="V2912" i="2" s="1"/>
  <c r="W2912" i="2" s="1"/>
  <c r="X2912" i="2" s="1"/>
  <c r="Y2912" i="2" s="1"/>
  <c r="Z2912" i="2" s="1"/>
  <c r="AA2912" i="2" s="1"/>
  <c r="AB2912" i="2" s="1"/>
  <c r="AC2912" i="2" s="1"/>
  <c r="AD2912" i="2" s="1"/>
  <c r="AE2912" i="2" s="1"/>
  <c r="AF2912" i="2" s="1"/>
  <c r="AG2912" i="2" s="1"/>
  <c r="AH2912" i="2" s="1"/>
  <c r="AI2912" i="2" s="1"/>
  <c r="AJ2912" i="2" s="1"/>
  <c r="AK2912" i="2" s="1"/>
  <c r="AL2912" i="2" s="1"/>
  <c r="J2912" i="2"/>
  <c r="K2912" i="2" s="1"/>
  <c r="L2912" i="2" s="1"/>
  <c r="M2912" i="2" s="1"/>
  <c r="I2912" i="2"/>
  <c r="E2912" i="2"/>
  <c r="E2911" i="2"/>
  <c r="AZ2909" i="2"/>
  <c r="AY2909" i="2"/>
  <c r="AX2909" i="2"/>
  <c r="AW2909" i="2"/>
  <c r="AV2909" i="2"/>
  <c r="AU2909" i="2"/>
  <c r="AT2909" i="2"/>
  <c r="AS2909" i="2"/>
  <c r="AR2909" i="2"/>
  <c r="AQ2909" i="2"/>
  <c r="AP2909" i="2"/>
  <c r="AO2909" i="2"/>
  <c r="AN2909" i="2"/>
  <c r="K2907" i="2"/>
  <c r="L2907" i="2" s="1"/>
  <c r="M2907" i="2" s="1"/>
  <c r="N2907" i="2" s="1"/>
  <c r="O2907" i="2" s="1"/>
  <c r="P2907" i="2" s="1"/>
  <c r="Q2907" i="2" s="1"/>
  <c r="R2907" i="2" s="1"/>
  <c r="S2907" i="2" s="1"/>
  <c r="T2907" i="2" s="1"/>
  <c r="U2907" i="2" s="1"/>
  <c r="V2907" i="2" s="1"/>
  <c r="W2907" i="2" s="1"/>
  <c r="X2907" i="2" s="1"/>
  <c r="Y2907" i="2" s="1"/>
  <c r="Z2907" i="2" s="1"/>
  <c r="AA2907" i="2" s="1"/>
  <c r="AB2907" i="2" s="1"/>
  <c r="AC2907" i="2" s="1"/>
  <c r="AD2907" i="2" s="1"/>
  <c r="AE2907" i="2" s="1"/>
  <c r="AF2907" i="2" s="1"/>
  <c r="AG2907" i="2" s="1"/>
  <c r="AH2907" i="2" s="1"/>
  <c r="AI2907" i="2" s="1"/>
  <c r="AJ2907" i="2" s="1"/>
  <c r="AK2907" i="2" s="1"/>
  <c r="AL2907" i="2" s="1"/>
  <c r="I2907" i="2"/>
  <c r="J2907" i="2" s="1"/>
  <c r="E2906" i="2"/>
  <c r="E2907" i="2" s="1"/>
  <c r="AZ2904" i="2"/>
  <c r="AY2904" i="2"/>
  <c r="AX2904" i="2"/>
  <c r="AW2904" i="2"/>
  <c r="AV2904" i="2"/>
  <c r="AU2904" i="2"/>
  <c r="AT2904" i="2"/>
  <c r="AS2904" i="2"/>
  <c r="AR2904" i="2"/>
  <c r="AQ2904" i="2"/>
  <c r="AP2904" i="2"/>
  <c r="AO2904" i="2"/>
  <c r="AN2904" i="2"/>
  <c r="N2902" i="2"/>
  <c r="O2902" i="2" s="1"/>
  <c r="P2902" i="2" s="1"/>
  <c r="Q2902" i="2" s="1"/>
  <c r="R2902" i="2" s="1"/>
  <c r="S2902" i="2" s="1"/>
  <c r="T2902" i="2" s="1"/>
  <c r="U2902" i="2" s="1"/>
  <c r="V2902" i="2" s="1"/>
  <c r="W2902" i="2" s="1"/>
  <c r="X2902" i="2" s="1"/>
  <c r="Y2902" i="2" s="1"/>
  <c r="Z2902" i="2" s="1"/>
  <c r="AA2902" i="2" s="1"/>
  <c r="AB2902" i="2" s="1"/>
  <c r="AC2902" i="2" s="1"/>
  <c r="AD2902" i="2" s="1"/>
  <c r="AE2902" i="2" s="1"/>
  <c r="AF2902" i="2" s="1"/>
  <c r="AG2902" i="2" s="1"/>
  <c r="AH2902" i="2" s="1"/>
  <c r="AI2902" i="2" s="1"/>
  <c r="AJ2902" i="2" s="1"/>
  <c r="AK2902" i="2" s="1"/>
  <c r="AL2902" i="2" s="1"/>
  <c r="J2902" i="2"/>
  <c r="K2902" i="2" s="1"/>
  <c r="L2902" i="2" s="1"/>
  <c r="M2902" i="2" s="1"/>
  <c r="I2902" i="2"/>
  <c r="E2902" i="2"/>
  <c r="E2901" i="2"/>
  <c r="AZ2899" i="2"/>
  <c r="AY2899" i="2"/>
  <c r="AX2899" i="2"/>
  <c r="AW2899" i="2"/>
  <c r="AV2899" i="2"/>
  <c r="AU2899" i="2"/>
  <c r="AT2899" i="2"/>
  <c r="AS2899" i="2"/>
  <c r="AR2899" i="2"/>
  <c r="AQ2899" i="2"/>
  <c r="AP2899" i="2"/>
  <c r="AO2899" i="2"/>
  <c r="AN2899" i="2"/>
  <c r="K2897" i="2"/>
  <c r="L2897" i="2" s="1"/>
  <c r="M2897" i="2" s="1"/>
  <c r="N2897" i="2" s="1"/>
  <c r="O2897" i="2" s="1"/>
  <c r="P2897" i="2" s="1"/>
  <c r="Q2897" i="2" s="1"/>
  <c r="R2897" i="2" s="1"/>
  <c r="S2897" i="2" s="1"/>
  <c r="T2897" i="2" s="1"/>
  <c r="U2897" i="2" s="1"/>
  <c r="V2897" i="2" s="1"/>
  <c r="W2897" i="2" s="1"/>
  <c r="X2897" i="2" s="1"/>
  <c r="Y2897" i="2" s="1"/>
  <c r="Z2897" i="2" s="1"/>
  <c r="AA2897" i="2" s="1"/>
  <c r="AB2897" i="2" s="1"/>
  <c r="AC2897" i="2" s="1"/>
  <c r="AD2897" i="2" s="1"/>
  <c r="AE2897" i="2" s="1"/>
  <c r="AF2897" i="2" s="1"/>
  <c r="AG2897" i="2" s="1"/>
  <c r="AH2897" i="2" s="1"/>
  <c r="AI2897" i="2" s="1"/>
  <c r="AJ2897" i="2" s="1"/>
  <c r="AK2897" i="2" s="1"/>
  <c r="AL2897" i="2" s="1"/>
  <c r="I2897" i="2"/>
  <c r="J2897" i="2" s="1"/>
  <c r="E2896" i="2"/>
  <c r="E2897" i="2" s="1"/>
  <c r="AZ2894" i="2"/>
  <c r="AY2894" i="2"/>
  <c r="AX2894" i="2"/>
  <c r="AW2894" i="2"/>
  <c r="AV2894" i="2"/>
  <c r="AU2894" i="2"/>
  <c r="AT2894" i="2"/>
  <c r="AS2894" i="2"/>
  <c r="AR2894" i="2"/>
  <c r="AQ2894" i="2"/>
  <c r="AP2894" i="2"/>
  <c r="AO2894" i="2"/>
  <c r="AN2894" i="2"/>
  <c r="N2892" i="2"/>
  <c r="O2892" i="2" s="1"/>
  <c r="P2892" i="2" s="1"/>
  <c r="Q2892" i="2" s="1"/>
  <c r="R2892" i="2" s="1"/>
  <c r="S2892" i="2" s="1"/>
  <c r="T2892" i="2" s="1"/>
  <c r="U2892" i="2" s="1"/>
  <c r="V2892" i="2" s="1"/>
  <c r="W2892" i="2" s="1"/>
  <c r="X2892" i="2" s="1"/>
  <c r="Y2892" i="2" s="1"/>
  <c r="Z2892" i="2" s="1"/>
  <c r="AA2892" i="2" s="1"/>
  <c r="AB2892" i="2" s="1"/>
  <c r="AC2892" i="2" s="1"/>
  <c r="AD2892" i="2" s="1"/>
  <c r="AE2892" i="2" s="1"/>
  <c r="AF2892" i="2" s="1"/>
  <c r="AG2892" i="2" s="1"/>
  <c r="AH2892" i="2" s="1"/>
  <c r="AI2892" i="2" s="1"/>
  <c r="AJ2892" i="2" s="1"/>
  <c r="AK2892" i="2" s="1"/>
  <c r="AL2892" i="2" s="1"/>
  <c r="J2892" i="2"/>
  <c r="K2892" i="2" s="1"/>
  <c r="L2892" i="2" s="1"/>
  <c r="M2892" i="2" s="1"/>
  <c r="I2892" i="2"/>
  <c r="E2892" i="2"/>
  <c r="E2891" i="2"/>
  <c r="AZ2889" i="2"/>
  <c r="AY2889" i="2"/>
  <c r="AX2889" i="2"/>
  <c r="AW2889" i="2"/>
  <c r="AV2889" i="2"/>
  <c r="AU2889" i="2"/>
  <c r="AT2889" i="2"/>
  <c r="AS2889" i="2"/>
  <c r="AR2889" i="2"/>
  <c r="AQ2889" i="2"/>
  <c r="AP2889" i="2"/>
  <c r="AO2889" i="2"/>
  <c r="AN2889" i="2"/>
  <c r="K2887" i="2"/>
  <c r="L2887" i="2" s="1"/>
  <c r="M2887" i="2" s="1"/>
  <c r="N2887" i="2" s="1"/>
  <c r="O2887" i="2" s="1"/>
  <c r="P2887" i="2" s="1"/>
  <c r="Q2887" i="2" s="1"/>
  <c r="R2887" i="2" s="1"/>
  <c r="S2887" i="2" s="1"/>
  <c r="T2887" i="2" s="1"/>
  <c r="U2887" i="2" s="1"/>
  <c r="V2887" i="2" s="1"/>
  <c r="W2887" i="2" s="1"/>
  <c r="X2887" i="2" s="1"/>
  <c r="Y2887" i="2" s="1"/>
  <c r="Z2887" i="2" s="1"/>
  <c r="AA2887" i="2" s="1"/>
  <c r="AB2887" i="2" s="1"/>
  <c r="AC2887" i="2" s="1"/>
  <c r="AD2887" i="2" s="1"/>
  <c r="AE2887" i="2" s="1"/>
  <c r="AF2887" i="2" s="1"/>
  <c r="AG2887" i="2" s="1"/>
  <c r="AH2887" i="2" s="1"/>
  <c r="AI2887" i="2" s="1"/>
  <c r="AJ2887" i="2" s="1"/>
  <c r="AK2887" i="2" s="1"/>
  <c r="AL2887" i="2" s="1"/>
  <c r="I2887" i="2"/>
  <c r="J2887" i="2" s="1"/>
  <c r="E2886" i="2"/>
  <c r="E2887" i="2" s="1"/>
  <c r="AZ2884" i="2"/>
  <c r="AY2884" i="2"/>
  <c r="AX2884" i="2"/>
  <c r="AW2884" i="2"/>
  <c r="AV2884" i="2"/>
  <c r="AU2884" i="2"/>
  <c r="AT2884" i="2"/>
  <c r="AS2884" i="2"/>
  <c r="AR2884" i="2"/>
  <c r="AQ2884" i="2"/>
  <c r="AP2884" i="2"/>
  <c r="AO2884" i="2"/>
  <c r="AN2884" i="2"/>
  <c r="N2882" i="2"/>
  <c r="O2882" i="2" s="1"/>
  <c r="P2882" i="2" s="1"/>
  <c r="Q2882" i="2" s="1"/>
  <c r="R2882" i="2" s="1"/>
  <c r="S2882" i="2" s="1"/>
  <c r="T2882" i="2" s="1"/>
  <c r="U2882" i="2" s="1"/>
  <c r="V2882" i="2" s="1"/>
  <c r="W2882" i="2" s="1"/>
  <c r="X2882" i="2" s="1"/>
  <c r="Y2882" i="2" s="1"/>
  <c r="Z2882" i="2" s="1"/>
  <c r="AA2882" i="2" s="1"/>
  <c r="AB2882" i="2" s="1"/>
  <c r="AC2882" i="2" s="1"/>
  <c r="AD2882" i="2" s="1"/>
  <c r="AE2882" i="2" s="1"/>
  <c r="AF2882" i="2" s="1"/>
  <c r="AG2882" i="2" s="1"/>
  <c r="AH2882" i="2" s="1"/>
  <c r="AI2882" i="2" s="1"/>
  <c r="AJ2882" i="2" s="1"/>
  <c r="AK2882" i="2" s="1"/>
  <c r="AL2882" i="2" s="1"/>
  <c r="J2882" i="2"/>
  <c r="K2882" i="2" s="1"/>
  <c r="L2882" i="2" s="1"/>
  <c r="M2882" i="2" s="1"/>
  <c r="I2882" i="2"/>
  <c r="E2882" i="2"/>
  <c r="E2881" i="2"/>
  <c r="AZ2879" i="2"/>
  <c r="AY2879" i="2"/>
  <c r="AX2879" i="2"/>
  <c r="AW2879" i="2"/>
  <c r="AV2879" i="2"/>
  <c r="AU2879" i="2"/>
  <c r="AT2879" i="2"/>
  <c r="AS2879" i="2"/>
  <c r="AR2879" i="2"/>
  <c r="AQ2879" i="2"/>
  <c r="AP2879" i="2"/>
  <c r="AO2879" i="2"/>
  <c r="AN2879" i="2"/>
  <c r="K2877" i="2"/>
  <c r="L2877" i="2" s="1"/>
  <c r="M2877" i="2" s="1"/>
  <c r="N2877" i="2" s="1"/>
  <c r="O2877" i="2" s="1"/>
  <c r="P2877" i="2" s="1"/>
  <c r="Q2877" i="2" s="1"/>
  <c r="R2877" i="2" s="1"/>
  <c r="S2877" i="2" s="1"/>
  <c r="T2877" i="2" s="1"/>
  <c r="U2877" i="2" s="1"/>
  <c r="V2877" i="2" s="1"/>
  <c r="W2877" i="2" s="1"/>
  <c r="X2877" i="2" s="1"/>
  <c r="Y2877" i="2" s="1"/>
  <c r="Z2877" i="2" s="1"/>
  <c r="AA2877" i="2" s="1"/>
  <c r="AB2877" i="2" s="1"/>
  <c r="AC2877" i="2" s="1"/>
  <c r="AD2877" i="2" s="1"/>
  <c r="AE2877" i="2" s="1"/>
  <c r="AF2877" i="2" s="1"/>
  <c r="AG2877" i="2" s="1"/>
  <c r="AH2877" i="2" s="1"/>
  <c r="AI2877" i="2" s="1"/>
  <c r="AJ2877" i="2" s="1"/>
  <c r="AK2877" i="2" s="1"/>
  <c r="AL2877" i="2" s="1"/>
  <c r="I2877" i="2"/>
  <c r="J2877" i="2" s="1"/>
  <c r="E2876" i="2"/>
  <c r="E2877" i="2" s="1"/>
  <c r="AZ2874" i="2"/>
  <c r="AY2874" i="2"/>
  <c r="AX2874" i="2"/>
  <c r="AW2874" i="2"/>
  <c r="AV2874" i="2"/>
  <c r="AU2874" i="2"/>
  <c r="AT2874" i="2"/>
  <c r="AS2874" i="2"/>
  <c r="AR2874" i="2"/>
  <c r="AQ2874" i="2"/>
  <c r="AP2874" i="2"/>
  <c r="AO2874" i="2"/>
  <c r="AN2874" i="2"/>
  <c r="N2872" i="2"/>
  <c r="O2872" i="2" s="1"/>
  <c r="P2872" i="2" s="1"/>
  <c r="Q2872" i="2" s="1"/>
  <c r="R2872" i="2" s="1"/>
  <c r="S2872" i="2" s="1"/>
  <c r="T2872" i="2" s="1"/>
  <c r="U2872" i="2" s="1"/>
  <c r="V2872" i="2" s="1"/>
  <c r="W2872" i="2" s="1"/>
  <c r="X2872" i="2" s="1"/>
  <c r="Y2872" i="2" s="1"/>
  <c r="Z2872" i="2" s="1"/>
  <c r="AA2872" i="2" s="1"/>
  <c r="AB2872" i="2" s="1"/>
  <c r="AC2872" i="2" s="1"/>
  <c r="AD2872" i="2" s="1"/>
  <c r="AE2872" i="2" s="1"/>
  <c r="AF2872" i="2" s="1"/>
  <c r="AG2872" i="2" s="1"/>
  <c r="AH2872" i="2" s="1"/>
  <c r="AI2872" i="2" s="1"/>
  <c r="AJ2872" i="2" s="1"/>
  <c r="AK2872" i="2" s="1"/>
  <c r="AL2872" i="2" s="1"/>
  <c r="J2872" i="2"/>
  <c r="K2872" i="2" s="1"/>
  <c r="L2872" i="2" s="1"/>
  <c r="M2872" i="2" s="1"/>
  <c r="I2872" i="2"/>
  <c r="E2872" i="2"/>
  <c r="E2871" i="2"/>
  <c r="AZ2869" i="2"/>
  <c r="AY2869" i="2"/>
  <c r="AX2869" i="2"/>
  <c r="AW2869" i="2"/>
  <c r="AV2869" i="2"/>
  <c r="AU2869" i="2"/>
  <c r="AT2869" i="2"/>
  <c r="AS2869" i="2"/>
  <c r="AR2869" i="2"/>
  <c r="AQ2869" i="2"/>
  <c r="AP2869" i="2"/>
  <c r="AO2869" i="2"/>
  <c r="AN2869" i="2"/>
  <c r="K2867" i="2"/>
  <c r="L2867" i="2" s="1"/>
  <c r="M2867" i="2" s="1"/>
  <c r="N2867" i="2" s="1"/>
  <c r="O2867" i="2" s="1"/>
  <c r="P2867" i="2" s="1"/>
  <c r="Q2867" i="2" s="1"/>
  <c r="R2867" i="2" s="1"/>
  <c r="S2867" i="2" s="1"/>
  <c r="T2867" i="2" s="1"/>
  <c r="U2867" i="2" s="1"/>
  <c r="V2867" i="2" s="1"/>
  <c r="W2867" i="2" s="1"/>
  <c r="X2867" i="2" s="1"/>
  <c r="Y2867" i="2" s="1"/>
  <c r="Z2867" i="2" s="1"/>
  <c r="AA2867" i="2" s="1"/>
  <c r="AB2867" i="2" s="1"/>
  <c r="AC2867" i="2" s="1"/>
  <c r="AD2867" i="2" s="1"/>
  <c r="AE2867" i="2" s="1"/>
  <c r="AF2867" i="2" s="1"/>
  <c r="AG2867" i="2" s="1"/>
  <c r="AH2867" i="2" s="1"/>
  <c r="AI2867" i="2" s="1"/>
  <c r="AJ2867" i="2" s="1"/>
  <c r="AK2867" i="2" s="1"/>
  <c r="AL2867" i="2" s="1"/>
  <c r="I2867" i="2"/>
  <c r="J2867" i="2" s="1"/>
  <c r="E2866" i="2"/>
  <c r="E2867" i="2" s="1"/>
  <c r="AZ2864" i="2"/>
  <c r="AY2864" i="2"/>
  <c r="AX2864" i="2"/>
  <c r="AW2864" i="2"/>
  <c r="AV2864" i="2"/>
  <c r="AU2864" i="2"/>
  <c r="AT2864" i="2"/>
  <c r="AS2864" i="2"/>
  <c r="AR2864" i="2"/>
  <c r="AQ2864" i="2"/>
  <c r="AP2864" i="2"/>
  <c r="AO2864" i="2"/>
  <c r="AN2864" i="2"/>
  <c r="N2862" i="2"/>
  <c r="O2862" i="2" s="1"/>
  <c r="P2862" i="2" s="1"/>
  <c r="Q2862" i="2" s="1"/>
  <c r="R2862" i="2" s="1"/>
  <c r="S2862" i="2" s="1"/>
  <c r="T2862" i="2" s="1"/>
  <c r="U2862" i="2" s="1"/>
  <c r="V2862" i="2" s="1"/>
  <c r="W2862" i="2" s="1"/>
  <c r="X2862" i="2" s="1"/>
  <c r="Y2862" i="2" s="1"/>
  <c r="Z2862" i="2" s="1"/>
  <c r="AA2862" i="2" s="1"/>
  <c r="AB2862" i="2" s="1"/>
  <c r="AC2862" i="2" s="1"/>
  <c r="AD2862" i="2" s="1"/>
  <c r="AE2862" i="2" s="1"/>
  <c r="AF2862" i="2" s="1"/>
  <c r="AG2862" i="2" s="1"/>
  <c r="AH2862" i="2" s="1"/>
  <c r="AI2862" i="2" s="1"/>
  <c r="AJ2862" i="2" s="1"/>
  <c r="AK2862" i="2" s="1"/>
  <c r="AL2862" i="2" s="1"/>
  <c r="J2862" i="2"/>
  <c r="K2862" i="2" s="1"/>
  <c r="L2862" i="2" s="1"/>
  <c r="M2862" i="2" s="1"/>
  <c r="I2862" i="2"/>
  <c r="E2862" i="2"/>
  <c r="E2861" i="2"/>
  <c r="AZ2859" i="2"/>
  <c r="AY2859" i="2"/>
  <c r="AX2859" i="2"/>
  <c r="AW2859" i="2"/>
  <c r="AV2859" i="2"/>
  <c r="AU2859" i="2"/>
  <c r="AT2859" i="2"/>
  <c r="AS2859" i="2"/>
  <c r="AR2859" i="2"/>
  <c r="AQ2859" i="2"/>
  <c r="AP2859" i="2"/>
  <c r="AO2859" i="2"/>
  <c r="AN2859" i="2"/>
  <c r="K2857" i="2"/>
  <c r="L2857" i="2" s="1"/>
  <c r="M2857" i="2" s="1"/>
  <c r="N2857" i="2" s="1"/>
  <c r="O2857" i="2" s="1"/>
  <c r="P2857" i="2" s="1"/>
  <c r="Q2857" i="2" s="1"/>
  <c r="R2857" i="2" s="1"/>
  <c r="S2857" i="2" s="1"/>
  <c r="T2857" i="2" s="1"/>
  <c r="U2857" i="2" s="1"/>
  <c r="V2857" i="2" s="1"/>
  <c r="W2857" i="2" s="1"/>
  <c r="X2857" i="2" s="1"/>
  <c r="Y2857" i="2" s="1"/>
  <c r="Z2857" i="2" s="1"/>
  <c r="AA2857" i="2" s="1"/>
  <c r="AB2857" i="2" s="1"/>
  <c r="AC2857" i="2" s="1"/>
  <c r="AD2857" i="2" s="1"/>
  <c r="AE2857" i="2" s="1"/>
  <c r="AF2857" i="2" s="1"/>
  <c r="AG2857" i="2" s="1"/>
  <c r="AH2857" i="2" s="1"/>
  <c r="AI2857" i="2" s="1"/>
  <c r="AJ2857" i="2" s="1"/>
  <c r="AK2857" i="2" s="1"/>
  <c r="AL2857" i="2" s="1"/>
  <c r="I2857" i="2"/>
  <c r="J2857" i="2" s="1"/>
  <c r="E2856" i="2"/>
  <c r="E2857" i="2" s="1"/>
  <c r="AZ2854" i="2"/>
  <c r="AY2854" i="2"/>
  <c r="AX2854" i="2"/>
  <c r="AW2854" i="2"/>
  <c r="AV2854" i="2"/>
  <c r="AU2854" i="2"/>
  <c r="AT2854" i="2"/>
  <c r="AS2854" i="2"/>
  <c r="AR2854" i="2"/>
  <c r="AQ2854" i="2"/>
  <c r="AP2854" i="2"/>
  <c r="AO2854" i="2"/>
  <c r="AN2854" i="2"/>
  <c r="N2852" i="2"/>
  <c r="O2852" i="2" s="1"/>
  <c r="P2852" i="2" s="1"/>
  <c r="Q2852" i="2" s="1"/>
  <c r="R2852" i="2" s="1"/>
  <c r="S2852" i="2" s="1"/>
  <c r="T2852" i="2" s="1"/>
  <c r="U2852" i="2" s="1"/>
  <c r="V2852" i="2" s="1"/>
  <c r="W2852" i="2" s="1"/>
  <c r="X2852" i="2" s="1"/>
  <c r="Y2852" i="2" s="1"/>
  <c r="Z2852" i="2" s="1"/>
  <c r="AA2852" i="2" s="1"/>
  <c r="AB2852" i="2" s="1"/>
  <c r="AC2852" i="2" s="1"/>
  <c r="AD2852" i="2" s="1"/>
  <c r="AE2852" i="2" s="1"/>
  <c r="AF2852" i="2" s="1"/>
  <c r="AG2852" i="2" s="1"/>
  <c r="AH2852" i="2" s="1"/>
  <c r="AI2852" i="2" s="1"/>
  <c r="AJ2852" i="2" s="1"/>
  <c r="AK2852" i="2" s="1"/>
  <c r="AL2852" i="2" s="1"/>
  <c r="J2852" i="2"/>
  <c r="K2852" i="2" s="1"/>
  <c r="L2852" i="2" s="1"/>
  <c r="M2852" i="2" s="1"/>
  <c r="I2852" i="2"/>
  <c r="E2852" i="2"/>
  <c r="E2851" i="2"/>
  <c r="AZ2849" i="2"/>
  <c r="AY2849" i="2"/>
  <c r="AX2849" i="2"/>
  <c r="AW2849" i="2"/>
  <c r="AV2849" i="2"/>
  <c r="AU2849" i="2"/>
  <c r="AT2849" i="2"/>
  <c r="AS2849" i="2"/>
  <c r="AR2849" i="2"/>
  <c r="AQ2849" i="2"/>
  <c r="AP2849" i="2"/>
  <c r="AO2849" i="2"/>
  <c r="AN2849" i="2"/>
  <c r="K2847" i="2"/>
  <c r="L2847" i="2" s="1"/>
  <c r="M2847" i="2" s="1"/>
  <c r="N2847" i="2" s="1"/>
  <c r="O2847" i="2" s="1"/>
  <c r="P2847" i="2" s="1"/>
  <c r="Q2847" i="2" s="1"/>
  <c r="R2847" i="2" s="1"/>
  <c r="S2847" i="2" s="1"/>
  <c r="T2847" i="2" s="1"/>
  <c r="U2847" i="2" s="1"/>
  <c r="V2847" i="2" s="1"/>
  <c r="W2847" i="2" s="1"/>
  <c r="X2847" i="2" s="1"/>
  <c r="Y2847" i="2" s="1"/>
  <c r="Z2847" i="2" s="1"/>
  <c r="AA2847" i="2" s="1"/>
  <c r="AB2847" i="2" s="1"/>
  <c r="AC2847" i="2" s="1"/>
  <c r="AD2847" i="2" s="1"/>
  <c r="AE2847" i="2" s="1"/>
  <c r="AF2847" i="2" s="1"/>
  <c r="AG2847" i="2" s="1"/>
  <c r="AH2847" i="2" s="1"/>
  <c r="AI2847" i="2" s="1"/>
  <c r="AJ2847" i="2" s="1"/>
  <c r="AK2847" i="2" s="1"/>
  <c r="AL2847" i="2" s="1"/>
  <c r="I2847" i="2"/>
  <c r="J2847" i="2" s="1"/>
  <c r="E2846" i="2"/>
  <c r="E2847" i="2" s="1"/>
  <c r="AZ2844" i="2"/>
  <c r="AY2844" i="2"/>
  <c r="AX2844" i="2"/>
  <c r="AW2844" i="2"/>
  <c r="AV2844" i="2"/>
  <c r="AU2844" i="2"/>
  <c r="AT2844" i="2"/>
  <c r="AS2844" i="2"/>
  <c r="AR2844" i="2"/>
  <c r="AQ2844" i="2"/>
  <c r="AP2844" i="2"/>
  <c r="AO2844" i="2"/>
  <c r="AN2844" i="2"/>
  <c r="N2842" i="2"/>
  <c r="O2842" i="2" s="1"/>
  <c r="P2842" i="2" s="1"/>
  <c r="Q2842" i="2" s="1"/>
  <c r="R2842" i="2" s="1"/>
  <c r="S2842" i="2" s="1"/>
  <c r="T2842" i="2" s="1"/>
  <c r="U2842" i="2" s="1"/>
  <c r="V2842" i="2" s="1"/>
  <c r="W2842" i="2" s="1"/>
  <c r="X2842" i="2" s="1"/>
  <c r="Y2842" i="2" s="1"/>
  <c r="Z2842" i="2" s="1"/>
  <c r="AA2842" i="2" s="1"/>
  <c r="AB2842" i="2" s="1"/>
  <c r="AC2842" i="2" s="1"/>
  <c r="AD2842" i="2" s="1"/>
  <c r="AE2842" i="2" s="1"/>
  <c r="AF2842" i="2" s="1"/>
  <c r="AG2842" i="2" s="1"/>
  <c r="AH2842" i="2" s="1"/>
  <c r="AI2842" i="2" s="1"/>
  <c r="AJ2842" i="2" s="1"/>
  <c r="AK2842" i="2" s="1"/>
  <c r="AL2842" i="2" s="1"/>
  <c r="J2842" i="2"/>
  <c r="K2842" i="2" s="1"/>
  <c r="L2842" i="2" s="1"/>
  <c r="M2842" i="2" s="1"/>
  <c r="I2842" i="2"/>
  <c r="E2842" i="2"/>
  <c r="E2841" i="2"/>
  <c r="AZ2839" i="2"/>
  <c r="AY2839" i="2"/>
  <c r="AX2839" i="2"/>
  <c r="AW2839" i="2"/>
  <c r="AV2839" i="2"/>
  <c r="AU2839" i="2"/>
  <c r="AT2839" i="2"/>
  <c r="AS2839" i="2"/>
  <c r="AR2839" i="2"/>
  <c r="AQ2839" i="2"/>
  <c r="AP2839" i="2"/>
  <c r="AO2839" i="2"/>
  <c r="AN2839" i="2"/>
  <c r="K2837" i="2"/>
  <c r="L2837" i="2" s="1"/>
  <c r="M2837" i="2" s="1"/>
  <c r="N2837" i="2" s="1"/>
  <c r="O2837" i="2" s="1"/>
  <c r="P2837" i="2" s="1"/>
  <c r="Q2837" i="2" s="1"/>
  <c r="R2837" i="2" s="1"/>
  <c r="S2837" i="2" s="1"/>
  <c r="T2837" i="2" s="1"/>
  <c r="U2837" i="2" s="1"/>
  <c r="V2837" i="2" s="1"/>
  <c r="W2837" i="2" s="1"/>
  <c r="X2837" i="2" s="1"/>
  <c r="Y2837" i="2" s="1"/>
  <c r="Z2837" i="2" s="1"/>
  <c r="AA2837" i="2" s="1"/>
  <c r="AB2837" i="2" s="1"/>
  <c r="AC2837" i="2" s="1"/>
  <c r="AD2837" i="2" s="1"/>
  <c r="AE2837" i="2" s="1"/>
  <c r="AF2837" i="2" s="1"/>
  <c r="AG2837" i="2" s="1"/>
  <c r="AH2837" i="2" s="1"/>
  <c r="AI2837" i="2" s="1"/>
  <c r="AJ2837" i="2" s="1"/>
  <c r="AK2837" i="2" s="1"/>
  <c r="AL2837" i="2" s="1"/>
  <c r="I2837" i="2"/>
  <c r="J2837" i="2" s="1"/>
  <c r="E2836" i="2"/>
  <c r="E2837" i="2" s="1"/>
  <c r="AZ2834" i="2"/>
  <c r="AY2834" i="2"/>
  <c r="AX2834" i="2"/>
  <c r="AW2834" i="2"/>
  <c r="AV2834" i="2"/>
  <c r="AU2834" i="2"/>
  <c r="AT2834" i="2"/>
  <c r="AS2834" i="2"/>
  <c r="AR2834" i="2"/>
  <c r="AQ2834" i="2"/>
  <c r="AP2834" i="2"/>
  <c r="AO2834" i="2"/>
  <c r="AN2834" i="2"/>
  <c r="N2832" i="2"/>
  <c r="O2832" i="2" s="1"/>
  <c r="P2832" i="2" s="1"/>
  <c r="Q2832" i="2" s="1"/>
  <c r="R2832" i="2" s="1"/>
  <c r="S2832" i="2" s="1"/>
  <c r="T2832" i="2" s="1"/>
  <c r="U2832" i="2" s="1"/>
  <c r="V2832" i="2" s="1"/>
  <c r="W2832" i="2" s="1"/>
  <c r="X2832" i="2" s="1"/>
  <c r="Y2832" i="2" s="1"/>
  <c r="Z2832" i="2" s="1"/>
  <c r="AA2832" i="2" s="1"/>
  <c r="AB2832" i="2" s="1"/>
  <c r="AC2832" i="2" s="1"/>
  <c r="AD2832" i="2" s="1"/>
  <c r="AE2832" i="2" s="1"/>
  <c r="AF2832" i="2" s="1"/>
  <c r="AG2832" i="2" s="1"/>
  <c r="AH2832" i="2" s="1"/>
  <c r="AI2832" i="2" s="1"/>
  <c r="AJ2832" i="2" s="1"/>
  <c r="AK2832" i="2" s="1"/>
  <c r="AL2832" i="2" s="1"/>
  <c r="J2832" i="2"/>
  <c r="K2832" i="2" s="1"/>
  <c r="L2832" i="2" s="1"/>
  <c r="M2832" i="2" s="1"/>
  <c r="I2832" i="2"/>
  <c r="E2832" i="2"/>
  <c r="E2831" i="2"/>
  <c r="AZ2829" i="2"/>
  <c r="AY2829" i="2"/>
  <c r="AX2829" i="2"/>
  <c r="AW2829" i="2"/>
  <c r="AV2829" i="2"/>
  <c r="AU2829" i="2"/>
  <c r="AT2829" i="2"/>
  <c r="AS2829" i="2"/>
  <c r="AR2829" i="2"/>
  <c r="AQ2829" i="2"/>
  <c r="AP2829" i="2"/>
  <c r="AO2829" i="2"/>
  <c r="AN2829" i="2"/>
  <c r="K2827" i="2"/>
  <c r="L2827" i="2" s="1"/>
  <c r="M2827" i="2" s="1"/>
  <c r="N2827" i="2" s="1"/>
  <c r="O2827" i="2" s="1"/>
  <c r="P2827" i="2" s="1"/>
  <c r="Q2827" i="2" s="1"/>
  <c r="R2827" i="2" s="1"/>
  <c r="S2827" i="2" s="1"/>
  <c r="T2827" i="2" s="1"/>
  <c r="U2827" i="2" s="1"/>
  <c r="V2827" i="2" s="1"/>
  <c r="W2827" i="2" s="1"/>
  <c r="X2827" i="2" s="1"/>
  <c r="Y2827" i="2" s="1"/>
  <c r="Z2827" i="2" s="1"/>
  <c r="AA2827" i="2" s="1"/>
  <c r="AB2827" i="2" s="1"/>
  <c r="AC2827" i="2" s="1"/>
  <c r="AD2827" i="2" s="1"/>
  <c r="AE2827" i="2" s="1"/>
  <c r="AF2827" i="2" s="1"/>
  <c r="AG2827" i="2" s="1"/>
  <c r="AH2827" i="2" s="1"/>
  <c r="AI2827" i="2" s="1"/>
  <c r="AJ2827" i="2" s="1"/>
  <c r="AK2827" i="2" s="1"/>
  <c r="AL2827" i="2" s="1"/>
  <c r="I2827" i="2"/>
  <c r="J2827" i="2" s="1"/>
  <c r="E2826" i="2"/>
  <c r="E2827" i="2" s="1"/>
  <c r="AZ2824" i="2"/>
  <c r="AY2824" i="2"/>
  <c r="AX2824" i="2"/>
  <c r="AW2824" i="2"/>
  <c r="AV2824" i="2"/>
  <c r="AU2824" i="2"/>
  <c r="AT2824" i="2"/>
  <c r="AS2824" i="2"/>
  <c r="AR2824" i="2"/>
  <c r="AQ2824" i="2"/>
  <c r="AP2824" i="2"/>
  <c r="AO2824" i="2"/>
  <c r="AN2824" i="2"/>
  <c r="N2822" i="2"/>
  <c r="O2822" i="2" s="1"/>
  <c r="P2822" i="2" s="1"/>
  <c r="Q2822" i="2" s="1"/>
  <c r="R2822" i="2" s="1"/>
  <c r="S2822" i="2" s="1"/>
  <c r="T2822" i="2" s="1"/>
  <c r="U2822" i="2" s="1"/>
  <c r="V2822" i="2" s="1"/>
  <c r="W2822" i="2" s="1"/>
  <c r="X2822" i="2" s="1"/>
  <c r="Y2822" i="2" s="1"/>
  <c r="Z2822" i="2" s="1"/>
  <c r="AA2822" i="2" s="1"/>
  <c r="AB2822" i="2" s="1"/>
  <c r="AC2822" i="2" s="1"/>
  <c r="AD2822" i="2" s="1"/>
  <c r="AE2822" i="2" s="1"/>
  <c r="AF2822" i="2" s="1"/>
  <c r="AG2822" i="2" s="1"/>
  <c r="AH2822" i="2" s="1"/>
  <c r="AI2822" i="2" s="1"/>
  <c r="AJ2822" i="2" s="1"/>
  <c r="AK2822" i="2" s="1"/>
  <c r="AL2822" i="2" s="1"/>
  <c r="J2822" i="2"/>
  <c r="K2822" i="2" s="1"/>
  <c r="L2822" i="2" s="1"/>
  <c r="M2822" i="2" s="1"/>
  <c r="I2822" i="2"/>
  <c r="E2822" i="2"/>
  <c r="E2821" i="2"/>
  <c r="AZ2819" i="2"/>
  <c r="AY2819" i="2"/>
  <c r="AX2819" i="2"/>
  <c r="AW2819" i="2"/>
  <c r="AV2819" i="2"/>
  <c r="AU2819" i="2"/>
  <c r="AT2819" i="2"/>
  <c r="AS2819" i="2"/>
  <c r="AR2819" i="2"/>
  <c r="AQ2819" i="2"/>
  <c r="AP2819" i="2"/>
  <c r="AO2819" i="2"/>
  <c r="AN2819" i="2"/>
  <c r="K2817" i="2"/>
  <c r="L2817" i="2" s="1"/>
  <c r="M2817" i="2" s="1"/>
  <c r="N2817" i="2" s="1"/>
  <c r="O2817" i="2" s="1"/>
  <c r="P2817" i="2" s="1"/>
  <c r="Q2817" i="2" s="1"/>
  <c r="R2817" i="2" s="1"/>
  <c r="S2817" i="2" s="1"/>
  <c r="T2817" i="2" s="1"/>
  <c r="U2817" i="2" s="1"/>
  <c r="V2817" i="2" s="1"/>
  <c r="W2817" i="2" s="1"/>
  <c r="X2817" i="2" s="1"/>
  <c r="Y2817" i="2" s="1"/>
  <c r="Z2817" i="2" s="1"/>
  <c r="AA2817" i="2" s="1"/>
  <c r="AB2817" i="2" s="1"/>
  <c r="AC2817" i="2" s="1"/>
  <c r="AD2817" i="2" s="1"/>
  <c r="AE2817" i="2" s="1"/>
  <c r="AF2817" i="2" s="1"/>
  <c r="AG2817" i="2" s="1"/>
  <c r="AH2817" i="2" s="1"/>
  <c r="AI2817" i="2" s="1"/>
  <c r="AJ2817" i="2" s="1"/>
  <c r="AK2817" i="2" s="1"/>
  <c r="AL2817" i="2" s="1"/>
  <c r="I2817" i="2"/>
  <c r="J2817" i="2" s="1"/>
  <c r="E2816" i="2"/>
  <c r="E2817" i="2" s="1"/>
  <c r="AZ2814" i="2"/>
  <c r="AY2814" i="2"/>
  <c r="AX2814" i="2"/>
  <c r="AW2814" i="2"/>
  <c r="AV2814" i="2"/>
  <c r="AU2814" i="2"/>
  <c r="AT2814" i="2"/>
  <c r="AS2814" i="2"/>
  <c r="AR2814" i="2"/>
  <c r="AQ2814" i="2"/>
  <c r="AP2814" i="2"/>
  <c r="AO2814" i="2"/>
  <c r="AN2814" i="2"/>
  <c r="N2812" i="2"/>
  <c r="O2812" i="2" s="1"/>
  <c r="P2812" i="2" s="1"/>
  <c r="Q2812" i="2" s="1"/>
  <c r="R2812" i="2" s="1"/>
  <c r="S2812" i="2" s="1"/>
  <c r="T2812" i="2" s="1"/>
  <c r="U2812" i="2" s="1"/>
  <c r="V2812" i="2" s="1"/>
  <c r="W2812" i="2" s="1"/>
  <c r="X2812" i="2" s="1"/>
  <c r="Y2812" i="2" s="1"/>
  <c r="Z2812" i="2" s="1"/>
  <c r="AA2812" i="2" s="1"/>
  <c r="AB2812" i="2" s="1"/>
  <c r="AC2812" i="2" s="1"/>
  <c r="AD2812" i="2" s="1"/>
  <c r="AE2812" i="2" s="1"/>
  <c r="AF2812" i="2" s="1"/>
  <c r="AG2812" i="2" s="1"/>
  <c r="AH2812" i="2" s="1"/>
  <c r="AI2812" i="2" s="1"/>
  <c r="AJ2812" i="2" s="1"/>
  <c r="AK2812" i="2" s="1"/>
  <c r="AL2812" i="2" s="1"/>
  <c r="J2812" i="2"/>
  <c r="K2812" i="2" s="1"/>
  <c r="L2812" i="2" s="1"/>
  <c r="M2812" i="2" s="1"/>
  <c r="I2812" i="2"/>
  <c r="E2812" i="2"/>
  <c r="E2811" i="2"/>
  <c r="AZ2809" i="2"/>
  <c r="AY2809" i="2"/>
  <c r="AX2809" i="2"/>
  <c r="AW2809" i="2"/>
  <c r="AV2809" i="2"/>
  <c r="AU2809" i="2"/>
  <c r="AT2809" i="2"/>
  <c r="AS2809" i="2"/>
  <c r="AR2809" i="2"/>
  <c r="AQ2809" i="2"/>
  <c r="AP2809" i="2"/>
  <c r="AO2809" i="2"/>
  <c r="AN2809" i="2"/>
  <c r="K2807" i="2"/>
  <c r="L2807" i="2" s="1"/>
  <c r="M2807" i="2" s="1"/>
  <c r="N2807" i="2" s="1"/>
  <c r="O2807" i="2" s="1"/>
  <c r="P2807" i="2" s="1"/>
  <c r="Q2807" i="2" s="1"/>
  <c r="R2807" i="2" s="1"/>
  <c r="S2807" i="2" s="1"/>
  <c r="T2807" i="2" s="1"/>
  <c r="U2807" i="2" s="1"/>
  <c r="V2807" i="2" s="1"/>
  <c r="W2807" i="2" s="1"/>
  <c r="X2807" i="2" s="1"/>
  <c r="Y2807" i="2" s="1"/>
  <c r="Z2807" i="2" s="1"/>
  <c r="AA2807" i="2" s="1"/>
  <c r="AB2807" i="2" s="1"/>
  <c r="AC2807" i="2" s="1"/>
  <c r="AD2807" i="2" s="1"/>
  <c r="AE2807" i="2" s="1"/>
  <c r="AF2807" i="2" s="1"/>
  <c r="AG2807" i="2" s="1"/>
  <c r="AH2807" i="2" s="1"/>
  <c r="AI2807" i="2" s="1"/>
  <c r="AJ2807" i="2" s="1"/>
  <c r="AK2807" i="2" s="1"/>
  <c r="AL2807" i="2" s="1"/>
  <c r="I2807" i="2"/>
  <c r="J2807" i="2" s="1"/>
  <c r="E2806" i="2"/>
  <c r="E2807" i="2" s="1"/>
  <c r="AZ2804" i="2"/>
  <c r="AY2804" i="2"/>
  <c r="AX2804" i="2"/>
  <c r="AW2804" i="2"/>
  <c r="AV2804" i="2"/>
  <c r="AU2804" i="2"/>
  <c r="AT2804" i="2"/>
  <c r="AS2804" i="2"/>
  <c r="AR2804" i="2"/>
  <c r="AQ2804" i="2"/>
  <c r="AP2804" i="2"/>
  <c r="AO2804" i="2"/>
  <c r="AN2804" i="2"/>
  <c r="N2802" i="2"/>
  <c r="O2802" i="2" s="1"/>
  <c r="P2802" i="2" s="1"/>
  <c r="Q2802" i="2" s="1"/>
  <c r="R2802" i="2" s="1"/>
  <c r="S2802" i="2" s="1"/>
  <c r="T2802" i="2" s="1"/>
  <c r="U2802" i="2" s="1"/>
  <c r="V2802" i="2" s="1"/>
  <c r="W2802" i="2" s="1"/>
  <c r="X2802" i="2" s="1"/>
  <c r="Y2802" i="2" s="1"/>
  <c r="Z2802" i="2" s="1"/>
  <c r="AA2802" i="2" s="1"/>
  <c r="AB2802" i="2" s="1"/>
  <c r="AC2802" i="2" s="1"/>
  <c r="AD2802" i="2" s="1"/>
  <c r="AE2802" i="2" s="1"/>
  <c r="AF2802" i="2" s="1"/>
  <c r="AG2802" i="2" s="1"/>
  <c r="AH2802" i="2" s="1"/>
  <c r="AI2802" i="2" s="1"/>
  <c r="AJ2802" i="2" s="1"/>
  <c r="AK2802" i="2" s="1"/>
  <c r="AL2802" i="2" s="1"/>
  <c r="J2802" i="2"/>
  <c r="K2802" i="2" s="1"/>
  <c r="L2802" i="2" s="1"/>
  <c r="M2802" i="2" s="1"/>
  <c r="I2802" i="2"/>
  <c r="E2802" i="2"/>
  <c r="E2801" i="2"/>
  <c r="AZ2799" i="2"/>
  <c r="AY2799" i="2"/>
  <c r="AX2799" i="2"/>
  <c r="AW2799" i="2"/>
  <c r="AV2799" i="2"/>
  <c r="AU2799" i="2"/>
  <c r="AT2799" i="2"/>
  <c r="AS2799" i="2"/>
  <c r="AR2799" i="2"/>
  <c r="AQ2799" i="2"/>
  <c r="AP2799" i="2"/>
  <c r="AO2799" i="2"/>
  <c r="AN2799" i="2"/>
  <c r="K2797" i="2"/>
  <c r="L2797" i="2" s="1"/>
  <c r="M2797" i="2" s="1"/>
  <c r="N2797" i="2" s="1"/>
  <c r="O2797" i="2" s="1"/>
  <c r="P2797" i="2" s="1"/>
  <c r="Q2797" i="2" s="1"/>
  <c r="R2797" i="2" s="1"/>
  <c r="S2797" i="2" s="1"/>
  <c r="T2797" i="2" s="1"/>
  <c r="U2797" i="2" s="1"/>
  <c r="V2797" i="2" s="1"/>
  <c r="W2797" i="2" s="1"/>
  <c r="X2797" i="2" s="1"/>
  <c r="Y2797" i="2" s="1"/>
  <c r="Z2797" i="2" s="1"/>
  <c r="AA2797" i="2" s="1"/>
  <c r="AB2797" i="2" s="1"/>
  <c r="AC2797" i="2" s="1"/>
  <c r="AD2797" i="2" s="1"/>
  <c r="AE2797" i="2" s="1"/>
  <c r="AF2797" i="2" s="1"/>
  <c r="AG2797" i="2" s="1"/>
  <c r="AH2797" i="2" s="1"/>
  <c r="AI2797" i="2" s="1"/>
  <c r="AJ2797" i="2" s="1"/>
  <c r="AK2797" i="2" s="1"/>
  <c r="AL2797" i="2" s="1"/>
  <c r="I2797" i="2"/>
  <c r="J2797" i="2" s="1"/>
  <c r="E2796" i="2"/>
  <c r="E2797" i="2" s="1"/>
  <c r="AZ2794" i="2"/>
  <c r="AY2794" i="2"/>
  <c r="AX2794" i="2"/>
  <c r="AW2794" i="2"/>
  <c r="AV2794" i="2"/>
  <c r="AU2794" i="2"/>
  <c r="AT2794" i="2"/>
  <c r="AS2794" i="2"/>
  <c r="AR2794" i="2"/>
  <c r="AQ2794" i="2"/>
  <c r="AP2794" i="2"/>
  <c r="AO2794" i="2"/>
  <c r="AN2794" i="2"/>
  <c r="N2792" i="2"/>
  <c r="O2792" i="2" s="1"/>
  <c r="P2792" i="2" s="1"/>
  <c r="Q2792" i="2" s="1"/>
  <c r="R2792" i="2" s="1"/>
  <c r="S2792" i="2" s="1"/>
  <c r="T2792" i="2" s="1"/>
  <c r="U2792" i="2" s="1"/>
  <c r="V2792" i="2" s="1"/>
  <c r="W2792" i="2" s="1"/>
  <c r="X2792" i="2" s="1"/>
  <c r="Y2792" i="2" s="1"/>
  <c r="Z2792" i="2" s="1"/>
  <c r="AA2792" i="2" s="1"/>
  <c r="AB2792" i="2" s="1"/>
  <c r="AC2792" i="2" s="1"/>
  <c r="AD2792" i="2" s="1"/>
  <c r="AE2792" i="2" s="1"/>
  <c r="AF2792" i="2" s="1"/>
  <c r="AG2792" i="2" s="1"/>
  <c r="AH2792" i="2" s="1"/>
  <c r="AI2792" i="2" s="1"/>
  <c r="AJ2792" i="2" s="1"/>
  <c r="AK2792" i="2" s="1"/>
  <c r="AL2792" i="2" s="1"/>
  <c r="J2792" i="2"/>
  <c r="K2792" i="2" s="1"/>
  <c r="L2792" i="2" s="1"/>
  <c r="M2792" i="2" s="1"/>
  <c r="I2792" i="2"/>
  <c r="E2792" i="2"/>
  <c r="E2791" i="2"/>
  <c r="AZ2789" i="2"/>
  <c r="AY2789" i="2"/>
  <c r="AX2789" i="2"/>
  <c r="AW2789" i="2"/>
  <c r="AV2789" i="2"/>
  <c r="AU2789" i="2"/>
  <c r="AT2789" i="2"/>
  <c r="AS2789" i="2"/>
  <c r="AR2789" i="2"/>
  <c r="AQ2789" i="2"/>
  <c r="AP2789" i="2"/>
  <c r="AO2789" i="2"/>
  <c r="AN2789" i="2"/>
  <c r="K2787" i="2"/>
  <c r="L2787" i="2" s="1"/>
  <c r="M2787" i="2" s="1"/>
  <c r="N2787" i="2" s="1"/>
  <c r="O2787" i="2" s="1"/>
  <c r="P2787" i="2" s="1"/>
  <c r="Q2787" i="2" s="1"/>
  <c r="R2787" i="2" s="1"/>
  <c r="S2787" i="2" s="1"/>
  <c r="T2787" i="2" s="1"/>
  <c r="U2787" i="2" s="1"/>
  <c r="V2787" i="2" s="1"/>
  <c r="W2787" i="2" s="1"/>
  <c r="X2787" i="2" s="1"/>
  <c r="Y2787" i="2" s="1"/>
  <c r="Z2787" i="2" s="1"/>
  <c r="AA2787" i="2" s="1"/>
  <c r="AB2787" i="2" s="1"/>
  <c r="AC2787" i="2" s="1"/>
  <c r="AD2787" i="2" s="1"/>
  <c r="AE2787" i="2" s="1"/>
  <c r="AF2787" i="2" s="1"/>
  <c r="AG2787" i="2" s="1"/>
  <c r="AH2787" i="2" s="1"/>
  <c r="AI2787" i="2" s="1"/>
  <c r="AJ2787" i="2" s="1"/>
  <c r="AK2787" i="2" s="1"/>
  <c r="AL2787" i="2" s="1"/>
  <c r="I2787" i="2"/>
  <c r="J2787" i="2" s="1"/>
  <c r="E2786" i="2"/>
  <c r="E2787" i="2" s="1"/>
  <c r="AZ2784" i="2"/>
  <c r="AY2784" i="2"/>
  <c r="AX2784" i="2"/>
  <c r="AW2784" i="2"/>
  <c r="AV2784" i="2"/>
  <c r="AU2784" i="2"/>
  <c r="AT2784" i="2"/>
  <c r="AS2784" i="2"/>
  <c r="AR2784" i="2"/>
  <c r="AQ2784" i="2"/>
  <c r="AP2784" i="2"/>
  <c r="AO2784" i="2"/>
  <c r="AN2784" i="2"/>
  <c r="N2782" i="2"/>
  <c r="O2782" i="2" s="1"/>
  <c r="P2782" i="2" s="1"/>
  <c r="Q2782" i="2" s="1"/>
  <c r="R2782" i="2" s="1"/>
  <c r="S2782" i="2" s="1"/>
  <c r="T2782" i="2" s="1"/>
  <c r="U2782" i="2" s="1"/>
  <c r="V2782" i="2" s="1"/>
  <c r="W2782" i="2" s="1"/>
  <c r="X2782" i="2" s="1"/>
  <c r="Y2782" i="2" s="1"/>
  <c r="Z2782" i="2" s="1"/>
  <c r="AA2782" i="2" s="1"/>
  <c r="AB2782" i="2" s="1"/>
  <c r="AC2782" i="2" s="1"/>
  <c r="AD2782" i="2" s="1"/>
  <c r="AE2782" i="2" s="1"/>
  <c r="AF2782" i="2" s="1"/>
  <c r="AG2782" i="2" s="1"/>
  <c r="AH2782" i="2" s="1"/>
  <c r="AI2782" i="2" s="1"/>
  <c r="AJ2782" i="2" s="1"/>
  <c r="AK2782" i="2" s="1"/>
  <c r="AL2782" i="2" s="1"/>
  <c r="J2782" i="2"/>
  <c r="K2782" i="2" s="1"/>
  <c r="L2782" i="2" s="1"/>
  <c r="M2782" i="2" s="1"/>
  <c r="I2782" i="2"/>
  <c r="E2782" i="2"/>
  <c r="E2781" i="2"/>
  <c r="AZ2779" i="2"/>
  <c r="AY2779" i="2"/>
  <c r="AX2779" i="2"/>
  <c r="AW2779" i="2"/>
  <c r="AV2779" i="2"/>
  <c r="AU2779" i="2"/>
  <c r="AT2779" i="2"/>
  <c r="AS2779" i="2"/>
  <c r="AR2779" i="2"/>
  <c r="AQ2779" i="2"/>
  <c r="AP2779" i="2"/>
  <c r="AO2779" i="2"/>
  <c r="AN2779" i="2"/>
  <c r="K2777" i="2"/>
  <c r="L2777" i="2" s="1"/>
  <c r="M2777" i="2" s="1"/>
  <c r="N2777" i="2" s="1"/>
  <c r="O2777" i="2" s="1"/>
  <c r="P2777" i="2" s="1"/>
  <c r="Q2777" i="2" s="1"/>
  <c r="R2777" i="2" s="1"/>
  <c r="S2777" i="2" s="1"/>
  <c r="T2777" i="2" s="1"/>
  <c r="U2777" i="2" s="1"/>
  <c r="V2777" i="2" s="1"/>
  <c r="W2777" i="2" s="1"/>
  <c r="X2777" i="2" s="1"/>
  <c r="Y2777" i="2" s="1"/>
  <c r="Z2777" i="2" s="1"/>
  <c r="AA2777" i="2" s="1"/>
  <c r="AB2777" i="2" s="1"/>
  <c r="AC2777" i="2" s="1"/>
  <c r="AD2777" i="2" s="1"/>
  <c r="AE2777" i="2" s="1"/>
  <c r="AF2777" i="2" s="1"/>
  <c r="AG2777" i="2" s="1"/>
  <c r="AH2777" i="2" s="1"/>
  <c r="AI2777" i="2" s="1"/>
  <c r="AJ2777" i="2" s="1"/>
  <c r="AK2777" i="2" s="1"/>
  <c r="AL2777" i="2" s="1"/>
  <c r="I2777" i="2"/>
  <c r="J2777" i="2" s="1"/>
  <c r="E2776" i="2"/>
  <c r="E2777" i="2" s="1"/>
  <c r="AZ2774" i="2"/>
  <c r="AY2774" i="2"/>
  <c r="AX2774" i="2"/>
  <c r="AW2774" i="2"/>
  <c r="AV2774" i="2"/>
  <c r="AU2774" i="2"/>
  <c r="AT2774" i="2"/>
  <c r="AS2774" i="2"/>
  <c r="AR2774" i="2"/>
  <c r="AQ2774" i="2"/>
  <c r="AP2774" i="2"/>
  <c r="AO2774" i="2"/>
  <c r="AN2774" i="2"/>
  <c r="N2772" i="2"/>
  <c r="O2772" i="2" s="1"/>
  <c r="P2772" i="2" s="1"/>
  <c r="Q2772" i="2" s="1"/>
  <c r="R2772" i="2" s="1"/>
  <c r="S2772" i="2" s="1"/>
  <c r="T2772" i="2" s="1"/>
  <c r="U2772" i="2" s="1"/>
  <c r="V2772" i="2" s="1"/>
  <c r="W2772" i="2" s="1"/>
  <c r="X2772" i="2" s="1"/>
  <c r="Y2772" i="2" s="1"/>
  <c r="Z2772" i="2" s="1"/>
  <c r="AA2772" i="2" s="1"/>
  <c r="AB2772" i="2" s="1"/>
  <c r="AC2772" i="2" s="1"/>
  <c r="AD2772" i="2" s="1"/>
  <c r="AE2772" i="2" s="1"/>
  <c r="AF2772" i="2" s="1"/>
  <c r="AG2772" i="2" s="1"/>
  <c r="AH2772" i="2" s="1"/>
  <c r="AI2772" i="2" s="1"/>
  <c r="AJ2772" i="2" s="1"/>
  <c r="AK2772" i="2" s="1"/>
  <c r="AL2772" i="2" s="1"/>
  <c r="J2772" i="2"/>
  <c r="K2772" i="2" s="1"/>
  <c r="L2772" i="2" s="1"/>
  <c r="M2772" i="2" s="1"/>
  <c r="I2772" i="2"/>
  <c r="E2772" i="2"/>
  <c r="E2771" i="2"/>
  <c r="AZ2769" i="2"/>
  <c r="AY2769" i="2"/>
  <c r="AX2769" i="2"/>
  <c r="AW2769" i="2"/>
  <c r="AV2769" i="2"/>
  <c r="AU2769" i="2"/>
  <c r="AT2769" i="2"/>
  <c r="AS2769" i="2"/>
  <c r="AR2769" i="2"/>
  <c r="AQ2769" i="2"/>
  <c r="AP2769" i="2"/>
  <c r="AO2769" i="2"/>
  <c r="AN2769" i="2"/>
  <c r="K2767" i="2"/>
  <c r="L2767" i="2" s="1"/>
  <c r="M2767" i="2" s="1"/>
  <c r="N2767" i="2" s="1"/>
  <c r="O2767" i="2" s="1"/>
  <c r="P2767" i="2" s="1"/>
  <c r="Q2767" i="2" s="1"/>
  <c r="R2767" i="2" s="1"/>
  <c r="S2767" i="2" s="1"/>
  <c r="T2767" i="2" s="1"/>
  <c r="U2767" i="2" s="1"/>
  <c r="V2767" i="2" s="1"/>
  <c r="W2767" i="2" s="1"/>
  <c r="X2767" i="2" s="1"/>
  <c r="Y2767" i="2" s="1"/>
  <c r="Z2767" i="2" s="1"/>
  <c r="AA2767" i="2" s="1"/>
  <c r="AB2767" i="2" s="1"/>
  <c r="AC2767" i="2" s="1"/>
  <c r="AD2767" i="2" s="1"/>
  <c r="AE2767" i="2" s="1"/>
  <c r="AF2767" i="2" s="1"/>
  <c r="AG2767" i="2" s="1"/>
  <c r="AH2767" i="2" s="1"/>
  <c r="AI2767" i="2" s="1"/>
  <c r="AJ2767" i="2" s="1"/>
  <c r="AK2767" i="2" s="1"/>
  <c r="AL2767" i="2" s="1"/>
  <c r="I2767" i="2"/>
  <c r="J2767" i="2" s="1"/>
  <c r="E2766" i="2"/>
  <c r="E2767" i="2" s="1"/>
  <c r="AZ2764" i="2"/>
  <c r="AY2764" i="2"/>
  <c r="AX2764" i="2"/>
  <c r="AW2764" i="2"/>
  <c r="AV2764" i="2"/>
  <c r="AU2764" i="2"/>
  <c r="AT2764" i="2"/>
  <c r="AS2764" i="2"/>
  <c r="AR2764" i="2"/>
  <c r="AQ2764" i="2"/>
  <c r="AP2764" i="2"/>
  <c r="AO2764" i="2"/>
  <c r="AN2764" i="2"/>
  <c r="N2762" i="2"/>
  <c r="O2762" i="2" s="1"/>
  <c r="P2762" i="2" s="1"/>
  <c r="Q2762" i="2" s="1"/>
  <c r="R2762" i="2" s="1"/>
  <c r="S2762" i="2" s="1"/>
  <c r="T2762" i="2" s="1"/>
  <c r="U2762" i="2" s="1"/>
  <c r="V2762" i="2" s="1"/>
  <c r="W2762" i="2" s="1"/>
  <c r="X2762" i="2" s="1"/>
  <c r="Y2762" i="2" s="1"/>
  <c r="Z2762" i="2" s="1"/>
  <c r="AA2762" i="2" s="1"/>
  <c r="AB2762" i="2" s="1"/>
  <c r="AC2762" i="2" s="1"/>
  <c r="AD2762" i="2" s="1"/>
  <c r="AE2762" i="2" s="1"/>
  <c r="AF2762" i="2" s="1"/>
  <c r="AG2762" i="2" s="1"/>
  <c r="AH2762" i="2" s="1"/>
  <c r="AI2762" i="2" s="1"/>
  <c r="AJ2762" i="2" s="1"/>
  <c r="AK2762" i="2" s="1"/>
  <c r="AL2762" i="2" s="1"/>
  <c r="J2762" i="2"/>
  <c r="K2762" i="2" s="1"/>
  <c r="L2762" i="2" s="1"/>
  <c r="M2762" i="2" s="1"/>
  <c r="I2762" i="2"/>
  <c r="E2762" i="2"/>
  <c r="E2761" i="2"/>
  <c r="AZ2759" i="2"/>
  <c r="AY2759" i="2"/>
  <c r="AX2759" i="2"/>
  <c r="AW2759" i="2"/>
  <c r="AV2759" i="2"/>
  <c r="AU2759" i="2"/>
  <c r="AT2759" i="2"/>
  <c r="AS2759" i="2"/>
  <c r="AR2759" i="2"/>
  <c r="AQ2759" i="2"/>
  <c r="AP2759" i="2"/>
  <c r="AO2759" i="2"/>
  <c r="AN2759" i="2"/>
  <c r="K2757" i="2"/>
  <c r="L2757" i="2" s="1"/>
  <c r="M2757" i="2" s="1"/>
  <c r="N2757" i="2" s="1"/>
  <c r="O2757" i="2" s="1"/>
  <c r="P2757" i="2" s="1"/>
  <c r="Q2757" i="2" s="1"/>
  <c r="R2757" i="2" s="1"/>
  <c r="S2757" i="2" s="1"/>
  <c r="T2757" i="2" s="1"/>
  <c r="U2757" i="2" s="1"/>
  <c r="V2757" i="2" s="1"/>
  <c r="W2757" i="2" s="1"/>
  <c r="X2757" i="2" s="1"/>
  <c r="Y2757" i="2" s="1"/>
  <c r="Z2757" i="2" s="1"/>
  <c r="AA2757" i="2" s="1"/>
  <c r="AB2757" i="2" s="1"/>
  <c r="AC2757" i="2" s="1"/>
  <c r="AD2757" i="2" s="1"/>
  <c r="AE2757" i="2" s="1"/>
  <c r="AF2757" i="2" s="1"/>
  <c r="AG2757" i="2" s="1"/>
  <c r="AH2757" i="2" s="1"/>
  <c r="AI2757" i="2" s="1"/>
  <c r="AJ2757" i="2" s="1"/>
  <c r="AK2757" i="2" s="1"/>
  <c r="AL2757" i="2" s="1"/>
  <c r="I2757" i="2"/>
  <c r="J2757" i="2" s="1"/>
  <c r="E2756" i="2"/>
  <c r="E2757" i="2" s="1"/>
  <c r="AZ2754" i="2"/>
  <c r="AY2754" i="2"/>
  <c r="AX2754" i="2"/>
  <c r="AW2754" i="2"/>
  <c r="AV2754" i="2"/>
  <c r="AU2754" i="2"/>
  <c r="AT2754" i="2"/>
  <c r="AS2754" i="2"/>
  <c r="AR2754" i="2"/>
  <c r="AQ2754" i="2"/>
  <c r="AP2754" i="2"/>
  <c r="AO2754" i="2"/>
  <c r="AN2754" i="2"/>
  <c r="N2752" i="2"/>
  <c r="O2752" i="2" s="1"/>
  <c r="P2752" i="2" s="1"/>
  <c r="Q2752" i="2" s="1"/>
  <c r="R2752" i="2" s="1"/>
  <c r="S2752" i="2" s="1"/>
  <c r="T2752" i="2" s="1"/>
  <c r="U2752" i="2" s="1"/>
  <c r="V2752" i="2" s="1"/>
  <c r="W2752" i="2" s="1"/>
  <c r="X2752" i="2" s="1"/>
  <c r="Y2752" i="2" s="1"/>
  <c r="Z2752" i="2" s="1"/>
  <c r="AA2752" i="2" s="1"/>
  <c r="AB2752" i="2" s="1"/>
  <c r="AC2752" i="2" s="1"/>
  <c r="AD2752" i="2" s="1"/>
  <c r="AE2752" i="2" s="1"/>
  <c r="AF2752" i="2" s="1"/>
  <c r="AG2752" i="2" s="1"/>
  <c r="AH2752" i="2" s="1"/>
  <c r="AI2752" i="2" s="1"/>
  <c r="AJ2752" i="2" s="1"/>
  <c r="AK2752" i="2" s="1"/>
  <c r="AL2752" i="2" s="1"/>
  <c r="J2752" i="2"/>
  <c r="K2752" i="2" s="1"/>
  <c r="L2752" i="2" s="1"/>
  <c r="M2752" i="2" s="1"/>
  <c r="I2752" i="2"/>
  <c r="E2752" i="2"/>
  <c r="E2751" i="2"/>
  <c r="AZ2749" i="2"/>
  <c r="AY2749" i="2"/>
  <c r="AX2749" i="2"/>
  <c r="AW2749" i="2"/>
  <c r="AV2749" i="2"/>
  <c r="AU2749" i="2"/>
  <c r="AT2749" i="2"/>
  <c r="AS2749" i="2"/>
  <c r="AR2749" i="2"/>
  <c r="AQ2749" i="2"/>
  <c r="AP2749" i="2"/>
  <c r="AO2749" i="2"/>
  <c r="AN2749" i="2"/>
  <c r="K2747" i="2"/>
  <c r="L2747" i="2" s="1"/>
  <c r="M2747" i="2" s="1"/>
  <c r="N2747" i="2" s="1"/>
  <c r="O2747" i="2" s="1"/>
  <c r="P2747" i="2" s="1"/>
  <c r="Q2747" i="2" s="1"/>
  <c r="R2747" i="2" s="1"/>
  <c r="S2747" i="2" s="1"/>
  <c r="T2747" i="2" s="1"/>
  <c r="U2747" i="2" s="1"/>
  <c r="V2747" i="2" s="1"/>
  <c r="W2747" i="2" s="1"/>
  <c r="X2747" i="2" s="1"/>
  <c r="Y2747" i="2" s="1"/>
  <c r="Z2747" i="2" s="1"/>
  <c r="AA2747" i="2" s="1"/>
  <c r="AB2747" i="2" s="1"/>
  <c r="AC2747" i="2" s="1"/>
  <c r="AD2747" i="2" s="1"/>
  <c r="AE2747" i="2" s="1"/>
  <c r="AF2747" i="2" s="1"/>
  <c r="AG2747" i="2" s="1"/>
  <c r="AH2747" i="2" s="1"/>
  <c r="AI2747" i="2" s="1"/>
  <c r="AJ2747" i="2" s="1"/>
  <c r="AK2747" i="2" s="1"/>
  <c r="AL2747" i="2" s="1"/>
  <c r="I2747" i="2"/>
  <c r="J2747" i="2" s="1"/>
  <c r="E2746" i="2"/>
  <c r="E2747" i="2" s="1"/>
  <c r="AZ2744" i="2"/>
  <c r="AY2744" i="2"/>
  <c r="AX2744" i="2"/>
  <c r="AW2744" i="2"/>
  <c r="AV2744" i="2"/>
  <c r="AU2744" i="2"/>
  <c r="AT2744" i="2"/>
  <c r="AS2744" i="2"/>
  <c r="AR2744" i="2"/>
  <c r="AQ2744" i="2"/>
  <c r="AP2744" i="2"/>
  <c r="AO2744" i="2"/>
  <c r="AN2744" i="2"/>
  <c r="N2742" i="2"/>
  <c r="O2742" i="2" s="1"/>
  <c r="P2742" i="2" s="1"/>
  <c r="Q2742" i="2" s="1"/>
  <c r="R2742" i="2" s="1"/>
  <c r="S2742" i="2" s="1"/>
  <c r="T2742" i="2" s="1"/>
  <c r="U2742" i="2" s="1"/>
  <c r="V2742" i="2" s="1"/>
  <c r="W2742" i="2" s="1"/>
  <c r="X2742" i="2" s="1"/>
  <c r="Y2742" i="2" s="1"/>
  <c r="Z2742" i="2" s="1"/>
  <c r="AA2742" i="2" s="1"/>
  <c r="AB2742" i="2" s="1"/>
  <c r="AC2742" i="2" s="1"/>
  <c r="AD2742" i="2" s="1"/>
  <c r="AE2742" i="2" s="1"/>
  <c r="AF2742" i="2" s="1"/>
  <c r="AG2742" i="2" s="1"/>
  <c r="AH2742" i="2" s="1"/>
  <c r="AI2742" i="2" s="1"/>
  <c r="AJ2742" i="2" s="1"/>
  <c r="AK2742" i="2" s="1"/>
  <c r="AL2742" i="2" s="1"/>
  <c r="J2742" i="2"/>
  <c r="K2742" i="2" s="1"/>
  <c r="L2742" i="2" s="1"/>
  <c r="M2742" i="2" s="1"/>
  <c r="I2742" i="2"/>
  <c r="E2742" i="2"/>
  <c r="E2741" i="2"/>
  <c r="AZ2739" i="2"/>
  <c r="AY2739" i="2"/>
  <c r="AX2739" i="2"/>
  <c r="AW2739" i="2"/>
  <c r="AV2739" i="2"/>
  <c r="AU2739" i="2"/>
  <c r="AT2739" i="2"/>
  <c r="AS2739" i="2"/>
  <c r="AR2739" i="2"/>
  <c r="AQ2739" i="2"/>
  <c r="AP2739" i="2"/>
  <c r="AO2739" i="2"/>
  <c r="AN2739" i="2"/>
  <c r="K2737" i="2"/>
  <c r="L2737" i="2" s="1"/>
  <c r="M2737" i="2" s="1"/>
  <c r="N2737" i="2" s="1"/>
  <c r="O2737" i="2" s="1"/>
  <c r="P2737" i="2" s="1"/>
  <c r="Q2737" i="2" s="1"/>
  <c r="R2737" i="2" s="1"/>
  <c r="S2737" i="2" s="1"/>
  <c r="T2737" i="2" s="1"/>
  <c r="U2737" i="2" s="1"/>
  <c r="V2737" i="2" s="1"/>
  <c r="W2737" i="2" s="1"/>
  <c r="X2737" i="2" s="1"/>
  <c r="Y2737" i="2" s="1"/>
  <c r="Z2737" i="2" s="1"/>
  <c r="AA2737" i="2" s="1"/>
  <c r="AB2737" i="2" s="1"/>
  <c r="AC2737" i="2" s="1"/>
  <c r="AD2737" i="2" s="1"/>
  <c r="AE2737" i="2" s="1"/>
  <c r="AF2737" i="2" s="1"/>
  <c r="AG2737" i="2" s="1"/>
  <c r="AH2737" i="2" s="1"/>
  <c r="AI2737" i="2" s="1"/>
  <c r="AJ2737" i="2" s="1"/>
  <c r="AK2737" i="2" s="1"/>
  <c r="AL2737" i="2" s="1"/>
  <c r="I2737" i="2"/>
  <c r="J2737" i="2" s="1"/>
  <c r="E2736" i="2"/>
  <c r="E2737" i="2" s="1"/>
  <c r="AZ2734" i="2"/>
  <c r="AY2734" i="2"/>
  <c r="AX2734" i="2"/>
  <c r="AW2734" i="2"/>
  <c r="AV2734" i="2"/>
  <c r="AU2734" i="2"/>
  <c r="AT2734" i="2"/>
  <c r="AS2734" i="2"/>
  <c r="AR2734" i="2"/>
  <c r="AQ2734" i="2"/>
  <c r="AP2734" i="2"/>
  <c r="AO2734" i="2"/>
  <c r="AN2734" i="2"/>
  <c r="N2732" i="2"/>
  <c r="O2732" i="2" s="1"/>
  <c r="P2732" i="2" s="1"/>
  <c r="Q2732" i="2" s="1"/>
  <c r="R2732" i="2" s="1"/>
  <c r="S2732" i="2" s="1"/>
  <c r="T2732" i="2" s="1"/>
  <c r="U2732" i="2" s="1"/>
  <c r="V2732" i="2" s="1"/>
  <c r="W2732" i="2" s="1"/>
  <c r="X2732" i="2" s="1"/>
  <c r="Y2732" i="2" s="1"/>
  <c r="Z2732" i="2" s="1"/>
  <c r="AA2732" i="2" s="1"/>
  <c r="AB2732" i="2" s="1"/>
  <c r="AC2732" i="2" s="1"/>
  <c r="AD2732" i="2" s="1"/>
  <c r="AE2732" i="2" s="1"/>
  <c r="AF2732" i="2" s="1"/>
  <c r="AG2732" i="2" s="1"/>
  <c r="AH2732" i="2" s="1"/>
  <c r="AI2732" i="2" s="1"/>
  <c r="AJ2732" i="2" s="1"/>
  <c r="AK2732" i="2" s="1"/>
  <c r="AL2732" i="2" s="1"/>
  <c r="J2732" i="2"/>
  <c r="K2732" i="2" s="1"/>
  <c r="L2732" i="2" s="1"/>
  <c r="M2732" i="2" s="1"/>
  <c r="I2732" i="2"/>
  <c r="E2732" i="2"/>
  <c r="E2731" i="2"/>
  <c r="AZ2729" i="2"/>
  <c r="AY2729" i="2"/>
  <c r="AX2729" i="2"/>
  <c r="AW2729" i="2"/>
  <c r="AV2729" i="2"/>
  <c r="AU2729" i="2"/>
  <c r="AT2729" i="2"/>
  <c r="AS2729" i="2"/>
  <c r="AR2729" i="2"/>
  <c r="AQ2729" i="2"/>
  <c r="AP2729" i="2"/>
  <c r="AO2729" i="2"/>
  <c r="AN2729" i="2"/>
  <c r="K2727" i="2"/>
  <c r="L2727" i="2" s="1"/>
  <c r="M2727" i="2" s="1"/>
  <c r="N2727" i="2" s="1"/>
  <c r="O2727" i="2" s="1"/>
  <c r="P2727" i="2" s="1"/>
  <c r="Q2727" i="2" s="1"/>
  <c r="R2727" i="2" s="1"/>
  <c r="S2727" i="2" s="1"/>
  <c r="T2727" i="2" s="1"/>
  <c r="U2727" i="2" s="1"/>
  <c r="V2727" i="2" s="1"/>
  <c r="W2727" i="2" s="1"/>
  <c r="X2727" i="2" s="1"/>
  <c r="Y2727" i="2" s="1"/>
  <c r="Z2727" i="2" s="1"/>
  <c r="AA2727" i="2" s="1"/>
  <c r="AB2727" i="2" s="1"/>
  <c r="AC2727" i="2" s="1"/>
  <c r="AD2727" i="2" s="1"/>
  <c r="AE2727" i="2" s="1"/>
  <c r="AF2727" i="2" s="1"/>
  <c r="AG2727" i="2" s="1"/>
  <c r="AH2727" i="2" s="1"/>
  <c r="AI2727" i="2" s="1"/>
  <c r="AJ2727" i="2" s="1"/>
  <c r="AK2727" i="2" s="1"/>
  <c r="AL2727" i="2" s="1"/>
  <c r="I2727" i="2"/>
  <c r="J2727" i="2" s="1"/>
  <c r="E2726" i="2"/>
  <c r="E2727" i="2" s="1"/>
  <c r="AZ2724" i="2"/>
  <c r="AY2724" i="2"/>
  <c r="AX2724" i="2"/>
  <c r="AW2724" i="2"/>
  <c r="AV2724" i="2"/>
  <c r="AU2724" i="2"/>
  <c r="AT2724" i="2"/>
  <c r="AS2724" i="2"/>
  <c r="AR2724" i="2"/>
  <c r="AQ2724" i="2"/>
  <c r="AP2724" i="2"/>
  <c r="AO2724" i="2"/>
  <c r="AN2724" i="2"/>
  <c r="N2722" i="2"/>
  <c r="O2722" i="2" s="1"/>
  <c r="P2722" i="2" s="1"/>
  <c r="Q2722" i="2" s="1"/>
  <c r="R2722" i="2" s="1"/>
  <c r="S2722" i="2" s="1"/>
  <c r="T2722" i="2" s="1"/>
  <c r="U2722" i="2" s="1"/>
  <c r="V2722" i="2" s="1"/>
  <c r="W2722" i="2" s="1"/>
  <c r="X2722" i="2" s="1"/>
  <c r="Y2722" i="2" s="1"/>
  <c r="Z2722" i="2" s="1"/>
  <c r="AA2722" i="2" s="1"/>
  <c r="AB2722" i="2" s="1"/>
  <c r="AC2722" i="2" s="1"/>
  <c r="AD2722" i="2" s="1"/>
  <c r="AE2722" i="2" s="1"/>
  <c r="AF2722" i="2" s="1"/>
  <c r="AG2722" i="2" s="1"/>
  <c r="AH2722" i="2" s="1"/>
  <c r="AI2722" i="2" s="1"/>
  <c r="AJ2722" i="2" s="1"/>
  <c r="AK2722" i="2" s="1"/>
  <c r="AL2722" i="2" s="1"/>
  <c r="J2722" i="2"/>
  <c r="K2722" i="2" s="1"/>
  <c r="L2722" i="2" s="1"/>
  <c r="M2722" i="2" s="1"/>
  <c r="I2722" i="2"/>
  <c r="E2722" i="2"/>
  <c r="E2721" i="2"/>
  <c r="AZ2719" i="2"/>
  <c r="AY2719" i="2"/>
  <c r="AX2719" i="2"/>
  <c r="AW2719" i="2"/>
  <c r="AV2719" i="2"/>
  <c r="AU2719" i="2"/>
  <c r="AT2719" i="2"/>
  <c r="AS2719" i="2"/>
  <c r="AR2719" i="2"/>
  <c r="AQ2719" i="2"/>
  <c r="AP2719" i="2"/>
  <c r="AO2719" i="2"/>
  <c r="AN2719" i="2"/>
  <c r="K2717" i="2"/>
  <c r="L2717" i="2" s="1"/>
  <c r="M2717" i="2" s="1"/>
  <c r="N2717" i="2" s="1"/>
  <c r="O2717" i="2" s="1"/>
  <c r="P2717" i="2" s="1"/>
  <c r="Q2717" i="2" s="1"/>
  <c r="R2717" i="2" s="1"/>
  <c r="S2717" i="2" s="1"/>
  <c r="T2717" i="2" s="1"/>
  <c r="U2717" i="2" s="1"/>
  <c r="V2717" i="2" s="1"/>
  <c r="W2717" i="2" s="1"/>
  <c r="X2717" i="2" s="1"/>
  <c r="Y2717" i="2" s="1"/>
  <c r="Z2717" i="2" s="1"/>
  <c r="AA2717" i="2" s="1"/>
  <c r="AB2717" i="2" s="1"/>
  <c r="AC2717" i="2" s="1"/>
  <c r="AD2717" i="2" s="1"/>
  <c r="AE2717" i="2" s="1"/>
  <c r="AF2717" i="2" s="1"/>
  <c r="AG2717" i="2" s="1"/>
  <c r="AH2717" i="2" s="1"/>
  <c r="AI2717" i="2" s="1"/>
  <c r="AJ2717" i="2" s="1"/>
  <c r="AK2717" i="2" s="1"/>
  <c r="AL2717" i="2" s="1"/>
  <c r="I2717" i="2"/>
  <c r="J2717" i="2" s="1"/>
  <c r="E2716" i="2"/>
  <c r="E2717" i="2" s="1"/>
  <c r="AZ2714" i="2"/>
  <c r="AY2714" i="2"/>
  <c r="AX2714" i="2"/>
  <c r="AW2714" i="2"/>
  <c r="AV2714" i="2"/>
  <c r="AU2714" i="2"/>
  <c r="AT2714" i="2"/>
  <c r="AS2714" i="2"/>
  <c r="AR2714" i="2"/>
  <c r="AQ2714" i="2"/>
  <c r="AP2714" i="2"/>
  <c r="AO2714" i="2"/>
  <c r="AN2714" i="2"/>
  <c r="N2712" i="2"/>
  <c r="O2712" i="2" s="1"/>
  <c r="P2712" i="2" s="1"/>
  <c r="Q2712" i="2" s="1"/>
  <c r="R2712" i="2" s="1"/>
  <c r="S2712" i="2" s="1"/>
  <c r="T2712" i="2" s="1"/>
  <c r="U2712" i="2" s="1"/>
  <c r="V2712" i="2" s="1"/>
  <c r="W2712" i="2" s="1"/>
  <c r="X2712" i="2" s="1"/>
  <c r="Y2712" i="2" s="1"/>
  <c r="Z2712" i="2" s="1"/>
  <c r="AA2712" i="2" s="1"/>
  <c r="AB2712" i="2" s="1"/>
  <c r="AC2712" i="2" s="1"/>
  <c r="AD2712" i="2" s="1"/>
  <c r="AE2712" i="2" s="1"/>
  <c r="AF2712" i="2" s="1"/>
  <c r="AG2712" i="2" s="1"/>
  <c r="AH2712" i="2" s="1"/>
  <c r="AI2712" i="2" s="1"/>
  <c r="AJ2712" i="2" s="1"/>
  <c r="AK2712" i="2" s="1"/>
  <c r="AL2712" i="2" s="1"/>
  <c r="J2712" i="2"/>
  <c r="K2712" i="2" s="1"/>
  <c r="L2712" i="2" s="1"/>
  <c r="M2712" i="2" s="1"/>
  <c r="I2712" i="2"/>
  <c r="E2712" i="2"/>
  <c r="E2711" i="2"/>
  <c r="AZ2709" i="2"/>
  <c r="AY2709" i="2"/>
  <c r="AX2709" i="2"/>
  <c r="AW2709" i="2"/>
  <c r="AV2709" i="2"/>
  <c r="AU2709" i="2"/>
  <c r="AT2709" i="2"/>
  <c r="AS2709" i="2"/>
  <c r="AR2709" i="2"/>
  <c r="AQ2709" i="2"/>
  <c r="AP2709" i="2"/>
  <c r="AO2709" i="2"/>
  <c r="AN2709" i="2"/>
  <c r="K2707" i="2"/>
  <c r="L2707" i="2" s="1"/>
  <c r="M2707" i="2" s="1"/>
  <c r="N2707" i="2" s="1"/>
  <c r="O2707" i="2" s="1"/>
  <c r="P2707" i="2" s="1"/>
  <c r="Q2707" i="2" s="1"/>
  <c r="R2707" i="2" s="1"/>
  <c r="S2707" i="2" s="1"/>
  <c r="T2707" i="2" s="1"/>
  <c r="U2707" i="2" s="1"/>
  <c r="V2707" i="2" s="1"/>
  <c r="W2707" i="2" s="1"/>
  <c r="X2707" i="2" s="1"/>
  <c r="Y2707" i="2" s="1"/>
  <c r="Z2707" i="2" s="1"/>
  <c r="AA2707" i="2" s="1"/>
  <c r="AB2707" i="2" s="1"/>
  <c r="AC2707" i="2" s="1"/>
  <c r="AD2707" i="2" s="1"/>
  <c r="AE2707" i="2" s="1"/>
  <c r="AF2707" i="2" s="1"/>
  <c r="AG2707" i="2" s="1"/>
  <c r="AH2707" i="2" s="1"/>
  <c r="AI2707" i="2" s="1"/>
  <c r="AJ2707" i="2" s="1"/>
  <c r="AK2707" i="2" s="1"/>
  <c r="AL2707" i="2" s="1"/>
  <c r="I2707" i="2"/>
  <c r="J2707" i="2" s="1"/>
  <c r="E2706" i="2"/>
  <c r="E2707" i="2" s="1"/>
  <c r="AZ2704" i="2"/>
  <c r="AY2704" i="2"/>
  <c r="AX2704" i="2"/>
  <c r="AW2704" i="2"/>
  <c r="AV2704" i="2"/>
  <c r="AU2704" i="2"/>
  <c r="AT2704" i="2"/>
  <c r="AS2704" i="2"/>
  <c r="AR2704" i="2"/>
  <c r="AQ2704" i="2"/>
  <c r="AP2704" i="2"/>
  <c r="AO2704" i="2"/>
  <c r="AN2704" i="2"/>
  <c r="N2702" i="2"/>
  <c r="O2702" i="2" s="1"/>
  <c r="P2702" i="2" s="1"/>
  <c r="Q2702" i="2" s="1"/>
  <c r="R2702" i="2" s="1"/>
  <c r="S2702" i="2" s="1"/>
  <c r="T2702" i="2" s="1"/>
  <c r="U2702" i="2" s="1"/>
  <c r="V2702" i="2" s="1"/>
  <c r="W2702" i="2" s="1"/>
  <c r="X2702" i="2" s="1"/>
  <c r="Y2702" i="2" s="1"/>
  <c r="Z2702" i="2" s="1"/>
  <c r="AA2702" i="2" s="1"/>
  <c r="AB2702" i="2" s="1"/>
  <c r="AC2702" i="2" s="1"/>
  <c r="AD2702" i="2" s="1"/>
  <c r="AE2702" i="2" s="1"/>
  <c r="AF2702" i="2" s="1"/>
  <c r="AG2702" i="2" s="1"/>
  <c r="AH2702" i="2" s="1"/>
  <c r="AI2702" i="2" s="1"/>
  <c r="AJ2702" i="2" s="1"/>
  <c r="AK2702" i="2" s="1"/>
  <c r="AL2702" i="2" s="1"/>
  <c r="J2702" i="2"/>
  <c r="K2702" i="2" s="1"/>
  <c r="L2702" i="2" s="1"/>
  <c r="M2702" i="2" s="1"/>
  <c r="I2702" i="2"/>
  <c r="E2702" i="2"/>
  <c r="E2701" i="2"/>
  <c r="AZ2699" i="2"/>
  <c r="AY2699" i="2"/>
  <c r="AX2699" i="2"/>
  <c r="AW2699" i="2"/>
  <c r="AV2699" i="2"/>
  <c r="AU2699" i="2"/>
  <c r="AT2699" i="2"/>
  <c r="AS2699" i="2"/>
  <c r="AR2699" i="2"/>
  <c r="AQ2699" i="2"/>
  <c r="AP2699" i="2"/>
  <c r="AO2699" i="2"/>
  <c r="AN2699" i="2"/>
  <c r="K2697" i="2"/>
  <c r="L2697" i="2" s="1"/>
  <c r="M2697" i="2" s="1"/>
  <c r="N2697" i="2" s="1"/>
  <c r="O2697" i="2" s="1"/>
  <c r="P2697" i="2" s="1"/>
  <c r="Q2697" i="2" s="1"/>
  <c r="R2697" i="2" s="1"/>
  <c r="S2697" i="2" s="1"/>
  <c r="T2697" i="2" s="1"/>
  <c r="U2697" i="2" s="1"/>
  <c r="V2697" i="2" s="1"/>
  <c r="W2697" i="2" s="1"/>
  <c r="X2697" i="2" s="1"/>
  <c r="Y2697" i="2" s="1"/>
  <c r="Z2697" i="2" s="1"/>
  <c r="AA2697" i="2" s="1"/>
  <c r="AB2697" i="2" s="1"/>
  <c r="AC2697" i="2" s="1"/>
  <c r="AD2697" i="2" s="1"/>
  <c r="AE2697" i="2" s="1"/>
  <c r="AF2697" i="2" s="1"/>
  <c r="AG2697" i="2" s="1"/>
  <c r="AH2697" i="2" s="1"/>
  <c r="AI2697" i="2" s="1"/>
  <c r="AJ2697" i="2" s="1"/>
  <c r="AK2697" i="2" s="1"/>
  <c r="AL2697" i="2" s="1"/>
  <c r="I2697" i="2"/>
  <c r="J2697" i="2" s="1"/>
  <c r="E2696" i="2"/>
  <c r="E2697" i="2" s="1"/>
  <c r="AZ2694" i="2"/>
  <c r="AY2694" i="2"/>
  <c r="AX2694" i="2"/>
  <c r="AW2694" i="2"/>
  <c r="AV2694" i="2"/>
  <c r="AU2694" i="2"/>
  <c r="AT2694" i="2"/>
  <c r="AS2694" i="2"/>
  <c r="AR2694" i="2"/>
  <c r="AQ2694" i="2"/>
  <c r="AP2694" i="2"/>
  <c r="AO2694" i="2"/>
  <c r="AN2694" i="2"/>
  <c r="N2692" i="2"/>
  <c r="O2692" i="2" s="1"/>
  <c r="P2692" i="2" s="1"/>
  <c r="Q2692" i="2" s="1"/>
  <c r="R2692" i="2" s="1"/>
  <c r="S2692" i="2" s="1"/>
  <c r="T2692" i="2" s="1"/>
  <c r="U2692" i="2" s="1"/>
  <c r="V2692" i="2" s="1"/>
  <c r="W2692" i="2" s="1"/>
  <c r="X2692" i="2" s="1"/>
  <c r="Y2692" i="2" s="1"/>
  <c r="Z2692" i="2" s="1"/>
  <c r="AA2692" i="2" s="1"/>
  <c r="AB2692" i="2" s="1"/>
  <c r="AC2692" i="2" s="1"/>
  <c r="AD2692" i="2" s="1"/>
  <c r="AE2692" i="2" s="1"/>
  <c r="AF2692" i="2" s="1"/>
  <c r="AG2692" i="2" s="1"/>
  <c r="AH2692" i="2" s="1"/>
  <c r="AI2692" i="2" s="1"/>
  <c r="AJ2692" i="2" s="1"/>
  <c r="AK2692" i="2" s="1"/>
  <c r="AL2692" i="2" s="1"/>
  <c r="J2692" i="2"/>
  <c r="K2692" i="2" s="1"/>
  <c r="L2692" i="2" s="1"/>
  <c r="M2692" i="2" s="1"/>
  <c r="I2692" i="2"/>
  <c r="E2692" i="2"/>
  <c r="E2691" i="2"/>
  <c r="AZ2689" i="2"/>
  <c r="AY2689" i="2"/>
  <c r="AX2689" i="2"/>
  <c r="AW2689" i="2"/>
  <c r="AV2689" i="2"/>
  <c r="AU2689" i="2"/>
  <c r="AT2689" i="2"/>
  <c r="AS2689" i="2"/>
  <c r="AR2689" i="2"/>
  <c r="AQ2689" i="2"/>
  <c r="AP2689" i="2"/>
  <c r="AO2689" i="2"/>
  <c r="AN2689" i="2"/>
  <c r="K2687" i="2"/>
  <c r="L2687" i="2" s="1"/>
  <c r="M2687" i="2" s="1"/>
  <c r="N2687" i="2" s="1"/>
  <c r="O2687" i="2" s="1"/>
  <c r="P2687" i="2" s="1"/>
  <c r="Q2687" i="2" s="1"/>
  <c r="R2687" i="2" s="1"/>
  <c r="S2687" i="2" s="1"/>
  <c r="T2687" i="2" s="1"/>
  <c r="U2687" i="2" s="1"/>
  <c r="V2687" i="2" s="1"/>
  <c r="W2687" i="2" s="1"/>
  <c r="X2687" i="2" s="1"/>
  <c r="Y2687" i="2" s="1"/>
  <c r="Z2687" i="2" s="1"/>
  <c r="AA2687" i="2" s="1"/>
  <c r="AB2687" i="2" s="1"/>
  <c r="AC2687" i="2" s="1"/>
  <c r="AD2687" i="2" s="1"/>
  <c r="AE2687" i="2" s="1"/>
  <c r="AF2687" i="2" s="1"/>
  <c r="AG2687" i="2" s="1"/>
  <c r="AH2687" i="2" s="1"/>
  <c r="AI2687" i="2" s="1"/>
  <c r="AJ2687" i="2" s="1"/>
  <c r="AK2687" i="2" s="1"/>
  <c r="AL2687" i="2" s="1"/>
  <c r="I2687" i="2"/>
  <c r="J2687" i="2" s="1"/>
  <c r="E2686" i="2"/>
  <c r="E2687" i="2" s="1"/>
  <c r="AZ2684" i="2"/>
  <c r="AY2684" i="2"/>
  <c r="AX2684" i="2"/>
  <c r="AW2684" i="2"/>
  <c r="AV2684" i="2"/>
  <c r="AU2684" i="2"/>
  <c r="AT2684" i="2"/>
  <c r="AS2684" i="2"/>
  <c r="AR2684" i="2"/>
  <c r="AQ2684" i="2"/>
  <c r="AP2684" i="2"/>
  <c r="AO2684" i="2"/>
  <c r="AN2684" i="2"/>
  <c r="N2682" i="2"/>
  <c r="O2682" i="2" s="1"/>
  <c r="P2682" i="2" s="1"/>
  <c r="Q2682" i="2" s="1"/>
  <c r="R2682" i="2" s="1"/>
  <c r="S2682" i="2" s="1"/>
  <c r="T2682" i="2" s="1"/>
  <c r="U2682" i="2" s="1"/>
  <c r="V2682" i="2" s="1"/>
  <c r="W2682" i="2" s="1"/>
  <c r="X2682" i="2" s="1"/>
  <c r="Y2682" i="2" s="1"/>
  <c r="Z2682" i="2" s="1"/>
  <c r="AA2682" i="2" s="1"/>
  <c r="AB2682" i="2" s="1"/>
  <c r="AC2682" i="2" s="1"/>
  <c r="AD2682" i="2" s="1"/>
  <c r="AE2682" i="2" s="1"/>
  <c r="AF2682" i="2" s="1"/>
  <c r="AG2682" i="2" s="1"/>
  <c r="AH2682" i="2" s="1"/>
  <c r="AI2682" i="2" s="1"/>
  <c r="AJ2682" i="2" s="1"/>
  <c r="AK2682" i="2" s="1"/>
  <c r="AL2682" i="2" s="1"/>
  <c r="J2682" i="2"/>
  <c r="K2682" i="2" s="1"/>
  <c r="L2682" i="2" s="1"/>
  <c r="M2682" i="2" s="1"/>
  <c r="I2682" i="2"/>
  <c r="E2682" i="2"/>
  <c r="E2681" i="2"/>
  <c r="AZ2679" i="2"/>
  <c r="AY2679" i="2"/>
  <c r="AX2679" i="2"/>
  <c r="AW2679" i="2"/>
  <c r="AV2679" i="2"/>
  <c r="AU2679" i="2"/>
  <c r="AT2679" i="2"/>
  <c r="AS2679" i="2"/>
  <c r="AR2679" i="2"/>
  <c r="AQ2679" i="2"/>
  <c r="AP2679" i="2"/>
  <c r="AO2679" i="2"/>
  <c r="AN2679" i="2"/>
  <c r="K2677" i="2"/>
  <c r="L2677" i="2" s="1"/>
  <c r="M2677" i="2" s="1"/>
  <c r="N2677" i="2" s="1"/>
  <c r="O2677" i="2" s="1"/>
  <c r="P2677" i="2" s="1"/>
  <c r="Q2677" i="2" s="1"/>
  <c r="R2677" i="2" s="1"/>
  <c r="S2677" i="2" s="1"/>
  <c r="T2677" i="2" s="1"/>
  <c r="U2677" i="2" s="1"/>
  <c r="V2677" i="2" s="1"/>
  <c r="W2677" i="2" s="1"/>
  <c r="X2677" i="2" s="1"/>
  <c r="Y2677" i="2" s="1"/>
  <c r="Z2677" i="2" s="1"/>
  <c r="AA2677" i="2" s="1"/>
  <c r="AB2677" i="2" s="1"/>
  <c r="AC2677" i="2" s="1"/>
  <c r="AD2677" i="2" s="1"/>
  <c r="AE2677" i="2" s="1"/>
  <c r="AF2677" i="2" s="1"/>
  <c r="AG2677" i="2" s="1"/>
  <c r="AH2677" i="2" s="1"/>
  <c r="AI2677" i="2" s="1"/>
  <c r="AJ2677" i="2" s="1"/>
  <c r="AK2677" i="2" s="1"/>
  <c r="AL2677" i="2" s="1"/>
  <c r="I2677" i="2"/>
  <c r="J2677" i="2" s="1"/>
  <c r="E2676" i="2"/>
  <c r="E2677" i="2" s="1"/>
  <c r="AZ2674" i="2"/>
  <c r="AY2674" i="2"/>
  <c r="AX2674" i="2"/>
  <c r="AW2674" i="2"/>
  <c r="AV2674" i="2"/>
  <c r="AU2674" i="2"/>
  <c r="AT2674" i="2"/>
  <c r="AS2674" i="2"/>
  <c r="AR2674" i="2"/>
  <c r="AQ2674" i="2"/>
  <c r="AP2674" i="2"/>
  <c r="AO2674" i="2"/>
  <c r="AN2674" i="2"/>
  <c r="N2672" i="2"/>
  <c r="O2672" i="2" s="1"/>
  <c r="P2672" i="2" s="1"/>
  <c r="Q2672" i="2" s="1"/>
  <c r="R2672" i="2" s="1"/>
  <c r="S2672" i="2" s="1"/>
  <c r="T2672" i="2" s="1"/>
  <c r="U2672" i="2" s="1"/>
  <c r="V2672" i="2" s="1"/>
  <c r="W2672" i="2" s="1"/>
  <c r="X2672" i="2" s="1"/>
  <c r="Y2672" i="2" s="1"/>
  <c r="Z2672" i="2" s="1"/>
  <c r="AA2672" i="2" s="1"/>
  <c r="AB2672" i="2" s="1"/>
  <c r="AC2672" i="2" s="1"/>
  <c r="AD2672" i="2" s="1"/>
  <c r="AE2672" i="2" s="1"/>
  <c r="AF2672" i="2" s="1"/>
  <c r="AG2672" i="2" s="1"/>
  <c r="AH2672" i="2" s="1"/>
  <c r="AI2672" i="2" s="1"/>
  <c r="AJ2672" i="2" s="1"/>
  <c r="AK2672" i="2" s="1"/>
  <c r="AL2672" i="2" s="1"/>
  <c r="J2672" i="2"/>
  <c r="K2672" i="2" s="1"/>
  <c r="L2672" i="2" s="1"/>
  <c r="M2672" i="2" s="1"/>
  <c r="I2672" i="2"/>
  <c r="E2672" i="2"/>
  <c r="E2671" i="2"/>
  <c r="AZ2669" i="2"/>
  <c r="AY2669" i="2"/>
  <c r="AX2669" i="2"/>
  <c r="AW2669" i="2"/>
  <c r="AV2669" i="2"/>
  <c r="AU2669" i="2"/>
  <c r="AT2669" i="2"/>
  <c r="AS2669" i="2"/>
  <c r="AR2669" i="2"/>
  <c r="AQ2669" i="2"/>
  <c r="AP2669" i="2"/>
  <c r="AO2669" i="2"/>
  <c r="AN2669" i="2"/>
  <c r="K2667" i="2"/>
  <c r="L2667" i="2" s="1"/>
  <c r="M2667" i="2" s="1"/>
  <c r="N2667" i="2" s="1"/>
  <c r="O2667" i="2" s="1"/>
  <c r="P2667" i="2" s="1"/>
  <c r="Q2667" i="2" s="1"/>
  <c r="R2667" i="2" s="1"/>
  <c r="S2667" i="2" s="1"/>
  <c r="T2667" i="2" s="1"/>
  <c r="U2667" i="2" s="1"/>
  <c r="V2667" i="2" s="1"/>
  <c r="W2667" i="2" s="1"/>
  <c r="X2667" i="2" s="1"/>
  <c r="Y2667" i="2" s="1"/>
  <c r="Z2667" i="2" s="1"/>
  <c r="AA2667" i="2" s="1"/>
  <c r="AB2667" i="2" s="1"/>
  <c r="AC2667" i="2" s="1"/>
  <c r="AD2667" i="2" s="1"/>
  <c r="AE2667" i="2" s="1"/>
  <c r="AF2667" i="2" s="1"/>
  <c r="AG2667" i="2" s="1"/>
  <c r="AH2667" i="2" s="1"/>
  <c r="AI2667" i="2" s="1"/>
  <c r="AJ2667" i="2" s="1"/>
  <c r="AK2667" i="2" s="1"/>
  <c r="AL2667" i="2" s="1"/>
  <c r="I2667" i="2"/>
  <c r="J2667" i="2" s="1"/>
  <c r="E2666" i="2"/>
  <c r="E2667" i="2" s="1"/>
  <c r="AZ2664" i="2"/>
  <c r="AY2664" i="2"/>
  <c r="AX2664" i="2"/>
  <c r="AW2664" i="2"/>
  <c r="AV2664" i="2"/>
  <c r="AU2664" i="2"/>
  <c r="AT2664" i="2"/>
  <c r="AS2664" i="2"/>
  <c r="AR2664" i="2"/>
  <c r="AQ2664" i="2"/>
  <c r="AP2664" i="2"/>
  <c r="AO2664" i="2"/>
  <c r="AN2664" i="2"/>
  <c r="V2662" i="2"/>
  <c r="W2662" i="2" s="1"/>
  <c r="X2662" i="2" s="1"/>
  <c r="Y2662" i="2" s="1"/>
  <c r="Z2662" i="2" s="1"/>
  <c r="AA2662" i="2" s="1"/>
  <c r="AB2662" i="2" s="1"/>
  <c r="AC2662" i="2" s="1"/>
  <c r="AD2662" i="2" s="1"/>
  <c r="AE2662" i="2" s="1"/>
  <c r="AF2662" i="2" s="1"/>
  <c r="AG2662" i="2" s="1"/>
  <c r="AH2662" i="2" s="1"/>
  <c r="AI2662" i="2" s="1"/>
  <c r="AJ2662" i="2" s="1"/>
  <c r="AK2662" i="2" s="1"/>
  <c r="AL2662" i="2" s="1"/>
  <c r="N2662" i="2"/>
  <c r="O2662" i="2" s="1"/>
  <c r="P2662" i="2" s="1"/>
  <c r="Q2662" i="2" s="1"/>
  <c r="R2662" i="2" s="1"/>
  <c r="S2662" i="2" s="1"/>
  <c r="T2662" i="2" s="1"/>
  <c r="U2662" i="2" s="1"/>
  <c r="J2662" i="2"/>
  <c r="K2662" i="2" s="1"/>
  <c r="L2662" i="2" s="1"/>
  <c r="M2662" i="2" s="1"/>
  <c r="I2662" i="2"/>
  <c r="E2662" i="2"/>
  <c r="E2661" i="2"/>
  <c r="AZ2659" i="2"/>
  <c r="AY2659" i="2"/>
  <c r="AX2659" i="2"/>
  <c r="AW2659" i="2"/>
  <c r="AV2659" i="2"/>
  <c r="AU2659" i="2"/>
  <c r="AT2659" i="2"/>
  <c r="AS2659" i="2"/>
  <c r="AR2659" i="2"/>
  <c r="AQ2659" i="2"/>
  <c r="AP2659" i="2"/>
  <c r="AO2659" i="2"/>
  <c r="AN2659" i="2"/>
  <c r="O2657" i="2"/>
  <c r="P2657" i="2" s="1"/>
  <c r="Q2657" i="2" s="1"/>
  <c r="R2657" i="2" s="1"/>
  <c r="S2657" i="2" s="1"/>
  <c r="T2657" i="2" s="1"/>
  <c r="U2657" i="2" s="1"/>
  <c r="V2657" i="2" s="1"/>
  <c r="W2657" i="2" s="1"/>
  <c r="X2657" i="2" s="1"/>
  <c r="Y2657" i="2" s="1"/>
  <c r="Z2657" i="2" s="1"/>
  <c r="AA2657" i="2" s="1"/>
  <c r="AB2657" i="2" s="1"/>
  <c r="AC2657" i="2" s="1"/>
  <c r="AD2657" i="2" s="1"/>
  <c r="AE2657" i="2" s="1"/>
  <c r="AF2657" i="2" s="1"/>
  <c r="AG2657" i="2" s="1"/>
  <c r="AH2657" i="2" s="1"/>
  <c r="AI2657" i="2" s="1"/>
  <c r="AJ2657" i="2" s="1"/>
  <c r="AK2657" i="2" s="1"/>
  <c r="AL2657" i="2" s="1"/>
  <c r="K2657" i="2"/>
  <c r="L2657" i="2" s="1"/>
  <c r="M2657" i="2" s="1"/>
  <c r="N2657" i="2" s="1"/>
  <c r="I2657" i="2"/>
  <c r="J2657" i="2" s="1"/>
  <c r="E2656" i="2"/>
  <c r="E2657" i="2" s="1"/>
  <c r="AZ2654" i="2"/>
  <c r="AY2654" i="2"/>
  <c r="AX2654" i="2"/>
  <c r="AW2654" i="2"/>
  <c r="AV2654" i="2"/>
  <c r="AU2654" i="2"/>
  <c r="AT2654" i="2"/>
  <c r="AS2654" i="2"/>
  <c r="AR2654" i="2"/>
  <c r="AQ2654" i="2"/>
  <c r="AP2654" i="2"/>
  <c r="AO2654" i="2"/>
  <c r="AN2654" i="2"/>
  <c r="J2652" i="2"/>
  <c r="K2652" i="2" s="1"/>
  <c r="L2652" i="2" s="1"/>
  <c r="M2652" i="2" s="1"/>
  <c r="N2652" i="2" s="1"/>
  <c r="O2652" i="2" s="1"/>
  <c r="P2652" i="2" s="1"/>
  <c r="Q2652" i="2" s="1"/>
  <c r="R2652" i="2" s="1"/>
  <c r="S2652" i="2" s="1"/>
  <c r="T2652" i="2" s="1"/>
  <c r="U2652" i="2" s="1"/>
  <c r="V2652" i="2" s="1"/>
  <c r="W2652" i="2" s="1"/>
  <c r="X2652" i="2" s="1"/>
  <c r="Y2652" i="2" s="1"/>
  <c r="Z2652" i="2" s="1"/>
  <c r="AA2652" i="2" s="1"/>
  <c r="AB2652" i="2" s="1"/>
  <c r="AC2652" i="2" s="1"/>
  <c r="AD2652" i="2" s="1"/>
  <c r="AE2652" i="2" s="1"/>
  <c r="AF2652" i="2" s="1"/>
  <c r="AG2652" i="2" s="1"/>
  <c r="AH2652" i="2" s="1"/>
  <c r="AI2652" i="2" s="1"/>
  <c r="AJ2652" i="2" s="1"/>
  <c r="AK2652" i="2" s="1"/>
  <c r="AL2652" i="2" s="1"/>
  <c r="I2652" i="2"/>
  <c r="E2652" i="2"/>
  <c r="E2651" i="2"/>
  <c r="AZ2649" i="2"/>
  <c r="AY2649" i="2"/>
  <c r="AX2649" i="2"/>
  <c r="AW2649" i="2"/>
  <c r="AV2649" i="2"/>
  <c r="AU2649" i="2"/>
  <c r="AT2649" i="2"/>
  <c r="AS2649" i="2"/>
  <c r="AR2649" i="2"/>
  <c r="AQ2649" i="2"/>
  <c r="AP2649" i="2"/>
  <c r="AO2649" i="2"/>
  <c r="AN2649" i="2"/>
  <c r="O2647" i="2"/>
  <c r="P2647" i="2" s="1"/>
  <c r="Q2647" i="2" s="1"/>
  <c r="R2647" i="2" s="1"/>
  <c r="S2647" i="2" s="1"/>
  <c r="T2647" i="2" s="1"/>
  <c r="U2647" i="2" s="1"/>
  <c r="V2647" i="2" s="1"/>
  <c r="W2647" i="2" s="1"/>
  <c r="X2647" i="2" s="1"/>
  <c r="Y2647" i="2" s="1"/>
  <c r="Z2647" i="2" s="1"/>
  <c r="AA2647" i="2" s="1"/>
  <c r="AB2647" i="2" s="1"/>
  <c r="AC2647" i="2" s="1"/>
  <c r="AD2647" i="2" s="1"/>
  <c r="AE2647" i="2" s="1"/>
  <c r="AF2647" i="2" s="1"/>
  <c r="AG2647" i="2" s="1"/>
  <c r="AH2647" i="2" s="1"/>
  <c r="AI2647" i="2" s="1"/>
  <c r="AJ2647" i="2" s="1"/>
  <c r="AK2647" i="2" s="1"/>
  <c r="AL2647" i="2" s="1"/>
  <c r="K2647" i="2"/>
  <c r="L2647" i="2" s="1"/>
  <c r="M2647" i="2" s="1"/>
  <c r="N2647" i="2" s="1"/>
  <c r="I2647" i="2"/>
  <c r="J2647" i="2" s="1"/>
  <c r="E2646" i="2"/>
  <c r="E2647" i="2" s="1"/>
  <c r="AZ2644" i="2"/>
  <c r="AY2644" i="2"/>
  <c r="AX2644" i="2"/>
  <c r="AW2644" i="2"/>
  <c r="AV2644" i="2"/>
  <c r="AU2644" i="2"/>
  <c r="AT2644" i="2"/>
  <c r="AS2644" i="2"/>
  <c r="AR2644" i="2"/>
  <c r="AQ2644" i="2"/>
  <c r="AP2644" i="2"/>
  <c r="AO2644" i="2"/>
  <c r="AN2644" i="2"/>
  <c r="J2642" i="2"/>
  <c r="K2642" i="2" s="1"/>
  <c r="L2642" i="2" s="1"/>
  <c r="M2642" i="2" s="1"/>
  <c r="N2642" i="2" s="1"/>
  <c r="O2642" i="2" s="1"/>
  <c r="P2642" i="2" s="1"/>
  <c r="Q2642" i="2" s="1"/>
  <c r="R2642" i="2" s="1"/>
  <c r="S2642" i="2" s="1"/>
  <c r="T2642" i="2" s="1"/>
  <c r="U2642" i="2" s="1"/>
  <c r="V2642" i="2" s="1"/>
  <c r="W2642" i="2" s="1"/>
  <c r="X2642" i="2" s="1"/>
  <c r="Y2642" i="2" s="1"/>
  <c r="Z2642" i="2" s="1"/>
  <c r="AA2642" i="2" s="1"/>
  <c r="AB2642" i="2" s="1"/>
  <c r="AC2642" i="2" s="1"/>
  <c r="AD2642" i="2" s="1"/>
  <c r="AE2642" i="2" s="1"/>
  <c r="AF2642" i="2" s="1"/>
  <c r="AG2642" i="2" s="1"/>
  <c r="AH2642" i="2" s="1"/>
  <c r="AI2642" i="2" s="1"/>
  <c r="AJ2642" i="2" s="1"/>
  <c r="AK2642" i="2" s="1"/>
  <c r="AL2642" i="2" s="1"/>
  <c r="I2642" i="2"/>
  <c r="E2642" i="2"/>
  <c r="E2641" i="2"/>
  <c r="AZ2639" i="2"/>
  <c r="AY2639" i="2"/>
  <c r="AX2639" i="2"/>
  <c r="AW2639" i="2"/>
  <c r="AV2639" i="2"/>
  <c r="AU2639" i="2"/>
  <c r="AT2639" i="2"/>
  <c r="AS2639" i="2"/>
  <c r="AR2639" i="2"/>
  <c r="AQ2639" i="2"/>
  <c r="AP2639" i="2"/>
  <c r="AO2639" i="2"/>
  <c r="AN2639" i="2"/>
  <c r="O2637" i="2"/>
  <c r="P2637" i="2" s="1"/>
  <c r="Q2637" i="2" s="1"/>
  <c r="R2637" i="2" s="1"/>
  <c r="S2637" i="2" s="1"/>
  <c r="T2637" i="2" s="1"/>
  <c r="U2637" i="2" s="1"/>
  <c r="V2637" i="2" s="1"/>
  <c r="W2637" i="2" s="1"/>
  <c r="X2637" i="2" s="1"/>
  <c r="Y2637" i="2" s="1"/>
  <c r="Z2637" i="2" s="1"/>
  <c r="AA2637" i="2" s="1"/>
  <c r="AB2637" i="2" s="1"/>
  <c r="AC2637" i="2" s="1"/>
  <c r="AD2637" i="2" s="1"/>
  <c r="AE2637" i="2" s="1"/>
  <c r="AF2637" i="2" s="1"/>
  <c r="AG2637" i="2" s="1"/>
  <c r="AH2637" i="2" s="1"/>
  <c r="AI2637" i="2" s="1"/>
  <c r="AJ2637" i="2" s="1"/>
  <c r="AK2637" i="2" s="1"/>
  <c r="AL2637" i="2" s="1"/>
  <c r="K2637" i="2"/>
  <c r="L2637" i="2" s="1"/>
  <c r="M2637" i="2" s="1"/>
  <c r="N2637" i="2" s="1"/>
  <c r="I2637" i="2"/>
  <c r="J2637" i="2" s="1"/>
  <c r="E2636" i="2"/>
  <c r="E2637" i="2" s="1"/>
  <c r="AZ2634" i="2"/>
  <c r="AY2634" i="2"/>
  <c r="AX2634" i="2"/>
  <c r="AW2634" i="2"/>
  <c r="AV2634" i="2"/>
  <c r="AU2634" i="2"/>
  <c r="AT2634" i="2"/>
  <c r="AS2634" i="2"/>
  <c r="AR2634" i="2"/>
  <c r="AQ2634" i="2"/>
  <c r="AP2634" i="2"/>
  <c r="AO2634" i="2"/>
  <c r="AN2634" i="2"/>
  <c r="J2632" i="2"/>
  <c r="K2632" i="2" s="1"/>
  <c r="L2632" i="2" s="1"/>
  <c r="M2632" i="2" s="1"/>
  <c r="N2632" i="2" s="1"/>
  <c r="O2632" i="2" s="1"/>
  <c r="P2632" i="2" s="1"/>
  <c r="Q2632" i="2" s="1"/>
  <c r="R2632" i="2" s="1"/>
  <c r="S2632" i="2" s="1"/>
  <c r="T2632" i="2" s="1"/>
  <c r="U2632" i="2" s="1"/>
  <c r="V2632" i="2" s="1"/>
  <c r="W2632" i="2" s="1"/>
  <c r="X2632" i="2" s="1"/>
  <c r="Y2632" i="2" s="1"/>
  <c r="Z2632" i="2" s="1"/>
  <c r="AA2632" i="2" s="1"/>
  <c r="AB2632" i="2" s="1"/>
  <c r="AC2632" i="2" s="1"/>
  <c r="AD2632" i="2" s="1"/>
  <c r="AE2632" i="2" s="1"/>
  <c r="AF2632" i="2" s="1"/>
  <c r="AG2632" i="2" s="1"/>
  <c r="AH2632" i="2" s="1"/>
  <c r="AI2632" i="2" s="1"/>
  <c r="AJ2632" i="2" s="1"/>
  <c r="AK2632" i="2" s="1"/>
  <c r="AL2632" i="2" s="1"/>
  <c r="I2632" i="2"/>
  <c r="E2632" i="2"/>
  <c r="E2631" i="2"/>
  <c r="AZ2629" i="2"/>
  <c r="AY2629" i="2"/>
  <c r="AX2629" i="2"/>
  <c r="AW2629" i="2"/>
  <c r="AV2629" i="2"/>
  <c r="AU2629" i="2"/>
  <c r="AT2629" i="2"/>
  <c r="AS2629" i="2"/>
  <c r="AR2629" i="2"/>
  <c r="AQ2629" i="2"/>
  <c r="AP2629" i="2"/>
  <c r="AO2629" i="2"/>
  <c r="AN2629" i="2"/>
  <c r="O2627" i="2"/>
  <c r="P2627" i="2" s="1"/>
  <c r="Q2627" i="2" s="1"/>
  <c r="R2627" i="2" s="1"/>
  <c r="S2627" i="2" s="1"/>
  <c r="T2627" i="2" s="1"/>
  <c r="U2627" i="2" s="1"/>
  <c r="V2627" i="2" s="1"/>
  <c r="W2627" i="2" s="1"/>
  <c r="X2627" i="2" s="1"/>
  <c r="Y2627" i="2" s="1"/>
  <c r="Z2627" i="2" s="1"/>
  <c r="AA2627" i="2" s="1"/>
  <c r="AB2627" i="2" s="1"/>
  <c r="AC2627" i="2" s="1"/>
  <c r="AD2627" i="2" s="1"/>
  <c r="AE2627" i="2" s="1"/>
  <c r="AF2627" i="2" s="1"/>
  <c r="AG2627" i="2" s="1"/>
  <c r="AH2627" i="2" s="1"/>
  <c r="AI2627" i="2" s="1"/>
  <c r="AJ2627" i="2" s="1"/>
  <c r="AK2627" i="2" s="1"/>
  <c r="AL2627" i="2" s="1"/>
  <c r="K2627" i="2"/>
  <c r="L2627" i="2" s="1"/>
  <c r="M2627" i="2" s="1"/>
  <c r="N2627" i="2" s="1"/>
  <c r="I2627" i="2"/>
  <c r="J2627" i="2" s="1"/>
  <c r="E2626" i="2"/>
  <c r="E2627" i="2" s="1"/>
  <c r="AZ2624" i="2"/>
  <c r="AY2624" i="2"/>
  <c r="AX2624" i="2"/>
  <c r="AW2624" i="2"/>
  <c r="AV2624" i="2"/>
  <c r="AU2624" i="2"/>
  <c r="AT2624" i="2"/>
  <c r="AS2624" i="2"/>
  <c r="AR2624" i="2"/>
  <c r="AQ2624" i="2"/>
  <c r="AP2624" i="2"/>
  <c r="AO2624" i="2"/>
  <c r="AN2624" i="2"/>
  <c r="J2622" i="2"/>
  <c r="K2622" i="2" s="1"/>
  <c r="L2622" i="2" s="1"/>
  <c r="M2622" i="2" s="1"/>
  <c r="N2622" i="2" s="1"/>
  <c r="O2622" i="2" s="1"/>
  <c r="P2622" i="2" s="1"/>
  <c r="Q2622" i="2" s="1"/>
  <c r="R2622" i="2" s="1"/>
  <c r="S2622" i="2" s="1"/>
  <c r="T2622" i="2" s="1"/>
  <c r="U2622" i="2" s="1"/>
  <c r="V2622" i="2" s="1"/>
  <c r="W2622" i="2" s="1"/>
  <c r="X2622" i="2" s="1"/>
  <c r="Y2622" i="2" s="1"/>
  <c r="Z2622" i="2" s="1"/>
  <c r="AA2622" i="2" s="1"/>
  <c r="AB2622" i="2" s="1"/>
  <c r="AC2622" i="2" s="1"/>
  <c r="AD2622" i="2" s="1"/>
  <c r="AE2622" i="2" s="1"/>
  <c r="AF2622" i="2" s="1"/>
  <c r="AG2622" i="2" s="1"/>
  <c r="AH2622" i="2" s="1"/>
  <c r="AI2622" i="2" s="1"/>
  <c r="AJ2622" i="2" s="1"/>
  <c r="AK2622" i="2" s="1"/>
  <c r="AL2622" i="2" s="1"/>
  <c r="I2622" i="2"/>
  <c r="E2622" i="2"/>
  <c r="E2621" i="2"/>
  <c r="AZ2619" i="2"/>
  <c r="AY2619" i="2"/>
  <c r="AX2619" i="2"/>
  <c r="AW2619" i="2"/>
  <c r="AV2619" i="2"/>
  <c r="AU2619" i="2"/>
  <c r="AT2619" i="2"/>
  <c r="AS2619" i="2"/>
  <c r="AR2619" i="2"/>
  <c r="AQ2619" i="2"/>
  <c r="AP2619" i="2"/>
  <c r="AO2619" i="2"/>
  <c r="AN2619" i="2"/>
  <c r="O2617" i="2"/>
  <c r="P2617" i="2" s="1"/>
  <c r="Q2617" i="2" s="1"/>
  <c r="R2617" i="2" s="1"/>
  <c r="S2617" i="2" s="1"/>
  <c r="T2617" i="2" s="1"/>
  <c r="U2617" i="2" s="1"/>
  <c r="V2617" i="2" s="1"/>
  <c r="W2617" i="2" s="1"/>
  <c r="X2617" i="2" s="1"/>
  <c r="Y2617" i="2" s="1"/>
  <c r="Z2617" i="2" s="1"/>
  <c r="AA2617" i="2" s="1"/>
  <c r="AB2617" i="2" s="1"/>
  <c r="AC2617" i="2" s="1"/>
  <c r="AD2617" i="2" s="1"/>
  <c r="AE2617" i="2" s="1"/>
  <c r="AF2617" i="2" s="1"/>
  <c r="AG2617" i="2" s="1"/>
  <c r="AH2617" i="2" s="1"/>
  <c r="AI2617" i="2" s="1"/>
  <c r="AJ2617" i="2" s="1"/>
  <c r="AK2617" i="2" s="1"/>
  <c r="AL2617" i="2" s="1"/>
  <c r="K2617" i="2"/>
  <c r="L2617" i="2" s="1"/>
  <c r="M2617" i="2" s="1"/>
  <c r="N2617" i="2" s="1"/>
  <c r="I2617" i="2"/>
  <c r="J2617" i="2" s="1"/>
  <c r="E2616" i="2"/>
  <c r="E2617" i="2" s="1"/>
  <c r="AZ2614" i="2"/>
  <c r="AY2614" i="2"/>
  <c r="AX2614" i="2"/>
  <c r="AW2614" i="2"/>
  <c r="AV2614" i="2"/>
  <c r="AU2614" i="2"/>
  <c r="AT2614" i="2"/>
  <c r="AS2614" i="2"/>
  <c r="AR2614" i="2"/>
  <c r="AQ2614" i="2"/>
  <c r="AP2614" i="2"/>
  <c r="AO2614" i="2"/>
  <c r="AN2614" i="2"/>
  <c r="J2612" i="2"/>
  <c r="K2612" i="2" s="1"/>
  <c r="L2612" i="2" s="1"/>
  <c r="M2612" i="2" s="1"/>
  <c r="N2612" i="2" s="1"/>
  <c r="O2612" i="2" s="1"/>
  <c r="P2612" i="2" s="1"/>
  <c r="Q2612" i="2" s="1"/>
  <c r="R2612" i="2" s="1"/>
  <c r="S2612" i="2" s="1"/>
  <c r="T2612" i="2" s="1"/>
  <c r="U2612" i="2" s="1"/>
  <c r="V2612" i="2" s="1"/>
  <c r="W2612" i="2" s="1"/>
  <c r="X2612" i="2" s="1"/>
  <c r="Y2612" i="2" s="1"/>
  <c r="Z2612" i="2" s="1"/>
  <c r="AA2612" i="2" s="1"/>
  <c r="AB2612" i="2" s="1"/>
  <c r="AC2612" i="2" s="1"/>
  <c r="AD2612" i="2" s="1"/>
  <c r="AE2612" i="2" s="1"/>
  <c r="AF2612" i="2" s="1"/>
  <c r="AG2612" i="2" s="1"/>
  <c r="AH2612" i="2" s="1"/>
  <c r="AI2612" i="2" s="1"/>
  <c r="AJ2612" i="2" s="1"/>
  <c r="AK2612" i="2" s="1"/>
  <c r="AL2612" i="2" s="1"/>
  <c r="I2612" i="2"/>
  <c r="E2612" i="2"/>
  <c r="E2611" i="2"/>
  <c r="AZ2609" i="2"/>
  <c r="AY2609" i="2"/>
  <c r="AX2609" i="2"/>
  <c r="AW2609" i="2"/>
  <c r="AV2609" i="2"/>
  <c r="AU2609" i="2"/>
  <c r="AT2609" i="2"/>
  <c r="AS2609" i="2"/>
  <c r="AR2609" i="2"/>
  <c r="AQ2609" i="2"/>
  <c r="AP2609" i="2"/>
  <c r="AO2609" i="2"/>
  <c r="AN2609" i="2"/>
  <c r="O2607" i="2"/>
  <c r="P2607" i="2" s="1"/>
  <c r="Q2607" i="2" s="1"/>
  <c r="R2607" i="2" s="1"/>
  <c r="S2607" i="2" s="1"/>
  <c r="T2607" i="2" s="1"/>
  <c r="U2607" i="2" s="1"/>
  <c r="V2607" i="2" s="1"/>
  <c r="W2607" i="2" s="1"/>
  <c r="X2607" i="2" s="1"/>
  <c r="Y2607" i="2" s="1"/>
  <c r="Z2607" i="2" s="1"/>
  <c r="AA2607" i="2" s="1"/>
  <c r="AB2607" i="2" s="1"/>
  <c r="AC2607" i="2" s="1"/>
  <c r="AD2607" i="2" s="1"/>
  <c r="AE2607" i="2" s="1"/>
  <c r="AF2607" i="2" s="1"/>
  <c r="AG2607" i="2" s="1"/>
  <c r="AH2607" i="2" s="1"/>
  <c r="AI2607" i="2" s="1"/>
  <c r="AJ2607" i="2" s="1"/>
  <c r="AK2607" i="2" s="1"/>
  <c r="AL2607" i="2" s="1"/>
  <c r="K2607" i="2"/>
  <c r="L2607" i="2" s="1"/>
  <c r="M2607" i="2" s="1"/>
  <c r="N2607" i="2" s="1"/>
  <c r="I2607" i="2"/>
  <c r="J2607" i="2" s="1"/>
  <c r="E2606" i="2"/>
  <c r="E2607" i="2" s="1"/>
  <c r="AZ2604" i="2"/>
  <c r="AY2604" i="2"/>
  <c r="AX2604" i="2"/>
  <c r="AW2604" i="2"/>
  <c r="AV2604" i="2"/>
  <c r="AU2604" i="2"/>
  <c r="AT2604" i="2"/>
  <c r="AS2604" i="2"/>
  <c r="AR2604" i="2"/>
  <c r="AQ2604" i="2"/>
  <c r="AP2604" i="2"/>
  <c r="AO2604" i="2"/>
  <c r="AN2604" i="2"/>
  <c r="J2602" i="2"/>
  <c r="K2602" i="2" s="1"/>
  <c r="L2602" i="2" s="1"/>
  <c r="M2602" i="2" s="1"/>
  <c r="N2602" i="2" s="1"/>
  <c r="O2602" i="2" s="1"/>
  <c r="P2602" i="2" s="1"/>
  <c r="Q2602" i="2" s="1"/>
  <c r="R2602" i="2" s="1"/>
  <c r="S2602" i="2" s="1"/>
  <c r="T2602" i="2" s="1"/>
  <c r="U2602" i="2" s="1"/>
  <c r="V2602" i="2" s="1"/>
  <c r="W2602" i="2" s="1"/>
  <c r="X2602" i="2" s="1"/>
  <c r="Y2602" i="2" s="1"/>
  <c r="Z2602" i="2" s="1"/>
  <c r="AA2602" i="2" s="1"/>
  <c r="AB2602" i="2" s="1"/>
  <c r="AC2602" i="2" s="1"/>
  <c r="AD2602" i="2" s="1"/>
  <c r="AE2602" i="2" s="1"/>
  <c r="AF2602" i="2" s="1"/>
  <c r="AG2602" i="2" s="1"/>
  <c r="AH2602" i="2" s="1"/>
  <c r="AI2602" i="2" s="1"/>
  <c r="AJ2602" i="2" s="1"/>
  <c r="AK2602" i="2" s="1"/>
  <c r="AL2602" i="2" s="1"/>
  <c r="I2602" i="2"/>
  <c r="E2602" i="2"/>
  <c r="E2601" i="2"/>
  <c r="AZ2599" i="2"/>
  <c r="AY2599" i="2"/>
  <c r="AX2599" i="2"/>
  <c r="AW2599" i="2"/>
  <c r="AV2599" i="2"/>
  <c r="AU2599" i="2"/>
  <c r="AT2599" i="2"/>
  <c r="AS2599" i="2"/>
  <c r="AR2599" i="2"/>
  <c r="AQ2599" i="2"/>
  <c r="AP2599" i="2"/>
  <c r="AO2599" i="2"/>
  <c r="AN2599" i="2"/>
  <c r="O2597" i="2"/>
  <c r="P2597" i="2" s="1"/>
  <c r="Q2597" i="2" s="1"/>
  <c r="R2597" i="2" s="1"/>
  <c r="S2597" i="2" s="1"/>
  <c r="T2597" i="2" s="1"/>
  <c r="U2597" i="2" s="1"/>
  <c r="V2597" i="2" s="1"/>
  <c r="W2597" i="2" s="1"/>
  <c r="X2597" i="2" s="1"/>
  <c r="Y2597" i="2" s="1"/>
  <c r="Z2597" i="2" s="1"/>
  <c r="AA2597" i="2" s="1"/>
  <c r="AB2597" i="2" s="1"/>
  <c r="AC2597" i="2" s="1"/>
  <c r="AD2597" i="2" s="1"/>
  <c r="AE2597" i="2" s="1"/>
  <c r="AF2597" i="2" s="1"/>
  <c r="AG2597" i="2" s="1"/>
  <c r="AH2597" i="2" s="1"/>
  <c r="AI2597" i="2" s="1"/>
  <c r="AJ2597" i="2" s="1"/>
  <c r="AK2597" i="2" s="1"/>
  <c r="AL2597" i="2" s="1"/>
  <c r="K2597" i="2"/>
  <c r="L2597" i="2" s="1"/>
  <c r="M2597" i="2" s="1"/>
  <c r="N2597" i="2" s="1"/>
  <c r="I2597" i="2"/>
  <c r="J2597" i="2" s="1"/>
  <c r="E2596" i="2"/>
  <c r="E2597" i="2" s="1"/>
  <c r="AZ2594" i="2"/>
  <c r="AY2594" i="2"/>
  <c r="AX2594" i="2"/>
  <c r="AW2594" i="2"/>
  <c r="AV2594" i="2"/>
  <c r="AU2594" i="2"/>
  <c r="AT2594" i="2"/>
  <c r="AS2594" i="2"/>
  <c r="AR2594" i="2"/>
  <c r="AQ2594" i="2"/>
  <c r="AP2594" i="2"/>
  <c r="AO2594" i="2"/>
  <c r="AN2594" i="2"/>
  <c r="J2592" i="2"/>
  <c r="K2592" i="2" s="1"/>
  <c r="L2592" i="2" s="1"/>
  <c r="M2592" i="2" s="1"/>
  <c r="N2592" i="2" s="1"/>
  <c r="O2592" i="2" s="1"/>
  <c r="P2592" i="2" s="1"/>
  <c r="Q2592" i="2" s="1"/>
  <c r="R2592" i="2" s="1"/>
  <c r="S2592" i="2" s="1"/>
  <c r="T2592" i="2" s="1"/>
  <c r="U2592" i="2" s="1"/>
  <c r="V2592" i="2" s="1"/>
  <c r="W2592" i="2" s="1"/>
  <c r="X2592" i="2" s="1"/>
  <c r="Y2592" i="2" s="1"/>
  <c r="Z2592" i="2" s="1"/>
  <c r="AA2592" i="2" s="1"/>
  <c r="AB2592" i="2" s="1"/>
  <c r="AC2592" i="2" s="1"/>
  <c r="AD2592" i="2" s="1"/>
  <c r="AE2592" i="2" s="1"/>
  <c r="AF2592" i="2" s="1"/>
  <c r="AG2592" i="2" s="1"/>
  <c r="AH2592" i="2" s="1"/>
  <c r="AI2592" i="2" s="1"/>
  <c r="AJ2592" i="2" s="1"/>
  <c r="AK2592" i="2" s="1"/>
  <c r="AL2592" i="2" s="1"/>
  <c r="I2592" i="2"/>
  <c r="E2592" i="2"/>
  <c r="E2591" i="2"/>
  <c r="AZ2589" i="2"/>
  <c r="AY2589" i="2"/>
  <c r="AX2589" i="2"/>
  <c r="AW2589" i="2"/>
  <c r="AV2589" i="2"/>
  <c r="AU2589" i="2"/>
  <c r="AT2589" i="2"/>
  <c r="AS2589" i="2"/>
  <c r="AR2589" i="2"/>
  <c r="AQ2589" i="2"/>
  <c r="AP2589" i="2"/>
  <c r="AO2589" i="2"/>
  <c r="AN2589" i="2"/>
  <c r="O2587" i="2"/>
  <c r="P2587" i="2" s="1"/>
  <c r="Q2587" i="2" s="1"/>
  <c r="R2587" i="2" s="1"/>
  <c r="S2587" i="2" s="1"/>
  <c r="T2587" i="2" s="1"/>
  <c r="U2587" i="2" s="1"/>
  <c r="V2587" i="2" s="1"/>
  <c r="W2587" i="2" s="1"/>
  <c r="X2587" i="2" s="1"/>
  <c r="Y2587" i="2" s="1"/>
  <c r="Z2587" i="2" s="1"/>
  <c r="AA2587" i="2" s="1"/>
  <c r="AB2587" i="2" s="1"/>
  <c r="AC2587" i="2" s="1"/>
  <c r="AD2587" i="2" s="1"/>
  <c r="AE2587" i="2" s="1"/>
  <c r="AF2587" i="2" s="1"/>
  <c r="AG2587" i="2" s="1"/>
  <c r="AH2587" i="2" s="1"/>
  <c r="AI2587" i="2" s="1"/>
  <c r="AJ2587" i="2" s="1"/>
  <c r="AK2587" i="2" s="1"/>
  <c r="AL2587" i="2" s="1"/>
  <c r="K2587" i="2"/>
  <c r="L2587" i="2" s="1"/>
  <c r="M2587" i="2" s="1"/>
  <c r="N2587" i="2" s="1"/>
  <c r="I2587" i="2"/>
  <c r="J2587" i="2" s="1"/>
  <c r="E2586" i="2"/>
  <c r="E2587" i="2" s="1"/>
  <c r="AZ2584" i="2"/>
  <c r="AY2584" i="2"/>
  <c r="AX2584" i="2"/>
  <c r="AW2584" i="2"/>
  <c r="AV2584" i="2"/>
  <c r="AU2584" i="2"/>
  <c r="AT2584" i="2"/>
  <c r="AS2584" i="2"/>
  <c r="AR2584" i="2"/>
  <c r="AQ2584" i="2"/>
  <c r="AP2584" i="2"/>
  <c r="AO2584" i="2"/>
  <c r="AN2584" i="2"/>
  <c r="J2582" i="2"/>
  <c r="K2582" i="2" s="1"/>
  <c r="L2582" i="2" s="1"/>
  <c r="M2582" i="2" s="1"/>
  <c r="N2582" i="2" s="1"/>
  <c r="O2582" i="2" s="1"/>
  <c r="P2582" i="2" s="1"/>
  <c r="Q2582" i="2" s="1"/>
  <c r="R2582" i="2" s="1"/>
  <c r="S2582" i="2" s="1"/>
  <c r="T2582" i="2" s="1"/>
  <c r="U2582" i="2" s="1"/>
  <c r="V2582" i="2" s="1"/>
  <c r="W2582" i="2" s="1"/>
  <c r="X2582" i="2" s="1"/>
  <c r="Y2582" i="2" s="1"/>
  <c r="Z2582" i="2" s="1"/>
  <c r="AA2582" i="2" s="1"/>
  <c r="AB2582" i="2" s="1"/>
  <c r="AC2582" i="2" s="1"/>
  <c r="AD2582" i="2" s="1"/>
  <c r="AE2582" i="2" s="1"/>
  <c r="AF2582" i="2" s="1"/>
  <c r="AG2582" i="2" s="1"/>
  <c r="AH2582" i="2" s="1"/>
  <c r="AI2582" i="2" s="1"/>
  <c r="AJ2582" i="2" s="1"/>
  <c r="AK2582" i="2" s="1"/>
  <c r="AL2582" i="2" s="1"/>
  <c r="I2582" i="2"/>
  <c r="E2582" i="2"/>
  <c r="E2581" i="2"/>
  <c r="AZ2579" i="2"/>
  <c r="AY2579" i="2"/>
  <c r="AX2579" i="2"/>
  <c r="AW2579" i="2"/>
  <c r="AV2579" i="2"/>
  <c r="AU2579" i="2"/>
  <c r="AT2579" i="2"/>
  <c r="AS2579" i="2"/>
  <c r="AR2579" i="2"/>
  <c r="AQ2579" i="2"/>
  <c r="AP2579" i="2"/>
  <c r="AO2579" i="2"/>
  <c r="AN2579" i="2"/>
  <c r="L2577" i="2"/>
  <c r="M2577" i="2" s="1"/>
  <c r="N2577" i="2" s="1"/>
  <c r="O2577" i="2" s="1"/>
  <c r="P2577" i="2" s="1"/>
  <c r="Q2577" i="2" s="1"/>
  <c r="R2577" i="2" s="1"/>
  <c r="S2577" i="2" s="1"/>
  <c r="T2577" i="2" s="1"/>
  <c r="U2577" i="2" s="1"/>
  <c r="V2577" i="2" s="1"/>
  <c r="W2577" i="2" s="1"/>
  <c r="X2577" i="2" s="1"/>
  <c r="Y2577" i="2" s="1"/>
  <c r="Z2577" i="2" s="1"/>
  <c r="AA2577" i="2" s="1"/>
  <c r="AB2577" i="2" s="1"/>
  <c r="AC2577" i="2" s="1"/>
  <c r="AD2577" i="2" s="1"/>
  <c r="AE2577" i="2" s="1"/>
  <c r="AF2577" i="2" s="1"/>
  <c r="AG2577" i="2" s="1"/>
  <c r="AH2577" i="2" s="1"/>
  <c r="AI2577" i="2" s="1"/>
  <c r="AJ2577" i="2" s="1"/>
  <c r="AK2577" i="2" s="1"/>
  <c r="AL2577" i="2" s="1"/>
  <c r="J2577" i="2"/>
  <c r="K2577" i="2" s="1"/>
  <c r="I2577" i="2"/>
  <c r="E2577" i="2"/>
  <c r="E2576" i="2"/>
  <c r="AZ2574" i="2"/>
  <c r="AY2574" i="2"/>
  <c r="AX2574" i="2"/>
  <c r="AW2574" i="2"/>
  <c r="AV2574" i="2"/>
  <c r="AU2574" i="2"/>
  <c r="AT2574" i="2"/>
  <c r="AS2574" i="2"/>
  <c r="AR2574" i="2"/>
  <c r="AQ2574" i="2"/>
  <c r="AP2574" i="2"/>
  <c r="AO2574" i="2"/>
  <c r="AN2574" i="2"/>
  <c r="I2572" i="2"/>
  <c r="J2572" i="2" s="1"/>
  <c r="K2572" i="2" s="1"/>
  <c r="L2572" i="2" s="1"/>
  <c r="M2572" i="2" s="1"/>
  <c r="N2572" i="2" s="1"/>
  <c r="O2572" i="2" s="1"/>
  <c r="P2572" i="2" s="1"/>
  <c r="Q2572" i="2" s="1"/>
  <c r="R2572" i="2" s="1"/>
  <c r="S2572" i="2" s="1"/>
  <c r="T2572" i="2" s="1"/>
  <c r="U2572" i="2" s="1"/>
  <c r="V2572" i="2" s="1"/>
  <c r="W2572" i="2" s="1"/>
  <c r="X2572" i="2" s="1"/>
  <c r="Y2572" i="2" s="1"/>
  <c r="Z2572" i="2" s="1"/>
  <c r="AA2572" i="2" s="1"/>
  <c r="AB2572" i="2" s="1"/>
  <c r="AC2572" i="2" s="1"/>
  <c r="AD2572" i="2" s="1"/>
  <c r="AE2572" i="2" s="1"/>
  <c r="AF2572" i="2" s="1"/>
  <c r="AG2572" i="2" s="1"/>
  <c r="AH2572" i="2" s="1"/>
  <c r="AI2572" i="2" s="1"/>
  <c r="AJ2572" i="2" s="1"/>
  <c r="AK2572" i="2" s="1"/>
  <c r="AL2572" i="2" s="1"/>
  <c r="E2571" i="2"/>
  <c r="E2572" i="2" s="1"/>
  <c r="AZ2569" i="2"/>
  <c r="AY2569" i="2"/>
  <c r="AX2569" i="2"/>
  <c r="AW2569" i="2"/>
  <c r="AV2569" i="2"/>
  <c r="AU2569" i="2"/>
  <c r="AT2569" i="2"/>
  <c r="AS2569" i="2"/>
  <c r="AR2569" i="2"/>
  <c r="AQ2569" i="2"/>
  <c r="AP2569" i="2"/>
  <c r="AO2569" i="2"/>
  <c r="AN2569" i="2"/>
  <c r="L2567" i="2"/>
  <c r="M2567" i="2" s="1"/>
  <c r="N2567" i="2" s="1"/>
  <c r="O2567" i="2" s="1"/>
  <c r="P2567" i="2" s="1"/>
  <c r="Q2567" i="2" s="1"/>
  <c r="R2567" i="2" s="1"/>
  <c r="S2567" i="2" s="1"/>
  <c r="T2567" i="2" s="1"/>
  <c r="U2567" i="2" s="1"/>
  <c r="V2567" i="2" s="1"/>
  <c r="W2567" i="2" s="1"/>
  <c r="X2567" i="2" s="1"/>
  <c r="Y2567" i="2" s="1"/>
  <c r="Z2567" i="2" s="1"/>
  <c r="AA2567" i="2" s="1"/>
  <c r="AB2567" i="2" s="1"/>
  <c r="AC2567" i="2" s="1"/>
  <c r="AD2567" i="2" s="1"/>
  <c r="AE2567" i="2" s="1"/>
  <c r="AF2567" i="2" s="1"/>
  <c r="AG2567" i="2" s="1"/>
  <c r="AH2567" i="2" s="1"/>
  <c r="AI2567" i="2" s="1"/>
  <c r="AJ2567" i="2" s="1"/>
  <c r="AK2567" i="2" s="1"/>
  <c r="AL2567" i="2" s="1"/>
  <c r="J2567" i="2"/>
  <c r="K2567" i="2" s="1"/>
  <c r="I2567" i="2"/>
  <c r="E2567" i="2"/>
  <c r="E2566" i="2"/>
  <c r="AZ2564" i="2"/>
  <c r="AY2564" i="2"/>
  <c r="AX2564" i="2"/>
  <c r="AW2564" i="2"/>
  <c r="AV2564" i="2"/>
  <c r="AU2564" i="2"/>
  <c r="AT2564" i="2"/>
  <c r="AS2564" i="2"/>
  <c r="AR2564" i="2"/>
  <c r="AQ2564" i="2"/>
  <c r="AP2564" i="2"/>
  <c r="AO2564" i="2"/>
  <c r="AN2564" i="2"/>
  <c r="I2562" i="2"/>
  <c r="J2562" i="2" s="1"/>
  <c r="K2562" i="2" s="1"/>
  <c r="L2562" i="2" s="1"/>
  <c r="M2562" i="2" s="1"/>
  <c r="N2562" i="2" s="1"/>
  <c r="O2562" i="2" s="1"/>
  <c r="P2562" i="2" s="1"/>
  <c r="Q2562" i="2" s="1"/>
  <c r="R2562" i="2" s="1"/>
  <c r="S2562" i="2" s="1"/>
  <c r="T2562" i="2" s="1"/>
  <c r="U2562" i="2" s="1"/>
  <c r="V2562" i="2" s="1"/>
  <c r="W2562" i="2" s="1"/>
  <c r="X2562" i="2" s="1"/>
  <c r="Y2562" i="2" s="1"/>
  <c r="Z2562" i="2" s="1"/>
  <c r="AA2562" i="2" s="1"/>
  <c r="AB2562" i="2" s="1"/>
  <c r="AC2562" i="2" s="1"/>
  <c r="AD2562" i="2" s="1"/>
  <c r="AE2562" i="2" s="1"/>
  <c r="AF2562" i="2" s="1"/>
  <c r="AG2562" i="2" s="1"/>
  <c r="AH2562" i="2" s="1"/>
  <c r="AI2562" i="2" s="1"/>
  <c r="AJ2562" i="2" s="1"/>
  <c r="AK2562" i="2" s="1"/>
  <c r="AL2562" i="2" s="1"/>
  <c r="E2561" i="2"/>
  <c r="E2562" i="2" s="1"/>
  <c r="AZ2559" i="2"/>
  <c r="AY2559" i="2"/>
  <c r="AX2559" i="2"/>
  <c r="AW2559" i="2"/>
  <c r="AV2559" i="2"/>
  <c r="AU2559" i="2"/>
  <c r="AT2559" i="2"/>
  <c r="AS2559" i="2"/>
  <c r="AR2559" i="2"/>
  <c r="AQ2559" i="2"/>
  <c r="AP2559" i="2"/>
  <c r="AO2559" i="2"/>
  <c r="AN2559" i="2"/>
  <c r="L2557" i="2"/>
  <c r="M2557" i="2" s="1"/>
  <c r="N2557" i="2" s="1"/>
  <c r="O2557" i="2" s="1"/>
  <c r="P2557" i="2" s="1"/>
  <c r="Q2557" i="2" s="1"/>
  <c r="R2557" i="2" s="1"/>
  <c r="S2557" i="2" s="1"/>
  <c r="T2557" i="2" s="1"/>
  <c r="U2557" i="2" s="1"/>
  <c r="V2557" i="2" s="1"/>
  <c r="W2557" i="2" s="1"/>
  <c r="X2557" i="2" s="1"/>
  <c r="Y2557" i="2" s="1"/>
  <c r="Z2557" i="2" s="1"/>
  <c r="AA2557" i="2" s="1"/>
  <c r="AB2557" i="2" s="1"/>
  <c r="AC2557" i="2" s="1"/>
  <c r="AD2557" i="2" s="1"/>
  <c r="AE2557" i="2" s="1"/>
  <c r="AF2557" i="2" s="1"/>
  <c r="AG2557" i="2" s="1"/>
  <c r="AH2557" i="2" s="1"/>
  <c r="AI2557" i="2" s="1"/>
  <c r="AJ2557" i="2" s="1"/>
  <c r="AK2557" i="2" s="1"/>
  <c r="AL2557" i="2" s="1"/>
  <c r="J2557" i="2"/>
  <c r="K2557" i="2" s="1"/>
  <c r="I2557" i="2"/>
  <c r="E2557" i="2"/>
  <c r="E2556" i="2"/>
  <c r="AZ2554" i="2"/>
  <c r="AY2554" i="2"/>
  <c r="AX2554" i="2"/>
  <c r="AW2554" i="2"/>
  <c r="AV2554" i="2"/>
  <c r="AU2554" i="2"/>
  <c r="AT2554" i="2"/>
  <c r="AS2554" i="2"/>
  <c r="AR2554" i="2"/>
  <c r="AQ2554" i="2"/>
  <c r="AP2554" i="2"/>
  <c r="AO2554" i="2"/>
  <c r="AN2554" i="2"/>
  <c r="I2552" i="2"/>
  <c r="J2552" i="2" s="1"/>
  <c r="K2552" i="2" s="1"/>
  <c r="L2552" i="2" s="1"/>
  <c r="M2552" i="2" s="1"/>
  <c r="N2552" i="2" s="1"/>
  <c r="O2552" i="2" s="1"/>
  <c r="P2552" i="2" s="1"/>
  <c r="Q2552" i="2" s="1"/>
  <c r="R2552" i="2" s="1"/>
  <c r="S2552" i="2" s="1"/>
  <c r="T2552" i="2" s="1"/>
  <c r="U2552" i="2" s="1"/>
  <c r="V2552" i="2" s="1"/>
  <c r="W2552" i="2" s="1"/>
  <c r="X2552" i="2" s="1"/>
  <c r="Y2552" i="2" s="1"/>
  <c r="Z2552" i="2" s="1"/>
  <c r="AA2552" i="2" s="1"/>
  <c r="AB2552" i="2" s="1"/>
  <c r="AC2552" i="2" s="1"/>
  <c r="AD2552" i="2" s="1"/>
  <c r="AE2552" i="2" s="1"/>
  <c r="AF2552" i="2" s="1"/>
  <c r="AG2552" i="2" s="1"/>
  <c r="AH2552" i="2" s="1"/>
  <c r="AI2552" i="2" s="1"/>
  <c r="AJ2552" i="2" s="1"/>
  <c r="AK2552" i="2" s="1"/>
  <c r="AL2552" i="2" s="1"/>
  <c r="E2551" i="2"/>
  <c r="E2552" i="2" s="1"/>
  <c r="AZ2549" i="2"/>
  <c r="AY2549" i="2"/>
  <c r="AX2549" i="2"/>
  <c r="AW2549" i="2"/>
  <c r="AV2549" i="2"/>
  <c r="AU2549" i="2"/>
  <c r="AT2549" i="2"/>
  <c r="AS2549" i="2"/>
  <c r="AR2549" i="2"/>
  <c r="AQ2549" i="2"/>
  <c r="AP2549" i="2"/>
  <c r="AO2549" i="2"/>
  <c r="AN2549" i="2"/>
  <c r="L2547" i="2"/>
  <c r="M2547" i="2" s="1"/>
  <c r="N2547" i="2" s="1"/>
  <c r="O2547" i="2" s="1"/>
  <c r="P2547" i="2" s="1"/>
  <c r="Q2547" i="2" s="1"/>
  <c r="R2547" i="2" s="1"/>
  <c r="S2547" i="2" s="1"/>
  <c r="T2547" i="2" s="1"/>
  <c r="U2547" i="2" s="1"/>
  <c r="V2547" i="2" s="1"/>
  <c r="W2547" i="2" s="1"/>
  <c r="X2547" i="2" s="1"/>
  <c r="Y2547" i="2" s="1"/>
  <c r="Z2547" i="2" s="1"/>
  <c r="AA2547" i="2" s="1"/>
  <c r="AB2547" i="2" s="1"/>
  <c r="AC2547" i="2" s="1"/>
  <c r="AD2547" i="2" s="1"/>
  <c r="AE2547" i="2" s="1"/>
  <c r="AF2547" i="2" s="1"/>
  <c r="AG2547" i="2" s="1"/>
  <c r="AH2547" i="2" s="1"/>
  <c r="AI2547" i="2" s="1"/>
  <c r="AJ2547" i="2" s="1"/>
  <c r="AK2547" i="2" s="1"/>
  <c r="AL2547" i="2" s="1"/>
  <c r="J2547" i="2"/>
  <c r="K2547" i="2" s="1"/>
  <c r="I2547" i="2"/>
  <c r="E2547" i="2"/>
  <c r="E2546" i="2"/>
  <c r="AZ2544" i="2"/>
  <c r="AY2544" i="2"/>
  <c r="AX2544" i="2"/>
  <c r="AW2544" i="2"/>
  <c r="AV2544" i="2"/>
  <c r="AU2544" i="2"/>
  <c r="AT2544" i="2"/>
  <c r="AS2544" i="2"/>
  <c r="AR2544" i="2"/>
  <c r="AQ2544" i="2"/>
  <c r="AP2544" i="2"/>
  <c r="AO2544" i="2"/>
  <c r="AN2544" i="2"/>
  <c r="I2542" i="2"/>
  <c r="J2542" i="2" s="1"/>
  <c r="K2542" i="2" s="1"/>
  <c r="L2542" i="2" s="1"/>
  <c r="M2542" i="2" s="1"/>
  <c r="N2542" i="2" s="1"/>
  <c r="O2542" i="2" s="1"/>
  <c r="P2542" i="2" s="1"/>
  <c r="Q2542" i="2" s="1"/>
  <c r="R2542" i="2" s="1"/>
  <c r="S2542" i="2" s="1"/>
  <c r="T2542" i="2" s="1"/>
  <c r="U2542" i="2" s="1"/>
  <c r="V2542" i="2" s="1"/>
  <c r="W2542" i="2" s="1"/>
  <c r="X2542" i="2" s="1"/>
  <c r="Y2542" i="2" s="1"/>
  <c r="Z2542" i="2" s="1"/>
  <c r="AA2542" i="2" s="1"/>
  <c r="AB2542" i="2" s="1"/>
  <c r="AC2542" i="2" s="1"/>
  <c r="AD2542" i="2" s="1"/>
  <c r="AE2542" i="2" s="1"/>
  <c r="AF2542" i="2" s="1"/>
  <c r="AG2542" i="2" s="1"/>
  <c r="AH2542" i="2" s="1"/>
  <c r="AI2542" i="2" s="1"/>
  <c r="AJ2542" i="2" s="1"/>
  <c r="AK2542" i="2" s="1"/>
  <c r="AL2542" i="2" s="1"/>
  <c r="E2541" i="2"/>
  <c r="E2542" i="2" s="1"/>
  <c r="AZ2539" i="2"/>
  <c r="AY2539" i="2"/>
  <c r="AX2539" i="2"/>
  <c r="AW2539" i="2"/>
  <c r="AV2539" i="2"/>
  <c r="AU2539" i="2"/>
  <c r="AT2539" i="2"/>
  <c r="AS2539" i="2"/>
  <c r="AR2539" i="2"/>
  <c r="AQ2539" i="2"/>
  <c r="AP2539" i="2"/>
  <c r="AO2539" i="2"/>
  <c r="AN2539" i="2"/>
  <c r="L2537" i="2"/>
  <c r="M2537" i="2" s="1"/>
  <c r="N2537" i="2" s="1"/>
  <c r="O2537" i="2" s="1"/>
  <c r="P2537" i="2" s="1"/>
  <c r="Q2537" i="2" s="1"/>
  <c r="R2537" i="2" s="1"/>
  <c r="S2537" i="2" s="1"/>
  <c r="T2537" i="2" s="1"/>
  <c r="U2537" i="2" s="1"/>
  <c r="V2537" i="2" s="1"/>
  <c r="W2537" i="2" s="1"/>
  <c r="X2537" i="2" s="1"/>
  <c r="Y2537" i="2" s="1"/>
  <c r="Z2537" i="2" s="1"/>
  <c r="AA2537" i="2" s="1"/>
  <c r="AB2537" i="2" s="1"/>
  <c r="AC2537" i="2" s="1"/>
  <c r="AD2537" i="2" s="1"/>
  <c r="AE2537" i="2" s="1"/>
  <c r="AF2537" i="2" s="1"/>
  <c r="AG2537" i="2" s="1"/>
  <c r="AH2537" i="2" s="1"/>
  <c r="AI2537" i="2" s="1"/>
  <c r="AJ2537" i="2" s="1"/>
  <c r="AK2537" i="2" s="1"/>
  <c r="AL2537" i="2" s="1"/>
  <c r="J2537" i="2"/>
  <c r="K2537" i="2" s="1"/>
  <c r="I2537" i="2"/>
  <c r="E2537" i="2"/>
  <c r="E2536" i="2"/>
  <c r="AZ2534" i="2"/>
  <c r="AY2534" i="2"/>
  <c r="AX2534" i="2"/>
  <c r="AW2534" i="2"/>
  <c r="AV2534" i="2"/>
  <c r="AU2534" i="2"/>
  <c r="AT2534" i="2"/>
  <c r="AS2534" i="2"/>
  <c r="AR2534" i="2"/>
  <c r="AQ2534" i="2"/>
  <c r="AP2534" i="2"/>
  <c r="AO2534" i="2"/>
  <c r="AN2534" i="2"/>
  <c r="I2532" i="2"/>
  <c r="J2532" i="2" s="1"/>
  <c r="K2532" i="2" s="1"/>
  <c r="L2532" i="2" s="1"/>
  <c r="M2532" i="2" s="1"/>
  <c r="N2532" i="2" s="1"/>
  <c r="O2532" i="2" s="1"/>
  <c r="P2532" i="2" s="1"/>
  <c r="Q2532" i="2" s="1"/>
  <c r="R2532" i="2" s="1"/>
  <c r="S2532" i="2" s="1"/>
  <c r="T2532" i="2" s="1"/>
  <c r="U2532" i="2" s="1"/>
  <c r="V2532" i="2" s="1"/>
  <c r="W2532" i="2" s="1"/>
  <c r="X2532" i="2" s="1"/>
  <c r="Y2532" i="2" s="1"/>
  <c r="Z2532" i="2" s="1"/>
  <c r="AA2532" i="2" s="1"/>
  <c r="AB2532" i="2" s="1"/>
  <c r="AC2532" i="2" s="1"/>
  <c r="AD2532" i="2" s="1"/>
  <c r="AE2532" i="2" s="1"/>
  <c r="AF2532" i="2" s="1"/>
  <c r="AG2532" i="2" s="1"/>
  <c r="AH2532" i="2" s="1"/>
  <c r="AI2532" i="2" s="1"/>
  <c r="AJ2532" i="2" s="1"/>
  <c r="AK2532" i="2" s="1"/>
  <c r="AL2532" i="2" s="1"/>
  <c r="E2531" i="2"/>
  <c r="E2532" i="2" s="1"/>
  <c r="AZ2529" i="2"/>
  <c r="AY2529" i="2"/>
  <c r="AX2529" i="2"/>
  <c r="AW2529" i="2"/>
  <c r="AV2529" i="2"/>
  <c r="AU2529" i="2"/>
  <c r="AT2529" i="2"/>
  <c r="AS2529" i="2"/>
  <c r="AR2529" i="2"/>
  <c r="AQ2529" i="2"/>
  <c r="AP2529" i="2"/>
  <c r="AO2529" i="2"/>
  <c r="AN2529" i="2"/>
  <c r="L2527" i="2"/>
  <c r="M2527" i="2" s="1"/>
  <c r="N2527" i="2" s="1"/>
  <c r="O2527" i="2" s="1"/>
  <c r="P2527" i="2" s="1"/>
  <c r="Q2527" i="2" s="1"/>
  <c r="R2527" i="2" s="1"/>
  <c r="S2527" i="2" s="1"/>
  <c r="T2527" i="2" s="1"/>
  <c r="U2527" i="2" s="1"/>
  <c r="V2527" i="2" s="1"/>
  <c r="W2527" i="2" s="1"/>
  <c r="X2527" i="2" s="1"/>
  <c r="Y2527" i="2" s="1"/>
  <c r="Z2527" i="2" s="1"/>
  <c r="AA2527" i="2" s="1"/>
  <c r="AB2527" i="2" s="1"/>
  <c r="AC2527" i="2" s="1"/>
  <c r="AD2527" i="2" s="1"/>
  <c r="AE2527" i="2" s="1"/>
  <c r="AF2527" i="2" s="1"/>
  <c r="AG2527" i="2" s="1"/>
  <c r="AH2527" i="2" s="1"/>
  <c r="AI2527" i="2" s="1"/>
  <c r="AJ2527" i="2" s="1"/>
  <c r="AK2527" i="2" s="1"/>
  <c r="AL2527" i="2" s="1"/>
  <c r="J2527" i="2"/>
  <c r="K2527" i="2" s="1"/>
  <c r="I2527" i="2"/>
  <c r="E2527" i="2"/>
  <c r="E2526" i="2"/>
  <c r="AZ2524" i="2"/>
  <c r="AY2524" i="2"/>
  <c r="AX2524" i="2"/>
  <c r="AW2524" i="2"/>
  <c r="AV2524" i="2"/>
  <c r="AU2524" i="2"/>
  <c r="AT2524" i="2"/>
  <c r="AS2524" i="2"/>
  <c r="AR2524" i="2"/>
  <c r="AQ2524" i="2"/>
  <c r="AP2524" i="2"/>
  <c r="AO2524" i="2"/>
  <c r="AN2524" i="2"/>
  <c r="I2522" i="2"/>
  <c r="J2522" i="2" s="1"/>
  <c r="K2522" i="2" s="1"/>
  <c r="L2522" i="2" s="1"/>
  <c r="M2522" i="2" s="1"/>
  <c r="N2522" i="2" s="1"/>
  <c r="O2522" i="2" s="1"/>
  <c r="P2522" i="2" s="1"/>
  <c r="Q2522" i="2" s="1"/>
  <c r="R2522" i="2" s="1"/>
  <c r="S2522" i="2" s="1"/>
  <c r="T2522" i="2" s="1"/>
  <c r="U2522" i="2" s="1"/>
  <c r="V2522" i="2" s="1"/>
  <c r="W2522" i="2" s="1"/>
  <c r="X2522" i="2" s="1"/>
  <c r="Y2522" i="2" s="1"/>
  <c r="Z2522" i="2" s="1"/>
  <c r="AA2522" i="2" s="1"/>
  <c r="AB2522" i="2" s="1"/>
  <c r="AC2522" i="2" s="1"/>
  <c r="AD2522" i="2" s="1"/>
  <c r="AE2522" i="2" s="1"/>
  <c r="AF2522" i="2" s="1"/>
  <c r="AG2522" i="2" s="1"/>
  <c r="AH2522" i="2" s="1"/>
  <c r="AI2522" i="2" s="1"/>
  <c r="AJ2522" i="2" s="1"/>
  <c r="AK2522" i="2" s="1"/>
  <c r="AL2522" i="2" s="1"/>
  <c r="E2521" i="2"/>
  <c r="E2522" i="2" s="1"/>
  <c r="AZ2519" i="2"/>
  <c r="AY2519" i="2"/>
  <c r="AX2519" i="2"/>
  <c r="AW2519" i="2"/>
  <c r="AV2519" i="2"/>
  <c r="AU2519" i="2"/>
  <c r="AT2519" i="2"/>
  <c r="AS2519" i="2"/>
  <c r="AR2519" i="2"/>
  <c r="AQ2519" i="2"/>
  <c r="AP2519" i="2"/>
  <c r="AO2519" i="2"/>
  <c r="AN2519" i="2"/>
  <c r="L2517" i="2"/>
  <c r="M2517" i="2" s="1"/>
  <c r="N2517" i="2" s="1"/>
  <c r="O2517" i="2" s="1"/>
  <c r="P2517" i="2" s="1"/>
  <c r="Q2517" i="2" s="1"/>
  <c r="R2517" i="2" s="1"/>
  <c r="S2517" i="2" s="1"/>
  <c r="T2517" i="2" s="1"/>
  <c r="U2517" i="2" s="1"/>
  <c r="V2517" i="2" s="1"/>
  <c r="W2517" i="2" s="1"/>
  <c r="X2517" i="2" s="1"/>
  <c r="Y2517" i="2" s="1"/>
  <c r="Z2517" i="2" s="1"/>
  <c r="AA2517" i="2" s="1"/>
  <c r="AB2517" i="2" s="1"/>
  <c r="AC2517" i="2" s="1"/>
  <c r="AD2517" i="2" s="1"/>
  <c r="AE2517" i="2" s="1"/>
  <c r="AF2517" i="2" s="1"/>
  <c r="AG2517" i="2" s="1"/>
  <c r="AH2517" i="2" s="1"/>
  <c r="AI2517" i="2" s="1"/>
  <c r="AJ2517" i="2" s="1"/>
  <c r="AK2517" i="2" s="1"/>
  <c r="AL2517" i="2" s="1"/>
  <c r="J2517" i="2"/>
  <c r="K2517" i="2" s="1"/>
  <c r="I2517" i="2"/>
  <c r="E2517" i="2"/>
  <c r="E2516" i="2"/>
  <c r="AZ2514" i="2"/>
  <c r="AY2514" i="2"/>
  <c r="AX2514" i="2"/>
  <c r="AW2514" i="2"/>
  <c r="AV2514" i="2"/>
  <c r="AU2514" i="2"/>
  <c r="AT2514" i="2"/>
  <c r="AS2514" i="2"/>
  <c r="AR2514" i="2"/>
  <c r="AQ2514" i="2"/>
  <c r="AP2514" i="2"/>
  <c r="AO2514" i="2"/>
  <c r="AN2514" i="2"/>
  <c r="I2512" i="2"/>
  <c r="J2512" i="2" s="1"/>
  <c r="K2512" i="2" s="1"/>
  <c r="L2512" i="2" s="1"/>
  <c r="M2512" i="2" s="1"/>
  <c r="N2512" i="2" s="1"/>
  <c r="O2512" i="2" s="1"/>
  <c r="P2512" i="2" s="1"/>
  <c r="Q2512" i="2" s="1"/>
  <c r="R2512" i="2" s="1"/>
  <c r="S2512" i="2" s="1"/>
  <c r="T2512" i="2" s="1"/>
  <c r="U2512" i="2" s="1"/>
  <c r="V2512" i="2" s="1"/>
  <c r="W2512" i="2" s="1"/>
  <c r="X2512" i="2" s="1"/>
  <c r="Y2512" i="2" s="1"/>
  <c r="Z2512" i="2" s="1"/>
  <c r="AA2512" i="2" s="1"/>
  <c r="AB2512" i="2" s="1"/>
  <c r="AC2512" i="2" s="1"/>
  <c r="AD2512" i="2" s="1"/>
  <c r="AE2512" i="2" s="1"/>
  <c r="AF2512" i="2" s="1"/>
  <c r="AG2512" i="2" s="1"/>
  <c r="AH2512" i="2" s="1"/>
  <c r="AI2512" i="2" s="1"/>
  <c r="AJ2512" i="2" s="1"/>
  <c r="AK2512" i="2" s="1"/>
  <c r="AL2512" i="2" s="1"/>
  <c r="E2511" i="2"/>
  <c r="E2512" i="2" s="1"/>
  <c r="AZ2509" i="2"/>
  <c r="AY2509" i="2"/>
  <c r="AX2509" i="2"/>
  <c r="AW2509" i="2"/>
  <c r="AV2509" i="2"/>
  <c r="AU2509" i="2"/>
  <c r="AT2509" i="2"/>
  <c r="AS2509" i="2"/>
  <c r="AR2509" i="2"/>
  <c r="AQ2509" i="2"/>
  <c r="AP2509" i="2"/>
  <c r="AO2509" i="2"/>
  <c r="AN2509" i="2"/>
  <c r="L2507" i="2"/>
  <c r="M2507" i="2" s="1"/>
  <c r="N2507" i="2" s="1"/>
  <c r="O2507" i="2" s="1"/>
  <c r="P2507" i="2" s="1"/>
  <c r="Q2507" i="2" s="1"/>
  <c r="R2507" i="2" s="1"/>
  <c r="S2507" i="2" s="1"/>
  <c r="T2507" i="2" s="1"/>
  <c r="U2507" i="2" s="1"/>
  <c r="V2507" i="2" s="1"/>
  <c r="W2507" i="2" s="1"/>
  <c r="X2507" i="2" s="1"/>
  <c r="Y2507" i="2" s="1"/>
  <c r="Z2507" i="2" s="1"/>
  <c r="AA2507" i="2" s="1"/>
  <c r="AB2507" i="2" s="1"/>
  <c r="AC2507" i="2" s="1"/>
  <c r="AD2507" i="2" s="1"/>
  <c r="AE2507" i="2" s="1"/>
  <c r="AF2507" i="2" s="1"/>
  <c r="AG2507" i="2" s="1"/>
  <c r="AH2507" i="2" s="1"/>
  <c r="AI2507" i="2" s="1"/>
  <c r="AJ2507" i="2" s="1"/>
  <c r="AK2507" i="2" s="1"/>
  <c r="AL2507" i="2" s="1"/>
  <c r="J2507" i="2"/>
  <c r="K2507" i="2" s="1"/>
  <c r="I2507" i="2"/>
  <c r="E2507" i="2"/>
  <c r="E2506" i="2"/>
  <c r="AZ2504" i="2"/>
  <c r="AY2504" i="2"/>
  <c r="AX2504" i="2"/>
  <c r="AW2504" i="2"/>
  <c r="AV2504" i="2"/>
  <c r="AU2504" i="2"/>
  <c r="AT2504" i="2"/>
  <c r="AS2504" i="2"/>
  <c r="AR2504" i="2"/>
  <c r="AQ2504" i="2"/>
  <c r="AP2504" i="2"/>
  <c r="AO2504" i="2"/>
  <c r="AN2504" i="2"/>
  <c r="I2502" i="2"/>
  <c r="J2502" i="2" s="1"/>
  <c r="K2502" i="2" s="1"/>
  <c r="L2502" i="2" s="1"/>
  <c r="M2502" i="2" s="1"/>
  <c r="N2502" i="2" s="1"/>
  <c r="O2502" i="2" s="1"/>
  <c r="P2502" i="2" s="1"/>
  <c r="Q2502" i="2" s="1"/>
  <c r="R2502" i="2" s="1"/>
  <c r="S2502" i="2" s="1"/>
  <c r="T2502" i="2" s="1"/>
  <c r="U2502" i="2" s="1"/>
  <c r="V2502" i="2" s="1"/>
  <c r="W2502" i="2" s="1"/>
  <c r="X2502" i="2" s="1"/>
  <c r="Y2502" i="2" s="1"/>
  <c r="Z2502" i="2" s="1"/>
  <c r="AA2502" i="2" s="1"/>
  <c r="AB2502" i="2" s="1"/>
  <c r="AC2502" i="2" s="1"/>
  <c r="AD2502" i="2" s="1"/>
  <c r="AE2502" i="2" s="1"/>
  <c r="AF2502" i="2" s="1"/>
  <c r="AG2502" i="2" s="1"/>
  <c r="AH2502" i="2" s="1"/>
  <c r="AI2502" i="2" s="1"/>
  <c r="AJ2502" i="2" s="1"/>
  <c r="AK2502" i="2" s="1"/>
  <c r="AL2502" i="2" s="1"/>
  <c r="E2501" i="2"/>
  <c r="E2502" i="2" s="1"/>
  <c r="AZ2499" i="2"/>
  <c r="AY2499" i="2"/>
  <c r="AX2499" i="2"/>
  <c r="AW2499" i="2"/>
  <c r="AV2499" i="2"/>
  <c r="AU2499" i="2"/>
  <c r="AT2499" i="2"/>
  <c r="AS2499" i="2"/>
  <c r="AR2499" i="2"/>
  <c r="AQ2499" i="2"/>
  <c r="AP2499" i="2"/>
  <c r="AO2499" i="2"/>
  <c r="AN2499" i="2"/>
  <c r="L2497" i="2"/>
  <c r="M2497" i="2" s="1"/>
  <c r="N2497" i="2" s="1"/>
  <c r="O2497" i="2" s="1"/>
  <c r="P2497" i="2" s="1"/>
  <c r="Q2497" i="2" s="1"/>
  <c r="R2497" i="2" s="1"/>
  <c r="S2497" i="2" s="1"/>
  <c r="T2497" i="2" s="1"/>
  <c r="U2497" i="2" s="1"/>
  <c r="V2497" i="2" s="1"/>
  <c r="W2497" i="2" s="1"/>
  <c r="X2497" i="2" s="1"/>
  <c r="Y2497" i="2" s="1"/>
  <c r="Z2497" i="2" s="1"/>
  <c r="AA2497" i="2" s="1"/>
  <c r="AB2497" i="2" s="1"/>
  <c r="AC2497" i="2" s="1"/>
  <c r="AD2497" i="2" s="1"/>
  <c r="AE2497" i="2" s="1"/>
  <c r="AF2497" i="2" s="1"/>
  <c r="AG2497" i="2" s="1"/>
  <c r="AH2497" i="2" s="1"/>
  <c r="AI2497" i="2" s="1"/>
  <c r="AJ2497" i="2" s="1"/>
  <c r="AK2497" i="2" s="1"/>
  <c r="AL2497" i="2" s="1"/>
  <c r="J2497" i="2"/>
  <c r="K2497" i="2" s="1"/>
  <c r="I2497" i="2"/>
  <c r="E2497" i="2"/>
  <c r="E2496" i="2"/>
  <c r="AZ2494" i="2"/>
  <c r="AY2494" i="2"/>
  <c r="AX2494" i="2"/>
  <c r="AW2494" i="2"/>
  <c r="AV2494" i="2"/>
  <c r="AU2494" i="2"/>
  <c r="AT2494" i="2"/>
  <c r="AS2494" i="2"/>
  <c r="AR2494" i="2"/>
  <c r="AQ2494" i="2"/>
  <c r="AP2494" i="2"/>
  <c r="AO2494" i="2"/>
  <c r="AN2494" i="2"/>
  <c r="I2492" i="2"/>
  <c r="J2492" i="2" s="1"/>
  <c r="K2492" i="2" s="1"/>
  <c r="L2492" i="2" s="1"/>
  <c r="M2492" i="2" s="1"/>
  <c r="N2492" i="2" s="1"/>
  <c r="O2492" i="2" s="1"/>
  <c r="P2492" i="2" s="1"/>
  <c r="Q2492" i="2" s="1"/>
  <c r="R2492" i="2" s="1"/>
  <c r="S2492" i="2" s="1"/>
  <c r="T2492" i="2" s="1"/>
  <c r="U2492" i="2" s="1"/>
  <c r="V2492" i="2" s="1"/>
  <c r="W2492" i="2" s="1"/>
  <c r="X2492" i="2" s="1"/>
  <c r="Y2492" i="2" s="1"/>
  <c r="Z2492" i="2" s="1"/>
  <c r="AA2492" i="2" s="1"/>
  <c r="AB2492" i="2" s="1"/>
  <c r="AC2492" i="2" s="1"/>
  <c r="AD2492" i="2" s="1"/>
  <c r="AE2492" i="2" s="1"/>
  <c r="AF2492" i="2" s="1"/>
  <c r="AG2492" i="2" s="1"/>
  <c r="AH2492" i="2" s="1"/>
  <c r="AI2492" i="2" s="1"/>
  <c r="AJ2492" i="2" s="1"/>
  <c r="AK2492" i="2" s="1"/>
  <c r="AL2492" i="2" s="1"/>
  <c r="E2491" i="2"/>
  <c r="E2492" i="2" s="1"/>
  <c r="AZ2489" i="2"/>
  <c r="AY2489" i="2"/>
  <c r="AX2489" i="2"/>
  <c r="AW2489" i="2"/>
  <c r="AV2489" i="2"/>
  <c r="AU2489" i="2"/>
  <c r="AT2489" i="2"/>
  <c r="AS2489" i="2"/>
  <c r="AR2489" i="2"/>
  <c r="AQ2489" i="2"/>
  <c r="AP2489" i="2"/>
  <c r="AO2489" i="2"/>
  <c r="AN2489" i="2"/>
  <c r="J2487" i="2"/>
  <c r="K2487" i="2" s="1"/>
  <c r="L2487" i="2" s="1"/>
  <c r="M2487" i="2" s="1"/>
  <c r="N2487" i="2" s="1"/>
  <c r="O2487" i="2" s="1"/>
  <c r="P2487" i="2" s="1"/>
  <c r="Q2487" i="2" s="1"/>
  <c r="R2487" i="2" s="1"/>
  <c r="S2487" i="2" s="1"/>
  <c r="T2487" i="2" s="1"/>
  <c r="U2487" i="2" s="1"/>
  <c r="V2487" i="2" s="1"/>
  <c r="W2487" i="2" s="1"/>
  <c r="X2487" i="2" s="1"/>
  <c r="Y2487" i="2" s="1"/>
  <c r="Z2487" i="2" s="1"/>
  <c r="AA2487" i="2" s="1"/>
  <c r="AB2487" i="2" s="1"/>
  <c r="AC2487" i="2" s="1"/>
  <c r="AD2487" i="2" s="1"/>
  <c r="AE2487" i="2" s="1"/>
  <c r="AF2487" i="2" s="1"/>
  <c r="AG2487" i="2" s="1"/>
  <c r="AH2487" i="2" s="1"/>
  <c r="AI2487" i="2" s="1"/>
  <c r="AJ2487" i="2" s="1"/>
  <c r="AK2487" i="2" s="1"/>
  <c r="AL2487" i="2" s="1"/>
  <c r="I2487" i="2"/>
  <c r="E2487" i="2"/>
  <c r="E2486" i="2"/>
  <c r="AZ2484" i="2"/>
  <c r="AY2484" i="2"/>
  <c r="AX2484" i="2"/>
  <c r="AW2484" i="2"/>
  <c r="AV2484" i="2"/>
  <c r="AU2484" i="2"/>
  <c r="AT2484" i="2"/>
  <c r="AS2484" i="2"/>
  <c r="AR2484" i="2"/>
  <c r="AQ2484" i="2"/>
  <c r="AP2484" i="2"/>
  <c r="AO2484" i="2"/>
  <c r="AN2484" i="2"/>
  <c r="K2482" i="2"/>
  <c r="L2482" i="2" s="1"/>
  <c r="M2482" i="2" s="1"/>
  <c r="N2482" i="2" s="1"/>
  <c r="O2482" i="2" s="1"/>
  <c r="P2482" i="2" s="1"/>
  <c r="Q2482" i="2" s="1"/>
  <c r="R2482" i="2" s="1"/>
  <c r="S2482" i="2" s="1"/>
  <c r="T2482" i="2" s="1"/>
  <c r="U2482" i="2" s="1"/>
  <c r="V2482" i="2" s="1"/>
  <c r="W2482" i="2" s="1"/>
  <c r="X2482" i="2" s="1"/>
  <c r="Y2482" i="2" s="1"/>
  <c r="Z2482" i="2" s="1"/>
  <c r="AA2482" i="2" s="1"/>
  <c r="AB2482" i="2" s="1"/>
  <c r="AC2482" i="2" s="1"/>
  <c r="AD2482" i="2" s="1"/>
  <c r="AE2482" i="2" s="1"/>
  <c r="AF2482" i="2" s="1"/>
  <c r="AG2482" i="2" s="1"/>
  <c r="AH2482" i="2" s="1"/>
  <c r="AI2482" i="2" s="1"/>
  <c r="AJ2482" i="2" s="1"/>
  <c r="AK2482" i="2" s="1"/>
  <c r="AL2482" i="2" s="1"/>
  <c r="I2482" i="2"/>
  <c r="J2482" i="2" s="1"/>
  <c r="E2481" i="2"/>
  <c r="E2482" i="2" s="1"/>
  <c r="AZ2479" i="2"/>
  <c r="AY2479" i="2"/>
  <c r="AX2479" i="2"/>
  <c r="AW2479" i="2"/>
  <c r="AV2479" i="2"/>
  <c r="AU2479" i="2"/>
  <c r="AT2479" i="2"/>
  <c r="AS2479" i="2"/>
  <c r="AR2479" i="2"/>
  <c r="AQ2479" i="2"/>
  <c r="AP2479" i="2"/>
  <c r="AO2479" i="2"/>
  <c r="AN2479" i="2"/>
  <c r="J2477" i="2"/>
  <c r="K2477" i="2" s="1"/>
  <c r="L2477" i="2" s="1"/>
  <c r="M2477" i="2" s="1"/>
  <c r="N2477" i="2" s="1"/>
  <c r="O2477" i="2" s="1"/>
  <c r="P2477" i="2" s="1"/>
  <c r="Q2477" i="2" s="1"/>
  <c r="R2477" i="2" s="1"/>
  <c r="S2477" i="2" s="1"/>
  <c r="T2477" i="2" s="1"/>
  <c r="U2477" i="2" s="1"/>
  <c r="V2477" i="2" s="1"/>
  <c r="W2477" i="2" s="1"/>
  <c r="X2477" i="2" s="1"/>
  <c r="Y2477" i="2" s="1"/>
  <c r="Z2477" i="2" s="1"/>
  <c r="AA2477" i="2" s="1"/>
  <c r="AB2477" i="2" s="1"/>
  <c r="AC2477" i="2" s="1"/>
  <c r="AD2477" i="2" s="1"/>
  <c r="AE2477" i="2" s="1"/>
  <c r="AF2477" i="2" s="1"/>
  <c r="AG2477" i="2" s="1"/>
  <c r="AH2477" i="2" s="1"/>
  <c r="AI2477" i="2" s="1"/>
  <c r="AJ2477" i="2" s="1"/>
  <c r="AK2477" i="2" s="1"/>
  <c r="AL2477" i="2" s="1"/>
  <c r="I2477" i="2"/>
  <c r="E2477" i="2"/>
  <c r="E2476" i="2"/>
  <c r="AZ2474" i="2"/>
  <c r="AY2474" i="2"/>
  <c r="AX2474" i="2"/>
  <c r="AW2474" i="2"/>
  <c r="AV2474" i="2"/>
  <c r="AU2474" i="2"/>
  <c r="AT2474" i="2"/>
  <c r="AS2474" i="2"/>
  <c r="AR2474" i="2"/>
  <c r="AQ2474" i="2"/>
  <c r="AP2474" i="2"/>
  <c r="AO2474" i="2"/>
  <c r="AN2474" i="2"/>
  <c r="K2472" i="2"/>
  <c r="L2472" i="2" s="1"/>
  <c r="M2472" i="2" s="1"/>
  <c r="N2472" i="2" s="1"/>
  <c r="O2472" i="2" s="1"/>
  <c r="P2472" i="2" s="1"/>
  <c r="Q2472" i="2" s="1"/>
  <c r="R2472" i="2" s="1"/>
  <c r="S2472" i="2" s="1"/>
  <c r="T2472" i="2" s="1"/>
  <c r="U2472" i="2" s="1"/>
  <c r="V2472" i="2" s="1"/>
  <c r="W2472" i="2" s="1"/>
  <c r="X2472" i="2" s="1"/>
  <c r="Y2472" i="2" s="1"/>
  <c r="Z2472" i="2" s="1"/>
  <c r="AA2472" i="2" s="1"/>
  <c r="AB2472" i="2" s="1"/>
  <c r="AC2472" i="2" s="1"/>
  <c r="AD2472" i="2" s="1"/>
  <c r="AE2472" i="2" s="1"/>
  <c r="AF2472" i="2" s="1"/>
  <c r="AG2472" i="2" s="1"/>
  <c r="AH2472" i="2" s="1"/>
  <c r="AI2472" i="2" s="1"/>
  <c r="AJ2472" i="2" s="1"/>
  <c r="AK2472" i="2" s="1"/>
  <c r="AL2472" i="2" s="1"/>
  <c r="I2472" i="2"/>
  <c r="J2472" i="2" s="1"/>
  <c r="E2471" i="2"/>
  <c r="E2472" i="2" s="1"/>
  <c r="AZ2469" i="2"/>
  <c r="AY2469" i="2"/>
  <c r="AX2469" i="2"/>
  <c r="AW2469" i="2"/>
  <c r="AV2469" i="2"/>
  <c r="AU2469" i="2"/>
  <c r="AT2469" i="2"/>
  <c r="AS2469" i="2"/>
  <c r="AR2469" i="2"/>
  <c r="AQ2469" i="2"/>
  <c r="AP2469" i="2"/>
  <c r="AO2469" i="2"/>
  <c r="AN2469" i="2"/>
  <c r="J2467" i="2"/>
  <c r="K2467" i="2" s="1"/>
  <c r="L2467" i="2" s="1"/>
  <c r="M2467" i="2" s="1"/>
  <c r="N2467" i="2" s="1"/>
  <c r="O2467" i="2" s="1"/>
  <c r="P2467" i="2" s="1"/>
  <c r="Q2467" i="2" s="1"/>
  <c r="R2467" i="2" s="1"/>
  <c r="S2467" i="2" s="1"/>
  <c r="T2467" i="2" s="1"/>
  <c r="U2467" i="2" s="1"/>
  <c r="V2467" i="2" s="1"/>
  <c r="W2467" i="2" s="1"/>
  <c r="X2467" i="2" s="1"/>
  <c r="Y2467" i="2" s="1"/>
  <c r="Z2467" i="2" s="1"/>
  <c r="AA2467" i="2" s="1"/>
  <c r="AB2467" i="2" s="1"/>
  <c r="AC2467" i="2" s="1"/>
  <c r="AD2467" i="2" s="1"/>
  <c r="AE2467" i="2" s="1"/>
  <c r="AF2467" i="2" s="1"/>
  <c r="AG2467" i="2" s="1"/>
  <c r="AH2467" i="2" s="1"/>
  <c r="AI2467" i="2" s="1"/>
  <c r="AJ2467" i="2" s="1"/>
  <c r="AK2467" i="2" s="1"/>
  <c r="AL2467" i="2" s="1"/>
  <c r="I2467" i="2"/>
  <c r="E2467" i="2"/>
  <c r="E2466" i="2"/>
  <c r="AZ2464" i="2"/>
  <c r="AY2464" i="2"/>
  <c r="AX2464" i="2"/>
  <c r="AW2464" i="2"/>
  <c r="AV2464" i="2"/>
  <c r="AU2464" i="2"/>
  <c r="AT2464" i="2"/>
  <c r="AS2464" i="2"/>
  <c r="AR2464" i="2"/>
  <c r="AQ2464" i="2"/>
  <c r="AP2464" i="2"/>
  <c r="AO2464" i="2"/>
  <c r="AN2464" i="2"/>
  <c r="K2462" i="2"/>
  <c r="L2462" i="2" s="1"/>
  <c r="M2462" i="2" s="1"/>
  <c r="N2462" i="2" s="1"/>
  <c r="O2462" i="2" s="1"/>
  <c r="P2462" i="2" s="1"/>
  <c r="Q2462" i="2" s="1"/>
  <c r="R2462" i="2" s="1"/>
  <c r="S2462" i="2" s="1"/>
  <c r="T2462" i="2" s="1"/>
  <c r="U2462" i="2" s="1"/>
  <c r="V2462" i="2" s="1"/>
  <c r="W2462" i="2" s="1"/>
  <c r="X2462" i="2" s="1"/>
  <c r="Y2462" i="2" s="1"/>
  <c r="Z2462" i="2" s="1"/>
  <c r="AA2462" i="2" s="1"/>
  <c r="AB2462" i="2" s="1"/>
  <c r="AC2462" i="2" s="1"/>
  <c r="AD2462" i="2" s="1"/>
  <c r="AE2462" i="2" s="1"/>
  <c r="AF2462" i="2" s="1"/>
  <c r="AG2462" i="2" s="1"/>
  <c r="AH2462" i="2" s="1"/>
  <c r="AI2462" i="2" s="1"/>
  <c r="AJ2462" i="2" s="1"/>
  <c r="AK2462" i="2" s="1"/>
  <c r="AL2462" i="2" s="1"/>
  <c r="I2462" i="2"/>
  <c r="J2462" i="2" s="1"/>
  <c r="E2461" i="2"/>
  <c r="E2462" i="2" s="1"/>
  <c r="AZ2459" i="2"/>
  <c r="AY2459" i="2"/>
  <c r="AX2459" i="2"/>
  <c r="AW2459" i="2"/>
  <c r="AV2459" i="2"/>
  <c r="AU2459" i="2"/>
  <c r="AT2459" i="2"/>
  <c r="AS2459" i="2"/>
  <c r="AR2459" i="2"/>
  <c r="AQ2459" i="2"/>
  <c r="AP2459" i="2"/>
  <c r="AO2459" i="2"/>
  <c r="AN2459" i="2"/>
  <c r="J2457" i="2"/>
  <c r="K2457" i="2" s="1"/>
  <c r="L2457" i="2" s="1"/>
  <c r="M2457" i="2" s="1"/>
  <c r="N2457" i="2" s="1"/>
  <c r="O2457" i="2" s="1"/>
  <c r="P2457" i="2" s="1"/>
  <c r="Q2457" i="2" s="1"/>
  <c r="R2457" i="2" s="1"/>
  <c r="S2457" i="2" s="1"/>
  <c r="T2457" i="2" s="1"/>
  <c r="U2457" i="2" s="1"/>
  <c r="V2457" i="2" s="1"/>
  <c r="W2457" i="2" s="1"/>
  <c r="X2457" i="2" s="1"/>
  <c r="Y2457" i="2" s="1"/>
  <c r="Z2457" i="2" s="1"/>
  <c r="AA2457" i="2" s="1"/>
  <c r="AB2457" i="2" s="1"/>
  <c r="AC2457" i="2" s="1"/>
  <c r="AD2457" i="2" s="1"/>
  <c r="AE2457" i="2" s="1"/>
  <c r="AF2457" i="2" s="1"/>
  <c r="AG2457" i="2" s="1"/>
  <c r="AH2457" i="2" s="1"/>
  <c r="AI2457" i="2" s="1"/>
  <c r="AJ2457" i="2" s="1"/>
  <c r="AK2457" i="2" s="1"/>
  <c r="AL2457" i="2" s="1"/>
  <c r="I2457" i="2"/>
  <c r="E2457" i="2"/>
  <c r="E2456" i="2"/>
  <c r="AZ2454" i="2"/>
  <c r="AY2454" i="2"/>
  <c r="AX2454" i="2"/>
  <c r="AW2454" i="2"/>
  <c r="AV2454" i="2"/>
  <c r="AU2454" i="2"/>
  <c r="AT2454" i="2"/>
  <c r="AS2454" i="2"/>
  <c r="AR2454" i="2"/>
  <c r="AQ2454" i="2"/>
  <c r="AP2454" i="2"/>
  <c r="AO2454" i="2"/>
  <c r="AN2454" i="2"/>
  <c r="K2452" i="2"/>
  <c r="L2452" i="2" s="1"/>
  <c r="M2452" i="2" s="1"/>
  <c r="N2452" i="2" s="1"/>
  <c r="O2452" i="2" s="1"/>
  <c r="P2452" i="2" s="1"/>
  <c r="Q2452" i="2" s="1"/>
  <c r="R2452" i="2" s="1"/>
  <c r="S2452" i="2" s="1"/>
  <c r="T2452" i="2" s="1"/>
  <c r="U2452" i="2" s="1"/>
  <c r="V2452" i="2" s="1"/>
  <c r="W2452" i="2" s="1"/>
  <c r="X2452" i="2" s="1"/>
  <c r="Y2452" i="2" s="1"/>
  <c r="Z2452" i="2" s="1"/>
  <c r="AA2452" i="2" s="1"/>
  <c r="AB2452" i="2" s="1"/>
  <c r="AC2452" i="2" s="1"/>
  <c r="AD2452" i="2" s="1"/>
  <c r="AE2452" i="2" s="1"/>
  <c r="AF2452" i="2" s="1"/>
  <c r="AG2452" i="2" s="1"/>
  <c r="AH2452" i="2" s="1"/>
  <c r="AI2452" i="2" s="1"/>
  <c r="AJ2452" i="2" s="1"/>
  <c r="AK2452" i="2" s="1"/>
  <c r="AL2452" i="2" s="1"/>
  <c r="I2452" i="2"/>
  <c r="J2452" i="2" s="1"/>
  <c r="E2451" i="2"/>
  <c r="E2452" i="2" s="1"/>
  <c r="AZ2449" i="2"/>
  <c r="AY2449" i="2"/>
  <c r="AX2449" i="2"/>
  <c r="AW2449" i="2"/>
  <c r="AV2449" i="2"/>
  <c r="AU2449" i="2"/>
  <c r="AT2449" i="2"/>
  <c r="AS2449" i="2"/>
  <c r="AR2449" i="2"/>
  <c r="AQ2449" i="2"/>
  <c r="AP2449" i="2"/>
  <c r="AO2449" i="2"/>
  <c r="AN2449" i="2"/>
  <c r="J2447" i="2"/>
  <c r="K2447" i="2" s="1"/>
  <c r="L2447" i="2" s="1"/>
  <c r="M2447" i="2" s="1"/>
  <c r="N2447" i="2" s="1"/>
  <c r="O2447" i="2" s="1"/>
  <c r="P2447" i="2" s="1"/>
  <c r="Q2447" i="2" s="1"/>
  <c r="R2447" i="2" s="1"/>
  <c r="S2447" i="2" s="1"/>
  <c r="T2447" i="2" s="1"/>
  <c r="U2447" i="2" s="1"/>
  <c r="V2447" i="2" s="1"/>
  <c r="W2447" i="2" s="1"/>
  <c r="X2447" i="2" s="1"/>
  <c r="Y2447" i="2" s="1"/>
  <c r="Z2447" i="2" s="1"/>
  <c r="AA2447" i="2" s="1"/>
  <c r="AB2447" i="2" s="1"/>
  <c r="AC2447" i="2" s="1"/>
  <c r="AD2447" i="2" s="1"/>
  <c r="AE2447" i="2" s="1"/>
  <c r="AF2447" i="2" s="1"/>
  <c r="AG2447" i="2" s="1"/>
  <c r="AH2447" i="2" s="1"/>
  <c r="AI2447" i="2" s="1"/>
  <c r="AJ2447" i="2" s="1"/>
  <c r="AK2447" i="2" s="1"/>
  <c r="AL2447" i="2" s="1"/>
  <c r="I2447" i="2"/>
  <c r="E2447" i="2"/>
  <c r="E2446" i="2"/>
  <c r="AZ2444" i="2"/>
  <c r="AY2444" i="2"/>
  <c r="AX2444" i="2"/>
  <c r="AW2444" i="2"/>
  <c r="AV2444" i="2"/>
  <c r="AU2444" i="2"/>
  <c r="AT2444" i="2"/>
  <c r="AS2444" i="2"/>
  <c r="AR2444" i="2"/>
  <c r="AQ2444" i="2"/>
  <c r="AP2444" i="2"/>
  <c r="AO2444" i="2"/>
  <c r="AN2444" i="2"/>
  <c r="K2442" i="2"/>
  <c r="L2442" i="2" s="1"/>
  <c r="M2442" i="2" s="1"/>
  <c r="N2442" i="2" s="1"/>
  <c r="O2442" i="2" s="1"/>
  <c r="P2442" i="2" s="1"/>
  <c r="Q2442" i="2" s="1"/>
  <c r="R2442" i="2" s="1"/>
  <c r="S2442" i="2" s="1"/>
  <c r="T2442" i="2" s="1"/>
  <c r="U2442" i="2" s="1"/>
  <c r="V2442" i="2" s="1"/>
  <c r="W2442" i="2" s="1"/>
  <c r="X2442" i="2" s="1"/>
  <c r="Y2442" i="2" s="1"/>
  <c r="Z2442" i="2" s="1"/>
  <c r="AA2442" i="2" s="1"/>
  <c r="AB2442" i="2" s="1"/>
  <c r="AC2442" i="2" s="1"/>
  <c r="AD2442" i="2" s="1"/>
  <c r="AE2442" i="2" s="1"/>
  <c r="AF2442" i="2" s="1"/>
  <c r="AG2442" i="2" s="1"/>
  <c r="AH2442" i="2" s="1"/>
  <c r="AI2442" i="2" s="1"/>
  <c r="AJ2442" i="2" s="1"/>
  <c r="AK2442" i="2" s="1"/>
  <c r="AL2442" i="2" s="1"/>
  <c r="I2442" i="2"/>
  <c r="J2442" i="2" s="1"/>
  <c r="E2441" i="2"/>
  <c r="E2442" i="2" s="1"/>
  <c r="AZ2439" i="2"/>
  <c r="AY2439" i="2"/>
  <c r="AX2439" i="2"/>
  <c r="AW2439" i="2"/>
  <c r="AV2439" i="2"/>
  <c r="AU2439" i="2"/>
  <c r="AT2439" i="2"/>
  <c r="AS2439" i="2"/>
  <c r="AR2439" i="2"/>
  <c r="AQ2439" i="2"/>
  <c r="AP2439" i="2"/>
  <c r="AO2439" i="2"/>
  <c r="AN2439" i="2"/>
  <c r="J2437" i="2"/>
  <c r="K2437" i="2" s="1"/>
  <c r="L2437" i="2" s="1"/>
  <c r="M2437" i="2" s="1"/>
  <c r="N2437" i="2" s="1"/>
  <c r="O2437" i="2" s="1"/>
  <c r="P2437" i="2" s="1"/>
  <c r="Q2437" i="2" s="1"/>
  <c r="R2437" i="2" s="1"/>
  <c r="S2437" i="2" s="1"/>
  <c r="T2437" i="2" s="1"/>
  <c r="U2437" i="2" s="1"/>
  <c r="V2437" i="2" s="1"/>
  <c r="W2437" i="2" s="1"/>
  <c r="X2437" i="2" s="1"/>
  <c r="Y2437" i="2" s="1"/>
  <c r="Z2437" i="2" s="1"/>
  <c r="AA2437" i="2" s="1"/>
  <c r="AB2437" i="2" s="1"/>
  <c r="AC2437" i="2" s="1"/>
  <c r="AD2437" i="2" s="1"/>
  <c r="AE2437" i="2" s="1"/>
  <c r="AF2437" i="2" s="1"/>
  <c r="AG2437" i="2" s="1"/>
  <c r="AH2437" i="2" s="1"/>
  <c r="AI2437" i="2" s="1"/>
  <c r="AJ2437" i="2" s="1"/>
  <c r="AK2437" i="2" s="1"/>
  <c r="AL2437" i="2" s="1"/>
  <c r="I2437" i="2"/>
  <c r="E2437" i="2"/>
  <c r="E2436" i="2"/>
  <c r="AZ2434" i="2"/>
  <c r="AY2434" i="2"/>
  <c r="AX2434" i="2"/>
  <c r="AW2434" i="2"/>
  <c r="AV2434" i="2"/>
  <c r="AU2434" i="2"/>
  <c r="AT2434" i="2"/>
  <c r="AS2434" i="2"/>
  <c r="AR2434" i="2"/>
  <c r="AQ2434" i="2"/>
  <c r="AP2434" i="2"/>
  <c r="AO2434" i="2"/>
  <c r="AN2434" i="2"/>
  <c r="K2432" i="2"/>
  <c r="L2432" i="2" s="1"/>
  <c r="M2432" i="2" s="1"/>
  <c r="N2432" i="2" s="1"/>
  <c r="O2432" i="2" s="1"/>
  <c r="P2432" i="2" s="1"/>
  <c r="Q2432" i="2" s="1"/>
  <c r="R2432" i="2" s="1"/>
  <c r="S2432" i="2" s="1"/>
  <c r="T2432" i="2" s="1"/>
  <c r="U2432" i="2" s="1"/>
  <c r="V2432" i="2" s="1"/>
  <c r="W2432" i="2" s="1"/>
  <c r="X2432" i="2" s="1"/>
  <c r="Y2432" i="2" s="1"/>
  <c r="Z2432" i="2" s="1"/>
  <c r="AA2432" i="2" s="1"/>
  <c r="AB2432" i="2" s="1"/>
  <c r="AC2432" i="2" s="1"/>
  <c r="AD2432" i="2" s="1"/>
  <c r="AE2432" i="2" s="1"/>
  <c r="AF2432" i="2" s="1"/>
  <c r="AG2432" i="2" s="1"/>
  <c r="AH2432" i="2" s="1"/>
  <c r="AI2432" i="2" s="1"/>
  <c r="AJ2432" i="2" s="1"/>
  <c r="AK2432" i="2" s="1"/>
  <c r="AL2432" i="2" s="1"/>
  <c r="I2432" i="2"/>
  <c r="J2432" i="2" s="1"/>
  <c r="E2431" i="2"/>
  <c r="E2432" i="2" s="1"/>
  <c r="AZ2429" i="2"/>
  <c r="AY2429" i="2"/>
  <c r="AX2429" i="2"/>
  <c r="AW2429" i="2"/>
  <c r="AV2429" i="2"/>
  <c r="AU2429" i="2"/>
  <c r="AT2429" i="2"/>
  <c r="AS2429" i="2"/>
  <c r="AR2429" i="2"/>
  <c r="AQ2429" i="2"/>
  <c r="AP2429" i="2"/>
  <c r="AO2429" i="2"/>
  <c r="AN2429" i="2"/>
  <c r="J2427" i="2"/>
  <c r="K2427" i="2" s="1"/>
  <c r="L2427" i="2" s="1"/>
  <c r="M2427" i="2" s="1"/>
  <c r="N2427" i="2" s="1"/>
  <c r="O2427" i="2" s="1"/>
  <c r="P2427" i="2" s="1"/>
  <c r="Q2427" i="2" s="1"/>
  <c r="R2427" i="2" s="1"/>
  <c r="S2427" i="2" s="1"/>
  <c r="T2427" i="2" s="1"/>
  <c r="U2427" i="2" s="1"/>
  <c r="V2427" i="2" s="1"/>
  <c r="W2427" i="2" s="1"/>
  <c r="X2427" i="2" s="1"/>
  <c r="Y2427" i="2" s="1"/>
  <c r="Z2427" i="2" s="1"/>
  <c r="AA2427" i="2" s="1"/>
  <c r="AB2427" i="2" s="1"/>
  <c r="AC2427" i="2" s="1"/>
  <c r="AD2427" i="2" s="1"/>
  <c r="AE2427" i="2" s="1"/>
  <c r="AF2427" i="2" s="1"/>
  <c r="AG2427" i="2" s="1"/>
  <c r="AH2427" i="2" s="1"/>
  <c r="AI2427" i="2" s="1"/>
  <c r="AJ2427" i="2" s="1"/>
  <c r="AK2427" i="2" s="1"/>
  <c r="AL2427" i="2" s="1"/>
  <c r="I2427" i="2"/>
  <c r="E2427" i="2"/>
  <c r="E2426" i="2"/>
  <c r="AZ2424" i="2"/>
  <c r="AY2424" i="2"/>
  <c r="AX2424" i="2"/>
  <c r="AW2424" i="2"/>
  <c r="AV2424" i="2"/>
  <c r="AU2424" i="2"/>
  <c r="AT2424" i="2"/>
  <c r="AS2424" i="2"/>
  <c r="AR2424" i="2"/>
  <c r="AQ2424" i="2"/>
  <c r="AP2424" i="2"/>
  <c r="AO2424" i="2"/>
  <c r="AN2424" i="2"/>
  <c r="K2422" i="2"/>
  <c r="L2422" i="2" s="1"/>
  <c r="M2422" i="2" s="1"/>
  <c r="N2422" i="2" s="1"/>
  <c r="O2422" i="2" s="1"/>
  <c r="P2422" i="2" s="1"/>
  <c r="Q2422" i="2" s="1"/>
  <c r="R2422" i="2" s="1"/>
  <c r="S2422" i="2" s="1"/>
  <c r="T2422" i="2" s="1"/>
  <c r="U2422" i="2" s="1"/>
  <c r="V2422" i="2" s="1"/>
  <c r="W2422" i="2" s="1"/>
  <c r="X2422" i="2" s="1"/>
  <c r="Y2422" i="2" s="1"/>
  <c r="Z2422" i="2" s="1"/>
  <c r="AA2422" i="2" s="1"/>
  <c r="AB2422" i="2" s="1"/>
  <c r="AC2422" i="2" s="1"/>
  <c r="AD2422" i="2" s="1"/>
  <c r="AE2422" i="2" s="1"/>
  <c r="AF2422" i="2" s="1"/>
  <c r="AG2422" i="2" s="1"/>
  <c r="AH2422" i="2" s="1"/>
  <c r="AI2422" i="2" s="1"/>
  <c r="AJ2422" i="2" s="1"/>
  <c r="AK2422" i="2" s="1"/>
  <c r="AL2422" i="2" s="1"/>
  <c r="I2422" i="2"/>
  <c r="J2422" i="2" s="1"/>
  <c r="E2421" i="2"/>
  <c r="E2422" i="2" s="1"/>
  <c r="AZ2419" i="2"/>
  <c r="AY2419" i="2"/>
  <c r="AX2419" i="2"/>
  <c r="AW2419" i="2"/>
  <c r="AV2419" i="2"/>
  <c r="AU2419" i="2"/>
  <c r="AT2419" i="2"/>
  <c r="AS2419" i="2"/>
  <c r="AR2419" i="2"/>
  <c r="AQ2419" i="2"/>
  <c r="AP2419" i="2"/>
  <c r="AO2419" i="2"/>
  <c r="AN2419" i="2"/>
  <c r="J2417" i="2"/>
  <c r="K2417" i="2" s="1"/>
  <c r="L2417" i="2" s="1"/>
  <c r="M2417" i="2" s="1"/>
  <c r="N2417" i="2" s="1"/>
  <c r="O2417" i="2" s="1"/>
  <c r="P2417" i="2" s="1"/>
  <c r="Q2417" i="2" s="1"/>
  <c r="R2417" i="2" s="1"/>
  <c r="S2417" i="2" s="1"/>
  <c r="T2417" i="2" s="1"/>
  <c r="U2417" i="2" s="1"/>
  <c r="V2417" i="2" s="1"/>
  <c r="W2417" i="2" s="1"/>
  <c r="X2417" i="2" s="1"/>
  <c r="Y2417" i="2" s="1"/>
  <c r="Z2417" i="2" s="1"/>
  <c r="AA2417" i="2" s="1"/>
  <c r="AB2417" i="2" s="1"/>
  <c r="AC2417" i="2" s="1"/>
  <c r="AD2417" i="2" s="1"/>
  <c r="AE2417" i="2" s="1"/>
  <c r="AF2417" i="2" s="1"/>
  <c r="AG2417" i="2" s="1"/>
  <c r="AH2417" i="2" s="1"/>
  <c r="AI2417" i="2" s="1"/>
  <c r="AJ2417" i="2" s="1"/>
  <c r="AK2417" i="2" s="1"/>
  <c r="AL2417" i="2" s="1"/>
  <c r="I2417" i="2"/>
  <c r="E2417" i="2"/>
  <c r="E2416" i="2"/>
  <c r="AZ2414" i="2"/>
  <c r="AY2414" i="2"/>
  <c r="AX2414" i="2"/>
  <c r="AW2414" i="2"/>
  <c r="AV2414" i="2"/>
  <c r="AU2414" i="2"/>
  <c r="AT2414" i="2"/>
  <c r="AS2414" i="2"/>
  <c r="AR2414" i="2"/>
  <c r="AQ2414" i="2"/>
  <c r="AP2414" i="2"/>
  <c r="AO2414" i="2"/>
  <c r="AN2414" i="2"/>
  <c r="K2412" i="2"/>
  <c r="L2412" i="2" s="1"/>
  <c r="M2412" i="2" s="1"/>
  <c r="N2412" i="2" s="1"/>
  <c r="O2412" i="2" s="1"/>
  <c r="P2412" i="2" s="1"/>
  <c r="Q2412" i="2" s="1"/>
  <c r="R2412" i="2" s="1"/>
  <c r="S2412" i="2" s="1"/>
  <c r="T2412" i="2" s="1"/>
  <c r="U2412" i="2" s="1"/>
  <c r="V2412" i="2" s="1"/>
  <c r="W2412" i="2" s="1"/>
  <c r="X2412" i="2" s="1"/>
  <c r="Y2412" i="2" s="1"/>
  <c r="Z2412" i="2" s="1"/>
  <c r="AA2412" i="2" s="1"/>
  <c r="AB2412" i="2" s="1"/>
  <c r="AC2412" i="2" s="1"/>
  <c r="AD2412" i="2" s="1"/>
  <c r="AE2412" i="2" s="1"/>
  <c r="AF2412" i="2" s="1"/>
  <c r="AG2412" i="2" s="1"/>
  <c r="AH2412" i="2" s="1"/>
  <c r="AI2412" i="2" s="1"/>
  <c r="AJ2412" i="2" s="1"/>
  <c r="AK2412" i="2" s="1"/>
  <c r="AL2412" i="2" s="1"/>
  <c r="I2412" i="2"/>
  <c r="J2412" i="2" s="1"/>
  <c r="E2411" i="2"/>
  <c r="E2412" i="2" s="1"/>
  <c r="AZ2409" i="2"/>
  <c r="AY2409" i="2"/>
  <c r="AX2409" i="2"/>
  <c r="AW2409" i="2"/>
  <c r="AV2409" i="2"/>
  <c r="AU2409" i="2"/>
  <c r="AT2409" i="2"/>
  <c r="AS2409" i="2"/>
  <c r="AR2409" i="2"/>
  <c r="AQ2409" i="2"/>
  <c r="AP2409" i="2"/>
  <c r="AO2409" i="2"/>
  <c r="AN2409" i="2"/>
  <c r="J2407" i="2"/>
  <c r="K2407" i="2" s="1"/>
  <c r="L2407" i="2" s="1"/>
  <c r="M2407" i="2" s="1"/>
  <c r="N2407" i="2" s="1"/>
  <c r="O2407" i="2" s="1"/>
  <c r="P2407" i="2" s="1"/>
  <c r="Q2407" i="2" s="1"/>
  <c r="R2407" i="2" s="1"/>
  <c r="S2407" i="2" s="1"/>
  <c r="T2407" i="2" s="1"/>
  <c r="U2407" i="2" s="1"/>
  <c r="V2407" i="2" s="1"/>
  <c r="W2407" i="2" s="1"/>
  <c r="X2407" i="2" s="1"/>
  <c r="Y2407" i="2" s="1"/>
  <c r="Z2407" i="2" s="1"/>
  <c r="AA2407" i="2" s="1"/>
  <c r="AB2407" i="2" s="1"/>
  <c r="AC2407" i="2" s="1"/>
  <c r="AD2407" i="2" s="1"/>
  <c r="AE2407" i="2" s="1"/>
  <c r="AF2407" i="2" s="1"/>
  <c r="AG2407" i="2" s="1"/>
  <c r="AH2407" i="2" s="1"/>
  <c r="AI2407" i="2" s="1"/>
  <c r="AJ2407" i="2" s="1"/>
  <c r="AK2407" i="2" s="1"/>
  <c r="AL2407" i="2" s="1"/>
  <c r="I2407" i="2"/>
  <c r="E2407" i="2"/>
  <c r="E2406" i="2"/>
  <c r="AZ2404" i="2"/>
  <c r="AY2404" i="2"/>
  <c r="AX2404" i="2"/>
  <c r="AW2404" i="2"/>
  <c r="AV2404" i="2"/>
  <c r="AU2404" i="2"/>
  <c r="AT2404" i="2"/>
  <c r="AS2404" i="2"/>
  <c r="AR2404" i="2"/>
  <c r="AQ2404" i="2"/>
  <c r="AP2404" i="2"/>
  <c r="AO2404" i="2"/>
  <c r="AN2404" i="2"/>
  <c r="K2402" i="2"/>
  <c r="L2402" i="2" s="1"/>
  <c r="M2402" i="2" s="1"/>
  <c r="N2402" i="2" s="1"/>
  <c r="O2402" i="2" s="1"/>
  <c r="P2402" i="2" s="1"/>
  <c r="Q2402" i="2" s="1"/>
  <c r="R2402" i="2" s="1"/>
  <c r="S2402" i="2" s="1"/>
  <c r="T2402" i="2" s="1"/>
  <c r="U2402" i="2" s="1"/>
  <c r="V2402" i="2" s="1"/>
  <c r="W2402" i="2" s="1"/>
  <c r="X2402" i="2" s="1"/>
  <c r="Y2402" i="2" s="1"/>
  <c r="Z2402" i="2" s="1"/>
  <c r="AA2402" i="2" s="1"/>
  <c r="AB2402" i="2" s="1"/>
  <c r="AC2402" i="2" s="1"/>
  <c r="AD2402" i="2" s="1"/>
  <c r="AE2402" i="2" s="1"/>
  <c r="AF2402" i="2" s="1"/>
  <c r="AG2402" i="2" s="1"/>
  <c r="AH2402" i="2" s="1"/>
  <c r="AI2402" i="2" s="1"/>
  <c r="AJ2402" i="2" s="1"/>
  <c r="AK2402" i="2" s="1"/>
  <c r="AL2402" i="2" s="1"/>
  <c r="I2402" i="2"/>
  <c r="J2402" i="2" s="1"/>
  <c r="E2401" i="2"/>
  <c r="E2402" i="2" s="1"/>
  <c r="AZ2399" i="2"/>
  <c r="AY2399" i="2"/>
  <c r="AX2399" i="2"/>
  <c r="AW2399" i="2"/>
  <c r="AV2399" i="2"/>
  <c r="AU2399" i="2"/>
  <c r="AT2399" i="2"/>
  <c r="AS2399" i="2"/>
  <c r="AR2399" i="2"/>
  <c r="AQ2399" i="2"/>
  <c r="AP2399" i="2"/>
  <c r="AO2399" i="2"/>
  <c r="AN2399" i="2"/>
  <c r="J2397" i="2"/>
  <c r="K2397" i="2" s="1"/>
  <c r="L2397" i="2" s="1"/>
  <c r="M2397" i="2" s="1"/>
  <c r="N2397" i="2" s="1"/>
  <c r="O2397" i="2" s="1"/>
  <c r="P2397" i="2" s="1"/>
  <c r="Q2397" i="2" s="1"/>
  <c r="R2397" i="2" s="1"/>
  <c r="S2397" i="2" s="1"/>
  <c r="T2397" i="2" s="1"/>
  <c r="U2397" i="2" s="1"/>
  <c r="V2397" i="2" s="1"/>
  <c r="W2397" i="2" s="1"/>
  <c r="X2397" i="2" s="1"/>
  <c r="Y2397" i="2" s="1"/>
  <c r="Z2397" i="2" s="1"/>
  <c r="AA2397" i="2" s="1"/>
  <c r="AB2397" i="2" s="1"/>
  <c r="AC2397" i="2" s="1"/>
  <c r="AD2397" i="2" s="1"/>
  <c r="AE2397" i="2" s="1"/>
  <c r="AF2397" i="2" s="1"/>
  <c r="AG2397" i="2" s="1"/>
  <c r="AH2397" i="2" s="1"/>
  <c r="AI2397" i="2" s="1"/>
  <c r="AJ2397" i="2" s="1"/>
  <c r="AK2397" i="2" s="1"/>
  <c r="AL2397" i="2" s="1"/>
  <c r="I2397" i="2"/>
  <c r="E2397" i="2"/>
  <c r="E2396" i="2"/>
  <c r="AZ2394" i="2"/>
  <c r="AY2394" i="2"/>
  <c r="AX2394" i="2"/>
  <c r="AW2394" i="2"/>
  <c r="AV2394" i="2"/>
  <c r="AU2394" i="2"/>
  <c r="AT2394" i="2"/>
  <c r="AS2394" i="2"/>
  <c r="AR2394" i="2"/>
  <c r="AQ2394" i="2"/>
  <c r="AP2394" i="2"/>
  <c r="AO2394" i="2"/>
  <c r="AN2394" i="2"/>
  <c r="K2392" i="2"/>
  <c r="L2392" i="2" s="1"/>
  <c r="M2392" i="2" s="1"/>
  <c r="N2392" i="2" s="1"/>
  <c r="O2392" i="2" s="1"/>
  <c r="P2392" i="2" s="1"/>
  <c r="Q2392" i="2" s="1"/>
  <c r="R2392" i="2" s="1"/>
  <c r="S2392" i="2" s="1"/>
  <c r="T2392" i="2" s="1"/>
  <c r="U2392" i="2" s="1"/>
  <c r="V2392" i="2" s="1"/>
  <c r="W2392" i="2" s="1"/>
  <c r="X2392" i="2" s="1"/>
  <c r="Y2392" i="2" s="1"/>
  <c r="Z2392" i="2" s="1"/>
  <c r="AA2392" i="2" s="1"/>
  <c r="AB2392" i="2" s="1"/>
  <c r="AC2392" i="2" s="1"/>
  <c r="AD2392" i="2" s="1"/>
  <c r="AE2392" i="2" s="1"/>
  <c r="AF2392" i="2" s="1"/>
  <c r="AG2392" i="2" s="1"/>
  <c r="AH2392" i="2" s="1"/>
  <c r="AI2392" i="2" s="1"/>
  <c r="AJ2392" i="2" s="1"/>
  <c r="AK2392" i="2" s="1"/>
  <c r="AL2392" i="2" s="1"/>
  <c r="I2392" i="2"/>
  <c r="J2392" i="2" s="1"/>
  <c r="E2391" i="2"/>
  <c r="E2392" i="2" s="1"/>
  <c r="AZ2389" i="2"/>
  <c r="AY2389" i="2"/>
  <c r="AX2389" i="2"/>
  <c r="AW2389" i="2"/>
  <c r="AV2389" i="2"/>
  <c r="AU2389" i="2"/>
  <c r="AT2389" i="2"/>
  <c r="AS2389" i="2"/>
  <c r="AR2389" i="2"/>
  <c r="AQ2389" i="2"/>
  <c r="AP2389" i="2"/>
  <c r="AO2389" i="2"/>
  <c r="AN2389" i="2"/>
  <c r="J2387" i="2"/>
  <c r="K2387" i="2" s="1"/>
  <c r="L2387" i="2" s="1"/>
  <c r="M2387" i="2" s="1"/>
  <c r="N2387" i="2" s="1"/>
  <c r="O2387" i="2" s="1"/>
  <c r="P2387" i="2" s="1"/>
  <c r="Q2387" i="2" s="1"/>
  <c r="R2387" i="2" s="1"/>
  <c r="S2387" i="2" s="1"/>
  <c r="T2387" i="2" s="1"/>
  <c r="U2387" i="2" s="1"/>
  <c r="V2387" i="2" s="1"/>
  <c r="W2387" i="2" s="1"/>
  <c r="X2387" i="2" s="1"/>
  <c r="Y2387" i="2" s="1"/>
  <c r="Z2387" i="2" s="1"/>
  <c r="AA2387" i="2" s="1"/>
  <c r="AB2387" i="2" s="1"/>
  <c r="AC2387" i="2" s="1"/>
  <c r="AD2387" i="2" s="1"/>
  <c r="AE2387" i="2" s="1"/>
  <c r="AF2387" i="2" s="1"/>
  <c r="AG2387" i="2" s="1"/>
  <c r="AH2387" i="2" s="1"/>
  <c r="AI2387" i="2" s="1"/>
  <c r="AJ2387" i="2" s="1"/>
  <c r="AK2387" i="2" s="1"/>
  <c r="AL2387" i="2" s="1"/>
  <c r="I2387" i="2"/>
  <c r="E2387" i="2"/>
  <c r="E2386" i="2"/>
  <c r="AZ2384" i="2"/>
  <c r="AY2384" i="2"/>
  <c r="AX2384" i="2"/>
  <c r="AW2384" i="2"/>
  <c r="AV2384" i="2"/>
  <c r="AU2384" i="2"/>
  <c r="AT2384" i="2"/>
  <c r="AS2384" i="2"/>
  <c r="AR2384" i="2"/>
  <c r="AQ2384" i="2"/>
  <c r="AP2384" i="2"/>
  <c r="AO2384" i="2"/>
  <c r="AN2384" i="2"/>
  <c r="K2382" i="2"/>
  <c r="L2382" i="2" s="1"/>
  <c r="M2382" i="2" s="1"/>
  <c r="N2382" i="2" s="1"/>
  <c r="O2382" i="2" s="1"/>
  <c r="P2382" i="2" s="1"/>
  <c r="Q2382" i="2" s="1"/>
  <c r="R2382" i="2" s="1"/>
  <c r="S2382" i="2" s="1"/>
  <c r="T2382" i="2" s="1"/>
  <c r="U2382" i="2" s="1"/>
  <c r="V2382" i="2" s="1"/>
  <c r="W2382" i="2" s="1"/>
  <c r="X2382" i="2" s="1"/>
  <c r="Y2382" i="2" s="1"/>
  <c r="Z2382" i="2" s="1"/>
  <c r="AA2382" i="2" s="1"/>
  <c r="AB2382" i="2" s="1"/>
  <c r="AC2382" i="2" s="1"/>
  <c r="AD2382" i="2" s="1"/>
  <c r="AE2382" i="2" s="1"/>
  <c r="AF2382" i="2" s="1"/>
  <c r="AG2382" i="2" s="1"/>
  <c r="AH2382" i="2" s="1"/>
  <c r="AI2382" i="2" s="1"/>
  <c r="AJ2382" i="2" s="1"/>
  <c r="AK2382" i="2" s="1"/>
  <c r="AL2382" i="2" s="1"/>
  <c r="I2382" i="2"/>
  <c r="J2382" i="2" s="1"/>
  <c r="E2381" i="2"/>
  <c r="E2382" i="2" s="1"/>
  <c r="AZ2379" i="2"/>
  <c r="AY2379" i="2"/>
  <c r="AX2379" i="2"/>
  <c r="AW2379" i="2"/>
  <c r="AV2379" i="2"/>
  <c r="AU2379" i="2"/>
  <c r="AT2379" i="2"/>
  <c r="AS2379" i="2"/>
  <c r="AR2379" i="2"/>
  <c r="AQ2379" i="2"/>
  <c r="AP2379" i="2"/>
  <c r="AO2379" i="2"/>
  <c r="AN2379" i="2"/>
  <c r="J2377" i="2"/>
  <c r="K2377" i="2" s="1"/>
  <c r="L2377" i="2" s="1"/>
  <c r="M2377" i="2" s="1"/>
  <c r="N2377" i="2" s="1"/>
  <c r="O2377" i="2" s="1"/>
  <c r="P2377" i="2" s="1"/>
  <c r="Q2377" i="2" s="1"/>
  <c r="R2377" i="2" s="1"/>
  <c r="S2377" i="2" s="1"/>
  <c r="T2377" i="2" s="1"/>
  <c r="U2377" i="2" s="1"/>
  <c r="V2377" i="2" s="1"/>
  <c r="W2377" i="2" s="1"/>
  <c r="X2377" i="2" s="1"/>
  <c r="Y2377" i="2" s="1"/>
  <c r="Z2377" i="2" s="1"/>
  <c r="AA2377" i="2" s="1"/>
  <c r="AB2377" i="2" s="1"/>
  <c r="AC2377" i="2" s="1"/>
  <c r="AD2377" i="2" s="1"/>
  <c r="AE2377" i="2" s="1"/>
  <c r="AF2377" i="2" s="1"/>
  <c r="AG2377" i="2" s="1"/>
  <c r="AH2377" i="2" s="1"/>
  <c r="AI2377" i="2" s="1"/>
  <c r="AJ2377" i="2" s="1"/>
  <c r="AK2377" i="2" s="1"/>
  <c r="AL2377" i="2" s="1"/>
  <c r="I2377" i="2"/>
  <c r="E2377" i="2"/>
  <c r="E2376" i="2"/>
  <c r="AZ2374" i="2"/>
  <c r="AY2374" i="2"/>
  <c r="AX2374" i="2"/>
  <c r="AW2374" i="2"/>
  <c r="AV2374" i="2"/>
  <c r="AU2374" i="2"/>
  <c r="AT2374" i="2"/>
  <c r="AS2374" i="2"/>
  <c r="AR2374" i="2"/>
  <c r="AQ2374" i="2"/>
  <c r="AP2374" i="2"/>
  <c r="AO2374" i="2"/>
  <c r="AN2374" i="2"/>
  <c r="K2372" i="2"/>
  <c r="L2372" i="2" s="1"/>
  <c r="M2372" i="2" s="1"/>
  <c r="N2372" i="2" s="1"/>
  <c r="O2372" i="2" s="1"/>
  <c r="P2372" i="2" s="1"/>
  <c r="Q2372" i="2" s="1"/>
  <c r="R2372" i="2" s="1"/>
  <c r="S2372" i="2" s="1"/>
  <c r="T2372" i="2" s="1"/>
  <c r="U2372" i="2" s="1"/>
  <c r="V2372" i="2" s="1"/>
  <c r="W2372" i="2" s="1"/>
  <c r="X2372" i="2" s="1"/>
  <c r="Y2372" i="2" s="1"/>
  <c r="Z2372" i="2" s="1"/>
  <c r="AA2372" i="2" s="1"/>
  <c r="AB2372" i="2" s="1"/>
  <c r="AC2372" i="2" s="1"/>
  <c r="AD2372" i="2" s="1"/>
  <c r="AE2372" i="2" s="1"/>
  <c r="AF2372" i="2" s="1"/>
  <c r="AG2372" i="2" s="1"/>
  <c r="AH2372" i="2" s="1"/>
  <c r="AI2372" i="2" s="1"/>
  <c r="AJ2372" i="2" s="1"/>
  <c r="AK2372" i="2" s="1"/>
  <c r="AL2372" i="2" s="1"/>
  <c r="I2372" i="2"/>
  <c r="J2372" i="2" s="1"/>
  <c r="E2371" i="2"/>
  <c r="E2372" i="2" s="1"/>
  <c r="AZ2369" i="2"/>
  <c r="AY2369" i="2"/>
  <c r="AX2369" i="2"/>
  <c r="AW2369" i="2"/>
  <c r="AV2369" i="2"/>
  <c r="AU2369" i="2"/>
  <c r="AT2369" i="2"/>
  <c r="AS2369" i="2"/>
  <c r="AR2369" i="2"/>
  <c r="AQ2369" i="2"/>
  <c r="AP2369" i="2"/>
  <c r="AO2369" i="2"/>
  <c r="AN2369" i="2"/>
  <c r="J2367" i="2"/>
  <c r="K2367" i="2" s="1"/>
  <c r="L2367" i="2" s="1"/>
  <c r="M2367" i="2" s="1"/>
  <c r="N2367" i="2" s="1"/>
  <c r="O2367" i="2" s="1"/>
  <c r="P2367" i="2" s="1"/>
  <c r="Q2367" i="2" s="1"/>
  <c r="R2367" i="2" s="1"/>
  <c r="S2367" i="2" s="1"/>
  <c r="T2367" i="2" s="1"/>
  <c r="U2367" i="2" s="1"/>
  <c r="V2367" i="2" s="1"/>
  <c r="W2367" i="2" s="1"/>
  <c r="X2367" i="2" s="1"/>
  <c r="Y2367" i="2" s="1"/>
  <c r="Z2367" i="2" s="1"/>
  <c r="AA2367" i="2" s="1"/>
  <c r="AB2367" i="2" s="1"/>
  <c r="AC2367" i="2" s="1"/>
  <c r="AD2367" i="2" s="1"/>
  <c r="AE2367" i="2" s="1"/>
  <c r="AF2367" i="2" s="1"/>
  <c r="AG2367" i="2" s="1"/>
  <c r="AH2367" i="2" s="1"/>
  <c r="AI2367" i="2" s="1"/>
  <c r="AJ2367" i="2" s="1"/>
  <c r="AK2367" i="2" s="1"/>
  <c r="AL2367" i="2" s="1"/>
  <c r="I2367" i="2"/>
  <c r="E2367" i="2"/>
  <c r="E2366" i="2"/>
  <c r="AZ2364" i="2"/>
  <c r="AY2364" i="2"/>
  <c r="AX2364" i="2"/>
  <c r="AW2364" i="2"/>
  <c r="AV2364" i="2"/>
  <c r="AU2364" i="2"/>
  <c r="AT2364" i="2"/>
  <c r="AS2364" i="2"/>
  <c r="AR2364" i="2"/>
  <c r="AQ2364" i="2"/>
  <c r="AP2364" i="2"/>
  <c r="AO2364" i="2"/>
  <c r="AN2364" i="2"/>
  <c r="K2362" i="2"/>
  <c r="L2362" i="2" s="1"/>
  <c r="M2362" i="2" s="1"/>
  <c r="N2362" i="2" s="1"/>
  <c r="O2362" i="2" s="1"/>
  <c r="P2362" i="2" s="1"/>
  <c r="Q2362" i="2" s="1"/>
  <c r="R2362" i="2" s="1"/>
  <c r="S2362" i="2" s="1"/>
  <c r="T2362" i="2" s="1"/>
  <c r="U2362" i="2" s="1"/>
  <c r="V2362" i="2" s="1"/>
  <c r="W2362" i="2" s="1"/>
  <c r="X2362" i="2" s="1"/>
  <c r="Y2362" i="2" s="1"/>
  <c r="Z2362" i="2" s="1"/>
  <c r="AA2362" i="2" s="1"/>
  <c r="AB2362" i="2" s="1"/>
  <c r="AC2362" i="2" s="1"/>
  <c r="AD2362" i="2" s="1"/>
  <c r="AE2362" i="2" s="1"/>
  <c r="AF2362" i="2" s="1"/>
  <c r="AG2362" i="2" s="1"/>
  <c r="AH2362" i="2" s="1"/>
  <c r="AI2362" i="2" s="1"/>
  <c r="AJ2362" i="2" s="1"/>
  <c r="AK2362" i="2" s="1"/>
  <c r="AL2362" i="2" s="1"/>
  <c r="I2362" i="2"/>
  <c r="J2362" i="2" s="1"/>
  <c r="E2361" i="2"/>
  <c r="E2362" i="2" s="1"/>
  <c r="AZ2359" i="2"/>
  <c r="AY2359" i="2"/>
  <c r="AX2359" i="2"/>
  <c r="AW2359" i="2"/>
  <c r="AV2359" i="2"/>
  <c r="AU2359" i="2"/>
  <c r="AT2359" i="2"/>
  <c r="AS2359" i="2"/>
  <c r="AR2359" i="2"/>
  <c r="AQ2359" i="2"/>
  <c r="AP2359" i="2"/>
  <c r="AO2359" i="2"/>
  <c r="AN2359" i="2"/>
  <c r="J2357" i="2"/>
  <c r="K2357" i="2" s="1"/>
  <c r="L2357" i="2" s="1"/>
  <c r="M2357" i="2" s="1"/>
  <c r="N2357" i="2" s="1"/>
  <c r="O2357" i="2" s="1"/>
  <c r="P2357" i="2" s="1"/>
  <c r="Q2357" i="2" s="1"/>
  <c r="R2357" i="2" s="1"/>
  <c r="S2357" i="2" s="1"/>
  <c r="T2357" i="2" s="1"/>
  <c r="U2357" i="2" s="1"/>
  <c r="V2357" i="2" s="1"/>
  <c r="W2357" i="2" s="1"/>
  <c r="X2357" i="2" s="1"/>
  <c r="Y2357" i="2" s="1"/>
  <c r="Z2357" i="2" s="1"/>
  <c r="AA2357" i="2" s="1"/>
  <c r="AB2357" i="2" s="1"/>
  <c r="AC2357" i="2" s="1"/>
  <c r="AD2357" i="2" s="1"/>
  <c r="AE2357" i="2" s="1"/>
  <c r="AF2357" i="2" s="1"/>
  <c r="AG2357" i="2" s="1"/>
  <c r="AH2357" i="2" s="1"/>
  <c r="AI2357" i="2" s="1"/>
  <c r="AJ2357" i="2" s="1"/>
  <c r="AK2357" i="2" s="1"/>
  <c r="AL2357" i="2" s="1"/>
  <c r="I2357" i="2"/>
  <c r="E2357" i="2"/>
  <c r="E2356" i="2"/>
  <c r="AZ2354" i="2"/>
  <c r="AY2354" i="2"/>
  <c r="AX2354" i="2"/>
  <c r="AW2354" i="2"/>
  <c r="AV2354" i="2"/>
  <c r="AU2354" i="2"/>
  <c r="AT2354" i="2"/>
  <c r="AS2354" i="2"/>
  <c r="AR2354" i="2"/>
  <c r="AQ2354" i="2"/>
  <c r="AP2354" i="2"/>
  <c r="AO2354" i="2"/>
  <c r="AN2354" i="2"/>
  <c r="K2352" i="2"/>
  <c r="L2352" i="2" s="1"/>
  <c r="M2352" i="2" s="1"/>
  <c r="N2352" i="2" s="1"/>
  <c r="O2352" i="2" s="1"/>
  <c r="P2352" i="2" s="1"/>
  <c r="Q2352" i="2" s="1"/>
  <c r="R2352" i="2" s="1"/>
  <c r="S2352" i="2" s="1"/>
  <c r="T2352" i="2" s="1"/>
  <c r="U2352" i="2" s="1"/>
  <c r="V2352" i="2" s="1"/>
  <c r="W2352" i="2" s="1"/>
  <c r="X2352" i="2" s="1"/>
  <c r="Y2352" i="2" s="1"/>
  <c r="Z2352" i="2" s="1"/>
  <c r="AA2352" i="2" s="1"/>
  <c r="AB2352" i="2" s="1"/>
  <c r="AC2352" i="2" s="1"/>
  <c r="AD2352" i="2" s="1"/>
  <c r="AE2352" i="2" s="1"/>
  <c r="AF2352" i="2" s="1"/>
  <c r="AG2352" i="2" s="1"/>
  <c r="AH2352" i="2" s="1"/>
  <c r="AI2352" i="2" s="1"/>
  <c r="AJ2352" i="2" s="1"/>
  <c r="AK2352" i="2" s="1"/>
  <c r="AL2352" i="2" s="1"/>
  <c r="I2352" i="2"/>
  <c r="J2352" i="2" s="1"/>
  <c r="E2351" i="2"/>
  <c r="E2352" i="2" s="1"/>
  <c r="AZ2349" i="2"/>
  <c r="AY2349" i="2"/>
  <c r="AX2349" i="2"/>
  <c r="AW2349" i="2"/>
  <c r="AV2349" i="2"/>
  <c r="AU2349" i="2"/>
  <c r="AT2349" i="2"/>
  <c r="AS2349" i="2"/>
  <c r="AR2349" i="2"/>
  <c r="AQ2349" i="2"/>
  <c r="AP2349" i="2"/>
  <c r="AO2349" i="2"/>
  <c r="AN2349" i="2"/>
  <c r="J2347" i="2"/>
  <c r="K2347" i="2" s="1"/>
  <c r="L2347" i="2" s="1"/>
  <c r="M2347" i="2" s="1"/>
  <c r="N2347" i="2" s="1"/>
  <c r="O2347" i="2" s="1"/>
  <c r="P2347" i="2" s="1"/>
  <c r="Q2347" i="2" s="1"/>
  <c r="R2347" i="2" s="1"/>
  <c r="S2347" i="2" s="1"/>
  <c r="T2347" i="2" s="1"/>
  <c r="U2347" i="2" s="1"/>
  <c r="V2347" i="2" s="1"/>
  <c r="W2347" i="2" s="1"/>
  <c r="X2347" i="2" s="1"/>
  <c r="Y2347" i="2" s="1"/>
  <c r="Z2347" i="2" s="1"/>
  <c r="AA2347" i="2" s="1"/>
  <c r="AB2347" i="2" s="1"/>
  <c r="AC2347" i="2" s="1"/>
  <c r="AD2347" i="2" s="1"/>
  <c r="AE2347" i="2" s="1"/>
  <c r="AF2347" i="2" s="1"/>
  <c r="AG2347" i="2" s="1"/>
  <c r="AH2347" i="2" s="1"/>
  <c r="AI2347" i="2" s="1"/>
  <c r="AJ2347" i="2" s="1"/>
  <c r="AK2347" i="2" s="1"/>
  <c r="AL2347" i="2" s="1"/>
  <c r="I2347" i="2"/>
  <c r="E2347" i="2"/>
  <c r="E2346" i="2"/>
  <c r="AZ2344" i="2"/>
  <c r="AY2344" i="2"/>
  <c r="AX2344" i="2"/>
  <c r="AW2344" i="2"/>
  <c r="AV2344" i="2"/>
  <c r="AU2344" i="2"/>
  <c r="AT2344" i="2"/>
  <c r="AS2344" i="2"/>
  <c r="AR2344" i="2"/>
  <c r="AQ2344" i="2"/>
  <c r="AP2344" i="2"/>
  <c r="AO2344" i="2"/>
  <c r="AN2344" i="2"/>
  <c r="K2342" i="2"/>
  <c r="L2342" i="2" s="1"/>
  <c r="M2342" i="2" s="1"/>
  <c r="N2342" i="2" s="1"/>
  <c r="O2342" i="2" s="1"/>
  <c r="P2342" i="2" s="1"/>
  <c r="Q2342" i="2" s="1"/>
  <c r="R2342" i="2" s="1"/>
  <c r="S2342" i="2" s="1"/>
  <c r="T2342" i="2" s="1"/>
  <c r="U2342" i="2" s="1"/>
  <c r="V2342" i="2" s="1"/>
  <c r="W2342" i="2" s="1"/>
  <c r="X2342" i="2" s="1"/>
  <c r="Y2342" i="2" s="1"/>
  <c r="Z2342" i="2" s="1"/>
  <c r="AA2342" i="2" s="1"/>
  <c r="AB2342" i="2" s="1"/>
  <c r="AC2342" i="2" s="1"/>
  <c r="AD2342" i="2" s="1"/>
  <c r="AE2342" i="2" s="1"/>
  <c r="AF2342" i="2" s="1"/>
  <c r="AG2342" i="2" s="1"/>
  <c r="AH2342" i="2" s="1"/>
  <c r="AI2342" i="2" s="1"/>
  <c r="AJ2342" i="2" s="1"/>
  <c r="AK2342" i="2" s="1"/>
  <c r="AL2342" i="2" s="1"/>
  <c r="I2342" i="2"/>
  <c r="J2342" i="2" s="1"/>
  <c r="E2341" i="2"/>
  <c r="E2342" i="2" s="1"/>
  <c r="AZ2339" i="2"/>
  <c r="AY2339" i="2"/>
  <c r="AX2339" i="2"/>
  <c r="AW2339" i="2"/>
  <c r="AV2339" i="2"/>
  <c r="AU2339" i="2"/>
  <c r="AT2339" i="2"/>
  <c r="AS2339" i="2"/>
  <c r="AR2339" i="2"/>
  <c r="AQ2339" i="2"/>
  <c r="AP2339" i="2"/>
  <c r="AO2339" i="2"/>
  <c r="AN2339" i="2"/>
  <c r="J2337" i="2"/>
  <c r="K2337" i="2" s="1"/>
  <c r="L2337" i="2" s="1"/>
  <c r="M2337" i="2" s="1"/>
  <c r="N2337" i="2" s="1"/>
  <c r="O2337" i="2" s="1"/>
  <c r="P2337" i="2" s="1"/>
  <c r="Q2337" i="2" s="1"/>
  <c r="R2337" i="2" s="1"/>
  <c r="S2337" i="2" s="1"/>
  <c r="T2337" i="2" s="1"/>
  <c r="U2337" i="2" s="1"/>
  <c r="V2337" i="2" s="1"/>
  <c r="W2337" i="2" s="1"/>
  <c r="X2337" i="2" s="1"/>
  <c r="Y2337" i="2" s="1"/>
  <c r="Z2337" i="2" s="1"/>
  <c r="AA2337" i="2" s="1"/>
  <c r="AB2337" i="2" s="1"/>
  <c r="AC2337" i="2" s="1"/>
  <c r="AD2337" i="2" s="1"/>
  <c r="AE2337" i="2" s="1"/>
  <c r="AF2337" i="2" s="1"/>
  <c r="AG2337" i="2" s="1"/>
  <c r="AH2337" i="2" s="1"/>
  <c r="AI2337" i="2" s="1"/>
  <c r="AJ2337" i="2" s="1"/>
  <c r="AK2337" i="2" s="1"/>
  <c r="AL2337" i="2" s="1"/>
  <c r="I2337" i="2"/>
  <c r="E2337" i="2"/>
  <c r="E2336" i="2"/>
  <c r="AZ2334" i="2"/>
  <c r="AY2334" i="2"/>
  <c r="AX2334" i="2"/>
  <c r="AW2334" i="2"/>
  <c r="AV2334" i="2"/>
  <c r="AU2334" i="2"/>
  <c r="AT2334" i="2"/>
  <c r="AS2334" i="2"/>
  <c r="AR2334" i="2"/>
  <c r="AQ2334" i="2"/>
  <c r="AP2334" i="2"/>
  <c r="AO2334" i="2"/>
  <c r="AN2334" i="2"/>
  <c r="K2332" i="2"/>
  <c r="L2332" i="2" s="1"/>
  <c r="M2332" i="2" s="1"/>
  <c r="N2332" i="2" s="1"/>
  <c r="O2332" i="2" s="1"/>
  <c r="P2332" i="2" s="1"/>
  <c r="Q2332" i="2" s="1"/>
  <c r="R2332" i="2" s="1"/>
  <c r="S2332" i="2" s="1"/>
  <c r="T2332" i="2" s="1"/>
  <c r="U2332" i="2" s="1"/>
  <c r="V2332" i="2" s="1"/>
  <c r="W2332" i="2" s="1"/>
  <c r="X2332" i="2" s="1"/>
  <c r="Y2332" i="2" s="1"/>
  <c r="Z2332" i="2" s="1"/>
  <c r="AA2332" i="2" s="1"/>
  <c r="AB2332" i="2" s="1"/>
  <c r="AC2332" i="2" s="1"/>
  <c r="AD2332" i="2" s="1"/>
  <c r="AE2332" i="2" s="1"/>
  <c r="AF2332" i="2" s="1"/>
  <c r="AG2332" i="2" s="1"/>
  <c r="AH2332" i="2" s="1"/>
  <c r="AI2332" i="2" s="1"/>
  <c r="AJ2332" i="2" s="1"/>
  <c r="AK2332" i="2" s="1"/>
  <c r="AL2332" i="2" s="1"/>
  <c r="I2332" i="2"/>
  <c r="J2332" i="2" s="1"/>
  <c r="E2331" i="2"/>
  <c r="E2332" i="2" s="1"/>
  <c r="AZ2329" i="2"/>
  <c r="AY2329" i="2"/>
  <c r="AX2329" i="2"/>
  <c r="AW2329" i="2"/>
  <c r="AV2329" i="2"/>
  <c r="AU2329" i="2"/>
  <c r="AT2329" i="2"/>
  <c r="AS2329" i="2"/>
  <c r="AR2329" i="2"/>
  <c r="AQ2329" i="2"/>
  <c r="AP2329" i="2"/>
  <c r="AO2329" i="2"/>
  <c r="AN2329" i="2"/>
  <c r="J2327" i="2"/>
  <c r="K2327" i="2" s="1"/>
  <c r="L2327" i="2" s="1"/>
  <c r="M2327" i="2" s="1"/>
  <c r="N2327" i="2" s="1"/>
  <c r="O2327" i="2" s="1"/>
  <c r="P2327" i="2" s="1"/>
  <c r="Q2327" i="2" s="1"/>
  <c r="R2327" i="2" s="1"/>
  <c r="S2327" i="2" s="1"/>
  <c r="T2327" i="2" s="1"/>
  <c r="U2327" i="2" s="1"/>
  <c r="V2327" i="2" s="1"/>
  <c r="W2327" i="2" s="1"/>
  <c r="X2327" i="2" s="1"/>
  <c r="Y2327" i="2" s="1"/>
  <c r="Z2327" i="2" s="1"/>
  <c r="AA2327" i="2" s="1"/>
  <c r="AB2327" i="2" s="1"/>
  <c r="AC2327" i="2" s="1"/>
  <c r="AD2327" i="2" s="1"/>
  <c r="AE2327" i="2" s="1"/>
  <c r="AF2327" i="2" s="1"/>
  <c r="AG2327" i="2" s="1"/>
  <c r="AH2327" i="2" s="1"/>
  <c r="AI2327" i="2" s="1"/>
  <c r="AJ2327" i="2" s="1"/>
  <c r="AK2327" i="2" s="1"/>
  <c r="AL2327" i="2" s="1"/>
  <c r="I2327" i="2"/>
  <c r="E2327" i="2"/>
  <c r="E2326" i="2"/>
  <c r="AZ2324" i="2"/>
  <c r="AY2324" i="2"/>
  <c r="AX2324" i="2"/>
  <c r="AW2324" i="2"/>
  <c r="AV2324" i="2"/>
  <c r="AU2324" i="2"/>
  <c r="AT2324" i="2"/>
  <c r="AS2324" i="2"/>
  <c r="AR2324" i="2"/>
  <c r="AQ2324" i="2"/>
  <c r="AP2324" i="2"/>
  <c r="AO2324" i="2"/>
  <c r="AN2324" i="2"/>
  <c r="K2322" i="2"/>
  <c r="L2322" i="2" s="1"/>
  <c r="M2322" i="2" s="1"/>
  <c r="N2322" i="2" s="1"/>
  <c r="O2322" i="2" s="1"/>
  <c r="P2322" i="2" s="1"/>
  <c r="Q2322" i="2" s="1"/>
  <c r="R2322" i="2" s="1"/>
  <c r="S2322" i="2" s="1"/>
  <c r="T2322" i="2" s="1"/>
  <c r="U2322" i="2" s="1"/>
  <c r="V2322" i="2" s="1"/>
  <c r="W2322" i="2" s="1"/>
  <c r="X2322" i="2" s="1"/>
  <c r="Y2322" i="2" s="1"/>
  <c r="Z2322" i="2" s="1"/>
  <c r="AA2322" i="2" s="1"/>
  <c r="AB2322" i="2" s="1"/>
  <c r="AC2322" i="2" s="1"/>
  <c r="AD2322" i="2" s="1"/>
  <c r="AE2322" i="2" s="1"/>
  <c r="AF2322" i="2" s="1"/>
  <c r="AG2322" i="2" s="1"/>
  <c r="AH2322" i="2" s="1"/>
  <c r="AI2322" i="2" s="1"/>
  <c r="AJ2322" i="2" s="1"/>
  <c r="AK2322" i="2" s="1"/>
  <c r="AL2322" i="2" s="1"/>
  <c r="I2322" i="2"/>
  <c r="J2322" i="2" s="1"/>
  <c r="E2321" i="2"/>
  <c r="E2322" i="2" s="1"/>
  <c r="AZ2319" i="2"/>
  <c r="AY2319" i="2"/>
  <c r="AX2319" i="2"/>
  <c r="AW2319" i="2"/>
  <c r="AV2319" i="2"/>
  <c r="AU2319" i="2"/>
  <c r="AT2319" i="2"/>
  <c r="AS2319" i="2"/>
  <c r="AR2319" i="2"/>
  <c r="AQ2319" i="2"/>
  <c r="AP2319" i="2"/>
  <c r="AO2319" i="2"/>
  <c r="AN2319" i="2"/>
  <c r="J2317" i="2"/>
  <c r="K2317" i="2" s="1"/>
  <c r="L2317" i="2" s="1"/>
  <c r="M2317" i="2" s="1"/>
  <c r="N2317" i="2" s="1"/>
  <c r="O2317" i="2" s="1"/>
  <c r="P2317" i="2" s="1"/>
  <c r="Q2317" i="2" s="1"/>
  <c r="R2317" i="2" s="1"/>
  <c r="S2317" i="2" s="1"/>
  <c r="T2317" i="2" s="1"/>
  <c r="U2317" i="2" s="1"/>
  <c r="V2317" i="2" s="1"/>
  <c r="W2317" i="2" s="1"/>
  <c r="X2317" i="2" s="1"/>
  <c r="Y2317" i="2" s="1"/>
  <c r="Z2317" i="2" s="1"/>
  <c r="AA2317" i="2" s="1"/>
  <c r="AB2317" i="2" s="1"/>
  <c r="AC2317" i="2" s="1"/>
  <c r="AD2317" i="2" s="1"/>
  <c r="AE2317" i="2" s="1"/>
  <c r="AF2317" i="2" s="1"/>
  <c r="AG2317" i="2" s="1"/>
  <c r="AH2317" i="2" s="1"/>
  <c r="AI2317" i="2" s="1"/>
  <c r="AJ2317" i="2" s="1"/>
  <c r="AK2317" i="2" s="1"/>
  <c r="AL2317" i="2" s="1"/>
  <c r="I2317" i="2"/>
  <c r="E2317" i="2"/>
  <c r="E2316" i="2"/>
  <c r="AZ2314" i="2"/>
  <c r="AY2314" i="2"/>
  <c r="AX2314" i="2"/>
  <c r="AW2314" i="2"/>
  <c r="AV2314" i="2"/>
  <c r="AU2314" i="2"/>
  <c r="AT2314" i="2"/>
  <c r="AS2314" i="2"/>
  <c r="AR2314" i="2"/>
  <c r="AQ2314" i="2"/>
  <c r="AP2314" i="2"/>
  <c r="AO2314" i="2"/>
  <c r="AN2314" i="2"/>
  <c r="K2312" i="2"/>
  <c r="L2312" i="2" s="1"/>
  <c r="M2312" i="2" s="1"/>
  <c r="N2312" i="2" s="1"/>
  <c r="O2312" i="2" s="1"/>
  <c r="P2312" i="2" s="1"/>
  <c r="Q2312" i="2" s="1"/>
  <c r="R2312" i="2" s="1"/>
  <c r="S2312" i="2" s="1"/>
  <c r="T2312" i="2" s="1"/>
  <c r="U2312" i="2" s="1"/>
  <c r="V2312" i="2" s="1"/>
  <c r="W2312" i="2" s="1"/>
  <c r="X2312" i="2" s="1"/>
  <c r="Y2312" i="2" s="1"/>
  <c r="Z2312" i="2" s="1"/>
  <c r="AA2312" i="2" s="1"/>
  <c r="AB2312" i="2" s="1"/>
  <c r="AC2312" i="2" s="1"/>
  <c r="AD2312" i="2" s="1"/>
  <c r="AE2312" i="2" s="1"/>
  <c r="AF2312" i="2" s="1"/>
  <c r="AG2312" i="2" s="1"/>
  <c r="AH2312" i="2" s="1"/>
  <c r="AI2312" i="2" s="1"/>
  <c r="AJ2312" i="2" s="1"/>
  <c r="AK2312" i="2" s="1"/>
  <c r="AL2312" i="2" s="1"/>
  <c r="I2312" i="2"/>
  <c r="J2312" i="2" s="1"/>
  <c r="E2311" i="2"/>
  <c r="E2312" i="2" s="1"/>
  <c r="AZ2309" i="2"/>
  <c r="AY2309" i="2"/>
  <c r="AX2309" i="2"/>
  <c r="AW2309" i="2"/>
  <c r="AV2309" i="2"/>
  <c r="AU2309" i="2"/>
  <c r="AT2309" i="2"/>
  <c r="AS2309" i="2"/>
  <c r="AR2309" i="2"/>
  <c r="AQ2309" i="2"/>
  <c r="AP2309" i="2"/>
  <c r="AO2309" i="2"/>
  <c r="AN2309" i="2"/>
  <c r="J2307" i="2"/>
  <c r="K2307" i="2" s="1"/>
  <c r="L2307" i="2" s="1"/>
  <c r="M2307" i="2" s="1"/>
  <c r="N2307" i="2" s="1"/>
  <c r="O2307" i="2" s="1"/>
  <c r="P2307" i="2" s="1"/>
  <c r="Q2307" i="2" s="1"/>
  <c r="R2307" i="2" s="1"/>
  <c r="S2307" i="2" s="1"/>
  <c r="T2307" i="2" s="1"/>
  <c r="U2307" i="2" s="1"/>
  <c r="V2307" i="2" s="1"/>
  <c r="W2307" i="2" s="1"/>
  <c r="X2307" i="2" s="1"/>
  <c r="Y2307" i="2" s="1"/>
  <c r="Z2307" i="2" s="1"/>
  <c r="AA2307" i="2" s="1"/>
  <c r="AB2307" i="2" s="1"/>
  <c r="AC2307" i="2" s="1"/>
  <c r="AD2307" i="2" s="1"/>
  <c r="AE2307" i="2" s="1"/>
  <c r="AF2307" i="2" s="1"/>
  <c r="AG2307" i="2" s="1"/>
  <c r="AH2307" i="2" s="1"/>
  <c r="AI2307" i="2" s="1"/>
  <c r="AJ2307" i="2" s="1"/>
  <c r="AK2307" i="2" s="1"/>
  <c r="AL2307" i="2" s="1"/>
  <c r="I2307" i="2"/>
  <c r="E2307" i="2"/>
  <c r="E2306" i="2"/>
  <c r="AZ2304" i="2"/>
  <c r="AY2304" i="2"/>
  <c r="AX2304" i="2"/>
  <c r="AW2304" i="2"/>
  <c r="AV2304" i="2"/>
  <c r="AU2304" i="2"/>
  <c r="AT2304" i="2"/>
  <c r="AS2304" i="2"/>
  <c r="AR2304" i="2"/>
  <c r="AQ2304" i="2"/>
  <c r="AP2304" i="2"/>
  <c r="AO2304" i="2"/>
  <c r="AN2304" i="2"/>
  <c r="K2302" i="2"/>
  <c r="L2302" i="2" s="1"/>
  <c r="M2302" i="2" s="1"/>
  <c r="N2302" i="2" s="1"/>
  <c r="O2302" i="2" s="1"/>
  <c r="P2302" i="2" s="1"/>
  <c r="Q2302" i="2" s="1"/>
  <c r="R2302" i="2" s="1"/>
  <c r="S2302" i="2" s="1"/>
  <c r="T2302" i="2" s="1"/>
  <c r="U2302" i="2" s="1"/>
  <c r="V2302" i="2" s="1"/>
  <c r="W2302" i="2" s="1"/>
  <c r="X2302" i="2" s="1"/>
  <c r="Y2302" i="2" s="1"/>
  <c r="Z2302" i="2" s="1"/>
  <c r="AA2302" i="2" s="1"/>
  <c r="AB2302" i="2" s="1"/>
  <c r="AC2302" i="2" s="1"/>
  <c r="AD2302" i="2" s="1"/>
  <c r="AE2302" i="2" s="1"/>
  <c r="AF2302" i="2" s="1"/>
  <c r="AG2302" i="2" s="1"/>
  <c r="AH2302" i="2" s="1"/>
  <c r="AI2302" i="2" s="1"/>
  <c r="AJ2302" i="2" s="1"/>
  <c r="AK2302" i="2" s="1"/>
  <c r="AL2302" i="2" s="1"/>
  <c r="I2302" i="2"/>
  <c r="J2302" i="2" s="1"/>
  <c r="E2301" i="2"/>
  <c r="E2302" i="2" s="1"/>
  <c r="AZ2299" i="2"/>
  <c r="AY2299" i="2"/>
  <c r="AX2299" i="2"/>
  <c r="AW2299" i="2"/>
  <c r="AV2299" i="2"/>
  <c r="AU2299" i="2"/>
  <c r="AT2299" i="2"/>
  <c r="AS2299" i="2"/>
  <c r="AR2299" i="2"/>
  <c r="AQ2299" i="2"/>
  <c r="AP2299" i="2"/>
  <c r="AO2299" i="2"/>
  <c r="AN2299" i="2"/>
  <c r="J2297" i="2"/>
  <c r="K2297" i="2" s="1"/>
  <c r="L2297" i="2" s="1"/>
  <c r="M2297" i="2" s="1"/>
  <c r="N2297" i="2" s="1"/>
  <c r="O2297" i="2" s="1"/>
  <c r="P2297" i="2" s="1"/>
  <c r="Q2297" i="2" s="1"/>
  <c r="R2297" i="2" s="1"/>
  <c r="S2297" i="2" s="1"/>
  <c r="T2297" i="2" s="1"/>
  <c r="U2297" i="2" s="1"/>
  <c r="V2297" i="2" s="1"/>
  <c r="W2297" i="2" s="1"/>
  <c r="X2297" i="2" s="1"/>
  <c r="Y2297" i="2" s="1"/>
  <c r="Z2297" i="2" s="1"/>
  <c r="AA2297" i="2" s="1"/>
  <c r="AB2297" i="2" s="1"/>
  <c r="AC2297" i="2" s="1"/>
  <c r="AD2297" i="2" s="1"/>
  <c r="AE2297" i="2" s="1"/>
  <c r="AF2297" i="2" s="1"/>
  <c r="AG2297" i="2" s="1"/>
  <c r="AH2297" i="2" s="1"/>
  <c r="AI2297" i="2" s="1"/>
  <c r="AJ2297" i="2" s="1"/>
  <c r="AK2297" i="2" s="1"/>
  <c r="AL2297" i="2" s="1"/>
  <c r="I2297" i="2"/>
  <c r="E2297" i="2"/>
  <c r="E2296" i="2"/>
  <c r="AZ2294" i="2"/>
  <c r="AY2294" i="2"/>
  <c r="AX2294" i="2"/>
  <c r="AW2294" i="2"/>
  <c r="AV2294" i="2"/>
  <c r="AU2294" i="2"/>
  <c r="AT2294" i="2"/>
  <c r="AS2294" i="2"/>
  <c r="AR2294" i="2"/>
  <c r="AQ2294" i="2"/>
  <c r="AP2294" i="2"/>
  <c r="AO2294" i="2"/>
  <c r="AN2294" i="2"/>
  <c r="K2292" i="2"/>
  <c r="L2292" i="2" s="1"/>
  <c r="M2292" i="2" s="1"/>
  <c r="N2292" i="2" s="1"/>
  <c r="O2292" i="2" s="1"/>
  <c r="P2292" i="2" s="1"/>
  <c r="Q2292" i="2" s="1"/>
  <c r="R2292" i="2" s="1"/>
  <c r="S2292" i="2" s="1"/>
  <c r="T2292" i="2" s="1"/>
  <c r="U2292" i="2" s="1"/>
  <c r="V2292" i="2" s="1"/>
  <c r="W2292" i="2" s="1"/>
  <c r="X2292" i="2" s="1"/>
  <c r="Y2292" i="2" s="1"/>
  <c r="Z2292" i="2" s="1"/>
  <c r="AA2292" i="2" s="1"/>
  <c r="AB2292" i="2" s="1"/>
  <c r="AC2292" i="2" s="1"/>
  <c r="AD2292" i="2" s="1"/>
  <c r="AE2292" i="2" s="1"/>
  <c r="AF2292" i="2" s="1"/>
  <c r="AG2292" i="2" s="1"/>
  <c r="AH2292" i="2" s="1"/>
  <c r="AI2292" i="2" s="1"/>
  <c r="AJ2292" i="2" s="1"/>
  <c r="AK2292" i="2" s="1"/>
  <c r="AL2292" i="2" s="1"/>
  <c r="I2292" i="2"/>
  <c r="J2292" i="2" s="1"/>
  <c r="E2291" i="2"/>
  <c r="E2292" i="2" s="1"/>
  <c r="AZ2289" i="2"/>
  <c r="AY2289" i="2"/>
  <c r="AX2289" i="2"/>
  <c r="AW2289" i="2"/>
  <c r="AV2289" i="2"/>
  <c r="AU2289" i="2"/>
  <c r="AT2289" i="2"/>
  <c r="AS2289" i="2"/>
  <c r="AR2289" i="2"/>
  <c r="AQ2289" i="2"/>
  <c r="AP2289" i="2"/>
  <c r="AO2289" i="2"/>
  <c r="AN2289" i="2"/>
  <c r="J2287" i="2"/>
  <c r="K2287" i="2" s="1"/>
  <c r="L2287" i="2" s="1"/>
  <c r="M2287" i="2" s="1"/>
  <c r="N2287" i="2" s="1"/>
  <c r="O2287" i="2" s="1"/>
  <c r="P2287" i="2" s="1"/>
  <c r="Q2287" i="2" s="1"/>
  <c r="R2287" i="2" s="1"/>
  <c r="S2287" i="2" s="1"/>
  <c r="T2287" i="2" s="1"/>
  <c r="U2287" i="2" s="1"/>
  <c r="V2287" i="2" s="1"/>
  <c r="W2287" i="2" s="1"/>
  <c r="X2287" i="2" s="1"/>
  <c r="Y2287" i="2" s="1"/>
  <c r="Z2287" i="2" s="1"/>
  <c r="AA2287" i="2" s="1"/>
  <c r="AB2287" i="2" s="1"/>
  <c r="AC2287" i="2" s="1"/>
  <c r="AD2287" i="2" s="1"/>
  <c r="AE2287" i="2" s="1"/>
  <c r="AF2287" i="2" s="1"/>
  <c r="AG2287" i="2" s="1"/>
  <c r="AH2287" i="2" s="1"/>
  <c r="AI2287" i="2" s="1"/>
  <c r="AJ2287" i="2" s="1"/>
  <c r="AK2287" i="2" s="1"/>
  <c r="AL2287" i="2" s="1"/>
  <c r="I2287" i="2"/>
  <c r="E2287" i="2"/>
  <c r="E2286" i="2"/>
  <c r="AZ2284" i="2"/>
  <c r="AY2284" i="2"/>
  <c r="AX2284" i="2"/>
  <c r="AW2284" i="2"/>
  <c r="AV2284" i="2"/>
  <c r="AU2284" i="2"/>
  <c r="AT2284" i="2"/>
  <c r="AS2284" i="2"/>
  <c r="AR2284" i="2"/>
  <c r="AQ2284" i="2"/>
  <c r="AP2284" i="2"/>
  <c r="AO2284" i="2"/>
  <c r="AN2284" i="2"/>
  <c r="K2282" i="2"/>
  <c r="L2282" i="2" s="1"/>
  <c r="M2282" i="2" s="1"/>
  <c r="N2282" i="2" s="1"/>
  <c r="O2282" i="2" s="1"/>
  <c r="P2282" i="2" s="1"/>
  <c r="Q2282" i="2" s="1"/>
  <c r="R2282" i="2" s="1"/>
  <c r="S2282" i="2" s="1"/>
  <c r="T2282" i="2" s="1"/>
  <c r="U2282" i="2" s="1"/>
  <c r="V2282" i="2" s="1"/>
  <c r="W2282" i="2" s="1"/>
  <c r="X2282" i="2" s="1"/>
  <c r="Y2282" i="2" s="1"/>
  <c r="Z2282" i="2" s="1"/>
  <c r="AA2282" i="2" s="1"/>
  <c r="AB2282" i="2" s="1"/>
  <c r="AC2282" i="2" s="1"/>
  <c r="AD2282" i="2" s="1"/>
  <c r="AE2282" i="2" s="1"/>
  <c r="AF2282" i="2" s="1"/>
  <c r="AG2282" i="2" s="1"/>
  <c r="AH2282" i="2" s="1"/>
  <c r="AI2282" i="2" s="1"/>
  <c r="AJ2282" i="2" s="1"/>
  <c r="AK2282" i="2" s="1"/>
  <c r="AL2282" i="2" s="1"/>
  <c r="I2282" i="2"/>
  <c r="J2282" i="2" s="1"/>
  <c r="E2281" i="2"/>
  <c r="E2282" i="2" s="1"/>
  <c r="AZ2279" i="2"/>
  <c r="AY2279" i="2"/>
  <c r="AX2279" i="2"/>
  <c r="AW2279" i="2"/>
  <c r="AV2279" i="2"/>
  <c r="AU2279" i="2"/>
  <c r="AT2279" i="2"/>
  <c r="AS2279" i="2"/>
  <c r="AR2279" i="2"/>
  <c r="AQ2279" i="2"/>
  <c r="AP2279" i="2"/>
  <c r="AO2279" i="2"/>
  <c r="AN2279" i="2"/>
  <c r="J2277" i="2"/>
  <c r="K2277" i="2" s="1"/>
  <c r="L2277" i="2" s="1"/>
  <c r="M2277" i="2" s="1"/>
  <c r="N2277" i="2" s="1"/>
  <c r="O2277" i="2" s="1"/>
  <c r="P2277" i="2" s="1"/>
  <c r="Q2277" i="2" s="1"/>
  <c r="R2277" i="2" s="1"/>
  <c r="S2277" i="2" s="1"/>
  <c r="T2277" i="2" s="1"/>
  <c r="U2277" i="2" s="1"/>
  <c r="V2277" i="2" s="1"/>
  <c r="W2277" i="2" s="1"/>
  <c r="X2277" i="2" s="1"/>
  <c r="Y2277" i="2" s="1"/>
  <c r="Z2277" i="2" s="1"/>
  <c r="AA2277" i="2" s="1"/>
  <c r="AB2277" i="2" s="1"/>
  <c r="AC2277" i="2" s="1"/>
  <c r="AD2277" i="2" s="1"/>
  <c r="AE2277" i="2" s="1"/>
  <c r="AF2277" i="2" s="1"/>
  <c r="AG2277" i="2" s="1"/>
  <c r="AH2277" i="2" s="1"/>
  <c r="AI2277" i="2" s="1"/>
  <c r="AJ2277" i="2" s="1"/>
  <c r="AK2277" i="2" s="1"/>
  <c r="AL2277" i="2" s="1"/>
  <c r="I2277" i="2"/>
  <c r="E2277" i="2"/>
  <c r="E2276" i="2"/>
  <c r="AZ2274" i="2"/>
  <c r="AY2274" i="2"/>
  <c r="AX2274" i="2"/>
  <c r="AW2274" i="2"/>
  <c r="AV2274" i="2"/>
  <c r="AU2274" i="2"/>
  <c r="AT2274" i="2"/>
  <c r="AS2274" i="2"/>
  <c r="AR2274" i="2"/>
  <c r="AQ2274" i="2"/>
  <c r="AP2274" i="2"/>
  <c r="AO2274" i="2"/>
  <c r="AN2274" i="2"/>
  <c r="O2272" i="2"/>
  <c r="P2272" i="2" s="1"/>
  <c r="Q2272" i="2" s="1"/>
  <c r="R2272" i="2" s="1"/>
  <c r="S2272" i="2" s="1"/>
  <c r="T2272" i="2" s="1"/>
  <c r="U2272" i="2" s="1"/>
  <c r="V2272" i="2" s="1"/>
  <c r="W2272" i="2" s="1"/>
  <c r="X2272" i="2" s="1"/>
  <c r="Y2272" i="2" s="1"/>
  <c r="Z2272" i="2" s="1"/>
  <c r="AA2272" i="2" s="1"/>
  <c r="AB2272" i="2" s="1"/>
  <c r="AC2272" i="2" s="1"/>
  <c r="AD2272" i="2" s="1"/>
  <c r="AE2272" i="2" s="1"/>
  <c r="AF2272" i="2" s="1"/>
  <c r="AG2272" i="2" s="1"/>
  <c r="AH2272" i="2" s="1"/>
  <c r="AI2272" i="2" s="1"/>
  <c r="AJ2272" i="2" s="1"/>
  <c r="AK2272" i="2" s="1"/>
  <c r="AL2272" i="2" s="1"/>
  <c r="K2272" i="2"/>
  <c r="L2272" i="2" s="1"/>
  <c r="M2272" i="2" s="1"/>
  <c r="N2272" i="2" s="1"/>
  <c r="I2272" i="2"/>
  <c r="J2272" i="2" s="1"/>
  <c r="E2271" i="2"/>
  <c r="E2272" i="2" s="1"/>
  <c r="AZ2269" i="2"/>
  <c r="AY2269" i="2"/>
  <c r="AX2269" i="2"/>
  <c r="AW2269" i="2"/>
  <c r="AV2269" i="2"/>
  <c r="AU2269" i="2"/>
  <c r="AT2269" i="2"/>
  <c r="AS2269" i="2"/>
  <c r="AR2269" i="2"/>
  <c r="AQ2269" i="2"/>
  <c r="AP2269" i="2"/>
  <c r="AO2269" i="2"/>
  <c r="AN2269" i="2"/>
  <c r="J2267" i="2"/>
  <c r="K2267" i="2" s="1"/>
  <c r="L2267" i="2" s="1"/>
  <c r="M2267" i="2" s="1"/>
  <c r="N2267" i="2" s="1"/>
  <c r="O2267" i="2" s="1"/>
  <c r="P2267" i="2" s="1"/>
  <c r="Q2267" i="2" s="1"/>
  <c r="R2267" i="2" s="1"/>
  <c r="S2267" i="2" s="1"/>
  <c r="T2267" i="2" s="1"/>
  <c r="U2267" i="2" s="1"/>
  <c r="V2267" i="2" s="1"/>
  <c r="W2267" i="2" s="1"/>
  <c r="X2267" i="2" s="1"/>
  <c r="Y2267" i="2" s="1"/>
  <c r="Z2267" i="2" s="1"/>
  <c r="AA2267" i="2" s="1"/>
  <c r="AB2267" i="2" s="1"/>
  <c r="AC2267" i="2" s="1"/>
  <c r="AD2267" i="2" s="1"/>
  <c r="AE2267" i="2" s="1"/>
  <c r="AF2267" i="2" s="1"/>
  <c r="AG2267" i="2" s="1"/>
  <c r="AH2267" i="2" s="1"/>
  <c r="AI2267" i="2" s="1"/>
  <c r="AJ2267" i="2" s="1"/>
  <c r="AK2267" i="2" s="1"/>
  <c r="AL2267" i="2" s="1"/>
  <c r="I2267" i="2"/>
  <c r="E2267" i="2"/>
  <c r="E2266" i="2"/>
  <c r="AZ2264" i="2"/>
  <c r="AY2264" i="2"/>
  <c r="AX2264" i="2"/>
  <c r="AW2264" i="2"/>
  <c r="AV2264" i="2"/>
  <c r="AU2264" i="2"/>
  <c r="AT2264" i="2"/>
  <c r="AS2264" i="2"/>
  <c r="AR2264" i="2"/>
  <c r="AQ2264" i="2"/>
  <c r="AP2264" i="2"/>
  <c r="AO2264" i="2"/>
  <c r="AN2264" i="2"/>
  <c r="O2262" i="2"/>
  <c r="P2262" i="2" s="1"/>
  <c r="Q2262" i="2" s="1"/>
  <c r="R2262" i="2" s="1"/>
  <c r="S2262" i="2" s="1"/>
  <c r="T2262" i="2" s="1"/>
  <c r="U2262" i="2" s="1"/>
  <c r="V2262" i="2" s="1"/>
  <c r="W2262" i="2" s="1"/>
  <c r="X2262" i="2" s="1"/>
  <c r="Y2262" i="2" s="1"/>
  <c r="Z2262" i="2" s="1"/>
  <c r="AA2262" i="2" s="1"/>
  <c r="AB2262" i="2" s="1"/>
  <c r="AC2262" i="2" s="1"/>
  <c r="AD2262" i="2" s="1"/>
  <c r="AE2262" i="2" s="1"/>
  <c r="AF2262" i="2" s="1"/>
  <c r="AG2262" i="2" s="1"/>
  <c r="AH2262" i="2" s="1"/>
  <c r="AI2262" i="2" s="1"/>
  <c r="AJ2262" i="2" s="1"/>
  <c r="AK2262" i="2" s="1"/>
  <c r="AL2262" i="2" s="1"/>
  <c r="K2262" i="2"/>
  <c r="L2262" i="2" s="1"/>
  <c r="M2262" i="2" s="1"/>
  <c r="N2262" i="2" s="1"/>
  <c r="I2262" i="2"/>
  <c r="J2262" i="2" s="1"/>
  <c r="E2261" i="2"/>
  <c r="E2262" i="2" s="1"/>
  <c r="AZ2259" i="2"/>
  <c r="AY2259" i="2"/>
  <c r="AX2259" i="2"/>
  <c r="AW2259" i="2"/>
  <c r="AV2259" i="2"/>
  <c r="AU2259" i="2"/>
  <c r="AT2259" i="2"/>
  <c r="AS2259" i="2"/>
  <c r="AR2259" i="2"/>
  <c r="AQ2259" i="2"/>
  <c r="AP2259" i="2"/>
  <c r="AO2259" i="2"/>
  <c r="AN2259" i="2"/>
  <c r="J2257" i="2"/>
  <c r="K2257" i="2" s="1"/>
  <c r="L2257" i="2" s="1"/>
  <c r="M2257" i="2" s="1"/>
  <c r="N2257" i="2" s="1"/>
  <c r="O2257" i="2" s="1"/>
  <c r="P2257" i="2" s="1"/>
  <c r="Q2257" i="2" s="1"/>
  <c r="R2257" i="2" s="1"/>
  <c r="S2257" i="2" s="1"/>
  <c r="T2257" i="2" s="1"/>
  <c r="U2257" i="2" s="1"/>
  <c r="V2257" i="2" s="1"/>
  <c r="W2257" i="2" s="1"/>
  <c r="X2257" i="2" s="1"/>
  <c r="Y2257" i="2" s="1"/>
  <c r="Z2257" i="2" s="1"/>
  <c r="AA2257" i="2" s="1"/>
  <c r="AB2257" i="2" s="1"/>
  <c r="AC2257" i="2" s="1"/>
  <c r="AD2257" i="2" s="1"/>
  <c r="AE2257" i="2" s="1"/>
  <c r="AF2257" i="2" s="1"/>
  <c r="AG2257" i="2" s="1"/>
  <c r="AH2257" i="2" s="1"/>
  <c r="AI2257" i="2" s="1"/>
  <c r="AJ2257" i="2" s="1"/>
  <c r="AK2257" i="2" s="1"/>
  <c r="AL2257" i="2" s="1"/>
  <c r="I2257" i="2"/>
  <c r="E2257" i="2"/>
  <c r="E2256" i="2"/>
  <c r="AZ2254" i="2"/>
  <c r="AY2254" i="2"/>
  <c r="AX2254" i="2"/>
  <c r="AW2254" i="2"/>
  <c r="AV2254" i="2"/>
  <c r="AU2254" i="2"/>
  <c r="AT2254" i="2"/>
  <c r="AS2254" i="2"/>
  <c r="AR2254" i="2"/>
  <c r="AQ2254" i="2"/>
  <c r="AP2254" i="2"/>
  <c r="AO2254" i="2"/>
  <c r="AN2254" i="2"/>
  <c r="O2252" i="2"/>
  <c r="P2252" i="2" s="1"/>
  <c r="Q2252" i="2" s="1"/>
  <c r="R2252" i="2" s="1"/>
  <c r="S2252" i="2" s="1"/>
  <c r="T2252" i="2" s="1"/>
  <c r="U2252" i="2" s="1"/>
  <c r="V2252" i="2" s="1"/>
  <c r="W2252" i="2" s="1"/>
  <c r="X2252" i="2" s="1"/>
  <c r="Y2252" i="2" s="1"/>
  <c r="Z2252" i="2" s="1"/>
  <c r="AA2252" i="2" s="1"/>
  <c r="AB2252" i="2" s="1"/>
  <c r="AC2252" i="2" s="1"/>
  <c r="AD2252" i="2" s="1"/>
  <c r="AE2252" i="2" s="1"/>
  <c r="AF2252" i="2" s="1"/>
  <c r="AG2252" i="2" s="1"/>
  <c r="AH2252" i="2" s="1"/>
  <c r="AI2252" i="2" s="1"/>
  <c r="AJ2252" i="2" s="1"/>
  <c r="AK2252" i="2" s="1"/>
  <c r="AL2252" i="2" s="1"/>
  <c r="K2252" i="2"/>
  <c r="L2252" i="2" s="1"/>
  <c r="M2252" i="2" s="1"/>
  <c r="N2252" i="2" s="1"/>
  <c r="I2252" i="2"/>
  <c r="J2252" i="2" s="1"/>
  <c r="E2251" i="2"/>
  <c r="E2252" i="2" s="1"/>
  <c r="AZ2249" i="2"/>
  <c r="AY2249" i="2"/>
  <c r="AX2249" i="2"/>
  <c r="AW2249" i="2"/>
  <c r="AV2249" i="2"/>
  <c r="AU2249" i="2"/>
  <c r="AT2249" i="2"/>
  <c r="AS2249" i="2"/>
  <c r="AR2249" i="2"/>
  <c r="AQ2249" i="2"/>
  <c r="AP2249" i="2"/>
  <c r="AO2249" i="2"/>
  <c r="AN2249" i="2"/>
  <c r="J2247" i="2"/>
  <c r="K2247" i="2" s="1"/>
  <c r="L2247" i="2" s="1"/>
  <c r="M2247" i="2" s="1"/>
  <c r="N2247" i="2" s="1"/>
  <c r="O2247" i="2" s="1"/>
  <c r="P2247" i="2" s="1"/>
  <c r="Q2247" i="2" s="1"/>
  <c r="R2247" i="2" s="1"/>
  <c r="S2247" i="2" s="1"/>
  <c r="T2247" i="2" s="1"/>
  <c r="U2247" i="2" s="1"/>
  <c r="V2247" i="2" s="1"/>
  <c r="W2247" i="2" s="1"/>
  <c r="X2247" i="2" s="1"/>
  <c r="Y2247" i="2" s="1"/>
  <c r="Z2247" i="2" s="1"/>
  <c r="AA2247" i="2" s="1"/>
  <c r="AB2247" i="2" s="1"/>
  <c r="AC2247" i="2" s="1"/>
  <c r="AD2247" i="2" s="1"/>
  <c r="AE2247" i="2" s="1"/>
  <c r="AF2247" i="2" s="1"/>
  <c r="AG2247" i="2" s="1"/>
  <c r="AH2247" i="2" s="1"/>
  <c r="AI2247" i="2" s="1"/>
  <c r="AJ2247" i="2" s="1"/>
  <c r="AK2247" i="2" s="1"/>
  <c r="AL2247" i="2" s="1"/>
  <c r="I2247" i="2"/>
  <c r="E2247" i="2"/>
  <c r="E2246" i="2"/>
  <c r="AZ2244" i="2"/>
  <c r="AY2244" i="2"/>
  <c r="AX2244" i="2"/>
  <c r="AW2244" i="2"/>
  <c r="AV2244" i="2"/>
  <c r="AU2244" i="2"/>
  <c r="AT2244" i="2"/>
  <c r="AS2244" i="2"/>
  <c r="AR2244" i="2"/>
  <c r="AQ2244" i="2"/>
  <c r="AP2244" i="2"/>
  <c r="AO2244" i="2"/>
  <c r="AN2244" i="2"/>
  <c r="O2242" i="2"/>
  <c r="P2242" i="2" s="1"/>
  <c r="Q2242" i="2" s="1"/>
  <c r="R2242" i="2" s="1"/>
  <c r="S2242" i="2" s="1"/>
  <c r="T2242" i="2" s="1"/>
  <c r="U2242" i="2" s="1"/>
  <c r="V2242" i="2" s="1"/>
  <c r="W2242" i="2" s="1"/>
  <c r="X2242" i="2" s="1"/>
  <c r="Y2242" i="2" s="1"/>
  <c r="Z2242" i="2" s="1"/>
  <c r="AA2242" i="2" s="1"/>
  <c r="AB2242" i="2" s="1"/>
  <c r="AC2242" i="2" s="1"/>
  <c r="AD2242" i="2" s="1"/>
  <c r="AE2242" i="2" s="1"/>
  <c r="AF2242" i="2" s="1"/>
  <c r="AG2242" i="2" s="1"/>
  <c r="AH2242" i="2" s="1"/>
  <c r="AI2242" i="2" s="1"/>
  <c r="AJ2242" i="2" s="1"/>
  <c r="AK2242" i="2" s="1"/>
  <c r="AL2242" i="2" s="1"/>
  <c r="K2242" i="2"/>
  <c r="L2242" i="2" s="1"/>
  <c r="M2242" i="2" s="1"/>
  <c r="N2242" i="2" s="1"/>
  <c r="I2242" i="2"/>
  <c r="J2242" i="2" s="1"/>
  <c r="E2241" i="2"/>
  <c r="E2242" i="2" s="1"/>
  <c r="AZ2239" i="2"/>
  <c r="AY2239" i="2"/>
  <c r="AX2239" i="2"/>
  <c r="AW2239" i="2"/>
  <c r="AV2239" i="2"/>
  <c r="AU2239" i="2"/>
  <c r="AT2239" i="2"/>
  <c r="AS2239" i="2"/>
  <c r="AR2239" i="2"/>
  <c r="AQ2239" i="2"/>
  <c r="AP2239" i="2"/>
  <c r="AO2239" i="2"/>
  <c r="AN2239" i="2"/>
  <c r="J2237" i="2"/>
  <c r="K2237" i="2" s="1"/>
  <c r="L2237" i="2" s="1"/>
  <c r="M2237" i="2" s="1"/>
  <c r="N2237" i="2" s="1"/>
  <c r="O2237" i="2" s="1"/>
  <c r="P2237" i="2" s="1"/>
  <c r="Q2237" i="2" s="1"/>
  <c r="R2237" i="2" s="1"/>
  <c r="S2237" i="2" s="1"/>
  <c r="T2237" i="2" s="1"/>
  <c r="U2237" i="2" s="1"/>
  <c r="V2237" i="2" s="1"/>
  <c r="W2237" i="2" s="1"/>
  <c r="X2237" i="2" s="1"/>
  <c r="Y2237" i="2" s="1"/>
  <c r="Z2237" i="2" s="1"/>
  <c r="AA2237" i="2" s="1"/>
  <c r="AB2237" i="2" s="1"/>
  <c r="AC2237" i="2" s="1"/>
  <c r="AD2237" i="2" s="1"/>
  <c r="AE2237" i="2" s="1"/>
  <c r="AF2237" i="2" s="1"/>
  <c r="AG2237" i="2" s="1"/>
  <c r="AH2237" i="2" s="1"/>
  <c r="AI2237" i="2" s="1"/>
  <c r="AJ2237" i="2" s="1"/>
  <c r="AK2237" i="2" s="1"/>
  <c r="AL2237" i="2" s="1"/>
  <c r="I2237" i="2"/>
  <c r="E2237" i="2"/>
  <c r="E2236" i="2"/>
  <c r="AZ2234" i="2"/>
  <c r="AY2234" i="2"/>
  <c r="AX2234" i="2"/>
  <c r="AW2234" i="2"/>
  <c r="AV2234" i="2"/>
  <c r="AU2234" i="2"/>
  <c r="AT2234" i="2"/>
  <c r="AS2234" i="2"/>
  <c r="AR2234" i="2"/>
  <c r="AQ2234" i="2"/>
  <c r="AP2234" i="2"/>
  <c r="AO2234" i="2"/>
  <c r="AN2234" i="2"/>
  <c r="O2232" i="2"/>
  <c r="P2232" i="2" s="1"/>
  <c r="Q2232" i="2" s="1"/>
  <c r="R2232" i="2" s="1"/>
  <c r="S2232" i="2" s="1"/>
  <c r="T2232" i="2" s="1"/>
  <c r="U2232" i="2" s="1"/>
  <c r="V2232" i="2" s="1"/>
  <c r="W2232" i="2" s="1"/>
  <c r="X2232" i="2" s="1"/>
  <c r="Y2232" i="2" s="1"/>
  <c r="Z2232" i="2" s="1"/>
  <c r="AA2232" i="2" s="1"/>
  <c r="AB2232" i="2" s="1"/>
  <c r="AC2232" i="2" s="1"/>
  <c r="AD2232" i="2" s="1"/>
  <c r="AE2232" i="2" s="1"/>
  <c r="AF2232" i="2" s="1"/>
  <c r="AG2232" i="2" s="1"/>
  <c r="AH2232" i="2" s="1"/>
  <c r="AI2232" i="2" s="1"/>
  <c r="AJ2232" i="2" s="1"/>
  <c r="AK2232" i="2" s="1"/>
  <c r="AL2232" i="2" s="1"/>
  <c r="K2232" i="2"/>
  <c r="L2232" i="2" s="1"/>
  <c r="M2232" i="2" s="1"/>
  <c r="N2232" i="2" s="1"/>
  <c r="I2232" i="2"/>
  <c r="J2232" i="2" s="1"/>
  <c r="E2231" i="2"/>
  <c r="E2232" i="2" s="1"/>
  <c r="AZ2229" i="2"/>
  <c r="AY2229" i="2"/>
  <c r="AX2229" i="2"/>
  <c r="AW2229" i="2"/>
  <c r="AV2229" i="2"/>
  <c r="AU2229" i="2"/>
  <c r="AT2229" i="2"/>
  <c r="AS2229" i="2"/>
  <c r="AR2229" i="2"/>
  <c r="AQ2229" i="2"/>
  <c r="AP2229" i="2"/>
  <c r="AO2229" i="2"/>
  <c r="AN2229" i="2"/>
  <c r="J2227" i="2"/>
  <c r="K2227" i="2" s="1"/>
  <c r="L2227" i="2" s="1"/>
  <c r="M2227" i="2" s="1"/>
  <c r="N2227" i="2" s="1"/>
  <c r="O2227" i="2" s="1"/>
  <c r="P2227" i="2" s="1"/>
  <c r="Q2227" i="2" s="1"/>
  <c r="R2227" i="2" s="1"/>
  <c r="S2227" i="2" s="1"/>
  <c r="T2227" i="2" s="1"/>
  <c r="U2227" i="2" s="1"/>
  <c r="V2227" i="2" s="1"/>
  <c r="W2227" i="2" s="1"/>
  <c r="X2227" i="2" s="1"/>
  <c r="Y2227" i="2" s="1"/>
  <c r="Z2227" i="2" s="1"/>
  <c r="AA2227" i="2" s="1"/>
  <c r="AB2227" i="2" s="1"/>
  <c r="AC2227" i="2" s="1"/>
  <c r="AD2227" i="2" s="1"/>
  <c r="AE2227" i="2" s="1"/>
  <c r="AF2227" i="2" s="1"/>
  <c r="AG2227" i="2" s="1"/>
  <c r="AH2227" i="2" s="1"/>
  <c r="AI2227" i="2" s="1"/>
  <c r="AJ2227" i="2" s="1"/>
  <c r="AK2227" i="2" s="1"/>
  <c r="AL2227" i="2" s="1"/>
  <c r="I2227" i="2"/>
  <c r="E2227" i="2"/>
  <c r="E2226" i="2"/>
  <c r="AZ2224" i="2"/>
  <c r="AY2224" i="2"/>
  <c r="AX2224" i="2"/>
  <c r="AW2224" i="2"/>
  <c r="AV2224" i="2"/>
  <c r="AU2224" i="2"/>
  <c r="AT2224" i="2"/>
  <c r="AS2224" i="2"/>
  <c r="AR2224" i="2"/>
  <c r="AQ2224" i="2"/>
  <c r="AP2224" i="2"/>
  <c r="AO2224" i="2"/>
  <c r="AN2224" i="2"/>
  <c r="O2222" i="2"/>
  <c r="P2222" i="2" s="1"/>
  <c r="Q2222" i="2" s="1"/>
  <c r="R2222" i="2" s="1"/>
  <c r="S2222" i="2" s="1"/>
  <c r="T2222" i="2" s="1"/>
  <c r="U2222" i="2" s="1"/>
  <c r="V2222" i="2" s="1"/>
  <c r="W2222" i="2" s="1"/>
  <c r="X2222" i="2" s="1"/>
  <c r="Y2222" i="2" s="1"/>
  <c r="Z2222" i="2" s="1"/>
  <c r="AA2222" i="2" s="1"/>
  <c r="AB2222" i="2" s="1"/>
  <c r="AC2222" i="2" s="1"/>
  <c r="AD2222" i="2" s="1"/>
  <c r="AE2222" i="2" s="1"/>
  <c r="AF2222" i="2" s="1"/>
  <c r="AG2222" i="2" s="1"/>
  <c r="AH2222" i="2" s="1"/>
  <c r="AI2222" i="2" s="1"/>
  <c r="AJ2222" i="2" s="1"/>
  <c r="AK2222" i="2" s="1"/>
  <c r="AL2222" i="2" s="1"/>
  <c r="K2222" i="2"/>
  <c r="L2222" i="2" s="1"/>
  <c r="M2222" i="2" s="1"/>
  <c r="N2222" i="2" s="1"/>
  <c r="I2222" i="2"/>
  <c r="J2222" i="2" s="1"/>
  <c r="E2221" i="2"/>
  <c r="E2222" i="2" s="1"/>
  <c r="AZ2219" i="2"/>
  <c r="AY2219" i="2"/>
  <c r="AX2219" i="2"/>
  <c r="AW2219" i="2"/>
  <c r="AV2219" i="2"/>
  <c r="AU2219" i="2"/>
  <c r="AT2219" i="2"/>
  <c r="AS2219" i="2"/>
  <c r="AR2219" i="2"/>
  <c r="AQ2219" i="2"/>
  <c r="AP2219" i="2"/>
  <c r="AO2219" i="2"/>
  <c r="AN2219" i="2"/>
  <c r="J2217" i="2"/>
  <c r="K2217" i="2" s="1"/>
  <c r="L2217" i="2" s="1"/>
  <c r="M2217" i="2" s="1"/>
  <c r="N2217" i="2" s="1"/>
  <c r="O2217" i="2" s="1"/>
  <c r="P2217" i="2" s="1"/>
  <c r="Q2217" i="2" s="1"/>
  <c r="R2217" i="2" s="1"/>
  <c r="S2217" i="2" s="1"/>
  <c r="T2217" i="2" s="1"/>
  <c r="U2217" i="2" s="1"/>
  <c r="V2217" i="2" s="1"/>
  <c r="W2217" i="2" s="1"/>
  <c r="X2217" i="2" s="1"/>
  <c r="Y2217" i="2" s="1"/>
  <c r="Z2217" i="2" s="1"/>
  <c r="AA2217" i="2" s="1"/>
  <c r="AB2217" i="2" s="1"/>
  <c r="AC2217" i="2" s="1"/>
  <c r="AD2217" i="2" s="1"/>
  <c r="AE2217" i="2" s="1"/>
  <c r="AF2217" i="2" s="1"/>
  <c r="AG2217" i="2" s="1"/>
  <c r="AH2217" i="2" s="1"/>
  <c r="AI2217" i="2" s="1"/>
  <c r="AJ2217" i="2" s="1"/>
  <c r="AK2217" i="2" s="1"/>
  <c r="AL2217" i="2" s="1"/>
  <c r="I2217" i="2"/>
  <c r="E2217" i="2"/>
  <c r="E2216" i="2"/>
  <c r="AZ2214" i="2"/>
  <c r="AY2214" i="2"/>
  <c r="AX2214" i="2"/>
  <c r="AW2214" i="2"/>
  <c r="AV2214" i="2"/>
  <c r="AU2214" i="2"/>
  <c r="AT2214" i="2"/>
  <c r="AS2214" i="2"/>
  <c r="AR2214" i="2"/>
  <c r="AQ2214" i="2"/>
  <c r="AP2214" i="2"/>
  <c r="AO2214" i="2"/>
  <c r="AN2214" i="2"/>
  <c r="O2212" i="2"/>
  <c r="P2212" i="2" s="1"/>
  <c r="Q2212" i="2" s="1"/>
  <c r="R2212" i="2" s="1"/>
  <c r="S2212" i="2" s="1"/>
  <c r="T2212" i="2" s="1"/>
  <c r="U2212" i="2" s="1"/>
  <c r="V2212" i="2" s="1"/>
  <c r="W2212" i="2" s="1"/>
  <c r="X2212" i="2" s="1"/>
  <c r="Y2212" i="2" s="1"/>
  <c r="Z2212" i="2" s="1"/>
  <c r="AA2212" i="2" s="1"/>
  <c r="AB2212" i="2" s="1"/>
  <c r="AC2212" i="2" s="1"/>
  <c r="AD2212" i="2" s="1"/>
  <c r="AE2212" i="2" s="1"/>
  <c r="AF2212" i="2" s="1"/>
  <c r="AG2212" i="2" s="1"/>
  <c r="AH2212" i="2" s="1"/>
  <c r="AI2212" i="2" s="1"/>
  <c r="AJ2212" i="2" s="1"/>
  <c r="AK2212" i="2" s="1"/>
  <c r="AL2212" i="2" s="1"/>
  <c r="K2212" i="2"/>
  <c r="L2212" i="2" s="1"/>
  <c r="M2212" i="2" s="1"/>
  <c r="N2212" i="2" s="1"/>
  <c r="I2212" i="2"/>
  <c r="J2212" i="2" s="1"/>
  <c r="E2211" i="2"/>
  <c r="E2212" i="2" s="1"/>
  <c r="AZ2209" i="2"/>
  <c r="AY2209" i="2"/>
  <c r="AX2209" i="2"/>
  <c r="AW2209" i="2"/>
  <c r="AV2209" i="2"/>
  <c r="AU2209" i="2"/>
  <c r="AT2209" i="2"/>
  <c r="AS2209" i="2"/>
  <c r="AR2209" i="2"/>
  <c r="AQ2209" i="2"/>
  <c r="AP2209" i="2"/>
  <c r="AO2209" i="2"/>
  <c r="AN2209" i="2"/>
  <c r="J2207" i="2"/>
  <c r="K2207" i="2" s="1"/>
  <c r="L2207" i="2" s="1"/>
  <c r="M2207" i="2" s="1"/>
  <c r="N2207" i="2" s="1"/>
  <c r="O2207" i="2" s="1"/>
  <c r="P2207" i="2" s="1"/>
  <c r="Q2207" i="2" s="1"/>
  <c r="R2207" i="2" s="1"/>
  <c r="S2207" i="2" s="1"/>
  <c r="T2207" i="2" s="1"/>
  <c r="U2207" i="2" s="1"/>
  <c r="V2207" i="2" s="1"/>
  <c r="W2207" i="2" s="1"/>
  <c r="X2207" i="2" s="1"/>
  <c r="Y2207" i="2" s="1"/>
  <c r="Z2207" i="2" s="1"/>
  <c r="AA2207" i="2" s="1"/>
  <c r="AB2207" i="2" s="1"/>
  <c r="AC2207" i="2" s="1"/>
  <c r="AD2207" i="2" s="1"/>
  <c r="AE2207" i="2" s="1"/>
  <c r="AF2207" i="2" s="1"/>
  <c r="AG2207" i="2" s="1"/>
  <c r="AH2207" i="2" s="1"/>
  <c r="AI2207" i="2" s="1"/>
  <c r="AJ2207" i="2" s="1"/>
  <c r="AK2207" i="2" s="1"/>
  <c r="AL2207" i="2" s="1"/>
  <c r="I2207" i="2"/>
  <c r="E2207" i="2"/>
  <c r="E2206" i="2"/>
  <c r="AZ2204" i="2"/>
  <c r="AY2204" i="2"/>
  <c r="AX2204" i="2"/>
  <c r="AW2204" i="2"/>
  <c r="AV2204" i="2"/>
  <c r="AU2204" i="2"/>
  <c r="AT2204" i="2"/>
  <c r="AS2204" i="2"/>
  <c r="AR2204" i="2"/>
  <c r="AQ2204" i="2"/>
  <c r="AP2204" i="2"/>
  <c r="AO2204" i="2"/>
  <c r="AN2204" i="2"/>
  <c r="O2202" i="2"/>
  <c r="P2202" i="2" s="1"/>
  <c r="Q2202" i="2" s="1"/>
  <c r="R2202" i="2" s="1"/>
  <c r="S2202" i="2" s="1"/>
  <c r="T2202" i="2" s="1"/>
  <c r="U2202" i="2" s="1"/>
  <c r="V2202" i="2" s="1"/>
  <c r="W2202" i="2" s="1"/>
  <c r="X2202" i="2" s="1"/>
  <c r="Y2202" i="2" s="1"/>
  <c r="Z2202" i="2" s="1"/>
  <c r="AA2202" i="2" s="1"/>
  <c r="AB2202" i="2" s="1"/>
  <c r="AC2202" i="2" s="1"/>
  <c r="AD2202" i="2" s="1"/>
  <c r="AE2202" i="2" s="1"/>
  <c r="AF2202" i="2" s="1"/>
  <c r="AG2202" i="2" s="1"/>
  <c r="AH2202" i="2" s="1"/>
  <c r="AI2202" i="2" s="1"/>
  <c r="AJ2202" i="2" s="1"/>
  <c r="AK2202" i="2" s="1"/>
  <c r="AL2202" i="2" s="1"/>
  <c r="K2202" i="2"/>
  <c r="L2202" i="2" s="1"/>
  <c r="M2202" i="2" s="1"/>
  <c r="N2202" i="2" s="1"/>
  <c r="I2202" i="2"/>
  <c r="J2202" i="2" s="1"/>
  <c r="E2201" i="2"/>
  <c r="E2202" i="2" s="1"/>
  <c r="AZ2199" i="2"/>
  <c r="AY2199" i="2"/>
  <c r="AX2199" i="2"/>
  <c r="AW2199" i="2"/>
  <c r="AV2199" i="2"/>
  <c r="AU2199" i="2"/>
  <c r="AT2199" i="2"/>
  <c r="AS2199" i="2"/>
  <c r="AR2199" i="2"/>
  <c r="AQ2199" i="2"/>
  <c r="AP2199" i="2"/>
  <c r="AO2199" i="2"/>
  <c r="AN2199" i="2"/>
  <c r="J2197" i="2"/>
  <c r="K2197" i="2" s="1"/>
  <c r="L2197" i="2" s="1"/>
  <c r="M2197" i="2" s="1"/>
  <c r="N2197" i="2" s="1"/>
  <c r="O2197" i="2" s="1"/>
  <c r="P2197" i="2" s="1"/>
  <c r="Q2197" i="2" s="1"/>
  <c r="R2197" i="2" s="1"/>
  <c r="S2197" i="2" s="1"/>
  <c r="T2197" i="2" s="1"/>
  <c r="U2197" i="2" s="1"/>
  <c r="V2197" i="2" s="1"/>
  <c r="W2197" i="2" s="1"/>
  <c r="X2197" i="2" s="1"/>
  <c r="Y2197" i="2" s="1"/>
  <c r="Z2197" i="2" s="1"/>
  <c r="AA2197" i="2" s="1"/>
  <c r="AB2197" i="2" s="1"/>
  <c r="AC2197" i="2" s="1"/>
  <c r="AD2197" i="2" s="1"/>
  <c r="AE2197" i="2" s="1"/>
  <c r="AF2197" i="2" s="1"/>
  <c r="AG2197" i="2" s="1"/>
  <c r="AH2197" i="2" s="1"/>
  <c r="AI2197" i="2" s="1"/>
  <c r="AJ2197" i="2" s="1"/>
  <c r="AK2197" i="2" s="1"/>
  <c r="AL2197" i="2" s="1"/>
  <c r="I2197" i="2"/>
  <c r="E2197" i="2"/>
  <c r="E2196" i="2"/>
  <c r="AZ2194" i="2"/>
  <c r="AY2194" i="2"/>
  <c r="AX2194" i="2"/>
  <c r="AW2194" i="2"/>
  <c r="AV2194" i="2"/>
  <c r="AU2194" i="2"/>
  <c r="AT2194" i="2"/>
  <c r="AS2194" i="2"/>
  <c r="AR2194" i="2"/>
  <c r="AQ2194" i="2"/>
  <c r="AP2194" i="2"/>
  <c r="AO2194" i="2"/>
  <c r="AN2194" i="2"/>
  <c r="O2192" i="2"/>
  <c r="P2192" i="2" s="1"/>
  <c r="Q2192" i="2" s="1"/>
  <c r="R2192" i="2" s="1"/>
  <c r="S2192" i="2" s="1"/>
  <c r="T2192" i="2" s="1"/>
  <c r="U2192" i="2" s="1"/>
  <c r="V2192" i="2" s="1"/>
  <c r="W2192" i="2" s="1"/>
  <c r="X2192" i="2" s="1"/>
  <c r="Y2192" i="2" s="1"/>
  <c r="Z2192" i="2" s="1"/>
  <c r="AA2192" i="2" s="1"/>
  <c r="AB2192" i="2" s="1"/>
  <c r="AC2192" i="2" s="1"/>
  <c r="AD2192" i="2" s="1"/>
  <c r="AE2192" i="2" s="1"/>
  <c r="AF2192" i="2" s="1"/>
  <c r="AG2192" i="2" s="1"/>
  <c r="AH2192" i="2" s="1"/>
  <c r="AI2192" i="2" s="1"/>
  <c r="AJ2192" i="2" s="1"/>
  <c r="AK2192" i="2" s="1"/>
  <c r="AL2192" i="2" s="1"/>
  <c r="K2192" i="2"/>
  <c r="L2192" i="2" s="1"/>
  <c r="M2192" i="2" s="1"/>
  <c r="N2192" i="2" s="1"/>
  <c r="I2192" i="2"/>
  <c r="J2192" i="2" s="1"/>
  <c r="E2191" i="2"/>
  <c r="E2192" i="2" s="1"/>
  <c r="AZ2189" i="2"/>
  <c r="AY2189" i="2"/>
  <c r="AX2189" i="2"/>
  <c r="AW2189" i="2"/>
  <c r="AV2189" i="2"/>
  <c r="AU2189" i="2"/>
  <c r="AT2189" i="2"/>
  <c r="AS2189" i="2"/>
  <c r="AR2189" i="2"/>
  <c r="AQ2189" i="2"/>
  <c r="AP2189" i="2"/>
  <c r="AO2189" i="2"/>
  <c r="AN2189" i="2"/>
  <c r="J2187" i="2"/>
  <c r="K2187" i="2" s="1"/>
  <c r="L2187" i="2" s="1"/>
  <c r="M2187" i="2" s="1"/>
  <c r="N2187" i="2" s="1"/>
  <c r="O2187" i="2" s="1"/>
  <c r="P2187" i="2" s="1"/>
  <c r="Q2187" i="2" s="1"/>
  <c r="R2187" i="2" s="1"/>
  <c r="S2187" i="2" s="1"/>
  <c r="T2187" i="2" s="1"/>
  <c r="U2187" i="2" s="1"/>
  <c r="V2187" i="2" s="1"/>
  <c r="W2187" i="2" s="1"/>
  <c r="X2187" i="2" s="1"/>
  <c r="Y2187" i="2" s="1"/>
  <c r="Z2187" i="2" s="1"/>
  <c r="AA2187" i="2" s="1"/>
  <c r="AB2187" i="2" s="1"/>
  <c r="AC2187" i="2" s="1"/>
  <c r="AD2187" i="2" s="1"/>
  <c r="AE2187" i="2" s="1"/>
  <c r="AF2187" i="2" s="1"/>
  <c r="AG2187" i="2" s="1"/>
  <c r="AH2187" i="2" s="1"/>
  <c r="AI2187" i="2" s="1"/>
  <c r="AJ2187" i="2" s="1"/>
  <c r="AK2187" i="2" s="1"/>
  <c r="AL2187" i="2" s="1"/>
  <c r="I2187" i="2"/>
  <c r="E2187" i="2"/>
  <c r="E2186" i="2"/>
  <c r="AZ2184" i="2"/>
  <c r="AY2184" i="2"/>
  <c r="AX2184" i="2"/>
  <c r="AW2184" i="2"/>
  <c r="AV2184" i="2"/>
  <c r="AU2184" i="2"/>
  <c r="AT2184" i="2"/>
  <c r="AS2184" i="2"/>
  <c r="AR2184" i="2"/>
  <c r="AQ2184" i="2"/>
  <c r="AP2184" i="2"/>
  <c r="AO2184" i="2"/>
  <c r="AN2184" i="2"/>
  <c r="O2182" i="2"/>
  <c r="P2182" i="2" s="1"/>
  <c r="Q2182" i="2" s="1"/>
  <c r="R2182" i="2" s="1"/>
  <c r="S2182" i="2" s="1"/>
  <c r="T2182" i="2" s="1"/>
  <c r="U2182" i="2" s="1"/>
  <c r="V2182" i="2" s="1"/>
  <c r="W2182" i="2" s="1"/>
  <c r="X2182" i="2" s="1"/>
  <c r="Y2182" i="2" s="1"/>
  <c r="Z2182" i="2" s="1"/>
  <c r="AA2182" i="2" s="1"/>
  <c r="AB2182" i="2" s="1"/>
  <c r="AC2182" i="2" s="1"/>
  <c r="AD2182" i="2" s="1"/>
  <c r="AE2182" i="2" s="1"/>
  <c r="AF2182" i="2" s="1"/>
  <c r="AG2182" i="2" s="1"/>
  <c r="AH2182" i="2" s="1"/>
  <c r="AI2182" i="2" s="1"/>
  <c r="AJ2182" i="2" s="1"/>
  <c r="AK2182" i="2" s="1"/>
  <c r="AL2182" i="2" s="1"/>
  <c r="K2182" i="2"/>
  <c r="L2182" i="2" s="1"/>
  <c r="M2182" i="2" s="1"/>
  <c r="N2182" i="2" s="1"/>
  <c r="I2182" i="2"/>
  <c r="J2182" i="2" s="1"/>
  <c r="E2181" i="2"/>
  <c r="E2182" i="2" s="1"/>
  <c r="AZ2179" i="2"/>
  <c r="AY2179" i="2"/>
  <c r="AX2179" i="2"/>
  <c r="AW2179" i="2"/>
  <c r="AV2179" i="2"/>
  <c r="AU2179" i="2"/>
  <c r="AT2179" i="2"/>
  <c r="AS2179" i="2"/>
  <c r="AR2179" i="2"/>
  <c r="AQ2179" i="2"/>
  <c r="AP2179" i="2"/>
  <c r="AO2179" i="2"/>
  <c r="AN2179" i="2"/>
  <c r="J2177" i="2"/>
  <c r="K2177" i="2" s="1"/>
  <c r="L2177" i="2" s="1"/>
  <c r="M2177" i="2" s="1"/>
  <c r="N2177" i="2" s="1"/>
  <c r="O2177" i="2" s="1"/>
  <c r="P2177" i="2" s="1"/>
  <c r="Q2177" i="2" s="1"/>
  <c r="R2177" i="2" s="1"/>
  <c r="S2177" i="2" s="1"/>
  <c r="T2177" i="2" s="1"/>
  <c r="U2177" i="2" s="1"/>
  <c r="V2177" i="2" s="1"/>
  <c r="W2177" i="2" s="1"/>
  <c r="X2177" i="2" s="1"/>
  <c r="Y2177" i="2" s="1"/>
  <c r="Z2177" i="2" s="1"/>
  <c r="AA2177" i="2" s="1"/>
  <c r="AB2177" i="2" s="1"/>
  <c r="AC2177" i="2" s="1"/>
  <c r="AD2177" i="2" s="1"/>
  <c r="AE2177" i="2" s="1"/>
  <c r="AF2177" i="2" s="1"/>
  <c r="AG2177" i="2" s="1"/>
  <c r="AH2177" i="2" s="1"/>
  <c r="AI2177" i="2" s="1"/>
  <c r="AJ2177" i="2" s="1"/>
  <c r="AK2177" i="2" s="1"/>
  <c r="AL2177" i="2" s="1"/>
  <c r="I2177" i="2"/>
  <c r="E2177" i="2"/>
  <c r="E2176" i="2"/>
  <c r="AZ2174" i="2"/>
  <c r="AY2174" i="2"/>
  <c r="AX2174" i="2"/>
  <c r="AW2174" i="2"/>
  <c r="AV2174" i="2"/>
  <c r="AU2174" i="2"/>
  <c r="AT2174" i="2"/>
  <c r="AS2174" i="2"/>
  <c r="AR2174" i="2"/>
  <c r="AQ2174" i="2"/>
  <c r="AP2174" i="2"/>
  <c r="AO2174" i="2"/>
  <c r="AN2174" i="2"/>
  <c r="O2172" i="2"/>
  <c r="P2172" i="2" s="1"/>
  <c r="Q2172" i="2" s="1"/>
  <c r="R2172" i="2" s="1"/>
  <c r="S2172" i="2" s="1"/>
  <c r="T2172" i="2" s="1"/>
  <c r="U2172" i="2" s="1"/>
  <c r="V2172" i="2" s="1"/>
  <c r="W2172" i="2" s="1"/>
  <c r="X2172" i="2" s="1"/>
  <c r="Y2172" i="2" s="1"/>
  <c r="Z2172" i="2" s="1"/>
  <c r="AA2172" i="2" s="1"/>
  <c r="AB2172" i="2" s="1"/>
  <c r="AC2172" i="2" s="1"/>
  <c r="AD2172" i="2" s="1"/>
  <c r="AE2172" i="2" s="1"/>
  <c r="AF2172" i="2" s="1"/>
  <c r="AG2172" i="2" s="1"/>
  <c r="AH2172" i="2" s="1"/>
  <c r="AI2172" i="2" s="1"/>
  <c r="AJ2172" i="2" s="1"/>
  <c r="AK2172" i="2" s="1"/>
  <c r="AL2172" i="2" s="1"/>
  <c r="K2172" i="2"/>
  <c r="L2172" i="2" s="1"/>
  <c r="M2172" i="2" s="1"/>
  <c r="N2172" i="2" s="1"/>
  <c r="I2172" i="2"/>
  <c r="J2172" i="2" s="1"/>
  <c r="E2171" i="2"/>
  <c r="E2172" i="2" s="1"/>
  <c r="AZ2169" i="2"/>
  <c r="AY2169" i="2"/>
  <c r="AX2169" i="2"/>
  <c r="AW2169" i="2"/>
  <c r="AV2169" i="2"/>
  <c r="AU2169" i="2"/>
  <c r="AT2169" i="2"/>
  <c r="AS2169" i="2"/>
  <c r="AR2169" i="2"/>
  <c r="AQ2169" i="2"/>
  <c r="AP2169" i="2"/>
  <c r="AO2169" i="2"/>
  <c r="AN2169" i="2"/>
  <c r="J2167" i="2"/>
  <c r="K2167" i="2" s="1"/>
  <c r="L2167" i="2" s="1"/>
  <c r="M2167" i="2" s="1"/>
  <c r="N2167" i="2" s="1"/>
  <c r="O2167" i="2" s="1"/>
  <c r="P2167" i="2" s="1"/>
  <c r="Q2167" i="2" s="1"/>
  <c r="R2167" i="2" s="1"/>
  <c r="S2167" i="2" s="1"/>
  <c r="T2167" i="2" s="1"/>
  <c r="U2167" i="2" s="1"/>
  <c r="V2167" i="2" s="1"/>
  <c r="W2167" i="2" s="1"/>
  <c r="X2167" i="2" s="1"/>
  <c r="Y2167" i="2" s="1"/>
  <c r="Z2167" i="2" s="1"/>
  <c r="AA2167" i="2" s="1"/>
  <c r="AB2167" i="2" s="1"/>
  <c r="AC2167" i="2" s="1"/>
  <c r="AD2167" i="2" s="1"/>
  <c r="AE2167" i="2" s="1"/>
  <c r="AF2167" i="2" s="1"/>
  <c r="AG2167" i="2" s="1"/>
  <c r="AH2167" i="2" s="1"/>
  <c r="AI2167" i="2" s="1"/>
  <c r="AJ2167" i="2" s="1"/>
  <c r="AK2167" i="2" s="1"/>
  <c r="AL2167" i="2" s="1"/>
  <c r="I2167" i="2"/>
  <c r="E2167" i="2"/>
  <c r="E2166" i="2"/>
  <c r="AZ2164" i="2"/>
  <c r="AY2164" i="2"/>
  <c r="AX2164" i="2"/>
  <c r="AW2164" i="2"/>
  <c r="AV2164" i="2"/>
  <c r="AU2164" i="2"/>
  <c r="AT2164" i="2"/>
  <c r="AS2164" i="2"/>
  <c r="AR2164" i="2"/>
  <c r="AQ2164" i="2"/>
  <c r="AP2164" i="2"/>
  <c r="AO2164" i="2"/>
  <c r="AN2164" i="2"/>
  <c r="O2162" i="2"/>
  <c r="P2162" i="2" s="1"/>
  <c r="Q2162" i="2" s="1"/>
  <c r="R2162" i="2" s="1"/>
  <c r="S2162" i="2" s="1"/>
  <c r="T2162" i="2" s="1"/>
  <c r="U2162" i="2" s="1"/>
  <c r="V2162" i="2" s="1"/>
  <c r="W2162" i="2" s="1"/>
  <c r="X2162" i="2" s="1"/>
  <c r="Y2162" i="2" s="1"/>
  <c r="Z2162" i="2" s="1"/>
  <c r="AA2162" i="2" s="1"/>
  <c r="AB2162" i="2" s="1"/>
  <c r="AC2162" i="2" s="1"/>
  <c r="AD2162" i="2" s="1"/>
  <c r="AE2162" i="2" s="1"/>
  <c r="AF2162" i="2" s="1"/>
  <c r="AG2162" i="2" s="1"/>
  <c r="AH2162" i="2" s="1"/>
  <c r="AI2162" i="2" s="1"/>
  <c r="AJ2162" i="2" s="1"/>
  <c r="AK2162" i="2" s="1"/>
  <c r="AL2162" i="2" s="1"/>
  <c r="K2162" i="2"/>
  <c r="L2162" i="2" s="1"/>
  <c r="M2162" i="2" s="1"/>
  <c r="N2162" i="2" s="1"/>
  <c r="I2162" i="2"/>
  <c r="J2162" i="2" s="1"/>
  <c r="E2161" i="2"/>
  <c r="E2162" i="2" s="1"/>
  <c r="AZ2159" i="2"/>
  <c r="AY2159" i="2"/>
  <c r="AX2159" i="2"/>
  <c r="AW2159" i="2"/>
  <c r="AV2159" i="2"/>
  <c r="AU2159" i="2"/>
  <c r="AT2159" i="2"/>
  <c r="AS2159" i="2"/>
  <c r="AR2159" i="2"/>
  <c r="AQ2159" i="2"/>
  <c r="AP2159" i="2"/>
  <c r="AO2159" i="2"/>
  <c r="AN2159" i="2"/>
  <c r="J2157" i="2"/>
  <c r="K2157" i="2" s="1"/>
  <c r="L2157" i="2" s="1"/>
  <c r="M2157" i="2" s="1"/>
  <c r="N2157" i="2" s="1"/>
  <c r="O2157" i="2" s="1"/>
  <c r="P2157" i="2" s="1"/>
  <c r="Q2157" i="2" s="1"/>
  <c r="R2157" i="2" s="1"/>
  <c r="S2157" i="2" s="1"/>
  <c r="T2157" i="2" s="1"/>
  <c r="U2157" i="2" s="1"/>
  <c r="V2157" i="2" s="1"/>
  <c r="W2157" i="2" s="1"/>
  <c r="X2157" i="2" s="1"/>
  <c r="Y2157" i="2" s="1"/>
  <c r="Z2157" i="2" s="1"/>
  <c r="AA2157" i="2" s="1"/>
  <c r="AB2157" i="2" s="1"/>
  <c r="AC2157" i="2" s="1"/>
  <c r="AD2157" i="2" s="1"/>
  <c r="AE2157" i="2" s="1"/>
  <c r="AF2157" i="2" s="1"/>
  <c r="AG2157" i="2" s="1"/>
  <c r="AH2157" i="2" s="1"/>
  <c r="AI2157" i="2" s="1"/>
  <c r="AJ2157" i="2" s="1"/>
  <c r="AK2157" i="2" s="1"/>
  <c r="AL2157" i="2" s="1"/>
  <c r="I2157" i="2"/>
  <c r="E2157" i="2"/>
  <c r="E2156" i="2"/>
  <c r="AZ2154" i="2"/>
  <c r="AY2154" i="2"/>
  <c r="AX2154" i="2"/>
  <c r="AW2154" i="2"/>
  <c r="AV2154" i="2"/>
  <c r="AU2154" i="2"/>
  <c r="AT2154" i="2"/>
  <c r="AS2154" i="2"/>
  <c r="AR2154" i="2"/>
  <c r="AQ2154" i="2"/>
  <c r="AP2154" i="2"/>
  <c r="AO2154" i="2"/>
  <c r="AN2154" i="2"/>
  <c r="O2152" i="2"/>
  <c r="P2152" i="2" s="1"/>
  <c r="Q2152" i="2" s="1"/>
  <c r="R2152" i="2" s="1"/>
  <c r="S2152" i="2" s="1"/>
  <c r="T2152" i="2" s="1"/>
  <c r="U2152" i="2" s="1"/>
  <c r="V2152" i="2" s="1"/>
  <c r="W2152" i="2" s="1"/>
  <c r="X2152" i="2" s="1"/>
  <c r="Y2152" i="2" s="1"/>
  <c r="Z2152" i="2" s="1"/>
  <c r="AA2152" i="2" s="1"/>
  <c r="AB2152" i="2" s="1"/>
  <c r="AC2152" i="2" s="1"/>
  <c r="AD2152" i="2" s="1"/>
  <c r="AE2152" i="2" s="1"/>
  <c r="AF2152" i="2" s="1"/>
  <c r="AG2152" i="2" s="1"/>
  <c r="AH2152" i="2" s="1"/>
  <c r="AI2152" i="2" s="1"/>
  <c r="AJ2152" i="2" s="1"/>
  <c r="AK2152" i="2" s="1"/>
  <c r="AL2152" i="2" s="1"/>
  <c r="K2152" i="2"/>
  <c r="L2152" i="2" s="1"/>
  <c r="M2152" i="2" s="1"/>
  <c r="N2152" i="2" s="1"/>
  <c r="I2152" i="2"/>
  <c r="J2152" i="2" s="1"/>
  <c r="E2151" i="2"/>
  <c r="E2152" i="2" s="1"/>
  <c r="AZ2149" i="2"/>
  <c r="AY2149" i="2"/>
  <c r="AX2149" i="2"/>
  <c r="AW2149" i="2"/>
  <c r="AV2149" i="2"/>
  <c r="AU2149" i="2"/>
  <c r="AT2149" i="2"/>
  <c r="AS2149" i="2"/>
  <c r="AR2149" i="2"/>
  <c r="AQ2149" i="2"/>
  <c r="AP2149" i="2"/>
  <c r="AO2149" i="2"/>
  <c r="AN2149" i="2"/>
  <c r="J2147" i="2"/>
  <c r="K2147" i="2" s="1"/>
  <c r="L2147" i="2" s="1"/>
  <c r="M2147" i="2" s="1"/>
  <c r="N2147" i="2" s="1"/>
  <c r="O2147" i="2" s="1"/>
  <c r="P2147" i="2" s="1"/>
  <c r="Q2147" i="2" s="1"/>
  <c r="R2147" i="2" s="1"/>
  <c r="S2147" i="2" s="1"/>
  <c r="T2147" i="2" s="1"/>
  <c r="U2147" i="2" s="1"/>
  <c r="V2147" i="2" s="1"/>
  <c r="W2147" i="2" s="1"/>
  <c r="X2147" i="2" s="1"/>
  <c r="Y2147" i="2" s="1"/>
  <c r="Z2147" i="2" s="1"/>
  <c r="AA2147" i="2" s="1"/>
  <c r="AB2147" i="2" s="1"/>
  <c r="AC2147" i="2" s="1"/>
  <c r="AD2147" i="2" s="1"/>
  <c r="AE2147" i="2" s="1"/>
  <c r="AF2147" i="2" s="1"/>
  <c r="AG2147" i="2" s="1"/>
  <c r="AH2147" i="2" s="1"/>
  <c r="AI2147" i="2" s="1"/>
  <c r="AJ2147" i="2" s="1"/>
  <c r="AK2147" i="2" s="1"/>
  <c r="AL2147" i="2" s="1"/>
  <c r="I2147" i="2"/>
  <c r="E2147" i="2"/>
  <c r="E2146" i="2"/>
  <c r="AZ2144" i="2"/>
  <c r="AY2144" i="2"/>
  <c r="AX2144" i="2"/>
  <c r="AW2144" i="2"/>
  <c r="AV2144" i="2"/>
  <c r="AU2144" i="2"/>
  <c r="AT2144" i="2"/>
  <c r="AS2144" i="2"/>
  <c r="AR2144" i="2"/>
  <c r="AQ2144" i="2"/>
  <c r="AP2144" i="2"/>
  <c r="AO2144" i="2"/>
  <c r="AN2144" i="2"/>
  <c r="O2142" i="2"/>
  <c r="P2142" i="2" s="1"/>
  <c r="Q2142" i="2" s="1"/>
  <c r="R2142" i="2" s="1"/>
  <c r="S2142" i="2" s="1"/>
  <c r="T2142" i="2" s="1"/>
  <c r="U2142" i="2" s="1"/>
  <c r="V2142" i="2" s="1"/>
  <c r="W2142" i="2" s="1"/>
  <c r="X2142" i="2" s="1"/>
  <c r="Y2142" i="2" s="1"/>
  <c r="Z2142" i="2" s="1"/>
  <c r="AA2142" i="2" s="1"/>
  <c r="AB2142" i="2" s="1"/>
  <c r="AC2142" i="2" s="1"/>
  <c r="AD2142" i="2" s="1"/>
  <c r="AE2142" i="2" s="1"/>
  <c r="AF2142" i="2" s="1"/>
  <c r="AG2142" i="2" s="1"/>
  <c r="AH2142" i="2" s="1"/>
  <c r="AI2142" i="2" s="1"/>
  <c r="AJ2142" i="2" s="1"/>
  <c r="AK2142" i="2" s="1"/>
  <c r="AL2142" i="2" s="1"/>
  <c r="K2142" i="2"/>
  <c r="L2142" i="2" s="1"/>
  <c r="M2142" i="2" s="1"/>
  <c r="N2142" i="2" s="1"/>
  <c r="I2142" i="2"/>
  <c r="J2142" i="2" s="1"/>
  <c r="E2141" i="2"/>
  <c r="E2142" i="2" s="1"/>
  <c r="AZ2139" i="2"/>
  <c r="AY2139" i="2"/>
  <c r="AX2139" i="2"/>
  <c r="AW2139" i="2"/>
  <c r="AV2139" i="2"/>
  <c r="AU2139" i="2"/>
  <c r="AT2139" i="2"/>
  <c r="AS2139" i="2"/>
  <c r="AR2139" i="2"/>
  <c r="AQ2139" i="2"/>
  <c r="AP2139" i="2"/>
  <c r="AO2139" i="2"/>
  <c r="AN2139" i="2"/>
  <c r="J2137" i="2"/>
  <c r="K2137" i="2" s="1"/>
  <c r="L2137" i="2" s="1"/>
  <c r="M2137" i="2" s="1"/>
  <c r="N2137" i="2" s="1"/>
  <c r="O2137" i="2" s="1"/>
  <c r="P2137" i="2" s="1"/>
  <c r="Q2137" i="2" s="1"/>
  <c r="R2137" i="2" s="1"/>
  <c r="S2137" i="2" s="1"/>
  <c r="T2137" i="2" s="1"/>
  <c r="U2137" i="2" s="1"/>
  <c r="V2137" i="2" s="1"/>
  <c r="W2137" i="2" s="1"/>
  <c r="X2137" i="2" s="1"/>
  <c r="Y2137" i="2" s="1"/>
  <c r="Z2137" i="2" s="1"/>
  <c r="AA2137" i="2" s="1"/>
  <c r="AB2137" i="2" s="1"/>
  <c r="AC2137" i="2" s="1"/>
  <c r="AD2137" i="2" s="1"/>
  <c r="AE2137" i="2" s="1"/>
  <c r="AF2137" i="2" s="1"/>
  <c r="AG2137" i="2" s="1"/>
  <c r="AH2137" i="2" s="1"/>
  <c r="AI2137" i="2" s="1"/>
  <c r="AJ2137" i="2" s="1"/>
  <c r="AK2137" i="2" s="1"/>
  <c r="AL2137" i="2" s="1"/>
  <c r="I2137" i="2"/>
  <c r="E2137" i="2"/>
  <c r="E2136" i="2"/>
  <c r="AZ2134" i="2"/>
  <c r="AY2134" i="2"/>
  <c r="AX2134" i="2"/>
  <c r="AW2134" i="2"/>
  <c r="AV2134" i="2"/>
  <c r="AU2134" i="2"/>
  <c r="AT2134" i="2"/>
  <c r="AS2134" i="2"/>
  <c r="AR2134" i="2"/>
  <c r="AQ2134" i="2"/>
  <c r="AP2134" i="2"/>
  <c r="AO2134" i="2"/>
  <c r="AN2134" i="2"/>
  <c r="O2132" i="2"/>
  <c r="P2132" i="2" s="1"/>
  <c r="Q2132" i="2" s="1"/>
  <c r="R2132" i="2" s="1"/>
  <c r="S2132" i="2" s="1"/>
  <c r="T2132" i="2" s="1"/>
  <c r="U2132" i="2" s="1"/>
  <c r="V2132" i="2" s="1"/>
  <c r="W2132" i="2" s="1"/>
  <c r="X2132" i="2" s="1"/>
  <c r="Y2132" i="2" s="1"/>
  <c r="Z2132" i="2" s="1"/>
  <c r="AA2132" i="2" s="1"/>
  <c r="AB2132" i="2" s="1"/>
  <c r="AC2132" i="2" s="1"/>
  <c r="AD2132" i="2" s="1"/>
  <c r="AE2132" i="2" s="1"/>
  <c r="AF2132" i="2" s="1"/>
  <c r="AG2132" i="2" s="1"/>
  <c r="AH2132" i="2" s="1"/>
  <c r="AI2132" i="2" s="1"/>
  <c r="AJ2132" i="2" s="1"/>
  <c r="AK2132" i="2" s="1"/>
  <c r="AL2132" i="2" s="1"/>
  <c r="K2132" i="2"/>
  <c r="L2132" i="2" s="1"/>
  <c r="M2132" i="2" s="1"/>
  <c r="N2132" i="2" s="1"/>
  <c r="I2132" i="2"/>
  <c r="J2132" i="2" s="1"/>
  <c r="E2131" i="2"/>
  <c r="E2132" i="2" s="1"/>
  <c r="AZ2129" i="2"/>
  <c r="AY2129" i="2"/>
  <c r="AX2129" i="2"/>
  <c r="AW2129" i="2"/>
  <c r="AV2129" i="2"/>
  <c r="AU2129" i="2"/>
  <c r="AT2129" i="2"/>
  <c r="AS2129" i="2"/>
  <c r="AR2129" i="2"/>
  <c r="AQ2129" i="2"/>
  <c r="AP2129" i="2"/>
  <c r="AO2129" i="2"/>
  <c r="AN2129" i="2"/>
  <c r="J2127" i="2"/>
  <c r="K2127" i="2" s="1"/>
  <c r="L2127" i="2" s="1"/>
  <c r="M2127" i="2" s="1"/>
  <c r="N2127" i="2" s="1"/>
  <c r="O2127" i="2" s="1"/>
  <c r="P2127" i="2" s="1"/>
  <c r="Q2127" i="2" s="1"/>
  <c r="R2127" i="2" s="1"/>
  <c r="S2127" i="2" s="1"/>
  <c r="T2127" i="2" s="1"/>
  <c r="U2127" i="2" s="1"/>
  <c r="V2127" i="2" s="1"/>
  <c r="W2127" i="2" s="1"/>
  <c r="X2127" i="2" s="1"/>
  <c r="Y2127" i="2" s="1"/>
  <c r="Z2127" i="2" s="1"/>
  <c r="AA2127" i="2" s="1"/>
  <c r="AB2127" i="2" s="1"/>
  <c r="AC2127" i="2" s="1"/>
  <c r="AD2127" i="2" s="1"/>
  <c r="AE2127" i="2" s="1"/>
  <c r="AF2127" i="2" s="1"/>
  <c r="AG2127" i="2" s="1"/>
  <c r="AH2127" i="2" s="1"/>
  <c r="AI2127" i="2" s="1"/>
  <c r="AJ2127" i="2" s="1"/>
  <c r="AK2127" i="2" s="1"/>
  <c r="AL2127" i="2" s="1"/>
  <c r="I2127" i="2"/>
  <c r="E2127" i="2"/>
  <c r="E2126" i="2"/>
  <c r="AZ2124" i="2"/>
  <c r="AY2124" i="2"/>
  <c r="AX2124" i="2"/>
  <c r="AW2124" i="2"/>
  <c r="AV2124" i="2"/>
  <c r="AU2124" i="2"/>
  <c r="AT2124" i="2"/>
  <c r="AS2124" i="2"/>
  <c r="AR2124" i="2"/>
  <c r="AQ2124" i="2"/>
  <c r="AP2124" i="2"/>
  <c r="AO2124" i="2"/>
  <c r="AN2124" i="2"/>
  <c r="O2122" i="2"/>
  <c r="P2122" i="2" s="1"/>
  <c r="Q2122" i="2" s="1"/>
  <c r="R2122" i="2" s="1"/>
  <c r="S2122" i="2" s="1"/>
  <c r="T2122" i="2" s="1"/>
  <c r="U2122" i="2" s="1"/>
  <c r="V2122" i="2" s="1"/>
  <c r="W2122" i="2" s="1"/>
  <c r="X2122" i="2" s="1"/>
  <c r="Y2122" i="2" s="1"/>
  <c r="Z2122" i="2" s="1"/>
  <c r="AA2122" i="2" s="1"/>
  <c r="AB2122" i="2" s="1"/>
  <c r="AC2122" i="2" s="1"/>
  <c r="AD2122" i="2" s="1"/>
  <c r="AE2122" i="2" s="1"/>
  <c r="AF2122" i="2" s="1"/>
  <c r="AG2122" i="2" s="1"/>
  <c r="AH2122" i="2" s="1"/>
  <c r="AI2122" i="2" s="1"/>
  <c r="AJ2122" i="2" s="1"/>
  <c r="AK2122" i="2" s="1"/>
  <c r="AL2122" i="2" s="1"/>
  <c r="K2122" i="2"/>
  <c r="L2122" i="2" s="1"/>
  <c r="M2122" i="2" s="1"/>
  <c r="N2122" i="2" s="1"/>
  <c r="I2122" i="2"/>
  <c r="J2122" i="2" s="1"/>
  <c r="E2121" i="2"/>
  <c r="E2122" i="2" s="1"/>
  <c r="AZ2119" i="2"/>
  <c r="AY2119" i="2"/>
  <c r="AX2119" i="2"/>
  <c r="AW2119" i="2"/>
  <c r="AV2119" i="2"/>
  <c r="AU2119" i="2"/>
  <c r="AT2119" i="2"/>
  <c r="AS2119" i="2"/>
  <c r="AR2119" i="2"/>
  <c r="AQ2119" i="2"/>
  <c r="AP2119" i="2"/>
  <c r="AO2119" i="2"/>
  <c r="AN2119" i="2"/>
  <c r="J2117" i="2"/>
  <c r="K2117" i="2" s="1"/>
  <c r="L2117" i="2" s="1"/>
  <c r="M2117" i="2" s="1"/>
  <c r="N2117" i="2" s="1"/>
  <c r="O2117" i="2" s="1"/>
  <c r="P2117" i="2" s="1"/>
  <c r="Q2117" i="2" s="1"/>
  <c r="R2117" i="2" s="1"/>
  <c r="S2117" i="2" s="1"/>
  <c r="T2117" i="2" s="1"/>
  <c r="U2117" i="2" s="1"/>
  <c r="V2117" i="2" s="1"/>
  <c r="W2117" i="2" s="1"/>
  <c r="X2117" i="2" s="1"/>
  <c r="Y2117" i="2" s="1"/>
  <c r="Z2117" i="2" s="1"/>
  <c r="AA2117" i="2" s="1"/>
  <c r="AB2117" i="2" s="1"/>
  <c r="AC2117" i="2" s="1"/>
  <c r="AD2117" i="2" s="1"/>
  <c r="AE2117" i="2" s="1"/>
  <c r="AF2117" i="2" s="1"/>
  <c r="AG2117" i="2" s="1"/>
  <c r="AH2117" i="2" s="1"/>
  <c r="AI2117" i="2" s="1"/>
  <c r="AJ2117" i="2" s="1"/>
  <c r="AK2117" i="2" s="1"/>
  <c r="AL2117" i="2" s="1"/>
  <c r="I2117" i="2"/>
  <c r="E2117" i="2"/>
  <c r="E2116" i="2"/>
  <c r="AZ2114" i="2"/>
  <c r="AY2114" i="2"/>
  <c r="AX2114" i="2"/>
  <c r="AW2114" i="2"/>
  <c r="AV2114" i="2"/>
  <c r="AU2114" i="2"/>
  <c r="AT2114" i="2"/>
  <c r="AS2114" i="2"/>
  <c r="AR2114" i="2"/>
  <c r="AQ2114" i="2"/>
  <c r="AP2114" i="2"/>
  <c r="AO2114" i="2"/>
  <c r="AN2114" i="2"/>
  <c r="O2112" i="2"/>
  <c r="P2112" i="2" s="1"/>
  <c r="Q2112" i="2" s="1"/>
  <c r="R2112" i="2" s="1"/>
  <c r="S2112" i="2" s="1"/>
  <c r="T2112" i="2" s="1"/>
  <c r="U2112" i="2" s="1"/>
  <c r="V2112" i="2" s="1"/>
  <c r="W2112" i="2" s="1"/>
  <c r="X2112" i="2" s="1"/>
  <c r="Y2112" i="2" s="1"/>
  <c r="Z2112" i="2" s="1"/>
  <c r="AA2112" i="2" s="1"/>
  <c r="AB2112" i="2" s="1"/>
  <c r="AC2112" i="2" s="1"/>
  <c r="AD2112" i="2" s="1"/>
  <c r="AE2112" i="2" s="1"/>
  <c r="AF2112" i="2" s="1"/>
  <c r="AG2112" i="2" s="1"/>
  <c r="AH2112" i="2" s="1"/>
  <c r="AI2112" i="2" s="1"/>
  <c r="AJ2112" i="2" s="1"/>
  <c r="AK2112" i="2" s="1"/>
  <c r="AL2112" i="2" s="1"/>
  <c r="K2112" i="2"/>
  <c r="L2112" i="2" s="1"/>
  <c r="M2112" i="2" s="1"/>
  <c r="N2112" i="2" s="1"/>
  <c r="I2112" i="2"/>
  <c r="J2112" i="2" s="1"/>
  <c r="E2111" i="2"/>
  <c r="E2112" i="2" s="1"/>
  <c r="AZ2109" i="2"/>
  <c r="AY2109" i="2"/>
  <c r="AX2109" i="2"/>
  <c r="AW2109" i="2"/>
  <c r="AV2109" i="2"/>
  <c r="AU2109" i="2"/>
  <c r="AT2109" i="2"/>
  <c r="AS2109" i="2"/>
  <c r="AR2109" i="2"/>
  <c r="AQ2109" i="2"/>
  <c r="AP2109" i="2"/>
  <c r="AO2109" i="2"/>
  <c r="AN2109" i="2"/>
  <c r="J2107" i="2"/>
  <c r="K2107" i="2" s="1"/>
  <c r="L2107" i="2" s="1"/>
  <c r="M2107" i="2" s="1"/>
  <c r="N2107" i="2" s="1"/>
  <c r="O2107" i="2" s="1"/>
  <c r="P2107" i="2" s="1"/>
  <c r="Q2107" i="2" s="1"/>
  <c r="R2107" i="2" s="1"/>
  <c r="S2107" i="2" s="1"/>
  <c r="T2107" i="2" s="1"/>
  <c r="U2107" i="2" s="1"/>
  <c r="V2107" i="2" s="1"/>
  <c r="W2107" i="2" s="1"/>
  <c r="X2107" i="2" s="1"/>
  <c r="Y2107" i="2" s="1"/>
  <c r="Z2107" i="2" s="1"/>
  <c r="AA2107" i="2" s="1"/>
  <c r="AB2107" i="2" s="1"/>
  <c r="AC2107" i="2" s="1"/>
  <c r="AD2107" i="2" s="1"/>
  <c r="AE2107" i="2" s="1"/>
  <c r="AF2107" i="2" s="1"/>
  <c r="AG2107" i="2" s="1"/>
  <c r="AH2107" i="2" s="1"/>
  <c r="AI2107" i="2" s="1"/>
  <c r="AJ2107" i="2" s="1"/>
  <c r="AK2107" i="2" s="1"/>
  <c r="AL2107" i="2" s="1"/>
  <c r="I2107" i="2"/>
  <c r="E2107" i="2"/>
  <c r="E2106" i="2"/>
  <c r="AZ2104" i="2"/>
  <c r="AY2104" i="2"/>
  <c r="AX2104" i="2"/>
  <c r="AW2104" i="2"/>
  <c r="AV2104" i="2"/>
  <c r="AU2104" i="2"/>
  <c r="AT2104" i="2"/>
  <c r="AS2104" i="2"/>
  <c r="AR2104" i="2"/>
  <c r="AQ2104" i="2"/>
  <c r="AP2104" i="2"/>
  <c r="AO2104" i="2"/>
  <c r="AN2104" i="2"/>
  <c r="O2102" i="2"/>
  <c r="P2102" i="2" s="1"/>
  <c r="Q2102" i="2" s="1"/>
  <c r="R2102" i="2" s="1"/>
  <c r="S2102" i="2" s="1"/>
  <c r="T2102" i="2" s="1"/>
  <c r="U2102" i="2" s="1"/>
  <c r="V2102" i="2" s="1"/>
  <c r="W2102" i="2" s="1"/>
  <c r="X2102" i="2" s="1"/>
  <c r="Y2102" i="2" s="1"/>
  <c r="Z2102" i="2" s="1"/>
  <c r="AA2102" i="2" s="1"/>
  <c r="AB2102" i="2" s="1"/>
  <c r="AC2102" i="2" s="1"/>
  <c r="AD2102" i="2" s="1"/>
  <c r="AE2102" i="2" s="1"/>
  <c r="AF2102" i="2" s="1"/>
  <c r="AG2102" i="2" s="1"/>
  <c r="AH2102" i="2" s="1"/>
  <c r="AI2102" i="2" s="1"/>
  <c r="AJ2102" i="2" s="1"/>
  <c r="AK2102" i="2" s="1"/>
  <c r="AL2102" i="2" s="1"/>
  <c r="K2102" i="2"/>
  <c r="L2102" i="2" s="1"/>
  <c r="M2102" i="2" s="1"/>
  <c r="N2102" i="2" s="1"/>
  <c r="I2102" i="2"/>
  <c r="J2102" i="2" s="1"/>
  <c r="E2101" i="2"/>
  <c r="E2102" i="2" s="1"/>
  <c r="AZ2099" i="2"/>
  <c r="AY2099" i="2"/>
  <c r="AX2099" i="2"/>
  <c r="AW2099" i="2"/>
  <c r="AV2099" i="2"/>
  <c r="AU2099" i="2"/>
  <c r="AT2099" i="2"/>
  <c r="AS2099" i="2"/>
  <c r="AR2099" i="2"/>
  <c r="AQ2099" i="2"/>
  <c r="AP2099" i="2"/>
  <c r="AO2099" i="2"/>
  <c r="AN2099" i="2"/>
  <c r="J2097" i="2"/>
  <c r="K2097" i="2" s="1"/>
  <c r="L2097" i="2" s="1"/>
  <c r="M2097" i="2" s="1"/>
  <c r="N2097" i="2" s="1"/>
  <c r="O2097" i="2" s="1"/>
  <c r="P2097" i="2" s="1"/>
  <c r="Q2097" i="2" s="1"/>
  <c r="R2097" i="2" s="1"/>
  <c r="S2097" i="2" s="1"/>
  <c r="T2097" i="2" s="1"/>
  <c r="U2097" i="2" s="1"/>
  <c r="V2097" i="2" s="1"/>
  <c r="W2097" i="2" s="1"/>
  <c r="X2097" i="2" s="1"/>
  <c r="Y2097" i="2" s="1"/>
  <c r="Z2097" i="2" s="1"/>
  <c r="AA2097" i="2" s="1"/>
  <c r="AB2097" i="2" s="1"/>
  <c r="AC2097" i="2" s="1"/>
  <c r="AD2097" i="2" s="1"/>
  <c r="AE2097" i="2" s="1"/>
  <c r="AF2097" i="2" s="1"/>
  <c r="AG2097" i="2" s="1"/>
  <c r="AH2097" i="2" s="1"/>
  <c r="AI2097" i="2" s="1"/>
  <c r="AJ2097" i="2" s="1"/>
  <c r="AK2097" i="2" s="1"/>
  <c r="AL2097" i="2" s="1"/>
  <c r="I2097" i="2"/>
  <c r="E2097" i="2"/>
  <c r="E2096" i="2"/>
  <c r="AZ2094" i="2"/>
  <c r="AY2094" i="2"/>
  <c r="AX2094" i="2"/>
  <c r="AW2094" i="2"/>
  <c r="AV2094" i="2"/>
  <c r="AU2094" i="2"/>
  <c r="AT2094" i="2"/>
  <c r="AS2094" i="2"/>
  <c r="AR2094" i="2"/>
  <c r="AQ2094" i="2"/>
  <c r="AP2094" i="2"/>
  <c r="AO2094" i="2"/>
  <c r="AN2094" i="2"/>
  <c r="O2092" i="2"/>
  <c r="P2092" i="2" s="1"/>
  <c r="Q2092" i="2" s="1"/>
  <c r="R2092" i="2" s="1"/>
  <c r="S2092" i="2" s="1"/>
  <c r="T2092" i="2" s="1"/>
  <c r="U2092" i="2" s="1"/>
  <c r="V2092" i="2" s="1"/>
  <c r="W2092" i="2" s="1"/>
  <c r="X2092" i="2" s="1"/>
  <c r="Y2092" i="2" s="1"/>
  <c r="Z2092" i="2" s="1"/>
  <c r="AA2092" i="2" s="1"/>
  <c r="AB2092" i="2" s="1"/>
  <c r="AC2092" i="2" s="1"/>
  <c r="AD2092" i="2" s="1"/>
  <c r="AE2092" i="2" s="1"/>
  <c r="AF2092" i="2" s="1"/>
  <c r="AG2092" i="2" s="1"/>
  <c r="AH2092" i="2" s="1"/>
  <c r="AI2092" i="2" s="1"/>
  <c r="AJ2092" i="2" s="1"/>
  <c r="AK2092" i="2" s="1"/>
  <c r="AL2092" i="2" s="1"/>
  <c r="K2092" i="2"/>
  <c r="L2092" i="2" s="1"/>
  <c r="M2092" i="2" s="1"/>
  <c r="N2092" i="2" s="1"/>
  <c r="I2092" i="2"/>
  <c r="J2092" i="2" s="1"/>
  <c r="E2091" i="2"/>
  <c r="E2092" i="2" s="1"/>
  <c r="AZ2089" i="2"/>
  <c r="AY2089" i="2"/>
  <c r="AX2089" i="2"/>
  <c r="AW2089" i="2"/>
  <c r="AV2089" i="2"/>
  <c r="AU2089" i="2"/>
  <c r="AT2089" i="2"/>
  <c r="AS2089" i="2"/>
  <c r="AR2089" i="2"/>
  <c r="AQ2089" i="2"/>
  <c r="AP2089" i="2"/>
  <c r="AO2089" i="2"/>
  <c r="AN2089" i="2"/>
  <c r="J2087" i="2"/>
  <c r="K2087" i="2" s="1"/>
  <c r="L2087" i="2" s="1"/>
  <c r="M2087" i="2" s="1"/>
  <c r="N2087" i="2" s="1"/>
  <c r="O2087" i="2" s="1"/>
  <c r="P2087" i="2" s="1"/>
  <c r="Q2087" i="2" s="1"/>
  <c r="R2087" i="2" s="1"/>
  <c r="S2087" i="2" s="1"/>
  <c r="T2087" i="2" s="1"/>
  <c r="U2087" i="2" s="1"/>
  <c r="V2087" i="2" s="1"/>
  <c r="W2087" i="2" s="1"/>
  <c r="X2087" i="2" s="1"/>
  <c r="Y2087" i="2" s="1"/>
  <c r="Z2087" i="2" s="1"/>
  <c r="AA2087" i="2" s="1"/>
  <c r="AB2087" i="2" s="1"/>
  <c r="AC2087" i="2" s="1"/>
  <c r="AD2087" i="2" s="1"/>
  <c r="AE2087" i="2" s="1"/>
  <c r="AF2087" i="2" s="1"/>
  <c r="AG2087" i="2" s="1"/>
  <c r="AH2087" i="2" s="1"/>
  <c r="AI2087" i="2" s="1"/>
  <c r="AJ2087" i="2" s="1"/>
  <c r="AK2087" i="2" s="1"/>
  <c r="AL2087" i="2" s="1"/>
  <c r="I2087" i="2"/>
  <c r="E2087" i="2"/>
  <c r="E2086" i="2"/>
  <c r="AZ2084" i="2"/>
  <c r="AY2084" i="2"/>
  <c r="AX2084" i="2"/>
  <c r="AW2084" i="2"/>
  <c r="AV2084" i="2"/>
  <c r="AU2084" i="2"/>
  <c r="AT2084" i="2"/>
  <c r="AS2084" i="2"/>
  <c r="AR2084" i="2"/>
  <c r="AQ2084" i="2"/>
  <c r="AP2084" i="2"/>
  <c r="AO2084" i="2"/>
  <c r="AN2084" i="2"/>
  <c r="K2082" i="2"/>
  <c r="L2082" i="2" s="1"/>
  <c r="M2082" i="2" s="1"/>
  <c r="N2082" i="2" s="1"/>
  <c r="O2082" i="2" s="1"/>
  <c r="P2082" i="2" s="1"/>
  <c r="Q2082" i="2" s="1"/>
  <c r="R2082" i="2" s="1"/>
  <c r="S2082" i="2" s="1"/>
  <c r="T2082" i="2" s="1"/>
  <c r="U2082" i="2" s="1"/>
  <c r="V2082" i="2" s="1"/>
  <c r="W2082" i="2" s="1"/>
  <c r="X2082" i="2" s="1"/>
  <c r="Y2082" i="2" s="1"/>
  <c r="Z2082" i="2" s="1"/>
  <c r="AA2082" i="2" s="1"/>
  <c r="AB2082" i="2" s="1"/>
  <c r="AC2082" i="2" s="1"/>
  <c r="AD2082" i="2" s="1"/>
  <c r="AE2082" i="2" s="1"/>
  <c r="AF2082" i="2" s="1"/>
  <c r="AG2082" i="2" s="1"/>
  <c r="AH2082" i="2" s="1"/>
  <c r="AI2082" i="2" s="1"/>
  <c r="AJ2082" i="2" s="1"/>
  <c r="AK2082" i="2" s="1"/>
  <c r="AL2082" i="2" s="1"/>
  <c r="I2082" i="2"/>
  <c r="J2082" i="2" s="1"/>
  <c r="E2081" i="2"/>
  <c r="E2082" i="2" s="1"/>
  <c r="AZ2079" i="2"/>
  <c r="AY2079" i="2"/>
  <c r="AX2079" i="2"/>
  <c r="AW2079" i="2"/>
  <c r="AV2079" i="2"/>
  <c r="AU2079" i="2"/>
  <c r="AT2079" i="2"/>
  <c r="AS2079" i="2"/>
  <c r="AR2079" i="2"/>
  <c r="AQ2079" i="2"/>
  <c r="AP2079" i="2"/>
  <c r="AO2079" i="2"/>
  <c r="AN2079" i="2"/>
  <c r="J2077" i="2"/>
  <c r="K2077" i="2" s="1"/>
  <c r="L2077" i="2" s="1"/>
  <c r="M2077" i="2" s="1"/>
  <c r="N2077" i="2" s="1"/>
  <c r="O2077" i="2" s="1"/>
  <c r="P2077" i="2" s="1"/>
  <c r="Q2077" i="2" s="1"/>
  <c r="R2077" i="2" s="1"/>
  <c r="S2077" i="2" s="1"/>
  <c r="T2077" i="2" s="1"/>
  <c r="U2077" i="2" s="1"/>
  <c r="V2077" i="2" s="1"/>
  <c r="W2077" i="2" s="1"/>
  <c r="X2077" i="2" s="1"/>
  <c r="Y2077" i="2" s="1"/>
  <c r="Z2077" i="2" s="1"/>
  <c r="AA2077" i="2" s="1"/>
  <c r="AB2077" i="2" s="1"/>
  <c r="AC2077" i="2" s="1"/>
  <c r="AD2077" i="2" s="1"/>
  <c r="AE2077" i="2" s="1"/>
  <c r="AF2077" i="2" s="1"/>
  <c r="AG2077" i="2" s="1"/>
  <c r="AH2077" i="2" s="1"/>
  <c r="AI2077" i="2" s="1"/>
  <c r="AJ2077" i="2" s="1"/>
  <c r="AK2077" i="2" s="1"/>
  <c r="AL2077" i="2" s="1"/>
  <c r="I2077" i="2"/>
  <c r="E2077" i="2"/>
  <c r="E2076" i="2"/>
  <c r="AZ2074" i="2"/>
  <c r="AY2074" i="2"/>
  <c r="AX2074" i="2"/>
  <c r="AW2074" i="2"/>
  <c r="AV2074" i="2"/>
  <c r="AU2074" i="2"/>
  <c r="AT2074" i="2"/>
  <c r="AS2074" i="2"/>
  <c r="AR2074" i="2"/>
  <c r="AQ2074" i="2"/>
  <c r="AP2074" i="2"/>
  <c r="AO2074" i="2"/>
  <c r="AN2074" i="2"/>
  <c r="K2072" i="2"/>
  <c r="L2072" i="2" s="1"/>
  <c r="M2072" i="2" s="1"/>
  <c r="N2072" i="2" s="1"/>
  <c r="O2072" i="2" s="1"/>
  <c r="P2072" i="2" s="1"/>
  <c r="Q2072" i="2" s="1"/>
  <c r="R2072" i="2" s="1"/>
  <c r="S2072" i="2" s="1"/>
  <c r="T2072" i="2" s="1"/>
  <c r="U2072" i="2" s="1"/>
  <c r="V2072" i="2" s="1"/>
  <c r="W2072" i="2" s="1"/>
  <c r="X2072" i="2" s="1"/>
  <c r="Y2072" i="2" s="1"/>
  <c r="Z2072" i="2" s="1"/>
  <c r="AA2072" i="2" s="1"/>
  <c r="AB2072" i="2" s="1"/>
  <c r="AC2072" i="2" s="1"/>
  <c r="AD2072" i="2" s="1"/>
  <c r="AE2072" i="2" s="1"/>
  <c r="AF2072" i="2" s="1"/>
  <c r="AG2072" i="2" s="1"/>
  <c r="AH2072" i="2" s="1"/>
  <c r="AI2072" i="2" s="1"/>
  <c r="AJ2072" i="2" s="1"/>
  <c r="AK2072" i="2" s="1"/>
  <c r="AL2072" i="2" s="1"/>
  <c r="I2072" i="2"/>
  <c r="J2072" i="2" s="1"/>
  <c r="E2071" i="2"/>
  <c r="E2072" i="2" s="1"/>
  <c r="AZ2069" i="2"/>
  <c r="AY2069" i="2"/>
  <c r="AX2069" i="2"/>
  <c r="AW2069" i="2"/>
  <c r="AV2069" i="2"/>
  <c r="AU2069" i="2"/>
  <c r="AT2069" i="2"/>
  <c r="AS2069" i="2"/>
  <c r="AR2069" i="2"/>
  <c r="AQ2069" i="2"/>
  <c r="AP2069" i="2"/>
  <c r="AO2069" i="2"/>
  <c r="AN2069" i="2"/>
  <c r="AN2064" i="2" l="1"/>
  <c r="I2067" i="2"/>
  <c r="J2067" i="2" s="1"/>
  <c r="K2067" i="2" s="1"/>
  <c r="L2067" i="2" s="1"/>
  <c r="M2067" i="2" s="1"/>
  <c r="N2067" i="2" s="1"/>
  <c r="O2067" i="2" s="1"/>
  <c r="P2067" i="2" s="1"/>
  <c r="Q2067" i="2" s="1"/>
  <c r="R2067" i="2" s="1"/>
  <c r="S2067" i="2" s="1"/>
  <c r="T2067" i="2" s="1"/>
  <c r="U2067" i="2" s="1"/>
  <c r="V2067" i="2" s="1"/>
  <c r="W2067" i="2" s="1"/>
  <c r="X2067" i="2" s="1"/>
  <c r="Y2067" i="2" s="1"/>
  <c r="Z2067" i="2" s="1"/>
  <c r="AA2067" i="2" s="1"/>
  <c r="AB2067" i="2" s="1"/>
  <c r="AC2067" i="2" s="1"/>
  <c r="AD2067" i="2" s="1"/>
  <c r="AE2067" i="2" s="1"/>
  <c r="AF2067" i="2" s="1"/>
  <c r="AG2067" i="2" s="1"/>
  <c r="AH2067" i="2" s="1"/>
  <c r="AI2067" i="2" s="1"/>
  <c r="AJ2067" i="2" s="1"/>
  <c r="AK2067" i="2" s="1"/>
  <c r="AL2067" i="2" s="1"/>
  <c r="E2066" i="2"/>
  <c r="E2067" i="2" s="1"/>
  <c r="AN2059" i="2"/>
  <c r="I2062" i="2"/>
  <c r="J2062" i="2" s="1"/>
  <c r="K2062" i="2" s="1"/>
  <c r="L2062" i="2" s="1"/>
  <c r="M2062" i="2" s="1"/>
  <c r="N2062" i="2" s="1"/>
  <c r="O2062" i="2" s="1"/>
  <c r="P2062" i="2" s="1"/>
  <c r="Q2062" i="2" s="1"/>
  <c r="R2062" i="2" s="1"/>
  <c r="S2062" i="2" s="1"/>
  <c r="T2062" i="2" s="1"/>
  <c r="U2062" i="2" s="1"/>
  <c r="V2062" i="2" s="1"/>
  <c r="W2062" i="2" s="1"/>
  <c r="X2062" i="2" s="1"/>
  <c r="Y2062" i="2" s="1"/>
  <c r="Z2062" i="2" s="1"/>
  <c r="AA2062" i="2" s="1"/>
  <c r="AB2062" i="2" s="1"/>
  <c r="AC2062" i="2" s="1"/>
  <c r="AD2062" i="2" s="1"/>
  <c r="AE2062" i="2" s="1"/>
  <c r="AF2062" i="2" s="1"/>
  <c r="AG2062" i="2" s="1"/>
  <c r="AH2062" i="2" s="1"/>
  <c r="AI2062" i="2" s="1"/>
  <c r="AJ2062" i="2" s="1"/>
  <c r="AK2062" i="2" s="1"/>
  <c r="AL2062" i="2" s="1"/>
  <c r="E2061" i="2"/>
  <c r="E2062" i="2" s="1"/>
  <c r="AN2054" i="2"/>
  <c r="I2057" i="2"/>
  <c r="J2057" i="2" s="1"/>
  <c r="K2057" i="2" s="1"/>
  <c r="L2057" i="2" s="1"/>
  <c r="M2057" i="2" s="1"/>
  <c r="N2057" i="2" s="1"/>
  <c r="O2057" i="2" s="1"/>
  <c r="P2057" i="2" s="1"/>
  <c r="Q2057" i="2" s="1"/>
  <c r="R2057" i="2" s="1"/>
  <c r="S2057" i="2" s="1"/>
  <c r="T2057" i="2" s="1"/>
  <c r="U2057" i="2" s="1"/>
  <c r="V2057" i="2" s="1"/>
  <c r="W2057" i="2" s="1"/>
  <c r="X2057" i="2" s="1"/>
  <c r="Y2057" i="2" s="1"/>
  <c r="Z2057" i="2" s="1"/>
  <c r="AA2057" i="2" s="1"/>
  <c r="AB2057" i="2" s="1"/>
  <c r="AC2057" i="2" s="1"/>
  <c r="AD2057" i="2" s="1"/>
  <c r="AE2057" i="2" s="1"/>
  <c r="AF2057" i="2" s="1"/>
  <c r="AG2057" i="2" s="1"/>
  <c r="AH2057" i="2" s="1"/>
  <c r="AI2057" i="2" s="1"/>
  <c r="AJ2057" i="2" s="1"/>
  <c r="AK2057" i="2" s="1"/>
  <c r="AL2057" i="2" s="1"/>
  <c r="E2056" i="2"/>
  <c r="E2057" i="2" s="1"/>
  <c r="AN2049" i="2"/>
  <c r="I2052" i="2"/>
  <c r="J2052" i="2" s="1"/>
  <c r="K2052" i="2" s="1"/>
  <c r="L2052" i="2" s="1"/>
  <c r="M2052" i="2" s="1"/>
  <c r="N2052" i="2" s="1"/>
  <c r="O2052" i="2" s="1"/>
  <c r="P2052" i="2" s="1"/>
  <c r="Q2052" i="2" s="1"/>
  <c r="R2052" i="2" s="1"/>
  <c r="S2052" i="2" s="1"/>
  <c r="T2052" i="2" s="1"/>
  <c r="U2052" i="2" s="1"/>
  <c r="V2052" i="2" s="1"/>
  <c r="W2052" i="2" s="1"/>
  <c r="X2052" i="2" s="1"/>
  <c r="Y2052" i="2" s="1"/>
  <c r="Z2052" i="2" s="1"/>
  <c r="AA2052" i="2" s="1"/>
  <c r="AB2052" i="2" s="1"/>
  <c r="AC2052" i="2" s="1"/>
  <c r="AD2052" i="2" s="1"/>
  <c r="AE2052" i="2" s="1"/>
  <c r="AF2052" i="2" s="1"/>
  <c r="AG2052" i="2" s="1"/>
  <c r="AH2052" i="2" s="1"/>
  <c r="AI2052" i="2" s="1"/>
  <c r="AJ2052" i="2" s="1"/>
  <c r="AK2052" i="2" s="1"/>
  <c r="AL2052" i="2" s="1"/>
  <c r="E2051" i="2"/>
  <c r="E2052" i="2" s="1"/>
  <c r="AN2044" i="2"/>
  <c r="J2047" i="2"/>
  <c r="K2047" i="2" s="1"/>
  <c r="L2047" i="2" s="1"/>
  <c r="M2047" i="2" s="1"/>
  <c r="N2047" i="2" s="1"/>
  <c r="O2047" i="2" s="1"/>
  <c r="P2047" i="2" s="1"/>
  <c r="Q2047" i="2" s="1"/>
  <c r="R2047" i="2" s="1"/>
  <c r="S2047" i="2" s="1"/>
  <c r="T2047" i="2" s="1"/>
  <c r="U2047" i="2" s="1"/>
  <c r="V2047" i="2" s="1"/>
  <c r="W2047" i="2" s="1"/>
  <c r="X2047" i="2" s="1"/>
  <c r="Y2047" i="2" s="1"/>
  <c r="Z2047" i="2" s="1"/>
  <c r="AA2047" i="2" s="1"/>
  <c r="AB2047" i="2" s="1"/>
  <c r="AC2047" i="2" s="1"/>
  <c r="AD2047" i="2" s="1"/>
  <c r="AE2047" i="2" s="1"/>
  <c r="AF2047" i="2" s="1"/>
  <c r="AG2047" i="2" s="1"/>
  <c r="AH2047" i="2" s="1"/>
  <c r="AI2047" i="2" s="1"/>
  <c r="AJ2047" i="2" s="1"/>
  <c r="AK2047" i="2" s="1"/>
  <c r="AL2047" i="2" s="1"/>
  <c r="I2047" i="2"/>
  <c r="E2047" i="2"/>
  <c r="E2046" i="2"/>
  <c r="AN2039" i="2"/>
  <c r="I2042" i="2"/>
  <c r="J2042" i="2" s="1"/>
  <c r="K2042" i="2" s="1"/>
  <c r="L2042" i="2" s="1"/>
  <c r="M2042" i="2" s="1"/>
  <c r="N2042" i="2" s="1"/>
  <c r="O2042" i="2" s="1"/>
  <c r="P2042" i="2" s="1"/>
  <c r="Q2042" i="2" s="1"/>
  <c r="R2042" i="2" s="1"/>
  <c r="S2042" i="2" s="1"/>
  <c r="T2042" i="2" s="1"/>
  <c r="U2042" i="2" s="1"/>
  <c r="V2042" i="2" s="1"/>
  <c r="W2042" i="2" s="1"/>
  <c r="X2042" i="2" s="1"/>
  <c r="Y2042" i="2" s="1"/>
  <c r="Z2042" i="2" s="1"/>
  <c r="AA2042" i="2" s="1"/>
  <c r="AB2042" i="2" s="1"/>
  <c r="AC2042" i="2" s="1"/>
  <c r="AD2042" i="2" s="1"/>
  <c r="AE2042" i="2" s="1"/>
  <c r="AF2042" i="2" s="1"/>
  <c r="AG2042" i="2" s="1"/>
  <c r="AH2042" i="2" s="1"/>
  <c r="AI2042" i="2" s="1"/>
  <c r="AJ2042" i="2" s="1"/>
  <c r="AK2042" i="2" s="1"/>
  <c r="AL2042" i="2" s="1"/>
  <c r="E2041" i="2"/>
  <c r="E2042" i="2" s="1"/>
  <c r="AN2034" i="2"/>
  <c r="I2037" i="2"/>
  <c r="J2037" i="2" s="1"/>
  <c r="K2037" i="2" s="1"/>
  <c r="L2037" i="2" s="1"/>
  <c r="M2037" i="2" s="1"/>
  <c r="N2037" i="2" s="1"/>
  <c r="O2037" i="2" s="1"/>
  <c r="P2037" i="2" s="1"/>
  <c r="Q2037" i="2" s="1"/>
  <c r="R2037" i="2" s="1"/>
  <c r="S2037" i="2" s="1"/>
  <c r="T2037" i="2" s="1"/>
  <c r="U2037" i="2" s="1"/>
  <c r="V2037" i="2" s="1"/>
  <c r="W2037" i="2" s="1"/>
  <c r="X2037" i="2" s="1"/>
  <c r="Y2037" i="2" s="1"/>
  <c r="Z2037" i="2" s="1"/>
  <c r="AA2037" i="2" s="1"/>
  <c r="AB2037" i="2" s="1"/>
  <c r="AC2037" i="2" s="1"/>
  <c r="AD2037" i="2" s="1"/>
  <c r="AE2037" i="2" s="1"/>
  <c r="AF2037" i="2" s="1"/>
  <c r="AG2037" i="2" s="1"/>
  <c r="AH2037" i="2" s="1"/>
  <c r="AI2037" i="2" s="1"/>
  <c r="AJ2037" i="2" s="1"/>
  <c r="AK2037" i="2" s="1"/>
  <c r="AL2037" i="2" s="1"/>
  <c r="E2036" i="2"/>
  <c r="E2037" i="2" s="1"/>
  <c r="AN2029" i="2"/>
  <c r="I2032" i="2"/>
  <c r="J2032" i="2" s="1"/>
  <c r="K2032" i="2" s="1"/>
  <c r="L2032" i="2" s="1"/>
  <c r="M2032" i="2" s="1"/>
  <c r="N2032" i="2" s="1"/>
  <c r="O2032" i="2" s="1"/>
  <c r="P2032" i="2" s="1"/>
  <c r="Q2032" i="2" s="1"/>
  <c r="R2032" i="2" s="1"/>
  <c r="S2032" i="2" s="1"/>
  <c r="T2032" i="2" s="1"/>
  <c r="U2032" i="2" s="1"/>
  <c r="V2032" i="2" s="1"/>
  <c r="W2032" i="2" s="1"/>
  <c r="X2032" i="2" s="1"/>
  <c r="Y2032" i="2" s="1"/>
  <c r="Z2032" i="2" s="1"/>
  <c r="AA2032" i="2" s="1"/>
  <c r="AB2032" i="2" s="1"/>
  <c r="AC2032" i="2" s="1"/>
  <c r="AD2032" i="2" s="1"/>
  <c r="AE2032" i="2" s="1"/>
  <c r="AF2032" i="2" s="1"/>
  <c r="AG2032" i="2" s="1"/>
  <c r="AH2032" i="2" s="1"/>
  <c r="AI2032" i="2" s="1"/>
  <c r="AJ2032" i="2" s="1"/>
  <c r="AK2032" i="2" s="1"/>
  <c r="AL2032" i="2" s="1"/>
  <c r="E2031" i="2"/>
  <c r="E2032" i="2" s="1"/>
  <c r="AN2024" i="2"/>
  <c r="I2027" i="2"/>
  <c r="J2027" i="2" s="1"/>
  <c r="K2027" i="2" s="1"/>
  <c r="L2027" i="2" s="1"/>
  <c r="M2027" i="2" s="1"/>
  <c r="N2027" i="2" s="1"/>
  <c r="O2027" i="2" s="1"/>
  <c r="P2027" i="2" s="1"/>
  <c r="Q2027" i="2" s="1"/>
  <c r="R2027" i="2" s="1"/>
  <c r="S2027" i="2" s="1"/>
  <c r="T2027" i="2" s="1"/>
  <c r="U2027" i="2" s="1"/>
  <c r="V2027" i="2" s="1"/>
  <c r="W2027" i="2" s="1"/>
  <c r="X2027" i="2" s="1"/>
  <c r="Y2027" i="2" s="1"/>
  <c r="Z2027" i="2" s="1"/>
  <c r="AA2027" i="2" s="1"/>
  <c r="AB2027" i="2" s="1"/>
  <c r="AC2027" i="2" s="1"/>
  <c r="AD2027" i="2" s="1"/>
  <c r="AE2027" i="2" s="1"/>
  <c r="AF2027" i="2" s="1"/>
  <c r="AG2027" i="2" s="1"/>
  <c r="AH2027" i="2" s="1"/>
  <c r="AI2027" i="2" s="1"/>
  <c r="AJ2027" i="2" s="1"/>
  <c r="AK2027" i="2" s="1"/>
  <c r="AL2027" i="2" s="1"/>
  <c r="E2026" i="2"/>
  <c r="E2027" i="2" s="1"/>
  <c r="AN2019" i="2"/>
  <c r="I2022" i="2"/>
  <c r="J2022" i="2" s="1"/>
  <c r="K2022" i="2" s="1"/>
  <c r="L2022" i="2" s="1"/>
  <c r="M2022" i="2" s="1"/>
  <c r="N2022" i="2" s="1"/>
  <c r="O2022" i="2" s="1"/>
  <c r="P2022" i="2" s="1"/>
  <c r="Q2022" i="2" s="1"/>
  <c r="R2022" i="2" s="1"/>
  <c r="S2022" i="2" s="1"/>
  <c r="T2022" i="2" s="1"/>
  <c r="U2022" i="2" s="1"/>
  <c r="V2022" i="2" s="1"/>
  <c r="W2022" i="2" s="1"/>
  <c r="X2022" i="2" s="1"/>
  <c r="Y2022" i="2" s="1"/>
  <c r="Z2022" i="2" s="1"/>
  <c r="AA2022" i="2" s="1"/>
  <c r="AB2022" i="2" s="1"/>
  <c r="AC2022" i="2" s="1"/>
  <c r="AD2022" i="2" s="1"/>
  <c r="AE2022" i="2" s="1"/>
  <c r="AF2022" i="2" s="1"/>
  <c r="AG2022" i="2" s="1"/>
  <c r="AH2022" i="2" s="1"/>
  <c r="AI2022" i="2" s="1"/>
  <c r="AJ2022" i="2" s="1"/>
  <c r="AK2022" i="2" s="1"/>
  <c r="AL2022" i="2" s="1"/>
  <c r="E2021" i="2"/>
  <c r="E2022" i="2" s="1"/>
  <c r="AN2014" i="2"/>
  <c r="I2017" i="2"/>
  <c r="J2017" i="2" s="1"/>
  <c r="K2017" i="2" s="1"/>
  <c r="L2017" i="2" s="1"/>
  <c r="M2017" i="2" s="1"/>
  <c r="N2017" i="2" s="1"/>
  <c r="O2017" i="2" s="1"/>
  <c r="P2017" i="2" s="1"/>
  <c r="Q2017" i="2" s="1"/>
  <c r="R2017" i="2" s="1"/>
  <c r="S2017" i="2" s="1"/>
  <c r="T2017" i="2" s="1"/>
  <c r="U2017" i="2" s="1"/>
  <c r="V2017" i="2" s="1"/>
  <c r="W2017" i="2" s="1"/>
  <c r="X2017" i="2" s="1"/>
  <c r="Y2017" i="2" s="1"/>
  <c r="Z2017" i="2" s="1"/>
  <c r="AA2017" i="2" s="1"/>
  <c r="AB2017" i="2" s="1"/>
  <c r="AC2017" i="2" s="1"/>
  <c r="AD2017" i="2" s="1"/>
  <c r="AE2017" i="2" s="1"/>
  <c r="AF2017" i="2" s="1"/>
  <c r="AG2017" i="2" s="1"/>
  <c r="AH2017" i="2" s="1"/>
  <c r="AI2017" i="2" s="1"/>
  <c r="AJ2017" i="2" s="1"/>
  <c r="AK2017" i="2" s="1"/>
  <c r="AL2017" i="2" s="1"/>
  <c r="E2016" i="2"/>
  <c r="E2017" i="2" s="1"/>
  <c r="AN2009" i="2"/>
  <c r="I2012" i="2"/>
  <c r="J2012" i="2" s="1"/>
  <c r="K2012" i="2" s="1"/>
  <c r="L2012" i="2" s="1"/>
  <c r="M2012" i="2" s="1"/>
  <c r="N2012" i="2" s="1"/>
  <c r="O2012" i="2" s="1"/>
  <c r="P2012" i="2" s="1"/>
  <c r="Q2012" i="2" s="1"/>
  <c r="R2012" i="2" s="1"/>
  <c r="S2012" i="2" s="1"/>
  <c r="T2012" i="2" s="1"/>
  <c r="U2012" i="2" s="1"/>
  <c r="V2012" i="2" s="1"/>
  <c r="W2012" i="2" s="1"/>
  <c r="X2012" i="2" s="1"/>
  <c r="Y2012" i="2" s="1"/>
  <c r="Z2012" i="2" s="1"/>
  <c r="AA2012" i="2" s="1"/>
  <c r="AB2012" i="2" s="1"/>
  <c r="AC2012" i="2" s="1"/>
  <c r="AD2012" i="2" s="1"/>
  <c r="AE2012" i="2" s="1"/>
  <c r="AF2012" i="2" s="1"/>
  <c r="AG2012" i="2" s="1"/>
  <c r="AH2012" i="2" s="1"/>
  <c r="AI2012" i="2" s="1"/>
  <c r="AJ2012" i="2" s="1"/>
  <c r="AK2012" i="2" s="1"/>
  <c r="AL2012" i="2" s="1"/>
  <c r="E2011" i="2"/>
  <c r="E2012" i="2" s="1"/>
  <c r="AN2004" i="2"/>
  <c r="I2007" i="2"/>
  <c r="J2007" i="2" s="1"/>
  <c r="K2007" i="2" s="1"/>
  <c r="L2007" i="2" s="1"/>
  <c r="M2007" i="2" s="1"/>
  <c r="N2007" i="2" s="1"/>
  <c r="O2007" i="2" s="1"/>
  <c r="P2007" i="2" s="1"/>
  <c r="Q2007" i="2" s="1"/>
  <c r="R2007" i="2" s="1"/>
  <c r="S2007" i="2" s="1"/>
  <c r="T2007" i="2" s="1"/>
  <c r="U2007" i="2" s="1"/>
  <c r="V2007" i="2" s="1"/>
  <c r="W2007" i="2" s="1"/>
  <c r="X2007" i="2" s="1"/>
  <c r="Y2007" i="2" s="1"/>
  <c r="Z2007" i="2" s="1"/>
  <c r="AA2007" i="2" s="1"/>
  <c r="AB2007" i="2" s="1"/>
  <c r="AC2007" i="2" s="1"/>
  <c r="AD2007" i="2" s="1"/>
  <c r="AE2007" i="2" s="1"/>
  <c r="AF2007" i="2" s="1"/>
  <c r="AG2007" i="2" s="1"/>
  <c r="AH2007" i="2" s="1"/>
  <c r="AI2007" i="2" s="1"/>
  <c r="AJ2007" i="2" s="1"/>
  <c r="AK2007" i="2" s="1"/>
  <c r="AL2007" i="2" s="1"/>
  <c r="E2006" i="2"/>
  <c r="E2007" i="2" s="1"/>
  <c r="AN1999" i="2"/>
  <c r="J2002" i="2"/>
  <c r="K2002" i="2" s="1"/>
  <c r="L2002" i="2" s="1"/>
  <c r="M2002" i="2" s="1"/>
  <c r="N2002" i="2" s="1"/>
  <c r="O2002" i="2" s="1"/>
  <c r="P2002" i="2" s="1"/>
  <c r="Q2002" i="2" s="1"/>
  <c r="R2002" i="2" s="1"/>
  <c r="S2002" i="2" s="1"/>
  <c r="T2002" i="2" s="1"/>
  <c r="U2002" i="2" s="1"/>
  <c r="V2002" i="2" s="1"/>
  <c r="W2002" i="2" s="1"/>
  <c r="X2002" i="2" s="1"/>
  <c r="Y2002" i="2" s="1"/>
  <c r="Z2002" i="2" s="1"/>
  <c r="AA2002" i="2" s="1"/>
  <c r="AB2002" i="2" s="1"/>
  <c r="AC2002" i="2" s="1"/>
  <c r="AD2002" i="2" s="1"/>
  <c r="AE2002" i="2" s="1"/>
  <c r="AF2002" i="2" s="1"/>
  <c r="AG2002" i="2" s="1"/>
  <c r="AH2002" i="2" s="1"/>
  <c r="AI2002" i="2" s="1"/>
  <c r="AJ2002" i="2" s="1"/>
  <c r="AK2002" i="2" s="1"/>
  <c r="AL2002" i="2" s="1"/>
  <c r="I2002" i="2"/>
  <c r="E2002" i="2"/>
  <c r="E2001" i="2"/>
  <c r="AN1994" i="2"/>
  <c r="I1997" i="2"/>
  <c r="J1997" i="2" s="1"/>
  <c r="K1997" i="2" s="1"/>
  <c r="L1997" i="2" s="1"/>
  <c r="M1997" i="2" s="1"/>
  <c r="N1997" i="2" s="1"/>
  <c r="O1997" i="2" s="1"/>
  <c r="P1997" i="2" s="1"/>
  <c r="Q1997" i="2" s="1"/>
  <c r="R1997" i="2" s="1"/>
  <c r="S1997" i="2" s="1"/>
  <c r="T1997" i="2" s="1"/>
  <c r="U1997" i="2" s="1"/>
  <c r="V1997" i="2" s="1"/>
  <c r="W1997" i="2" s="1"/>
  <c r="X1997" i="2" s="1"/>
  <c r="Y1997" i="2" s="1"/>
  <c r="Z1997" i="2" s="1"/>
  <c r="AA1997" i="2" s="1"/>
  <c r="AB1997" i="2" s="1"/>
  <c r="AC1997" i="2" s="1"/>
  <c r="AD1997" i="2" s="1"/>
  <c r="AE1997" i="2" s="1"/>
  <c r="AF1997" i="2" s="1"/>
  <c r="AG1997" i="2" s="1"/>
  <c r="AH1997" i="2" s="1"/>
  <c r="AI1997" i="2" s="1"/>
  <c r="AJ1997" i="2" s="1"/>
  <c r="AK1997" i="2" s="1"/>
  <c r="AL1997" i="2" s="1"/>
  <c r="E1996" i="2"/>
  <c r="E1997" i="2" s="1"/>
  <c r="AN1989" i="2"/>
  <c r="I1992" i="2"/>
  <c r="J1992" i="2" s="1"/>
  <c r="K1992" i="2" s="1"/>
  <c r="L1992" i="2" s="1"/>
  <c r="M1992" i="2" s="1"/>
  <c r="N1992" i="2" s="1"/>
  <c r="O1992" i="2" s="1"/>
  <c r="P1992" i="2" s="1"/>
  <c r="Q1992" i="2" s="1"/>
  <c r="R1992" i="2" s="1"/>
  <c r="S1992" i="2" s="1"/>
  <c r="T1992" i="2" s="1"/>
  <c r="U1992" i="2" s="1"/>
  <c r="V1992" i="2" s="1"/>
  <c r="W1992" i="2" s="1"/>
  <c r="X1992" i="2" s="1"/>
  <c r="Y1992" i="2" s="1"/>
  <c r="Z1992" i="2" s="1"/>
  <c r="AA1992" i="2" s="1"/>
  <c r="AB1992" i="2" s="1"/>
  <c r="AC1992" i="2" s="1"/>
  <c r="AD1992" i="2" s="1"/>
  <c r="AE1992" i="2" s="1"/>
  <c r="AF1992" i="2" s="1"/>
  <c r="AG1992" i="2" s="1"/>
  <c r="AH1992" i="2" s="1"/>
  <c r="AI1992" i="2" s="1"/>
  <c r="AJ1992" i="2" s="1"/>
  <c r="AK1992" i="2" s="1"/>
  <c r="AL1992" i="2" s="1"/>
  <c r="E1991" i="2"/>
  <c r="E1992" i="2" s="1"/>
  <c r="AN1984" i="2"/>
  <c r="I1987" i="2"/>
  <c r="J1987" i="2" s="1"/>
  <c r="K1987" i="2" s="1"/>
  <c r="L1987" i="2" s="1"/>
  <c r="M1987" i="2" s="1"/>
  <c r="N1987" i="2" s="1"/>
  <c r="O1987" i="2" s="1"/>
  <c r="P1987" i="2" s="1"/>
  <c r="Q1987" i="2" s="1"/>
  <c r="R1987" i="2" s="1"/>
  <c r="S1987" i="2" s="1"/>
  <c r="T1987" i="2" s="1"/>
  <c r="U1987" i="2" s="1"/>
  <c r="V1987" i="2" s="1"/>
  <c r="W1987" i="2" s="1"/>
  <c r="X1987" i="2" s="1"/>
  <c r="Y1987" i="2" s="1"/>
  <c r="Z1987" i="2" s="1"/>
  <c r="AA1987" i="2" s="1"/>
  <c r="AB1987" i="2" s="1"/>
  <c r="AC1987" i="2" s="1"/>
  <c r="AD1987" i="2" s="1"/>
  <c r="AE1987" i="2" s="1"/>
  <c r="AF1987" i="2" s="1"/>
  <c r="AG1987" i="2" s="1"/>
  <c r="AH1987" i="2" s="1"/>
  <c r="AI1987" i="2" s="1"/>
  <c r="AJ1987" i="2" s="1"/>
  <c r="AK1987" i="2" s="1"/>
  <c r="AL1987" i="2" s="1"/>
  <c r="E1986" i="2"/>
  <c r="E1987" i="2" s="1"/>
  <c r="AN1979" i="2"/>
  <c r="I1982" i="2"/>
  <c r="J1982" i="2" s="1"/>
  <c r="K1982" i="2" s="1"/>
  <c r="L1982" i="2" s="1"/>
  <c r="M1982" i="2" s="1"/>
  <c r="N1982" i="2" s="1"/>
  <c r="O1982" i="2" s="1"/>
  <c r="P1982" i="2" s="1"/>
  <c r="Q1982" i="2" s="1"/>
  <c r="R1982" i="2" s="1"/>
  <c r="S1982" i="2" s="1"/>
  <c r="T1982" i="2" s="1"/>
  <c r="U1982" i="2" s="1"/>
  <c r="V1982" i="2" s="1"/>
  <c r="W1982" i="2" s="1"/>
  <c r="X1982" i="2" s="1"/>
  <c r="Y1982" i="2" s="1"/>
  <c r="Z1982" i="2" s="1"/>
  <c r="AA1982" i="2" s="1"/>
  <c r="AB1982" i="2" s="1"/>
  <c r="AC1982" i="2" s="1"/>
  <c r="AD1982" i="2" s="1"/>
  <c r="AE1982" i="2" s="1"/>
  <c r="AF1982" i="2" s="1"/>
  <c r="AG1982" i="2" s="1"/>
  <c r="AH1982" i="2" s="1"/>
  <c r="AI1982" i="2" s="1"/>
  <c r="AJ1982" i="2" s="1"/>
  <c r="AK1982" i="2" s="1"/>
  <c r="AL1982" i="2" s="1"/>
  <c r="E1981" i="2"/>
  <c r="E1982" i="2" s="1"/>
  <c r="AN1974" i="2"/>
  <c r="I1977" i="2"/>
  <c r="J1977" i="2" s="1"/>
  <c r="K1977" i="2" s="1"/>
  <c r="L1977" i="2" s="1"/>
  <c r="M1977" i="2" s="1"/>
  <c r="N1977" i="2" s="1"/>
  <c r="O1977" i="2" s="1"/>
  <c r="P1977" i="2" s="1"/>
  <c r="Q1977" i="2" s="1"/>
  <c r="R1977" i="2" s="1"/>
  <c r="S1977" i="2" s="1"/>
  <c r="T1977" i="2" s="1"/>
  <c r="U1977" i="2" s="1"/>
  <c r="V1977" i="2" s="1"/>
  <c r="W1977" i="2" s="1"/>
  <c r="X1977" i="2" s="1"/>
  <c r="Y1977" i="2" s="1"/>
  <c r="Z1977" i="2" s="1"/>
  <c r="AA1977" i="2" s="1"/>
  <c r="AB1977" i="2" s="1"/>
  <c r="AC1977" i="2" s="1"/>
  <c r="AD1977" i="2" s="1"/>
  <c r="AE1977" i="2" s="1"/>
  <c r="AF1977" i="2" s="1"/>
  <c r="AG1977" i="2" s="1"/>
  <c r="AH1977" i="2" s="1"/>
  <c r="AI1977" i="2" s="1"/>
  <c r="AJ1977" i="2" s="1"/>
  <c r="AK1977" i="2" s="1"/>
  <c r="AL1977" i="2" s="1"/>
  <c r="E1976" i="2"/>
  <c r="E1977" i="2" s="1"/>
  <c r="AN1969" i="2"/>
  <c r="I1972" i="2"/>
  <c r="J1972" i="2" s="1"/>
  <c r="K1972" i="2" s="1"/>
  <c r="L1972" i="2" s="1"/>
  <c r="M1972" i="2" s="1"/>
  <c r="N1972" i="2" s="1"/>
  <c r="O1972" i="2" s="1"/>
  <c r="P1972" i="2" s="1"/>
  <c r="Q1972" i="2" s="1"/>
  <c r="R1972" i="2" s="1"/>
  <c r="S1972" i="2" s="1"/>
  <c r="T1972" i="2" s="1"/>
  <c r="U1972" i="2" s="1"/>
  <c r="V1972" i="2" s="1"/>
  <c r="W1972" i="2" s="1"/>
  <c r="X1972" i="2" s="1"/>
  <c r="Y1972" i="2" s="1"/>
  <c r="Z1972" i="2" s="1"/>
  <c r="AA1972" i="2" s="1"/>
  <c r="AB1972" i="2" s="1"/>
  <c r="AC1972" i="2" s="1"/>
  <c r="AD1972" i="2" s="1"/>
  <c r="AE1972" i="2" s="1"/>
  <c r="AF1972" i="2" s="1"/>
  <c r="AG1972" i="2" s="1"/>
  <c r="AH1972" i="2" s="1"/>
  <c r="AI1972" i="2" s="1"/>
  <c r="AJ1972" i="2" s="1"/>
  <c r="AK1972" i="2" s="1"/>
  <c r="AL1972" i="2" s="1"/>
  <c r="E1971" i="2"/>
  <c r="E1972" i="2" s="1"/>
  <c r="AN1964" i="2"/>
  <c r="I1967" i="2"/>
  <c r="J1967" i="2" s="1"/>
  <c r="K1967" i="2" s="1"/>
  <c r="L1967" i="2" s="1"/>
  <c r="M1967" i="2" s="1"/>
  <c r="N1967" i="2" s="1"/>
  <c r="O1967" i="2" s="1"/>
  <c r="P1967" i="2" s="1"/>
  <c r="Q1967" i="2" s="1"/>
  <c r="R1967" i="2" s="1"/>
  <c r="S1967" i="2" s="1"/>
  <c r="T1967" i="2" s="1"/>
  <c r="U1967" i="2" s="1"/>
  <c r="V1967" i="2" s="1"/>
  <c r="W1967" i="2" s="1"/>
  <c r="X1967" i="2" s="1"/>
  <c r="Y1967" i="2" s="1"/>
  <c r="Z1967" i="2" s="1"/>
  <c r="AA1967" i="2" s="1"/>
  <c r="AB1967" i="2" s="1"/>
  <c r="AC1967" i="2" s="1"/>
  <c r="AD1967" i="2" s="1"/>
  <c r="AE1967" i="2" s="1"/>
  <c r="AF1967" i="2" s="1"/>
  <c r="AG1967" i="2" s="1"/>
  <c r="AH1967" i="2" s="1"/>
  <c r="AI1967" i="2" s="1"/>
  <c r="AJ1967" i="2" s="1"/>
  <c r="AK1967" i="2" s="1"/>
  <c r="AL1967" i="2" s="1"/>
  <c r="E1966" i="2"/>
  <c r="E1967" i="2" s="1"/>
  <c r="AN1959" i="2"/>
  <c r="I1962" i="2"/>
  <c r="J1962" i="2" s="1"/>
  <c r="K1962" i="2" s="1"/>
  <c r="L1962" i="2" s="1"/>
  <c r="M1962" i="2" s="1"/>
  <c r="N1962" i="2" s="1"/>
  <c r="O1962" i="2" s="1"/>
  <c r="P1962" i="2" s="1"/>
  <c r="Q1962" i="2" s="1"/>
  <c r="R1962" i="2" s="1"/>
  <c r="S1962" i="2" s="1"/>
  <c r="T1962" i="2" s="1"/>
  <c r="U1962" i="2" s="1"/>
  <c r="V1962" i="2" s="1"/>
  <c r="W1962" i="2" s="1"/>
  <c r="X1962" i="2" s="1"/>
  <c r="Y1962" i="2" s="1"/>
  <c r="Z1962" i="2" s="1"/>
  <c r="AA1962" i="2" s="1"/>
  <c r="AB1962" i="2" s="1"/>
  <c r="AC1962" i="2" s="1"/>
  <c r="AD1962" i="2" s="1"/>
  <c r="AE1962" i="2" s="1"/>
  <c r="AF1962" i="2" s="1"/>
  <c r="AG1962" i="2" s="1"/>
  <c r="AH1962" i="2" s="1"/>
  <c r="AI1962" i="2" s="1"/>
  <c r="AJ1962" i="2" s="1"/>
  <c r="AK1962" i="2" s="1"/>
  <c r="AL1962" i="2" s="1"/>
  <c r="E1961" i="2"/>
  <c r="E1962" i="2" s="1"/>
  <c r="AN1954" i="2"/>
  <c r="I1957" i="2"/>
  <c r="J1957" i="2" s="1"/>
  <c r="K1957" i="2" s="1"/>
  <c r="L1957" i="2" s="1"/>
  <c r="M1957" i="2" s="1"/>
  <c r="N1957" i="2" s="1"/>
  <c r="O1957" i="2" s="1"/>
  <c r="P1957" i="2" s="1"/>
  <c r="Q1957" i="2" s="1"/>
  <c r="R1957" i="2" s="1"/>
  <c r="S1957" i="2" s="1"/>
  <c r="T1957" i="2" s="1"/>
  <c r="U1957" i="2" s="1"/>
  <c r="V1957" i="2" s="1"/>
  <c r="W1957" i="2" s="1"/>
  <c r="X1957" i="2" s="1"/>
  <c r="Y1957" i="2" s="1"/>
  <c r="Z1957" i="2" s="1"/>
  <c r="AA1957" i="2" s="1"/>
  <c r="AB1957" i="2" s="1"/>
  <c r="AC1957" i="2" s="1"/>
  <c r="AD1957" i="2" s="1"/>
  <c r="AE1957" i="2" s="1"/>
  <c r="AF1957" i="2" s="1"/>
  <c r="AG1957" i="2" s="1"/>
  <c r="AH1957" i="2" s="1"/>
  <c r="AI1957" i="2" s="1"/>
  <c r="AJ1957" i="2" s="1"/>
  <c r="AK1957" i="2" s="1"/>
  <c r="AL1957" i="2" s="1"/>
  <c r="E1956" i="2"/>
  <c r="E1957" i="2" s="1"/>
  <c r="AN1949" i="2"/>
  <c r="J1952" i="2"/>
  <c r="K1952" i="2" s="1"/>
  <c r="L1952" i="2" s="1"/>
  <c r="M1952" i="2" s="1"/>
  <c r="N1952" i="2" s="1"/>
  <c r="O1952" i="2" s="1"/>
  <c r="P1952" i="2" s="1"/>
  <c r="Q1952" i="2" s="1"/>
  <c r="R1952" i="2" s="1"/>
  <c r="S1952" i="2" s="1"/>
  <c r="T1952" i="2" s="1"/>
  <c r="U1952" i="2" s="1"/>
  <c r="V1952" i="2" s="1"/>
  <c r="W1952" i="2" s="1"/>
  <c r="X1952" i="2" s="1"/>
  <c r="Y1952" i="2" s="1"/>
  <c r="Z1952" i="2" s="1"/>
  <c r="AA1952" i="2" s="1"/>
  <c r="AB1952" i="2" s="1"/>
  <c r="AC1952" i="2" s="1"/>
  <c r="AD1952" i="2" s="1"/>
  <c r="AE1952" i="2" s="1"/>
  <c r="AF1952" i="2" s="1"/>
  <c r="AG1952" i="2" s="1"/>
  <c r="AH1952" i="2" s="1"/>
  <c r="AI1952" i="2" s="1"/>
  <c r="AJ1952" i="2" s="1"/>
  <c r="AK1952" i="2" s="1"/>
  <c r="AL1952" i="2" s="1"/>
  <c r="I1952" i="2"/>
  <c r="E1952" i="2"/>
  <c r="E1951" i="2"/>
  <c r="AN1944" i="2"/>
  <c r="I1947" i="2"/>
  <c r="J1947" i="2" s="1"/>
  <c r="K1947" i="2" s="1"/>
  <c r="L1947" i="2" s="1"/>
  <c r="M1947" i="2" s="1"/>
  <c r="N1947" i="2" s="1"/>
  <c r="O1947" i="2" s="1"/>
  <c r="P1947" i="2" s="1"/>
  <c r="Q1947" i="2" s="1"/>
  <c r="R1947" i="2" s="1"/>
  <c r="S1947" i="2" s="1"/>
  <c r="T1947" i="2" s="1"/>
  <c r="U1947" i="2" s="1"/>
  <c r="V1947" i="2" s="1"/>
  <c r="W1947" i="2" s="1"/>
  <c r="X1947" i="2" s="1"/>
  <c r="Y1947" i="2" s="1"/>
  <c r="Z1947" i="2" s="1"/>
  <c r="AA1947" i="2" s="1"/>
  <c r="AB1947" i="2" s="1"/>
  <c r="AC1947" i="2" s="1"/>
  <c r="AD1947" i="2" s="1"/>
  <c r="AE1947" i="2" s="1"/>
  <c r="AF1947" i="2" s="1"/>
  <c r="AG1947" i="2" s="1"/>
  <c r="AH1947" i="2" s="1"/>
  <c r="AI1947" i="2" s="1"/>
  <c r="AJ1947" i="2" s="1"/>
  <c r="AK1947" i="2" s="1"/>
  <c r="AL1947" i="2" s="1"/>
  <c r="E1946" i="2"/>
  <c r="E1947" i="2" s="1"/>
  <c r="AN1939" i="2"/>
  <c r="I1942" i="2"/>
  <c r="J1942" i="2" s="1"/>
  <c r="K1942" i="2" s="1"/>
  <c r="L1942" i="2" s="1"/>
  <c r="M1942" i="2" s="1"/>
  <c r="N1942" i="2" s="1"/>
  <c r="O1942" i="2" s="1"/>
  <c r="P1942" i="2" s="1"/>
  <c r="Q1942" i="2" s="1"/>
  <c r="R1942" i="2" s="1"/>
  <c r="S1942" i="2" s="1"/>
  <c r="T1942" i="2" s="1"/>
  <c r="U1942" i="2" s="1"/>
  <c r="V1942" i="2" s="1"/>
  <c r="W1942" i="2" s="1"/>
  <c r="X1942" i="2" s="1"/>
  <c r="Y1942" i="2" s="1"/>
  <c r="Z1942" i="2" s="1"/>
  <c r="AA1942" i="2" s="1"/>
  <c r="AB1942" i="2" s="1"/>
  <c r="AC1942" i="2" s="1"/>
  <c r="AD1942" i="2" s="1"/>
  <c r="AE1942" i="2" s="1"/>
  <c r="AF1942" i="2" s="1"/>
  <c r="AG1942" i="2" s="1"/>
  <c r="AH1942" i="2" s="1"/>
  <c r="AI1942" i="2" s="1"/>
  <c r="AJ1942" i="2" s="1"/>
  <c r="AK1942" i="2" s="1"/>
  <c r="AL1942" i="2" s="1"/>
  <c r="E1941" i="2"/>
  <c r="E1942" i="2" s="1"/>
  <c r="AN1934" i="2"/>
  <c r="I1937" i="2"/>
  <c r="J1937" i="2" s="1"/>
  <c r="K1937" i="2" s="1"/>
  <c r="L1937" i="2" s="1"/>
  <c r="M1937" i="2" s="1"/>
  <c r="N1937" i="2" s="1"/>
  <c r="O1937" i="2" s="1"/>
  <c r="P1937" i="2" s="1"/>
  <c r="Q1937" i="2" s="1"/>
  <c r="R1937" i="2" s="1"/>
  <c r="S1937" i="2" s="1"/>
  <c r="T1937" i="2" s="1"/>
  <c r="U1937" i="2" s="1"/>
  <c r="V1937" i="2" s="1"/>
  <c r="W1937" i="2" s="1"/>
  <c r="X1937" i="2" s="1"/>
  <c r="Y1937" i="2" s="1"/>
  <c r="Z1937" i="2" s="1"/>
  <c r="AA1937" i="2" s="1"/>
  <c r="AB1937" i="2" s="1"/>
  <c r="AC1937" i="2" s="1"/>
  <c r="AD1937" i="2" s="1"/>
  <c r="AE1937" i="2" s="1"/>
  <c r="AF1937" i="2" s="1"/>
  <c r="AG1937" i="2" s="1"/>
  <c r="AH1937" i="2" s="1"/>
  <c r="AI1937" i="2" s="1"/>
  <c r="AJ1937" i="2" s="1"/>
  <c r="AK1937" i="2" s="1"/>
  <c r="AL1937" i="2" s="1"/>
  <c r="E1936" i="2"/>
  <c r="E1937" i="2" s="1"/>
  <c r="AN1929" i="2"/>
  <c r="I1932" i="2"/>
  <c r="J1932" i="2" s="1"/>
  <c r="K1932" i="2" s="1"/>
  <c r="L1932" i="2" s="1"/>
  <c r="M1932" i="2" s="1"/>
  <c r="N1932" i="2" s="1"/>
  <c r="O1932" i="2" s="1"/>
  <c r="P1932" i="2" s="1"/>
  <c r="Q1932" i="2" s="1"/>
  <c r="R1932" i="2" s="1"/>
  <c r="S1932" i="2" s="1"/>
  <c r="T1932" i="2" s="1"/>
  <c r="U1932" i="2" s="1"/>
  <c r="V1932" i="2" s="1"/>
  <c r="W1932" i="2" s="1"/>
  <c r="X1932" i="2" s="1"/>
  <c r="Y1932" i="2" s="1"/>
  <c r="Z1932" i="2" s="1"/>
  <c r="AA1932" i="2" s="1"/>
  <c r="AB1932" i="2" s="1"/>
  <c r="AC1932" i="2" s="1"/>
  <c r="AD1932" i="2" s="1"/>
  <c r="AE1932" i="2" s="1"/>
  <c r="AF1932" i="2" s="1"/>
  <c r="AG1932" i="2" s="1"/>
  <c r="AH1932" i="2" s="1"/>
  <c r="AI1932" i="2" s="1"/>
  <c r="AJ1932" i="2" s="1"/>
  <c r="AK1932" i="2" s="1"/>
  <c r="AL1932" i="2" s="1"/>
  <c r="E1931" i="2"/>
  <c r="E1932" i="2" s="1"/>
  <c r="AN1924" i="2"/>
  <c r="I1927" i="2"/>
  <c r="J1927" i="2" s="1"/>
  <c r="K1927" i="2" s="1"/>
  <c r="L1927" i="2" s="1"/>
  <c r="M1927" i="2" s="1"/>
  <c r="N1927" i="2" s="1"/>
  <c r="O1927" i="2" s="1"/>
  <c r="P1927" i="2" s="1"/>
  <c r="Q1927" i="2" s="1"/>
  <c r="R1927" i="2" s="1"/>
  <c r="S1927" i="2" s="1"/>
  <c r="T1927" i="2" s="1"/>
  <c r="U1927" i="2" s="1"/>
  <c r="V1927" i="2" s="1"/>
  <c r="W1927" i="2" s="1"/>
  <c r="X1927" i="2" s="1"/>
  <c r="Y1927" i="2" s="1"/>
  <c r="Z1927" i="2" s="1"/>
  <c r="AA1927" i="2" s="1"/>
  <c r="AB1927" i="2" s="1"/>
  <c r="AC1927" i="2" s="1"/>
  <c r="AD1927" i="2" s="1"/>
  <c r="AE1927" i="2" s="1"/>
  <c r="AF1927" i="2" s="1"/>
  <c r="AG1927" i="2" s="1"/>
  <c r="AH1927" i="2" s="1"/>
  <c r="AI1927" i="2" s="1"/>
  <c r="AJ1927" i="2" s="1"/>
  <c r="AK1927" i="2" s="1"/>
  <c r="AL1927" i="2" s="1"/>
  <c r="E1926" i="2"/>
  <c r="E1927" i="2" s="1"/>
  <c r="AN1919" i="2"/>
  <c r="J1922" i="2"/>
  <c r="K1922" i="2" s="1"/>
  <c r="L1922" i="2" s="1"/>
  <c r="M1922" i="2" s="1"/>
  <c r="N1922" i="2" s="1"/>
  <c r="O1922" i="2" s="1"/>
  <c r="P1922" i="2" s="1"/>
  <c r="Q1922" i="2" s="1"/>
  <c r="R1922" i="2" s="1"/>
  <c r="S1922" i="2" s="1"/>
  <c r="T1922" i="2" s="1"/>
  <c r="U1922" i="2" s="1"/>
  <c r="V1922" i="2" s="1"/>
  <c r="W1922" i="2" s="1"/>
  <c r="X1922" i="2" s="1"/>
  <c r="Y1922" i="2" s="1"/>
  <c r="Z1922" i="2" s="1"/>
  <c r="AA1922" i="2" s="1"/>
  <c r="AB1922" i="2" s="1"/>
  <c r="AC1922" i="2" s="1"/>
  <c r="AD1922" i="2" s="1"/>
  <c r="AE1922" i="2" s="1"/>
  <c r="AF1922" i="2" s="1"/>
  <c r="AG1922" i="2" s="1"/>
  <c r="AH1922" i="2" s="1"/>
  <c r="AI1922" i="2" s="1"/>
  <c r="AJ1922" i="2" s="1"/>
  <c r="AK1922" i="2" s="1"/>
  <c r="AL1922" i="2" s="1"/>
  <c r="I1922" i="2"/>
  <c r="E1922" i="2"/>
  <c r="E1921" i="2"/>
  <c r="AN1914" i="2"/>
  <c r="I1917" i="2"/>
  <c r="J1917" i="2" s="1"/>
  <c r="K1917" i="2" s="1"/>
  <c r="L1917" i="2" s="1"/>
  <c r="M1917" i="2" s="1"/>
  <c r="N1917" i="2" s="1"/>
  <c r="O1917" i="2" s="1"/>
  <c r="P1917" i="2" s="1"/>
  <c r="Q1917" i="2" s="1"/>
  <c r="R1917" i="2" s="1"/>
  <c r="S1917" i="2" s="1"/>
  <c r="T1917" i="2" s="1"/>
  <c r="U1917" i="2" s="1"/>
  <c r="V1917" i="2" s="1"/>
  <c r="W1917" i="2" s="1"/>
  <c r="X1917" i="2" s="1"/>
  <c r="Y1917" i="2" s="1"/>
  <c r="Z1917" i="2" s="1"/>
  <c r="AA1917" i="2" s="1"/>
  <c r="AB1917" i="2" s="1"/>
  <c r="AC1917" i="2" s="1"/>
  <c r="AD1917" i="2" s="1"/>
  <c r="AE1917" i="2" s="1"/>
  <c r="AF1917" i="2" s="1"/>
  <c r="AG1917" i="2" s="1"/>
  <c r="AH1917" i="2" s="1"/>
  <c r="AI1917" i="2" s="1"/>
  <c r="AJ1917" i="2" s="1"/>
  <c r="AK1917" i="2" s="1"/>
  <c r="AL1917" i="2" s="1"/>
  <c r="E1916" i="2"/>
  <c r="E1917" i="2" s="1"/>
  <c r="AN1909" i="2"/>
  <c r="J1912" i="2"/>
  <c r="K1912" i="2" s="1"/>
  <c r="L1912" i="2" s="1"/>
  <c r="M1912" i="2" s="1"/>
  <c r="N1912" i="2" s="1"/>
  <c r="O1912" i="2" s="1"/>
  <c r="P1912" i="2" s="1"/>
  <c r="Q1912" i="2" s="1"/>
  <c r="R1912" i="2" s="1"/>
  <c r="S1912" i="2" s="1"/>
  <c r="T1912" i="2" s="1"/>
  <c r="U1912" i="2" s="1"/>
  <c r="V1912" i="2" s="1"/>
  <c r="W1912" i="2" s="1"/>
  <c r="X1912" i="2" s="1"/>
  <c r="Y1912" i="2" s="1"/>
  <c r="Z1912" i="2" s="1"/>
  <c r="AA1912" i="2" s="1"/>
  <c r="AB1912" i="2" s="1"/>
  <c r="AC1912" i="2" s="1"/>
  <c r="AD1912" i="2" s="1"/>
  <c r="AE1912" i="2" s="1"/>
  <c r="AF1912" i="2" s="1"/>
  <c r="AG1912" i="2" s="1"/>
  <c r="AH1912" i="2" s="1"/>
  <c r="AI1912" i="2" s="1"/>
  <c r="AJ1912" i="2" s="1"/>
  <c r="AK1912" i="2" s="1"/>
  <c r="AL1912" i="2" s="1"/>
  <c r="I1912" i="2"/>
  <c r="E1912" i="2"/>
  <c r="E1911" i="2"/>
  <c r="AN1904" i="2"/>
  <c r="I1907" i="2"/>
  <c r="J1907" i="2" s="1"/>
  <c r="K1907" i="2" s="1"/>
  <c r="L1907" i="2" s="1"/>
  <c r="M1907" i="2" s="1"/>
  <c r="N1907" i="2" s="1"/>
  <c r="O1907" i="2" s="1"/>
  <c r="P1907" i="2" s="1"/>
  <c r="Q1907" i="2" s="1"/>
  <c r="R1907" i="2" s="1"/>
  <c r="S1907" i="2" s="1"/>
  <c r="T1907" i="2" s="1"/>
  <c r="U1907" i="2" s="1"/>
  <c r="V1907" i="2" s="1"/>
  <c r="W1907" i="2" s="1"/>
  <c r="X1907" i="2" s="1"/>
  <c r="Y1907" i="2" s="1"/>
  <c r="Z1907" i="2" s="1"/>
  <c r="AA1907" i="2" s="1"/>
  <c r="AB1907" i="2" s="1"/>
  <c r="AC1907" i="2" s="1"/>
  <c r="AD1907" i="2" s="1"/>
  <c r="AE1907" i="2" s="1"/>
  <c r="AF1907" i="2" s="1"/>
  <c r="AG1907" i="2" s="1"/>
  <c r="AH1907" i="2" s="1"/>
  <c r="AI1907" i="2" s="1"/>
  <c r="AJ1907" i="2" s="1"/>
  <c r="AK1907" i="2" s="1"/>
  <c r="AL1907" i="2" s="1"/>
  <c r="E1906" i="2"/>
  <c r="E1907" i="2" s="1"/>
  <c r="AN1899" i="2"/>
  <c r="J1902" i="2"/>
  <c r="K1902" i="2" s="1"/>
  <c r="L1902" i="2" s="1"/>
  <c r="M1902" i="2" s="1"/>
  <c r="N1902" i="2" s="1"/>
  <c r="O1902" i="2" s="1"/>
  <c r="P1902" i="2" s="1"/>
  <c r="Q1902" i="2" s="1"/>
  <c r="R1902" i="2" s="1"/>
  <c r="S1902" i="2" s="1"/>
  <c r="T1902" i="2" s="1"/>
  <c r="U1902" i="2" s="1"/>
  <c r="V1902" i="2" s="1"/>
  <c r="W1902" i="2" s="1"/>
  <c r="X1902" i="2" s="1"/>
  <c r="Y1902" i="2" s="1"/>
  <c r="Z1902" i="2" s="1"/>
  <c r="AA1902" i="2" s="1"/>
  <c r="AB1902" i="2" s="1"/>
  <c r="AC1902" i="2" s="1"/>
  <c r="AD1902" i="2" s="1"/>
  <c r="AE1902" i="2" s="1"/>
  <c r="AF1902" i="2" s="1"/>
  <c r="AG1902" i="2" s="1"/>
  <c r="AH1902" i="2" s="1"/>
  <c r="AI1902" i="2" s="1"/>
  <c r="AJ1902" i="2" s="1"/>
  <c r="AK1902" i="2" s="1"/>
  <c r="AL1902" i="2" s="1"/>
  <c r="I1902" i="2"/>
  <c r="E1902" i="2"/>
  <c r="E1901" i="2"/>
  <c r="AN1894" i="2"/>
  <c r="I1897" i="2"/>
  <c r="J1897" i="2" s="1"/>
  <c r="K1897" i="2" s="1"/>
  <c r="L1897" i="2" s="1"/>
  <c r="M1897" i="2" s="1"/>
  <c r="N1897" i="2" s="1"/>
  <c r="O1897" i="2" s="1"/>
  <c r="P1897" i="2" s="1"/>
  <c r="Q1897" i="2" s="1"/>
  <c r="R1897" i="2" s="1"/>
  <c r="S1897" i="2" s="1"/>
  <c r="T1897" i="2" s="1"/>
  <c r="U1897" i="2" s="1"/>
  <c r="V1897" i="2" s="1"/>
  <c r="W1897" i="2" s="1"/>
  <c r="X1897" i="2" s="1"/>
  <c r="Y1897" i="2" s="1"/>
  <c r="Z1897" i="2" s="1"/>
  <c r="AA1897" i="2" s="1"/>
  <c r="AB1897" i="2" s="1"/>
  <c r="AC1897" i="2" s="1"/>
  <c r="AD1897" i="2" s="1"/>
  <c r="AE1897" i="2" s="1"/>
  <c r="AF1897" i="2" s="1"/>
  <c r="AG1897" i="2" s="1"/>
  <c r="AH1897" i="2" s="1"/>
  <c r="AI1897" i="2" s="1"/>
  <c r="AJ1897" i="2" s="1"/>
  <c r="AK1897" i="2" s="1"/>
  <c r="AL1897" i="2" s="1"/>
  <c r="E1896" i="2"/>
  <c r="E1897" i="2" s="1"/>
  <c r="AN1889" i="2"/>
  <c r="J1892" i="2"/>
  <c r="K1892" i="2" s="1"/>
  <c r="L1892" i="2" s="1"/>
  <c r="M1892" i="2" s="1"/>
  <c r="N1892" i="2" s="1"/>
  <c r="O1892" i="2" s="1"/>
  <c r="P1892" i="2" s="1"/>
  <c r="Q1892" i="2" s="1"/>
  <c r="R1892" i="2" s="1"/>
  <c r="S1892" i="2" s="1"/>
  <c r="T1892" i="2" s="1"/>
  <c r="U1892" i="2" s="1"/>
  <c r="V1892" i="2" s="1"/>
  <c r="W1892" i="2" s="1"/>
  <c r="X1892" i="2" s="1"/>
  <c r="Y1892" i="2" s="1"/>
  <c r="Z1892" i="2" s="1"/>
  <c r="AA1892" i="2" s="1"/>
  <c r="AB1892" i="2" s="1"/>
  <c r="AC1892" i="2" s="1"/>
  <c r="AD1892" i="2" s="1"/>
  <c r="AE1892" i="2" s="1"/>
  <c r="AF1892" i="2" s="1"/>
  <c r="AG1892" i="2" s="1"/>
  <c r="AH1892" i="2" s="1"/>
  <c r="AI1892" i="2" s="1"/>
  <c r="AJ1892" i="2" s="1"/>
  <c r="AK1892" i="2" s="1"/>
  <c r="AL1892" i="2" s="1"/>
  <c r="I1892" i="2"/>
  <c r="E1892" i="2"/>
  <c r="E1891" i="2"/>
  <c r="AN1884" i="2"/>
  <c r="I1887" i="2"/>
  <c r="J1887" i="2" s="1"/>
  <c r="K1887" i="2" s="1"/>
  <c r="L1887" i="2" s="1"/>
  <c r="M1887" i="2" s="1"/>
  <c r="N1887" i="2" s="1"/>
  <c r="O1887" i="2" s="1"/>
  <c r="P1887" i="2" s="1"/>
  <c r="Q1887" i="2" s="1"/>
  <c r="R1887" i="2" s="1"/>
  <c r="S1887" i="2" s="1"/>
  <c r="T1887" i="2" s="1"/>
  <c r="U1887" i="2" s="1"/>
  <c r="V1887" i="2" s="1"/>
  <c r="W1887" i="2" s="1"/>
  <c r="X1887" i="2" s="1"/>
  <c r="Y1887" i="2" s="1"/>
  <c r="Z1887" i="2" s="1"/>
  <c r="AA1887" i="2" s="1"/>
  <c r="AB1887" i="2" s="1"/>
  <c r="AC1887" i="2" s="1"/>
  <c r="AD1887" i="2" s="1"/>
  <c r="AE1887" i="2" s="1"/>
  <c r="AF1887" i="2" s="1"/>
  <c r="AG1887" i="2" s="1"/>
  <c r="AH1887" i="2" s="1"/>
  <c r="AI1887" i="2" s="1"/>
  <c r="AJ1887" i="2" s="1"/>
  <c r="AK1887" i="2" s="1"/>
  <c r="AL1887" i="2" s="1"/>
  <c r="E1886" i="2"/>
  <c r="E1887" i="2" s="1"/>
  <c r="AN1879" i="2"/>
  <c r="I1882" i="2"/>
  <c r="J1882" i="2" s="1"/>
  <c r="K1882" i="2" s="1"/>
  <c r="L1882" i="2" s="1"/>
  <c r="M1882" i="2" s="1"/>
  <c r="N1882" i="2" s="1"/>
  <c r="O1882" i="2" s="1"/>
  <c r="P1882" i="2" s="1"/>
  <c r="Q1882" i="2" s="1"/>
  <c r="R1882" i="2" s="1"/>
  <c r="S1882" i="2" s="1"/>
  <c r="T1882" i="2" s="1"/>
  <c r="U1882" i="2" s="1"/>
  <c r="V1882" i="2" s="1"/>
  <c r="W1882" i="2" s="1"/>
  <c r="X1882" i="2" s="1"/>
  <c r="Y1882" i="2" s="1"/>
  <c r="Z1882" i="2" s="1"/>
  <c r="AA1882" i="2" s="1"/>
  <c r="AB1882" i="2" s="1"/>
  <c r="AC1882" i="2" s="1"/>
  <c r="AD1882" i="2" s="1"/>
  <c r="AE1882" i="2" s="1"/>
  <c r="AF1882" i="2" s="1"/>
  <c r="AG1882" i="2" s="1"/>
  <c r="AH1882" i="2" s="1"/>
  <c r="AI1882" i="2" s="1"/>
  <c r="AJ1882" i="2" s="1"/>
  <c r="AK1882" i="2" s="1"/>
  <c r="AL1882" i="2" s="1"/>
  <c r="E1881" i="2"/>
  <c r="E1882" i="2" s="1"/>
  <c r="AN1874" i="2"/>
  <c r="I1877" i="2"/>
  <c r="J1877" i="2" s="1"/>
  <c r="K1877" i="2" s="1"/>
  <c r="L1877" i="2" s="1"/>
  <c r="M1877" i="2" s="1"/>
  <c r="N1877" i="2" s="1"/>
  <c r="O1877" i="2" s="1"/>
  <c r="P1877" i="2" s="1"/>
  <c r="Q1877" i="2" s="1"/>
  <c r="R1877" i="2" s="1"/>
  <c r="S1877" i="2" s="1"/>
  <c r="T1877" i="2" s="1"/>
  <c r="U1877" i="2" s="1"/>
  <c r="V1877" i="2" s="1"/>
  <c r="W1877" i="2" s="1"/>
  <c r="X1877" i="2" s="1"/>
  <c r="Y1877" i="2" s="1"/>
  <c r="Z1877" i="2" s="1"/>
  <c r="AA1877" i="2" s="1"/>
  <c r="AB1877" i="2" s="1"/>
  <c r="AC1877" i="2" s="1"/>
  <c r="AD1877" i="2" s="1"/>
  <c r="AE1877" i="2" s="1"/>
  <c r="AF1877" i="2" s="1"/>
  <c r="AG1877" i="2" s="1"/>
  <c r="AH1877" i="2" s="1"/>
  <c r="AI1877" i="2" s="1"/>
  <c r="AJ1877" i="2" s="1"/>
  <c r="AK1877" i="2" s="1"/>
  <c r="AL1877" i="2" s="1"/>
  <c r="E1876" i="2"/>
  <c r="E1877" i="2" s="1"/>
  <c r="AN1869" i="2"/>
  <c r="I1872" i="2"/>
  <c r="J1872" i="2" s="1"/>
  <c r="K1872" i="2" s="1"/>
  <c r="L1872" i="2" s="1"/>
  <c r="M1872" i="2" s="1"/>
  <c r="N1872" i="2" s="1"/>
  <c r="O1872" i="2" s="1"/>
  <c r="P1872" i="2" s="1"/>
  <c r="Q1872" i="2" s="1"/>
  <c r="R1872" i="2" s="1"/>
  <c r="S1872" i="2" s="1"/>
  <c r="T1872" i="2" s="1"/>
  <c r="U1872" i="2" s="1"/>
  <c r="V1872" i="2" s="1"/>
  <c r="W1872" i="2" s="1"/>
  <c r="X1872" i="2" s="1"/>
  <c r="Y1872" i="2" s="1"/>
  <c r="Z1872" i="2" s="1"/>
  <c r="AA1872" i="2" s="1"/>
  <c r="AB1872" i="2" s="1"/>
  <c r="AC1872" i="2" s="1"/>
  <c r="AD1872" i="2" s="1"/>
  <c r="AE1872" i="2" s="1"/>
  <c r="AF1872" i="2" s="1"/>
  <c r="AG1872" i="2" s="1"/>
  <c r="AH1872" i="2" s="1"/>
  <c r="AI1872" i="2" s="1"/>
  <c r="AJ1872" i="2" s="1"/>
  <c r="AK1872" i="2" s="1"/>
  <c r="AL1872" i="2" s="1"/>
  <c r="E1871" i="2"/>
  <c r="E1872" i="2" s="1"/>
  <c r="AN1864" i="2"/>
  <c r="I1867" i="2"/>
  <c r="J1867" i="2" s="1"/>
  <c r="K1867" i="2" s="1"/>
  <c r="L1867" i="2" s="1"/>
  <c r="M1867" i="2" s="1"/>
  <c r="N1867" i="2" s="1"/>
  <c r="O1867" i="2" s="1"/>
  <c r="P1867" i="2" s="1"/>
  <c r="Q1867" i="2" s="1"/>
  <c r="R1867" i="2" s="1"/>
  <c r="S1867" i="2" s="1"/>
  <c r="T1867" i="2" s="1"/>
  <c r="U1867" i="2" s="1"/>
  <c r="V1867" i="2" s="1"/>
  <c r="W1867" i="2" s="1"/>
  <c r="X1867" i="2" s="1"/>
  <c r="Y1867" i="2" s="1"/>
  <c r="Z1867" i="2" s="1"/>
  <c r="AA1867" i="2" s="1"/>
  <c r="AB1867" i="2" s="1"/>
  <c r="AC1867" i="2" s="1"/>
  <c r="AD1867" i="2" s="1"/>
  <c r="AE1867" i="2" s="1"/>
  <c r="AF1867" i="2" s="1"/>
  <c r="AG1867" i="2" s="1"/>
  <c r="AH1867" i="2" s="1"/>
  <c r="AI1867" i="2" s="1"/>
  <c r="AJ1867" i="2" s="1"/>
  <c r="AK1867" i="2" s="1"/>
  <c r="AL1867" i="2" s="1"/>
  <c r="E1866" i="2"/>
  <c r="E1867" i="2" s="1"/>
  <c r="AN1859" i="2"/>
  <c r="I1862" i="2"/>
  <c r="J1862" i="2" s="1"/>
  <c r="K1862" i="2" s="1"/>
  <c r="L1862" i="2" s="1"/>
  <c r="M1862" i="2" s="1"/>
  <c r="N1862" i="2" s="1"/>
  <c r="O1862" i="2" s="1"/>
  <c r="P1862" i="2" s="1"/>
  <c r="Q1862" i="2" s="1"/>
  <c r="R1862" i="2" s="1"/>
  <c r="S1862" i="2" s="1"/>
  <c r="T1862" i="2" s="1"/>
  <c r="U1862" i="2" s="1"/>
  <c r="V1862" i="2" s="1"/>
  <c r="W1862" i="2" s="1"/>
  <c r="X1862" i="2" s="1"/>
  <c r="Y1862" i="2" s="1"/>
  <c r="Z1862" i="2" s="1"/>
  <c r="AA1862" i="2" s="1"/>
  <c r="AB1862" i="2" s="1"/>
  <c r="AC1862" i="2" s="1"/>
  <c r="AD1862" i="2" s="1"/>
  <c r="AE1862" i="2" s="1"/>
  <c r="AF1862" i="2" s="1"/>
  <c r="AG1862" i="2" s="1"/>
  <c r="AH1862" i="2" s="1"/>
  <c r="AI1862" i="2" s="1"/>
  <c r="AJ1862" i="2" s="1"/>
  <c r="AK1862" i="2" s="1"/>
  <c r="AL1862" i="2" s="1"/>
  <c r="E1861" i="2"/>
  <c r="E1862" i="2" s="1"/>
  <c r="AN1854" i="2"/>
  <c r="I1857" i="2"/>
  <c r="J1857" i="2" s="1"/>
  <c r="K1857" i="2" s="1"/>
  <c r="L1857" i="2" s="1"/>
  <c r="M1857" i="2" s="1"/>
  <c r="N1857" i="2" s="1"/>
  <c r="O1857" i="2" s="1"/>
  <c r="P1857" i="2" s="1"/>
  <c r="Q1857" i="2" s="1"/>
  <c r="R1857" i="2" s="1"/>
  <c r="S1857" i="2" s="1"/>
  <c r="T1857" i="2" s="1"/>
  <c r="U1857" i="2" s="1"/>
  <c r="V1857" i="2" s="1"/>
  <c r="W1857" i="2" s="1"/>
  <c r="X1857" i="2" s="1"/>
  <c r="Y1857" i="2" s="1"/>
  <c r="Z1857" i="2" s="1"/>
  <c r="AA1857" i="2" s="1"/>
  <c r="AB1857" i="2" s="1"/>
  <c r="AC1857" i="2" s="1"/>
  <c r="AD1857" i="2" s="1"/>
  <c r="AE1857" i="2" s="1"/>
  <c r="AF1857" i="2" s="1"/>
  <c r="AG1857" i="2" s="1"/>
  <c r="AH1857" i="2" s="1"/>
  <c r="AI1857" i="2" s="1"/>
  <c r="AJ1857" i="2" s="1"/>
  <c r="AK1857" i="2" s="1"/>
  <c r="AL1857" i="2" s="1"/>
  <c r="E1856" i="2"/>
  <c r="E1857" i="2" s="1"/>
  <c r="AN1849" i="2"/>
  <c r="J1852" i="2"/>
  <c r="K1852" i="2" s="1"/>
  <c r="L1852" i="2" s="1"/>
  <c r="M1852" i="2" s="1"/>
  <c r="N1852" i="2" s="1"/>
  <c r="O1852" i="2" s="1"/>
  <c r="P1852" i="2" s="1"/>
  <c r="Q1852" i="2" s="1"/>
  <c r="R1852" i="2" s="1"/>
  <c r="S1852" i="2" s="1"/>
  <c r="T1852" i="2" s="1"/>
  <c r="U1852" i="2" s="1"/>
  <c r="V1852" i="2" s="1"/>
  <c r="W1852" i="2" s="1"/>
  <c r="X1852" i="2" s="1"/>
  <c r="Y1852" i="2" s="1"/>
  <c r="Z1852" i="2" s="1"/>
  <c r="AA1852" i="2" s="1"/>
  <c r="AB1852" i="2" s="1"/>
  <c r="AC1852" i="2" s="1"/>
  <c r="AD1852" i="2" s="1"/>
  <c r="AE1852" i="2" s="1"/>
  <c r="AF1852" i="2" s="1"/>
  <c r="AG1852" i="2" s="1"/>
  <c r="AH1852" i="2" s="1"/>
  <c r="AI1852" i="2" s="1"/>
  <c r="AJ1852" i="2" s="1"/>
  <c r="AK1852" i="2" s="1"/>
  <c r="AL1852" i="2" s="1"/>
  <c r="I1852" i="2"/>
  <c r="E1852" i="2"/>
  <c r="E1851" i="2"/>
  <c r="AN1844" i="2"/>
  <c r="I1847" i="2"/>
  <c r="J1847" i="2" s="1"/>
  <c r="K1847" i="2" s="1"/>
  <c r="L1847" i="2" s="1"/>
  <c r="M1847" i="2" s="1"/>
  <c r="N1847" i="2" s="1"/>
  <c r="O1847" i="2" s="1"/>
  <c r="P1847" i="2" s="1"/>
  <c r="Q1847" i="2" s="1"/>
  <c r="R1847" i="2" s="1"/>
  <c r="S1847" i="2" s="1"/>
  <c r="T1847" i="2" s="1"/>
  <c r="U1847" i="2" s="1"/>
  <c r="V1847" i="2" s="1"/>
  <c r="W1847" i="2" s="1"/>
  <c r="X1847" i="2" s="1"/>
  <c r="Y1847" i="2" s="1"/>
  <c r="Z1847" i="2" s="1"/>
  <c r="AA1847" i="2" s="1"/>
  <c r="AB1847" i="2" s="1"/>
  <c r="AC1847" i="2" s="1"/>
  <c r="AD1847" i="2" s="1"/>
  <c r="AE1847" i="2" s="1"/>
  <c r="AF1847" i="2" s="1"/>
  <c r="AG1847" i="2" s="1"/>
  <c r="AH1847" i="2" s="1"/>
  <c r="AI1847" i="2" s="1"/>
  <c r="AJ1847" i="2" s="1"/>
  <c r="AK1847" i="2" s="1"/>
  <c r="AL1847" i="2" s="1"/>
  <c r="E1846" i="2"/>
  <c r="E1847" i="2" s="1"/>
  <c r="AN1839" i="2"/>
  <c r="I1842" i="2"/>
  <c r="J1842" i="2" s="1"/>
  <c r="K1842" i="2" s="1"/>
  <c r="L1842" i="2" s="1"/>
  <c r="M1842" i="2" s="1"/>
  <c r="N1842" i="2" s="1"/>
  <c r="O1842" i="2" s="1"/>
  <c r="P1842" i="2" s="1"/>
  <c r="Q1842" i="2" s="1"/>
  <c r="R1842" i="2" s="1"/>
  <c r="S1842" i="2" s="1"/>
  <c r="T1842" i="2" s="1"/>
  <c r="U1842" i="2" s="1"/>
  <c r="V1842" i="2" s="1"/>
  <c r="W1842" i="2" s="1"/>
  <c r="X1842" i="2" s="1"/>
  <c r="Y1842" i="2" s="1"/>
  <c r="Z1842" i="2" s="1"/>
  <c r="AA1842" i="2" s="1"/>
  <c r="AB1842" i="2" s="1"/>
  <c r="AC1842" i="2" s="1"/>
  <c r="AD1842" i="2" s="1"/>
  <c r="AE1842" i="2" s="1"/>
  <c r="AF1842" i="2" s="1"/>
  <c r="AG1842" i="2" s="1"/>
  <c r="AH1842" i="2" s="1"/>
  <c r="AI1842" i="2" s="1"/>
  <c r="AJ1842" i="2" s="1"/>
  <c r="AK1842" i="2" s="1"/>
  <c r="AL1842" i="2" s="1"/>
  <c r="E1841" i="2"/>
  <c r="E1842" i="2" s="1"/>
  <c r="AN1834" i="2"/>
  <c r="I1837" i="2"/>
  <c r="J1837" i="2" s="1"/>
  <c r="K1837" i="2" s="1"/>
  <c r="L1837" i="2" s="1"/>
  <c r="M1837" i="2" s="1"/>
  <c r="N1837" i="2" s="1"/>
  <c r="O1837" i="2" s="1"/>
  <c r="P1837" i="2" s="1"/>
  <c r="Q1837" i="2" s="1"/>
  <c r="R1837" i="2" s="1"/>
  <c r="S1837" i="2" s="1"/>
  <c r="T1837" i="2" s="1"/>
  <c r="U1837" i="2" s="1"/>
  <c r="V1837" i="2" s="1"/>
  <c r="W1837" i="2" s="1"/>
  <c r="X1837" i="2" s="1"/>
  <c r="Y1837" i="2" s="1"/>
  <c r="Z1837" i="2" s="1"/>
  <c r="AA1837" i="2" s="1"/>
  <c r="AB1837" i="2" s="1"/>
  <c r="AC1837" i="2" s="1"/>
  <c r="AD1837" i="2" s="1"/>
  <c r="AE1837" i="2" s="1"/>
  <c r="AF1837" i="2" s="1"/>
  <c r="AG1837" i="2" s="1"/>
  <c r="AH1837" i="2" s="1"/>
  <c r="AI1837" i="2" s="1"/>
  <c r="AJ1837" i="2" s="1"/>
  <c r="AK1837" i="2" s="1"/>
  <c r="AL1837" i="2" s="1"/>
  <c r="E1836" i="2"/>
  <c r="E1837" i="2" s="1"/>
  <c r="AN1829" i="2"/>
  <c r="I1832" i="2"/>
  <c r="J1832" i="2" s="1"/>
  <c r="K1832" i="2" s="1"/>
  <c r="L1832" i="2" s="1"/>
  <c r="M1832" i="2" s="1"/>
  <c r="N1832" i="2" s="1"/>
  <c r="O1832" i="2" s="1"/>
  <c r="P1832" i="2" s="1"/>
  <c r="Q1832" i="2" s="1"/>
  <c r="R1832" i="2" s="1"/>
  <c r="S1832" i="2" s="1"/>
  <c r="T1832" i="2" s="1"/>
  <c r="U1832" i="2" s="1"/>
  <c r="V1832" i="2" s="1"/>
  <c r="W1832" i="2" s="1"/>
  <c r="X1832" i="2" s="1"/>
  <c r="Y1832" i="2" s="1"/>
  <c r="Z1832" i="2" s="1"/>
  <c r="AA1832" i="2" s="1"/>
  <c r="AB1832" i="2" s="1"/>
  <c r="AC1832" i="2" s="1"/>
  <c r="AD1832" i="2" s="1"/>
  <c r="AE1832" i="2" s="1"/>
  <c r="AF1832" i="2" s="1"/>
  <c r="AG1832" i="2" s="1"/>
  <c r="AH1832" i="2" s="1"/>
  <c r="AI1832" i="2" s="1"/>
  <c r="AJ1832" i="2" s="1"/>
  <c r="AK1832" i="2" s="1"/>
  <c r="AL1832" i="2" s="1"/>
  <c r="E1831" i="2"/>
  <c r="E1832" i="2" s="1"/>
  <c r="AN1824" i="2"/>
  <c r="I1827" i="2"/>
  <c r="J1827" i="2" s="1"/>
  <c r="K1827" i="2" s="1"/>
  <c r="L1827" i="2" s="1"/>
  <c r="M1827" i="2" s="1"/>
  <c r="N1827" i="2" s="1"/>
  <c r="O1827" i="2" s="1"/>
  <c r="P1827" i="2" s="1"/>
  <c r="Q1827" i="2" s="1"/>
  <c r="R1827" i="2" s="1"/>
  <c r="S1827" i="2" s="1"/>
  <c r="T1827" i="2" s="1"/>
  <c r="U1827" i="2" s="1"/>
  <c r="V1827" i="2" s="1"/>
  <c r="W1827" i="2" s="1"/>
  <c r="X1827" i="2" s="1"/>
  <c r="Y1827" i="2" s="1"/>
  <c r="Z1827" i="2" s="1"/>
  <c r="AA1827" i="2" s="1"/>
  <c r="AB1827" i="2" s="1"/>
  <c r="AC1827" i="2" s="1"/>
  <c r="AD1827" i="2" s="1"/>
  <c r="AE1827" i="2" s="1"/>
  <c r="AF1827" i="2" s="1"/>
  <c r="AG1827" i="2" s="1"/>
  <c r="AH1827" i="2" s="1"/>
  <c r="AI1827" i="2" s="1"/>
  <c r="AJ1827" i="2" s="1"/>
  <c r="AK1827" i="2" s="1"/>
  <c r="AL1827" i="2" s="1"/>
  <c r="E1826" i="2"/>
  <c r="E1827" i="2" s="1"/>
  <c r="AN1819" i="2"/>
  <c r="J1822" i="2"/>
  <c r="K1822" i="2" s="1"/>
  <c r="L1822" i="2" s="1"/>
  <c r="M1822" i="2" s="1"/>
  <c r="N1822" i="2" s="1"/>
  <c r="O1822" i="2" s="1"/>
  <c r="P1822" i="2" s="1"/>
  <c r="Q1822" i="2" s="1"/>
  <c r="R1822" i="2" s="1"/>
  <c r="S1822" i="2" s="1"/>
  <c r="T1822" i="2" s="1"/>
  <c r="U1822" i="2" s="1"/>
  <c r="V1822" i="2" s="1"/>
  <c r="W1822" i="2" s="1"/>
  <c r="X1822" i="2" s="1"/>
  <c r="Y1822" i="2" s="1"/>
  <c r="Z1822" i="2" s="1"/>
  <c r="AA1822" i="2" s="1"/>
  <c r="AB1822" i="2" s="1"/>
  <c r="AC1822" i="2" s="1"/>
  <c r="AD1822" i="2" s="1"/>
  <c r="AE1822" i="2" s="1"/>
  <c r="AF1822" i="2" s="1"/>
  <c r="AG1822" i="2" s="1"/>
  <c r="AH1822" i="2" s="1"/>
  <c r="AI1822" i="2" s="1"/>
  <c r="AJ1822" i="2" s="1"/>
  <c r="AK1822" i="2" s="1"/>
  <c r="AL1822" i="2" s="1"/>
  <c r="I1822" i="2"/>
  <c r="E1822" i="2"/>
  <c r="E1821" i="2"/>
  <c r="AN1814" i="2"/>
  <c r="I1817" i="2"/>
  <c r="J1817" i="2" s="1"/>
  <c r="K1817" i="2" s="1"/>
  <c r="L1817" i="2" s="1"/>
  <c r="M1817" i="2" s="1"/>
  <c r="N1817" i="2" s="1"/>
  <c r="O1817" i="2" s="1"/>
  <c r="P1817" i="2" s="1"/>
  <c r="Q1817" i="2" s="1"/>
  <c r="R1817" i="2" s="1"/>
  <c r="S1817" i="2" s="1"/>
  <c r="T1817" i="2" s="1"/>
  <c r="U1817" i="2" s="1"/>
  <c r="V1817" i="2" s="1"/>
  <c r="W1817" i="2" s="1"/>
  <c r="X1817" i="2" s="1"/>
  <c r="Y1817" i="2" s="1"/>
  <c r="Z1817" i="2" s="1"/>
  <c r="AA1817" i="2" s="1"/>
  <c r="AB1817" i="2" s="1"/>
  <c r="AC1817" i="2" s="1"/>
  <c r="AD1817" i="2" s="1"/>
  <c r="AE1817" i="2" s="1"/>
  <c r="AF1817" i="2" s="1"/>
  <c r="AG1817" i="2" s="1"/>
  <c r="AH1817" i="2" s="1"/>
  <c r="AI1817" i="2" s="1"/>
  <c r="AJ1817" i="2" s="1"/>
  <c r="AK1817" i="2" s="1"/>
  <c r="AL1817" i="2" s="1"/>
  <c r="E1816" i="2"/>
  <c r="E1817" i="2" s="1"/>
  <c r="AN1809" i="2"/>
  <c r="I1812" i="2"/>
  <c r="J1812" i="2" s="1"/>
  <c r="K1812" i="2" s="1"/>
  <c r="L1812" i="2" s="1"/>
  <c r="M1812" i="2" s="1"/>
  <c r="N1812" i="2" s="1"/>
  <c r="O1812" i="2" s="1"/>
  <c r="P1812" i="2" s="1"/>
  <c r="Q1812" i="2" s="1"/>
  <c r="R1812" i="2" s="1"/>
  <c r="S1812" i="2" s="1"/>
  <c r="T1812" i="2" s="1"/>
  <c r="U1812" i="2" s="1"/>
  <c r="V1812" i="2" s="1"/>
  <c r="W1812" i="2" s="1"/>
  <c r="X1812" i="2" s="1"/>
  <c r="Y1812" i="2" s="1"/>
  <c r="Z1812" i="2" s="1"/>
  <c r="AA1812" i="2" s="1"/>
  <c r="AB1812" i="2" s="1"/>
  <c r="AC1812" i="2" s="1"/>
  <c r="AD1812" i="2" s="1"/>
  <c r="AE1812" i="2" s="1"/>
  <c r="AF1812" i="2" s="1"/>
  <c r="AG1812" i="2" s="1"/>
  <c r="AH1812" i="2" s="1"/>
  <c r="AI1812" i="2" s="1"/>
  <c r="AJ1812" i="2" s="1"/>
  <c r="AK1812" i="2" s="1"/>
  <c r="AL1812" i="2" s="1"/>
  <c r="E1811" i="2"/>
  <c r="E1812" i="2" s="1"/>
  <c r="AN1804" i="2"/>
  <c r="I1807" i="2"/>
  <c r="J1807" i="2" s="1"/>
  <c r="K1807" i="2" s="1"/>
  <c r="L1807" i="2" s="1"/>
  <c r="M1807" i="2" s="1"/>
  <c r="N1807" i="2" s="1"/>
  <c r="O1807" i="2" s="1"/>
  <c r="P1807" i="2" s="1"/>
  <c r="Q1807" i="2" s="1"/>
  <c r="R1807" i="2" s="1"/>
  <c r="S1807" i="2" s="1"/>
  <c r="T1807" i="2" s="1"/>
  <c r="U1807" i="2" s="1"/>
  <c r="V1807" i="2" s="1"/>
  <c r="W1807" i="2" s="1"/>
  <c r="X1807" i="2" s="1"/>
  <c r="Y1807" i="2" s="1"/>
  <c r="Z1807" i="2" s="1"/>
  <c r="AA1807" i="2" s="1"/>
  <c r="AB1807" i="2" s="1"/>
  <c r="AC1807" i="2" s="1"/>
  <c r="AD1807" i="2" s="1"/>
  <c r="AE1807" i="2" s="1"/>
  <c r="AF1807" i="2" s="1"/>
  <c r="AG1807" i="2" s="1"/>
  <c r="AH1807" i="2" s="1"/>
  <c r="AI1807" i="2" s="1"/>
  <c r="AJ1807" i="2" s="1"/>
  <c r="AK1807" i="2" s="1"/>
  <c r="AL1807" i="2" s="1"/>
  <c r="E1806" i="2"/>
  <c r="E1807" i="2" s="1"/>
  <c r="AN1799" i="2"/>
  <c r="I1802" i="2"/>
  <c r="J1802" i="2" s="1"/>
  <c r="K1802" i="2" s="1"/>
  <c r="L1802" i="2" s="1"/>
  <c r="M1802" i="2" s="1"/>
  <c r="N1802" i="2" s="1"/>
  <c r="O1802" i="2" s="1"/>
  <c r="P1802" i="2" s="1"/>
  <c r="Q1802" i="2" s="1"/>
  <c r="R1802" i="2" s="1"/>
  <c r="S1802" i="2" s="1"/>
  <c r="T1802" i="2" s="1"/>
  <c r="U1802" i="2" s="1"/>
  <c r="V1802" i="2" s="1"/>
  <c r="W1802" i="2" s="1"/>
  <c r="X1802" i="2" s="1"/>
  <c r="Y1802" i="2" s="1"/>
  <c r="Z1802" i="2" s="1"/>
  <c r="AA1802" i="2" s="1"/>
  <c r="AB1802" i="2" s="1"/>
  <c r="AC1802" i="2" s="1"/>
  <c r="AD1802" i="2" s="1"/>
  <c r="AE1802" i="2" s="1"/>
  <c r="AF1802" i="2" s="1"/>
  <c r="AG1802" i="2" s="1"/>
  <c r="AH1802" i="2" s="1"/>
  <c r="AI1802" i="2" s="1"/>
  <c r="AJ1802" i="2" s="1"/>
  <c r="AK1802" i="2" s="1"/>
  <c r="AL1802" i="2" s="1"/>
  <c r="E1801" i="2"/>
  <c r="E1802" i="2" s="1"/>
  <c r="AN1794" i="2"/>
  <c r="I1797" i="2"/>
  <c r="J1797" i="2" s="1"/>
  <c r="K1797" i="2" s="1"/>
  <c r="L1797" i="2" s="1"/>
  <c r="M1797" i="2" s="1"/>
  <c r="N1797" i="2" s="1"/>
  <c r="O1797" i="2" s="1"/>
  <c r="P1797" i="2" s="1"/>
  <c r="Q1797" i="2" s="1"/>
  <c r="R1797" i="2" s="1"/>
  <c r="S1797" i="2" s="1"/>
  <c r="T1797" i="2" s="1"/>
  <c r="U1797" i="2" s="1"/>
  <c r="V1797" i="2" s="1"/>
  <c r="W1797" i="2" s="1"/>
  <c r="X1797" i="2" s="1"/>
  <c r="Y1797" i="2" s="1"/>
  <c r="Z1797" i="2" s="1"/>
  <c r="AA1797" i="2" s="1"/>
  <c r="AB1797" i="2" s="1"/>
  <c r="AC1797" i="2" s="1"/>
  <c r="AD1797" i="2" s="1"/>
  <c r="AE1797" i="2" s="1"/>
  <c r="AF1797" i="2" s="1"/>
  <c r="AG1797" i="2" s="1"/>
  <c r="AH1797" i="2" s="1"/>
  <c r="AI1797" i="2" s="1"/>
  <c r="AJ1797" i="2" s="1"/>
  <c r="AK1797" i="2" s="1"/>
  <c r="AL1797" i="2" s="1"/>
  <c r="E1796" i="2"/>
  <c r="E1797" i="2" s="1"/>
  <c r="AN1789" i="2"/>
  <c r="J1792" i="2"/>
  <c r="K1792" i="2" s="1"/>
  <c r="L1792" i="2" s="1"/>
  <c r="M1792" i="2" s="1"/>
  <c r="N1792" i="2" s="1"/>
  <c r="O1792" i="2" s="1"/>
  <c r="P1792" i="2" s="1"/>
  <c r="Q1792" i="2" s="1"/>
  <c r="R1792" i="2" s="1"/>
  <c r="S1792" i="2" s="1"/>
  <c r="T1792" i="2" s="1"/>
  <c r="U1792" i="2" s="1"/>
  <c r="V1792" i="2" s="1"/>
  <c r="W1792" i="2" s="1"/>
  <c r="X1792" i="2" s="1"/>
  <c r="Y1792" i="2" s="1"/>
  <c r="Z1792" i="2" s="1"/>
  <c r="AA1792" i="2" s="1"/>
  <c r="AB1792" i="2" s="1"/>
  <c r="AC1792" i="2" s="1"/>
  <c r="AD1792" i="2" s="1"/>
  <c r="AE1792" i="2" s="1"/>
  <c r="AF1792" i="2" s="1"/>
  <c r="AG1792" i="2" s="1"/>
  <c r="AH1792" i="2" s="1"/>
  <c r="AI1792" i="2" s="1"/>
  <c r="AJ1792" i="2" s="1"/>
  <c r="AK1792" i="2" s="1"/>
  <c r="AL1792" i="2" s="1"/>
  <c r="I1792" i="2"/>
  <c r="E1792" i="2"/>
  <c r="E1791" i="2"/>
  <c r="AN1784" i="2"/>
  <c r="I1787" i="2"/>
  <c r="J1787" i="2" s="1"/>
  <c r="K1787" i="2" s="1"/>
  <c r="L1787" i="2" s="1"/>
  <c r="M1787" i="2" s="1"/>
  <c r="N1787" i="2" s="1"/>
  <c r="O1787" i="2" s="1"/>
  <c r="P1787" i="2" s="1"/>
  <c r="Q1787" i="2" s="1"/>
  <c r="R1787" i="2" s="1"/>
  <c r="S1787" i="2" s="1"/>
  <c r="T1787" i="2" s="1"/>
  <c r="U1787" i="2" s="1"/>
  <c r="V1787" i="2" s="1"/>
  <c r="W1787" i="2" s="1"/>
  <c r="X1787" i="2" s="1"/>
  <c r="Y1787" i="2" s="1"/>
  <c r="Z1787" i="2" s="1"/>
  <c r="AA1787" i="2" s="1"/>
  <c r="AB1787" i="2" s="1"/>
  <c r="AC1787" i="2" s="1"/>
  <c r="AD1787" i="2" s="1"/>
  <c r="AE1787" i="2" s="1"/>
  <c r="AF1787" i="2" s="1"/>
  <c r="AG1787" i="2" s="1"/>
  <c r="AH1787" i="2" s="1"/>
  <c r="AI1787" i="2" s="1"/>
  <c r="AJ1787" i="2" s="1"/>
  <c r="AK1787" i="2" s="1"/>
  <c r="AL1787" i="2" s="1"/>
  <c r="E1786" i="2"/>
  <c r="E1787" i="2" s="1"/>
  <c r="AN1779" i="2"/>
  <c r="J1782" i="2"/>
  <c r="K1782" i="2" s="1"/>
  <c r="L1782" i="2" s="1"/>
  <c r="M1782" i="2" s="1"/>
  <c r="N1782" i="2" s="1"/>
  <c r="O1782" i="2" s="1"/>
  <c r="P1782" i="2" s="1"/>
  <c r="Q1782" i="2" s="1"/>
  <c r="R1782" i="2" s="1"/>
  <c r="S1782" i="2" s="1"/>
  <c r="T1782" i="2" s="1"/>
  <c r="U1782" i="2" s="1"/>
  <c r="V1782" i="2" s="1"/>
  <c r="W1782" i="2" s="1"/>
  <c r="X1782" i="2" s="1"/>
  <c r="Y1782" i="2" s="1"/>
  <c r="Z1782" i="2" s="1"/>
  <c r="AA1782" i="2" s="1"/>
  <c r="AB1782" i="2" s="1"/>
  <c r="AC1782" i="2" s="1"/>
  <c r="AD1782" i="2" s="1"/>
  <c r="AE1782" i="2" s="1"/>
  <c r="AF1782" i="2" s="1"/>
  <c r="AG1782" i="2" s="1"/>
  <c r="AH1782" i="2" s="1"/>
  <c r="AI1782" i="2" s="1"/>
  <c r="AJ1782" i="2" s="1"/>
  <c r="AK1782" i="2" s="1"/>
  <c r="AL1782" i="2" s="1"/>
  <c r="I1782" i="2"/>
  <c r="E1782" i="2"/>
  <c r="E1781" i="2"/>
  <c r="AN1774" i="2"/>
  <c r="I1777" i="2"/>
  <c r="J1777" i="2" s="1"/>
  <c r="K1777" i="2" s="1"/>
  <c r="L1777" i="2" s="1"/>
  <c r="M1777" i="2" s="1"/>
  <c r="N1777" i="2" s="1"/>
  <c r="O1777" i="2" s="1"/>
  <c r="P1777" i="2" s="1"/>
  <c r="Q1777" i="2" s="1"/>
  <c r="R1777" i="2" s="1"/>
  <c r="S1777" i="2" s="1"/>
  <c r="T1777" i="2" s="1"/>
  <c r="U1777" i="2" s="1"/>
  <c r="V1777" i="2" s="1"/>
  <c r="W1777" i="2" s="1"/>
  <c r="X1777" i="2" s="1"/>
  <c r="Y1777" i="2" s="1"/>
  <c r="Z1777" i="2" s="1"/>
  <c r="AA1777" i="2" s="1"/>
  <c r="AB1777" i="2" s="1"/>
  <c r="AC1777" i="2" s="1"/>
  <c r="AD1777" i="2" s="1"/>
  <c r="AE1777" i="2" s="1"/>
  <c r="AF1777" i="2" s="1"/>
  <c r="AG1777" i="2" s="1"/>
  <c r="AH1777" i="2" s="1"/>
  <c r="AI1777" i="2" s="1"/>
  <c r="AJ1777" i="2" s="1"/>
  <c r="AK1777" i="2" s="1"/>
  <c r="AL1777" i="2" s="1"/>
  <c r="E1776" i="2"/>
  <c r="E1777" i="2" s="1"/>
  <c r="AN1769" i="2"/>
  <c r="I1772" i="2"/>
  <c r="J1772" i="2" s="1"/>
  <c r="K1772" i="2" s="1"/>
  <c r="L1772" i="2" s="1"/>
  <c r="M1772" i="2" s="1"/>
  <c r="N1772" i="2" s="1"/>
  <c r="O1772" i="2" s="1"/>
  <c r="P1772" i="2" s="1"/>
  <c r="Q1772" i="2" s="1"/>
  <c r="R1772" i="2" s="1"/>
  <c r="S1772" i="2" s="1"/>
  <c r="T1772" i="2" s="1"/>
  <c r="U1772" i="2" s="1"/>
  <c r="V1772" i="2" s="1"/>
  <c r="W1772" i="2" s="1"/>
  <c r="X1772" i="2" s="1"/>
  <c r="Y1772" i="2" s="1"/>
  <c r="Z1772" i="2" s="1"/>
  <c r="AA1772" i="2" s="1"/>
  <c r="AB1772" i="2" s="1"/>
  <c r="AC1772" i="2" s="1"/>
  <c r="AD1772" i="2" s="1"/>
  <c r="AE1772" i="2" s="1"/>
  <c r="AF1772" i="2" s="1"/>
  <c r="AG1772" i="2" s="1"/>
  <c r="AH1772" i="2" s="1"/>
  <c r="AI1772" i="2" s="1"/>
  <c r="AJ1772" i="2" s="1"/>
  <c r="AK1772" i="2" s="1"/>
  <c r="AL1772" i="2" s="1"/>
  <c r="E1771" i="2"/>
  <c r="E1772" i="2" s="1"/>
  <c r="AN1764" i="2"/>
  <c r="I1767" i="2"/>
  <c r="J1767" i="2" s="1"/>
  <c r="K1767" i="2" s="1"/>
  <c r="L1767" i="2" s="1"/>
  <c r="M1767" i="2" s="1"/>
  <c r="N1767" i="2" s="1"/>
  <c r="O1767" i="2" s="1"/>
  <c r="P1767" i="2" s="1"/>
  <c r="Q1767" i="2" s="1"/>
  <c r="R1767" i="2" s="1"/>
  <c r="S1767" i="2" s="1"/>
  <c r="T1767" i="2" s="1"/>
  <c r="U1767" i="2" s="1"/>
  <c r="V1767" i="2" s="1"/>
  <c r="W1767" i="2" s="1"/>
  <c r="X1767" i="2" s="1"/>
  <c r="Y1767" i="2" s="1"/>
  <c r="Z1767" i="2" s="1"/>
  <c r="AA1767" i="2" s="1"/>
  <c r="AB1767" i="2" s="1"/>
  <c r="AC1767" i="2" s="1"/>
  <c r="AD1767" i="2" s="1"/>
  <c r="AE1767" i="2" s="1"/>
  <c r="AF1767" i="2" s="1"/>
  <c r="AG1767" i="2" s="1"/>
  <c r="AH1767" i="2" s="1"/>
  <c r="AI1767" i="2" s="1"/>
  <c r="AJ1767" i="2" s="1"/>
  <c r="AK1767" i="2" s="1"/>
  <c r="AL1767" i="2" s="1"/>
  <c r="E1766" i="2"/>
  <c r="E1767" i="2" s="1"/>
  <c r="AN1759" i="2"/>
  <c r="I1762" i="2"/>
  <c r="J1762" i="2" s="1"/>
  <c r="K1762" i="2" s="1"/>
  <c r="L1762" i="2" s="1"/>
  <c r="M1762" i="2" s="1"/>
  <c r="N1762" i="2" s="1"/>
  <c r="O1762" i="2" s="1"/>
  <c r="P1762" i="2" s="1"/>
  <c r="Q1762" i="2" s="1"/>
  <c r="R1762" i="2" s="1"/>
  <c r="S1762" i="2" s="1"/>
  <c r="T1762" i="2" s="1"/>
  <c r="U1762" i="2" s="1"/>
  <c r="V1762" i="2" s="1"/>
  <c r="W1762" i="2" s="1"/>
  <c r="X1762" i="2" s="1"/>
  <c r="Y1762" i="2" s="1"/>
  <c r="Z1762" i="2" s="1"/>
  <c r="AA1762" i="2" s="1"/>
  <c r="AB1762" i="2" s="1"/>
  <c r="AC1762" i="2" s="1"/>
  <c r="AD1762" i="2" s="1"/>
  <c r="AE1762" i="2" s="1"/>
  <c r="AF1762" i="2" s="1"/>
  <c r="AG1762" i="2" s="1"/>
  <c r="AH1762" i="2" s="1"/>
  <c r="AI1762" i="2" s="1"/>
  <c r="AJ1762" i="2" s="1"/>
  <c r="AK1762" i="2" s="1"/>
  <c r="AL1762" i="2" s="1"/>
  <c r="E1761" i="2"/>
  <c r="E1762" i="2" s="1"/>
  <c r="AN1754" i="2"/>
  <c r="I1757" i="2"/>
  <c r="J1757" i="2" s="1"/>
  <c r="K1757" i="2" s="1"/>
  <c r="L1757" i="2" s="1"/>
  <c r="M1757" i="2" s="1"/>
  <c r="N1757" i="2" s="1"/>
  <c r="O1757" i="2" s="1"/>
  <c r="P1757" i="2" s="1"/>
  <c r="Q1757" i="2" s="1"/>
  <c r="R1757" i="2" s="1"/>
  <c r="S1757" i="2" s="1"/>
  <c r="T1757" i="2" s="1"/>
  <c r="U1757" i="2" s="1"/>
  <c r="V1757" i="2" s="1"/>
  <c r="W1757" i="2" s="1"/>
  <c r="X1757" i="2" s="1"/>
  <c r="Y1757" i="2" s="1"/>
  <c r="Z1757" i="2" s="1"/>
  <c r="AA1757" i="2" s="1"/>
  <c r="AB1757" i="2" s="1"/>
  <c r="AC1757" i="2" s="1"/>
  <c r="AD1757" i="2" s="1"/>
  <c r="AE1757" i="2" s="1"/>
  <c r="AF1757" i="2" s="1"/>
  <c r="AG1757" i="2" s="1"/>
  <c r="AH1757" i="2" s="1"/>
  <c r="AI1757" i="2" s="1"/>
  <c r="AJ1757" i="2" s="1"/>
  <c r="AK1757" i="2" s="1"/>
  <c r="AL1757" i="2" s="1"/>
  <c r="E1756" i="2"/>
  <c r="E1757" i="2" s="1"/>
  <c r="AN1749" i="2"/>
  <c r="J1752" i="2"/>
  <c r="K1752" i="2" s="1"/>
  <c r="L1752" i="2" s="1"/>
  <c r="M1752" i="2" s="1"/>
  <c r="N1752" i="2" s="1"/>
  <c r="O1752" i="2" s="1"/>
  <c r="P1752" i="2" s="1"/>
  <c r="Q1752" i="2" s="1"/>
  <c r="R1752" i="2" s="1"/>
  <c r="S1752" i="2" s="1"/>
  <c r="T1752" i="2" s="1"/>
  <c r="U1752" i="2" s="1"/>
  <c r="V1752" i="2" s="1"/>
  <c r="W1752" i="2" s="1"/>
  <c r="X1752" i="2" s="1"/>
  <c r="Y1752" i="2" s="1"/>
  <c r="Z1752" i="2" s="1"/>
  <c r="AA1752" i="2" s="1"/>
  <c r="AB1752" i="2" s="1"/>
  <c r="AC1752" i="2" s="1"/>
  <c r="AD1752" i="2" s="1"/>
  <c r="AE1752" i="2" s="1"/>
  <c r="AF1752" i="2" s="1"/>
  <c r="AG1752" i="2" s="1"/>
  <c r="AH1752" i="2" s="1"/>
  <c r="AI1752" i="2" s="1"/>
  <c r="AJ1752" i="2" s="1"/>
  <c r="AK1752" i="2" s="1"/>
  <c r="AL1752" i="2" s="1"/>
  <c r="I1752" i="2"/>
  <c r="E1752" i="2"/>
  <c r="E1751" i="2"/>
  <c r="AN1744" i="2"/>
  <c r="I1747" i="2"/>
  <c r="J1747" i="2" s="1"/>
  <c r="K1747" i="2" s="1"/>
  <c r="L1747" i="2" s="1"/>
  <c r="M1747" i="2" s="1"/>
  <c r="N1747" i="2" s="1"/>
  <c r="O1747" i="2" s="1"/>
  <c r="P1747" i="2" s="1"/>
  <c r="Q1747" i="2" s="1"/>
  <c r="R1747" i="2" s="1"/>
  <c r="S1747" i="2" s="1"/>
  <c r="T1747" i="2" s="1"/>
  <c r="U1747" i="2" s="1"/>
  <c r="V1747" i="2" s="1"/>
  <c r="W1747" i="2" s="1"/>
  <c r="X1747" i="2" s="1"/>
  <c r="Y1747" i="2" s="1"/>
  <c r="Z1747" i="2" s="1"/>
  <c r="AA1747" i="2" s="1"/>
  <c r="AB1747" i="2" s="1"/>
  <c r="AC1747" i="2" s="1"/>
  <c r="AD1747" i="2" s="1"/>
  <c r="AE1747" i="2" s="1"/>
  <c r="AF1747" i="2" s="1"/>
  <c r="AG1747" i="2" s="1"/>
  <c r="AH1747" i="2" s="1"/>
  <c r="AI1747" i="2" s="1"/>
  <c r="AJ1747" i="2" s="1"/>
  <c r="AK1747" i="2" s="1"/>
  <c r="AL1747" i="2" s="1"/>
  <c r="E1746" i="2"/>
  <c r="E1747" i="2" s="1"/>
  <c r="AN1739" i="2"/>
  <c r="J1742" i="2"/>
  <c r="K1742" i="2" s="1"/>
  <c r="L1742" i="2" s="1"/>
  <c r="M1742" i="2" s="1"/>
  <c r="N1742" i="2" s="1"/>
  <c r="O1742" i="2" s="1"/>
  <c r="P1742" i="2" s="1"/>
  <c r="Q1742" i="2" s="1"/>
  <c r="R1742" i="2" s="1"/>
  <c r="S1742" i="2" s="1"/>
  <c r="T1742" i="2" s="1"/>
  <c r="U1742" i="2" s="1"/>
  <c r="V1742" i="2" s="1"/>
  <c r="W1742" i="2" s="1"/>
  <c r="X1742" i="2" s="1"/>
  <c r="Y1742" i="2" s="1"/>
  <c r="Z1742" i="2" s="1"/>
  <c r="AA1742" i="2" s="1"/>
  <c r="AB1742" i="2" s="1"/>
  <c r="AC1742" i="2" s="1"/>
  <c r="AD1742" i="2" s="1"/>
  <c r="AE1742" i="2" s="1"/>
  <c r="AF1742" i="2" s="1"/>
  <c r="AG1742" i="2" s="1"/>
  <c r="AH1742" i="2" s="1"/>
  <c r="AI1742" i="2" s="1"/>
  <c r="AJ1742" i="2" s="1"/>
  <c r="AK1742" i="2" s="1"/>
  <c r="AL1742" i="2" s="1"/>
  <c r="I1742" i="2"/>
  <c r="E1742" i="2"/>
  <c r="E1741" i="2"/>
  <c r="AN1734" i="2"/>
  <c r="I1737" i="2"/>
  <c r="J1737" i="2" s="1"/>
  <c r="K1737" i="2" s="1"/>
  <c r="L1737" i="2" s="1"/>
  <c r="M1737" i="2" s="1"/>
  <c r="N1737" i="2" s="1"/>
  <c r="O1737" i="2" s="1"/>
  <c r="P1737" i="2" s="1"/>
  <c r="Q1737" i="2" s="1"/>
  <c r="R1737" i="2" s="1"/>
  <c r="S1737" i="2" s="1"/>
  <c r="T1737" i="2" s="1"/>
  <c r="U1737" i="2" s="1"/>
  <c r="V1737" i="2" s="1"/>
  <c r="W1737" i="2" s="1"/>
  <c r="X1737" i="2" s="1"/>
  <c r="Y1737" i="2" s="1"/>
  <c r="Z1737" i="2" s="1"/>
  <c r="AA1737" i="2" s="1"/>
  <c r="AB1737" i="2" s="1"/>
  <c r="AC1737" i="2" s="1"/>
  <c r="AD1737" i="2" s="1"/>
  <c r="AE1737" i="2" s="1"/>
  <c r="AF1737" i="2" s="1"/>
  <c r="AG1737" i="2" s="1"/>
  <c r="AH1737" i="2" s="1"/>
  <c r="AI1737" i="2" s="1"/>
  <c r="AJ1737" i="2" s="1"/>
  <c r="AK1737" i="2" s="1"/>
  <c r="AL1737" i="2" s="1"/>
  <c r="E1736" i="2"/>
  <c r="E1737" i="2" s="1"/>
  <c r="AN1729" i="2"/>
  <c r="I1732" i="2"/>
  <c r="J1732" i="2" s="1"/>
  <c r="K1732" i="2" s="1"/>
  <c r="L1732" i="2" s="1"/>
  <c r="M1732" i="2" s="1"/>
  <c r="N1732" i="2" s="1"/>
  <c r="O1732" i="2" s="1"/>
  <c r="P1732" i="2" s="1"/>
  <c r="Q1732" i="2" s="1"/>
  <c r="R1732" i="2" s="1"/>
  <c r="S1732" i="2" s="1"/>
  <c r="T1732" i="2" s="1"/>
  <c r="U1732" i="2" s="1"/>
  <c r="V1732" i="2" s="1"/>
  <c r="W1732" i="2" s="1"/>
  <c r="X1732" i="2" s="1"/>
  <c r="Y1732" i="2" s="1"/>
  <c r="Z1732" i="2" s="1"/>
  <c r="AA1732" i="2" s="1"/>
  <c r="AB1732" i="2" s="1"/>
  <c r="AC1732" i="2" s="1"/>
  <c r="AD1732" i="2" s="1"/>
  <c r="AE1732" i="2" s="1"/>
  <c r="AF1732" i="2" s="1"/>
  <c r="AG1732" i="2" s="1"/>
  <c r="AH1732" i="2" s="1"/>
  <c r="AI1732" i="2" s="1"/>
  <c r="AJ1732" i="2" s="1"/>
  <c r="AK1732" i="2" s="1"/>
  <c r="AL1732" i="2" s="1"/>
  <c r="E1731" i="2"/>
  <c r="E1732" i="2" s="1"/>
  <c r="AN1724" i="2"/>
  <c r="I1727" i="2"/>
  <c r="J1727" i="2" s="1"/>
  <c r="K1727" i="2" s="1"/>
  <c r="L1727" i="2" s="1"/>
  <c r="M1727" i="2" s="1"/>
  <c r="N1727" i="2" s="1"/>
  <c r="O1727" i="2" s="1"/>
  <c r="P1727" i="2" s="1"/>
  <c r="Q1727" i="2" s="1"/>
  <c r="R1727" i="2" s="1"/>
  <c r="S1727" i="2" s="1"/>
  <c r="T1727" i="2" s="1"/>
  <c r="U1727" i="2" s="1"/>
  <c r="V1727" i="2" s="1"/>
  <c r="W1727" i="2" s="1"/>
  <c r="X1727" i="2" s="1"/>
  <c r="Y1727" i="2" s="1"/>
  <c r="Z1727" i="2" s="1"/>
  <c r="AA1727" i="2" s="1"/>
  <c r="AB1727" i="2" s="1"/>
  <c r="AC1727" i="2" s="1"/>
  <c r="AD1727" i="2" s="1"/>
  <c r="AE1727" i="2" s="1"/>
  <c r="AF1727" i="2" s="1"/>
  <c r="AG1727" i="2" s="1"/>
  <c r="AH1727" i="2" s="1"/>
  <c r="AI1727" i="2" s="1"/>
  <c r="AJ1727" i="2" s="1"/>
  <c r="AK1727" i="2" s="1"/>
  <c r="AL1727" i="2" s="1"/>
  <c r="E1726" i="2"/>
  <c r="E1727" i="2" s="1"/>
  <c r="AN1719" i="2"/>
  <c r="J1722" i="2"/>
  <c r="K1722" i="2" s="1"/>
  <c r="L1722" i="2" s="1"/>
  <c r="M1722" i="2" s="1"/>
  <c r="N1722" i="2" s="1"/>
  <c r="O1722" i="2" s="1"/>
  <c r="P1722" i="2" s="1"/>
  <c r="Q1722" i="2" s="1"/>
  <c r="R1722" i="2" s="1"/>
  <c r="S1722" i="2" s="1"/>
  <c r="T1722" i="2" s="1"/>
  <c r="U1722" i="2" s="1"/>
  <c r="V1722" i="2" s="1"/>
  <c r="W1722" i="2" s="1"/>
  <c r="X1722" i="2" s="1"/>
  <c r="Y1722" i="2" s="1"/>
  <c r="Z1722" i="2" s="1"/>
  <c r="AA1722" i="2" s="1"/>
  <c r="AB1722" i="2" s="1"/>
  <c r="AC1722" i="2" s="1"/>
  <c r="AD1722" i="2" s="1"/>
  <c r="AE1722" i="2" s="1"/>
  <c r="AF1722" i="2" s="1"/>
  <c r="AG1722" i="2" s="1"/>
  <c r="AH1722" i="2" s="1"/>
  <c r="AI1722" i="2" s="1"/>
  <c r="AJ1722" i="2" s="1"/>
  <c r="AK1722" i="2" s="1"/>
  <c r="AL1722" i="2" s="1"/>
  <c r="I1722" i="2"/>
  <c r="E1722" i="2"/>
  <c r="E1721" i="2"/>
  <c r="AN1714" i="2"/>
  <c r="I1717" i="2"/>
  <c r="J1717" i="2" s="1"/>
  <c r="K1717" i="2" s="1"/>
  <c r="L1717" i="2" s="1"/>
  <c r="M1717" i="2" s="1"/>
  <c r="N1717" i="2" s="1"/>
  <c r="O1717" i="2" s="1"/>
  <c r="P1717" i="2" s="1"/>
  <c r="Q1717" i="2" s="1"/>
  <c r="R1717" i="2" s="1"/>
  <c r="S1717" i="2" s="1"/>
  <c r="T1717" i="2" s="1"/>
  <c r="U1717" i="2" s="1"/>
  <c r="V1717" i="2" s="1"/>
  <c r="W1717" i="2" s="1"/>
  <c r="X1717" i="2" s="1"/>
  <c r="Y1717" i="2" s="1"/>
  <c r="Z1717" i="2" s="1"/>
  <c r="AA1717" i="2" s="1"/>
  <c r="AB1717" i="2" s="1"/>
  <c r="AC1717" i="2" s="1"/>
  <c r="AD1717" i="2" s="1"/>
  <c r="AE1717" i="2" s="1"/>
  <c r="AF1717" i="2" s="1"/>
  <c r="AG1717" i="2" s="1"/>
  <c r="AH1717" i="2" s="1"/>
  <c r="AI1717" i="2" s="1"/>
  <c r="AJ1717" i="2" s="1"/>
  <c r="AK1717" i="2" s="1"/>
  <c r="AL1717" i="2" s="1"/>
  <c r="E1716" i="2"/>
  <c r="E1717" i="2" s="1"/>
  <c r="AN1709" i="2"/>
  <c r="I1712" i="2"/>
  <c r="J1712" i="2" s="1"/>
  <c r="K1712" i="2" s="1"/>
  <c r="L1712" i="2" s="1"/>
  <c r="M1712" i="2" s="1"/>
  <c r="N1712" i="2" s="1"/>
  <c r="O1712" i="2" s="1"/>
  <c r="P1712" i="2" s="1"/>
  <c r="Q1712" i="2" s="1"/>
  <c r="R1712" i="2" s="1"/>
  <c r="S1712" i="2" s="1"/>
  <c r="T1712" i="2" s="1"/>
  <c r="U1712" i="2" s="1"/>
  <c r="V1712" i="2" s="1"/>
  <c r="W1712" i="2" s="1"/>
  <c r="X1712" i="2" s="1"/>
  <c r="Y1712" i="2" s="1"/>
  <c r="Z1712" i="2" s="1"/>
  <c r="AA1712" i="2" s="1"/>
  <c r="AB1712" i="2" s="1"/>
  <c r="AC1712" i="2" s="1"/>
  <c r="AD1712" i="2" s="1"/>
  <c r="AE1712" i="2" s="1"/>
  <c r="AF1712" i="2" s="1"/>
  <c r="AG1712" i="2" s="1"/>
  <c r="AH1712" i="2" s="1"/>
  <c r="AI1712" i="2" s="1"/>
  <c r="AJ1712" i="2" s="1"/>
  <c r="AK1712" i="2" s="1"/>
  <c r="AL1712" i="2" s="1"/>
  <c r="E1711" i="2"/>
  <c r="E1712" i="2" s="1"/>
  <c r="AN1704" i="2"/>
  <c r="I1707" i="2"/>
  <c r="J1707" i="2" s="1"/>
  <c r="K1707" i="2" s="1"/>
  <c r="L1707" i="2" s="1"/>
  <c r="M1707" i="2" s="1"/>
  <c r="N1707" i="2" s="1"/>
  <c r="O1707" i="2" s="1"/>
  <c r="P1707" i="2" s="1"/>
  <c r="Q1707" i="2" s="1"/>
  <c r="R1707" i="2" s="1"/>
  <c r="S1707" i="2" s="1"/>
  <c r="T1707" i="2" s="1"/>
  <c r="U1707" i="2" s="1"/>
  <c r="V1707" i="2" s="1"/>
  <c r="W1707" i="2" s="1"/>
  <c r="X1707" i="2" s="1"/>
  <c r="Y1707" i="2" s="1"/>
  <c r="Z1707" i="2" s="1"/>
  <c r="AA1707" i="2" s="1"/>
  <c r="AB1707" i="2" s="1"/>
  <c r="AC1707" i="2" s="1"/>
  <c r="AD1707" i="2" s="1"/>
  <c r="AE1707" i="2" s="1"/>
  <c r="AF1707" i="2" s="1"/>
  <c r="AG1707" i="2" s="1"/>
  <c r="AH1707" i="2" s="1"/>
  <c r="AI1707" i="2" s="1"/>
  <c r="AJ1707" i="2" s="1"/>
  <c r="AK1707" i="2" s="1"/>
  <c r="AL1707" i="2" s="1"/>
  <c r="E1706" i="2"/>
  <c r="E1707" i="2" s="1"/>
  <c r="AN1699" i="2"/>
  <c r="I1702" i="2"/>
  <c r="J1702" i="2" s="1"/>
  <c r="K1702" i="2" s="1"/>
  <c r="L1702" i="2" s="1"/>
  <c r="M1702" i="2" s="1"/>
  <c r="N1702" i="2" s="1"/>
  <c r="O1702" i="2" s="1"/>
  <c r="P1702" i="2" s="1"/>
  <c r="Q1702" i="2" s="1"/>
  <c r="R1702" i="2" s="1"/>
  <c r="S1702" i="2" s="1"/>
  <c r="T1702" i="2" s="1"/>
  <c r="U1702" i="2" s="1"/>
  <c r="V1702" i="2" s="1"/>
  <c r="W1702" i="2" s="1"/>
  <c r="X1702" i="2" s="1"/>
  <c r="Y1702" i="2" s="1"/>
  <c r="Z1702" i="2" s="1"/>
  <c r="AA1702" i="2" s="1"/>
  <c r="AB1702" i="2" s="1"/>
  <c r="AC1702" i="2" s="1"/>
  <c r="AD1702" i="2" s="1"/>
  <c r="AE1702" i="2" s="1"/>
  <c r="AF1702" i="2" s="1"/>
  <c r="AG1702" i="2" s="1"/>
  <c r="AH1702" i="2" s="1"/>
  <c r="AI1702" i="2" s="1"/>
  <c r="AJ1702" i="2" s="1"/>
  <c r="AK1702" i="2" s="1"/>
  <c r="AL1702" i="2" s="1"/>
  <c r="E1701" i="2"/>
  <c r="E1702" i="2" s="1"/>
  <c r="AN1694" i="2"/>
  <c r="I1697" i="2"/>
  <c r="J1697" i="2" s="1"/>
  <c r="K1697" i="2" s="1"/>
  <c r="L1697" i="2" s="1"/>
  <c r="M1697" i="2" s="1"/>
  <c r="N1697" i="2" s="1"/>
  <c r="O1697" i="2" s="1"/>
  <c r="P1697" i="2" s="1"/>
  <c r="Q1697" i="2" s="1"/>
  <c r="R1697" i="2" s="1"/>
  <c r="S1697" i="2" s="1"/>
  <c r="T1697" i="2" s="1"/>
  <c r="U1697" i="2" s="1"/>
  <c r="V1697" i="2" s="1"/>
  <c r="W1697" i="2" s="1"/>
  <c r="X1697" i="2" s="1"/>
  <c r="Y1697" i="2" s="1"/>
  <c r="Z1697" i="2" s="1"/>
  <c r="AA1697" i="2" s="1"/>
  <c r="AB1697" i="2" s="1"/>
  <c r="AC1697" i="2" s="1"/>
  <c r="AD1697" i="2" s="1"/>
  <c r="AE1697" i="2" s="1"/>
  <c r="AF1697" i="2" s="1"/>
  <c r="AG1697" i="2" s="1"/>
  <c r="AH1697" i="2" s="1"/>
  <c r="AI1697" i="2" s="1"/>
  <c r="AJ1697" i="2" s="1"/>
  <c r="AK1697" i="2" s="1"/>
  <c r="AL1697" i="2" s="1"/>
  <c r="E1696" i="2"/>
  <c r="E1697" i="2" s="1"/>
  <c r="AN1689" i="2"/>
  <c r="I1692" i="2"/>
  <c r="J1692" i="2" s="1"/>
  <c r="K1692" i="2" s="1"/>
  <c r="L1692" i="2" s="1"/>
  <c r="M1692" i="2" s="1"/>
  <c r="N1692" i="2" s="1"/>
  <c r="O1692" i="2" s="1"/>
  <c r="P1692" i="2" s="1"/>
  <c r="Q1692" i="2" s="1"/>
  <c r="R1692" i="2" s="1"/>
  <c r="S1692" i="2" s="1"/>
  <c r="T1692" i="2" s="1"/>
  <c r="U1692" i="2" s="1"/>
  <c r="V1692" i="2" s="1"/>
  <c r="W1692" i="2" s="1"/>
  <c r="X1692" i="2" s="1"/>
  <c r="Y1692" i="2" s="1"/>
  <c r="Z1692" i="2" s="1"/>
  <c r="AA1692" i="2" s="1"/>
  <c r="AB1692" i="2" s="1"/>
  <c r="AC1692" i="2" s="1"/>
  <c r="AD1692" i="2" s="1"/>
  <c r="AE1692" i="2" s="1"/>
  <c r="AF1692" i="2" s="1"/>
  <c r="AG1692" i="2" s="1"/>
  <c r="AH1692" i="2" s="1"/>
  <c r="AI1692" i="2" s="1"/>
  <c r="AJ1692" i="2" s="1"/>
  <c r="AK1692" i="2" s="1"/>
  <c r="AL1692" i="2" s="1"/>
  <c r="E1691" i="2"/>
  <c r="E1692" i="2" s="1"/>
  <c r="AN1684" i="2"/>
  <c r="I1687" i="2"/>
  <c r="J1687" i="2" s="1"/>
  <c r="K1687" i="2" s="1"/>
  <c r="L1687" i="2" s="1"/>
  <c r="M1687" i="2" s="1"/>
  <c r="N1687" i="2" s="1"/>
  <c r="O1687" i="2" s="1"/>
  <c r="P1687" i="2" s="1"/>
  <c r="Q1687" i="2" s="1"/>
  <c r="R1687" i="2" s="1"/>
  <c r="S1687" i="2" s="1"/>
  <c r="T1687" i="2" s="1"/>
  <c r="U1687" i="2" s="1"/>
  <c r="V1687" i="2" s="1"/>
  <c r="W1687" i="2" s="1"/>
  <c r="X1687" i="2" s="1"/>
  <c r="Y1687" i="2" s="1"/>
  <c r="Z1687" i="2" s="1"/>
  <c r="AA1687" i="2" s="1"/>
  <c r="AB1687" i="2" s="1"/>
  <c r="AC1687" i="2" s="1"/>
  <c r="AD1687" i="2" s="1"/>
  <c r="AE1687" i="2" s="1"/>
  <c r="AF1687" i="2" s="1"/>
  <c r="AG1687" i="2" s="1"/>
  <c r="AH1687" i="2" s="1"/>
  <c r="AI1687" i="2" s="1"/>
  <c r="AJ1687" i="2" s="1"/>
  <c r="AK1687" i="2" s="1"/>
  <c r="AL1687" i="2" s="1"/>
  <c r="E1686" i="2"/>
  <c r="E1687" i="2" s="1"/>
  <c r="AN1679" i="2"/>
  <c r="J1682" i="2"/>
  <c r="K1682" i="2" s="1"/>
  <c r="L1682" i="2" s="1"/>
  <c r="M1682" i="2" s="1"/>
  <c r="N1682" i="2" s="1"/>
  <c r="O1682" i="2" s="1"/>
  <c r="P1682" i="2" s="1"/>
  <c r="Q1682" i="2" s="1"/>
  <c r="R1682" i="2" s="1"/>
  <c r="S1682" i="2" s="1"/>
  <c r="T1682" i="2" s="1"/>
  <c r="U1682" i="2" s="1"/>
  <c r="V1682" i="2" s="1"/>
  <c r="W1682" i="2" s="1"/>
  <c r="X1682" i="2" s="1"/>
  <c r="Y1682" i="2" s="1"/>
  <c r="Z1682" i="2" s="1"/>
  <c r="AA1682" i="2" s="1"/>
  <c r="AB1682" i="2" s="1"/>
  <c r="AC1682" i="2" s="1"/>
  <c r="AD1682" i="2" s="1"/>
  <c r="AE1682" i="2" s="1"/>
  <c r="AF1682" i="2" s="1"/>
  <c r="AG1682" i="2" s="1"/>
  <c r="AH1682" i="2" s="1"/>
  <c r="AI1682" i="2" s="1"/>
  <c r="AJ1682" i="2" s="1"/>
  <c r="AK1682" i="2" s="1"/>
  <c r="AL1682" i="2" s="1"/>
  <c r="I1682" i="2"/>
  <c r="E1682" i="2"/>
  <c r="E1681" i="2"/>
  <c r="AN1674" i="2"/>
  <c r="I1677" i="2"/>
  <c r="J1677" i="2" s="1"/>
  <c r="K1677" i="2" s="1"/>
  <c r="L1677" i="2" s="1"/>
  <c r="M1677" i="2" s="1"/>
  <c r="N1677" i="2" s="1"/>
  <c r="O1677" i="2" s="1"/>
  <c r="P1677" i="2" s="1"/>
  <c r="Q1677" i="2" s="1"/>
  <c r="R1677" i="2" s="1"/>
  <c r="S1677" i="2" s="1"/>
  <c r="T1677" i="2" s="1"/>
  <c r="U1677" i="2" s="1"/>
  <c r="V1677" i="2" s="1"/>
  <c r="W1677" i="2" s="1"/>
  <c r="X1677" i="2" s="1"/>
  <c r="Y1677" i="2" s="1"/>
  <c r="Z1677" i="2" s="1"/>
  <c r="AA1677" i="2" s="1"/>
  <c r="AB1677" i="2" s="1"/>
  <c r="AC1677" i="2" s="1"/>
  <c r="AD1677" i="2" s="1"/>
  <c r="AE1677" i="2" s="1"/>
  <c r="AF1677" i="2" s="1"/>
  <c r="AG1677" i="2" s="1"/>
  <c r="AH1677" i="2" s="1"/>
  <c r="AI1677" i="2" s="1"/>
  <c r="AJ1677" i="2" s="1"/>
  <c r="AK1677" i="2" s="1"/>
  <c r="AL1677" i="2" s="1"/>
  <c r="E1676" i="2"/>
  <c r="E1677" i="2" s="1"/>
  <c r="AN1669" i="2"/>
  <c r="I1672" i="2"/>
  <c r="J1672" i="2" s="1"/>
  <c r="K1672" i="2" s="1"/>
  <c r="L1672" i="2" s="1"/>
  <c r="M1672" i="2" s="1"/>
  <c r="N1672" i="2" s="1"/>
  <c r="O1672" i="2" s="1"/>
  <c r="P1672" i="2" s="1"/>
  <c r="Q1672" i="2" s="1"/>
  <c r="R1672" i="2" s="1"/>
  <c r="S1672" i="2" s="1"/>
  <c r="T1672" i="2" s="1"/>
  <c r="U1672" i="2" s="1"/>
  <c r="V1672" i="2" s="1"/>
  <c r="W1672" i="2" s="1"/>
  <c r="X1672" i="2" s="1"/>
  <c r="Y1672" i="2" s="1"/>
  <c r="Z1672" i="2" s="1"/>
  <c r="AA1672" i="2" s="1"/>
  <c r="AB1672" i="2" s="1"/>
  <c r="AC1672" i="2" s="1"/>
  <c r="AD1672" i="2" s="1"/>
  <c r="AE1672" i="2" s="1"/>
  <c r="AF1672" i="2" s="1"/>
  <c r="AG1672" i="2" s="1"/>
  <c r="AH1672" i="2" s="1"/>
  <c r="AI1672" i="2" s="1"/>
  <c r="AJ1672" i="2" s="1"/>
  <c r="AK1672" i="2" s="1"/>
  <c r="AL1672" i="2" s="1"/>
  <c r="E1671" i="2"/>
  <c r="E1672" i="2" s="1"/>
  <c r="AN1664" i="2"/>
  <c r="I1667" i="2"/>
  <c r="J1667" i="2" s="1"/>
  <c r="K1667" i="2" s="1"/>
  <c r="L1667" i="2" s="1"/>
  <c r="M1667" i="2" s="1"/>
  <c r="N1667" i="2" s="1"/>
  <c r="O1667" i="2" s="1"/>
  <c r="P1667" i="2" s="1"/>
  <c r="Q1667" i="2" s="1"/>
  <c r="R1667" i="2" s="1"/>
  <c r="S1667" i="2" s="1"/>
  <c r="T1667" i="2" s="1"/>
  <c r="U1667" i="2" s="1"/>
  <c r="V1667" i="2" s="1"/>
  <c r="W1667" i="2" s="1"/>
  <c r="X1667" i="2" s="1"/>
  <c r="Y1667" i="2" s="1"/>
  <c r="Z1667" i="2" s="1"/>
  <c r="AA1667" i="2" s="1"/>
  <c r="AB1667" i="2" s="1"/>
  <c r="AC1667" i="2" s="1"/>
  <c r="AD1667" i="2" s="1"/>
  <c r="AE1667" i="2" s="1"/>
  <c r="AF1667" i="2" s="1"/>
  <c r="AG1667" i="2" s="1"/>
  <c r="AH1667" i="2" s="1"/>
  <c r="AI1667" i="2" s="1"/>
  <c r="AJ1667" i="2" s="1"/>
  <c r="AK1667" i="2" s="1"/>
  <c r="AL1667" i="2" s="1"/>
  <c r="E1666" i="2"/>
  <c r="E1667" i="2" s="1"/>
  <c r="AN1659" i="2"/>
  <c r="J1662" i="2"/>
  <c r="K1662" i="2" s="1"/>
  <c r="L1662" i="2" s="1"/>
  <c r="M1662" i="2" s="1"/>
  <c r="N1662" i="2" s="1"/>
  <c r="O1662" i="2" s="1"/>
  <c r="P1662" i="2" s="1"/>
  <c r="Q1662" i="2" s="1"/>
  <c r="R1662" i="2" s="1"/>
  <c r="S1662" i="2" s="1"/>
  <c r="T1662" i="2" s="1"/>
  <c r="U1662" i="2" s="1"/>
  <c r="V1662" i="2" s="1"/>
  <c r="W1662" i="2" s="1"/>
  <c r="X1662" i="2" s="1"/>
  <c r="Y1662" i="2" s="1"/>
  <c r="Z1662" i="2" s="1"/>
  <c r="AA1662" i="2" s="1"/>
  <c r="AB1662" i="2" s="1"/>
  <c r="AC1662" i="2" s="1"/>
  <c r="AD1662" i="2" s="1"/>
  <c r="AE1662" i="2" s="1"/>
  <c r="AF1662" i="2" s="1"/>
  <c r="AG1662" i="2" s="1"/>
  <c r="AH1662" i="2" s="1"/>
  <c r="AI1662" i="2" s="1"/>
  <c r="AJ1662" i="2" s="1"/>
  <c r="AK1662" i="2" s="1"/>
  <c r="AL1662" i="2" s="1"/>
  <c r="I1662" i="2"/>
  <c r="E1662" i="2"/>
  <c r="E1661" i="2"/>
  <c r="AN1654" i="2"/>
  <c r="I1657" i="2"/>
  <c r="J1657" i="2" s="1"/>
  <c r="K1657" i="2" s="1"/>
  <c r="L1657" i="2" s="1"/>
  <c r="M1657" i="2" s="1"/>
  <c r="N1657" i="2" s="1"/>
  <c r="O1657" i="2" s="1"/>
  <c r="P1657" i="2" s="1"/>
  <c r="Q1657" i="2" s="1"/>
  <c r="R1657" i="2" s="1"/>
  <c r="S1657" i="2" s="1"/>
  <c r="T1657" i="2" s="1"/>
  <c r="U1657" i="2" s="1"/>
  <c r="V1657" i="2" s="1"/>
  <c r="W1657" i="2" s="1"/>
  <c r="X1657" i="2" s="1"/>
  <c r="Y1657" i="2" s="1"/>
  <c r="Z1657" i="2" s="1"/>
  <c r="AA1657" i="2" s="1"/>
  <c r="AB1657" i="2" s="1"/>
  <c r="AC1657" i="2" s="1"/>
  <c r="AD1657" i="2" s="1"/>
  <c r="AE1657" i="2" s="1"/>
  <c r="AF1657" i="2" s="1"/>
  <c r="AG1657" i="2" s="1"/>
  <c r="AH1657" i="2" s="1"/>
  <c r="AI1657" i="2" s="1"/>
  <c r="AJ1657" i="2" s="1"/>
  <c r="AK1657" i="2" s="1"/>
  <c r="AL1657" i="2" s="1"/>
  <c r="E1656" i="2"/>
  <c r="E1657" i="2" s="1"/>
  <c r="AN1649" i="2"/>
  <c r="I1652" i="2"/>
  <c r="J1652" i="2" s="1"/>
  <c r="K1652" i="2" s="1"/>
  <c r="L1652" i="2" s="1"/>
  <c r="M1652" i="2" s="1"/>
  <c r="N1652" i="2" s="1"/>
  <c r="O1652" i="2" s="1"/>
  <c r="P1652" i="2" s="1"/>
  <c r="Q1652" i="2" s="1"/>
  <c r="R1652" i="2" s="1"/>
  <c r="S1652" i="2" s="1"/>
  <c r="T1652" i="2" s="1"/>
  <c r="U1652" i="2" s="1"/>
  <c r="V1652" i="2" s="1"/>
  <c r="W1652" i="2" s="1"/>
  <c r="X1652" i="2" s="1"/>
  <c r="Y1652" i="2" s="1"/>
  <c r="Z1652" i="2" s="1"/>
  <c r="AA1652" i="2" s="1"/>
  <c r="AB1652" i="2" s="1"/>
  <c r="AC1652" i="2" s="1"/>
  <c r="AD1652" i="2" s="1"/>
  <c r="AE1652" i="2" s="1"/>
  <c r="AF1652" i="2" s="1"/>
  <c r="AG1652" i="2" s="1"/>
  <c r="AH1652" i="2" s="1"/>
  <c r="AI1652" i="2" s="1"/>
  <c r="AJ1652" i="2" s="1"/>
  <c r="AK1652" i="2" s="1"/>
  <c r="AL1652" i="2" s="1"/>
  <c r="E1651" i="2"/>
  <c r="E1652" i="2" s="1"/>
  <c r="AN1644" i="2"/>
  <c r="I1647" i="2"/>
  <c r="J1647" i="2" s="1"/>
  <c r="K1647" i="2" s="1"/>
  <c r="L1647" i="2" s="1"/>
  <c r="M1647" i="2" s="1"/>
  <c r="N1647" i="2" s="1"/>
  <c r="O1647" i="2" s="1"/>
  <c r="P1647" i="2" s="1"/>
  <c r="Q1647" i="2" s="1"/>
  <c r="R1647" i="2" s="1"/>
  <c r="S1647" i="2" s="1"/>
  <c r="T1647" i="2" s="1"/>
  <c r="U1647" i="2" s="1"/>
  <c r="V1647" i="2" s="1"/>
  <c r="W1647" i="2" s="1"/>
  <c r="X1647" i="2" s="1"/>
  <c r="Y1647" i="2" s="1"/>
  <c r="Z1647" i="2" s="1"/>
  <c r="AA1647" i="2" s="1"/>
  <c r="AB1647" i="2" s="1"/>
  <c r="AC1647" i="2" s="1"/>
  <c r="AD1647" i="2" s="1"/>
  <c r="AE1647" i="2" s="1"/>
  <c r="AF1647" i="2" s="1"/>
  <c r="AG1647" i="2" s="1"/>
  <c r="AH1647" i="2" s="1"/>
  <c r="AI1647" i="2" s="1"/>
  <c r="AJ1647" i="2" s="1"/>
  <c r="AK1647" i="2" s="1"/>
  <c r="AL1647" i="2" s="1"/>
  <c r="E1646" i="2"/>
  <c r="E1647" i="2" s="1"/>
  <c r="AN1639" i="2"/>
  <c r="I1642" i="2"/>
  <c r="J1642" i="2" s="1"/>
  <c r="K1642" i="2" s="1"/>
  <c r="L1642" i="2" s="1"/>
  <c r="M1642" i="2" s="1"/>
  <c r="N1642" i="2" s="1"/>
  <c r="O1642" i="2" s="1"/>
  <c r="P1642" i="2" s="1"/>
  <c r="Q1642" i="2" s="1"/>
  <c r="R1642" i="2" s="1"/>
  <c r="S1642" i="2" s="1"/>
  <c r="T1642" i="2" s="1"/>
  <c r="U1642" i="2" s="1"/>
  <c r="V1642" i="2" s="1"/>
  <c r="W1642" i="2" s="1"/>
  <c r="X1642" i="2" s="1"/>
  <c r="Y1642" i="2" s="1"/>
  <c r="Z1642" i="2" s="1"/>
  <c r="AA1642" i="2" s="1"/>
  <c r="AB1642" i="2" s="1"/>
  <c r="AC1642" i="2" s="1"/>
  <c r="AD1642" i="2" s="1"/>
  <c r="AE1642" i="2" s="1"/>
  <c r="AF1642" i="2" s="1"/>
  <c r="AG1642" i="2" s="1"/>
  <c r="AH1642" i="2" s="1"/>
  <c r="AI1642" i="2" s="1"/>
  <c r="AJ1642" i="2" s="1"/>
  <c r="AK1642" i="2" s="1"/>
  <c r="AL1642" i="2" s="1"/>
  <c r="E1641" i="2"/>
  <c r="E1642" i="2" s="1"/>
  <c r="AN1634" i="2"/>
  <c r="I1637" i="2"/>
  <c r="J1637" i="2" s="1"/>
  <c r="K1637" i="2" s="1"/>
  <c r="L1637" i="2" s="1"/>
  <c r="M1637" i="2" s="1"/>
  <c r="N1637" i="2" s="1"/>
  <c r="O1637" i="2" s="1"/>
  <c r="P1637" i="2" s="1"/>
  <c r="Q1637" i="2" s="1"/>
  <c r="R1637" i="2" s="1"/>
  <c r="S1637" i="2" s="1"/>
  <c r="T1637" i="2" s="1"/>
  <c r="U1637" i="2" s="1"/>
  <c r="V1637" i="2" s="1"/>
  <c r="W1637" i="2" s="1"/>
  <c r="X1637" i="2" s="1"/>
  <c r="Y1637" i="2" s="1"/>
  <c r="Z1637" i="2" s="1"/>
  <c r="AA1637" i="2" s="1"/>
  <c r="AB1637" i="2" s="1"/>
  <c r="AC1637" i="2" s="1"/>
  <c r="AD1637" i="2" s="1"/>
  <c r="AE1637" i="2" s="1"/>
  <c r="AF1637" i="2" s="1"/>
  <c r="AG1637" i="2" s="1"/>
  <c r="AH1637" i="2" s="1"/>
  <c r="AI1637" i="2" s="1"/>
  <c r="AJ1637" i="2" s="1"/>
  <c r="AK1637" i="2" s="1"/>
  <c r="AL1637" i="2" s="1"/>
  <c r="E1636" i="2"/>
  <c r="E1637" i="2" s="1"/>
  <c r="AN1629" i="2"/>
  <c r="I1632" i="2"/>
  <c r="J1632" i="2" s="1"/>
  <c r="K1632" i="2" s="1"/>
  <c r="L1632" i="2" s="1"/>
  <c r="M1632" i="2" s="1"/>
  <c r="N1632" i="2" s="1"/>
  <c r="O1632" i="2" s="1"/>
  <c r="P1632" i="2" s="1"/>
  <c r="Q1632" i="2" s="1"/>
  <c r="R1632" i="2" s="1"/>
  <c r="S1632" i="2" s="1"/>
  <c r="T1632" i="2" s="1"/>
  <c r="U1632" i="2" s="1"/>
  <c r="V1632" i="2" s="1"/>
  <c r="W1632" i="2" s="1"/>
  <c r="X1632" i="2" s="1"/>
  <c r="Y1632" i="2" s="1"/>
  <c r="Z1632" i="2" s="1"/>
  <c r="AA1632" i="2" s="1"/>
  <c r="AB1632" i="2" s="1"/>
  <c r="AC1632" i="2" s="1"/>
  <c r="AD1632" i="2" s="1"/>
  <c r="AE1632" i="2" s="1"/>
  <c r="AF1632" i="2" s="1"/>
  <c r="AG1632" i="2" s="1"/>
  <c r="AH1632" i="2" s="1"/>
  <c r="AI1632" i="2" s="1"/>
  <c r="AJ1632" i="2" s="1"/>
  <c r="AK1632" i="2" s="1"/>
  <c r="AL1632" i="2" s="1"/>
  <c r="E1631" i="2"/>
  <c r="E1632" i="2" s="1"/>
  <c r="AN1624" i="2"/>
  <c r="I1627" i="2"/>
  <c r="J1627" i="2" s="1"/>
  <c r="K1627" i="2" s="1"/>
  <c r="L1627" i="2" s="1"/>
  <c r="M1627" i="2" s="1"/>
  <c r="N1627" i="2" s="1"/>
  <c r="O1627" i="2" s="1"/>
  <c r="P1627" i="2" s="1"/>
  <c r="Q1627" i="2" s="1"/>
  <c r="R1627" i="2" s="1"/>
  <c r="S1627" i="2" s="1"/>
  <c r="T1627" i="2" s="1"/>
  <c r="U1627" i="2" s="1"/>
  <c r="V1627" i="2" s="1"/>
  <c r="W1627" i="2" s="1"/>
  <c r="X1627" i="2" s="1"/>
  <c r="Y1627" i="2" s="1"/>
  <c r="Z1627" i="2" s="1"/>
  <c r="AA1627" i="2" s="1"/>
  <c r="AB1627" i="2" s="1"/>
  <c r="AC1627" i="2" s="1"/>
  <c r="AD1627" i="2" s="1"/>
  <c r="AE1627" i="2" s="1"/>
  <c r="AF1627" i="2" s="1"/>
  <c r="AG1627" i="2" s="1"/>
  <c r="AH1627" i="2" s="1"/>
  <c r="AI1627" i="2" s="1"/>
  <c r="AJ1627" i="2" s="1"/>
  <c r="AK1627" i="2" s="1"/>
  <c r="AL1627" i="2" s="1"/>
  <c r="E1626" i="2"/>
  <c r="E1627" i="2" s="1"/>
  <c r="AN1619" i="2"/>
  <c r="I1622" i="2"/>
  <c r="J1622" i="2" s="1"/>
  <c r="K1622" i="2" s="1"/>
  <c r="L1622" i="2" s="1"/>
  <c r="M1622" i="2" s="1"/>
  <c r="N1622" i="2" s="1"/>
  <c r="O1622" i="2" s="1"/>
  <c r="P1622" i="2" s="1"/>
  <c r="Q1622" i="2" s="1"/>
  <c r="R1622" i="2" s="1"/>
  <c r="S1622" i="2" s="1"/>
  <c r="T1622" i="2" s="1"/>
  <c r="U1622" i="2" s="1"/>
  <c r="V1622" i="2" s="1"/>
  <c r="W1622" i="2" s="1"/>
  <c r="X1622" i="2" s="1"/>
  <c r="Y1622" i="2" s="1"/>
  <c r="Z1622" i="2" s="1"/>
  <c r="AA1622" i="2" s="1"/>
  <c r="AB1622" i="2" s="1"/>
  <c r="AC1622" i="2" s="1"/>
  <c r="AD1622" i="2" s="1"/>
  <c r="AE1622" i="2" s="1"/>
  <c r="AF1622" i="2" s="1"/>
  <c r="AG1622" i="2" s="1"/>
  <c r="AH1622" i="2" s="1"/>
  <c r="AI1622" i="2" s="1"/>
  <c r="AJ1622" i="2" s="1"/>
  <c r="AK1622" i="2" s="1"/>
  <c r="AL1622" i="2" s="1"/>
  <c r="E1621" i="2"/>
  <c r="E1622" i="2" s="1"/>
  <c r="AN1614" i="2"/>
  <c r="I1617" i="2"/>
  <c r="J1617" i="2" s="1"/>
  <c r="K1617" i="2" s="1"/>
  <c r="L1617" i="2" s="1"/>
  <c r="M1617" i="2" s="1"/>
  <c r="N1617" i="2" s="1"/>
  <c r="O1617" i="2" s="1"/>
  <c r="P1617" i="2" s="1"/>
  <c r="Q1617" i="2" s="1"/>
  <c r="R1617" i="2" s="1"/>
  <c r="S1617" i="2" s="1"/>
  <c r="T1617" i="2" s="1"/>
  <c r="U1617" i="2" s="1"/>
  <c r="V1617" i="2" s="1"/>
  <c r="W1617" i="2" s="1"/>
  <c r="X1617" i="2" s="1"/>
  <c r="Y1617" i="2" s="1"/>
  <c r="Z1617" i="2" s="1"/>
  <c r="AA1617" i="2" s="1"/>
  <c r="AB1617" i="2" s="1"/>
  <c r="AC1617" i="2" s="1"/>
  <c r="AD1617" i="2" s="1"/>
  <c r="AE1617" i="2" s="1"/>
  <c r="AF1617" i="2" s="1"/>
  <c r="AG1617" i="2" s="1"/>
  <c r="AH1617" i="2" s="1"/>
  <c r="AI1617" i="2" s="1"/>
  <c r="AJ1617" i="2" s="1"/>
  <c r="AK1617" i="2" s="1"/>
  <c r="AL1617" i="2" s="1"/>
  <c r="E1616" i="2"/>
  <c r="E1617" i="2" s="1"/>
  <c r="AN1609" i="2"/>
  <c r="I1612" i="2"/>
  <c r="J1612" i="2" s="1"/>
  <c r="K1612" i="2" s="1"/>
  <c r="L1612" i="2" s="1"/>
  <c r="M1612" i="2" s="1"/>
  <c r="N1612" i="2" s="1"/>
  <c r="O1612" i="2" s="1"/>
  <c r="P1612" i="2" s="1"/>
  <c r="Q1612" i="2" s="1"/>
  <c r="R1612" i="2" s="1"/>
  <c r="S1612" i="2" s="1"/>
  <c r="T1612" i="2" s="1"/>
  <c r="U1612" i="2" s="1"/>
  <c r="V1612" i="2" s="1"/>
  <c r="W1612" i="2" s="1"/>
  <c r="X1612" i="2" s="1"/>
  <c r="Y1612" i="2" s="1"/>
  <c r="Z1612" i="2" s="1"/>
  <c r="AA1612" i="2" s="1"/>
  <c r="AB1612" i="2" s="1"/>
  <c r="AC1612" i="2" s="1"/>
  <c r="AD1612" i="2" s="1"/>
  <c r="AE1612" i="2" s="1"/>
  <c r="AF1612" i="2" s="1"/>
  <c r="AG1612" i="2" s="1"/>
  <c r="AH1612" i="2" s="1"/>
  <c r="AI1612" i="2" s="1"/>
  <c r="AJ1612" i="2" s="1"/>
  <c r="AK1612" i="2" s="1"/>
  <c r="AL1612" i="2" s="1"/>
  <c r="E1611" i="2"/>
  <c r="E1612" i="2" s="1"/>
  <c r="AN1604" i="2"/>
  <c r="I1607" i="2"/>
  <c r="J1607" i="2" s="1"/>
  <c r="K1607" i="2" s="1"/>
  <c r="L1607" i="2" s="1"/>
  <c r="M1607" i="2" s="1"/>
  <c r="N1607" i="2" s="1"/>
  <c r="O1607" i="2" s="1"/>
  <c r="P1607" i="2" s="1"/>
  <c r="Q1607" i="2" s="1"/>
  <c r="R1607" i="2" s="1"/>
  <c r="S1607" i="2" s="1"/>
  <c r="T1607" i="2" s="1"/>
  <c r="U1607" i="2" s="1"/>
  <c r="V1607" i="2" s="1"/>
  <c r="W1607" i="2" s="1"/>
  <c r="X1607" i="2" s="1"/>
  <c r="Y1607" i="2" s="1"/>
  <c r="Z1607" i="2" s="1"/>
  <c r="AA1607" i="2" s="1"/>
  <c r="AB1607" i="2" s="1"/>
  <c r="AC1607" i="2" s="1"/>
  <c r="AD1607" i="2" s="1"/>
  <c r="AE1607" i="2" s="1"/>
  <c r="AF1607" i="2" s="1"/>
  <c r="AG1607" i="2" s="1"/>
  <c r="AH1607" i="2" s="1"/>
  <c r="AI1607" i="2" s="1"/>
  <c r="AJ1607" i="2" s="1"/>
  <c r="AK1607" i="2" s="1"/>
  <c r="AL1607" i="2" s="1"/>
  <c r="E1606" i="2"/>
  <c r="E1607" i="2" s="1"/>
  <c r="AN1599" i="2"/>
  <c r="I1602" i="2"/>
  <c r="J1602" i="2" s="1"/>
  <c r="K1602" i="2" s="1"/>
  <c r="L1602" i="2" s="1"/>
  <c r="M1602" i="2" s="1"/>
  <c r="N1602" i="2" s="1"/>
  <c r="O1602" i="2" s="1"/>
  <c r="P1602" i="2" s="1"/>
  <c r="Q1602" i="2" s="1"/>
  <c r="R1602" i="2" s="1"/>
  <c r="S1602" i="2" s="1"/>
  <c r="T1602" i="2" s="1"/>
  <c r="U1602" i="2" s="1"/>
  <c r="V1602" i="2" s="1"/>
  <c r="W1602" i="2" s="1"/>
  <c r="X1602" i="2" s="1"/>
  <c r="Y1602" i="2" s="1"/>
  <c r="Z1602" i="2" s="1"/>
  <c r="AA1602" i="2" s="1"/>
  <c r="AB1602" i="2" s="1"/>
  <c r="AC1602" i="2" s="1"/>
  <c r="AD1602" i="2" s="1"/>
  <c r="AE1602" i="2" s="1"/>
  <c r="AF1602" i="2" s="1"/>
  <c r="AG1602" i="2" s="1"/>
  <c r="AH1602" i="2" s="1"/>
  <c r="AI1602" i="2" s="1"/>
  <c r="AJ1602" i="2" s="1"/>
  <c r="AK1602" i="2" s="1"/>
  <c r="AL1602" i="2" s="1"/>
  <c r="E1601" i="2"/>
  <c r="E1602" i="2" s="1"/>
  <c r="AN1594" i="2"/>
  <c r="I1597" i="2"/>
  <c r="J1597" i="2" s="1"/>
  <c r="K1597" i="2" s="1"/>
  <c r="L1597" i="2" s="1"/>
  <c r="M1597" i="2" s="1"/>
  <c r="N1597" i="2" s="1"/>
  <c r="O1597" i="2" s="1"/>
  <c r="P1597" i="2" s="1"/>
  <c r="Q1597" i="2" s="1"/>
  <c r="R1597" i="2" s="1"/>
  <c r="S1597" i="2" s="1"/>
  <c r="T1597" i="2" s="1"/>
  <c r="U1597" i="2" s="1"/>
  <c r="V1597" i="2" s="1"/>
  <c r="W1597" i="2" s="1"/>
  <c r="X1597" i="2" s="1"/>
  <c r="Y1597" i="2" s="1"/>
  <c r="Z1597" i="2" s="1"/>
  <c r="AA1597" i="2" s="1"/>
  <c r="AB1597" i="2" s="1"/>
  <c r="AC1597" i="2" s="1"/>
  <c r="AD1597" i="2" s="1"/>
  <c r="AE1597" i="2" s="1"/>
  <c r="AF1597" i="2" s="1"/>
  <c r="AG1597" i="2" s="1"/>
  <c r="AH1597" i="2" s="1"/>
  <c r="AI1597" i="2" s="1"/>
  <c r="AJ1597" i="2" s="1"/>
  <c r="AK1597" i="2" s="1"/>
  <c r="AL1597" i="2" s="1"/>
  <c r="E1596" i="2"/>
  <c r="E1597" i="2" s="1"/>
  <c r="AN1589" i="2"/>
  <c r="I1592" i="2"/>
  <c r="J1592" i="2" s="1"/>
  <c r="K1592" i="2" s="1"/>
  <c r="L1592" i="2" s="1"/>
  <c r="M1592" i="2" s="1"/>
  <c r="N1592" i="2" s="1"/>
  <c r="O1592" i="2" s="1"/>
  <c r="P1592" i="2" s="1"/>
  <c r="Q1592" i="2" s="1"/>
  <c r="R1592" i="2" s="1"/>
  <c r="S1592" i="2" s="1"/>
  <c r="T1592" i="2" s="1"/>
  <c r="U1592" i="2" s="1"/>
  <c r="V1592" i="2" s="1"/>
  <c r="W1592" i="2" s="1"/>
  <c r="X1592" i="2" s="1"/>
  <c r="Y1592" i="2" s="1"/>
  <c r="Z1592" i="2" s="1"/>
  <c r="AA1592" i="2" s="1"/>
  <c r="AB1592" i="2" s="1"/>
  <c r="AC1592" i="2" s="1"/>
  <c r="AD1592" i="2" s="1"/>
  <c r="AE1592" i="2" s="1"/>
  <c r="AF1592" i="2" s="1"/>
  <c r="AG1592" i="2" s="1"/>
  <c r="AH1592" i="2" s="1"/>
  <c r="AI1592" i="2" s="1"/>
  <c r="AJ1592" i="2" s="1"/>
  <c r="AK1592" i="2" s="1"/>
  <c r="AL1592" i="2" s="1"/>
  <c r="E1591" i="2"/>
  <c r="E1592" i="2" s="1"/>
  <c r="AN1584" i="2"/>
  <c r="I1587" i="2"/>
  <c r="J1587" i="2" s="1"/>
  <c r="K1587" i="2" s="1"/>
  <c r="L1587" i="2" s="1"/>
  <c r="M1587" i="2" s="1"/>
  <c r="N1587" i="2" s="1"/>
  <c r="O1587" i="2" s="1"/>
  <c r="P1587" i="2" s="1"/>
  <c r="Q1587" i="2" s="1"/>
  <c r="R1587" i="2" s="1"/>
  <c r="S1587" i="2" s="1"/>
  <c r="T1587" i="2" s="1"/>
  <c r="U1587" i="2" s="1"/>
  <c r="V1587" i="2" s="1"/>
  <c r="W1587" i="2" s="1"/>
  <c r="X1587" i="2" s="1"/>
  <c r="Y1587" i="2" s="1"/>
  <c r="Z1587" i="2" s="1"/>
  <c r="AA1587" i="2" s="1"/>
  <c r="AB1587" i="2" s="1"/>
  <c r="AC1587" i="2" s="1"/>
  <c r="AD1587" i="2" s="1"/>
  <c r="AE1587" i="2" s="1"/>
  <c r="AF1587" i="2" s="1"/>
  <c r="AG1587" i="2" s="1"/>
  <c r="AH1587" i="2" s="1"/>
  <c r="AI1587" i="2" s="1"/>
  <c r="AJ1587" i="2" s="1"/>
  <c r="AK1587" i="2" s="1"/>
  <c r="AL1587" i="2" s="1"/>
  <c r="E1586" i="2"/>
  <c r="E1587" i="2" s="1"/>
  <c r="AN1579" i="2"/>
  <c r="J1582" i="2"/>
  <c r="K1582" i="2" s="1"/>
  <c r="L1582" i="2" s="1"/>
  <c r="M1582" i="2" s="1"/>
  <c r="N1582" i="2" s="1"/>
  <c r="O1582" i="2" s="1"/>
  <c r="P1582" i="2" s="1"/>
  <c r="Q1582" i="2" s="1"/>
  <c r="R1582" i="2" s="1"/>
  <c r="S1582" i="2" s="1"/>
  <c r="T1582" i="2" s="1"/>
  <c r="U1582" i="2" s="1"/>
  <c r="V1582" i="2" s="1"/>
  <c r="W1582" i="2" s="1"/>
  <c r="X1582" i="2" s="1"/>
  <c r="Y1582" i="2" s="1"/>
  <c r="Z1582" i="2" s="1"/>
  <c r="AA1582" i="2" s="1"/>
  <c r="AB1582" i="2" s="1"/>
  <c r="AC1582" i="2" s="1"/>
  <c r="AD1582" i="2" s="1"/>
  <c r="AE1582" i="2" s="1"/>
  <c r="AF1582" i="2" s="1"/>
  <c r="AG1582" i="2" s="1"/>
  <c r="AH1582" i="2" s="1"/>
  <c r="AI1582" i="2" s="1"/>
  <c r="AJ1582" i="2" s="1"/>
  <c r="AK1582" i="2" s="1"/>
  <c r="AL1582" i="2" s="1"/>
  <c r="I1582" i="2"/>
  <c r="E1582" i="2"/>
  <c r="E1581" i="2"/>
  <c r="AN1574" i="2"/>
  <c r="I1577" i="2"/>
  <c r="J1577" i="2" s="1"/>
  <c r="K1577" i="2" s="1"/>
  <c r="L1577" i="2" s="1"/>
  <c r="M1577" i="2" s="1"/>
  <c r="N1577" i="2" s="1"/>
  <c r="O1577" i="2" s="1"/>
  <c r="P1577" i="2" s="1"/>
  <c r="Q1577" i="2" s="1"/>
  <c r="R1577" i="2" s="1"/>
  <c r="S1577" i="2" s="1"/>
  <c r="T1577" i="2" s="1"/>
  <c r="U1577" i="2" s="1"/>
  <c r="V1577" i="2" s="1"/>
  <c r="W1577" i="2" s="1"/>
  <c r="X1577" i="2" s="1"/>
  <c r="Y1577" i="2" s="1"/>
  <c r="Z1577" i="2" s="1"/>
  <c r="AA1577" i="2" s="1"/>
  <c r="AB1577" i="2" s="1"/>
  <c r="AC1577" i="2" s="1"/>
  <c r="AD1577" i="2" s="1"/>
  <c r="AE1577" i="2" s="1"/>
  <c r="AF1577" i="2" s="1"/>
  <c r="AG1577" i="2" s="1"/>
  <c r="AH1577" i="2" s="1"/>
  <c r="AI1577" i="2" s="1"/>
  <c r="AJ1577" i="2" s="1"/>
  <c r="AK1577" i="2" s="1"/>
  <c r="AL1577" i="2" s="1"/>
  <c r="E1576" i="2"/>
  <c r="E1577" i="2" s="1"/>
  <c r="AN1569" i="2"/>
  <c r="J1572" i="2"/>
  <c r="K1572" i="2" s="1"/>
  <c r="L1572" i="2" s="1"/>
  <c r="M1572" i="2" s="1"/>
  <c r="N1572" i="2" s="1"/>
  <c r="O1572" i="2" s="1"/>
  <c r="P1572" i="2" s="1"/>
  <c r="Q1572" i="2" s="1"/>
  <c r="R1572" i="2" s="1"/>
  <c r="S1572" i="2" s="1"/>
  <c r="T1572" i="2" s="1"/>
  <c r="U1572" i="2" s="1"/>
  <c r="V1572" i="2" s="1"/>
  <c r="W1572" i="2" s="1"/>
  <c r="X1572" i="2" s="1"/>
  <c r="Y1572" i="2" s="1"/>
  <c r="Z1572" i="2" s="1"/>
  <c r="AA1572" i="2" s="1"/>
  <c r="AB1572" i="2" s="1"/>
  <c r="AC1572" i="2" s="1"/>
  <c r="AD1572" i="2" s="1"/>
  <c r="AE1572" i="2" s="1"/>
  <c r="AF1572" i="2" s="1"/>
  <c r="AG1572" i="2" s="1"/>
  <c r="AH1572" i="2" s="1"/>
  <c r="AI1572" i="2" s="1"/>
  <c r="AJ1572" i="2" s="1"/>
  <c r="AK1572" i="2" s="1"/>
  <c r="AL1572" i="2" s="1"/>
  <c r="I1572" i="2"/>
  <c r="E1572" i="2"/>
  <c r="E1571" i="2"/>
  <c r="AN1564" i="2"/>
  <c r="I1567" i="2"/>
  <c r="J1567" i="2" s="1"/>
  <c r="K1567" i="2" s="1"/>
  <c r="L1567" i="2" s="1"/>
  <c r="M1567" i="2" s="1"/>
  <c r="N1567" i="2" s="1"/>
  <c r="O1567" i="2" s="1"/>
  <c r="P1567" i="2" s="1"/>
  <c r="Q1567" i="2" s="1"/>
  <c r="R1567" i="2" s="1"/>
  <c r="S1567" i="2" s="1"/>
  <c r="T1567" i="2" s="1"/>
  <c r="U1567" i="2" s="1"/>
  <c r="V1567" i="2" s="1"/>
  <c r="W1567" i="2" s="1"/>
  <c r="X1567" i="2" s="1"/>
  <c r="Y1567" i="2" s="1"/>
  <c r="Z1567" i="2" s="1"/>
  <c r="AA1567" i="2" s="1"/>
  <c r="AB1567" i="2" s="1"/>
  <c r="AC1567" i="2" s="1"/>
  <c r="AD1567" i="2" s="1"/>
  <c r="AE1567" i="2" s="1"/>
  <c r="AF1567" i="2" s="1"/>
  <c r="AG1567" i="2" s="1"/>
  <c r="AH1567" i="2" s="1"/>
  <c r="AI1567" i="2" s="1"/>
  <c r="AJ1567" i="2" s="1"/>
  <c r="AK1567" i="2" s="1"/>
  <c r="AL1567" i="2" s="1"/>
  <c r="E1566" i="2"/>
  <c r="E1567" i="2" s="1"/>
  <c r="AN1559" i="2"/>
  <c r="J1562" i="2"/>
  <c r="K1562" i="2" s="1"/>
  <c r="L1562" i="2" s="1"/>
  <c r="M1562" i="2" s="1"/>
  <c r="N1562" i="2" s="1"/>
  <c r="O1562" i="2" s="1"/>
  <c r="P1562" i="2" s="1"/>
  <c r="Q1562" i="2" s="1"/>
  <c r="R1562" i="2" s="1"/>
  <c r="S1562" i="2" s="1"/>
  <c r="T1562" i="2" s="1"/>
  <c r="U1562" i="2" s="1"/>
  <c r="V1562" i="2" s="1"/>
  <c r="W1562" i="2" s="1"/>
  <c r="X1562" i="2" s="1"/>
  <c r="Y1562" i="2" s="1"/>
  <c r="Z1562" i="2" s="1"/>
  <c r="AA1562" i="2" s="1"/>
  <c r="AB1562" i="2" s="1"/>
  <c r="AC1562" i="2" s="1"/>
  <c r="AD1562" i="2" s="1"/>
  <c r="AE1562" i="2" s="1"/>
  <c r="AF1562" i="2" s="1"/>
  <c r="AG1562" i="2" s="1"/>
  <c r="AH1562" i="2" s="1"/>
  <c r="AI1562" i="2" s="1"/>
  <c r="AJ1562" i="2" s="1"/>
  <c r="AK1562" i="2" s="1"/>
  <c r="AL1562" i="2" s="1"/>
  <c r="I1562" i="2"/>
  <c r="E1562" i="2"/>
  <c r="E1561" i="2"/>
  <c r="AN1554" i="2"/>
  <c r="I1557" i="2"/>
  <c r="J1557" i="2" s="1"/>
  <c r="K1557" i="2" s="1"/>
  <c r="L1557" i="2" s="1"/>
  <c r="M1557" i="2" s="1"/>
  <c r="N1557" i="2" s="1"/>
  <c r="O1557" i="2" s="1"/>
  <c r="P1557" i="2" s="1"/>
  <c r="Q1557" i="2" s="1"/>
  <c r="R1557" i="2" s="1"/>
  <c r="S1557" i="2" s="1"/>
  <c r="T1557" i="2" s="1"/>
  <c r="U1557" i="2" s="1"/>
  <c r="V1557" i="2" s="1"/>
  <c r="W1557" i="2" s="1"/>
  <c r="X1557" i="2" s="1"/>
  <c r="Y1557" i="2" s="1"/>
  <c r="Z1557" i="2" s="1"/>
  <c r="AA1557" i="2" s="1"/>
  <c r="AB1557" i="2" s="1"/>
  <c r="AC1557" i="2" s="1"/>
  <c r="AD1557" i="2" s="1"/>
  <c r="AE1557" i="2" s="1"/>
  <c r="AF1557" i="2" s="1"/>
  <c r="AG1557" i="2" s="1"/>
  <c r="AH1557" i="2" s="1"/>
  <c r="AI1557" i="2" s="1"/>
  <c r="AJ1557" i="2" s="1"/>
  <c r="AK1557" i="2" s="1"/>
  <c r="AL1557" i="2" s="1"/>
  <c r="E1556" i="2"/>
  <c r="E1557" i="2" s="1"/>
  <c r="AN1549" i="2"/>
  <c r="J1552" i="2"/>
  <c r="K1552" i="2" s="1"/>
  <c r="L1552" i="2" s="1"/>
  <c r="M1552" i="2" s="1"/>
  <c r="N1552" i="2" s="1"/>
  <c r="O1552" i="2" s="1"/>
  <c r="P1552" i="2" s="1"/>
  <c r="Q1552" i="2" s="1"/>
  <c r="R1552" i="2" s="1"/>
  <c r="S1552" i="2" s="1"/>
  <c r="T1552" i="2" s="1"/>
  <c r="U1552" i="2" s="1"/>
  <c r="V1552" i="2" s="1"/>
  <c r="W1552" i="2" s="1"/>
  <c r="X1552" i="2" s="1"/>
  <c r="Y1552" i="2" s="1"/>
  <c r="Z1552" i="2" s="1"/>
  <c r="AA1552" i="2" s="1"/>
  <c r="AB1552" i="2" s="1"/>
  <c r="AC1552" i="2" s="1"/>
  <c r="AD1552" i="2" s="1"/>
  <c r="AE1552" i="2" s="1"/>
  <c r="AF1552" i="2" s="1"/>
  <c r="AG1552" i="2" s="1"/>
  <c r="AH1552" i="2" s="1"/>
  <c r="AI1552" i="2" s="1"/>
  <c r="AJ1552" i="2" s="1"/>
  <c r="AK1552" i="2" s="1"/>
  <c r="AL1552" i="2" s="1"/>
  <c r="I1552" i="2"/>
  <c r="E1552" i="2"/>
  <c r="E1551" i="2"/>
  <c r="AN1544" i="2"/>
  <c r="I1547" i="2"/>
  <c r="J1547" i="2" s="1"/>
  <c r="K1547" i="2" s="1"/>
  <c r="L1547" i="2" s="1"/>
  <c r="M1547" i="2" s="1"/>
  <c r="N1547" i="2" s="1"/>
  <c r="O1547" i="2" s="1"/>
  <c r="P1547" i="2" s="1"/>
  <c r="Q1547" i="2" s="1"/>
  <c r="R1547" i="2" s="1"/>
  <c r="S1547" i="2" s="1"/>
  <c r="T1547" i="2" s="1"/>
  <c r="U1547" i="2" s="1"/>
  <c r="V1547" i="2" s="1"/>
  <c r="W1547" i="2" s="1"/>
  <c r="X1547" i="2" s="1"/>
  <c r="Y1547" i="2" s="1"/>
  <c r="Z1547" i="2" s="1"/>
  <c r="AA1547" i="2" s="1"/>
  <c r="AB1547" i="2" s="1"/>
  <c r="AC1547" i="2" s="1"/>
  <c r="AD1547" i="2" s="1"/>
  <c r="AE1547" i="2" s="1"/>
  <c r="AF1547" i="2" s="1"/>
  <c r="AG1547" i="2" s="1"/>
  <c r="AH1547" i="2" s="1"/>
  <c r="AI1547" i="2" s="1"/>
  <c r="AJ1547" i="2" s="1"/>
  <c r="AK1547" i="2" s="1"/>
  <c r="AL1547" i="2" s="1"/>
  <c r="E1546" i="2"/>
  <c r="E1547" i="2" s="1"/>
  <c r="AN1539" i="2"/>
  <c r="J1542" i="2"/>
  <c r="K1542" i="2" s="1"/>
  <c r="L1542" i="2" s="1"/>
  <c r="M1542" i="2" s="1"/>
  <c r="N1542" i="2" s="1"/>
  <c r="O1542" i="2" s="1"/>
  <c r="P1542" i="2" s="1"/>
  <c r="Q1542" i="2" s="1"/>
  <c r="R1542" i="2" s="1"/>
  <c r="S1542" i="2" s="1"/>
  <c r="T1542" i="2" s="1"/>
  <c r="U1542" i="2" s="1"/>
  <c r="V1542" i="2" s="1"/>
  <c r="W1542" i="2" s="1"/>
  <c r="X1542" i="2" s="1"/>
  <c r="Y1542" i="2" s="1"/>
  <c r="Z1542" i="2" s="1"/>
  <c r="AA1542" i="2" s="1"/>
  <c r="AB1542" i="2" s="1"/>
  <c r="AC1542" i="2" s="1"/>
  <c r="AD1542" i="2" s="1"/>
  <c r="AE1542" i="2" s="1"/>
  <c r="AF1542" i="2" s="1"/>
  <c r="AG1542" i="2" s="1"/>
  <c r="AH1542" i="2" s="1"/>
  <c r="AI1542" i="2" s="1"/>
  <c r="AJ1542" i="2" s="1"/>
  <c r="AK1542" i="2" s="1"/>
  <c r="AL1542" i="2" s="1"/>
  <c r="I1542" i="2"/>
  <c r="E1542" i="2"/>
  <c r="E1541" i="2"/>
  <c r="AN1534" i="2"/>
  <c r="I1537" i="2"/>
  <c r="J1537" i="2" s="1"/>
  <c r="K1537" i="2" s="1"/>
  <c r="L1537" i="2" s="1"/>
  <c r="M1537" i="2" s="1"/>
  <c r="N1537" i="2" s="1"/>
  <c r="O1537" i="2" s="1"/>
  <c r="P1537" i="2" s="1"/>
  <c r="Q1537" i="2" s="1"/>
  <c r="R1537" i="2" s="1"/>
  <c r="S1537" i="2" s="1"/>
  <c r="T1537" i="2" s="1"/>
  <c r="U1537" i="2" s="1"/>
  <c r="V1537" i="2" s="1"/>
  <c r="W1537" i="2" s="1"/>
  <c r="X1537" i="2" s="1"/>
  <c r="Y1537" i="2" s="1"/>
  <c r="Z1537" i="2" s="1"/>
  <c r="AA1537" i="2" s="1"/>
  <c r="AB1537" i="2" s="1"/>
  <c r="AC1537" i="2" s="1"/>
  <c r="AD1537" i="2" s="1"/>
  <c r="AE1537" i="2" s="1"/>
  <c r="AF1537" i="2" s="1"/>
  <c r="AG1537" i="2" s="1"/>
  <c r="AH1537" i="2" s="1"/>
  <c r="AI1537" i="2" s="1"/>
  <c r="AJ1537" i="2" s="1"/>
  <c r="AK1537" i="2" s="1"/>
  <c r="AL1537" i="2" s="1"/>
  <c r="E1536" i="2"/>
  <c r="E1537" i="2" s="1"/>
  <c r="AN1529" i="2"/>
  <c r="I1532" i="2"/>
  <c r="J1532" i="2" s="1"/>
  <c r="K1532" i="2" s="1"/>
  <c r="L1532" i="2" s="1"/>
  <c r="M1532" i="2" s="1"/>
  <c r="N1532" i="2" s="1"/>
  <c r="O1532" i="2" s="1"/>
  <c r="P1532" i="2" s="1"/>
  <c r="Q1532" i="2" s="1"/>
  <c r="R1532" i="2" s="1"/>
  <c r="S1532" i="2" s="1"/>
  <c r="T1532" i="2" s="1"/>
  <c r="U1532" i="2" s="1"/>
  <c r="V1532" i="2" s="1"/>
  <c r="W1532" i="2" s="1"/>
  <c r="X1532" i="2" s="1"/>
  <c r="Y1532" i="2" s="1"/>
  <c r="Z1532" i="2" s="1"/>
  <c r="AA1532" i="2" s="1"/>
  <c r="AB1532" i="2" s="1"/>
  <c r="AC1532" i="2" s="1"/>
  <c r="AD1532" i="2" s="1"/>
  <c r="AE1532" i="2" s="1"/>
  <c r="AF1532" i="2" s="1"/>
  <c r="AG1532" i="2" s="1"/>
  <c r="AH1532" i="2" s="1"/>
  <c r="AI1532" i="2" s="1"/>
  <c r="AJ1532" i="2" s="1"/>
  <c r="AK1532" i="2" s="1"/>
  <c r="AL1532" i="2" s="1"/>
  <c r="E1531" i="2"/>
  <c r="E1532" i="2" s="1"/>
  <c r="AN1524" i="2"/>
  <c r="I1527" i="2"/>
  <c r="J1527" i="2" s="1"/>
  <c r="K1527" i="2" s="1"/>
  <c r="L1527" i="2" s="1"/>
  <c r="M1527" i="2" s="1"/>
  <c r="N1527" i="2" s="1"/>
  <c r="O1527" i="2" s="1"/>
  <c r="P1527" i="2" s="1"/>
  <c r="Q1527" i="2" s="1"/>
  <c r="R1527" i="2" s="1"/>
  <c r="S1527" i="2" s="1"/>
  <c r="T1527" i="2" s="1"/>
  <c r="U1527" i="2" s="1"/>
  <c r="V1527" i="2" s="1"/>
  <c r="W1527" i="2" s="1"/>
  <c r="X1527" i="2" s="1"/>
  <c r="Y1527" i="2" s="1"/>
  <c r="Z1527" i="2" s="1"/>
  <c r="AA1527" i="2" s="1"/>
  <c r="AB1527" i="2" s="1"/>
  <c r="AC1527" i="2" s="1"/>
  <c r="AD1527" i="2" s="1"/>
  <c r="AE1527" i="2" s="1"/>
  <c r="AF1527" i="2" s="1"/>
  <c r="AG1527" i="2" s="1"/>
  <c r="AH1527" i="2" s="1"/>
  <c r="AI1527" i="2" s="1"/>
  <c r="AJ1527" i="2" s="1"/>
  <c r="AK1527" i="2" s="1"/>
  <c r="AL1527" i="2" s="1"/>
  <c r="E1526" i="2"/>
  <c r="E1527" i="2" s="1"/>
  <c r="AN1519" i="2"/>
  <c r="J1522" i="2"/>
  <c r="K1522" i="2" s="1"/>
  <c r="L1522" i="2" s="1"/>
  <c r="M1522" i="2" s="1"/>
  <c r="N1522" i="2" s="1"/>
  <c r="O1522" i="2" s="1"/>
  <c r="P1522" i="2" s="1"/>
  <c r="Q1522" i="2" s="1"/>
  <c r="R1522" i="2" s="1"/>
  <c r="S1522" i="2" s="1"/>
  <c r="T1522" i="2" s="1"/>
  <c r="U1522" i="2" s="1"/>
  <c r="V1522" i="2" s="1"/>
  <c r="W1522" i="2" s="1"/>
  <c r="X1522" i="2" s="1"/>
  <c r="Y1522" i="2" s="1"/>
  <c r="Z1522" i="2" s="1"/>
  <c r="AA1522" i="2" s="1"/>
  <c r="AB1522" i="2" s="1"/>
  <c r="AC1522" i="2" s="1"/>
  <c r="AD1522" i="2" s="1"/>
  <c r="AE1522" i="2" s="1"/>
  <c r="AF1522" i="2" s="1"/>
  <c r="AG1522" i="2" s="1"/>
  <c r="AH1522" i="2" s="1"/>
  <c r="AI1522" i="2" s="1"/>
  <c r="AJ1522" i="2" s="1"/>
  <c r="AK1522" i="2" s="1"/>
  <c r="AL1522" i="2" s="1"/>
  <c r="I1522" i="2"/>
  <c r="E1522" i="2"/>
  <c r="E1521" i="2"/>
  <c r="AN1514" i="2"/>
  <c r="I1517" i="2"/>
  <c r="J1517" i="2" s="1"/>
  <c r="K1517" i="2" s="1"/>
  <c r="L1517" i="2" s="1"/>
  <c r="M1517" i="2" s="1"/>
  <c r="N1517" i="2" s="1"/>
  <c r="O1517" i="2" s="1"/>
  <c r="P1517" i="2" s="1"/>
  <c r="Q1517" i="2" s="1"/>
  <c r="R1517" i="2" s="1"/>
  <c r="S1517" i="2" s="1"/>
  <c r="T1517" i="2" s="1"/>
  <c r="U1517" i="2" s="1"/>
  <c r="V1517" i="2" s="1"/>
  <c r="W1517" i="2" s="1"/>
  <c r="X1517" i="2" s="1"/>
  <c r="Y1517" i="2" s="1"/>
  <c r="Z1517" i="2" s="1"/>
  <c r="AA1517" i="2" s="1"/>
  <c r="AB1517" i="2" s="1"/>
  <c r="AC1517" i="2" s="1"/>
  <c r="AD1517" i="2" s="1"/>
  <c r="AE1517" i="2" s="1"/>
  <c r="AF1517" i="2" s="1"/>
  <c r="AG1517" i="2" s="1"/>
  <c r="AH1517" i="2" s="1"/>
  <c r="AI1517" i="2" s="1"/>
  <c r="AJ1517" i="2" s="1"/>
  <c r="AK1517" i="2" s="1"/>
  <c r="AL1517" i="2" s="1"/>
  <c r="E1516" i="2"/>
  <c r="E1517" i="2" s="1"/>
  <c r="AN1509" i="2"/>
  <c r="J1512" i="2"/>
  <c r="K1512" i="2" s="1"/>
  <c r="L1512" i="2" s="1"/>
  <c r="M1512" i="2" s="1"/>
  <c r="N1512" i="2" s="1"/>
  <c r="O1512" i="2" s="1"/>
  <c r="P1512" i="2" s="1"/>
  <c r="Q1512" i="2" s="1"/>
  <c r="R1512" i="2" s="1"/>
  <c r="S1512" i="2" s="1"/>
  <c r="T1512" i="2" s="1"/>
  <c r="U1512" i="2" s="1"/>
  <c r="V1512" i="2" s="1"/>
  <c r="W1512" i="2" s="1"/>
  <c r="X1512" i="2" s="1"/>
  <c r="Y1512" i="2" s="1"/>
  <c r="Z1512" i="2" s="1"/>
  <c r="AA1512" i="2" s="1"/>
  <c r="AB1512" i="2" s="1"/>
  <c r="AC1512" i="2" s="1"/>
  <c r="AD1512" i="2" s="1"/>
  <c r="AE1512" i="2" s="1"/>
  <c r="AF1512" i="2" s="1"/>
  <c r="AG1512" i="2" s="1"/>
  <c r="AH1512" i="2" s="1"/>
  <c r="AI1512" i="2" s="1"/>
  <c r="AJ1512" i="2" s="1"/>
  <c r="AK1512" i="2" s="1"/>
  <c r="AL1512" i="2" s="1"/>
  <c r="I1512" i="2"/>
  <c r="E1512" i="2"/>
  <c r="E1511" i="2"/>
  <c r="AN1504" i="2"/>
  <c r="I1507" i="2"/>
  <c r="J1507" i="2" s="1"/>
  <c r="K1507" i="2" s="1"/>
  <c r="L1507" i="2" s="1"/>
  <c r="M1507" i="2" s="1"/>
  <c r="N1507" i="2" s="1"/>
  <c r="O1507" i="2" s="1"/>
  <c r="P1507" i="2" s="1"/>
  <c r="Q1507" i="2" s="1"/>
  <c r="R1507" i="2" s="1"/>
  <c r="S1507" i="2" s="1"/>
  <c r="T1507" i="2" s="1"/>
  <c r="U1507" i="2" s="1"/>
  <c r="V1507" i="2" s="1"/>
  <c r="W1507" i="2" s="1"/>
  <c r="X1507" i="2" s="1"/>
  <c r="Y1507" i="2" s="1"/>
  <c r="Z1507" i="2" s="1"/>
  <c r="AA1507" i="2" s="1"/>
  <c r="AB1507" i="2" s="1"/>
  <c r="AC1507" i="2" s="1"/>
  <c r="AD1507" i="2" s="1"/>
  <c r="AE1507" i="2" s="1"/>
  <c r="AF1507" i="2" s="1"/>
  <c r="AG1507" i="2" s="1"/>
  <c r="AH1507" i="2" s="1"/>
  <c r="AI1507" i="2" s="1"/>
  <c r="AJ1507" i="2" s="1"/>
  <c r="AK1507" i="2" s="1"/>
  <c r="AL1507" i="2" s="1"/>
  <c r="E1506" i="2"/>
  <c r="E1507" i="2" s="1"/>
  <c r="AN1499" i="2"/>
  <c r="I1502" i="2"/>
  <c r="J1502" i="2" s="1"/>
  <c r="K1502" i="2" s="1"/>
  <c r="L1502" i="2" s="1"/>
  <c r="M1502" i="2" s="1"/>
  <c r="N1502" i="2" s="1"/>
  <c r="O1502" i="2" s="1"/>
  <c r="P1502" i="2" s="1"/>
  <c r="Q1502" i="2" s="1"/>
  <c r="R1502" i="2" s="1"/>
  <c r="S1502" i="2" s="1"/>
  <c r="T1502" i="2" s="1"/>
  <c r="U1502" i="2" s="1"/>
  <c r="V1502" i="2" s="1"/>
  <c r="W1502" i="2" s="1"/>
  <c r="X1502" i="2" s="1"/>
  <c r="Y1502" i="2" s="1"/>
  <c r="Z1502" i="2" s="1"/>
  <c r="AA1502" i="2" s="1"/>
  <c r="AB1502" i="2" s="1"/>
  <c r="AC1502" i="2" s="1"/>
  <c r="AD1502" i="2" s="1"/>
  <c r="AE1502" i="2" s="1"/>
  <c r="AF1502" i="2" s="1"/>
  <c r="AG1502" i="2" s="1"/>
  <c r="AH1502" i="2" s="1"/>
  <c r="AI1502" i="2" s="1"/>
  <c r="AJ1502" i="2" s="1"/>
  <c r="AK1502" i="2" s="1"/>
  <c r="AL1502" i="2" s="1"/>
  <c r="E1501" i="2"/>
  <c r="E1502" i="2" s="1"/>
  <c r="AN1494" i="2"/>
  <c r="I1497" i="2"/>
  <c r="J1497" i="2" s="1"/>
  <c r="K1497" i="2" s="1"/>
  <c r="L1497" i="2" s="1"/>
  <c r="M1497" i="2" s="1"/>
  <c r="N1497" i="2" s="1"/>
  <c r="O1497" i="2" s="1"/>
  <c r="P1497" i="2" s="1"/>
  <c r="Q1497" i="2" s="1"/>
  <c r="R1497" i="2" s="1"/>
  <c r="S1497" i="2" s="1"/>
  <c r="T1497" i="2" s="1"/>
  <c r="U1497" i="2" s="1"/>
  <c r="V1497" i="2" s="1"/>
  <c r="W1497" i="2" s="1"/>
  <c r="X1497" i="2" s="1"/>
  <c r="Y1497" i="2" s="1"/>
  <c r="Z1497" i="2" s="1"/>
  <c r="AA1497" i="2" s="1"/>
  <c r="AB1497" i="2" s="1"/>
  <c r="AC1497" i="2" s="1"/>
  <c r="AD1497" i="2" s="1"/>
  <c r="AE1497" i="2" s="1"/>
  <c r="AF1497" i="2" s="1"/>
  <c r="AG1497" i="2" s="1"/>
  <c r="AH1497" i="2" s="1"/>
  <c r="AI1497" i="2" s="1"/>
  <c r="AJ1497" i="2" s="1"/>
  <c r="AK1497" i="2" s="1"/>
  <c r="AL1497" i="2" s="1"/>
  <c r="E1496" i="2"/>
  <c r="E1497" i="2" s="1"/>
  <c r="AN1489" i="2"/>
  <c r="I1492" i="2"/>
  <c r="J1492" i="2" s="1"/>
  <c r="K1492" i="2" s="1"/>
  <c r="L1492" i="2" s="1"/>
  <c r="M1492" i="2" s="1"/>
  <c r="N1492" i="2" s="1"/>
  <c r="O1492" i="2" s="1"/>
  <c r="P1492" i="2" s="1"/>
  <c r="Q1492" i="2" s="1"/>
  <c r="R1492" i="2" s="1"/>
  <c r="S1492" i="2" s="1"/>
  <c r="T1492" i="2" s="1"/>
  <c r="U1492" i="2" s="1"/>
  <c r="V1492" i="2" s="1"/>
  <c r="W1492" i="2" s="1"/>
  <c r="X1492" i="2" s="1"/>
  <c r="Y1492" i="2" s="1"/>
  <c r="Z1492" i="2" s="1"/>
  <c r="AA1492" i="2" s="1"/>
  <c r="AB1492" i="2" s="1"/>
  <c r="AC1492" i="2" s="1"/>
  <c r="AD1492" i="2" s="1"/>
  <c r="AE1492" i="2" s="1"/>
  <c r="AF1492" i="2" s="1"/>
  <c r="AG1492" i="2" s="1"/>
  <c r="AH1492" i="2" s="1"/>
  <c r="AI1492" i="2" s="1"/>
  <c r="AJ1492" i="2" s="1"/>
  <c r="AK1492" i="2" s="1"/>
  <c r="AL1492" i="2" s="1"/>
  <c r="E1491" i="2"/>
  <c r="E1492" i="2" s="1"/>
  <c r="AN1484" i="2"/>
  <c r="I1487" i="2"/>
  <c r="J1487" i="2" s="1"/>
  <c r="K1487" i="2" s="1"/>
  <c r="L1487" i="2" s="1"/>
  <c r="M1487" i="2" s="1"/>
  <c r="N1487" i="2" s="1"/>
  <c r="O1487" i="2" s="1"/>
  <c r="P1487" i="2" s="1"/>
  <c r="Q1487" i="2" s="1"/>
  <c r="R1487" i="2" s="1"/>
  <c r="S1487" i="2" s="1"/>
  <c r="T1487" i="2" s="1"/>
  <c r="U1487" i="2" s="1"/>
  <c r="V1487" i="2" s="1"/>
  <c r="W1487" i="2" s="1"/>
  <c r="X1487" i="2" s="1"/>
  <c r="Y1487" i="2" s="1"/>
  <c r="Z1487" i="2" s="1"/>
  <c r="AA1487" i="2" s="1"/>
  <c r="AB1487" i="2" s="1"/>
  <c r="AC1487" i="2" s="1"/>
  <c r="AD1487" i="2" s="1"/>
  <c r="AE1487" i="2" s="1"/>
  <c r="AF1487" i="2" s="1"/>
  <c r="AG1487" i="2" s="1"/>
  <c r="AH1487" i="2" s="1"/>
  <c r="AI1487" i="2" s="1"/>
  <c r="AJ1487" i="2" s="1"/>
  <c r="AK1487" i="2" s="1"/>
  <c r="AL1487" i="2" s="1"/>
  <c r="E1486" i="2"/>
  <c r="E1487" i="2" s="1"/>
  <c r="AN1479" i="2"/>
  <c r="I1482" i="2"/>
  <c r="J1482" i="2" s="1"/>
  <c r="K1482" i="2" s="1"/>
  <c r="L1482" i="2" s="1"/>
  <c r="M1482" i="2" s="1"/>
  <c r="N1482" i="2" s="1"/>
  <c r="O1482" i="2" s="1"/>
  <c r="P1482" i="2" s="1"/>
  <c r="Q1482" i="2" s="1"/>
  <c r="R1482" i="2" s="1"/>
  <c r="S1482" i="2" s="1"/>
  <c r="T1482" i="2" s="1"/>
  <c r="U1482" i="2" s="1"/>
  <c r="V1482" i="2" s="1"/>
  <c r="W1482" i="2" s="1"/>
  <c r="X1482" i="2" s="1"/>
  <c r="Y1482" i="2" s="1"/>
  <c r="Z1482" i="2" s="1"/>
  <c r="AA1482" i="2" s="1"/>
  <c r="AB1482" i="2" s="1"/>
  <c r="AC1482" i="2" s="1"/>
  <c r="AD1482" i="2" s="1"/>
  <c r="AE1482" i="2" s="1"/>
  <c r="AF1482" i="2" s="1"/>
  <c r="AG1482" i="2" s="1"/>
  <c r="AH1482" i="2" s="1"/>
  <c r="AI1482" i="2" s="1"/>
  <c r="AJ1482" i="2" s="1"/>
  <c r="AK1482" i="2" s="1"/>
  <c r="AL1482" i="2" s="1"/>
  <c r="E1481" i="2"/>
  <c r="E1482" i="2" s="1"/>
  <c r="AN1474" i="2"/>
  <c r="I1477" i="2"/>
  <c r="J1477" i="2" s="1"/>
  <c r="K1477" i="2" s="1"/>
  <c r="L1477" i="2" s="1"/>
  <c r="M1477" i="2" s="1"/>
  <c r="N1477" i="2" s="1"/>
  <c r="O1477" i="2" s="1"/>
  <c r="P1477" i="2" s="1"/>
  <c r="Q1477" i="2" s="1"/>
  <c r="R1477" i="2" s="1"/>
  <c r="S1477" i="2" s="1"/>
  <c r="T1477" i="2" s="1"/>
  <c r="U1477" i="2" s="1"/>
  <c r="V1477" i="2" s="1"/>
  <c r="W1477" i="2" s="1"/>
  <c r="X1477" i="2" s="1"/>
  <c r="Y1477" i="2" s="1"/>
  <c r="Z1477" i="2" s="1"/>
  <c r="AA1477" i="2" s="1"/>
  <c r="AB1477" i="2" s="1"/>
  <c r="AC1477" i="2" s="1"/>
  <c r="AD1477" i="2" s="1"/>
  <c r="AE1477" i="2" s="1"/>
  <c r="AF1477" i="2" s="1"/>
  <c r="AG1477" i="2" s="1"/>
  <c r="AH1477" i="2" s="1"/>
  <c r="AI1477" i="2" s="1"/>
  <c r="AJ1477" i="2" s="1"/>
  <c r="AK1477" i="2" s="1"/>
  <c r="AL1477" i="2" s="1"/>
  <c r="E1476" i="2"/>
  <c r="E1477" i="2" s="1"/>
  <c r="AN1469" i="2"/>
  <c r="J1472" i="2"/>
  <c r="K1472" i="2" s="1"/>
  <c r="L1472" i="2" s="1"/>
  <c r="M1472" i="2" s="1"/>
  <c r="N1472" i="2" s="1"/>
  <c r="O1472" i="2" s="1"/>
  <c r="P1472" i="2" s="1"/>
  <c r="Q1472" i="2" s="1"/>
  <c r="R1472" i="2" s="1"/>
  <c r="S1472" i="2" s="1"/>
  <c r="T1472" i="2" s="1"/>
  <c r="U1472" i="2" s="1"/>
  <c r="V1472" i="2" s="1"/>
  <c r="W1472" i="2" s="1"/>
  <c r="X1472" i="2" s="1"/>
  <c r="Y1472" i="2" s="1"/>
  <c r="Z1472" i="2" s="1"/>
  <c r="AA1472" i="2" s="1"/>
  <c r="AB1472" i="2" s="1"/>
  <c r="AC1472" i="2" s="1"/>
  <c r="AD1472" i="2" s="1"/>
  <c r="AE1472" i="2" s="1"/>
  <c r="AF1472" i="2" s="1"/>
  <c r="AG1472" i="2" s="1"/>
  <c r="AH1472" i="2" s="1"/>
  <c r="AI1472" i="2" s="1"/>
  <c r="AJ1472" i="2" s="1"/>
  <c r="AK1472" i="2" s="1"/>
  <c r="AL1472" i="2" s="1"/>
  <c r="I1472" i="2"/>
  <c r="E1472" i="2"/>
  <c r="E1471" i="2"/>
  <c r="AN1464" i="2"/>
  <c r="I1467" i="2"/>
  <c r="J1467" i="2" s="1"/>
  <c r="K1467" i="2" s="1"/>
  <c r="L1467" i="2" s="1"/>
  <c r="M1467" i="2" s="1"/>
  <c r="N1467" i="2" s="1"/>
  <c r="O1467" i="2" s="1"/>
  <c r="P1467" i="2" s="1"/>
  <c r="Q1467" i="2" s="1"/>
  <c r="R1467" i="2" s="1"/>
  <c r="S1467" i="2" s="1"/>
  <c r="T1467" i="2" s="1"/>
  <c r="U1467" i="2" s="1"/>
  <c r="V1467" i="2" s="1"/>
  <c r="W1467" i="2" s="1"/>
  <c r="X1467" i="2" s="1"/>
  <c r="Y1467" i="2" s="1"/>
  <c r="Z1467" i="2" s="1"/>
  <c r="AA1467" i="2" s="1"/>
  <c r="AB1467" i="2" s="1"/>
  <c r="AC1467" i="2" s="1"/>
  <c r="AD1467" i="2" s="1"/>
  <c r="AE1467" i="2" s="1"/>
  <c r="AF1467" i="2" s="1"/>
  <c r="AG1467" i="2" s="1"/>
  <c r="AH1467" i="2" s="1"/>
  <c r="AI1467" i="2" s="1"/>
  <c r="AJ1467" i="2" s="1"/>
  <c r="AK1467" i="2" s="1"/>
  <c r="AL1467" i="2" s="1"/>
  <c r="E1466" i="2"/>
  <c r="E1467" i="2" s="1"/>
  <c r="AN1459" i="2"/>
  <c r="J1462" i="2"/>
  <c r="K1462" i="2" s="1"/>
  <c r="L1462" i="2" s="1"/>
  <c r="M1462" i="2" s="1"/>
  <c r="N1462" i="2" s="1"/>
  <c r="O1462" i="2" s="1"/>
  <c r="P1462" i="2" s="1"/>
  <c r="Q1462" i="2" s="1"/>
  <c r="R1462" i="2" s="1"/>
  <c r="S1462" i="2" s="1"/>
  <c r="T1462" i="2" s="1"/>
  <c r="U1462" i="2" s="1"/>
  <c r="V1462" i="2" s="1"/>
  <c r="W1462" i="2" s="1"/>
  <c r="X1462" i="2" s="1"/>
  <c r="Y1462" i="2" s="1"/>
  <c r="Z1462" i="2" s="1"/>
  <c r="AA1462" i="2" s="1"/>
  <c r="AB1462" i="2" s="1"/>
  <c r="AC1462" i="2" s="1"/>
  <c r="AD1462" i="2" s="1"/>
  <c r="AE1462" i="2" s="1"/>
  <c r="AF1462" i="2" s="1"/>
  <c r="AG1462" i="2" s="1"/>
  <c r="AH1462" i="2" s="1"/>
  <c r="AI1462" i="2" s="1"/>
  <c r="AJ1462" i="2" s="1"/>
  <c r="AK1462" i="2" s="1"/>
  <c r="AL1462" i="2" s="1"/>
  <c r="I1462" i="2"/>
  <c r="E1462" i="2"/>
  <c r="E1461" i="2"/>
  <c r="AN1454" i="2"/>
  <c r="I1457" i="2"/>
  <c r="J1457" i="2" s="1"/>
  <c r="K1457" i="2" s="1"/>
  <c r="L1457" i="2" s="1"/>
  <c r="M1457" i="2" s="1"/>
  <c r="N1457" i="2" s="1"/>
  <c r="O1457" i="2" s="1"/>
  <c r="P1457" i="2" s="1"/>
  <c r="Q1457" i="2" s="1"/>
  <c r="R1457" i="2" s="1"/>
  <c r="S1457" i="2" s="1"/>
  <c r="T1457" i="2" s="1"/>
  <c r="U1457" i="2" s="1"/>
  <c r="V1457" i="2" s="1"/>
  <c r="W1457" i="2" s="1"/>
  <c r="X1457" i="2" s="1"/>
  <c r="Y1457" i="2" s="1"/>
  <c r="Z1457" i="2" s="1"/>
  <c r="AA1457" i="2" s="1"/>
  <c r="AB1457" i="2" s="1"/>
  <c r="AC1457" i="2" s="1"/>
  <c r="AD1457" i="2" s="1"/>
  <c r="AE1457" i="2" s="1"/>
  <c r="AF1457" i="2" s="1"/>
  <c r="AG1457" i="2" s="1"/>
  <c r="AH1457" i="2" s="1"/>
  <c r="AI1457" i="2" s="1"/>
  <c r="AJ1457" i="2" s="1"/>
  <c r="AK1457" i="2" s="1"/>
  <c r="AL1457" i="2" s="1"/>
  <c r="E1456" i="2"/>
  <c r="E1457" i="2" s="1"/>
  <c r="AN1449" i="2"/>
  <c r="I1452" i="2"/>
  <c r="J1452" i="2" s="1"/>
  <c r="K1452" i="2" s="1"/>
  <c r="L1452" i="2" s="1"/>
  <c r="M1452" i="2" s="1"/>
  <c r="N1452" i="2" s="1"/>
  <c r="O1452" i="2" s="1"/>
  <c r="P1452" i="2" s="1"/>
  <c r="Q1452" i="2" s="1"/>
  <c r="R1452" i="2" s="1"/>
  <c r="S1452" i="2" s="1"/>
  <c r="T1452" i="2" s="1"/>
  <c r="U1452" i="2" s="1"/>
  <c r="V1452" i="2" s="1"/>
  <c r="W1452" i="2" s="1"/>
  <c r="X1452" i="2" s="1"/>
  <c r="Y1452" i="2" s="1"/>
  <c r="Z1452" i="2" s="1"/>
  <c r="AA1452" i="2" s="1"/>
  <c r="AB1452" i="2" s="1"/>
  <c r="AC1452" i="2" s="1"/>
  <c r="AD1452" i="2" s="1"/>
  <c r="AE1452" i="2" s="1"/>
  <c r="AF1452" i="2" s="1"/>
  <c r="AG1452" i="2" s="1"/>
  <c r="AH1452" i="2" s="1"/>
  <c r="AI1452" i="2" s="1"/>
  <c r="AJ1452" i="2" s="1"/>
  <c r="AK1452" i="2" s="1"/>
  <c r="AL1452" i="2" s="1"/>
  <c r="E1451" i="2"/>
  <c r="E1452" i="2" s="1"/>
  <c r="AN1444" i="2"/>
  <c r="I1447" i="2"/>
  <c r="J1447" i="2" s="1"/>
  <c r="K1447" i="2" s="1"/>
  <c r="L1447" i="2" s="1"/>
  <c r="M1447" i="2" s="1"/>
  <c r="N1447" i="2" s="1"/>
  <c r="O1447" i="2" s="1"/>
  <c r="P1447" i="2" s="1"/>
  <c r="Q1447" i="2" s="1"/>
  <c r="R1447" i="2" s="1"/>
  <c r="S1447" i="2" s="1"/>
  <c r="T1447" i="2" s="1"/>
  <c r="U1447" i="2" s="1"/>
  <c r="V1447" i="2" s="1"/>
  <c r="W1447" i="2" s="1"/>
  <c r="X1447" i="2" s="1"/>
  <c r="Y1447" i="2" s="1"/>
  <c r="Z1447" i="2" s="1"/>
  <c r="AA1447" i="2" s="1"/>
  <c r="AB1447" i="2" s="1"/>
  <c r="AC1447" i="2" s="1"/>
  <c r="AD1447" i="2" s="1"/>
  <c r="AE1447" i="2" s="1"/>
  <c r="AF1447" i="2" s="1"/>
  <c r="AG1447" i="2" s="1"/>
  <c r="AH1447" i="2" s="1"/>
  <c r="AI1447" i="2" s="1"/>
  <c r="AJ1447" i="2" s="1"/>
  <c r="AK1447" i="2" s="1"/>
  <c r="AL1447" i="2" s="1"/>
  <c r="E1446" i="2"/>
  <c r="E1447" i="2" s="1"/>
  <c r="AN1439" i="2"/>
  <c r="J1442" i="2"/>
  <c r="K1442" i="2" s="1"/>
  <c r="L1442" i="2" s="1"/>
  <c r="M1442" i="2" s="1"/>
  <c r="N1442" i="2" s="1"/>
  <c r="O1442" i="2" s="1"/>
  <c r="P1442" i="2" s="1"/>
  <c r="Q1442" i="2" s="1"/>
  <c r="R1442" i="2" s="1"/>
  <c r="S1442" i="2" s="1"/>
  <c r="T1442" i="2" s="1"/>
  <c r="U1442" i="2" s="1"/>
  <c r="V1442" i="2" s="1"/>
  <c r="W1442" i="2" s="1"/>
  <c r="X1442" i="2" s="1"/>
  <c r="Y1442" i="2" s="1"/>
  <c r="Z1442" i="2" s="1"/>
  <c r="AA1442" i="2" s="1"/>
  <c r="AB1442" i="2" s="1"/>
  <c r="AC1442" i="2" s="1"/>
  <c r="AD1442" i="2" s="1"/>
  <c r="AE1442" i="2" s="1"/>
  <c r="AF1442" i="2" s="1"/>
  <c r="AG1442" i="2" s="1"/>
  <c r="AH1442" i="2" s="1"/>
  <c r="AI1442" i="2" s="1"/>
  <c r="AJ1442" i="2" s="1"/>
  <c r="AK1442" i="2" s="1"/>
  <c r="AL1442" i="2" s="1"/>
  <c r="I1442" i="2"/>
  <c r="E1442" i="2"/>
  <c r="E1441" i="2"/>
  <c r="AN1434" i="2"/>
  <c r="I1437" i="2"/>
  <c r="J1437" i="2" s="1"/>
  <c r="K1437" i="2" s="1"/>
  <c r="L1437" i="2" s="1"/>
  <c r="M1437" i="2" s="1"/>
  <c r="N1437" i="2" s="1"/>
  <c r="O1437" i="2" s="1"/>
  <c r="P1437" i="2" s="1"/>
  <c r="Q1437" i="2" s="1"/>
  <c r="R1437" i="2" s="1"/>
  <c r="S1437" i="2" s="1"/>
  <c r="T1437" i="2" s="1"/>
  <c r="U1437" i="2" s="1"/>
  <c r="V1437" i="2" s="1"/>
  <c r="W1437" i="2" s="1"/>
  <c r="X1437" i="2" s="1"/>
  <c r="Y1437" i="2" s="1"/>
  <c r="Z1437" i="2" s="1"/>
  <c r="AA1437" i="2" s="1"/>
  <c r="AB1437" i="2" s="1"/>
  <c r="AC1437" i="2" s="1"/>
  <c r="AD1437" i="2" s="1"/>
  <c r="AE1437" i="2" s="1"/>
  <c r="AF1437" i="2" s="1"/>
  <c r="AG1437" i="2" s="1"/>
  <c r="AH1437" i="2" s="1"/>
  <c r="AI1437" i="2" s="1"/>
  <c r="AJ1437" i="2" s="1"/>
  <c r="AK1437" i="2" s="1"/>
  <c r="AL1437" i="2" s="1"/>
  <c r="E1436" i="2"/>
  <c r="E1437" i="2" s="1"/>
  <c r="AN1429" i="2"/>
  <c r="J1432" i="2"/>
  <c r="K1432" i="2" s="1"/>
  <c r="L1432" i="2" s="1"/>
  <c r="M1432" i="2" s="1"/>
  <c r="N1432" i="2" s="1"/>
  <c r="O1432" i="2" s="1"/>
  <c r="P1432" i="2" s="1"/>
  <c r="Q1432" i="2" s="1"/>
  <c r="R1432" i="2" s="1"/>
  <c r="S1432" i="2" s="1"/>
  <c r="T1432" i="2" s="1"/>
  <c r="U1432" i="2" s="1"/>
  <c r="V1432" i="2" s="1"/>
  <c r="W1432" i="2" s="1"/>
  <c r="X1432" i="2" s="1"/>
  <c r="Y1432" i="2" s="1"/>
  <c r="Z1432" i="2" s="1"/>
  <c r="AA1432" i="2" s="1"/>
  <c r="AB1432" i="2" s="1"/>
  <c r="AC1432" i="2" s="1"/>
  <c r="AD1432" i="2" s="1"/>
  <c r="AE1432" i="2" s="1"/>
  <c r="AF1432" i="2" s="1"/>
  <c r="AG1432" i="2" s="1"/>
  <c r="AH1432" i="2" s="1"/>
  <c r="AI1432" i="2" s="1"/>
  <c r="AJ1432" i="2" s="1"/>
  <c r="AK1432" i="2" s="1"/>
  <c r="AL1432" i="2" s="1"/>
  <c r="I1432" i="2"/>
  <c r="E1432" i="2"/>
  <c r="E1431" i="2"/>
  <c r="AN1424" i="2"/>
  <c r="I1427" i="2"/>
  <c r="J1427" i="2" s="1"/>
  <c r="K1427" i="2" s="1"/>
  <c r="L1427" i="2" s="1"/>
  <c r="M1427" i="2" s="1"/>
  <c r="N1427" i="2" s="1"/>
  <c r="O1427" i="2" s="1"/>
  <c r="P1427" i="2" s="1"/>
  <c r="Q1427" i="2" s="1"/>
  <c r="R1427" i="2" s="1"/>
  <c r="S1427" i="2" s="1"/>
  <c r="T1427" i="2" s="1"/>
  <c r="U1427" i="2" s="1"/>
  <c r="V1427" i="2" s="1"/>
  <c r="W1427" i="2" s="1"/>
  <c r="X1427" i="2" s="1"/>
  <c r="Y1427" i="2" s="1"/>
  <c r="Z1427" i="2" s="1"/>
  <c r="AA1427" i="2" s="1"/>
  <c r="AB1427" i="2" s="1"/>
  <c r="AC1427" i="2" s="1"/>
  <c r="AD1427" i="2" s="1"/>
  <c r="AE1427" i="2" s="1"/>
  <c r="AF1427" i="2" s="1"/>
  <c r="AG1427" i="2" s="1"/>
  <c r="AH1427" i="2" s="1"/>
  <c r="AI1427" i="2" s="1"/>
  <c r="AJ1427" i="2" s="1"/>
  <c r="AK1427" i="2" s="1"/>
  <c r="AL1427" i="2" s="1"/>
  <c r="E1426" i="2"/>
  <c r="E1427" i="2" s="1"/>
  <c r="AN1419" i="2"/>
  <c r="I1422" i="2"/>
  <c r="J1422" i="2" s="1"/>
  <c r="K1422" i="2" s="1"/>
  <c r="L1422" i="2" s="1"/>
  <c r="M1422" i="2" s="1"/>
  <c r="N1422" i="2" s="1"/>
  <c r="O1422" i="2" s="1"/>
  <c r="P1422" i="2" s="1"/>
  <c r="Q1422" i="2" s="1"/>
  <c r="R1422" i="2" s="1"/>
  <c r="S1422" i="2" s="1"/>
  <c r="T1422" i="2" s="1"/>
  <c r="U1422" i="2" s="1"/>
  <c r="V1422" i="2" s="1"/>
  <c r="W1422" i="2" s="1"/>
  <c r="X1422" i="2" s="1"/>
  <c r="Y1422" i="2" s="1"/>
  <c r="Z1422" i="2" s="1"/>
  <c r="AA1422" i="2" s="1"/>
  <c r="AB1422" i="2" s="1"/>
  <c r="AC1422" i="2" s="1"/>
  <c r="AD1422" i="2" s="1"/>
  <c r="AE1422" i="2" s="1"/>
  <c r="AF1422" i="2" s="1"/>
  <c r="AG1422" i="2" s="1"/>
  <c r="AH1422" i="2" s="1"/>
  <c r="AI1422" i="2" s="1"/>
  <c r="AJ1422" i="2" s="1"/>
  <c r="AK1422" i="2" s="1"/>
  <c r="AL1422" i="2" s="1"/>
  <c r="E1421" i="2"/>
  <c r="E1422" i="2" s="1"/>
  <c r="AN1414" i="2"/>
  <c r="I1417" i="2"/>
  <c r="J1417" i="2" s="1"/>
  <c r="K1417" i="2" s="1"/>
  <c r="L1417" i="2" s="1"/>
  <c r="M1417" i="2" s="1"/>
  <c r="N1417" i="2" s="1"/>
  <c r="O1417" i="2" s="1"/>
  <c r="P1417" i="2" s="1"/>
  <c r="Q1417" i="2" s="1"/>
  <c r="R1417" i="2" s="1"/>
  <c r="S1417" i="2" s="1"/>
  <c r="T1417" i="2" s="1"/>
  <c r="U1417" i="2" s="1"/>
  <c r="V1417" i="2" s="1"/>
  <c r="W1417" i="2" s="1"/>
  <c r="X1417" i="2" s="1"/>
  <c r="Y1417" i="2" s="1"/>
  <c r="Z1417" i="2" s="1"/>
  <c r="AA1417" i="2" s="1"/>
  <c r="AB1417" i="2" s="1"/>
  <c r="AC1417" i="2" s="1"/>
  <c r="AD1417" i="2" s="1"/>
  <c r="AE1417" i="2" s="1"/>
  <c r="AF1417" i="2" s="1"/>
  <c r="AG1417" i="2" s="1"/>
  <c r="AH1417" i="2" s="1"/>
  <c r="AI1417" i="2" s="1"/>
  <c r="AJ1417" i="2" s="1"/>
  <c r="AK1417" i="2" s="1"/>
  <c r="AL1417" i="2" s="1"/>
  <c r="E1416" i="2"/>
  <c r="E1417" i="2" s="1"/>
  <c r="AN1409" i="2"/>
  <c r="I1412" i="2"/>
  <c r="J1412" i="2" s="1"/>
  <c r="K1412" i="2" s="1"/>
  <c r="L1412" i="2" s="1"/>
  <c r="M1412" i="2" s="1"/>
  <c r="N1412" i="2" s="1"/>
  <c r="O1412" i="2" s="1"/>
  <c r="P1412" i="2" s="1"/>
  <c r="Q1412" i="2" s="1"/>
  <c r="R1412" i="2" s="1"/>
  <c r="S1412" i="2" s="1"/>
  <c r="T1412" i="2" s="1"/>
  <c r="U1412" i="2" s="1"/>
  <c r="V1412" i="2" s="1"/>
  <c r="W1412" i="2" s="1"/>
  <c r="X1412" i="2" s="1"/>
  <c r="Y1412" i="2" s="1"/>
  <c r="Z1412" i="2" s="1"/>
  <c r="AA1412" i="2" s="1"/>
  <c r="AB1412" i="2" s="1"/>
  <c r="AC1412" i="2" s="1"/>
  <c r="AD1412" i="2" s="1"/>
  <c r="AE1412" i="2" s="1"/>
  <c r="AF1412" i="2" s="1"/>
  <c r="AG1412" i="2" s="1"/>
  <c r="AH1412" i="2" s="1"/>
  <c r="AI1412" i="2" s="1"/>
  <c r="AJ1412" i="2" s="1"/>
  <c r="AK1412" i="2" s="1"/>
  <c r="AL1412" i="2" s="1"/>
  <c r="E1411" i="2"/>
  <c r="E1412" i="2" s="1"/>
  <c r="AN1404" i="2"/>
  <c r="I1407" i="2"/>
  <c r="J1407" i="2" s="1"/>
  <c r="K1407" i="2" s="1"/>
  <c r="L1407" i="2" s="1"/>
  <c r="M1407" i="2" s="1"/>
  <c r="N1407" i="2" s="1"/>
  <c r="O1407" i="2" s="1"/>
  <c r="P1407" i="2" s="1"/>
  <c r="Q1407" i="2" s="1"/>
  <c r="R1407" i="2" s="1"/>
  <c r="S1407" i="2" s="1"/>
  <c r="T1407" i="2" s="1"/>
  <c r="U1407" i="2" s="1"/>
  <c r="V1407" i="2" s="1"/>
  <c r="W1407" i="2" s="1"/>
  <c r="X1407" i="2" s="1"/>
  <c r="Y1407" i="2" s="1"/>
  <c r="Z1407" i="2" s="1"/>
  <c r="AA1407" i="2" s="1"/>
  <c r="AB1407" i="2" s="1"/>
  <c r="AC1407" i="2" s="1"/>
  <c r="AD1407" i="2" s="1"/>
  <c r="AE1407" i="2" s="1"/>
  <c r="AF1407" i="2" s="1"/>
  <c r="AG1407" i="2" s="1"/>
  <c r="AH1407" i="2" s="1"/>
  <c r="AI1407" i="2" s="1"/>
  <c r="AJ1407" i="2" s="1"/>
  <c r="AK1407" i="2" s="1"/>
  <c r="AL1407" i="2" s="1"/>
  <c r="E1406" i="2"/>
  <c r="E1407" i="2" s="1"/>
  <c r="AN1399" i="2"/>
  <c r="I1402" i="2"/>
  <c r="J1402" i="2" s="1"/>
  <c r="K1402" i="2" s="1"/>
  <c r="L1402" i="2" s="1"/>
  <c r="M1402" i="2" s="1"/>
  <c r="N1402" i="2" s="1"/>
  <c r="O1402" i="2" s="1"/>
  <c r="P1402" i="2" s="1"/>
  <c r="Q1402" i="2" s="1"/>
  <c r="R1402" i="2" s="1"/>
  <c r="S1402" i="2" s="1"/>
  <c r="T1402" i="2" s="1"/>
  <c r="U1402" i="2" s="1"/>
  <c r="V1402" i="2" s="1"/>
  <c r="W1402" i="2" s="1"/>
  <c r="X1402" i="2" s="1"/>
  <c r="Y1402" i="2" s="1"/>
  <c r="Z1402" i="2" s="1"/>
  <c r="AA1402" i="2" s="1"/>
  <c r="AB1402" i="2" s="1"/>
  <c r="AC1402" i="2" s="1"/>
  <c r="AD1402" i="2" s="1"/>
  <c r="AE1402" i="2" s="1"/>
  <c r="AF1402" i="2" s="1"/>
  <c r="AG1402" i="2" s="1"/>
  <c r="AH1402" i="2" s="1"/>
  <c r="AI1402" i="2" s="1"/>
  <c r="AJ1402" i="2" s="1"/>
  <c r="AK1402" i="2" s="1"/>
  <c r="AL1402" i="2" s="1"/>
  <c r="E1401" i="2"/>
  <c r="E1402" i="2" s="1"/>
  <c r="AN1394" i="2"/>
  <c r="I1397" i="2"/>
  <c r="J1397" i="2" s="1"/>
  <c r="K1397" i="2" s="1"/>
  <c r="L1397" i="2" s="1"/>
  <c r="M1397" i="2" s="1"/>
  <c r="N1397" i="2" s="1"/>
  <c r="O1397" i="2" s="1"/>
  <c r="P1397" i="2" s="1"/>
  <c r="Q1397" i="2" s="1"/>
  <c r="R1397" i="2" s="1"/>
  <c r="S1397" i="2" s="1"/>
  <c r="T1397" i="2" s="1"/>
  <c r="U1397" i="2" s="1"/>
  <c r="V1397" i="2" s="1"/>
  <c r="W1397" i="2" s="1"/>
  <c r="X1397" i="2" s="1"/>
  <c r="Y1397" i="2" s="1"/>
  <c r="Z1397" i="2" s="1"/>
  <c r="AA1397" i="2" s="1"/>
  <c r="AB1397" i="2" s="1"/>
  <c r="AC1397" i="2" s="1"/>
  <c r="AD1397" i="2" s="1"/>
  <c r="AE1397" i="2" s="1"/>
  <c r="AF1397" i="2" s="1"/>
  <c r="AG1397" i="2" s="1"/>
  <c r="AH1397" i="2" s="1"/>
  <c r="AI1397" i="2" s="1"/>
  <c r="AJ1397" i="2" s="1"/>
  <c r="AK1397" i="2" s="1"/>
  <c r="AL1397" i="2" s="1"/>
  <c r="E1396" i="2"/>
  <c r="E1397" i="2" s="1"/>
  <c r="AN1389" i="2"/>
  <c r="I1392" i="2"/>
  <c r="J1392" i="2" s="1"/>
  <c r="K1392" i="2" s="1"/>
  <c r="L1392" i="2" s="1"/>
  <c r="M1392" i="2" s="1"/>
  <c r="N1392" i="2" s="1"/>
  <c r="O1392" i="2" s="1"/>
  <c r="P1392" i="2" s="1"/>
  <c r="Q1392" i="2" s="1"/>
  <c r="R1392" i="2" s="1"/>
  <c r="S1392" i="2" s="1"/>
  <c r="T1392" i="2" s="1"/>
  <c r="U1392" i="2" s="1"/>
  <c r="V1392" i="2" s="1"/>
  <c r="W1392" i="2" s="1"/>
  <c r="X1392" i="2" s="1"/>
  <c r="Y1392" i="2" s="1"/>
  <c r="Z1392" i="2" s="1"/>
  <c r="AA1392" i="2" s="1"/>
  <c r="AB1392" i="2" s="1"/>
  <c r="AC1392" i="2" s="1"/>
  <c r="AD1392" i="2" s="1"/>
  <c r="AE1392" i="2" s="1"/>
  <c r="AF1392" i="2" s="1"/>
  <c r="AG1392" i="2" s="1"/>
  <c r="AH1392" i="2" s="1"/>
  <c r="AI1392" i="2" s="1"/>
  <c r="AJ1392" i="2" s="1"/>
  <c r="AK1392" i="2" s="1"/>
  <c r="AL1392" i="2" s="1"/>
  <c r="E1391" i="2"/>
  <c r="E1392" i="2" s="1"/>
  <c r="AN1384" i="2"/>
  <c r="I1387" i="2"/>
  <c r="J1387" i="2" s="1"/>
  <c r="K1387" i="2" s="1"/>
  <c r="L1387" i="2" s="1"/>
  <c r="M1387" i="2" s="1"/>
  <c r="N1387" i="2" s="1"/>
  <c r="O1387" i="2" s="1"/>
  <c r="P1387" i="2" s="1"/>
  <c r="Q1387" i="2" s="1"/>
  <c r="R1387" i="2" s="1"/>
  <c r="S1387" i="2" s="1"/>
  <c r="T1387" i="2" s="1"/>
  <c r="U1387" i="2" s="1"/>
  <c r="V1387" i="2" s="1"/>
  <c r="W1387" i="2" s="1"/>
  <c r="X1387" i="2" s="1"/>
  <c r="Y1387" i="2" s="1"/>
  <c r="Z1387" i="2" s="1"/>
  <c r="AA1387" i="2" s="1"/>
  <c r="AB1387" i="2" s="1"/>
  <c r="AC1387" i="2" s="1"/>
  <c r="AD1387" i="2" s="1"/>
  <c r="AE1387" i="2" s="1"/>
  <c r="AF1387" i="2" s="1"/>
  <c r="AG1387" i="2" s="1"/>
  <c r="AH1387" i="2" s="1"/>
  <c r="AI1387" i="2" s="1"/>
  <c r="AJ1387" i="2" s="1"/>
  <c r="AK1387" i="2" s="1"/>
  <c r="AL1387" i="2" s="1"/>
  <c r="E1386" i="2"/>
  <c r="E1387" i="2" s="1"/>
  <c r="AN1379" i="2"/>
  <c r="J1382" i="2"/>
  <c r="K1382" i="2" s="1"/>
  <c r="L1382" i="2" s="1"/>
  <c r="M1382" i="2" s="1"/>
  <c r="N1382" i="2" s="1"/>
  <c r="O1382" i="2" s="1"/>
  <c r="P1382" i="2" s="1"/>
  <c r="Q1382" i="2" s="1"/>
  <c r="R1382" i="2" s="1"/>
  <c r="S1382" i="2" s="1"/>
  <c r="T1382" i="2" s="1"/>
  <c r="U1382" i="2" s="1"/>
  <c r="V1382" i="2" s="1"/>
  <c r="W1382" i="2" s="1"/>
  <c r="X1382" i="2" s="1"/>
  <c r="Y1382" i="2" s="1"/>
  <c r="Z1382" i="2" s="1"/>
  <c r="AA1382" i="2" s="1"/>
  <c r="AB1382" i="2" s="1"/>
  <c r="AC1382" i="2" s="1"/>
  <c r="AD1382" i="2" s="1"/>
  <c r="AE1382" i="2" s="1"/>
  <c r="AF1382" i="2" s="1"/>
  <c r="AG1382" i="2" s="1"/>
  <c r="AH1382" i="2" s="1"/>
  <c r="AI1382" i="2" s="1"/>
  <c r="AJ1382" i="2" s="1"/>
  <c r="AK1382" i="2" s="1"/>
  <c r="AL1382" i="2" s="1"/>
  <c r="I1382" i="2"/>
  <c r="E1382" i="2"/>
  <c r="E1381" i="2"/>
  <c r="AN1374" i="2"/>
  <c r="I1377" i="2"/>
  <c r="J1377" i="2" s="1"/>
  <c r="K1377" i="2" s="1"/>
  <c r="L1377" i="2" s="1"/>
  <c r="M1377" i="2" s="1"/>
  <c r="N1377" i="2" s="1"/>
  <c r="O1377" i="2" s="1"/>
  <c r="P1377" i="2" s="1"/>
  <c r="Q1377" i="2" s="1"/>
  <c r="R1377" i="2" s="1"/>
  <c r="S1377" i="2" s="1"/>
  <c r="T1377" i="2" s="1"/>
  <c r="U1377" i="2" s="1"/>
  <c r="V1377" i="2" s="1"/>
  <c r="W1377" i="2" s="1"/>
  <c r="X1377" i="2" s="1"/>
  <c r="Y1377" i="2" s="1"/>
  <c r="Z1377" i="2" s="1"/>
  <c r="AA1377" i="2" s="1"/>
  <c r="AB1377" i="2" s="1"/>
  <c r="AC1377" i="2" s="1"/>
  <c r="AD1377" i="2" s="1"/>
  <c r="AE1377" i="2" s="1"/>
  <c r="AF1377" i="2" s="1"/>
  <c r="AG1377" i="2" s="1"/>
  <c r="AH1377" i="2" s="1"/>
  <c r="AI1377" i="2" s="1"/>
  <c r="AJ1377" i="2" s="1"/>
  <c r="AK1377" i="2" s="1"/>
  <c r="AL1377" i="2" s="1"/>
  <c r="E1376" i="2"/>
  <c r="E1377" i="2" s="1"/>
  <c r="AN1369" i="2"/>
  <c r="J1372" i="2"/>
  <c r="K1372" i="2" s="1"/>
  <c r="L1372" i="2" s="1"/>
  <c r="M1372" i="2" s="1"/>
  <c r="N1372" i="2" s="1"/>
  <c r="O1372" i="2" s="1"/>
  <c r="P1372" i="2" s="1"/>
  <c r="Q1372" i="2" s="1"/>
  <c r="R1372" i="2" s="1"/>
  <c r="S1372" i="2" s="1"/>
  <c r="T1372" i="2" s="1"/>
  <c r="U1372" i="2" s="1"/>
  <c r="V1372" i="2" s="1"/>
  <c r="W1372" i="2" s="1"/>
  <c r="X1372" i="2" s="1"/>
  <c r="Y1372" i="2" s="1"/>
  <c r="Z1372" i="2" s="1"/>
  <c r="AA1372" i="2" s="1"/>
  <c r="AB1372" i="2" s="1"/>
  <c r="AC1372" i="2" s="1"/>
  <c r="AD1372" i="2" s="1"/>
  <c r="AE1372" i="2" s="1"/>
  <c r="AF1372" i="2" s="1"/>
  <c r="AG1372" i="2" s="1"/>
  <c r="AH1372" i="2" s="1"/>
  <c r="AI1372" i="2" s="1"/>
  <c r="AJ1372" i="2" s="1"/>
  <c r="AK1372" i="2" s="1"/>
  <c r="AL1372" i="2" s="1"/>
  <c r="I1372" i="2"/>
  <c r="E1372" i="2"/>
  <c r="E1371" i="2"/>
  <c r="AN1364" i="2"/>
  <c r="I1367" i="2"/>
  <c r="J1367" i="2" s="1"/>
  <c r="K1367" i="2" s="1"/>
  <c r="L1367" i="2" s="1"/>
  <c r="M1367" i="2" s="1"/>
  <c r="N1367" i="2" s="1"/>
  <c r="O1367" i="2" s="1"/>
  <c r="P1367" i="2" s="1"/>
  <c r="Q1367" i="2" s="1"/>
  <c r="R1367" i="2" s="1"/>
  <c r="S1367" i="2" s="1"/>
  <c r="T1367" i="2" s="1"/>
  <c r="U1367" i="2" s="1"/>
  <c r="V1367" i="2" s="1"/>
  <c r="W1367" i="2" s="1"/>
  <c r="X1367" i="2" s="1"/>
  <c r="Y1367" i="2" s="1"/>
  <c r="Z1367" i="2" s="1"/>
  <c r="AA1367" i="2" s="1"/>
  <c r="AB1367" i="2" s="1"/>
  <c r="AC1367" i="2" s="1"/>
  <c r="AD1367" i="2" s="1"/>
  <c r="AE1367" i="2" s="1"/>
  <c r="AF1367" i="2" s="1"/>
  <c r="AG1367" i="2" s="1"/>
  <c r="AH1367" i="2" s="1"/>
  <c r="AI1367" i="2" s="1"/>
  <c r="AJ1367" i="2" s="1"/>
  <c r="AK1367" i="2" s="1"/>
  <c r="AL1367" i="2" s="1"/>
  <c r="E1366" i="2"/>
  <c r="E1367" i="2" s="1"/>
  <c r="AN1359" i="2"/>
  <c r="I1362" i="2"/>
  <c r="J1362" i="2" s="1"/>
  <c r="K1362" i="2" s="1"/>
  <c r="L1362" i="2" s="1"/>
  <c r="M1362" i="2" s="1"/>
  <c r="N1362" i="2" s="1"/>
  <c r="O1362" i="2" s="1"/>
  <c r="P1362" i="2" s="1"/>
  <c r="Q1362" i="2" s="1"/>
  <c r="R1362" i="2" s="1"/>
  <c r="S1362" i="2" s="1"/>
  <c r="T1362" i="2" s="1"/>
  <c r="U1362" i="2" s="1"/>
  <c r="V1362" i="2" s="1"/>
  <c r="W1362" i="2" s="1"/>
  <c r="X1362" i="2" s="1"/>
  <c r="Y1362" i="2" s="1"/>
  <c r="Z1362" i="2" s="1"/>
  <c r="AA1362" i="2" s="1"/>
  <c r="AB1362" i="2" s="1"/>
  <c r="AC1362" i="2" s="1"/>
  <c r="AD1362" i="2" s="1"/>
  <c r="AE1362" i="2" s="1"/>
  <c r="AF1362" i="2" s="1"/>
  <c r="AG1362" i="2" s="1"/>
  <c r="AH1362" i="2" s="1"/>
  <c r="AI1362" i="2" s="1"/>
  <c r="AJ1362" i="2" s="1"/>
  <c r="AK1362" i="2" s="1"/>
  <c r="AL1362" i="2" s="1"/>
  <c r="E1361" i="2"/>
  <c r="E1362" i="2" s="1"/>
  <c r="AN1354" i="2"/>
  <c r="I1357" i="2"/>
  <c r="J1357" i="2" s="1"/>
  <c r="K1357" i="2" s="1"/>
  <c r="L1357" i="2" s="1"/>
  <c r="M1357" i="2" s="1"/>
  <c r="N1357" i="2" s="1"/>
  <c r="O1357" i="2" s="1"/>
  <c r="P1357" i="2" s="1"/>
  <c r="Q1357" i="2" s="1"/>
  <c r="R1357" i="2" s="1"/>
  <c r="S1357" i="2" s="1"/>
  <c r="T1357" i="2" s="1"/>
  <c r="U1357" i="2" s="1"/>
  <c r="V1357" i="2" s="1"/>
  <c r="W1357" i="2" s="1"/>
  <c r="X1357" i="2" s="1"/>
  <c r="Y1357" i="2" s="1"/>
  <c r="Z1357" i="2" s="1"/>
  <c r="AA1357" i="2" s="1"/>
  <c r="AB1357" i="2" s="1"/>
  <c r="AC1357" i="2" s="1"/>
  <c r="AD1357" i="2" s="1"/>
  <c r="AE1357" i="2" s="1"/>
  <c r="AF1357" i="2" s="1"/>
  <c r="AG1357" i="2" s="1"/>
  <c r="AH1357" i="2" s="1"/>
  <c r="AI1357" i="2" s="1"/>
  <c r="AJ1357" i="2" s="1"/>
  <c r="AK1357" i="2" s="1"/>
  <c r="AL1357" i="2" s="1"/>
  <c r="E1356" i="2"/>
  <c r="E1357" i="2" s="1"/>
  <c r="AN1349" i="2"/>
  <c r="I1352" i="2"/>
  <c r="J1352" i="2" s="1"/>
  <c r="K1352" i="2" s="1"/>
  <c r="L1352" i="2" s="1"/>
  <c r="M1352" i="2" s="1"/>
  <c r="N1352" i="2" s="1"/>
  <c r="O1352" i="2" s="1"/>
  <c r="P1352" i="2" s="1"/>
  <c r="Q1352" i="2" s="1"/>
  <c r="R1352" i="2" s="1"/>
  <c r="S1352" i="2" s="1"/>
  <c r="T1352" i="2" s="1"/>
  <c r="U1352" i="2" s="1"/>
  <c r="V1352" i="2" s="1"/>
  <c r="W1352" i="2" s="1"/>
  <c r="X1352" i="2" s="1"/>
  <c r="Y1352" i="2" s="1"/>
  <c r="Z1352" i="2" s="1"/>
  <c r="AA1352" i="2" s="1"/>
  <c r="AB1352" i="2" s="1"/>
  <c r="AC1352" i="2" s="1"/>
  <c r="AD1352" i="2" s="1"/>
  <c r="AE1352" i="2" s="1"/>
  <c r="AF1352" i="2" s="1"/>
  <c r="AG1352" i="2" s="1"/>
  <c r="AH1352" i="2" s="1"/>
  <c r="AI1352" i="2" s="1"/>
  <c r="AJ1352" i="2" s="1"/>
  <c r="AK1352" i="2" s="1"/>
  <c r="AL1352" i="2" s="1"/>
  <c r="E1351" i="2"/>
  <c r="E1352" i="2" s="1"/>
  <c r="AN1344" i="2"/>
  <c r="I1347" i="2"/>
  <c r="J1347" i="2" s="1"/>
  <c r="K1347" i="2" s="1"/>
  <c r="L1347" i="2" s="1"/>
  <c r="M1347" i="2" s="1"/>
  <c r="N1347" i="2" s="1"/>
  <c r="O1347" i="2" s="1"/>
  <c r="P1347" i="2" s="1"/>
  <c r="Q1347" i="2" s="1"/>
  <c r="R1347" i="2" s="1"/>
  <c r="S1347" i="2" s="1"/>
  <c r="T1347" i="2" s="1"/>
  <c r="U1347" i="2" s="1"/>
  <c r="V1347" i="2" s="1"/>
  <c r="W1347" i="2" s="1"/>
  <c r="X1347" i="2" s="1"/>
  <c r="Y1347" i="2" s="1"/>
  <c r="Z1347" i="2" s="1"/>
  <c r="AA1347" i="2" s="1"/>
  <c r="AB1347" i="2" s="1"/>
  <c r="AC1347" i="2" s="1"/>
  <c r="AD1347" i="2" s="1"/>
  <c r="AE1347" i="2" s="1"/>
  <c r="AF1347" i="2" s="1"/>
  <c r="AG1347" i="2" s="1"/>
  <c r="AH1347" i="2" s="1"/>
  <c r="AI1347" i="2" s="1"/>
  <c r="AJ1347" i="2" s="1"/>
  <c r="AK1347" i="2" s="1"/>
  <c r="AL1347" i="2" s="1"/>
  <c r="E1346" i="2"/>
  <c r="E1347" i="2" s="1"/>
  <c r="AN1339" i="2"/>
  <c r="I1342" i="2"/>
  <c r="J1342" i="2" s="1"/>
  <c r="K1342" i="2" s="1"/>
  <c r="L1342" i="2" s="1"/>
  <c r="M1342" i="2" s="1"/>
  <c r="N1342" i="2" s="1"/>
  <c r="O1342" i="2" s="1"/>
  <c r="P1342" i="2" s="1"/>
  <c r="Q1342" i="2" s="1"/>
  <c r="R1342" i="2" s="1"/>
  <c r="S1342" i="2" s="1"/>
  <c r="T1342" i="2" s="1"/>
  <c r="U1342" i="2" s="1"/>
  <c r="V1342" i="2" s="1"/>
  <c r="W1342" i="2" s="1"/>
  <c r="X1342" i="2" s="1"/>
  <c r="Y1342" i="2" s="1"/>
  <c r="Z1342" i="2" s="1"/>
  <c r="AA1342" i="2" s="1"/>
  <c r="AB1342" i="2" s="1"/>
  <c r="AC1342" i="2" s="1"/>
  <c r="AD1342" i="2" s="1"/>
  <c r="AE1342" i="2" s="1"/>
  <c r="AF1342" i="2" s="1"/>
  <c r="AG1342" i="2" s="1"/>
  <c r="AH1342" i="2" s="1"/>
  <c r="AI1342" i="2" s="1"/>
  <c r="AJ1342" i="2" s="1"/>
  <c r="AK1342" i="2" s="1"/>
  <c r="AL1342" i="2" s="1"/>
  <c r="E1341" i="2"/>
  <c r="E1342" i="2" s="1"/>
  <c r="AN1334" i="2"/>
  <c r="I1337" i="2"/>
  <c r="J1337" i="2" s="1"/>
  <c r="K1337" i="2" s="1"/>
  <c r="L1337" i="2" s="1"/>
  <c r="M1337" i="2" s="1"/>
  <c r="N1337" i="2" s="1"/>
  <c r="O1337" i="2" s="1"/>
  <c r="P1337" i="2" s="1"/>
  <c r="Q1337" i="2" s="1"/>
  <c r="R1337" i="2" s="1"/>
  <c r="S1337" i="2" s="1"/>
  <c r="T1337" i="2" s="1"/>
  <c r="U1337" i="2" s="1"/>
  <c r="V1337" i="2" s="1"/>
  <c r="W1337" i="2" s="1"/>
  <c r="X1337" i="2" s="1"/>
  <c r="Y1337" i="2" s="1"/>
  <c r="Z1337" i="2" s="1"/>
  <c r="AA1337" i="2" s="1"/>
  <c r="AB1337" i="2" s="1"/>
  <c r="AC1337" i="2" s="1"/>
  <c r="AD1337" i="2" s="1"/>
  <c r="AE1337" i="2" s="1"/>
  <c r="AF1337" i="2" s="1"/>
  <c r="AG1337" i="2" s="1"/>
  <c r="AH1337" i="2" s="1"/>
  <c r="AI1337" i="2" s="1"/>
  <c r="AJ1337" i="2" s="1"/>
  <c r="AK1337" i="2" s="1"/>
  <c r="AL1337" i="2" s="1"/>
  <c r="E1336" i="2"/>
  <c r="E1337" i="2" s="1"/>
  <c r="AN1329" i="2"/>
  <c r="I1332" i="2"/>
  <c r="J1332" i="2" s="1"/>
  <c r="K1332" i="2" s="1"/>
  <c r="L1332" i="2" s="1"/>
  <c r="M1332" i="2" s="1"/>
  <c r="N1332" i="2" s="1"/>
  <c r="O1332" i="2" s="1"/>
  <c r="P1332" i="2" s="1"/>
  <c r="Q1332" i="2" s="1"/>
  <c r="R1332" i="2" s="1"/>
  <c r="S1332" i="2" s="1"/>
  <c r="T1332" i="2" s="1"/>
  <c r="U1332" i="2" s="1"/>
  <c r="V1332" i="2" s="1"/>
  <c r="W1332" i="2" s="1"/>
  <c r="X1332" i="2" s="1"/>
  <c r="Y1332" i="2" s="1"/>
  <c r="Z1332" i="2" s="1"/>
  <c r="AA1332" i="2" s="1"/>
  <c r="AB1332" i="2" s="1"/>
  <c r="AC1332" i="2" s="1"/>
  <c r="AD1332" i="2" s="1"/>
  <c r="AE1332" i="2" s="1"/>
  <c r="AF1332" i="2" s="1"/>
  <c r="AG1332" i="2" s="1"/>
  <c r="AH1332" i="2" s="1"/>
  <c r="AI1332" i="2" s="1"/>
  <c r="AJ1332" i="2" s="1"/>
  <c r="AK1332" i="2" s="1"/>
  <c r="AL1332" i="2" s="1"/>
  <c r="E1331" i="2"/>
  <c r="E1332" i="2" s="1"/>
  <c r="AN1324" i="2"/>
  <c r="I1327" i="2"/>
  <c r="J1327" i="2" s="1"/>
  <c r="K1327" i="2" s="1"/>
  <c r="L1327" i="2" s="1"/>
  <c r="M1327" i="2" s="1"/>
  <c r="N1327" i="2" s="1"/>
  <c r="O1327" i="2" s="1"/>
  <c r="P1327" i="2" s="1"/>
  <c r="Q1327" i="2" s="1"/>
  <c r="R1327" i="2" s="1"/>
  <c r="S1327" i="2" s="1"/>
  <c r="T1327" i="2" s="1"/>
  <c r="U1327" i="2" s="1"/>
  <c r="V1327" i="2" s="1"/>
  <c r="W1327" i="2" s="1"/>
  <c r="X1327" i="2" s="1"/>
  <c r="Y1327" i="2" s="1"/>
  <c r="Z1327" i="2" s="1"/>
  <c r="AA1327" i="2" s="1"/>
  <c r="AB1327" i="2" s="1"/>
  <c r="AC1327" i="2" s="1"/>
  <c r="AD1327" i="2" s="1"/>
  <c r="AE1327" i="2" s="1"/>
  <c r="AF1327" i="2" s="1"/>
  <c r="AG1327" i="2" s="1"/>
  <c r="AH1327" i="2" s="1"/>
  <c r="AI1327" i="2" s="1"/>
  <c r="AJ1327" i="2" s="1"/>
  <c r="AK1327" i="2" s="1"/>
  <c r="AL1327" i="2" s="1"/>
  <c r="E1326" i="2"/>
  <c r="E1327" i="2" s="1"/>
  <c r="AN1319" i="2"/>
  <c r="J1322" i="2"/>
  <c r="K1322" i="2" s="1"/>
  <c r="L1322" i="2" s="1"/>
  <c r="M1322" i="2" s="1"/>
  <c r="N1322" i="2" s="1"/>
  <c r="O1322" i="2" s="1"/>
  <c r="P1322" i="2" s="1"/>
  <c r="Q1322" i="2" s="1"/>
  <c r="R1322" i="2" s="1"/>
  <c r="S1322" i="2" s="1"/>
  <c r="T1322" i="2" s="1"/>
  <c r="U1322" i="2" s="1"/>
  <c r="V1322" i="2" s="1"/>
  <c r="W1322" i="2" s="1"/>
  <c r="X1322" i="2" s="1"/>
  <c r="Y1322" i="2" s="1"/>
  <c r="Z1322" i="2" s="1"/>
  <c r="AA1322" i="2" s="1"/>
  <c r="AB1322" i="2" s="1"/>
  <c r="AC1322" i="2" s="1"/>
  <c r="AD1322" i="2" s="1"/>
  <c r="AE1322" i="2" s="1"/>
  <c r="AF1322" i="2" s="1"/>
  <c r="AG1322" i="2" s="1"/>
  <c r="AH1322" i="2" s="1"/>
  <c r="AI1322" i="2" s="1"/>
  <c r="AJ1322" i="2" s="1"/>
  <c r="AK1322" i="2" s="1"/>
  <c r="AL1322" i="2" s="1"/>
  <c r="I1322" i="2"/>
  <c r="E1322" i="2"/>
  <c r="E1321" i="2"/>
  <c r="AN1314" i="2"/>
  <c r="I1317" i="2"/>
  <c r="J1317" i="2" s="1"/>
  <c r="K1317" i="2" s="1"/>
  <c r="L1317" i="2" s="1"/>
  <c r="M1317" i="2" s="1"/>
  <c r="N1317" i="2" s="1"/>
  <c r="O1317" i="2" s="1"/>
  <c r="P1317" i="2" s="1"/>
  <c r="Q1317" i="2" s="1"/>
  <c r="R1317" i="2" s="1"/>
  <c r="S1317" i="2" s="1"/>
  <c r="T1317" i="2" s="1"/>
  <c r="U1317" i="2" s="1"/>
  <c r="V1317" i="2" s="1"/>
  <c r="W1317" i="2" s="1"/>
  <c r="X1317" i="2" s="1"/>
  <c r="Y1317" i="2" s="1"/>
  <c r="Z1317" i="2" s="1"/>
  <c r="AA1317" i="2" s="1"/>
  <c r="AB1317" i="2" s="1"/>
  <c r="AC1317" i="2" s="1"/>
  <c r="AD1317" i="2" s="1"/>
  <c r="AE1317" i="2" s="1"/>
  <c r="AF1317" i="2" s="1"/>
  <c r="AG1317" i="2" s="1"/>
  <c r="AH1317" i="2" s="1"/>
  <c r="AI1317" i="2" s="1"/>
  <c r="AJ1317" i="2" s="1"/>
  <c r="AK1317" i="2" s="1"/>
  <c r="AL1317" i="2" s="1"/>
  <c r="E1316" i="2"/>
  <c r="E1317" i="2" s="1"/>
  <c r="AN1309" i="2"/>
  <c r="I1312" i="2"/>
  <c r="J1312" i="2" s="1"/>
  <c r="K1312" i="2" s="1"/>
  <c r="L1312" i="2" s="1"/>
  <c r="M1312" i="2" s="1"/>
  <c r="N1312" i="2" s="1"/>
  <c r="O1312" i="2" s="1"/>
  <c r="P1312" i="2" s="1"/>
  <c r="Q1312" i="2" s="1"/>
  <c r="R1312" i="2" s="1"/>
  <c r="S1312" i="2" s="1"/>
  <c r="T1312" i="2" s="1"/>
  <c r="U1312" i="2" s="1"/>
  <c r="V1312" i="2" s="1"/>
  <c r="W1312" i="2" s="1"/>
  <c r="X1312" i="2" s="1"/>
  <c r="Y1312" i="2" s="1"/>
  <c r="Z1312" i="2" s="1"/>
  <c r="AA1312" i="2" s="1"/>
  <c r="AB1312" i="2" s="1"/>
  <c r="AC1312" i="2" s="1"/>
  <c r="AD1312" i="2" s="1"/>
  <c r="AE1312" i="2" s="1"/>
  <c r="AF1312" i="2" s="1"/>
  <c r="AG1312" i="2" s="1"/>
  <c r="AH1312" i="2" s="1"/>
  <c r="AI1312" i="2" s="1"/>
  <c r="AJ1312" i="2" s="1"/>
  <c r="AK1312" i="2" s="1"/>
  <c r="AL1312" i="2" s="1"/>
  <c r="E1311" i="2"/>
  <c r="E1312" i="2" s="1"/>
  <c r="AN1304" i="2"/>
  <c r="I1307" i="2"/>
  <c r="J1307" i="2" s="1"/>
  <c r="K1307" i="2" s="1"/>
  <c r="L1307" i="2" s="1"/>
  <c r="M1307" i="2" s="1"/>
  <c r="N1307" i="2" s="1"/>
  <c r="O1307" i="2" s="1"/>
  <c r="P1307" i="2" s="1"/>
  <c r="Q1307" i="2" s="1"/>
  <c r="R1307" i="2" s="1"/>
  <c r="S1307" i="2" s="1"/>
  <c r="T1307" i="2" s="1"/>
  <c r="U1307" i="2" s="1"/>
  <c r="V1307" i="2" s="1"/>
  <c r="W1307" i="2" s="1"/>
  <c r="X1307" i="2" s="1"/>
  <c r="Y1307" i="2" s="1"/>
  <c r="Z1307" i="2" s="1"/>
  <c r="AA1307" i="2" s="1"/>
  <c r="AB1307" i="2" s="1"/>
  <c r="AC1307" i="2" s="1"/>
  <c r="AD1307" i="2" s="1"/>
  <c r="AE1307" i="2" s="1"/>
  <c r="AF1307" i="2" s="1"/>
  <c r="AG1307" i="2" s="1"/>
  <c r="AH1307" i="2" s="1"/>
  <c r="AI1307" i="2" s="1"/>
  <c r="AJ1307" i="2" s="1"/>
  <c r="AK1307" i="2" s="1"/>
  <c r="AL1307" i="2" s="1"/>
  <c r="E1306" i="2"/>
  <c r="E1307" i="2" s="1"/>
  <c r="AN1299" i="2"/>
  <c r="I1302" i="2"/>
  <c r="J1302" i="2" s="1"/>
  <c r="K1302" i="2" s="1"/>
  <c r="L1302" i="2" s="1"/>
  <c r="M1302" i="2" s="1"/>
  <c r="N1302" i="2" s="1"/>
  <c r="O1302" i="2" s="1"/>
  <c r="P1302" i="2" s="1"/>
  <c r="Q1302" i="2" s="1"/>
  <c r="R1302" i="2" s="1"/>
  <c r="S1302" i="2" s="1"/>
  <c r="T1302" i="2" s="1"/>
  <c r="U1302" i="2" s="1"/>
  <c r="V1302" i="2" s="1"/>
  <c r="W1302" i="2" s="1"/>
  <c r="X1302" i="2" s="1"/>
  <c r="Y1302" i="2" s="1"/>
  <c r="Z1302" i="2" s="1"/>
  <c r="AA1302" i="2" s="1"/>
  <c r="AB1302" i="2" s="1"/>
  <c r="AC1302" i="2" s="1"/>
  <c r="AD1302" i="2" s="1"/>
  <c r="AE1302" i="2" s="1"/>
  <c r="AF1302" i="2" s="1"/>
  <c r="AG1302" i="2" s="1"/>
  <c r="AH1302" i="2" s="1"/>
  <c r="AI1302" i="2" s="1"/>
  <c r="AJ1302" i="2" s="1"/>
  <c r="AK1302" i="2" s="1"/>
  <c r="AL1302" i="2" s="1"/>
  <c r="E1301" i="2"/>
  <c r="E1302" i="2" s="1"/>
  <c r="AN1294" i="2"/>
  <c r="I1297" i="2"/>
  <c r="J1297" i="2" s="1"/>
  <c r="K1297" i="2" s="1"/>
  <c r="L1297" i="2" s="1"/>
  <c r="M1297" i="2" s="1"/>
  <c r="N1297" i="2" s="1"/>
  <c r="O1297" i="2" s="1"/>
  <c r="P1297" i="2" s="1"/>
  <c r="Q1297" i="2" s="1"/>
  <c r="R1297" i="2" s="1"/>
  <c r="S1297" i="2" s="1"/>
  <c r="T1297" i="2" s="1"/>
  <c r="U1297" i="2" s="1"/>
  <c r="V1297" i="2" s="1"/>
  <c r="W1297" i="2" s="1"/>
  <c r="X1297" i="2" s="1"/>
  <c r="Y1297" i="2" s="1"/>
  <c r="Z1297" i="2" s="1"/>
  <c r="AA1297" i="2" s="1"/>
  <c r="AB1297" i="2" s="1"/>
  <c r="AC1297" i="2" s="1"/>
  <c r="AD1297" i="2" s="1"/>
  <c r="AE1297" i="2" s="1"/>
  <c r="AF1297" i="2" s="1"/>
  <c r="AG1297" i="2" s="1"/>
  <c r="AH1297" i="2" s="1"/>
  <c r="AI1297" i="2" s="1"/>
  <c r="AJ1297" i="2" s="1"/>
  <c r="AK1297" i="2" s="1"/>
  <c r="AL1297" i="2" s="1"/>
  <c r="E1296" i="2"/>
  <c r="E1297" i="2" s="1"/>
  <c r="AN1289" i="2"/>
  <c r="J1292" i="2"/>
  <c r="K1292" i="2" s="1"/>
  <c r="L1292" i="2" s="1"/>
  <c r="M1292" i="2" s="1"/>
  <c r="N1292" i="2" s="1"/>
  <c r="O1292" i="2" s="1"/>
  <c r="P1292" i="2" s="1"/>
  <c r="Q1292" i="2" s="1"/>
  <c r="R1292" i="2" s="1"/>
  <c r="S1292" i="2" s="1"/>
  <c r="T1292" i="2" s="1"/>
  <c r="U1292" i="2" s="1"/>
  <c r="V1292" i="2" s="1"/>
  <c r="W1292" i="2" s="1"/>
  <c r="X1292" i="2" s="1"/>
  <c r="Y1292" i="2" s="1"/>
  <c r="Z1292" i="2" s="1"/>
  <c r="AA1292" i="2" s="1"/>
  <c r="AB1292" i="2" s="1"/>
  <c r="AC1292" i="2" s="1"/>
  <c r="AD1292" i="2" s="1"/>
  <c r="AE1292" i="2" s="1"/>
  <c r="AF1292" i="2" s="1"/>
  <c r="AG1292" i="2" s="1"/>
  <c r="AH1292" i="2" s="1"/>
  <c r="AI1292" i="2" s="1"/>
  <c r="AJ1292" i="2" s="1"/>
  <c r="AK1292" i="2" s="1"/>
  <c r="AL1292" i="2" s="1"/>
  <c r="I1292" i="2"/>
  <c r="E1292" i="2"/>
  <c r="E1291" i="2"/>
  <c r="AN1284" i="2"/>
  <c r="I1287" i="2"/>
  <c r="J1287" i="2" s="1"/>
  <c r="K1287" i="2" s="1"/>
  <c r="L1287" i="2" s="1"/>
  <c r="M1287" i="2" s="1"/>
  <c r="N1287" i="2" s="1"/>
  <c r="O1287" i="2" s="1"/>
  <c r="P1287" i="2" s="1"/>
  <c r="Q1287" i="2" s="1"/>
  <c r="R1287" i="2" s="1"/>
  <c r="S1287" i="2" s="1"/>
  <c r="T1287" i="2" s="1"/>
  <c r="U1287" i="2" s="1"/>
  <c r="V1287" i="2" s="1"/>
  <c r="W1287" i="2" s="1"/>
  <c r="X1287" i="2" s="1"/>
  <c r="Y1287" i="2" s="1"/>
  <c r="Z1287" i="2" s="1"/>
  <c r="AA1287" i="2" s="1"/>
  <c r="AB1287" i="2" s="1"/>
  <c r="AC1287" i="2" s="1"/>
  <c r="AD1287" i="2" s="1"/>
  <c r="AE1287" i="2" s="1"/>
  <c r="AF1287" i="2" s="1"/>
  <c r="AG1287" i="2" s="1"/>
  <c r="AH1287" i="2" s="1"/>
  <c r="AI1287" i="2" s="1"/>
  <c r="AJ1287" i="2" s="1"/>
  <c r="AK1287" i="2" s="1"/>
  <c r="AL1287" i="2" s="1"/>
  <c r="E1286" i="2"/>
  <c r="E1287" i="2" s="1"/>
  <c r="AN1279" i="2"/>
  <c r="J1282" i="2"/>
  <c r="K1282" i="2" s="1"/>
  <c r="L1282" i="2" s="1"/>
  <c r="M1282" i="2" s="1"/>
  <c r="N1282" i="2" s="1"/>
  <c r="O1282" i="2" s="1"/>
  <c r="P1282" i="2" s="1"/>
  <c r="Q1282" i="2" s="1"/>
  <c r="R1282" i="2" s="1"/>
  <c r="S1282" i="2" s="1"/>
  <c r="T1282" i="2" s="1"/>
  <c r="U1282" i="2" s="1"/>
  <c r="V1282" i="2" s="1"/>
  <c r="W1282" i="2" s="1"/>
  <c r="X1282" i="2" s="1"/>
  <c r="Y1282" i="2" s="1"/>
  <c r="Z1282" i="2" s="1"/>
  <c r="AA1282" i="2" s="1"/>
  <c r="AB1282" i="2" s="1"/>
  <c r="AC1282" i="2" s="1"/>
  <c r="AD1282" i="2" s="1"/>
  <c r="AE1282" i="2" s="1"/>
  <c r="AF1282" i="2" s="1"/>
  <c r="AG1282" i="2" s="1"/>
  <c r="AH1282" i="2" s="1"/>
  <c r="AI1282" i="2" s="1"/>
  <c r="AJ1282" i="2" s="1"/>
  <c r="AK1282" i="2" s="1"/>
  <c r="AL1282" i="2" s="1"/>
  <c r="I1282" i="2"/>
  <c r="E1282" i="2"/>
  <c r="E1281" i="2"/>
  <c r="AN1274" i="2"/>
  <c r="I1277" i="2"/>
  <c r="J1277" i="2" s="1"/>
  <c r="K1277" i="2" s="1"/>
  <c r="L1277" i="2" s="1"/>
  <c r="M1277" i="2" s="1"/>
  <c r="N1277" i="2" s="1"/>
  <c r="O1277" i="2" s="1"/>
  <c r="P1277" i="2" s="1"/>
  <c r="Q1277" i="2" s="1"/>
  <c r="R1277" i="2" s="1"/>
  <c r="S1277" i="2" s="1"/>
  <c r="T1277" i="2" s="1"/>
  <c r="U1277" i="2" s="1"/>
  <c r="V1277" i="2" s="1"/>
  <c r="W1277" i="2" s="1"/>
  <c r="X1277" i="2" s="1"/>
  <c r="Y1277" i="2" s="1"/>
  <c r="Z1277" i="2" s="1"/>
  <c r="AA1277" i="2" s="1"/>
  <c r="AB1277" i="2" s="1"/>
  <c r="AC1277" i="2" s="1"/>
  <c r="AD1277" i="2" s="1"/>
  <c r="AE1277" i="2" s="1"/>
  <c r="AF1277" i="2" s="1"/>
  <c r="AG1277" i="2" s="1"/>
  <c r="AH1277" i="2" s="1"/>
  <c r="AI1277" i="2" s="1"/>
  <c r="AJ1277" i="2" s="1"/>
  <c r="AK1277" i="2" s="1"/>
  <c r="AL1277" i="2" s="1"/>
  <c r="E1276" i="2"/>
  <c r="E1277" i="2" s="1"/>
  <c r="AN1269" i="2"/>
  <c r="I1272" i="2"/>
  <c r="J1272" i="2" s="1"/>
  <c r="K1272" i="2" s="1"/>
  <c r="L1272" i="2" s="1"/>
  <c r="M1272" i="2" s="1"/>
  <c r="N1272" i="2" s="1"/>
  <c r="O1272" i="2" s="1"/>
  <c r="P1272" i="2" s="1"/>
  <c r="Q1272" i="2" s="1"/>
  <c r="R1272" i="2" s="1"/>
  <c r="S1272" i="2" s="1"/>
  <c r="T1272" i="2" s="1"/>
  <c r="U1272" i="2" s="1"/>
  <c r="V1272" i="2" s="1"/>
  <c r="W1272" i="2" s="1"/>
  <c r="X1272" i="2" s="1"/>
  <c r="Y1272" i="2" s="1"/>
  <c r="Z1272" i="2" s="1"/>
  <c r="AA1272" i="2" s="1"/>
  <c r="AB1272" i="2" s="1"/>
  <c r="AC1272" i="2" s="1"/>
  <c r="AD1272" i="2" s="1"/>
  <c r="AE1272" i="2" s="1"/>
  <c r="AF1272" i="2" s="1"/>
  <c r="AG1272" i="2" s="1"/>
  <c r="AH1272" i="2" s="1"/>
  <c r="AI1272" i="2" s="1"/>
  <c r="AJ1272" i="2" s="1"/>
  <c r="AK1272" i="2" s="1"/>
  <c r="AL1272" i="2" s="1"/>
  <c r="E1271" i="2"/>
  <c r="E1272" i="2" s="1"/>
  <c r="AN1264" i="2"/>
  <c r="I1267" i="2"/>
  <c r="J1267" i="2" s="1"/>
  <c r="K1267" i="2" s="1"/>
  <c r="L1267" i="2" s="1"/>
  <c r="M1267" i="2" s="1"/>
  <c r="N1267" i="2" s="1"/>
  <c r="O1267" i="2" s="1"/>
  <c r="P1267" i="2" s="1"/>
  <c r="Q1267" i="2" s="1"/>
  <c r="R1267" i="2" s="1"/>
  <c r="S1267" i="2" s="1"/>
  <c r="T1267" i="2" s="1"/>
  <c r="U1267" i="2" s="1"/>
  <c r="V1267" i="2" s="1"/>
  <c r="W1267" i="2" s="1"/>
  <c r="X1267" i="2" s="1"/>
  <c r="Y1267" i="2" s="1"/>
  <c r="Z1267" i="2" s="1"/>
  <c r="AA1267" i="2" s="1"/>
  <c r="AB1267" i="2" s="1"/>
  <c r="AC1267" i="2" s="1"/>
  <c r="AD1267" i="2" s="1"/>
  <c r="AE1267" i="2" s="1"/>
  <c r="AF1267" i="2" s="1"/>
  <c r="AG1267" i="2" s="1"/>
  <c r="AH1267" i="2" s="1"/>
  <c r="AI1267" i="2" s="1"/>
  <c r="AJ1267" i="2" s="1"/>
  <c r="AK1267" i="2" s="1"/>
  <c r="AL1267" i="2" s="1"/>
  <c r="E1266" i="2"/>
  <c r="E1267" i="2" s="1"/>
  <c r="AN1259" i="2"/>
  <c r="I1262" i="2"/>
  <c r="J1262" i="2" s="1"/>
  <c r="K1262" i="2" s="1"/>
  <c r="L1262" i="2" s="1"/>
  <c r="M1262" i="2" s="1"/>
  <c r="N1262" i="2" s="1"/>
  <c r="O1262" i="2" s="1"/>
  <c r="P1262" i="2" s="1"/>
  <c r="Q1262" i="2" s="1"/>
  <c r="R1262" i="2" s="1"/>
  <c r="S1262" i="2" s="1"/>
  <c r="T1262" i="2" s="1"/>
  <c r="U1262" i="2" s="1"/>
  <c r="V1262" i="2" s="1"/>
  <c r="W1262" i="2" s="1"/>
  <c r="X1262" i="2" s="1"/>
  <c r="Y1262" i="2" s="1"/>
  <c r="Z1262" i="2" s="1"/>
  <c r="AA1262" i="2" s="1"/>
  <c r="AB1262" i="2" s="1"/>
  <c r="AC1262" i="2" s="1"/>
  <c r="AD1262" i="2" s="1"/>
  <c r="AE1262" i="2" s="1"/>
  <c r="AF1262" i="2" s="1"/>
  <c r="AG1262" i="2" s="1"/>
  <c r="AH1262" i="2" s="1"/>
  <c r="AI1262" i="2" s="1"/>
  <c r="AJ1262" i="2" s="1"/>
  <c r="AK1262" i="2" s="1"/>
  <c r="AL1262" i="2" s="1"/>
  <c r="E1261" i="2"/>
  <c r="E1262" i="2" s="1"/>
  <c r="AN1254" i="2"/>
  <c r="I1257" i="2"/>
  <c r="J1257" i="2" s="1"/>
  <c r="K1257" i="2" s="1"/>
  <c r="L1257" i="2" s="1"/>
  <c r="M1257" i="2" s="1"/>
  <c r="N1257" i="2" s="1"/>
  <c r="O1257" i="2" s="1"/>
  <c r="P1257" i="2" s="1"/>
  <c r="Q1257" i="2" s="1"/>
  <c r="R1257" i="2" s="1"/>
  <c r="S1257" i="2" s="1"/>
  <c r="T1257" i="2" s="1"/>
  <c r="U1257" i="2" s="1"/>
  <c r="V1257" i="2" s="1"/>
  <c r="W1257" i="2" s="1"/>
  <c r="X1257" i="2" s="1"/>
  <c r="Y1257" i="2" s="1"/>
  <c r="Z1257" i="2" s="1"/>
  <c r="AA1257" i="2" s="1"/>
  <c r="AB1257" i="2" s="1"/>
  <c r="AC1257" i="2" s="1"/>
  <c r="AD1257" i="2" s="1"/>
  <c r="AE1257" i="2" s="1"/>
  <c r="AF1257" i="2" s="1"/>
  <c r="AG1257" i="2" s="1"/>
  <c r="AH1257" i="2" s="1"/>
  <c r="AI1257" i="2" s="1"/>
  <c r="AJ1257" i="2" s="1"/>
  <c r="AK1257" i="2" s="1"/>
  <c r="AL1257" i="2" s="1"/>
  <c r="E1256" i="2"/>
  <c r="E1257" i="2" s="1"/>
  <c r="AN1249" i="2"/>
  <c r="I1252" i="2"/>
  <c r="J1252" i="2" s="1"/>
  <c r="K1252" i="2" s="1"/>
  <c r="L1252" i="2" s="1"/>
  <c r="M1252" i="2" s="1"/>
  <c r="N1252" i="2" s="1"/>
  <c r="O1252" i="2" s="1"/>
  <c r="P1252" i="2" s="1"/>
  <c r="Q1252" i="2" s="1"/>
  <c r="R1252" i="2" s="1"/>
  <c r="S1252" i="2" s="1"/>
  <c r="T1252" i="2" s="1"/>
  <c r="U1252" i="2" s="1"/>
  <c r="V1252" i="2" s="1"/>
  <c r="W1252" i="2" s="1"/>
  <c r="X1252" i="2" s="1"/>
  <c r="Y1252" i="2" s="1"/>
  <c r="Z1252" i="2" s="1"/>
  <c r="AA1252" i="2" s="1"/>
  <c r="AB1252" i="2" s="1"/>
  <c r="AC1252" i="2" s="1"/>
  <c r="AD1252" i="2" s="1"/>
  <c r="AE1252" i="2" s="1"/>
  <c r="AF1252" i="2" s="1"/>
  <c r="AG1252" i="2" s="1"/>
  <c r="AH1252" i="2" s="1"/>
  <c r="AI1252" i="2" s="1"/>
  <c r="AJ1252" i="2" s="1"/>
  <c r="AK1252" i="2" s="1"/>
  <c r="AL1252" i="2" s="1"/>
  <c r="E1251" i="2"/>
  <c r="E1252" i="2" s="1"/>
  <c r="AN1244" i="2"/>
  <c r="I1247" i="2"/>
  <c r="J1247" i="2" s="1"/>
  <c r="K1247" i="2" s="1"/>
  <c r="L1247" i="2" s="1"/>
  <c r="M1247" i="2" s="1"/>
  <c r="N1247" i="2" s="1"/>
  <c r="O1247" i="2" s="1"/>
  <c r="P1247" i="2" s="1"/>
  <c r="Q1247" i="2" s="1"/>
  <c r="R1247" i="2" s="1"/>
  <c r="S1247" i="2" s="1"/>
  <c r="T1247" i="2" s="1"/>
  <c r="U1247" i="2" s="1"/>
  <c r="V1247" i="2" s="1"/>
  <c r="W1247" i="2" s="1"/>
  <c r="X1247" i="2" s="1"/>
  <c r="Y1247" i="2" s="1"/>
  <c r="Z1247" i="2" s="1"/>
  <c r="AA1247" i="2" s="1"/>
  <c r="AB1247" i="2" s="1"/>
  <c r="AC1247" i="2" s="1"/>
  <c r="AD1247" i="2" s="1"/>
  <c r="AE1247" i="2" s="1"/>
  <c r="AF1247" i="2" s="1"/>
  <c r="AG1247" i="2" s="1"/>
  <c r="AH1247" i="2" s="1"/>
  <c r="AI1247" i="2" s="1"/>
  <c r="AJ1247" i="2" s="1"/>
  <c r="AK1247" i="2" s="1"/>
  <c r="AL1247" i="2" s="1"/>
  <c r="E1246" i="2"/>
  <c r="E1247" i="2" s="1"/>
  <c r="AN1239" i="2"/>
  <c r="I1242" i="2"/>
  <c r="J1242" i="2" s="1"/>
  <c r="K1242" i="2" s="1"/>
  <c r="L1242" i="2" s="1"/>
  <c r="M1242" i="2" s="1"/>
  <c r="N1242" i="2" s="1"/>
  <c r="O1242" i="2" s="1"/>
  <c r="P1242" i="2" s="1"/>
  <c r="Q1242" i="2" s="1"/>
  <c r="R1242" i="2" s="1"/>
  <c r="S1242" i="2" s="1"/>
  <c r="T1242" i="2" s="1"/>
  <c r="U1242" i="2" s="1"/>
  <c r="V1242" i="2" s="1"/>
  <c r="W1242" i="2" s="1"/>
  <c r="X1242" i="2" s="1"/>
  <c r="Y1242" i="2" s="1"/>
  <c r="Z1242" i="2" s="1"/>
  <c r="AA1242" i="2" s="1"/>
  <c r="AB1242" i="2" s="1"/>
  <c r="AC1242" i="2" s="1"/>
  <c r="AD1242" i="2" s="1"/>
  <c r="AE1242" i="2" s="1"/>
  <c r="AF1242" i="2" s="1"/>
  <c r="AG1242" i="2" s="1"/>
  <c r="AH1242" i="2" s="1"/>
  <c r="AI1242" i="2" s="1"/>
  <c r="AJ1242" i="2" s="1"/>
  <c r="AK1242" i="2" s="1"/>
  <c r="AL1242" i="2" s="1"/>
  <c r="E1241" i="2"/>
  <c r="E1242" i="2" s="1"/>
  <c r="AN1234" i="2"/>
  <c r="I1237" i="2"/>
  <c r="J1237" i="2" s="1"/>
  <c r="K1237" i="2" s="1"/>
  <c r="L1237" i="2" s="1"/>
  <c r="M1237" i="2" s="1"/>
  <c r="N1237" i="2" s="1"/>
  <c r="O1237" i="2" s="1"/>
  <c r="P1237" i="2" s="1"/>
  <c r="Q1237" i="2" s="1"/>
  <c r="R1237" i="2" s="1"/>
  <c r="S1237" i="2" s="1"/>
  <c r="T1237" i="2" s="1"/>
  <c r="U1237" i="2" s="1"/>
  <c r="V1237" i="2" s="1"/>
  <c r="W1237" i="2" s="1"/>
  <c r="X1237" i="2" s="1"/>
  <c r="Y1237" i="2" s="1"/>
  <c r="Z1237" i="2" s="1"/>
  <c r="AA1237" i="2" s="1"/>
  <c r="AB1237" i="2" s="1"/>
  <c r="AC1237" i="2" s="1"/>
  <c r="AD1237" i="2" s="1"/>
  <c r="AE1237" i="2" s="1"/>
  <c r="AF1237" i="2" s="1"/>
  <c r="AG1237" i="2" s="1"/>
  <c r="AH1237" i="2" s="1"/>
  <c r="AI1237" i="2" s="1"/>
  <c r="AJ1237" i="2" s="1"/>
  <c r="AK1237" i="2" s="1"/>
  <c r="AL1237" i="2" s="1"/>
  <c r="E1236" i="2"/>
  <c r="E1237" i="2" s="1"/>
  <c r="AN1229" i="2"/>
  <c r="I1232" i="2"/>
  <c r="J1232" i="2" s="1"/>
  <c r="K1232" i="2" s="1"/>
  <c r="L1232" i="2" s="1"/>
  <c r="M1232" i="2" s="1"/>
  <c r="N1232" i="2" s="1"/>
  <c r="O1232" i="2" s="1"/>
  <c r="P1232" i="2" s="1"/>
  <c r="Q1232" i="2" s="1"/>
  <c r="R1232" i="2" s="1"/>
  <c r="S1232" i="2" s="1"/>
  <c r="T1232" i="2" s="1"/>
  <c r="U1232" i="2" s="1"/>
  <c r="V1232" i="2" s="1"/>
  <c r="W1232" i="2" s="1"/>
  <c r="X1232" i="2" s="1"/>
  <c r="Y1232" i="2" s="1"/>
  <c r="Z1232" i="2" s="1"/>
  <c r="AA1232" i="2" s="1"/>
  <c r="AB1232" i="2" s="1"/>
  <c r="AC1232" i="2" s="1"/>
  <c r="AD1232" i="2" s="1"/>
  <c r="AE1232" i="2" s="1"/>
  <c r="AF1232" i="2" s="1"/>
  <c r="AG1232" i="2" s="1"/>
  <c r="AH1232" i="2" s="1"/>
  <c r="AI1232" i="2" s="1"/>
  <c r="AJ1232" i="2" s="1"/>
  <c r="AK1232" i="2" s="1"/>
  <c r="AL1232" i="2" s="1"/>
  <c r="E1231" i="2"/>
  <c r="E1232" i="2" s="1"/>
  <c r="AN1224" i="2"/>
  <c r="I1227" i="2"/>
  <c r="J1227" i="2" s="1"/>
  <c r="K1227" i="2" s="1"/>
  <c r="L1227" i="2" s="1"/>
  <c r="M1227" i="2" s="1"/>
  <c r="N1227" i="2" s="1"/>
  <c r="O1227" i="2" s="1"/>
  <c r="P1227" i="2" s="1"/>
  <c r="Q1227" i="2" s="1"/>
  <c r="R1227" i="2" s="1"/>
  <c r="S1227" i="2" s="1"/>
  <c r="T1227" i="2" s="1"/>
  <c r="U1227" i="2" s="1"/>
  <c r="V1227" i="2" s="1"/>
  <c r="W1227" i="2" s="1"/>
  <c r="X1227" i="2" s="1"/>
  <c r="Y1227" i="2" s="1"/>
  <c r="Z1227" i="2" s="1"/>
  <c r="AA1227" i="2" s="1"/>
  <c r="AB1227" i="2" s="1"/>
  <c r="AC1227" i="2" s="1"/>
  <c r="AD1227" i="2" s="1"/>
  <c r="AE1227" i="2" s="1"/>
  <c r="AF1227" i="2" s="1"/>
  <c r="AG1227" i="2" s="1"/>
  <c r="AH1227" i="2" s="1"/>
  <c r="AI1227" i="2" s="1"/>
  <c r="AJ1227" i="2" s="1"/>
  <c r="AK1227" i="2" s="1"/>
  <c r="AL1227" i="2" s="1"/>
  <c r="E1226" i="2"/>
  <c r="E1227" i="2" s="1"/>
  <c r="AN1219" i="2"/>
  <c r="J1222" i="2"/>
  <c r="K1222" i="2" s="1"/>
  <c r="L1222" i="2" s="1"/>
  <c r="M1222" i="2" s="1"/>
  <c r="N1222" i="2" s="1"/>
  <c r="O1222" i="2" s="1"/>
  <c r="P1222" i="2" s="1"/>
  <c r="Q1222" i="2" s="1"/>
  <c r="R1222" i="2" s="1"/>
  <c r="S1222" i="2" s="1"/>
  <c r="T1222" i="2" s="1"/>
  <c r="U1222" i="2" s="1"/>
  <c r="V1222" i="2" s="1"/>
  <c r="W1222" i="2" s="1"/>
  <c r="X1222" i="2" s="1"/>
  <c r="Y1222" i="2" s="1"/>
  <c r="Z1222" i="2" s="1"/>
  <c r="AA1222" i="2" s="1"/>
  <c r="AB1222" i="2" s="1"/>
  <c r="AC1222" i="2" s="1"/>
  <c r="AD1222" i="2" s="1"/>
  <c r="AE1222" i="2" s="1"/>
  <c r="AF1222" i="2" s="1"/>
  <c r="AG1222" i="2" s="1"/>
  <c r="AH1222" i="2" s="1"/>
  <c r="AI1222" i="2" s="1"/>
  <c r="AJ1222" i="2" s="1"/>
  <c r="AK1222" i="2" s="1"/>
  <c r="AL1222" i="2" s="1"/>
  <c r="I1222" i="2"/>
  <c r="E1222" i="2"/>
  <c r="E1221" i="2"/>
  <c r="AN1214" i="2"/>
  <c r="I1217" i="2"/>
  <c r="J1217" i="2" s="1"/>
  <c r="K1217" i="2" s="1"/>
  <c r="L1217" i="2" s="1"/>
  <c r="M1217" i="2" s="1"/>
  <c r="N1217" i="2" s="1"/>
  <c r="O1217" i="2" s="1"/>
  <c r="P1217" i="2" s="1"/>
  <c r="Q1217" i="2" s="1"/>
  <c r="R1217" i="2" s="1"/>
  <c r="S1217" i="2" s="1"/>
  <c r="T1217" i="2" s="1"/>
  <c r="U1217" i="2" s="1"/>
  <c r="V1217" i="2" s="1"/>
  <c r="W1217" i="2" s="1"/>
  <c r="X1217" i="2" s="1"/>
  <c r="Y1217" i="2" s="1"/>
  <c r="Z1217" i="2" s="1"/>
  <c r="AA1217" i="2" s="1"/>
  <c r="AB1217" i="2" s="1"/>
  <c r="AC1217" i="2" s="1"/>
  <c r="AD1217" i="2" s="1"/>
  <c r="AE1217" i="2" s="1"/>
  <c r="AF1217" i="2" s="1"/>
  <c r="AG1217" i="2" s="1"/>
  <c r="AH1217" i="2" s="1"/>
  <c r="AI1217" i="2" s="1"/>
  <c r="AJ1217" i="2" s="1"/>
  <c r="AK1217" i="2" s="1"/>
  <c r="AL1217" i="2" s="1"/>
  <c r="E1216" i="2"/>
  <c r="E1217" i="2" s="1"/>
  <c r="AN1209" i="2"/>
  <c r="I1212" i="2"/>
  <c r="J1212" i="2" s="1"/>
  <c r="K1212" i="2" s="1"/>
  <c r="L1212" i="2" s="1"/>
  <c r="M1212" i="2" s="1"/>
  <c r="N1212" i="2" s="1"/>
  <c r="O1212" i="2" s="1"/>
  <c r="P1212" i="2" s="1"/>
  <c r="Q1212" i="2" s="1"/>
  <c r="R1212" i="2" s="1"/>
  <c r="S1212" i="2" s="1"/>
  <c r="T1212" i="2" s="1"/>
  <c r="U1212" i="2" s="1"/>
  <c r="V1212" i="2" s="1"/>
  <c r="W1212" i="2" s="1"/>
  <c r="X1212" i="2" s="1"/>
  <c r="Y1212" i="2" s="1"/>
  <c r="Z1212" i="2" s="1"/>
  <c r="AA1212" i="2" s="1"/>
  <c r="AB1212" i="2" s="1"/>
  <c r="AC1212" i="2" s="1"/>
  <c r="AD1212" i="2" s="1"/>
  <c r="AE1212" i="2" s="1"/>
  <c r="AF1212" i="2" s="1"/>
  <c r="AG1212" i="2" s="1"/>
  <c r="AH1212" i="2" s="1"/>
  <c r="AI1212" i="2" s="1"/>
  <c r="AJ1212" i="2" s="1"/>
  <c r="AK1212" i="2" s="1"/>
  <c r="AL1212" i="2" s="1"/>
  <c r="E1211" i="2"/>
  <c r="E1212" i="2" s="1"/>
  <c r="AN1204" i="2"/>
  <c r="I1207" i="2"/>
  <c r="J1207" i="2" s="1"/>
  <c r="K1207" i="2" s="1"/>
  <c r="L1207" i="2" s="1"/>
  <c r="M1207" i="2" s="1"/>
  <c r="N1207" i="2" s="1"/>
  <c r="O1207" i="2" s="1"/>
  <c r="P1207" i="2" s="1"/>
  <c r="Q1207" i="2" s="1"/>
  <c r="R1207" i="2" s="1"/>
  <c r="S1207" i="2" s="1"/>
  <c r="T1207" i="2" s="1"/>
  <c r="U1207" i="2" s="1"/>
  <c r="V1207" i="2" s="1"/>
  <c r="W1207" i="2" s="1"/>
  <c r="X1207" i="2" s="1"/>
  <c r="Y1207" i="2" s="1"/>
  <c r="Z1207" i="2" s="1"/>
  <c r="AA1207" i="2" s="1"/>
  <c r="AB1207" i="2" s="1"/>
  <c r="AC1207" i="2" s="1"/>
  <c r="AD1207" i="2" s="1"/>
  <c r="AE1207" i="2" s="1"/>
  <c r="AF1207" i="2" s="1"/>
  <c r="AG1207" i="2" s="1"/>
  <c r="AH1207" i="2" s="1"/>
  <c r="AI1207" i="2" s="1"/>
  <c r="AJ1207" i="2" s="1"/>
  <c r="AK1207" i="2" s="1"/>
  <c r="AL1207" i="2" s="1"/>
  <c r="E1206" i="2"/>
  <c r="E1207" i="2" s="1"/>
  <c r="AN1199" i="2"/>
  <c r="J1202" i="2"/>
  <c r="K1202" i="2" s="1"/>
  <c r="L1202" i="2" s="1"/>
  <c r="M1202" i="2" s="1"/>
  <c r="N1202" i="2" s="1"/>
  <c r="O1202" i="2" s="1"/>
  <c r="P1202" i="2" s="1"/>
  <c r="Q1202" i="2" s="1"/>
  <c r="R1202" i="2" s="1"/>
  <c r="S1202" i="2" s="1"/>
  <c r="T1202" i="2" s="1"/>
  <c r="U1202" i="2" s="1"/>
  <c r="V1202" i="2" s="1"/>
  <c r="W1202" i="2" s="1"/>
  <c r="X1202" i="2" s="1"/>
  <c r="Y1202" i="2" s="1"/>
  <c r="Z1202" i="2" s="1"/>
  <c r="AA1202" i="2" s="1"/>
  <c r="AB1202" i="2" s="1"/>
  <c r="AC1202" i="2" s="1"/>
  <c r="AD1202" i="2" s="1"/>
  <c r="AE1202" i="2" s="1"/>
  <c r="AF1202" i="2" s="1"/>
  <c r="AG1202" i="2" s="1"/>
  <c r="AH1202" i="2" s="1"/>
  <c r="AI1202" i="2" s="1"/>
  <c r="AJ1202" i="2" s="1"/>
  <c r="AK1202" i="2" s="1"/>
  <c r="AL1202" i="2" s="1"/>
  <c r="I1202" i="2"/>
  <c r="E1202" i="2"/>
  <c r="E1201" i="2"/>
  <c r="AN1194" i="2"/>
  <c r="I1197" i="2"/>
  <c r="J1197" i="2" s="1"/>
  <c r="K1197" i="2" s="1"/>
  <c r="L1197" i="2" s="1"/>
  <c r="M1197" i="2" s="1"/>
  <c r="N1197" i="2" s="1"/>
  <c r="O1197" i="2" s="1"/>
  <c r="P1197" i="2" s="1"/>
  <c r="Q1197" i="2" s="1"/>
  <c r="R1197" i="2" s="1"/>
  <c r="S1197" i="2" s="1"/>
  <c r="T1197" i="2" s="1"/>
  <c r="U1197" i="2" s="1"/>
  <c r="V1197" i="2" s="1"/>
  <c r="W1197" i="2" s="1"/>
  <c r="X1197" i="2" s="1"/>
  <c r="Y1197" i="2" s="1"/>
  <c r="Z1197" i="2" s="1"/>
  <c r="AA1197" i="2" s="1"/>
  <c r="AB1197" i="2" s="1"/>
  <c r="AC1197" i="2" s="1"/>
  <c r="AD1197" i="2" s="1"/>
  <c r="AE1197" i="2" s="1"/>
  <c r="AF1197" i="2" s="1"/>
  <c r="AG1197" i="2" s="1"/>
  <c r="AH1197" i="2" s="1"/>
  <c r="AI1197" i="2" s="1"/>
  <c r="AJ1197" i="2" s="1"/>
  <c r="AK1197" i="2" s="1"/>
  <c r="AL1197" i="2" s="1"/>
  <c r="E1196" i="2"/>
  <c r="E1197" i="2" s="1"/>
  <c r="AN1189" i="2"/>
  <c r="I1192" i="2"/>
  <c r="J1192" i="2" s="1"/>
  <c r="K1192" i="2" s="1"/>
  <c r="L1192" i="2" s="1"/>
  <c r="M1192" i="2" s="1"/>
  <c r="N1192" i="2" s="1"/>
  <c r="O1192" i="2" s="1"/>
  <c r="P1192" i="2" s="1"/>
  <c r="Q1192" i="2" s="1"/>
  <c r="R1192" i="2" s="1"/>
  <c r="S1192" i="2" s="1"/>
  <c r="T1192" i="2" s="1"/>
  <c r="U1192" i="2" s="1"/>
  <c r="V1192" i="2" s="1"/>
  <c r="W1192" i="2" s="1"/>
  <c r="X1192" i="2" s="1"/>
  <c r="Y1192" i="2" s="1"/>
  <c r="Z1192" i="2" s="1"/>
  <c r="AA1192" i="2" s="1"/>
  <c r="AB1192" i="2" s="1"/>
  <c r="AC1192" i="2" s="1"/>
  <c r="AD1192" i="2" s="1"/>
  <c r="AE1192" i="2" s="1"/>
  <c r="AF1192" i="2" s="1"/>
  <c r="AG1192" i="2" s="1"/>
  <c r="AH1192" i="2" s="1"/>
  <c r="AI1192" i="2" s="1"/>
  <c r="AJ1192" i="2" s="1"/>
  <c r="AK1192" i="2" s="1"/>
  <c r="AL1192" i="2" s="1"/>
  <c r="E1191" i="2"/>
  <c r="E1192" i="2" s="1"/>
  <c r="AN1184" i="2"/>
  <c r="I1187" i="2"/>
  <c r="J1187" i="2" s="1"/>
  <c r="K1187" i="2" s="1"/>
  <c r="L1187" i="2" s="1"/>
  <c r="M1187" i="2" s="1"/>
  <c r="N1187" i="2" s="1"/>
  <c r="O1187" i="2" s="1"/>
  <c r="P1187" i="2" s="1"/>
  <c r="Q1187" i="2" s="1"/>
  <c r="R1187" i="2" s="1"/>
  <c r="S1187" i="2" s="1"/>
  <c r="T1187" i="2" s="1"/>
  <c r="U1187" i="2" s="1"/>
  <c r="V1187" i="2" s="1"/>
  <c r="W1187" i="2" s="1"/>
  <c r="X1187" i="2" s="1"/>
  <c r="Y1187" i="2" s="1"/>
  <c r="Z1187" i="2" s="1"/>
  <c r="AA1187" i="2" s="1"/>
  <c r="AB1187" i="2" s="1"/>
  <c r="AC1187" i="2" s="1"/>
  <c r="AD1187" i="2" s="1"/>
  <c r="AE1187" i="2" s="1"/>
  <c r="AF1187" i="2" s="1"/>
  <c r="AG1187" i="2" s="1"/>
  <c r="AH1187" i="2" s="1"/>
  <c r="AI1187" i="2" s="1"/>
  <c r="AJ1187" i="2" s="1"/>
  <c r="AK1187" i="2" s="1"/>
  <c r="AL1187" i="2" s="1"/>
  <c r="E1186" i="2"/>
  <c r="E1187" i="2" s="1"/>
  <c r="AN1179" i="2"/>
  <c r="J1182" i="2"/>
  <c r="K1182" i="2" s="1"/>
  <c r="L1182" i="2" s="1"/>
  <c r="M1182" i="2" s="1"/>
  <c r="N1182" i="2" s="1"/>
  <c r="O1182" i="2" s="1"/>
  <c r="P1182" i="2" s="1"/>
  <c r="Q1182" i="2" s="1"/>
  <c r="R1182" i="2" s="1"/>
  <c r="S1182" i="2" s="1"/>
  <c r="T1182" i="2" s="1"/>
  <c r="U1182" i="2" s="1"/>
  <c r="V1182" i="2" s="1"/>
  <c r="W1182" i="2" s="1"/>
  <c r="X1182" i="2" s="1"/>
  <c r="Y1182" i="2" s="1"/>
  <c r="Z1182" i="2" s="1"/>
  <c r="AA1182" i="2" s="1"/>
  <c r="AB1182" i="2" s="1"/>
  <c r="AC1182" i="2" s="1"/>
  <c r="AD1182" i="2" s="1"/>
  <c r="AE1182" i="2" s="1"/>
  <c r="AF1182" i="2" s="1"/>
  <c r="AG1182" i="2" s="1"/>
  <c r="AH1182" i="2" s="1"/>
  <c r="AI1182" i="2" s="1"/>
  <c r="AJ1182" i="2" s="1"/>
  <c r="AK1182" i="2" s="1"/>
  <c r="AL1182" i="2" s="1"/>
  <c r="I1182" i="2"/>
  <c r="E1182" i="2"/>
  <c r="E1181" i="2"/>
  <c r="AN1174" i="2"/>
  <c r="I1177" i="2"/>
  <c r="J1177" i="2" s="1"/>
  <c r="K1177" i="2" s="1"/>
  <c r="L1177" i="2" s="1"/>
  <c r="M1177" i="2" s="1"/>
  <c r="N1177" i="2" s="1"/>
  <c r="O1177" i="2" s="1"/>
  <c r="P1177" i="2" s="1"/>
  <c r="Q1177" i="2" s="1"/>
  <c r="R1177" i="2" s="1"/>
  <c r="S1177" i="2" s="1"/>
  <c r="T1177" i="2" s="1"/>
  <c r="U1177" i="2" s="1"/>
  <c r="V1177" i="2" s="1"/>
  <c r="W1177" i="2" s="1"/>
  <c r="X1177" i="2" s="1"/>
  <c r="Y1177" i="2" s="1"/>
  <c r="Z1177" i="2" s="1"/>
  <c r="AA1177" i="2" s="1"/>
  <c r="AB1177" i="2" s="1"/>
  <c r="AC1177" i="2" s="1"/>
  <c r="AD1177" i="2" s="1"/>
  <c r="AE1177" i="2" s="1"/>
  <c r="AF1177" i="2" s="1"/>
  <c r="AG1177" i="2" s="1"/>
  <c r="AH1177" i="2" s="1"/>
  <c r="AI1177" i="2" s="1"/>
  <c r="AJ1177" i="2" s="1"/>
  <c r="AK1177" i="2" s="1"/>
  <c r="AL1177" i="2" s="1"/>
  <c r="E1176" i="2"/>
  <c r="E1177" i="2" s="1"/>
  <c r="AN1169" i="2"/>
  <c r="J1172" i="2"/>
  <c r="K1172" i="2" s="1"/>
  <c r="L1172" i="2" s="1"/>
  <c r="M1172" i="2" s="1"/>
  <c r="N1172" i="2" s="1"/>
  <c r="O1172" i="2" s="1"/>
  <c r="P1172" i="2" s="1"/>
  <c r="Q1172" i="2" s="1"/>
  <c r="R1172" i="2" s="1"/>
  <c r="S1172" i="2" s="1"/>
  <c r="T1172" i="2" s="1"/>
  <c r="U1172" i="2" s="1"/>
  <c r="V1172" i="2" s="1"/>
  <c r="W1172" i="2" s="1"/>
  <c r="X1172" i="2" s="1"/>
  <c r="Y1172" i="2" s="1"/>
  <c r="Z1172" i="2" s="1"/>
  <c r="AA1172" i="2" s="1"/>
  <c r="AB1172" i="2" s="1"/>
  <c r="AC1172" i="2" s="1"/>
  <c r="AD1172" i="2" s="1"/>
  <c r="AE1172" i="2" s="1"/>
  <c r="AF1172" i="2" s="1"/>
  <c r="AG1172" i="2" s="1"/>
  <c r="AH1172" i="2" s="1"/>
  <c r="AI1172" i="2" s="1"/>
  <c r="AJ1172" i="2" s="1"/>
  <c r="AK1172" i="2" s="1"/>
  <c r="AL1172" i="2" s="1"/>
  <c r="I1172" i="2"/>
  <c r="E1172" i="2"/>
  <c r="E1171" i="2"/>
  <c r="AN1164" i="2"/>
  <c r="I1167" i="2"/>
  <c r="J1167" i="2" s="1"/>
  <c r="K1167" i="2" s="1"/>
  <c r="L1167" i="2" s="1"/>
  <c r="M1167" i="2" s="1"/>
  <c r="N1167" i="2" s="1"/>
  <c r="O1167" i="2" s="1"/>
  <c r="P1167" i="2" s="1"/>
  <c r="Q1167" i="2" s="1"/>
  <c r="R1167" i="2" s="1"/>
  <c r="S1167" i="2" s="1"/>
  <c r="T1167" i="2" s="1"/>
  <c r="U1167" i="2" s="1"/>
  <c r="V1167" i="2" s="1"/>
  <c r="W1167" i="2" s="1"/>
  <c r="X1167" i="2" s="1"/>
  <c r="Y1167" i="2" s="1"/>
  <c r="Z1167" i="2" s="1"/>
  <c r="AA1167" i="2" s="1"/>
  <c r="AB1167" i="2" s="1"/>
  <c r="AC1167" i="2" s="1"/>
  <c r="AD1167" i="2" s="1"/>
  <c r="AE1167" i="2" s="1"/>
  <c r="AF1167" i="2" s="1"/>
  <c r="AG1167" i="2" s="1"/>
  <c r="AH1167" i="2" s="1"/>
  <c r="AI1167" i="2" s="1"/>
  <c r="AJ1167" i="2" s="1"/>
  <c r="AK1167" i="2" s="1"/>
  <c r="AL1167" i="2" s="1"/>
  <c r="E1166" i="2"/>
  <c r="E1167" i="2" s="1"/>
  <c r="AN1159" i="2"/>
  <c r="I1162" i="2"/>
  <c r="J1162" i="2" s="1"/>
  <c r="K1162" i="2" s="1"/>
  <c r="L1162" i="2" s="1"/>
  <c r="M1162" i="2" s="1"/>
  <c r="N1162" i="2" s="1"/>
  <c r="O1162" i="2" s="1"/>
  <c r="P1162" i="2" s="1"/>
  <c r="Q1162" i="2" s="1"/>
  <c r="R1162" i="2" s="1"/>
  <c r="S1162" i="2" s="1"/>
  <c r="T1162" i="2" s="1"/>
  <c r="U1162" i="2" s="1"/>
  <c r="V1162" i="2" s="1"/>
  <c r="W1162" i="2" s="1"/>
  <c r="X1162" i="2" s="1"/>
  <c r="Y1162" i="2" s="1"/>
  <c r="Z1162" i="2" s="1"/>
  <c r="AA1162" i="2" s="1"/>
  <c r="AB1162" i="2" s="1"/>
  <c r="AC1162" i="2" s="1"/>
  <c r="AD1162" i="2" s="1"/>
  <c r="AE1162" i="2" s="1"/>
  <c r="AF1162" i="2" s="1"/>
  <c r="AG1162" i="2" s="1"/>
  <c r="AH1162" i="2" s="1"/>
  <c r="AI1162" i="2" s="1"/>
  <c r="AJ1162" i="2" s="1"/>
  <c r="AK1162" i="2" s="1"/>
  <c r="AL1162" i="2" s="1"/>
  <c r="E1161" i="2"/>
  <c r="E1162" i="2" s="1"/>
  <c r="AN1154" i="2"/>
  <c r="I1157" i="2"/>
  <c r="J1157" i="2" s="1"/>
  <c r="K1157" i="2" s="1"/>
  <c r="L1157" i="2" s="1"/>
  <c r="M1157" i="2" s="1"/>
  <c r="N1157" i="2" s="1"/>
  <c r="O1157" i="2" s="1"/>
  <c r="P1157" i="2" s="1"/>
  <c r="Q1157" i="2" s="1"/>
  <c r="R1157" i="2" s="1"/>
  <c r="S1157" i="2" s="1"/>
  <c r="T1157" i="2" s="1"/>
  <c r="U1157" i="2" s="1"/>
  <c r="V1157" i="2" s="1"/>
  <c r="W1157" i="2" s="1"/>
  <c r="X1157" i="2" s="1"/>
  <c r="Y1157" i="2" s="1"/>
  <c r="Z1157" i="2" s="1"/>
  <c r="AA1157" i="2" s="1"/>
  <c r="AB1157" i="2" s="1"/>
  <c r="AC1157" i="2" s="1"/>
  <c r="AD1157" i="2" s="1"/>
  <c r="AE1157" i="2" s="1"/>
  <c r="AF1157" i="2" s="1"/>
  <c r="AG1157" i="2" s="1"/>
  <c r="AH1157" i="2" s="1"/>
  <c r="AI1157" i="2" s="1"/>
  <c r="AJ1157" i="2" s="1"/>
  <c r="AK1157" i="2" s="1"/>
  <c r="AL1157" i="2" s="1"/>
  <c r="E1156" i="2"/>
  <c r="E1157" i="2" s="1"/>
  <c r="AN1149" i="2"/>
  <c r="I1152" i="2"/>
  <c r="J1152" i="2" s="1"/>
  <c r="K1152" i="2" s="1"/>
  <c r="L1152" i="2" s="1"/>
  <c r="M1152" i="2" s="1"/>
  <c r="N1152" i="2" s="1"/>
  <c r="O1152" i="2" s="1"/>
  <c r="P1152" i="2" s="1"/>
  <c r="Q1152" i="2" s="1"/>
  <c r="R1152" i="2" s="1"/>
  <c r="S1152" i="2" s="1"/>
  <c r="T1152" i="2" s="1"/>
  <c r="U1152" i="2" s="1"/>
  <c r="V1152" i="2" s="1"/>
  <c r="W1152" i="2" s="1"/>
  <c r="X1152" i="2" s="1"/>
  <c r="Y1152" i="2" s="1"/>
  <c r="Z1152" i="2" s="1"/>
  <c r="AA1152" i="2" s="1"/>
  <c r="AB1152" i="2" s="1"/>
  <c r="AC1152" i="2" s="1"/>
  <c r="AD1152" i="2" s="1"/>
  <c r="AE1152" i="2" s="1"/>
  <c r="AF1152" i="2" s="1"/>
  <c r="AG1152" i="2" s="1"/>
  <c r="AH1152" i="2" s="1"/>
  <c r="AI1152" i="2" s="1"/>
  <c r="AJ1152" i="2" s="1"/>
  <c r="AK1152" i="2" s="1"/>
  <c r="AL1152" i="2" s="1"/>
  <c r="E1151" i="2"/>
  <c r="E1152" i="2" s="1"/>
  <c r="AN1144" i="2"/>
  <c r="I1147" i="2"/>
  <c r="J1147" i="2" s="1"/>
  <c r="K1147" i="2" s="1"/>
  <c r="L1147" i="2" s="1"/>
  <c r="M1147" i="2" s="1"/>
  <c r="N1147" i="2" s="1"/>
  <c r="O1147" i="2" s="1"/>
  <c r="P1147" i="2" s="1"/>
  <c r="Q1147" i="2" s="1"/>
  <c r="R1147" i="2" s="1"/>
  <c r="S1147" i="2" s="1"/>
  <c r="T1147" i="2" s="1"/>
  <c r="U1147" i="2" s="1"/>
  <c r="V1147" i="2" s="1"/>
  <c r="W1147" i="2" s="1"/>
  <c r="X1147" i="2" s="1"/>
  <c r="Y1147" i="2" s="1"/>
  <c r="Z1147" i="2" s="1"/>
  <c r="AA1147" i="2" s="1"/>
  <c r="AB1147" i="2" s="1"/>
  <c r="AC1147" i="2" s="1"/>
  <c r="AD1147" i="2" s="1"/>
  <c r="AE1147" i="2" s="1"/>
  <c r="AF1147" i="2" s="1"/>
  <c r="AG1147" i="2" s="1"/>
  <c r="AH1147" i="2" s="1"/>
  <c r="AI1147" i="2" s="1"/>
  <c r="AJ1147" i="2" s="1"/>
  <c r="AK1147" i="2" s="1"/>
  <c r="AL1147" i="2" s="1"/>
  <c r="E1146" i="2"/>
  <c r="E1147" i="2" s="1"/>
  <c r="AN1139" i="2"/>
  <c r="I1142" i="2"/>
  <c r="J1142" i="2" s="1"/>
  <c r="K1142" i="2" s="1"/>
  <c r="L1142" i="2" s="1"/>
  <c r="M1142" i="2" s="1"/>
  <c r="N1142" i="2" s="1"/>
  <c r="O1142" i="2" s="1"/>
  <c r="P1142" i="2" s="1"/>
  <c r="Q1142" i="2" s="1"/>
  <c r="R1142" i="2" s="1"/>
  <c r="S1142" i="2" s="1"/>
  <c r="T1142" i="2" s="1"/>
  <c r="U1142" i="2" s="1"/>
  <c r="V1142" i="2" s="1"/>
  <c r="W1142" i="2" s="1"/>
  <c r="X1142" i="2" s="1"/>
  <c r="Y1142" i="2" s="1"/>
  <c r="Z1142" i="2" s="1"/>
  <c r="AA1142" i="2" s="1"/>
  <c r="AB1142" i="2" s="1"/>
  <c r="AC1142" i="2" s="1"/>
  <c r="AD1142" i="2" s="1"/>
  <c r="AE1142" i="2" s="1"/>
  <c r="AF1142" i="2" s="1"/>
  <c r="AG1142" i="2" s="1"/>
  <c r="AH1142" i="2" s="1"/>
  <c r="AI1142" i="2" s="1"/>
  <c r="AJ1142" i="2" s="1"/>
  <c r="AK1142" i="2" s="1"/>
  <c r="AL1142" i="2" s="1"/>
  <c r="E1141" i="2"/>
  <c r="E1142" i="2" s="1"/>
  <c r="AN1134" i="2"/>
  <c r="I1137" i="2"/>
  <c r="J1137" i="2" s="1"/>
  <c r="K1137" i="2" s="1"/>
  <c r="L1137" i="2" s="1"/>
  <c r="M1137" i="2" s="1"/>
  <c r="N1137" i="2" s="1"/>
  <c r="O1137" i="2" s="1"/>
  <c r="P1137" i="2" s="1"/>
  <c r="Q1137" i="2" s="1"/>
  <c r="R1137" i="2" s="1"/>
  <c r="S1137" i="2" s="1"/>
  <c r="T1137" i="2" s="1"/>
  <c r="U1137" i="2" s="1"/>
  <c r="V1137" i="2" s="1"/>
  <c r="W1137" i="2" s="1"/>
  <c r="X1137" i="2" s="1"/>
  <c r="Y1137" i="2" s="1"/>
  <c r="Z1137" i="2" s="1"/>
  <c r="AA1137" i="2" s="1"/>
  <c r="AB1137" i="2" s="1"/>
  <c r="AC1137" i="2" s="1"/>
  <c r="AD1137" i="2" s="1"/>
  <c r="AE1137" i="2" s="1"/>
  <c r="AF1137" i="2" s="1"/>
  <c r="AG1137" i="2" s="1"/>
  <c r="AH1137" i="2" s="1"/>
  <c r="AI1137" i="2" s="1"/>
  <c r="AJ1137" i="2" s="1"/>
  <c r="AK1137" i="2" s="1"/>
  <c r="AL1137" i="2" s="1"/>
  <c r="E1136" i="2"/>
  <c r="E1137" i="2" s="1"/>
  <c r="AN1129" i="2"/>
  <c r="I1132" i="2"/>
  <c r="J1132" i="2" s="1"/>
  <c r="K1132" i="2" s="1"/>
  <c r="L1132" i="2" s="1"/>
  <c r="M1132" i="2" s="1"/>
  <c r="N1132" i="2" s="1"/>
  <c r="O1132" i="2" s="1"/>
  <c r="P1132" i="2" s="1"/>
  <c r="Q1132" i="2" s="1"/>
  <c r="R1132" i="2" s="1"/>
  <c r="S1132" i="2" s="1"/>
  <c r="T1132" i="2" s="1"/>
  <c r="U1132" i="2" s="1"/>
  <c r="V1132" i="2" s="1"/>
  <c r="W1132" i="2" s="1"/>
  <c r="X1132" i="2" s="1"/>
  <c r="Y1132" i="2" s="1"/>
  <c r="Z1132" i="2" s="1"/>
  <c r="AA1132" i="2" s="1"/>
  <c r="AB1132" i="2" s="1"/>
  <c r="AC1132" i="2" s="1"/>
  <c r="AD1132" i="2" s="1"/>
  <c r="AE1132" i="2" s="1"/>
  <c r="AF1132" i="2" s="1"/>
  <c r="AG1132" i="2" s="1"/>
  <c r="AH1132" i="2" s="1"/>
  <c r="AI1132" i="2" s="1"/>
  <c r="AJ1132" i="2" s="1"/>
  <c r="AK1132" i="2" s="1"/>
  <c r="AL1132" i="2" s="1"/>
  <c r="E1131" i="2"/>
  <c r="E1132" i="2" s="1"/>
  <c r="AN1124" i="2"/>
  <c r="I1127" i="2"/>
  <c r="J1127" i="2" s="1"/>
  <c r="K1127" i="2" s="1"/>
  <c r="L1127" i="2" s="1"/>
  <c r="M1127" i="2" s="1"/>
  <c r="N1127" i="2" s="1"/>
  <c r="O1127" i="2" s="1"/>
  <c r="P1127" i="2" s="1"/>
  <c r="Q1127" i="2" s="1"/>
  <c r="R1127" i="2" s="1"/>
  <c r="S1127" i="2" s="1"/>
  <c r="T1127" i="2" s="1"/>
  <c r="U1127" i="2" s="1"/>
  <c r="V1127" i="2" s="1"/>
  <c r="W1127" i="2" s="1"/>
  <c r="X1127" i="2" s="1"/>
  <c r="Y1127" i="2" s="1"/>
  <c r="Z1127" i="2" s="1"/>
  <c r="AA1127" i="2" s="1"/>
  <c r="AB1127" i="2" s="1"/>
  <c r="AC1127" i="2" s="1"/>
  <c r="AD1127" i="2" s="1"/>
  <c r="AE1127" i="2" s="1"/>
  <c r="AF1127" i="2" s="1"/>
  <c r="AG1127" i="2" s="1"/>
  <c r="AH1127" i="2" s="1"/>
  <c r="AI1127" i="2" s="1"/>
  <c r="AJ1127" i="2" s="1"/>
  <c r="AK1127" i="2" s="1"/>
  <c r="AL1127" i="2" s="1"/>
  <c r="E1126" i="2"/>
  <c r="E1127" i="2" s="1"/>
  <c r="AN1119" i="2"/>
  <c r="J1122" i="2"/>
  <c r="K1122" i="2" s="1"/>
  <c r="L1122" i="2" s="1"/>
  <c r="M1122" i="2" s="1"/>
  <c r="N1122" i="2" s="1"/>
  <c r="O1122" i="2" s="1"/>
  <c r="P1122" i="2" s="1"/>
  <c r="Q1122" i="2" s="1"/>
  <c r="R1122" i="2" s="1"/>
  <c r="S1122" i="2" s="1"/>
  <c r="T1122" i="2" s="1"/>
  <c r="U1122" i="2" s="1"/>
  <c r="V1122" i="2" s="1"/>
  <c r="W1122" i="2" s="1"/>
  <c r="X1122" i="2" s="1"/>
  <c r="Y1122" i="2" s="1"/>
  <c r="Z1122" i="2" s="1"/>
  <c r="AA1122" i="2" s="1"/>
  <c r="AB1122" i="2" s="1"/>
  <c r="AC1122" i="2" s="1"/>
  <c r="AD1122" i="2" s="1"/>
  <c r="AE1122" i="2" s="1"/>
  <c r="AF1122" i="2" s="1"/>
  <c r="AG1122" i="2" s="1"/>
  <c r="AH1122" i="2" s="1"/>
  <c r="AI1122" i="2" s="1"/>
  <c r="AJ1122" i="2" s="1"/>
  <c r="AK1122" i="2" s="1"/>
  <c r="AL1122" i="2" s="1"/>
  <c r="I1122" i="2"/>
  <c r="E1122" i="2"/>
  <c r="E1121" i="2"/>
  <c r="AN1114" i="2"/>
  <c r="I1117" i="2"/>
  <c r="J1117" i="2" s="1"/>
  <c r="K1117" i="2" s="1"/>
  <c r="L1117" i="2" s="1"/>
  <c r="M1117" i="2" s="1"/>
  <c r="N1117" i="2" s="1"/>
  <c r="O1117" i="2" s="1"/>
  <c r="P1117" i="2" s="1"/>
  <c r="Q1117" i="2" s="1"/>
  <c r="R1117" i="2" s="1"/>
  <c r="S1117" i="2" s="1"/>
  <c r="T1117" i="2" s="1"/>
  <c r="U1117" i="2" s="1"/>
  <c r="V1117" i="2" s="1"/>
  <c r="W1117" i="2" s="1"/>
  <c r="X1117" i="2" s="1"/>
  <c r="Y1117" i="2" s="1"/>
  <c r="Z1117" i="2" s="1"/>
  <c r="AA1117" i="2" s="1"/>
  <c r="AB1117" i="2" s="1"/>
  <c r="AC1117" i="2" s="1"/>
  <c r="AD1117" i="2" s="1"/>
  <c r="AE1117" i="2" s="1"/>
  <c r="AF1117" i="2" s="1"/>
  <c r="AG1117" i="2" s="1"/>
  <c r="AH1117" i="2" s="1"/>
  <c r="AI1117" i="2" s="1"/>
  <c r="AJ1117" i="2" s="1"/>
  <c r="AK1117" i="2" s="1"/>
  <c r="AL1117" i="2" s="1"/>
  <c r="E1116" i="2"/>
  <c r="E1117" i="2" s="1"/>
  <c r="AN1109" i="2"/>
  <c r="J1112" i="2"/>
  <c r="K1112" i="2" s="1"/>
  <c r="L1112" i="2" s="1"/>
  <c r="M1112" i="2" s="1"/>
  <c r="N1112" i="2" s="1"/>
  <c r="O1112" i="2" s="1"/>
  <c r="P1112" i="2" s="1"/>
  <c r="Q1112" i="2" s="1"/>
  <c r="R1112" i="2" s="1"/>
  <c r="S1112" i="2" s="1"/>
  <c r="T1112" i="2" s="1"/>
  <c r="U1112" i="2" s="1"/>
  <c r="V1112" i="2" s="1"/>
  <c r="W1112" i="2" s="1"/>
  <c r="X1112" i="2" s="1"/>
  <c r="Y1112" i="2" s="1"/>
  <c r="Z1112" i="2" s="1"/>
  <c r="AA1112" i="2" s="1"/>
  <c r="AB1112" i="2" s="1"/>
  <c r="AC1112" i="2" s="1"/>
  <c r="AD1112" i="2" s="1"/>
  <c r="AE1112" i="2" s="1"/>
  <c r="AF1112" i="2" s="1"/>
  <c r="AG1112" i="2" s="1"/>
  <c r="AH1112" i="2" s="1"/>
  <c r="AI1112" i="2" s="1"/>
  <c r="AJ1112" i="2" s="1"/>
  <c r="AK1112" i="2" s="1"/>
  <c r="AL1112" i="2" s="1"/>
  <c r="I1112" i="2"/>
  <c r="E1112" i="2"/>
  <c r="E1111" i="2"/>
  <c r="AN1104" i="2"/>
  <c r="I1107" i="2"/>
  <c r="J1107" i="2" s="1"/>
  <c r="K1107" i="2" s="1"/>
  <c r="L1107" i="2" s="1"/>
  <c r="M1107" i="2" s="1"/>
  <c r="N1107" i="2" s="1"/>
  <c r="O1107" i="2" s="1"/>
  <c r="P1107" i="2" s="1"/>
  <c r="Q1107" i="2" s="1"/>
  <c r="R1107" i="2" s="1"/>
  <c r="S1107" i="2" s="1"/>
  <c r="T1107" i="2" s="1"/>
  <c r="U1107" i="2" s="1"/>
  <c r="V1107" i="2" s="1"/>
  <c r="W1107" i="2" s="1"/>
  <c r="X1107" i="2" s="1"/>
  <c r="Y1107" i="2" s="1"/>
  <c r="Z1107" i="2" s="1"/>
  <c r="AA1107" i="2" s="1"/>
  <c r="AB1107" i="2" s="1"/>
  <c r="AC1107" i="2" s="1"/>
  <c r="AD1107" i="2" s="1"/>
  <c r="AE1107" i="2" s="1"/>
  <c r="AF1107" i="2" s="1"/>
  <c r="AG1107" i="2" s="1"/>
  <c r="AH1107" i="2" s="1"/>
  <c r="AI1107" i="2" s="1"/>
  <c r="AJ1107" i="2" s="1"/>
  <c r="AK1107" i="2" s="1"/>
  <c r="AL1107" i="2" s="1"/>
  <c r="E1106" i="2"/>
  <c r="E1107" i="2" s="1"/>
  <c r="AN1099" i="2"/>
  <c r="I1102" i="2"/>
  <c r="J1102" i="2" s="1"/>
  <c r="K1102" i="2" s="1"/>
  <c r="L1102" i="2" s="1"/>
  <c r="M1102" i="2" s="1"/>
  <c r="N1102" i="2" s="1"/>
  <c r="O1102" i="2" s="1"/>
  <c r="P1102" i="2" s="1"/>
  <c r="Q1102" i="2" s="1"/>
  <c r="R1102" i="2" s="1"/>
  <c r="S1102" i="2" s="1"/>
  <c r="T1102" i="2" s="1"/>
  <c r="U1102" i="2" s="1"/>
  <c r="V1102" i="2" s="1"/>
  <c r="W1102" i="2" s="1"/>
  <c r="X1102" i="2" s="1"/>
  <c r="Y1102" i="2" s="1"/>
  <c r="Z1102" i="2" s="1"/>
  <c r="AA1102" i="2" s="1"/>
  <c r="AB1102" i="2" s="1"/>
  <c r="AC1102" i="2" s="1"/>
  <c r="AD1102" i="2" s="1"/>
  <c r="AE1102" i="2" s="1"/>
  <c r="AF1102" i="2" s="1"/>
  <c r="AG1102" i="2" s="1"/>
  <c r="AH1102" i="2" s="1"/>
  <c r="AI1102" i="2" s="1"/>
  <c r="AJ1102" i="2" s="1"/>
  <c r="AK1102" i="2" s="1"/>
  <c r="AL1102" i="2" s="1"/>
  <c r="E1101" i="2"/>
  <c r="E1102" i="2" s="1"/>
  <c r="AN1094" i="2"/>
  <c r="I1097" i="2"/>
  <c r="J1097" i="2" s="1"/>
  <c r="K1097" i="2" s="1"/>
  <c r="L1097" i="2" s="1"/>
  <c r="M1097" i="2" s="1"/>
  <c r="N1097" i="2" s="1"/>
  <c r="O1097" i="2" s="1"/>
  <c r="P1097" i="2" s="1"/>
  <c r="Q1097" i="2" s="1"/>
  <c r="R1097" i="2" s="1"/>
  <c r="S1097" i="2" s="1"/>
  <c r="T1097" i="2" s="1"/>
  <c r="U1097" i="2" s="1"/>
  <c r="V1097" i="2" s="1"/>
  <c r="W1097" i="2" s="1"/>
  <c r="X1097" i="2" s="1"/>
  <c r="Y1097" i="2" s="1"/>
  <c r="Z1097" i="2" s="1"/>
  <c r="AA1097" i="2" s="1"/>
  <c r="AB1097" i="2" s="1"/>
  <c r="AC1097" i="2" s="1"/>
  <c r="AD1097" i="2" s="1"/>
  <c r="AE1097" i="2" s="1"/>
  <c r="AF1097" i="2" s="1"/>
  <c r="AG1097" i="2" s="1"/>
  <c r="AH1097" i="2" s="1"/>
  <c r="AI1097" i="2" s="1"/>
  <c r="AJ1097" i="2" s="1"/>
  <c r="AK1097" i="2" s="1"/>
  <c r="AL1097" i="2" s="1"/>
  <c r="E1096" i="2"/>
  <c r="E1097" i="2" s="1"/>
  <c r="AN1089" i="2"/>
  <c r="J1092" i="2"/>
  <c r="K1092" i="2" s="1"/>
  <c r="L1092" i="2" s="1"/>
  <c r="M1092" i="2" s="1"/>
  <c r="N1092" i="2" s="1"/>
  <c r="O1092" i="2" s="1"/>
  <c r="P1092" i="2" s="1"/>
  <c r="Q1092" i="2" s="1"/>
  <c r="R1092" i="2" s="1"/>
  <c r="S1092" i="2" s="1"/>
  <c r="T1092" i="2" s="1"/>
  <c r="U1092" i="2" s="1"/>
  <c r="V1092" i="2" s="1"/>
  <c r="W1092" i="2" s="1"/>
  <c r="X1092" i="2" s="1"/>
  <c r="Y1092" i="2" s="1"/>
  <c r="Z1092" i="2" s="1"/>
  <c r="AA1092" i="2" s="1"/>
  <c r="AB1092" i="2" s="1"/>
  <c r="AC1092" i="2" s="1"/>
  <c r="AD1092" i="2" s="1"/>
  <c r="AE1092" i="2" s="1"/>
  <c r="AF1092" i="2" s="1"/>
  <c r="AG1092" i="2" s="1"/>
  <c r="AH1092" i="2" s="1"/>
  <c r="AI1092" i="2" s="1"/>
  <c r="AJ1092" i="2" s="1"/>
  <c r="AK1092" i="2" s="1"/>
  <c r="AL1092" i="2" s="1"/>
  <c r="I1092" i="2"/>
  <c r="E1092" i="2"/>
  <c r="E1091" i="2"/>
  <c r="AN1084" i="2"/>
  <c r="I1087" i="2"/>
  <c r="J1087" i="2" s="1"/>
  <c r="K1087" i="2" s="1"/>
  <c r="L1087" i="2" s="1"/>
  <c r="M1087" i="2" s="1"/>
  <c r="N1087" i="2" s="1"/>
  <c r="O1087" i="2" s="1"/>
  <c r="P1087" i="2" s="1"/>
  <c r="Q1087" i="2" s="1"/>
  <c r="R1087" i="2" s="1"/>
  <c r="S1087" i="2" s="1"/>
  <c r="T1087" i="2" s="1"/>
  <c r="U1087" i="2" s="1"/>
  <c r="V1087" i="2" s="1"/>
  <c r="W1087" i="2" s="1"/>
  <c r="X1087" i="2" s="1"/>
  <c r="Y1087" i="2" s="1"/>
  <c r="Z1087" i="2" s="1"/>
  <c r="AA1087" i="2" s="1"/>
  <c r="AB1087" i="2" s="1"/>
  <c r="AC1087" i="2" s="1"/>
  <c r="AD1087" i="2" s="1"/>
  <c r="AE1087" i="2" s="1"/>
  <c r="AF1087" i="2" s="1"/>
  <c r="AG1087" i="2" s="1"/>
  <c r="AH1087" i="2" s="1"/>
  <c r="AI1087" i="2" s="1"/>
  <c r="AJ1087" i="2" s="1"/>
  <c r="AK1087" i="2" s="1"/>
  <c r="AL1087" i="2" s="1"/>
  <c r="E1086" i="2"/>
  <c r="E1087" i="2" s="1"/>
  <c r="AN1079" i="2"/>
  <c r="I1082" i="2"/>
  <c r="J1082" i="2" s="1"/>
  <c r="K1082" i="2" s="1"/>
  <c r="L1082" i="2" s="1"/>
  <c r="M1082" i="2" s="1"/>
  <c r="N1082" i="2" s="1"/>
  <c r="O1082" i="2" s="1"/>
  <c r="P1082" i="2" s="1"/>
  <c r="Q1082" i="2" s="1"/>
  <c r="R1082" i="2" s="1"/>
  <c r="S1082" i="2" s="1"/>
  <c r="T1082" i="2" s="1"/>
  <c r="U1082" i="2" s="1"/>
  <c r="V1082" i="2" s="1"/>
  <c r="W1082" i="2" s="1"/>
  <c r="X1082" i="2" s="1"/>
  <c r="Y1082" i="2" s="1"/>
  <c r="Z1082" i="2" s="1"/>
  <c r="AA1082" i="2" s="1"/>
  <c r="AB1082" i="2" s="1"/>
  <c r="AC1082" i="2" s="1"/>
  <c r="AD1082" i="2" s="1"/>
  <c r="AE1082" i="2" s="1"/>
  <c r="AF1082" i="2" s="1"/>
  <c r="AG1082" i="2" s="1"/>
  <c r="AH1082" i="2" s="1"/>
  <c r="AI1082" i="2" s="1"/>
  <c r="AJ1082" i="2" s="1"/>
  <c r="AK1082" i="2" s="1"/>
  <c r="AL1082" i="2" s="1"/>
  <c r="E1081" i="2"/>
  <c r="E1082" i="2" s="1"/>
  <c r="AN1074" i="2"/>
  <c r="I1077" i="2"/>
  <c r="J1077" i="2" s="1"/>
  <c r="K1077" i="2" s="1"/>
  <c r="L1077" i="2" s="1"/>
  <c r="M1077" i="2" s="1"/>
  <c r="N1077" i="2" s="1"/>
  <c r="O1077" i="2" s="1"/>
  <c r="P1077" i="2" s="1"/>
  <c r="Q1077" i="2" s="1"/>
  <c r="R1077" i="2" s="1"/>
  <c r="S1077" i="2" s="1"/>
  <c r="T1077" i="2" s="1"/>
  <c r="U1077" i="2" s="1"/>
  <c r="V1077" i="2" s="1"/>
  <c r="W1077" i="2" s="1"/>
  <c r="X1077" i="2" s="1"/>
  <c r="Y1077" i="2" s="1"/>
  <c r="Z1077" i="2" s="1"/>
  <c r="AA1077" i="2" s="1"/>
  <c r="AB1077" i="2" s="1"/>
  <c r="AC1077" i="2" s="1"/>
  <c r="AD1077" i="2" s="1"/>
  <c r="AE1077" i="2" s="1"/>
  <c r="AF1077" i="2" s="1"/>
  <c r="AG1077" i="2" s="1"/>
  <c r="AH1077" i="2" s="1"/>
  <c r="AI1077" i="2" s="1"/>
  <c r="AJ1077" i="2" s="1"/>
  <c r="AK1077" i="2" s="1"/>
  <c r="AL1077" i="2" s="1"/>
  <c r="E1076" i="2"/>
  <c r="E1077" i="2" s="1"/>
  <c r="AN1069" i="2"/>
  <c r="I1072" i="2"/>
  <c r="J1072" i="2" s="1"/>
  <c r="K1072" i="2" s="1"/>
  <c r="L1072" i="2" s="1"/>
  <c r="M1072" i="2" s="1"/>
  <c r="N1072" i="2" s="1"/>
  <c r="O1072" i="2" s="1"/>
  <c r="P1072" i="2" s="1"/>
  <c r="Q1072" i="2" s="1"/>
  <c r="R1072" i="2" s="1"/>
  <c r="S1072" i="2" s="1"/>
  <c r="T1072" i="2" s="1"/>
  <c r="U1072" i="2" s="1"/>
  <c r="V1072" i="2" s="1"/>
  <c r="W1072" i="2" s="1"/>
  <c r="X1072" i="2" s="1"/>
  <c r="Y1072" i="2" s="1"/>
  <c r="Z1072" i="2" s="1"/>
  <c r="AA1072" i="2" s="1"/>
  <c r="AB1072" i="2" s="1"/>
  <c r="AC1072" i="2" s="1"/>
  <c r="AD1072" i="2" s="1"/>
  <c r="AE1072" i="2" s="1"/>
  <c r="AF1072" i="2" s="1"/>
  <c r="AG1072" i="2" s="1"/>
  <c r="AH1072" i="2" s="1"/>
  <c r="AI1072" i="2" s="1"/>
  <c r="AJ1072" i="2" s="1"/>
  <c r="AK1072" i="2" s="1"/>
  <c r="AL1072" i="2" s="1"/>
  <c r="E1071" i="2"/>
  <c r="E1072" i="2" s="1"/>
  <c r="AN1064" i="2"/>
  <c r="I1067" i="2"/>
  <c r="J1067" i="2" s="1"/>
  <c r="K1067" i="2" s="1"/>
  <c r="L1067" i="2" s="1"/>
  <c r="M1067" i="2" s="1"/>
  <c r="N1067" i="2" s="1"/>
  <c r="O1067" i="2" s="1"/>
  <c r="P1067" i="2" s="1"/>
  <c r="Q1067" i="2" s="1"/>
  <c r="R1067" i="2" s="1"/>
  <c r="S1067" i="2" s="1"/>
  <c r="T1067" i="2" s="1"/>
  <c r="U1067" i="2" s="1"/>
  <c r="V1067" i="2" s="1"/>
  <c r="W1067" i="2" s="1"/>
  <c r="X1067" i="2" s="1"/>
  <c r="Y1067" i="2" s="1"/>
  <c r="Z1067" i="2" s="1"/>
  <c r="AA1067" i="2" s="1"/>
  <c r="AB1067" i="2" s="1"/>
  <c r="AC1067" i="2" s="1"/>
  <c r="AD1067" i="2" s="1"/>
  <c r="AE1067" i="2" s="1"/>
  <c r="AF1067" i="2" s="1"/>
  <c r="AG1067" i="2" s="1"/>
  <c r="AH1067" i="2" s="1"/>
  <c r="AI1067" i="2" s="1"/>
  <c r="AJ1067" i="2" s="1"/>
  <c r="AK1067" i="2" s="1"/>
  <c r="AL1067" i="2" s="1"/>
  <c r="E1066" i="2"/>
  <c r="E1067" i="2" s="1"/>
  <c r="AN1059" i="2"/>
  <c r="I1062" i="2"/>
  <c r="J1062" i="2" s="1"/>
  <c r="K1062" i="2" s="1"/>
  <c r="L1062" i="2" s="1"/>
  <c r="M1062" i="2" s="1"/>
  <c r="N1062" i="2" s="1"/>
  <c r="O1062" i="2" s="1"/>
  <c r="P1062" i="2" s="1"/>
  <c r="Q1062" i="2" s="1"/>
  <c r="R1062" i="2" s="1"/>
  <c r="S1062" i="2" s="1"/>
  <c r="T1062" i="2" s="1"/>
  <c r="U1062" i="2" s="1"/>
  <c r="V1062" i="2" s="1"/>
  <c r="W1062" i="2" s="1"/>
  <c r="X1062" i="2" s="1"/>
  <c r="Y1062" i="2" s="1"/>
  <c r="Z1062" i="2" s="1"/>
  <c r="AA1062" i="2" s="1"/>
  <c r="AB1062" i="2" s="1"/>
  <c r="AC1062" i="2" s="1"/>
  <c r="AD1062" i="2" s="1"/>
  <c r="AE1062" i="2" s="1"/>
  <c r="AF1062" i="2" s="1"/>
  <c r="AG1062" i="2" s="1"/>
  <c r="AH1062" i="2" s="1"/>
  <c r="AI1062" i="2" s="1"/>
  <c r="AJ1062" i="2" s="1"/>
  <c r="AK1062" i="2" s="1"/>
  <c r="AL1062" i="2" s="1"/>
  <c r="E1061" i="2"/>
  <c r="E1062" i="2" s="1"/>
  <c r="AN1054" i="2"/>
  <c r="I1057" i="2"/>
  <c r="J1057" i="2" s="1"/>
  <c r="K1057" i="2" s="1"/>
  <c r="L1057" i="2" s="1"/>
  <c r="M1057" i="2" s="1"/>
  <c r="N1057" i="2" s="1"/>
  <c r="O1057" i="2" s="1"/>
  <c r="P1057" i="2" s="1"/>
  <c r="Q1057" i="2" s="1"/>
  <c r="R1057" i="2" s="1"/>
  <c r="S1057" i="2" s="1"/>
  <c r="T1057" i="2" s="1"/>
  <c r="U1057" i="2" s="1"/>
  <c r="V1057" i="2" s="1"/>
  <c r="W1057" i="2" s="1"/>
  <c r="X1057" i="2" s="1"/>
  <c r="Y1057" i="2" s="1"/>
  <c r="Z1057" i="2" s="1"/>
  <c r="AA1057" i="2" s="1"/>
  <c r="AB1057" i="2" s="1"/>
  <c r="AC1057" i="2" s="1"/>
  <c r="AD1057" i="2" s="1"/>
  <c r="AE1057" i="2" s="1"/>
  <c r="AF1057" i="2" s="1"/>
  <c r="AG1057" i="2" s="1"/>
  <c r="AH1057" i="2" s="1"/>
  <c r="AI1057" i="2" s="1"/>
  <c r="AJ1057" i="2" s="1"/>
  <c r="AK1057" i="2" s="1"/>
  <c r="AL1057" i="2" s="1"/>
  <c r="E1056" i="2"/>
  <c r="E1057" i="2" s="1"/>
  <c r="AN1049" i="2"/>
  <c r="I1052" i="2"/>
  <c r="J1052" i="2" s="1"/>
  <c r="K1052" i="2" s="1"/>
  <c r="L1052" i="2" s="1"/>
  <c r="M1052" i="2" s="1"/>
  <c r="N1052" i="2" s="1"/>
  <c r="O1052" i="2" s="1"/>
  <c r="P1052" i="2" s="1"/>
  <c r="Q1052" i="2" s="1"/>
  <c r="R1052" i="2" s="1"/>
  <c r="S1052" i="2" s="1"/>
  <c r="T1052" i="2" s="1"/>
  <c r="U1052" i="2" s="1"/>
  <c r="V1052" i="2" s="1"/>
  <c r="W1052" i="2" s="1"/>
  <c r="X1052" i="2" s="1"/>
  <c r="Y1052" i="2" s="1"/>
  <c r="Z1052" i="2" s="1"/>
  <c r="AA1052" i="2" s="1"/>
  <c r="AB1052" i="2" s="1"/>
  <c r="AC1052" i="2" s="1"/>
  <c r="AD1052" i="2" s="1"/>
  <c r="AE1052" i="2" s="1"/>
  <c r="AF1052" i="2" s="1"/>
  <c r="AG1052" i="2" s="1"/>
  <c r="AH1052" i="2" s="1"/>
  <c r="AI1052" i="2" s="1"/>
  <c r="AJ1052" i="2" s="1"/>
  <c r="AK1052" i="2" s="1"/>
  <c r="AL1052" i="2" s="1"/>
  <c r="E1051" i="2"/>
  <c r="E1052" i="2" s="1"/>
  <c r="AN1044" i="2"/>
  <c r="I1047" i="2"/>
  <c r="J1047" i="2" s="1"/>
  <c r="K1047" i="2" s="1"/>
  <c r="L1047" i="2" s="1"/>
  <c r="M1047" i="2" s="1"/>
  <c r="N1047" i="2" s="1"/>
  <c r="O1047" i="2" s="1"/>
  <c r="P1047" i="2" s="1"/>
  <c r="Q1047" i="2" s="1"/>
  <c r="R1047" i="2" s="1"/>
  <c r="S1047" i="2" s="1"/>
  <c r="T1047" i="2" s="1"/>
  <c r="U1047" i="2" s="1"/>
  <c r="V1047" i="2" s="1"/>
  <c r="W1047" i="2" s="1"/>
  <c r="X1047" i="2" s="1"/>
  <c r="Y1047" i="2" s="1"/>
  <c r="Z1047" i="2" s="1"/>
  <c r="AA1047" i="2" s="1"/>
  <c r="AB1047" i="2" s="1"/>
  <c r="AC1047" i="2" s="1"/>
  <c r="AD1047" i="2" s="1"/>
  <c r="AE1047" i="2" s="1"/>
  <c r="AF1047" i="2" s="1"/>
  <c r="AG1047" i="2" s="1"/>
  <c r="AH1047" i="2" s="1"/>
  <c r="AI1047" i="2" s="1"/>
  <c r="AJ1047" i="2" s="1"/>
  <c r="AK1047" i="2" s="1"/>
  <c r="AL1047" i="2" s="1"/>
  <c r="E1046" i="2"/>
  <c r="E1047" i="2" s="1"/>
  <c r="AN1039" i="2"/>
  <c r="I1042" i="2"/>
  <c r="J1042" i="2" s="1"/>
  <c r="K1042" i="2" s="1"/>
  <c r="L1042" i="2" s="1"/>
  <c r="M1042" i="2" s="1"/>
  <c r="N1042" i="2" s="1"/>
  <c r="O1042" i="2" s="1"/>
  <c r="P1042" i="2" s="1"/>
  <c r="Q1042" i="2" s="1"/>
  <c r="R1042" i="2" s="1"/>
  <c r="S1042" i="2" s="1"/>
  <c r="T1042" i="2" s="1"/>
  <c r="U1042" i="2" s="1"/>
  <c r="V1042" i="2" s="1"/>
  <c r="W1042" i="2" s="1"/>
  <c r="X1042" i="2" s="1"/>
  <c r="Y1042" i="2" s="1"/>
  <c r="Z1042" i="2" s="1"/>
  <c r="AA1042" i="2" s="1"/>
  <c r="AB1042" i="2" s="1"/>
  <c r="AC1042" i="2" s="1"/>
  <c r="AD1042" i="2" s="1"/>
  <c r="AE1042" i="2" s="1"/>
  <c r="AF1042" i="2" s="1"/>
  <c r="AG1042" i="2" s="1"/>
  <c r="AH1042" i="2" s="1"/>
  <c r="AI1042" i="2" s="1"/>
  <c r="AJ1042" i="2" s="1"/>
  <c r="AK1042" i="2" s="1"/>
  <c r="AL1042" i="2" s="1"/>
  <c r="E1041" i="2"/>
  <c r="E1042" i="2" s="1"/>
  <c r="AN1034" i="2"/>
  <c r="I1037" i="2"/>
  <c r="J1037" i="2" s="1"/>
  <c r="K1037" i="2" s="1"/>
  <c r="L1037" i="2" s="1"/>
  <c r="M1037" i="2" s="1"/>
  <c r="N1037" i="2" s="1"/>
  <c r="O1037" i="2" s="1"/>
  <c r="P1037" i="2" s="1"/>
  <c r="Q1037" i="2" s="1"/>
  <c r="R1037" i="2" s="1"/>
  <c r="S1037" i="2" s="1"/>
  <c r="T1037" i="2" s="1"/>
  <c r="U1037" i="2" s="1"/>
  <c r="V1037" i="2" s="1"/>
  <c r="W1037" i="2" s="1"/>
  <c r="X1037" i="2" s="1"/>
  <c r="Y1037" i="2" s="1"/>
  <c r="Z1037" i="2" s="1"/>
  <c r="AA1037" i="2" s="1"/>
  <c r="AB1037" i="2" s="1"/>
  <c r="AC1037" i="2" s="1"/>
  <c r="AD1037" i="2" s="1"/>
  <c r="AE1037" i="2" s="1"/>
  <c r="AF1037" i="2" s="1"/>
  <c r="AG1037" i="2" s="1"/>
  <c r="AH1037" i="2" s="1"/>
  <c r="AI1037" i="2" s="1"/>
  <c r="AJ1037" i="2" s="1"/>
  <c r="AK1037" i="2" s="1"/>
  <c r="AL1037" i="2" s="1"/>
  <c r="E1036" i="2"/>
  <c r="E1037" i="2" s="1"/>
  <c r="AN1029" i="2"/>
  <c r="I1032" i="2"/>
  <c r="J1032" i="2" s="1"/>
  <c r="K1032" i="2" s="1"/>
  <c r="L1032" i="2" s="1"/>
  <c r="M1032" i="2" s="1"/>
  <c r="N1032" i="2" s="1"/>
  <c r="O1032" i="2" s="1"/>
  <c r="P1032" i="2" s="1"/>
  <c r="Q1032" i="2" s="1"/>
  <c r="R1032" i="2" s="1"/>
  <c r="S1032" i="2" s="1"/>
  <c r="T1032" i="2" s="1"/>
  <c r="U1032" i="2" s="1"/>
  <c r="V1032" i="2" s="1"/>
  <c r="W1032" i="2" s="1"/>
  <c r="X1032" i="2" s="1"/>
  <c r="Y1032" i="2" s="1"/>
  <c r="Z1032" i="2" s="1"/>
  <c r="AA1032" i="2" s="1"/>
  <c r="AB1032" i="2" s="1"/>
  <c r="AC1032" i="2" s="1"/>
  <c r="AD1032" i="2" s="1"/>
  <c r="AE1032" i="2" s="1"/>
  <c r="AF1032" i="2" s="1"/>
  <c r="AG1032" i="2" s="1"/>
  <c r="AH1032" i="2" s="1"/>
  <c r="AI1032" i="2" s="1"/>
  <c r="AJ1032" i="2" s="1"/>
  <c r="AK1032" i="2" s="1"/>
  <c r="AL1032" i="2" s="1"/>
  <c r="E1031" i="2"/>
  <c r="E1032" i="2" s="1"/>
  <c r="AN1024" i="2"/>
  <c r="I1027" i="2"/>
  <c r="J1027" i="2" s="1"/>
  <c r="K1027" i="2" s="1"/>
  <c r="L1027" i="2" s="1"/>
  <c r="M1027" i="2" s="1"/>
  <c r="N1027" i="2" s="1"/>
  <c r="O1027" i="2" s="1"/>
  <c r="P1027" i="2" s="1"/>
  <c r="Q1027" i="2" s="1"/>
  <c r="R1027" i="2" s="1"/>
  <c r="S1027" i="2" s="1"/>
  <c r="T1027" i="2" s="1"/>
  <c r="U1027" i="2" s="1"/>
  <c r="V1027" i="2" s="1"/>
  <c r="W1027" i="2" s="1"/>
  <c r="X1027" i="2" s="1"/>
  <c r="Y1027" i="2" s="1"/>
  <c r="Z1027" i="2" s="1"/>
  <c r="AA1027" i="2" s="1"/>
  <c r="AB1027" i="2" s="1"/>
  <c r="AC1027" i="2" s="1"/>
  <c r="AD1027" i="2" s="1"/>
  <c r="AE1027" i="2" s="1"/>
  <c r="AF1027" i="2" s="1"/>
  <c r="AG1027" i="2" s="1"/>
  <c r="AH1027" i="2" s="1"/>
  <c r="AI1027" i="2" s="1"/>
  <c r="AJ1027" i="2" s="1"/>
  <c r="AK1027" i="2" s="1"/>
  <c r="AL1027" i="2" s="1"/>
  <c r="E1026" i="2"/>
  <c r="E1027" i="2" s="1"/>
  <c r="AN1019" i="2"/>
  <c r="I1022" i="2"/>
  <c r="J1022" i="2" s="1"/>
  <c r="K1022" i="2" s="1"/>
  <c r="L1022" i="2" s="1"/>
  <c r="M1022" i="2" s="1"/>
  <c r="N1022" i="2" s="1"/>
  <c r="O1022" i="2" s="1"/>
  <c r="P1022" i="2" s="1"/>
  <c r="Q1022" i="2" s="1"/>
  <c r="R1022" i="2" s="1"/>
  <c r="S1022" i="2" s="1"/>
  <c r="T1022" i="2" s="1"/>
  <c r="U1022" i="2" s="1"/>
  <c r="V1022" i="2" s="1"/>
  <c r="W1022" i="2" s="1"/>
  <c r="X1022" i="2" s="1"/>
  <c r="Y1022" i="2" s="1"/>
  <c r="Z1022" i="2" s="1"/>
  <c r="AA1022" i="2" s="1"/>
  <c r="AB1022" i="2" s="1"/>
  <c r="AC1022" i="2" s="1"/>
  <c r="AD1022" i="2" s="1"/>
  <c r="AE1022" i="2" s="1"/>
  <c r="AF1022" i="2" s="1"/>
  <c r="AG1022" i="2" s="1"/>
  <c r="AH1022" i="2" s="1"/>
  <c r="AI1022" i="2" s="1"/>
  <c r="AJ1022" i="2" s="1"/>
  <c r="AK1022" i="2" s="1"/>
  <c r="AL1022" i="2" s="1"/>
  <c r="E1021" i="2"/>
  <c r="E1022" i="2" s="1"/>
  <c r="AN1014" i="2"/>
  <c r="I1017" i="2"/>
  <c r="J1017" i="2" s="1"/>
  <c r="K1017" i="2" s="1"/>
  <c r="L1017" i="2" s="1"/>
  <c r="M1017" i="2" s="1"/>
  <c r="N1017" i="2" s="1"/>
  <c r="O1017" i="2" s="1"/>
  <c r="P1017" i="2" s="1"/>
  <c r="Q1017" i="2" s="1"/>
  <c r="R1017" i="2" s="1"/>
  <c r="S1017" i="2" s="1"/>
  <c r="T1017" i="2" s="1"/>
  <c r="U1017" i="2" s="1"/>
  <c r="V1017" i="2" s="1"/>
  <c r="W1017" i="2" s="1"/>
  <c r="X1017" i="2" s="1"/>
  <c r="Y1017" i="2" s="1"/>
  <c r="Z1017" i="2" s="1"/>
  <c r="AA1017" i="2" s="1"/>
  <c r="AB1017" i="2" s="1"/>
  <c r="AC1017" i="2" s="1"/>
  <c r="AD1017" i="2" s="1"/>
  <c r="AE1017" i="2" s="1"/>
  <c r="AF1017" i="2" s="1"/>
  <c r="AG1017" i="2" s="1"/>
  <c r="AH1017" i="2" s="1"/>
  <c r="AI1017" i="2" s="1"/>
  <c r="AJ1017" i="2" s="1"/>
  <c r="AK1017" i="2" s="1"/>
  <c r="AL1017" i="2" s="1"/>
  <c r="E1016" i="2"/>
  <c r="E1017" i="2" s="1"/>
  <c r="AN1009" i="2"/>
  <c r="J1012" i="2"/>
  <c r="K1012" i="2" s="1"/>
  <c r="L1012" i="2" s="1"/>
  <c r="M1012" i="2" s="1"/>
  <c r="N1012" i="2" s="1"/>
  <c r="O1012" i="2" s="1"/>
  <c r="P1012" i="2" s="1"/>
  <c r="Q1012" i="2" s="1"/>
  <c r="R1012" i="2" s="1"/>
  <c r="S1012" i="2" s="1"/>
  <c r="T1012" i="2" s="1"/>
  <c r="U1012" i="2" s="1"/>
  <c r="V1012" i="2" s="1"/>
  <c r="W1012" i="2" s="1"/>
  <c r="X1012" i="2" s="1"/>
  <c r="Y1012" i="2" s="1"/>
  <c r="Z1012" i="2" s="1"/>
  <c r="AA1012" i="2" s="1"/>
  <c r="AB1012" i="2" s="1"/>
  <c r="AC1012" i="2" s="1"/>
  <c r="AD1012" i="2" s="1"/>
  <c r="AE1012" i="2" s="1"/>
  <c r="AF1012" i="2" s="1"/>
  <c r="AG1012" i="2" s="1"/>
  <c r="AH1012" i="2" s="1"/>
  <c r="AI1012" i="2" s="1"/>
  <c r="AJ1012" i="2" s="1"/>
  <c r="AK1012" i="2" s="1"/>
  <c r="AL1012" i="2" s="1"/>
  <c r="I1012" i="2"/>
  <c r="E1012" i="2"/>
  <c r="E1011" i="2"/>
  <c r="AN1004" i="2"/>
  <c r="I1007" i="2"/>
  <c r="J1007" i="2" s="1"/>
  <c r="K1007" i="2" s="1"/>
  <c r="L1007" i="2" s="1"/>
  <c r="M1007" i="2" s="1"/>
  <c r="N1007" i="2" s="1"/>
  <c r="O1007" i="2" s="1"/>
  <c r="P1007" i="2" s="1"/>
  <c r="Q1007" i="2" s="1"/>
  <c r="R1007" i="2" s="1"/>
  <c r="S1007" i="2" s="1"/>
  <c r="T1007" i="2" s="1"/>
  <c r="U1007" i="2" s="1"/>
  <c r="V1007" i="2" s="1"/>
  <c r="W1007" i="2" s="1"/>
  <c r="X1007" i="2" s="1"/>
  <c r="Y1007" i="2" s="1"/>
  <c r="Z1007" i="2" s="1"/>
  <c r="AA1007" i="2" s="1"/>
  <c r="AB1007" i="2" s="1"/>
  <c r="AC1007" i="2" s="1"/>
  <c r="AD1007" i="2" s="1"/>
  <c r="AE1007" i="2" s="1"/>
  <c r="AF1007" i="2" s="1"/>
  <c r="AG1007" i="2" s="1"/>
  <c r="AH1007" i="2" s="1"/>
  <c r="AI1007" i="2" s="1"/>
  <c r="AJ1007" i="2" s="1"/>
  <c r="AK1007" i="2" s="1"/>
  <c r="AL1007" i="2" s="1"/>
  <c r="E1006" i="2"/>
  <c r="E1007" i="2" s="1"/>
  <c r="AN999" i="2"/>
  <c r="I1002" i="2"/>
  <c r="J1002" i="2" s="1"/>
  <c r="K1002" i="2" s="1"/>
  <c r="L1002" i="2" s="1"/>
  <c r="M1002" i="2" s="1"/>
  <c r="N1002" i="2" s="1"/>
  <c r="O1002" i="2" s="1"/>
  <c r="P1002" i="2" s="1"/>
  <c r="Q1002" i="2" s="1"/>
  <c r="R1002" i="2" s="1"/>
  <c r="S1002" i="2" s="1"/>
  <c r="T1002" i="2" s="1"/>
  <c r="U1002" i="2" s="1"/>
  <c r="V1002" i="2" s="1"/>
  <c r="W1002" i="2" s="1"/>
  <c r="X1002" i="2" s="1"/>
  <c r="Y1002" i="2" s="1"/>
  <c r="Z1002" i="2" s="1"/>
  <c r="AA1002" i="2" s="1"/>
  <c r="AB1002" i="2" s="1"/>
  <c r="AC1002" i="2" s="1"/>
  <c r="AD1002" i="2" s="1"/>
  <c r="AE1002" i="2" s="1"/>
  <c r="AF1002" i="2" s="1"/>
  <c r="AG1002" i="2" s="1"/>
  <c r="AH1002" i="2" s="1"/>
  <c r="AI1002" i="2" s="1"/>
  <c r="AJ1002" i="2" s="1"/>
  <c r="AK1002" i="2" s="1"/>
  <c r="AL1002" i="2" s="1"/>
  <c r="E1001" i="2"/>
  <c r="E1002" i="2" s="1"/>
  <c r="AN994" i="2"/>
  <c r="I997" i="2"/>
  <c r="J997" i="2" s="1"/>
  <c r="K997" i="2" s="1"/>
  <c r="L997" i="2" s="1"/>
  <c r="M997" i="2" s="1"/>
  <c r="N997" i="2" s="1"/>
  <c r="O997" i="2" s="1"/>
  <c r="P997" i="2" s="1"/>
  <c r="Q997" i="2" s="1"/>
  <c r="R997" i="2" s="1"/>
  <c r="S997" i="2" s="1"/>
  <c r="T997" i="2" s="1"/>
  <c r="U997" i="2" s="1"/>
  <c r="V997" i="2" s="1"/>
  <c r="W997" i="2" s="1"/>
  <c r="X997" i="2" s="1"/>
  <c r="Y997" i="2" s="1"/>
  <c r="Z997" i="2" s="1"/>
  <c r="AA997" i="2" s="1"/>
  <c r="AB997" i="2" s="1"/>
  <c r="AC997" i="2" s="1"/>
  <c r="AD997" i="2" s="1"/>
  <c r="AE997" i="2" s="1"/>
  <c r="AF997" i="2" s="1"/>
  <c r="AG997" i="2" s="1"/>
  <c r="AH997" i="2" s="1"/>
  <c r="AI997" i="2" s="1"/>
  <c r="AJ997" i="2" s="1"/>
  <c r="AK997" i="2" s="1"/>
  <c r="AL997" i="2" s="1"/>
  <c r="E996" i="2"/>
  <c r="E997" i="2" s="1"/>
  <c r="AN989" i="2"/>
  <c r="I992" i="2"/>
  <c r="J992" i="2" s="1"/>
  <c r="K992" i="2" s="1"/>
  <c r="L992" i="2" s="1"/>
  <c r="M992" i="2" s="1"/>
  <c r="N992" i="2" s="1"/>
  <c r="O992" i="2" s="1"/>
  <c r="P992" i="2" s="1"/>
  <c r="Q992" i="2" s="1"/>
  <c r="R992" i="2" s="1"/>
  <c r="S992" i="2" s="1"/>
  <c r="T992" i="2" s="1"/>
  <c r="U992" i="2" s="1"/>
  <c r="V992" i="2" s="1"/>
  <c r="W992" i="2" s="1"/>
  <c r="X992" i="2" s="1"/>
  <c r="Y992" i="2" s="1"/>
  <c r="Z992" i="2" s="1"/>
  <c r="AA992" i="2" s="1"/>
  <c r="AB992" i="2" s="1"/>
  <c r="AC992" i="2" s="1"/>
  <c r="AD992" i="2" s="1"/>
  <c r="AE992" i="2" s="1"/>
  <c r="AF992" i="2" s="1"/>
  <c r="AG992" i="2" s="1"/>
  <c r="AH992" i="2" s="1"/>
  <c r="AI992" i="2" s="1"/>
  <c r="AJ992" i="2" s="1"/>
  <c r="AK992" i="2" s="1"/>
  <c r="AL992" i="2" s="1"/>
  <c r="E991" i="2"/>
  <c r="E992" i="2" s="1"/>
  <c r="AN984" i="2"/>
  <c r="I987" i="2"/>
  <c r="J987" i="2" s="1"/>
  <c r="K987" i="2" s="1"/>
  <c r="L987" i="2" s="1"/>
  <c r="M987" i="2" s="1"/>
  <c r="N987" i="2" s="1"/>
  <c r="O987" i="2" s="1"/>
  <c r="P987" i="2" s="1"/>
  <c r="Q987" i="2" s="1"/>
  <c r="R987" i="2" s="1"/>
  <c r="S987" i="2" s="1"/>
  <c r="T987" i="2" s="1"/>
  <c r="U987" i="2" s="1"/>
  <c r="V987" i="2" s="1"/>
  <c r="W987" i="2" s="1"/>
  <c r="X987" i="2" s="1"/>
  <c r="Y987" i="2" s="1"/>
  <c r="Z987" i="2" s="1"/>
  <c r="AA987" i="2" s="1"/>
  <c r="AB987" i="2" s="1"/>
  <c r="AC987" i="2" s="1"/>
  <c r="AD987" i="2" s="1"/>
  <c r="AE987" i="2" s="1"/>
  <c r="AF987" i="2" s="1"/>
  <c r="AG987" i="2" s="1"/>
  <c r="AH987" i="2" s="1"/>
  <c r="AI987" i="2" s="1"/>
  <c r="AJ987" i="2" s="1"/>
  <c r="AK987" i="2" s="1"/>
  <c r="AL987" i="2" s="1"/>
  <c r="E986" i="2"/>
  <c r="E987" i="2" s="1"/>
  <c r="AN979" i="2"/>
  <c r="I982" i="2"/>
  <c r="J982" i="2" s="1"/>
  <c r="K982" i="2" s="1"/>
  <c r="L982" i="2" s="1"/>
  <c r="M982" i="2" s="1"/>
  <c r="N982" i="2" s="1"/>
  <c r="O982" i="2" s="1"/>
  <c r="P982" i="2" s="1"/>
  <c r="Q982" i="2" s="1"/>
  <c r="R982" i="2" s="1"/>
  <c r="S982" i="2" s="1"/>
  <c r="T982" i="2" s="1"/>
  <c r="U982" i="2" s="1"/>
  <c r="V982" i="2" s="1"/>
  <c r="W982" i="2" s="1"/>
  <c r="X982" i="2" s="1"/>
  <c r="Y982" i="2" s="1"/>
  <c r="Z982" i="2" s="1"/>
  <c r="AA982" i="2" s="1"/>
  <c r="AB982" i="2" s="1"/>
  <c r="AC982" i="2" s="1"/>
  <c r="AD982" i="2" s="1"/>
  <c r="AE982" i="2" s="1"/>
  <c r="AF982" i="2" s="1"/>
  <c r="AG982" i="2" s="1"/>
  <c r="AH982" i="2" s="1"/>
  <c r="AI982" i="2" s="1"/>
  <c r="AJ982" i="2" s="1"/>
  <c r="AK982" i="2" s="1"/>
  <c r="AL982" i="2" s="1"/>
  <c r="E981" i="2"/>
  <c r="E982" i="2" s="1"/>
  <c r="AN974" i="2"/>
  <c r="I977" i="2"/>
  <c r="J977" i="2" s="1"/>
  <c r="K977" i="2" s="1"/>
  <c r="L977" i="2" s="1"/>
  <c r="M977" i="2" s="1"/>
  <c r="N977" i="2" s="1"/>
  <c r="O977" i="2" s="1"/>
  <c r="P977" i="2" s="1"/>
  <c r="Q977" i="2" s="1"/>
  <c r="R977" i="2" s="1"/>
  <c r="S977" i="2" s="1"/>
  <c r="T977" i="2" s="1"/>
  <c r="U977" i="2" s="1"/>
  <c r="V977" i="2" s="1"/>
  <c r="W977" i="2" s="1"/>
  <c r="X977" i="2" s="1"/>
  <c r="Y977" i="2" s="1"/>
  <c r="Z977" i="2" s="1"/>
  <c r="AA977" i="2" s="1"/>
  <c r="AB977" i="2" s="1"/>
  <c r="AC977" i="2" s="1"/>
  <c r="AD977" i="2" s="1"/>
  <c r="AE977" i="2" s="1"/>
  <c r="AF977" i="2" s="1"/>
  <c r="AG977" i="2" s="1"/>
  <c r="AH977" i="2" s="1"/>
  <c r="AI977" i="2" s="1"/>
  <c r="AJ977" i="2" s="1"/>
  <c r="AK977" i="2" s="1"/>
  <c r="AL977" i="2" s="1"/>
  <c r="E976" i="2"/>
  <c r="E977" i="2" s="1"/>
  <c r="AN969" i="2"/>
  <c r="J972" i="2"/>
  <c r="K972" i="2" s="1"/>
  <c r="L972" i="2" s="1"/>
  <c r="M972" i="2" s="1"/>
  <c r="N972" i="2" s="1"/>
  <c r="O972" i="2" s="1"/>
  <c r="P972" i="2" s="1"/>
  <c r="Q972" i="2" s="1"/>
  <c r="R972" i="2" s="1"/>
  <c r="S972" i="2" s="1"/>
  <c r="T972" i="2" s="1"/>
  <c r="U972" i="2" s="1"/>
  <c r="V972" i="2" s="1"/>
  <c r="W972" i="2" s="1"/>
  <c r="X972" i="2" s="1"/>
  <c r="Y972" i="2" s="1"/>
  <c r="Z972" i="2" s="1"/>
  <c r="AA972" i="2" s="1"/>
  <c r="AB972" i="2" s="1"/>
  <c r="AC972" i="2" s="1"/>
  <c r="AD972" i="2" s="1"/>
  <c r="AE972" i="2" s="1"/>
  <c r="AF972" i="2" s="1"/>
  <c r="AG972" i="2" s="1"/>
  <c r="AH972" i="2" s="1"/>
  <c r="AI972" i="2" s="1"/>
  <c r="AJ972" i="2" s="1"/>
  <c r="AK972" i="2" s="1"/>
  <c r="AL972" i="2" s="1"/>
  <c r="I972" i="2"/>
  <c r="E972" i="2"/>
  <c r="E971" i="2"/>
  <c r="AN964" i="2"/>
  <c r="I967" i="2"/>
  <c r="J967" i="2" s="1"/>
  <c r="K967" i="2" s="1"/>
  <c r="L967" i="2" s="1"/>
  <c r="M967" i="2" s="1"/>
  <c r="N967" i="2" s="1"/>
  <c r="O967" i="2" s="1"/>
  <c r="P967" i="2" s="1"/>
  <c r="Q967" i="2" s="1"/>
  <c r="R967" i="2" s="1"/>
  <c r="S967" i="2" s="1"/>
  <c r="T967" i="2" s="1"/>
  <c r="U967" i="2" s="1"/>
  <c r="V967" i="2" s="1"/>
  <c r="W967" i="2" s="1"/>
  <c r="X967" i="2" s="1"/>
  <c r="Y967" i="2" s="1"/>
  <c r="Z967" i="2" s="1"/>
  <c r="AA967" i="2" s="1"/>
  <c r="AB967" i="2" s="1"/>
  <c r="AC967" i="2" s="1"/>
  <c r="AD967" i="2" s="1"/>
  <c r="AE967" i="2" s="1"/>
  <c r="AF967" i="2" s="1"/>
  <c r="AG967" i="2" s="1"/>
  <c r="AH967" i="2" s="1"/>
  <c r="AI967" i="2" s="1"/>
  <c r="AJ967" i="2" s="1"/>
  <c r="AK967" i="2" s="1"/>
  <c r="AL967" i="2" s="1"/>
  <c r="E966" i="2"/>
  <c r="E967" i="2" s="1"/>
  <c r="AN959" i="2"/>
  <c r="J962" i="2"/>
  <c r="K962" i="2" s="1"/>
  <c r="L962" i="2" s="1"/>
  <c r="M962" i="2" s="1"/>
  <c r="N962" i="2" s="1"/>
  <c r="O962" i="2" s="1"/>
  <c r="P962" i="2" s="1"/>
  <c r="Q962" i="2" s="1"/>
  <c r="R962" i="2" s="1"/>
  <c r="S962" i="2" s="1"/>
  <c r="T962" i="2" s="1"/>
  <c r="U962" i="2" s="1"/>
  <c r="V962" i="2" s="1"/>
  <c r="W962" i="2" s="1"/>
  <c r="X962" i="2" s="1"/>
  <c r="Y962" i="2" s="1"/>
  <c r="Z962" i="2" s="1"/>
  <c r="AA962" i="2" s="1"/>
  <c r="AB962" i="2" s="1"/>
  <c r="AC962" i="2" s="1"/>
  <c r="AD962" i="2" s="1"/>
  <c r="AE962" i="2" s="1"/>
  <c r="AF962" i="2" s="1"/>
  <c r="AG962" i="2" s="1"/>
  <c r="AH962" i="2" s="1"/>
  <c r="AI962" i="2" s="1"/>
  <c r="AJ962" i="2" s="1"/>
  <c r="AK962" i="2" s="1"/>
  <c r="AL962" i="2" s="1"/>
  <c r="I962" i="2"/>
  <c r="E962" i="2"/>
  <c r="E961" i="2"/>
  <c r="AN954" i="2"/>
  <c r="I957" i="2"/>
  <c r="J957" i="2" s="1"/>
  <c r="K957" i="2" s="1"/>
  <c r="L957" i="2" s="1"/>
  <c r="M957" i="2" s="1"/>
  <c r="N957" i="2" s="1"/>
  <c r="O957" i="2" s="1"/>
  <c r="P957" i="2" s="1"/>
  <c r="Q957" i="2" s="1"/>
  <c r="R957" i="2" s="1"/>
  <c r="S957" i="2" s="1"/>
  <c r="T957" i="2" s="1"/>
  <c r="U957" i="2" s="1"/>
  <c r="V957" i="2" s="1"/>
  <c r="W957" i="2" s="1"/>
  <c r="X957" i="2" s="1"/>
  <c r="Y957" i="2" s="1"/>
  <c r="Z957" i="2" s="1"/>
  <c r="AA957" i="2" s="1"/>
  <c r="AB957" i="2" s="1"/>
  <c r="AC957" i="2" s="1"/>
  <c r="AD957" i="2" s="1"/>
  <c r="AE957" i="2" s="1"/>
  <c r="AF957" i="2" s="1"/>
  <c r="AG957" i="2" s="1"/>
  <c r="AH957" i="2" s="1"/>
  <c r="AI957" i="2" s="1"/>
  <c r="AJ957" i="2" s="1"/>
  <c r="AK957" i="2" s="1"/>
  <c r="AL957" i="2" s="1"/>
  <c r="E956" i="2"/>
  <c r="E957" i="2" s="1"/>
  <c r="AN949" i="2"/>
  <c r="J952" i="2"/>
  <c r="K952" i="2" s="1"/>
  <c r="L952" i="2" s="1"/>
  <c r="M952" i="2" s="1"/>
  <c r="N952" i="2" s="1"/>
  <c r="O952" i="2" s="1"/>
  <c r="P952" i="2" s="1"/>
  <c r="Q952" i="2" s="1"/>
  <c r="R952" i="2" s="1"/>
  <c r="S952" i="2" s="1"/>
  <c r="T952" i="2" s="1"/>
  <c r="U952" i="2" s="1"/>
  <c r="V952" i="2" s="1"/>
  <c r="W952" i="2" s="1"/>
  <c r="X952" i="2" s="1"/>
  <c r="Y952" i="2" s="1"/>
  <c r="Z952" i="2" s="1"/>
  <c r="AA952" i="2" s="1"/>
  <c r="AB952" i="2" s="1"/>
  <c r="AC952" i="2" s="1"/>
  <c r="AD952" i="2" s="1"/>
  <c r="AE952" i="2" s="1"/>
  <c r="AF952" i="2" s="1"/>
  <c r="AG952" i="2" s="1"/>
  <c r="AH952" i="2" s="1"/>
  <c r="AI952" i="2" s="1"/>
  <c r="AJ952" i="2" s="1"/>
  <c r="AK952" i="2" s="1"/>
  <c r="AL952" i="2" s="1"/>
  <c r="I952" i="2"/>
  <c r="E952" i="2"/>
  <c r="E951" i="2"/>
  <c r="AN944" i="2"/>
  <c r="I947" i="2"/>
  <c r="J947" i="2" s="1"/>
  <c r="K947" i="2" s="1"/>
  <c r="L947" i="2" s="1"/>
  <c r="M947" i="2" s="1"/>
  <c r="N947" i="2" s="1"/>
  <c r="O947" i="2" s="1"/>
  <c r="P947" i="2" s="1"/>
  <c r="Q947" i="2" s="1"/>
  <c r="R947" i="2" s="1"/>
  <c r="S947" i="2" s="1"/>
  <c r="T947" i="2" s="1"/>
  <c r="U947" i="2" s="1"/>
  <c r="V947" i="2" s="1"/>
  <c r="W947" i="2" s="1"/>
  <c r="X947" i="2" s="1"/>
  <c r="Y947" i="2" s="1"/>
  <c r="Z947" i="2" s="1"/>
  <c r="AA947" i="2" s="1"/>
  <c r="AB947" i="2" s="1"/>
  <c r="AC947" i="2" s="1"/>
  <c r="AD947" i="2" s="1"/>
  <c r="AE947" i="2" s="1"/>
  <c r="AF947" i="2" s="1"/>
  <c r="AG947" i="2" s="1"/>
  <c r="AH947" i="2" s="1"/>
  <c r="AI947" i="2" s="1"/>
  <c r="AJ947" i="2" s="1"/>
  <c r="AK947" i="2" s="1"/>
  <c r="AL947" i="2" s="1"/>
  <c r="E946" i="2"/>
  <c r="E947" i="2" s="1"/>
  <c r="AN939" i="2"/>
  <c r="I942" i="2"/>
  <c r="J942" i="2" s="1"/>
  <c r="K942" i="2" s="1"/>
  <c r="L942" i="2" s="1"/>
  <c r="M942" i="2" s="1"/>
  <c r="N942" i="2" s="1"/>
  <c r="O942" i="2" s="1"/>
  <c r="P942" i="2" s="1"/>
  <c r="Q942" i="2" s="1"/>
  <c r="R942" i="2" s="1"/>
  <c r="S942" i="2" s="1"/>
  <c r="T942" i="2" s="1"/>
  <c r="U942" i="2" s="1"/>
  <c r="V942" i="2" s="1"/>
  <c r="W942" i="2" s="1"/>
  <c r="X942" i="2" s="1"/>
  <c r="Y942" i="2" s="1"/>
  <c r="Z942" i="2" s="1"/>
  <c r="AA942" i="2" s="1"/>
  <c r="AB942" i="2" s="1"/>
  <c r="AC942" i="2" s="1"/>
  <c r="AD942" i="2" s="1"/>
  <c r="AE942" i="2" s="1"/>
  <c r="AF942" i="2" s="1"/>
  <c r="AG942" i="2" s="1"/>
  <c r="AH942" i="2" s="1"/>
  <c r="AI942" i="2" s="1"/>
  <c r="AJ942" i="2" s="1"/>
  <c r="AK942" i="2" s="1"/>
  <c r="AL942" i="2" s="1"/>
  <c r="E941" i="2"/>
  <c r="E942" i="2" s="1"/>
  <c r="AN934" i="2"/>
  <c r="I937" i="2"/>
  <c r="J937" i="2" s="1"/>
  <c r="K937" i="2" s="1"/>
  <c r="L937" i="2" s="1"/>
  <c r="M937" i="2" s="1"/>
  <c r="N937" i="2" s="1"/>
  <c r="O937" i="2" s="1"/>
  <c r="P937" i="2" s="1"/>
  <c r="Q937" i="2" s="1"/>
  <c r="R937" i="2" s="1"/>
  <c r="S937" i="2" s="1"/>
  <c r="T937" i="2" s="1"/>
  <c r="U937" i="2" s="1"/>
  <c r="V937" i="2" s="1"/>
  <c r="W937" i="2" s="1"/>
  <c r="X937" i="2" s="1"/>
  <c r="Y937" i="2" s="1"/>
  <c r="Z937" i="2" s="1"/>
  <c r="AA937" i="2" s="1"/>
  <c r="AB937" i="2" s="1"/>
  <c r="AC937" i="2" s="1"/>
  <c r="AD937" i="2" s="1"/>
  <c r="AE937" i="2" s="1"/>
  <c r="AF937" i="2" s="1"/>
  <c r="AG937" i="2" s="1"/>
  <c r="AH937" i="2" s="1"/>
  <c r="AI937" i="2" s="1"/>
  <c r="AJ937" i="2" s="1"/>
  <c r="AK937" i="2" s="1"/>
  <c r="AL937" i="2" s="1"/>
  <c r="E936" i="2"/>
  <c r="E937" i="2" s="1"/>
  <c r="AN929" i="2"/>
  <c r="I932" i="2"/>
  <c r="J932" i="2" s="1"/>
  <c r="K932" i="2" s="1"/>
  <c r="L932" i="2" s="1"/>
  <c r="M932" i="2" s="1"/>
  <c r="N932" i="2" s="1"/>
  <c r="O932" i="2" s="1"/>
  <c r="P932" i="2" s="1"/>
  <c r="Q932" i="2" s="1"/>
  <c r="R932" i="2" s="1"/>
  <c r="S932" i="2" s="1"/>
  <c r="T932" i="2" s="1"/>
  <c r="U932" i="2" s="1"/>
  <c r="V932" i="2" s="1"/>
  <c r="W932" i="2" s="1"/>
  <c r="X932" i="2" s="1"/>
  <c r="Y932" i="2" s="1"/>
  <c r="Z932" i="2" s="1"/>
  <c r="AA932" i="2" s="1"/>
  <c r="AB932" i="2" s="1"/>
  <c r="AC932" i="2" s="1"/>
  <c r="AD932" i="2" s="1"/>
  <c r="AE932" i="2" s="1"/>
  <c r="AF932" i="2" s="1"/>
  <c r="AG932" i="2" s="1"/>
  <c r="AH932" i="2" s="1"/>
  <c r="AI932" i="2" s="1"/>
  <c r="AJ932" i="2" s="1"/>
  <c r="AK932" i="2" s="1"/>
  <c r="AL932" i="2" s="1"/>
  <c r="E931" i="2"/>
  <c r="E932" i="2" s="1"/>
  <c r="AN924" i="2"/>
  <c r="I927" i="2"/>
  <c r="J927" i="2" s="1"/>
  <c r="K927" i="2" s="1"/>
  <c r="L927" i="2" s="1"/>
  <c r="M927" i="2" s="1"/>
  <c r="N927" i="2" s="1"/>
  <c r="O927" i="2" s="1"/>
  <c r="P927" i="2" s="1"/>
  <c r="Q927" i="2" s="1"/>
  <c r="R927" i="2" s="1"/>
  <c r="S927" i="2" s="1"/>
  <c r="T927" i="2" s="1"/>
  <c r="U927" i="2" s="1"/>
  <c r="V927" i="2" s="1"/>
  <c r="W927" i="2" s="1"/>
  <c r="X927" i="2" s="1"/>
  <c r="Y927" i="2" s="1"/>
  <c r="Z927" i="2" s="1"/>
  <c r="AA927" i="2" s="1"/>
  <c r="AB927" i="2" s="1"/>
  <c r="AC927" i="2" s="1"/>
  <c r="AD927" i="2" s="1"/>
  <c r="AE927" i="2" s="1"/>
  <c r="AF927" i="2" s="1"/>
  <c r="AG927" i="2" s="1"/>
  <c r="AH927" i="2" s="1"/>
  <c r="AI927" i="2" s="1"/>
  <c r="AJ927" i="2" s="1"/>
  <c r="AK927" i="2" s="1"/>
  <c r="AL927" i="2" s="1"/>
  <c r="E926" i="2"/>
  <c r="E927" i="2" s="1"/>
  <c r="AN919" i="2"/>
  <c r="J922" i="2"/>
  <c r="K922" i="2" s="1"/>
  <c r="L922" i="2" s="1"/>
  <c r="M922" i="2" s="1"/>
  <c r="N922" i="2" s="1"/>
  <c r="O922" i="2" s="1"/>
  <c r="P922" i="2" s="1"/>
  <c r="Q922" i="2" s="1"/>
  <c r="R922" i="2" s="1"/>
  <c r="S922" i="2" s="1"/>
  <c r="T922" i="2" s="1"/>
  <c r="U922" i="2" s="1"/>
  <c r="V922" i="2" s="1"/>
  <c r="W922" i="2" s="1"/>
  <c r="X922" i="2" s="1"/>
  <c r="Y922" i="2" s="1"/>
  <c r="Z922" i="2" s="1"/>
  <c r="AA922" i="2" s="1"/>
  <c r="AB922" i="2" s="1"/>
  <c r="AC922" i="2" s="1"/>
  <c r="AD922" i="2" s="1"/>
  <c r="AE922" i="2" s="1"/>
  <c r="AF922" i="2" s="1"/>
  <c r="AG922" i="2" s="1"/>
  <c r="AH922" i="2" s="1"/>
  <c r="AI922" i="2" s="1"/>
  <c r="AJ922" i="2" s="1"/>
  <c r="AK922" i="2" s="1"/>
  <c r="AL922" i="2" s="1"/>
  <c r="I922" i="2"/>
  <c r="E922" i="2"/>
  <c r="E921" i="2"/>
  <c r="AN914" i="2"/>
  <c r="I917" i="2"/>
  <c r="J917" i="2" s="1"/>
  <c r="K917" i="2" s="1"/>
  <c r="L917" i="2" s="1"/>
  <c r="M917" i="2" s="1"/>
  <c r="N917" i="2" s="1"/>
  <c r="O917" i="2" s="1"/>
  <c r="P917" i="2" s="1"/>
  <c r="Q917" i="2" s="1"/>
  <c r="R917" i="2" s="1"/>
  <c r="S917" i="2" s="1"/>
  <c r="T917" i="2" s="1"/>
  <c r="U917" i="2" s="1"/>
  <c r="V917" i="2" s="1"/>
  <c r="W917" i="2" s="1"/>
  <c r="X917" i="2" s="1"/>
  <c r="Y917" i="2" s="1"/>
  <c r="Z917" i="2" s="1"/>
  <c r="AA917" i="2" s="1"/>
  <c r="AB917" i="2" s="1"/>
  <c r="AC917" i="2" s="1"/>
  <c r="AD917" i="2" s="1"/>
  <c r="AE917" i="2" s="1"/>
  <c r="AF917" i="2" s="1"/>
  <c r="AG917" i="2" s="1"/>
  <c r="AH917" i="2" s="1"/>
  <c r="AI917" i="2" s="1"/>
  <c r="AJ917" i="2" s="1"/>
  <c r="AK917" i="2" s="1"/>
  <c r="AL917" i="2" s="1"/>
  <c r="E916" i="2"/>
  <c r="E917" i="2" s="1"/>
  <c r="AN909" i="2"/>
  <c r="J912" i="2"/>
  <c r="K912" i="2" s="1"/>
  <c r="L912" i="2" s="1"/>
  <c r="M912" i="2" s="1"/>
  <c r="N912" i="2" s="1"/>
  <c r="O912" i="2" s="1"/>
  <c r="P912" i="2" s="1"/>
  <c r="Q912" i="2" s="1"/>
  <c r="R912" i="2" s="1"/>
  <c r="S912" i="2" s="1"/>
  <c r="T912" i="2" s="1"/>
  <c r="U912" i="2" s="1"/>
  <c r="V912" i="2" s="1"/>
  <c r="W912" i="2" s="1"/>
  <c r="X912" i="2" s="1"/>
  <c r="Y912" i="2" s="1"/>
  <c r="Z912" i="2" s="1"/>
  <c r="AA912" i="2" s="1"/>
  <c r="AB912" i="2" s="1"/>
  <c r="AC912" i="2" s="1"/>
  <c r="AD912" i="2" s="1"/>
  <c r="AE912" i="2" s="1"/>
  <c r="AF912" i="2" s="1"/>
  <c r="AG912" i="2" s="1"/>
  <c r="AH912" i="2" s="1"/>
  <c r="AI912" i="2" s="1"/>
  <c r="AJ912" i="2" s="1"/>
  <c r="AK912" i="2" s="1"/>
  <c r="AL912" i="2" s="1"/>
  <c r="I912" i="2"/>
  <c r="E912" i="2"/>
  <c r="E911" i="2"/>
  <c r="AN904" i="2"/>
  <c r="I907" i="2"/>
  <c r="J907" i="2" s="1"/>
  <c r="K907" i="2" s="1"/>
  <c r="L907" i="2" s="1"/>
  <c r="M907" i="2" s="1"/>
  <c r="N907" i="2" s="1"/>
  <c r="O907" i="2" s="1"/>
  <c r="P907" i="2" s="1"/>
  <c r="Q907" i="2" s="1"/>
  <c r="R907" i="2" s="1"/>
  <c r="S907" i="2" s="1"/>
  <c r="T907" i="2" s="1"/>
  <c r="U907" i="2" s="1"/>
  <c r="V907" i="2" s="1"/>
  <c r="W907" i="2" s="1"/>
  <c r="X907" i="2" s="1"/>
  <c r="Y907" i="2" s="1"/>
  <c r="Z907" i="2" s="1"/>
  <c r="AA907" i="2" s="1"/>
  <c r="AB907" i="2" s="1"/>
  <c r="AC907" i="2" s="1"/>
  <c r="AD907" i="2" s="1"/>
  <c r="AE907" i="2" s="1"/>
  <c r="AF907" i="2" s="1"/>
  <c r="AG907" i="2" s="1"/>
  <c r="AH907" i="2" s="1"/>
  <c r="AI907" i="2" s="1"/>
  <c r="AJ907" i="2" s="1"/>
  <c r="AK907" i="2" s="1"/>
  <c r="AL907" i="2" s="1"/>
  <c r="E906" i="2"/>
  <c r="E907" i="2" s="1"/>
  <c r="AN899" i="2"/>
  <c r="I902" i="2"/>
  <c r="J902" i="2" s="1"/>
  <c r="K902" i="2" s="1"/>
  <c r="L902" i="2" s="1"/>
  <c r="M902" i="2" s="1"/>
  <c r="N902" i="2" s="1"/>
  <c r="O902" i="2" s="1"/>
  <c r="P902" i="2" s="1"/>
  <c r="Q902" i="2" s="1"/>
  <c r="R902" i="2" s="1"/>
  <c r="S902" i="2" s="1"/>
  <c r="T902" i="2" s="1"/>
  <c r="U902" i="2" s="1"/>
  <c r="V902" i="2" s="1"/>
  <c r="W902" i="2" s="1"/>
  <c r="X902" i="2" s="1"/>
  <c r="Y902" i="2" s="1"/>
  <c r="Z902" i="2" s="1"/>
  <c r="AA902" i="2" s="1"/>
  <c r="AB902" i="2" s="1"/>
  <c r="AC902" i="2" s="1"/>
  <c r="AD902" i="2" s="1"/>
  <c r="AE902" i="2" s="1"/>
  <c r="AF902" i="2" s="1"/>
  <c r="AG902" i="2" s="1"/>
  <c r="AH902" i="2" s="1"/>
  <c r="AI902" i="2" s="1"/>
  <c r="AJ902" i="2" s="1"/>
  <c r="AK902" i="2" s="1"/>
  <c r="AL902" i="2" s="1"/>
  <c r="E901" i="2"/>
  <c r="E902" i="2" s="1"/>
  <c r="AN894" i="2"/>
  <c r="I897" i="2"/>
  <c r="J897" i="2" s="1"/>
  <c r="K897" i="2" s="1"/>
  <c r="L897" i="2" s="1"/>
  <c r="M897" i="2" s="1"/>
  <c r="N897" i="2" s="1"/>
  <c r="O897" i="2" s="1"/>
  <c r="P897" i="2" s="1"/>
  <c r="Q897" i="2" s="1"/>
  <c r="R897" i="2" s="1"/>
  <c r="S897" i="2" s="1"/>
  <c r="T897" i="2" s="1"/>
  <c r="U897" i="2" s="1"/>
  <c r="V897" i="2" s="1"/>
  <c r="W897" i="2" s="1"/>
  <c r="X897" i="2" s="1"/>
  <c r="Y897" i="2" s="1"/>
  <c r="Z897" i="2" s="1"/>
  <c r="AA897" i="2" s="1"/>
  <c r="AB897" i="2" s="1"/>
  <c r="AC897" i="2" s="1"/>
  <c r="AD897" i="2" s="1"/>
  <c r="AE897" i="2" s="1"/>
  <c r="AF897" i="2" s="1"/>
  <c r="AG897" i="2" s="1"/>
  <c r="AH897" i="2" s="1"/>
  <c r="AI897" i="2" s="1"/>
  <c r="AJ897" i="2" s="1"/>
  <c r="AK897" i="2" s="1"/>
  <c r="AL897" i="2" s="1"/>
  <c r="E896" i="2"/>
  <c r="E897" i="2" s="1"/>
  <c r="AN889" i="2"/>
  <c r="J892" i="2"/>
  <c r="K892" i="2" s="1"/>
  <c r="L892" i="2" s="1"/>
  <c r="M892" i="2" s="1"/>
  <c r="N892" i="2" s="1"/>
  <c r="O892" i="2" s="1"/>
  <c r="P892" i="2" s="1"/>
  <c r="Q892" i="2" s="1"/>
  <c r="R892" i="2" s="1"/>
  <c r="S892" i="2" s="1"/>
  <c r="T892" i="2" s="1"/>
  <c r="U892" i="2" s="1"/>
  <c r="V892" i="2" s="1"/>
  <c r="W892" i="2" s="1"/>
  <c r="X892" i="2" s="1"/>
  <c r="Y892" i="2" s="1"/>
  <c r="Z892" i="2" s="1"/>
  <c r="AA892" i="2" s="1"/>
  <c r="AB892" i="2" s="1"/>
  <c r="AC892" i="2" s="1"/>
  <c r="AD892" i="2" s="1"/>
  <c r="AE892" i="2" s="1"/>
  <c r="AF892" i="2" s="1"/>
  <c r="AG892" i="2" s="1"/>
  <c r="AH892" i="2" s="1"/>
  <c r="AI892" i="2" s="1"/>
  <c r="AJ892" i="2" s="1"/>
  <c r="AK892" i="2" s="1"/>
  <c r="AL892" i="2" s="1"/>
  <c r="I892" i="2"/>
  <c r="E892" i="2"/>
  <c r="E891" i="2"/>
  <c r="AN884" i="2"/>
  <c r="I887" i="2"/>
  <c r="J887" i="2" s="1"/>
  <c r="K887" i="2" s="1"/>
  <c r="L887" i="2" s="1"/>
  <c r="M887" i="2" s="1"/>
  <c r="N887" i="2" s="1"/>
  <c r="O887" i="2" s="1"/>
  <c r="P887" i="2" s="1"/>
  <c r="Q887" i="2" s="1"/>
  <c r="R887" i="2" s="1"/>
  <c r="S887" i="2" s="1"/>
  <c r="T887" i="2" s="1"/>
  <c r="U887" i="2" s="1"/>
  <c r="V887" i="2" s="1"/>
  <c r="W887" i="2" s="1"/>
  <c r="X887" i="2" s="1"/>
  <c r="Y887" i="2" s="1"/>
  <c r="Z887" i="2" s="1"/>
  <c r="AA887" i="2" s="1"/>
  <c r="AB887" i="2" s="1"/>
  <c r="AC887" i="2" s="1"/>
  <c r="AD887" i="2" s="1"/>
  <c r="AE887" i="2" s="1"/>
  <c r="AF887" i="2" s="1"/>
  <c r="AG887" i="2" s="1"/>
  <c r="AH887" i="2" s="1"/>
  <c r="AI887" i="2" s="1"/>
  <c r="AJ887" i="2" s="1"/>
  <c r="AK887" i="2" s="1"/>
  <c r="AL887" i="2" s="1"/>
  <c r="E886" i="2"/>
  <c r="E887" i="2" s="1"/>
  <c r="AN879" i="2"/>
  <c r="J882" i="2"/>
  <c r="K882" i="2" s="1"/>
  <c r="L882" i="2" s="1"/>
  <c r="M882" i="2" s="1"/>
  <c r="N882" i="2" s="1"/>
  <c r="O882" i="2" s="1"/>
  <c r="P882" i="2" s="1"/>
  <c r="Q882" i="2" s="1"/>
  <c r="R882" i="2" s="1"/>
  <c r="S882" i="2" s="1"/>
  <c r="T882" i="2" s="1"/>
  <c r="U882" i="2" s="1"/>
  <c r="V882" i="2" s="1"/>
  <c r="W882" i="2" s="1"/>
  <c r="X882" i="2" s="1"/>
  <c r="Y882" i="2" s="1"/>
  <c r="Z882" i="2" s="1"/>
  <c r="AA882" i="2" s="1"/>
  <c r="AB882" i="2" s="1"/>
  <c r="AC882" i="2" s="1"/>
  <c r="AD882" i="2" s="1"/>
  <c r="AE882" i="2" s="1"/>
  <c r="AF882" i="2" s="1"/>
  <c r="AG882" i="2" s="1"/>
  <c r="AH882" i="2" s="1"/>
  <c r="AI882" i="2" s="1"/>
  <c r="AJ882" i="2" s="1"/>
  <c r="AK882" i="2" s="1"/>
  <c r="AL882" i="2" s="1"/>
  <c r="I882" i="2"/>
  <c r="E882" i="2"/>
  <c r="E881" i="2"/>
  <c r="AN874" i="2"/>
  <c r="I877" i="2"/>
  <c r="J877" i="2" s="1"/>
  <c r="K877" i="2" s="1"/>
  <c r="L877" i="2" s="1"/>
  <c r="M877" i="2" s="1"/>
  <c r="N877" i="2" s="1"/>
  <c r="O877" i="2" s="1"/>
  <c r="P877" i="2" s="1"/>
  <c r="Q877" i="2" s="1"/>
  <c r="R877" i="2" s="1"/>
  <c r="S877" i="2" s="1"/>
  <c r="T877" i="2" s="1"/>
  <c r="U877" i="2" s="1"/>
  <c r="V877" i="2" s="1"/>
  <c r="W877" i="2" s="1"/>
  <c r="X877" i="2" s="1"/>
  <c r="Y877" i="2" s="1"/>
  <c r="Z877" i="2" s="1"/>
  <c r="AA877" i="2" s="1"/>
  <c r="AB877" i="2" s="1"/>
  <c r="AC877" i="2" s="1"/>
  <c r="AD877" i="2" s="1"/>
  <c r="AE877" i="2" s="1"/>
  <c r="AF877" i="2" s="1"/>
  <c r="AG877" i="2" s="1"/>
  <c r="AH877" i="2" s="1"/>
  <c r="AI877" i="2" s="1"/>
  <c r="AJ877" i="2" s="1"/>
  <c r="AK877" i="2" s="1"/>
  <c r="AL877" i="2" s="1"/>
  <c r="E876" i="2"/>
  <c r="E877" i="2" s="1"/>
  <c r="AN869" i="2"/>
  <c r="J872" i="2"/>
  <c r="K872" i="2" s="1"/>
  <c r="L872" i="2" s="1"/>
  <c r="M872" i="2" s="1"/>
  <c r="N872" i="2" s="1"/>
  <c r="O872" i="2" s="1"/>
  <c r="P872" i="2" s="1"/>
  <c r="Q872" i="2" s="1"/>
  <c r="R872" i="2" s="1"/>
  <c r="S872" i="2" s="1"/>
  <c r="T872" i="2" s="1"/>
  <c r="U872" i="2" s="1"/>
  <c r="V872" i="2" s="1"/>
  <c r="W872" i="2" s="1"/>
  <c r="X872" i="2" s="1"/>
  <c r="Y872" i="2" s="1"/>
  <c r="Z872" i="2" s="1"/>
  <c r="AA872" i="2" s="1"/>
  <c r="AB872" i="2" s="1"/>
  <c r="AC872" i="2" s="1"/>
  <c r="AD872" i="2" s="1"/>
  <c r="AE872" i="2" s="1"/>
  <c r="AF872" i="2" s="1"/>
  <c r="AG872" i="2" s="1"/>
  <c r="AH872" i="2" s="1"/>
  <c r="AI872" i="2" s="1"/>
  <c r="AJ872" i="2" s="1"/>
  <c r="AK872" i="2" s="1"/>
  <c r="AL872" i="2" s="1"/>
  <c r="I872" i="2"/>
  <c r="E872" i="2"/>
  <c r="E871" i="2"/>
  <c r="AN864" i="2"/>
  <c r="I867" i="2"/>
  <c r="J867" i="2" s="1"/>
  <c r="K867" i="2" s="1"/>
  <c r="L867" i="2" s="1"/>
  <c r="M867" i="2" s="1"/>
  <c r="N867" i="2" s="1"/>
  <c r="O867" i="2" s="1"/>
  <c r="P867" i="2" s="1"/>
  <c r="Q867" i="2" s="1"/>
  <c r="R867" i="2" s="1"/>
  <c r="S867" i="2" s="1"/>
  <c r="T867" i="2" s="1"/>
  <c r="U867" i="2" s="1"/>
  <c r="V867" i="2" s="1"/>
  <c r="W867" i="2" s="1"/>
  <c r="X867" i="2" s="1"/>
  <c r="Y867" i="2" s="1"/>
  <c r="Z867" i="2" s="1"/>
  <c r="AA867" i="2" s="1"/>
  <c r="AB867" i="2" s="1"/>
  <c r="AC867" i="2" s="1"/>
  <c r="AD867" i="2" s="1"/>
  <c r="AE867" i="2" s="1"/>
  <c r="AF867" i="2" s="1"/>
  <c r="AG867" i="2" s="1"/>
  <c r="AH867" i="2" s="1"/>
  <c r="AI867" i="2" s="1"/>
  <c r="AJ867" i="2" s="1"/>
  <c r="AK867" i="2" s="1"/>
  <c r="AL867" i="2" s="1"/>
  <c r="E866" i="2"/>
  <c r="E867" i="2" s="1"/>
  <c r="AN859" i="2"/>
  <c r="I862" i="2"/>
  <c r="J862" i="2" s="1"/>
  <c r="K862" i="2" s="1"/>
  <c r="L862" i="2" s="1"/>
  <c r="M862" i="2" s="1"/>
  <c r="N862" i="2" s="1"/>
  <c r="O862" i="2" s="1"/>
  <c r="P862" i="2" s="1"/>
  <c r="Q862" i="2" s="1"/>
  <c r="R862" i="2" s="1"/>
  <c r="S862" i="2" s="1"/>
  <c r="T862" i="2" s="1"/>
  <c r="U862" i="2" s="1"/>
  <c r="V862" i="2" s="1"/>
  <c r="W862" i="2" s="1"/>
  <c r="X862" i="2" s="1"/>
  <c r="Y862" i="2" s="1"/>
  <c r="Z862" i="2" s="1"/>
  <c r="AA862" i="2" s="1"/>
  <c r="AB862" i="2" s="1"/>
  <c r="AC862" i="2" s="1"/>
  <c r="AD862" i="2" s="1"/>
  <c r="AE862" i="2" s="1"/>
  <c r="AF862" i="2" s="1"/>
  <c r="AG862" i="2" s="1"/>
  <c r="AH862" i="2" s="1"/>
  <c r="AI862" i="2" s="1"/>
  <c r="AJ862" i="2" s="1"/>
  <c r="AK862" i="2" s="1"/>
  <c r="AL862" i="2" s="1"/>
  <c r="E861" i="2"/>
  <c r="E862" i="2" s="1"/>
  <c r="AN854" i="2"/>
  <c r="I857" i="2"/>
  <c r="J857" i="2" s="1"/>
  <c r="K857" i="2" s="1"/>
  <c r="L857" i="2" s="1"/>
  <c r="M857" i="2" s="1"/>
  <c r="N857" i="2" s="1"/>
  <c r="O857" i="2" s="1"/>
  <c r="P857" i="2" s="1"/>
  <c r="Q857" i="2" s="1"/>
  <c r="R857" i="2" s="1"/>
  <c r="S857" i="2" s="1"/>
  <c r="T857" i="2" s="1"/>
  <c r="U857" i="2" s="1"/>
  <c r="V857" i="2" s="1"/>
  <c r="W857" i="2" s="1"/>
  <c r="X857" i="2" s="1"/>
  <c r="Y857" i="2" s="1"/>
  <c r="Z857" i="2" s="1"/>
  <c r="AA857" i="2" s="1"/>
  <c r="AB857" i="2" s="1"/>
  <c r="AC857" i="2" s="1"/>
  <c r="AD857" i="2" s="1"/>
  <c r="AE857" i="2" s="1"/>
  <c r="AF857" i="2" s="1"/>
  <c r="AG857" i="2" s="1"/>
  <c r="AH857" i="2" s="1"/>
  <c r="AI857" i="2" s="1"/>
  <c r="AJ857" i="2" s="1"/>
  <c r="AK857" i="2" s="1"/>
  <c r="AL857" i="2" s="1"/>
  <c r="E856" i="2"/>
  <c r="E857" i="2" s="1"/>
  <c r="AN849" i="2"/>
  <c r="J852" i="2"/>
  <c r="K852" i="2" s="1"/>
  <c r="L852" i="2" s="1"/>
  <c r="M852" i="2" s="1"/>
  <c r="N852" i="2" s="1"/>
  <c r="O852" i="2" s="1"/>
  <c r="P852" i="2" s="1"/>
  <c r="Q852" i="2" s="1"/>
  <c r="R852" i="2" s="1"/>
  <c r="S852" i="2" s="1"/>
  <c r="T852" i="2" s="1"/>
  <c r="U852" i="2" s="1"/>
  <c r="V852" i="2" s="1"/>
  <c r="W852" i="2" s="1"/>
  <c r="X852" i="2" s="1"/>
  <c r="Y852" i="2" s="1"/>
  <c r="Z852" i="2" s="1"/>
  <c r="AA852" i="2" s="1"/>
  <c r="AB852" i="2" s="1"/>
  <c r="AC852" i="2" s="1"/>
  <c r="AD852" i="2" s="1"/>
  <c r="AE852" i="2" s="1"/>
  <c r="AF852" i="2" s="1"/>
  <c r="AG852" i="2" s="1"/>
  <c r="AH852" i="2" s="1"/>
  <c r="AI852" i="2" s="1"/>
  <c r="AJ852" i="2" s="1"/>
  <c r="AK852" i="2" s="1"/>
  <c r="AL852" i="2" s="1"/>
  <c r="I852" i="2"/>
  <c r="E852" i="2"/>
  <c r="E851" i="2"/>
  <c r="AN844" i="2"/>
  <c r="I847" i="2"/>
  <c r="J847" i="2" s="1"/>
  <c r="K847" i="2" s="1"/>
  <c r="L847" i="2" s="1"/>
  <c r="M847" i="2" s="1"/>
  <c r="N847" i="2" s="1"/>
  <c r="O847" i="2" s="1"/>
  <c r="P847" i="2" s="1"/>
  <c r="Q847" i="2" s="1"/>
  <c r="R847" i="2" s="1"/>
  <c r="S847" i="2" s="1"/>
  <c r="T847" i="2" s="1"/>
  <c r="U847" i="2" s="1"/>
  <c r="V847" i="2" s="1"/>
  <c r="W847" i="2" s="1"/>
  <c r="X847" i="2" s="1"/>
  <c r="Y847" i="2" s="1"/>
  <c r="Z847" i="2" s="1"/>
  <c r="AA847" i="2" s="1"/>
  <c r="AB847" i="2" s="1"/>
  <c r="AC847" i="2" s="1"/>
  <c r="AD847" i="2" s="1"/>
  <c r="AE847" i="2" s="1"/>
  <c r="AF847" i="2" s="1"/>
  <c r="AG847" i="2" s="1"/>
  <c r="AH847" i="2" s="1"/>
  <c r="AI847" i="2" s="1"/>
  <c r="AJ847" i="2" s="1"/>
  <c r="AK847" i="2" s="1"/>
  <c r="AL847" i="2" s="1"/>
  <c r="E846" i="2"/>
  <c r="E847" i="2" s="1"/>
  <c r="AN839" i="2"/>
  <c r="I842" i="2"/>
  <c r="J842" i="2" s="1"/>
  <c r="K842" i="2" s="1"/>
  <c r="L842" i="2" s="1"/>
  <c r="M842" i="2" s="1"/>
  <c r="N842" i="2" s="1"/>
  <c r="O842" i="2" s="1"/>
  <c r="P842" i="2" s="1"/>
  <c r="Q842" i="2" s="1"/>
  <c r="R842" i="2" s="1"/>
  <c r="S842" i="2" s="1"/>
  <c r="T842" i="2" s="1"/>
  <c r="U842" i="2" s="1"/>
  <c r="V842" i="2" s="1"/>
  <c r="W842" i="2" s="1"/>
  <c r="X842" i="2" s="1"/>
  <c r="Y842" i="2" s="1"/>
  <c r="Z842" i="2" s="1"/>
  <c r="AA842" i="2" s="1"/>
  <c r="AB842" i="2" s="1"/>
  <c r="AC842" i="2" s="1"/>
  <c r="AD842" i="2" s="1"/>
  <c r="AE842" i="2" s="1"/>
  <c r="AF842" i="2" s="1"/>
  <c r="AG842" i="2" s="1"/>
  <c r="AH842" i="2" s="1"/>
  <c r="AI842" i="2" s="1"/>
  <c r="AJ842" i="2" s="1"/>
  <c r="AK842" i="2" s="1"/>
  <c r="AL842" i="2" s="1"/>
  <c r="E841" i="2"/>
  <c r="E842" i="2" s="1"/>
  <c r="AN834" i="2"/>
  <c r="I837" i="2"/>
  <c r="J837" i="2" s="1"/>
  <c r="K837" i="2" s="1"/>
  <c r="L837" i="2" s="1"/>
  <c r="M837" i="2" s="1"/>
  <c r="N837" i="2" s="1"/>
  <c r="O837" i="2" s="1"/>
  <c r="P837" i="2" s="1"/>
  <c r="Q837" i="2" s="1"/>
  <c r="R837" i="2" s="1"/>
  <c r="S837" i="2" s="1"/>
  <c r="T837" i="2" s="1"/>
  <c r="U837" i="2" s="1"/>
  <c r="V837" i="2" s="1"/>
  <c r="W837" i="2" s="1"/>
  <c r="X837" i="2" s="1"/>
  <c r="Y837" i="2" s="1"/>
  <c r="Z837" i="2" s="1"/>
  <c r="AA837" i="2" s="1"/>
  <c r="AB837" i="2" s="1"/>
  <c r="AC837" i="2" s="1"/>
  <c r="AD837" i="2" s="1"/>
  <c r="AE837" i="2" s="1"/>
  <c r="AF837" i="2" s="1"/>
  <c r="AG837" i="2" s="1"/>
  <c r="AH837" i="2" s="1"/>
  <c r="AI837" i="2" s="1"/>
  <c r="AJ837" i="2" s="1"/>
  <c r="AK837" i="2" s="1"/>
  <c r="AL837" i="2" s="1"/>
  <c r="E836" i="2"/>
  <c r="E837" i="2" s="1"/>
  <c r="AN829" i="2"/>
  <c r="J832" i="2"/>
  <c r="K832" i="2" s="1"/>
  <c r="L832" i="2" s="1"/>
  <c r="M832" i="2" s="1"/>
  <c r="N832" i="2" s="1"/>
  <c r="O832" i="2" s="1"/>
  <c r="P832" i="2" s="1"/>
  <c r="Q832" i="2" s="1"/>
  <c r="R832" i="2" s="1"/>
  <c r="S832" i="2" s="1"/>
  <c r="T832" i="2" s="1"/>
  <c r="U832" i="2" s="1"/>
  <c r="V832" i="2" s="1"/>
  <c r="W832" i="2" s="1"/>
  <c r="X832" i="2" s="1"/>
  <c r="Y832" i="2" s="1"/>
  <c r="Z832" i="2" s="1"/>
  <c r="AA832" i="2" s="1"/>
  <c r="AB832" i="2" s="1"/>
  <c r="AC832" i="2" s="1"/>
  <c r="AD832" i="2" s="1"/>
  <c r="AE832" i="2" s="1"/>
  <c r="AF832" i="2" s="1"/>
  <c r="AG832" i="2" s="1"/>
  <c r="AH832" i="2" s="1"/>
  <c r="AI832" i="2" s="1"/>
  <c r="AJ832" i="2" s="1"/>
  <c r="AK832" i="2" s="1"/>
  <c r="AL832" i="2" s="1"/>
  <c r="I832" i="2"/>
  <c r="E832" i="2"/>
  <c r="E831" i="2"/>
  <c r="AN824" i="2"/>
  <c r="I827" i="2"/>
  <c r="J827" i="2" s="1"/>
  <c r="K827" i="2" s="1"/>
  <c r="L827" i="2" s="1"/>
  <c r="M827" i="2" s="1"/>
  <c r="N827" i="2" s="1"/>
  <c r="O827" i="2" s="1"/>
  <c r="P827" i="2" s="1"/>
  <c r="Q827" i="2" s="1"/>
  <c r="R827" i="2" s="1"/>
  <c r="S827" i="2" s="1"/>
  <c r="T827" i="2" s="1"/>
  <c r="U827" i="2" s="1"/>
  <c r="V827" i="2" s="1"/>
  <c r="W827" i="2" s="1"/>
  <c r="X827" i="2" s="1"/>
  <c r="Y827" i="2" s="1"/>
  <c r="Z827" i="2" s="1"/>
  <c r="AA827" i="2" s="1"/>
  <c r="AB827" i="2" s="1"/>
  <c r="AC827" i="2" s="1"/>
  <c r="AD827" i="2" s="1"/>
  <c r="AE827" i="2" s="1"/>
  <c r="AF827" i="2" s="1"/>
  <c r="AG827" i="2" s="1"/>
  <c r="AH827" i="2" s="1"/>
  <c r="AI827" i="2" s="1"/>
  <c r="AJ827" i="2" s="1"/>
  <c r="AK827" i="2" s="1"/>
  <c r="AL827" i="2" s="1"/>
  <c r="E826" i="2"/>
  <c r="E827" i="2" s="1"/>
  <c r="AN819" i="2"/>
  <c r="I822" i="2"/>
  <c r="J822" i="2" s="1"/>
  <c r="K822" i="2" s="1"/>
  <c r="L822" i="2" s="1"/>
  <c r="M822" i="2" s="1"/>
  <c r="N822" i="2" s="1"/>
  <c r="O822" i="2" s="1"/>
  <c r="P822" i="2" s="1"/>
  <c r="Q822" i="2" s="1"/>
  <c r="R822" i="2" s="1"/>
  <c r="S822" i="2" s="1"/>
  <c r="T822" i="2" s="1"/>
  <c r="U822" i="2" s="1"/>
  <c r="V822" i="2" s="1"/>
  <c r="W822" i="2" s="1"/>
  <c r="X822" i="2" s="1"/>
  <c r="Y822" i="2" s="1"/>
  <c r="Z822" i="2" s="1"/>
  <c r="AA822" i="2" s="1"/>
  <c r="AB822" i="2" s="1"/>
  <c r="AC822" i="2" s="1"/>
  <c r="AD822" i="2" s="1"/>
  <c r="AE822" i="2" s="1"/>
  <c r="AF822" i="2" s="1"/>
  <c r="AG822" i="2" s="1"/>
  <c r="AH822" i="2" s="1"/>
  <c r="AI822" i="2" s="1"/>
  <c r="AJ822" i="2" s="1"/>
  <c r="AK822" i="2" s="1"/>
  <c r="AL822" i="2" s="1"/>
  <c r="E821" i="2"/>
  <c r="E822" i="2" s="1"/>
  <c r="AN814" i="2"/>
  <c r="I817" i="2"/>
  <c r="J817" i="2" s="1"/>
  <c r="K817" i="2" s="1"/>
  <c r="L817" i="2" s="1"/>
  <c r="M817" i="2" s="1"/>
  <c r="N817" i="2" s="1"/>
  <c r="O817" i="2" s="1"/>
  <c r="P817" i="2" s="1"/>
  <c r="Q817" i="2" s="1"/>
  <c r="R817" i="2" s="1"/>
  <c r="S817" i="2" s="1"/>
  <c r="T817" i="2" s="1"/>
  <c r="U817" i="2" s="1"/>
  <c r="V817" i="2" s="1"/>
  <c r="W817" i="2" s="1"/>
  <c r="X817" i="2" s="1"/>
  <c r="Y817" i="2" s="1"/>
  <c r="Z817" i="2" s="1"/>
  <c r="AA817" i="2" s="1"/>
  <c r="AB817" i="2" s="1"/>
  <c r="AC817" i="2" s="1"/>
  <c r="AD817" i="2" s="1"/>
  <c r="AE817" i="2" s="1"/>
  <c r="AF817" i="2" s="1"/>
  <c r="AG817" i="2" s="1"/>
  <c r="AH817" i="2" s="1"/>
  <c r="AI817" i="2" s="1"/>
  <c r="AJ817" i="2" s="1"/>
  <c r="AK817" i="2" s="1"/>
  <c r="AL817" i="2" s="1"/>
  <c r="E816" i="2"/>
  <c r="E817" i="2" s="1"/>
  <c r="AN809" i="2"/>
  <c r="I812" i="2"/>
  <c r="J812" i="2" s="1"/>
  <c r="K812" i="2" s="1"/>
  <c r="L812" i="2" s="1"/>
  <c r="M812" i="2" s="1"/>
  <c r="N812" i="2" s="1"/>
  <c r="O812" i="2" s="1"/>
  <c r="P812" i="2" s="1"/>
  <c r="Q812" i="2" s="1"/>
  <c r="R812" i="2" s="1"/>
  <c r="S812" i="2" s="1"/>
  <c r="T812" i="2" s="1"/>
  <c r="U812" i="2" s="1"/>
  <c r="V812" i="2" s="1"/>
  <c r="W812" i="2" s="1"/>
  <c r="X812" i="2" s="1"/>
  <c r="Y812" i="2" s="1"/>
  <c r="Z812" i="2" s="1"/>
  <c r="AA812" i="2" s="1"/>
  <c r="AB812" i="2" s="1"/>
  <c r="AC812" i="2" s="1"/>
  <c r="AD812" i="2" s="1"/>
  <c r="AE812" i="2" s="1"/>
  <c r="AF812" i="2" s="1"/>
  <c r="AG812" i="2" s="1"/>
  <c r="AH812" i="2" s="1"/>
  <c r="AI812" i="2" s="1"/>
  <c r="AJ812" i="2" s="1"/>
  <c r="AK812" i="2" s="1"/>
  <c r="AL812" i="2" s="1"/>
  <c r="E811" i="2"/>
  <c r="E812" i="2" s="1"/>
  <c r="AN804" i="2"/>
  <c r="I807" i="2"/>
  <c r="J807" i="2" s="1"/>
  <c r="K807" i="2" s="1"/>
  <c r="L807" i="2" s="1"/>
  <c r="M807" i="2" s="1"/>
  <c r="N807" i="2" s="1"/>
  <c r="O807" i="2" s="1"/>
  <c r="P807" i="2" s="1"/>
  <c r="Q807" i="2" s="1"/>
  <c r="R807" i="2" s="1"/>
  <c r="S807" i="2" s="1"/>
  <c r="T807" i="2" s="1"/>
  <c r="U807" i="2" s="1"/>
  <c r="V807" i="2" s="1"/>
  <c r="W807" i="2" s="1"/>
  <c r="X807" i="2" s="1"/>
  <c r="Y807" i="2" s="1"/>
  <c r="Z807" i="2" s="1"/>
  <c r="AA807" i="2" s="1"/>
  <c r="AB807" i="2" s="1"/>
  <c r="AC807" i="2" s="1"/>
  <c r="AD807" i="2" s="1"/>
  <c r="AE807" i="2" s="1"/>
  <c r="AF807" i="2" s="1"/>
  <c r="AG807" i="2" s="1"/>
  <c r="AH807" i="2" s="1"/>
  <c r="AI807" i="2" s="1"/>
  <c r="AJ807" i="2" s="1"/>
  <c r="AK807" i="2" s="1"/>
  <c r="AL807" i="2" s="1"/>
  <c r="E806" i="2"/>
  <c r="E807" i="2" s="1"/>
  <c r="AN799" i="2"/>
  <c r="I802" i="2"/>
  <c r="J802" i="2" s="1"/>
  <c r="K802" i="2" s="1"/>
  <c r="L802" i="2" s="1"/>
  <c r="M802" i="2" s="1"/>
  <c r="N802" i="2" s="1"/>
  <c r="O802" i="2" s="1"/>
  <c r="P802" i="2" s="1"/>
  <c r="Q802" i="2" s="1"/>
  <c r="R802" i="2" s="1"/>
  <c r="S802" i="2" s="1"/>
  <c r="T802" i="2" s="1"/>
  <c r="U802" i="2" s="1"/>
  <c r="V802" i="2" s="1"/>
  <c r="W802" i="2" s="1"/>
  <c r="X802" i="2" s="1"/>
  <c r="Y802" i="2" s="1"/>
  <c r="Z802" i="2" s="1"/>
  <c r="AA802" i="2" s="1"/>
  <c r="AB802" i="2" s="1"/>
  <c r="AC802" i="2" s="1"/>
  <c r="AD802" i="2" s="1"/>
  <c r="AE802" i="2" s="1"/>
  <c r="AF802" i="2" s="1"/>
  <c r="AG802" i="2" s="1"/>
  <c r="AH802" i="2" s="1"/>
  <c r="AI802" i="2" s="1"/>
  <c r="AJ802" i="2" s="1"/>
  <c r="AK802" i="2" s="1"/>
  <c r="AL802" i="2" s="1"/>
  <c r="E801" i="2"/>
  <c r="E802" i="2" s="1"/>
  <c r="AN794" i="2"/>
  <c r="I797" i="2"/>
  <c r="J797" i="2" s="1"/>
  <c r="K797" i="2" s="1"/>
  <c r="L797" i="2" s="1"/>
  <c r="M797" i="2" s="1"/>
  <c r="N797" i="2" s="1"/>
  <c r="O797" i="2" s="1"/>
  <c r="P797" i="2" s="1"/>
  <c r="Q797" i="2" s="1"/>
  <c r="R797" i="2" s="1"/>
  <c r="S797" i="2" s="1"/>
  <c r="T797" i="2" s="1"/>
  <c r="U797" i="2" s="1"/>
  <c r="V797" i="2" s="1"/>
  <c r="W797" i="2" s="1"/>
  <c r="X797" i="2" s="1"/>
  <c r="Y797" i="2" s="1"/>
  <c r="Z797" i="2" s="1"/>
  <c r="AA797" i="2" s="1"/>
  <c r="AB797" i="2" s="1"/>
  <c r="AC797" i="2" s="1"/>
  <c r="AD797" i="2" s="1"/>
  <c r="AE797" i="2" s="1"/>
  <c r="AF797" i="2" s="1"/>
  <c r="AG797" i="2" s="1"/>
  <c r="AH797" i="2" s="1"/>
  <c r="AI797" i="2" s="1"/>
  <c r="AJ797" i="2" s="1"/>
  <c r="AK797" i="2" s="1"/>
  <c r="AL797" i="2" s="1"/>
  <c r="E796" i="2"/>
  <c r="E797" i="2" s="1"/>
  <c r="AN789" i="2"/>
  <c r="J792" i="2"/>
  <c r="K792" i="2" s="1"/>
  <c r="L792" i="2" s="1"/>
  <c r="M792" i="2" s="1"/>
  <c r="N792" i="2" s="1"/>
  <c r="O792" i="2" s="1"/>
  <c r="P792" i="2" s="1"/>
  <c r="Q792" i="2" s="1"/>
  <c r="R792" i="2" s="1"/>
  <c r="S792" i="2" s="1"/>
  <c r="T792" i="2" s="1"/>
  <c r="U792" i="2" s="1"/>
  <c r="V792" i="2" s="1"/>
  <c r="W792" i="2" s="1"/>
  <c r="X792" i="2" s="1"/>
  <c r="Y792" i="2" s="1"/>
  <c r="Z792" i="2" s="1"/>
  <c r="AA792" i="2" s="1"/>
  <c r="AB792" i="2" s="1"/>
  <c r="AC792" i="2" s="1"/>
  <c r="AD792" i="2" s="1"/>
  <c r="AE792" i="2" s="1"/>
  <c r="AF792" i="2" s="1"/>
  <c r="AG792" i="2" s="1"/>
  <c r="AH792" i="2" s="1"/>
  <c r="AI792" i="2" s="1"/>
  <c r="AJ792" i="2" s="1"/>
  <c r="AK792" i="2" s="1"/>
  <c r="AL792" i="2" s="1"/>
  <c r="I792" i="2"/>
  <c r="E792" i="2"/>
  <c r="E791" i="2"/>
  <c r="AN784" i="2"/>
  <c r="I787" i="2"/>
  <c r="J787" i="2" s="1"/>
  <c r="K787" i="2" s="1"/>
  <c r="L787" i="2" s="1"/>
  <c r="M787" i="2" s="1"/>
  <c r="N787" i="2" s="1"/>
  <c r="O787" i="2" s="1"/>
  <c r="P787" i="2" s="1"/>
  <c r="Q787" i="2" s="1"/>
  <c r="R787" i="2" s="1"/>
  <c r="S787" i="2" s="1"/>
  <c r="T787" i="2" s="1"/>
  <c r="U787" i="2" s="1"/>
  <c r="V787" i="2" s="1"/>
  <c r="W787" i="2" s="1"/>
  <c r="X787" i="2" s="1"/>
  <c r="Y787" i="2" s="1"/>
  <c r="Z787" i="2" s="1"/>
  <c r="AA787" i="2" s="1"/>
  <c r="AB787" i="2" s="1"/>
  <c r="AC787" i="2" s="1"/>
  <c r="AD787" i="2" s="1"/>
  <c r="AE787" i="2" s="1"/>
  <c r="AF787" i="2" s="1"/>
  <c r="AG787" i="2" s="1"/>
  <c r="AH787" i="2" s="1"/>
  <c r="AI787" i="2" s="1"/>
  <c r="AJ787" i="2" s="1"/>
  <c r="AK787" i="2" s="1"/>
  <c r="AL787" i="2" s="1"/>
  <c r="E786" i="2"/>
  <c r="E787" i="2" s="1"/>
  <c r="AN779" i="2"/>
  <c r="I782" i="2"/>
  <c r="J782" i="2" s="1"/>
  <c r="K782" i="2" s="1"/>
  <c r="L782" i="2" s="1"/>
  <c r="M782" i="2" s="1"/>
  <c r="N782" i="2" s="1"/>
  <c r="O782" i="2" s="1"/>
  <c r="P782" i="2" s="1"/>
  <c r="Q782" i="2" s="1"/>
  <c r="R782" i="2" s="1"/>
  <c r="S782" i="2" s="1"/>
  <c r="T782" i="2" s="1"/>
  <c r="U782" i="2" s="1"/>
  <c r="V782" i="2" s="1"/>
  <c r="W782" i="2" s="1"/>
  <c r="X782" i="2" s="1"/>
  <c r="Y782" i="2" s="1"/>
  <c r="Z782" i="2" s="1"/>
  <c r="AA782" i="2" s="1"/>
  <c r="AB782" i="2" s="1"/>
  <c r="AC782" i="2" s="1"/>
  <c r="AD782" i="2" s="1"/>
  <c r="AE782" i="2" s="1"/>
  <c r="AF782" i="2" s="1"/>
  <c r="AG782" i="2" s="1"/>
  <c r="AH782" i="2" s="1"/>
  <c r="AI782" i="2" s="1"/>
  <c r="AJ782" i="2" s="1"/>
  <c r="AK782" i="2" s="1"/>
  <c r="AL782" i="2" s="1"/>
  <c r="E781" i="2"/>
  <c r="E782" i="2" s="1"/>
  <c r="AN774" i="2"/>
  <c r="I777" i="2"/>
  <c r="J777" i="2" s="1"/>
  <c r="K777" i="2" s="1"/>
  <c r="L777" i="2" s="1"/>
  <c r="M777" i="2" s="1"/>
  <c r="N777" i="2" s="1"/>
  <c r="O777" i="2" s="1"/>
  <c r="P777" i="2" s="1"/>
  <c r="Q777" i="2" s="1"/>
  <c r="R777" i="2" s="1"/>
  <c r="S777" i="2" s="1"/>
  <c r="T777" i="2" s="1"/>
  <c r="U777" i="2" s="1"/>
  <c r="V777" i="2" s="1"/>
  <c r="W777" i="2" s="1"/>
  <c r="X777" i="2" s="1"/>
  <c r="Y777" i="2" s="1"/>
  <c r="Z777" i="2" s="1"/>
  <c r="AA777" i="2" s="1"/>
  <c r="AB777" i="2" s="1"/>
  <c r="AC777" i="2" s="1"/>
  <c r="AD777" i="2" s="1"/>
  <c r="AE777" i="2" s="1"/>
  <c r="AF777" i="2" s="1"/>
  <c r="AG777" i="2" s="1"/>
  <c r="AH777" i="2" s="1"/>
  <c r="AI777" i="2" s="1"/>
  <c r="AJ777" i="2" s="1"/>
  <c r="AK777" i="2" s="1"/>
  <c r="AL777" i="2" s="1"/>
  <c r="E776" i="2"/>
  <c r="E777" i="2" s="1"/>
  <c r="AN769" i="2"/>
  <c r="I772" i="2"/>
  <c r="J772" i="2" s="1"/>
  <c r="K772" i="2" s="1"/>
  <c r="L772" i="2" s="1"/>
  <c r="M772" i="2" s="1"/>
  <c r="N772" i="2" s="1"/>
  <c r="O772" i="2" s="1"/>
  <c r="P772" i="2" s="1"/>
  <c r="Q772" i="2" s="1"/>
  <c r="R772" i="2" s="1"/>
  <c r="S772" i="2" s="1"/>
  <c r="T772" i="2" s="1"/>
  <c r="U772" i="2" s="1"/>
  <c r="V772" i="2" s="1"/>
  <c r="W772" i="2" s="1"/>
  <c r="X772" i="2" s="1"/>
  <c r="Y772" i="2" s="1"/>
  <c r="Z772" i="2" s="1"/>
  <c r="AA772" i="2" s="1"/>
  <c r="AB772" i="2" s="1"/>
  <c r="AC772" i="2" s="1"/>
  <c r="AD772" i="2" s="1"/>
  <c r="AE772" i="2" s="1"/>
  <c r="AF772" i="2" s="1"/>
  <c r="AG772" i="2" s="1"/>
  <c r="AH772" i="2" s="1"/>
  <c r="AI772" i="2" s="1"/>
  <c r="AJ772" i="2" s="1"/>
  <c r="AK772" i="2" s="1"/>
  <c r="AL772" i="2" s="1"/>
  <c r="E771" i="2"/>
  <c r="E772" i="2" s="1"/>
  <c r="AN764" i="2"/>
  <c r="I767" i="2"/>
  <c r="J767" i="2" s="1"/>
  <c r="K767" i="2" s="1"/>
  <c r="L767" i="2" s="1"/>
  <c r="M767" i="2" s="1"/>
  <c r="N767" i="2" s="1"/>
  <c r="O767" i="2" s="1"/>
  <c r="P767" i="2" s="1"/>
  <c r="Q767" i="2" s="1"/>
  <c r="R767" i="2" s="1"/>
  <c r="S767" i="2" s="1"/>
  <c r="T767" i="2" s="1"/>
  <c r="U767" i="2" s="1"/>
  <c r="V767" i="2" s="1"/>
  <c r="W767" i="2" s="1"/>
  <c r="X767" i="2" s="1"/>
  <c r="Y767" i="2" s="1"/>
  <c r="Z767" i="2" s="1"/>
  <c r="AA767" i="2" s="1"/>
  <c r="AB767" i="2" s="1"/>
  <c r="AC767" i="2" s="1"/>
  <c r="AD767" i="2" s="1"/>
  <c r="AE767" i="2" s="1"/>
  <c r="AF767" i="2" s="1"/>
  <c r="AG767" i="2" s="1"/>
  <c r="AH767" i="2" s="1"/>
  <c r="AI767" i="2" s="1"/>
  <c r="AJ767" i="2" s="1"/>
  <c r="AK767" i="2" s="1"/>
  <c r="AL767" i="2" s="1"/>
  <c r="E766" i="2"/>
  <c r="E767" i="2" s="1"/>
  <c r="AN759" i="2"/>
  <c r="I762" i="2"/>
  <c r="J762" i="2" s="1"/>
  <c r="K762" i="2" s="1"/>
  <c r="L762" i="2" s="1"/>
  <c r="M762" i="2" s="1"/>
  <c r="N762" i="2" s="1"/>
  <c r="O762" i="2" s="1"/>
  <c r="P762" i="2" s="1"/>
  <c r="Q762" i="2" s="1"/>
  <c r="R762" i="2" s="1"/>
  <c r="S762" i="2" s="1"/>
  <c r="T762" i="2" s="1"/>
  <c r="U762" i="2" s="1"/>
  <c r="V762" i="2" s="1"/>
  <c r="W762" i="2" s="1"/>
  <c r="X762" i="2" s="1"/>
  <c r="Y762" i="2" s="1"/>
  <c r="Z762" i="2" s="1"/>
  <c r="AA762" i="2" s="1"/>
  <c r="AB762" i="2" s="1"/>
  <c r="AC762" i="2" s="1"/>
  <c r="AD762" i="2" s="1"/>
  <c r="AE762" i="2" s="1"/>
  <c r="AF762" i="2" s="1"/>
  <c r="AG762" i="2" s="1"/>
  <c r="AH762" i="2" s="1"/>
  <c r="AI762" i="2" s="1"/>
  <c r="AJ762" i="2" s="1"/>
  <c r="AK762" i="2" s="1"/>
  <c r="AL762" i="2" s="1"/>
  <c r="E761" i="2"/>
  <c r="E762" i="2" s="1"/>
  <c r="AN754" i="2"/>
  <c r="I757" i="2"/>
  <c r="J757" i="2" s="1"/>
  <c r="K757" i="2" s="1"/>
  <c r="L757" i="2" s="1"/>
  <c r="M757" i="2" s="1"/>
  <c r="N757" i="2" s="1"/>
  <c r="O757" i="2" s="1"/>
  <c r="P757" i="2" s="1"/>
  <c r="Q757" i="2" s="1"/>
  <c r="R757" i="2" s="1"/>
  <c r="S757" i="2" s="1"/>
  <c r="T757" i="2" s="1"/>
  <c r="U757" i="2" s="1"/>
  <c r="V757" i="2" s="1"/>
  <c r="W757" i="2" s="1"/>
  <c r="X757" i="2" s="1"/>
  <c r="Y757" i="2" s="1"/>
  <c r="Z757" i="2" s="1"/>
  <c r="AA757" i="2" s="1"/>
  <c r="AB757" i="2" s="1"/>
  <c r="AC757" i="2" s="1"/>
  <c r="AD757" i="2" s="1"/>
  <c r="AE757" i="2" s="1"/>
  <c r="AF757" i="2" s="1"/>
  <c r="AG757" i="2" s="1"/>
  <c r="AH757" i="2" s="1"/>
  <c r="AI757" i="2" s="1"/>
  <c r="AJ757" i="2" s="1"/>
  <c r="AK757" i="2" s="1"/>
  <c r="AL757" i="2" s="1"/>
  <c r="E756" i="2"/>
  <c r="E757" i="2" s="1"/>
  <c r="AN749" i="2"/>
  <c r="I752" i="2"/>
  <c r="J752" i="2" s="1"/>
  <c r="K752" i="2" s="1"/>
  <c r="L752" i="2" s="1"/>
  <c r="M752" i="2" s="1"/>
  <c r="N752" i="2" s="1"/>
  <c r="O752" i="2" s="1"/>
  <c r="P752" i="2" s="1"/>
  <c r="Q752" i="2" s="1"/>
  <c r="R752" i="2" s="1"/>
  <c r="S752" i="2" s="1"/>
  <c r="T752" i="2" s="1"/>
  <c r="U752" i="2" s="1"/>
  <c r="V752" i="2" s="1"/>
  <c r="W752" i="2" s="1"/>
  <c r="X752" i="2" s="1"/>
  <c r="Y752" i="2" s="1"/>
  <c r="Z752" i="2" s="1"/>
  <c r="AA752" i="2" s="1"/>
  <c r="AB752" i="2" s="1"/>
  <c r="AC752" i="2" s="1"/>
  <c r="AD752" i="2" s="1"/>
  <c r="AE752" i="2" s="1"/>
  <c r="AF752" i="2" s="1"/>
  <c r="AG752" i="2" s="1"/>
  <c r="AH752" i="2" s="1"/>
  <c r="AI752" i="2" s="1"/>
  <c r="AJ752" i="2" s="1"/>
  <c r="AK752" i="2" s="1"/>
  <c r="AL752" i="2" s="1"/>
  <c r="E751" i="2"/>
  <c r="E752" i="2" s="1"/>
  <c r="AN744" i="2"/>
  <c r="I747" i="2"/>
  <c r="J747" i="2" s="1"/>
  <c r="K747" i="2" s="1"/>
  <c r="L747" i="2" s="1"/>
  <c r="M747" i="2" s="1"/>
  <c r="N747" i="2" s="1"/>
  <c r="O747" i="2" s="1"/>
  <c r="P747" i="2" s="1"/>
  <c r="Q747" i="2" s="1"/>
  <c r="R747" i="2" s="1"/>
  <c r="S747" i="2" s="1"/>
  <c r="T747" i="2" s="1"/>
  <c r="U747" i="2" s="1"/>
  <c r="V747" i="2" s="1"/>
  <c r="W747" i="2" s="1"/>
  <c r="X747" i="2" s="1"/>
  <c r="Y747" i="2" s="1"/>
  <c r="Z747" i="2" s="1"/>
  <c r="AA747" i="2" s="1"/>
  <c r="AB747" i="2" s="1"/>
  <c r="AC747" i="2" s="1"/>
  <c r="AD747" i="2" s="1"/>
  <c r="AE747" i="2" s="1"/>
  <c r="AF747" i="2" s="1"/>
  <c r="AG747" i="2" s="1"/>
  <c r="AH747" i="2" s="1"/>
  <c r="AI747" i="2" s="1"/>
  <c r="AJ747" i="2" s="1"/>
  <c r="AK747" i="2" s="1"/>
  <c r="AL747" i="2" s="1"/>
  <c r="E746" i="2"/>
  <c r="E747" i="2" s="1"/>
  <c r="AN739" i="2"/>
  <c r="I742" i="2"/>
  <c r="J742" i="2" s="1"/>
  <c r="K742" i="2" s="1"/>
  <c r="L742" i="2" s="1"/>
  <c r="M742" i="2" s="1"/>
  <c r="N742" i="2" s="1"/>
  <c r="O742" i="2" s="1"/>
  <c r="P742" i="2" s="1"/>
  <c r="Q742" i="2" s="1"/>
  <c r="R742" i="2" s="1"/>
  <c r="S742" i="2" s="1"/>
  <c r="T742" i="2" s="1"/>
  <c r="U742" i="2" s="1"/>
  <c r="V742" i="2" s="1"/>
  <c r="W742" i="2" s="1"/>
  <c r="X742" i="2" s="1"/>
  <c r="Y742" i="2" s="1"/>
  <c r="Z742" i="2" s="1"/>
  <c r="AA742" i="2" s="1"/>
  <c r="AB742" i="2" s="1"/>
  <c r="AC742" i="2" s="1"/>
  <c r="AD742" i="2" s="1"/>
  <c r="AE742" i="2" s="1"/>
  <c r="AF742" i="2" s="1"/>
  <c r="AG742" i="2" s="1"/>
  <c r="AH742" i="2" s="1"/>
  <c r="AI742" i="2" s="1"/>
  <c r="AJ742" i="2" s="1"/>
  <c r="AK742" i="2" s="1"/>
  <c r="AL742" i="2" s="1"/>
  <c r="E741" i="2"/>
  <c r="E742" i="2" s="1"/>
  <c r="AN734" i="2"/>
  <c r="I737" i="2"/>
  <c r="J737" i="2" s="1"/>
  <c r="K737" i="2" s="1"/>
  <c r="L737" i="2" s="1"/>
  <c r="M737" i="2" s="1"/>
  <c r="N737" i="2" s="1"/>
  <c r="O737" i="2" s="1"/>
  <c r="P737" i="2" s="1"/>
  <c r="Q737" i="2" s="1"/>
  <c r="R737" i="2" s="1"/>
  <c r="S737" i="2" s="1"/>
  <c r="T737" i="2" s="1"/>
  <c r="U737" i="2" s="1"/>
  <c r="V737" i="2" s="1"/>
  <c r="W737" i="2" s="1"/>
  <c r="X737" i="2" s="1"/>
  <c r="Y737" i="2" s="1"/>
  <c r="Z737" i="2" s="1"/>
  <c r="AA737" i="2" s="1"/>
  <c r="AB737" i="2" s="1"/>
  <c r="AC737" i="2" s="1"/>
  <c r="AD737" i="2" s="1"/>
  <c r="AE737" i="2" s="1"/>
  <c r="AF737" i="2" s="1"/>
  <c r="AG737" i="2" s="1"/>
  <c r="AH737" i="2" s="1"/>
  <c r="AI737" i="2" s="1"/>
  <c r="AJ737" i="2" s="1"/>
  <c r="AK737" i="2" s="1"/>
  <c r="AL737" i="2" s="1"/>
  <c r="E736" i="2"/>
  <c r="E737" i="2" s="1"/>
  <c r="AN729" i="2"/>
  <c r="I732" i="2"/>
  <c r="J732" i="2" s="1"/>
  <c r="K732" i="2" s="1"/>
  <c r="L732" i="2" s="1"/>
  <c r="M732" i="2" s="1"/>
  <c r="N732" i="2" s="1"/>
  <c r="O732" i="2" s="1"/>
  <c r="P732" i="2" s="1"/>
  <c r="Q732" i="2" s="1"/>
  <c r="R732" i="2" s="1"/>
  <c r="S732" i="2" s="1"/>
  <c r="T732" i="2" s="1"/>
  <c r="U732" i="2" s="1"/>
  <c r="V732" i="2" s="1"/>
  <c r="W732" i="2" s="1"/>
  <c r="X732" i="2" s="1"/>
  <c r="Y732" i="2" s="1"/>
  <c r="Z732" i="2" s="1"/>
  <c r="AA732" i="2" s="1"/>
  <c r="AB732" i="2" s="1"/>
  <c r="AC732" i="2" s="1"/>
  <c r="AD732" i="2" s="1"/>
  <c r="AE732" i="2" s="1"/>
  <c r="AF732" i="2" s="1"/>
  <c r="AG732" i="2" s="1"/>
  <c r="AH732" i="2" s="1"/>
  <c r="AI732" i="2" s="1"/>
  <c r="AJ732" i="2" s="1"/>
  <c r="AK732" i="2" s="1"/>
  <c r="AL732" i="2" s="1"/>
  <c r="E731" i="2"/>
  <c r="E732" i="2" s="1"/>
  <c r="AN724" i="2"/>
  <c r="I727" i="2"/>
  <c r="J727" i="2" s="1"/>
  <c r="K727" i="2" s="1"/>
  <c r="L727" i="2" s="1"/>
  <c r="M727" i="2" s="1"/>
  <c r="N727" i="2" s="1"/>
  <c r="O727" i="2" s="1"/>
  <c r="P727" i="2" s="1"/>
  <c r="Q727" i="2" s="1"/>
  <c r="R727" i="2" s="1"/>
  <c r="S727" i="2" s="1"/>
  <c r="T727" i="2" s="1"/>
  <c r="U727" i="2" s="1"/>
  <c r="V727" i="2" s="1"/>
  <c r="W727" i="2" s="1"/>
  <c r="X727" i="2" s="1"/>
  <c r="Y727" i="2" s="1"/>
  <c r="Z727" i="2" s="1"/>
  <c r="AA727" i="2" s="1"/>
  <c r="AB727" i="2" s="1"/>
  <c r="AC727" i="2" s="1"/>
  <c r="AD727" i="2" s="1"/>
  <c r="AE727" i="2" s="1"/>
  <c r="AF727" i="2" s="1"/>
  <c r="AG727" i="2" s="1"/>
  <c r="AH727" i="2" s="1"/>
  <c r="AI727" i="2" s="1"/>
  <c r="AJ727" i="2" s="1"/>
  <c r="AK727" i="2" s="1"/>
  <c r="AL727" i="2" s="1"/>
  <c r="E726" i="2"/>
  <c r="E727" i="2" s="1"/>
  <c r="AN719" i="2"/>
  <c r="I722" i="2"/>
  <c r="J722" i="2" s="1"/>
  <c r="K722" i="2" s="1"/>
  <c r="L722" i="2" s="1"/>
  <c r="M722" i="2" s="1"/>
  <c r="N722" i="2" s="1"/>
  <c r="O722" i="2" s="1"/>
  <c r="P722" i="2" s="1"/>
  <c r="Q722" i="2" s="1"/>
  <c r="R722" i="2" s="1"/>
  <c r="S722" i="2" s="1"/>
  <c r="T722" i="2" s="1"/>
  <c r="U722" i="2" s="1"/>
  <c r="V722" i="2" s="1"/>
  <c r="W722" i="2" s="1"/>
  <c r="X722" i="2" s="1"/>
  <c r="Y722" i="2" s="1"/>
  <c r="Z722" i="2" s="1"/>
  <c r="AA722" i="2" s="1"/>
  <c r="AB722" i="2" s="1"/>
  <c r="AC722" i="2" s="1"/>
  <c r="AD722" i="2" s="1"/>
  <c r="AE722" i="2" s="1"/>
  <c r="AF722" i="2" s="1"/>
  <c r="AG722" i="2" s="1"/>
  <c r="AH722" i="2" s="1"/>
  <c r="AI722" i="2" s="1"/>
  <c r="AJ722" i="2" s="1"/>
  <c r="AK722" i="2" s="1"/>
  <c r="AL722" i="2" s="1"/>
  <c r="E721" i="2"/>
  <c r="E722" i="2" s="1"/>
  <c r="AN714" i="2"/>
  <c r="I717" i="2"/>
  <c r="J717" i="2" s="1"/>
  <c r="K717" i="2" s="1"/>
  <c r="L717" i="2" s="1"/>
  <c r="M717" i="2" s="1"/>
  <c r="N717" i="2" s="1"/>
  <c r="O717" i="2" s="1"/>
  <c r="P717" i="2" s="1"/>
  <c r="Q717" i="2" s="1"/>
  <c r="R717" i="2" s="1"/>
  <c r="S717" i="2" s="1"/>
  <c r="T717" i="2" s="1"/>
  <c r="U717" i="2" s="1"/>
  <c r="V717" i="2" s="1"/>
  <c r="W717" i="2" s="1"/>
  <c r="X717" i="2" s="1"/>
  <c r="Y717" i="2" s="1"/>
  <c r="Z717" i="2" s="1"/>
  <c r="AA717" i="2" s="1"/>
  <c r="AB717" i="2" s="1"/>
  <c r="AC717" i="2" s="1"/>
  <c r="AD717" i="2" s="1"/>
  <c r="AE717" i="2" s="1"/>
  <c r="AF717" i="2" s="1"/>
  <c r="AG717" i="2" s="1"/>
  <c r="AH717" i="2" s="1"/>
  <c r="AI717" i="2" s="1"/>
  <c r="AJ717" i="2" s="1"/>
  <c r="AK717" i="2" s="1"/>
  <c r="AL717" i="2" s="1"/>
  <c r="E716" i="2"/>
  <c r="E717" i="2" s="1"/>
  <c r="AN709" i="2"/>
  <c r="I712" i="2"/>
  <c r="J712" i="2" s="1"/>
  <c r="K712" i="2" s="1"/>
  <c r="L712" i="2" s="1"/>
  <c r="M712" i="2" s="1"/>
  <c r="N712" i="2" s="1"/>
  <c r="O712" i="2" s="1"/>
  <c r="P712" i="2" s="1"/>
  <c r="Q712" i="2" s="1"/>
  <c r="R712" i="2" s="1"/>
  <c r="S712" i="2" s="1"/>
  <c r="T712" i="2" s="1"/>
  <c r="U712" i="2" s="1"/>
  <c r="V712" i="2" s="1"/>
  <c r="W712" i="2" s="1"/>
  <c r="X712" i="2" s="1"/>
  <c r="Y712" i="2" s="1"/>
  <c r="Z712" i="2" s="1"/>
  <c r="AA712" i="2" s="1"/>
  <c r="AB712" i="2" s="1"/>
  <c r="AC712" i="2" s="1"/>
  <c r="AD712" i="2" s="1"/>
  <c r="AE712" i="2" s="1"/>
  <c r="AF712" i="2" s="1"/>
  <c r="AG712" i="2" s="1"/>
  <c r="AH712" i="2" s="1"/>
  <c r="AI712" i="2" s="1"/>
  <c r="AJ712" i="2" s="1"/>
  <c r="AK712" i="2" s="1"/>
  <c r="AL712" i="2" s="1"/>
  <c r="E711" i="2"/>
  <c r="E712" i="2" s="1"/>
  <c r="AN704" i="2"/>
  <c r="I707" i="2"/>
  <c r="J707" i="2" s="1"/>
  <c r="K707" i="2" s="1"/>
  <c r="L707" i="2" s="1"/>
  <c r="M707" i="2" s="1"/>
  <c r="N707" i="2" s="1"/>
  <c r="O707" i="2" s="1"/>
  <c r="P707" i="2" s="1"/>
  <c r="Q707" i="2" s="1"/>
  <c r="R707" i="2" s="1"/>
  <c r="S707" i="2" s="1"/>
  <c r="T707" i="2" s="1"/>
  <c r="U707" i="2" s="1"/>
  <c r="V707" i="2" s="1"/>
  <c r="W707" i="2" s="1"/>
  <c r="X707" i="2" s="1"/>
  <c r="Y707" i="2" s="1"/>
  <c r="Z707" i="2" s="1"/>
  <c r="AA707" i="2" s="1"/>
  <c r="AB707" i="2" s="1"/>
  <c r="AC707" i="2" s="1"/>
  <c r="AD707" i="2" s="1"/>
  <c r="AE707" i="2" s="1"/>
  <c r="AF707" i="2" s="1"/>
  <c r="AG707" i="2" s="1"/>
  <c r="AH707" i="2" s="1"/>
  <c r="AI707" i="2" s="1"/>
  <c r="AJ707" i="2" s="1"/>
  <c r="AK707" i="2" s="1"/>
  <c r="AL707" i="2" s="1"/>
  <c r="E706" i="2"/>
  <c r="E707" i="2" s="1"/>
  <c r="AN699" i="2"/>
  <c r="I702" i="2"/>
  <c r="J702" i="2" s="1"/>
  <c r="K702" i="2" s="1"/>
  <c r="L702" i="2" s="1"/>
  <c r="M702" i="2" s="1"/>
  <c r="N702" i="2" s="1"/>
  <c r="O702" i="2" s="1"/>
  <c r="P702" i="2" s="1"/>
  <c r="Q702" i="2" s="1"/>
  <c r="R702" i="2" s="1"/>
  <c r="S702" i="2" s="1"/>
  <c r="T702" i="2" s="1"/>
  <c r="U702" i="2" s="1"/>
  <c r="V702" i="2" s="1"/>
  <c r="W702" i="2" s="1"/>
  <c r="X702" i="2" s="1"/>
  <c r="Y702" i="2" s="1"/>
  <c r="Z702" i="2" s="1"/>
  <c r="AA702" i="2" s="1"/>
  <c r="AB702" i="2" s="1"/>
  <c r="AC702" i="2" s="1"/>
  <c r="AD702" i="2" s="1"/>
  <c r="AE702" i="2" s="1"/>
  <c r="AF702" i="2" s="1"/>
  <c r="AG702" i="2" s="1"/>
  <c r="AH702" i="2" s="1"/>
  <c r="AI702" i="2" s="1"/>
  <c r="AJ702" i="2" s="1"/>
  <c r="AK702" i="2" s="1"/>
  <c r="AL702" i="2" s="1"/>
  <c r="E701" i="2"/>
  <c r="E702" i="2" s="1"/>
  <c r="AN694" i="2"/>
  <c r="J697" i="2"/>
  <c r="K697" i="2" s="1"/>
  <c r="L697" i="2" s="1"/>
  <c r="M697" i="2" s="1"/>
  <c r="N697" i="2" s="1"/>
  <c r="O697" i="2" s="1"/>
  <c r="P697" i="2" s="1"/>
  <c r="Q697" i="2" s="1"/>
  <c r="R697" i="2" s="1"/>
  <c r="S697" i="2" s="1"/>
  <c r="T697" i="2" s="1"/>
  <c r="U697" i="2" s="1"/>
  <c r="V697" i="2" s="1"/>
  <c r="W697" i="2" s="1"/>
  <c r="X697" i="2" s="1"/>
  <c r="Y697" i="2" s="1"/>
  <c r="Z697" i="2" s="1"/>
  <c r="AA697" i="2" s="1"/>
  <c r="AB697" i="2" s="1"/>
  <c r="AC697" i="2" s="1"/>
  <c r="AD697" i="2" s="1"/>
  <c r="AE697" i="2" s="1"/>
  <c r="AF697" i="2" s="1"/>
  <c r="AG697" i="2" s="1"/>
  <c r="AH697" i="2" s="1"/>
  <c r="AI697" i="2" s="1"/>
  <c r="AJ697" i="2" s="1"/>
  <c r="AK697" i="2" s="1"/>
  <c r="AL697" i="2" s="1"/>
  <c r="I697" i="2"/>
  <c r="E697" i="2"/>
  <c r="E696" i="2"/>
  <c r="AN689" i="2"/>
  <c r="I692" i="2"/>
  <c r="J692" i="2" s="1"/>
  <c r="K692" i="2" s="1"/>
  <c r="L692" i="2" s="1"/>
  <c r="M692" i="2" s="1"/>
  <c r="N692" i="2" s="1"/>
  <c r="O692" i="2" s="1"/>
  <c r="P692" i="2" s="1"/>
  <c r="Q692" i="2" s="1"/>
  <c r="R692" i="2" s="1"/>
  <c r="S692" i="2" s="1"/>
  <c r="T692" i="2" s="1"/>
  <c r="U692" i="2" s="1"/>
  <c r="V692" i="2" s="1"/>
  <c r="W692" i="2" s="1"/>
  <c r="X692" i="2" s="1"/>
  <c r="Y692" i="2" s="1"/>
  <c r="Z692" i="2" s="1"/>
  <c r="AA692" i="2" s="1"/>
  <c r="AB692" i="2" s="1"/>
  <c r="AC692" i="2" s="1"/>
  <c r="AD692" i="2" s="1"/>
  <c r="AE692" i="2" s="1"/>
  <c r="AF692" i="2" s="1"/>
  <c r="AG692" i="2" s="1"/>
  <c r="AH692" i="2" s="1"/>
  <c r="AI692" i="2" s="1"/>
  <c r="AJ692" i="2" s="1"/>
  <c r="AK692" i="2" s="1"/>
  <c r="AL692" i="2" s="1"/>
  <c r="E691" i="2"/>
  <c r="E692" i="2" s="1"/>
  <c r="AN684" i="2"/>
  <c r="J687" i="2"/>
  <c r="K687" i="2" s="1"/>
  <c r="L687" i="2" s="1"/>
  <c r="M687" i="2" s="1"/>
  <c r="N687" i="2" s="1"/>
  <c r="O687" i="2" s="1"/>
  <c r="P687" i="2" s="1"/>
  <c r="Q687" i="2" s="1"/>
  <c r="R687" i="2" s="1"/>
  <c r="S687" i="2" s="1"/>
  <c r="T687" i="2" s="1"/>
  <c r="U687" i="2" s="1"/>
  <c r="V687" i="2" s="1"/>
  <c r="W687" i="2" s="1"/>
  <c r="X687" i="2" s="1"/>
  <c r="Y687" i="2" s="1"/>
  <c r="Z687" i="2" s="1"/>
  <c r="AA687" i="2" s="1"/>
  <c r="AB687" i="2" s="1"/>
  <c r="AC687" i="2" s="1"/>
  <c r="AD687" i="2" s="1"/>
  <c r="AE687" i="2" s="1"/>
  <c r="AF687" i="2" s="1"/>
  <c r="AG687" i="2" s="1"/>
  <c r="AH687" i="2" s="1"/>
  <c r="AI687" i="2" s="1"/>
  <c r="AJ687" i="2" s="1"/>
  <c r="AK687" i="2" s="1"/>
  <c r="AL687" i="2" s="1"/>
  <c r="I687" i="2"/>
  <c r="E687" i="2"/>
  <c r="E686" i="2"/>
  <c r="AN679" i="2"/>
  <c r="I682" i="2"/>
  <c r="J682" i="2" s="1"/>
  <c r="K682" i="2" s="1"/>
  <c r="L682" i="2" s="1"/>
  <c r="M682" i="2" s="1"/>
  <c r="N682" i="2" s="1"/>
  <c r="O682" i="2" s="1"/>
  <c r="P682" i="2" s="1"/>
  <c r="Q682" i="2" s="1"/>
  <c r="R682" i="2" s="1"/>
  <c r="S682" i="2" s="1"/>
  <c r="T682" i="2" s="1"/>
  <c r="U682" i="2" s="1"/>
  <c r="V682" i="2" s="1"/>
  <c r="W682" i="2" s="1"/>
  <c r="X682" i="2" s="1"/>
  <c r="Y682" i="2" s="1"/>
  <c r="Z682" i="2" s="1"/>
  <c r="AA682" i="2" s="1"/>
  <c r="AB682" i="2" s="1"/>
  <c r="AC682" i="2" s="1"/>
  <c r="AD682" i="2" s="1"/>
  <c r="AE682" i="2" s="1"/>
  <c r="AF682" i="2" s="1"/>
  <c r="AG682" i="2" s="1"/>
  <c r="AH682" i="2" s="1"/>
  <c r="AI682" i="2" s="1"/>
  <c r="AJ682" i="2" s="1"/>
  <c r="AK682" i="2" s="1"/>
  <c r="AL682" i="2" s="1"/>
  <c r="E681" i="2"/>
  <c r="E682" i="2" s="1"/>
  <c r="AN674" i="2"/>
  <c r="J677" i="2"/>
  <c r="K677" i="2" s="1"/>
  <c r="L677" i="2" s="1"/>
  <c r="M677" i="2" s="1"/>
  <c r="N677" i="2" s="1"/>
  <c r="O677" i="2" s="1"/>
  <c r="P677" i="2" s="1"/>
  <c r="Q677" i="2" s="1"/>
  <c r="R677" i="2" s="1"/>
  <c r="S677" i="2" s="1"/>
  <c r="T677" i="2" s="1"/>
  <c r="U677" i="2" s="1"/>
  <c r="V677" i="2" s="1"/>
  <c r="W677" i="2" s="1"/>
  <c r="X677" i="2" s="1"/>
  <c r="Y677" i="2" s="1"/>
  <c r="Z677" i="2" s="1"/>
  <c r="AA677" i="2" s="1"/>
  <c r="AB677" i="2" s="1"/>
  <c r="AC677" i="2" s="1"/>
  <c r="AD677" i="2" s="1"/>
  <c r="AE677" i="2" s="1"/>
  <c r="AF677" i="2" s="1"/>
  <c r="AG677" i="2" s="1"/>
  <c r="AH677" i="2" s="1"/>
  <c r="AI677" i="2" s="1"/>
  <c r="AJ677" i="2" s="1"/>
  <c r="AK677" i="2" s="1"/>
  <c r="AL677" i="2" s="1"/>
  <c r="I677" i="2"/>
  <c r="E677" i="2"/>
  <c r="E676" i="2"/>
  <c r="AN669" i="2"/>
  <c r="I672" i="2"/>
  <c r="J672" i="2" s="1"/>
  <c r="K672" i="2" s="1"/>
  <c r="L672" i="2" s="1"/>
  <c r="M672" i="2" s="1"/>
  <c r="N672" i="2" s="1"/>
  <c r="O672" i="2" s="1"/>
  <c r="P672" i="2" s="1"/>
  <c r="Q672" i="2" s="1"/>
  <c r="R672" i="2" s="1"/>
  <c r="S672" i="2" s="1"/>
  <c r="T672" i="2" s="1"/>
  <c r="U672" i="2" s="1"/>
  <c r="V672" i="2" s="1"/>
  <c r="W672" i="2" s="1"/>
  <c r="X672" i="2" s="1"/>
  <c r="Y672" i="2" s="1"/>
  <c r="Z672" i="2" s="1"/>
  <c r="AA672" i="2" s="1"/>
  <c r="AB672" i="2" s="1"/>
  <c r="AC672" i="2" s="1"/>
  <c r="AD672" i="2" s="1"/>
  <c r="AE672" i="2" s="1"/>
  <c r="AF672" i="2" s="1"/>
  <c r="AG672" i="2" s="1"/>
  <c r="AH672" i="2" s="1"/>
  <c r="AI672" i="2" s="1"/>
  <c r="AJ672" i="2" s="1"/>
  <c r="AK672" i="2" s="1"/>
  <c r="AL672" i="2" s="1"/>
  <c r="E671" i="2"/>
  <c r="E672" i="2" s="1"/>
  <c r="AN664" i="2"/>
  <c r="J667" i="2"/>
  <c r="K667" i="2" s="1"/>
  <c r="L667" i="2" s="1"/>
  <c r="M667" i="2" s="1"/>
  <c r="N667" i="2" s="1"/>
  <c r="O667" i="2" s="1"/>
  <c r="P667" i="2" s="1"/>
  <c r="Q667" i="2" s="1"/>
  <c r="R667" i="2" s="1"/>
  <c r="S667" i="2" s="1"/>
  <c r="T667" i="2" s="1"/>
  <c r="U667" i="2" s="1"/>
  <c r="V667" i="2" s="1"/>
  <c r="W667" i="2" s="1"/>
  <c r="X667" i="2" s="1"/>
  <c r="Y667" i="2" s="1"/>
  <c r="Z667" i="2" s="1"/>
  <c r="AA667" i="2" s="1"/>
  <c r="AB667" i="2" s="1"/>
  <c r="AC667" i="2" s="1"/>
  <c r="AD667" i="2" s="1"/>
  <c r="AE667" i="2" s="1"/>
  <c r="AF667" i="2" s="1"/>
  <c r="AG667" i="2" s="1"/>
  <c r="AH667" i="2" s="1"/>
  <c r="AI667" i="2" s="1"/>
  <c r="AJ667" i="2" s="1"/>
  <c r="AK667" i="2" s="1"/>
  <c r="AL667" i="2" s="1"/>
  <c r="I667" i="2"/>
  <c r="E667" i="2"/>
  <c r="E666" i="2"/>
  <c r="AN659" i="2"/>
  <c r="I662" i="2"/>
  <c r="J662" i="2" s="1"/>
  <c r="K662" i="2" s="1"/>
  <c r="L662" i="2" s="1"/>
  <c r="M662" i="2" s="1"/>
  <c r="N662" i="2" s="1"/>
  <c r="O662" i="2" s="1"/>
  <c r="P662" i="2" s="1"/>
  <c r="Q662" i="2" s="1"/>
  <c r="R662" i="2" s="1"/>
  <c r="S662" i="2" s="1"/>
  <c r="T662" i="2" s="1"/>
  <c r="U662" i="2" s="1"/>
  <c r="V662" i="2" s="1"/>
  <c r="W662" i="2" s="1"/>
  <c r="X662" i="2" s="1"/>
  <c r="Y662" i="2" s="1"/>
  <c r="Z662" i="2" s="1"/>
  <c r="AA662" i="2" s="1"/>
  <c r="AB662" i="2" s="1"/>
  <c r="AC662" i="2" s="1"/>
  <c r="AD662" i="2" s="1"/>
  <c r="AE662" i="2" s="1"/>
  <c r="AF662" i="2" s="1"/>
  <c r="AG662" i="2" s="1"/>
  <c r="AH662" i="2" s="1"/>
  <c r="AI662" i="2" s="1"/>
  <c r="AJ662" i="2" s="1"/>
  <c r="AK662" i="2" s="1"/>
  <c r="AL662" i="2" s="1"/>
  <c r="E661" i="2"/>
  <c r="E662" i="2" s="1"/>
  <c r="AN654" i="2"/>
  <c r="I657" i="2"/>
  <c r="J657" i="2" s="1"/>
  <c r="K657" i="2" s="1"/>
  <c r="L657" i="2" s="1"/>
  <c r="M657" i="2" s="1"/>
  <c r="N657" i="2" s="1"/>
  <c r="O657" i="2" s="1"/>
  <c r="P657" i="2" s="1"/>
  <c r="Q657" i="2" s="1"/>
  <c r="R657" i="2" s="1"/>
  <c r="S657" i="2" s="1"/>
  <c r="T657" i="2" s="1"/>
  <c r="U657" i="2" s="1"/>
  <c r="V657" i="2" s="1"/>
  <c r="W657" i="2" s="1"/>
  <c r="X657" i="2" s="1"/>
  <c r="Y657" i="2" s="1"/>
  <c r="Z657" i="2" s="1"/>
  <c r="AA657" i="2" s="1"/>
  <c r="AB657" i="2" s="1"/>
  <c r="AC657" i="2" s="1"/>
  <c r="AD657" i="2" s="1"/>
  <c r="AE657" i="2" s="1"/>
  <c r="AF657" i="2" s="1"/>
  <c r="AG657" i="2" s="1"/>
  <c r="AH657" i="2" s="1"/>
  <c r="AI657" i="2" s="1"/>
  <c r="AJ657" i="2" s="1"/>
  <c r="AK657" i="2" s="1"/>
  <c r="AL657" i="2" s="1"/>
  <c r="E656" i="2"/>
  <c r="E657" i="2" s="1"/>
  <c r="AN649" i="2"/>
  <c r="I652" i="2"/>
  <c r="J652" i="2" s="1"/>
  <c r="K652" i="2" s="1"/>
  <c r="L652" i="2" s="1"/>
  <c r="M652" i="2" s="1"/>
  <c r="N652" i="2" s="1"/>
  <c r="O652" i="2" s="1"/>
  <c r="P652" i="2" s="1"/>
  <c r="Q652" i="2" s="1"/>
  <c r="R652" i="2" s="1"/>
  <c r="S652" i="2" s="1"/>
  <c r="T652" i="2" s="1"/>
  <c r="U652" i="2" s="1"/>
  <c r="V652" i="2" s="1"/>
  <c r="W652" i="2" s="1"/>
  <c r="X652" i="2" s="1"/>
  <c r="Y652" i="2" s="1"/>
  <c r="Z652" i="2" s="1"/>
  <c r="AA652" i="2" s="1"/>
  <c r="AB652" i="2" s="1"/>
  <c r="AC652" i="2" s="1"/>
  <c r="AD652" i="2" s="1"/>
  <c r="AE652" i="2" s="1"/>
  <c r="AF652" i="2" s="1"/>
  <c r="AG652" i="2" s="1"/>
  <c r="AH652" i="2" s="1"/>
  <c r="AI652" i="2" s="1"/>
  <c r="AJ652" i="2" s="1"/>
  <c r="AK652" i="2" s="1"/>
  <c r="AL652" i="2" s="1"/>
  <c r="E651" i="2"/>
  <c r="E652" i="2" s="1"/>
  <c r="AN644" i="2"/>
  <c r="I647" i="2"/>
  <c r="J647" i="2" s="1"/>
  <c r="K647" i="2" s="1"/>
  <c r="L647" i="2" s="1"/>
  <c r="M647" i="2" s="1"/>
  <c r="N647" i="2" s="1"/>
  <c r="O647" i="2" s="1"/>
  <c r="P647" i="2" s="1"/>
  <c r="Q647" i="2" s="1"/>
  <c r="R647" i="2" s="1"/>
  <c r="S647" i="2" s="1"/>
  <c r="T647" i="2" s="1"/>
  <c r="U647" i="2" s="1"/>
  <c r="V647" i="2" s="1"/>
  <c r="W647" i="2" s="1"/>
  <c r="X647" i="2" s="1"/>
  <c r="Y647" i="2" s="1"/>
  <c r="Z647" i="2" s="1"/>
  <c r="AA647" i="2" s="1"/>
  <c r="AB647" i="2" s="1"/>
  <c r="AC647" i="2" s="1"/>
  <c r="AD647" i="2" s="1"/>
  <c r="AE647" i="2" s="1"/>
  <c r="AF647" i="2" s="1"/>
  <c r="AG647" i="2" s="1"/>
  <c r="AH647" i="2" s="1"/>
  <c r="AI647" i="2" s="1"/>
  <c r="AJ647" i="2" s="1"/>
  <c r="AK647" i="2" s="1"/>
  <c r="AL647" i="2" s="1"/>
  <c r="E646" i="2"/>
  <c r="E647" i="2" s="1"/>
  <c r="AN639" i="2"/>
  <c r="I642" i="2"/>
  <c r="J642" i="2" s="1"/>
  <c r="K642" i="2" s="1"/>
  <c r="L642" i="2" s="1"/>
  <c r="M642" i="2" s="1"/>
  <c r="N642" i="2" s="1"/>
  <c r="O642" i="2" s="1"/>
  <c r="P642" i="2" s="1"/>
  <c r="Q642" i="2" s="1"/>
  <c r="R642" i="2" s="1"/>
  <c r="S642" i="2" s="1"/>
  <c r="T642" i="2" s="1"/>
  <c r="U642" i="2" s="1"/>
  <c r="V642" i="2" s="1"/>
  <c r="W642" i="2" s="1"/>
  <c r="X642" i="2" s="1"/>
  <c r="Y642" i="2" s="1"/>
  <c r="Z642" i="2" s="1"/>
  <c r="AA642" i="2" s="1"/>
  <c r="AB642" i="2" s="1"/>
  <c r="AC642" i="2" s="1"/>
  <c r="AD642" i="2" s="1"/>
  <c r="AE642" i="2" s="1"/>
  <c r="AF642" i="2" s="1"/>
  <c r="AG642" i="2" s="1"/>
  <c r="AH642" i="2" s="1"/>
  <c r="AI642" i="2" s="1"/>
  <c r="AJ642" i="2" s="1"/>
  <c r="AK642" i="2" s="1"/>
  <c r="AL642" i="2" s="1"/>
  <c r="E641" i="2"/>
  <c r="E642" i="2" s="1"/>
  <c r="AN634" i="2"/>
  <c r="J637" i="2"/>
  <c r="K637" i="2" s="1"/>
  <c r="L637" i="2" s="1"/>
  <c r="M637" i="2" s="1"/>
  <c r="N637" i="2" s="1"/>
  <c r="O637" i="2" s="1"/>
  <c r="P637" i="2" s="1"/>
  <c r="Q637" i="2" s="1"/>
  <c r="R637" i="2" s="1"/>
  <c r="S637" i="2" s="1"/>
  <c r="T637" i="2" s="1"/>
  <c r="U637" i="2" s="1"/>
  <c r="V637" i="2" s="1"/>
  <c r="W637" i="2" s="1"/>
  <c r="X637" i="2" s="1"/>
  <c r="Y637" i="2" s="1"/>
  <c r="Z637" i="2" s="1"/>
  <c r="AA637" i="2" s="1"/>
  <c r="AB637" i="2" s="1"/>
  <c r="AC637" i="2" s="1"/>
  <c r="AD637" i="2" s="1"/>
  <c r="AE637" i="2" s="1"/>
  <c r="AF637" i="2" s="1"/>
  <c r="AG637" i="2" s="1"/>
  <c r="AH637" i="2" s="1"/>
  <c r="AI637" i="2" s="1"/>
  <c r="AJ637" i="2" s="1"/>
  <c r="AK637" i="2" s="1"/>
  <c r="AL637" i="2" s="1"/>
  <c r="I637" i="2"/>
  <c r="E637" i="2"/>
  <c r="E636" i="2"/>
  <c r="AN629" i="2"/>
  <c r="I632" i="2"/>
  <c r="J632" i="2" s="1"/>
  <c r="K632" i="2" s="1"/>
  <c r="L632" i="2" s="1"/>
  <c r="M632" i="2" s="1"/>
  <c r="N632" i="2" s="1"/>
  <c r="O632" i="2" s="1"/>
  <c r="P632" i="2" s="1"/>
  <c r="Q632" i="2" s="1"/>
  <c r="R632" i="2" s="1"/>
  <c r="S632" i="2" s="1"/>
  <c r="T632" i="2" s="1"/>
  <c r="U632" i="2" s="1"/>
  <c r="V632" i="2" s="1"/>
  <c r="W632" i="2" s="1"/>
  <c r="X632" i="2" s="1"/>
  <c r="Y632" i="2" s="1"/>
  <c r="Z632" i="2" s="1"/>
  <c r="AA632" i="2" s="1"/>
  <c r="AB632" i="2" s="1"/>
  <c r="AC632" i="2" s="1"/>
  <c r="AD632" i="2" s="1"/>
  <c r="AE632" i="2" s="1"/>
  <c r="AF632" i="2" s="1"/>
  <c r="AG632" i="2" s="1"/>
  <c r="AH632" i="2" s="1"/>
  <c r="AI632" i="2" s="1"/>
  <c r="AJ632" i="2" s="1"/>
  <c r="AK632" i="2" s="1"/>
  <c r="AL632" i="2" s="1"/>
  <c r="E631" i="2"/>
  <c r="E632" i="2" s="1"/>
  <c r="AN624" i="2"/>
  <c r="I627" i="2"/>
  <c r="J627" i="2" s="1"/>
  <c r="K627" i="2" s="1"/>
  <c r="L627" i="2" s="1"/>
  <c r="M627" i="2" s="1"/>
  <c r="N627" i="2" s="1"/>
  <c r="O627" i="2" s="1"/>
  <c r="P627" i="2" s="1"/>
  <c r="Q627" i="2" s="1"/>
  <c r="R627" i="2" s="1"/>
  <c r="S627" i="2" s="1"/>
  <c r="T627" i="2" s="1"/>
  <c r="U627" i="2" s="1"/>
  <c r="V627" i="2" s="1"/>
  <c r="W627" i="2" s="1"/>
  <c r="X627" i="2" s="1"/>
  <c r="Y627" i="2" s="1"/>
  <c r="Z627" i="2" s="1"/>
  <c r="AA627" i="2" s="1"/>
  <c r="AB627" i="2" s="1"/>
  <c r="AC627" i="2" s="1"/>
  <c r="AD627" i="2" s="1"/>
  <c r="AE627" i="2" s="1"/>
  <c r="AF627" i="2" s="1"/>
  <c r="AG627" i="2" s="1"/>
  <c r="AH627" i="2" s="1"/>
  <c r="AI627" i="2" s="1"/>
  <c r="AJ627" i="2" s="1"/>
  <c r="AK627" i="2" s="1"/>
  <c r="AL627" i="2" s="1"/>
  <c r="E626" i="2"/>
  <c r="E627" i="2" s="1"/>
  <c r="AN619" i="2"/>
  <c r="I622" i="2"/>
  <c r="J622" i="2" s="1"/>
  <c r="K622" i="2" s="1"/>
  <c r="L622" i="2" s="1"/>
  <c r="M622" i="2" s="1"/>
  <c r="N622" i="2" s="1"/>
  <c r="O622" i="2" s="1"/>
  <c r="P622" i="2" s="1"/>
  <c r="Q622" i="2" s="1"/>
  <c r="R622" i="2" s="1"/>
  <c r="S622" i="2" s="1"/>
  <c r="T622" i="2" s="1"/>
  <c r="U622" i="2" s="1"/>
  <c r="V622" i="2" s="1"/>
  <c r="W622" i="2" s="1"/>
  <c r="X622" i="2" s="1"/>
  <c r="Y622" i="2" s="1"/>
  <c r="Z622" i="2" s="1"/>
  <c r="AA622" i="2" s="1"/>
  <c r="AB622" i="2" s="1"/>
  <c r="AC622" i="2" s="1"/>
  <c r="AD622" i="2" s="1"/>
  <c r="AE622" i="2" s="1"/>
  <c r="AF622" i="2" s="1"/>
  <c r="AG622" i="2" s="1"/>
  <c r="AH622" i="2" s="1"/>
  <c r="AI622" i="2" s="1"/>
  <c r="AJ622" i="2" s="1"/>
  <c r="AK622" i="2" s="1"/>
  <c r="AL622" i="2" s="1"/>
  <c r="E621" i="2"/>
  <c r="E622" i="2" s="1"/>
  <c r="AN614" i="2"/>
  <c r="I617" i="2"/>
  <c r="J617" i="2" s="1"/>
  <c r="K617" i="2" s="1"/>
  <c r="L617" i="2" s="1"/>
  <c r="M617" i="2" s="1"/>
  <c r="N617" i="2" s="1"/>
  <c r="O617" i="2" s="1"/>
  <c r="P617" i="2" s="1"/>
  <c r="Q617" i="2" s="1"/>
  <c r="R617" i="2" s="1"/>
  <c r="S617" i="2" s="1"/>
  <c r="T617" i="2" s="1"/>
  <c r="U617" i="2" s="1"/>
  <c r="V617" i="2" s="1"/>
  <c r="W617" i="2" s="1"/>
  <c r="X617" i="2" s="1"/>
  <c r="Y617" i="2" s="1"/>
  <c r="Z617" i="2" s="1"/>
  <c r="AA617" i="2" s="1"/>
  <c r="AB617" i="2" s="1"/>
  <c r="AC617" i="2" s="1"/>
  <c r="AD617" i="2" s="1"/>
  <c r="AE617" i="2" s="1"/>
  <c r="AF617" i="2" s="1"/>
  <c r="AG617" i="2" s="1"/>
  <c r="AH617" i="2" s="1"/>
  <c r="AI617" i="2" s="1"/>
  <c r="AJ617" i="2" s="1"/>
  <c r="AK617" i="2" s="1"/>
  <c r="AL617" i="2" s="1"/>
  <c r="E616" i="2"/>
  <c r="E617" i="2" s="1"/>
  <c r="AN609" i="2"/>
  <c r="I612" i="2"/>
  <c r="J612" i="2" s="1"/>
  <c r="K612" i="2" s="1"/>
  <c r="L612" i="2" s="1"/>
  <c r="M612" i="2" s="1"/>
  <c r="N612" i="2" s="1"/>
  <c r="O612" i="2" s="1"/>
  <c r="P612" i="2" s="1"/>
  <c r="Q612" i="2" s="1"/>
  <c r="R612" i="2" s="1"/>
  <c r="S612" i="2" s="1"/>
  <c r="T612" i="2" s="1"/>
  <c r="U612" i="2" s="1"/>
  <c r="V612" i="2" s="1"/>
  <c r="W612" i="2" s="1"/>
  <c r="X612" i="2" s="1"/>
  <c r="Y612" i="2" s="1"/>
  <c r="Z612" i="2" s="1"/>
  <c r="AA612" i="2" s="1"/>
  <c r="AB612" i="2" s="1"/>
  <c r="AC612" i="2" s="1"/>
  <c r="AD612" i="2" s="1"/>
  <c r="AE612" i="2" s="1"/>
  <c r="AF612" i="2" s="1"/>
  <c r="AG612" i="2" s="1"/>
  <c r="AH612" i="2" s="1"/>
  <c r="AI612" i="2" s="1"/>
  <c r="AJ612" i="2" s="1"/>
  <c r="AK612" i="2" s="1"/>
  <c r="AL612" i="2" s="1"/>
  <c r="E611" i="2"/>
  <c r="E612" i="2" s="1"/>
  <c r="AN604" i="2"/>
  <c r="J607" i="2"/>
  <c r="K607" i="2" s="1"/>
  <c r="L607" i="2" s="1"/>
  <c r="M607" i="2" s="1"/>
  <c r="N607" i="2" s="1"/>
  <c r="O607" i="2" s="1"/>
  <c r="P607" i="2" s="1"/>
  <c r="Q607" i="2" s="1"/>
  <c r="R607" i="2" s="1"/>
  <c r="S607" i="2" s="1"/>
  <c r="T607" i="2" s="1"/>
  <c r="U607" i="2" s="1"/>
  <c r="V607" i="2" s="1"/>
  <c r="W607" i="2" s="1"/>
  <c r="X607" i="2" s="1"/>
  <c r="Y607" i="2" s="1"/>
  <c r="Z607" i="2" s="1"/>
  <c r="AA607" i="2" s="1"/>
  <c r="AB607" i="2" s="1"/>
  <c r="AC607" i="2" s="1"/>
  <c r="AD607" i="2" s="1"/>
  <c r="AE607" i="2" s="1"/>
  <c r="AF607" i="2" s="1"/>
  <c r="AG607" i="2" s="1"/>
  <c r="AH607" i="2" s="1"/>
  <c r="AI607" i="2" s="1"/>
  <c r="AJ607" i="2" s="1"/>
  <c r="AK607" i="2" s="1"/>
  <c r="AL607" i="2" s="1"/>
  <c r="I607" i="2"/>
  <c r="E607" i="2"/>
  <c r="E606" i="2"/>
  <c r="AN599" i="2"/>
  <c r="I602" i="2"/>
  <c r="J602" i="2" s="1"/>
  <c r="K602" i="2" s="1"/>
  <c r="L602" i="2" s="1"/>
  <c r="M602" i="2" s="1"/>
  <c r="N602" i="2" s="1"/>
  <c r="O602" i="2" s="1"/>
  <c r="P602" i="2" s="1"/>
  <c r="Q602" i="2" s="1"/>
  <c r="R602" i="2" s="1"/>
  <c r="S602" i="2" s="1"/>
  <c r="T602" i="2" s="1"/>
  <c r="U602" i="2" s="1"/>
  <c r="V602" i="2" s="1"/>
  <c r="W602" i="2" s="1"/>
  <c r="X602" i="2" s="1"/>
  <c r="Y602" i="2" s="1"/>
  <c r="Z602" i="2" s="1"/>
  <c r="AA602" i="2" s="1"/>
  <c r="AB602" i="2" s="1"/>
  <c r="AC602" i="2" s="1"/>
  <c r="AD602" i="2" s="1"/>
  <c r="AE602" i="2" s="1"/>
  <c r="AF602" i="2" s="1"/>
  <c r="AG602" i="2" s="1"/>
  <c r="AH602" i="2" s="1"/>
  <c r="AI602" i="2" s="1"/>
  <c r="AJ602" i="2" s="1"/>
  <c r="AK602" i="2" s="1"/>
  <c r="AL602" i="2" s="1"/>
  <c r="E601" i="2"/>
  <c r="E602" i="2" s="1"/>
  <c r="AN594" i="2"/>
  <c r="I597" i="2"/>
  <c r="J597" i="2" s="1"/>
  <c r="K597" i="2" s="1"/>
  <c r="L597" i="2" s="1"/>
  <c r="M597" i="2" s="1"/>
  <c r="N597" i="2" s="1"/>
  <c r="O597" i="2" s="1"/>
  <c r="P597" i="2" s="1"/>
  <c r="Q597" i="2" s="1"/>
  <c r="R597" i="2" s="1"/>
  <c r="S597" i="2" s="1"/>
  <c r="T597" i="2" s="1"/>
  <c r="U597" i="2" s="1"/>
  <c r="V597" i="2" s="1"/>
  <c r="W597" i="2" s="1"/>
  <c r="X597" i="2" s="1"/>
  <c r="Y597" i="2" s="1"/>
  <c r="Z597" i="2" s="1"/>
  <c r="AA597" i="2" s="1"/>
  <c r="AB597" i="2" s="1"/>
  <c r="AC597" i="2" s="1"/>
  <c r="AD597" i="2" s="1"/>
  <c r="AE597" i="2" s="1"/>
  <c r="AF597" i="2" s="1"/>
  <c r="AG597" i="2" s="1"/>
  <c r="AH597" i="2" s="1"/>
  <c r="AI597" i="2" s="1"/>
  <c r="AJ597" i="2" s="1"/>
  <c r="AK597" i="2" s="1"/>
  <c r="AL597" i="2" s="1"/>
  <c r="E596" i="2"/>
  <c r="E597" i="2" s="1"/>
  <c r="AN589" i="2"/>
  <c r="I592" i="2"/>
  <c r="J592" i="2" s="1"/>
  <c r="K592" i="2" s="1"/>
  <c r="L592" i="2" s="1"/>
  <c r="M592" i="2" s="1"/>
  <c r="N592" i="2" s="1"/>
  <c r="O592" i="2" s="1"/>
  <c r="P592" i="2" s="1"/>
  <c r="Q592" i="2" s="1"/>
  <c r="R592" i="2" s="1"/>
  <c r="S592" i="2" s="1"/>
  <c r="T592" i="2" s="1"/>
  <c r="U592" i="2" s="1"/>
  <c r="V592" i="2" s="1"/>
  <c r="W592" i="2" s="1"/>
  <c r="X592" i="2" s="1"/>
  <c r="Y592" i="2" s="1"/>
  <c r="Z592" i="2" s="1"/>
  <c r="AA592" i="2" s="1"/>
  <c r="AB592" i="2" s="1"/>
  <c r="AC592" i="2" s="1"/>
  <c r="AD592" i="2" s="1"/>
  <c r="AE592" i="2" s="1"/>
  <c r="AF592" i="2" s="1"/>
  <c r="AG592" i="2" s="1"/>
  <c r="AH592" i="2" s="1"/>
  <c r="AI592" i="2" s="1"/>
  <c r="AJ592" i="2" s="1"/>
  <c r="AK592" i="2" s="1"/>
  <c r="AL592" i="2" s="1"/>
  <c r="E591" i="2"/>
  <c r="E592" i="2" s="1"/>
  <c r="AN584" i="2"/>
  <c r="J587" i="2"/>
  <c r="K587" i="2" s="1"/>
  <c r="L587" i="2" s="1"/>
  <c r="M587" i="2" s="1"/>
  <c r="N587" i="2" s="1"/>
  <c r="O587" i="2" s="1"/>
  <c r="P587" i="2" s="1"/>
  <c r="Q587" i="2" s="1"/>
  <c r="R587" i="2" s="1"/>
  <c r="S587" i="2" s="1"/>
  <c r="T587" i="2" s="1"/>
  <c r="U587" i="2" s="1"/>
  <c r="V587" i="2" s="1"/>
  <c r="W587" i="2" s="1"/>
  <c r="X587" i="2" s="1"/>
  <c r="Y587" i="2" s="1"/>
  <c r="Z587" i="2" s="1"/>
  <c r="AA587" i="2" s="1"/>
  <c r="AB587" i="2" s="1"/>
  <c r="AC587" i="2" s="1"/>
  <c r="AD587" i="2" s="1"/>
  <c r="AE587" i="2" s="1"/>
  <c r="AF587" i="2" s="1"/>
  <c r="AG587" i="2" s="1"/>
  <c r="AH587" i="2" s="1"/>
  <c r="AI587" i="2" s="1"/>
  <c r="AJ587" i="2" s="1"/>
  <c r="AK587" i="2" s="1"/>
  <c r="AL587" i="2" s="1"/>
  <c r="I587" i="2"/>
  <c r="E587" i="2"/>
  <c r="E586" i="2"/>
  <c r="AN579" i="2"/>
  <c r="I582" i="2"/>
  <c r="J582" i="2" s="1"/>
  <c r="K582" i="2" s="1"/>
  <c r="L582" i="2" s="1"/>
  <c r="M582" i="2" s="1"/>
  <c r="N582" i="2" s="1"/>
  <c r="O582" i="2" s="1"/>
  <c r="P582" i="2" s="1"/>
  <c r="Q582" i="2" s="1"/>
  <c r="R582" i="2" s="1"/>
  <c r="S582" i="2" s="1"/>
  <c r="T582" i="2" s="1"/>
  <c r="U582" i="2" s="1"/>
  <c r="V582" i="2" s="1"/>
  <c r="W582" i="2" s="1"/>
  <c r="X582" i="2" s="1"/>
  <c r="Y582" i="2" s="1"/>
  <c r="Z582" i="2" s="1"/>
  <c r="AA582" i="2" s="1"/>
  <c r="AB582" i="2" s="1"/>
  <c r="AC582" i="2" s="1"/>
  <c r="AD582" i="2" s="1"/>
  <c r="AE582" i="2" s="1"/>
  <c r="AF582" i="2" s="1"/>
  <c r="AG582" i="2" s="1"/>
  <c r="AH582" i="2" s="1"/>
  <c r="AI582" i="2" s="1"/>
  <c r="AJ582" i="2" s="1"/>
  <c r="AK582" i="2" s="1"/>
  <c r="AL582" i="2" s="1"/>
  <c r="E581" i="2"/>
  <c r="E582" i="2" s="1"/>
  <c r="AN574" i="2"/>
  <c r="I577" i="2"/>
  <c r="J577" i="2" s="1"/>
  <c r="K577" i="2" s="1"/>
  <c r="L577" i="2" s="1"/>
  <c r="M577" i="2" s="1"/>
  <c r="N577" i="2" s="1"/>
  <c r="O577" i="2" s="1"/>
  <c r="P577" i="2" s="1"/>
  <c r="Q577" i="2" s="1"/>
  <c r="R577" i="2" s="1"/>
  <c r="S577" i="2" s="1"/>
  <c r="T577" i="2" s="1"/>
  <c r="U577" i="2" s="1"/>
  <c r="V577" i="2" s="1"/>
  <c r="W577" i="2" s="1"/>
  <c r="X577" i="2" s="1"/>
  <c r="Y577" i="2" s="1"/>
  <c r="Z577" i="2" s="1"/>
  <c r="AA577" i="2" s="1"/>
  <c r="AB577" i="2" s="1"/>
  <c r="AC577" i="2" s="1"/>
  <c r="AD577" i="2" s="1"/>
  <c r="AE577" i="2" s="1"/>
  <c r="AF577" i="2" s="1"/>
  <c r="AG577" i="2" s="1"/>
  <c r="AH577" i="2" s="1"/>
  <c r="AI577" i="2" s="1"/>
  <c r="AJ577" i="2" s="1"/>
  <c r="AK577" i="2" s="1"/>
  <c r="AL577" i="2" s="1"/>
  <c r="E576" i="2"/>
  <c r="E577" i="2" s="1"/>
  <c r="AN569" i="2"/>
  <c r="I572" i="2"/>
  <c r="J572" i="2" s="1"/>
  <c r="K572" i="2" s="1"/>
  <c r="L572" i="2" s="1"/>
  <c r="M572" i="2" s="1"/>
  <c r="N572" i="2" s="1"/>
  <c r="O572" i="2" s="1"/>
  <c r="P572" i="2" s="1"/>
  <c r="Q572" i="2" s="1"/>
  <c r="R572" i="2" s="1"/>
  <c r="S572" i="2" s="1"/>
  <c r="T572" i="2" s="1"/>
  <c r="U572" i="2" s="1"/>
  <c r="V572" i="2" s="1"/>
  <c r="W572" i="2" s="1"/>
  <c r="X572" i="2" s="1"/>
  <c r="Y572" i="2" s="1"/>
  <c r="Z572" i="2" s="1"/>
  <c r="AA572" i="2" s="1"/>
  <c r="AB572" i="2" s="1"/>
  <c r="AC572" i="2" s="1"/>
  <c r="AD572" i="2" s="1"/>
  <c r="AE572" i="2" s="1"/>
  <c r="AF572" i="2" s="1"/>
  <c r="AG572" i="2" s="1"/>
  <c r="AH572" i="2" s="1"/>
  <c r="AI572" i="2" s="1"/>
  <c r="AJ572" i="2" s="1"/>
  <c r="AK572" i="2" s="1"/>
  <c r="AL572" i="2" s="1"/>
  <c r="E571" i="2"/>
  <c r="E572" i="2" s="1"/>
  <c r="AN564" i="2"/>
  <c r="J567" i="2"/>
  <c r="K567" i="2" s="1"/>
  <c r="L567" i="2" s="1"/>
  <c r="M567" i="2" s="1"/>
  <c r="N567" i="2" s="1"/>
  <c r="O567" i="2" s="1"/>
  <c r="P567" i="2" s="1"/>
  <c r="Q567" i="2" s="1"/>
  <c r="R567" i="2" s="1"/>
  <c r="S567" i="2" s="1"/>
  <c r="T567" i="2" s="1"/>
  <c r="U567" i="2" s="1"/>
  <c r="V567" i="2" s="1"/>
  <c r="W567" i="2" s="1"/>
  <c r="X567" i="2" s="1"/>
  <c r="Y567" i="2" s="1"/>
  <c r="Z567" i="2" s="1"/>
  <c r="AA567" i="2" s="1"/>
  <c r="AB567" i="2" s="1"/>
  <c r="AC567" i="2" s="1"/>
  <c r="AD567" i="2" s="1"/>
  <c r="AE567" i="2" s="1"/>
  <c r="AF567" i="2" s="1"/>
  <c r="AG567" i="2" s="1"/>
  <c r="AH567" i="2" s="1"/>
  <c r="AI567" i="2" s="1"/>
  <c r="AJ567" i="2" s="1"/>
  <c r="AK567" i="2" s="1"/>
  <c r="AL567" i="2" s="1"/>
  <c r="I567" i="2"/>
  <c r="E567" i="2"/>
  <c r="E566" i="2"/>
  <c r="AN559" i="2"/>
  <c r="I562" i="2"/>
  <c r="J562" i="2" s="1"/>
  <c r="K562" i="2" s="1"/>
  <c r="L562" i="2" s="1"/>
  <c r="M562" i="2" s="1"/>
  <c r="N562" i="2" s="1"/>
  <c r="O562" i="2" s="1"/>
  <c r="P562" i="2" s="1"/>
  <c r="Q562" i="2" s="1"/>
  <c r="R562" i="2" s="1"/>
  <c r="S562" i="2" s="1"/>
  <c r="T562" i="2" s="1"/>
  <c r="U562" i="2" s="1"/>
  <c r="V562" i="2" s="1"/>
  <c r="W562" i="2" s="1"/>
  <c r="X562" i="2" s="1"/>
  <c r="Y562" i="2" s="1"/>
  <c r="Z562" i="2" s="1"/>
  <c r="AA562" i="2" s="1"/>
  <c r="AB562" i="2" s="1"/>
  <c r="AC562" i="2" s="1"/>
  <c r="AD562" i="2" s="1"/>
  <c r="AE562" i="2" s="1"/>
  <c r="AF562" i="2" s="1"/>
  <c r="AG562" i="2" s="1"/>
  <c r="AH562" i="2" s="1"/>
  <c r="AI562" i="2" s="1"/>
  <c r="AJ562" i="2" s="1"/>
  <c r="AK562" i="2" s="1"/>
  <c r="AL562" i="2" s="1"/>
  <c r="E561" i="2"/>
  <c r="E562" i="2" s="1"/>
  <c r="AN554" i="2"/>
  <c r="I557" i="2"/>
  <c r="J557" i="2" s="1"/>
  <c r="K557" i="2" s="1"/>
  <c r="L557" i="2" s="1"/>
  <c r="M557" i="2" s="1"/>
  <c r="N557" i="2" s="1"/>
  <c r="O557" i="2" s="1"/>
  <c r="P557" i="2" s="1"/>
  <c r="Q557" i="2" s="1"/>
  <c r="R557" i="2" s="1"/>
  <c r="S557" i="2" s="1"/>
  <c r="T557" i="2" s="1"/>
  <c r="U557" i="2" s="1"/>
  <c r="V557" i="2" s="1"/>
  <c r="W557" i="2" s="1"/>
  <c r="X557" i="2" s="1"/>
  <c r="Y557" i="2" s="1"/>
  <c r="Z557" i="2" s="1"/>
  <c r="AA557" i="2" s="1"/>
  <c r="AB557" i="2" s="1"/>
  <c r="AC557" i="2" s="1"/>
  <c r="AD557" i="2" s="1"/>
  <c r="AE557" i="2" s="1"/>
  <c r="AF557" i="2" s="1"/>
  <c r="AG557" i="2" s="1"/>
  <c r="AH557" i="2" s="1"/>
  <c r="AI557" i="2" s="1"/>
  <c r="AJ557" i="2" s="1"/>
  <c r="AK557" i="2" s="1"/>
  <c r="AL557" i="2" s="1"/>
  <c r="E556" i="2"/>
  <c r="E557" i="2" s="1"/>
  <c r="AN549" i="2"/>
  <c r="I552" i="2"/>
  <c r="J552" i="2" s="1"/>
  <c r="K552" i="2" s="1"/>
  <c r="L552" i="2" s="1"/>
  <c r="M552" i="2" s="1"/>
  <c r="N552" i="2" s="1"/>
  <c r="O552" i="2" s="1"/>
  <c r="P552" i="2" s="1"/>
  <c r="Q552" i="2" s="1"/>
  <c r="R552" i="2" s="1"/>
  <c r="S552" i="2" s="1"/>
  <c r="T552" i="2" s="1"/>
  <c r="U552" i="2" s="1"/>
  <c r="V552" i="2" s="1"/>
  <c r="W552" i="2" s="1"/>
  <c r="X552" i="2" s="1"/>
  <c r="Y552" i="2" s="1"/>
  <c r="Z552" i="2" s="1"/>
  <c r="AA552" i="2" s="1"/>
  <c r="AB552" i="2" s="1"/>
  <c r="AC552" i="2" s="1"/>
  <c r="AD552" i="2" s="1"/>
  <c r="AE552" i="2" s="1"/>
  <c r="AF552" i="2" s="1"/>
  <c r="AG552" i="2" s="1"/>
  <c r="AH552" i="2" s="1"/>
  <c r="AI552" i="2" s="1"/>
  <c r="AJ552" i="2" s="1"/>
  <c r="AK552" i="2" s="1"/>
  <c r="AL552" i="2" s="1"/>
  <c r="E551" i="2"/>
  <c r="E552" i="2" s="1"/>
  <c r="AN544" i="2"/>
  <c r="J547" i="2"/>
  <c r="K547" i="2" s="1"/>
  <c r="L547" i="2" s="1"/>
  <c r="M547" i="2" s="1"/>
  <c r="N547" i="2" s="1"/>
  <c r="O547" i="2" s="1"/>
  <c r="P547" i="2" s="1"/>
  <c r="Q547" i="2" s="1"/>
  <c r="R547" i="2" s="1"/>
  <c r="S547" i="2" s="1"/>
  <c r="T547" i="2" s="1"/>
  <c r="U547" i="2" s="1"/>
  <c r="V547" i="2" s="1"/>
  <c r="W547" i="2" s="1"/>
  <c r="X547" i="2" s="1"/>
  <c r="Y547" i="2" s="1"/>
  <c r="Z547" i="2" s="1"/>
  <c r="AA547" i="2" s="1"/>
  <c r="AB547" i="2" s="1"/>
  <c r="AC547" i="2" s="1"/>
  <c r="AD547" i="2" s="1"/>
  <c r="AE547" i="2" s="1"/>
  <c r="AF547" i="2" s="1"/>
  <c r="AG547" i="2" s="1"/>
  <c r="AH547" i="2" s="1"/>
  <c r="AI547" i="2" s="1"/>
  <c r="AJ547" i="2" s="1"/>
  <c r="AK547" i="2" s="1"/>
  <c r="AL547" i="2" s="1"/>
  <c r="I547" i="2"/>
  <c r="E547" i="2"/>
  <c r="E546" i="2"/>
  <c r="AN539" i="2"/>
  <c r="I542" i="2"/>
  <c r="J542" i="2" s="1"/>
  <c r="K542" i="2" s="1"/>
  <c r="L542" i="2" s="1"/>
  <c r="M542" i="2" s="1"/>
  <c r="N542" i="2" s="1"/>
  <c r="O542" i="2" s="1"/>
  <c r="P542" i="2" s="1"/>
  <c r="Q542" i="2" s="1"/>
  <c r="R542" i="2" s="1"/>
  <c r="S542" i="2" s="1"/>
  <c r="T542" i="2" s="1"/>
  <c r="U542" i="2" s="1"/>
  <c r="V542" i="2" s="1"/>
  <c r="W542" i="2" s="1"/>
  <c r="X542" i="2" s="1"/>
  <c r="Y542" i="2" s="1"/>
  <c r="Z542" i="2" s="1"/>
  <c r="AA542" i="2" s="1"/>
  <c r="AB542" i="2" s="1"/>
  <c r="AC542" i="2" s="1"/>
  <c r="AD542" i="2" s="1"/>
  <c r="AE542" i="2" s="1"/>
  <c r="AF542" i="2" s="1"/>
  <c r="AG542" i="2" s="1"/>
  <c r="AH542" i="2" s="1"/>
  <c r="AI542" i="2" s="1"/>
  <c r="AJ542" i="2" s="1"/>
  <c r="AK542" i="2" s="1"/>
  <c r="AL542" i="2" s="1"/>
  <c r="E541" i="2"/>
  <c r="E542" i="2" s="1"/>
  <c r="AN534" i="2"/>
  <c r="I537" i="2"/>
  <c r="J537" i="2" s="1"/>
  <c r="K537" i="2" s="1"/>
  <c r="L537" i="2" s="1"/>
  <c r="M537" i="2" s="1"/>
  <c r="N537" i="2" s="1"/>
  <c r="O537" i="2" s="1"/>
  <c r="P537" i="2" s="1"/>
  <c r="Q537" i="2" s="1"/>
  <c r="R537" i="2" s="1"/>
  <c r="S537" i="2" s="1"/>
  <c r="T537" i="2" s="1"/>
  <c r="U537" i="2" s="1"/>
  <c r="V537" i="2" s="1"/>
  <c r="W537" i="2" s="1"/>
  <c r="X537" i="2" s="1"/>
  <c r="Y537" i="2" s="1"/>
  <c r="Z537" i="2" s="1"/>
  <c r="AA537" i="2" s="1"/>
  <c r="AB537" i="2" s="1"/>
  <c r="AC537" i="2" s="1"/>
  <c r="AD537" i="2" s="1"/>
  <c r="AE537" i="2" s="1"/>
  <c r="AF537" i="2" s="1"/>
  <c r="AG537" i="2" s="1"/>
  <c r="AH537" i="2" s="1"/>
  <c r="AI537" i="2" s="1"/>
  <c r="AJ537" i="2" s="1"/>
  <c r="AK537" i="2" s="1"/>
  <c r="AL537" i="2" s="1"/>
  <c r="E536" i="2"/>
  <c r="E537" i="2" s="1"/>
  <c r="AN529" i="2"/>
  <c r="I532" i="2"/>
  <c r="J532" i="2" s="1"/>
  <c r="K532" i="2" s="1"/>
  <c r="L532" i="2" s="1"/>
  <c r="M532" i="2" s="1"/>
  <c r="N532" i="2" s="1"/>
  <c r="O532" i="2" s="1"/>
  <c r="P532" i="2" s="1"/>
  <c r="Q532" i="2" s="1"/>
  <c r="R532" i="2" s="1"/>
  <c r="S532" i="2" s="1"/>
  <c r="T532" i="2" s="1"/>
  <c r="U532" i="2" s="1"/>
  <c r="V532" i="2" s="1"/>
  <c r="W532" i="2" s="1"/>
  <c r="X532" i="2" s="1"/>
  <c r="Y532" i="2" s="1"/>
  <c r="Z532" i="2" s="1"/>
  <c r="AA532" i="2" s="1"/>
  <c r="AB532" i="2" s="1"/>
  <c r="AC532" i="2" s="1"/>
  <c r="AD532" i="2" s="1"/>
  <c r="AE532" i="2" s="1"/>
  <c r="AF532" i="2" s="1"/>
  <c r="AG532" i="2" s="1"/>
  <c r="AH532" i="2" s="1"/>
  <c r="AI532" i="2" s="1"/>
  <c r="AJ532" i="2" s="1"/>
  <c r="AK532" i="2" s="1"/>
  <c r="AL532" i="2" s="1"/>
  <c r="E531" i="2"/>
  <c r="E532" i="2" s="1"/>
  <c r="AN524" i="2"/>
  <c r="J527" i="2"/>
  <c r="K527" i="2" s="1"/>
  <c r="L527" i="2" s="1"/>
  <c r="M527" i="2" s="1"/>
  <c r="N527" i="2" s="1"/>
  <c r="O527" i="2" s="1"/>
  <c r="P527" i="2" s="1"/>
  <c r="Q527" i="2" s="1"/>
  <c r="R527" i="2" s="1"/>
  <c r="S527" i="2" s="1"/>
  <c r="T527" i="2" s="1"/>
  <c r="U527" i="2" s="1"/>
  <c r="V527" i="2" s="1"/>
  <c r="W527" i="2" s="1"/>
  <c r="X527" i="2" s="1"/>
  <c r="Y527" i="2" s="1"/>
  <c r="Z527" i="2" s="1"/>
  <c r="AA527" i="2" s="1"/>
  <c r="AB527" i="2" s="1"/>
  <c r="AC527" i="2" s="1"/>
  <c r="AD527" i="2" s="1"/>
  <c r="AE527" i="2" s="1"/>
  <c r="AF527" i="2" s="1"/>
  <c r="AG527" i="2" s="1"/>
  <c r="AH527" i="2" s="1"/>
  <c r="AI527" i="2" s="1"/>
  <c r="AJ527" i="2" s="1"/>
  <c r="AK527" i="2" s="1"/>
  <c r="AL527" i="2" s="1"/>
  <c r="I527" i="2"/>
  <c r="E527" i="2"/>
  <c r="E526" i="2"/>
  <c r="AN519" i="2"/>
  <c r="I522" i="2"/>
  <c r="J522" i="2" s="1"/>
  <c r="K522" i="2" s="1"/>
  <c r="L522" i="2" s="1"/>
  <c r="M522" i="2" s="1"/>
  <c r="N522" i="2" s="1"/>
  <c r="O522" i="2" s="1"/>
  <c r="P522" i="2" s="1"/>
  <c r="Q522" i="2" s="1"/>
  <c r="R522" i="2" s="1"/>
  <c r="S522" i="2" s="1"/>
  <c r="T522" i="2" s="1"/>
  <c r="U522" i="2" s="1"/>
  <c r="V522" i="2" s="1"/>
  <c r="W522" i="2" s="1"/>
  <c r="X522" i="2" s="1"/>
  <c r="Y522" i="2" s="1"/>
  <c r="Z522" i="2" s="1"/>
  <c r="AA522" i="2" s="1"/>
  <c r="AB522" i="2" s="1"/>
  <c r="AC522" i="2" s="1"/>
  <c r="AD522" i="2" s="1"/>
  <c r="AE522" i="2" s="1"/>
  <c r="AF522" i="2" s="1"/>
  <c r="AG522" i="2" s="1"/>
  <c r="AH522" i="2" s="1"/>
  <c r="AI522" i="2" s="1"/>
  <c r="AJ522" i="2" s="1"/>
  <c r="AK522" i="2" s="1"/>
  <c r="AL522" i="2" s="1"/>
  <c r="E521" i="2"/>
  <c r="E522" i="2" s="1"/>
  <c r="AN514" i="2"/>
  <c r="J517" i="2"/>
  <c r="K517" i="2" s="1"/>
  <c r="L517" i="2" s="1"/>
  <c r="M517" i="2" s="1"/>
  <c r="N517" i="2" s="1"/>
  <c r="O517" i="2" s="1"/>
  <c r="P517" i="2" s="1"/>
  <c r="Q517" i="2" s="1"/>
  <c r="R517" i="2" s="1"/>
  <c r="S517" i="2" s="1"/>
  <c r="T517" i="2" s="1"/>
  <c r="U517" i="2" s="1"/>
  <c r="V517" i="2" s="1"/>
  <c r="W517" i="2" s="1"/>
  <c r="X517" i="2" s="1"/>
  <c r="Y517" i="2" s="1"/>
  <c r="Z517" i="2" s="1"/>
  <c r="AA517" i="2" s="1"/>
  <c r="AB517" i="2" s="1"/>
  <c r="AC517" i="2" s="1"/>
  <c r="AD517" i="2" s="1"/>
  <c r="AE517" i="2" s="1"/>
  <c r="AF517" i="2" s="1"/>
  <c r="AG517" i="2" s="1"/>
  <c r="AH517" i="2" s="1"/>
  <c r="AI517" i="2" s="1"/>
  <c r="AJ517" i="2" s="1"/>
  <c r="AK517" i="2" s="1"/>
  <c r="AL517" i="2" s="1"/>
  <c r="I517" i="2"/>
  <c r="E517" i="2"/>
  <c r="E516" i="2"/>
  <c r="AN509" i="2"/>
  <c r="I512" i="2"/>
  <c r="J512" i="2" s="1"/>
  <c r="K512" i="2" s="1"/>
  <c r="L512" i="2" s="1"/>
  <c r="M512" i="2" s="1"/>
  <c r="N512" i="2" s="1"/>
  <c r="O512" i="2" s="1"/>
  <c r="P512" i="2" s="1"/>
  <c r="Q512" i="2" s="1"/>
  <c r="R512" i="2" s="1"/>
  <c r="S512" i="2" s="1"/>
  <c r="T512" i="2" s="1"/>
  <c r="U512" i="2" s="1"/>
  <c r="V512" i="2" s="1"/>
  <c r="W512" i="2" s="1"/>
  <c r="X512" i="2" s="1"/>
  <c r="Y512" i="2" s="1"/>
  <c r="Z512" i="2" s="1"/>
  <c r="AA512" i="2" s="1"/>
  <c r="AB512" i="2" s="1"/>
  <c r="AC512" i="2" s="1"/>
  <c r="AD512" i="2" s="1"/>
  <c r="AE512" i="2" s="1"/>
  <c r="AF512" i="2" s="1"/>
  <c r="AG512" i="2" s="1"/>
  <c r="AH512" i="2" s="1"/>
  <c r="AI512" i="2" s="1"/>
  <c r="AJ512" i="2" s="1"/>
  <c r="AK512" i="2" s="1"/>
  <c r="AL512" i="2" s="1"/>
  <c r="E511" i="2"/>
  <c r="E512" i="2" s="1"/>
  <c r="AN504" i="2"/>
  <c r="I507" i="2"/>
  <c r="J507" i="2" s="1"/>
  <c r="K507" i="2" s="1"/>
  <c r="L507" i="2" s="1"/>
  <c r="M507" i="2" s="1"/>
  <c r="N507" i="2" s="1"/>
  <c r="O507" i="2" s="1"/>
  <c r="P507" i="2" s="1"/>
  <c r="Q507" i="2" s="1"/>
  <c r="R507" i="2" s="1"/>
  <c r="S507" i="2" s="1"/>
  <c r="T507" i="2" s="1"/>
  <c r="U507" i="2" s="1"/>
  <c r="V507" i="2" s="1"/>
  <c r="W507" i="2" s="1"/>
  <c r="X507" i="2" s="1"/>
  <c r="Y507" i="2" s="1"/>
  <c r="Z507" i="2" s="1"/>
  <c r="AA507" i="2" s="1"/>
  <c r="AB507" i="2" s="1"/>
  <c r="AC507" i="2" s="1"/>
  <c r="AD507" i="2" s="1"/>
  <c r="AE507" i="2" s="1"/>
  <c r="AF507" i="2" s="1"/>
  <c r="AG507" i="2" s="1"/>
  <c r="AH507" i="2" s="1"/>
  <c r="AI507" i="2" s="1"/>
  <c r="AJ507" i="2" s="1"/>
  <c r="AK507" i="2" s="1"/>
  <c r="AL507" i="2" s="1"/>
  <c r="E506" i="2"/>
  <c r="E507" i="2" s="1"/>
  <c r="AN499" i="2"/>
  <c r="I502" i="2"/>
  <c r="J502" i="2" s="1"/>
  <c r="K502" i="2" s="1"/>
  <c r="L502" i="2" s="1"/>
  <c r="M502" i="2" s="1"/>
  <c r="N502" i="2" s="1"/>
  <c r="O502" i="2" s="1"/>
  <c r="P502" i="2" s="1"/>
  <c r="Q502" i="2" s="1"/>
  <c r="R502" i="2" s="1"/>
  <c r="S502" i="2" s="1"/>
  <c r="T502" i="2" s="1"/>
  <c r="U502" i="2" s="1"/>
  <c r="V502" i="2" s="1"/>
  <c r="W502" i="2" s="1"/>
  <c r="X502" i="2" s="1"/>
  <c r="Y502" i="2" s="1"/>
  <c r="Z502" i="2" s="1"/>
  <c r="AA502" i="2" s="1"/>
  <c r="AB502" i="2" s="1"/>
  <c r="AC502" i="2" s="1"/>
  <c r="AD502" i="2" s="1"/>
  <c r="AE502" i="2" s="1"/>
  <c r="AF502" i="2" s="1"/>
  <c r="AG502" i="2" s="1"/>
  <c r="AH502" i="2" s="1"/>
  <c r="AI502" i="2" s="1"/>
  <c r="AJ502" i="2" s="1"/>
  <c r="AK502" i="2" s="1"/>
  <c r="AL502" i="2" s="1"/>
  <c r="E501" i="2"/>
  <c r="E502" i="2" s="1"/>
  <c r="AN494" i="2"/>
  <c r="I497" i="2"/>
  <c r="J497" i="2" s="1"/>
  <c r="K497" i="2" s="1"/>
  <c r="L497" i="2" s="1"/>
  <c r="M497" i="2" s="1"/>
  <c r="N497" i="2" s="1"/>
  <c r="O497" i="2" s="1"/>
  <c r="P497" i="2" s="1"/>
  <c r="Q497" i="2" s="1"/>
  <c r="R497" i="2" s="1"/>
  <c r="S497" i="2" s="1"/>
  <c r="T497" i="2" s="1"/>
  <c r="U497" i="2" s="1"/>
  <c r="V497" i="2" s="1"/>
  <c r="W497" i="2" s="1"/>
  <c r="X497" i="2" s="1"/>
  <c r="Y497" i="2" s="1"/>
  <c r="Z497" i="2" s="1"/>
  <c r="AA497" i="2" s="1"/>
  <c r="AB497" i="2" s="1"/>
  <c r="AC497" i="2" s="1"/>
  <c r="AD497" i="2" s="1"/>
  <c r="AE497" i="2" s="1"/>
  <c r="AF497" i="2" s="1"/>
  <c r="AG497" i="2" s="1"/>
  <c r="AH497" i="2" s="1"/>
  <c r="AI497" i="2" s="1"/>
  <c r="AJ497" i="2" s="1"/>
  <c r="AK497" i="2" s="1"/>
  <c r="AL497" i="2" s="1"/>
  <c r="E496" i="2"/>
  <c r="E497" i="2" s="1"/>
  <c r="AN489" i="2"/>
  <c r="I492" i="2"/>
  <c r="J492" i="2" s="1"/>
  <c r="K492" i="2" s="1"/>
  <c r="L492" i="2" s="1"/>
  <c r="M492" i="2" s="1"/>
  <c r="N492" i="2" s="1"/>
  <c r="O492" i="2" s="1"/>
  <c r="P492" i="2" s="1"/>
  <c r="Q492" i="2" s="1"/>
  <c r="R492" i="2" s="1"/>
  <c r="S492" i="2" s="1"/>
  <c r="T492" i="2" s="1"/>
  <c r="U492" i="2" s="1"/>
  <c r="V492" i="2" s="1"/>
  <c r="W492" i="2" s="1"/>
  <c r="X492" i="2" s="1"/>
  <c r="Y492" i="2" s="1"/>
  <c r="Z492" i="2" s="1"/>
  <c r="AA492" i="2" s="1"/>
  <c r="AB492" i="2" s="1"/>
  <c r="AC492" i="2" s="1"/>
  <c r="AD492" i="2" s="1"/>
  <c r="AE492" i="2" s="1"/>
  <c r="AF492" i="2" s="1"/>
  <c r="AG492" i="2" s="1"/>
  <c r="AH492" i="2" s="1"/>
  <c r="AI492" i="2" s="1"/>
  <c r="AJ492" i="2" s="1"/>
  <c r="AK492" i="2" s="1"/>
  <c r="AL492" i="2" s="1"/>
  <c r="E491" i="2"/>
  <c r="E492" i="2" s="1"/>
  <c r="AN484" i="2"/>
  <c r="J487" i="2"/>
  <c r="K487" i="2" s="1"/>
  <c r="L487" i="2" s="1"/>
  <c r="M487" i="2" s="1"/>
  <c r="N487" i="2" s="1"/>
  <c r="O487" i="2" s="1"/>
  <c r="P487" i="2" s="1"/>
  <c r="Q487" i="2" s="1"/>
  <c r="R487" i="2" s="1"/>
  <c r="S487" i="2" s="1"/>
  <c r="T487" i="2" s="1"/>
  <c r="U487" i="2" s="1"/>
  <c r="V487" i="2" s="1"/>
  <c r="W487" i="2" s="1"/>
  <c r="X487" i="2" s="1"/>
  <c r="Y487" i="2" s="1"/>
  <c r="Z487" i="2" s="1"/>
  <c r="AA487" i="2" s="1"/>
  <c r="AB487" i="2" s="1"/>
  <c r="AC487" i="2" s="1"/>
  <c r="AD487" i="2" s="1"/>
  <c r="AE487" i="2" s="1"/>
  <c r="AF487" i="2" s="1"/>
  <c r="AG487" i="2" s="1"/>
  <c r="AH487" i="2" s="1"/>
  <c r="AI487" i="2" s="1"/>
  <c r="AJ487" i="2" s="1"/>
  <c r="AK487" i="2" s="1"/>
  <c r="AL487" i="2" s="1"/>
  <c r="I487" i="2"/>
  <c r="E487" i="2"/>
  <c r="E486" i="2"/>
  <c r="AN479" i="2"/>
  <c r="I482" i="2"/>
  <c r="J482" i="2" s="1"/>
  <c r="K482" i="2" s="1"/>
  <c r="L482" i="2" s="1"/>
  <c r="M482" i="2" s="1"/>
  <c r="N482" i="2" s="1"/>
  <c r="O482" i="2" s="1"/>
  <c r="P482" i="2" s="1"/>
  <c r="Q482" i="2" s="1"/>
  <c r="R482" i="2" s="1"/>
  <c r="S482" i="2" s="1"/>
  <c r="T482" i="2" s="1"/>
  <c r="U482" i="2" s="1"/>
  <c r="V482" i="2" s="1"/>
  <c r="W482" i="2" s="1"/>
  <c r="X482" i="2" s="1"/>
  <c r="Y482" i="2" s="1"/>
  <c r="Z482" i="2" s="1"/>
  <c r="AA482" i="2" s="1"/>
  <c r="AB482" i="2" s="1"/>
  <c r="AC482" i="2" s="1"/>
  <c r="AD482" i="2" s="1"/>
  <c r="AE482" i="2" s="1"/>
  <c r="AF482" i="2" s="1"/>
  <c r="AG482" i="2" s="1"/>
  <c r="AH482" i="2" s="1"/>
  <c r="AI482" i="2" s="1"/>
  <c r="AJ482" i="2" s="1"/>
  <c r="AK482" i="2" s="1"/>
  <c r="AL482" i="2" s="1"/>
  <c r="E481" i="2"/>
  <c r="E482" i="2" s="1"/>
  <c r="AN474" i="2"/>
  <c r="I477" i="2"/>
  <c r="J477" i="2" s="1"/>
  <c r="K477" i="2" s="1"/>
  <c r="L477" i="2" s="1"/>
  <c r="M477" i="2" s="1"/>
  <c r="N477" i="2" s="1"/>
  <c r="O477" i="2" s="1"/>
  <c r="P477" i="2" s="1"/>
  <c r="Q477" i="2" s="1"/>
  <c r="R477" i="2" s="1"/>
  <c r="S477" i="2" s="1"/>
  <c r="T477" i="2" s="1"/>
  <c r="U477" i="2" s="1"/>
  <c r="V477" i="2" s="1"/>
  <c r="W477" i="2" s="1"/>
  <c r="X477" i="2" s="1"/>
  <c r="Y477" i="2" s="1"/>
  <c r="Z477" i="2" s="1"/>
  <c r="AA477" i="2" s="1"/>
  <c r="AB477" i="2" s="1"/>
  <c r="AC477" i="2" s="1"/>
  <c r="AD477" i="2" s="1"/>
  <c r="AE477" i="2" s="1"/>
  <c r="AF477" i="2" s="1"/>
  <c r="AG477" i="2" s="1"/>
  <c r="AH477" i="2" s="1"/>
  <c r="AI477" i="2" s="1"/>
  <c r="AJ477" i="2" s="1"/>
  <c r="AK477" i="2" s="1"/>
  <c r="AL477" i="2" s="1"/>
  <c r="E476" i="2"/>
  <c r="E477" i="2" s="1"/>
  <c r="AN469" i="2"/>
  <c r="I472" i="2"/>
  <c r="J472" i="2" s="1"/>
  <c r="K472" i="2" s="1"/>
  <c r="L472" i="2" s="1"/>
  <c r="M472" i="2" s="1"/>
  <c r="N472" i="2" s="1"/>
  <c r="O472" i="2" s="1"/>
  <c r="P472" i="2" s="1"/>
  <c r="Q472" i="2" s="1"/>
  <c r="R472" i="2" s="1"/>
  <c r="S472" i="2" s="1"/>
  <c r="T472" i="2" s="1"/>
  <c r="U472" i="2" s="1"/>
  <c r="V472" i="2" s="1"/>
  <c r="W472" i="2" s="1"/>
  <c r="X472" i="2" s="1"/>
  <c r="Y472" i="2" s="1"/>
  <c r="Z472" i="2" s="1"/>
  <c r="AA472" i="2" s="1"/>
  <c r="AB472" i="2" s="1"/>
  <c r="AC472" i="2" s="1"/>
  <c r="AD472" i="2" s="1"/>
  <c r="AE472" i="2" s="1"/>
  <c r="AF472" i="2" s="1"/>
  <c r="AG472" i="2" s="1"/>
  <c r="AH472" i="2" s="1"/>
  <c r="AI472" i="2" s="1"/>
  <c r="AJ472" i="2" s="1"/>
  <c r="AK472" i="2" s="1"/>
  <c r="AL472" i="2" s="1"/>
  <c r="E471" i="2"/>
  <c r="E472" i="2" s="1"/>
  <c r="AN464" i="2"/>
  <c r="J467" i="2"/>
  <c r="K467" i="2" s="1"/>
  <c r="L467" i="2" s="1"/>
  <c r="M467" i="2" s="1"/>
  <c r="N467" i="2" s="1"/>
  <c r="O467" i="2" s="1"/>
  <c r="P467" i="2" s="1"/>
  <c r="Q467" i="2" s="1"/>
  <c r="R467" i="2" s="1"/>
  <c r="S467" i="2" s="1"/>
  <c r="T467" i="2" s="1"/>
  <c r="U467" i="2" s="1"/>
  <c r="V467" i="2" s="1"/>
  <c r="W467" i="2" s="1"/>
  <c r="X467" i="2" s="1"/>
  <c r="Y467" i="2" s="1"/>
  <c r="Z467" i="2" s="1"/>
  <c r="AA467" i="2" s="1"/>
  <c r="AB467" i="2" s="1"/>
  <c r="AC467" i="2" s="1"/>
  <c r="AD467" i="2" s="1"/>
  <c r="AE467" i="2" s="1"/>
  <c r="AF467" i="2" s="1"/>
  <c r="AG467" i="2" s="1"/>
  <c r="AH467" i="2" s="1"/>
  <c r="AI467" i="2" s="1"/>
  <c r="AJ467" i="2" s="1"/>
  <c r="AK467" i="2" s="1"/>
  <c r="AL467" i="2" s="1"/>
  <c r="I467" i="2"/>
  <c r="E467" i="2"/>
  <c r="E466" i="2"/>
  <c r="AN459" i="2"/>
  <c r="I462" i="2"/>
  <c r="J462" i="2" s="1"/>
  <c r="K462" i="2" s="1"/>
  <c r="L462" i="2" s="1"/>
  <c r="M462" i="2" s="1"/>
  <c r="N462" i="2" s="1"/>
  <c r="O462" i="2" s="1"/>
  <c r="P462" i="2" s="1"/>
  <c r="Q462" i="2" s="1"/>
  <c r="R462" i="2" s="1"/>
  <c r="S462" i="2" s="1"/>
  <c r="T462" i="2" s="1"/>
  <c r="U462" i="2" s="1"/>
  <c r="V462" i="2" s="1"/>
  <c r="W462" i="2" s="1"/>
  <c r="X462" i="2" s="1"/>
  <c r="Y462" i="2" s="1"/>
  <c r="Z462" i="2" s="1"/>
  <c r="AA462" i="2" s="1"/>
  <c r="AB462" i="2" s="1"/>
  <c r="AC462" i="2" s="1"/>
  <c r="AD462" i="2" s="1"/>
  <c r="AE462" i="2" s="1"/>
  <c r="AF462" i="2" s="1"/>
  <c r="AG462" i="2" s="1"/>
  <c r="AH462" i="2" s="1"/>
  <c r="AI462" i="2" s="1"/>
  <c r="AJ462" i="2" s="1"/>
  <c r="AK462" i="2" s="1"/>
  <c r="AL462" i="2" s="1"/>
  <c r="E461" i="2"/>
  <c r="E462" i="2" s="1"/>
  <c r="AN454" i="2"/>
  <c r="J457" i="2"/>
  <c r="K457" i="2" s="1"/>
  <c r="L457" i="2" s="1"/>
  <c r="M457" i="2" s="1"/>
  <c r="N457" i="2" s="1"/>
  <c r="O457" i="2" s="1"/>
  <c r="P457" i="2" s="1"/>
  <c r="Q457" i="2" s="1"/>
  <c r="R457" i="2" s="1"/>
  <c r="S457" i="2" s="1"/>
  <c r="T457" i="2" s="1"/>
  <c r="U457" i="2" s="1"/>
  <c r="V457" i="2" s="1"/>
  <c r="W457" i="2" s="1"/>
  <c r="X457" i="2" s="1"/>
  <c r="Y457" i="2" s="1"/>
  <c r="Z457" i="2" s="1"/>
  <c r="AA457" i="2" s="1"/>
  <c r="AB457" i="2" s="1"/>
  <c r="AC457" i="2" s="1"/>
  <c r="AD457" i="2" s="1"/>
  <c r="AE457" i="2" s="1"/>
  <c r="AF457" i="2" s="1"/>
  <c r="AG457" i="2" s="1"/>
  <c r="AH457" i="2" s="1"/>
  <c r="AI457" i="2" s="1"/>
  <c r="AJ457" i="2" s="1"/>
  <c r="AK457" i="2" s="1"/>
  <c r="AL457" i="2" s="1"/>
  <c r="I457" i="2"/>
  <c r="E457" i="2"/>
  <c r="E456" i="2"/>
  <c r="AN449" i="2"/>
  <c r="I452" i="2"/>
  <c r="J452" i="2" s="1"/>
  <c r="K452" i="2" s="1"/>
  <c r="L452" i="2" s="1"/>
  <c r="M452" i="2" s="1"/>
  <c r="N452" i="2" s="1"/>
  <c r="O452" i="2" s="1"/>
  <c r="P452" i="2" s="1"/>
  <c r="Q452" i="2" s="1"/>
  <c r="R452" i="2" s="1"/>
  <c r="S452" i="2" s="1"/>
  <c r="T452" i="2" s="1"/>
  <c r="U452" i="2" s="1"/>
  <c r="V452" i="2" s="1"/>
  <c r="W452" i="2" s="1"/>
  <c r="X452" i="2" s="1"/>
  <c r="Y452" i="2" s="1"/>
  <c r="Z452" i="2" s="1"/>
  <c r="AA452" i="2" s="1"/>
  <c r="AB452" i="2" s="1"/>
  <c r="AC452" i="2" s="1"/>
  <c r="AD452" i="2" s="1"/>
  <c r="AE452" i="2" s="1"/>
  <c r="AF452" i="2" s="1"/>
  <c r="AG452" i="2" s="1"/>
  <c r="AH452" i="2" s="1"/>
  <c r="AI452" i="2" s="1"/>
  <c r="AJ452" i="2" s="1"/>
  <c r="AK452" i="2" s="1"/>
  <c r="AL452" i="2" s="1"/>
  <c r="E451" i="2"/>
  <c r="E452" i="2" s="1"/>
  <c r="AN444" i="2"/>
  <c r="J447" i="2"/>
  <c r="K447" i="2" s="1"/>
  <c r="L447" i="2" s="1"/>
  <c r="M447" i="2" s="1"/>
  <c r="N447" i="2" s="1"/>
  <c r="O447" i="2" s="1"/>
  <c r="P447" i="2" s="1"/>
  <c r="Q447" i="2" s="1"/>
  <c r="R447" i="2" s="1"/>
  <c r="S447" i="2" s="1"/>
  <c r="T447" i="2" s="1"/>
  <c r="U447" i="2" s="1"/>
  <c r="V447" i="2" s="1"/>
  <c r="W447" i="2" s="1"/>
  <c r="X447" i="2" s="1"/>
  <c r="Y447" i="2" s="1"/>
  <c r="Z447" i="2" s="1"/>
  <c r="AA447" i="2" s="1"/>
  <c r="AB447" i="2" s="1"/>
  <c r="AC447" i="2" s="1"/>
  <c r="AD447" i="2" s="1"/>
  <c r="AE447" i="2" s="1"/>
  <c r="AF447" i="2" s="1"/>
  <c r="AG447" i="2" s="1"/>
  <c r="AH447" i="2" s="1"/>
  <c r="AI447" i="2" s="1"/>
  <c r="AJ447" i="2" s="1"/>
  <c r="AK447" i="2" s="1"/>
  <c r="AL447" i="2" s="1"/>
  <c r="I447" i="2"/>
  <c r="E447" i="2"/>
  <c r="E446" i="2"/>
  <c r="AN439" i="2"/>
  <c r="I442" i="2"/>
  <c r="J442" i="2" s="1"/>
  <c r="K442" i="2" s="1"/>
  <c r="L442" i="2" s="1"/>
  <c r="M442" i="2" s="1"/>
  <c r="N442" i="2" s="1"/>
  <c r="O442" i="2" s="1"/>
  <c r="P442" i="2" s="1"/>
  <c r="Q442" i="2" s="1"/>
  <c r="R442" i="2" s="1"/>
  <c r="S442" i="2" s="1"/>
  <c r="T442" i="2" s="1"/>
  <c r="U442" i="2" s="1"/>
  <c r="V442" i="2" s="1"/>
  <c r="W442" i="2" s="1"/>
  <c r="X442" i="2" s="1"/>
  <c r="Y442" i="2" s="1"/>
  <c r="Z442" i="2" s="1"/>
  <c r="AA442" i="2" s="1"/>
  <c r="AB442" i="2" s="1"/>
  <c r="AC442" i="2" s="1"/>
  <c r="AD442" i="2" s="1"/>
  <c r="AE442" i="2" s="1"/>
  <c r="AF442" i="2" s="1"/>
  <c r="AG442" i="2" s="1"/>
  <c r="AH442" i="2" s="1"/>
  <c r="AI442" i="2" s="1"/>
  <c r="AJ442" i="2" s="1"/>
  <c r="AK442" i="2" s="1"/>
  <c r="AL442" i="2" s="1"/>
  <c r="E441" i="2"/>
  <c r="E442" i="2" s="1"/>
  <c r="AN434" i="2"/>
  <c r="J437" i="2"/>
  <c r="K437" i="2" s="1"/>
  <c r="L437" i="2" s="1"/>
  <c r="M437" i="2" s="1"/>
  <c r="N437" i="2" s="1"/>
  <c r="O437" i="2" s="1"/>
  <c r="P437" i="2" s="1"/>
  <c r="Q437" i="2" s="1"/>
  <c r="R437" i="2" s="1"/>
  <c r="S437" i="2" s="1"/>
  <c r="T437" i="2" s="1"/>
  <c r="U437" i="2" s="1"/>
  <c r="V437" i="2" s="1"/>
  <c r="W437" i="2" s="1"/>
  <c r="X437" i="2" s="1"/>
  <c r="Y437" i="2" s="1"/>
  <c r="Z437" i="2" s="1"/>
  <c r="AA437" i="2" s="1"/>
  <c r="AB437" i="2" s="1"/>
  <c r="AC437" i="2" s="1"/>
  <c r="AD437" i="2" s="1"/>
  <c r="AE437" i="2" s="1"/>
  <c r="AF437" i="2" s="1"/>
  <c r="AG437" i="2" s="1"/>
  <c r="AH437" i="2" s="1"/>
  <c r="AI437" i="2" s="1"/>
  <c r="AJ437" i="2" s="1"/>
  <c r="AK437" i="2" s="1"/>
  <c r="AL437" i="2" s="1"/>
  <c r="I437" i="2"/>
  <c r="E437" i="2"/>
  <c r="E436" i="2"/>
  <c r="AN429" i="2"/>
  <c r="I432" i="2"/>
  <c r="J432" i="2" s="1"/>
  <c r="K432" i="2" s="1"/>
  <c r="L432" i="2" s="1"/>
  <c r="M432" i="2" s="1"/>
  <c r="N432" i="2" s="1"/>
  <c r="O432" i="2" s="1"/>
  <c r="P432" i="2" s="1"/>
  <c r="Q432" i="2" s="1"/>
  <c r="R432" i="2" s="1"/>
  <c r="S432" i="2" s="1"/>
  <c r="T432" i="2" s="1"/>
  <c r="U432" i="2" s="1"/>
  <c r="V432" i="2" s="1"/>
  <c r="W432" i="2" s="1"/>
  <c r="X432" i="2" s="1"/>
  <c r="Y432" i="2" s="1"/>
  <c r="Z432" i="2" s="1"/>
  <c r="AA432" i="2" s="1"/>
  <c r="AB432" i="2" s="1"/>
  <c r="AC432" i="2" s="1"/>
  <c r="AD432" i="2" s="1"/>
  <c r="AE432" i="2" s="1"/>
  <c r="AF432" i="2" s="1"/>
  <c r="AG432" i="2" s="1"/>
  <c r="AH432" i="2" s="1"/>
  <c r="AI432" i="2" s="1"/>
  <c r="AJ432" i="2" s="1"/>
  <c r="AK432" i="2" s="1"/>
  <c r="AL432" i="2" s="1"/>
  <c r="E431" i="2"/>
  <c r="E432" i="2" s="1"/>
  <c r="AN424" i="2"/>
  <c r="I427" i="2"/>
  <c r="J427" i="2" s="1"/>
  <c r="K427" i="2" s="1"/>
  <c r="L427" i="2" s="1"/>
  <c r="M427" i="2" s="1"/>
  <c r="N427" i="2" s="1"/>
  <c r="O427" i="2" s="1"/>
  <c r="P427" i="2" s="1"/>
  <c r="Q427" i="2" s="1"/>
  <c r="R427" i="2" s="1"/>
  <c r="S427" i="2" s="1"/>
  <c r="T427" i="2" s="1"/>
  <c r="U427" i="2" s="1"/>
  <c r="V427" i="2" s="1"/>
  <c r="W427" i="2" s="1"/>
  <c r="X427" i="2" s="1"/>
  <c r="Y427" i="2" s="1"/>
  <c r="Z427" i="2" s="1"/>
  <c r="AA427" i="2" s="1"/>
  <c r="AB427" i="2" s="1"/>
  <c r="AC427" i="2" s="1"/>
  <c r="AD427" i="2" s="1"/>
  <c r="AE427" i="2" s="1"/>
  <c r="AF427" i="2" s="1"/>
  <c r="AG427" i="2" s="1"/>
  <c r="AH427" i="2" s="1"/>
  <c r="AI427" i="2" s="1"/>
  <c r="AJ427" i="2" s="1"/>
  <c r="AK427" i="2" s="1"/>
  <c r="AL427" i="2" s="1"/>
  <c r="E426" i="2"/>
  <c r="E427" i="2" s="1"/>
  <c r="AN419" i="2"/>
  <c r="I422" i="2"/>
  <c r="J422" i="2" s="1"/>
  <c r="K422" i="2" s="1"/>
  <c r="L422" i="2" s="1"/>
  <c r="M422" i="2" s="1"/>
  <c r="N422" i="2" s="1"/>
  <c r="O422" i="2" s="1"/>
  <c r="P422" i="2" s="1"/>
  <c r="Q422" i="2" s="1"/>
  <c r="R422" i="2" s="1"/>
  <c r="S422" i="2" s="1"/>
  <c r="T422" i="2" s="1"/>
  <c r="U422" i="2" s="1"/>
  <c r="V422" i="2" s="1"/>
  <c r="W422" i="2" s="1"/>
  <c r="X422" i="2" s="1"/>
  <c r="Y422" i="2" s="1"/>
  <c r="Z422" i="2" s="1"/>
  <c r="AA422" i="2" s="1"/>
  <c r="AB422" i="2" s="1"/>
  <c r="AC422" i="2" s="1"/>
  <c r="AD422" i="2" s="1"/>
  <c r="AE422" i="2" s="1"/>
  <c r="AF422" i="2" s="1"/>
  <c r="AG422" i="2" s="1"/>
  <c r="AH422" i="2" s="1"/>
  <c r="AI422" i="2" s="1"/>
  <c r="AJ422" i="2" s="1"/>
  <c r="AK422" i="2" s="1"/>
  <c r="AL422" i="2" s="1"/>
  <c r="E421" i="2"/>
  <c r="E422" i="2" s="1"/>
  <c r="AN414" i="2"/>
  <c r="I417" i="2"/>
  <c r="J417" i="2" s="1"/>
  <c r="K417" i="2" s="1"/>
  <c r="L417" i="2" s="1"/>
  <c r="M417" i="2" s="1"/>
  <c r="N417" i="2" s="1"/>
  <c r="O417" i="2" s="1"/>
  <c r="P417" i="2" s="1"/>
  <c r="Q417" i="2" s="1"/>
  <c r="R417" i="2" s="1"/>
  <c r="S417" i="2" s="1"/>
  <c r="T417" i="2" s="1"/>
  <c r="U417" i="2" s="1"/>
  <c r="V417" i="2" s="1"/>
  <c r="W417" i="2" s="1"/>
  <c r="X417" i="2" s="1"/>
  <c r="Y417" i="2" s="1"/>
  <c r="Z417" i="2" s="1"/>
  <c r="AA417" i="2" s="1"/>
  <c r="AB417" i="2" s="1"/>
  <c r="AC417" i="2" s="1"/>
  <c r="AD417" i="2" s="1"/>
  <c r="AE417" i="2" s="1"/>
  <c r="AF417" i="2" s="1"/>
  <c r="AG417" i="2" s="1"/>
  <c r="AH417" i="2" s="1"/>
  <c r="AI417" i="2" s="1"/>
  <c r="AJ417" i="2" s="1"/>
  <c r="AK417" i="2" s="1"/>
  <c r="AL417" i="2" s="1"/>
  <c r="E416" i="2"/>
  <c r="E417" i="2" s="1"/>
  <c r="AN409" i="2"/>
  <c r="I412" i="2"/>
  <c r="J412" i="2" s="1"/>
  <c r="K412" i="2" s="1"/>
  <c r="L412" i="2" s="1"/>
  <c r="M412" i="2" s="1"/>
  <c r="N412" i="2" s="1"/>
  <c r="O412" i="2" s="1"/>
  <c r="P412" i="2" s="1"/>
  <c r="Q412" i="2" s="1"/>
  <c r="R412" i="2" s="1"/>
  <c r="S412" i="2" s="1"/>
  <c r="T412" i="2" s="1"/>
  <c r="U412" i="2" s="1"/>
  <c r="V412" i="2" s="1"/>
  <c r="W412" i="2" s="1"/>
  <c r="X412" i="2" s="1"/>
  <c r="Y412" i="2" s="1"/>
  <c r="Z412" i="2" s="1"/>
  <c r="AA412" i="2" s="1"/>
  <c r="AB412" i="2" s="1"/>
  <c r="AC412" i="2" s="1"/>
  <c r="AD412" i="2" s="1"/>
  <c r="AE412" i="2" s="1"/>
  <c r="AF412" i="2" s="1"/>
  <c r="AG412" i="2" s="1"/>
  <c r="AH412" i="2" s="1"/>
  <c r="AI412" i="2" s="1"/>
  <c r="AJ412" i="2" s="1"/>
  <c r="AK412" i="2" s="1"/>
  <c r="AL412" i="2" s="1"/>
  <c r="E411" i="2"/>
  <c r="E412" i="2" s="1"/>
  <c r="AN404" i="2"/>
  <c r="I407" i="2"/>
  <c r="J407" i="2" s="1"/>
  <c r="K407" i="2" s="1"/>
  <c r="L407" i="2" s="1"/>
  <c r="M407" i="2" s="1"/>
  <c r="N407" i="2" s="1"/>
  <c r="O407" i="2" s="1"/>
  <c r="P407" i="2" s="1"/>
  <c r="Q407" i="2" s="1"/>
  <c r="R407" i="2" s="1"/>
  <c r="S407" i="2" s="1"/>
  <c r="T407" i="2" s="1"/>
  <c r="U407" i="2" s="1"/>
  <c r="V407" i="2" s="1"/>
  <c r="W407" i="2" s="1"/>
  <c r="X407" i="2" s="1"/>
  <c r="Y407" i="2" s="1"/>
  <c r="Z407" i="2" s="1"/>
  <c r="AA407" i="2" s="1"/>
  <c r="AB407" i="2" s="1"/>
  <c r="AC407" i="2" s="1"/>
  <c r="AD407" i="2" s="1"/>
  <c r="AE407" i="2" s="1"/>
  <c r="AF407" i="2" s="1"/>
  <c r="AG407" i="2" s="1"/>
  <c r="AH407" i="2" s="1"/>
  <c r="AI407" i="2" s="1"/>
  <c r="AJ407" i="2" s="1"/>
  <c r="AK407" i="2" s="1"/>
  <c r="AL407" i="2" s="1"/>
  <c r="E406" i="2"/>
  <c r="E407" i="2" s="1"/>
  <c r="AN399" i="2"/>
  <c r="I402" i="2"/>
  <c r="J402" i="2" s="1"/>
  <c r="K402" i="2" s="1"/>
  <c r="L402" i="2" s="1"/>
  <c r="M402" i="2" s="1"/>
  <c r="N402" i="2" s="1"/>
  <c r="O402" i="2" s="1"/>
  <c r="P402" i="2" s="1"/>
  <c r="Q402" i="2" s="1"/>
  <c r="R402" i="2" s="1"/>
  <c r="S402" i="2" s="1"/>
  <c r="T402" i="2" s="1"/>
  <c r="U402" i="2" s="1"/>
  <c r="V402" i="2" s="1"/>
  <c r="W402" i="2" s="1"/>
  <c r="X402" i="2" s="1"/>
  <c r="Y402" i="2" s="1"/>
  <c r="Z402" i="2" s="1"/>
  <c r="AA402" i="2" s="1"/>
  <c r="AB402" i="2" s="1"/>
  <c r="AC402" i="2" s="1"/>
  <c r="AD402" i="2" s="1"/>
  <c r="AE402" i="2" s="1"/>
  <c r="AF402" i="2" s="1"/>
  <c r="AG402" i="2" s="1"/>
  <c r="AH402" i="2" s="1"/>
  <c r="AI402" i="2" s="1"/>
  <c r="AJ402" i="2" s="1"/>
  <c r="AK402" i="2" s="1"/>
  <c r="AL402" i="2" s="1"/>
  <c r="E401" i="2"/>
  <c r="E402" i="2" s="1"/>
  <c r="AN394" i="2"/>
  <c r="J397" i="2"/>
  <c r="K397" i="2" s="1"/>
  <c r="L397" i="2" s="1"/>
  <c r="M397" i="2" s="1"/>
  <c r="N397" i="2" s="1"/>
  <c r="O397" i="2" s="1"/>
  <c r="P397" i="2" s="1"/>
  <c r="Q397" i="2" s="1"/>
  <c r="R397" i="2" s="1"/>
  <c r="S397" i="2" s="1"/>
  <c r="T397" i="2" s="1"/>
  <c r="U397" i="2" s="1"/>
  <c r="V397" i="2" s="1"/>
  <c r="W397" i="2" s="1"/>
  <c r="X397" i="2" s="1"/>
  <c r="Y397" i="2" s="1"/>
  <c r="Z397" i="2" s="1"/>
  <c r="AA397" i="2" s="1"/>
  <c r="AB397" i="2" s="1"/>
  <c r="AC397" i="2" s="1"/>
  <c r="AD397" i="2" s="1"/>
  <c r="AE397" i="2" s="1"/>
  <c r="AF397" i="2" s="1"/>
  <c r="AG397" i="2" s="1"/>
  <c r="AH397" i="2" s="1"/>
  <c r="AI397" i="2" s="1"/>
  <c r="AJ397" i="2" s="1"/>
  <c r="AK397" i="2" s="1"/>
  <c r="AL397" i="2" s="1"/>
  <c r="I397" i="2"/>
  <c r="E397" i="2"/>
  <c r="E396" i="2"/>
  <c r="AN389" i="2"/>
  <c r="I392" i="2"/>
  <c r="J392" i="2" s="1"/>
  <c r="K392" i="2" s="1"/>
  <c r="L392" i="2" s="1"/>
  <c r="M392" i="2" s="1"/>
  <c r="N392" i="2" s="1"/>
  <c r="O392" i="2" s="1"/>
  <c r="P392" i="2" s="1"/>
  <c r="Q392" i="2" s="1"/>
  <c r="R392" i="2" s="1"/>
  <c r="S392" i="2" s="1"/>
  <c r="T392" i="2" s="1"/>
  <c r="U392" i="2" s="1"/>
  <c r="V392" i="2" s="1"/>
  <c r="W392" i="2" s="1"/>
  <c r="X392" i="2" s="1"/>
  <c r="Y392" i="2" s="1"/>
  <c r="Z392" i="2" s="1"/>
  <c r="AA392" i="2" s="1"/>
  <c r="AB392" i="2" s="1"/>
  <c r="AC392" i="2" s="1"/>
  <c r="AD392" i="2" s="1"/>
  <c r="AE392" i="2" s="1"/>
  <c r="AF392" i="2" s="1"/>
  <c r="AG392" i="2" s="1"/>
  <c r="AH392" i="2" s="1"/>
  <c r="AI392" i="2" s="1"/>
  <c r="AJ392" i="2" s="1"/>
  <c r="AK392" i="2" s="1"/>
  <c r="AL392" i="2" s="1"/>
  <c r="E391" i="2"/>
  <c r="E392" i="2" s="1"/>
  <c r="AN384" i="2"/>
  <c r="I387" i="2"/>
  <c r="J387" i="2" s="1"/>
  <c r="K387" i="2" s="1"/>
  <c r="L387" i="2" s="1"/>
  <c r="M387" i="2" s="1"/>
  <c r="N387" i="2" s="1"/>
  <c r="O387" i="2" s="1"/>
  <c r="P387" i="2" s="1"/>
  <c r="Q387" i="2" s="1"/>
  <c r="R387" i="2" s="1"/>
  <c r="S387" i="2" s="1"/>
  <c r="T387" i="2" s="1"/>
  <c r="U387" i="2" s="1"/>
  <c r="V387" i="2" s="1"/>
  <c r="W387" i="2" s="1"/>
  <c r="X387" i="2" s="1"/>
  <c r="Y387" i="2" s="1"/>
  <c r="Z387" i="2" s="1"/>
  <c r="AA387" i="2" s="1"/>
  <c r="AB387" i="2" s="1"/>
  <c r="AC387" i="2" s="1"/>
  <c r="AD387" i="2" s="1"/>
  <c r="AE387" i="2" s="1"/>
  <c r="AF387" i="2" s="1"/>
  <c r="AG387" i="2" s="1"/>
  <c r="AH387" i="2" s="1"/>
  <c r="AI387" i="2" s="1"/>
  <c r="AJ387" i="2" s="1"/>
  <c r="AK387" i="2" s="1"/>
  <c r="AL387" i="2" s="1"/>
  <c r="E386" i="2"/>
  <c r="E387" i="2" s="1"/>
  <c r="AN379" i="2"/>
  <c r="I382" i="2"/>
  <c r="J382" i="2" s="1"/>
  <c r="K382" i="2" s="1"/>
  <c r="L382" i="2" s="1"/>
  <c r="M382" i="2" s="1"/>
  <c r="N382" i="2" s="1"/>
  <c r="O382" i="2" s="1"/>
  <c r="P382" i="2" s="1"/>
  <c r="Q382" i="2" s="1"/>
  <c r="R382" i="2" s="1"/>
  <c r="S382" i="2" s="1"/>
  <c r="T382" i="2" s="1"/>
  <c r="U382" i="2" s="1"/>
  <c r="V382" i="2" s="1"/>
  <c r="W382" i="2" s="1"/>
  <c r="X382" i="2" s="1"/>
  <c r="Y382" i="2" s="1"/>
  <c r="Z382" i="2" s="1"/>
  <c r="AA382" i="2" s="1"/>
  <c r="AB382" i="2" s="1"/>
  <c r="AC382" i="2" s="1"/>
  <c r="AD382" i="2" s="1"/>
  <c r="AE382" i="2" s="1"/>
  <c r="AF382" i="2" s="1"/>
  <c r="AG382" i="2" s="1"/>
  <c r="AH382" i="2" s="1"/>
  <c r="AI382" i="2" s="1"/>
  <c r="AJ382" i="2" s="1"/>
  <c r="AK382" i="2" s="1"/>
  <c r="AL382" i="2" s="1"/>
  <c r="E381" i="2"/>
  <c r="E382" i="2" s="1"/>
  <c r="AN374" i="2"/>
  <c r="J377" i="2"/>
  <c r="K377" i="2" s="1"/>
  <c r="L377" i="2" s="1"/>
  <c r="M377" i="2" s="1"/>
  <c r="N377" i="2" s="1"/>
  <c r="O377" i="2" s="1"/>
  <c r="P377" i="2" s="1"/>
  <c r="Q377" i="2" s="1"/>
  <c r="R377" i="2" s="1"/>
  <c r="S377" i="2" s="1"/>
  <c r="T377" i="2" s="1"/>
  <c r="U377" i="2" s="1"/>
  <c r="V377" i="2" s="1"/>
  <c r="W377" i="2" s="1"/>
  <c r="X377" i="2" s="1"/>
  <c r="Y377" i="2" s="1"/>
  <c r="Z377" i="2" s="1"/>
  <c r="AA377" i="2" s="1"/>
  <c r="AB377" i="2" s="1"/>
  <c r="AC377" i="2" s="1"/>
  <c r="AD377" i="2" s="1"/>
  <c r="AE377" i="2" s="1"/>
  <c r="AF377" i="2" s="1"/>
  <c r="AG377" i="2" s="1"/>
  <c r="AH377" i="2" s="1"/>
  <c r="AI377" i="2" s="1"/>
  <c r="AJ377" i="2" s="1"/>
  <c r="AK377" i="2" s="1"/>
  <c r="AL377" i="2" s="1"/>
  <c r="I377" i="2"/>
  <c r="E377" i="2"/>
  <c r="E376" i="2"/>
  <c r="AN369" i="2"/>
  <c r="I372" i="2"/>
  <c r="J372" i="2" s="1"/>
  <c r="K372" i="2" s="1"/>
  <c r="L372" i="2" s="1"/>
  <c r="M372" i="2" s="1"/>
  <c r="N372" i="2" s="1"/>
  <c r="O372" i="2" s="1"/>
  <c r="P372" i="2" s="1"/>
  <c r="Q372" i="2" s="1"/>
  <c r="R372" i="2" s="1"/>
  <c r="S372" i="2" s="1"/>
  <c r="T372" i="2" s="1"/>
  <c r="U372" i="2" s="1"/>
  <c r="V372" i="2" s="1"/>
  <c r="W372" i="2" s="1"/>
  <c r="X372" i="2" s="1"/>
  <c r="Y372" i="2" s="1"/>
  <c r="Z372" i="2" s="1"/>
  <c r="AA372" i="2" s="1"/>
  <c r="AB372" i="2" s="1"/>
  <c r="AC372" i="2" s="1"/>
  <c r="AD372" i="2" s="1"/>
  <c r="AE372" i="2" s="1"/>
  <c r="AF372" i="2" s="1"/>
  <c r="AG372" i="2" s="1"/>
  <c r="AH372" i="2" s="1"/>
  <c r="AI372" i="2" s="1"/>
  <c r="AJ372" i="2" s="1"/>
  <c r="AK372" i="2" s="1"/>
  <c r="AL372" i="2" s="1"/>
  <c r="E371" i="2"/>
  <c r="E372" i="2" s="1"/>
  <c r="AN364" i="2"/>
  <c r="I367" i="2"/>
  <c r="J367" i="2" s="1"/>
  <c r="K367" i="2" s="1"/>
  <c r="L367" i="2" s="1"/>
  <c r="M367" i="2" s="1"/>
  <c r="N367" i="2" s="1"/>
  <c r="O367" i="2" s="1"/>
  <c r="P367" i="2" s="1"/>
  <c r="Q367" i="2" s="1"/>
  <c r="R367" i="2" s="1"/>
  <c r="S367" i="2" s="1"/>
  <c r="T367" i="2" s="1"/>
  <c r="U367" i="2" s="1"/>
  <c r="V367" i="2" s="1"/>
  <c r="W367" i="2" s="1"/>
  <c r="X367" i="2" s="1"/>
  <c r="Y367" i="2" s="1"/>
  <c r="Z367" i="2" s="1"/>
  <c r="AA367" i="2" s="1"/>
  <c r="AB367" i="2" s="1"/>
  <c r="AC367" i="2" s="1"/>
  <c r="AD367" i="2" s="1"/>
  <c r="AE367" i="2" s="1"/>
  <c r="AF367" i="2" s="1"/>
  <c r="AG367" i="2" s="1"/>
  <c r="AH367" i="2" s="1"/>
  <c r="AI367" i="2" s="1"/>
  <c r="AJ367" i="2" s="1"/>
  <c r="AK367" i="2" s="1"/>
  <c r="AL367" i="2" s="1"/>
  <c r="E366" i="2"/>
  <c r="E367" i="2" s="1"/>
  <c r="AN359" i="2"/>
  <c r="I362" i="2"/>
  <c r="J362" i="2" s="1"/>
  <c r="K362" i="2" s="1"/>
  <c r="L362" i="2" s="1"/>
  <c r="M362" i="2" s="1"/>
  <c r="N362" i="2" s="1"/>
  <c r="O362" i="2" s="1"/>
  <c r="P362" i="2" s="1"/>
  <c r="Q362" i="2" s="1"/>
  <c r="R362" i="2" s="1"/>
  <c r="S362" i="2" s="1"/>
  <c r="T362" i="2" s="1"/>
  <c r="U362" i="2" s="1"/>
  <c r="V362" i="2" s="1"/>
  <c r="W362" i="2" s="1"/>
  <c r="X362" i="2" s="1"/>
  <c r="Y362" i="2" s="1"/>
  <c r="Z362" i="2" s="1"/>
  <c r="AA362" i="2" s="1"/>
  <c r="AB362" i="2" s="1"/>
  <c r="AC362" i="2" s="1"/>
  <c r="AD362" i="2" s="1"/>
  <c r="AE362" i="2" s="1"/>
  <c r="AF362" i="2" s="1"/>
  <c r="AG362" i="2" s="1"/>
  <c r="AH362" i="2" s="1"/>
  <c r="AI362" i="2" s="1"/>
  <c r="AJ362" i="2" s="1"/>
  <c r="AK362" i="2" s="1"/>
  <c r="AL362" i="2" s="1"/>
  <c r="E361" i="2"/>
  <c r="E362" i="2" s="1"/>
  <c r="AN354" i="2"/>
  <c r="J357" i="2"/>
  <c r="K357" i="2" s="1"/>
  <c r="L357" i="2" s="1"/>
  <c r="M357" i="2" s="1"/>
  <c r="N357" i="2" s="1"/>
  <c r="O357" i="2" s="1"/>
  <c r="P357" i="2" s="1"/>
  <c r="Q357" i="2" s="1"/>
  <c r="R357" i="2" s="1"/>
  <c r="S357" i="2" s="1"/>
  <c r="T357" i="2" s="1"/>
  <c r="U357" i="2" s="1"/>
  <c r="V357" i="2" s="1"/>
  <c r="W357" i="2" s="1"/>
  <c r="X357" i="2" s="1"/>
  <c r="Y357" i="2" s="1"/>
  <c r="Z357" i="2" s="1"/>
  <c r="AA357" i="2" s="1"/>
  <c r="AB357" i="2" s="1"/>
  <c r="AC357" i="2" s="1"/>
  <c r="AD357" i="2" s="1"/>
  <c r="AE357" i="2" s="1"/>
  <c r="AF357" i="2" s="1"/>
  <c r="AG357" i="2" s="1"/>
  <c r="AH357" i="2" s="1"/>
  <c r="AI357" i="2" s="1"/>
  <c r="AJ357" i="2" s="1"/>
  <c r="AK357" i="2" s="1"/>
  <c r="AL357" i="2" s="1"/>
  <c r="I357" i="2"/>
  <c r="E357" i="2"/>
  <c r="E356" i="2"/>
  <c r="AN349" i="2"/>
  <c r="I352" i="2"/>
  <c r="J352" i="2" s="1"/>
  <c r="K352" i="2" s="1"/>
  <c r="L352" i="2" s="1"/>
  <c r="M352" i="2" s="1"/>
  <c r="N352" i="2" s="1"/>
  <c r="O352" i="2" s="1"/>
  <c r="P352" i="2" s="1"/>
  <c r="Q352" i="2" s="1"/>
  <c r="R352" i="2" s="1"/>
  <c r="S352" i="2" s="1"/>
  <c r="T352" i="2" s="1"/>
  <c r="U352" i="2" s="1"/>
  <c r="V352" i="2" s="1"/>
  <c r="W352" i="2" s="1"/>
  <c r="X352" i="2" s="1"/>
  <c r="Y352" i="2" s="1"/>
  <c r="Z352" i="2" s="1"/>
  <c r="AA352" i="2" s="1"/>
  <c r="AB352" i="2" s="1"/>
  <c r="AC352" i="2" s="1"/>
  <c r="AD352" i="2" s="1"/>
  <c r="AE352" i="2" s="1"/>
  <c r="AF352" i="2" s="1"/>
  <c r="AG352" i="2" s="1"/>
  <c r="AH352" i="2" s="1"/>
  <c r="AI352" i="2" s="1"/>
  <c r="AJ352" i="2" s="1"/>
  <c r="AK352" i="2" s="1"/>
  <c r="AL352" i="2" s="1"/>
  <c r="E351" i="2"/>
  <c r="E352" i="2" s="1"/>
  <c r="AN344" i="2"/>
  <c r="I347" i="2"/>
  <c r="J347" i="2" s="1"/>
  <c r="K347" i="2" s="1"/>
  <c r="L347" i="2" s="1"/>
  <c r="M347" i="2" s="1"/>
  <c r="N347" i="2" s="1"/>
  <c r="O347" i="2" s="1"/>
  <c r="P347" i="2" s="1"/>
  <c r="Q347" i="2" s="1"/>
  <c r="R347" i="2" s="1"/>
  <c r="S347" i="2" s="1"/>
  <c r="T347" i="2" s="1"/>
  <c r="U347" i="2" s="1"/>
  <c r="V347" i="2" s="1"/>
  <c r="W347" i="2" s="1"/>
  <c r="X347" i="2" s="1"/>
  <c r="Y347" i="2" s="1"/>
  <c r="Z347" i="2" s="1"/>
  <c r="AA347" i="2" s="1"/>
  <c r="AB347" i="2" s="1"/>
  <c r="AC347" i="2" s="1"/>
  <c r="AD347" i="2" s="1"/>
  <c r="AE347" i="2" s="1"/>
  <c r="AF347" i="2" s="1"/>
  <c r="AG347" i="2" s="1"/>
  <c r="AH347" i="2" s="1"/>
  <c r="AI347" i="2" s="1"/>
  <c r="AJ347" i="2" s="1"/>
  <c r="AK347" i="2" s="1"/>
  <c r="AL347" i="2" s="1"/>
  <c r="E346" i="2"/>
  <c r="E347" i="2" s="1"/>
  <c r="AN339" i="2"/>
  <c r="I342" i="2"/>
  <c r="J342" i="2" s="1"/>
  <c r="K342" i="2" s="1"/>
  <c r="L342" i="2" s="1"/>
  <c r="M342" i="2" s="1"/>
  <c r="N342" i="2" s="1"/>
  <c r="O342" i="2" s="1"/>
  <c r="P342" i="2" s="1"/>
  <c r="Q342" i="2" s="1"/>
  <c r="R342" i="2" s="1"/>
  <c r="S342" i="2" s="1"/>
  <c r="T342" i="2" s="1"/>
  <c r="U342" i="2" s="1"/>
  <c r="V342" i="2" s="1"/>
  <c r="W342" i="2" s="1"/>
  <c r="X342" i="2" s="1"/>
  <c r="Y342" i="2" s="1"/>
  <c r="Z342" i="2" s="1"/>
  <c r="AA342" i="2" s="1"/>
  <c r="AB342" i="2" s="1"/>
  <c r="AC342" i="2" s="1"/>
  <c r="AD342" i="2" s="1"/>
  <c r="AE342" i="2" s="1"/>
  <c r="AF342" i="2" s="1"/>
  <c r="AG342" i="2" s="1"/>
  <c r="AH342" i="2" s="1"/>
  <c r="AI342" i="2" s="1"/>
  <c r="AJ342" i="2" s="1"/>
  <c r="AK342" i="2" s="1"/>
  <c r="AL342" i="2" s="1"/>
  <c r="E341" i="2"/>
  <c r="E342" i="2" s="1"/>
  <c r="AN334" i="2"/>
  <c r="I337" i="2"/>
  <c r="J337" i="2" s="1"/>
  <c r="K337" i="2" s="1"/>
  <c r="L337" i="2" s="1"/>
  <c r="M337" i="2" s="1"/>
  <c r="N337" i="2" s="1"/>
  <c r="O337" i="2" s="1"/>
  <c r="P337" i="2" s="1"/>
  <c r="Q337" i="2" s="1"/>
  <c r="R337" i="2" s="1"/>
  <c r="S337" i="2" s="1"/>
  <c r="T337" i="2" s="1"/>
  <c r="U337" i="2" s="1"/>
  <c r="V337" i="2" s="1"/>
  <c r="W337" i="2" s="1"/>
  <c r="X337" i="2" s="1"/>
  <c r="Y337" i="2" s="1"/>
  <c r="Z337" i="2" s="1"/>
  <c r="AA337" i="2" s="1"/>
  <c r="AB337" i="2" s="1"/>
  <c r="AC337" i="2" s="1"/>
  <c r="AD337" i="2" s="1"/>
  <c r="AE337" i="2" s="1"/>
  <c r="AF337" i="2" s="1"/>
  <c r="AG337" i="2" s="1"/>
  <c r="AH337" i="2" s="1"/>
  <c r="AI337" i="2" s="1"/>
  <c r="AJ337" i="2" s="1"/>
  <c r="AK337" i="2" s="1"/>
  <c r="AL337" i="2" s="1"/>
  <c r="E336" i="2"/>
  <c r="E337" i="2" s="1"/>
  <c r="AN329" i="2"/>
  <c r="I332" i="2"/>
  <c r="J332" i="2" s="1"/>
  <c r="K332" i="2" s="1"/>
  <c r="L332" i="2" s="1"/>
  <c r="M332" i="2" s="1"/>
  <c r="N332" i="2" s="1"/>
  <c r="O332" i="2" s="1"/>
  <c r="P332" i="2" s="1"/>
  <c r="Q332" i="2" s="1"/>
  <c r="R332" i="2" s="1"/>
  <c r="S332" i="2" s="1"/>
  <c r="T332" i="2" s="1"/>
  <c r="U332" i="2" s="1"/>
  <c r="V332" i="2" s="1"/>
  <c r="W332" i="2" s="1"/>
  <c r="X332" i="2" s="1"/>
  <c r="Y332" i="2" s="1"/>
  <c r="Z332" i="2" s="1"/>
  <c r="AA332" i="2" s="1"/>
  <c r="AB332" i="2" s="1"/>
  <c r="AC332" i="2" s="1"/>
  <c r="AD332" i="2" s="1"/>
  <c r="AE332" i="2" s="1"/>
  <c r="AF332" i="2" s="1"/>
  <c r="AG332" i="2" s="1"/>
  <c r="AH332" i="2" s="1"/>
  <c r="AI332" i="2" s="1"/>
  <c r="AJ332" i="2" s="1"/>
  <c r="AK332" i="2" s="1"/>
  <c r="AL332" i="2" s="1"/>
  <c r="E331" i="2"/>
  <c r="E332" i="2" s="1"/>
  <c r="AN324" i="2"/>
  <c r="I327" i="2"/>
  <c r="J327" i="2" s="1"/>
  <c r="K327" i="2" s="1"/>
  <c r="L327" i="2" s="1"/>
  <c r="M327" i="2" s="1"/>
  <c r="N327" i="2" s="1"/>
  <c r="O327" i="2" s="1"/>
  <c r="P327" i="2" s="1"/>
  <c r="Q327" i="2" s="1"/>
  <c r="R327" i="2" s="1"/>
  <c r="S327" i="2" s="1"/>
  <c r="T327" i="2" s="1"/>
  <c r="U327" i="2" s="1"/>
  <c r="V327" i="2" s="1"/>
  <c r="W327" i="2" s="1"/>
  <c r="X327" i="2" s="1"/>
  <c r="Y327" i="2" s="1"/>
  <c r="Z327" i="2" s="1"/>
  <c r="AA327" i="2" s="1"/>
  <c r="AB327" i="2" s="1"/>
  <c r="AC327" i="2" s="1"/>
  <c r="AD327" i="2" s="1"/>
  <c r="AE327" i="2" s="1"/>
  <c r="AF327" i="2" s="1"/>
  <c r="AG327" i="2" s="1"/>
  <c r="AH327" i="2" s="1"/>
  <c r="AI327" i="2" s="1"/>
  <c r="AJ327" i="2" s="1"/>
  <c r="AK327" i="2" s="1"/>
  <c r="AL327" i="2" s="1"/>
  <c r="E326" i="2"/>
  <c r="E327" i="2" s="1"/>
  <c r="AN319" i="2"/>
  <c r="I322" i="2"/>
  <c r="J322" i="2" s="1"/>
  <c r="K322" i="2" s="1"/>
  <c r="L322" i="2" s="1"/>
  <c r="M322" i="2" s="1"/>
  <c r="N322" i="2" s="1"/>
  <c r="O322" i="2" s="1"/>
  <c r="P322" i="2" s="1"/>
  <c r="Q322" i="2" s="1"/>
  <c r="R322" i="2" s="1"/>
  <c r="S322" i="2" s="1"/>
  <c r="T322" i="2" s="1"/>
  <c r="U322" i="2" s="1"/>
  <c r="V322" i="2" s="1"/>
  <c r="W322" i="2" s="1"/>
  <c r="X322" i="2" s="1"/>
  <c r="Y322" i="2" s="1"/>
  <c r="Z322" i="2" s="1"/>
  <c r="AA322" i="2" s="1"/>
  <c r="AB322" i="2" s="1"/>
  <c r="AC322" i="2" s="1"/>
  <c r="AD322" i="2" s="1"/>
  <c r="AE322" i="2" s="1"/>
  <c r="AF322" i="2" s="1"/>
  <c r="AG322" i="2" s="1"/>
  <c r="AH322" i="2" s="1"/>
  <c r="AI322" i="2" s="1"/>
  <c r="AJ322" i="2" s="1"/>
  <c r="AK322" i="2" s="1"/>
  <c r="AL322" i="2" s="1"/>
  <c r="E321" i="2"/>
  <c r="E322" i="2" s="1"/>
  <c r="AN314" i="2"/>
  <c r="I317" i="2"/>
  <c r="J317" i="2" s="1"/>
  <c r="K317" i="2" s="1"/>
  <c r="L317" i="2" s="1"/>
  <c r="M317" i="2" s="1"/>
  <c r="N317" i="2" s="1"/>
  <c r="O317" i="2" s="1"/>
  <c r="P317" i="2" s="1"/>
  <c r="Q317" i="2" s="1"/>
  <c r="R317" i="2" s="1"/>
  <c r="S317" i="2" s="1"/>
  <c r="T317" i="2" s="1"/>
  <c r="U317" i="2" s="1"/>
  <c r="V317" i="2" s="1"/>
  <c r="W317" i="2" s="1"/>
  <c r="X317" i="2" s="1"/>
  <c r="Y317" i="2" s="1"/>
  <c r="Z317" i="2" s="1"/>
  <c r="AA317" i="2" s="1"/>
  <c r="AB317" i="2" s="1"/>
  <c r="AC317" i="2" s="1"/>
  <c r="AD317" i="2" s="1"/>
  <c r="AE317" i="2" s="1"/>
  <c r="AF317" i="2" s="1"/>
  <c r="AG317" i="2" s="1"/>
  <c r="AH317" i="2" s="1"/>
  <c r="AI317" i="2" s="1"/>
  <c r="AJ317" i="2" s="1"/>
  <c r="AK317" i="2" s="1"/>
  <c r="AL317" i="2" s="1"/>
  <c r="E316" i="2"/>
  <c r="E317" i="2" s="1"/>
  <c r="AN309" i="2"/>
  <c r="I312" i="2"/>
  <c r="J312" i="2" s="1"/>
  <c r="K312" i="2" s="1"/>
  <c r="L312" i="2" s="1"/>
  <c r="M312" i="2" s="1"/>
  <c r="N312" i="2" s="1"/>
  <c r="O312" i="2" s="1"/>
  <c r="P312" i="2" s="1"/>
  <c r="Q312" i="2" s="1"/>
  <c r="R312" i="2" s="1"/>
  <c r="S312" i="2" s="1"/>
  <c r="T312" i="2" s="1"/>
  <c r="U312" i="2" s="1"/>
  <c r="V312" i="2" s="1"/>
  <c r="W312" i="2" s="1"/>
  <c r="X312" i="2" s="1"/>
  <c r="Y312" i="2" s="1"/>
  <c r="Z312" i="2" s="1"/>
  <c r="AA312" i="2" s="1"/>
  <c r="AB312" i="2" s="1"/>
  <c r="AC312" i="2" s="1"/>
  <c r="AD312" i="2" s="1"/>
  <c r="AE312" i="2" s="1"/>
  <c r="AF312" i="2" s="1"/>
  <c r="AG312" i="2" s="1"/>
  <c r="AH312" i="2" s="1"/>
  <c r="AI312" i="2" s="1"/>
  <c r="AJ312" i="2" s="1"/>
  <c r="AK312" i="2" s="1"/>
  <c r="AL312" i="2" s="1"/>
  <c r="E311" i="2"/>
  <c r="E312" i="2" s="1"/>
  <c r="AN304" i="2"/>
  <c r="I307" i="2"/>
  <c r="J307" i="2" s="1"/>
  <c r="K307" i="2" s="1"/>
  <c r="L307" i="2" s="1"/>
  <c r="M307" i="2" s="1"/>
  <c r="N307" i="2" s="1"/>
  <c r="O307" i="2" s="1"/>
  <c r="P307" i="2" s="1"/>
  <c r="Q307" i="2" s="1"/>
  <c r="R307" i="2" s="1"/>
  <c r="S307" i="2" s="1"/>
  <c r="T307" i="2" s="1"/>
  <c r="U307" i="2" s="1"/>
  <c r="V307" i="2" s="1"/>
  <c r="W307" i="2" s="1"/>
  <c r="X307" i="2" s="1"/>
  <c r="Y307" i="2" s="1"/>
  <c r="Z307" i="2" s="1"/>
  <c r="AA307" i="2" s="1"/>
  <c r="AB307" i="2" s="1"/>
  <c r="AC307" i="2" s="1"/>
  <c r="AD307" i="2" s="1"/>
  <c r="AE307" i="2" s="1"/>
  <c r="AF307" i="2" s="1"/>
  <c r="AG307" i="2" s="1"/>
  <c r="AH307" i="2" s="1"/>
  <c r="AI307" i="2" s="1"/>
  <c r="AJ307" i="2" s="1"/>
  <c r="AK307" i="2" s="1"/>
  <c r="AL307" i="2" s="1"/>
  <c r="E306" i="2"/>
  <c r="E307" i="2" s="1"/>
  <c r="AN299" i="2"/>
  <c r="I302" i="2"/>
  <c r="J302" i="2" s="1"/>
  <c r="K302" i="2" s="1"/>
  <c r="L302" i="2" s="1"/>
  <c r="M302" i="2" s="1"/>
  <c r="N302" i="2" s="1"/>
  <c r="O302" i="2" s="1"/>
  <c r="P302" i="2" s="1"/>
  <c r="Q302" i="2" s="1"/>
  <c r="R302" i="2" s="1"/>
  <c r="S302" i="2" s="1"/>
  <c r="T302" i="2" s="1"/>
  <c r="U302" i="2" s="1"/>
  <c r="V302" i="2" s="1"/>
  <c r="W302" i="2" s="1"/>
  <c r="X302" i="2" s="1"/>
  <c r="Y302" i="2" s="1"/>
  <c r="Z302" i="2" s="1"/>
  <c r="AA302" i="2" s="1"/>
  <c r="AB302" i="2" s="1"/>
  <c r="AC302" i="2" s="1"/>
  <c r="AD302" i="2" s="1"/>
  <c r="AE302" i="2" s="1"/>
  <c r="AF302" i="2" s="1"/>
  <c r="AG302" i="2" s="1"/>
  <c r="AH302" i="2" s="1"/>
  <c r="AI302" i="2" s="1"/>
  <c r="AJ302" i="2" s="1"/>
  <c r="AK302" i="2" s="1"/>
  <c r="AL302" i="2" s="1"/>
  <c r="E301" i="2"/>
  <c r="E302" i="2" s="1"/>
  <c r="AN294" i="2"/>
  <c r="J297" i="2"/>
  <c r="K297" i="2" s="1"/>
  <c r="L297" i="2" s="1"/>
  <c r="M297" i="2" s="1"/>
  <c r="N297" i="2" s="1"/>
  <c r="O297" i="2" s="1"/>
  <c r="P297" i="2" s="1"/>
  <c r="Q297" i="2" s="1"/>
  <c r="R297" i="2" s="1"/>
  <c r="S297" i="2" s="1"/>
  <c r="T297" i="2" s="1"/>
  <c r="U297" i="2" s="1"/>
  <c r="V297" i="2" s="1"/>
  <c r="W297" i="2" s="1"/>
  <c r="X297" i="2" s="1"/>
  <c r="Y297" i="2" s="1"/>
  <c r="Z297" i="2" s="1"/>
  <c r="AA297" i="2" s="1"/>
  <c r="AB297" i="2" s="1"/>
  <c r="AC297" i="2" s="1"/>
  <c r="AD297" i="2" s="1"/>
  <c r="AE297" i="2" s="1"/>
  <c r="AF297" i="2" s="1"/>
  <c r="AG297" i="2" s="1"/>
  <c r="AH297" i="2" s="1"/>
  <c r="AI297" i="2" s="1"/>
  <c r="AJ297" i="2" s="1"/>
  <c r="AK297" i="2" s="1"/>
  <c r="AL297" i="2" s="1"/>
  <c r="I297" i="2"/>
  <c r="E297" i="2"/>
  <c r="E296" i="2"/>
  <c r="AN289" i="2"/>
  <c r="I292" i="2"/>
  <c r="J292" i="2" s="1"/>
  <c r="K292" i="2" s="1"/>
  <c r="L292" i="2" s="1"/>
  <c r="M292" i="2" s="1"/>
  <c r="N292" i="2" s="1"/>
  <c r="O292" i="2" s="1"/>
  <c r="P292" i="2" s="1"/>
  <c r="Q292" i="2" s="1"/>
  <c r="R292" i="2" s="1"/>
  <c r="S292" i="2" s="1"/>
  <c r="T292" i="2" s="1"/>
  <c r="U292" i="2" s="1"/>
  <c r="V292" i="2" s="1"/>
  <c r="W292" i="2" s="1"/>
  <c r="X292" i="2" s="1"/>
  <c r="Y292" i="2" s="1"/>
  <c r="Z292" i="2" s="1"/>
  <c r="AA292" i="2" s="1"/>
  <c r="AB292" i="2" s="1"/>
  <c r="AC292" i="2" s="1"/>
  <c r="AD292" i="2" s="1"/>
  <c r="AE292" i="2" s="1"/>
  <c r="AF292" i="2" s="1"/>
  <c r="AG292" i="2" s="1"/>
  <c r="AH292" i="2" s="1"/>
  <c r="AI292" i="2" s="1"/>
  <c r="AJ292" i="2" s="1"/>
  <c r="AK292" i="2" s="1"/>
  <c r="AL292" i="2" s="1"/>
  <c r="E291" i="2"/>
  <c r="E292" i="2" s="1"/>
  <c r="AN284" i="2"/>
  <c r="I287" i="2"/>
  <c r="J287" i="2" s="1"/>
  <c r="K287" i="2" s="1"/>
  <c r="L287" i="2" s="1"/>
  <c r="M287" i="2" s="1"/>
  <c r="N287" i="2" s="1"/>
  <c r="O287" i="2" s="1"/>
  <c r="P287" i="2" s="1"/>
  <c r="Q287" i="2" s="1"/>
  <c r="R287" i="2" s="1"/>
  <c r="S287" i="2" s="1"/>
  <c r="T287" i="2" s="1"/>
  <c r="U287" i="2" s="1"/>
  <c r="V287" i="2" s="1"/>
  <c r="W287" i="2" s="1"/>
  <c r="X287" i="2" s="1"/>
  <c r="Y287" i="2" s="1"/>
  <c r="Z287" i="2" s="1"/>
  <c r="AA287" i="2" s="1"/>
  <c r="AB287" i="2" s="1"/>
  <c r="AC287" i="2" s="1"/>
  <c r="AD287" i="2" s="1"/>
  <c r="AE287" i="2" s="1"/>
  <c r="AF287" i="2" s="1"/>
  <c r="AG287" i="2" s="1"/>
  <c r="AH287" i="2" s="1"/>
  <c r="AI287" i="2" s="1"/>
  <c r="AJ287" i="2" s="1"/>
  <c r="AK287" i="2" s="1"/>
  <c r="AL287" i="2" s="1"/>
  <c r="E286" i="2"/>
  <c r="E287" i="2" s="1"/>
  <c r="AN279" i="2"/>
  <c r="I282" i="2"/>
  <c r="J282" i="2" s="1"/>
  <c r="K282" i="2" s="1"/>
  <c r="L282" i="2" s="1"/>
  <c r="M282" i="2" s="1"/>
  <c r="N282" i="2" s="1"/>
  <c r="O282" i="2" s="1"/>
  <c r="P282" i="2" s="1"/>
  <c r="Q282" i="2" s="1"/>
  <c r="R282" i="2" s="1"/>
  <c r="S282" i="2" s="1"/>
  <c r="T282" i="2" s="1"/>
  <c r="U282" i="2" s="1"/>
  <c r="V282" i="2" s="1"/>
  <c r="W282" i="2" s="1"/>
  <c r="X282" i="2" s="1"/>
  <c r="Y282" i="2" s="1"/>
  <c r="Z282" i="2" s="1"/>
  <c r="AA282" i="2" s="1"/>
  <c r="AB282" i="2" s="1"/>
  <c r="AC282" i="2" s="1"/>
  <c r="AD282" i="2" s="1"/>
  <c r="AE282" i="2" s="1"/>
  <c r="AF282" i="2" s="1"/>
  <c r="AG282" i="2" s="1"/>
  <c r="AH282" i="2" s="1"/>
  <c r="AI282" i="2" s="1"/>
  <c r="AJ282" i="2" s="1"/>
  <c r="AK282" i="2" s="1"/>
  <c r="AL282" i="2" s="1"/>
  <c r="E281" i="2"/>
  <c r="E282" i="2" s="1"/>
  <c r="AN274" i="2"/>
  <c r="I277" i="2"/>
  <c r="J277" i="2" s="1"/>
  <c r="K277" i="2" s="1"/>
  <c r="L277" i="2" s="1"/>
  <c r="M277" i="2" s="1"/>
  <c r="N277" i="2" s="1"/>
  <c r="O277" i="2" s="1"/>
  <c r="P277" i="2" s="1"/>
  <c r="Q277" i="2" s="1"/>
  <c r="R277" i="2" s="1"/>
  <c r="S277" i="2" s="1"/>
  <c r="T277" i="2" s="1"/>
  <c r="U277" i="2" s="1"/>
  <c r="V277" i="2" s="1"/>
  <c r="W277" i="2" s="1"/>
  <c r="X277" i="2" s="1"/>
  <c r="Y277" i="2" s="1"/>
  <c r="Z277" i="2" s="1"/>
  <c r="AA277" i="2" s="1"/>
  <c r="AB277" i="2" s="1"/>
  <c r="AC277" i="2" s="1"/>
  <c r="AD277" i="2" s="1"/>
  <c r="AE277" i="2" s="1"/>
  <c r="AF277" i="2" s="1"/>
  <c r="AG277" i="2" s="1"/>
  <c r="AH277" i="2" s="1"/>
  <c r="AI277" i="2" s="1"/>
  <c r="AJ277" i="2" s="1"/>
  <c r="AK277" i="2" s="1"/>
  <c r="AL277" i="2" s="1"/>
  <c r="E276" i="2"/>
  <c r="E277" i="2" s="1"/>
  <c r="AN269" i="2"/>
  <c r="I272" i="2"/>
  <c r="J272" i="2" s="1"/>
  <c r="K272" i="2" s="1"/>
  <c r="L272" i="2" s="1"/>
  <c r="M272" i="2" s="1"/>
  <c r="N272" i="2" s="1"/>
  <c r="O272" i="2" s="1"/>
  <c r="P272" i="2" s="1"/>
  <c r="Q272" i="2" s="1"/>
  <c r="R272" i="2" s="1"/>
  <c r="S272" i="2" s="1"/>
  <c r="T272" i="2" s="1"/>
  <c r="U272" i="2" s="1"/>
  <c r="V272" i="2" s="1"/>
  <c r="W272" i="2" s="1"/>
  <c r="X272" i="2" s="1"/>
  <c r="Y272" i="2" s="1"/>
  <c r="Z272" i="2" s="1"/>
  <c r="AA272" i="2" s="1"/>
  <c r="AB272" i="2" s="1"/>
  <c r="AC272" i="2" s="1"/>
  <c r="AD272" i="2" s="1"/>
  <c r="AE272" i="2" s="1"/>
  <c r="AF272" i="2" s="1"/>
  <c r="AG272" i="2" s="1"/>
  <c r="AH272" i="2" s="1"/>
  <c r="AI272" i="2" s="1"/>
  <c r="AJ272" i="2" s="1"/>
  <c r="AK272" i="2" s="1"/>
  <c r="AL272" i="2" s="1"/>
  <c r="E271" i="2"/>
  <c r="E272" i="2" s="1"/>
  <c r="AN264" i="2"/>
  <c r="I267" i="2"/>
  <c r="J267" i="2" s="1"/>
  <c r="K267" i="2" s="1"/>
  <c r="L267" i="2" s="1"/>
  <c r="M267" i="2" s="1"/>
  <c r="N267" i="2" s="1"/>
  <c r="O267" i="2" s="1"/>
  <c r="P267" i="2" s="1"/>
  <c r="Q267" i="2" s="1"/>
  <c r="R267" i="2" s="1"/>
  <c r="S267" i="2" s="1"/>
  <c r="T267" i="2" s="1"/>
  <c r="U267" i="2" s="1"/>
  <c r="V267" i="2" s="1"/>
  <c r="W267" i="2" s="1"/>
  <c r="X267" i="2" s="1"/>
  <c r="Y267" i="2" s="1"/>
  <c r="Z267" i="2" s="1"/>
  <c r="AA267" i="2" s="1"/>
  <c r="AB267" i="2" s="1"/>
  <c r="AC267" i="2" s="1"/>
  <c r="AD267" i="2" s="1"/>
  <c r="AE267" i="2" s="1"/>
  <c r="AF267" i="2" s="1"/>
  <c r="AG267" i="2" s="1"/>
  <c r="AH267" i="2" s="1"/>
  <c r="AI267" i="2" s="1"/>
  <c r="AJ267" i="2" s="1"/>
  <c r="AK267" i="2" s="1"/>
  <c r="AL267" i="2" s="1"/>
  <c r="E266" i="2"/>
  <c r="E267" i="2" s="1"/>
  <c r="AN259" i="2"/>
  <c r="I262" i="2"/>
  <c r="J262" i="2" s="1"/>
  <c r="K262" i="2" s="1"/>
  <c r="L262" i="2" s="1"/>
  <c r="M262" i="2" s="1"/>
  <c r="N262" i="2" s="1"/>
  <c r="O262" i="2" s="1"/>
  <c r="P262" i="2" s="1"/>
  <c r="Q262" i="2" s="1"/>
  <c r="R262" i="2" s="1"/>
  <c r="S262" i="2" s="1"/>
  <c r="T262" i="2" s="1"/>
  <c r="U262" i="2" s="1"/>
  <c r="V262" i="2" s="1"/>
  <c r="W262" i="2" s="1"/>
  <c r="X262" i="2" s="1"/>
  <c r="Y262" i="2" s="1"/>
  <c r="Z262" i="2" s="1"/>
  <c r="AA262" i="2" s="1"/>
  <c r="AB262" i="2" s="1"/>
  <c r="AC262" i="2" s="1"/>
  <c r="AD262" i="2" s="1"/>
  <c r="AE262" i="2" s="1"/>
  <c r="AF262" i="2" s="1"/>
  <c r="AG262" i="2" s="1"/>
  <c r="AH262" i="2" s="1"/>
  <c r="AI262" i="2" s="1"/>
  <c r="AJ262" i="2" s="1"/>
  <c r="AK262" i="2" s="1"/>
  <c r="AL262" i="2" s="1"/>
  <c r="E261" i="2"/>
  <c r="E262" i="2" s="1"/>
  <c r="AN254" i="2"/>
  <c r="J257" i="2"/>
  <c r="K257" i="2" s="1"/>
  <c r="L257" i="2" s="1"/>
  <c r="M257" i="2" s="1"/>
  <c r="N257" i="2" s="1"/>
  <c r="O257" i="2" s="1"/>
  <c r="P257" i="2" s="1"/>
  <c r="Q257" i="2" s="1"/>
  <c r="R257" i="2" s="1"/>
  <c r="S257" i="2" s="1"/>
  <c r="T257" i="2" s="1"/>
  <c r="U257" i="2" s="1"/>
  <c r="V257" i="2" s="1"/>
  <c r="W257" i="2" s="1"/>
  <c r="X257" i="2" s="1"/>
  <c r="Y257" i="2" s="1"/>
  <c r="Z257" i="2" s="1"/>
  <c r="AA257" i="2" s="1"/>
  <c r="AB257" i="2" s="1"/>
  <c r="AC257" i="2" s="1"/>
  <c r="AD257" i="2" s="1"/>
  <c r="AE257" i="2" s="1"/>
  <c r="AF257" i="2" s="1"/>
  <c r="AG257" i="2" s="1"/>
  <c r="AH257" i="2" s="1"/>
  <c r="AI257" i="2" s="1"/>
  <c r="AJ257" i="2" s="1"/>
  <c r="AK257" i="2" s="1"/>
  <c r="AL257" i="2" s="1"/>
  <c r="I257" i="2"/>
  <c r="E257" i="2"/>
  <c r="E256" i="2"/>
  <c r="AN249" i="2"/>
  <c r="I252" i="2"/>
  <c r="J252" i="2" s="1"/>
  <c r="K252" i="2" s="1"/>
  <c r="L252" i="2" s="1"/>
  <c r="M252" i="2" s="1"/>
  <c r="N252" i="2" s="1"/>
  <c r="O252" i="2" s="1"/>
  <c r="P252" i="2" s="1"/>
  <c r="Q252" i="2" s="1"/>
  <c r="R252" i="2" s="1"/>
  <c r="S252" i="2" s="1"/>
  <c r="T252" i="2" s="1"/>
  <c r="U252" i="2" s="1"/>
  <c r="V252" i="2" s="1"/>
  <c r="W252" i="2" s="1"/>
  <c r="X252" i="2" s="1"/>
  <c r="Y252" i="2" s="1"/>
  <c r="Z252" i="2" s="1"/>
  <c r="AA252" i="2" s="1"/>
  <c r="AB252" i="2" s="1"/>
  <c r="AC252" i="2" s="1"/>
  <c r="AD252" i="2" s="1"/>
  <c r="AE252" i="2" s="1"/>
  <c r="AF252" i="2" s="1"/>
  <c r="AG252" i="2" s="1"/>
  <c r="AH252" i="2" s="1"/>
  <c r="AI252" i="2" s="1"/>
  <c r="AJ252" i="2" s="1"/>
  <c r="AK252" i="2" s="1"/>
  <c r="AL252" i="2" s="1"/>
  <c r="E251" i="2"/>
  <c r="E252" i="2" s="1"/>
  <c r="AN244" i="2"/>
  <c r="J247" i="2"/>
  <c r="K247" i="2" s="1"/>
  <c r="L247" i="2" s="1"/>
  <c r="M247" i="2" s="1"/>
  <c r="N247" i="2" s="1"/>
  <c r="O247" i="2" s="1"/>
  <c r="P247" i="2" s="1"/>
  <c r="Q247" i="2" s="1"/>
  <c r="R247" i="2" s="1"/>
  <c r="S247" i="2" s="1"/>
  <c r="T247" i="2" s="1"/>
  <c r="U247" i="2" s="1"/>
  <c r="V247" i="2" s="1"/>
  <c r="W247" i="2" s="1"/>
  <c r="X247" i="2" s="1"/>
  <c r="Y247" i="2" s="1"/>
  <c r="Z247" i="2" s="1"/>
  <c r="AA247" i="2" s="1"/>
  <c r="AB247" i="2" s="1"/>
  <c r="AC247" i="2" s="1"/>
  <c r="AD247" i="2" s="1"/>
  <c r="AE247" i="2" s="1"/>
  <c r="AF247" i="2" s="1"/>
  <c r="AG247" i="2" s="1"/>
  <c r="AH247" i="2" s="1"/>
  <c r="AI247" i="2" s="1"/>
  <c r="AJ247" i="2" s="1"/>
  <c r="AK247" i="2" s="1"/>
  <c r="AL247" i="2" s="1"/>
  <c r="I247" i="2"/>
  <c r="E247" i="2"/>
  <c r="E246" i="2"/>
  <c r="AN239" i="2"/>
  <c r="I242" i="2"/>
  <c r="J242" i="2" s="1"/>
  <c r="K242" i="2" s="1"/>
  <c r="L242" i="2" s="1"/>
  <c r="M242" i="2" s="1"/>
  <c r="N242" i="2" s="1"/>
  <c r="O242" i="2" s="1"/>
  <c r="P242" i="2" s="1"/>
  <c r="Q242" i="2" s="1"/>
  <c r="R242" i="2" s="1"/>
  <c r="S242" i="2" s="1"/>
  <c r="T242" i="2" s="1"/>
  <c r="U242" i="2" s="1"/>
  <c r="V242" i="2" s="1"/>
  <c r="W242" i="2" s="1"/>
  <c r="X242" i="2" s="1"/>
  <c r="Y242" i="2" s="1"/>
  <c r="Z242" i="2" s="1"/>
  <c r="AA242" i="2" s="1"/>
  <c r="AB242" i="2" s="1"/>
  <c r="AC242" i="2" s="1"/>
  <c r="AD242" i="2" s="1"/>
  <c r="AE242" i="2" s="1"/>
  <c r="AF242" i="2" s="1"/>
  <c r="AG242" i="2" s="1"/>
  <c r="AH242" i="2" s="1"/>
  <c r="AI242" i="2" s="1"/>
  <c r="AJ242" i="2" s="1"/>
  <c r="AK242" i="2" s="1"/>
  <c r="AL242" i="2" s="1"/>
  <c r="E241" i="2"/>
  <c r="E242" i="2" s="1"/>
  <c r="AN234" i="2"/>
  <c r="J237" i="2"/>
  <c r="K237" i="2" s="1"/>
  <c r="L237" i="2" s="1"/>
  <c r="M237" i="2" s="1"/>
  <c r="N237" i="2" s="1"/>
  <c r="O237" i="2" s="1"/>
  <c r="P237" i="2" s="1"/>
  <c r="Q237" i="2" s="1"/>
  <c r="R237" i="2" s="1"/>
  <c r="S237" i="2" s="1"/>
  <c r="T237" i="2" s="1"/>
  <c r="U237" i="2" s="1"/>
  <c r="V237" i="2" s="1"/>
  <c r="W237" i="2" s="1"/>
  <c r="X237" i="2" s="1"/>
  <c r="Y237" i="2" s="1"/>
  <c r="Z237" i="2" s="1"/>
  <c r="AA237" i="2" s="1"/>
  <c r="AB237" i="2" s="1"/>
  <c r="AC237" i="2" s="1"/>
  <c r="AD237" i="2" s="1"/>
  <c r="AE237" i="2" s="1"/>
  <c r="AF237" i="2" s="1"/>
  <c r="AG237" i="2" s="1"/>
  <c r="AH237" i="2" s="1"/>
  <c r="AI237" i="2" s="1"/>
  <c r="AJ237" i="2" s="1"/>
  <c r="AK237" i="2" s="1"/>
  <c r="AL237" i="2" s="1"/>
  <c r="I237" i="2"/>
  <c r="E237" i="2"/>
  <c r="E236" i="2"/>
  <c r="AN229" i="2"/>
  <c r="I232" i="2"/>
  <c r="J232" i="2" s="1"/>
  <c r="K232" i="2" s="1"/>
  <c r="L232" i="2" s="1"/>
  <c r="M232" i="2" s="1"/>
  <c r="N232" i="2" s="1"/>
  <c r="O232" i="2" s="1"/>
  <c r="P232" i="2" s="1"/>
  <c r="Q232" i="2" s="1"/>
  <c r="R232" i="2" s="1"/>
  <c r="S232" i="2" s="1"/>
  <c r="T232" i="2" s="1"/>
  <c r="U232" i="2" s="1"/>
  <c r="V232" i="2" s="1"/>
  <c r="W232" i="2" s="1"/>
  <c r="X232" i="2" s="1"/>
  <c r="Y232" i="2" s="1"/>
  <c r="Z232" i="2" s="1"/>
  <c r="AA232" i="2" s="1"/>
  <c r="AB232" i="2" s="1"/>
  <c r="AC232" i="2" s="1"/>
  <c r="AD232" i="2" s="1"/>
  <c r="AE232" i="2" s="1"/>
  <c r="AF232" i="2" s="1"/>
  <c r="AG232" i="2" s="1"/>
  <c r="AH232" i="2" s="1"/>
  <c r="AI232" i="2" s="1"/>
  <c r="AJ232" i="2" s="1"/>
  <c r="AK232" i="2" s="1"/>
  <c r="AL232" i="2" s="1"/>
  <c r="E231" i="2"/>
  <c r="E232" i="2" s="1"/>
  <c r="AN224" i="2"/>
  <c r="I227" i="2"/>
  <c r="J227" i="2" s="1"/>
  <c r="K227" i="2" s="1"/>
  <c r="L227" i="2" s="1"/>
  <c r="M227" i="2" s="1"/>
  <c r="N227" i="2" s="1"/>
  <c r="O227" i="2" s="1"/>
  <c r="P227" i="2" s="1"/>
  <c r="Q227" i="2" s="1"/>
  <c r="R227" i="2" s="1"/>
  <c r="S227" i="2" s="1"/>
  <c r="T227" i="2" s="1"/>
  <c r="U227" i="2" s="1"/>
  <c r="V227" i="2" s="1"/>
  <c r="W227" i="2" s="1"/>
  <c r="X227" i="2" s="1"/>
  <c r="Y227" i="2" s="1"/>
  <c r="Z227" i="2" s="1"/>
  <c r="AA227" i="2" s="1"/>
  <c r="AB227" i="2" s="1"/>
  <c r="AC227" i="2" s="1"/>
  <c r="AD227" i="2" s="1"/>
  <c r="AE227" i="2" s="1"/>
  <c r="AF227" i="2" s="1"/>
  <c r="AG227" i="2" s="1"/>
  <c r="AH227" i="2" s="1"/>
  <c r="AI227" i="2" s="1"/>
  <c r="AJ227" i="2" s="1"/>
  <c r="AK227" i="2" s="1"/>
  <c r="AL227" i="2" s="1"/>
  <c r="E226" i="2"/>
  <c r="E227" i="2" s="1"/>
  <c r="AN219" i="2"/>
  <c r="I222" i="2"/>
  <c r="J222" i="2" s="1"/>
  <c r="K222" i="2" s="1"/>
  <c r="L222" i="2" s="1"/>
  <c r="M222" i="2" s="1"/>
  <c r="N222" i="2" s="1"/>
  <c r="O222" i="2" s="1"/>
  <c r="P222" i="2" s="1"/>
  <c r="Q222" i="2" s="1"/>
  <c r="R222" i="2" s="1"/>
  <c r="S222" i="2" s="1"/>
  <c r="T222" i="2" s="1"/>
  <c r="U222" i="2" s="1"/>
  <c r="V222" i="2" s="1"/>
  <c r="W222" i="2" s="1"/>
  <c r="X222" i="2" s="1"/>
  <c r="Y222" i="2" s="1"/>
  <c r="Z222" i="2" s="1"/>
  <c r="AA222" i="2" s="1"/>
  <c r="AB222" i="2" s="1"/>
  <c r="AC222" i="2" s="1"/>
  <c r="AD222" i="2" s="1"/>
  <c r="AE222" i="2" s="1"/>
  <c r="AF222" i="2" s="1"/>
  <c r="AG222" i="2" s="1"/>
  <c r="AH222" i="2" s="1"/>
  <c r="AI222" i="2" s="1"/>
  <c r="AJ222" i="2" s="1"/>
  <c r="AK222" i="2" s="1"/>
  <c r="AL222" i="2" s="1"/>
  <c r="E221" i="2"/>
  <c r="E222" i="2" s="1"/>
  <c r="AN214" i="2"/>
  <c r="I217" i="2"/>
  <c r="J217" i="2" s="1"/>
  <c r="K217" i="2" s="1"/>
  <c r="L217" i="2" s="1"/>
  <c r="M217" i="2" s="1"/>
  <c r="N217" i="2" s="1"/>
  <c r="O217" i="2" s="1"/>
  <c r="P217" i="2" s="1"/>
  <c r="Q217" i="2" s="1"/>
  <c r="R217" i="2" s="1"/>
  <c r="S217" i="2" s="1"/>
  <c r="T217" i="2" s="1"/>
  <c r="U217" i="2" s="1"/>
  <c r="V217" i="2" s="1"/>
  <c r="W217" i="2" s="1"/>
  <c r="X217" i="2" s="1"/>
  <c r="Y217" i="2" s="1"/>
  <c r="Z217" i="2" s="1"/>
  <c r="AA217" i="2" s="1"/>
  <c r="AB217" i="2" s="1"/>
  <c r="AC217" i="2" s="1"/>
  <c r="AD217" i="2" s="1"/>
  <c r="AE217" i="2" s="1"/>
  <c r="AF217" i="2" s="1"/>
  <c r="AG217" i="2" s="1"/>
  <c r="AH217" i="2" s="1"/>
  <c r="AI217" i="2" s="1"/>
  <c r="AJ217" i="2" s="1"/>
  <c r="AK217" i="2" s="1"/>
  <c r="AL217" i="2" s="1"/>
  <c r="E216" i="2"/>
  <c r="E217" i="2" s="1"/>
  <c r="AN209" i="2"/>
  <c r="I212" i="2"/>
  <c r="J212" i="2" s="1"/>
  <c r="K212" i="2" s="1"/>
  <c r="L212" i="2" s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W212" i="2" s="1"/>
  <c r="X212" i="2" s="1"/>
  <c r="Y212" i="2" s="1"/>
  <c r="Z212" i="2" s="1"/>
  <c r="AA212" i="2" s="1"/>
  <c r="AB212" i="2" s="1"/>
  <c r="AC212" i="2" s="1"/>
  <c r="AD212" i="2" s="1"/>
  <c r="AE212" i="2" s="1"/>
  <c r="AF212" i="2" s="1"/>
  <c r="AG212" i="2" s="1"/>
  <c r="AH212" i="2" s="1"/>
  <c r="AI212" i="2" s="1"/>
  <c r="AJ212" i="2" s="1"/>
  <c r="AK212" i="2" s="1"/>
  <c r="AL212" i="2" s="1"/>
  <c r="E211" i="2"/>
  <c r="E212" i="2" s="1"/>
  <c r="AN204" i="2"/>
  <c r="I207" i="2"/>
  <c r="J207" i="2" s="1"/>
  <c r="K207" i="2" s="1"/>
  <c r="L207" i="2" s="1"/>
  <c r="M207" i="2" s="1"/>
  <c r="N207" i="2" s="1"/>
  <c r="O207" i="2" s="1"/>
  <c r="P207" i="2" s="1"/>
  <c r="Q207" i="2" s="1"/>
  <c r="R207" i="2" s="1"/>
  <c r="S207" i="2" s="1"/>
  <c r="T207" i="2" s="1"/>
  <c r="U207" i="2" s="1"/>
  <c r="V207" i="2" s="1"/>
  <c r="W207" i="2" s="1"/>
  <c r="X207" i="2" s="1"/>
  <c r="Y207" i="2" s="1"/>
  <c r="Z207" i="2" s="1"/>
  <c r="AA207" i="2" s="1"/>
  <c r="AB207" i="2" s="1"/>
  <c r="AC207" i="2" s="1"/>
  <c r="AD207" i="2" s="1"/>
  <c r="AE207" i="2" s="1"/>
  <c r="AF207" i="2" s="1"/>
  <c r="AG207" i="2" s="1"/>
  <c r="AH207" i="2" s="1"/>
  <c r="AI207" i="2" s="1"/>
  <c r="AJ207" i="2" s="1"/>
  <c r="AK207" i="2" s="1"/>
  <c r="AL207" i="2" s="1"/>
  <c r="E206" i="2"/>
  <c r="E207" i="2" s="1"/>
  <c r="AN199" i="2"/>
  <c r="I202" i="2"/>
  <c r="J202" i="2" s="1"/>
  <c r="K202" i="2" s="1"/>
  <c r="L202" i="2" s="1"/>
  <c r="M202" i="2" s="1"/>
  <c r="N202" i="2" s="1"/>
  <c r="O202" i="2" s="1"/>
  <c r="P202" i="2" s="1"/>
  <c r="Q202" i="2" s="1"/>
  <c r="R202" i="2" s="1"/>
  <c r="S202" i="2" s="1"/>
  <c r="T202" i="2" s="1"/>
  <c r="U202" i="2" s="1"/>
  <c r="V202" i="2" s="1"/>
  <c r="W202" i="2" s="1"/>
  <c r="X202" i="2" s="1"/>
  <c r="Y202" i="2" s="1"/>
  <c r="Z202" i="2" s="1"/>
  <c r="AA202" i="2" s="1"/>
  <c r="AB202" i="2" s="1"/>
  <c r="AC202" i="2" s="1"/>
  <c r="AD202" i="2" s="1"/>
  <c r="AE202" i="2" s="1"/>
  <c r="AF202" i="2" s="1"/>
  <c r="AG202" i="2" s="1"/>
  <c r="AH202" i="2" s="1"/>
  <c r="AI202" i="2" s="1"/>
  <c r="AJ202" i="2" s="1"/>
  <c r="AK202" i="2" s="1"/>
  <c r="AL202" i="2" s="1"/>
  <c r="E201" i="2"/>
  <c r="E202" i="2" s="1"/>
  <c r="AN194" i="2"/>
  <c r="J197" i="2"/>
  <c r="K197" i="2" s="1"/>
  <c r="L197" i="2" s="1"/>
  <c r="M197" i="2" s="1"/>
  <c r="N197" i="2" s="1"/>
  <c r="O197" i="2" s="1"/>
  <c r="P197" i="2" s="1"/>
  <c r="Q197" i="2" s="1"/>
  <c r="R197" i="2" s="1"/>
  <c r="S197" i="2" s="1"/>
  <c r="T197" i="2" s="1"/>
  <c r="U197" i="2" s="1"/>
  <c r="V197" i="2" s="1"/>
  <c r="W197" i="2" s="1"/>
  <c r="X197" i="2" s="1"/>
  <c r="Y197" i="2" s="1"/>
  <c r="Z197" i="2" s="1"/>
  <c r="AA197" i="2" s="1"/>
  <c r="AB197" i="2" s="1"/>
  <c r="AC197" i="2" s="1"/>
  <c r="AD197" i="2" s="1"/>
  <c r="AE197" i="2" s="1"/>
  <c r="AF197" i="2" s="1"/>
  <c r="AG197" i="2" s="1"/>
  <c r="AH197" i="2" s="1"/>
  <c r="AI197" i="2" s="1"/>
  <c r="AJ197" i="2" s="1"/>
  <c r="AK197" i="2" s="1"/>
  <c r="AL197" i="2" s="1"/>
  <c r="I197" i="2"/>
  <c r="E197" i="2"/>
  <c r="E196" i="2"/>
  <c r="AN189" i="2"/>
  <c r="I192" i="2"/>
  <c r="J192" i="2" s="1"/>
  <c r="K192" i="2" s="1"/>
  <c r="L192" i="2" s="1"/>
  <c r="M192" i="2" s="1"/>
  <c r="N192" i="2" s="1"/>
  <c r="O192" i="2" s="1"/>
  <c r="P192" i="2" s="1"/>
  <c r="Q192" i="2" s="1"/>
  <c r="R192" i="2" s="1"/>
  <c r="S192" i="2" s="1"/>
  <c r="T192" i="2" s="1"/>
  <c r="U192" i="2" s="1"/>
  <c r="V192" i="2" s="1"/>
  <c r="W192" i="2" s="1"/>
  <c r="X192" i="2" s="1"/>
  <c r="Y192" i="2" s="1"/>
  <c r="Z192" i="2" s="1"/>
  <c r="AA192" i="2" s="1"/>
  <c r="AB192" i="2" s="1"/>
  <c r="AC192" i="2" s="1"/>
  <c r="AD192" i="2" s="1"/>
  <c r="AE192" i="2" s="1"/>
  <c r="AF192" i="2" s="1"/>
  <c r="AG192" i="2" s="1"/>
  <c r="AH192" i="2" s="1"/>
  <c r="AI192" i="2" s="1"/>
  <c r="AJ192" i="2" s="1"/>
  <c r="AK192" i="2" s="1"/>
  <c r="AL192" i="2" s="1"/>
  <c r="E191" i="2"/>
  <c r="E192" i="2" s="1"/>
  <c r="AN184" i="2"/>
  <c r="J187" i="2"/>
  <c r="K187" i="2" s="1"/>
  <c r="L187" i="2" s="1"/>
  <c r="M187" i="2" s="1"/>
  <c r="N187" i="2" s="1"/>
  <c r="O187" i="2" s="1"/>
  <c r="P187" i="2" s="1"/>
  <c r="Q187" i="2" s="1"/>
  <c r="R187" i="2" s="1"/>
  <c r="S187" i="2" s="1"/>
  <c r="T187" i="2" s="1"/>
  <c r="U187" i="2" s="1"/>
  <c r="V187" i="2" s="1"/>
  <c r="W187" i="2" s="1"/>
  <c r="X187" i="2" s="1"/>
  <c r="Y187" i="2" s="1"/>
  <c r="Z187" i="2" s="1"/>
  <c r="AA187" i="2" s="1"/>
  <c r="AB187" i="2" s="1"/>
  <c r="AC187" i="2" s="1"/>
  <c r="AD187" i="2" s="1"/>
  <c r="AE187" i="2" s="1"/>
  <c r="AF187" i="2" s="1"/>
  <c r="AG187" i="2" s="1"/>
  <c r="AH187" i="2" s="1"/>
  <c r="AI187" i="2" s="1"/>
  <c r="AJ187" i="2" s="1"/>
  <c r="AK187" i="2" s="1"/>
  <c r="AL187" i="2" s="1"/>
  <c r="I187" i="2"/>
  <c r="E187" i="2"/>
  <c r="E186" i="2"/>
  <c r="AN179" i="2"/>
  <c r="I182" i="2"/>
  <c r="J182" i="2" s="1"/>
  <c r="K182" i="2" s="1"/>
  <c r="L182" i="2" s="1"/>
  <c r="M182" i="2" s="1"/>
  <c r="N182" i="2" s="1"/>
  <c r="O182" i="2" s="1"/>
  <c r="P182" i="2" s="1"/>
  <c r="Q182" i="2" s="1"/>
  <c r="R182" i="2" s="1"/>
  <c r="S182" i="2" s="1"/>
  <c r="T182" i="2" s="1"/>
  <c r="U182" i="2" s="1"/>
  <c r="V182" i="2" s="1"/>
  <c r="W182" i="2" s="1"/>
  <c r="X182" i="2" s="1"/>
  <c r="Y182" i="2" s="1"/>
  <c r="Z182" i="2" s="1"/>
  <c r="AA182" i="2" s="1"/>
  <c r="AB182" i="2" s="1"/>
  <c r="AC182" i="2" s="1"/>
  <c r="AD182" i="2" s="1"/>
  <c r="AE182" i="2" s="1"/>
  <c r="AF182" i="2" s="1"/>
  <c r="AG182" i="2" s="1"/>
  <c r="AH182" i="2" s="1"/>
  <c r="AI182" i="2" s="1"/>
  <c r="AJ182" i="2" s="1"/>
  <c r="AK182" i="2" s="1"/>
  <c r="AL182" i="2" s="1"/>
  <c r="E181" i="2"/>
  <c r="E182" i="2" s="1"/>
  <c r="AN174" i="2"/>
  <c r="J177" i="2"/>
  <c r="K177" i="2" s="1"/>
  <c r="L177" i="2" s="1"/>
  <c r="M177" i="2" s="1"/>
  <c r="N177" i="2" s="1"/>
  <c r="O177" i="2" s="1"/>
  <c r="P177" i="2" s="1"/>
  <c r="Q177" i="2" s="1"/>
  <c r="R177" i="2" s="1"/>
  <c r="S177" i="2" s="1"/>
  <c r="T177" i="2" s="1"/>
  <c r="U177" i="2" s="1"/>
  <c r="V177" i="2" s="1"/>
  <c r="W177" i="2" s="1"/>
  <c r="X177" i="2" s="1"/>
  <c r="Y177" i="2" s="1"/>
  <c r="Z177" i="2" s="1"/>
  <c r="AA177" i="2" s="1"/>
  <c r="AB177" i="2" s="1"/>
  <c r="AC177" i="2" s="1"/>
  <c r="AD177" i="2" s="1"/>
  <c r="AE177" i="2" s="1"/>
  <c r="AF177" i="2" s="1"/>
  <c r="AG177" i="2" s="1"/>
  <c r="AH177" i="2" s="1"/>
  <c r="AI177" i="2" s="1"/>
  <c r="AJ177" i="2" s="1"/>
  <c r="AK177" i="2" s="1"/>
  <c r="AL177" i="2" s="1"/>
  <c r="I177" i="2"/>
  <c r="E177" i="2"/>
  <c r="E176" i="2"/>
  <c r="AN169" i="2"/>
  <c r="I172" i="2"/>
  <c r="J172" i="2" s="1"/>
  <c r="K172" i="2" s="1"/>
  <c r="L172" i="2" s="1"/>
  <c r="M172" i="2" s="1"/>
  <c r="N172" i="2" s="1"/>
  <c r="O172" i="2" s="1"/>
  <c r="P172" i="2" s="1"/>
  <c r="Q172" i="2" s="1"/>
  <c r="R172" i="2" s="1"/>
  <c r="S172" i="2" s="1"/>
  <c r="T172" i="2" s="1"/>
  <c r="U172" i="2" s="1"/>
  <c r="V172" i="2" s="1"/>
  <c r="W172" i="2" s="1"/>
  <c r="X172" i="2" s="1"/>
  <c r="Y172" i="2" s="1"/>
  <c r="Z172" i="2" s="1"/>
  <c r="AA172" i="2" s="1"/>
  <c r="AB172" i="2" s="1"/>
  <c r="AC172" i="2" s="1"/>
  <c r="AD172" i="2" s="1"/>
  <c r="AE172" i="2" s="1"/>
  <c r="AF172" i="2" s="1"/>
  <c r="AG172" i="2" s="1"/>
  <c r="AH172" i="2" s="1"/>
  <c r="AI172" i="2" s="1"/>
  <c r="AJ172" i="2" s="1"/>
  <c r="AK172" i="2" s="1"/>
  <c r="AL172" i="2" s="1"/>
  <c r="E171" i="2"/>
  <c r="E172" i="2" s="1"/>
  <c r="AN164" i="2"/>
  <c r="J167" i="2"/>
  <c r="K167" i="2" s="1"/>
  <c r="L167" i="2" s="1"/>
  <c r="M167" i="2" s="1"/>
  <c r="N167" i="2" s="1"/>
  <c r="O167" i="2" s="1"/>
  <c r="P167" i="2" s="1"/>
  <c r="Q167" i="2" s="1"/>
  <c r="R167" i="2" s="1"/>
  <c r="S167" i="2" s="1"/>
  <c r="T167" i="2" s="1"/>
  <c r="U167" i="2" s="1"/>
  <c r="V167" i="2" s="1"/>
  <c r="W167" i="2" s="1"/>
  <c r="X167" i="2" s="1"/>
  <c r="Y167" i="2" s="1"/>
  <c r="Z167" i="2" s="1"/>
  <c r="AA167" i="2" s="1"/>
  <c r="AB167" i="2" s="1"/>
  <c r="AC167" i="2" s="1"/>
  <c r="AD167" i="2" s="1"/>
  <c r="AE167" i="2" s="1"/>
  <c r="AF167" i="2" s="1"/>
  <c r="AG167" i="2" s="1"/>
  <c r="AH167" i="2" s="1"/>
  <c r="AI167" i="2" s="1"/>
  <c r="AJ167" i="2" s="1"/>
  <c r="AK167" i="2" s="1"/>
  <c r="AL167" i="2" s="1"/>
  <c r="I167" i="2"/>
  <c r="E167" i="2"/>
  <c r="E166" i="2"/>
  <c r="AN159" i="2"/>
  <c r="I162" i="2"/>
  <c r="J162" i="2" s="1"/>
  <c r="K162" i="2" s="1"/>
  <c r="L162" i="2" s="1"/>
  <c r="M162" i="2" s="1"/>
  <c r="N162" i="2" s="1"/>
  <c r="O162" i="2" s="1"/>
  <c r="P162" i="2" s="1"/>
  <c r="Q162" i="2" s="1"/>
  <c r="R162" i="2" s="1"/>
  <c r="S162" i="2" s="1"/>
  <c r="T162" i="2" s="1"/>
  <c r="U162" i="2" s="1"/>
  <c r="V162" i="2" s="1"/>
  <c r="W162" i="2" s="1"/>
  <c r="X162" i="2" s="1"/>
  <c r="Y162" i="2" s="1"/>
  <c r="Z162" i="2" s="1"/>
  <c r="AA162" i="2" s="1"/>
  <c r="AB162" i="2" s="1"/>
  <c r="AC162" i="2" s="1"/>
  <c r="AD162" i="2" s="1"/>
  <c r="AE162" i="2" s="1"/>
  <c r="AF162" i="2" s="1"/>
  <c r="AG162" i="2" s="1"/>
  <c r="AH162" i="2" s="1"/>
  <c r="AI162" i="2" s="1"/>
  <c r="AJ162" i="2" s="1"/>
  <c r="AK162" i="2" s="1"/>
  <c r="AL162" i="2" s="1"/>
  <c r="E161" i="2"/>
  <c r="E162" i="2" s="1"/>
  <c r="AN154" i="2"/>
  <c r="I157" i="2"/>
  <c r="J157" i="2" s="1"/>
  <c r="K157" i="2" s="1"/>
  <c r="L157" i="2" s="1"/>
  <c r="M157" i="2" s="1"/>
  <c r="N157" i="2" s="1"/>
  <c r="O157" i="2" s="1"/>
  <c r="P157" i="2" s="1"/>
  <c r="Q157" i="2" s="1"/>
  <c r="R157" i="2" s="1"/>
  <c r="S157" i="2" s="1"/>
  <c r="T157" i="2" s="1"/>
  <c r="U157" i="2" s="1"/>
  <c r="V157" i="2" s="1"/>
  <c r="W157" i="2" s="1"/>
  <c r="X157" i="2" s="1"/>
  <c r="Y157" i="2" s="1"/>
  <c r="Z157" i="2" s="1"/>
  <c r="AA157" i="2" s="1"/>
  <c r="AB157" i="2" s="1"/>
  <c r="AC157" i="2" s="1"/>
  <c r="AD157" i="2" s="1"/>
  <c r="AE157" i="2" s="1"/>
  <c r="AF157" i="2" s="1"/>
  <c r="AG157" i="2" s="1"/>
  <c r="AH157" i="2" s="1"/>
  <c r="AI157" i="2" s="1"/>
  <c r="AJ157" i="2" s="1"/>
  <c r="AK157" i="2" s="1"/>
  <c r="AL157" i="2" s="1"/>
  <c r="E156" i="2"/>
  <c r="E157" i="2" s="1"/>
  <c r="AN149" i="2"/>
  <c r="I152" i="2"/>
  <c r="J152" i="2" s="1"/>
  <c r="K152" i="2" s="1"/>
  <c r="L152" i="2" s="1"/>
  <c r="M152" i="2" s="1"/>
  <c r="N152" i="2" s="1"/>
  <c r="O152" i="2" s="1"/>
  <c r="P152" i="2" s="1"/>
  <c r="Q152" i="2" s="1"/>
  <c r="R152" i="2" s="1"/>
  <c r="S152" i="2" s="1"/>
  <c r="T152" i="2" s="1"/>
  <c r="U152" i="2" s="1"/>
  <c r="V152" i="2" s="1"/>
  <c r="W152" i="2" s="1"/>
  <c r="X152" i="2" s="1"/>
  <c r="Y152" i="2" s="1"/>
  <c r="Z152" i="2" s="1"/>
  <c r="AA152" i="2" s="1"/>
  <c r="AB152" i="2" s="1"/>
  <c r="AC152" i="2" s="1"/>
  <c r="AD152" i="2" s="1"/>
  <c r="AE152" i="2" s="1"/>
  <c r="AF152" i="2" s="1"/>
  <c r="AG152" i="2" s="1"/>
  <c r="AH152" i="2" s="1"/>
  <c r="AI152" i="2" s="1"/>
  <c r="AJ152" i="2" s="1"/>
  <c r="AK152" i="2" s="1"/>
  <c r="AL152" i="2" s="1"/>
  <c r="E151" i="2"/>
  <c r="E152" i="2" s="1"/>
  <c r="AN144" i="2"/>
  <c r="I147" i="2"/>
  <c r="J147" i="2" s="1"/>
  <c r="K147" i="2" s="1"/>
  <c r="L147" i="2" s="1"/>
  <c r="M147" i="2" s="1"/>
  <c r="N147" i="2" s="1"/>
  <c r="O147" i="2" s="1"/>
  <c r="P147" i="2" s="1"/>
  <c r="Q147" i="2" s="1"/>
  <c r="R147" i="2" s="1"/>
  <c r="S147" i="2" s="1"/>
  <c r="T147" i="2" s="1"/>
  <c r="U147" i="2" s="1"/>
  <c r="V147" i="2" s="1"/>
  <c r="W147" i="2" s="1"/>
  <c r="X147" i="2" s="1"/>
  <c r="Y147" i="2" s="1"/>
  <c r="Z147" i="2" s="1"/>
  <c r="AA147" i="2" s="1"/>
  <c r="AB147" i="2" s="1"/>
  <c r="AC147" i="2" s="1"/>
  <c r="AD147" i="2" s="1"/>
  <c r="AE147" i="2" s="1"/>
  <c r="AF147" i="2" s="1"/>
  <c r="AG147" i="2" s="1"/>
  <c r="AH147" i="2" s="1"/>
  <c r="AI147" i="2" s="1"/>
  <c r="AJ147" i="2" s="1"/>
  <c r="AK147" i="2" s="1"/>
  <c r="AL147" i="2" s="1"/>
  <c r="E146" i="2"/>
  <c r="E147" i="2" s="1"/>
  <c r="AN139" i="2"/>
  <c r="I142" i="2"/>
  <c r="J142" i="2" s="1"/>
  <c r="K142" i="2" s="1"/>
  <c r="L142" i="2" s="1"/>
  <c r="M142" i="2" s="1"/>
  <c r="N142" i="2" s="1"/>
  <c r="O142" i="2" s="1"/>
  <c r="P142" i="2" s="1"/>
  <c r="Q142" i="2" s="1"/>
  <c r="R142" i="2" s="1"/>
  <c r="S142" i="2" s="1"/>
  <c r="T142" i="2" s="1"/>
  <c r="U142" i="2" s="1"/>
  <c r="V142" i="2" s="1"/>
  <c r="W142" i="2" s="1"/>
  <c r="X142" i="2" s="1"/>
  <c r="Y142" i="2" s="1"/>
  <c r="Z142" i="2" s="1"/>
  <c r="AA142" i="2" s="1"/>
  <c r="AB142" i="2" s="1"/>
  <c r="AC142" i="2" s="1"/>
  <c r="AD142" i="2" s="1"/>
  <c r="AE142" i="2" s="1"/>
  <c r="AF142" i="2" s="1"/>
  <c r="AG142" i="2" s="1"/>
  <c r="AH142" i="2" s="1"/>
  <c r="AI142" i="2" s="1"/>
  <c r="AJ142" i="2" s="1"/>
  <c r="AK142" i="2" s="1"/>
  <c r="AL142" i="2" s="1"/>
  <c r="E141" i="2"/>
  <c r="E142" i="2" s="1"/>
  <c r="AN134" i="2"/>
  <c r="I137" i="2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E136" i="2"/>
  <c r="E137" i="2" s="1"/>
  <c r="AN129" i="2"/>
  <c r="I132" i="2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E131" i="2"/>
  <c r="E132" i="2" s="1"/>
  <c r="AN124" i="2"/>
  <c r="J127" i="2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I127" i="2" s="1"/>
  <c r="AJ127" i="2" s="1"/>
  <c r="AK127" i="2" s="1"/>
  <c r="AL127" i="2" s="1"/>
  <c r="I127" i="2"/>
  <c r="E127" i="2"/>
  <c r="E126" i="2"/>
  <c r="AN119" i="2"/>
  <c r="I122" i="2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E121" i="2"/>
  <c r="E122" i="2" s="1"/>
  <c r="AN114" i="2"/>
  <c r="J117" i="2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I117" i="2"/>
  <c r="E117" i="2"/>
  <c r="E116" i="2"/>
  <c r="AN109" i="2"/>
  <c r="I112" i="2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E111" i="2"/>
  <c r="E112" i="2" s="1"/>
  <c r="AN104" i="2"/>
  <c r="I107" i="2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E106" i="2"/>
  <c r="E107" i="2" s="1"/>
  <c r="AN99" i="2"/>
  <c r="I102" i="2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E101" i="2"/>
  <c r="E102" i="2" s="1"/>
  <c r="AN94" i="2"/>
  <c r="I97" i="2"/>
  <c r="J97" i="2" s="1"/>
  <c r="K97" i="2" s="1"/>
  <c r="L97" i="2" s="1"/>
  <c r="M97" i="2" s="1"/>
  <c r="N97" i="2" s="1"/>
  <c r="O97" i="2" s="1"/>
  <c r="P97" i="2" s="1"/>
  <c r="Q97" i="2" s="1"/>
  <c r="R97" i="2" s="1"/>
  <c r="S97" i="2" s="1"/>
  <c r="T97" i="2" s="1"/>
  <c r="U97" i="2" s="1"/>
  <c r="V97" i="2" s="1"/>
  <c r="W97" i="2" s="1"/>
  <c r="X97" i="2" s="1"/>
  <c r="Y97" i="2" s="1"/>
  <c r="Z97" i="2" s="1"/>
  <c r="AA97" i="2" s="1"/>
  <c r="AB97" i="2" s="1"/>
  <c r="AC97" i="2" s="1"/>
  <c r="AD97" i="2" s="1"/>
  <c r="AE97" i="2" s="1"/>
  <c r="AF97" i="2" s="1"/>
  <c r="AG97" i="2" s="1"/>
  <c r="AH97" i="2" s="1"/>
  <c r="AI97" i="2" s="1"/>
  <c r="AJ97" i="2" s="1"/>
  <c r="AK97" i="2" s="1"/>
  <c r="AL97" i="2" s="1"/>
  <c r="E96" i="2"/>
  <c r="E97" i="2" s="1"/>
  <c r="AN89" i="2"/>
  <c r="I92" i="2"/>
  <c r="J92" i="2" s="1"/>
  <c r="K92" i="2" s="1"/>
  <c r="L92" i="2" s="1"/>
  <c r="M92" i="2" s="1"/>
  <c r="N92" i="2" s="1"/>
  <c r="O92" i="2" s="1"/>
  <c r="P92" i="2" s="1"/>
  <c r="Q92" i="2" s="1"/>
  <c r="R92" i="2" s="1"/>
  <c r="S92" i="2" s="1"/>
  <c r="T92" i="2" s="1"/>
  <c r="U92" i="2" s="1"/>
  <c r="V92" i="2" s="1"/>
  <c r="W92" i="2" s="1"/>
  <c r="X92" i="2" s="1"/>
  <c r="Y92" i="2" s="1"/>
  <c r="Z92" i="2" s="1"/>
  <c r="AA92" i="2" s="1"/>
  <c r="AB92" i="2" s="1"/>
  <c r="AC92" i="2" s="1"/>
  <c r="AD92" i="2" s="1"/>
  <c r="AE92" i="2" s="1"/>
  <c r="AF92" i="2" s="1"/>
  <c r="AG92" i="2" s="1"/>
  <c r="AH92" i="2" s="1"/>
  <c r="AI92" i="2" s="1"/>
  <c r="AJ92" i="2" s="1"/>
  <c r="AK92" i="2" s="1"/>
  <c r="AL92" i="2" s="1"/>
  <c r="E91" i="2"/>
  <c r="E92" i="2" s="1"/>
  <c r="AN84" i="2"/>
  <c r="J87" i="2"/>
  <c r="K87" i="2" s="1"/>
  <c r="L87" i="2" s="1"/>
  <c r="M87" i="2" s="1"/>
  <c r="N87" i="2" s="1"/>
  <c r="O87" i="2" s="1"/>
  <c r="P87" i="2" s="1"/>
  <c r="Q87" i="2" s="1"/>
  <c r="R87" i="2" s="1"/>
  <c r="S87" i="2" s="1"/>
  <c r="T87" i="2" s="1"/>
  <c r="U87" i="2" s="1"/>
  <c r="V87" i="2" s="1"/>
  <c r="W87" i="2" s="1"/>
  <c r="X87" i="2" s="1"/>
  <c r="Y87" i="2" s="1"/>
  <c r="Z87" i="2" s="1"/>
  <c r="AA87" i="2" s="1"/>
  <c r="AB87" i="2" s="1"/>
  <c r="AC87" i="2" s="1"/>
  <c r="AD87" i="2" s="1"/>
  <c r="AE87" i="2" s="1"/>
  <c r="AF87" i="2" s="1"/>
  <c r="AG87" i="2" s="1"/>
  <c r="AH87" i="2" s="1"/>
  <c r="AI87" i="2" s="1"/>
  <c r="AJ87" i="2" s="1"/>
  <c r="AK87" i="2" s="1"/>
  <c r="AL87" i="2" s="1"/>
  <c r="I87" i="2"/>
  <c r="E87" i="2"/>
  <c r="E86" i="2"/>
  <c r="AN79" i="2"/>
  <c r="I82" i="2"/>
  <c r="J82" i="2" s="1"/>
  <c r="K82" i="2" s="1"/>
  <c r="L82" i="2" s="1"/>
  <c r="M82" i="2" s="1"/>
  <c r="N82" i="2" s="1"/>
  <c r="O82" i="2" s="1"/>
  <c r="P82" i="2" s="1"/>
  <c r="Q82" i="2" s="1"/>
  <c r="R82" i="2" s="1"/>
  <c r="S82" i="2" s="1"/>
  <c r="T82" i="2" s="1"/>
  <c r="U82" i="2" s="1"/>
  <c r="V82" i="2" s="1"/>
  <c r="W82" i="2" s="1"/>
  <c r="X82" i="2" s="1"/>
  <c r="Y82" i="2" s="1"/>
  <c r="Z82" i="2" s="1"/>
  <c r="AA82" i="2" s="1"/>
  <c r="AB82" i="2" s="1"/>
  <c r="AC82" i="2" s="1"/>
  <c r="AD82" i="2" s="1"/>
  <c r="AE82" i="2" s="1"/>
  <c r="AF82" i="2" s="1"/>
  <c r="AG82" i="2" s="1"/>
  <c r="AH82" i="2" s="1"/>
  <c r="AI82" i="2" s="1"/>
  <c r="AJ82" i="2" s="1"/>
  <c r="AK82" i="2" s="1"/>
  <c r="AL82" i="2" s="1"/>
  <c r="E81" i="2"/>
  <c r="E82" i="2" s="1"/>
  <c r="AN74" i="2"/>
  <c r="I77" i="2"/>
  <c r="J77" i="2" s="1"/>
  <c r="K77" i="2" s="1"/>
  <c r="L77" i="2" s="1"/>
  <c r="M77" i="2" s="1"/>
  <c r="N77" i="2" s="1"/>
  <c r="O77" i="2" s="1"/>
  <c r="P77" i="2" s="1"/>
  <c r="Q77" i="2" s="1"/>
  <c r="R77" i="2" s="1"/>
  <c r="S77" i="2" s="1"/>
  <c r="T77" i="2" s="1"/>
  <c r="U77" i="2" s="1"/>
  <c r="V77" i="2" s="1"/>
  <c r="W77" i="2" s="1"/>
  <c r="X77" i="2" s="1"/>
  <c r="Y77" i="2" s="1"/>
  <c r="Z77" i="2" s="1"/>
  <c r="AA77" i="2" s="1"/>
  <c r="AB77" i="2" s="1"/>
  <c r="AC77" i="2" s="1"/>
  <c r="AD77" i="2" s="1"/>
  <c r="AE77" i="2" s="1"/>
  <c r="AF77" i="2" s="1"/>
  <c r="AG77" i="2" s="1"/>
  <c r="AH77" i="2" s="1"/>
  <c r="AI77" i="2" s="1"/>
  <c r="AJ77" i="2" s="1"/>
  <c r="AK77" i="2" s="1"/>
  <c r="AL77" i="2" s="1"/>
  <c r="E76" i="2"/>
  <c r="E77" i="2" s="1"/>
  <c r="AN69" i="2"/>
  <c r="I72" i="2"/>
  <c r="J72" i="2" s="1"/>
  <c r="K72" i="2" s="1"/>
  <c r="L72" i="2" s="1"/>
  <c r="M72" i="2" s="1"/>
  <c r="N72" i="2" s="1"/>
  <c r="O72" i="2" s="1"/>
  <c r="P72" i="2" s="1"/>
  <c r="Q72" i="2" s="1"/>
  <c r="R72" i="2" s="1"/>
  <c r="S72" i="2" s="1"/>
  <c r="T72" i="2" s="1"/>
  <c r="U72" i="2" s="1"/>
  <c r="V72" i="2" s="1"/>
  <c r="W72" i="2" s="1"/>
  <c r="X72" i="2" s="1"/>
  <c r="Y72" i="2" s="1"/>
  <c r="Z72" i="2" s="1"/>
  <c r="AA72" i="2" s="1"/>
  <c r="AB72" i="2" s="1"/>
  <c r="AC72" i="2" s="1"/>
  <c r="AD72" i="2" s="1"/>
  <c r="AE72" i="2" s="1"/>
  <c r="AF72" i="2" s="1"/>
  <c r="AG72" i="2" s="1"/>
  <c r="AH72" i="2" s="1"/>
  <c r="AI72" i="2" s="1"/>
  <c r="AJ72" i="2" s="1"/>
  <c r="AK72" i="2" s="1"/>
  <c r="AL72" i="2" s="1"/>
  <c r="E71" i="2"/>
  <c r="E72" i="2" s="1"/>
  <c r="AN64" i="2"/>
  <c r="I67" i="2"/>
  <c r="J67" i="2" s="1"/>
  <c r="K67" i="2" s="1"/>
  <c r="L67" i="2" s="1"/>
  <c r="M67" i="2" s="1"/>
  <c r="N67" i="2" s="1"/>
  <c r="O67" i="2" s="1"/>
  <c r="P67" i="2" s="1"/>
  <c r="Q67" i="2" s="1"/>
  <c r="R67" i="2" s="1"/>
  <c r="S67" i="2" s="1"/>
  <c r="T67" i="2" s="1"/>
  <c r="U67" i="2" s="1"/>
  <c r="V67" i="2" s="1"/>
  <c r="W67" i="2" s="1"/>
  <c r="X67" i="2" s="1"/>
  <c r="Y67" i="2" s="1"/>
  <c r="Z67" i="2" s="1"/>
  <c r="AA67" i="2" s="1"/>
  <c r="AB67" i="2" s="1"/>
  <c r="AC67" i="2" s="1"/>
  <c r="AD67" i="2" s="1"/>
  <c r="AE67" i="2" s="1"/>
  <c r="AF67" i="2" s="1"/>
  <c r="AG67" i="2" s="1"/>
  <c r="AH67" i="2" s="1"/>
  <c r="AI67" i="2" s="1"/>
  <c r="AJ67" i="2" s="1"/>
  <c r="AK67" i="2" s="1"/>
  <c r="AL67" i="2" s="1"/>
  <c r="E66" i="2"/>
  <c r="E67" i="2" s="1"/>
  <c r="AN59" i="2"/>
  <c r="I62" i="2"/>
  <c r="J62" i="2" s="1"/>
  <c r="K62" i="2" s="1"/>
  <c r="L62" i="2" s="1"/>
  <c r="M62" i="2" s="1"/>
  <c r="N62" i="2" s="1"/>
  <c r="O62" i="2" s="1"/>
  <c r="P62" i="2" s="1"/>
  <c r="Q62" i="2" s="1"/>
  <c r="R62" i="2" s="1"/>
  <c r="S62" i="2" s="1"/>
  <c r="T62" i="2" s="1"/>
  <c r="U62" i="2" s="1"/>
  <c r="V62" i="2" s="1"/>
  <c r="W62" i="2" s="1"/>
  <c r="X62" i="2" s="1"/>
  <c r="Y62" i="2" s="1"/>
  <c r="Z62" i="2" s="1"/>
  <c r="AA62" i="2" s="1"/>
  <c r="AB62" i="2" s="1"/>
  <c r="AC62" i="2" s="1"/>
  <c r="AD62" i="2" s="1"/>
  <c r="AE62" i="2" s="1"/>
  <c r="AF62" i="2" s="1"/>
  <c r="AG62" i="2" s="1"/>
  <c r="AH62" i="2" s="1"/>
  <c r="AI62" i="2" s="1"/>
  <c r="AJ62" i="2" s="1"/>
  <c r="AK62" i="2" s="1"/>
  <c r="AL62" i="2" s="1"/>
  <c r="E61" i="2"/>
  <c r="E62" i="2" s="1"/>
  <c r="AN54" i="2"/>
  <c r="I57" i="2"/>
  <c r="J57" i="2" s="1"/>
  <c r="K57" i="2" s="1"/>
  <c r="L57" i="2" s="1"/>
  <c r="M57" i="2" s="1"/>
  <c r="N57" i="2" s="1"/>
  <c r="O57" i="2" s="1"/>
  <c r="P57" i="2" s="1"/>
  <c r="Q57" i="2" s="1"/>
  <c r="R57" i="2" s="1"/>
  <c r="S57" i="2" s="1"/>
  <c r="T57" i="2" s="1"/>
  <c r="U57" i="2" s="1"/>
  <c r="V57" i="2" s="1"/>
  <c r="W57" i="2" s="1"/>
  <c r="X57" i="2" s="1"/>
  <c r="Y57" i="2" s="1"/>
  <c r="Z57" i="2" s="1"/>
  <c r="AA57" i="2" s="1"/>
  <c r="AB57" i="2" s="1"/>
  <c r="AC57" i="2" s="1"/>
  <c r="AD57" i="2" s="1"/>
  <c r="AE57" i="2" s="1"/>
  <c r="AF57" i="2" s="1"/>
  <c r="AG57" i="2" s="1"/>
  <c r="AH57" i="2" s="1"/>
  <c r="AI57" i="2" s="1"/>
  <c r="AJ57" i="2" s="1"/>
  <c r="AK57" i="2" s="1"/>
  <c r="AL57" i="2" s="1"/>
  <c r="E56" i="2"/>
  <c r="E57" i="2" s="1"/>
  <c r="AN49" i="2"/>
  <c r="I52" i="2"/>
  <c r="J52" i="2" s="1"/>
  <c r="K52" i="2" s="1"/>
  <c r="L52" i="2" s="1"/>
  <c r="M52" i="2" s="1"/>
  <c r="N52" i="2" s="1"/>
  <c r="O52" i="2" s="1"/>
  <c r="P52" i="2" s="1"/>
  <c r="Q52" i="2" s="1"/>
  <c r="R52" i="2" s="1"/>
  <c r="S52" i="2" s="1"/>
  <c r="T52" i="2" s="1"/>
  <c r="U52" i="2" s="1"/>
  <c r="V52" i="2" s="1"/>
  <c r="W52" i="2" s="1"/>
  <c r="X52" i="2" s="1"/>
  <c r="Y52" i="2" s="1"/>
  <c r="Z52" i="2" s="1"/>
  <c r="AA52" i="2" s="1"/>
  <c r="AB52" i="2" s="1"/>
  <c r="AC52" i="2" s="1"/>
  <c r="AD52" i="2" s="1"/>
  <c r="AE52" i="2" s="1"/>
  <c r="AF52" i="2" s="1"/>
  <c r="AG52" i="2" s="1"/>
  <c r="AH52" i="2" s="1"/>
  <c r="AI52" i="2" s="1"/>
  <c r="AJ52" i="2" s="1"/>
  <c r="AK52" i="2" s="1"/>
  <c r="AL52" i="2" s="1"/>
  <c r="E52" i="2"/>
  <c r="E51" i="2"/>
  <c r="AN44" i="2"/>
  <c r="I47" i="2"/>
  <c r="J47" i="2" s="1"/>
  <c r="K47" i="2" s="1"/>
  <c r="L47" i="2" s="1"/>
  <c r="M47" i="2" s="1"/>
  <c r="N47" i="2" s="1"/>
  <c r="O47" i="2" s="1"/>
  <c r="P47" i="2" s="1"/>
  <c r="Q47" i="2" s="1"/>
  <c r="R47" i="2" s="1"/>
  <c r="S47" i="2" s="1"/>
  <c r="T47" i="2" s="1"/>
  <c r="U47" i="2" s="1"/>
  <c r="V47" i="2" s="1"/>
  <c r="W47" i="2" s="1"/>
  <c r="X47" i="2" s="1"/>
  <c r="Y47" i="2" s="1"/>
  <c r="Z47" i="2" s="1"/>
  <c r="AA47" i="2" s="1"/>
  <c r="AB47" i="2" s="1"/>
  <c r="AC47" i="2" s="1"/>
  <c r="AD47" i="2" s="1"/>
  <c r="AE47" i="2" s="1"/>
  <c r="AF47" i="2" s="1"/>
  <c r="AG47" i="2" s="1"/>
  <c r="AH47" i="2" s="1"/>
  <c r="AI47" i="2" s="1"/>
  <c r="AJ47" i="2" s="1"/>
  <c r="AK47" i="2" s="1"/>
  <c r="AL47" i="2" s="1"/>
  <c r="E46" i="2"/>
  <c r="E47" i="2" s="1"/>
  <c r="AN39" i="2"/>
  <c r="J42" i="2"/>
  <c r="K42" i="2" s="1"/>
  <c r="L42" i="2" s="1"/>
  <c r="M42" i="2" s="1"/>
  <c r="N42" i="2" s="1"/>
  <c r="O42" i="2" s="1"/>
  <c r="P42" i="2" s="1"/>
  <c r="Q42" i="2" s="1"/>
  <c r="R42" i="2" s="1"/>
  <c r="S42" i="2" s="1"/>
  <c r="T42" i="2" s="1"/>
  <c r="U42" i="2" s="1"/>
  <c r="V42" i="2" s="1"/>
  <c r="W42" i="2" s="1"/>
  <c r="X42" i="2" s="1"/>
  <c r="Y42" i="2" s="1"/>
  <c r="Z42" i="2" s="1"/>
  <c r="AA42" i="2" s="1"/>
  <c r="AB42" i="2" s="1"/>
  <c r="AC42" i="2" s="1"/>
  <c r="AD42" i="2" s="1"/>
  <c r="AE42" i="2" s="1"/>
  <c r="AF42" i="2" s="1"/>
  <c r="AG42" i="2" s="1"/>
  <c r="AH42" i="2" s="1"/>
  <c r="AI42" i="2" s="1"/>
  <c r="AJ42" i="2" s="1"/>
  <c r="AK42" i="2" s="1"/>
  <c r="AL42" i="2" s="1"/>
  <c r="I42" i="2"/>
  <c r="E42" i="2"/>
  <c r="E41" i="2"/>
  <c r="AN34" i="2"/>
  <c r="I37" i="2"/>
  <c r="J37" i="2" s="1"/>
  <c r="K37" i="2" s="1"/>
  <c r="L37" i="2" s="1"/>
  <c r="M37" i="2" s="1"/>
  <c r="N37" i="2" s="1"/>
  <c r="O37" i="2" s="1"/>
  <c r="P37" i="2" s="1"/>
  <c r="Q37" i="2" s="1"/>
  <c r="R37" i="2" s="1"/>
  <c r="S37" i="2" s="1"/>
  <c r="T37" i="2" s="1"/>
  <c r="U37" i="2" s="1"/>
  <c r="V37" i="2" s="1"/>
  <c r="W37" i="2" s="1"/>
  <c r="X37" i="2" s="1"/>
  <c r="Y37" i="2" s="1"/>
  <c r="Z37" i="2" s="1"/>
  <c r="AA37" i="2" s="1"/>
  <c r="AB37" i="2" s="1"/>
  <c r="AC37" i="2" s="1"/>
  <c r="AD37" i="2" s="1"/>
  <c r="AE37" i="2" s="1"/>
  <c r="AF37" i="2" s="1"/>
  <c r="AG37" i="2" s="1"/>
  <c r="AH37" i="2" s="1"/>
  <c r="AI37" i="2" s="1"/>
  <c r="AJ37" i="2" s="1"/>
  <c r="AK37" i="2" s="1"/>
  <c r="AL37" i="2" s="1"/>
  <c r="E36" i="2"/>
  <c r="E37" i="2" s="1"/>
  <c r="AN29" i="2"/>
  <c r="J32" i="2"/>
  <c r="K32" i="2" s="1"/>
  <c r="L32" i="2" s="1"/>
  <c r="M32" i="2" s="1"/>
  <c r="N32" i="2" s="1"/>
  <c r="O32" i="2" s="1"/>
  <c r="P32" i="2" s="1"/>
  <c r="Q32" i="2" s="1"/>
  <c r="R32" i="2" s="1"/>
  <c r="S32" i="2" s="1"/>
  <c r="T32" i="2" s="1"/>
  <c r="U32" i="2" s="1"/>
  <c r="V32" i="2" s="1"/>
  <c r="W32" i="2" s="1"/>
  <c r="X32" i="2" s="1"/>
  <c r="Y32" i="2" s="1"/>
  <c r="Z32" i="2" s="1"/>
  <c r="AA32" i="2" s="1"/>
  <c r="AB32" i="2" s="1"/>
  <c r="AC32" i="2" s="1"/>
  <c r="AD32" i="2" s="1"/>
  <c r="AE32" i="2" s="1"/>
  <c r="AF32" i="2" s="1"/>
  <c r="AG32" i="2" s="1"/>
  <c r="AH32" i="2" s="1"/>
  <c r="AI32" i="2" s="1"/>
  <c r="AJ32" i="2" s="1"/>
  <c r="AK32" i="2" s="1"/>
  <c r="AL32" i="2" s="1"/>
  <c r="I32" i="2"/>
  <c r="E32" i="2"/>
  <c r="E31" i="2"/>
  <c r="AN24" i="2"/>
  <c r="I27" i="2"/>
  <c r="J27" i="2" s="1"/>
  <c r="K27" i="2" s="1"/>
  <c r="L27" i="2" s="1"/>
  <c r="M27" i="2" s="1"/>
  <c r="N27" i="2" s="1"/>
  <c r="O27" i="2" s="1"/>
  <c r="P27" i="2" s="1"/>
  <c r="Q27" i="2" s="1"/>
  <c r="R27" i="2" s="1"/>
  <c r="S27" i="2" s="1"/>
  <c r="T27" i="2" s="1"/>
  <c r="U27" i="2" s="1"/>
  <c r="V27" i="2" s="1"/>
  <c r="W27" i="2" s="1"/>
  <c r="X27" i="2" s="1"/>
  <c r="Y27" i="2" s="1"/>
  <c r="Z27" i="2" s="1"/>
  <c r="AA27" i="2" s="1"/>
  <c r="AB27" i="2" s="1"/>
  <c r="AC27" i="2" s="1"/>
  <c r="AD27" i="2" s="1"/>
  <c r="AE27" i="2" s="1"/>
  <c r="AF27" i="2" s="1"/>
  <c r="AG27" i="2" s="1"/>
  <c r="AH27" i="2" s="1"/>
  <c r="AI27" i="2" s="1"/>
  <c r="AJ27" i="2" s="1"/>
  <c r="AK27" i="2" s="1"/>
  <c r="AL27" i="2" s="1"/>
  <c r="E26" i="2"/>
  <c r="E27" i="2" s="1"/>
  <c r="AN19" i="2"/>
  <c r="J22" i="2"/>
  <c r="K22" i="2" s="1"/>
  <c r="L22" i="2" s="1"/>
  <c r="M22" i="2" s="1"/>
  <c r="N22" i="2" s="1"/>
  <c r="O22" i="2" s="1"/>
  <c r="P22" i="2" s="1"/>
  <c r="Q22" i="2" s="1"/>
  <c r="R22" i="2" s="1"/>
  <c r="S22" i="2" s="1"/>
  <c r="T22" i="2" s="1"/>
  <c r="U22" i="2" s="1"/>
  <c r="V22" i="2" s="1"/>
  <c r="W22" i="2" s="1"/>
  <c r="X22" i="2" s="1"/>
  <c r="Y22" i="2" s="1"/>
  <c r="Z22" i="2" s="1"/>
  <c r="AA22" i="2" s="1"/>
  <c r="AB22" i="2" s="1"/>
  <c r="AC22" i="2" s="1"/>
  <c r="AD22" i="2" s="1"/>
  <c r="AE22" i="2" s="1"/>
  <c r="AF22" i="2" s="1"/>
  <c r="AG22" i="2" s="1"/>
  <c r="AH22" i="2" s="1"/>
  <c r="AI22" i="2" s="1"/>
  <c r="AJ22" i="2" s="1"/>
  <c r="AK22" i="2" s="1"/>
  <c r="AL22" i="2" s="1"/>
  <c r="I22" i="2"/>
  <c r="E22" i="2"/>
  <c r="E21" i="2"/>
  <c r="AN14" i="2"/>
  <c r="I17" i="2"/>
  <c r="J17" i="2" s="1"/>
  <c r="K17" i="2" s="1"/>
  <c r="L17" i="2" s="1"/>
  <c r="M17" i="2" s="1"/>
  <c r="N17" i="2" s="1"/>
  <c r="O17" i="2" s="1"/>
  <c r="P17" i="2" s="1"/>
  <c r="Q17" i="2" s="1"/>
  <c r="R17" i="2" s="1"/>
  <c r="S17" i="2" s="1"/>
  <c r="T17" i="2" s="1"/>
  <c r="U17" i="2" s="1"/>
  <c r="V17" i="2" s="1"/>
  <c r="W17" i="2" s="1"/>
  <c r="X17" i="2" s="1"/>
  <c r="Y17" i="2" s="1"/>
  <c r="Z17" i="2" s="1"/>
  <c r="AA17" i="2" s="1"/>
  <c r="AB17" i="2" s="1"/>
  <c r="AC17" i="2" s="1"/>
  <c r="AD17" i="2" s="1"/>
  <c r="AE17" i="2" s="1"/>
  <c r="AF17" i="2" s="1"/>
  <c r="AG17" i="2" s="1"/>
  <c r="AH17" i="2" s="1"/>
  <c r="AI17" i="2" s="1"/>
  <c r="AJ17" i="2" s="1"/>
  <c r="AK17" i="2" s="1"/>
  <c r="AL17" i="2" s="1"/>
  <c r="E16" i="2"/>
  <c r="E17" i="2" s="1"/>
  <c r="AN9" i="2"/>
  <c r="J12" i="2"/>
  <c r="K12" i="2" s="1"/>
  <c r="L12" i="2" s="1"/>
  <c r="M12" i="2" s="1"/>
  <c r="N12" i="2" s="1"/>
  <c r="O12" i="2" s="1"/>
  <c r="P12" i="2" s="1"/>
  <c r="Q12" i="2" s="1"/>
  <c r="R12" i="2" s="1"/>
  <c r="S12" i="2" s="1"/>
  <c r="T12" i="2" s="1"/>
  <c r="U12" i="2" s="1"/>
  <c r="V12" i="2" s="1"/>
  <c r="W12" i="2" s="1"/>
  <c r="X12" i="2" s="1"/>
  <c r="Y12" i="2" s="1"/>
  <c r="Z12" i="2" s="1"/>
  <c r="AA12" i="2" s="1"/>
  <c r="AB12" i="2" s="1"/>
  <c r="AC12" i="2" s="1"/>
  <c r="AD12" i="2" s="1"/>
  <c r="AE12" i="2" s="1"/>
  <c r="AF12" i="2" s="1"/>
  <c r="AG12" i="2" s="1"/>
  <c r="AH12" i="2" s="1"/>
  <c r="AI12" i="2" s="1"/>
  <c r="AJ12" i="2" s="1"/>
  <c r="AK12" i="2" s="1"/>
  <c r="AL12" i="2" s="1"/>
  <c r="I12" i="2"/>
  <c r="E12" i="2"/>
  <c r="E11" i="2"/>
  <c r="AN4" i="2"/>
  <c r="I7" i="2"/>
  <c r="J7" i="2" s="1"/>
  <c r="K7" i="2" s="1"/>
  <c r="L7" i="2" s="1"/>
  <c r="M7" i="2" s="1"/>
  <c r="N7" i="2" s="1"/>
  <c r="O7" i="2" s="1"/>
  <c r="P7" i="2" s="1"/>
  <c r="Q7" i="2" s="1"/>
  <c r="R7" i="2" s="1"/>
  <c r="S7" i="2" s="1"/>
  <c r="T7" i="2" s="1"/>
  <c r="U7" i="2" s="1"/>
  <c r="V7" i="2" s="1"/>
  <c r="W7" i="2" s="1"/>
  <c r="X7" i="2" s="1"/>
  <c r="Y7" i="2" s="1"/>
  <c r="Z7" i="2" s="1"/>
  <c r="AA7" i="2" s="1"/>
  <c r="AB7" i="2" s="1"/>
  <c r="AC7" i="2" s="1"/>
  <c r="AD7" i="2" s="1"/>
  <c r="AE7" i="2" s="1"/>
  <c r="AF7" i="2" s="1"/>
  <c r="AG7" i="2" s="1"/>
  <c r="AH7" i="2" s="1"/>
  <c r="AI7" i="2" s="1"/>
  <c r="AJ7" i="2" s="1"/>
  <c r="AK7" i="2" s="1"/>
  <c r="AL7" i="2" s="1"/>
  <c r="E6" i="2"/>
  <c r="E7" i="2" s="1"/>
  <c r="AP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AP14" i="2" s="1"/>
  <c r="I1" i="2"/>
  <c r="AO19" i="2" l="1"/>
  <c r="AO2059" i="2"/>
  <c r="AO2049" i="2"/>
  <c r="AO2039" i="2"/>
  <c r="AO2029" i="2"/>
  <c r="AO2019" i="2"/>
  <c r="AO2009" i="2"/>
  <c r="AO1994" i="2"/>
  <c r="AO1984" i="2"/>
  <c r="AO1974" i="2"/>
  <c r="AO1964" i="2"/>
  <c r="AO1954" i="2"/>
  <c r="AO1944" i="2"/>
  <c r="AO1934" i="2"/>
  <c r="AO1924" i="2"/>
  <c r="AO1914" i="2"/>
  <c r="AO1904" i="2"/>
  <c r="AO2064" i="2"/>
  <c r="AO2054" i="2"/>
  <c r="AO2044" i="2"/>
  <c r="AO2034" i="2"/>
  <c r="AO2024" i="2"/>
  <c r="AO2014" i="2"/>
  <c r="AO2004" i="2"/>
  <c r="AO1894" i="2"/>
  <c r="AO1884" i="2"/>
  <c r="AO1874" i="2"/>
  <c r="AO1864" i="2"/>
  <c r="AO1854" i="2"/>
  <c r="AO1844" i="2"/>
  <c r="AO1834" i="2"/>
  <c r="AO1824" i="2"/>
  <c r="AO1814" i="2"/>
  <c r="AO1804" i="2"/>
  <c r="AO1794" i="2"/>
  <c r="AO1784" i="2"/>
  <c r="AO1774" i="2"/>
  <c r="AO1764" i="2"/>
  <c r="AO1754" i="2"/>
  <c r="AO1744" i="2"/>
  <c r="AO1734" i="2"/>
  <c r="AO1724" i="2"/>
  <c r="AO1714" i="2"/>
  <c r="AO1704" i="2"/>
  <c r="AO1999" i="2"/>
  <c r="AO1989" i="2"/>
  <c r="AO1979" i="2"/>
  <c r="AO1969" i="2"/>
  <c r="AO1959" i="2"/>
  <c r="AO1949" i="2"/>
  <c r="AO1939" i="2"/>
  <c r="AO1929" i="2"/>
  <c r="AO1919" i="2"/>
  <c r="AO1909" i="2"/>
  <c r="AO1899" i="2"/>
  <c r="AO1889" i="2"/>
  <c r="AO1879" i="2"/>
  <c r="AO1869" i="2"/>
  <c r="AO1859" i="2"/>
  <c r="AO1849" i="2"/>
  <c r="AO1839" i="2"/>
  <c r="AO1829" i="2"/>
  <c r="AO1819" i="2"/>
  <c r="AO1809" i="2"/>
  <c r="AO1799" i="2"/>
  <c r="AO1789" i="2"/>
  <c r="AO1779" i="2"/>
  <c r="AO1769" i="2"/>
  <c r="AO1759" i="2"/>
  <c r="AO1749" i="2"/>
  <c r="AO1739" i="2"/>
  <c r="AO1729" i="2"/>
  <c r="AO1719" i="2"/>
  <c r="AO1709" i="2"/>
  <c r="AO1694" i="2"/>
  <c r="AO1684" i="2"/>
  <c r="AO1674" i="2"/>
  <c r="AO1664" i="2"/>
  <c r="AO1654" i="2"/>
  <c r="AO1644" i="2"/>
  <c r="AO1634" i="2"/>
  <c r="AO1624" i="2"/>
  <c r="AO1614" i="2"/>
  <c r="AO1604" i="2"/>
  <c r="AO1594" i="2"/>
  <c r="AO1584" i="2"/>
  <c r="AO1574" i="2"/>
  <c r="AO1564" i="2"/>
  <c r="AO1554" i="2"/>
  <c r="AO1544" i="2"/>
  <c r="AO1534" i="2"/>
  <c r="AO1524" i="2"/>
  <c r="AO1514" i="2"/>
  <c r="AO1504" i="2"/>
  <c r="AO1494" i="2"/>
  <c r="AO1484" i="2"/>
  <c r="AO1474" i="2"/>
  <c r="AO1464" i="2"/>
  <c r="AO1454" i="2"/>
  <c r="AO1444" i="2"/>
  <c r="AO1434" i="2"/>
  <c r="AO1699" i="2"/>
  <c r="AO1689" i="2"/>
  <c r="AO1679" i="2"/>
  <c r="AO1669" i="2"/>
  <c r="AO1659" i="2"/>
  <c r="AO1649" i="2"/>
  <c r="AO1639" i="2"/>
  <c r="AO1629" i="2"/>
  <c r="AO1619" i="2"/>
  <c r="AO1609" i="2"/>
  <c r="AO1599" i="2"/>
  <c r="AO1589" i="2"/>
  <c r="AO1579" i="2"/>
  <c r="AO1569" i="2"/>
  <c r="AO1559" i="2"/>
  <c r="AO1549" i="2"/>
  <c r="AO1539" i="2"/>
  <c r="AO1529" i="2"/>
  <c r="AO1519" i="2"/>
  <c r="AO1509" i="2"/>
  <c r="AO1499" i="2"/>
  <c r="AO1489" i="2"/>
  <c r="AO1479" i="2"/>
  <c r="AO1469" i="2"/>
  <c r="AO1459" i="2"/>
  <c r="AO1449" i="2"/>
  <c r="AO1439" i="2"/>
  <c r="AO1429" i="2"/>
  <c r="AO1419" i="2"/>
  <c r="AO1409" i="2"/>
  <c r="AO1399" i="2"/>
  <c r="AO1389" i="2"/>
  <c r="AO1379" i="2"/>
  <c r="AO1424" i="2"/>
  <c r="AO1414" i="2"/>
  <c r="AO1404" i="2"/>
  <c r="AO1394" i="2"/>
  <c r="AO1384" i="2"/>
  <c r="AO1374" i="2"/>
  <c r="AO1364" i="2"/>
  <c r="AO1354" i="2"/>
  <c r="AO1344" i="2"/>
  <c r="AO1334" i="2"/>
  <c r="AO1324" i="2"/>
  <c r="AO1314" i="2"/>
  <c r="AO1304" i="2"/>
  <c r="AO1294" i="2"/>
  <c r="AO1284" i="2"/>
  <c r="AO1274" i="2"/>
  <c r="AO1264" i="2"/>
  <c r="AO1254" i="2"/>
  <c r="AO1244" i="2"/>
  <c r="AO1234" i="2"/>
  <c r="AO1224" i="2"/>
  <c r="AO1214" i="2"/>
  <c r="AO1204" i="2"/>
  <c r="AO1369" i="2"/>
  <c r="AO1359" i="2"/>
  <c r="AO1349" i="2"/>
  <c r="AO1339" i="2"/>
  <c r="AO1329" i="2"/>
  <c r="AO1319" i="2"/>
  <c r="AO1309" i="2"/>
  <c r="AO1299" i="2"/>
  <c r="AO1289" i="2"/>
  <c r="AO1279" i="2"/>
  <c r="AO1269" i="2"/>
  <c r="AO1259" i="2"/>
  <c r="AO1249" i="2"/>
  <c r="AO1239" i="2"/>
  <c r="AO1229" i="2"/>
  <c r="AO1219" i="2"/>
  <c r="AO1209" i="2"/>
  <c r="AO1199" i="2"/>
  <c r="AO1189" i="2"/>
  <c r="AO1179" i="2"/>
  <c r="AO1169" i="2"/>
  <c r="AO1159" i="2"/>
  <c r="AO1149" i="2"/>
  <c r="AO1139" i="2"/>
  <c r="AO1129" i="2"/>
  <c r="AO1119" i="2"/>
  <c r="AO1109" i="2"/>
  <c r="AO1099" i="2"/>
  <c r="AO1089" i="2"/>
  <c r="AO1079" i="2"/>
  <c r="AO1069" i="2"/>
  <c r="AO1059" i="2"/>
  <c r="AO1049" i="2"/>
  <c r="AO1039" i="2"/>
  <c r="AO1029" i="2"/>
  <c r="AO1019" i="2"/>
  <c r="AO1009" i="2"/>
  <c r="AO999" i="2"/>
  <c r="AO989" i="2"/>
  <c r="AO979" i="2"/>
  <c r="AO969" i="2"/>
  <c r="AO959" i="2"/>
  <c r="AO949" i="2"/>
  <c r="AO939" i="2"/>
  <c r="AO929" i="2"/>
  <c r="AO919" i="2"/>
  <c r="AO909" i="2"/>
  <c r="AO899" i="2"/>
  <c r="AO889" i="2"/>
  <c r="AO879" i="2"/>
  <c r="AO869" i="2"/>
  <c r="AO1194" i="2"/>
  <c r="AO1184" i="2"/>
  <c r="AO1174" i="2"/>
  <c r="AO1164" i="2"/>
  <c r="AO1154" i="2"/>
  <c r="AO1144" i="2"/>
  <c r="AO1134" i="2"/>
  <c r="AO1124" i="2"/>
  <c r="AO1114" i="2"/>
  <c r="AO1104" i="2"/>
  <c r="AO1094" i="2"/>
  <c r="AO1084" i="2"/>
  <c r="AO1074" i="2"/>
  <c r="AO1064" i="2"/>
  <c r="AO1054" i="2"/>
  <c r="AO1044" i="2"/>
  <c r="AO1034" i="2"/>
  <c r="AO1024" i="2"/>
  <c r="AO1014" i="2"/>
  <c r="AO1004" i="2"/>
  <c r="AO994" i="2"/>
  <c r="AO984" i="2"/>
  <c r="AO974" i="2"/>
  <c r="AO964" i="2"/>
  <c r="AO954" i="2"/>
  <c r="AO944" i="2"/>
  <c r="AO934" i="2"/>
  <c r="AO924" i="2"/>
  <c r="AO914" i="2"/>
  <c r="AO904" i="2"/>
  <c r="AO894" i="2"/>
  <c r="AO884" i="2"/>
  <c r="AO874" i="2"/>
  <c r="AO864" i="2"/>
  <c r="AO854" i="2"/>
  <c r="AO844" i="2"/>
  <c r="AO834" i="2"/>
  <c r="AO824" i="2"/>
  <c r="AO814" i="2"/>
  <c r="AO804" i="2"/>
  <c r="AO794" i="2"/>
  <c r="AO784" i="2"/>
  <c r="AO774" i="2"/>
  <c r="AO764" i="2"/>
  <c r="AO754" i="2"/>
  <c r="AO859" i="2"/>
  <c r="AO849" i="2"/>
  <c r="AO839" i="2"/>
  <c r="AO829" i="2"/>
  <c r="AO819" i="2"/>
  <c r="AO809" i="2"/>
  <c r="AO799" i="2"/>
  <c r="AO789" i="2"/>
  <c r="AO779" i="2"/>
  <c r="AO769" i="2"/>
  <c r="AO759" i="2"/>
  <c r="AO749" i="2"/>
  <c r="AO744" i="2"/>
  <c r="AO734" i="2"/>
  <c r="AO724" i="2"/>
  <c r="AO714" i="2"/>
  <c r="AO704" i="2"/>
  <c r="AO694" i="2"/>
  <c r="AO684" i="2"/>
  <c r="AO674" i="2"/>
  <c r="AO664" i="2"/>
  <c r="AO654" i="2"/>
  <c r="AO644" i="2"/>
  <c r="AO634" i="2"/>
  <c r="AO624" i="2"/>
  <c r="AO614" i="2"/>
  <c r="AO604" i="2"/>
  <c r="AO594" i="2"/>
  <c r="AO584" i="2"/>
  <c r="AO574" i="2"/>
  <c r="AO564" i="2"/>
  <c r="AO554" i="2"/>
  <c r="AO544" i="2"/>
  <c r="AO534" i="2"/>
  <c r="AO524" i="2"/>
  <c r="AO514" i="2"/>
  <c r="AO504" i="2"/>
  <c r="AO494" i="2"/>
  <c r="AO484" i="2"/>
  <c r="AO474" i="2"/>
  <c r="AO464" i="2"/>
  <c r="AO454" i="2"/>
  <c r="AO444" i="2"/>
  <c r="AO434" i="2"/>
  <c r="AO424" i="2"/>
  <c r="AO414" i="2"/>
  <c r="AO404" i="2"/>
  <c r="AO394" i="2"/>
  <c r="AO384" i="2"/>
  <c r="AO374" i="2"/>
  <c r="AO364" i="2"/>
  <c r="AO354" i="2"/>
  <c r="AO344" i="2"/>
  <c r="AO334" i="2"/>
  <c r="AO324" i="2"/>
  <c r="AO314" i="2"/>
  <c r="AO304" i="2"/>
  <c r="AO294" i="2"/>
  <c r="AO284" i="2"/>
  <c r="AO274" i="2"/>
  <c r="AO264" i="2"/>
  <c r="AO254" i="2"/>
  <c r="AO244" i="2"/>
  <c r="AO739" i="2"/>
  <c r="AO729" i="2"/>
  <c r="AO719" i="2"/>
  <c r="AO709" i="2"/>
  <c r="AO699" i="2"/>
  <c r="AO689" i="2"/>
  <c r="AO679" i="2"/>
  <c r="AO669" i="2"/>
  <c r="AO659" i="2"/>
  <c r="AO649" i="2"/>
  <c r="AO639" i="2"/>
  <c r="AO629" i="2"/>
  <c r="AO619" i="2"/>
  <c r="AO609" i="2"/>
  <c r="AO599" i="2"/>
  <c r="AO589" i="2"/>
  <c r="AO579" i="2"/>
  <c r="AO569" i="2"/>
  <c r="AO559" i="2"/>
  <c r="AO549" i="2"/>
  <c r="AO539" i="2"/>
  <c r="AO529" i="2"/>
  <c r="AO519" i="2"/>
  <c r="AO509" i="2"/>
  <c r="AO499" i="2"/>
  <c r="AO489" i="2"/>
  <c r="AO479" i="2"/>
  <c r="AO469" i="2"/>
  <c r="AO459" i="2"/>
  <c r="AO449" i="2"/>
  <c r="AO439" i="2"/>
  <c r="AO429" i="2"/>
  <c r="AO419" i="2"/>
  <c r="AO409" i="2"/>
  <c r="AO399" i="2"/>
  <c r="AO389" i="2"/>
  <c r="AO379" i="2"/>
  <c r="AO369" i="2"/>
  <c r="AO359" i="2"/>
  <c r="AO349" i="2"/>
  <c r="AO339" i="2"/>
  <c r="AO329" i="2"/>
  <c r="AO319" i="2"/>
  <c r="AO309" i="2"/>
  <c r="AO299" i="2"/>
  <c r="AO289" i="2"/>
  <c r="AO279" i="2"/>
  <c r="AO269" i="2"/>
  <c r="AO259" i="2"/>
  <c r="AO249" i="2"/>
  <c r="AO239" i="2"/>
  <c r="AO229" i="2"/>
  <c r="AO219" i="2"/>
  <c r="AO209" i="2"/>
  <c r="AO199" i="2"/>
  <c r="AO189" i="2"/>
  <c r="AO179" i="2"/>
  <c r="AO169" i="2"/>
  <c r="AO159" i="2"/>
  <c r="AO149" i="2"/>
  <c r="AO139" i="2"/>
  <c r="AO129" i="2"/>
  <c r="AO119" i="2"/>
  <c r="AO109" i="2"/>
  <c r="AO99" i="2"/>
  <c r="AO89" i="2"/>
  <c r="AO79" i="2"/>
  <c r="AO69" i="2"/>
  <c r="AO59" i="2"/>
  <c r="AO49" i="2"/>
  <c r="AO44" i="2"/>
  <c r="AO34" i="2"/>
  <c r="AO24" i="2"/>
  <c r="AP2064" i="2"/>
  <c r="AP2054" i="2"/>
  <c r="AP2044" i="2"/>
  <c r="AP2034" i="2"/>
  <c r="AP2024" i="2"/>
  <c r="AP2014" i="2"/>
  <c r="AP2004" i="2"/>
  <c r="AP1989" i="2"/>
  <c r="AP1979" i="2"/>
  <c r="AP1969" i="2"/>
  <c r="AP1959" i="2"/>
  <c r="AP1949" i="2"/>
  <c r="AP1939" i="2"/>
  <c r="AP1929" i="2"/>
  <c r="AP1919" i="2"/>
  <c r="AP1909" i="2"/>
  <c r="AP1899" i="2"/>
  <c r="AP2059" i="2"/>
  <c r="AP2049" i="2"/>
  <c r="AP2039" i="2"/>
  <c r="AP2029" i="2"/>
  <c r="AP2019" i="2"/>
  <c r="AP2009" i="2"/>
  <c r="AP1999" i="2"/>
  <c r="AP1889" i="2"/>
  <c r="AP1879" i="2"/>
  <c r="AP1869" i="2"/>
  <c r="AP1859" i="2"/>
  <c r="AP1849" i="2"/>
  <c r="AP1839" i="2"/>
  <c r="AP1829" i="2"/>
  <c r="AP1819" i="2"/>
  <c r="AP1809" i="2"/>
  <c r="AP1799" i="2"/>
  <c r="AP1789" i="2"/>
  <c r="AP1779" i="2"/>
  <c r="AP1769" i="2"/>
  <c r="AP1759" i="2"/>
  <c r="AP1749" i="2"/>
  <c r="AP1739" i="2"/>
  <c r="AP1729" i="2"/>
  <c r="AP1719" i="2"/>
  <c r="AP1709" i="2"/>
  <c r="AP1699" i="2"/>
  <c r="AP1994" i="2"/>
  <c r="AP1984" i="2"/>
  <c r="AP1974" i="2"/>
  <c r="AP1964" i="2"/>
  <c r="AP1954" i="2"/>
  <c r="AP1944" i="2"/>
  <c r="AP1934" i="2"/>
  <c r="AP1924" i="2"/>
  <c r="AP1914" i="2"/>
  <c r="AP1904" i="2"/>
  <c r="AP1894" i="2"/>
  <c r="AP1884" i="2"/>
  <c r="AP1874" i="2"/>
  <c r="AP1864" i="2"/>
  <c r="AP1854" i="2"/>
  <c r="AP1844" i="2"/>
  <c r="AP1834" i="2"/>
  <c r="AP1824" i="2"/>
  <c r="AP1814" i="2"/>
  <c r="AP1804" i="2"/>
  <c r="AP1794" i="2"/>
  <c r="AP1784" i="2"/>
  <c r="AP1774" i="2"/>
  <c r="AP1764" i="2"/>
  <c r="AP1754" i="2"/>
  <c r="AP1744" i="2"/>
  <c r="AP1734" i="2"/>
  <c r="AP1724" i="2"/>
  <c r="AP1714" i="2"/>
  <c r="AP1704" i="2"/>
  <c r="AP1689" i="2"/>
  <c r="AP1679" i="2"/>
  <c r="AP1669" i="2"/>
  <c r="AP1659" i="2"/>
  <c r="AP1649" i="2"/>
  <c r="AP1639" i="2"/>
  <c r="AP1629" i="2"/>
  <c r="AP1619" i="2"/>
  <c r="AP1609" i="2"/>
  <c r="AP1599" i="2"/>
  <c r="AP1589" i="2"/>
  <c r="AP1579" i="2"/>
  <c r="AP1569" i="2"/>
  <c r="AP1559" i="2"/>
  <c r="AP1549" i="2"/>
  <c r="AP1539" i="2"/>
  <c r="AP1529" i="2"/>
  <c r="AP1519" i="2"/>
  <c r="AP1509" i="2"/>
  <c r="AP1499" i="2"/>
  <c r="AP1489" i="2"/>
  <c r="AP1479" i="2"/>
  <c r="AP1469" i="2"/>
  <c r="AP1459" i="2"/>
  <c r="AP1449" i="2"/>
  <c r="AP1439" i="2"/>
  <c r="AP1429" i="2"/>
  <c r="AP1694" i="2"/>
  <c r="AP1684" i="2"/>
  <c r="AP1674" i="2"/>
  <c r="AP1664" i="2"/>
  <c r="AP1654" i="2"/>
  <c r="AP1644" i="2"/>
  <c r="AP1634" i="2"/>
  <c r="AP1624" i="2"/>
  <c r="AP1614" i="2"/>
  <c r="AP1604" i="2"/>
  <c r="AP1594" i="2"/>
  <c r="AP1584" i="2"/>
  <c r="AP1574" i="2"/>
  <c r="AP1564" i="2"/>
  <c r="AP1554" i="2"/>
  <c r="AP1544" i="2"/>
  <c r="AP1534" i="2"/>
  <c r="AP1524" i="2"/>
  <c r="AP1514" i="2"/>
  <c r="AP1504" i="2"/>
  <c r="AP1494" i="2"/>
  <c r="AP1484" i="2"/>
  <c r="AP1474" i="2"/>
  <c r="AP1464" i="2"/>
  <c r="AP1454" i="2"/>
  <c r="AP1444" i="2"/>
  <c r="AP1434" i="2"/>
  <c r="AP1424" i="2"/>
  <c r="AP1414" i="2"/>
  <c r="AP1404" i="2"/>
  <c r="AP1394" i="2"/>
  <c r="AP1384" i="2"/>
  <c r="AP1419" i="2"/>
  <c r="AP1409" i="2"/>
  <c r="AP1399" i="2"/>
  <c r="AP1389" i="2"/>
  <c r="AP1379" i="2"/>
  <c r="AP1369" i="2"/>
  <c r="AP1359" i="2"/>
  <c r="AP1349" i="2"/>
  <c r="AP1339" i="2"/>
  <c r="AP1329" i="2"/>
  <c r="AP1319" i="2"/>
  <c r="AP1309" i="2"/>
  <c r="AP1299" i="2"/>
  <c r="AP1289" i="2"/>
  <c r="AP1279" i="2"/>
  <c r="AP1269" i="2"/>
  <c r="AP1259" i="2"/>
  <c r="AP1249" i="2"/>
  <c r="AP1239" i="2"/>
  <c r="AP1229" i="2"/>
  <c r="AP1219" i="2"/>
  <c r="AP1209" i="2"/>
  <c r="AP1374" i="2"/>
  <c r="AP1364" i="2"/>
  <c r="AP1354" i="2"/>
  <c r="AP1344" i="2"/>
  <c r="AP1334" i="2"/>
  <c r="AP1324" i="2"/>
  <c r="AP1314" i="2"/>
  <c r="AP1304" i="2"/>
  <c r="AP1294" i="2"/>
  <c r="AP1284" i="2"/>
  <c r="AP1274" i="2"/>
  <c r="AP1264" i="2"/>
  <c r="AP1254" i="2"/>
  <c r="AP1244" i="2"/>
  <c r="AP1234" i="2"/>
  <c r="AP1224" i="2"/>
  <c r="AP1214" i="2"/>
  <c r="AP1204" i="2"/>
  <c r="AP1194" i="2"/>
  <c r="AP1184" i="2"/>
  <c r="AP1174" i="2"/>
  <c r="AP1164" i="2"/>
  <c r="AP1154" i="2"/>
  <c r="AP1144" i="2"/>
  <c r="AP1134" i="2"/>
  <c r="AP1124" i="2"/>
  <c r="AP1114" i="2"/>
  <c r="AP1104" i="2"/>
  <c r="AP1094" i="2"/>
  <c r="AP1084" i="2"/>
  <c r="AP1074" i="2"/>
  <c r="AP1064" i="2"/>
  <c r="AP1054" i="2"/>
  <c r="AP1044" i="2"/>
  <c r="AP1034" i="2"/>
  <c r="AP1024" i="2"/>
  <c r="AP1014" i="2"/>
  <c r="AP1004" i="2"/>
  <c r="AP994" i="2"/>
  <c r="AP984" i="2"/>
  <c r="AP974" i="2"/>
  <c r="AP964" i="2"/>
  <c r="AP954" i="2"/>
  <c r="AP944" i="2"/>
  <c r="AP934" i="2"/>
  <c r="AP924" i="2"/>
  <c r="AP914" i="2"/>
  <c r="AP904" i="2"/>
  <c r="AP894" i="2"/>
  <c r="AP884" i="2"/>
  <c r="AP874" i="2"/>
  <c r="AP1199" i="2"/>
  <c r="AP1189" i="2"/>
  <c r="AP1179" i="2"/>
  <c r="AP1169" i="2"/>
  <c r="AP1159" i="2"/>
  <c r="AP1149" i="2"/>
  <c r="AP1139" i="2"/>
  <c r="AP1129" i="2"/>
  <c r="AP1119" i="2"/>
  <c r="AP1109" i="2"/>
  <c r="AP1099" i="2"/>
  <c r="AP1089" i="2"/>
  <c r="AP1079" i="2"/>
  <c r="AP1069" i="2"/>
  <c r="AP1059" i="2"/>
  <c r="AP1049" i="2"/>
  <c r="AP1039" i="2"/>
  <c r="AP1029" i="2"/>
  <c r="AP1019" i="2"/>
  <c r="AP1009" i="2"/>
  <c r="AP999" i="2"/>
  <c r="AP989" i="2"/>
  <c r="AP979" i="2"/>
  <c r="AP969" i="2"/>
  <c r="AP959" i="2"/>
  <c r="AP949" i="2"/>
  <c r="AP939" i="2"/>
  <c r="AP929" i="2"/>
  <c r="AP919" i="2"/>
  <c r="AP909" i="2"/>
  <c r="AP899" i="2"/>
  <c r="AP889" i="2"/>
  <c r="AP879" i="2"/>
  <c r="AP869" i="2"/>
  <c r="AP859" i="2"/>
  <c r="AP849" i="2"/>
  <c r="AP839" i="2"/>
  <c r="AP829" i="2"/>
  <c r="AP819" i="2"/>
  <c r="AP809" i="2"/>
  <c r="AP799" i="2"/>
  <c r="AP789" i="2"/>
  <c r="AP779" i="2"/>
  <c r="AP769" i="2"/>
  <c r="AP759" i="2"/>
  <c r="AP749" i="2"/>
  <c r="AP864" i="2"/>
  <c r="AP854" i="2"/>
  <c r="AP844" i="2"/>
  <c r="AP834" i="2"/>
  <c r="AP824" i="2"/>
  <c r="AP814" i="2"/>
  <c r="AP804" i="2"/>
  <c r="AP794" i="2"/>
  <c r="AP784" i="2"/>
  <c r="AP774" i="2"/>
  <c r="AP764" i="2"/>
  <c r="AP754" i="2"/>
  <c r="AP744" i="2"/>
  <c r="AP739" i="2"/>
  <c r="AP729" i="2"/>
  <c r="AP719" i="2"/>
  <c r="AP709" i="2"/>
  <c r="AP699" i="2"/>
  <c r="AP689" i="2"/>
  <c r="AP679" i="2"/>
  <c r="AP669" i="2"/>
  <c r="AP659" i="2"/>
  <c r="AP649" i="2"/>
  <c r="AP639" i="2"/>
  <c r="AP629" i="2"/>
  <c r="AP619" i="2"/>
  <c r="AP609" i="2"/>
  <c r="AP599" i="2"/>
  <c r="AP589" i="2"/>
  <c r="AP579" i="2"/>
  <c r="AP569" i="2"/>
  <c r="AP559" i="2"/>
  <c r="AP549" i="2"/>
  <c r="AP539" i="2"/>
  <c r="AP529" i="2"/>
  <c r="AP519" i="2"/>
  <c r="AP509" i="2"/>
  <c r="AP499" i="2"/>
  <c r="AP489" i="2"/>
  <c r="AP479" i="2"/>
  <c r="AP469" i="2"/>
  <c r="AP459" i="2"/>
  <c r="AP449" i="2"/>
  <c r="AP439" i="2"/>
  <c r="AP429" i="2"/>
  <c r="AP419" i="2"/>
  <c r="AP409" i="2"/>
  <c r="AP399" i="2"/>
  <c r="AP389" i="2"/>
  <c r="AP379" i="2"/>
  <c r="AP369" i="2"/>
  <c r="AP359" i="2"/>
  <c r="AP349" i="2"/>
  <c r="AP339" i="2"/>
  <c r="AP329" i="2"/>
  <c r="AP319" i="2"/>
  <c r="AP309" i="2"/>
  <c r="AP299" i="2"/>
  <c r="AP289" i="2"/>
  <c r="AP279" i="2"/>
  <c r="AP269" i="2"/>
  <c r="AP259" i="2"/>
  <c r="AP249" i="2"/>
  <c r="AP239" i="2"/>
  <c r="AP734" i="2"/>
  <c r="AP724" i="2"/>
  <c r="AP714" i="2"/>
  <c r="AP704" i="2"/>
  <c r="AP694" i="2"/>
  <c r="AP684" i="2"/>
  <c r="AP674" i="2"/>
  <c r="AP664" i="2"/>
  <c r="AP654" i="2"/>
  <c r="AP644" i="2"/>
  <c r="AP634" i="2"/>
  <c r="AP624" i="2"/>
  <c r="AP614" i="2"/>
  <c r="AP604" i="2"/>
  <c r="AP594" i="2"/>
  <c r="AP584" i="2"/>
  <c r="AP574" i="2"/>
  <c r="AP564" i="2"/>
  <c r="AP554" i="2"/>
  <c r="AP544" i="2"/>
  <c r="AP534" i="2"/>
  <c r="AP524" i="2"/>
  <c r="AP514" i="2"/>
  <c r="AP504" i="2"/>
  <c r="AP494" i="2"/>
  <c r="AP484" i="2"/>
  <c r="AP474" i="2"/>
  <c r="AP464" i="2"/>
  <c r="AP454" i="2"/>
  <c r="AP444" i="2"/>
  <c r="AP434" i="2"/>
  <c r="AP424" i="2"/>
  <c r="AP414" i="2"/>
  <c r="AP404" i="2"/>
  <c r="AP394" i="2"/>
  <c r="AP384" i="2"/>
  <c r="AP374" i="2"/>
  <c r="AP364" i="2"/>
  <c r="AP354" i="2"/>
  <c r="AP344" i="2"/>
  <c r="AP334" i="2"/>
  <c r="AP324" i="2"/>
  <c r="AP314" i="2"/>
  <c r="AP304" i="2"/>
  <c r="AP294" i="2"/>
  <c r="AP284" i="2"/>
  <c r="AP274" i="2"/>
  <c r="AP264" i="2"/>
  <c r="AP254" i="2"/>
  <c r="AP244" i="2"/>
  <c r="AP234" i="2"/>
  <c r="AP224" i="2"/>
  <c r="AP214" i="2"/>
  <c r="AP204" i="2"/>
  <c r="AP194" i="2"/>
  <c r="AP184" i="2"/>
  <c r="AP174" i="2"/>
  <c r="AP164" i="2"/>
  <c r="AP154" i="2"/>
  <c r="AP144" i="2"/>
  <c r="AP134" i="2"/>
  <c r="AP124" i="2"/>
  <c r="AP114" i="2"/>
  <c r="AP104" i="2"/>
  <c r="AP94" i="2"/>
  <c r="AP84" i="2"/>
  <c r="AP74" i="2"/>
  <c r="AP64" i="2"/>
  <c r="AP54" i="2"/>
  <c r="AP39" i="2"/>
  <c r="AP29" i="2"/>
  <c r="AQ1" i="2"/>
  <c r="AO4" i="2"/>
  <c r="AP9" i="2"/>
  <c r="AO14" i="2"/>
  <c r="AP19" i="2"/>
  <c r="AP24" i="2"/>
  <c r="AO29" i="2"/>
  <c r="AP34" i="2"/>
  <c r="AO39" i="2"/>
  <c r="AP44" i="2"/>
  <c r="AP49" i="2"/>
  <c r="AO54" i="2"/>
  <c r="AP59" i="2"/>
  <c r="AO64" i="2"/>
  <c r="AP69" i="2"/>
  <c r="AO74" i="2"/>
  <c r="AP79" i="2"/>
  <c r="AO84" i="2"/>
  <c r="AP89" i="2"/>
  <c r="AO94" i="2"/>
  <c r="AP99" i="2"/>
  <c r="AO104" i="2"/>
  <c r="AP109" i="2"/>
  <c r="AO114" i="2"/>
  <c r="AP119" i="2"/>
  <c r="AO124" i="2"/>
  <c r="AP129" i="2"/>
  <c r="AO134" i="2"/>
  <c r="AP139" i="2"/>
  <c r="AO144" i="2"/>
  <c r="AP149" i="2"/>
  <c r="AO154" i="2"/>
  <c r="AP159" i="2"/>
  <c r="AO164" i="2"/>
  <c r="AP169" i="2"/>
  <c r="AO174" i="2"/>
  <c r="AP179" i="2"/>
  <c r="AO184" i="2"/>
  <c r="AP189" i="2"/>
  <c r="AO194" i="2"/>
  <c r="AP199" i="2"/>
  <c r="AO204" i="2"/>
  <c r="AP209" i="2"/>
  <c r="AO214" i="2"/>
  <c r="AP219" i="2"/>
  <c r="AO224" i="2"/>
  <c r="AP229" i="2"/>
  <c r="AO234" i="2"/>
  <c r="AP4" i="2"/>
  <c r="AO9" i="2"/>
  <c r="AQ2059" i="2" l="1"/>
  <c r="AQ2049" i="2"/>
  <c r="AQ2039" i="2"/>
  <c r="AQ2029" i="2"/>
  <c r="AQ2019" i="2"/>
  <c r="AQ2009" i="2"/>
  <c r="AQ1999" i="2"/>
  <c r="AQ2064" i="2"/>
  <c r="AQ2054" i="2"/>
  <c r="AQ2044" i="2"/>
  <c r="AQ2034" i="2"/>
  <c r="AQ2024" i="2"/>
  <c r="AQ2014" i="2"/>
  <c r="AQ2004" i="2"/>
  <c r="AQ1994" i="2"/>
  <c r="AQ1984" i="2"/>
  <c r="AQ1974" i="2"/>
  <c r="AQ1964" i="2"/>
  <c r="AQ1954" i="2"/>
  <c r="AQ1944" i="2"/>
  <c r="AQ1934" i="2"/>
  <c r="AQ1924" i="2"/>
  <c r="AQ1914" i="2"/>
  <c r="AQ1904" i="2"/>
  <c r="AQ1989" i="2"/>
  <c r="AQ1979" i="2"/>
  <c r="AQ1969" i="2"/>
  <c r="AQ1959" i="2"/>
  <c r="AQ1949" i="2"/>
  <c r="AQ1939" i="2"/>
  <c r="AQ1929" i="2"/>
  <c r="AQ1919" i="2"/>
  <c r="AQ1909" i="2"/>
  <c r="AQ1899" i="2"/>
  <c r="AQ1894" i="2"/>
  <c r="AQ1884" i="2"/>
  <c r="AQ1874" i="2"/>
  <c r="AQ1864" i="2"/>
  <c r="AQ1854" i="2"/>
  <c r="AQ1844" i="2"/>
  <c r="AQ1834" i="2"/>
  <c r="AQ1824" i="2"/>
  <c r="AQ1814" i="2"/>
  <c r="AQ1804" i="2"/>
  <c r="AQ1794" i="2"/>
  <c r="AQ1784" i="2"/>
  <c r="AQ1774" i="2"/>
  <c r="AQ1764" i="2"/>
  <c r="AQ1754" i="2"/>
  <c r="AQ1744" i="2"/>
  <c r="AQ1734" i="2"/>
  <c r="AQ1724" i="2"/>
  <c r="AQ1714" i="2"/>
  <c r="AQ1704" i="2"/>
  <c r="AQ1694" i="2"/>
  <c r="AQ1684" i="2"/>
  <c r="AQ1674" i="2"/>
  <c r="AQ1664" i="2"/>
  <c r="AQ1654" i="2"/>
  <c r="AQ1644" i="2"/>
  <c r="AQ1634" i="2"/>
  <c r="AQ1624" i="2"/>
  <c r="AQ1614" i="2"/>
  <c r="AQ1604" i="2"/>
  <c r="AQ1594" i="2"/>
  <c r="AQ1584" i="2"/>
  <c r="AQ1574" i="2"/>
  <c r="AQ1564" i="2"/>
  <c r="AQ1554" i="2"/>
  <c r="AQ1544" i="2"/>
  <c r="AQ1534" i="2"/>
  <c r="AQ1524" i="2"/>
  <c r="AQ1514" i="2"/>
  <c r="AQ1504" i="2"/>
  <c r="AQ1494" i="2"/>
  <c r="AQ1484" i="2"/>
  <c r="AQ1474" i="2"/>
  <c r="AQ1464" i="2"/>
  <c r="AQ1454" i="2"/>
  <c r="AQ1444" i="2"/>
  <c r="AQ1434" i="2"/>
  <c r="AQ1889" i="2"/>
  <c r="AQ1879" i="2"/>
  <c r="AQ1869" i="2"/>
  <c r="AQ1859" i="2"/>
  <c r="AQ1849" i="2"/>
  <c r="AQ1839" i="2"/>
  <c r="AQ1829" i="2"/>
  <c r="AQ1819" i="2"/>
  <c r="AQ1809" i="2"/>
  <c r="AQ1799" i="2"/>
  <c r="AQ1789" i="2"/>
  <c r="AQ1779" i="2"/>
  <c r="AQ1769" i="2"/>
  <c r="AQ1759" i="2"/>
  <c r="AQ1749" i="2"/>
  <c r="AQ1739" i="2"/>
  <c r="AQ1729" i="2"/>
  <c r="AQ1719" i="2"/>
  <c r="AQ1709" i="2"/>
  <c r="AQ1699" i="2"/>
  <c r="AQ1689" i="2"/>
  <c r="AQ1679" i="2"/>
  <c r="AQ1669" i="2"/>
  <c r="AQ1659" i="2"/>
  <c r="AQ1649" i="2"/>
  <c r="AQ1639" i="2"/>
  <c r="AQ1629" i="2"/>
  <c r="AQ1619" i="2"/>
  <c r="AQ1609" i="2"/>
  <c r="AQ1599" i="2"/>
  <c r="AQ1589" i="2"/>
  <c r="AQ1579" i="2"/>
  <c r="AQ1569" i="2"/>
  <c r="AQ1559" i="2"/>
  <c r="AQ1549" i="2"/>
  <c r="AQ1539" i="2"/>
  <c r="AQ1529" i="2"/>
  <c r="AQ1519" i="2"/>
  <c r="AQ1509" i="2"/>
  <c r="AQ1499" i="2"/>
  <c r="AQ1489" i="2"/>
  <c r="AQ1479" i="2"/>
  <c r="AQ1469" i="2"/>
  <c r="AQ1459" i="2"/>
  <c r="AQ1419" i="2"/>
  <c r="AQ1409" i="2"/>
  <c r="AQ1399" i="2"/>
  <c r="AQ1389" i="2"/>
  <c r="AQ1379" i="2"/>
  <c r="AQ1449" i="2"/>
  <c r="AQ1439" i="2"/>
  <c r="AQ1429" i="2"/>
  <c r="AQ1424" i="2"/>
  <c r="AQ1414" i="2"/>
  <c r="AQ1404" i="2"/>
  <c r="AQ1394" i="2"/>
  <c r="AQ1384" i="2"/>
  <c r="AQ1374" i="2"/>
  <c r="AQ1364" i="2"/>
  <c r="AQ1354" i="2"/>
  <c r="AQ1344" i="2"/>
  <c r="AQ1334" i="2"/>
  <c r="AQ1324" i="2"/>
  <c r="AQ1314" i="2"/>
  <c r="AQ1304" i="2"/>
  <c r="AQ1294" i="2"/>
  <c r="AQ1284" i="2"/>
  <c r="AQ1274" i="2"/>
  <c r="AQ1264" i="2"/>
  <c r="AQ1254" i="2"/>
  <c r="AQ1244" i="2"/>
  <c r="AQ1234" i="2"/>
  <c r="AQ1224" i="2"/>
  <c r="AQ1214" i="2"/>
  <c r="AQ1204" i="2"/>
  <c r="AQ1199" i="2"/>
  <c r="AQ1189" i="2"/>
  <c r="AQ1179" i="2"/>
  <c r="AQ1169" i="2"/>
  <c r="AQ1159" i="2"/>
  <c r="AQ1149" i="2"/>
  <c r="AQ1139" i="2"/>
  <c r="AQ1129" i="2"/>
  <c r="AQ1119" i="2"/>
  <c r="AQ1109" i="2"/>
  <c r="AQ1099" i="2"/>
  <c r="AQ1089" i="2"/>
  <c r="AQ1079" i="2"/>
  <c r="AQ1069" i="2"/>
  <c r="AQ1059" i="2"/>
  <c r="AQ1049" i="2"/>
  <c r="AQ1039" i="2"/>
  <c r="AQ1029" i="2"/>
  <c r="AQ1019" i="2"/>
  <c r="AQ1009" i="2"/>
  <c r="AQ999" i="2"/>
  <c r="AQ989" i="2"/>
  <c r="AQ979" i="2"/>
  <c r="AQ969" i="2"/>
  <c r="AQ959" i="2"/>
  <c r="AQ949" i="2"/>
  <c r="AQ939" i="2"/>
  <c r="AQ929" i="2"/>
  <c r="AQ919" i="2"/>
  <c r="AQ909" i="2"/>
  <c r="AQ899" i="2"/>
  <c r="AQ889" i="2"/>
  <c r="AQ879" i="2"/>
  <c r="AQ869" i="2"/>
  <c r="AQ1369" i="2"/>
  <c r="AQ1359" i="2"/>
  <c r="AQ1349" i="2"/>
  <c r="AQ1339" i="2"/>
  <c r="AQ1329" i="2"/>
  <c r="AQ1319" i="2"/>
  <c r="AQ1309" i="2"/>
  <c r="AQ1299" i="2"/>
  <c r="AQ1289" i="2"/>
  <c r="AQ1279" i="2"/>
  <c r="AQ1269" i="2"/>
  <c r="AQ1259" i="2"/>
  <c r="AQ1249" i="2"/>
  <c r="AQ1239" i="2"/>
  <c r="AQ1229" i="2"/>
  <c r="AQ1219" i="2"/>
  <c r="AQ1209" i="2"/>
  <c r="AQ1194" i="2"/>
  <c r="AQ1184" i="2"/>
  <c r="AQ1174" i="2"/>
  <c r="AQ1164" i="2"/>
  <c r="AQ1154" i="2"/>
  <c r="AQ1144" i="2"/>
  <c r="AQ1134" i="2"/>
  <c r="AQ1124" i="2"/>
  <c r="AQ1114" i="2"/>
  <c r="AQ1104" i="2"/>
  <c r="AQ1094" i="2"/>
  <c r="AQ1084" i="2"/>
  <c r="AQ1074" i="2"/>
  <c r="AQ1064" i="2"/>
  <c r="AQ1054" i="2"/>
  <c r="AQ1044" i="2"/>
  <c r="AQ1034" i="2"/>
  <c r="AQ1024" i="2"/>
  <c r="AQ1014" i="2"/>
  <c r="AQ1004" i="2"/>
  <c r="AQ994" i="2"/>
  <c r="AQ984" i="2"/>
  <c r="AQ974" i="2"/>
  <c r="AQ964" i="2"/>
  <c r="AQ954" i="2"/>
  <c r="AQ944" i="2"/>
  <c r="AQ934" i="2"/>
  <c r="AQ924" i="2"/>
  <c r="AQ914" i="2"/>
  <c r="AQ904" i="2"/>
  <c r="AQ894" i="2"/>
  <c r="AQ884" i="2"/>
  <c r="AQ874" i="2"/>
  <c r="AQ864" i="2"/>
  <c r="AQ854" i="2"/>
  <c r="AQ844" i="2"/>
  <c r="AQ834" i="2"/>
  <c r="AQ824" i="2"/>
  <c r="AQ814" i="2"/>
  <c r="AQ804" i="2"/>
  <c r="AQ794" i="2"/>
  <c r="AQ784" i="2"/>
  <c r="AQ774" i="2"/>
  <c r="AQ764" i="2"/>
  <c r="AQ754" i="2"/>
  <c r="AQ744" i="2"/>
  <c r="AQ734" i="2"/>
  <c r="AQ724" i="2"/>
  <c r="AQ714" i="2"/>
  <c r="AQ704" i="2"/>
  <c r="AQ694" i="2"/>
  <c r="AQ684" i="2"/>
  <c r="AQ674" i="2"/>
  <c r="AQ664" i="2"/>
  <c r="AQ654" i="2"/>
  <c r="AQ644" i="2"/>
  <c r="AQ634" i="2"/>
  <c r="AQ624" i="2"/>
  <c r="AQ614" i="2"/>
  <c r="AQ604" i="2"/>
  <c r="AQ594" i="2"/>
  <c r="AQ584" i="2"/>
  <c r="AQ574" i="2"/>
  <c r="AQ564" i="2"/>
  <c r="AQ554" i="2"/>
  <c r="AQ544" i="2"/>
  <c r="AQ534" i="2"/>
  <c r="AQ524" i="2"/>
  <c r="AQ514" i="2"/>
  <c r="AQ504" i="2"/>
  <c r="AQ494" i="2"/>
  <c r="AQ484" i="2"/>
  <c r="AQ474" i="2"/>
  <c r="AQ464" i="2"/>
  <c r="AQ454" i="2"/>
  <c r="AQ444" i="2"/>
  <c r="AQ434" i="2"/>
  <c r="AQ424" i="2"/>
  <c r="AQ414" i="2"/>
  <c r="AQ404" i="2"/>
  <c r="AQ394" i="2"/>
  <c r="AQ384" i="2"/>
  <c r="AQ374" i="2"/>
  <c r="AQ364" i="2"/>
  <c r="AQ354" i="2"/>
  <c r="AQ344" i="2"/>
  <c r="AQ334" i="2"/>
  <c r="AQ324" i="2"/>
  <c r="AQ314" i="2"/>
  <c r="AQ304" i="2"/>
  <c r="AQ294" i="2"/>
  <c r="AQ284" i="2"/>
  <c r="AQ274" i="2"/>
  <c r="AQ264" i="2"/>
  <c r="AQ254" i="2"/>
  <c r="AQ244" i="2"/>
  <c r="AQ859" i="2"/>
  <c r="AQ849" i="2"/>
  <c r="AQ839" i="2"/>
  <c r="AQ829" i="2"/>
  <c r="AQ819" i="2"/>
  <c r="AQ809" i="2"/>
  <c r="AQ799" i="2"/>
  <c r="AQ789" i="2"/>
  <c r="AQ779" i="2"/>
  <c r="AQ769" i="2"/>
  <c r="AQ759" i="2"/>
  <c r="AQ749" i="2"/>
  <c r="AQ739" i="2"/>
  <c r="AQ729" i="2"/>
  <c r="AQ719" i="2"/>
  <c r="AQ709" i="2"/>
  <c r="AQ699" i="2"/>
  <c r="AQ689" i="2"/>
  <c r="AQ679" i="2"/>
  <c r="AQ669" i="2"/>
  <c r="AQ659" i="2"/>
  <c r="AQ649" i="2"/>
  <c r="AQ639" i="2"/>
  <c r="AQ629" i="2"/>
  <c r="AQ619" i="2"/>
  <c r="AQ609" i="2"/>
  <c r="AQ599" i="2"/>
  <c r="AQ589" i="2"/>
  <c r="AQ579" i="2"/>
  <c r="AQ569" i="2"/>
  <c r="AQ559" i="2"/>
  <c r="AQ549" i="2"/>
  <c r="AQ539" i="2"/>
  <c r="AQ529" i="2"/>
  <c r="AQ519" i="2"/>
  <c r="AQ509" i="2"/>
  <c r="AQ499" i="2"/>
  <c r="AQ489" i="2"/>
  <c r="AQ479" i="2"/>
  <c r="AQ469" i="2"/>
  <c r="AQ459" i="2"/>
  <c r="AQ449" i="2"/>
  <c r="AQ439" i="2"/>
  <c r="AQ429" i="2"/>
  <c r="AQ419" i="2"/>
  <c r="AQ409" i="2"/>
  <c r="AQ399" i="2"/>
  <c r="AQ389" i="2"/>
  <c r="AQ379" i="2"/>
  <c r="AQ369" i="2"/>
  <c r="AQ359" i="2"/>
  <c r="AQ349" i="2"/>
  <c r="AQ339" i="2"/>
  <c r="AQ329" i="2"/>
  <c r="AQ319" i="2"/>
  <c r="AQ309" i="2"/>
  <c r="AQ299" i="2"/>
  <c r="AQ289" i="2"/>
  <c r="AQ279" i="2"/>
  <c r="AQ269" i="2"/>
  <c r="AQ259" i="2"/>
  <c r="AQ249" i="2"/>
  <c r="AQ239" i="2"/>
  <c r="AQ229" i="2"/>
  <c r="AQ219" i="2"/>
  <c r="AQ209" i="2"/>
  <c r="AQ199" i="2"/>
  <c r="AQ189" i="2"/>
  <c r="AQ179" i="2"/>
  <c r="AQ169" i="2"/>
  <c r="AQ159" i="2"/>
  <c r="AQ149" i="2"/>
  <c r="AQ139" i="2"/>
  <c r="AQ129" i="2"/>
  <c r="AQ119" i="2"/>
  <c r="AQ109" i="2"/>
  <c r="AQ99" i="2"/>
  <c r="AQ89" i="2"/>
  <c r="AQ79" i="2"/>
  <c r="AQ69" i="2"/>
  <c r="AQ59" i="2"/>
  <c r="AQ49" i="2"/>
  <c r="AQ44" i="2"/>
  <c r="AQ34" i="2"/>
  <c r="AQ24" i="2"/>
  <c r="AQ234" i="2"/>
  <c r="AQ224" i="2"/>
  <c r="AQ214" i="2"/>
  <c r="AQ204" i="2"/>
  <c r="AQ194" i="2"/>
  <c r="AQ184" i="2"/>
  <c r="AQ174" i="2"/>
  <c r="AQ164" i="2"/>
  <c r="AQ134" i="2"/>
  <c r="AQ94" i="2"/>
  <c r="AQ74" i="2"/>
  <c r="AQ54" i="2"/>
  <c r="AQ29" i="2"/>
  <c r="AR1" i="2"/>
  <c r="AQ14" i="2"/>
  <c r="AQ4" i="2"/>
  <c r="AQ154" i="2"/>
  <c r="AQ144" i="2"/>
  <c r="AQ124" i="2"/>
  <c r="AQ114" i="2"/>
  <c r="AQ104" i="2"/>
  <c r="AQ84" i="2"/>
  <c r="AQ64" i="2"/>
  <c r="AQ39" i="2"/>
  <c r="AQ19" i="2"/>
  <c r="AQ9" i="2"/>
  <c r="AS1" i="2" l="1"/>
  <c r="AR2064" i="2"/>
  <c r="AR2054" i="2"/>
  <c r="AR2044" i="2"/>
  <c r="AR2034" i="2"/>
  <c r="AR2024" i="2"/>
  <c r="AR2014" i="2"/>
  <c r="AR2004" i="2"/>
  <c r="AR2059" i="2"/>
  <c r="AR2049" i="2"/>
  <c r="AR2039" i="2"/>
  <c r="AR2029" i="2"/>
  <c r="AR2019" i="2"/>
  <c r="AR2009" i="2"/>
  <c r="AR1999" i="2"/>
  <c r="AR1989" i="2"/>
  <c r="AR1979" i="2"/>
  <c r="AR1969" i="2"/>
  <c r="AR1959" i="2"/>
  <c r="AR1949" i="2"/>
  <c r="AR1939" i="2"/>
  <c r="AR1929" i="2"/>
  <c r="AR1919" i="2"/>
  <c r="AR1909" i="2"/>
  <c r="AR1899" i="2"/>
  <c r="AR1994" i="2"/>
  <c r="AR1984" i="2"/>
  <c r="AR1974" i="2"/>
  <c r="AR1964" i="2"/>
  <c r="AR1954" i="2"/>
  <c r="AR1944" i="2"/>
  <c r="AR1934" i="2"/>
  <c r="AR1924" i="2"/>
  <c r="AR1914" i="2"/>
  <c r="AR1904" i="2"/>
  <c r="AR1889" i="2"/>
  <c r="AR1879" i="2"/>
  <c r="AR1869" i="2"/>
  <c r="AR1859" i="2"/>
  <c r="AR1849" i="2"/>
  <c r="AR1839" i="2"/>
  <c r="AR1829" i="2"/>
  <c r="AR1819" i="2"/>
  <c r="AR1809" i="2"/>
  <c r="AR1799" i="2"/>
  <c r="AR1789" i="2"/>
  <c r="AR1779" i="2"/>
  <c r="AR1769" i="2"/>
  <c r="AR1759" i="2"/>
  <c r="AR1749" i="2"/>
  <c r="AR1739" i="2"/>
  <c r="AR1729" i="2"/>
  <c r="AR1719" i="2"/>
  <c r="AR1709" i="2"/>
  <c r="AR1699" i="2"/>
  <c r="AR1689" i="2"/>
  <c r="AR1679" i="2"/>
  <c r="AR1669" i="2"/>
  <c r="AR1659" i="2"/>
  <c r="AR1649" i="2"/>
  <c r="AR1639" i="2"/>
  <c r="AR1629" i="2"/>
  <c r="AR1619" i="2"/>
  <c r="AR1609" i="2"/>
  <c r="AR1599" i="2"/>
  <c r="AR1589" i="2"/>
  <c r="AR1579" i="2"/>
  <c r="AR1569" i="2"/>
  <c r="AR1559" i="2"/>
  <c r="AR1549" i="2"/>
  <c r="AR1539" i="2"/>
  <c r="AR1529" i="2"/>
  <c r="AR1519" i="2"/>
  <c r="AR1509" i="2"/>
  <c r="AR1499" i="2"/>
  <c r="AR1489" i="2"/>
  <c r="AR1479" i="2"/>
  <c r="AR1469" i="2"/>
  <c r="AR1459" i="2"/>
  <c r="AR1449" i="2"/>
  <c r="AR1439" i="2"/>
  <c r="AR1429" i="2"/>
  <c r="AR1894" i="2"/>
  <c r="AR1884" i="2"/>
  <c r="AR1874" i="2"/>
  <c r="AR1864" i="2"/>
  <c r="AR1854" i="2"/>
  <c r="AR1844" i="2"/>
  <c r="AR1834" i="2"/>
  <c r="AR1824" i="2"/>
  <c r="AR1814" i="2"/>
  <c r="AR1804" i="2"/>
  <c r="AR1794" i="2"/>
  <c r="AR1784" i="2"/>
  <c r="AR1774" i="2"/>
  <c r="AR1764" i="2"/>
  <c r="AR1754" i="2"/>
  <c r="AR1744" i="2"/>
  <c r="AR1734" i="2"/>
  <c r="AR1724" i="2"/>
  <c r="AR1714" i="2"/>
  <c r="AR1704" i="2"/>
  <c r="AR1694" i="2"/>
  <c r="AR1684" i="2"/>
  <c r="AR1674" i="2"/>
  <c r="AR1664" i="2"/>
  <c r="AR1654" i="2"/>
  <c r="AR1644" i="2"/>
  <c r="AR1634" i="2"/>
  <c r="AR1624" i="2"/>
  <c r="AR1614" i="2"/>
  <c r="AR1604" i="2"/>
  <c r="AR1594" i="2"/>
  <c r="AR1584" i="2"/>
  <c r="AR1574" i="2"/>
  <c r="AR1564" i="2"/>
  <c r="AR1554" i="2"/>
  <c r="AR1544" i="2"/>
  <c r="AR1534" i="2"/>
  <c r="AR1524" i="2"/>
  <c r="AR1514" i="2"/>
  <c r="AR1504" i="2"/>
  <c r="AR1494" i="2"/>
  <c r="AR1484" i="2"/>
  <c r="AR1474" i="2"/>
  <c r="AR1464" i="2"/>
  <c r="AR1454" i="2"/>
  <c r="AR1424" i="2"/>
  <c r="AR1414" i="2"/>
  <c r="AR1404" i="2"/>
  <c r="AR1394" i="2"/>
  <c r="AR1384" i="2"/>
  <c r="AR1444" i="2"/>
  <c r="AR1434" i="2"/>
  <c r="AR1419" i="2"/>
  <c r="AR1409" i="2"/>
  <c r="AR1399" i="2"/>
  <c r="AR1389" i="2"/>
  <c r="AR1379" i="2"/>
  <c r="AR1369" i="2"/>
  <c r="AR1359" i="2"/>
  <c r="AR1349" i="2"/>
  <c r="AR1339" i="2"/>
  <c r="AR1329" i="2"/>
  <c r="AR1319" i="2"/>
  <c r="AR1309" i="2"/>
  <c r="AR1299" i="2"/>
  <c r="AR1289" i="2"/>
  <c r="AR1279" i="2"/>
  <c r="AR1269" i="2"/>
  <c r="AR1259" i="2"/>
  <c r="AR1249" i="2"/>
  <c r="AR1239" i="2"/>
  <c r="AR1229" i="2"/>
  <c r="AR1219" i="2"/>
  <c r="AR1209" i="2"/>
  <c r="AR1194" i="2"/>
  <c r="AR1184" i="2"/>
  <c r="AR1174" i="2"/>
  <c r="AR1164" i="2"/>
  <c r="AR1154" i="2"/>
  <c r="AR1144" i="2"/>
  <c r="AR1134" i="2"/>
  <c r="AR1124" i="2"/>
  <c r="AR1114" i="2"/>
  <c r="AR1104" i="2"/>
  <c r="AR1094" i="2"/>
  <c r="AR1084" i="2"/>
  <c r="AR1074" i="2"/>
  <c r="AR1064" i="2"/>
  <c r="AR1054" i="2"/>
  <c r="AR1044" i="2"/>
  <c r="AR1034" i="2"/>
  <c r="AR1024" i="2"/>
  <c r="AR1014" i="2"/>
  <c r="AR1004" i="2"/>
  <c r="AR994" i="2"/>
  <c r="AR984" i="2"/>
  <c r="AR974" i="2"/>
  <c r="AR964" i="2"/>
  <c r="AR954" i="2"/>
  <c r="AR944" i="2"/>
  <c r="AR934" i="2"/>
  <c r="AR924" i="2"/>
  <c r="AR914" i="2"/>
  <c r="AR904" i="2"/>
  <c r="AR894" i="2"/>
  <c r="AR884" i="2"/>
  <c r="AR874" i="2"/>
  <c r="AR1374" i="2"/>
  <c r="AR1364" i="2"/>
  <c r="AR1354" i="2"/>
  <c r="AR1344" i="2"/>
  <c r="AR1334" i="2"/>
  <c r="AR1324" i="2"/>
  <c r="AR1314" i="2"/>
  <c r="AR1304" i="2"/>
  <c r="AR1294" i="2"/>
  <c r="AR1284" i="2"/>
  <c r="AR1274" i="2"/>
  <c r="AR1264" i="2"/>
  <c r="AR1254" i="2"/>
  <c r="AR1244" i="2"/>
  <c r="AR1234" i="2"/>
  <c r="AR1224" i="2"/>
  <c r="AR1214" i="2"/>
  <c r="AR1204" i="2"/>
  <c r="AR1199" i="2"/>
  <c r="AR1189" i="2"/>
  <c r="AR1179" i="2"/>
  <c r="AR1169" i="2"/>
  <c r="AR1159" i="2"/>
  <c r="AR1149" i="2"/>
  <c r="AR1139" i="2"/>
  <c r="AR1129" i="2"/>
  <c r="AR1119" i="2"/>
  <c r="AR1109" i="2"/>
  <c r="AR1099" i="2"/>
  <c r="AR1089" i="2"/>
  <c r="AR1079" i="2"/>
  <c r="AR1069" i="2"/>
  <c r="AR1059" i="2"/>
  <c r="AR1049" i="2"/>
  <c r="AR1039" i="2"/>
  <c r="AR1029" i="2"/>
  <c r="AR1019" i="2"/>
  <c r="AR1009" i="2"/>
  <c r="AR999" i="2"/>
  <c r="AR989" i="2"/>
  <c r="AR979" i="2"/>
  <c r="AR969" i="2"/>
  <c r="AR959" i="2"/>
  <c r="AR949" i="2"/>
  <c r="AR939" i="2"/>
  <c r="AR929" i="2"/>
  <c r="AR919" i="2"/>
  <c r="AR909" i="2"/>
  <c r="AR899" i="2"/>
  <c r="AR889" i="2"/>
  <c r="AR879" i="2"/>
  <c r="AR869" i="2"/>
  <c r="AR859" i="2"/>
  <c r="AR849" i="2"/>
  <c r="AR839" i="2"/>
  <c r="AR829" i="2"/>
  <c r="AR819" i="2"/>
  <c r="AR809" i="2"/>
  <c r="AR799" i="2"/>
  <c r="AR789" i="2"/>
  <c r="AR779" i="2"/>
  <c r="AR769" i="2"/>
  <c r="AR759" i="2"/>
  <c r="AR749" i="2"/>
  <c r="AR739" i="2"/>
  <c r="AR729" i="2"/>
  <c r="AR719" i="2"/>
  <c r="AR709" i="2"/>
  <c r="AR699" i="2"/>
  <c r="AR689" i="2"/>
  <c r="AR679" i="2"/>
  <c r="AR669" i="2"/>
  <c r="AR659" i="2"/>
  <c r="AR649" i="2"/>
  <c r="AR639" i="2"/>
  <c r="AR629" i="2"/>
  <c r="AR619" i="2"/>
  <c r="AR609" i="2"/>
  <c r="AR599" i="2"/>
  <c r="AR589" i="2"/>
  <c r="AR579" i="2"/>
  <c r="AR569" i="2"/>
  <c r="AR559" i="2"/>
  <c r="AR549" i="2"/>
  <c r="AR539" i="2"/>
  <c r="AR529" i="2"/>
  <c r="AR519" i="2"/>
  <c r="AR509" i="2"/>
  <c r="AR499" i="2"/>
  <c r="AR489" i="2"/>
  <c r="AR479" i="2"/>
  <c r="AR469" i="2"/>
  <c r="AR459" i="2"/>
  <c r="AR449" i="2"/>
  <c r="AR439" i="2"/>
  <c r="AR429" i="2"/>
  <c r="AR419" i="2"/>
  <c r="AR409" i="2"/>
  <c r="AR399" i="2"/>
  <c r="AR389" i="2"/>
  <c r="AR379" i="2"/>
  <c r="AR369" i="2"/>
  <c r="AR359" i="2"/>
  <c r="AR349" i="2"/>
  <c r="AR339" i="2"/>
  <c r="AR329" i="2"/>
  <c r="AR319" i="2"/>
  <c r="AR309" i="2"/>
  <c r="AR299" i="2"/>
  <c r="AR289" i="2"/>
  <c r="AR279" i="2"/>
  <c r="AR269" i="2"/>
  <c r="AR259" i="2"/>
  <c r="AR249" i="2"/>
  <c r="AR239" i="2"/>
  <c r="AR864" i="2"/>
  <c r="AR854" i="2"/>
  <c r="AR844" i="2"/>
  <c r="AR834" i="2"/>
  <c r="AR824" i="2"/>
  <c r="AR814" i="2"/>
  <c r="AR804" i="2"/>
  <c r="AR794" i="2"/>
  <c r="AR784" i="2"/>
  <c r="AR774" i="2"/>
  <c r="AR764" i="2"/>
  <c r="AR754" i="2"/>
  <c r="AR744" i="2"/>
  <c r="AR734" i="2"/>
  <c r="AR724" i="2"/>
  <c r="AR714" i="2"/>
  <c r="AR704" i="2"/>
  <c r="AR694" i="2"/>
  <c r="AR684" i="2"/>
  <c r="AR674" i="2"/>
  <c r="AR664" i="2"/>
  <c r="AR654" i="2"/>
  <c r="AR644" i="2"/>
  <c r="AR634" i="2"/>
  <c r="AR624" i="2"/>
  <c r="AR614" i="2"/>
  <c r="AR604" i="2"/>
  <c r="AR594" i="2"/>
  <c r="AR584" i="2"/>
  <c r="AR574" i="2"/>
  <c r="AR564" i="2"/>
  <c r="AR554" i="2"/>
  <c r="AR544" i="2"/>
  <c r="AR534" i="2"/>
  <c r="AR524" i="2"/>
  <c r="AR514" i="2"/>
  <c r="AR504" i="2"/>
  <c r="AR494" i="2"/>
  <c r="AR484" i="2"/>
  <c r="AR474" i="2"/>
  <c r="AR464" i="2"/>
  <c r="AR454" i="2"/>
  <c r="AR444" i="2"/>
  <c r="AR434" i="2"/>
  <c r="AR424" i="2"/>
  <c r="AR414" i="2"/>
  <c r="AR404" i="2"/>
  <c r="AR394" i="2"/>
  <c r="AR384" i="2"/>
  <c r="AR374" i="2"/>
  <c r="AR364" i="2"/>
  <c r="AR354" i="2"/>
  <c r="AR344" i="2"/>
  <c r="AR334" i="2"/>
  <c r="AR324" i="2"/>
  <c r="AR314" i="2"/>
  <c r="AR304" i="2"/>
  <c r="AR294" i="2"/>
  <c r="AR284" i="2"/>
  <c r="AR274" i="2"/>
  <c r="AR264" i="2"/>
  <c r="AR254" i="2"/>
  <c r="AR244" i="2"/>
  <c r="AR234" i="2"/>
  <c r="AR224" i="2"/>
  <c r="AR214" i="2"/>
  <c r="AR204" i="2"/>
  <c r="AR194" i="2"/>
  <c r="AR184" i="2"/>
  <c r="AR174" i="2"/>
  <c r="AR164" i="2"/>
  <c r="AR154" i="2"/>
  <c r="AR144" i="2"/>
  <c r="AR134" i="2"/>
  <c r="AR124" i="2"/>
  <c r="AR114" i="2"/>
  <c r="AR104" i="2"/>
  <c r="AR94" i="2"/>
  <c r="AR84" i="2"/>
  <c r="AR74" i="2"/>
  <c r="AR64" i="2"/>
  <c r="AR54" i="2"/>
  <c r="AR39" i="2"/>
  <c r="AR29" i="2"/>
  <c r="AR229" i="2"/>
  <c r="AR219" i="2"/>
  <c r="AR209" i="2"/>
  <c r="AR199" i="2"/>
  <c r="AR189" i="2"/>
  <c r="AR179" i="2"/>
  <c r="AR169" i="2"/>
  <c r="AR159" i="2"/>
  <c r="AR149" i="2"/>
  <c r="AR129" i="2"/>
  <c r="AR89" i="2"/>
  <c r="AR69" i="2"/>
  <c r="AR49" i="2"/>
  <c r="AR44" i="2"/>
  <c r="AR24" i="2"/>
  <c r="AR14" i="2"/>
  <c r="AR4" i="2"/>
  <c r="AR19" i="2"/>
  <c r="AR9" i="2"/>
  <c r="AR139" i="2"/>
  <c r="AR119" i="2"/>
  <c r="AR109" i="2"/>
  <c r="AR99" i="2"/>
  <c r="AR79" i="2"/>
  <c r="AR59" i="2"/>
  <c r="AR34" i="2"/>
  <c r="AT1" i="2" l="1"/>
  <c r="AS2059" i="2"/>
  <c r="AS2049" i="2"/>
  <c r="AS2039" i="2"/>
  <c r="AS2029" i="2"/>
  <c r="AS2019" i="2"/>
  <c r="AS2009" i="2"/>
  <c r="AS1999" i="2"/>
  <c r="AS1994" i="2"/>
  <c r="AS1984" i="2"/>
  <c r="AS1974" i="2"/>
  <c r="AS1964" i="2"/>
  <c r="AS1954" i="2"/>
  <c r="AS1944" i="2"/>
  <c r="AS1934" i="2"/>
  <c r="AS1924" i="2"/>
  <c r="AS1914" i="2"/>
  <c r="AS1904" i="2"/>
  <c r="AS2064" i="2"/>
  <c r="AS2054" i="2"/>
  <c r="AS2044" i="2"/>
  <c r="AS2034" i="2"/>
  <c r="AS2024" i="2"/>
  <c r="AS2014" i="2"/>
  <c r="AS2004" i="2"/>
  <c r="AS1894" i="2"/>
  <c r="AS1884" i="2"/>
  <c r="AS1874" i="2"/>
  <c r="AS1864" i="2"/>
  <c r="AS1854" i="2"/>
  <c r="AS1844" i="2"/>
  <c r="AS1834" i="2"/>
  <c r="AS1824" i="2"/>
  <c r="AS1814" i="2"/>
  <c r="AS1804" i="2"/>
  <c r="AS1794" i="2"/>
  <c r="AS1784" i="2"/>
  <c r="AS1774" i="2"/>
  <c r="AS1764" i="2"/>
  <c r="AS1754" i="2"/>
  <c r="AS1744" i="2"/>
  <c r="AS1734" i="2"/>
  <c r="AS1724" i="2"/>
  <c r="AS1714" i="2"/>
  <c r="AS1704" i="2"/>
  <c r="AS1989" i="2"/>
  <c r="AS1979" i="2"/>
  <c r="AS1969" i="2"/>
  <c r="AS1959" i="2"/>
  <c r="AS1949" i="2"/>
  <c r="AS1939" i="2"/>
  <c r="AS1929" i="2"/>
  <c r="AS1919" i="2"/>
  <c r="AS1909" i="2"/>
  <c r="AS1899" i="2"/>
  <c r="AS1889" i="2"/>
  <c r="AS1879" i="2"/>
  <c r="AS1869" i="2"/>
  <c r="AS1859" i="2"/>
  <c r="AS1849" i="2"/>
  <c r="AS1839" i="2"/>
  <c r="AS1829" i="2"/>
  <c r="AS1819" i="2"/>
  <c r="AS1809" i="2"/>
  <c r="AS1799" i="2"/>
  <c r="AS1789" i="2"/>
  <c r="AS1779" i="2"/>
  <c r="AS1769" i="2"/>
  <c r="AS1759" i="2"/>
  <c r="AS1749" i="2"/>
  <c r="AS1739" i="2"/>
  <c r="AS1729" i="2"/>
  <c r="AS1719" i="2"/>
  <c r="AS1709" i="2"/>
  <c r="AS1699" i="2"/>
  <c r="AS1694" i="2"/>
  <c r="AS1684" i="2"/>
  <c r="AS1674" i="2"/>
  <c r="AS1664" i="2"/>
  <c r="AS1654" i="2"/>
  <c r="AS1644" i="2"/>
  <c r="AS1634" i="2"/>
  <c r="AS1624" i="2"/>
  <c r="AS1614" i="2"/>
  <c r="AS1604" i="2"/>
  <c r="AS1594" i="2"/>
  <c r="AS1584" i="2"/>
  <c r="AS1574" i="2"/>
  <c r="AS1564" i="2"/>
  <c r="AS1554" i="2"/>
  <c r="AS1544" i="2"/>
  <c r="AS1534" i="2"/>
  <c r="AS1524" i="2"/>
  <c r="AS1514" i="2"/>
  <c r="AS1504" i="2"/>
  <c r="AS1494" i="2"/>
  <c r="AS1484" i="2"/>
  <c r="AS1474" i="2"/>
  <c r="AS1464" i="2"/>
  <c r="AS1454" i="2"/>
  <c r="AS1444" i="2"/>
  <c r="AS1434" i="2"/>
  <c r="AS1689" i="2"/>
  <c r="AS1679" i="2"/>
  <c r="AS1669" i="2"/>
  <c r="AS1659" i="2"/>
  <c r="AS1649" i="2"/>
  <c r="AS1639" i="2"/>
  <c r="AS1629" i="2"/>
  <c r="AS1619" i="2"/>
  <c r="AS1609" i="2"/>
  <c r="AS1599" i="2"/>
  <c r="AS1589" i="2"/>
  <c r="AS1579" i="2"/>
  <c r="AS1569" i="2"/>
  <c r="AS1559" i="2"/>
  <c r="AS1549" i="2"/>
  <c r="AS1539" i="2"/>
  <c r="AS1529" i="2"/>
  <c r="AS1519" i="2"/>
  <c r="AS1509" i="2"/>
  <c r="AS1499" i="2"/>
  <c r="AS1489" i="2"/>
  <c r="AS1479" i="2"/>
  <c r="AS1469" i="2"/>
  <c r="AS1459" i="2"/>
  <c r="AS1449" i="2"/>
  <c r="AS1439" i="2"/>
  <c r="AS1429" i="2"/>
  <c r="AS1419" i="2"/>
  <c r="AS1409" i="2"/>
  <c r="AS1399" i="2"/>
  <c r="AS1389" i="2"/>
  <c r="AS1379" i="2"/>
  <c r="AS1424" i="2"/>
  <c r="AS1414" i="2"/>
  <c r="AS1404" i="2"/>
  <c r="AS1394" i="2"/>
  <c r="AS1384" i="2"/>
  <c r="AS1374" i="2"/>
  <c r="AS1364" i="2"/>
  <c r="AS1354" i="2"/>
  <c r="AS1344" i="2"/>
  <c r="AS1334" i="2"/>
  <c r="AS1324" i="2"/>
  <c r="AS1314" i="2"/>
  <c r="AS1304" i="2"/>
  <c r="AS1294" i="2"/>
  <c r="AS1284" i="2"/>
  <c r="AS1274" i="2"/>
  <c r="AS1264" i="2"/>
  <c r="AS1254" i="2"/>
  <c r="AS1244" i="2"/>
  <c r="AS1234" i="2"/>
  <c r="AS1224" i="2"/>
  <c r="AS1214" i="2"/>
  <c r="AS1204" i="2"/>
  <c r="AS1369" i="2"/>
  <c r="AS1359" i="2"/>
  <c r="AS1349" i="2"/>
  <c r="AS1339" i="2"/>
  <c r="AS1329" i="2"/>
  <c r="AS1319" i="2"/>
  <c r="AS1309" i="2"/>
  <c r="AS1299" i="2"/>
  <c r="AS1289" i="2"/>
  <c r="AS1279" i="2"/>
  <c r="AS1269" i="2"/>
  <c r="AS1259" i="2"/>
  <c r="AS1249" i="2"/>
  <c r="AS1239" i="2"/>
  <c r="AS1229" i="2"/>
  <c r="AS1219" i="2"/>
  <c r="AS1209" i="2"/>
  <c r="AS1199" i="2"/>
  <c r="AS1189" i="2"/>
  <c r="AS1179" i="2"/>
  <c r="AS1169" i="2"/>
  <c r="AS1159" i="2"/>
  <c r="AS1149" i="2"/>
  <c r="AS1139" i="2"/>
  <c r="AS1129" i="2"/>
  <c r="AS1119" i="2"/>
  <c r="AS1109" i="2"/>
  <c r="AS1099" i="2"/>
  <c r="AS1089" i="2"/>
  <c r="AS1079" i="2"/>
  <c r="AS1069" i="2"/>
  <c r="AS1059" i="2"/>
  <c r="AS1049" i="2"/>
  <c r="AS1039" i="2"/>
  <c r="AS1029" i="2"/>
  <c r="AS1019" i="2"/>
  <c r="AS1009" i="2"/>
  <c r="AS999" i="2"/>
  <c r="AS989" i="2"/>
  <c r="AS979" i="2"/>
  <c r="AS969" i="2"/>
  <c r="AS959" i="2"/>
  <c r="AS949" i="2"/>
  <c r="AS939" i="2"/>
  <c r="AS929" i="2"/>
  <c r="AS919" i="2"/>
  <c r="AS909" i="2"/>
  <c r="AS899" i="2"/>
  <c r="AS889" i="2"/>
  <c r="AS879" i="2"/>
  <c r="AS869" i="2"/>
  <c r="AS1194" i="2"/>
  <c r="AS1184" i="2"/>
  <c r="AS1174" i="2"/>
  <c r="AS1164" i="2"/>
  <c r="AS1154" i="2"/>
  <c r="AS1144" i="2"/>
  <c r="AS1134" i="2"/>
  <c r="AS1124" i="2"/>
  <c r="AS1114" i="2"/>
  <c r="AS1104" i="2"/>
  <c r="AS1094" i="2"/>
  <c r="AS1084" i="2"/>
  <c r="AS1074" i="2"/>
  <c r="AS1064" i="2"/>
  <c r="AS1054" i="2"/>
  <c r="AS1044" i="2"/>
  <c r="AS1034" i="2"/>
  <c r="AS1024" i="2"/>
  <c r="AS1014" i="2"/>
  <c r="AS1004" i="2"/>
  <c r="AS994" i="2"/>
  <c r="AS984" i="2"/>
  <c r="AS974" i="2"/>
  <c r="AS964" i="2"/>
  <c r="AS954" i="2"/>
  <c r="AS944" i="2"/>
  <c r="AS934" i="2"/>
  <c r="AS924" i="2"/>
  <c r="AS914" i="2"/>
  <c r="AS904" i="2"/>
  <c r="AS894" i="2"/>
  <c r="AS884" i="2"/>
  <c r="AS874" i="2"/>
  <c r="AS864" i="2"/>
  <c r="AS854" i="2"/>
  <c r="AS844" i="2"/>
  <c r="AS834" i="2"/>
  <c r="AS824" i="2"/>
  <c r="AS814" i="2"/>
  <c r="AS804" i="2"/>
  <c r="AS794" i="2"/>
  <c r="AS784" i="2"/>
  <c r="AS774" i="2"/>
  <c r="AS764" i="2"/>
  <c r="AS754" i="2"/>
  <c r="AS859" i="2"/>
  <c r="AS849" i="2"/>
  <c r="AS839" i="2"/>
  <c r="AS829" i="2"/>
  <c r="AS819" i="2"/>
  <c r="AS809" i="2"/>
  <c r="AS799" i="2"/>
  <c r="AS789" i="2"/>
  <c r="AS779" i="2"/>
  <c r="AS769" i="2"/>
  <c r="AS759" i="2"/>
  <c r="AS749" i="2"/>
  <c r="AS744" i="2"/>
  <c r="AS734" i="2"/>
  <c r="AS724" i="2"/>
  <c r="AS714" i="2"/>
  <c r="AS704" i="2"/>
  <c r="AS694" i="2"/>
  <c r="AS684" i="2"/>
  <c r="AS674" i="2"/>
  <c r="AS664" i="2"/>
  <c r="AS654" i="2"/>
  <c r="AS644" i="2"/>
  <c r="AS634" i="2"/>
  <c r="AS624" i="2"/>
  <c r="AS614" i="2"/>
  <c r="AS604" i="2"/>
  <c r="AS594" i="2"/>
  <c r="AS584" i="2"/>
  <c r="AS574" i="2"/>
  <c r="AS564" i="2"/>
  <c r="AS554" i="2"/>
  <c r="AS544" i="2"/>
  <c r="AS534" i="2"/>
  <c r="AS524" i="2"/>
  <c r="AS514" i="2"/>
  <c r="AS504" i="2"/>
  <c r="AS494" i="2"/>
  <c r="AS484" i="2"/>
  <c r="AS474" i="2"/>
  <c r="AS464" i="2"/>
  <c r="AS454" i="2"/>
  <c r="AS444" i="2"/>
  <c r="AS434" i="2"/>
  <c r="AS424" i="2"/>
  <c r="AS414" i="2"/>
  <c r="AS404" i="2"/>
  <c r="AS394" i="2"/>
  <c r="AS384" i="2"/>
  <c r="AS374" i="2"/>
  <c r="AS364" i="2"/>
  <c r="AS354" i="2"/>
  <c r="AS344" i="2"/>
  <c r="AS334" i="2"/>
  <c r="AS324" i="2"/>
  <c r="AS314" i="2"/>
  <c r="AS304" i="2"/>
  <c r="AS294" i="2"/>
  <c r="AS284" i="2"/>
  <c r="AS274" i="2"/>
  <c r="AS264" i="2"/>
  <c r="AS254" i="2"/>
  <c r="AS244" i="2"/>
  <c r="AS739" i="2"/>
  <c r="AS729" i="2"/>
  <c r="AS719" i="2"/>
  <c r="AS709" i="2"/>
  <c r="AS699" i="2"/>
  <c r="AS689" i="2"/>
  <c r="AS679" i="2"/>
  <c r="AS669" i="2"/>
  <c r="AS659" i="2"/>
  <c r="AS649" i="2"/>
  <c r="AS639" i="2"/>
  <c r="AS629" i="2"/>
  <c r="AS619" i="2"/>
  <c r="AS609" i="2"/>
  <c r="AS599" i="2"/>
  <c r="AS589" i="2"/>
  <c r="AS579" i="2"/>
  <c r="AS569" i="2"/>
  <c r="AS559" i="2"/>
  <c r="AS549" i="2"/>
  <c r="AS539" i="2"/>
  <c r="AS529" i="2"/>
  <c r="AS519" i="2"/>
  <c r="AS509" i="2"/>
  <c r="AS499" i="2"/>
  <c r="AS489" i="2"/>
  <c r="AS479" i="2"/>
  <c r="AS469" i="2"/>
  <c r="AS459" i="2"/>
  <c r="AS449" i="2"/>
  <c r="AS439" i="2"/>
  <c r="AS429" i="2"/>
  <c r="AS419" i="2"/>
  <c r="AS409" i="2"/>
  <c r="AS399" i="2"/>
  <c r="AS389" i="2"/>
  <c r="AS379" i="2"/>
  <c r="AS369" i="2"/>
  <c r="AS359" i="2"/>
  <c r="AS349" i="2"/>
  <c r="AS339" i="2"/>
  <c r="AS329" i="2"/>
  <c r="AS319" i="2"/>
  <c r="AS309" i="2"/>
  <c r="AS299" i="2"/>
  <c r="AS289" i="2"/>
  <c r="AS279" i="2"/>
  <c r="AS269" i="2"/>
  <c r="AS259" i="2"/>
  <c r="AS249" i="2"/>
  <c r="AS239" i="2"/>
  <c r="AS229" i="2"/>
  <c r="AS219" i="2"/>
  <c r="AS209" i="2"/>
  <c r="AS199" i="2"/>
  <c r="AS189" i="2"/>
  <c r="AS179" i="2"/>
  <c r="AS169" i="2"/>
  <c r="AS159" i="2"/>
  <c r="AS149" i="2"/>
  <c r="AS139" i="2"/>
  <c r="AS129" i="2"/>
  <c r="AS119" i="2"/>
  <c r="AS109" i="2"/>
  <c r="AS99" i="2"/>
  <c r="AS89" i="2"/>
  <c r="AS79" i="2"/>
  <c r="AS69" i="2"/>
  <c r="AS59" i="2"/>
  <c r="AS49" i="2"/>
  <c r="AS44" i="2"/>
  <c r="AS34" i="2"/>
  <c r="AS24" i="2"/>
  <c r="AS9" i="2"/>
  <c r="AS234" i="2"/>
  <c r="AS224" i="2"/>
  <c r="AS214" i="2"/>
  <c r="AS204" i="2"/>
  <c r="AS194" i="2"/>
  <c r="AS184" i="2"/>
  <c r="AS174" i="2"/>
  <c r="AS164" i="2"/>
  <c r="AS154" i="2"/>
  <c r="AS144" i="2"/>
  <c r="AS134" i="2"/>
  <c r="AS124" i="2"/>
  <c r="AS114" i="2"/>
  <c r="AS104" i="2"/>
  <c r="AS94" i="2"/>
  <c r="AS84" i="2"/>
  <c r="AS74" i="2"/>
  <c r="AS64" i="2"/>
  <c r="AS54" i="2"/>
  <c r="AS39" i="2"/>
  <c r="AS29" i="2"/>
  <c r="AS14" i="2"/>
  <c r="AS4" i="2"/>
  <c r="AS19" i="2"/>
  <c r="AU1" i="2" l="1"/>
  <c r="AT2064" i="2"/>
  <c r="AT2054" i="2"/>
  <c r="AT2044" i="2"/>
  <c r="AT2034" i="2"/>
  <c r="AT2024" i="2"/>
  <c r="AT2014" i="2"/>
  <c r="AT2004" i="2"/>
  <c r="AT1989" i="2"/>
  <c r="AT1979" i="2"/>
  <c r="AT1969" i="2"/>
  <c r="AT1959" i="2"/>
  <c r="AT1949" i="2"/>
  <c r="AT1939" i="2"/>
  <c r="AT1929" i="2"/>
  <c r="AT1919" i="2"/>
  <c r="AT1909" i="2"/>
  <c r="AT1899" i="2"/>
  <c r="AT1889" i="2"/>
  <c r="AT1879" i="2"/>
  <c r="AT1869" i="2"/>
  <c r="AT1859" i="2"/>
  <c r="AT1849" i="2"/>
  <c r="AT1839" i="2"/>
  <c r="AT1829" i="2"/>
  <c r="AT1819" i="2"/>
  <c r="AT1809" i="2"/>
  <c r="AT1799" i="2"/>
  <c r="AT1789" i="2"/>
  <c r="AT1779" i="2"/>
  <c r="AT1769" i="2"/>
  <c r="AT1759" i="2"/>
  <c r="AT1749" i="2"/>
  <c r="AT1739" i="2"/>
  <c r="AT1729" i="2"/>
  <c r="AT1719" i="2"/>
  <c r="AT1709" i="2"/>
  <c r="AT1699" i="2"/>
  <c r="AT1894" i="2"/>
  <c r="AT1884" i="2"/>
  <c r="AT1874" i="2"/>
  <c r="AT1864" i="2"/>
  <c r="AT1854" i="2"/>
  <c r="AT1844" i="2"/>
  <c r="AT1834" i="2"/>
  <c r="AT1824" i="2"/>
  <c r="AT1814" i="2"/>
  <c r="AT1804" i="2"/>
  <c r="AT1794" i="2"/>
  <c r="AT1784" i="2"/>
  <c r="AT1774" i="2"/>
  <c r="AT1764" i="2"/>
  <c r="AT1754" i="2"/>
  <c r="AT1744" i="2"/>
  <c r="AT1734" i="2"/>
  <c r="AT1724" i="2"/>
  <c r="AT1714" i="2"/>
  <c r="AT1704" i="2"/>
  <c r="AT1689" i="2"/>
  <c r="AT1679" i="2"/>
  <c r="AT1669" i="2"/>
  <c r="AT1659" i="2"/>
  <c r="AT1649" i="2"/>
  <c r="AT1639" i="2"/>
  <c r="AT1629" i="2"/>
  <c r="AT1619" i="2"/>
  <c r="AT1609" i="2"/>
  <c r="AT1599" i="2"/>
  <c r="AT1589" i="2"/>
  <c r="AT1579" i="2"/>
  <c r="AT1569" i="2"/>
  <c r="AT1559" i="2"/>
  <c r="AT1549" i="2"/>
  <c r="AT1539" i="2"/>
  <c r="AT1529" i="2"/>
  <c r="AT1519" i="2"/>
  <c r="AT1509" i="2"/>
  <c r="AT1499" i="2"/>
  <c r="AT1489" i="2"/>
  <c r="AT1479" i="2"/>
  <c r="AT1469" i="2"/>
  <c r="AT1459" i="2"/>
  <c r="AT1449" i="2"/>
  <c r="AT1439" i="2"/>
  <c r="AT1429" i="2"/>
  <c r="AT2059" i="2"/>
  <c r="AT2049" i="2"/>
  <c r="AT2039" i="2"/>
  <c r="AT2029" i="2"/>
  <c r="AT2019" i="2"/>
  <c r="AT2009" i="2"/>
  <c r="AT1999" i="2"/>
  <c r="AT1994" i="2"/>
  <c r="AT1984" i="2"/>
  <c r="AT1974" i="2"/>
  <c r="AT1964" i="2"/>
  <c r="AT1954" i="2"/>
  <c r="AT1944" i="2"/>
  <c r="AT1934" i="2"/>
  <c r="AT1924" i="2"/>
  <c r="AT1914" i="2"/>
  <c r="AT1904" i="2"/>
  <c r="AT1694" i="2"/>
  <c r="AT1684" i="2"/>
  <c r="AT1674" i="2"/>
  <c r="AT1444" i="2"/>
  <c r="AT1434" i="2"/>
  <c r="AT1424" i="2"/>
  <c r="AT1414" i="2"/>
  <c r="AT1404" i="2"/>
  <c r="AT1394" i="2"/>
  <c r="AT1384" i="2"/>
  <c r="AT1664" i="2"/>
  <c r="AT1654" i="2"/>
  <c r="AT1644" i="2"/>
  <c r="AT1634" i="2"/>
  <c r="AT1624" i="2"/>
  <c r="AT1614" i="2"/>
  <c r="AT1604" i="2"/>
  <c r="AT1594" i="2"/>
  <c r="AT1584" i="2"/>
  <c r="AT1574" i="2"/>
  <c r="AT1564" i="2"/>
  <c r="AT1554" i="2"/>
  <c r="AT1544" i="2"/>
  <c r="AT1534" i="2"/>
  <c r="AT1524" i="2"/>
  <c r="AT1514" i="2"/>
  <c r="AT1504" i="2"/>
  <c r="AT1494" i="2"/>
  <c r="AT1484" i="2"/>
  <c r="AT1474" i="2"/>
  <c r="AT1464" i="2"/>
  <c r="AT1454" i="2"/>
  <c r="AT1419" i="2"/>
  <c r="AT1409" i="2"/>
  <c r="AT1399" i="2"/>
  <c r="AT1389" i="2"/>
  <c r="AT1379" i="2"/>
  <c r="AT1369" i="2"/>
  <c r="AT1359" i="2"/>
  <c r="AT1349" i="2"/>
  <c r="AT1339" i="2"/>
  <c r="AT1329" i="2"/>
  <c r="AT1319" i="2"/>
  <c r="AT1309" i="2"/>
  <c r="AT1299" i="2"/>
  <c r="AT1289" i="2"/>
  <c r="AT1279" i="2"/>
  <c r="AT1269" i="2"/>
  <c r="AT1259" i="2"/>
  <c r="AT1249" i="2"/>
  <c r="AT1239" i="2"/>
  <c r="AT1229" i="2"/>
  <c r="AT1219" i="2"/>
  <c r="AT1209" i="2"/>
  <c r="AT1374" i="2"/>
  <c r="AT1364" i="2"/>
  <c r="AT1354" i="2"/>
  <c r="AT1344" i="2"/>
  <c r="AT1334" i="2"/>
  <c r="AT1324" i="2"/>
  <c r="AT1314" i="2"/>
  <c r="AT1304" i="2"/>
  <c r="AT1294" i="2"/>
  <c r="AT1284" i="2"/>
  <c r="AT1274" i="2"/>
  <c r="AT1264" i="2"/>
  <c r="AT1254" i="2"/>
  <c r="AT1244" i="2"/>
  <c r="AT1234" i="2"/>
  <c r="AT1224" i="2"/>
  <c r="AT1214" i="2"/>
  <c r="AT1204" i="2"/>
  <c r="AT1194" i="2"/>
  <c r="AT1184" i="2"/>
  <c r="AT1174" i="2"/>
  <c r="AT1164" i="2"/>
  <c r="AT1154" i="2"/>
  <c r="AT1144" i="2"/>
  <c r="AT1134" i="2"/>
  <c r="AT1124" i="2"/>
  <c r="AT1114" i="2"/>
  <c r="AT1104" i="2"/>
  <c r="AT1094" i="2"/>
  <c r="AT1084" i="2"/>
  <c r="AT1074" i="2"/>
  <c r="AT1064" i="2"/>
  <c r="AT1054" i="2"/>
  <c r="AT1044" i="2"/>
  <c r="AT1034" i="2"/>
  <c r="AT1024" i="2"/>
  <c r="AT1014" i="2"/>
  <c r="AT1004" i="2"/>
  <c r="AT994" i="2"/>
  <c r="AT984" i="2"/>
  <c r="AT974" i="2"/>
  <c r="AT964" i="2"/>
  <c r="AT954" i="2"/>
  <c r="AT944" i="2"/>
  <c r="AT934" i="2"/>
  <c r="AT924" i="2"/>
  <c r="AT914" i="2"/>
  <c r="AT904" i="2"/>
  <c r="AT894" i="2"/>
  <c r="AT884" i="2"/>
  <c r="AT874" i="2"/>
  <c r="AT1199" i="2"/>
  <c r="AT1189" i="2"/>
  <c r="AT1179" i="2"/>
  <c r="AT1169" i="2"/>
  <c r="AT1159" i="2"/>
  <c r="AT1149" i="2"/>
  <c r="AT1139" i="2"/>
  <c r="AT1129" i="2"/>
  <c r="AT1119" i="2"/>
  <c r="AT1109" i="2"/>
  <c r="AT1099" i="2"/>
  <c r="AT1089" i="2"/>
  <c r="AT1079" i="2"/>
  <c r="AT1069" i="2"/>
  <c r="AT1059" i="2"/>
  <c r="AT1049" i="2"/>
  <c r="AT1039" i="2"/>
  <c r="AT1029" i="2"/>
  <c r="AT1019" i="2"/>
  <c r="AT1009" i="2"/>
  <c r="AT999" i="2"/>
  <c r="AT989" i="2"/>
  <c r="AT979" i="2"/>
  <c r="AT969" i="2"/>
  <c r="AT959" i="2"/>
  <c r="AT949" i="2"/>
  <c r="AT939" i="2"/>
  <c r="AT929" i="2"/>
  <c r="AT919" i="2"/>
  <c r="AT909" i="2"/>
  <c r="AT899" i="2"/>
  <c r="AT889" i="2"/>
  <c r="AT879" i="2"/>
  <c r="AT869" i="2"/>
  <c r="AT859" i="2"/>
  <c r="AT849" i="2"/>
  <c r="AT839" i="2"/>
  <c r="AT829" i="2"/>
  <c r="AT819" i="2"/>
  <c r="AT809" i="2"/>
  <c r="AT799" i="2"/>
  <c r="AT789" i="2"/>
  <c r="AT779" i="2"/>
  <c r="AT769" i="2"/>
  <c r="AT759" i="2"/>
  <c r="AT749" i="2"/>
  <c r="AT864" i="2"/>
  <c r="AT854" i="2"/>
  <c r="AT844" i="2"/>
  <c r="AT834" i="2"/>
  <c r="AT824" i="2"/>
  <c r="AT814" i="2"/>
  <c r="AT804" i="2"/>
  <c r="AT794" i="2"/>
  <c r="AT784" i="2"/>
  <c r="AT774" i="2"/>
  <c r="AT764" i="2"/>
  <c r="AT754" i="2"/>
  <c r="AT739" i="2"/>
  <c r="AT729" i="2"/>
  <c r="AT719" i="2"/>
  <c r="AT709" i="2"/>
  <c r="AT699" i="2"/>
  <c r="AT689" i="2"/>
  <c r="AT679" i="2"/>
  <c r="AT669" i="2"/>
  <c r="AT659" i="2"/>
  <c r="AT649" i="2"/>
  <c r="AT639" i="2"/>
  <c r="AT629" i="2"/>
  <c r="AT619" i="2"/>
  <c r="AT609" i="2"/>
  <c r="AT599" i="2"/>
  <c r="AT589" i="2"/>
  <c r="AT579" i="2"/>
  <c r="AT569" i="2"/>
  <c r="AT559" i="2"/>
  <c r="AT549" i="2"/>
  <c r="AT539" i="2"/>
  <c r="AT529" i="2"/>
  <c r="AT519" i="2"/>
  <c r="AT509" i="2"/>
  <c r="AT499" i="2"/>
  <c r="AT489" i="2"/>
  <c r="AT479" i="2"/>
  <c r="AT469" i="2"/>
  <c r="AT459" i="2"/>
  <c r="AT449" i="2"/>
  <c r="AT439" i="2"/>
  <c r="AT429" i="2"/>
  <c r="AT419" i="2"/>
  <c r="AT409" i="2"/>
  <c r="AT399" i="2"/>
  <c r="AT389" i="2"/>
  <c r="AT379" i="2"/>
  <c r="AT369" i="2"/>
  <c r="AT359" i="2"/>
  <c r="AT349" i="2"/>
  <c r="AT339" i="2"/>
  <c r="AT329" i="2"/>
  <c r="AT319" i="2"/>
  <c r="AT309" i="2"/>
  <c r="AT299" i="2"/>
  <c r="AT289" i="2"/>
  <c r="AT279" i="2"/>
  <c r="AT269" i="2"/>
  <c r="AT259" i="2"/>
  <c r="AT249" i="2"/>
  <c r="AT239" i="2"/>
  <c r="AT744" i="2"/>
  <c r="AT734" i="2"/>
  <c r="AT724" i="2"/>
  <c r="AT714" i="2"/>
  <c r="AT704" i="2"/>
  <c r="AT694" i="2"/>
  <c r="AT684" i="2"/>
  <c r="AT674" i="2"/>
  <c r="AT664" i="2"/>
  <c r="AT654" i="2"/>
  <c r="AT644" i="2"/>
  <c r="AT634" i="2"/>
  <c r="AT624" i="2"/>
  <c r="AT614" i="2"/>
  <c r="AT604" i="2"/>
  <c r="AT594" i="2"/>
  <c r="AT584" i="2"/>
  <c r="AT574" i="2"/>
  <c r="AT564" i="2"/>
  <c r="AT554" i="2"/>
  <c r="AT544" i="2"/>
  <c r="AT534" i="2"/>
  <c r="AT524" i="2"/>
  <c r="AT514" i="2"/>
  <c r="AT504" i="2"/>
  <c r="AT494" i="2"/>
  <c r="AT484" i="2"/>
  <c r="AT474" i="2"/>
  <c r="AT464" i="2"/>
  <c r="AT454" i="2"/>
  <c r="AT444" i="2"/>
  <c r="AT434" i="2"/>
  <c r="AT424" i="2"/>
  <c r="AT414" i="2"/>
  <c r="AT404" i="2"/>
  <c r="AT394" i="2"/>
  <c r="AT384" i="2"/>
  <c r="AT374" i="2"/>
  <c r="AT364" i="2"/>
  <c r="AT354" i="2"/>
  <c r="AT344" i="2"/>
  <c r="AT334" i="2"/>
  <c r="AT324" i="2"/>
  <c r="AT314" i="2"/>
  <c r="AT304" i="2"/>
  <c r="AT294" i="2"/>
  <c r="AT284" i="2"/>
  <c r="AT274" i="2"/>
  <c r="AT264" i="2"/>
  <c r="AT254" i="2"/>
  <c r="AT244" i="2"/>
  <c r="AT234" i="2"/>
  <c r="AT224" i="2"/>
  <c r="AT214" i="2"/>
  <c r="AT204" i="2"/>
  <c r="AT194" i="2"/>
  <c r="AT184" i="2"/>
  <c r="AT174" i="2"/>
  <c r="AT164" i="2"/>
  <c r="AT154" i="2"/>
  <c r="AT144" i="2"/>
  <c r="AT134" i="2"/>
  <c r="AT124" i="2"/>
  <c r="AT114" i="2"/>
  <c r="AT104" i="2"/>
  <c r="AT94" i="2"/>
  <c r="AT84" i="2"/>
  <c r="AT74" i="2"/>
  <c r="AT64" i="2"/>
  <c r="AT54" i="2"/>
  <c r="AT39" i="2"/>
  <c r="AT29" i="2"/>
  <c r="AT14" i="2"/>
  <c r="AT4" i="2"/>
  <c r="AT229" i="2"/>
  <c r="AT219" i="2"/>
  <c r="AT209" i="2"/>
  <c r="AT199" i="2"/>
  <c r="AT189" i="2"/>
  <c r="AT179" i="2"/>
  <c r="AT169" i="2"/>
  <c r="AT159" i="2"/>
  <c r="AT149" i="2"/>
  <c r="AT139" i="2"/>
  <c r="AT129" i="2"/>
  <c r="AT119" i="2"/>
  <c r="AT109" i="2"/>
  <c r="AT99" i="2"/>
  <c r="AT89" i="2"/>
  <c r="AT79" i="2"/>
  <c r="AT69" i="2"/>
  <c r="AT59" i="2"/>
  <c r="AT49" i="2"/>
  <c r="AT44" i="2"/>
  <c r="AT34" i="2"/>
  <c r="AT24" i="2"/>
  <c r="AT19" i="2"/>
  <c r="AT9" i="2"/>
  <c r="AV1" i="2" l="1"/>
  <c r="AU2059" i="2"/>
  <c r="AU2049" i="2"/>
  <c r="AU2039" i="2"/>
  <c r="AU2029" i="2"/>
  <c r="AU2019" i="2"/>
  <c r="AU2009" i="2"/>
  <c r="AU1999" i="2"/>
  <c r="AU2064" i="2"/>
  <c r="AU2054" i="2"/>
  <c r="AU2044" i="2"/>
  <c r="AU2034" i="2"/>
  <c r="AU2024" i="2"/>
  <c r="AU2014" i="2"/>
  <c r="AU2004" i="2"/>
  <c r="AU1994" i="2"/>
  <c r="AU1984" i="2"/>
  <c r="AU1974" i="2"/>
  <c r="AU1964" i="2"/>
  <c r="AU1954" i="2"/>
  <c r="AU1944" i="2"/>
  <c r="AU1934" i="2"/>
  <c r="AU1924" i="2"/>
  <c r="AU1914" i="2"/>
  <c r="AU1904" i="2"/>
  <c r="AU1989" i="2"/>
  <c r="AU1979" i="2"/>
  <c r="AU1969" i="2"/>
  <c r="AU1959" i="2"/>
  <c r="AU1949" i="2"/>
  <c r="AU1939" i="2"/>
  <c r="AU1929" i="2"/>
  <c r="AU1919" i="2"/>
  <c r="AU1909" i="2"/>
  <c r="AU1899" i="2"/>
  <c r="AU1894" i="2"/>
  <c r="AU1884" i="2"/>
  <c r="AU1874" i="2"/>
  <c r="AU1864" i="2"/>
  <c r="AU1854" i="2"/>
  <c r="AU1844" i="2"/>
  <c r="AU1834" i="2"/>
  <c r="AU1824" i="2"/>
  <c r="AU1814" i="2"/>
  <c r="AU1804" i="2"/>
  <c r="AU1794" i="2"/>
  <c r="AU1784" i="2"/>
  <c r="AU1774" i="2"/>
  <c r="AU1764" i="2"/>
  <c r="AU1754" i="2"/>
  <c r="AU1744" i="2"/>
  <c r="AU1734" i="2"/>
  <c r="AU1724" i="2"/>
  <c r="AU1714" i="2"/>
  <c r="AU1704" i="2"/>
  <c r="AU1694" i="2"/>
  <c r="AU1684" i="2"/>
  <c r="AU1674" i="2"/>
  <c r="AU1664" i="2"/>
  <c r="AU1654" i="2"/>
  <c r="AU1644" i="2"/>
  <c r="AU1634" i="2"/>
  <c r="AU1624" i="2"/>
  <c r="AU1614" i="2"/>
  <c r="AU1604" i="2"/>
  <c r="AU1594" i="2"/>
  <c r="AU1584" i="2"/>
  <c r="AU1574" i="2"/>
  <c r="AU1564" i="2"/>
  <c r="AU1554" i="2"/>
  <c r="AU1544" i="2"/>
  <c r="AU1534" i="2"/>
  <c r="AU1524" i="2"/>
  <c r="AU1514" i="2"/>
  <c r="AU1504" i="2"/>
  <c r="AU1494" i="2"/>
  <c r="AU1484" i="2"/>
  <c r="AU1474" i="2"/>
  <c r="AU1464" i="2"/>
  <c r="AU1454" i="2"/>
  <c r="AU1444" i="2"/>
  <c r="AU1434" i="2"/>
  <c r="AU1889" i="2"/>
  <c r="AU1879" i="2"/>
  <c r="AU1869" i="2"/>
  <c r="AU1859" i="2"/>
  <c r="AU1849" i="2"/>
  <c r="AU1839" i="2"/>
  <c r="AU1829" i="2"/>
  <c r="AU1819" i="2"/>
  <c r="AU1809" i="2"/>
  <c r="AU1799" i="2"/>
  <c r="AU1789" i="2"/>
  <c r="AU1779" i="2"/>
  <c r="AU1769" i="2"/>
  <c r="AU1759" i="2"/>
  <c r="AU1749" i="2"/>
  <c r="AU1739" i="2"/>
  <c r="AU1729" i="2"/>
  <c r="AU1719" i="2"/>
  <c r="AU1709" i="2"/>
  <c r="AU1699" i="2"/>
  <c r="AU1689" i="2"/>
  <c r="AU1679" i="2"/>
  <c r="AU1669" i="2"/>
  <c r="AU1659" i="2"/>
  <c r="AU1649" i="2"/>
  <c r="AU1639" i="2"/>
  <c r="AU1629" i="2"/>
  <c r="AU1619" i="2"/>
  <c r="AU1609" i="2"/>
  <c r="AU1599" i="2"/>
  <c r="AU1589" i="2"/>
  <c r="AU1579" i="2"/>
  <c r="AU1569" i="2"/>
  <c r="AU1559" i="2"/>
  <c r="AU1549" i="2"/>
  <c r="AU1539" i="2"/>
  <c r="AU1529" i="2"/>
  <c r="AU1519" i="2"/>
  <c r="AU1509" i="2"/>
  <c r="AU1499" i="2"/>
  <c r="AU1489" i="2"/>
  <c r="AU1479" i="2"/>
  <c r="AU1469" i="2"/>
  <c r="AU1459" i="2"/>
  <c r="AU1419" i="2"/>
  <c r="AU1409" i="2"/>
  <c r="AU1399" i="2"/>
  <c r="AU1389" i="2"/>
  <c r="AU1379" i="2"/>
  <c r="AU1449" i="2"/>
  <c r="AU1439" i="2"/>
  <c r="AU1429" i="2"/>
  <c r="AU1424" i="2"/>
  <c r="AU1414" i="2"/>
  <c r="AU1404" i="2"/>
  <c r="AU1394" i="2"/>
  <c r="AU1384" i="2"/>
  <c r="AU1374" i="2"/>
  <c r="AU1364" i="2"/>
  <c r="AU1354" i="2"/>
  <c r="AU1344" i="2"/>
  <c r="AU1334" i="2"/>
  <c r="AU1324" i="2"/>
  <c r="AU1314" i="2"/>
  <c r="AU1304" i="2"/>
  <c r="AU1294" i="2"/>
  <c r="AU1284" i="2"/>
  <c r="AU1274" i="2"/>
  <c r="AU1264" i="2"/>
  <c r="AU1254" i="2"/>
  <c r="AU1244" i="2"/>
  <c r="AU1234" i="2"/>
  <c r="AU1224" i="2"/>
  <c r="AU1214" i="2"/>
  <c r="AU1204" i="2"/>
  <c r="AU1199" i="2"/>
  <c r="AU1189" i="2"/>
  <c r="AU1179" i="2"/>
  <c r="AU1169" i="2"/>
  <c r="AU1159" i="2"/>
  <c r="AU1149" i="2"/>
  <c r="AU1139" i="2"/>
  <c r="AU1129" i="2"/>
  <c r="AU1119" i="2"/>
  <c r="AU1109" i="2"/>
  <c r="AU1099" i="2"/>
  <c r="AU1089" i="2"/>
  <c r="AU1079" i="2"/>
  <c r="AU1069" i="2"/>
  <c r="AU1059" i="2"/>
  <c r="AU1049" i="2"/>
  <c r="AU1039" i="2"/>
  <c r="AU1029" i="2"/>
  <c r="AU1019" i="2"/>
  <c r="AU1009" i="2"/>
  <c r="AU999" i="2"/>
  <c r="AU989" i="2"/>
  <c r="AU979" i="2"/>
  <c r="AU969" i="2"/>
  <c r="AU959" i="2"/>
  <c r="AU949" i="2"/>
  <c r="AU939" i="2"/>
  <c r="AU929" i="2"/>
  <c r="AU919" i="2"/>
  <c r="AU909" i="2"/>
  <c r="AU899" i="2"/>
  <c r="AU889" i="2"/>
  <c r="AU879" i="2"/>
  <c r="AU869" i="2"/>
  <c r="AU1369" i="2"/>
  <c r="AU1359" i="2"/>
  <c r="AU1349" i="2"/>
  <c r="AU1339" i="2"/>
  <c r="AU1329" i="2"/>
  <c r="AU1319" i="2"/>
  <c r="AU1309" i="2"/>
  <c r="AU1299" i="2"/>
  <c r="AU1289" i="2"/>
  <c r="AU1279" i="2"/>
  <c r="AU1269" i="2"/>
  <c r="AU1259" i="2"/>
  <c r="AU1249" i="2"/>
  <c r="AU1239" i="2"/>
  <c r="AU1229" i="2"/>
  <c r="AU1219" i="2"/>
  <c r="AU1209" i="2"/>
  <c r="AU1194" i="2"/>
  <c r="AU1184" i="2"/>
  <c r="AU1174" i="2"/>
  <c r="AU1164" i="2"/>
  <c r="AU1154" i="2"/>
  <c r="AU1144" i="2"/>
  <c r="AU1134" i="2"/>
  <c r="AU1124" i="2"/>
  <c r="AU1114" i="2"/>
  <c r="AU1104" i="2"/>
  <c r="AU1094" i="2"/>
  <c r="AU1084" i="2"/>
  <c r="AU1074" i="2"/>
  <c r="AU1064" i="2"/>
  <c r="AU1054" i="2"/>
  <c r="AU1044" i="2"/>
  <c r="AU1034" i="2"/>
  <c r="AU1024" i="2"/>
  <c r="AU1014" i="2"/>
  <c r="AU1004" i="2"/>
  <c r="AU994" i="2"/>
  <c r="AU984" i="2"/>
  <c r="AU974" i="2"/>
  <c r="AU964" i="2"/>
  <c r="AU954" i="2"/>
  <c r="AU944" i="2"/>
  <c r="AU934" i="2"/>
  <c r="AU924" i="2"/>
  <c r="AU914" i="2"/>
  <c r="AU904" i="2"/>
  <c r="AU894" i="2"/>
  <c r="AU884" i="2"/>
  <c r="AU874" i="2"/>
  <c r="AU864" i="2"/>
  <c r="AU854" i="2"/>
  <c r="AU844" i="2"/>
  <c r="AU834" i="2"/>
  <c r="AU824" i="2"/>
  <c r="AU814" i="2"/>
  <c r="AU804" i="2"/>
  <c r="AU794" i="2"/>
  <c r="AU784" i="2"/>
  <c r="AU774" i="2"/>
  <c r="AU764" i="2"/>
  <c r="AU754" i="2"/>
  <c r="AU744" i="2"/>
  <c r="AU734" i="2"/>
  <c r="AU724" i="2"/>
  <c r="AU714" i="2"/>
  <c r="AU704" i="2"/>
  <c r="AU694" i="2"/>
  <c r="AU684" i="2"/>
  <c r="AU674" i="2"/>
  <c r="AU664" i="2"/>
  <c r="AU654" i="2"/>
  <c r="AU644" i="2"/>
  <c r="AU634" i="2"/>
  <c r="AU624" i="2"/>
  <c r="AU614" i="2"/>
  <c r="AU604" i="2"/>
  <c r="AU594" i="2"/>
  <c r="AU584" i="2"/>
  <c r="AU574" i="2"/>
  <c r="AU564" i="2"/>
  <c r="AU554" i="2"/>
  <c r="AU544" i="2"/>
  <c r="AU534" i="2"/>
  <c r="AU524" i="2"/>
  <c r="AU514" i="2"/>
  <c r="AU504" i="2"/>
  <c r="AU494" i="2"/>
  <c r="AU484" i="2"/>
  <c r="AU474" i="2"/>
  <c r="AU464" i="2"/>
  <c r="AU454" i="2"/>
  <c r="AU444" i="2"/>
  <c r="AU434" i="2"/>
  <c r="AU424" i="2"/>
  <c r="AU414" i="2"/>
  <c r="AU404" i="2"/>
  <c r="AU394" i="2"/>
  <c r="AU384" i="2"/>
  <c r="AU374" i="2"/>
  <c r="AU364" i="2"/>
  <c r="AU354" i="2"/>
  <c r="AU344" i="2"/>
  <c r="AU334" i="2"/>
  <c r="AU324" i="2"/>
  <c r="AU314" i="2"/>
  <c r="AU304" i="2"/>
  <c r="AU294" i="2"/>
  <c r="AU284" i="2"/>
  <c r="AU274" i="2"/>
  <c r="AU264" i="2"/>
  <c r="AU254" i="2"/>
  <c r="AU244" i="2"/>
  <c r="AU859" i="2"/>
  <c r="AU849" i="2"/>
  <c r="AU839" i="2"/>
  <c r="AU829" i="2"/>
  <c r="AU819" i="2"/>
  <c r="AU809" i="2"/>
  <c r="AU799" i="2"/>
  <c r="AU789" i="2"/>
  <c r="AU779" i="2"/>
  <c r="AU769" i="2"/>
  <c r="AU759" i="2"/>
  <c r="AU749" i="2"/>
  <c r="AU739" i="2"/>
  <c r="AU729" i="2"/>
  <c r="AU719" i="2"/>
  <c r="AU709" i="2"/>
  <c r="AU699" i="2"/>
  <c r="AU689" i="2"/>
  <c r="AU679" i="2"/>
  <c r="AU669" i="2"/>
  <c r="AU659" i="2"/>
  <c r="AU649" i="2"/>
  <c r="AU639" i="2"/>
  <c r="AU629" i="2"/>
  <c r="AU619" i="2"/>
  <c r="AU609" i="2"/>
  <c r="AU599" i="2"/>
  <c r="AU589" i="2"/>
  <c r="AU579" i="2"/>
  <c r="AU569" i="2"/>
  <c r="AU559" i="2"/>
  <c r="AU549" i="2"/>
  <c r="AU539" i="2"/>
  <c r="AU529" i="2"/>
  <c r="AU519" i="2"/>
  <c r="AU509" i="2"/>
  <c r="AU499" i="2"/>
  <c r="AU489" i="2"/>
  <c r="AU479" i="2"/>
  <c r="AU469" i="2"/>
  <c r="AU459" i="2"/>
  <c r="AU449" i="2"/>
  <c r="AU439" i="2"/>
  <c r="AU429" i="2"/>
  <c r="AU419" i="2"/>
  <c r="AU409" i="2"/>
  <c r="AU399" i="2"/>
  <c r="AU389" i="2"/>
  <c r="AU379" i="2"/>
  <c r="AU369" i="2"/>
  <c r="AU359" i="2"/>
  <c r="AU349" i="2"/>
  <c r="AU339" i="2"/>
  <c r="AU329" i="2"/>
  <c r="AU319" i="2"/>
  <c r="AU309" i="2"/>
  <c r="AU299" i="2"/>
  <c r="AU289" i="2"/>
  <c r="AU279" i="2"/>
  <c r="AU269" i="2"/>
  <c r="AU259" i="2"/>
  <c r="AU249" i="2"/>
  <c r="AU239" i="2"/>
  <c r="AU229" i="2"/>
  <c r="AU219" i="2"/>
  <c r="AU209" i="2"/>
  <c r="AU199" i="2"/>
  <c r="AU189" i="2"/>
  <c r="AU179" i="2"/>
  <c r="AU169" i="2"/>
  <c r="AU159" i="2"/>
  <c r="AU149" i="2"/>
  <c r="AU139" i="2"/>
  <c r="AU129" i="2"/>
  <c r="AU119" i="2"/>
  <c r="AU109" i="2"/>
  <c r="AU99" i="2"/>
  <c r="AU89" i="2"/>
  <c r="AU79" i="2"/>
  <c r="AU69" i="2"/>
  <c r="AU59" i="2"/>
  <c r="AU49" i="2"/>
  <c r="AU44" i="2"/>
  <c r="AU34" i="2"/>
  <c r="AU24" i="2"/>
  <c r="AU234" i="2"/>
  <c r="AU224" i="2"/>
  <c r="AU214" i="2"/>
  <c r="AU204" i="2"/>
  <c r="AU194" i="2"/>
  <c r="AU184" i="2"/>
  <c r="AU174" i="2"/>
  <c r="AU164" i="2"/>
  <c r="AU154" i="2"/>
  <c r="AU134" i="2"/>
  <c r="AU94" i="2"/>
  <c r="AU74" i="2"/>
  <c r="AU54" i="2"/>
  <c r="AU29" i="2"/>
  <c r="AU14" i="2"/>
  <c r="AU4" i="2"/>
  <c r="AU144" i="2"/>
  <c r="AU124" i="2"/>
  <c r="AU114" i="2"/>
  <c r="AU104" i="2"/>
  <c r="AU84" i="2"/>
  <c r="AU64" i="2"/>
  <c r="AU39" i="2"/>
  <c r="AU19" i="2"/>
  <c r="AU9" i="2"/>
  <c r="AW1" i="2" l="1"/>
  <c r="AV2064" i="2"/>
  <c r="AV2054" i="2"/>
  <c r="AV2044" i="2"/>
  <c r="AV2034" i="2"/>
  <c r="AV2024" i="2"/>
  <c r="AV2014" i="2"/>
  <c r="AV2004" i="2"/>
  <c r="AV2059" i="2"/>
  <c r="AV2049" i="2"/>
  <c r="AV2039" i="2"/>
  <c r="AV2029" i="2"/>
  <c r="AV2019" i="2"/>
  <c r="AV2009" i="2"/>
  <c r="AV1999" i="2"/>
  <c r="AV1989" i="2"/>
  <c r="AV1979" i="2"/>
  <c r="AV1969" i="2"/>
  <c r="AV1959" i="2"/>
  <c r="AV1949" i="2"/>
  <c r="AV1939" i="2"/>
  <c r="AV1929" i="2"/>
  <c r="AV1919" i="2"/>
  <c r="AV1909" i="2"/>
  <c r="AV1899" i="2"/>
  <c r="AV1994" i="2"/>
  <c r="AV1984" i="2"/>
  <c r="AV1974" i="2"/>
  <c r="AV1964" i="2"/>
  <c r="AV1954" i="2"/>
  <c r="AV1944" i="2"/>
  <c r="AV1934" i="2"/>
  <c r="AV1924" i="2"/>
  <c r="AV1914" i="2"/>
  <c r="AV1904" i="2"/>
  <c r="AV1889" i="2"/>
  <c r="AV1879" i="2"/>
  <c r="AV1869" i="2"/>
  <c r="AV1859" i="2"/>
  <c r="AV1849" i="2"/>
  <c r="AV1839" i="2"/>
  <c r="AV1829" i="2"/>
  <c r="AV1819" i="2"/>
  <c r="AV1809" i="2"/>
  <c r="AV1799" i="2"/>
  <c r="AV1789" i="2"/>
  <c r="AV1779" i="2"/>
  <c r="AV1769" i="2"/>
  <c r="AV1759" i="2"/>
  <c r="AV1749" i="2"/>
  <c r="AV1739" i="2"/>
  <c r="AV1729" i="2"/>
  <c r="AV1719" i="2"/>
  <c r="AV1709" i="2"/>
  <c r="AV1699" i="2"/>
  <c r="AV1689" i="2"/>
  <c r="AV1679" i="2"/>
  <c r="AV1669" i="2"/>
  <c r="AV1659" i="2"/>
  <c r="AV1649" i="2"/>
  <c r="AV1639" i="2"/>
  <c r="AV1629" i="2"/>
  <c r="AV1619" i="2"/>
  <c r="AV1609" i="2"/>
  <c r="AV1599" i="2"/>
  <c r="AV1589" i="2"/>
  <c r="AV1579" i="2"/>
  <c r="AV1569" i="2"/>
  <c r="AV1559" i="2"/>
  <c r="AV1549" i="2"/>
  <c r="AV1539" i="2"/>
  <c r="AV1529" i="2"/>
  <c r="AV1519" i="2"/>
  <c r="AV1509" i="2"/>
  <c r="AV1499" i="2"/>
  <c r="AV1489" i="2"/>
  <c r="AV1479" i="2"/>
  <c r="AV1469" i="2"/>
  <c r="AV1459" i="2"/>
  <c r="AV1449" i="2"/>
  <c r="AV1439" i="2"/>
  <c r="AV1429" i="2"/>
  <c r="AV1894" i="2"/>
  <c r="AV1884" i="2"/>
  <c r="AV1874" i="2"/>
  <c r="AV1864" i="2"/>
  <c r="AV1854" i="2"/>
  <c r="AV1844" i="2"/>
  <c r="AV1834" i="2"/>
  <c r="AV1824" i="2"/>
  <c r="AV1814" i="2"/>
  <c r="AV1804" i="2"/>
  <c r="AV1794" i="2"/>
  <c r="AV1784" i="2"/>
  <c r="AV1774" i="2"/>
  <c r="AV1764" i="2"/>
  <c r="AV1754" i="2"/>
  <c r="AV1744" i="2"/>
  <c r="AV1734" i="2"/>
  <c r="AV1724" i="2"/>
  <c r="AV1714" i="2"/>
  <c r="AV1704" i="2"/>
  <c r="AV1694" i="2"/>
  <c r="AV1684" i="2"/>
  <c r="AV1674" i="2"/>
  <c r="AV1664" i="2"/>
  <c r="AV1654" i="2"/>
  <c r="AV1644" i="2"/>
  <c r="AV1634" i="2"/>
  <c r="AV1624" i="2"/>
  <c r="AV1614" i="2"/>
  <c r="AV1604" i="2"/>
  <c r="AV1594" i="2"/>
  <c r="AV1584" i="2"/>
  <c r="AV1574" i="2"/>
  <c r="AV1564" i="2"/>
  <c r="AV1554" i="2"/>
  <c r="AV1544" i="2"/>
  <c r="AV1534" i="2"/>
  <c r="AV1524" i="2"/>
  <c r="AV1514" i="2"/>
  <c r="AV1504" i="2"/>
  <c r="AV1494" i="2"/>
  <c r="AV1484" i="2"/>
  <c r="AV1474" i="2"/>
  <c r="AV1464" i="2"/>
  <c r="AV1454" i="2"/>
  <c r="AV1424" i="2"/>
  <c r="AV1414" i="2"/>
  <c r="AV1404" i="2"/>
  <c r="AV1394" i="2"/>
  <c r="AV1384" i="2"/>
  <c r="AV1444" i="2"/>
  <c r="AV1434" i="2"/>
  <c r="AV1419" i="2"/>
  <c r="AV1409" i="2"/>
  <c r="AV1399" i="2"/>
  <c r="AV1389" i="2"/>
  <c r="AV1379" i="2"/>
  <c r="AV1369" i="2"/>
  <c r="AV1359" i="2"/>
  <c r="AV1349" i="2"/>
  <c r="AV1339" i="2"/>
  <c r="AV1329" i="2"/>
  <c r="AV1319" i="2"/>
  <c r="AV1309" i="2"/>
  <c r="AV1299" i="2"/>
  <c r="AV1289" i="2"/>
  <c r="AV1279" i="2"/>
  <c r="AV1269" i="2"/>
  <c r="AV1259" i="2"/>
  <c r="AV1249" i="2"/>
  <c r="AV1239" i="2"/>
  <c r="AV1229" i="2"/>
  <c r="AV1219" i="2"/>
  <c r="AV1209" i="2"/>
  <c r="AV1194" i="2"/>
  <c r="AV1184" i="2"/>
  <c r="AV1174" i="2"/>
  <c r="AV1164" i="2"/>
  <c r="AV1154" i="2"/>
  <c r="AV1144" i="2"/>
  <c r="AV1134" i="2"/>
  <c r="AV1124" i="2"/>
  <c r="AV1114" i="2"/>
  <c r="AV1104" i="2"/>
  <c r="AV1094" i="2"/>
  <c r="AV1084" i="2"/>
  <c r="AV1074" i="2"/>
  <c r="AV1064" i="2"/>
  <c r="AV1054" i="2"/>
  <c r="AV1044" i="2"/>
  <c r="AV1034" i="2"/>
  <c r="AV1024" i="2"/>
  <c r="AV1014" i="2"/>
  <c r="AV1004" i="2"/>
  <c r="AV994" i="2"/>
  <c r="AV984" i="2"/>
  <c r="AV974" i="2"/>
  <c r="AV964" i="2"/>
  <c r="AV954" i="2"/>
  <c r="AV944" i="2"/>
  <c r="AV934" i="2"/>
  <c r="AV924" i="2"/>
  <c r="AV914" i="2"/>
  <c r="AV904" i="2"/>
  <c r="AV894" i="2"/>
  <c r="AV884" i="2"/>
  <c r="AV874" i="2"/>
  <c r="AV1374" i="2"/>
  <c r="AV1364" i="2"/>
  <c r="AV1354" i="2"/>
  <c r="AV1344" i="2"/>
  <c r="AV1334" i="2"/>
  <c r="AV1324" i="2"/>
  <c r="AV1314" i="2"/>
  <c r="AV1304" i="2"/>
  <c r="AV1294" i="2"/>
  <c r="AV1284" i="2"/>
  <c r="AV1274" i="2"/>
  <c r="AV1264" i="2"/>
  <c r="AV1254" i="2"/>
  <c r="AV1244" i="2"/>
  <c r="AV1234" i="2"/>
  <c r="AV1224" i="2"/>
  <c r="AV1214" i="2"/>
  <c r="AV1204" i="2"/>
  <c r="AV1199" i="2"/>
  <c r="AV1189" i="2"/>
  <c r="AV1179" i="2"/>
  <c r="AV1169" i="2"/>
  <c r="AV1159" i="2"/>
  <c r="AV1149" i="2"/>
  <c r="AV1139" i="2"/>
  <c r="AV1129" i="2"/>
  <c r="AV1119" i="2"/>
  <c r="AV1109" i="2"/>
  <c r="AV1099" i="2"/>
  <c r="AV1089" i="2"/>
  <c r="AV1079" i="2"/>
  <c r="AV1069" i="2"/>
  <c r="AV1059" i="2"/>
  <c r="AV1049" i="2"/>
  <c r="AV1039" i="2"/>
  <c r="AV1029" i="2"/>
  <c r="AV1019" i="2"/>
  <c r="AV1009" i="2"/>
  <c r="AV999" i="2"/>
  <c r="AV989" i="2"/>
  <c r="AV979" i="2"/>
  <c r="AV969" i="2"/>
  <c r="AV959" i="2"/>
  <c r="AV949" i="2"/>
  <c r="AV939" i="2"/>
  <c r="AV929" i="2"/>
  <c r="AV919" i="2"/>
  <c r="AV909" i="2"/>
  <c r="AV899" i="2"/>
  <c r="AV889" i="2"/>
  <c r="AV879" i="2"/>
  <c r="AV869" i="2"/>
  <c r="AV859" i="2"/>
  <c r="AV849" i="2"/>
  <c r="AV839" i="2"/>
  <c r="AV829" i="2"/>
  <c r="AV819" i="2"/>
  <c r="AV809" i="2"/>
  <c r="AV799" i="2"/>
  <c r="AV789" i="2"/>
  <c r="AV779" i="2"/>
  <c r="AV769" i="2"/>
  <c r="AV759" i="2"/>
  <c r="AV749" i="2"/>
  <c r="AV739" i="2"/>
  <c r="AV729" i="2"/>
  <c r="AV719" i="2"/>
  <c r="AV709" i="2"/>
  <c r="AV699" i="2"/>
  <c r="AV689" i="2"/>
  <c r="AV679" i="2"/>
  <c r="AV669" i="2"/>
  <c r="AV659" i="2"/>
  <c r="AV649" i="2"/>
  <c r="AV639" i="2"/>
  <c r="AV629" i="2"/>
  <c r="AV619" i="2"/>
  <c r="AV609" i="2"/>
  <c r="AV599" i="2"/>
  <c r="AV589" i="2"/>
  <c r="AV579" i="2"/>
  <c r="AV569" i="2"/>
  <c r="AV559" i="2"/>
  <c r="AV549" i="2"/>
  <c r="AV539" i="2"/>
  <c r="AV529" i="2"/>
  <c r="AV519" i="2"/>
  <c r="AV509" i="2"/>
  <c r="AV499" i="2"/>
  <c r="AV489" i="2"/>
  <c r="AV479" i="2"/>
  <c r="AV469" i="2"/>
  <c r="AV459" i="2"/>
  <c r="AV449" i="2"/>
  <c r="AV439" i="2"/>
  <c r="AV429" i="2"/>
  <c r="AV419" i="2"/>
  <c r="AV409" i="2"/>
  <c r="AV399" i="2"/>
  <c r="AV389" i="2"/>
  <c r="AV379" i="2"/>
  <c r="AV369" i="2"/>
  <c r="AV359" i="2"/>
  <c r="AV349" i="2"/>
  <c r="AV339" i="2"/>
  <c r="AV329" i="2"/>
  <c r="AV319" i="2"/>
  <c r="AV309" i="2"/>
  <c r="AV299" i="2"/>
  <c r="AV289" i="2"/>
  <c r="AV279" i="2"/>
  <c r="AV269" i="2"/>
  <c r="AV259" i="2"/>
  <c r="AV249" i="2"/>
  <c r="AV239" i="2"/>
  <c r="AV864" i="2"/>
  <c r="AV854" i="2"/>
  <c r="AV844" i="2"/>
  <c r="AV834" i="2"/>
  <c r="AV824" i="2"/>
  <c r="AV814" i="2"/>
  <c r="AV804" i="2"/>
  <c r="AV794" i="2"/>
  <c r="AV784" i="2"/>
  <c r="AV774" i="2"/>
  <c r="AV764" i="2"/>
  <c r="AV754" i="2"/>
  <c r="AV744" i="2"/>
  <c r="AV734" i="2"/>
  <c r="AV724" i="2"/>
  <c r="AV714" i="2"/>
  <c r="AV704" i="2"/>
  <c r="AV694" i="2"/>
  <c r="AV684" i="2"/>
  <c r="AV674" i="2"/>
  <c r="AV664" i="2"/>
  <c r="AV654" i="2"/>
  <c r="AV644" i="2"/>
  <c r="AV634" i="2"/>
  <c r="AV624" i="2"/>
  <c r="AV614" i="2"/>
  <c r="AV604" i="2"/>
  <c r="AV594" i="2"/>
  <c r="AV584" i="2"/>
  <c r="AV574" i="2"/>
  <c r="AV564" i="2"/>
  <c r="AV554" i="2"/>
  <c r="AV544" i="2"/>
  <c r="AV534" i="2"/>
  <c r="AV524" i="2"/>
  <c r="AV514" i="2"/>
  <c r="AV504" i="2"/>
  <c r="AV494" i="2"/>
  <c r="AV484" i="2"/>
  <c r="AV474" i="2"/>
  <c r="AV464" i="2"/>
  <c r="AV454" i="2"/>
  <c r="AV444" i="2"/>
  <c r="AV434" i="2"/>
  <c r="AV424" i="2"/>
  <c r="AV414" i="2"/>
  <c r="AV404" i="2"/>
  <c r="AV394" i="2"/>
  <c r="AV384" i="2"/>
  <c r="AV374" i="2"/>
  <c r="AV364" i="2"/>
  <c r="AV354" i="2"/>
  <c r="AV344" i="2"/>
  <c r="AV334" i="2"/>
  <c r="AV324" i="2"/>
  <c r="AV314" i="2"/>
  <c r="AV304" i="2"/>
  <c r="AV294" i="2"/>
  <c r="AV284" i="2"/>
  <c r="AV274" i="2"/>
  <c r="AV264" i="2"/>
  <c r="AV254" i="2"/>
  <c r="AV244" i="2"/>
  <c r="AV234" i="2"/>
  <c r="AV224" i="2"/>
  <c r="AV214" i="2"/>
  <c r="AV204" i="2"/>
  <c r="AV194" i="2"/>
  <c r="AV184" i="2"/>
  <c r="AV174" i="2"/>
  <c r="AV164" i="2"/>
  <c r="AV154" i="2"/>
  <c r="AV144" i="2"/>
  <c r="AV134" i="2"/>
  <c r="AV124" i="2"/>
  <c r="AV114" i="2"/>
  <c r="AV104" i="2"/>
  <c r="AV94" i="2"/>
  <c r="AV84" i="2"/>
  <c r="AV74" i="2"/>
  <c r="AV64" i="2"/>
  <c r="AV54" i="2"/>
  <c r="AV39" i="2"/>
  <c r="AV29" i="2"/>
  <c r="AV229" i="2"/>
  <c r="AV219" i="2"/>
  <c r="AV209" i="2"/>
  <c r="AV199" i="2"/>
  <c r="AV189" i="2"/>
  <c r="AV179" i="2"/>
  <c r="AV169" i="2"/>
  <c r="AV159" i="2"/>
  <c r="AV149" i="2"/>
  <c r="AV129" i="2"/>
  <c r="AV89" i="2"/>
  <c r="AV69" i="2"/>
  <c r="AV49" i="2"/>
  <c r="AV44" i="2"/>
  <c r="AV24" i="2"/>
  <c r="AV14" i="2"/>
  <c r="AV4" i="2"/>
  <c r="AV19" i="2"/>
  <c r="AV9" i="2"/>
  <c r="AV139" i="2"/>
  <c r="AV119" i="2"/>
  <c r="AV109" i="2"/>
  <c r="AV99" i="2"/>
  <c r="AV79" i="2"/>
  <c r="AV59" i="2"/>
  <c r="AV34" i="2"/>
  <c r="AX1" i="2" l="1"/>
  <c r="AW2059" i="2"/>
  <c r="AW2049" i="2"/>
  <c r="AW2039" i="2"/>
  <c r="AW2029" i="2"/>
  <c r="AW2019" i="2"/>
  <c r="AW2009" i="2"/>
  <c r="AW1999" i="2"/>
  <c r="AW1994" i="2"/>
  <c r="AW1984" i="2"/>
  <c r="AW1974" i="2"/>
  <c r="AW1964" i="2"/>
  <c r="AW1954" i="2"/>
  <c r="AW1944" i="2"/>
  <c r="AW1934" i="2"/>
  <c r="AW1924" i="2"/>
  <c r="AW1914" i="2"/>
  <c r="AW1904" i="2"/>
  <c r="AW1894" i="2"/>
  <c r="AW1884" i="2"/>
  <c r="AW1874" i="2"/>
  <c r="AW1864" i="2"/>
  <c r="AW1854" i="2"/>
  <c r="AW1844" i="2"/>
  <c r="AW1834" i="2"/>
  <c r="AW1824" i="2"/>
  <c r="AW1814" i="2"/>
  <c r="AW1804" i="2"/>
  <c r="AW1794" i="2"/>
  <c r="AW1784" i="2"/>
  <c r="AW1774" i="2"/>
  <c r="AW1764" i="2"/>
  <c r="AW1754" i="2"/>
  <c r="AW1744" i="2"/>
  <c r="AW1734" i="2"/>
  <c r="AW1724" i="2"/>
  <c r="AW1714" i="2"/>
  <c r="AW1704" i="2"/>
  <c r="AW2064" i="2"/>
  <c r="AW1889" i="2"/>
  <c r="AW1879" i="2"/>
  <c r="AW1869" i="2"/>
  <c r="AW1859" i="2"/>
  <c r="AW1849" i="2"/>
  <c r="AW1839" i="2"/>
  <c r="AW1829" i="2"/>
  <c r="AW1819" i="2"/>
  <c r="AW1809" i="2"/>
  <c r="AW1799" i="2"/>
  <c r="AW1789" i="2"/>
  <c r="AW1779" i="2"/>
  <c r="AW1769" i="2"/>
  <c r="AW1759" i="2"/>
  <c r="AW1749" i="2"/>
  <c r="AW1739" i="2"/>
  <c r="AW1729" i="2"/>
  <c r="AW1719" i="2"/>
  <c r="AW1709" i="2"/>
  <c r="AW1694" i="2"/>
  <c r="AW1684" i="2"/>
  <c r="AW1674" i="2"/>
  <c r="AW1664" i="2"/>
  <c r="AW1654" i="2"/>
  <c r="AW1644" i="2"/>
  <c r="AW1634" i="2"/>
  <c r="AW1624" i="2"/>
  <c r="AW1614" i="2"/>
  <c r="AW1604" i="2"/>
  <c r="AW1594" i="2"/>
  <c r="AW1584" i="2"/>
  <c r="AW1574" i="2"/>
  <c r="AW1564" i="2"/>
  <c r="AW1554" i="2"/>
  <c r="AW1544" i="2"/>
  <c r="AW1534" i="2"/>
  <c r="AW1524" i="2"/>
  <c r="AW1514" i="2"/>
  <c r="AW1504" i="2"/>
  <c r="AW1494" i="2"/>
  <c r="AW1484" i="2"/>
  <c r="AW1474" i="2"/>
  <c r="AW1464" i="2"/>
  <c r="AW1454" i="2"/>
  <c r="AW1444" i="2"/>
  <c r="AW1434" i="2"/>
  <c r="AW2054" i="2"/>
  <c r="AW2044" i="2"/>
  <c r="AW2034" i="2"/>
  <c r="AW2024" i="2"/>
  <c r="AW2014" i="2"/>
  <c r="AW2004" i="2"/>
  <c r="AW1989" i="2"/>
  <c r="AW1979" i="2"/>
  <c r="AW1969" i="2"/>
  <c r="AW1959" i="2"/>
  <c r="AW1949" i="2"/>
  <c r="AW1939" i="2"/>
  <c r="AW1929" i="2"/>
  <c r="AW1919" i="2"/>
  <c r="AW1909" i="2"/>
  <c r="AW1899" i="2"/>
  <c r="AW1699" i="2"/>
  <c r="AW1689" i="2"/>
  <c r="AW1679" i="2"/>
  <c r="AW1669" i="2"/>
  <c r="AW1449" i="2"/>
  <c r="AW1439" i="2"/>
  <c r="AW1429" i="2"/>
  <c r="AW1419" i="2"/>
  <c r="AW1409" i="2"/>
  <c r="AW1399" i="2"/>
  <c r="AW1389" i="2"/>
  <c r="AW1379" i="2"/>
  <c r="AW1659" i="2"/>
  <c r="AW1649" i="2"/>
  <c r="AW1639" i="2"/>
  <c r="AW1629" i="2"/>
  <c r="AW1619" i="2"/>
  <c r="AW1609" i="2"/>
  <c r="AW1599" i="2"/>
  <c r="AW1589" i="2"/>
  <c r="AW1579" i="2"/>
  <c r="AW1569" i="2"/>
  <c r="AW1559" i="2"/>
  <c r="AW1549" i="2"/>
  <c r="AW1539" i="2"/>
  <c r="AW1529" i="2"/>
  <c r="AW1519" i="2"/>
  <c r="AW1509" i="2"/>
  <c r="AW1499" i="2"/>
  <c r="AW1489" i="2"/>
  <c r="AW1479" i="2"/>
  <c r="AW1469" i="2"/>
  <c r="AW1459" i="2"/>
  <c r="AW1424" i="2"/>
  <c r="AW1414" i="2"/>
  <c r="AW1404" i="2"/>
  <c r="AW1394" i="2"/>
  <c r="AW1384" i="2"/>
  <c r="AW1374" i="2"/>
  <c r="AW1364" i="2"/>
  <c r="AW1354" i="2"/>
  <c r="AW1344" i="2"/>
  <c r="AW1334" i="2"/>
  <c r="AW1324" i="2"/>
  <c r="AW1314" i="2"/>
  <c r="AW1304" i="2"/>
  <c r="AW1294" i="2"/>
  <c r="AW1284" i="2"/>
  <c r="AW1274" i="2"/>
  <c r="AW1264" i="2"/>
  <c r="AW1254" i="2"/>
  <c r="AW1244" i="2"/>
  <c r="AW1234" i="2"/>
  <c r="AW1224" i="2"/>
  <c r="AW1214" i="2"/>
  <c r="AW1204" i="2"/>
  <c r="AW1369" i="2"/>
  <c r="AW1359" i="2"/>
  <c r="AW1349" i="2"/>
  <c r="AW1339" i="2"/>
  <c r="AW1329" i="2"/>
  <c r="AW1319" i="2"/>
  <c r="AW1309" i="2"/>
  <c r="AW1299" i="2"/>
  <c r="AW1289" i="2"/>
  <c r="AW1279" i="2"/>
  <c r="AW1269" i="2"/>
  <c r="AW1259" i="2"/>
  <c r="AW1249" i="2"/>
  <c r="AW1239" i="2"/>
  <c r="AW1229" i="2"/>
  <c r="AW1219" i="2"/>
  <c r="AW1209" i="2"/>
  <c r="AW1199" i="2"/>
  <c r="AW1189" i="2"/>
  <c r="AW1179" i="2"/>
  <c r="AW1169" i="2"/>
  <c r="AW1159" i="2"/>
  <c r="AW1149" i="2"/>
  <c r="AW1139" i="2"/>
  <c r="AW1129" i="2"/>
  <c r="AW1119" i="2"/>
  <c r="AW1109" i="2"/>
  <c r="AW1099" i="2"/>
  <c r="AW1089" i="2"/>
  <c r="AW1079" i="2"/>
  <c r="AW1069" i="2"/>
  <c r="AW1059" i="2"/>
  <c r="AW1049" i="2"/>
  <c r="AW1039" i="2"/>
  <c r="AW1029" i="2"/>
  <c r="AW1019" i="2"/>
  <c r="AW1009" i="2"/>
  <c r="AW999" i="2"/>
  <c r="AW989" i="2"/>
  <c r="AW979" i="2"/>
  <c r="AW969" i="2"/>
  <c r="AW959" i="2"/>
  <c r="AW949" i="2"/>
  <c r="AW939" i="2"/>
  <c r="AW929" i="2"/>
  <c r="AW919" i="2"/>
  <c r="AW909" i="2"/>
  <c r="AW899" i="2"/>
  <c r="AW889" i="2"/>
  <c r="AW879" i="2"/>
  <c r="AW869" i="2"/>
  <c r="AW1194" i="2"/>
  <c r="AW1184" i="2"/>
  <c r="AW1174" i="2"/>
  <c r="AW1164" i="2"/>
  <c r="AW1154" i="2"/>
  <c r="AW1144" i="2"/>
  <c r="AW1134" i="2"/>
  <c r="AW1124" i="2"/>
  <c r="AW1114" i="2"/>
  <c r="AW1104" i="2"/>
  <c r="AW1094" i="2"/>
  <c r="AW1084" i="2"/>
  <c r="AW1074" i="2"/>
  <c r="AW1064" i="2"/>
  <c r="AW1054" i="2"/>
  <c r="AW1044" i="2"/>
  <c r="AW1034" i="2"/>
  <c r="AW1024" i="2"/>
  <c r="AW1014" i="2"/>
  <c r="AW1004" i="2"/>
  <c r="AW994" i="2"/>
  <c r="AW984" i="2"/>
  <c r="AW974" i="2"/>
  <c r="AW964" i="2"/>
  <c r="AW954" i="2"/>
  <c r="AW944" i="2"/>
  <c r="AW934" i="2"/>
  <c r="AW924" i="2"/>
  <c r="AW914" i="2"/>
  <c r="AW904" i="2"/>
  <c r="AW894" i="2"/>
  <c r="AW884" i="2"/>
  <c r="AW874" i="2"/>
  <c r="AW864" i="2"/>
  <c r="AW854" i="2"/>
  <c r="AW844" i="2"/>
  <c r="AW834" i="2"/>
  <c r="AW824" i="2"/>
  <c r="AW814" i="2"/>
  <c r="AW804" i="2"/>
  <c r="AW794" i="2"/>
  <c r="AW784" i="2"/>
  <c r="AW774" i="2"/>
  <c r="AW764" i="2"/>
  <c r="AW754" i="2"/>
  <c r="AW859" i="2"/>
  <c r="AW849" i="2"/>
  <c r="AW839" i="2"/>
  <c r="AW829" i="2"/>
  <c r="AW819" i="2"/>
  <c r="AW809" i="2"/>
  <c r="AW799" i="2"/>
  <c r="AW789" i="2"/>
  <c r="AW779" i="2"/>
  <c r="AW769" i="2"/>
  <c r="AW759" i="2"/>
  <c r="AW749" i="2"/>
  <c r="AW744" i="2"/>
  <c r="AW734" i="2"/>
  <c r="AW724" i="2"/>
  <c r="AW714" i="2"/>
  <c r="AW704" i="2"/>
  <c r="AW694" i="2"/>
  <c r="AW684" i="2"/>
  <c r="AW674" i="2"/>
  <c r="AW664" i="2"/>
  <c r="AW654" i="2"/>
  <c r="AW644" i="2"/>
  <c r="AW634" i="2"/>
  <c r="AW624" i="2"/>
  <c r="AW614" i="2"/>
  <c r="AW604" i="2"/>
  <c r="AW594" i="2"/>
  <c r="AW584" i="2"/>
  <c r="AW574" i="2"/>
  <c r="AW564" i="2"/>
  <c r="AW554" i="2"/>
  <c r="AW544" i="2"/>
  <c r="AW534" i="2"/>
  <c r="AW524" i="2"/>
  <c r="AW514" i="2"/>
  <c r="AW504" i="2"/>
  <c r="AW494" i="2"/>
  <c r="AW484" i="2"/>
  <c r="AW474" i="2"/>
  <c r="AW464" i="2"/>
  <c r="AW454" i="2"/>
  <c r="AW444" i="2"/>
  <c r="AW434" i="2"/>
  <c r="AW424" i="2"/>
  <c r="AW414" i="2"/>
  <c r="AW404" i="2"/>
  <c r="AW394" i="2"/>
  <c r="AW384" i="2"/>
  <c r="AW374" i="2"/>
  <c r="AW364" i="2"/>
  <c r="AW354" i="2"/>
  <c r="AW344" i="2"/>
  <c r="AW334" i="2"/>
  <c r="AW324" i="2"/>
  <c r="AW314" i="2"/>
  <c r="AW304" i="2"/>
  <c r="AW294" i="2"/>
  <c r="AW284" i="2"/>
  <c r="AW274" i="2"/>
  <c r="AW264" i="2"/>
  <c r="AW254" i="2"/>
  <c r="AW244" i="2"/>
  <c r="AW739" i="2"/>
  <c r="AW729" i="2"/>
  <c r="AW719" i="2"/>
  <c r="AW709" i="2"/>
  <c r="AW699" i="2"/>
  <c r="AW689" i="2"/>
  <c r="AW679" i="2"/>
  <c r="AW669" i="2"/>
  <c r="AW659" i="2"/>
  <c r="AW649" i="2"/>
  <c r="AW639" i="2"/>
  <c r="AW629" i="2"/>
  <c r="AW619" i="2"/>
  <c r="AW609" i="2"/>
  <c r="AW599" i="2"/>
  <c r="AW589" i="2"/>
  <c r="AW579" i="2"/>
  <c r="AW569" i="2"/>
  <c r="AW559" i="2"/>
  <c r="AW549" i="2"/>
  <c r="AW539" i="2"/>
  <c r="AW529" i="2"/>
  <c r="AW519" i="2"/>
  <c r="AW509" i="2"/>
  <c r="AW499" i="2"/>
  <c r="AW489" i="2"/>
  <c r="AW479" i="2"/>
  <c r="AW469" i="2"/>
  <c r="AW459" i="2"/>
  <c r="AW449" i="2"/>
  <c r="AW439" i="2"/>
  <c r="AW429" i="2"/>
  <c r="AW419" i="2"/>
  <c r="AW409" i="2"/>
  <c r="AW399" i="2"/>
  <c r="AW389" i="2"/>
  <c r="AW379" i="2"/>
  <c r="AW369" i="2"/>
  <c r="AW359" i="2"/>
  <c r="AW349" i="2"/>
  <c r="AW339" i="2"/>
  <c r="AW329" i="2"/>
  <c r="AW319" i="2"/>
  <c r="AW309" i="2"/>
  <c r="AW299" i="2"/>
  <c r="AW289" i="2"/>
  <c r="AW279" i="2"/>
  <c r="AW269" i="2"/>
  <c r="AW259" i="2"/>
  <c r="AW249" i="2"/>
  <c r="AW239" i="2"/>
  <c r="AW229" i="2"/>
  <c r="AW219" i="2"/>
  <c r="AW209" i="2"/>
  <c r="AW199" i="2"/>
  <c r="AW189" i="2"/>
  <c r="AW179" i="2"/>
  <c r="AW169" i="2"/>
  <c r="AW159" i="2"/>
  <c r="AW149" i="2"/>
  <c r="AW139" i="2"/>
  <c r="AW129" i="2"/>
  <c r="AW119" i="2"/>
  <c r="AW109" i="2"/>
  <c r="AW99" i="2"/>
  <c r="AW89" i="2"/>
  <c r="AW79" i="2"/>
  <c r="AW69" i="2"/>
  <c r="AW59" i="2"/>
  <c r="AW49" i="2"/>
  <c r="AW44" i="2"/>
  <c r="AW34" i="2"/>
  <c r="AW24" i="2"/>
  <c r="AW9" i="2"/>
  <c r="AW234" i="2"/>
  <c r="AW224" i="2"/>
  <c r="AW214" i="2"/>
  <c r="AW204" i="2"/>
  <c r="AW194" i="2"/>
  <c r="AW184" i="2"/>
  <c r="AW174" i="2"/>
  <c r="AW164" i="2"/>
  <c r="AW154" i="2"/>
  <c r="AW144" i="2"/>
  <c r="AW134" i="2"/>
  <c r="AW124" i="2"/>
  <c r="AW114" i="2"/>
  <c r="AW104" i="2"/>
  <c r="AW94" i="2"/>
  <c r="AW84" i="2"/>
  <c r="AW74" i="2"/>
  <c r="AW64" i="2"/>
  <c r="AW54" i="2"/>
  <c r="AW39" i="2"/>
  <c r="AW29" i="2"/>
  <c r="AW14" i="2"/>
  <c r="AW4" i="2"/>
  <c r="AW19" i="2"/>
  <c r="AY1" i="2" l="1"/>
  <c r="AX2064" i="2"/>
  <c r="AX2054" i="2"/>
  <c r="AX2044" i="2"/>
  <c r="AX2034" i="2"/>
  <c r="AX2024" i="2"/>
  <c r="AX2014" i="2"/>
  <c r="AX2004" i="2"/>
  <c r="AX1989" i="2"/>
  <c r="AX1979" i="2"/>
  <c r="AX1969" i="2"/>
  <c r="AX1959" i="2"/>
  <c r="AX1949" i="2"/>
  <c r="AX1939" i="2"/>
  <c r="AX1929" i="2"/>
  <c r="AX1919" i="2"/>
  <c r="AX1909" i="2"/>
  <c r="AX1899" i="2"/>
  <c r="AX2059" i="2"/>
  <c r="AX2049" i="2"/>
  <c r="AX2039" i="2"/>
  <c r="AX2029" i="2"/>
  <c r="AX2019" i="2"/>
  <c r="AX2009" i="2"/>
  <c r="AX1999" i="2"/>
  <c r="AX1889" i="2"/>
  <c r="AX1879" i="2"/>
  <c r="AX1869" i="2"/>
  <c r="AX1859" i="2"/>
  <c r="AX1849" i="2"/>
  <c r="AX1839" i="2"/>
  <c r="AX1829" i="2"/>
  <c r="AX1819" i="2"/>
  <c r="AX1809" i="2"/>
  <c r="AX1799" i="2"/>
  <c r="AX1789" i="2"/>
  <c r="AX1779" i="2"/>
  <c r="AX1769" i="2"/>
  <c r="AX1759" i="2"/>
  <c r="AX1749" i="2"/>
  <c r="AX1739" i="2"/>
  <c r="AX1729" i="2"/>
  <c r="AX1719" i="2"/>
  <c r="AX1709" i="2"/>
  <c r="AX1994" i="2"/>
  <c r="AX1984" i="2"/>
  <c r="AX1974" i="2"/>
  <c r="AX1964" i="2"/>
  <c r="AX1954" i="2"/>
  <c r="AX1944" i="2"/>
  <c r="AX1934" i="2"/>
  <c r="AX1924" i="2"/>
  <c r="AX1914" i="2"/>
  <c r="AX1904" i="2"/>
  <c r="AX1894" i="2"/>
  <c r="AX1884" i="2"/>
  <c r="AX1874" i="2"/>
  <c r="AX1864" i="2"/>
  <c r="AX1854" i="2"/>
  <c r="AX1844" i="2"/>
  <c r="AX1834" i="2"/>
  <c r="AX1824" i="2"/>
  <c r="AX1814" i="2"/>
  <c r="AX1804" i="2"/>
  <c r="AX1794" i="2"/>
  <c r="AX1784" i="2"/>
  <c r="AX1774" i="2"/>
  <c r="AX1764" i="2"/>
  <c r="AX1754" i="2"/>
  <c r="AX1744" i="2"/>
  <c r="AX1734" i="2"/>
  <c r="AX1724" i="2"/>
  <c r="AX1714" i="2"/>
  <c r="AX1704" i="2"/>
  <c r="AX1699" i="2"/>
  <c r="AX1689" i="2"/>
  <c r="AX1679" i="2"/>
  <c r="AX1669" i="2"/>
  <c r="AX1659" i="2"/>
  <c r="AX1649" i="2"/>
  <c r="AX1639" i="2"/>
  <c r="AX1629" i="2"/>
  <c r="AX1619" i="2"/>
  <c r="AX1609" i="2"/>
  <c r="AX1599" i="2"/>
  <c r="AX1589" i="2"/>
  <c r="AX1579" i="2"/>
  <c r="AX1569" i="2"/>
  <c r="AX1559" i="2"/>
  <c r="AX1549" i="2"/>
  <c r="AX1539" i="2"/>
  <c r="AX1529" i="2"/>
  <c r="AX1519" i="2"/>
  <c r="AX1509" i="2"/>
  <c r="AX1499" i="2"/>
  <c r="AX1489" i="2"/>
  <c r="AX1479" i="2"/>
  <c r="AX1469" i="2"/>
  <c r="AX1459" i="2"/>
  <c r="AX1449" i="2"/>
  <c r="AX1439" i="2"/>
  <c r="AX1429" i="2"/>
  <c r="AX1694" i="2"/>
  <c r="AX1684" i="2"/>
  <c r="AX1674" i="2"/>
  <c r="AX1664" i="2"/>
  <c r="AX1654" i="2"/>
  <c r="AX1644" i="2"/>
  <c r="AX1634" i="2"/>
  <c r="AX1624" i="2"/>
  <c r="AX1614" i="2"/>
  <c r="AX1604" i="2"/>
  <c r="AX1594" i="2"/>
  <c r="AX1584" i="2"/>
  <c r="AX1574" i="2"/>
  <c r="AX1564" i="2"/>
  <c r="AX1554" i="2"/>
  <c r="AX1544" i="2"/>
  <c r="AX1534" i="2"/>
  <c r="AX1524" i="2"/>
  <c r="AX1514" i="2"/>
  <c r="AX1504" i="2"/>
  <c r="AX1494" i="2"/>
  <c r="AX1484" i="2"/>
  <c r="AX1474" i="2"/>
  <c r="AX1464" i="2"/>
  <c r="AX1454" i="2"/>
  <c r="AX1444" i="2"/>
  <c r="AX1434" i="2"/>
  <c r="AX1424" i="2"/>
  <c r="AX1414" i="2"/>
  <c r="AX1404" i="2"/>
  <c r="AX1394" i="2"/>
  <c r="AX1384" i="2"/>
  <c r="AX1419" i="2"/>
  <c r="AX1409" i="2"/>
  <c r="AX1399" i="2"/>
  <c r="AX1389" i="2"/>
  <c r="AX1379" i="2"/>
  <c r="AX1369" i="2"/>
  <c r="AX1359" i="2"/>
  <c r="AX1349" i="2"/>
  <c r="AX1339" i="2"/>
  <c r="AX1329" i="2"/>
  <c r="AX1319" i="2"/>
  <c r="AX1309" i="2"/>
  <c r="AX1299" i="2"/>
  <c r="AX1289" i="2"/>
  <c r="AX1279" i="2"/>
  <c r="AX1269" i="2"/>
  <c r="AX1259" i="2"/>
  <c r="AX1249" i="2"/>
  <c r="AX1239" i="2"/>
  <c r="AX1229" i="2"/>
  <c r="AX1219" i="2"/>
  <c r="AX1209" i="2"/>
  <c r="AX1374" i="2"/>
  <c r="AX1364" i="2"/>
  <c r="AX1354" i="2"/>
  <c r="AX1344" i="2"/>
  <c r="AX1334" i="2"/>
  <c r="AX1324" i="2"/>
  <c r="AX1314" i="2"/>
  <c r="AX1304" i="2"/>
  <c r="AX1294" i="2"/>
  <c r="AX1284" i="2"/>
  <c r="AX1274" i="2"/>
  <c r="AX1264" i="2"/>
  <c r="AX1254" i="2"/>
  <c r="AX1244" i="2"/>
  <c r="AX1234" i="2"/>
  <c r="AX1224" i="2"/>
  <c r="AX1214" i="2"/>
  <c r="AX1204" i="2"/>
  <c r="AX1194" i="2"/>
  <c r="AX1184" i="2"/>
  <c r="AX1174" i="2"/>
  <c r="AX1164" i="2"/>
  <c r="AX1154" i="2"/>
  <c r="AX1144" i="2"/>
  <c r="AX1134" i="2"/>
  <c r="AX1124" i="2"/>
  <c r="AX1114" i="2"/>
  <c r="AX1104" i="2"/>
  <c r="AX1094" i="2"/>
  <c r="AX1084" i="2"/>
  <c r="AX1074" i="2"/>
  <c r="AX1064" i="2"/>
  <c r="AX1054" i="2"/>
  <c r="AX1044" i="2"/>
  <c r="AX1034" i="2"/>
  <c r="AX1024" i="2"/>
  <c r="AX1014" i="2"/>
  <c r="AX1004" i="2"/>
  <c r="AX994" i="2"/>
  <c r="AX984" i="2"/>
  <c r="AX974" i="2"/>
  <c r="AX964" i="2"/>
  <c r="AX954" i="2"/>
  <c r="AX944" i="2"/>
  <c r="AX934" i="2"/>
  <c r="AX924" i="2"/>
  <c r="AX914" i="2"/>
  <c r="AX904" i="2"/>
  <c r="AX894" i="2"/>
  <c r="AX884" i="2"/>
  <c r="AX874" i="2"/>
  <c r="AX1199" i="2"/>
  <c r="AX1189" i="2"/>
  <c r="AX1179" i="2"/>
  <c r="AX1169" i="2"/>
  <c r="AX1159" i="2"/>
  <c r="AX1149" i="2"/>
  <c r="AX1139" i="2"/>
  <c r="AX1129" i="2"/>
  <c r="AX1119" i="2"/>
  <c r="AX1109" i="2"/>
  <c r="AX1099" i="2"/>
  <c r="AX1089" i="2"/>
  <c r="AX1079" i="2"/>
  <c r="AX1069" i="2"/>
  <c r="AX1059" i="2"/>
  <c r="AX1049" i="2"/>
  <c r="AX1039" i="2"/>
  <c r="AX1029" i="2"/>
  <c r="AX1019" i="2"/>
  <c r="AX1009" i="2"/>
  <c r="AX999" i="2"/>
  <c r="AX989" i="2"/>
  <c r="AX979" i="2"/>
  <c r="AX969" i="2"/>
  <c r="AX959" i="2"/>
  <c r="AX949" i="2"/>
  <c r="AX939" i="2"/>
  <c r="AX929" i="2"/>
  <c r="AX919" i="2"/>
  <c r="AX909" i="2"/>
  <c r="AX899" i="2"/>
  <c r="AX889" i="2"/>
  <c r="AX879" i="2"/>
  <c r="AX869" i="2"/>
  <c r="AX859" i="2"/>
  <c r="AX849" i="2"/>
  <c r="AX839" i="2"/>
  <c r="AX829" i="2"/>
  <c r="AX819" i="2"/>
  <c r="AX809" i="2"/>
  <c r="AX799" i="2"/>
  <c r="AX789" i="2"/>
  <c r="AX779" i="2"/>
  <c r="AX769" i="2"/>
  <c r="AX759" i="2"/>
  <c r="AX749" i="2"/>
  <c r="AX864" i="2"/>
  <c r="AX854" i="2"/>
  <c r="AX844" i="2"/>
  <c r="AX834" i="2"/>
  <c r="AX824" i="2"/>
  <c r="AX814" i="2"/>
  <c r="AX804" i="2"/>
  <c r="AX794" i="2"/>
  <c r="AX784" i="2"/>
  <c r="AX774" i="2"/>
  <c r="AX764" i="2"/>
  <c r="AX754" i="2"/>
  <c r="AX739" i="2"/>
  <c r="AX729" i="2"/>
  <c r="AX719" i="2"/>
  <c r="AX709" i="2"/>
  <c r="AX699" i="2"/>
  <c r="AX689" i="2"/>
  <c r="AX679" i="2"/>
  <c r="AX669" i="2"/>
  <c r="AX659" i="2"/>
  <c r="AX649" i="2"/>
  <c r="AX639" i="2"/>
  <c r="AX629" i="2"/>
  <c r="AX619" i="2"/>
  <c r="AX609" i="2"/>
  <c r="AX599" i="2"/>
  <c r="AX589" i="2"/>
  <c r="AX579" i="2"/>
  <c r="AX569" i="2"/>
  <c r="AX559" i="2"/>
  <c r="AX549" i="2"/>
  <c r="AX539" i="2"/>
  <c r="AX529" i="2"/>
  <c r="AX519" i="2"/>
  <c r="AX509" i="2"/>
  <c r="AX499" i="2"/>
  <c r="AX489" i="2"/>
  <c r="AX479" i="2"/>
  <c r="AX469" i="2"/>
  <c r="AX459" i="2"/>
  <c r="AX449" i="2"/>
  <c r="AX439" i="2"/>
  <c r="AX429" i="2"/>
  <c r="AX419" i="2"/>
  <c r="AX409" i="2"/>
  <c r="AX399" i="2"/>
  <c r="AX389" i="2"/>
  <c r="AX379" i="2"/>
  <c r="AX369" i="2"/>
  <c r="AX359" i="2"/>
  <c r="AX349" i="2"/>
  <c r="AX339" i="2"/>
  <c r="AX329" i="2"/>
  <c r="AX319" i="2"/>
  <c r="AX309" i="2"/>
  <c r="AX299" i="2"/>
  <c r="AX289" i="2"/>
  <c r="AX279" i="2"/>
  <c r="AX269" i="2"/>
  <c r="AX259" i="2"/>
  <c r="AX249" i="2"/>
  <c r="AX744" i="2"/>
  <c r="AX734" i="2"/>
  <c r="AX724" i="2"/>
  <c r="AX714" i="2"/>
  <c r="AX704" i="2"/>
  <c r="AX694" i="2"/>
  <c r="AX684" i="2"/>
  <c r="AX674" i="2"/>
  <c r="AX664" i="2"/>
  <c r="AX654" i="2"/>
  <c r="AX644" i="2"/>
  <c r="AX634" i="2"/>
  <c r="AX624" i="2"/>
  <c r="AX614" i="2"/>
  <c r="AX604" i="2"/>
  <c r="AX594" i="2"/>
  <c r="AX584" i="2"/>
  <c r="AX574" i="2"/>
  <c r="AX564" i="2"/>
  <c r="AX554" i="2"/>
  <c r="AX544" i="2"/>
  <c r="AX534" i="2"/>
  <c r="AX524" i="2"/>
  <c r="AX514" i="2"/>
  <c r="AX504" i="2"/>
  <c r="AX494" i="2"/>
  <c r="AX484" i="2"/>
  <c r="AX474" i="2"/>
  <c r="AX464" i="2"/>
  <c r="AX454" i="2"/>
  <c r="AX444" i="2"/>
  <c r="AX434" i="2"/>
  <c r="AX424" i="2"/>
  <c r="AX414" i="2"/>
  <c r="AX404" i="2"/>
  <c r="AX394" i="2"/>
  <c r="AX384" i="2"/>
  <c r="AX374" i="2"/>
  <c r="AX364" i="2"/>
  <c r="AX354" i="2"/>
  <c r="AX344" i="2"/>
  <c r="AX334" i="2"/>
  <c r="AX324" i="2"/>
  <c r="AX314" i="2"/>
  <c r="AX304" i="2"/>
  <c r="AX294" i="2"/>
  <c r="AX284" i="2"/>
  <c r="AX274" i="2"/>
  <c r="AX264" i="2"/>
  <c r="AX254" i="2"/>
  <c r="AX244" i="2"/>
  <c r="AX234" i="2"/>
  <c r="AX224" i="2"/>
  <c r="AX214" i="2"/>
  <c r="AX204" i="2"/>
  <c r="AX194" i="2"/>
  <c r="AX184" i="2"/>
  <c r="AX174" i="2"/>
  <c r="AX164" i="2"/>
  <c r="AX154" i="2"/>
  <c r="AX144" i="2"/>
  <c r="AX134" i="2"/>
  <c r="AX124" i="2"/>
  <c r="AX114" i="2"/>
  <c r="AX104" i="2"/>
  <c r="AX94" i="2"/>
  <c r="AX84" i="2"/>
  <c r="AX74" i="2"/>
  <c r="AX64" i="2"/>
  <c r="AX54" i="2"/>
  <c r="AX39" i="2"/>
  <c r="AX29" i="2"/>
  <c r="AX14" i="2"/>
  <c r="AX4" i="2"/>
  <c r="AX239" i="2"/>
  <c r="AX229" i="2"/>
  <c r="AX219" i="2"/>
  <c r="AX209" i="2"/>
  <c r="AX199" i="2"/>
  <c r="AX189" i="2"/>
  <c r="AX179" i="2"/>
  <c r="AX169" i="2"/>
  <c r="AX159" i="2"/>
  <c r="AX149" i="2"/>
  <c r="AX139" i="2"/>
  <c r="AX129" i="2"/>
  <c r="AX119" i="2"/>
  <c r="AX109" i="2"/>
  <c r="AX99" i="2"/>
  <c r="AX89" i="2"/>
  <c r="AX79" i="2"/>
  <c r="AX69" i="2"/>
  <c r="AX59" i="2"/>
  <c r="AX49" i="2"/>
  <c r="AX44" i="2"/>
  <c r="AX34" i="2"/>
  <c r="AX24" i="2"/>
  <c r="AX19" i="2"/>
  <c r="AX9" i="2"/>
  <c r="AZ1" i="2" l="1"/>
  <c r="AY2059" i="2"/>
  <c r="AY2049" i="2"/>
  <c r="AY2039" i="2"/>
  <c r="AY2029" i="2"/>
  <c r="AY2019" i="2"/>
  <c r="AY2009" i="2"/>
  <c r="AY1999" i="2"/>
  <c r="AY2064" i="2"/>
  <c r="AY2054" i="2"/>
  <c r="AY2044" i="2"/>
  <c r="AY2034" i="2"/>
  <c r="AY2024" i="2"/>
  <c r="AY2014" i="2"/>
  <c r="AY2004" i="2"/>
  <c r="AY1994" i="2"/>
  <c r="AY1984" i="2"/>
  <c r="AY1974" i="2"/>
  <c r="AY1964" i="2"/>
  <c r="AY1954" i="2"/>
  <c r="AY1944" i="2"/>
  <c r="AY1934" i="2"/>
  <c r="AY1924" i="2"/>
  <c r="AY1914" i="2"/>
  <c r="AY1904" i="2"/>
  <c r="AY1989" i="2"/>
  <c r="AY1979" i="2"/>
  <c r="AY1969" i="2"/>
  <c r="AY1959" i="2"/>
  <c r="AY1949" i="2"/>
  <c r="AY1939" i="2"/>
  <c r="AY1929" i="2"/>
  <c r="AY1919" i="2"/>
  <c r="AY1909" i="2"/>
  <c r="AY1899" i="2"/>
  <c r="AY1894" i="2"/>
  <c r="AY1884" i="2"/>
  <c r="AY1874" i="2"/>
  <c r="AY1864" i="2"/>
  <c r="AY1854" i="2"/>
  <c r="AY1844" i="2"/>
  <c r="AY1834" i="2"/>
  <c r="AY1824" i="2"/>
  <c r="AY1814" i="2"/>
  <c r="AY1804" i="2"/>
  <c r="AY1794" i="2"/>
  <c r="AY1784" i="2"/>
  <c r="AY1774" i="2"/>
  <c r="AY1764" i="2"/>
  <c r="AY1754" i="2"/>
  <c r="AY1744" i="2"/>
  <c r="AY1734" i="2"/>
  <c r="AY1724" i="2"/>
  <c r="AY1714" i="2"/>
  <c r="AY1704" i="2"/>
  <c r="AY1694" i="2"/>
  <c r="AY1684" i="2"/>
  <c r="AY1674" i="2"/>
  <c r="AY1664" i="2"/>
  <c r="AY1654" i="2"/>
  <c r="AY1644" i="2"/>
  <c r="AY1634" i="2"/>
  <c r="AY1624" i="2"/>
  <c r="AY1614" i="2"/>
  <c r="AY1604" i="2"/>
  <c r="AY1594" i="2"/>
  <c r="AY1584" i="2"/>
  <c r="AY1574" i="2"/>
  <c r="AY1564" i="2"/>
  <c r="AY1554" i="2"/>
  <c r="AY1544" i="2"/>
  <c r="AY1534" i="2"/>
  <c r="AY1524" i="2"/>
  <c r="AY1514" i="2"/>
  <c r="AY1504" i="2"/>
  <c r="AY1494" i="2"/>
  <c r="AY1484" i="2"/>
  <c r="AY1474" i="2"/>
  <c r="AY1464" i="2"/>
  <c r="AY1454" i="2"/>
  <c r="AY1444" i="2"/>
  <c r="AY1434" i="2"/>
  <c r="AY1889" i="2"/>
  <c r="AY1879" i="2"/>
  <c r="AY1869" i="2"/>
  <c r="AY1859" i="2"/>
  <c r="AY1849" i="2"/>
  <c r="AY1839" i="2"/>
  <c r="AY1829" i="2"/>
  <c r="AY1819" i="2"/>
  <c r="AY1809" i="2"/>
  <c r="AY1799" i="2"/>
  <c r="AY1789" i="2"/>
  <c r="AY1779" i="2"/>
  <c r="AY1769" i="2"/>
  <c r="AY1759" i="2"/>
  <c r="AY1749" i="2"/>
  <c r="AY1739" i="2"/>
  <c r="AY1729" i="2"/>
  <c r="AY1719" i="2"/>
  <c r="AY1709" i="2"/>
  <c r="AY1699" i="2"/>
  <c r="AY1689" i="2"/>
  <c r="AY1679" i="2"/>
  <c r="AY1669" i="2"/>
  <c r="AY1659" i="2"/>
  <c r="AY1649" i="2"/>
  <c r="AY1639" i="2"/>
  <c r="AY1629" i="2"/>
  <c r="AY1619" i="2"/>
  <c r="AY1609" i="2"/>
  <c r="AY1599" i="2"/>
  <c r="AY1589" i="2"/>
  <c r="AY1579" i="2"/>
  <c r="AY1569" i="2"/>
  <c r="AY1559" i="2"/>
  <c r="AY1549" i="2"/>
  <c r="AY1539" i="2"/>
  <c r="AY1529" i="2"/>
  <c r="AY1519" i="2"/>
  <c r="AY1509" i="2"/>
  <c r="AY1499" i="2"/>
  <c r="AY1489" i="2"/>
  <c r="AY1479" i="2"/>
  <c r="AY1469" i="2"/>
  <c r="AY1459" i="2"/>
  <c r="AY1419" i="2"/>
  <c r="AY1409" i="2"/>
  <c r="AY1399" i="2"/>
  <c r="AY1389" i="2"/>
  <c r="AY1379" i="2"/>
  <c r="AY1449" i="2"/>
  <c r="AY1439" i="2"/>
  <c r="AY1429" i="2"/>
  <c r="AY1424" i="2"/>
  <c r="AY1414" i="2"/>
  <c r="AY1404" i="2"/>
  <c r="AY1394" i="2"/>
  <c r="AY1384" i="2"/>
  <c r="AY1374" i="2"/>
  <c r="AY1364" i="2"/>
  <c r="AY1354" i="2"/>
  <c r="AY1344" i="2"/>
  <c r="AY1334" i="2"/>
  <c r="AY1324" i="2"/>
  <c r="AY1314" i="2"/>
  <c r="AY1304" i="2"/>
  <c r="AY1294" i="2"/>
  <c r="AY1284" i="2"/>
  <c r="AY1274" i="2"/>
  <c r="AY1264" i="2"/>
  <c r="AY1254" i="2"/>
  <c r="AY1244" i="2"/>
  <c r="AY1234" i="2"/>
  <c r="AY1224" i="2"/>
  <c r="AY1214" i="2"/>
  <c r="AY1204" i="2"/>
  <c r="AY1199" i="2"/>
  <c r="AY1189" i="2"/>
  <c r="AY1179" i="2"/>
  <c r="AY1169" i="2"/>
  <c r="AY1159" i="2"/>
  <c r="AY1149" i="2"/>
  <c r="AY1139" i="2"/>
  <c r="AY1129" i="2"/>
  <c r="AY1119" i="2"/>
  <c r="AY1109" i="2"/>
  <c r="AY1099" i="2"/>
  <c r="AY1089" i="2"/>
  <c r="AY1079" i="2"/>
  <c r="AY1069" i="2"/>
  <c r="AY1059" i="2"/>
  <c r="AY1049" i="2"/>
  <c r="AY1039" i="2"/>
  <c r="AY1029" i="2"/>
  <c r="AY1019" i="2"/>
  <c r="AY1009" i="2"/>
  <c r="AY999" i="2"/>
  <c r="AY989" i="2"/>
  <c r="AY979" i="2"/>
  <c r="AY969" i="2"/>
  <c r="AY959" i="2"/>
  <c r="AY949" i="2"/>
  <c r="AY939" i="2"/>
  <c r="AY929" i="2"/>
  <c r="AY919" i="2"/>
  <c r="AY909" i="2"/>
  <c r="AY899" i="2"/>
  <c r="AY889" i="2"/>
  <c r="AY879" i="2"/>
  <c r="AY869" i="2"/>
  <c r="AY1369" i="2"/>
  <c r="AY1359" i="2"/>
  <c r="AY1349" i="2"/>
  <c r="AY1339" i="2"/>
  <c r="AY1329" i="2"/>
  <c r="AY1319" i="2"/>
  <c r="AY1309" i="2"/>
  <c r="AY1299" i="2"/>
  <c r="AY1289" i="2"/>
  <c r="AY1279" i="2"/>
  <c r="AY1269" i="2"/>
  <c r="AY1259" i="2"/>
  <c r="AY1249" i="2"/>
  <c r="AY1239" i="2"/>
  <c r="AY1229" i="2"/>
  <c r="AY1219" i="2"/>
  <c r="AY1209" i="2"/>
  <c r="AY1194" i="2"/>
  <c r="AY1184" i="2"/>
  <c r="AY1174" i="2"/>
  <c r="AY1164" i="2"/>
  <c r="AY1154" i="2"/>
  <c r="AY1144" i="2"/>
  <c r="AY1134" i="2"/>
  <c r="AY1124" i="2"/>
  <c r="AY1114" i="2"/>
  <c r="AY1104" i="2"/>
  <c r="AY1094" i="2"/>
  <c r="AY1084" i="2"/>
  <c r="AY1074" i="2"/>
  <c r="AY1064" i="2"/>
  <c r="AY1054" i="2"/>
  <c r="AY1044" i="2"/>
  <c r="AY1034" i="2"/>
  <c r="AY1024" i="2"/>
  <c r="AY1014" i="2"/>
  <c r="AY1004" i="2"/>
  <c r="AY994" i="2"/>
  <c r="AY984" i="2"/>
  <c r="AY974" i="2"/>
  <c r="AY964" i="2"/>
  <c r="AY954" i="2"/>
  <c r="AY944" i="2"/>
  <c r="AY934" i="2"/>
  <c r="AY924" i="2"/>
  <c r="AY914" i="2"/>
  <c r="AY904" i="2"/>
  <c r="AY894" i="2"/>
  <c r="AY884" i="2"/>
  <c r="AY874" i="2"/>
  <c r="AY864" i="2"/>
  <c r="AY854" i="2"/>
  <c r="AY844" i="2"/>
  <c r="AY834" i="2"/>
  <c r="AY824" i="2"/>
  <c r="AY814" i="2"/>
  <c r="AY804" i="2"/>
  <c r="AY794" i="2"/>
  <c r="AY784" i="2"/>
  <c r="AY774" i="2"/>
  <c r="AY764" i="2"/>
  <c r="AY754" i="2"/>
  <c r="AY744" i="2"/>
  <c r="AY734" i="2"/>
  <c r="AY724" i="2"/>
  <c r="AY714" i="2"/>
  <c r="AY704" i="2"/>
  <c r="AY694" i="2"/>
  <c r="AY684" i="2"/>
  <c r="AY674" i="2"/>
  <c r="AY664" i="2"/>
  <c r="AY654" i="2"/>
  <c r="AY644" i="2"/>
  <c r="AY634" i="2"/>
  <c r="AY624" i="2"/>
  <c r="AY614" i="2"/>
  <c r="AY604" i="2"/>
  <c r="AY594" i="2"/>
  <c r="AY584" i="2"/>
  <c r="AY574" i="2"/>
  <c r="AY564" i="2"/>
  <c r="AY554" i="2"/>
  <c r="AY544" i="2"/>
  <c r="AY534" i="2"/>
  <c r="AY524" i="2"/>
  <c r="AY514" i="2"/>
  <c r="AY504" i="2"/>
  <c r="AY494" i="2"/>
  <c r="AY484" i="2"/>
  <c r="AY474" i="2"/>
  <c r="AY464" i="2"/>
  <c r="AY454" i="2"/>
  <c r="AY444" i="2"/>
  <c r="AY434" i="2"/>
  <c r="AY424" i="2"/>
  <c r="AY414" i="2"/>
  <c r="AY404" i="2"/>
  <c r="AY394" i="2"/>
  <c r="AY384" i="2"/>
  <c r="AY374" i="2"/>
  <c r="AY364" i="2"/>
  <c r="AY354" i="2"/>
  <c r="AY344" i="2"/>
  <c r="AY334" i="2"/>
  <c r="AY324" i="2"/>
  <c r="AY314" i="2"/>
  <c r="AY304" i="2"/>
  <c r="AY294" i="2"/>
  <c r="AY284" i="2"/>
  <c r="AY274" i="2"/>
  <c r="AY264" i="2"/>
  <c r="AY254" i="2"/>
  <c r="AY244" i="2"/>
  <c r="AY859" i="2"/>
  <c r="AY849" i="2"/>
  <c r="AY839" i="2"/>
  <c r="AY829" i="2"/>
  <c r="AY819" i="2"/>
  <c r="AY809" i="2"/>
  <c r="AY799" i="2"/>
  <c r="AY789" i="2"/>
  <c r="AY779" i="2"/>
  <c r="AY769" i="2"/>
  <c r="AY759" i="2"/>
  <c r="AY749" i="2"/>
  <c r="AY739" i="2"/>
  <c r="AY729" i="2"/>
  <c r="AY719" i="2"/>
  <c r="AY709" i="2"/>
  <c r="AY699" i="2"/>
  <c r="AY689" i="2"/>
  <c r="AY679" i="2"/>
  <c r="AY669" i="2"/>
  <c r="AY659" i="2"/>
  <c r="AY649" i="2"/>
  <c r="AY639" i="2"/>
  <c r="AY629" i="2"/>
  <c r="AY619" i="2"/>
  <c r="AY609" i="2"/>
  <c r="AY599" i="2"/>
  <c r="AY589" i="2"/>
  <c r="AY579" i="2"/>
  <c r="AY569" i="2"/>
  <c r="AY559" i="2"/>
  <c r="AY549" i="2"/>
  <c r="AY539" i="2"/>
  <c r="AY529" i="2"/>
  <c r="AY519" i="2"/>
  <c r="AY509" i="2"/>
  <c r="AY499" i="2"/>
  <c r="AY489" i="2"/>
  <c r="AY479" i="2"/>
  <c r="AY469" i="2"/>
  <c r="AY459" i="2"/>
  <c r="AY449" i="2"/>
  <c r="AY439" i="2"/>
  <c r="AY429" i="2"/>
  <c r="AY419" i="2"/>
  <c r="AY409" i="2"/>
  <c r="AY399" i="2"/>
  <c r="AY389" i="2"/>
  <c r="AY379" i="2"/>
  <c r="AY369" i="2"/>
  <c r="AY359" i="2"/>
  <c r="AY349" i="2"/>
  <c r="AY339" i="2"/>
  <c r="AY329" i="2"/>
  <c r="AY319" i="2"/>
  <c r="AY309" i="2"/>
  <c r="AY299" i="2"/>
  <c r="AY289" i="2"/>
  <c r="AY279" i="2"/>
  <c r="AY269" i="2"/>
  <c r="AY259" i="2"/>
  <c r="AY249" i="2"/>
  <c r="AY239" i="2"/>
  <c r="AY229" i="2"/>
  <c r="AY219" i="2"/>
  <c r="AY209" i="2"/>
  <c r="AY199" i="2"/>
  <c r="AY189" i="2"/>
  <c r="AY179" i="2"/>
  <c r="AY169" i="2"/>
  <c r="AY159" i="2"/>
  <c r="AY149" i="2"/>
  <c r="AY139" i="2"/>
  <c r="AY129" i="2"/>
  <c r="AY119" i="2"/>
  <c r="AY109" i="2"/>
  <c r="AY99" i="2"/>
  <c r="AY89" i="2"/>
  <c r="AY79" i="2"/>
  <c r="AY69" i="2"/>
  <c r="AY59" i="2"/>
  <c r="AY49" i="2"/>
  <c r="AY44" i="2"/>
  <c r="AY34" i="2"/>
  <c r="AY24" i="2"/>
  <c r="AY234" i="2"/>
  <c r="AY224" i="2"/>
  <c r="AY214" i="2"/>
  <c r="AY204" i="2"/>
  <c r="AY194" i="2"/>
  <c r="AY184" i="2"/>
  <c r="AY174" i="2"/>
  <c r="AY164" i="2"/>
  <c r="AY154" i="2"/>
  <c r="AY134" i="2"/>
  <c r="AY94" i="2"/>
  <c r="AY74" i="2"/>
  <c r="AY54" i="2"/>
  <c r="AY29" i="2"/>
  <c r="AY14" i="2"/>
  <c r="AY4" i="2"/>
  <c r="AY144" i="2"/>
  <c r="AY124" i="2"/>
  <c r="AY114" i="2"/>
  <c r="AY104" i="2"/>
  <c r="AY84" i="2"/>
  <c r="AY64" i="2"/>
  <c r="AY39" i="2"/>
  <c r="AY19" i="2"/>
  <c r="AY9" i="2"/>
  <c r="AZ2064" i="2" l="1"/>
  <c r="AZ2054" i="2"/>
  <c r="AZ2044" i="2"/>
  <c r="AZ2034" i="2"/>
  <c r="AZ2024" i="2"/>
  <c r="AZ2014" i="2"/>
  <c r="AZ2004" i="2"/>
  <c r="AZ2059" i="2"/>
  <c r="AZ2049" i="2"/>
  <c r="AZ2039" i="2"/>
  <c r="AZ2029" i="2"/>
  <c r="AZ2019" i="2"/>
  <c r="AZ2009" i="2"/>
  <c r="AZ1999" i="2"/>
  <c r="AZ1989" i="2"/>
  <c r="AZ1979" i="2"/>
  <c r="AZ1969" i="2"/>
  <c r="AZ1959" i="2"/>
  <c r="AZ1949" i="2"/>
  <c r="AZ1939" i="2"/>
  <c r="AZ1929" i="2"/>
  <c r="AZ1919" i="2"/>
  <c r="AZ1909" i="2"/>
  <c r="AZ1899" i="2"/>
  <c r="AZ1994" i="2"/>
  <c r="AZ1984" i="2"/>
  <c r="AZ1974" i="2"/>
  <c r="AZ1964" i="2"/>
  <c r="AZ1954" i="2"/>
  <c r="AZ1944" i="2"/>
  <c r="AZ1934" i="2"/>
  <c r="AZ1924" i="2"/>
  <c r="AZ1914" i="2"/>
  <c r="AZ1904" i="2"/>
  <c r="AZ1889" i="2"/>
  <c r="AZ1879" i="2"/>
  <c r="AZ1869" i="2"/>
  <c r="AZ1859" i="2"/>
  <c r="AZ1849" i="2"/>
  <c r="AZ1839" i="2"/>
  <c r="AZ1829" i="2"/>
  <c r="AZ1819" i="2"/>
  <c r="AZ1809" i="2"/>
  <c r="AZ1799" i="2"/>
  <c r="AZ1789" i="2"/>
  <c r="AZ1779" i="2"/>
  <c r="AZ1769" i="2"/>
  <c r="AZ1759" i="2"/>
  <c r="AZ1749" i="2"/>
  <c r="AZ1739" i="2"/>
  <c r="AZ1729" i="2"/>
  <c r="AZ1719" i="2"/>
  <c r="AZ1709" i="2"/>
  <c r="AZ1699" i="2"/>
  <c r="AZ1689" i="2"/>
  <c r="AZ1679" i="2"/>
  <c r="AZ1669" i="2"/>
  <c r="AZ1659" i="2"/>
  <c r="AZ1649" i="2"/>
  <c r="AZ1639" i="2"/>
  <c r="AZ1629" i="2"/>
  <c r="AZ1619" i="2"/>
  <c r="AZ1609" i="2"/>
  <c r="AZ1599" i="2"/>
  <c r="AZ1589" i="2"/>
  <c r="AZ1579" i="2"/>
  <c r="AZ1569" i="2"/>
  <c r="AZ1559" i="2"/>
  <c r="AZ1549" i="2"/>
  <c r="AZ1539" i="2"/>
  <c r="AZ1529" i="2"/>
  <c r="AZ1519" i="2"/>
  <c r="AZ1509" i="2"/>
  <c r="AZ1499" i="2"/>
  <c r="AZ1489" i="2"/>
  <c r="AZ1479" i="2"/>
  <c r="AZ1469" i="2"/>
  <c r="AZ1459" i="2"/>
  <c r="AZ1449" i="2"/>
  <c r="AZ1439" i="2"/>
  <c r="AZ1429" i="2"/>
  <c r="AZ1894" i="2"/>
  <c r="AZ1884" i="2"/>
  <c r="AZ1874" i="2"/>
  <c r="AZ1864" i="2"/>
  <c r="AZ1854" i="2"/>
  <c r="AZ1844" i="2"/>
  <c r="AZ1834" i="2"/>
  <c r="AZ1824" i="2"/>
  <c r="AZ1814" i="2"/>
  <c r="AZ1804" i="2"/>
  <c r="AZ1794" i="2"/>
  <c r="AZ1784" i="2"/>
  <c r="AZ1774" i="2"/>
  <c r="AZ1764" i="2"/>
  <c r="AZ1754" i="2"/>
  <c r="AZ1744" i="2"/>
  <c r="AZ1734" i="2"/>
  <c r="AZ1724" i="2"/>
  <c r="AZ1714" i="2"/>
  <c r="AZ1704" i="2"/>
  <c r="AZ1694" i="2"/>
  <c r="AZ1684" i="2"/>
  <c r="AZ1674" i="2"/>
  <c r="AZ1664" i="2"/>
  <c r="AZ1654" i="2"/>
  <c r="AZ1644" i="2"/>
  <c r="AZ1634" i="2"/>
  <c r="AZ1624" i="2"/>
  <c r="AZ1614" i="2"/>
  <c r="AZ1604" i="2"/>
  <c r="AZ1594" i="2"/>
  <c r="AZ1584" i="2"/>
  <c r="AZ1574" i="2"/>
  <c r="AZ1564" i="2"/>
  <c r="AZ1554" i="2"/>
  <c r="AZ1544" i="2"/>
  <c r="AZ1534" i="2"/>
  <c r="AZ1524" i="2"/>
  <c r="AZ1514" i="2"/>
  <c r="AZ1504" i="2"/>
  <c r="AZ1494" i="2"/>
  <c r="AZ1484" i="2"/>
  <c r="AZ1474" i="2"/>
  <c r="AZ1464" i="2"/>
  <c r="AZ1424" i="2"/>
  <c r="AZ1414" i="2"/>
  <c r="AZ1404" i="2"/>
  <c r="AZ1394" i="2"/>
  <c r="AZ1384" i="2"/>
  <c r="AZ1454" i="2"/>
  <c r="AZ1444" i="2"/>
  <c r="AZ1434" i="2"/>
  <c r="AZ1419" i="2"/>
  <c r="AZ1409" i="2"/>
  <c r="AZ1399" i="2"/>
  <c r="AZ1389" i="2"/>
  <c r="AZ1379" i="2"/>
  <c r="AZ1369" i="2"/>
  <c r="AZ1359" i="2"/>
  <c r="AZ1349" i="2"/>
  <c r="AZ1339" i="2"/>
  <c r="AZ1329" i="2"/>
  <c r="AZ1319" i="2"/>
  <c r="AZ1309" i="2"/>
  <c r="AZ1299" i="2"/>
  <c r="AZ1289" i="2"/>
  <c r="AZ1279" i="2"/>
  <c r="AZ1269" i="2"/>
  <c r="AZ1259" i="2"/>
  <c r="AZ1249" i="2"/>
  <c r="AZ1239" i="2"/>
  <c r="AZ1229" i="2"/>
  <c r="AZ1219" i="2"/>
  <c r="AZ1209" i="2"/>
  <c r="AZ1194" i="2"/>
  <c r="AZ1184" i="2"/>
  <c r="AZ1174" i="2"/>
  <c r="AZ1164" i="2"/>
  <c r="AZ1154" i="2"/>
  <c r="AZ1144" i="2"/>
  <c r="AZ1134" i="2"/>
  <c r="AZ1124" i="2"/>
  <c r="AZ1114" i="2"/>
  <c r="AZ1104" i="2"/>
  <c r="AZ1094" i="2"/>
  <c r="AZ1084" i="2"/>
  <c r="AZ1074" i="2"/>
  <c r="AZ1064" i="2"/>
  <c r="AZ1054" i="2"/>
  <c r="AZ1044" i="2"/>
  <c r="AZ1034" i="2"/>
  <c r="AZ1024" i="2"/>
  <c r="AZ1014" i="2"/>
  <c r="AZ1004" i="2"/>
  <c r="AZ994" i="2"/>
  <c r="AZ984" i="2"/>
  <c r="AZ974" i="2"/>
  <c r="AZ964" i="2"/>
  <c r="AZ954" i="2"/>
  <c r="AZ944" i="2"/>
  <c r="AZ934" i="2"/>
  <c r="AZ924" i="2"/>
  <c r="AZ914" i="2"/>
  <c r="AZ904" i="2"/>
  <c r="AZ894" i="2"/>
  <c r="AZ884" i="2"/>
  <c r="AZ874" i="2"/>
  <c r="AZ1374" i="2"/>
  <c r="AZ1364" i="2"/>
  <c r="AZ1354" i="2"/>
  <c r="AZ1344" i="2"/>
  <c r="AZ1334" i="2"/>
  <c r="AZ1324" i="2"/>
  <c r="AZ1314" i="2"/>
  <c r="AZ1304" i="2"/>
  <c r="AZ1294" i="2"/>
  <c r="AZ1284" i="2"/>
  <c r="AZ1274" i="2"/>
  <c r="AZ1264" i="2"/>
  <c r="AZ1254" i="2"/>
  <c r="AZ1244" i="2"/>
  <c r="AZ1234" i="2"/>
  <c r="AZ1224" i="2"/>
  <c r="AZ1214" i="2"/>
  <c r="AZ1204" i="2"/>
  <c r="AZ1199" i="2"/>
  <c r="AZ1189" i="2"/>
  <c r="AZ1179" i="2"/>
  <c r="AZ1169" i="2"/>
  <c r="AZ1159" i="2"/>
  <c r="AZ1149" i="2"/>
  <c r="AZ1139" i="2"/>
  <c r="AZ1129" i="2"/>
  <c r="AZ1119" i="2"/>
  <c r="AZ1109" i="2"/>
  <c r="AZ1099" i="2"/>
  <c r="AZ1089" i="2"/>
  <c r="AZ1079" i="2"/>
  <c r="AZ1069" i="2"/>
  <c r="AZ1059" i="2"/>
  <c r="AZ1049" i="2"/>
  <c r="AZ1039" i="2"/>
  <c r="AZ1029" i="2"/>
  <c r="AZ1019" i="2"/>
  <c r="AZ1009" i="2"/>
  <c r="AZ999" i="2"/>
  <c r="AZ989" i="2"/>
  <c r="AZ979" i="2"/>
  <c r="AZ969" i="2"/>
  <c r="AZ959" i="2"/>
  <c r="AZ949" i="2"/>
  <c r="AZ939" i="2"/>
  <c r="AZ929" i="2"/>
  <c r="AZ919" i="2"/>
  <c r="AZ909" i="2"/>
  <c r="AZ899" i="2"/>
  <c r="AZ889" i="2"/>
  <c r="AZ879" i="2"/>
  <c r="AZ869" i="2"/>
  <c r="AZ859" i="2"/>
  <c r="AZ849" i="2"/>
  <c r="AZ839" i="2"/>
  <c r="AZ829" i="2"/>
  <c r="AZ819" i="2"/>
  <c r="AZ809" i="2"/>
  <c r="AZ799" i="2"/>
  <c r="AZ789" i="2"/>
  <c r="AZ779" i="2"/>
  <c r="AZ769" i="2"/>
  <c r="AZ759" i="2"/>
  <c r="AZ749" i="2"/>
  <c r="AZ739" i="2"/>
  <c r="AZ729" i="2"/>
  <c r="AZ719" i="2"/>
  <c r="AZ709" i="2"/>
  <c r="AZ699" i="2"/>
  <c r="AZ689" i="2"/>
  <c r="AZ679" i="2"/>
  <c r="AZ669" i="2"/>
  <c r="AZ659" i="2"/>
  <c r="AZ649" i="2"/>
  <c r="AZ639" i="2"/>
  <c r="AZ629" i="2"/>
  <c r="AZ619" i="2"/>
  <c r="AZ609" i="2"/>
  <c r="AZ599" i="2"/>
  <c r="AZ589" i="2"/>
  <c r="AZ579" i="2"/>
  <c r="AZ569" i="2"/>
  <c r="AZ559" i="2"/>
  <c r="AZ549" i="2"/>
  <c r="AZ539" i="2"/>
  <c r="AZ529" i="2"/>
  <c r="AZ519" i="2"/>
  <c r="AZ509" i="2"/>
  <c r="AZ499" i="2"/>
  <c r="AZ489" i="2"/>
  <c r="AZ479" i="2"/>
  <c r="AZ469" i="2"/>
  <c r="AZ459" i="2"/>
  <c r="AZ449" i="2"/>
  <c r="AZ439" i="2"/>
  <c r="AZ429" i="2"/>
  <c r="AZ419" i="2"/>
  <c r="AZ409" i="2"/>
  <c r="AZ399" i="2"/>
  <c r="AZ389" i="2"/>
  <c r="AZ379" i="2"/>
  <c r="AZ369" i="2"/>
  <c r="AZ359" i="2"/>
  <c r="AZ349" i="2"/>
  <c r="AZ339" i="2"/>
  <c r="AZ329" i="2"/>
  <c r="AZ319" i="2"/>
  <c r="AZ309" i="2"/>
  <c r="AZ299" i="2"/>
  <c r="AZ289" i="2"/>
  <c r="AZ279" i="2"/>
  <c r="AZ269" i="2"/>
  <c r="AZ259" i="2"/>
  <c r="AZ249" i="2"/>
  <c r="AZ864" i="2"/>
  <c r="AZ854" i="2"/>
  <c r="AZ844" i="2"/>
  <c r="AZ834" i="2"/>
  <c r="AZ824" i="2"/>
  <c r="AZ814" i="2"/>
  <c r="AZ804" i="2"/>
  <c r="AZ794" i="2"/>
  <c r="AZ784" i="2"/>
  <c r="AZ774" i="2"/>
  <c r="AZ764" i="2"/>
  <c r="AZ754" i="2"/>
  <c r="AZ744" i="2"/>
  <c r="AZ734" i="2"/>
  <c r="AZ724" i="2"/>
  <c r="AZ714" i="2"/>
  <c r="AZ704" i="2"/>
  <c r="AZ694" i="2"/>
  <c r="AZ684" i="2"/>
  <c r="AZ674" i="2"/>
  <c r="AZ664" i="2"/>
  <c r="AZ654" i="2"/>
  <c r="AZ644" i="2"/>
  <c r="AZ634" i="2"/>
  <c r="AZ624" i="2"/>
  <c r="AZ614" i="2"/>
  <c r="AZ604" i="2"/>
  <c r="AZ594" i="2"/>
  <c r="AZ584" i="2"/>
  <c r="AZ574" i="2"/>
  <c r="AZ564" i="2"/>
  <c r="AZ554" i="2"/>
  <c r="AZ544" i="2"/>
  <c r="AZ534" i="2"/>
  <c r="AZ524" i="2"/>
  <c r="AZ514" i="2"/>
  <c r="AZ504" i="2"/>
  <c r="AZ494" i="2"/>
  <c r="AZ484" i="2"/>
  <c r="AZ474" i="2"/>
  <c r="AZ464" i="2"/>
  <c r="AZ454" i="2"/>
  <c r="AZ444" i="2"/>
  <c r="AZ434" i="2"/>
  <c r="AZ424" i="2"/>
  <c r="AZ414" i="2"/>
  <c r="AZ404" i="2"/>
  <c r="AZ394" i="2"/>
  <c r="AZ384" i="2"/>
  <c r="AZ374" i="2"/>
  <c r="AZ364" i="2"/>
  <c r="AZ354" i="2"/>
  <c r="AZ344" i="2"/>
  <c r="AZ334" i="2"/>
  <c r="AZ324" i="2"/>
  <c r="AZ314" i="2"/>
  <c r="AZ304" i="2"/>
  <c r="AZ294" i="2"/>
  <c r="AZ284" i="2"/>
  <c r="AZ274" i="2"/>
  <c r="AZ264" i="2"/>
  <c r="AZ254" i="2"/>
  <c r="AZ244" i="2"/>
  <c r="AZ234" i="2"/>
  <c r="AZ224" i="2"/>
  <c r="AZ214" i="2"/>
  <c r="AZ204" i="2"/>
  <c r="AZ194" i="2"/>
  <c r="AZ184" i="2"/>
  <c r="AZ174" i="2"/>
  <c r="AZ164" i="2"/>
  <c r="AZ154" i="2"/>
  <c r="AZ144" i="2"/>
  <c r="AZ134" i="2"/>
  <c r="AZ124" i="2"/>
  <c r="AZ114" i="2"/>
  <c r="AZ104" i="2"/>
  <c r="AZ94" i="2"/>
  <c r="AZ84" i="2"/>
  <c r="AZ74" i="2"/>
  <c r="AZ64" i="2"/>
  <c r="AZ54" i="2"/>
  <c r="AZ39" i="2"/>
  <c r="AZ29" i="2"/>
  <c r="AZ239" i="2"/>
  <c r="AZ229" i="2"/>
  <c r="AZ219" i="2"/>
  <c r="AZ209" i="2"/>
  <c r="AZ199" i="2"/>
  <c r="AZ189" i="2"/>
  <c r="AZ179" i="2"/>
  <c r="AZ169" i="2"/>
  <c r="AZ159" i="2"/>
  <c r="AZ149" i="2"/>
  <c r="AZ129" i="2"/>
  <c r="AZ89" i="2"/>
  <c r="AZ69" i="2"/>
  <c r="AZ49" i="2"/>
  <c r="AZ44" i="2"/>
  <c r="AZ24" i="2"/>
  <c r="AZ14" i="2"/>
  <c r="AZ4" i="2"/>
  <c r="AZ19" i="2"/>
  <c r="AZ9" i="2"/>
  <c r="AZ139" i="2"/>
  <c r="AZ119" i="2"/>
  <c r="AZ109" i="2"/>
  <c r="AZ99" i="2"/>
  <c r="AZ79" i="2"/>
  <c r="AZ59" i="2"/>
  <c r="AZ34" i="2"/>
</calcChain>
</file>

<file path=xl/sharedStrings.xml><?xml version="1.0" encoding="utf-8"?>
<sst xmlns="http://schemas.openxmlformats.org/spreadsheetml/2006/main" count="44755" uniqueCount="5478">
  <si>
    <t>User Name:</t>
  </si>
  <si>
    <t>JBD-MPM</t>
  </si>
  <si>
    <t>Plan Date:</t>
  </si>
  <si>
    <t>Product Requirements</t>
  </si>
  <si>
    <t>CM Name:</t>
  </si>
  <si>
    <t>NSD I</t>
  </si>
  <si>
    <t>CM Site</t>
  </si>
  <si>
    <t>L.H.</t>
  </si>
  <si>
    <t>Seq NO.</t>
  </si>
  <si>
    <t>Product Name</t>
  </si>
  <si>
    <t>Descritpion</t>
  </si>
  <si>
    <t>Part#</t>
  </si>
  <si>
    <t>Description</t>
  </si>
  <si>
    <t>Material L/T</t>
  </si>
  <si>
    <t>Supplier Name</t>
  </si>
  <si>
    <t>Buyer/PMM</t>
  </si>
  <si>
    <t>Usage</t>
  </si>
  <si>
    <t>Type</t>
  </si>
  <si>
    <t>Stock</t>
  </si>
  <si>
    <t>GR Qty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</si>
  <si>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</si>
  <si>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</si>
  <si>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</si>
  <si>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</si>
  <si>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</si>
  <si>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</si>
  <si>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</si>
  <si>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</si>
  <si>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</si>
  <si>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</si>
  <si>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</si>
  <si>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</si>
  <si>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</si>
  <si>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</si>
  <si>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</si>
  <si>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</si>
  <si>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</si>
  <si>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</si>
  <si>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</si>
  <si>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</si>
  <si>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</si>
  <si>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</si>
  <si>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</si>
  <si>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</si>
  <si>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</si>
  <si>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</si>
  <si>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</si>
  <si>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</si>
  <si>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</si>
  <si>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</si>
  <si>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</si>
  <si>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</si>
  <si>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Wk33</t>
  </si>
  <si>
    <t>Wk34</t>
  </si>
  <si>
    <t>Wk35</t>
  </si>
  <si>
    <t>Wk36</t>
  </si>
  <si>
    <t>Wk37</t>
  </si>
  <si>
    <t>Wk38</t>
  </si>
  <si>
    <t>Wk39</t>
  </si>
  <si>
    <t>Wk40</t>
  </si>
  <si>
    <t>Wk41</t>
  </si>
  <si>
    <t>Wk42</t>
  </si>
  <si>
    <t>Wk43</t>
  </si>
  <si>
    <t>Wk44</t>
  </si>
  <si>
    <t>Wk45</t>
  </si>
  <si>
    <t>Wk46</t>
  </si>
  <si>
    <t>Wk47</t>
  </si>
  <si>
    <t>Wk48</t>
  </si>
  <si>
    <t>Wk49</t>
  </si>
  <si>
    <t>Wk50</t>
  </si>
  <si>
    <t>Wk51</t>
  </si>
  <si>
    <t>Wk52</t>
  </si>
  <si>
    <t>UDMP0000.AU</t>
  </si>
  <si>
    <t>UDM-Pro-AU</t>
  </si>
  <si>
    <t>20-00031-01</t>
  </si>
  <si>
    <t>CONN, HDR,4P,STR,F-LOCK, .100 CTR, MATIN</t>
  </si>
  <si>
    <t>LCN TECHNOLOGY CO., LTD</t>
  </si>
  <si>
    <t>G30</t>
  </si>
  <si>
    <t>Beg. Inventory</t>
  </si>
  <si>
    <t>3540420432/00020-01/18/2022: 8000;3540420432/00020-01/18/2022: 3000;3540445608/00020-01/18/2022: 6000;3540447326/00010-01/18/2022: 23000;3540447326/00010-01/18/2022: 13000;</t>
  </si>
  <si>
    <t>ER8XGS01.UN</t>
  </si>
  <si>
    <t>ER-8-XG-U</t>
  </si>
  <si>
    <t>Requirements</t>
  </si>
  <si>
    <t>3540447326/00010-01/18/2022: 1000;3540449838/00010-01/18/2022: 10000;3540449838/00020-01/18/2022: 7000;3540451121/00010-02/07/2022: 7000;3540451121/00020-02/28/2022: 46000;</t>
  </si>
  <si>
    <t>UDMP0000.FC</t>
  </si>
  <si>
    <t>UDM-Pro</t>
  </si>
  <si>
    <t>Cum Requirements</t>
  </si>
  <si>
    <t>3540451121/00020-02/07/2022: 60000;3540451123/00010-02/28/2022: 6000;3540451123/00010-03/07/2022: 8000;3540451123/00010-03/21/2022: 17000;</t>
  </si>
  <si>
    <t>UDMP0000.AR</t>
  </si>
  <si>
    <t>UDM-Pro-AR</t>
  </si>
  <si>
    <t>Supply(deliveries)</t>
  </si>
  <si>
    <t>USGPR000T00</t>
  </si>
  <si>
    <t>UniFi Security Gateway Pro</t>
  </si>
  <si>
    <t>Cum Supply</t>
  </si>
  <si>
    <t>UDMP0000.EU</t>
  </si>
  <si>
    <t>UDM-Pro-EU</t>
  </si>
  <si>
    <t>Cum Delta</t>
  </si>
  <si>
    <t>UDMP0003T00</t>
  </si>
  <si>
    <t>PCBA, UDM-PRO</t>
  </si>
  <si>
    <t>UISPSP00T00</t>
  </si>
  <si>
    <t>PCBA, UISP-SPINE, Main Board, 32 port 10</t>
  </si>
  <si>
    <t>ES8W1500T00</t>
  </si>
  <si>
    <t>PCBA, EDGESWITCH 8PORTS POE</t>
  </si>
  <si>
    <t>ES8W1500T0A</t>
  </si>
  <si>
    <t>PCBA, 8 PORT SWITCH LED BOARD</t>
  </si>
  <si>
    <t>UDMPSE00.FC</t>
  </si>
  <si>
    <t>UDM-SE</t>
  </si>
  <si>
    <t>US8W1500T00</t>
  </si>
  <si>
    <t>6CBA, 8 PORTS POE GIGABIT SWITCH, BCM533</t>
  </si>
  <si>
    <t>UISPLEAFT00</t>
  </si>
  <si>
    <t>PCBA, UISP-LEAF, main board, 48 25G SFP2</t>
  </si>
  <si>
    <t>UDMPSE00.EU</t>
  </si>
  <si>
    <t>UDM-SE-EU</t>
  </si>
  <si>
    <t>USW48001.EU</t>
  </si>
  <si>
    <t>USW-48-EU</t>
  </si>
  <si>
    <t>UDMP000NT00</t>
  </si>
  <si>
    <t>PCBA, UDM-PRO_RTS5315</t>
  </si>
  <si>
    <t>USW48001.BR</t>
  </si>
  <si>
    <t>USW-48-BR</t>
  </si>
  <si>
    <t>UDMP0002T00</t>
  </si>
  <si>
    <t>USW48001.AU</t>
  </si>
  <si>
    <t>USW-48-AU</t>
  </si>
  <si>
    <t>USW48001.FC</t>
  </si>
  <si>
    <t>USW-48</t>
  </si>
  <si>
    <t>ER8XGS01.FC</t>
  </si>
  <si>
    <t>ER-8-XG</t>
  </si>
  <si>
    <t>UDMP0000.BR</t>
  </si>
  <si>
    <t>UDM-Pro-BR</t>
  </si>
  <si>
    <t>USW48001T00</t>
  </si>
  <si>
    <t>PCBA, USW-48, RTL8393M BASED UNIFI SWITC</t>
  </si>
  <si>
    <t>USWP48P1T00</t>
  </si>
  <si>
    <t>PCBA, USW-Pro-48-PoE, BCM56160, GD32F103</t>
  </si>
  <si>
    <t>USWPR24PT00</t>
  </si>
  <si>
    <t>PCBA, US-24PRO, BCM56166 BASED UNIFI POE</t>
  </si>
  <si>
    <t>UNVRPR00.FC</t>
  </si>
  <si>
    <t>UNVR-Pro</t>
  </si>
  <si>
    <t>UNVRPR00T00</t>
  </si>
  <si>
    <t>PCBA, UNVR-PRO MB</t>
  </si>
  <si>
    <t>USGPR000.EU</t>
  </si>
  <si>
    <t>USG-PRO-4-EU</t>
  </si>
  <si>
    <t>USWMC000T02</t>
  </si>
  <si>
    <t>USW-Mission-Critical ME Product Assembly</t>
  </si>
  <si>
    <t>USWMC000T00</t>
  </si>
  <si>
    <t>PCBA, USW-Mission-Critical Main Board</t>
  </si>
  <si>
    <t>UNVRPR00.EU</t>
  </si>
  <si>
    <t>UNVR-Pro-EU</t>
  </si>
  <si>
    <t>USGPR000.FC</t>
  </si>
  <si>
    <t>USG-Pro-4</t>
  </si>
  <si>
    <t>USWP24P1T00</t>
  </si>
  <si>
    <t>PCBA, USW-Pro-24-POE, BCM56166, GD32F103</t>
  </si>
  <si>
    <t>US8W1500.EU</t>
  </si>
  <si>
    <t>US-8-150W-EU</t>
  </si>
  <si>
    <t>USWMC000.US</t>
  </si>
  <si>
    <t>USW-Mission-Critical-US</t>
  </si>
  <si>
    <t>USW624PE.FC</t>
  </si>
  <si>
    <t>U6-S24</t>
  </si>
  <si>
    <t>USW624PE.EU</t>
  </si>
  <si>
    <t>U6-S24-EU</t>
  </si>
  <si>
    <t>USW624PE.AU</t>
  </si>
  <si>
    <t>USW-Enterprise-24-PoE-AU</t>
  </si>
  <si>
    <t>USW624P0T00</t>
  </si>
  <si>
    <t>PCBA, USW-Enterprise-24-PoE, BCM56160, G</t>
  </si>
  <si>
    <t>UNVRPR01.EU</t>
  </si>
  <si>
    <t>USWPR48PT00</t>
  </si>
  <si>
    <t>PCBA, USW-48PRO PoE, BCM56160 BASED UNIF</t>
  </si>
  <si>
    <t>UNVRPR01.UN</t>
  </si>
  <si>
    <t>UNVR-Pro-U</t>
  </si>
  <si>
    <t>UNVRPR01.FC</t>
  </si>
  <si>
    <t>USW624PET01</t>
  </si>
  <si>
    <t>USW-Enterprise-24-PoE ME Product Assembl</t>
  </si>
  <si>
    <t>USW624PET00</t>
  </si>
  <si>
    <t>PCBA, U6-S24-PoE, BCM56160 BASED 2.5G PO</t>
  </si>
  <si>
    <t>US48LT00.EU</t>
  </si>
  <si>
    <t>US-48-EU</t>
  </si>
  <si>
    <t>US24LT00.EU</t>
  </si>
  <si>
    <t>US-24-EU</t>
  </si>
  <si>
    <t>USW624PE.UN</t>
  </si>
  <si>
    <t>USW-Enterprise-24-PoE-U</t>
  </si>
  <si>
    <t>UNVRBT01.EU</t>
  </si>
  <si>
    <t>UNVR BT for EU</t>
  </si>
  <si>
    <t>UNVRBT01.AR</t>
  </si>
  <si>
    <t>UNVR BT for AR</t>
  </si>
  <si>
    <t>UNVRBT00.FC</t>
  </si>
  <si>
    <t>UNVR BT</t>
  </si>
  <si>
    <t>UNVRBT00.EU</t>
  </si>
  <si>
    <t>UNVR-EU BT</t>
  </si>
  <si>
    <t>USWXG240.FC</t>
  </si>
  <si>
    <t>USW-EnterpriseXG-24</t>
  </si>
  <si>
    <t>UNVRBT00.BR</t>
  </si>
  <si>
    <t>UNVR BT for BR</t>
  </si>
  <si>
    <t>UNVRBT01.BR</t>
  </si>
  <si>
    <t>UNVRBT00.AU</t>
  </si>
  <si>
    <t>UNVR BT for AU</t>
  </si>
  <si>
    <t>UNVRBT01.FC</t>
  </si>
  <si>
    <t>USWXG240.UK</t>
  </si>
  <si>
    <t>USW-EnterpriseXG-24-UK</t>
  </si>
  <si>
    <t>USWXG240.UN</t>
  </si>
  <si>
    <t>USW-EnterpriseXG-24-U</t>
  </si>
  <si>
    <t>UNVRBT01.AU</t>
  </si>
  <si>
    <t>USWXG240.EU</t>
  </si>
  <si>
    <t>USW-EnterpriseXG-24-EU</t>
  </si>
  <si>
    <t>USWXG240.BR</t>
  </si>
  <si>
    <t>USW-EnterpriseXG-24-BR</t>
  </si>
  <si>
    <t>USWXG240.AR</t>
  </si>
  <si>
    <t>USW-EnterpriseXG-24-AR</t>
  </si>
  <si>
    <t>USWXG240.AU</t>
  </si>
  <si>
    <t>USW-EnterpriseXG-24-AU</t>
  </si>
  <si>
    <t>USWPROAG.AU</t>
  </si>
  <si>
    <t>USW-Pro-Aggregation-AU</t>
  </si>
  <si>
    <t>USWPROAG.BR</t>
  </si>
  <si>
    <t>USW-Pro-Aggregation-BR</t>
  </si>
  <si>
    <t>USWXGAGN.AU</t>
  </si>
  <si>
    <t>USW-Aggregation-Pro-AU</t>
  </si>
  <si>
    <t>USWPROAG.EU</t>
  </si>
  <si>
    <t>USW-Pro-Aggregation-EU</t>
  </si>
  <si>
    <t>USWPROAG.FC</t>
  </si>
  <si>
    <t>USW-Pro-Aggregation</t>
  </si>
  <si>
    <t>USWPROAG.AR</t>
  </si>
  <si>
    <t>USW-Pro-Aggregation-AR</t>
  </si>
  <si>
    <t>USWPROAG.UN</t>
  </si>
  <si>
    <t>USW-Pro-Aggregation-U</t>
  </si>
  <si>
    <t>UISPSP00T0C</t>
  </si>
  <si>
    <t>PCBA, UISP-LEAF, UISP-SPINE, CPU Board</t>
  </si>
  <si>
    <t>USW16PE1T00</t>
  </si>
  <si>
    <t>PCBA, USW-16-POE, RTL8382M, RTL8218D, M0</t>
  </si>
  <si>
    <t>20-02115-01</t>
  </si>
  <si>
    <t>CONN, WIRE-TO-BOARD CONN. 1.0mm 10 PINS</t>
  </si>
  <si>
    <t>DONGGUAN LIANDA PRECISION PRODUCTS</t>
  </si>
  <si>
    <t>3540420321/00030-01/31/2022: 4000;3540420321/00030-01/24/2022: 9000;3540420321/00030-01/24/2022: 5000;3540449802/00010-01/31/2022: 20000;3540451118/00010-02/07/2022: 4000;</t>
  </si>
  <si>
    <t>3540451118/00010-01/31/2022: 15000;3540452543/00010-02/07/2022: 13000;3540452543/00020-02/14/2022: 88000;3540452543/00030-02/21/2022: 58000;3540452543/00040-02/28/2022: 24000;</t>
  </si>
  <si>
    <t>UMGP0000T02</t>
  </si>
  <si>
    <t>MG Pro ME Product Assembly(US)</t>
  </si>
  <si>
    <t>USWE8POET00</t>
  </si>
  <si>
    <t>PCBA, USW-Enterprise-8-PoE, 98DX226S, GD</t>
  </si>
  <si>
    <t>UDMP0000T0M</t>
  </si>
  <si>
    <t>PCBA, UES Display, STM</t>
  </si>
  <si>
    <t>UDMLIT00T0M</t>
  </si>
  <si>
    <t>PCBA, NVR Display, STM</t>
  </si>
  <si>
    <t>UMGP0000T01</t>
  </si>
  <si>
    <t>UMG Pro ME Product Assembly(WW)</t>
  </si>
  <si>
    <t>USW24PE1T00</t>
  </si>
  <si>
    <t>PCBA, USW-24-POE, RTL8382M, RTL8218D, M0</t>
  </si>
  <si>
    <t>USWLTE16T0B</t>
  </si>
  <si>
    <t>UXGP0000.US</t>
  </si>
  <si>
    <t>UXG-Pro-US</t>
  </si>
  <si>
    <t>UXGP0000.BT</t>
  </si>
  <si>
    <t>9XG-Pro-US</t>
  </si>
  <si>
    <t>US8W6001.UN</t>
  </si>
  <si>
    <t>US-8-60W for U (extreme low cost PK)</t>
  </si>
  <si>
    <t>UNVRPR00T0D</t>
  </si>
  <si>
    <t>USW24001T00</t>
  </si>
  <si>
    <t>PCBA, USW-24, RTL8382M BASED UNIFI SWITC</t>
  </si>
  <si>
    <t>UDW00000T00</t>
  </si>
  <si>
    <t>PCBA, UDW Main board BOM</t>
  </si>
  <si>
    <t>US8W6001.FC</t>
  </si>
  <si>
    <t>US-8-60W for FCC (extreme low cost PK)</t>
  </si>
  <si>
    <t>USWMC000T0R</t>
  </si>
  <si>
    <t>PCBA, USW Mission Critical Relay Board</t>
  </si>
  <si>
    <t>US8W6000T01</t>
  </si>
  <si>
    <t>US-8 lite 60W switch ME Product Assembly</t>
  </si>
  <si>
    <t>UDWPRP00T00</t>
  </si>
  <si>
    <t>PCBA, UDW-Pro PowerUnit BOM</t>
  </si>
  <si>
    <t>US8W6001.AR</t>
  </si>
  <si>
    <t>US-8-60W for AR (extreme low cost PK)</t>
  </si>
  <si>
    <t>USWPR480T00</t>
  </si>
  <si>
    <t>PCBA, US-48-PRO, BCM56160 BASED UNIFI SW</t>
  </si>
  <si>
    <t>US8W6001.EU</t>
  </si>
  <si>
    <t>US-8-60W for EU (extreme low cost PK)</t>
  </si>
  <si>
    <t>US8W6001.BR</t>
  </si>
  <si>
    <t>US-8-60W for BR (extreme low cost PK)</t>
  </si>
  <si>
    <t>US8W6001.AU</t>
  </si>
  <si>
    <t>US-8-60W for AU (extreme low cost PK)</t>
  </si>
  <si>
    <t>US8W6000T00</t>
  </si>
  <si>
    <t>PCBA, 8 PORTS GIGABIT SWITCH, 4x POE, BC</t>
  </si>
  <si>
    <t>USPUP003.BT</t>
  </si>
  <si>
    <t>USP-PDU-Pro</t>
  </si>
  <si>
    <t>USWPR240T00</t>
  </si>
  <si>
    <t>USPUP003.FC</t>
  </si>
  <si>
    <t>USW48PE1T00</t>
  </si>
  <si>
    <t>PCBA, USW-48-POE, RTL8393M, RTL8218D, M0</t>
  </si>
  <si>
    <t>UXGP0000.EU</t>
  </si>
  <si>
    <t>UXG-Pro-EU</t>
  </si>
  <si>
    <t>U6S80000.EU</t>
  </si>
  <si>
    <t>USW-Enterprise-8-PoE-EU</t>
  </si>
  <si>
    <t>USW48PE1.AR</t>
  </si>
  <si>
    <t>USW-48-POE-AR</t>
  </si>
  <si>
    <t>USW24001.BR</t>
  </si>
  <si>
    <t>USW-24-BR</t>
  </si>
  <si>
    <t>USW48PE1.EU</t>
  </si>
  <si>
    <t>USW-48-PoE-EU</t>
  </si>
  <si>
    <t>USW24001.FC</t>
  </si>
  <si>
    <t>USW-24</t>
  </si>
  <si>
    <t>USW24PE1.EU</t>
  </si>
  <si>
    <t>USW-24-POE-EU</t>
  </si>
  <si>
    <t>USW24001.EU</t>
  </si>
  <si>
    <t>USW-24-EU</t>
  </si>
  <si>
    <t>USW48PE0.FC</t>
  </si>
  <si>
    <t>USW-48-POE</t>
  </si>
  <si>
    <t>USW48PE1.BR</t>
  </si>
  <si>
    <t>USW-48-POE-BR</t>
  </si>
  <si>
    <t>USW48PE1.AU</t>
  </si>
  <si>
    <t>USW-48-POE-AU</t>
  </si>
  <si>
    <t>U6S80000.AU</t>
  </si>
  <si>
    <t>USW-Enterprise-8-PoE-AU</t>
  </si>
  <si>
    <t>USW48PE0.EU</t>
  </si>
  <si>
    <t>USW-48-POE-EU</t>
  </si>
  <si>
    <t>UCUPS000T0R</t>
  </si>
  <si>
    <t>PCBA,UC-UPS_RELAY</t>
  </si>
  <si>
    <t>USW24PE1.AU</t>
  </si>
  <si>
    <t>USW-24-POE-AU</t>
  </si>
  <si>
    <t>UCUPS000T00</t>
  </si>
  <si>
    <t>PCBA,USP-STRIP-BATTERY-LI_MAIN</t>
  </si>
  <si>
    <t>USW24PE1.BR</t>
  </si>
  <si>
    <t>USW-24-POE-BR</t>
  </si>
  <si>
    <t>USW24PE0.EU</t>
  </si>
  <si>
    <t>USW24PE1.UN</t>
  </si>
  <si>
    <t>USW-24-POE-U</t>
  </si>
  <si>
    <t>USW24PE1.AR</t>
  </si>
  <si>
    <t>USW-24-POE-AR</t>
  </si>
  <si>
    <t>U6S800EU.BT</t>
  </si>
  <si>
    <t>USW16PE0.EU</t>
  </si>
  <si>
    <t>USW-16-POE-EU</t>
  </si>
  <si>
    <t>USWPR480.AR</t>
  </si>
  <si>
    <t>USW-Pro-48-AR</t>
  </si>
  <si>
    <t>USWPR480.AU</t>
  </si>
  <si>
    <t>USW-Pro-48-AU</t>
  </si>
  <si>
    <t>USW16PE1.BR</t>
  </si>
  <si>
    <t>USW-16-POE-BR</t>
  </si>
  <si>
    <t>USW16PE1.AR</t>
  </si>
  <si>
    <t>USW-16-POE-AR</t>
  </si>
  <si>
    <t>USWPR240.AU</t>
  </si>
  <si>
    <t>USW-Pro-24-AU</t>
  </si>
  <si>
    <t>USWPR240.BR</t>
  </si>
  <si>
    <t>USW-Pro-24-BR</t>
  </si>
  <si>
    <t>USWPR240.EU</t>
  </si>
  <si>
    <t>USW-Pro-24-EU</t>
  </si>
  <si>
    <t>USWPR240.FC</t>
  </si>
  <si>
    <t>USW-Pro-24</t>
  </si>
  <si>
    <t>USWPR240.AR</t>
  </si>
  <si>
    <t>USW-Pro-24-AR</t>
  </si>
  <si>
    <t>USW16PE1.EU</t>
  </si>
  <si>
    <t>USWPR480.EU</t>
  </si>
  <si>
    <t>USW-Pro-48-EU</t>
  </si>
  <si>
    <t>USW24001.AU</t>
  </si>
  <si>
    <t>USW-24-AU</t>
  </si>
  <si>
    <t>USW24001.AR</t>
  </si>
  <si>
    <t>USW-24-AR</t>
  </si>
  <si>
    <t>U6S80000.FC</t>
  </si>
  <si>
    <t>USW-Enterprise-8-PoE</t>
  </si>
  <si>
    <t>USW24000.EU</t>
  </si>
  <si>
    <t>USWPR480.FC</t>
  </si>
  <si>
    <t>USW-Pro-48</t>
  </si>
  <si>
    <t>USWPR480.BR</t>
  </si>
  <si>
    <t>USW-Pro-48-BR</t>
  </si>
  <si>
    <t>U6S80000T01</t>
  </si>
  <si>
    <t>U6-S8 ME Product Assembly(WW)</t>
  </si>
  <si>
    <t>USW16PE1.FC</t>
  </si>
  <si>
    <t>USW-16-POE</t>
  </si>
  <si>
    <t>U6S80000.UK</t>
  </si>
  <si>
    <t>USW-Enterprise-8-PoE-UK</t>
  </si>
  <si>
    <t>USW16PE1.UN</t>
  </si>
  <si>
    <t>USW-16-POE-U</t>
  </si>
  <si>
    <t>USW48PE1.UN</t>
  </si>
  <si>
    <t>USW-48-POE-U</t>
  </si>
  <si>
    <t>US8W600S.AU</t>
  </si>
  <si>
    <t>US-8-60W-5-AU</t>
  </si>
  <si>
    <t>UVCAB000T0S</t>
  </si>
  <si>
    <t>PCBA, UVC-AI-BULLET SB</t>
  </si>
  <si>
    <t>20-02122-01</t>
  </si>
  <si>
    <t>2-PIN SMD RIGHT ANGLE WIRE TO BOARD CONN</t>
  </si>
  <si>
    <t>3540445608/00030-01/01/2022: 1400;3540447330/00010-01/01/2022: 18200;3540449175/00010-01/01/2022: 5600;3540449175/00020-01/01/2022: 5600;3540451124/00010-03/02/2022: 11200;</t>
  </si>
  <si>
    <t>UVCG4DB0T00</t>
  </si>
  <si>
    <t>PCBA, UVC DOORBELL MAIN BOARD</t>
  </si>
  <si>
    <t>UVCA3600T00</t>
  </si>
  <si>
    <t>PCBA, G4 EPTZ MAIN BOARD NON-HDI</t>
  </si>
  <si>
    <t>UVCAB000.EA</t>
  </si>
  <si>
    <t>UVC-AI-Bullet</t>
  </si>
  <si>
    <t>UVCAB000.FC</t>
  </si>
  <si>
    <t>UVCA3600.FC</t>
  </si>
  <si>
    <t>UVC-AI-360</t>
  </si>
  <si>
    <t>UVCA3601T00</t>
  </si>
  <si>
    <t>PCBA, UVC-AI-360 MAIN BOARD</t>
  </si>
  <si>
    <t>UVCG4DB0.FC</t>
  </si>
  <si>
    <t>UVC-G4-Doorbell</t>
  </si>
  <si>
    <t>UVCGDBP0T01</t>
  </si>
  <si>
    <t>UVC-G4-Doorbell-Pro ME product assembly(</t>
  </si>
  <si>
    <t>UVCGDBP1.EA</t>
  </si>
  <si>
    <t>UVC-G4 Doorbell Pro-EU</t>
  </si>
  <si>
    <t>UVCGDBP0T00</t>
  </si>
  <si>
    <t>PCBA, UVC G4 DOORBELL PRO MAIN BOARD</t>
  </si>
  <si>
    <t>UVCG4DB1.EU</t>
  </si>
  <si>
    <t>UVC-G4-Doorbell-EU</t>
  </si>
  <si>
    <t>UVCGDBP0.EA</t>
  </si>
  <si>
    <t>UVC-G4 Doorbell Pro-US</t>
  </si>
  <si>
    <t>UVCGDBP0.US</t>
  </si>
  <si>
    <t>UVCGDBP0.EU</t>
  </si>
  <si>
    <t>AFIALNR1.AU</t>
  </si>
  <si>
    <t>AFi-ALN-R-AU</t>
  </si>
  <si>
    <t>UTPTHM01T01</t>
  </si>
  <si>
    <t>UVP-TouchMax(WW)</t>
  </si>
  <si>
    <t>AFIALNR2.US</t>
  </si>
  <si>
    <t>AFi-ALN-R-US (2.5G)</t>
  </si>
  <si>
    <t>UTPTHMW0T00</t>
  </si>
  <si>
    <t>PCBA, UTP-TouchMax 7-INCH VOIP PHONE</t>
  </si>
  <si>
    <t>AFIALN00.UK</t>
  </si>
  <si>
    <t>AFi-ALN-UK</t>
  </si>
  <si>
    <t>AFIALNR1.EU</t>
  </si>
  <si>
    <t>AFi-ALN-R-EU</t>
  </si>
  <si>
    <t>UDWPRM00T0D</t>
  </si>
  <si>
    <t>PCBA, UWP Display, APQ8053</t>
  </si>
  <si>
    <t>AFIALN01.EU</t>
  </si>
  <si>
    <t>AFi-ALN-EU</t>
  </si>
  <si>
    <t>AFIALNR0T0C</t>
  </si>
  <si>
    <t>PCBA, AFI-AX Display</t>
  </si>
  <si>
    <t>AFIALN01.AU</t>
  </si>
  <si>
    <t>AFi-ALN-AU</t>
  </si>
  <si>
    <t>UTPTHMW0T01</t>
  </si>
  <si>
    <t>UVP-TouchMax-White</t>
  </si>
  <si>
    <t>UVPTHM01T00</t>
  </si>
  <si>
    <t>PCBA, UVP-EXEC-Gen2 7-INCH VOIP PHONE</t>
  </si>
  <si>
    <t>AFIALNR3.EU</t>
  </si>
  <si>
    <t>AFi-ALN-R-EU (2.5G)</t>
  </si>
  <si>
    <t>AFIALN00.WK</t>
  </si>
  <si>
    <t>AFi-ALN Weekly sample</t>
  </si>
  <si>
    <t>AFIAXR00T0C</t>
  </si>
  <si>
    <t>AFIALN00.US</t>
  </si>
  <si>
    <t>AFi-ALN-US</t>
  </si>
  <si>
    <t>AFIALNR0.US</t>
  </si>
  <si>
    <t>AFi-ALN-R-US</t>
  </si>
  <si>
    <t>UVCG4DM0T0S</t>
  </si>
  <si>
    <t>UVC G4 DOME S5LM SENSOR BOARD</t>
  </si>
  <si>
    <t>20-02123-01</t>
  </si>
  <si>
    <t>2-PIN VERTICAL SMT WIRE TO BOARD CONN. P</t>
  </si>
  <si>
    <t>KINGMATE ELECTRONIC CO., LTD.</t>
  </si>
  <si>
    <t>G37</t>
  </si>
  <si>
    <t>3540399321/00020-01/24/2022: 1000;3540399321/00020-01/24/2022: 1000;3540400584/00010-02/14/2022: 1000;3540400584/00010-02/14/2022: 1000;3540400584/00010-02/14/2022: 1000;</t>
  </si>
  <si>
    <t>3540400584/00010-02/14/2022: 1000;3540400584/00010-02/14/2022: 1000;3540400584/00010-02/14/2022: 1000;3540400584/00010-02/14/2022: 1000;3540400584/00010-01/24/2022: 1000;</t>
  </si>
  <si>
    <t>UVCG4DM0T0A</t>
  </si>
  <si>
    <t>UVC G4 DOME S5LM AUDIO FPC</t>
  </si>
  <si>
    <t>3540400584/00010-01/24/2022: 1000;3540400584/00010-01/31/2022: 1000;3540400584/00010-01/31/2022: 1000;3540400584/00010-02/14/2022: 1000;3540400584/00010-02/14/2022: 1000;</t>
  </si>
  <si>
    <t>UVCA3600T0S</t>
  </si>
  <si>
    <t>PCBA, UVC AI 360 SB</t>
  </si>
  <si>
    <t>3540400584/00010-02/14/2022: 1000;3540402553/00010-02/14/2022: 1000;3540402553/00010-02/14/2022: 1000;3540402553/00020-02/14/2022: 2000;3540402553/00020-02/14/2022: 2000;</t>
  </si>
  <si>
    <t>UVCG4DM0.FC</t>
  </si>
  <si>
    <t>UVC-G4-Dome</t>
  </si>
  <si>
    <t>3540402553/00020-02/14/2022: 1000;3540402553/00020-02/14/2022: 2000;3540402553/00020-02/14/2022: 2000;3540402553/00020-02/14/2022: 1000;3540402553/00020-02/14/2022: 1000;</t>
  </si>
  <si>
    <t>3540404656/00010-03/21/2022: 1000;3540404656/00010-03/21/2022: 1000;3540404656/00010-03/21/2022: 1000;3540404656/00010-03/21/2022: 2000;3540404656/00010-03/21/2022: 1000;</t>
  </si>
  <si>
    <t>UNFBASE0.TW</t>
  </si>
  <si>
    <t>UDM-TW</t>
  </si>
  <si>
    <t>22-00008-01</t>
  </si>
  <si>
    <t>LT SWITCH RT ANGLE L3.15MM 100GF</t>
  </si>
  <si>
    <t>TOUKE (HONG KONG) COMPANY LIMITED</t>
  </si>
  <si>
    <t>G46</t>
  </si>
  <si>
    <t>3540404564/00010-03/25/2022: 1000;3540404564/00010-03/25/2022: 1000;3540404564/00010-03/25/2022: 2000;3540404564/00020-03/25/2022: 1000;3540404564/00020-03/25/2022: 2000;</t>
  </si>
  <si>
    <t>USG00000T00</t>
  </si>
  <si>
    <t>MS (WWAN),UNIFI GATEWAY</t>
  </si>
  <si>
    <t>DAWNING PRECISION CO., LTD.</t>
  </si>
  <si>
    <t>3540404564/00020-03/25/2022: 1000;3540405745/00010-03/25/2022: 1000;3540405745/00010-03/25/2022: 4000;3540407668/00010-03/25/2022: 1000;3540407668/00010-03/25/2022: 1000;</t>
  </si>
  <si>
    <t>UNFBASE0.US</t>
  </si>
  <si>
    <t>UDM-US</t>
  </si>
  <si>
    <t>3540407668/00010-03/25/2022: 1000;3540407668/00020-03/25/2022: 3000;3540407668/00020-03/25/2022: 2000;3540407668/00020-03/25/2022: 1000;3540407668/00020-03/25/2022: 1000;</t>
  </si>
  <si>
    <t>UNFBASE0.FC</t>
  </si>
  <si>
    <t>UDM</t>
  </si>
  <si>
    <t>3540407668/00020-03/25/2022: 1000;3540407668/00020-03/25/2022: 1000;3540407668/00020-03/25/2022: 2000;3540416021/00010-04/25/2022: 1000;3540416021/00010-04/25/2022: 1000;</t>
  </si>
  <si>
    <t>UNFBASE1.US</t>
  </si>
  <si>
    <t>3540416873/00010-04/25/2022: 1000;3540416873/00010-04/25/2022: 1000;3540416873/00010-04/25/2022: 1000;3540416873/00010-04/25/2022: 1000;3540416873/00010-04/25/2022: 1000;</t>
  </si>
  <si>
    <t>USGW0000.EU</t>
  </si>
  <si>
    <t>USG for EU (Vietnam)</t>
  </si>
  <si>
    <t>3540416873/00010-04/25/2022: 1000;3540416873/00010-04/25/2022: 1000;3540416873/00010-04/25/2022: 2000;3540416873/00010-04/25/2022: 1000;3540419809/00010-05/02/2022: 2000;</t>
  </si>
  <si>
    <t>UNFBASE0.JP</t>
  </si>
  <si>
    <t>UDM-JP</t>
  </si>
  <si>
    <t>UNFBASE0.UK</t>
  </si>
  <si>
    <t>UDM-UK</t>
  </si>
  <si>
    <t>LAPGPS00.BR</t>
  </si>
  <si>
    <t>LAP-GPS-BR</t>
  </si>
  <si>
    <t>LAPGPS00.US</t>
  </si>
  <si>
    <t>LAP-GPS-US</t>
  </si>
  <si>
    <t>ES5XP000.FC</t>
  </si>
  <si>
    <t>ES-5XP</t>
  </si>
  <si>
    <t>LAPGPS00.FC</t>
  </si>
  <si>
    <t>LAP-GPS</t>
  </si>
  <si>
    <t>UNFBAFC0.WK</t>
  </si>
  <si>
    <t>LAPGPS00.WK</t>
  </si>
  <si>
    <t>LAPGPS00.UN</t>
  </si>
  <si>
    <t>LAP-GPS-U</t>
  </si>
  <si>
    <t>ES5XP000.AU</t>
  </si>
  <si>
    <t>ES-5XP-AU</t>
  </si>
  <si>
    <t>ES5XP000.UN</t>
  </si>
  <si>
    <t>ES-5XP-U</t>
  </si>
  <si>
    <t>ES5XP000.AR</t>
  </si>
  <si>
    <t>ES-5XP-AR</t>
  </si>
  <si>
    <t>UNFBASE0.EU</t>
  </si>
  <si>
    <t>UDM-EU</t>
  </si>
  <si>
    <t>ES5XP000.BR</t>
  </si>
  <si>
    <t>ES-5XP-BR</t>
  </si>
  <si>
    <t>ES18X000.EU</t>
  </si>
  <si>
    <t>ES-18X-EU</t>
  </si>
  <si>
    <t>UNFBASE0T00</t>
  </si>
  <si>
    <t>PCBA, UDM</t>
  </si>
  <si>
    <t>LAPGPS00.EU</t>
  </si>
  <si>
    <t>LAP-GPS-EU</t>
  </si>
  <si>
    <t>ES5XP000.EU</t>
  </si>
  <si>
    <t>ES-5XP-EU</t>
  </si>
  <si>
    <t>LAPGPS00.AU</t>
  </si>
  <si>
    <t>LAP-GPS-AU</t>
  </si>
  <si>
    <t>UNFBASE0.AU</t>
  </si>
  <si>
    <t>UDM-AU</t>
  </si>
  <si>
    <t>ES18X000.FC</t>
  </si>
  <si>
    <t>ES-18X</t>
  </si>
  <si>
    <t>LAPGPS00.AR</t>
  </si>
  <si>
    <t>LAP-GPS-AR</t>
  </si>
  <si>
    <t>UWBXG002.US</t>
  </si>
  <si>
    <t>UWB-XG-US</t>
  </si>
  <si>
    <t>27-00045-01</t>
  </si>
  <si>
    <t>SMT IND 3.3nH+/-.1nH  0402</t>
  </si>
  <si>
    <t>VIKING TECH CORPORATION</t>
  </si>
  <si>
    <t>G35</t>
  </si>
  <si>
    <t>3540404580/00020-03/10/2022: 90000;3540404580/00020-03/10/2022: 80000;3540404580/00030-03/10/2022: 150000;3540404580/00030-03/10/2022: 120000;3540404580/00030-03/10/2022: 140000;</t>
  </si>
  <si>
    <t>UWBXG002.JP</t>
  </si>
  <si>
    <t>UWB-XG-JP</t>
  </si>
  <si>
    <t>3540404580/00030-03/10/2022: 200000;3540404580/00030-03/10/2022: 210000;3540405772/00010-03/10/2022: 380000;3540405772/00010-03/10/2022: 80000;3540405772/00020-03/10/2022: 10000;</t>
  </si>
  <si>
    <t>UWBXG002.EU</t>
  </si>
  <si>
    <t>UWB-XG-EU</t>
  </si>
  <si>
    <t>3540407689/00010-12/31/2022: 470000;3540407689/00010-04/06/2022: 190000;3540407689/00010-04/06/2022: 160000;3540408717/00010-12/31/2022: 130000;3540408717/00020-12/31/2022: 480000;</t>
  </si>
  <si>
    <t>UWBXG002.FC</t>
  </si>
  <si>
    <t>UWB-XG</t>
  </si>
  <si>
    <t>3540408717/00020-12/31/2022: 10000;</t>
  </si>
  <si>
    <t>UAPACLT4.WK</t>
  </si>
  <si>
    <t>UAP-AC-LITE(extreme low cost)</t>
  </si>
  <si>
    <t>UAPACLT4.AR</t>
  </si>
  <si>
    <t>UAP-AC-LITE-AR(extreme low cost)</t>
  </si>
  <si>
    <t>UAPACLT3T00</t>
  </si>
  <si>
    <t>PCBA, UAP-AC-LITE</t>
  </si>
  <si>
    <t>UAPACIW2.US</t>
  </si>
  <si>
    <t>UAP-AC-IW</t>
  </si>
  <si>
    <t>UAPACLT4.EU</t>
  </si>
  <si>
    <t>UAP-AC-LITE-EU (extreme low cost)</t>
  </si>
  <si>
    <t>UAPACLT4.FC</t>
  </si>
  <si>
    <t>P-AC-LITE (extreme low cost)</t>
  </si>
  <si>
    <t>UAPACIW2.FC</t>
  </si>
  <si>
    <t>UAPACIW2.WK</t>
  </si>
  <si>
    <t>UAP-AC-IW Packing</t>
  </si>
  <si>
    <t>UAPACLT4.UN</t>
  </si>
  <si>
    <t>UAP-AC-LITE-U (extreme low cost)</t>
  </si>
  <si>
    <t>UAPACLR4.WK</t>
  </si>
  <si>
    <t>UAP-AC-LR(extreme low cost)</t>
  </si>
  <si>
    <t>UAPACPRL.WK</t>
  </si>
  <si>
    <t>UAP-AC-PRO(ELC)</t>
  </si>
  <si>
    <t>UAPACLR4.EU</t>
  </si>
  <si>
    <t>UAP-AC-LR-EU(extreme low cost)</t>
  </si>
  <si>
    <t>UAPACLR3T0A</t>
  </si>
  <si>
    <t>PCBA, UAP-AC-LR</t>
  </si>
  <si>
    <t>UAPACLR4.UN</t>
  </si>
  <si>
    <t>UAP-AC-LR-U(extreme low cost)</t>
  </si>
  <si>
    <t>UAPACPRL.BR</t>
  </si>
  <si>
    <t>UAP-AC-PRO-BR(extreme low cost)</t>
  </si>
  <si>
    <t>UAPACPRL.EU</t>
  </si>
  <si>
    <t>UAP-AC-PRO-EU(extreme low cost)</t>
  </si>
  <si>
    <t>UAPACPR1T0A</t>
  </si>
  <si>
    <t>PCBA, UAP-AC-PRO-GEN2</t>
  </si>
  <si>
    <t>UAPACPRL.JP</t>
  </si>
  <si>
    <t>UAP-AC-PRO-JP(extreme low cost)</t>
  </si>
  <si>
    <t>UAPACPRL.AR</t>
  </si>
  <si>
    <t>UAP-AC-PRO-AR(extreme low cost)</t>
  </si>
  <si>
    <t>UAPACPRL.AU</t>
  </si>
  <si>
    <t>UAP-AC-PRO-AU(extreme low cost)</t>
  </si>
  <si>
    <t>UAPACPRL.FC</t>
  </si>
  <si>
    <t>UAP-AC-PRO(Extreme low cost)</t>
  </si>
  <si>
    <t>UAPACIWE.US</t>
  </si>
  <si>
    <t>UAP-AC-IW-5</t>
  </si>
  <si>
    <t>UAPACLTF.FC</t>
  </si>
  <si>
    <t>UAP-AC-LITE-5</t>
  </si>
  <si>
    <t>UAPACIWE.FC</t>
  </si>
  <si>
    <t>UAPACPRN.FC</t>
  </si>
  <si>
    <t>UAP-AC-PRO-5（Low cost）</t>
  </si>
  <si>
    <t>UAPACLRV.FC</t>
  </si>
  <si>
    <t>UAP-AC-LR-5</t>
  </si>
  <si>
    <t>27-00075-01</t>
  </si>
  <si>
    <t>INDUCTOR HI FREQ 33NH 5% 0402</t>
  </si>
  <si>
    <t>SHENZHEN SUNLORD ELECTRONICS (HONGK</t>
  </si>
  <si>
    <t>G49</t>
  </si>
  <si>
    <t>3540419308/00010-03/28/2022: 10000;3540420386/00010-12/30/2022: 7961;3540420386/00020-12/30/2022: 2039;</t>
  </si>
  <si>
    <t>AF6XHD00T00</t>
  </si>
  <si>
    <t>PCBA, AF-6XHD</t>
  </si>
  <si>
    <t>LB5ACG2NT00</t>
  </si>
  <si>
    <t>PCBA, LBE 5AC G2</t>
  </si>
  <si>
    <t>28-02106-01</t>
  </si>
  <si>
    <t>10/100/1000 BASE-T Magnetics MODULES 802</t>
  </si>
  <si>
    <t>MAGTEK TECHNOLOGY LIMITED</t>
  </si>
  <si>
    <t>3540393981/00020-02/21/2022: 840;3540393981/00020-02/28/2022: 840;3540393981/00020-02/28/2022: 420;3540393981/00020-02/28/2022: 420;3540393981/00020-02/28/2022: 840;</t>
  </si>
  <si>
    <t>3540393981/00020-02/28/2022: 840;3540393981/00020-02/21/2022: 840;3540393981/00020-02/21/2022: 420;3540393981/00020-02/21/2022: 1680;3540393981/00020-02/21/2022: 840;</t>
  </si>
  <si>
    <t>LBEACXEU.BT</t>
  </si>
  <si>
    <t>LBE-5AC-XR-EU</t>
  </si>
  <si>
    <t>3540393981/00020-02/21/2022: 420;3540393981/00020-02/21/2022: 420;3540393981/00020-02/28/2022: 840;3540393981/00020-03/07/2022: 420;3540393981/00020-03/07/2022: 2100;</t>
  </si>
  <si>
    <t>LB5ACG2P.AR</t>
  </si>
  <si>
    <t>LBE-5AC-Gen2-AR</t>
  </si>
  <si>
    <t>3540393981/00020-03/07/2022: 420;3540393981/00020-03/14/2022: 2100;3540393981/00020-03/14/2022: 420;3540393981/00020-03/14/2022: 1260;3540393981/00020-02/28/2022: 420;</t>
  </si>
  <si>
    <t>PBEM540D.BR</t>
  </si>
  <si>
    <t>PBE-M5-400-BR</t>
  </si>
  <si>
    <t>3540393981/00020-03/07/2022: 420;3540393981/00020-03/07/2022: 420;3540393981/00020-03/07/2022: 420;3540393981/00020-03/07/2022: 840;3540393981/00020-03/07/2022: 840;</t>
  </si>
  <si>
    <t>LBEACXR0.FC</t>
  </si>
  <si>
    <t>LBE-5AC-XR</t>
  </si>
  <si>
    <t>3540393981/00020-02/21/2022: 420;3540393981/00020-01/18/2022: 1680;3540393981/00020-01/18/2022: 840;3540393981/00020-01/18/2022: 840;3540393981/00020-01/18/2022: 1680;</t>
  </si>
  <si>
    <t>PBE2AC40.EU</t>
  </si>
  <si>
    <t>PBE-2AC-400-EU</t>
  </si>
  <si>
    <t>LBEACXR0.EU</t>
  </si>
  <si>
    <t>LB5ACG2NT01</t>
  </si>
  <si>
    <t>LB5ACG2 NEW Product Assembly(WW)</t>
  </si>
  <si>
    <t>PBEM540D.EU</t>
  </si>
  <si>
    <t>PBE-M5-400-EU</t>
  </si>
  <si>
    <t>PBE2AC40.AR</t>
  </si>
  <si>
    <t>PBE-2AC-400-AR</t>
  </si>
  <si>
    <t>LBEACXUS.BT</t>
  </si>
  <si>
    <t>LBE-5AC-XR-US</t>
  </si>
  <si>
    <t>PBEM540D.AR</t>
  </si>
  <si>
    <t>PBE-M5-400-AR</t>
  </si>
  <si>
    <t>PBE2AC40.US</t>
  </si>
  <si>
    <t>PBE-2AC-400-US</t>
  </si>
  <si>
    <t>PBE2AC40.WK</t>
  </si>
  <si>
    <t>PBE-2AC-400</t>
  </si>
  <si>
    <t>LBEACXR0.US</t>
  </si>
  <si>
    <t>PBE2AC40.FC</t>
  </si>
  <si>
    <t>PBE2AC40.UN</t>
  </si>
  <si>
    <t>PBE-2AC-400-U</t>
  </si>
  <si>
    <t>PBEM540D.AU</t>
  </si>
  <si>
    <t>PBE-M5-400-AU</t>
  </si>
  <si>
    <t>FBX00001.FC</t>
  </si>
  <si>
    <t>F-POE</t>
  </si>
  <si>
    <t>LBEACXR0T00</t>
  </si>
  <si>
    <t>PCBA, LBE XR</t>
  </si>
  <si>
    <t>LB5ACG2P.FC</t>
  </si>
  <si>
    <t>LBE-5AC-Gen2</t>
  </si>
  <si>
    <t>UNFBASE2T00</t>
  </si>
  <si>
    <t>PCBA, UNIFI ONE_base version</t>
  </si>
  <si>
    <t>PBEM540D.UN</t>
  </si>
  <si>
    <t>PBE-M5-400-U</t>
  </si>
  <si>
    <t>LB5ACG2P.UN</t>
  </si>
  <si>
    <t>LBE-5AC-Gen2-U</t>
  </si>
  <si>
    <t>PBEM540D.WK</t>
  </si>
  <si>
    <t>PBE-M5-400</t>
  </si>
  <si>
    <t>LB5ACG2P.EU</t>
  </si>
  <si>
    <t>LBE-5AC-Gen2-EU</t>
  </si>
  <si>
    <t>PBEM540D.US</t>
  </si>
  <si>
    <t>PBE-M5-400-US</t>
  </si>
  <si>
    <t>LB5ACG2P.WK</t>
  </si>
  <si>
    <t>LB5ACG2P.US</t>
  </si>
  <si>
    <t>LBE-5AC-Gen2-US</t>
  </si>
  <si>
    <t>PBEM540D.FD</t>
  </si>
  <si>
    <t>PBE-M5-400-FEED</t>
  </si>
  <si>
    <t>PBEM540D.FC</t>
  </si>
  <si>
    <t>LB5ACG2P.BR</t>
  </si>
  <si>
    <t>LBE-5AC-Gen2-BR</t>
  </si>
  <si>
    <t>LB5ACG2P.AU</t>
  </si>
  <si>
    <t>LBE-5AC-Gen2-AU</t>
  </si>
  <si>
    <t>UFAE0000.FC</t>
  </si>
  <si>
    <t>UF-AE</t>
  </si>
  <si>
    <t>LB5ACG5P.FC</t>
  </si>
  <si>
    <t>LBE-5AC-Gen2-5 new packing</t>
  </si>
  <si>
    <t>LB5ACG5P.US</t>
  </si>
  <si>
    <t>UAHUB001.EU</t>
  </si>
  <si>
    <t>UAHub-EU</t>
  </si>
  <si>
    <t>32-00137-01</t>
  </si>
  <si>
    <t>DIODE SCHOTTKY 200MW 30V SOT23-3</t>
  </si>
  <si>
    <t>DIODES HONGKONG LIMITED</t>
  </si>
  <si>
    <t>G03</t>
  </si>
  <si>
    <t>3540396836/00010-02/21/2022: 3000;3540396836/00020-02/21/2022: 3000;3540396836/00030-02/21/2022: 3000;3540404642/00010-03/07/2022: 3000;3540404642/00010-03/07/2022: 3000;</t>
  </si>
  <si>
    <t>USWLT8PE.BR</t>
  </si>
  <si>
    <t>USW-Lite-8-PoE-BR</t>
  </si>
  <si>
    <t>3540404642/00010-03/07/2022: 3000;3540404642/00010-02/28/2022: 3000;3540404642/00010-02/21/2022: 3000;3540404642/00010-02/28/2022: 3000;3540404642/00010-02/28/2022: 3000;</t>
  </si>
  <si>
    <t>ULTEP000.WK</t>
  </si>
  <si>
    <t>U-LTE-Pro</t>
  </si>
  <si>
    <t>3540406572/00010-03/07/2022: 3000;3540406572/00020-05/05/2022: 3000;3540406572/00020-05/05/2022: 3000;3540406572/00020-05/05/2022: 3000;3540406572/00020-05/05/2022: 3000;</t>
  </si>
  <si>
    <t>3540406572/00020-05/05/2022: 3000;3540406572/00030-05/05/2022: 3000;3540406620/00010-05/05/2022: 3000;3540407306/00010-05/05/2022: 3000;3540407367/00010-05/05/2022: 3000;</t>
  </si>
  <si>
    <t>USWLT8PE.UN</t>
  </si>
  <si>
    <t>USW-Lite-8-PoE-U</t>
  </si>
  <si>
    <t>3540409701/00010-03/21/2022: 3000;3540409701/00020-04/08/2022: 3000;3540409701/00030-04/08/2022: 3000;3540409701/00030-04/20/2022: 3000;3540409701/00040-04/20/2022: 3000;</t>
  </si>
  <si>
    <t>USWLT8PET00</t>
  </si>
  <si>
    <t>PCBA, USW-Lite-8-POE, UniFi Desktop 8Por</t>
  </si>
  <si>
    <t>3540409701/00050-05/05/2022: 3000;3540411121/00010-03/21/2022: 6000;3540411121/00010-03/21/2022: 3000;3540411121/00010-03/21/2022: 3000;3540411121/00020-05/05/2022: 3000;</t>
  </si>
  <si>
    <t>ULTEP000.EU</t>
  </si>
  <si>
    <t>USWLT16P.FC</t>
  </si>
  <si>
    <t>USW-Lite-16-POE</t>
  </si>
  <si>
    <t>USWLT16K.BR</t>
  </si>
  <si>
    <t>USW-Lite-16-POE-BR</t>
  </si>
  <si>
    <t>USWLT8PE.EU</t>
  </si>
  <si>
    <t>USW-Lite-8-PoE-EU</t>
  </si>
  <si>
    <t>USWLT16K.UN</t>
  </si>
  <si>
    <t>USW-Lite-16-PoE-U</t>
  </si>
  <si>
    <t>USWMN300T00</t>
  </si>
  <si>
    <t>PCBA, USW-Flex-Mini</t>
  </si>
  <si>
    <t>ULTEPRS0T00</t>
  </si>
  <si>
    <t>PCBA, U-LTE-PRO_US</t>
  </si>
  <si>
    <t>ULTEPRS0T02</t>
  </si>
  <si>
    <t>U-LTE-Backup Pro-US（US）</t>
  </si>
  <si>
    <t>USWLT16K.EU</t>
  </si>
  <si>
    <t>USW-Lite-16-POE-EU</t>
  </si>
  <si>
    <t>USWLT8PE.FC</t>
  </si>
  <si>
    <t>USW-Lite-8-PoE</t>
  </si>
  <si>
    <t>USWLT16K.FC</t>
  </si>
  <si>
    <t>USWLT16P.EU</t>
  </si>
  <si>
    <t>USW-Lite-16-PoE-EU</t>
  </si>
  <si>
    <t>UASK0000.US</t>
  </si>
  <si>
    <t>UA-SK-US</t>
  </si>
  <si>
    <t>UASK0000.FC</t>
  </si>
  <si>
    <t>UA-SK</t>
  </si>
  <si>
    <t>UDWPRM00T00</t>
  </si>
  <si>
    <t>UDW-PRO Main Board BOM</t>
  </si>
  <si>
    <t>UCDP2100T00</t>
  </si>
  <si>
    <t>PCBA, UC-Display21, MB</t>
  </si>
  <si>
    <t>USWMN300.FC</t>
  </si>
  <si>
    <t>USW-Flex-Mini-3</t>
  </si>
  <si>
    <t>USWMN500.FC</t>
  </si>
  <si>
    <t>USW-Flex-Mini-5</t>
  </si>
  <si>
    <t>32-00167-01</t>
  </si>
  <si>
    <t>DIODE SCHOTTKY 30V 0.2A SOT-23</t>
  </si>
  <si>
    <t>3540396851/00010-01/01/2022: 3000;3540400005/00050-01/01/2022: 3000;3540400005/00050-01/01/2022: 6000;3540400005/00060-01/01/2022: 3000;3540400005/00060-01/01/2022: 3000;</t>
  </si>
  <si>
    <t>3540400005/00060-01/01/2022: 3000;3540400005/00060-01/01/2022: 3000;3540400005/00060-01/01/2022: 6000;3540402706/00010-02/14/2022: 3000;3540402706/00010-02/14/2022: 3000;</t>
  </si>
  <si>
    <t>3540402706/00010-02/14/2022: 3000;3540402706/00010-02/14/2022: 3000;3540402706/00010-02/14/2022: 3000;3540402706/00010-02/14/2022: 3000;3540402706/00020-02/14/2022: 3000;</t>
  </si>
  <si>
    <t>3540402706/00020-02/14/2022: 3000;3540402706/00020-04/11/2022: 3000;3540402706/00020-04/11/2022: 3000;3540402706/00020-02/14/2022: 3000;3540402706/00020-02/14/2022: 3000;</t>
  </si>
  <si>
    <t>3540402706/00020-02/14/2022: 3000;3540402706/00020-02/14/2022: 6000;3540402706/00030-02/21/2022: 6000;3540402706/00040-02/21/2022: 3000;3540402706/00040-02/21/2022: 3000;</t>
  </si>
  <si>
    <t>UDR00000.EU</t>
  </si>
  <si>
    <t>UDR-EU</t>
  </si>
  <si>
    <t>3540402706/00040-02/21/2022: 3000;3540402706/00040-02/21/2022: 3000;3540404643/00010-03/14/2022: 3000;3540404643/00010-03/14/2022: 6000;3540404643/00010-03/14/2022: 3000;</t>
  </si>
  <si>
    <t>UVCAB000T00</t>
  </si>
  <si>
    <t>PCBA, UVC-AI-BULLET MB</t>
  </si>
  <si>
    <t>UDR000EU.BT</t>
  </si>
  <si>
    <t>UDR000US.BT</t>
  </si>
  <si>
    <t>UDR-US</t>
  </si>
  <si>
    <t>UDR00000T00</t>
  </si>
  <si>
    <t>PCBA, UDM6 (MTK)</t>
  </si>
  <si>
    <t>UDR00000T01</t>
  </si>
  <si>
    <t>UDR</t>
  </si>
  <si>
    <t>UVCG4DB0T0P</t>
  </si>
  <si>
    <t>PCBA, UVC DOORBELL POWER BOARD</t>
  </si>
  <si>
    <t>UDR00000.US</t>
  </si>
  <si>
    <t>UVCAB001T00</t>
  </si>
  <si>
    <t>LTULNS00T02</t>
  </si>
  <si>
    <t>LTU Instant(US)</t>
  </si>
  <si>
    <t>32-02110-01</t>
  </si>
  <si>
    <t>LED,WHITE 0603 RT ANGLE SMD</t>
  </si>
  <si>
    <t>LITE-ON ELECTRONICS H.K. LIMITED</t>
  </si>
  <si>
    <t>G41</t>
  </si>
  <si>
    <t>3540402438/00020-02/28/2022: 16000;3540402438/00020-02/28/2022: 8000;3540402438/00020-02/28/2022: 8000;3540402438/00020-02/28/2022: 4000;3540402438/00040-02/28/2022: 4000;</t>
  </si>
  <si>
    <t>3540402438/00040-02/28/2022: 8000;3540402438/00040-02/28/2022: 4000;3540402438/00050-02/14/2022: 48000;3540412095/00010-03/21/2022: 4000;3540412095/00010-03/21/2022: 4000;</t>
  </si>
  <si>
    <t>LTULNS00T00</t>
  </si>
  <si>
    <t>PCBA, LTU-Instant</t>
  </si>
  <si>
    <t>3540412095/00010-02/28/2022: 4000;3540412095/00010-02/28/2022: 4000;3540423208/00010-03/21/2022: 4000;3540423208/00010-03/21/2022: 4000;3540423208/00010-03/21/2022: 4000;</t>
  </si>
  <si>
    <t>3540423208/00010-03/21/2022: 4000;3540423208/00020-03/21/2022: 4000;3540423208/00020-03/21/2022: 4000;3540423208/00020-03/21/2022: 4000;3540423208/00020-03/21/2022: 4000;</t>
  </si>
  <si>
    <t>UAREL000.FC</t>
  </si>
  <si>
    <t>UA-Reader Lite</t>
  </si>
  <si>
    <t>3540423208/00020-03/21/2022: 4000;3540423208/00020-03/28/2022: 4000;3540423208/00020-03/28/2022: 4000;3540423208/00020-03/28/2022: 4000;3540423208/00020-03/28/2022: 20000;</t>
  </si>
  <si>
    <t>UISPLUS0.BT</t>
  </si>
  <si>
    <t>UISP-LTE-US</t>
  </si>
  <si>
    <t>3540423208/00020-03/28/2022: 4000;3540423208/00020-03/28/2022: 4000;3540423208/00020-03/21/2022: 4000;3540423208/00020-03/21/2022: 4000;3540423208/00020-03/21/2022: 4000;</t>
  </si>
  <si>
    <t>LBEAX0EU.BT</t>
  </si>
  <si>
    <t>LBE-AX-EU BETA</t>
  </si>
  <si>
    <t>LBEAX003T01</t>
  </si>
  <si>
    <t>LBE-AX Product(WW)</t>
  </si>
  <si>
    <t>LBEAX3US.EA</t>
  </si>
  <si>
    <t>LBE-AX-US EA</t>
  </si>
  <si>
    <t>LBEAX000T00</t>
  </si>
  <si>
    <t>PCBA, LBE AX</t>
  </si>
  <si>
    <t>LBEAX003T00</t>
  </si>
  <si>
    <t>UISPLUS0.US</t>
  </si>
  <si>
    <t>LBEAX4EU.EA</t>
  </si>
  <si>
    <t>LBE-AX-EU EA</t>
  </si>
  <si>
    <t>LBEAX004T00</t>
  </si>
  <si>
    <t>LBEAX000T01</t>
  </si>
  <si>
    <t>LBE-AX Product</t>
  </si>
  <si>
    <t>UALT0000.FC</t>
  </si>
  <si>
    <t>LBEAX004T01</t>
  </si>
  <si>
    <t>LTULNS00.FC</t>
  </si>
  <si>
    <t>LTU-Instant-5</t>
  </si>
  <si>
    <t>UVCGDBP0T0B</t>
  </si>
  <si>
    <t>PCBA,UVC G4 DOORBELL PRO BUTTON BOARD</t>
  </si>
  <si>
    <t>LTULNS00.US</t>
  </si>
  <si>
    <t>LTU-Instant-5-US</t>
  </si>
  <si>
    <t>LTULNSUS.EA</t>
  </si>
  <si>
    <t>UVCG4DB0T0R</t>
  </si>
  <si>
    <t>PCBA, UVC DOORBELL PIR BOARD</t>
  </si>
  <si>
    <t>U6PR0001.US</t>
  </si>
  <si>
    <t>U6-Pro-US</t>
  </si>
  <si>
    <t>35-00575-01</t>
  </si>
  <si>
    <t>CAP CER 47UF 10V X5R 1210</t>
  </si>
  <si>
    <t>TAIWAN TAIYO YUDEN CO., LTD.</t>
  </si>
  <si>
    <t>G34</t>
  </si>
  <si>
    <t>3540396161/00040-07/30/2022: 3000;3540396161/00040-07/30/2022: 1000;3540396161/00040-07/30/2022: 5000;3540396161/00040-07/30/2022: 1000;3540396161/00040-07/30/2022: 1000;</t>
  </si>
  <si>
    <t>U6LR0002T00</t>
  </si>
  <si>
    <t>PCBA, U6-LR_(AQR_LED)</t>
  </si>
  <si>
    <t>3540396161/00040-07/30/2022: 6000;3540396161/00040-07/30/2022: 10000;3540396161/00040-07/30/2022: 2000;3540396161/00040-07/30/2022: 4000;3540396161/00040-07/30/2022: 1000;</t>
  </si>
  <si>
    <t>U6PR0001.WK</t>
  </si>
  <si>
    <t>U6-LR</t>
  </si>
  <si>
    <t>3540396161/00040-07/30/2022: 1000;3540396161/00040-07/30/2022: 5000;3540396161/00040-03/21/2022: 8000;3540396161/00040-03/21/2022: 1000;3540396161/00040-03/21/2022: 500;</t>
  </si>
  <si>
    <t>3540396161/00040-03/21/2022: 6000;3540396161/00040-03/21/2022: 1000;3540396161/00040-03/21/2022: 2000;3540396161/00040-07/30/2022: 13000;3540396161/00040-03/28/2022: 34000;</t>
  </si>
  <si>
    <t>U6LR0002.US</t>
  </si>
  <si>
    <t>U6-LR-US</t>
  </si>
  <si>
    <t>3540396161/00040-03/28/2022: 1000;3540396161/00040-03/21/2022: 5500;3540396161/00040-03/21/2022: 4500;3540397860/00010-07/30/2022: 4000;3540397860/00020-07/30/2022: 5000;</t>
  </si>
  <si>
    <t>3540397860/00030-07/30/2022: 1000;3540397860/00030-07/30/2022: 3000;3540399383/00010-07/30/2022: 2000;3540399383/00010-07/30/2022: 2000;3540399383/00010-07/30/2022: 1000;</t>
  </si>
  <si>
    <t>U6LR0002.FC</t>
  </si>
  <si>
    <t>U6PR0001.FC</t>
  </si>
  <si>
    <t>UCKG2P00.FC</t>
  </si>
  <si>
    <t>UCK-G2-PLUS</t>
  </si>
  <si>
    <t>35-00617-01</t>
  </si>
  <si>
    <t>CAP CER 4.7UF 100V X7R 20% 2220</t>
  </si>
  <si>
    <t>HOLY STONE ENTERPRISE CO., LTD.</t>
  </si>
  <si>
    <t>3540403047/00030-02/14/2022: 6000;3540403047/00030-02/14/2022: 1000;3540403047/00030-02/14/2022: 1000;3540403047/00030-02/07/2022: 1000;3540403047/00030-01/31/2022: 1000;</t>
  </si>
  <si>
    <t>UAPIWHD2.WK</t>
  </si>
  <si>
    <t>UAP-IW-HD</t>
  </si>
  <si>
    <t>3540403047/00030-01/31/2022: 1000;3540403047/00030-01/31/2022: 2000;3540403047/00030-01/31/2022: 2000;3540403047/00040-02/14/2022: 2000;3540403047/00040-02/14/2022: 1000;</t>
  </si>
  <si>
    <t>UAPIWHD2.JP</t>
  </si>
  <si>
    <t>UAP-IW-HD-JP</t>
  </si>
  <si>
    <t>3540403047/00040-02/14/2022: 1000;3540403047/00040-02/14/2022: 1000;3540404592/00010-02/14/2022: 2000;3540404592/00010-02/14/2022: 1000;3540404592/00010-02/14/2022: 2000;</t>
  </si>
  <si>
    <t>UAPIWHD2.FC</t>
  </si>
  <si>
    <t>3540404592/00020-02/14/2022: 1000;3540404592/00020-02/14/2022: 1000;3540404592/00020-02/14/2022: 1000;3540404592/00020-02/14/2022: 1000;3540404592/00020-02/14/2022: 1000;</t>
  </si>
  <si>
    <t>UAPIWHD2.US</t>
  </si>
  <si>
    <t>UAP-IW-HD-US</t>
  </si>
  <si>
    <t>3540404592/00020-02/14/2022: 1000;3540404592/00030-02/14/2022: 1000;3540404592/00030-02/14/2022: 1000;3540404592/00030-02/14/2022: 1000;3540404592/00030-02/14/2022: 2000;</t>
  </si>
  <si>
    <t>UVCAB000T0P</t>
  </si>
  <si>
    <t>PCBA, UVC-AI-BULLET PB</t>
  </si>
  <si>
    <t>3540404592/00040-02/14/2022: 1000;3540404592/00040-02/14/2022: 3000;3540404592/00040-02/14/2022: 1000;3540404592/00040-02/14/2022: 1000;3540404592/00040-02/14/2022: 1000;</t>
  </si>
  <si>
    <t>UVCG4DM0T00</t>
  </si>
  <si>
    <t>PCBA, UVC G4 S5LM DOME MB</t>
  </si>
  <si>
    <t>ULEDAT20.US</t>
  </si>
  <si>
    <t>ULED-AT-2-US</t>
  </si>
  <si>
    <t>35-00713-01</t>
  </si>
  <si>
    <t>CAP, CER 180PF 50V C0G 5% 0402</t>
  </si>
  <si>
    <t>3540441285/00010-07/30/2022: 10000;3540443434/00010-07/30/2022: 20000;3540444581/00010-07/30/2022: 10000;3540444581/00020-07/30/2022: 10000;3540446331/00010-07/30/2022: 30000;</t>
  </si>
  <si>
    <t>3540447417/00010-07/30/2022: 10000;</t>
  </si>
  <si>
    <t>NS5AC000.FC</t>
  </si>
  <si>
    <t>NS-5AC</t>
  </si>
  <si>
    <t>35-02006-01</t>
  </si>
  <si>
    <t>CAP CER 47UF 6.3V 20% X5R 0805</t>
  </si>
  <si>
    <t>MURATA COMPANY LIMITED</t>
  </si>
  <si>
    <t>3540402955/00010-04/04/2022: 6000;3540402955/00010-03/28/2022: 15000;3540402955/00010-03/28/2022: 150000;3540402955/00010-04/04/2022: 15000;3540402955/00010-04/04/2022: 24000;</t>
  </si>
  <si>
    <t>LOCO5AC0T01</t>
  </si>
  <si>
    <t>LOCO 5AC New ID ME Product Assembly(WW)</t>
  </si>
  <si>
    <t>3540404494/00010-04/04/2022: 18000;3540404494/00010-04/04/2022: 69000;3540404494/00010-04/04/2022: 27000;3540406746/00010-07/30/2022: 51000;3540406746/00020-07/30/2022: 6000;</t>
  </si>
  <si>
    <t>NS5AC000.AU</t>
  </si>
  <si>
    <t>NS-5AC-AU</t>
  </si>
  <si>
    <t>3540406746/00020-07/30/2022: 27000;3540406746/00020-07/30/2022: 6000;3540406746/00020-07/30/2022: 9000;3540406746/00020-07/30/2022: 45000;3540406746/00020-07/30/2022: 36000;</t>
  </si>
  <si>
    <t>AF6XG0US.BT</t>
  </si>
  <si>
    <t>AF60-XG-US</t>
  </si>
  <si>
    <t>3540407513/00010-07/30/2022: 33000;3540407513/00010-07/30/2022: 9000;3540407513/00010-07/30/2022: 78000;3540407513/00010-07/30/2022: 3000;3540407513/00020-07/30/2022: 39000;</t>
  </si>
  <si>
    <t>3540407513/00020-07/30/2022: 27000;3540407513/00020-07/30/2022: 42000;3540407513/00030-07/30/2022: 9000;3540407513/00030-07/30/2022: 39000;3540409649/00030-07/30/2022: 195000;</t>
  </si>
  <si>
    <t>NS5AC000.UN</t>
  </si>
  <si>
    <t>NS-5AC-U</t>
  </si>
  <si>
    <t>3540409649/00040-07/30/2022: 33000;3540409649/00040-07/30/2022: 66000;3540409649/00040-07/30/2022: 9000;3540409649/00040-07/30/2022: 33000;3540409649/00040-07/30/2022: 27000;</t>
  </si>
  <si>
    <t>AF6XG001T01</t>
  </si>
  <si>
    <t>AF60 XG（WW）</t>
  </si>
  <si>
    <t>NS5AC000.EU</t>
  </si>
  <si>
    <t>NS-5AC-EU</t>
  </si>
  <si>
    <t>LOCO5AC0.WK</t>
  </si>
  <si>
    <t>Loco5AC (weekly sample)</t>
  </si>
  <si>
    <t>AF6XG0EU.BT</t>
  </si>
  <si>
    <t>AF60-XG-EU</t>
  </si>
  <si>
    <t>AF6XG001T00</t>
  </si>
  <si>
    <t>PCBA, AF60-XG</t>
  </si>
  <si>
    <t>NS5AC000T01</t>
  </si>
  <si>
    <t>NS-5AC ME Product Assembly(WW)</t>
  </si>
  <si>
    <t>NS5AC000.WK</t>
  </si>
  <si>
    <t>NS-5AC Packing</t>
  </si>
  <si>
    <t>NS5AC000.BR</t>
  </si>
  <si>
    <t>NS-5AC-BR</t>
  </si>
  <si>
    <t>AF6XG0FC.BT</t>
  </si>
  <si>
    <t>AF60-XG</t>
  </si>
  <si>
    <t>NS5AC000.AR</t>
  </si>
  <si>
    <t>NS-5AC-AR</t>
  </si>
  <si>
    <t>LOCO5AC0.US</t>
  </si>
  <si>
    <t>Loco5AC-US (New Packaging)</t>
  </si>
  <si>
    <t>LOCO5AC0.FC</t>
  </si>
  <si>
    <t>Loco5AC (New Packaging)</t>
  </si>
  <si>
    <t>UFLEX000T00</t>
  </si>
  <si>
    <t>PCBA, U-LTE-FLEX</t>
  </si>
  <si>
    <t>NS5AC000.US</t>
  </si>
  <si>
    <t>NS-5AC-US</t>
  </si>
  <si>
    <t>UDR00000T0E</t>
  </si>
  <si>
    <t>PCBA, U6-DM_LED BOARD</t>
  </si>
  <si>
    <t>UFLEXUS0T0R</t>
  </si>
  <si>
    <t>PCBA, U-LTE_FLEX_LTE BOARD_US</t>
  </si>
  <si>
    <t>ULTE0000.WK</t>
  </si>
  <si>
    <t>U-LTE-US</t>
  </si>
  <si>
    <t>UFLEXEU0T0R</t>
  </si>
  <si>
    <t>PCBA, U-LTE_FLEX_LTE BOARD_EU</t>
  </si>
  <si>
    <t>ULTE0000.US</t>
  </si>
  <si>
    <t>LOCO5ACF.FC</t>
  </si>
  <si>
    <t>Loco5AC-5</t>
  </si>
  <si>
    <t>LOCO5ACF.US</t>
  </si>
  <si>
    <t>Loco5AC-5-US</t>
  </si>
  <si>
    <t>USPSP000.US</t>
  </si>
  <si>
    <t>USP-Strip-US</t>
  </si>
  <si>
    <t>USPSP001.US</t>
  </si>
  <si>
    <t>UAP6LR01T00</t>
  </si>
  <si>
    <t>PCBA, UAP6-LR</t>
  </si>
  <si>
    <t>UAP6LR00.US</t>
  </si>
  <si>
    <t>U6-LR-US (MT7621)</t>
  </si>
  <si>
    <t>USWLT16KT00</t>
  </si>
  <si>
    <t>PCBA, USW-LITE-16-POE, RTL8382M, RTL8218</t>
  </si>
  <si>
    <t>UVCMG300.US</t>
  </si>
  <si>
    <t>UVC-G3-Micro</t>
  </si>
  <si>
    <t>UVCMG300.AU</t>
  </si>
  <si>
    <t>UVC-G3-MICRO-AU</t>
  </si>
  <si>
    <t>UVCMG300.EU</t>
  </si>
  <si>
    <t>UVC-G3-MICRO-EU</t>
  </si>
  <si>
    <t>UFPSF000.FC</t>
  </si>
  <si>
    <t>UFP-SFL</t>
  </si>
  <si>
    <t>36-00095-01</t>
  </si>
  <si>
    <t>XTAL, 26.000 MHZ, 30 PPM, 18PF, 3.2mm *</t>
  </si>
  <si>
    <t>TXC CORPORATION</t>
  </si>
  <si>
    <t>G16</t>
  </si>
  <si>
    <t>3540389588/00010-01/20/2022: 27000;3540392935/00010-01/20/2022: 9000;3540392935/00020-01/20/2022: 6000;3540394081/00010-01/20/2022: 6000;3540398595/00010-01/28/2022: 3000;</t>
  </si>
  <si>
    <t>AFIAXR00T00</t>
  </si>
  <si>
    <t>PCBA, Amplifi XG_Hawkeye</t>
  </si>
  <si>
    <t>3540398595/00010-01/28/2022: 6000;3540398595/00010-01/20/2022: 3000;3540398595/00020-01/28/2022: 3000;3540398595/00030-01/28/2022: 9000;3540398595/00030-02/10/2022: 12000;</t>
  </si>
  <si>
    <t>3540398595/00040-02/10/2022: 9000;3540398595/00050-03/21/2022: 6000;3540406961/00010-03/21/2022: 3000;3540406962/00010-03/21/2022: 6000;3540406962/00010-03/21/2022: 3000;</t>
  </si>
  <si>
    <t>UFPSF000.BT</t>
  </si>
  <si>
    <t>3540408278/00010-03/21/2022: 9000;3540408278/00010-03/21/2022: 3000;3540408278/00020-03/21/2022: 3000;3540408278/00020-03/21/2022: 6000;3540409136/00010-03/21/2022: 3000;</t>
  </si>
  <si>
    <t>AF6LR002.EU</t>
  </si>
  <si>
    <t>AF60-LR-EU</t>
  </si>
  <si>
    <t>3540409136/00010-03/21/2022: 9000;3540409136/00020-03/21/2022: 3000;3540409136/00020-03/21/2022: 6000;3540409136/00020-03/21/2022: 3000;3540418226/00010-03/21/2022: 3000;</t>
  </si>
  <si>
    <t>3540418226/00010-03/21/2022: 3000;3540419133/00010-04/18/2022: 3000;3540419133/00010-03/21/2022: 9000;3540420052/00010-03/28/2022: 3000;3540420052/00010-03/28/2022: 3000;</t>
  </si>
  <si>
    <t>AF6LR002.WK</t>
  </si>
  <si>
    <t>AF60-LR</t>
  </si>
  <si>
    <t>AF6LR001.FC</t>
  </si>
  <si>
    <t>AF6LR002.US</t>
  </si>
  <si>
    <t>AF60-LR-US</t>
  </si>
  <si>
    <t>UNFBASE0T0A</t>
  </si>
  <si>
    <t>PCBA, Unifi one_RF module</t>
  </si>
  <si>
    <t>AF6LR002.FC</t>
  </si>
  <si>
    <t>AF6LR000.EU</t>
  </si>
  <si>
    <t>UAPFLEX1.WK</t>
  </si>
  <si>
    <t>UAP-FlexHD</t>
  </si>
  <si>
    <t>UAPFLEX1.EU</t>
  </si>
  <si>
    <t>UAP-FlexHD-EU</t>
  </si>
  <si>
    <t>UAPFLEX1.FC</t>
  </si>
  <si>
    <t>UAPFLEX1.US</t>
  </si>
  <si>
    <t>UAP-FlexHD-US</t>
  </si>
  <si>
    <t>AF600000.US</t>
  </si>
  <si>
    <t>AF60-US</t>
  </si>
  <si>
    <t>AF600000.FC</t>
  </si>
  <si>
    <t>AF60</t>
  </si>
  <si>
    <t>UPRD0000T00</t>
  </si>
  <si>
    <t>PCBA, UFP-RADAR MAIN BOARD</t>
  </si>
  <si>
    <t>UNVRPR00T0E</t>
  </si>
  <si>
    <t>PCBA, UNVR-PRO ETH_BRD</t>
  </si>
  <si>
    <t>GBEPLUS0.US</t>
  </si>
  <si>
    <t>GBE-Plus-US</t>
  </si>
  <si>
    <t>GBEPLUS0.WK</t>
  </si>
  <si>
    <t>GBE-Plus</t>
  </si>
  <si>
    <t>AF600000.UN</t>
  </si>
  <si>
    <t>AF60-U</t>
  </si>
  <si>
    <t>AF600000.EU</t>
  </si>
  <si>
    <t>AF60-EU</t>
  </si>
  <si>
    <t>GBEPLUS0.EU</t>
  </si>
  <si>
    <t>GBE-Plus-EU</t>
  </si>
  <si>
    <t>AFIALNR0T00</t>
  </si>
  <si>
    <t>PCBA, ALN (EU)</t>
  </si>
  <si>
    <t>GBEPLUS0.FC</t>
  </si>
  <si>
    <t>UAPFLEX1.AR</t>
  </si>
  <si>
    <t>UAP-FlexHD-AR</t>
  </si>
  <si>
    <t>UAPFLEX1.AU</t>
  </si>
  <si>
    <t>UAP-FlexHD-AU</t>
  </si>
  <si>
    <t>UAPFLEX1.BR</t>
  </si>
  <si>
    <t>UAP-FlexHD-BR</t>
  </si>
  <si>
    <t>USWMC000T0L</t>
  </si>
  <si>
    <t>PCBA, USW-MC LTE HL7800 MODULE</t>
  </si>
  <si>
    <t>UBB00001.FC</t>
  </si>
  <si>
    <t>UBB</t>
  </si>
  <si>
    <t>UBB00000.FC</t>
  </si>
  <si>
    <t>UBB00001.EU</t>
  </si>
  <si>
    <t>UBB-EU</t>
  </si>
  <si>
    <t>UBB00000.US</t>
  </si>
  <si>
    <t>UBB-US</t>
  </si>
  <si>
    <t>UBB00000.AR</t>
  </si>
  <si>
    <t>UBB-AR</t>
  </si>
  <si>
    <t>UBB00000.BR</t>
  </si>
  <si>
    <t>UBB-BR</t>
  </si>
  <si>
    <t>UBB00000.WK</t>
  </si>
  <si>
    <t>36-02009-01</t>
  </si>
  <si>
    <t>XTAL SSP-T7-F(7PF/20PPM) 32.768KHz 7PF S</t>
  </si>
  <si>
    <t>CHIEFTRON INTERNATIONAL CORPORATION</t>
  </si>
  <si>
    <t>G44</t>
  </si>
  <si>
    <t>3540400124/00030-01/01/2022: 15000;3540400124/00030-01/01/2022: 12000;3540400124/00030-01/01/2022: 3000;3540400124/00040-12/31/2022: 3000;3540400124/00040-12/31/2022: 3000;</t>
  </si>
  <si>
    <t>3540400124/00040-01/01/2022: 3000;3540400124/00040-01/24/2022: 6000;3540400124/00050-12/31/2022: 3000;3540400124/00060-12/31/2022: 3000;3540400124/00070-03/14/2022: 3000;</t>
  </si>
  <si>
    <t>3540400124/00070-01/24/2022: 6000;3540400124/00070-03/14/2022: 9000;3540400124/00070-12/31/2022: 9000;3540400124/00070-01/24/2022: 3000;3540400124/00070-03/14/2022: 6000;</t>
  </si>
  <si>
    <t>3540407005/00010-12/31/2022: 3000;3540407005/00020-12/31/2022: 6000;3540407005/00020-12/31/2022: 15000;3540407005/00020-12/31/2022: 21000;3540407005/00030-12/31/2022: 6000;</t>
  </si>
  <si>
    <t>3540407005/00040-12/31/2022: 3000;3540407005/00040-01/24/2022: 3000;3540407005/00040-01/24/2022: 9000;3540407005/00040-03/14/2022: 3000;3540407005/00040-02/14/2022: 12000;</t>
  </si>
  <si>
    <t>3540407005/00040-02/14/2022: 9000;3540407005/00040-02/14/2022: 21000;3540407005/00040-02/14/2022: 3000;3540407005/00040-02/14/2022: 12000;3540407005/00040-01/24/2022: 12000;</t>
  </si>
  <si>
    <t>AFIAXM00T0M</t>
  </si>
  <si>
    <t>PCBA,Amplifi AX MESH MINI LED board</t>
  </si>
  <si>
    <t>40-00640-01</t>
  </si>
  <si>
    <t>IC, REGISTER W/LATCH 8BIT 16-SOIC</t>
  </si>
  <si>
    <t>AVNET ASIA PTE LTD,TAIWAN BRANCH</t>
  </si>
  <si>
    <t>G14</t>
  </si>
  <si>
    <t>3540426879/00010-04/15/2022: 2500;3540426903/00010-04/15/2022: 2500;3540426903/00020-04/15/2022: 2500;3540426903/00030-04/15/2022: 15000;3540426903/00040-04/15/2022: 7500;</t>
  </si>
  <si>
    <t>3540426903/00050-04/15/2022: 2500;3540436347/00010-04/10/2023: 342;3540436347/00020-04/10/2023: 2158;</t>
  </si>
  <si>
    <t>40-00781-01</t>
  </si>
  <si>
    <t>IC, BUCK SYNC ADJ 3A 10WDFN</t>
  </si>
  <si>
    <t>WT MICROELECTRONICS CO., LTD</t>
  </si>
  <si>
    <t>G25</t>
  </si>
  <si>
    <t>3540400676/00010-01/12/2022: 929;3540400676/00020-01/12/2022: 571;3540402590/00010-01/12/2022: 4500;3540402590/00010-01/12/2022: 1500;3540402590/00010-01/12/2022: 1500;</t>
  </si>
  <si>
    <t>3540402590/00020-02/21/2022: 33;3540402590/00020-02/21/2022: 1500;3540402590/00020-02/21/2022: 1500;3540402590/00020-02/21/2022: 1500;3540402590/00020-02/14/2022: 3000;</t>
  </si>
  <si>
    <t>3540402590/00030-03/21/2022: 1500;3540402590/00030-03/21/2022: 1500;3540402590/00030-03/21/2022: 3000;3540402590/00030-03/21/2022: 1500;3540402590/00030-02/21/2022: 1500;</t>
  </si>
  <si>
    <t>GBE00000.AR</t>
  </si>
  <si>
    <t>GBE-AR</t>
  </si>
  <si>
    <t>3540402590/00030-02/21/2022: 1500;3540402590/00030-02/21/2022: 1500;3540402590/00040-03/21/2022: 1467;3540404252/00010-03/21/2022: 1500;3540404252/00010-03/21/2022: 1500;</t>
  </si>
  <si>
    <t>3540404252/00010-03/21/2022: 1500;3540404252/00010-03/21/2022: 1500;3540404252/00010-03/21/2022: 1500;3540404252/00010-03/21/2022: 1500;3540404252/00010-03/21/2022: 1500;</t>
  </si>
  <si>
    <t>3540404252/00010-03/21/2022: 1500;3540404252/00010-03/21/2022: 1500;3540404252/00010-03/21/2022: 1500;3540404252/00020-03/21/2022: 1500;3540404252/00020-03/21/2022: 1500;</t>
  </si>
  <si>
    <t>GBELR000.US</t>
  </si>
  <si>
    <t>GBE-LR-US</t>
  </si>
  <si>
    <t>UAPACHD1T0B</t>
  </si>
  <si>
    <t>PCBA, 5G module_QCA9984</t>
  </si>
  <si>
    <t>GBE00000.EU</t>
  </si>
  <si>
    <t>GBE-EU</t>
  </si>
  <si>
    <t>GBE00000.US</t>
  </si>
  <si>
    <t>GBE-US</t>
  </si>
  <si>
    <t>GBE00000.WK</t>
  </si>
  <si>
    <t>GBE</t>
  </si>
  <si>
    <t>GBELR000.WK</t>
  </si>
  <si>
    <t>GBE-LR</t>
  </si>
  <si>
    <t>GBELR000.AR</t>
  </si>
  <si>
    <t>GBE-LR-AR</t>
  </si>
  <si>
    <t>GBE00000.FC</t>
  </si>
  <si>
    <t>AFIAX001T0G</t>
  </si>
  <si>
    <t>PCBA, 5G module-52_QCA9984</t>
  </si>
  <si>
    <t>GBELR000.EU</t>
  </si>
  <si>
    <t>GBE-LR-EU</t>
  </si>
  <si>
    <t>UAPACHD1T0A</t>
  </si>
  <si>
    <t>PCBA, 2.4G module_QCA9985</t>
  </si>
  <si>
    <t>GBELR000.FC</t>
  </si>
  <si>
    <t>UAPACHD1T00</t>
  </si>
  <si>
    <t>PCBA, UAP-AC-HD</t>
  </si>
  <si>
    <t>UAPACHDC.EU</t>
  </si>
  <si>
    <t>UAP-AC-HD-EU(Uniformity)</t>
  </si>
  <si>
    <t>UAPACHDC.FC</t>
  </si>
  <si>
    <t>UAP-AC-HD(Uniformity)</t>
  </si>
  <si>
    <t>UAPACHDC.AU</t>
  </si>
  <si>
    <t>UAP-AC-HD-AU(Uniformity)</t>
  </si>
  <si>
    <t>UAPACHDC.WK</t>
  </si>
  <si>
    <t>UAP-AC-HD(Uniformity) Weekly sample</t>
  </si>
  <si>
    <t>UAPACHDC.AR</t>
  </si>
  <si>
    <t>UAP-AC-HD-AR(Uniformity)</t>
  </si>
  <si>
    <t>UAPACHDC.UN</t>
  </si>
  <si>
    <t>UAP-AC-HD-U(Uniformity)</t>
  </si>
  <si>
    <t>UAPACHDV.FC</t>
  </si>
  <si>
    <t>UAP-AC-HD-5</t>
  </si>
  <si>
    <t>40-00783-01</t>
  </si>
  <si>
    <t>IC, FP6745D HIGH EFFICIENCY 40V WHITE LE</t>
  </si>
  <si>
    <t>FITIPOWER INTEGRATED TECHNOLOGY INC</t>
  </si>
  <si>
    <t>G26</t>
  </si>
  <si>
    <t>3540387473/00020-01/01/2022: 3000;3540387473/00020-01/01/2022: 3000;3540387473/00020-01/24/2022: 2477;3540387473/00030-01/24/2022: 523;3540389470/00010-01/24/2022: 3000;</t>
  </si>
  <si>
    <t>3540389470/00010-01/24/2022: 2318;3540389470/00020-02/21/2022: 682;3540398882/00010-02/21/2022: 3000;3540413452/00010-02/21/2022: 3000;3540430893/00010-04/11/2022: 3000;</t>
  </si>
  <si>
    <t>3540430893/00020-05/23/2022: 3000;3540431750/00010-10/17/2022: 3000;3540432562/00010-10/17/2022: 3000;3540436549/00010-10/17/2022: 3000;3540436549/00020-10/17/2022: 6000;</t>
  </si>
  <si>
    <t>UVCG3PR0T0L</t>
  </si>
  <si>
    <t>PCBA, G3 UVC PRO IR Board</t>
  </si>
  <si>
    <t>3540436549/00030-10/17/2022: 3000;3540436549/00040-10/17/2022: 3000;</t>
  </si>
  <si>
    <t>AFIAXR00T0L</t>
  </si>
  <si>
    <t>PCBA,Amplifi AXG LED board</t>
  </si>
  <si>
    <t>40-02003-01</t>
  </si>
  <si>
    <t>WINBOND SERIAL FLASH MEMORY IC WITH 4KB</t>
  </si>
  <si>
    <t>SILICON APPLICATION CORP.</t>
  </si>
  <si>
    <t>3540399653/00050-01/21/2022: 7500;3540399653/00050-02/28/2022: 7500;3540399653/00050-02/28/2022: 30000;3540401320/00010-03/21/2022: 17500;3540401320/00010-03/21/2022: 2500;</t>
  </si>
  <si>
    <t>3540401320/00010-02/28/2022: 2500;3540403278/00010-03/21/2022: 2500;3540403278/00020-03/28/2022: 5000;3540403278/00020-03/28/2022: 32500;3540403278/00020-03/21/2022: 5000;</t>
  </si>
  <si>
    <t>3540404815/00010-12/30/2022: 82500;3540404815/00010-03/28/2022: 2500;3540404815/00010-03/28/2022: 12500;3540404815/00020-12/30/2022: 12500;3540406343/00010-12/30/2022: 10000;</t>
  </si>
  <si>
    <t>3540406343/00020-12/30/2022: 5000;3540411624/00010-12/30/2022: 2500;3540411624/00020-12/30/2022: 2500;3540411624/00030-12/30/2022: 10000;3540411624/00040-12/30/2022: 12500;</t>
  </si>
  <si>
    <t>3540411624/00050-12/30/2022: 25000;3540411624/00060-12/30/2022: 5000;3540411624/00070-12/30/2022: 7500;3540411624/00080-12/30/2022: 2500;3540413191/00010-12/30/2022: 12500;</t>
  </si>
  <si>
    <t>3540420767/00010-12/30/2022: 2500;3540420767/00020-12/30/2022: 20000;3540420767/00030-12/30/2022: 10000;3540420767/00040-12/30/2022: 2500;3540420767/00050-12/30/2022: 32500;</t>
  </si>
  <si>
    <t>UMGP0000T00</t>
  </si>
  <si>
    <t>PCBA, UXG-PRO</t>
  </si>
  <si>
    <t>40-02014-01</t>
  </si>
  <si>
    <t>2-WIRE REAL-TIME CLOCK S-35390A-T8T1G</t>
  </si>
  <si>
    <t>MOSTYLE CORPORATION</t>
  </si>
  <si>
    <t>G17</t>
  </si>
  <si>
    <t>3540399672/00030-03/04/2022: 15000;3540399673/00010-03/04/2022: 3000;3540399673/00020-03/04/2022: 3000;3540402772/00010-03/04/2022: 3000;3540402772/00010-03/04/2022: 3000;</t>
  </si>
  <si>
    <t>3540402772/00010-03/04/2022: 3000;3540402772/00010-03/04/2022: 9000;3540402773/00010-03/04/2022: 3000;3540404153/00010-03/04/2022: 39000;3540404153/00020-04/01/2022: 12000;</t>
  </si>
  <si>
    <t>3540404153/00020-04/01/2022: 15000;3540404153/00020-03/04/2022: 21000;3540404153/00020-03/04/2022: 9000;3540404153/00020-03/04/2022: 3000;3540404153/00020-03/04/2022: 3000;</t>
  </si>
  <si>
    <t>3540404153/00020-03/04/2022: 24000;3540404153/00030-04/01/2022: 3000;3540404154/00010-04/01/2022: 6000;3540404154/00010-04/01/2022: 12000;3540404154/00020-04/01/2022: 3000;</t>
  </si>
  <si>
    <t>3540404154/00020-04/01/2022: 3000;3540404154/00030-04/01/2022: 9000;3540404154/00030-04/01/2022: 21000;3540404155/00010-04/01/2022: 3000;3540404155/00020-04/01/2022: 3000;</t>
  </si>
  <si>
    <t>3540404155/00030-04/01/2022: 6000;3540404155/00030-04/01/2022: 3000;3540404155/00030-04/01/2022: 15000;3540404157/00010-05/06/2022: 3000;3540410234/00010-05/06/2022: 3000;</t>
  </si>
  <si>
    <t>UB17-02010-02</t>
  </si>
  <si>
    <t>Battery, MS Lithium Rechargeable Battery</t>
  </si>
  <si>
    <t>3540401893/00020-01/01/2022: 23000;3540401893/00030-01/24/2022: 5000;3540401893/00030-01/24/2022: 29000;3540401893/00040-01/24/2022: 3000;3540403529/00010-02/14/2022: 2000;</t>
  </si>
  <si>
    <t>3540403529/00010-01/24/2022: 2000;3540403529/00020-02/14/2022: 10000;3540403529/00020-02/14/2022: 17000;3540403529/00020-02/14/2022: 1000;3540403529/00030-02/14/2022: 2000;</t>
  </si>
  <si>
    <t>3540405130/00010-02/14/2022: 5000;3540405130/00020-02/14/2022: 9000;3540405130/00020-12/31/2022: 8000;3540405130/00030-12/31/2022: 16000;3540406213/00010-12/31/2022: 4000;</t>
  </si>
  <si>
    <t>3540406213/00020-12/31/2022: 4000;3540408562/00040-12/31/2022: 2000;3540408562/00050-12/31/2022: 31000;3540408562/00060-12/31/2022: 4000;3540420420/00010-12/31/2022: 9000;</t>
  </si>
  <si>
    <t>3540420420/00010-12/31/2022: 6000;3540420420/00020-12/31/2022: 11000;3540420420/00030-12/31/2022: 17000;3540420420/00040-12/31/2022: 3000;3540420420/00050-12/31/2022: 1000;</t>
  </si>
  <si>
    <t>3540420420/00060-12/31/2022: 20000;3540420420/00070-12/31/2022: 1000;3540420420/00080-12/31/2022: 6000;3540420420/00080-12/31/2022: 13000;3540420420/00090-12/31/2022: 2000;</t>
  </si>
  <si>
    <t>UB17-02466-01</t>
  </si>
  <si>
    <t>60W DC Output Wire White/Black</t>
  </si>
  <si>
    <t>3540407181/00040-01/18/2022: 1000;3540407181/00040-01/18/2022: 1000;3540409038/00010-01/18/2022: 3000;3540441767/00010-01/18/2022: 1000;3540443294/00010-01/18/2022: 1000;</t>
  </si>
  <si>
    <t>3540444517/00010-01/18/2022: 1000;3540444517/00010-01/18/2022: 2000;3540449173/00010-02/28/2022: 1000;3540449844/00010-04/04/2022: 1000;3540449844/00010-03/21/2022: 1000;</t>
  </si>
  <si>
    <t>3540449844/00010-02/28/2022: 4000;</t>
  </si>
  <si>
    <t>UB17-02750-01</t>
  </si>
  <si>
    <t>2-PIN POGO PIN CONNECTOR PITCH 12mm HEIG</t>
  </si>
  <si>
    <t>C.C.P. CONTACT PROBES CO., LTD</t>
  </si>
  <si>
    <t>3540404659/00010-02/10/2022: 1600;3540404659/00010-02/10/2022: 800;3540404659/00010-02/10/2022: 800;3540404659/00010-02/10/2022: 800;3540404659/00010-02/10/2022: 800;</t>
  </si>
  <si>
    <t>3540404659/00010-01/01/2022: 800;3540404659/00010-01/01/2022: 800;3540404659/00010-01/01/2022: 800;3540406414/00010-02/10/2022: 800;3540406414/00010-02/10/2022: 800;</t>
  </si>
  <si>
    <t>3540430578/00010-01/01/2022: 800;3540435601/00010-01/01/2022: 1000;3540435601/00010-01/01/2022: 600;3540435601/00010-01/01/2022: 800;3540435601/00020-02/10/2022: 200;</t>
  </si>
  <si>
    <t>3540435601/00020-01/01/2022: 800;3540435601/00020-01/01/2022: 1600;3540441579/00010-02/10/2022: 800;3540441579/00010-02/10/2022: 800;3540441579/00010-02/10/2022: 1600;</t>
  </si>
  <si>
    <t>3540442908/00010-02/10/2022: 800;3540442908/00020-03/18/2022: 800;3540442908/00020-03/18/2022: 2400;3540442908/00020-03/18/2022: 200;3540442908/00020-02/10/2022: 800;</t>
  </si>
  <si>
    <t>3540446654/00010-03/18/2022: 3200;3540446654/00020-03/18/2022: 1600;3540446654/00020-03/18/2022: 200;</t>
  </si>
  <si>
    <t>UB20-00344-01</t>
  </si>
  <si>
    <t>CONN HEADER 4POS 4.2MM PITCH VERT 2X2 4</t>
  </si>
  <si>
    <t>3540395989/00020-01/18/2022: 1000;3540395989/00020-01/01/2022: 5000;3540406013/00040-01/01/2022: 2000;3540406013/00040-01/01/2022: 12000;3540410602/00030-01/18/2022: 9000;</t>
  </si>
  <si>
    <t>3540410602/00030-01/01/2022: 2000;3540410602/00030-01/01/2022: 13000;3540420423/00020-03/21/2022: 2000;3540420423/00020-03/21/2022: 1000;3540420423/00020-03/07/2022: 2000;</t>
  </si>
  <si>
    <t>UNVRPR00T0B</t>
  </si>
  <si>
    <t>PCBA, UNVR-PRO Backplane</t>
  </si>
  <si>
    <t>3540420423/00020-03/07/2022: 8000;3540420423/00020-03/21/2022: 1000;3540420423/00020-03/21/2022: 2000;3540420423/00020-03/21/2022: 7000;3540420423/00020-03/21/2022: 3000;</t>
  </si>
  <si>
    <t>3540420423/00020-01/18/2022: 4000;3540420423/00020-01/18/2022: 2000;3540420423/00020-02/07/2022: 10000;3540420423/00020-02/07/2022: 5000;3540420423/00020-02/28/2022: 1000;</t>
  </si>
  <si>
    <t>3540420423/00020-02/28/2022: 6000;3540420423/00020-02/28/2022: 14000;3540420423/00020-02/28/2022: 7000;3540420428/00030-03/21/2022: 14000;3540420428/00030-03/21/2022: 7000;</t>
  </si>
  <si>
    <t>3540420428/00030-03/21/2022: 9000;3540420428/00030-03/21/2022: 14000;3540420428/00040-03/21/2022: 10000;</t>
  </si>
  <si>
    <t>US8450W0.EU</t>
  </si>
  <si>
    <t>USW-Industrial-EU</t>
  </si>
  <si>
    <t>US8450W0.FC</t>
  </si>
  <si>
    <t>UIS-8-450W for PK</t>
  </si>
  <si>
    <t>US8450W0.BR</t>
  </si>
  <si>
    <t>USW-Industrial-BR</t>
  </si>
  <si>
    <t>US8450W0.AR</t>
  </si>
  <si>
    <t>USW-Industrial-AR</t>
  </si>
  <si>
    <t>US8450W0.AU</t>
  </si>
  <si>
    <t>USW-Industrial-AU</t>
  </si>
  <si>
    <t>UB20-02184-01</t>
  </si>
  <si>
    <t>3540383706/00020-01/01/2022: 1000;3540383706/00020-01/01/2022: 1000;3540383706/00020-01/01/2022: 1000;3540383706/00020-01/01/2022: 1000;3540383706/00020-01/01/2022: 1000;</t>
  </si>
  <si>
    <t>3540385279/00010-01/01/2022: 1000;3540385279/00020-01/01/2022: 1000;3540387134/00010-01/01/2022: 1000;3540394098/00010-01/31/2022: 1000;3540394098/00010-01/31/2022: 1000;</t>
  </si>
  <si>
    <t>3540394098/00010-01/01/2022: 1000;3540394098/00020-01/31/2022: 1000;3540394098/00020-01/31/2022: 1000;3540395295/00010-01/31/2022: 1000;3540395295/00020-01/31/2022: 1000;</t>
  </si>
  <si>
    <t>UFPLR000T00</t>
  </si>
  <si>
    <t>PCBA, Smart DoorLock Main Board</t>
  </si>
  <si>
    <t>3540412178/00010-01/31/2022: 1000;3540428809/00010-02/07/2022: 4000;3540428809/00010-02/14/2022: 1000;3540428809/00010-02/14/2022: 1000;3540428809/00010-01/31/2022: 1000;</t>
  </si>
  <si>
    <t>CKG2RM01.FC</t>
  </si>
  <si>
    <t>CKG2-RM</t>
  </si>
  <si>
    <t>3540428809/00010-01/31/2022: 1000;3540428809/00010-01/31/2022: 1000;3540435271/00010-02/28/2022: 1000;3540435271/00010-02/28/2022: 2000;3540435271/00010-02/28/2022: 1000;</t>
  </si>
  <si>
    <t>UPDL0000.US</t>
  </si>
  <si>
    <t>UFP-Lock</t>
  </si>
  <si>
    <t>3540435271/00010-02/28/2022: 2000;3540435271/00010-03/07/2022: 1000;3540435271/00010-02/28/2022: 2000;3540435271/00010-02/21/2022: 1000;3540435271/00010-02/28/2022: 1000;</t>
  </si>
  <si>
    <t>UFPLR000T02</t>
  </si>
  <si>
    <t>UFP-LOCK-R ME Product（US)</t>
  </si>
  <si>
    <t>UB20-02305-01</t>
  </si>
  <si>
    <t>0.4mm Pitch Fine Coaxial Board Receptacl</t>
  </si>
  <si>
    <t>BETTERMENT CO., LTD.</t>
  </si>
  <si>
    <t>G32</t>
  </si>
  <si>
    <t>3540405867/00010-01/01/2022: 20000;3540405867/00010-01/20/2022: 16000;3540407947/00010-03/28/2022: 4000;3540409114/00010-03/28/2022: 8000;3540409114/00020-01/20/2022: 4000;</t>
  </si>
  <si>
    <t>3540440457/00010-03/28/2022: 4000;3540440457/00010-01/20/2022: 8000;3540444699/00010-03/28/2022: 4000;3540444699/00010-03/28/2022: 8000;3540445627/00010-03/28/2022: 8000;</t>
  </si>
  <si>
    <t>UVCMG300T03</t>
  </si>
  <si>
    <t>UVC MICRO GEN2 SENSOR BOARD Assembly</t>
  </si>
  <si>
    <t>UB20-02361-01</t>
  </si>
  <si>
    <t>40-PIN Board to Board Connector Pitch 0.</t>
  </si>
  <si>
    <t>3540442065/00010-01/01/2022: 825;3540442065/00020-01/01/2022: 2175;</t>
  </si>
  <si>
    <t>UVCGINS1.US</t>
  </si>
  <si>
    <t>UVC-G3-INS-US</t>
  </si>
  <si>
    <t>UB20-02404-01</t>
  </si>
  <si>
    <t>2-PIN (1X2) RIGHT ANGLE SMT WIRE TO BOAR</t>
  </si>
  <si>
    <t>3540387846/00010-01/13/2022: 442;3540387846/00020-01/13/2022: 1058;3540396109/00010-01/31/2022: 1500;3540396109/00010-01/31/2022: 1500;3540396109/00010-01/17/2022: 1500;</t>
  </si>
  <si>
    <t>3540396109/00010-01/17/2022: 1500;3540396109/00010-01/17/2022: 1500;3540396109/00010-01/31/2022: 1500;3540396109/00010-01/31/2022: 1500;3540396109/00010-01/31/2022: 1500;</t>
  </si>
  <si>
    <t>UVCG4N00.EU</t>
  </si>
  <si>
    <t>UVC-G4-INS-EU</t>
  </si>
  <si>
    <t>3540396109/00010-01/31/2022: 1500;3540396109/00010-01/31/2022: 1500;3540396109/00010-01/17/2022: 1500;3540396109/00010-01/17/2022: 1500;3540396109/00010-01/17/2022: 1500;</t>
  </si>
  <si>
    <t>UVCGINS1T00</t>
  </si>
  <si>
    <t>PCBA, G3 INS SAV532Q MB</t>
  </si>
  <si>
    <t>3540396109/00010-01/17/2022: 3000;3540396109/00010-01/17/2022: 1500;3540396109/00010-01/17/2022: 1500;3540396109/00010-01/17/2022: 1500;3540396109/00010-01/17/2022: 1500;</t>
  </si>
  <si>
    <t>UVCGINS0.US</t>
  </si>
  <si>
    <t>3540396109/00010-01/17/2022: 1500;3540396109/00010-01/17/2022: 1500;3540396109/00010-01/17/2022: 1500;3540396109/00020-02/07/2022: 1500;3540396109/00020-02/07/2022: 1500;</t>
  </si>
  <si>
    <t>3540396109/00020-02/07/2022: 1500;3540396109/00020-02/07/2022: 1500;3540396109/00020-02/07/2022: 1500;3540396109/00020-02/07/2022: 1500;3540396109/00030-02/14/2022: 1500;</t>
  </si>
  <si>
    <t>UVCG4NUS.EA</t>
  </si>
  <si>
    <t>UVC-G4-INS-US</t>
  </si>
  <si>
    <t>UVCG4NEU.EA</t>
  </si>
  <si>
    <t>UVCG3MN0T00</t>
  </si>
  <si>
    <t>PCBA, G3 FLEX MINI SAV532_AP6256 MB VERB</t>
  </si>
  <si>
    <t>UVCGINS1.EU</t>
  </si>
  <si>
    <t>UVC-G3-INS-EU</t>
  </si>
  <si>
    <t>UVCG4N00.US</t>
  </si>
  <si>
    <t>UVCG4N00T00</t>
  </si>
  <si>
    <t>PCBA, G4 INS MB</t>
  </si>
  <si>
    <t>UB20-02497-01</t>
  </si>
  <si>
    <t>2-PIN VERTICAL ENTRY SMT TYPE WIRE TO BO</t>
  </si>
  <si>
    <t>3540398696/00010-01/01/2022: 1000;3540398696/00010-01/01/2022: 1000;3540398696/00020-01/01/2022: 1000;3540398696/00020-01/01/2022: 1000;3540398696/00020-01/01/2022: 1000;</t>
  </si>
  <si>
    <t>3540398696/00020-01/31/2022: 1000;3540398696/00020-01/01/2022: 1000;3540398696/00020-01/01/2022: 1000;3540398696/00020-01/01/2022: 1000;3540398696/00020-01/01/2022: 1000;</t>
  </si>
  <si>
    <t>3540400684/00010-01/31/2022: 1000;3540400684/00010-01/31/2022: 1000;3540400684/00010-01/31/2022: 1000;3540400684/00010-01/31/2022: 1000;3540400684/00010-01/31/2022: 1000;</t>
  </si>
  <si>
    <t>3540402630/00010-01/31/2022: 1000;3540402630/00010-01/31/2022: 1000;3540402630/00010-01/31/2022: 1000;3540402630/00020-01/31/2022: 1000;3540402630/00020-01/31/2022: 2000;</t>
  </si>
  <si>
    <t>3540402630/00020-01/31/2022: 1000;3540408994/00010-02/07/2022: 1000;3540408994/00010-02/07/2022: 1000;3540408994/00010-02/07/2022: 1000;3540408994/00010-01/31/2022: 1000;</t>
  </si>
  <si>
    <t>3540408994/00010-01/31/2022: 1000;3540412179/00010-02/14/2022: 2000;3540412179/00010-02/14/2022: 2000;3540412179/00010-02/14/2022: 3000;3540412179/00010-02/07/2022: 1000;</t>
  </si>
  <si>
    <t>UBBXG001T00</t>
  </si>
  <si>
    <t>PCBA, UBB-XG</t>
  </si>
  <si>
    <t>AF60HD00.FC</t>
  </si>
  <si>
    <t>AF60-HD</t>
  </si>
  <si>
    <t>AF60HD00.US</t>
  </si>
  <si>
    <t>AF60-HD-US</t>
  </si>
  <si>
    <t>UBBXG000T01</t>
  </si>
  <si>
    <t>UBB_XG(WW)</t>
  </si>
  <si>
    <t>UNAS4000T0B</t>
  </si>
  <si>
    <t>PCBA, UNIFI NAS 4BAY 8BAY RST BTN BRD</t>
  </si>
  <si>
    <t>AF60HD00.EU</t>
  </si>
  <si>
    <t>AF60-HD-EU</t>
  </si>
  <si>
    <t>AF60HD00T00</t>
  </si>
  <si>
    <t>PCBA, AF60-HD</t>
  </si>
  <si>
    <t>UBBXG0US.BT</t>
  </si>
  <si>
    <t>UBB-XG-US</t>
  </si>
  <si>
    <t>UBBXG1FC.EA</t>
  </si>
  <si>
    <t>UBB-XG</t>
  </si>
  <si>
    <t>UBBXG0EU.BT</t>
  </si>
  <si>
    <t>UBB-XG-EU</t>
  </si>
  <si>
    <t>UB20-02503-01</t>
  </si>
  <si>
    <t>CONN, WIRE-TO-BOARD CONN. 1.0mm 10 PINS,</t>
  </si>
  <si>
    <t>3540420423/00050-01/18/2022: 9000;3540420423/00050-01/18/2022: 1500;3540420423/00050-01/18/2022: 4500;3540420423/00050-01/18/2022: 3000;3540420423/00050-02/28/2022: 3000;</t>
  </si>
  <si>
    <t>3540420423/00050-01/18/2022: 7500;3540420423/00050-01/18/2022: 9000;3540420423/00050-01/18/2022: 3000;3540420423/00050-01/18/2022: 4500;3540420423/00050-01/18/2022: 12000;</t>
  </si>
  <si>
    <t>3540420435/00050-03/07/2022: 10500;3540420435/00050-02/28/2022: 10500;3540420435/00050-02/28/2022: 6000;3540420435/00060-03/21/2022: 6000;3540420435/00060-03/21/2022: 7500;</t>
  </si>
  <si>
    <t>3540420438/00070-03/21/2022: 1500;3540420438/00070-03/21/2022: 3000;3540420438/00080-03/21/2022: 1500;3540420438/00080-03/21/2022: 3000;</t>
  </si>
  <si>
    <t>USPUP003T00</t>
  </si>
  <si>
    <t>PCBA, PDU-PRO-RE, MT7628</t>
  </si>
  <si>
    <t>US8W6000T0A</t>
  </si>
  <si>
    <t>PCBA, GBE SWITCH 8PORT 60W,LED BOARD</t>
  </si>
  <si>
    <t>UB20-02942-01</t>
  </si>
  <si>
    <t>CONN, SFP Cage 1X1, Through Hole, with s</t>
  </si>
  <si>
    <t>SHENZHEN GLGNET ELECTRONICS CO.,LTD</t>
  </si>
  <si>
    <t>3540444816/00010-01/24/2022: 400;3540444816/00010-01/24/2022: 100;3540444816/00010-01/24/2022: 400;3540444816/00010-01/24/2022: 50;3540445903/00010-01/24/2022: 200;</t>
  </si>
  <si>
    <t>3540447151/00010-02/21/2022: 300;3540447151/00010-02/21/2022: 1700;3540447151/00010-02/21/2022: 1100;3540447151/00010-02/21/2022: 3000;3540447151/00010-02/21/2022: 600;</t>
  </si>
  <si>
    <t>3540447151/00010-01/24/2022: 3400;3540449119/00010-02/21/2022: 1200;3540449646/00010-02/21/2022: 2400;3540449646/00010-02/21/2022: 800;3540449646/00020-02/28/2022: 800;</t>
  </si>
  <si>
    <t>3540449646/00020-02/21/2022: 1500;3540449646/00030-02/28/2022: 2800;3540451129/00010-02/28/2022: 700;3540451129/00020-02/28/2022: 1900;3540451129/00020-03/07/2022: 1700;</t>
  </si>
  <si>
    <t>3540451611/00010-03/21/2022: 2800;3540451611/00010-03/14/2022: 200;3540451611/00010-03/07/2022: 600;</t>
  </si>
  <si>
    <t>ER120000.AR</t>
  </si>
  <si>
    <t>ER-12-AR</t>
  </si>
  <si>
    <t>ES10X000.EU</t>
  </si>
  <si>
    <t>ES-10X-EU</t>
  </si>
  <si>
    <t>ES10XP00.BR</t>
  </si>
  <si>
    <t>ES-10XP-BR</t>
  </si>
  <si>
    <t>ER120000.FC</t>
  </si>
  <si>
    <t>ER-12</t>
  </si>
  <si>
    <t>ES10XP00.UN</t>
  </si>
  <si>
    <t>ES-10XP-U</t>
  </si>
  <si>
    <t>ES10XP00.EU</t>
  </si>
  <si>
    <t>ES-10XP-EU</t>
  </si>
  <si>
    <t>ES10XP00.FC</t>
  </si>
  <si>
    <t>ES-10XP</t>
  </si>
  <si>
    <t>ER120000.EU</t>
  </si>
  <si>
    <t>ER-12-EU</t>
  </si>
  <si>
    <t>ES10XP00.AR</t>
  </si>
  <si>
    <t>ES-10XP-AR</t>
  </si>
  <si>
    <t>ES10X000.AR</t>
  </si>
  <si>
    <t>ES-10X-AR</t>
  </si>
  <si>
    <t>ER120000.BR</t>
  </si>
  <si>
    <t>ER-12-BR</t>
  </si>
  <si>
    <t>UB20-02988-01</t>
  </si>
  <si>
    <t>CONN, DF40HC(3.5)-40DS-0.4V(51), Board t</t>
  </si>
  <si>
    <t>HIROSE ELECTRIC HONG KONG TRADING C</t>
  </si>
  <si>
    <t>G40</t>
  </si>
  <si>
    <t>3540403506/00010-01/24/2022: 2000;3540404896/00010-01/24/2022: 2000;3540406644/00010-01/31/2022: 2000;3540406644/00010-01/31/2022: 2000;3540406644/00010-01/24/2022: 2000;</t>
  </si>
  <si>
    <t>3540409843/00010-02/28/2022: 2000;3540409843/00010-02/28/2022: 2000;3540409843/00010-02/28/2022: 2000;3540435710/00010-02/28/2022: 2000;3540435710/00010-02/28/2022: 2000;</t>
  </si>
  <si>
    <t>3540435710/00020-02/28/2022: 2000;3540438277/00010-03/21/2022: 2000;3540438277/00010-02/28/2022: 2000;3540438277/00010-02/28/2022: 2000;3540440685/00010-03/28/2022: 2000;</t>
  </si>
  <si>
    <t>3540444764/00010-03/28/2022: 2000;3540444764/00010-03/28/2022: 2000;3540444764/00010-03/28/2022: 2000;3540446394/00010-03/28/2022: 2000;3540447951/00010-04/04/2022: 2000;</t>
  </si>
  <si>
    <t>3540447951/00020-04/25/2022: 2000;3540447951/00020-04/25/2022: 2000;3540447951/00020-04/18/2022: 4000;3540447951/00020-04/11/2022: 6000;3540448866/00010-05/02/2022: 2000;</t>
  </si>
  <si>
    <t>UVCGDBP0T0W</t>
  </si>
  <si>
    <t>PCBA, UVC G4 DOORBELL PRO WIFI BOARD</t>
  </si>
  <si>
    <t>3540448866/00010-04/25/2022: 2000;3540448866/00010-04/25/2022: 2000;</t>
  </si>
  <si>
    <t>ULM10000T00</t>
  </si>
  <si>
    <t>PCBA, ULM MAIN BOARD</t>
  </si>
  <si>
    <t>UB22-00047-01</t>
  </si>
  <si>
    <t>SWITCH Ultra-small-sized Tactile Switch:</t>
  </si>
  <si>
    <t>3540396852/00020-02/14/2022: 6000;3540396852/00020-02/14/2022: 3000;3540396852/00020-02/14/2022: 3000;3540396852/00020-02/14/2022: 3000;3540396852/00020-02/14/2022: 3000;</t>
  </si>
  <si>
    <t>3540396852/00020-02/14/2022: 3000;3540448462/00010-02/21/2022: 3000;3540448462/00020-02/21/2022: 3000;3540450107/00010-03/21/2022: 6000;3540452995/00010-03/21/2022: 18000;</t>
  </si>
  <si>
    <t>3540452995/00020-03/21/2022: 6000;3540452995/00030-03/21/2022: 21000;</t>
  </si>
  <si>
    <t>ULM10000T0L</t>
  </si>
  <si>
    <t>PCBA, ULM LED BOARD</t>
  </si>
  <si>
    <t>UCPLUS00T0T</t>
  </si>
  <si>
    <t>PCBA, UC-PLUG-CONVERTER</t>
  </si>
  <si>
    <t>UB22-02137-01</t>
  </si>
  <si>
    <t>3A Load Switch IC HIGH Active with Auto-</t>
  </si>
  <si>
    <t>AENEAS ELECTRONICS CO., LTD.</t>
  </si>
  <si>
    <t>3540399495/00030-02/14/2022: 5000;3540402768/00010-03/21/2022: 5000;3540402768/00020-03/21/2022: 15000;3540412380/00010-03/28/2022: 5000;3540412380/00020-04/04/2022: 5000;</t>
  </si>
  <si>
    <t>3540418188/00010-04/18/2022: 5000;3540420311/00010-04/18/2022: 5000;3540422370/00010-05/02/2022: 5000;3540425587/00010-05/16/2022: 5000;3540425587/00020-05/30/2022: 5000;</t>
  </si>
  <si>
    <t>3540425587/00020-05/16/2022: 5000;3540425587/00030-06/06/2022: 5000;3540427908/00010-06/13/2022: 5000;3540428358/00010-06/20/2022: 5000;3540435729/00010-07/11/2022: 5000;</t>
  </si>
  <si>
    <t>3540435729/00010-07/04/2022: 5000;3540439037/00010-07/18/2022: 5000;3540440993/00010-07/25/2022: 5000;3540440993/00020-08/01/2022: 5000;3540440993/00030-08/01/2022: 5000;</t>
  </si>
  <si>
    <t>3540440993/00040-09/12/2022: 5000;</t>
  </si>
  <si>
    <t>UB22-02149-01</t>
  </si>
  <si>
    <t>SWITCH TACT, TST71A-N-240-S017</t>
  </si>
  <si>
    <t>3540400095/00010-02/28/2022: 8500;3540401044/00010-03/21/2022: 8500;3540403328/00020-03/21/2022: 8500;3540407706/00010-02/21/2022: 8500;3540407706/00010-03/28/2022: 8500;</t>
  </si>
  <si>
    <t>3540409236/00010-04/04/2022: 8500;</t>
  </si>
  <si>
    <t>UB27-00207-01</t>
  </si>
  <si>
    <t>Chip IND, FIXED IND 2.2UH 1.2A 160 MOHM</t>
  </si>
  <si>
    <t>TDK HONGKONG COMPANY LIMITED</t>
  </si>
  <si>
    <t>3540429199/00030-01/01/2022: 2000;3540429199/00030-01/01/2022: 10000;3540429199/00030-01/01/2022: 4000;3540432338/00050-01/01/2022: 10000;3540434284/00020-01/18/2022: 12000;</t>
  </si>
  <si>
    <t>3540434284/00020-01/18/2022: 6000;3540434284/00020-01/18/2022: 8000;3540434284/00020-01/18/2022: 6000;3540434284/00020-01/18/2022: 32000;3540434284/00020-01/18/2022: 6000;</t>
  </si>
  <si>
    <t>UAPHDNA1.BR</t>
  </si>
  <si>
    <t>UAP-nanoHD-BR</t>
  </si>
  <si>
    <t>3540434284/00020-01/18/2022: 4000;3540434284/00030-01/18/2022: 6000;3540435620/00010-02/21/2022: 14000;3540435620/00020-02/21/2022: 2000;3540438013/00030-02/23/2022: 8000;</t>
  </si>
  <si>
    <t>3540439516/00020-03/04/2022: 2000;3540440522/00030-03/12/2022: 2000;3540442335/00040-03/23/2022: 48000;3540443367/00020-03/30/2022: 20000;3540446019/00010-04/13/2022: 6000;</t>
  </si>
  <si>
    <t>3540447460/00040-04/22/2022: 18000;3540447460/00050-04/22/2022: 128000;</t>
  </si>
  <si>
    <t>UAPHDNA1.AU</t>
  </si>
  <si>
    <t>UAP-nanoHD-AU</t>
  </si>
  <si>
    <t>UAPBCHD0.WK</t>
  </si>
  <si>
    <t>UDM-B-US</t>
  </si>
  <si>
    <t>UAPHDNA1.US</t>
  </si>
  <si>
    <t>UAP-HD-NANO-US</t>
  </si>
  <si>
    <t>UAPHDNA1.WK</t>
  </si>
  <si>
    <t>UAP-nanoHD Weekly sample</t>
  </si>
  <si>
    <t>UDW00000T0F</t>
  </si>
  <si>
    <t>PCBA, UDW_RF module</t>
  </si>
  <si>
    <t>UAPHDNA1.JP</t>
  </si>
  <si>
    <t>UAP-nanoHD-JP</t>
  </si>
  <si>
    <t>UAPHDNA1.FC</t>
  </si>
  <si>
    <t>UAP-HD-NANO</t>
  </si>
  <si>
    <t>UAPHDNA1.EU</t>
  </si>
  <si>
    <t>UAP-nanoHD-EU</t>
  </si>
  <si>
    <t>UAPBCHD0.US</t>
  </si>
  <si>
    <t>UAPHDNA1.AR</t>
  </si>
  <si>
    <t>UAP-nanoHD-AR</t>
  </si>
  <si>
    <t>UAPHDNAT.US</t>
  </si>
  <si>
    <t>UAP-NanoHD-3-US</t>
  </si>
  <si>
    <t>UAPHDNAT.FC</t>
  </si>
  <si>
    <t>UAP-NanoHD-3</t>
  </si>
  <si>
    <t>UAPHDNAV.FC</t>
  </si>
  <si>
    <t>UAP-nanoHD-5(Low cost)</t>
  </si>
  <si>
    <t>UAPHDNAV.US</t>
  </si>
  <si>
    <t>UAP-nanoHD-5-US(Low cost)</t>
  </si>
  <si>
    <t>UAPHDNAV.JP</t>
  </si>
  <si>
    <t>UAP-nanoHD-5-JP</t>
  </si>
  <si>
    <t>UB27-02102-02</t>
  </si>
  <si>
    <t>POWER INDUCTOR SHIELDED 1.0 UH SMD 7.3 X</t>
  </si>
  <si>
    <t>CHILISIN INTERNATIONAL LIMITED</t>
  </si>
  <si>
    <t>3540404044/00040-01/31/2022: 7000;3540404044/00040-01/01/2022: 6000;3540404044/00040-01/01/2022: 16000;3540404044/00050-02/14/2022: 4000;3540404044/00050-02/14/2022: 8000;</t>
  </si>
  <si>
    <t>3540404044/00050-02/14/2022: 3000;3540404044/00050-01/31/2022: 8000;3540405838/00030-02/14/2022: 3000;3540405838/00030-02/14/2022: 11000;3540419911/00010-02/14/2022: 1000;</t>
  </si>
  <si>
    <t>3540419911/00010-02/14/2022: 4000;3540419911/00020-03/21/2022: 2000;3540419911/00020-03/21/2022: 32000;3540419911/00020-03/21/2022: 13000;3540419911/00020-03/21/2022: 4000;</t>
  </si>
  <si>
    <t>3540419911/00020-03/21/2022: 3000;3540419911/00020-03/21/2022: 40000;3540419911/00020-03/21/2022: 2000;3540419911/00020-03/21/2022: 3000;3540419911/00020-03/21/2022: 4000;</t>
  </si>
  <si>
    <t>3540419911/00020-03/21/2022: 41000;3540419911/00020-03/21/2022: 23000;3540419911/00020-02/28/2022: 1000;3540419911/00020-02/21/2022: 46000;3540419911/00020-02/21/2022: 13000;</t>
  </si>
  <si>
    <t>3540419911/00020-02/14/2022: 20000;3540419911/00020-02/14/2022: 4000;3540419911/00020-03/21/2022: 3000;3540419911/00020-03/07/2022: 7000;3540419911/00020-03/07/2022: 4000;</t>
  </si>
  <si>
    <t>AF60XR00T00</t>
  </si>
  <si>
    <t>PCBA, AF60-XR</t>
  </si>
  <si>
    <t>AF6XG000T0D</t>
  </si>
  <si>
    <t>PCBA, AF60-XG_DAUGHTER_BOARD</t>
  </si>
  <si>
    <t>AF60XRUS.BT</t>
  </si>
  <si>
    <t>AF60-XR-US</t>
  </si>
  <si>
    <t>AF60XR00.BT</t>
  </si>
  <si>
    <t>AF60-XR</t>
  </si>
  <si>
    <t>AF60XREU.BT</t>
  </si>
  <si>
    <t>AF60-XR-EU</t>
  </si>
  <si>
    <t>UB27-02382-01</t>
  </si>
  <si>
    <t>Wire Wound SMD Power Inductors 4.7uH 20%</t>
  </si>
  <si>
    <t>3540430223/00040-02/14/2022: 2000;3540440505/00020-03/21/2022: 2000;3540442330/00040-03/21/2022: 2000;3540445177/00010-03/21/2022: 2000;3540445992/00010-03/21/2022: 2000;</t>
  </si>
  <si>
    <t>UB28-02133-01</t>
  </si>
  <si>
    <t>10/100/1000 BASE-T DUAL PORT POE 600mA M</t>
  </si>
  <si>
    <t>3540407676/00010-02/21/2022: 2450;3540407676/00010-02/21/2022: 700;3540407676/00010-02/21/2022: 9450;3540407676/00010-02/21/2022: 2450;3540407676/00010-01/24/2022: 350;</t>
  </si>
  <si>
    <t>3540407676/00010-01/24/2022: 9800;3540407676/00010-01/24/2022: 350;3540407676/00010-02/21/2022: 5250;3540407676/00020-02/21/2022: 3850;3540407676/00020-02/21/2022: 1400;</t>
  </si>
  <si>
    <t>3540409221/00010-02/28/2022: 3500;3540409221/00010-02/28/2022: 1750;3540409221/00010-02/28/2022: 1400;3540409221/00010-02/28/2022: 700;3540409221/00010-02/28/2022: 350;</t>
  </si>
  <si>
    <t>3540409221/00010-02/21/2022: 4900;3540409221/00010-02/21/2022: 13300;3540409221/00010-02/21/2022: 700;3540409221/00010-02/28/2022: 6300;3540409221/00010-02/28/2022: 2450;</t>
  </si>
  <si>
    <t>3540409221/00010-02/28/2022: 3850;3540409221/00010-02/28/2022: 4900;3540409221/00010-02/28/2022: 5250;3540409221/00010-02/28/2022: 4550;3540409221/00010-02/28/2022: 2450;</t>
  </si>
  <si>
    <t>3540409221/00010-02/28/2022: 6650;3540409221/00010-02/28/2022: 350;3540409221/00010-02/28/2022: 5950;3540409221/00010-02/28/2022: 3500;3540409221/00010-02/28/2022: 2800;</t>
  </si>
  <si>
    <t>ER10X000.FC</t>
  </si>
  <si>
    <t>ER-10X</t>
  </si>
  <si>
    <t>ER10X000.EU</t>
  </si>
  <si>
    <t>ER-10X-EU</t>
  </si>
  <si>
    <t>UB28-02155-01</t>
  </si>
  <si>
    <t>3540391938/00010-03/21/2022: 3500;3540391938/00010-03/21/2022: 500;3540391938/00010-03/21/2022: 500;3540391938/00010-03/21/2022: 500;3540391938/00010-03/21/2022: 1500;</t>
  </si>
  <si>
    <t>3540391938/00010-03/21/2022: 1500;3540395248/00010-03/28/2022: 500;3540395248/00010-03/28/2022: 1500;3540395248/00010-03/28/2022: 2000;3540395248/00010-03/28/2022: 2000;</t>
  </si>
  <si>
    <t>3540395248/00010-03/28/2022: 500;3540395248/00010-03/28/2022: 1000;3540395248/00010-03/28/2022: 500;3540395248/00010-04/11/2022: 500;3540395248/00010-04/11/2022: 500;</t>
  </si>
  <si>
    <t>3540395248/00010-03/28/2022: 500;3540395248/00010-03/28/2022: 5000;3540395248/00010-03/28/2022: 500;3540395248/00010-03/28/2022: 500;3540395248/00010-03/21/2022: 1500;</t>
  </si>
  <si>
    <t>3540395248/00010-03/21/2022: 1500;3540395248/00010-03/21/2022: 500;3540395248/00010-03/21/2022: 500;3540395248/00010-03/21/2022: 500;3540395248/00010-03/21/2022: 500;</t>
  </si>
  <si>
    <t>3540395248/00010-03/21/2022: 500;3540395248/00010-03/28/2022: 1000;3540395248/00010-03/21/2022: 500;3540395248/00010-03/21/2022: 500;3540395248/00010-03/21/2022: 1500;</t>
  </si>
  <si>
    <t>UB29-02002-01</t>
  </si>
  <si>
    <t>FILTER, FERRITE BEAD 220 OHM at 100MHz 0</t>
  </si>
  <si>
    <t>3540433683/00070-01/18/2022: 20000;3540434284/00040-03/15/2022: 16000;3540434284/00040-03/15/2022: 8000;3540434284/00040-03/15/2022: 4000;3540434284/00040-03/15/2022: 8000;</t>
  </si>
  <si>
    <t>3540434284/00040-03/15/2022: 4000;3540434284/00040-03/15/2022: 56000;3540434284/00040-03/15/2022: 16000;3540434284/00040-03/15/2022: 16000;3540434284/00040-03/15/2022: 8000;</t>
  </si>
  <si>
    <t>3540435620/00030-03/15/2022: 28000;3540435620/00040-03/15/2022: 20000;3540441135/00030-03/15/2022: 100000;3540442335/00050-03/23/2022: 36000;3540443367/00030-03/30/2022: 68000;</t>
  </si>
  <si>
    <t>3540445180/00010-04/08/2022: 12000;3540446019/00020-04/13/2022: 48000;3540447465/00010-04/22/2022: 48000;3540449812/00010-05/24/2022: 72000;3540449812/00020-05/24/2022: 104000;</t>
  </si>
  <si>
    <t>3540449812/00030-05/24/2022: 64000;3540449812/00040-05/24/2022: 40000;3540449812/00050-05/24/2022: 64000;3540449812/00060-05/24/2022: 4000;3540449812/00070-05/24/2022: 196000;</t>
  </si>
  <si>
    <t>3540451318/00040-07/04/2022: 4000;3540452256/00030-07/09/2022: 12000;</t>
  </si>
  <si>
    <t>UB30-00039-01</t>
  </si>
  <si>
    <t>PHOTOCOUPLER TRAN OUT 4-SMD</t>
  </si>
  <si>
    <t>3540398336/00010-01/14/2022: 48000;3540400580/00010-01/31/2022: 12000;3540400580/00010-01/31/2022: 27000;3540400580/00010-01/31/2022: 9000;3540400580/00010-01/31/2022: 6000;</t>
  </si>
  <si>
    <t>3540400580/00010-01/31/2022: 9000;3540400580/00010-01/31/2022: 6000;3540400580/00010-02/07/2022: 30000;3540400580/00010-02/07/2022: 3000;3540400580/00010-01/31/2022: 6000;</t>
  </si>
  <si>
    <t>3540400580/00010-01/31/2022: 18000;3540400580/00010-01/31/2022: 12000;3540400580/00010-01/31/2022: 27000;3540400580/00010-01/31/2022: 9000;3540400580/00010-01/24/2022: 3000;</t>
  </si>
  <si>
    <t>3540400580/00010-01/14/2022: 30000;3540400580/00010-01/14/2022: 3000;3540400580/00010-01/14/2022: 12000;3540400580/00010-01/14/2022: 3000;3540400580/00010-01/14/2022: 9000;</t>
  </si>
  <si>
    <t>PBE5ACG2.FD</t>
  </si>
  <si>
    <t>PBE-5AC-Gen2-FEED-US</t>
  </si>
  <si>
    <t>3540400580/00010-01/31/2022: 6000;3540400580/00010-01/24/2022: 33000;3540400580/00010-01/24/2022: 6000;3540400580/00010-01/24/2022: 12000;3540400580/00010-01/24/2022: 3000;</t>
  </si>
  <si>
    <t>3540400580/00010-01/24/2022: 15000;3540402446/00010-02/14/2022: 15000;3540402446/00010-02/14/2022: 12000;3540402446/00010-02/14/2022: 6000;3540402446/00010-02/14/2022: 3000;</t>
  </si>
  <si>
    <t>NBE5ACG2.UN</t>
  </si>
  <si>
    <t>NBE-5AC-Gen2-U (Dual port+WASP)</t>
  </si>
  <si>
    <t>PBE5ACG2.EU</t>
  </si>
  <si>
    <t>PBE-5AC-Gen2-EU (New Packing)</t>
  </si>
  <si>
    <t>UTPTHW00.FC</t>
  </si>
  <si>
    <t>UTP-Touch-White</t>
  </si>
  <si>
    <t>PBE5ACG2.UN</t>
  </si>
  <si>
    <t>PBE-5AC-Gen2-U (New Packing)</t>
  </si>
  <si>
    <t>UVCGDBP0T0P</t>
  </si>
  <si>
    <t>PCBA, 802.3AF POE TO USB POWER AND ETHER</t>
  </si>
  <si>
    <t>NBE5ACG2.WK</t>
  </si>
  <si>
    <t>NBE-5AC-Gen2 (Dual port+WASP)</t>
  </si>
  <si>
    <t>NBE5ACG2.US</t>
  </si>
  <si>
    <t>NBE-5AC-Gen2-US (Dual port+WASP)</t>
  </si>
  <si>
    <t>PBE5ACG2T01</t>
  </si>
  <si>
    <t>PBE-5AC-Gen2 - 400 with isobeam bracket</t>
  </si>
  <si>
    <t>PBE5ACG2.WK</t>
  </si>
  <si>
    <t>PBE-5AC-Gen2(New Packing)</t>
  </si>
  <si>
    <t>NBE5ACG2.AU</t>
  </si>
  <si>
    <t>NBE-5AC-Gen2-AU (Dual port+WASP)</t>
  </si>
  <si>
    <t>U6IW0000T00</t>
  </si>
  <si>
    <t>PCBA, U6-IW(QCA)</t>
  </si>
  <si>
    <t>INS3AFID.FC</t>
  </si>
  <si>
    <t>INS-3AF-I-G</t>
  </si>
  <si>
    <t>INS3AFOD.FC</t>
  </si>
  <si>
    <t>EMS (WWAN), INS-3AF-O-G</t>
  </si>
  <si>
    <t>PBE5ACG2.US</t>
  </si>
  <si>
    <t>PBE-5AC-Gen2-US (New Packing)</t>
  </si>
  <si>
    <t>INS3AUSB.FC</t>
  </si>
  <si>
    <t>INS-3AF-USB</t>
  </si>
  <si>
    <t>NBE5ACG2.EU</t>
  </si>
  <si>
    <t>NBE-5AC-Gen2-EU (Dual port+WASP)</t>
  </si>
  <si>
    <t>U6IW0000T01</t>
  </si>
  <si>
    <t>U6-IW（WW）</t>
  </si>
  <si>
    <t>UVCG3PR1T0P</t>
  </si>
  <si>
    <t>PCBA, UVC G3 PRO POE BOARD LM5072</t>
  </si>
  <si>
    <t>UVPFLEX0.FC</t>
  </si>
  <si>
    <t>UVP-Flex</t>
  </si>
  <si>
    <t>LBE5ACLR.FC</t>
  </si>
  <si>
    <t>LBE-5AC-LR</t>
  </si>
  <si>
    <t>UVPTHM00.FC</t>
  </si>
  <si>
    <t>UVP-TouchMax</t>
  </si>
  <si>
    <t>NBE5ACG2T01</t>
  </si>
  <si>
    <t>NBE180 G2 two port ME top Assembly(WW)</t>
  </si>
  <si>
    <t>UVCGDBPAT01</t>
  </si>
  <si>
    <t>UVC-G4-Doorbell-Pro ME POE-ADP assembly</t>
  </si>
  <si>
    <t>UTATA000.US</t>
  </si>
  <si>
    <t>PK for UT-ATA-US</t>
  </si>
  <si>
    <t>UVCGDBPA.FC</t>
  </si>
  <si>
    <t>UACC-Adapter-DBPOE</t>
  </si>
  <si>
    <t>LBE5ACLR.WK</t>
  </si>
  <si>
    <t>LBE5ACLR.US</t>
  </si>
  <si>
    <t>LBE-5AC-LR-US</t>
  </si>
  <si>
    <t>UFPVP000.FC</t>
  </si>
  <si>
    <t>UFP-VIEWPORT</t>
  </si>
  <si>
    <t>UVPFLEX0.EU</t>
  </si>
  <si>
    <t>UVP-Flex-EU</t>
  </si>
  <si>
    <t>LBE5ACLR.UN</t>
  </si>
  <si>
    <t>LBE-5AC-LR-U</t>
  </si>
  <si>
    <t>PBE5ACG2.FC</t>
  </si>
  <si>
    <t>LBE5ACLR.BR</t>
  </si>
  <si>
    <t>LBE-5AC-LR-BR</t>
  </si>
  <si>
    <t>LBE5ACLR.AU</t>
  </si>
  <si>
    <t>LBE-5AC-LR-AU</t>
  </si>
  <si>
    <t>U6IW00FC.EA</t>
  </si>
  <si>
    <t>U6-IW</t>
  </si>
  <si>
    <t>UVPTHW00T00</t>
  </si>
  <si>
    <t>PCBA, UVP-Pro-Gen2 5-INCH VOIP PHONE, Wh</t>
  </si>
  <si>
    <t>UTATA0US.EA</t>
  </si>
  <si>
    <t>LBE5ACLR.AR</t>
  </si>
  <si>
    <t>LBE-5AC-LR-AR</t>
  </si>
  <si>
    <t>PBE5ACG2.AR</t>
  </si>
  <si>
    <t>PBE-5AC-Gen2-AR (New Packing)</t>
  </si>
  <si>
    <t>UTATAW00T00</t>
  </si>
  <si>
    <t>PCBA, UT-ATA WIFI</t>
  </si>
  <si>
    <t>LBE5ACLR.EU</t>
  </si>
  <si>
    <t>LBE-5AC-LR -EU</t>
  </si>
  <si>
    <t>U6IW00US.EA</t>
  </si>
  <si>
    <t>U6-IW-US</t>
  </si>
  <si>
    <t>UVPTHB00.FC</t>
  </si>
  <si>
    <t>UVP-Touch (new)</t>
  </si>
  <si>
    <t>UDWPRM00T0P</t>
  </si>
  <si>
    <t>UDW-Pro PoE Board BOM</t>
  </si>
  <si>
    <t>USW624PET0P</t>
  </si>
  <si>
    <t>USW-Enterprise-24-PoE card, 24</t>
  </si>
  <si>
    <t>USWLTE48T0A</t>
  </si>
  <si>
    <t>PCBA, For USW-48-POE, 32 ports 802.3at c</t>
  </si>
  <si>
    <t>USWLTE24T0A</t>
  </si>
  <si>
    <t>PCBA, For USW-24-POE, 16 ports 802.3at c</t>
  </si>
  <si>
    <t>USWLTE16T0A</t>
  </si>
  <si>
    <t>PCBA, For USW-16-POE, 8 ports 802.3at co</t>
  </si>
  <si>
    <t>UAHUBD00T01</t>
  </si>
  <si>
    <t>UA-HUB-4(WW)</t>
  </si>
  <si>
    <t>USWPR48PT0P</t>
  </si>
  <si>
    <t>PCBA, 48 PORTS 54V POE POWER BOARD, for</t>
  </si>
  <si>
    <t>UDW00000T0P</t>
  </si>
  <si>
    <t>PCBA, UDW_POE_BOARD BOM</t>
  </si>
  <si>
    <t>USWPR24PT0P</t>
  </si>
  <si>
    <t>PCBA, 24 PORTS 54V POE POWER BOARD, for</t>
  </si>
  <si>
    <t>USPUP003T0R</t>
  </si>
  <si>
    <t>PCBA, PDU-PRO-RE Outlet</t>
  </si>
  <si>
    <t>USWPR48PT0R</t>
  </si>
  <si>
    <t>PCBA, 48 PORTS 12V/48V RPS POWER BOARD,</t>
  </si>
  <si>
    <t>USW624PET0R</t>
  </si>
  <si>
    <t>PBE5ACGN.UN</t>
  </si>
  <si>
    <t>PBE-5AC-Gen2-5-U</t>
  </si>
  <si>
    <t>PBE5ACGN.FC</t>
  </si>
  <si>
    <t>PBE-5AC-Gen2-5</t>
  </si>
  <si>
    <t>PBE5ACGN.AR</t>
  </si>
  <si>
    <t>PBE-5AC-Gen2-5-AR</t>
  </si>
  <si>
    <t>PBE5ACGN.US</t>
  </si>
  <si>
    <t>PBE-5AC-Gen2-5-US</t>
  </si>
  <si>
    <t>LBEACLR5.US</t>
  </si>
  <si>
    <t>LBE-5AC-LR-5-US</t>
  </si>
  <si>
    <t>PBE5ACGN.EU</t>
  </si>
  <si>
    <t>PBE-5AC-Gen2-5-EU</t>
  </si>
  <si>
    <t>PBE5ACGN.BR</t>
  </si>
  <si>
    <t>PBE-5AC-Gen2-5-BR</t>
  </si>
  <si>
    <t>PBE5ACGN.AU</t>
  </si>
  <si>
    <t>PBE-5AC-Gen2-5-AU</t>
  </si>
  <si>
    <t>LBEACLR5.FC</t>
  </si>
  <si>
    <t>LBE-5AC-LR-5</t>
  </si>
  <si>
    <t>UB30-00040-01</t>
  </si>
  <si>
    <t>N-Channel 150-V (D-S) 175C MOSFET TO-252</t>
  </si>
  <si>
    <t>CYSTECH ELECTRONICS CORP.</t>
  </si>
  <si>
    <t>G10</t>
  </si>
  <si>
    <t>3540425713/00020-01/31/2022: 2500;3540425713/00020-01/31/2022: 2500;3540425713/00020-01/31/2022: 2500;3540429765/00010-01/31/2022: 10000;3540430517/00010-02/21/2022: 2500;</t>
  </si>
  <si>
    <t>3540430517/00010-02/21/2022: 2500;3540430517/00010-02/21/2022: 2500;3540430517/00010-02/14/2022: 2500;3540430517/00010-02/14/2022: 5000;3540430517/00010-01/31/2022: 25000;</t>
  </si>
  <si>
    <t>3540430517/00010-02/07/2022: 2500;3540430517/00010-02/14/2022: 7500;3540430517/00010-02/14/2022: 5000;3540432776/00010-02/21/2022: 2500;3540434981/00010-02/21/2022: 2500;</t>
  </si>
  <si>
    <t>3540434981/00010-02/21/2022: 2500;3540434981/00020-03/21/2022: 5000;3540434981/00020-03/21/2022: 5000;3540434981/00020-03/21/2022: 2500;3540434981/00020-03/21/2022: 2500;</t>
  </si>
  <si>
    <t>3540434981/00020-03/21/2022: 5000;3540434981/00020-03/21/2022: 2500;3540434981/00020-03/21/2022: 5000;3540434981/00020-03/21/2022: 2500;3540434981/00020-03/21/2022: 2500;</t>
  </si>
  <si>
    <t>3540434981/00020-02/21/2022: 2500;3540434981/00020-02/21/2022: 5000;3540434981/00020-02/21/2022: 2500;3540434981/00020-02/21/2022: 7500;3540434981/00020-02/21/2022: 2500;</t>
  </si>
  <si>
    <t>UB32-00109-01</t>
  </si>
  <si>
    <t>DIODE SCHOTTKY 3A 100V DO-214AC</t>
  </si>
  <si>
    <t>MORNSUN ELECTRONICS HONG KONG LTD</t>
  </si>
  <si>
    <t>G02</t>
  </si>
  <si>
    <t>3540404936/00010-03/21/2022: 5000;3540404936/00020-03/21/2022: 5000;3540404936/00020-03/21/2022: 5000;3540404936/00030-03/21/2022: 5000;3540406668/00010-03/21/2022: 10000;</t>
  </si>
  <si>
    <t>HONGKONG FOXPORT TECHNOLOGY COMPANY</t>
  </si>
  <si>
    <t>3540406668/00020-03/21/2022: 10000;3540408443/00010-03/21/2022: 10000;3540408443/00010-03/21/2022: 5000;3540409702/00010-01/21/2022: 15000;3540409702/00010-01/21/2022: 5000;</t>
  </si>
  <si>
    <t>MORNSUN ELECTRONICS TECHNOLOGY HONG</t>
  </si>
  <si>
    <t>3540409702/00010-01/21/2022: 15000;3540409702/00020-01/21/2022: 5000;3540409702/00030-01/21/2022: 5000;3540409702/00040-01/21/2022: 2546;3540409702/00050-01/21/2022: 2454;</t>
  </si>
  <si>
    <t>3540409928/00010-03/21/2022: 10000;3540409928/00020-03/21/2022: 5000;3540409928/00030-03/21/2022: 5000;3540409928/00030-03/28/2022: 5000;3540409928/00030-03/28/2022: 10000;</t>
  </si>
  <si>
    <t>3540409928/00030-03/28/2022: 5000;3540409928/00030-03/28/2022: 5000;3540409928/00030-03/28/2022: 5000;3540409928/00030-03/28/2022: 5000;3540409928/00030-03/28/2022: 5000;</t>
  </si>
  <si>
    <t>3540411184/00010-03/28/2022: 5000;3540411184/00020-03/28/2022: 5000;3540411555/00010-03/28/2022: 5000;3540411555/00020-03/28/2022: 5000;3540411555/00030-03/28/2022: 5000;</t>
  </si>
  <si>
    <t>AFIAXM00T00</t>
  </si>
  <si>
    <t>PCBA, Amplifi AX_MESH Hawkeye</t>
  </si>
  <si>
    <t>UB32-00109-01A</t>
  </si>
  <si>
    <t>3540401154/00010-01/01/2022: 5000;3540401154/00010-01/01/2022: 10000;3540401154/00010-01/01/2022: 15000;3540401154/00010-01/01/2022: 10000;3540401154/00010-01/01/2022: 20000;</t>
  </si>
  <si>
    <t>3540401154/00010-01/01/2022: 25000;3540401154/00020-01/01/2022: 5000;3540401154/00020-01/01/2022: 5000;3540401154/00020-01/01/2022: 10000;3540401154/00020-01/01/2022: 20000;</t>
  </si>
  <si>
    <t>3540401154/00030-01/01/2022: 20000;3540401154/00040-01/01/2022: 46109;3540401154/00040-01/01/2022: 23891;3540401154/00040-01/01/2022: 40000;3540401154/00040-01/01/2022: 5000;</t>
  </si>
  <si>
    <t>3540401154/00040-01/01/2022: 5000;3540401154/00040-01/01/2022: 1777;3540401154/00040-01/01/2022: 5000;3540401154/00040-01/01/2022: 10000;3540401154/00040-01/01/2022: 5000;</t>
  </si>
  <si>
    <t>3540401154/00040-01/01/2022: 5000;3540401154/00040-01/01/2022: 15000;3540401154/00040-01/01/2022: 23223;3540401154/00040-01/01/2022: 5000;3540401154/00040-01/01/2022: 3943;</t>
  </si>
  <si>
    <t>3540401154/00040-01/01/2022: 21057;3540401154/00040-01/01/2022: 18943;3540401154/00040-01/01/2022: 26057;3540401154/00040-01/01/2022: 20000;3540401154/00040-01/01/2022: 10000;</t>
  </si>
  <si>
    <t>UB32-00112-01A</t>
  </si>
  <si>
    <t>as2021058- 1 Pair Common Cathode, 12A, 3</t>
  </si>
  <si>
    <t>3540392901/00010-01/21/2022: 2500;3540392901/00010-01/21/2022: 5000;3540392901/00010-01/21/2022: 2500;3540392901/00010-01/21/2022: 2500;3540392901/00010-01/21/2022: 2500;</t>
  </si>
  <si>
    <t>3540392901/00010-01/21/2022: 5000;3540392901/00010-01/21/2022: 2500;3540392901/00010-01/21/2022: 2500;3540392901/00020-01/21/2022: 2500;3540392901/00020-01/21/2022: 2500;</t>
  </si>
  <si>
    <t>3540392901/00020-01/21/2022: 2500;3540392901/00020-01/21/2022: 5000;3540392901/00020-01/21/2022: 2500;3540392901/00020-01/21/2022: 2500;3540392901/00020-03/21/2022: 2500;</t>
  </si>
  <si>
    <t>3540392901/00020-03/21/2022: 2500;3540392901/00020-03/21/2022: 2500;3540392901/00020-01/21/2022: 5000;3540392901/00020-01/21/2022: 5000;3540392901/00020-01/21/2022: 2500;</t>
  </si>
  <si>
    <t>3540392901/00020-01/21/2022: 5000;3540392901/00020-01/21/2022: 2500;3540392901/00020-01/21/2022: 7500;3540392901/00020-01/21/2022: 5000;3540392901/00020-01/21/2022: 2500;</t>
  </si>
  <si>
    <t>3540392901/00020-01/21/2022: 5000;3540392901/00020-01/21/2022: 2500;3540392901/00020-01/21/2022: 2500;3540392901/00020-01/21/2022: 2500;3540392901/00020-01/21/2022: 5000;</t>
  </si>
  <si>
    <t>UCPLUS00T00</t>
  </si>
  <si>
    <t>PCBA,UC-PLUG-US_TOP</t>
  </si>
  <si>
    <t>UB32-00209-01</t>
  </si>
  <si>
    <t>DIODE SIL 1A 1000V POWERLITE123</t>
  </si>
  <si>
    <t>3540397229/00010-01/01/2022: 7500;3540397229/00010-01/01/2022: 2500;3540397229/00010-01/01/2022: 5000;3540397229/00010-01/01/2022: 5000;3540397229/00010-01/01/2022: 5000;</t>
  </si>
  <si>
    <t>3540397229/00020-01/01/2022: 2500;3540397229/00020-01/01/2022: 2500;3540397229/00020-01/01/2022: 2500;3540398394/00010-01/01/2022: 5000;3540398394/00010-01/01/2022: 2500;</t>
  </si>
  <si>
    <t>3540398394/00010-01/01/2022: 2500;3540398394/00010-01/01/2022: 5000;3540398394/00010-01/01/2022: 2500;3540398394/00010-01/01/2022: 2500;3540398394/00010-01/01/2022: 2500;</t>
  </si>
  <si>
    <t>UCPLUE00T0B</t>
  </si>
  <si>
    <t>PCBA, UC-PLUG-EU-BOTTOM</t>
  </si>
  <si>
    <t>3540398394/00010-01/01/2022: 5000;3540398394/00010-01/01/2022: 5000;3540398394/00010-01/01/2022: 5000;3540398394/00010-01/01/2022: 2500;3540398394/00010-01/01/2022: 7500;</t>
  </si>
  <si>
    <t>3540398394/00010-01/01/2022: 2500;3540398394/00010-01/01/2022: 2500;3540398394/00010-01/01/2022: 2500;3540398394/00010-01/01/2022: 2500;3540398394/00010-01/01/2022: 2500;</t>
  </si>
  <si>
    <t>UDR00000T0P</t>
  </si>
  <si>
    <t>AC_PWR_UDR</t>
  </si>
  <si>
    <t>3540398394/00010-01/01/2022: 2500;3540398394/00010-01/01/2022: 10000;3540398394/00010-01/01/2022: 2500;3540398394/00010-01/01/2022: 2500;3540398394/00010-01/01/2022: 2500;</t>
  </si>
  <si>
    <t>UPCH00US.BT</t>
  </si>
  <si>
    <t>UP-Chime-US</t>
  </si>
  <si>
    <t>UPCH00EU.BT</t>
  </si>
  <si>
    <t>UP-Chime-EU</t>
  </si>
  <si>
    <t>UPCH0000T0P</t>
  </si>
  <si>
    <t>PCBA, AC-PWR-UFP-Chime</t>
  </si>
  <si>
    <t>UDMP0000T0P</t>
  </si>
  <si>
    <t>AC_PWR_UDM_PRO</t>
  </si>
  <si>
    <t>UPCH0000T01</t>
  </si>
  <si>
    <t>UP-Chime-EU ME product assembly</t>
  </si>
  <si>
    <t>UPCH0000.US</t>
  </si>
  <si>
    <t>AFIAXR00T0P</t>
  </si>
  <si>
    <t>AC_DC_PWR_Amplifi_AX</t>
  </si>
  <si>
    <t>UMGP0000T0P</t>
  </si>
  <si>
    <t>AC_PWR_UMG_PRO</t>
  </si>
  <si>
    <t>UNFBASE0T0B</t>
  </si>
  <si>
    <t>AC_DC_PWR_UNIFI_ONE_Base</t>
  </si>
  <si>
    <t>UB32-02132-01</t>
  </si>
  <si>
    <t>LED,SMT,GREEN 0402</t>
  </si>
  <si>
    <t>3540405623/00010-01/31/2022: 10000;3540405623/00010-01/31/2022: 5000;3540405623/00010-01/31/2022: 10000;3540405623/00010-01/31/2022: 5000;3540405623/00010-01/31/2022: 5000;</t>
  </si>
  <si>
    <t>3540405623/00010-01/31/2022: 5000;3540405623/00010-02/14/2022: 5000;3540405623/00010-02/14/2022: 5000;3540405623/00010-02/14/2022: 5000;3540405623/00010-02/07/2022: 5000;</t>
  </si>
  <si>
    <t>3540405623/00010-02/07/2022: 5000;3540405623/00010-01/31/2022: 5000;3540405623/00010-01/15/2022: 5000;3540405623/00010-01/15/2022: 5000;3540405623/00010-01/15/2022: 5000;</t>
  </si>
  <si>
    <t>3540405623/00010-01/15/2022: 5000;3540405623/00010-01/15/2022: 5000;3540405623/00010-01/15/2022: 5000;3540405623/00010-01/15/2022: 10000;3540405623/00010-01/15/2022: 10000;</t>
  </si>
  <si>
    <t>3540405623/00010-01/15/2022: 5000;3540405623/00010-01/15/2022: 5000;3540405623/00010-01/15/2022: 5000;3540405623/00010-01/15/2022: 5000;3540405623/00020-02/14/2022: 5000;</t>
  </si>
  <si>
    <t>3540407318/00010-02/14/2022: 5000;3540407318/00020-02/14/2022: 5000;3540407318/00020-02/14/2022: 5000;3540407318/00020-02/14/2022: 5000;3540407318/00020-02/14/2022: 5000;</t>
  </si>
  <si>
    <t>UPRD0000T0R</t>
  </si>
  <si>
    <t>PCBA, UFP-RADAR RF BOARD</t>
  </si>
  <si>
    <t>UB32-02133-01</t>
  </si>
  <si>
    <t>LED,SMT,WHITE 0402</t>
  </si>
  <si>
    <t>3540402448/00010-01/14/2022: 5000;3540402448/00010-01/14/2022: 5000;3540402448/00010-01/14/2022: 5000;3540404012/00010-01/31/2022: 10000;3540404012/00020-01/31/2022: 5000;</t>
  </si>
  <si>
    <t>3540404012/00020-01/31/2022: 5000;3540405624/00010-01/31/2022: 5000;3540407319/00010-02/14/2022: 5000;3540407319/00010-02/14/2022: 20000;3540407319/00010-02/14/2022: 5000;</t>
  </si>
  <si>
    <t>UVCA3600T0L</t>
  </si>
  <si>
    <t>PCBA, UVC G4 EPTZ CV25 IRB</t>
  </si>
  <si>
    <t>3540407319/00010-02/14/2022: 5000;3540407319/00010-02/14/2022: 5000;3540407319/00010-02/21/2022: 10000;3540407319/00010-02/21/2022: 10000;3540407319/00010-02/14/2022: 10000;</t>
  </si>
  <si>
    <t>3540407319/00010-02/14/2022: 10000;3540407319/00010-02/14/2022: 5000;3540407319/00010-01/31/2022: 5000;3540407319/00010-01/31/2022: 5000;3540407319/00010-01/31/2022: 5000;</t>
  </si>
  <si>
    <t>3540407319/00010-02/14/2022: 5000;3540409312/00010-03/21/2022: 5000;3540409312/00010-03/21/2022: 5000;3540409312/00010-02/21/2022: 15000;3540414185/00010-01/31/2022: 5000;</t>
  </si>
  <si>
    <t>3540414185/00010-01/31/2022: 5000;3540414185/00010-01/31/2022: 5000;3540419212/00010-02/07/2022: 10000;3540419212/00010-01/31/2022: 10000;3540419212/00010-02/21/2022: 15000;</t>
  </si>
  <si>
    <t>UVCG4N00T0L</t>
  </si>
  <si>
    <t>PCBA, G4 INS IRLEDB</t>
  </si>
  <si>
    <t>UVCA3601T0L</t>
  </si>
  <si>
    <t>PCBA, UVC-AI-360 LM3409HV IRB</t>
  </si>
  <si>
    <t>UCPLUE00T0L</t>
  </si>
  <si>
    <t>PCBA, UC-PLUG-EU-LED</t>
  </si>
  <si>
    <t>UVCG3MN0T0L</t>
  </si>
  <si>
    <t>PCBA, UVC G3 FLEX MINI SAV532 IRB VM3000</t>
  </si>
  <si>
    <t>UVCGINS1T0L</t>
  </si>
  <si>
    <t>PCBA, UVC G3 INS AP6256 IRB</t>
  </si>
  <si>
    <t>UDWPRM00T0S</t>
  </si>
  <si>
    <t>PCBA, UDW-PRO_SIM_BOARD BOM</t>
  </si>
  <si>
    <t>UDW00000T0R</t>
  </si>
  <si>
    <t>PCBA, UDW Reset board BOM</t>
  </si>
  <si>
    <t>UVCAB001T0L</t>
  </si>
  <si>
    <t>PCBA, UVC-AI-BULLET LM3409HV IRB</t>
  </si>
  <si>
    <t>UVCAB000T0L</t>
  </si>
  <si>
    <t>PCBA, UVC-AI-BULLET IRB</t>
  </si>
  <si>
    <t>UCTHS000T0L</t>
  </si>
  <si>
    <t>PCBA, UFP-Thermostat, LED BD</t>
  </si>
  <si>
    <t>UB32-02167-01</t>
  </si>
  <si>
    <t>RECT BRIDGE 800V 2A GBP package</t>
  </si>
  <si>
    <t>ARROW ELECTRONICS CHINA LIMITED</t>
  </si>
  <si>
    <t>G04</t>
  </si>
  <si>
    <t>3540399683/00010-03/28/2022: 5600;3540399683/00020-03/28/2022: 5600;3540399874/00010-04/04/2022: 2873;3540399874/00020-04/18/2022: 2727;3540402221/00010-04/18/2022: 4132;</t>
  </si>
  <si>
    <t>3540402221/00020-04/18/2022: 1468;3540405224/00010-04/18/2022: 1153;3540405224/00020-04/18/2022: 4447;3540406834/00010-04/25/2022: 5570;3540406834/00020-04/25/2022: 30;</t>
  </si>
  <si>
    <t>3540408275/00010-04/25/2022: 5600;3540408275/00020-04/25/2022: 1824;3540408275/00030-04/25/2022: 3776;3540409877/00010-05/02/2022: 4569;3540409877/00020-05/16/2022: 1031;</t>
  </si>
  <si>
    <t>3540411155/00010-05/16/2022: 5600;3540411155/00020-05/16/2022: 5600;3540411155/00030-05/23/2022: 5600;3540411183/00010-05/23/2022: 2237;3540411183/00020-05/23/2022: 3363;</t>
  </si>
  <si>
    <t>3540413471/00010-05/23/2022: 5600;3540413471/00010-05/23/2022: 5600;3540413471/00020-06/06/2022: 5600;3540413471/00020-05/30/2022: 5600;3540416592/00010-06/20/2022: 5600;</t>
  </si>
  <si>
    <t>3540428837/00010-06/27/2022: 5600;3540428837/00020-06/27/2022: 5600;3540428837/00020-06/27/2022: 5600;3540428837/00030-06/27/2022: 5600;3540428837/00030-07/18/2022: 5600;</t>
  </si>
  <si>
    <t>UB32-02200-01</t>
  </si>
  <si>
    <t>TVS, VARISTOR 320V RMS 10MM RADIAL</t>
  </si>
  <si>
    <t>THINKING ELECTRONIC INDUSTRIAL CO.,</t>
  </si>
  <si>
    <t>G11</t>
  </si>
  <si>
    <t>3540420045/00040-03/11/2022: 200;3540420045/00040-03/18/2022: 6200;3540420045/00040-03/18/2022: 10600;3540420045/00040-03/25/2022: 9400;3540420045/00040-03/25/2022: 25000;</t>
  </si>
  <si>
    <t>3540420045/00040-03/25/2022: 16800;3540420045/00040-12/30/2022: 29400;3540420045/00040-12/30/2022: 12800;3540420045/00040-01/14/2022: 3600;3540420045/00040-01/21/2022: 6800;</t>
  </si>
  <si>
    <t>3540420045/00040-01/21/2022: 13800;3540420045/00040-02/18/2022: 18000;3540420045/00040-02/18/2022: 4400;3540420045/00040-02/25/2022: 33000;3540420045/00040-03/04/2022: 1400;</t>
  </si>
  <si>
    <t>3540420045/00040-03/04/2022: 200;</t>
  </si>
  <si>
    <t>UB32-02308-01</t>
  </si>
  <si>
    <t>LED_R/G/B_TOP VIEW</t>
  </si>
  <si>
    <t>3540383859/00040-02/14/2022: 1000;3540397122/00010-01/14/2022: 4000;3540397122/00010-01/14/2022: 4000;3540397122/00010-01/14/2022: 4000;3540397122/00020-02/07/2022: 4000;</t>
  </si>
  <si>
    <t>3540397122/00020-01/31/2022: 4000;3540397122/00020-01/31/2022: 4000;3540397122/00020-01/31/2022: 4000;3540397122/00020-01/31/2022: 4000;3540397122/00020-01/14/2022: 4000;</t>
  </si>
  <si>
    <t>3540397122/00030-02/07/2022: 4000;3540409318/00010-02/14/2022: 8000;3540409318/00010-02/14/2022: 4000;3540409318/00010-02/14/2022: 4000;3540409318/00010-02/14/2022: 4000;</t>
  </si>
  <si>
    <t>3540409318/00010-02/07/2022: 4000;3540412167/00010-02/14/2022: 8000;3540417266/00010-02/14/2022: 4000;3540417266/00010-02/14/2022: 4000;3540417266/00010-02/14/2022: 4000;</t>
  </si>
  <si>
    <t>3540417266/00010-02/14/2022: 4000;3540417266/00010-02/14/2022: 4000;3540417266/00010-02/14/2022: 4000;3540417266/00010-02/14/2022: 4000;3540417266/00010-02/14/2022: 8000;</t>
  </si>
  <si>
    <t>3540417266/00010-02/14/2022: 4000;3540417266/00010-02/14/2022: 4000;3540417266/00020-02/14/2022: 4000;3540417266/00020-02/14/2022: 4000;3540417266/00020-02/14/2022: 8000;</t>
  </si>
  <si>
    <t>UFPS0000T01</t>
  </si>
  <si>
    <t>Unifi-Protect sensor(WW)</t>
  </si>
  <si>
    <t>UFPS0000.FC</t>
  </si>
  <si>
    <t>UFP-SENSE</t>
  </si>
  <si>
    <t>UFPS0000T0P</t>
  </si>
  <si>
    <t>PCBA,AFI Protect sensor PIR board</t>
  </si>
  <si>
    <t>UB32-02394-01</t>
  </si>
  <si>
    <t>LED, SMT Blue LED, Side Emitting, PLCC t</t>
  </si>
  <si>
    <t>LIGITEK ELECTRONICS CO., LTD.</t>
  </si>
  <si>
    <t>3540402577/00010-01/28/2022: 6000;3540402577/00020-01/28/2022: 6000;3540402577/00030-01/28/2022: 3000;3540402580/00010-01/28/2022: 3000;3540402580/00020-01/28/2022: 3000;</t>
  </si>
  <si>
    <t>3540402580/00030-01/28/2022: 6000;3540402580/00040-01/28/2022: 9000;3540404710/00010-01/28/2022: 6000;3540407350/00010-01/28/2022: 3000;3540407350/00010-01/28/2022: 3000;</t>
  </si>
  <si>
    <t>3540409370/00010-01/28/2022: 6000;3540409370/00020-01/28/2022: 3000;3540409370/00030-01/28/2022: 6000;3540410665/00010-04/05/2022: 12000;3540436642/00010-07/05/2022: 6000;</t>
  </si>
  <si>
    <t>3540436642/00020-07/05/2022: 24000;3540436642/00020-07/05/2022: 6000;3540437619/00010-07/05/2022: 3000;3540438261/00010-07/05/2022: 3000;3540439607/00010-07/05/2022: 36000;</t>
  </si>
  <si>
    <t>3540439607/00010-07/05/2022: 9000;3540440497/00010-07/05/2022: 36000;3540442578/00010-07/05/2022: 6000;3540444079/00010-07/05/2022: 27000;3540445310/00010-07/05/2022: 18000;</t>
  </si>
  <si>
    <t>3540448195/00010-07/05/2022: 24000;3540448195/00020-07/05/2022: 9000;3540448195/00030-07/05/2022: 6000;</t>
  </si>
  <si>
    <t>UB32-02395-01</t>
  </si>
  <si>
    <t>LED, SMT White LED, Side Emitting, PLCC</t>
  </si>
  <si>
    <t>3540398379/00010-01/28/2022: 3000;3540398379/00020-01/28/2022: 3000;3540398379/00030-01/28/2022: 6000;3540398379/00040-01/28/2022: 6000;3540398379/00040-01/28/2022: 3000;</t>
  </si>
  <si>
    <t>3540402581/00010-01/28/2022: 3000;3540402581/00020-01/28/2022: 3000;3540402581/00030-01/28/2022: 3000;3540402583/00010-01/28/2022: 3000;3540402583/00020-01/28/2022: 3000;</t>
  </si>
  <si>
    <t>3540404711/00010-07/05/2022: 3000;3540404711/00010-07/05/2022: 3000;3540404711/00020-07/05/2022: 3000;3540404711/00030-07/05/2022: 3000;3540404711/00040-07/05/2022: 3000;</t>
  </si>
  <si>
    <t>3540404711/00040-07/05/2022: 9000;3540409372/00010-07/05/2022: 3000;3540409372/00020-07/05/2022: 6000;3540410666/00010-07/05/2022: 3000;3540438263/00010-07/05/2022: 3000;</t>
  </si>
  <si>
    <t>3540439608/00010-07/05/2022: 15000;3540440498/00010-07/05/2022: 3000;3540440498/00020-07/05/2022: 12000;3540444080/00010-07/05/2022: 3000;3540445311/00010-07/05/2022: 12000;</t>
  </si>
  <si>
    <t>3540448196/00010-07/05/2022: 9000;3540448196/00020-07/05/2022: 6000;3540450494/00010-07/05/2022: 3000;</t>
  </si>
  <si>
    <t>UB32-02397-01</t>
  </si>
  <si>
    <t>LED, SMT Blue LED, Top Emitting, PLCC ty</t>
  </si>
  <si>
    <t>3540402584/00010-01/28/2022: 4000;3540402584/00020-01/28/2022: 16000;3540402584/00030-01/28/2022: 22000;3540402584/00040-01/28/2022: 8000;3540404019/00010-01/28/2022: 26000;</t>
  </si>
  <si>
    <t>3540404019/00020-01/28/2022: 14000;3540404019/00030-01/28/2022: 34000;3540406164/00010-01/28/2022: 22000;3540406164/00020-01/28/2022: 4000;3540407352/00010-01/28/2022: 12000;</t>
  </si>
  <si>
    <t>3540407352/00020-01/28/2022: 18000;3540409373/00010-04/05/2022: 2000;3540409373/00010-04/05/2022: 24000;3540409373/00020-04/05/2022: 18000;3540412112/00010-04/05/2022: 28000;</t>
  </si>
  <si>
    <t>3540420504/00010-07/05/2022: 14000;3540420504/00020-07/05/2022: 46000;3540420504/00030-07/05/2022: 10000;3540439609/00010-07/05/2022: 18000;3540440499/00010-07/05/2022: 16000;</t>
  </si>
  <si>
    <t>3540444081/00010-07/05/2022: 58000;3540445312/00010-07/05/2022: 10000;3540445312/00020-07/05/2022: 30000;3540446748/00010-07/05/2022: 30000;3540448197/00010-07/05/2022: 32000;</t>
  </si>
  <si>
    <t>3540448197/00020-07/05/2022: 6000;3540449417/00010-07/05/2022: 72000;3540451299/00010-07/05/2022: 16000;3540451299/00020-07/05/2022: 8000;</t>
  </si>
  <si>
    <t>UNVRPR00T0P</t>
  </si>
  <si>
    <t>PCBA, UNVR-PRO, RPS_BRD</t>
  </si>
  <si>
    <t>UMGP0000T0A</t>
  </si>
  <si>
    <t>PCBA, UMG-PRO AC-BYPASS BOARD</t>
  </si>
  <si>
    <t>UB32-02402-01</t>
  </si>
  <si>
    <t>120 DEGREE HIGH POWER IR LED 850nm</t>
  </si>
  <si>
    <t>GAINS TECHNOLOGY CO., LTD.</t>
  </si>
  <si>
    <t>3540402422/00010-01/19/2022: 2000;3540402422/00020-01/26/2022: 2000;3540402422/00020-01/26/2022: 2000;3540402422/00020-01/26/2022: 2000;3540402422/00020-01/26/2022: 2000;</t>
  </si>
  <si>
    <t>3540402422/00020-06/21/2022: 4000;3540402422/00020-06/21/2022: 2000;3540402422/00020-06/21/2022: 6000;3540402422/00020-06/21/2022: 8000;3540402422/00020-01/26/2022: 2000;</t>
  </si>
  <si>
    <t>UVCG4DB0T0L</t>
  </si>
  <si>
    <t>PCBA, UVC DOORBELL IR LED BOARD</t>
  </si>
  <si>
    <t>3540402422/00020-01/19/2022: 2000;3540402422/00020-01/19/2022: 2000;3540402422/00020-01/19/2022: 2000;3540402422/00020-01/19/2022: 8000;3540402422/00020-01/26/2022: 8000;</t>
  </si>
  <si>
    <t>3540402422/00020-01/26/2022: 8000;3540402422/00020-01/26/2022: 8000;3540402422/00020-01/19/2022: 4000;3540407307/00010-06/21/2022: 1402;3540407307/00020-06/21/2022: 598;</t>
  </si>
  <si>
    <t>3540409257/00010-06/21/2022: 2000;3540409257/00020-06/21/2022: 2000;3540409257/00020-06/21/2022: 2000;3540409257/00030-06/21/2022: 3514;3540409257/00040-06/21/2022: 486;</t>
  </si>
  <si>
    <t>3540410638/00010-06/21/2022: 2000;3540410638/00010-06/21/2022: 2000;3540410638/00020-06/21/2022: 4000;3540410638/00030-06/21/2022: 2000;3540410638/00030-06/21/2022: 2000;</t>
  </si>
  <si>
    <t>UVCGDBP0T0R</t>
  </si>
  <si>
    <t>PCBA, UVC_G4_DOORBELL_PRO IR FPC</t>
  </si>
  <si>
    <t>UB33-02109-01</t>
  </si>
  <si>
    <t>FUSE, 3.15A, 250V, DIP</t>
  </si>
  <si>
    <t>ACTION ELECTRONICS CO.,LTD.</t>
  </si>
  <si>
    <t>3540398936/00010-02/28/2022: 1400;3540398936/00010-02/21/2022: 1400;3540398936/00010-02/21/2022: 1400;3540398936/00010-02/21/2022: 1400;3540398936/00010-02/21/2022: 1400;</t>
  </si>
  <si>
    <t>3540398936/00010-02/21/2022: 2800;3540398936/00010-02/28/2022: 1400;3540398936/00010-02/28/2022: 1400;3540398936/00010-02/28/2022: 1400;3540398936/00010-02/28/2022: 2800;</t>
  </si>
  <si>
    <t>3540398936/00010-02/28/2022: 1400;3540398936/00010-02/28/2022: 2800;3540398936/00010-02/21/2022: 1400;3540398936/00010-02/21/2022: 1400;3540398936/00010-01/21/2022: 1400;</t>
  </si>
  <si>
    <t>3540398936/00010-01/21/2022: 1400;3540398936/00010-01/21/2022: 1400;3540398936/00010-01/21/2022: 1400;3540398936/00010-01/21/2022: 2800;3540398936/00010-02/21/2022: 1400;</t>
  </si>
  <si>
    <t>3540398936/00010-02/21/2022: 1400;3540398936/00010-02/21/2022: 4200;3540398936/00010-02/21/2022: 1400;3540398936/00010-02/21/2022: 1400;3540398936/00010-02/21/2022: 1400;</t>
  </si>
  <si>
    <t>3540398936/00020-02/28/2022: 1400;3540398936/00020-02/28/2022: 1400;3540398936/00020-02/28/2022: 1400;3540398936/00030-02/28/2022: 1400;3540398936/00040-03/21/2022: 1400;</t>
  </si>
  <si>
    <t>UB33-02159-02</t>
  </si>
  <si>
    <t>VARISTOR 59V 1.5KA, High Surge Series</t>
  </si>
  <si>
    <t>TDK ELECTRONICS HONG KONG LIMITED</t>
  </si>
  <si>
    <t>3540396845/00020-02/14/2022: 1500;3540396845/00020-02/14/2022: 1500;3540396845/00020-02/14/2022: 1500;3540396845/00020-02/14/2022: 1500;3540396845/00020-02/14/2022: 7500;</t>
  </si>
  <si>
    <t>3540396845/00020-02/14/2022: 6000;3540396845/00020-02/14/2022: 3000;3540396845/00020-02/14/2022: 4500;3540396845/00020-02/14/2022: 1500;3540396845/00020-02/14/2022: 1500;</t>
  </si>
  <si>
    <t>3540396845/00020-02/14/2022: 6000;3540396845/00020-02/14/2022: 1500;3540396845/00020-02/14/2022: 4500;3540396845/00020-02/14/2022: 7500;3540396845/00020-02/14/2022: 3000;</t>
  </si>
  <si>
    <t>3540396845/00020-02/14/2022: 1500;3540396845/00020-02/14/2022: 13500;3540396845/00020-02/14/2022: 1500;3540397628/00020-02/14/2022: 6000;3540397628/00020-02/14/2022: 4500;</t>
  </si>
  <si>
    <t>3540397628/00020-02/14/2022: 15000;3540403267/00010-01/01/2022: 7500;3540403267/00010-01/01/2022: 21000;3540403267/00010-01/01/2022: 7500;3540403267/00010-01/01/2022: 13500;</t>
  </si>
  <si>
    <t>3540403267/00010-01/01/2022: 4500;3540403267/00010-01/01/2022: 3000;3540403267/00020-01/01/2022: 1500;3540403267/00020-01/01/2022: 4500;3540403267/00020-01/01/2022: 4500;</t>
  </si>
  <si>
    <t>UVCG4DM0T0R</t>
  </si>
  <si>
    <t>UVC G4 DOME S5LM RJ45 FPC</t>
  </si>
  <si>
    <t>UB35-00602-01</t>
  </si>
  <si>
    <t>CAP CER 10UF 35V Y5V 1206 SMD</t>
  </si>
  <si>
    <t>SAMSUNG ELECTRO-MECHANICS (SHENZHEN</t>
  </si>
  <si>
    <t>3540405378/00010-02/14/2022: 2000;3540405378/00010-02/14/2022: 2000;3540405378/00010-02/14/2022: 4000;3540405378/00010-02/14/2022: 2000;3540405378/00010-01/31/2022: 2000;</t>
  </si>
  <si>
    <t>ERG2P000.UN</t>
  </si>
  <si>
    <t>ER-6P-U</t>
  </si>
  <si>
    <t>3540405378/00010-01/31/2022: 2000;3540405378/00010-02/07/2022: 2000;3540405378/00010-02/14/2022: 4000;3540405378/00020-02/14/2022: 2000;3540405378/00020-02/14/2022: 2000;</t>
  </si>
  <si>
    <t>ERG2P000.AR</t>
  </si>
  <si>
    <t>ER-6P-AR</t>
  </si>
  <si>
    <t>3540405378/00030-02/14/2022: 2000;3540405378/00030-02/14/2022: 2000;3540405378/00030-02/14/2022: 2000;3540405378/00030-02/14/2022: 4000;3540405378/00030-02/14/2022: 4000;</t>
  </si>
  <si>
    <t>3540405378/00040-02/14/2022: 2000;3540405378/00040-02/14/2022: 2000;3540405378/00040-02/14/2022: 2000;3540405378/00040-02/14/2022: 4000;3540405378/00040-02/14/2022: 2000;</t>
  </si>
  <si>
    <t>ERG2P000.BR</t>
  </si>
  <si>
    <t>ER-6P-BR</t>
  </si>
  <si>
    <t>3540405378/00040-02/14/2022: 2000;3540405378/00040-02/14/2022: 2000;3540405378/00040-02/14/2022: 2000;3540405378/00040-02/14/2022: 2000;3540405378/00040-02/14/2022: 2000;</t>
  </si>
  <si>
    <t>3540405378/00040-02/14/2022: 2000;3540405378/00040-02/14/2022: 2000;3540405378/00040-02/14/2022: 2000;3540405378/00050-02/14/2022: 2000;3540405378/00050-02/14/2022: 4000;</t>
  </si>
  <si>
    <t>ERG2P000.EU</t>
  </si>
  <si>
    <t>ER-6P-EU</t>
  </si>
  <si>
    <t>ERG2P000.FC</t>
  </si>
  <si>
    <t>ER-6 Packing</t>
  </si>
  <si>
    <t>UB35-00749-01</t>
  </si>
  <si>
    <t>CAP CER 0.1UF 50V 10% X7R 0402</t>
  </si>
  <si>
    <t>3540433574/00010-02/21/2022: 10000;3540435354/00010-03/07/2022: 10000;3540435354/00010-02/21/2022: 10000;3540437361/00010-04/18/2022: 10000;3540444575/00010-05/23/2022: 10000;</t>
  </si>
  <si>
    <t>3540451929/00010-07/30/2022: 10000;</t>
  </si>
  <si>
    <t>UVCG4DM0T0L</t>
  </si>
  <si>
    <t>PCBA, UVC G4 S5L DOME IR FPC</t>
  </si>
  <si>
    <t>UB35-02283-01</t>
  </si>
  <si>
    <t>CAP, POSCAP 47UF 6.3V 20%, SMD 2013</t>
  </si>
  <si>
    <t>TAIWAN REOTEC CO., LTD</t>
  </si>
  <si>
    <t>3540389572/00070-01/10/2022: 6000;3540391902/00010-01/10/2022: 6000;3540391902/00020-01/10/2022: 3000;3540391913/00010-01/10/2022: 15000;3540391913/00010-01/17/2022: 3000;</t>
  </si>
  <si>
    <t>3540391913/00020-01/17/2022: 6000;3540391913/00020-01/17/2022: 6000;3540391913/00030-01/17/2022: 3000;3540391913/00030-01/17/2022: 3000;3540391913/00040-01/17/2022: 9000;</t>
  </si>
  <si>
    <t>3540391913/00050-01/17/2022: 6000;3540391913/00060-01/17/2022: 18000;3540394531/00010-04/11/2022: 3000;3540394533/00010-01/17/2022: 15000;3540394533/00010-01/17/2022: 9000;</t>
  </si>
  <si>
    <t>3540394533/00020-01/24/2022: 9000;3540394533/00030-01/24/2022: 9000;3540394533/00030-01/24/2022: 12000;3540394533/00040-01/24/2022: 9000;3540394533/00050-01/31/2022: 3000;</t>
  </si>
  <si>
    <t>3540394533/00050-01/31/2022: 18000;3540394533/00050-01/24/2022: 12000;3540394533/00050-01/24/2022: 3000;3540396364/00010-01/31/2022: 3000;3540396366/00010-01/31/2022: 3000;</t>
  </si>
  <si>
    <t>3540396366/00010-01/31/2022: 9000;3540396366/00020-01/31/2022: 21000;3540396366/00030-02/07/2022: 24000;3540396366/00030-01/31/2022: 6000;3540396366/00030-01/31/2022: 3000;</t>
  </si>
  <si>
    <t>UVCG4N00T0W</t>
  </si>
  <si>
    <t>PCBA, G4 INS WIFIB</t>
  </si>
  <si>
    <t>UB35-02343-01</t>
  </si>
  <si>
    <t>CAP, ELEC, 1000UF, 25V, 20%,</t>
  </si>
  <si>
    <t>TAIWAN CHINSAN ELECTRONIC IND.CO.,</t>
  </si>
  <si>
    <t>G18</t>
  </si>
  <si>
    <t>3540402648/00010-02/18/2022: 4000;3540409078/00010-02/18/2022: 4000;3540435590/00010-02/18/2022: 4000;3540449255/00010-02/18/2022: 4000;3540449636/00010-02/18/2022: 4000;</t>
  </si>
  <si>
    <t>3540451193/00010-02/18/2022: 4000;3540451193/00020-02/18/2022: 4000;</t>
  </si>
  <si>
    <t>UB36-00087-01</t>
  </si>
  <si>
    <t>CRYSTAL 32.768KHZ 7PF-12PF SMD 3.2MM * 1</t>
  </si>
  <si>
    <t>3540398984/00020-01/30/2022: 2106;3540398984/00030-01/30/2022: 894;3540411507/00010-02/28/2022: 1629;3540411507/00020-02/28/2022: 1371;3540436201/00010-12/31/2022: 3000;</t>
  </si>
  <si>
    <t>3540441570/00010-12/31/2022: 2989;3540441570/00020-12/31/2022: 11;3540442531/00010-12/31/2022: 3000;</t>
  </si>
  <si>
    <t>UB36-02110-01</t>
  </si>
  <si>
    <t>XTAL, 24MHz +/-30ppm CL=18pF SMD 2.0mmX1</t>
  </si>
  <si>
    <t>HARMONY ELECTRONICS CORP.</t>
  </si>
  <si>
    <t>3540387479/00010-01/01/2022: 1213;3540387479/00020-01/01/2022: 1787;</t>
  </si>
  <si>
    <t>UVCG3PR0T00</t>
  </si>
  <si>
    <t>PCBA, G3 UVC PRO MAIN Board REV03</t>
  </si>
  <si>
    <t>UB36-02172-01</t>
  </si>
  <si>
    <t>CRYSTAL 24MHz ±10ppm CL=12pF SMD 2.0mmx</t>
  </si>
  <si>
    <t>3540384474/00010-01/14/2022: 3000;3540384474/00010-01/14/2022: 4518;3540384474/00020-01/14/2022: 1482;3540396804/00010-02/14/2022: 3000;3540396804/00010-02/14/2022: 6000;</t>
  </si>
  <si>
    <t>3540396804/00010-02/14/2022: 3000;3540396804/00010-01/14/2022: 6000;3540396804/00010-01/14/2022: 3000;3540396804/00020-02/14/2022: 6000;3540396804/00020-02/14/2022: 3000;</t>
  </si>
  <si>
    <t>3540396804/00030-04/04/2022: 3000;3540396804/00030-03/21/2022: 3000;3540396804/00030-03/21/2022: 3000;3540396804/00040-04/18/2022: 3000;3540396804/00040-04/11/2022: 3000;</t>
  </si>
  <si>
    <t>3540396804/00040-02/14/2022: 3000;3540396804/00050-04/18/2022: 1208;3540396804/00060-04/18/2022: 1792;3540413346/00010-04/25/2022: 3000;3540413346/00020-04/25/2022: 3000;</t>
  </si>
  <si>
    <t>3540413346/00020-05/02/2022: 3000;3540413346/00020-05/09/2022: 3000;3540413346/00020-05/16/2022: 12000;3540424408/00010-05/23/2022: 3000;3540426949/00010-05/30/2022: 3000;</t>
  </si>
  <si>
    <t>3540429356/00010-06/06/2022: 3000;3540442532/00010-06/13/2022: 6000;3540445409/00010-06/27/2022: 9000;3540446501/00010-07/04/2022: 3000;3540447509/00010-07/11/2022: 3000;</t>
  </si>
  <si>
    <t>UB40-00773-01B</t>
  </si>
  <si>
    <t>HF-MT-QCA-AME-E1,IC, AR8033-AL1A</t>
  </si>
  <si>
    <t>QUALCOMM TECHNOLOGIES INTERNATIONAL</t>
  </si>
  <si>
    <t>G31</t>
  </si>
  <si>
    <t>3540372437/00050-06/30/2023: 20000;3540372437/00060-06/30/2023: 30000;3540372437/00060-06/30/2023: 6000;3540375877/00010-06/30/2023: 22000;3540375877/00020-06/30/2023: 16000;</t>
  </si>
  <si>
    <t>3540375877/00030-06/30/2023: 14000;3540375877/00030-06/30/2023: 2000;3540379651/00010-06/30/2023: 8000;3540383587/00030-06/30/2023: 22000;3540383610/00100-03/12/2022: 12000;</t>
  </si>
  <si>
    <t>3540384951/00040-03/12/2022: 8000;3540388292/00010-06/30/2023: 2000;3540388292/00020-06/30/2023: 14000;3540388292/00030-06/30/2023: 10000;3540391967/00040-03/12/2022: 48000;</t>
  </si>
  <si>
    <t>3540391974/00040-03/12/2022: 12000;3540391974/00040-03/26/2022: 4000;3540392051/00030-06/30/2023: 72000;3540392051/00040-06/30/2023: 16000;3540399725/00050-06/30/2023: 40000;</t>
  </si>
  <si>
    <t>3540401955/00040-06/30/2023: 40000;3540405543/00020-06/30/2023: 64000;3540406429/00040-03/26/2022: 16000;3540406533/00020-06/30/2023: 60000;3540406540/00010-06/30/2023: 64000;</t>
  </si>
  <si>
    <t>3540407432/00040-06/30/2023: 32000;3540409066/00040-06/30/2023: 32000;3540409079/00010-06/30/2023: 100000;3540409092/00010-06/30/2023: 20000;3540409092/00020-06/30/2023: 80000;</t>
  </si>
  <si>
    <t>UB40-00801-01</t>
  </si>
  <si>
    <t>IC INTEGRATED 10/100/1000 GIGABIT ETHERN</t>
  </si>
  <si>
    <t>3540390402/00010-06/30/2023: 4000;3540390402/00020-06/30/2023: 4000;3540390402/00030-06/30/2023: 4000;3540396165/00010-06/30/2023: 4000;3540396165/00020-06/30/2023: 8000;</t>
  </si>
  <si>
    <t>3540396165/00030-06/30/2023: 4000;3540396165/00040-06/30/2023: 8000;3540397472/00010-06/30/2023: 4000;3540397472/00020-06/30/2023: 4000;3540404377/00010-06/30/2023: 4000;</t>
  </si>
  <si>
    <t>3540404377/00020-06/30/2023: 4000;3540404377/00030-06/30/2023: 4000;3540409070/00010-06/30/2023: 4000;3540409070/00020-06/30/2023: 4000;3540410778/00010-06/30/2023: 12000;</t>
  </si>
  <si>
    <t>3540410778/00020-06/30/2023: 4000;3540412319/00010-06/30/2023: 4000;3540412319/00020-06/30/2023: 4000;3540412319/00030-06/30/2023: 4000;3540412319/00040-06/30/2023: 4000;</t>
  </si>
  <si>
    <t>3540412319/00050-06/30/2023: 4000;3540412319/00060-06/30/2023: 4000;3540415902/00010-06/30/2023: 8000;3540415902/00020-06/30/2023: 8000;3540415902/00030-06/30/2023: 4000;</t>
  </si>
  <si>
    <t>3540415902/00040-06/30/2023: 8000;3540415902/00050-06/30/2023: 4000;3540415902/00060-06/30/2023: 4000;3540415903/00010-06/30/2023: 4000;3540415903/00020-06/30/2023: 16000;</t>
  </si>
  <si>
    <t>UB40-00867-01</t>
  </si>
  <si>
    <t>IC, NCT75, I2C Interface Digital Tempera</t>
  </si>
  <si>
    <t>3540401390/00010-03/21/2022: 3000;3540401390/00010-03/21/2022: 3000;3540401390/00010-03/21/2022: 3000;3540401390/00010-01/01/2021: 6000;3540401390/00010-01/01/2021: 12000;</t>
  </si>
  <si>
    <t>3540401390/00020-03/21/2022: 3000;3540411680/00010-06/17/2022: 15000;3540411680/00010-06/17/2022: 9000;3540411680/00010-06/17/2022: 3000;3540411680/00010-06/17/2022: 6000;</t>
  </si>
  <si>
    <t>3540411680/00010-06/17/2022: 3000;3540411680/00010-06/10/2022: 3000;3540411680/00010-06/10/2022: 3000;3540411680/00010-06/10/2022: 9000;3540411680/00010-06/10/2022: 3000;</t>
  </si>
  <si>
    <t>3540411680/00010-06/10/2022: 3000;3540411680/00010-03/21/2022: 6000;3540411680/00010-03/21/2022: 3000;3540411680/00010-03/21/2022: 3000;3540411680/00010-03/21/2022: 9000;</t>
  </si>
  <si>
    <t>3540411680/00010-03/21/2022: 3000;3540411680/00010-06/17/2022: 3000;3540411680/00010-03/21/2022: 6000;3540411680/00010-03/21/2022: 6000;3540411680/00010-03/21/2022: 3000;</t>
  </si>
  <si>
    <t>3540411680/00010-03/21/2022: 9000;3540411680/00020-04/30/2022: 3000;3540411680/00020-04/30/2022: 3000;3540411680/00020-04/30/2022: 12000;3540411680/00030-04/30/2022: 12000;</t>
  </si>
  <si>
    <t>AFINS000.US</t>
  </si>
  <si>
    <t>AFi-INS-US</t>
  </si>
  <si>
    <t>UB40-00922-01A</t>
  </si>
  <si>
    <t>HF-MT-QCA-AME-D1,IC,U-AME-G1-BR4A</t>
  </si>
  <si>
    <t>3540271945/00010-12/30/2021: 636;3540298636/00040-12/31/2021: 325;3540371128/00050-04/03/2022: 11000;3540371128/00060-04/03/2022: 9000;3540372237/00010-04/03/2022: 13000;</t>
  </si>
  <si>
    <t>3540372237/00010-12/26/2021: 338;3540372237/00010-09/30/2022: 2000;3540372237/00020-04/03/2022: 18000;3540372237/00030-04/03/2022: 16000;3540372237/00040-04/03/2022: 16000;</t>
  </si>
  <si>
    <t>3540372437/00030-06/30/2023: 20000;3540372437/00040-06/30/2023: 30000;3540372437/00040-06/30/2023: 6000;3540375877/00070-06/30/2023: 22000;3540375877/00080-06/30/2023: 16000;</t>
  </si>
  <si>
    <t>3540375877/00090-06/30/2023: 2000;3540375877/00090-06/30/2023: 14000;3540377990/00020-06/30/2022: 5000;3540377990/00030-06/30/2022: 6000;3540378396/00040-03/27/2022: 6000;</t>
  </si>
  <si>
    <t>3540379651/00030-06/30/2023: 8000;3540379932/00030-03/27/2022: 8000;3540383568/00060-08/25/2022: 37000;3540383568/00070-08/25/2022: 1000;3540383587/00010-06/30/2023: 18000;</t>
  </si>
  <si>
    <t>3540383587/00020-06/30/2023: 4000;3540388230/00050-06/30/2023: 3000;3540388230/00060-06/30/2023: 10000;3540392051/00010-06/30/2023: 72000;3540392051/00020-06/30/2023: 16000;</t>
  </si>
  <si>
    <t>UB40-02149-01</t>
  </si>
  <si>
    <t>IC, 1.35V DDR3L SDRAM 2Gbit, 16M x 8,BGA</t>
  </si>
  <si>
    <t>UB40-02171-01</t>
  </si>
  <si>
    <t>IC, AME8510 Watch Dog Timer and 3.3V Pow</t>
  </si>
  <si>
    <t>AME INC.</t>
  </si>
  <si>
    <t>3540414590/00020-01/24/2022: 3000;3540414590/00020-01/24/2022: 3000;3540414590/00020-01/24/2022: 3000;3540414590/00020-01/24/2022: 3000;3540414590/00020-01/24/2022: 3000;</t>
  </si>
  <si>
    <t>3540414590/00020-01/24/2022: 3000;3540414590/00020-01/24/2022: 3000;3540414590/00020-01/01/2022: 3000;3540414590/00020-01/01/2022: 3000;3540414590/00020-01/01/2022: 3000;</t>
  </si>
  <si>
    <t>3540414590/00020-01/24/2022: 3000;3540414590/00020-01/01/2022: 3000;3540414590/00020-01/01/2022: 3000;3540414590/00030-01/24/2022: 3000;3540414590/00030-01/24/2022: 3000;</t>
  </si>
  <si>
    <t>3540414590/00030-01/24/2022: 3000;3540414590/00030-01/24/2022: 3000;3540414590/00030-01/24/2022: 3000;3540414590/00030-01/24/2022: 3000;3540414590/00030-01/24/2022: 3000;</t>
  </si>
  <si>
    <t>3540414590/00030-01/24/2022: 3000;3540414590/00040-01/24/2022: 3000;3540414590/00040-01/31/2022: 3000;3540414590/00040-01/31/2022: 3000;3540414590/00040-02/07/2022: 3000;</t>
  </si>
  <si>
    <t>3540414590/00040-01/24/2022: 3000;3540414590/00040-01/24/2022: 3000;3540414590/00040-01/24/2022: 3000;3540414590/00040-01/24/2022: 3000;3540414590/00040-01/24/2022: 3000;</t>
  </si>
  <si>
    <t>UB40-02235-01</t>
  </si>
  <si>
    <t>IC, uP0111AMA5-00, 600mA Adjustable LDO</t>
  </si>
  <si>
    <t>UNISONIC TECHNOLOGIES CO., LTD.</t>
  </si>
  <si>
    <t>3540409967/00010-01/24/2022: 6000;3540409967/00010-01/24/2022: 3000;3540409967/00010-01/24/2022: 3000;3540409967/00020-01/24/2022: 3000;3540409967/00020-01/24/2022: 3000;</t>
  </si>
  <si>
    <t>3540409967/00020-01/24/2022: 6000;3540409967/00030-01/24/2022: 6000;3540409967/00040-01/24/2022: 6000;3540409967/00040-01/24/2022: 6000;3540409967/00040-01/24/2022: 3000;</t>
  </si>
  <si>
    <t>3540416497/00010-02/28/2022: 6000;3540416497/00010-02/28/2022: 9000;3540416497/00010-02/28/2022: 3000;3540416497/00010-02/28/2022: 3000;3540416497/00010-02/28/2022: 3000;</t>
  </si>
  <si>
    <t>3540416497/00010-02/21/2022: 3000;3540416497/00010-03/21/2022: 6000;3540416497/00010-03/21/2022: 15000;3540416497/00010-03/21/2022: 24000;3540416497/00010-03/21/2022: 3000;</t>
  </si>
  <si>
    <t>3540416497/00010-03/21/2022: 9000;3540416497/00010-03/07/2022: 3000;3540416497/00010-02/21/2022: 3000;3540416497/00010-02/21/2022: 3000;3540416497/00010-02/21/2022: 6000;</t>
  </si>
  <si>
    <t>3540416497/00010-02/21/2022: 3000;3540416497/00010-02/21/2022: 21000;3540416497/00010-01/24/2022: 39000;3540416497/00010-02/21/2022: 3000;3540416497/00010-02/21/2022: 3000;</t>
  </si>
  <si>
    <t>U6EN00FC.BT</t>
  </si>
  <si>
    <t>U6-Enterprise</t>
  </si>
  <si>
    <t>U6EN0000T00</t>
  </si>
  <si>
    <t>PCBA, U6-Enterprise (QCA)</t>
  </si>
  <si>
    <t>U6EN00US.BT</t>
  </si>
  <si>
    <t>U6-Enterprise-US</t>
  </si>
  <si>
    <t>UVCG3PR0T0S</t>
  </si>
  <si>
    <t>PCBA, G3 UVC PRO SENSOR Board</t>
  </si>
  <si>
    <t>UB40-02235-01A</t>
  </si>
  <si>
    <t>3540390985/00060-01/24/2022: 3000;3540390985/00070-01/31/2022: 3000;3540390985/00070-01/31/2022: 3000;3540390985/00070-01/31/2022: 3000;3540396535/00010-01/31/2022: 4391;</t>
  </si>
  <si>
    <t>3540396535/00010-01/31/2022: 3000;3540396535/00020-01/31/2022: 1609;3540399264/00010-01/31/2022: 1932;3540399264/00010-01/31/2022: 6000;3540399264/00020-01/31/2022: 1068;</t>
  </si>
  <si>
    <t>3540399662/00010-02/14/2022: 3000;3540399662/00010-02/14/2022: 6000;3540399662/00010-02/14/2022: 3000;3540399662/00010-02/14/2022: 3000;3540399662/00010-02/14/2022: 3000;</t>
  </si>
  <si>
    <t>3540399662/00010-02/14/2022: 3000;3540399662/00010-01/31/2022: 3000;3540399662/00010-02/07/2022: 3000;3540399662/00010-02/07/2022: 6000;3540399662/00010-02/14/2022: 3000;</t>
  </si>
  <si>
    <t>3540399662/00010-02/14/2022: 3000;3540399662/00010-02/14/2022: 3000;3540399662/00020-02/14/2022: 3000;3540399662/00030-02/28/2022: 3000;3540399662/00030-02/28/2022: 3000;</t>
  </si>
  <si>
    <t>3540399662/00030-02/28/2022: 3000;3540399662/00030-03/07/2022: 3000;3540399662/00030-03/07/2022: 3000;3540399662/00030-03/07/2022: 6000;3540399662/00030-03/14/2022: 3000;</t>
  </si>
  <si>
    <t>UB40-02398-01</t>
  </si>
  <si>
    <t>IC, I2C/SMB Remote Thermal Monitor and F</t>
  </si>
  <si>
    <t>3540404877/00030-03/21/2022: 2500;3540404877/00030-03/21/2022: 2500;3540404877/00030-01/01/2021: 2500;3540404877/00030-01/01/2021: 2500;3540404877/00030-01/01/2021: 2500;</t>
  </si>
  <si>
    <t>3540404877/00030-01/01/2021: 2500;3540404877/00040-03/21/2022: 2500;3540404877/00040-03/21/2022: 2500;3540404877/00040-03/21/2022: 2500;3540404877/00040-03/21/2022: 2500;</t>
  </si>
  <si>
    <t>3540404877/00040-03/21/2022: 2500;3540404877/00040-03/21/2022: 2500;3540404877/00040-03/21/2022: 5000;3540404877/00040-03/21/2022: 5000;3540404877/00050-03/21/2022: 2500;</t>
  </si>
  <si>
    <t>3540404877/00060-03/21/2022: 2500;3540404877/00060-03/28/2022: 2500;3540404877/00060-03/28/2022: 2500;3540404877/00060-03/28/2022: 2500;3540404877/00060-03/28/2022: 7500;</t>
  </si>
  <si>
    <t>3540404877/00060-03/21/2022: 2500;3540404877/00060-03/21/2022: 2500;3540404877/00060-03/21/2022: 2500;3540404877/00060-03/21/2022: 2500;3540404877/00060-03/21/2022: 2500;</t>
  </si>
  <si>
    <t>3540404877/00060-03/21/2022: 5000;3540404877/00070-04/04/2022: 2500;3540404877/00070-03/28/2022: 7500;3540404877/00080-04/04/2022: 2500;3540404877/00080-04/04/2022: 2500;</t>
  </si>
  <si>
    <t>UB40-02419-01</t>
  </si>
  <si>
    <t>MXIC SERIAL FLASH MEMORY IC WITH 4KB SEC</t>
  </si>
  <si>
    <t>MACRONIX INTERNATIONAL CO., LTD.</t>
  </si>
  <si>
    <t>3540382154/00010-01/01/2022: 4900;3540382154/00010-01/01/2022: 4900;3540390346/00010-01/01/2022: 9800;3540396304/00030-01/01/2022: 9800;3540396306/00010-01/01/2022: 14700;</t>
  </si>
  <si>
    <t>3540396306/00010-01/01/2022: 4900;3540396831/00010-02/14/2022: 4900;3540396831/00010-02/14/2022: 4900;3540396831/00010-02/14/2022: 4900;3540396831/00010-02/14/2022: 4900;</t>
  </si>
  <si>
    <t>3540396831/00020-03/14/2022: 4900;3540396831/00020-02/14/2022: 14700;3540396831/00030-03/14/2022: 4900;3540398725/00010-03/14/2022: 4900;3540403014/00020-01/17/2022: 9800;</t>
  </si>
  <si>
    <t>3540403015/00010-01/01/2021: 4900;3540403015/00020-06/30/2022: 14700;3540404997/00020-03/14/2022: 4900;3540409962/00010-03/14/2022: 4900;3540409962/00020-03/14/2022: 4900;</t>
  </si>
  <si>
    <t>3540411188/00010-03/14/2022: 4900;3540411188/00010-03/14/2022: 4900;3540411188/00020-07/30/2022: 4900;3540411188/00020-07/30/2022: 4900;3540412142/00010-03/14/2022: 4900;</t>
  </si>
  <si>
    <t>3540412142/00010-04/04/2022: 9800;3540412142/00020-07/30/2022: 9800;3540412143/00010-07/30/2022: 4900;3540412143/00020-07/30/2022: 24500;3540439564/00010-07/30/2022: 14700;</t>
  </si>
  <si>
    <t>UB40-02436-01</t>
  </si>
  <si>
    <t>1MHz, 3A, Synchronous Step-Down Converte</t>
  </si>
  <si>
    <t>3540388081/00070-01/12/2022: 2500;3540388081/00070-01/12/2022: 5000;3540388081/00080-01/12/2022: 12500;3540388096/00010-01/12/2022: 10000;3540388096/00020-01/12/2022: 2500;</t>
  </si>
  <si>
    <t>3540392694/00010-01/24/2022: 7500;3540392694/00020-01/31/2022: 2500;3540392694/00020-01/31/2022: 2500;3540392694/00020-01/31/2022: 2500;3540392694/00020-01/31/2022: 5000;</t>
  </si>
  <si>
    <t>3540392694/00020-01/12/2022: 2500;3540392694/00030-01/31/2022: 5000;3540392694/00030-01/31/2022: 10000;3540392694/00040-02/21/2022: 2500;3540392694/00040-02/21/2022: 2500;</t>
  </si>
  <si>
    <t>3540392694/00040-02/07/2022: 2500;3540392694/00040-01/31/2022: 5000;3540392694/00040-01/31/2022: 2500;3540392730/00010-02/21/2022: 231;3540392730/00010-02/21/2022: 2500;</t>
  </si>
  <si>
    <t>3540392730/00020-02/21/2022: 2269;3540408169/00010-02/21/2022: 2500;3540408169/00020-02/21/2022: 2500;3540408169/00020-02/21/2022: 2500;3540408169/00030-02/21/2022: 1060;</t>
  </si>
  <si>
    <t>3540408169/00040-02/21/2022: 5000;3540408169/00040-02/21/2022: 2500;3540408169/00050-02/21/2022: 2500;3540408169/00050-02/21/2022: 2500;3540408169/00060-02/21/2022: 1440;</t>
  </si>
  <si>
    <t>UB40-02460-01</t>
  </si>
  <si>
    <t>IC, Ambarella SOC S2L55M 1080p@30fps</t>
  </si>
  <si>
    <t>NANNING FULIAN FUGUI PRECISION INDU</t>
  </si>
  <si>
    <t>3540450973/00340-01/01/2022: 169472;</t>
  </si>
  <si>
    <t>UB40-02511-01A</t>
  </si>
  <si>
    <t>Ambarella SOC S2L63</t>
  </si>
  <si>
    <t>CLOUD NETWORK TECHNOLOGY SINGAPORE</t>
  </si>
  <si>
    <t>0056126191/00010-12/29/2021: 1120;</t>
  </si>
  <si>
    <t>UB40-02521-01</t>
  </si>
  <si>
    <t>Combo Memory, 2Gb NAND FLASH and 16-BIT</t>
  </si>
  <si>
    <t>3540450973/00260-01/01/2022: 13168;</t>
  </si>
  <si>
    <t>UB40-02527-01</t>
  </si>
  <si>
    <t>MENS DIGITAL OUTPUT 3-AXIS MOTION SENSOR</t>
  </si>
  <si>
    <t>3540390021/00020-01/01/2022: 8000;3540390022/00010-01/01/2022: 7140;3540390022/00020-01/01/2022: 860;3540396280/00010-01/01/2022: 8000;3540396280/00020-02/14/2022: 8000;</t>
  </si>
  <si>
    <t>3540396280/00020-01/01/2022: 8000;3540396280/00030-02/14/2022: 8000;3540396281/00010-03/21/2022: 5177;3540396281/00010-03/21/2022: 8000;3540396281/00020-03/21/2022: 2823;</t>
  </si>
  <si>
    <t>3540397517/00010-03/21/2022: 8000;3540400360/00010-03/21/2022: 3298;3540400360/00020-03/21/2022: 4702;3540402478/00010-03/21/2022: 6168;3540402478/00020-03/28/2022: 1832;</t>
  </si>
  <si>
    <t>3540404404/00010-03/28/2022: 8000;3540404404/00020-03/28/2022: 8000;3540409359/00010-03/28/2022: 8000;3540409359/00020-04/04/2022: 8000;3540410421/00010-04/11/2022: 3637;</t>
  </si>
  <si>
    <t>3540410421/00020-04/18/2022: 4363;3540410660/00010-04/18/2022: 8000;3540410660/00010-04/18/2022: 8000;3540410661/00010-04/18/2022: 8000;3540411950/00010-04/18/2022: 1759;</t>
  </si>
  <si>
    <t>3540411950/00020-04/18/2022: 6241;3540412170/00010-04/18/2022: 8000;3540412170/00020-04/18/2022: 8000;3540412170/00030-12/31/2023: 8000;3540412170/00040-12/31/2023: 8000;</t>
  </si>
  <si>
    <t>UB40-02550-01</t>
  </si>
  <si>
    <t>Mono CODEC with Speaker Driver</t>
  </si>
  <si>
    <t>3540450973/00320-01/01/2022: 5542;</t>
  </si>
  <si>
    <t>UB40-02598-01</t>
  </si>
  <si>
    <t>IC, QCA8075, Five-Port 10/100/1000 Mbps</t>
  </si>
  <si>
    <t>3540400431/00010-06/30/2023: 8000;3540400431/00020-06/30/2023: 4000;3540447235/00010-12/12/2022: 4000;</t>
  </si>
  <si>
    <t>UB40-02607-01</t>
  </si>
  <si>
    <t>QCA6135 Integrated Daul-Band 1x1 802.11</t>
  </si>
  <si>
    <t>3540342208/02200-01/01/2021: 75917;3540450973/00330-01/01/2022: 5294;</t>
  </si>
  <si>
    <t>UB40-02694-01</t>
  </si>
  <si>
    <t>IC, APA2012HAI-TRG, 3W, Mono, Class D Au</t>
  </si>
  <si>
    <t>ANPEC ELECTRONICS CORPORATION</t>
  </si>
  <si>
    <t>3540392584/00030-01/01/2021: 9000;3540395864/00020-01/01/2021: 3000;3540395864/00040-01/01/2021: 3000;3540396298/00010-01/01/2021: 6000;3540396298/00020-01/01/2021: 21000;</t>
  </si>
  <si>
    <t>3540396299/00010-01/01/2021: 6000;3540396299/00020-01/01/2021: 9000;3540397127/00010-01/01/2021: 9000;3540397127/00020-01/01/2021: 9000;3540397127/00030-01/01/2021: 6000;</t>
  </si>
  <si>
    <t>3540402844/00010-01/01/2022: 18000;3540404791/00010-01/01/2022: 27000;3540404791/00020-01/01/2022: 3000;3540404791/00020-01/01/2022: 12000;3540404791/00020-01/01/2022: 3000;</t>
  </si>
  <si>
    <t>3540404791/00030-02/16/2022: 3000;3540404791/00030-02/16/2022: 12000;3540404791/00030-01/01/2022: 6000;3540406258/00010-02/16/2022: 12000;3540407865/00010-02/16/2022: 3000;</t>
  </si>
  <si>
    <t>3540407865/00020-02/16/2022: 57000;3540410325/00010-02/16/2022: 24000;3540448414/00010-03/09/2022: 42000;3540448415/00010-03/09/2022: 9000;3540448415/00020-03/09/2022: 18000;</t>
  </si>
  <si>
    <t>3540448415/00020-03/09/2022: 15000;3540448415/00020-04/06/2022: 12000;3540448416/00010-04/06/2022: 15000;3540448416/00020-04/06/2022: 39000;3540448417/00010-04/06/2022: 9000;</t>
  </si>
  <si>
    <t>UB40-02695-01C</t>
  </si>
  <si>
    <t>IC, eMMC Flash 16GBytes, FBGA153, 11,BGA</t>
  </si>
  <si>
    <t>3540385449/00020-12/30/2023: 10640;3540387245/00010-12/30/2023: 2280;3540387245/00020-12/30/2023: 1520;3540389019/00010-12/30/2023: 1520;3540389019/00020-12/30/2023: 1520;</t>
  </si>
  <si>
    <t>WORLD PEACE INDUSTRIAL CO., LTD</t>
  </si>
  <si>
    <t>3540391578/00010-12/30/2023: 2280;3540391578/00020-12/30/2023: 2280;3540391579/00010-12/30/2023: 6840;3540392608/00010-12/30/2023: 2280;3540392608/00020-12/30/2023: 15960;</t>
  </si>
  <si>
    <t>3540394496/00010-12/30/2023: 6080;3540394497/00010-12/30/2023: 10640;3540395851/00010-12/30/2023: 13680;3540395851/00020-12/30/2023: 2280;3540395852/00010-12/30/2023: 3800;</t>
  </si>
  <si>
    <t>3540395852/00020-12/30/2023: 12920;3540399749/00010-12/30/2023: 2280;3540399749/00020-12/30/2023: 41040;3540399752/00010-12/30/2023: 1520;3540399752/00020-12/30/2023: 760;</t>
  </si>
  <si>
    <t>3540399752/00030-12/30/2023: 16720;3540399756/00010-12/30/2023: 45600;3540404776/00010-12/30/2023: 10640;3540404776/00020-12/30/2023: 9120;3540404778/00010-12/30/2023: 760;</t>
  </si>
  <si>
    <t>3540404778/00020-12/30/2023: 16720;3540406283/00010-12/30/2023: 9120;3540407800/00010-12/30/2023: 11400;3540407802/00010-12/30/2023: 760;3540407802/00020-12/30/2023: 6840;</t>
  </si>
  <si>
    <t>UB40-02727-01</t>
  </si>
  <si>
    <t>DIGITAL AMBIENT LIGHT SENSOR I2C INTERFA</t>
  </si>
  <si>
    <t>3540387090/00010-01/01/2022: 3000;3540387090/00020-01/01/2022: 3000;3540387090/00020-01/01/2022: 3000;3540387090/00030-01/01/2022: 3000;3540396729/00010-01/01/2022: 3000;</t>
  </si>
  <si>
    <t>3540396729/00010-01/01/2022: 3000;3540399286/00010-01/01/2022: 3000;3540399286/00020-01/01/2022: 3000;3540403885/00010-12/31/2023: 2540;3540403885/00020-12/31/2023: 460;</t>
  </si>
  <si>
    <t>UVCG4DB0T0D</t>
  </si>
  <si>
    <t>PCBA, UVC DOORBELL DMIC BOARD</t>
  </si>
  <si>
    <t>3540409715/00010-12/31/2023: 1285;3540409715/00020-12/31/2023: 1715;3540411563/00010-12/31/2023: 238;3540411563/00020-12/31/2023: 2762;3540412989/00010-12/31/2023: 3000;</t>
  </si>
  <si>
    <t>3540412989/00020-12/31/2023: 3000;3540412989/00030-12/31/2023: 3000;3540412989/00040-12/31/2023: 3000;3540412989/00050-12/31/2023: 3000;3540423084/00010-12/31/2023: 3000;</t>
  </si>
  <si>
    <t>3540424649/00010-12/31/2023: 3000;3540424649/00010-12/31/2023: 3000;3540424649/00010-12/31/2023: 3000;3540424649/00010-12/31/2023: 3000;3540426757/00010-12/31/2023: 3000;</t>
  </si>
  <si>
    <t>3540428502/00010-12/31/2023: 3000;3540429702/00010-12/31/2023: 3000;3540431488/00010-12/31/2023: 3000;3540432613/00010-12/31/2023: 3000;3540436378/00010-12/31/2023: 3000;</t>
  </si>
  <si>
    <t>UB40-02789-01</t>
  </si>
  <si>
    <t>IC, PAM2804 buck LED driver, Vin 2.5V ~</t>
  </si>
  <si>
    <t>3540396861/00010-01/01/2022: 3000;3540396861/00020-01/01/2022: 3000;3540396861/00030-01/01/2022: 3000;3540396861/00030-01/01/2022: 3000;3540396861/00030-01/01/2022: 3000;</t>
  </si>
  <si>
    <t>3540398027/00010-01/01/2022: 3000;3540403061/00010-03/21/2022: 3000;3540403061/00020-03/21/2022: 3000;3540403062/00010-01/01/2022: 3000;3540409735/00010-03/21/2022: 3000;</t>
  </si>
  <si>
    <t>3540409842/00010-03/21/2022: 3000;3540411143/00010-03/21/2022: 3000;3540413168/00010-03/21/2022: 3000;3540413168/00010-03/21/2022: 3000;3540413168/00010-03/21/2022: 3000;</t>
  </si>
  <si>
    <t>3540413168/00020-03/21/2022: 3000;3540413168/00030-03/28/2022: 3000;3540413168/00040-03/28/2022: 3000;3540413168/00050-03/28/2022: 3000;3540413168/00060-04/18/2022: 3000;</t>
  </si>
  <si>
    <t>3540429630/00010-04/18/2022: 3000;3540429630/00010-04/25/2022: 3000;3540429630/00010-05/02/2022: 3000;3540429630/00010-04/18/2022: 3000;3540430425/00010-05/16/2022: 3000;</t>
  </si>
  <si>
    <t>3540430425/00010-05/23/2022: 3000;3540430425/00010-05/23/2022: 3000;3540430425/00010-05/23/2022: 3000;3540430425/00010-05/16/2022: 3000;3540430425/00010-05/09/2022: 6000;</t>
  </si>
  <si>
    <t>UB40-02898-01</t>
  </si>
  <si>
    <t>SLC NAND FLASH 2G-BIT (256M × 8 BIT) EC</t>
  </si>
  <si>
    <t>UB40-03121-01</t>
  </si>
  <si>
    <t>IC, 7-PORT ETHERNET GIGABIT SWITCH, QCA8</t>
  </si>
  <si>
    <t>3540392052/00010-07/30/2023: 8000;3540392052/00020-07/30/2023: 4000;3540394076/00010-06/30/2023: 4000;3540394076/00020-06/30/2023: 1400;3540394076/00030-07/30/2023: 1600;</t>
  </si>
  <si>
    <t>3540397469/00010-06/30/2023: 1000;3540397469/00020-06/30/2023: 1000;3540399090/00010-06/30/2023: 5000;3540399090/00020-06/30/2023: 5000;3540399090/00030-06/30/2023: 3000;</t>
  </si>
  <si>
    <t>3540399090/00040-06/30/2023: 2000;3540399090/00050-06/30/2023: 5000;3540404741/00020-06/30/2023: 4000;3540406415/00010-06/30/2023: 4000;3540406415/00020-06/30/2023: 8000;</t>
  </si>
  <si>
    <t>3540407428/00010-06/30/2023: 1000;3540407428/00020-06/30/2023: 7000;3540409905/00010-06/30/2023: 3000;3540409905/00020-06/30/2023: 7000;3540410776/00010-06/30/2023: 6000;</t>
  </si>
  <si>
    <t>3540416424/00010-06/30/2023: 5000;3540416424/00020-06/30/2023: 14000;3540416424/00030-06/30/2023: 7000;3540416424/00040-06/30/2023: 9000;3540416826/00010-06/30/2023: 8000;</t>
  </si>
  <si>
    <t>3540421542/00010-06/30/2023: 13000;3540423678/00010-06/30/2023: 3000;3540423678/00020-06/30/2023: 1000;3540423678/00030-06/30/2023: 17000;3540424581/00040-06/30/2023: 2000;</t>
  </si>
  <si>
    <t>UB40-03127-01</t>
  </si>
  <si>
    <t>4-CH Power Management IC Step-Down DC/DC</t>
  </si>
  <si>
    <t>S.A.S ELECTRONIC CO., LTD.</t>
  </si>
  <si>
    <t>3540395958/00010-01/24/2022: 5921;3540395958/00020-01/24/2022: 79;3540399805/00010-02/28/2022: 3000;3540399805/00010-01/24/2022: 3000;3540403592/00010-02/28/2022: 3000;</t>
  </si>
  <si>
    <t>3540403592/00010-02/28/2022: 3000;3540403592/00020-02/28/2022: 3000;3540413487/00010-03/28/2022: 3000;3540427461/00010-03/28/2022: 3000;3540427461/00010-03/28/2022: 3000;</t>
  </si>
  <si>
    <t>3540429663/00010-03/28/2022: 3000;3540430426/00010-05/06/2022: 3000;3540430426/00010-05/06/2022: 3000;3540430426/00010-05/06/2022: 3000;3540430426/00010-03/28/2022: 3000;</t>
  </si>
  <si>
    <t>3540431490/00010-05/06/2022: 3000;3540437074/00010-06/06/2022: 3000;3540437074/00010-06/06/2022: 3000;3540437074/00010-06/06/2022: 3000;3540437074/00010-05/06/2022: 3000;</t>
  </si>
  <si>
    <t>3540440403/00010-07/04/2022: 3000;3540445079/00010-07/04/2022: 3000;3540445689/00010-07/04/2022: 3000;3540448126/00010-07/04/2022: 3000;</t>
  </si>
  <si>
    <t>UB40-03128-01</t>
  </si>
  <si>
    <t>4Gb DDR3L SDRAM, 32Meg x 16 x 8 banks</t>
  </si>
  <si>
    <t>3540399845/00050-01/01/2021: 2000;3540399845/00050-01/01/2021: 2000;3540399845/00050-02/14/2022: 2000;3540403347/00010-02/14/2022: 4000;3540403347/00010-02/14/2022: 4000;</t>
  </si>
  <si>
    <t>3540403347/00020-12/31/2022: 8000;3540403347/00030-12/31/2022: 4000;3540403347/00030-12/31/2022: 4000;3540404879/00010-12/31/2022: 6000;3540404879/00020-12/31/2022: 2000;</t>
  </si>
  <si>
    <t>3540404879/00030-12/31/2022: 6000;3540410032/00010-12/31/2022: 4000;3540410032/00020-12/31/2022: 2000;3540410032/00030-12/31/2022: 2000;3540410032/00040-12/31/2022: 2000;</t>
  </si>
  <si>
    <t>3540410032/00050-12/31/2022: 2000;3540410032/00060-12/31/2022: 2000;3540410443/00010-12/31/2022: 581;3540410443/00020-12/31/2022: 1419;3540411684/00010-12/31/2022: 8000;</t>
  </si>
  <si>
    <t>3540411684/00020-12/31/2022: 6000;3540411969/00010-12/31/2022: 2000;3540413257/00010-12/31/2022: 2000;3540413257/00020-12/31/2022: 4000;3540413257/00030-12/31/2022: 2000;</t>
  </si>
  <si>
    <t>3540413257/00040-12/31/2022: 2000;3540413257/00050-12/31/2022: 2000;3540413257/00060-12/31/2022: 4000;3540413257/00060-12/31/2022: 2000;3540439364/00010-12/31/2022: 14000;</t>
  </si>
  <si>
    <t>UB40-03221-01</t>
  </si>
  <si>
    <t>Ambarella SOC S5L55M</t>
  </si>
  <si>
    <t>UB40-03223-01</t>
  </si>
  <si>
    <t>IR Filter Switch Driver IC for IR-Cut Re</t>
  </si>
  <si>
    <t>3540396239/00010-01/19/2022: 4000;3540396239/00010-01/19/2022: 4000;3540396239/00010-01/19/2022: 4000;3540396239/00020-01/26/2022: 4000;3540396239/00020-01/26/2022: 4000;</t>
  </si>
  <si>
    <t>3540396239/00020-01/26/2022: 4000;3540396239/00020-01/19/2022: 4000;3540396239/00020-01/19/2022: 4000;3540396239/00030-01/26/2022: 4000;3540396239/00030-01/26/2022: 4000;</t>
  </si>
  <si>
    <t>3540397116/00010-01/26/2022: 4000;3540397116/00010-01/26/2022: 4000;3540397116/00010-01/26/2022: 4000;3540397116/00010-01/26/2022: 8000;3540397116/00010-01/26/2022: 4000;</t>
  </si>
  <si>
    <t>3540397116/00020-01/26/2022: 4000;3540397116/00030-01/26/2022: 4000;3540397116/00030-01/26/2022: 4000;3540397116/00030-01/26/2022: 4000;3540404392/00010-02/23/2022: 4000;</t>
  </si>
  <si>
    <t>3540404392/00010-01/26/2022: 4000;3540404392/00020-02/23/2022: 4000;3540413641/00010-02/23/2022: 4000;3540413641/00010-02/23/2022: 4000;3540413641/00010-02/23/2022: 4000;</t>
  </si>
  <si>
    <t>3540413641/00010-02/23/2022: 4000;3540413641/00010-02/23/2022: 8000;3540413641/00010-02/23/2022: 4000;3540413641/00010-02/23/2022: 4000;3540413641/00010-02/23/2022: 4000;</t>
  </si>
  <si>
    <t>UB40-03367-01</t>
  </si>
  <si>
    <t>Digital PIR PYD1598 Dual element detecto</t>
  </si>
  <si>
    <t>SERAPHIM ENGINEERING CO., LTD</t>
  </si>
  <si>
    <t>3540381218/00020-01/21/2022: 6000;3540381218/00030-01/21/2022: 1000;3540381218/00040-01/21/2022: 1000;3540396730/00010-01/21/2022: 3000;3540396730/00020-01/21/2022: 3000;</t>
  </si>
  <si>
    <t>3540396730/00030-01/21/2022: 1000;3540397429/00010-01/21/2022: 1000;3540397429/00010-01/21/2022: 5000;3540397429/00020-03/18/2022: 1000;3540397429/00020-02/18/2022: 4000;</t>
  </si>
  <si>
    <t>3540397429/00020-02/18/2022: 6000;3540397440/00010-03/18/2022: 1000;3540404826/00010-03/18/2022: 3000;3540412950/00010-03/18/2022: 1000;3540412950/00020-03/18/2022: 2000;</t>
  </si>
  <si>
    <t>3540412950/00030-03/18/2022: 1000;3540412950/00040-03/18/2022: 1000;3540412950/00050-03/18/2022: 1000;3540412950/00060-03/18/2022: 2000;3540412950/00070-03/18/2022: 1000;</t>
  </si>
  <si>
    <t>3540412952/00010-03/18/2022: 1000;3540412952/00020-03/18/2022: 1000;3540412952/00030-03/18/2022: 1000;3540412952/00040-03/18/2022: 1000;3540412952/00050-03/18/2022: 1000;</t>
  </si>
  <si>
    <t>3540412952/00060-04/25/2022: 2000;3540412952/00070-03/18/2022: 1000;3540412955/00010-04/25/2022: 1000;3540412955/00020-04/25/2022: 1000;3540412955/00030-04/25/2022: 1000;</t>
  </si>
  <si>
    <t>UB40-03552-01</t>
  </si>
  <si>
    <t>MULTIMODE BOTTOM PORT DIGITAL MICROPHONE</t>
  </si>
  <si>
    <t>KNOWLES ELECTRONICS TAIWAN LTD.</t>
  </si>
  <si>
    <t>3540396458/00010-01/01/2022: 5900;3540396459/00010-01/01/2022: 5900;3540396459/00010-01/01/2022: 5900;3540396460/00010-01/01/2022: 5900;3540396460/00010-01/01/2022: 5900;</t>
  </si>
  <si>
    <t>EDOM TECHNOLOGY CO., LTD</t>
  </si>
  <si>
    <t>3540396460/00010-01/01/2022: 5900;3540405177/00020-02/28/2022: 5900;3540405177/00030-04/25/2022: 5900;3540405231/00010-04/25/2022: 3910;3540405231/00020-04/25/2022: 1990;</t>
  </si>
  <si>
    <t>3540410345/00010-04/25/2022: 5900;3540410345/00020-04/25/2022: 5900;3540410345/00030-04/25/2022: 5900;3540410346/00010-04/25/2022: 5154;3540410346/00020-04/25/2022: 746;</t>
  </si>
  <si>
    <t>3540411162/00010-04/25/2022: 5900;3540411162/00010-04/25/2022: 5900;3540411162/00020-09/30/2022: 5900;3540411162/00020-09/30/2022: 5900;3540411162/00020-09/30/2022: 5900;</t>
  </si>
  <si>
    <t>3540413498/00010-09/30/2022: 5900;3540413498/00010-09/30/2022: 5900;3540440534/00010-12/30/2022: 5900;3540441534/00010-12/30/2022: 5900;3540441534/00020-12/30/2022: 5900;</t>
  </si>
  <si>
    <t>3540441534/00030-12/30/2022: 5900;3540441535/00010-12/30/2022: 35400;3540442444/00010-12/30/2022: 5900;3540443994/00010-12/30/2022: 5900;3540445159/00010-12/30/2022: 5900;</t>
  </si>
  <si>
    <t>UN20-00195-01B</t>
  </si>
  <si>
    <t>CONN RECPT ULTRA-MINI COAX SMD</t>
  </si>
  <si>
    <t>SPEED TECH CORPORATION</t>
  </si>
  <si>
    <t>G06</t>
  </si>
  <si>
    <t>3540418312/00010-01/24/2022: 18000;3540418312/00010-01/24/2022: 9000;3540418312/00010-01/24/2022: 31500;3540418312/00010-01/24/2022: 18000;3540418312/00010-01/24/2022: 41400;</t>
  </si>
  <si>
    <t>3540418312/00020-01/24/2022: 13500;3540418312/00020-01/24/2022: 9000;3540418312/00020-01/24/2022: 36000;3540421225/00010-01/24/2022: 5400;3540421225/00010-01/24/2022: 9000;</t>
  </si>
  <si>
    <t>3540421225/00010-01/24/2022: 71100;3540421225/00010-01/24/2022: 148500;3540421225/00020-01/31/2022: 22500;3540421225/00020-01/31/2022: 18000;3540421225/00020-01/31/2022: 18000;</t>
  </si>
  <si>
    <t>3540421225/00020-01/31/2022: 63000;3540421225/00020-01/24/2022: 4500;3540421225/00020-01/24/2022: 27000;3540421225/00020-01/31/2022: 9000;3540421225/00020-01/31/2022: 27000;</t>
  </si>
  <si>
    <t>3540421225/00030-01/31/2022: 13500;3540421225/00030-01/31/2022: 27000;3540421225/00030-01/31/2022: 27000;3540421225/00030-02/07/2022: 9900;3540421225/00030-02/07/2022: 31500;</t>
  </si>
  <si>
    <t>3540421225/00030-02/14/2022: 22500;3540421225/00030-01/31/2022: 4500;3540421225/00030-01/31/2022: 4500;3540421225/00030-01/31/2022: 13500;3540421225/00030-01/31/2022: 18000;</t>
  </si>
  <si>
    <t>WAVENA00T00</t>
  </si>
  <si>
    <t>PCBA, Wave-Nano</t>
  </si>
  <si>
    <t>WAVELR00T00</t>
  </si>
  <si>
    <t>PCBA, Wave LR</t>
  </si>
  <si>
    <t>UDW00000T0A</t>
  </si>
  <si>
    <t>PCBA, U6-DW_Antenna_Board REV01</t>
  </si>
  <si>
    <t>UDWPRM00T0A</t>
  </si>
  <si>
    <t>PCBA, UDW-PRO_Antenna_Board BOM</t>
  </si>
  <si>
    <t>U6PRN001.US</t>
  </si>
  <si>
    <t>U6PRN001.FC</t>
  </si>
  <si>
    <t>U6-Pro</t>
  </si>
  <si>
    <t>U6PRN003.FC</t>
  </si>
  <si>
    <t>U6LR0001.US</t>
  </si>
  <si>
    <t>UN20-00206-01</t>
  </si>
  <si>
    <t>CONN RECPT ULTRA-MINI COAX SMD I-PEX MHF</t>
  </si>
  <si>
    <t>3540417360/00010-01/24/2022: 13500;3540418314/00010-02/14/2022: 4500;3540418314/00010-02/14/2022: 4500;3540418314/00010-02/14/2022: 4500;3540418314/00010-02/14/2022: 4500;</t>
  </si>
  <si>
    <t>3540418314/00010-02/14/2022: 4500;3540418314/00010-02/14/2022: 4500;3540418314/00010-02/14/2022: 9000;3540418314/00010-02/14/2022: 4500;3540418314/00010-02/14/2022: 4500;</t>
  </si>
  <si>
    <t>3540418314/00010-01/24/2022: 13500;3540418314/00010-01/24/2022: 4500;3540418314/00010-01/31/2022: 4500;3540418314/00010-01/31/2022: 4500;3540418314/00010-01/31/2022: 4500;</t>
  </si>
  <si>
    <t>3540418314/00010-02/07/2022: 2000;3540418314/00010-02/07/2022: 9000;3540418314/00010-02/07/2022: 4500;3540418314/00010-01/31/2022: 2500;3540419422/00010-02/21/2022: 31500;</t>
  </si>
  <si>
    <t>3540419422/00020-02/28/2022: 9000;3540419422/00020-02/28/2022: 4500;3540419422/00020-02/21/2022: 9000;3540421226/00010-03/07/2022: 4500;3540422106/00010-03/21/2022: 4500;</t>
  </si>
  <si>
    <t>3540422106/00010-03/07/2022: 4500;3540422106/00010-03/07/2022: 4500;3540422106/00020-03/21/2022: 4500;3540422106/00020-03/21/2022: 4500;3540424832/00010-03/21/2022: 9000;</t>
  </si>
  <si>
    <t>AF6XG000T0A</t>
  </si>
  <si>
    <t>AF6XG000T0G</t>
  </si>
  <si>
    <t>PCBA, 5G Module 2CH_QCA9882</t>
  </si>
  <si>
    <t>AF60XR00T0A</t>
  </si>
  <si>
    <t>PCBA, AF60-XR_5G_ANT_TEST_BOARD</t>
  </si>
  <si>
    <t>UN20-00227-01</t>
  </si>
  <si>
    <t>CONN HEADER 4POS .100 SNGL TIN 1X4, 6mm</t>
  </si>
  <si>
    <t>3540420438/00090-01/18/2022: 28000;3540443295/00050-01/18/2022: 14000;3540444522/00080-01/18/2022: 6000;3540445611/00030-01/18/2022: 46000;3540445611/00030-01/18/2022: 67000;</t>
  </si>
  <si>
    <t>3540445611/00040-01/18/2022: 23000;3540447330/00030-02/28/2022: 10000;3540447330/00030-02/07/2022: 31000;3540447330/00030-02/07/2022: 72000;3540447330/00030-01/18/2022: 13000;</t>
  </si>
  <si>
    <t>3540447330/00030-01/18/2022: 62000;3540451121/00030-02/28/2022: 65000;3540451123/00040-02/28/2022: 115000;3540452183/00050-03/07/2022: 34000;3540452202/00090-03/07/2022: 58000;</t>
  </si>
  <si>
    <t>UVCG4NTST00</t>
  </si>
  <si>
    <t>PCBA, G4 INS Test Board</t>
  </si>
  <si>
    <t>US244800T0S</t>
  </si>
  <si>
    <t>PCBA, CONSOLE BOARD, LVTTL TO RS232</t>
  </si>
  <si>
    <t>UN20-00228-01A</t>
  </si>
  <si>
    <t>CONN MW COAXIAL WITH SWITCH SMD</t>
  </si>
  <si>
    <t>3540445285/00010-01/24/2022: 7000;3540445285/00010-01/24/2022: 28000;3540445285/00010-01/24/2022: 10500;3540445285/00020-01/24/2022: 66500;3540445285/00020-01/24/2022: 31500;</t>
  </si>
  <si>
    <t>LBEM5230.US</t>
  </si>
  <si>
    <t>EMS (WWAN), LBE-M5-23</t>
  </si>
  <si>
    <t>3540445285/00020-01/24/2022: 10500;3540445285/00020-01/24/2022: 10500;3540445285/00020-01/24/2022: 3500;3540446425/00010-01/24/2022: 10500;3540447849/00010-02/21/2022: 45500;</t>
  </si>
  <si>
    <t>3540447849/00010-02/21/2022: 59500;3540447849/00010-02/28/2022: 7000;3540447849/00010-02/28/2022: 119000;3540447849/00010-02/28/2022: 24500;3540447849/00010-02/28/2022: 10500;</t>
  </si>
  <si>
    <t>3540447849/00010-02/28/2022: 38500;3540447849/00010-03/07/2022: 98000;3540447849/00010-02/21/2022: 17500;3540447849/00010-01/24/2022: 42000;3540447849/00010-01/31/2022: 35000;</t>
  </si>
  <si>
    <t>UPCH0000T00</t>
  </si>
  <si>
    <t>PCBA,UFP Chime Main Board</t>
  </si>
  <si>
    <t>3540447849/00010-02/07/2022: 17500;3540447849/00010-02/07/2022: 10500;3540447849/00010-02/21/2022: 42000;3540447849/00010-02/14/2022: 28000;3540447849/00010-02/14/2022: 3500;</t>
  </si>
  <si>
    <t>3540447849/00010-02/14/2022: 24500;3540447849/00020-03/07/2022: 3500;3540447849/00020-03/07/2022: 38500;</t>
  </si>
  <si>
    <t>LBEM5230.EU</t>
  </si>
  <si>
    <t>LBEM5230.WK</t>
  </si>
  <si>
    <t>LBE-M5-23</t>
  </si>
  <si>
    <t>UCPLUDU0T00</t>
  </si>
  <si>
    <t>PCBA,UC-PLUG-DUAL-US_MAIN</t>
  </si>
  <si>
    <t>LBEM5230.BR</t>
  </si>
  <si>
    <t>LBEM5230.AR</t>
  </si>
  <si>
    <t>LBEM5230.FD</t>
  </si>
  <si>
    <t>EMS (WWAN), LBE-M5-23-FEED</t>
  </si>
  <si>
    <t>LBEM5230.UN</t>
  </si>
  <si>
    <t>LBEM5230.FC</t>
  </si>
  <si>
    <t>UCWAOTU0T00</t>
  </si>
  <si>
    <t>PCBA,UC-WALL-OUTLET_TOP</t>
  </si>
  <si>
    <t>NSM2W000.UN</t>
  </si>
  <si>
    <t>NSM2-U</t>
  </si>
  <si>
    <t>LCM2W000.BR</t>
  </si>
  <si>
    <t>LocoM2-BR</t>
  </si>
  <si>
    <t>LCM5S000.EU</t>
  </si>
  <si>
    <t>LocoM5(EU)</t>
  </si>
  <si>
    <t>NSM2W000.WK</t>
  </si>
  <si>
    <t>NSM2</t>
  </si>
  <si>
    <t>NSM2W000.US</t>
  </si>
  <si>
    <t>NSM2(US)</t>
  </si>
  <si>
    <t>NBEM5160.UN</t>
  </si>
  <si>
    <t>EMS(WWAN),NBEM5160.UN Packing</t>
  </si>
  <si>
    <t>NSM5S000.US</t>
  </si>
  <si>
    <t>NSM5(US)</t>
  </si>
  <si>
    <t>NSM2W000.BR</t>
  </si>
  <si>
    <t>NSM2-BR</t>
  </si>
  <si>
    <t>NBEM5160.WK</t>
  </si>
  <si>
    <t>EMS(WWAN),NBEM5160.FC Packing</t>
  </si>
  <si>
    <t>AFINSR00.AU</t>
  </si>
  <si>
    <t>AFi-INS-R-AU</t>
  </si>
  <si>
    <t>PBEM2000.AR</t>
  </si>
  <si>
    <t>PBE-M2-400-AR</t>
  </si>
  <si>
    <t>NSM5S000.WK</t>
  </si>
  <si>
    <t>NSM5</t>
  </si>
  <si>
    <t>LCM5S000.UN</t>
  </si>
  <si>
    <t>LocoM5-U</t>
  </si>
  <si>
    <t>NSM2W000.FC</t>
  </si>
  <si>
    <t>NBEM5160.US</t>
  </si>
  <si>
    <t>EMS(WWAN),NBEM5160.US Packing</t>
  </si>
  <si>
    <t>NSM2W000.EU</t>
  </si>
  <si>
    <t>NSM2(EU)</t>
  </si>
  <si>
    <t>LCM2W000.AR</t>
  </si>
  <si>
    <t>LocoM2-AR</t>
  </si>
  <si>
    <t>NSM5S000.BR</t>
  </si>
  <si>
    <t>NSM5-BR</t>
  </si>
  <si>
    <t>NSM5S000.FC</t>
  </si>
  <si>
    <t>NBEM5160.AR</t>
  </si>
  <si>
    <t>EMS(WWAN),NBEM5160.AR Packing</t>
  </si>
  <si>
    <t>NSM5S000.AU</t>
  </si>
  <si>
    <t>NSM5-AU (New Packing)</t>
  </si>
  <si>
    <t>NSM5S000.EU</t>
  </si>
  <si>
    <t>NSM5(EU)</t>
  </si>
  <si>
    <t>LCM5S000.AU</t>
  </si>
  <si>
    <t>LCM5S000.AUNew Packing)</t>
  </si>
  <si>
    <t>NBEM5160.EU</t>
  </si>
  <si>
    <t>EMS(WWAN),NBEM5160.EU Packing</t>
  </si>
  <si>
    <t>LCM2W000.US</t>
  </si>
  <si>
    <t>LocoM2(US) (New Packing)</t>
  </si>
  <si>
    <t>NBEM5160.FC</t>
  </si>
  <si>
    <t>NBEM5160.BR</t>
  </si>
  <si>
    <t>EMS(WWAN),NBEM5160.BR Packing</t>
  </si>
  <si>
    <t>LCM5S000.FC</t>
  </si>
  <si>
    <t>LocoM5</t>
  </si>
  <si>
    <t>NSM5S000.AR</t>
  </si>
  <si>
    <t>NSM5-AR</t>
  </si>
  <si>
    <t>LCM2W000.EU</t>
  </si>
  <si>
    <t>LocoM2(EU)</t>
  </si>
  <si>
    <t>NSM5S000.UN</t>
  </si>
  <si>
    <t>NSM5-U</t>
  </si>
  <si>
    <t>AFINSR00.EU</t>
  </si>
  <si>
    <t>AFi-INS-R-EU</t>
  </si>
  <si>
    <t>PBEM530S.FC</t>
  </si>
  <si>
    <t>PBE-M5-300</t>
  </si>
  <si>
    <t>AFINSR00.US</t>
  </si>
  <si>
    <t>Afi-INS-R-US</t>
  </si>
  <si>
    <t>LCM5S000.US</t>
  </si>
  <si>
    <t>LocoM5(US)</t>
  </si>
  <si>
    <t>LCM5S000.BR</t>
  </si>
  <si>
    <t>LocoM5-BR</t>
  </si>
  <si>
    <t>LCM2W000.AU</t>
  </si>
  <si>
    <t>LocoM2-AU (New Packing)</t>
  </si>
  <si>
    <t>PBEM2000.EU</t>
  </si>
  <si>
    <t>PBE-M2-400-EU</t>
  </si>
  <si>
    <t>PBEM2000.FC</t>
  </si>
  <si>
    <t>PBE-M2-400</t>
  </si>
  <si>
    <t>LCM5S000.WK</t>
  </si>
  <si>
    <t>PBEM530S.UN</t>
  </si>
  <si>
    <t>PBE-M5-300-U</t>
  </si>
  <si>
    <t>PBEM530S.US</t>
  </si>
  <si>
    <t>PBE-M5-300-US</t>
  </si>
  <si>
    <t>LCM2W000.WK</t>
  </si>
  <si>
    <t>LocoM2</t>
  </si>
  <si>
    <t>PBEM2000.UN</t>
  </si>
  <si>
    <t>EMS(WWAN), PBEM2000.UN Packing</t>
  </si>
  <si>
    <t>PBEM2000.WK</t>
  </si>
  <si>
    <t>PBE-M2-400 Weekly sample</t>
  </si>
  <si>
    <t>LCM5S000.AR</t>
  </si>
  <si>
    <t>LocoM5-AR</t>
  </si>
  <si>
    <t>PBEM530S.EU</t>
  </si>
  <si>
    <t>PBE-M5-300-EU</t>
  </si>
  <si>
    <t>LCM2W000.FC</t>
  </si>
  <si>
    <t>LocoM2(New Packing)</t>
  </si>
  <si>
    <t>PBEM2000.AU</t>
  </si>
  <si>
    <t>PBE-M2-400-AU</t>
  </si>
  <si>
    <t>PBEM530S.WK</t>
  </si>
  <si>
    <t>PBE-M5-300 Weekly sample</t>
  </si>
  <si>
    <t>PBEM2000.US</t>
  </si>
  <si>
    <t>EMS(WWAN), PBEM2000.US Packing</t>
  </si>
  <si>
    <t>AFINSR00.FC</t>
  </si>
  <si>
    <t>AFi-INS-R</t>
  </si>
  <si>
    <t>UN20-00282-01A</t>
  </si>
  <si>
    <t>CONN, RECEPT MICRO TYPE B USB 5POS SMT+T</t>
  </si>
  <si>
    <t>3540399574/00010-01/01/2022: 2000;3540399574/00010-01/01/2022: 2000;3540406645/00010-01/01/2022: 2000;3540408213/00010-01/01/2022: 6000;3540408213/00020-01/01/2022: 2000;</t>
  </si>
  <si>
    <t>3540414838/00010-02/21/2022: 2000;3540414838/00010-02/21/2022: 2000;3540420636/00010-02/21/2022: 2000;3540420636/00010-02/21/2022: 2000;3540420636/00010-02/21/2022: 2000;</t>
  </si>
  <si>
    <t>3540420641/00010-02/21/2022: 2000;3540420641/00020-02/21/2022: 2000;3540420641/00020-02/21/2022: 2000;3540420641/00030-02/21/2022: 2000;3540420641/00030-02/21/2022: 2000;</t>
  </si>
  <si>
    <t>3540420641/00040-02/21/2022: 2000;3540440686/00010-03/21/2022: 10000;3540440686/00010-03/14/2022: 6000;3540440686/00010-03/07/2022: 2000;3540440686/00010-02/21/2022: 2000;</t>
  </si>
  <si>
    <t>3540441754/00010-03/21/2022: 2000;3540441754/00010-03/21/2022: 2000;3540444765/00010-03/21/2022: 2000;3540447952/00010-03/21/2022: 4000;3540447952/00010-03/21/2022: 2000;</t>
  </si>
  <si>
    <t>3540447952/00010-03/21/2022: 2000;3540448868/00010-03/21/2022: 2000;3540450525/00010-03/21/2022: 6000;3540450525/00020-03/21/2022: 10000;3540450525/00020-03/28/2022: 2000;</t>
  </si>
  <si>
    <t>UN20-00416-01</t>
  </si>
  <si>
    <t>CONN, Molex, DUAL CONTACT RIGHT ANGLE SM</t>
  </si>
  <si>
    <t>ACES ELECTRONICS CO., LTD</t>
  </si>
  <si>
    <t>3540404726/00010-01/01/2022: 2500;3540404726/00010-01/01/2022: 2500;3540405864/00020-01/01/2022: 2500;3540407926/00020-01/18/2022: 2500;3540409111/00010-01/01/2022: 5000;</t>
  </si>
  <si>
    <t>3540409111/00010-01/01/2022: 2500;3540429213/00010-01/01/2022: 2500;3540429213/00010-01/01/2022: 5000;3540429213/00010-01/01/2022: 2500;3540429213/00010-01/01/2022: 2500;</t>
  </si>
  <si>
    <t>3540429213/00010-01/01/2022: 2500;3540429213/00010-01/01/2022: 2500;3540444684/00010-02/28/2022: 2500;3540444684/00010-02/28/2022: 15000;3540444684/00010-02/28/2022: 2500;</t>
  </si>
  <si>
    <t>3540444684/00010-02/28/2022: 2500;3540444684/00010-02/28/2022: 5000;3540444684/00010-01/18/2022: 7500;3540444684/00010-01/18/2022: 5000;3540444684/00010-01/18/2022: 2500;</t>
  </si>
  <si>
    <t>3540448444/00010-02/28/2022: 2500;3540448444/00020-02/28/2022: 2500;3540448444/00020-02/28/2022: 7500;3540448444/00020-03/07/2022: 2500;3540448444/00030-03/21/2022: 2500;</t>
  </si>
  <si>
    <t>3540448444/00030-03/14/2022: 2500;3540448444/00030-03/07/2022: 2500;3540449910/00010-03/21/2022: 15000;3540449910/00010-03/28/2022: 17500;3540450937/00010-04/11/2022: 12500;</t>
  </si>
  <si>
    <t>UN20-00454-01</t>
  </si>
  <si>
    <t>CONN, RECEPT, RJ-45, Modular Jack, 8 pin</t>
  </si>
  <si>
    <t>HTC  TECHNOLOGY  CO., LTD.</t>
  </si>
  <si>
    <t>3540442087/00010-01/24/2022: 2400;3540442087/00010-01/24/2022: 2300;3540442087/00010-01/24/2022: 6100;3540442087/00010-01/24/2022: 8600;3540443946/00010-01/24/2022: 1200;</t>
  </si>
  <si>
    <t>3540445921/00010-01/24/2022: 4500;3540445921/00020-01/24/2022: 8100;3540445921/00020-01/24/2022: 3600;3540445921/00020-01/24/2022: 12000;3540447177/00010-01/24/2022: 11700;</t>
  </si>
  <si>
    <t>3540447177/00020-02/21/2022: 15000;3540447177/00020-02/21/2022: 2400;3540447177/00020-02/21/2022: 8400;3540447177/00020-02/21/2022: 14400;3540447177/00020-02/28/2022: 6300;</t>
  </si>
  <si>
    <t>3540447177/00020-02/28/2022: 15900;3540447177/00020-01/24/2022: 7800;3540447177/00020-02/14/2022: 42600;3540447177/00020-02/21/2022: 3300;3540447177/00020-02/21/2022: 10800;</t>
  </si>
  <si>
    <t>3540447177/00020-02/21/2022: 15900;3540447177/00020-02/21/2022: 300;</t>
  </si>
  <si>
    <t>UN20-02023-01</t>
  </si>
  <si>
    <t>FFC/FPC CONNECTOR, PITCH 0.5mm 40 PINS,</t>
  </si>
  <si>
    <t>3540396111/00010-01/20/2022: 2000;3540396111/00010-01/20/2022: 8000;3540396111/00010-01/20/2022: 14000;3540396111/00010-01/20/2022: 8000;3540396111/00010-01/20/2022: 4000;</t>
  </si>
  <si>
    <t>CONN-TEK ELECTRONICS INC.</t>
  </si>
  <si>
    <t>3540396111/00010-01/20/2022: 2000;3540396111/00010-01/20/2022: 2000;3540396111/00010-01/20/2022: 6000;3540396111/00010-01/20/2022: 2000;3540396111/00010-01/20/2022: 2000;</t>
  </si>
  <si>
    <t>3540452543/00050-02/14/2022: 26000;3540452543/00060-02/21/2022: 6000;3540452543/00070-02/28/2022: 2000;</t>
  </si>
  <si>
    <t>UN20-02115-01A</t>
  </si>
  <si>
    <t>3540443295/00060-01/18/2022: 4500;3540447330/00040-01/18/2022: 1500;3540451122/00050-02/28/2022: 1500;3540451123/00050-02/28/2022: 1500;</t>
  </si>
  <si>
    <t>UN20-02123-01</t>
  </si>
  <si>
    <t>3540384559/00010-01/13/2022: 492;3540384559/00020-01/13/2022: 508;3540396112/00010-01/17/2022: 1000;3540396112/00010-01/17/2022: 1000;3540396112/00010-01/31/2022: 1000;</t>
  </si>
  <si>
    <t>3540396112/00010-01/17/2022: 1000;3540396112/00010-01/17/2022: 1000;3540396112/00010-01/17/2022: 1000;3540396112/00010-01/17/2022: 1000;3540396112/00010-02/07/2022: 1000;</t>
  </si>
  <si>
    <t>3540396112/00010-01/31/2022: 2000;3540396112/00010-01/31/2022: 1000;3540396112/00010-01/31/2022: 3000;3540396112/00010-01/31/2022: 1000;3540396112/00010-01/31/2022: 1000;</t>
  </si>
  <si>
    <t>3540396112/00010-01/31/2022: 1000;3540396112/00010-01/17/2022: 1000;3540396112/00010-01/17/2022: 1000;3540396112/00010-01/17/2022: 2000;3540396112/00010-01/17/2022: 1000;</t>
  </si>
  <si>
    <t>3540396112/00010-01/17/2022: 1000;3540396112/00010-01/17/2022: 1000;3540396112/00010-01/17/2022: 2000;3540396112/00010-01/17/2022: 1000;3540396112/00010-01/17/2022: 1000;</t>
  </si>
  <si>
    <t>3540396112/00010-01/17/2022: 1000;3540396112/00010-01/17/2022: 1000;3540396112/00010-01/17/2022: 1000;3540396112/00010-01/17/2022: 2000;3540396112/00010-01/17/2022: 1000;</t>
  </si>
  <si>
    <t>UN20-02133-01</t>
  </si>
  <si>
    <t>CON, FPC 6PINS, 0.5MM PITCH, H=1.0MM, TO</t>
  </si>
  <si>
    <t>3540406430/00010-01/17/2022: 4500;3540406430/00010-01/01/2022: 4500;3540406430/00010-01/01/2022: 4500;3540408998/00010-01/24/2022: 4500;3540408998/00010-01/24/2022: 4500;</t>
  </si>
  <si>
    <t>3540408998/00010-01/24/2022: 4500;3540408998/00010-01/17/2022: 4500;3540408998/00010-01/17/2022: 4500;3540408998/00010-01/17/2022: 4500;3540418753/00010-01/24/2022: 4500;</t>
  </si>
  <si>
    <t>3540420758/00010-02/14/2022: 4500;3540420758/00010-02/14/2022: 4500;3540420758/00010-02/14/2022: 4500;3540420758/00010-02/14/2022: 4500;3540420758/00010-02/14/2022: 4500;</t>
  </si>
  <si>
    <t>3540420758/00010-02/14/2022: 4500;3540420758/00010-01/31/2022: 4500;3540420758/00010-02/07/2022: 4500;3540420758/00010-02/07/2022: 4500;3540420758/00010-02/14/2022: 4500;</t>
  </si>
  <si>
    <t>3540420758/00010-02/14/2022: 4500;3540420758/00010-02/07/2022: 4500;3540444818/00010-02/14/2022: 4500;3540445926/00010-02/14/2022: 4500;3540445926/00020-02/14/2022: 4500;</t>
  </si>
  <si>
    <t>3540445926/00020-02/14/2022: 4500;3540445926/00020-02/14/2022: 4500;3540448583/00010-03/21/2022: 9000;3540448583/00010-03/21/2022: 9000;3540448583/00010-03/21/2022: 9000;</t>
  </si>
  <si>
    <t>UCPLUE00T00</t>
  </si>
  <si>
    <t>PCBA, UC-PLUG-EU-TOP</t>
  </si>
  <si>
    <t>UCPLUS00T0W</t>
  </si>
  <si>
    <t>PCBA,UC-PLUG-US_WIFI</t>
  </si>
  <si>
    <t>UN20-02221-02</t>
  </si>
  <si>
    <t>CONN, SFP+ CONNECTOR, PCB MOUNT, SMT WIT</t>
  </si>
  <si>
    <t>3540443947/00010-01/24/2022: 1800;3540443947/00010-01/24/2022: 1200;3540443947/00010-01/24/2022: 600;3540443947/00010-01/24/2022: 600;3540443947/00010-01/24/2022: 600;</t>
  </si>
  <si>
    <t>3540444819/00010-02/14/2022: 600;3540444819/00010-02/14/2022: 600;3540444819/00010-01/24/2022: 600;3540447153/00010-02/21/2022: 1200;3540447153/00010-02/21/2022: 600;</t>
  </si>
  <si>
    <t>3540447153/00010-02/21/2022: 2400;3540447153/00010-02/14/2022: 3000;3540447153/00010-02/21/2022: 1200;3540447153/00010-02/21/2022: 3600;3540449122/00010-02/28/2022: 1200;</t>
  </si>
  <si>
    <t>3540449122/00010-02/21/2022: 600;3540449122/00010-02/21/2022: 1800;3540449122/00010-02/21/2022: 1800;3540449647/00010-02/28/2022: 1800;3540449647/00020-03/07/2022: 3600;</t>
  </si>
  <si>
    <t>3540449647/00020-02/28/2022: 1800;3540449647/00020-02/28/2022: 1200;3540451130/00010-03/07/2022: 1200;3540451130/00010-03/14/2022: 3000;</t>
  </si>
  <si>
    <t>UN20-02306-01</t>
  </si>
  <si>
    <t>2PIN WIRE TO BOARD CONNECTOR PITCH 1.2mm</t>
  </si>
  <si>
    <t>3540400220/00020-01/31/2022: 4500;3540402655/00010-02/07/2022: 4500;3540402655/00020-02/14/2022: 4500;3540402655/00020-02/14/2022: 4500;3540402655/00030-02/14/2022: 4500;</t>
  </si>
  <si>
    <t>3540402655/00030-02/14/2022: 4500;3540402655/00030-02/14/2022: 4500;3540402655/00030-02/14/2022: 4500;3540402655/00030-02/14/2022: 4500;3540402655/00030-02/14/2022: 4500;</t>
  </si>
  <si>
    <t>3540402655/00030-02/14/2022: 4500;3540406433/00010-02/28/2022: 4500;3540413145/00010-03/21/2022: 4500;3540428813/00010-03/21/2022: 4500;3540429536/00010-03/21/2022: 4500;</t>
  </si>
  <si>
    <t>3540439004/00010-03/21/2022: 4500;3540439004/00010-03/21/2022: 4500;3540439004/00010-03/21/2022: 4500;3540439004/00010-03/21/2022: 4500;3540440116/00010-03/21/2022: 4500;</t>
  </si>
  <si>
    <t>3540441586/00010-03/21/2022: 4500;3540441586/00010-03/21/2022: 4500;3540441586/00010-03/21/2022: 4500;3540444821/00010-03/21/2022: 4500;3540445945/00010-03/28/2022: 9000;</t>
  </si>
  <si>
    <t>3540445945/00010-03/21/2022: 4500;3540445945/00010-03/21/2022: 9000;3540447180/00010-03/28/2022: 4500;3540447180/00020-04/04/2022: 4500;3540447180/00020-04/04/2022: 4500;</t>
  </si>
  <si>
    <t>UN20-02326-01</t>
  </si>
  <si>
    <t>CONN, MINI PCI-E(mSATA) connector, PITCH</t>
  </si>
  <si>
    <t>SHENZHEN  LTT  ELECTRONIC CO., LTD.</t>
  </si>
  <si>
    <t>3540450445/00010-01/24/2022: 12600;3540450445/00020-01/24/2022: 600;</t>
  </si>
  <si>
    <t>UN20-02388-01</t>
  </si>
  <si>
    <t>CONN MINI PCIe .8MM 52POS RA (4.0mm) .15</t>
  </si>
  <si>
    <t>UN20-02411-01</t>
  </si>
  <si>
    <t>FPC CONNECTOR, PITCH 0.5mm, T=0.3mm, 10</t>
  </si>
  <si>
    <t>3540402658/00030-01/24/2022: 4500;3540402658/00030-01/24/2022: 4500;3540404678/00010-02/14/2022: 4500;3540404678/00010-02/14/2022: 4500;3540404678/00010-02/14/2022: 4500;</t>
  </si>
  <si>
    <t>3540404678/00010-02/14/2022: 4500;3540404678/00010-03/14/2022: 4500;3540404678/00010-03/14/2022: 4500;3540404678/00010-03/14/2022: 4500;3540404678/00010-03/14/2022: 4500;</t>
  </si>
  <si>
    <t>3540404678/00010-02/14/2022: 4500;3540404678/00010-02/14/2022: 4500;3540404678/00010-02/14/2022: 4500;3540404678/00010-02/14/2022: 4500;3540404678/00010-02/14/2022: 4500;</t>
  </si>
  <si>
    <t>3540404678/00010-02/14/2022: 4500;3540404678/00010-02/14/2022: 9000;3540404678/00010-02/14/2022: 4500;3540404678/00010-02/14/2022: 4500;3540404678/00020-03/14/2022: 4500;</t>
  </si>
  <si>
    <t>UDR00000T0S</t>
  </si>
  <si>
    <t>PCBA, UDR_SD_TR board</t>
  </si>
  <si>
    <t>3540404678/00020-03/14/2022: 4500;3540404678/00020-03/14/2022: 4500;3540404678/00030-03/14/2022: 4500;3540404678/00030-03/14/2022: 4500;3540404678/00030-03/14/2022: 4500;</t>
  </si>
  <si>
    <t>3540404678/00030-03/14/2022: 4500;3540404678/00030-03/14/2022: 4500;3540406435/00010-03/14/2022: 4500;3540407959/00010-06/30/2022: 4500;3540407959/00010-06/30/2022: 9000;</t>
  </si>
  <si>
    <t>UDR00000T0L</t>
  </si>
  <si>
    <t>PCBA, U6-DM LCM TR BOARD</t>
  </si>
  <si>
    <t>UN20-02426-01</t>
  </si>
  <si>
    <t>8-PIN FFC/FPC CONN. PITCH 0.5mm BACK FLI</t>
  </si>
  <si>
    <t>3540402661/00020-01/31/2022: 4500;3540402661/00020-02/07/2022: 4500;3540404679/00010-02/07/2022: 4500;3540406437/00010-02/14/2022: 4500;3540406437/00010-02/14/2022: 4500;</t>
  </si>
  <si>
    <t>3540406437/00010-02/14/2022: 4500;3540406437/00010-02/14/2022: 4500;3540409002/00010-03/21/2022: 4500;3540409002/00010-03/21/2022: 4500;3540409002/00010-03/21/2022: 4500;</t>
  </si>
  <si>
    <t>UVCGDBP0T0F</t>
  </si>
  <si>
    <t>PCBA, UVC G4 DOORBELL PRO FLASH LED FPC</t>
  </si>
  <si>
    <t>UN20-02434-01</t>
  </si>
  <si>
    <t>CONN, HEADER 2 PIN FEMALE, 7.92MM PITCH</t>
  </si>
  <si>
    <t>3540402458/00030-03/07/2022: 1200;3540402458/00030-03/07/2022: 6900;3540402458/00030-03/07/2022: 900;3540402458/00040-03/21/2022: 3300;3540402458/00040-03/07/2022: 300;</t>
  </si>
  <si>
    <t>3540402458/00040-12/31/2022: 4800;3540402458/00040-12/31/2022: 2400;3540402458/00040-12/31/2022: 2100;3540402458/00040-12/31/2022: 600;3540402458/00040-12/31/2022: 900;</t>
  </si>
  <si>
    <t>3540402458/00040-03/07/2022: 9000;3540402458/00040-03/07/2022: 3300;3540406020/00050-12/31/2022: 6000;3540407667/00070-12/31/2022: 5100;3540408865/00020-12/31/2022: 2700;</t>
  </si>
  <si>
    <t>3540408865/00020-12/31/2022: 900;3540408865/00020-12/31/2022: 1200;3540408865/00020-12/31/2022: 6900;3540408865/00020-12/31/2022: 2400;3540408865/00020-12/31/2022: 26100;</t>
  </si>
  <si>
    <t>3540408865/00020-01/18/2022: 9300;3540408865/00020-02/07/2022: 9000;3540408865/00020-02/07/2022: 300;3540420423/00060-12/31/2022: 130800;3540420423/00060-12/31/2022: 16800;</t>
  </si>
  <si>
    <t>3540420423/00060-03/21/2022: 600;3540420423/00060-03/21/2022: 5100;3540420423/00060-03/07/2022: 3300;3540420423/00060-02/07/2022: 1800;3540420423/00060-02/28/2022: 6600;</t>
  </si>
  <si>
    <t>UN20-02456-01</t>
  </si>
  <si>
    <t>3-PIN Substrate Twin (Pair) Cable Swing-</t>
  </si>
  <si>
    <t>3540399554/00020-01/31/2022: 4500;3540399554/00020-01/31/2022: 4500;3540402664/00010-02/07/2022: 4500;3540402664/00020-02/14/2022: 4500;3540402664/00030-02/14/2022: 4500;</t>
  </si>
  <si>
    <t>3540402664/00030-02/14/2022: 4500;3540402664/00030-02/14/2022: 4500;3540402664/00030-02/14/2022: 4500;3540404680/00010-02/28/2022: 4500;3540428814/00010-03/21/2022: 4500;</t>
  </si>
  <si>
    <t>3540429537/00010-03/21/2022: 4500;3540439005/00010-03/21/2022: 4500;3540439005/00010-03/21/2022: 4500;3540441587/00010-03/21/2022: 4500;3540441587/00010-03/21/2022: 4500;</t>
  </si>
  <si>
    <t>3540441587/00010-03/21/2022: 4500;3540445948/00010-03/28/2022: 4500;3540445948/00010-03/21/2022: 9000;3540447181/00010-04/04/2022: 4500;3540447181/00010-03/28/2022: 4500;</t>
  </si>
  <si>
    <t>3540449656/00010-04/04/2022: 4500;3540449656/00010-04/11/2022: 4500;3540449656/00010-04/18/2022: 4500;</t>
  </si>
  <si>
    <t>UCTHS000T00</t>
  </si>
  <si>
    <t>PCBA, UFP-Thermostat, MAIN BD</t>
  </si>
  <si>
    <t>UN20-02468-01</t>
  </si>
  <si>
    <t>CONN, Wafer pitch2.0 / 2X8 pin / Vertica</t>
  </si>
  <si>
    <t>3540431455/00010-02/07/2022: 500;3540431455/00010-02/07/2022: 500;3540431455/00010-02/14/2022: 500;3540434531/00010-02/14/2022: 1000;3540434531/00010-02/14/2022: 500;</t>
  </si>
  <si>
    <t>3540439006/00010-02/14/2022: 500;3540440117/00010-02/21/2022: 1000;3540440117/00010-02/21/2022: 1000;3540440117/00010-02/14/2022: 500;3540444822/00010-02/28/2022: 1000;</t>
  </si>
  <si>
    <t>3540444822/00010-02/28/2022: 500;3540444822/00010-02/28/2022: 500;3540447182/00010-02/28/2022: 1000;3540447182/00020-03/07/2022: 1000;3540447182/00020-02/28/2022: 1000;</t>
  </si>
  <si>
    <t>3540448588/00010-03/28/2022: 500;3540448588/00010-03/07/2022: 500;3540449702/00010-03/28/2022: 1500;3540449702/00010-03/14/2022: 500;3540451141/00010-03/28/2022: 1500;</t>
  </si>
  <si>
    <t>3540451141/00020-04/11/2022: 500;</t>
  </si>
  <si>
    <t>UN20-02475-01</t>
  </si>
  <si>
    <t>USB3.1 TYPE-C RECEPTACLE TOP-MOUNT CONNE</t>
  </si>
  <si>
    <t>3540440600/00010-02/21/2022: 1200;3540440600/00010-02/21/2022: 1800;3540440600/00010-02/21/2022: 600;3540440600/00010-02/14/2022: 600;3540440600/00010-02/14/2022: 1200;</t>
  </si>
  <si>
    <t>3540440600/00010-02/21/2022: 1200;3540440600/00010-03/07/2022: 2400;3540440600/00010-03/07/2022: 1200;3540440600/00010-03/07/2022: 2400;3540440600/00010-02/28/2022: 600;</t>
  </si>
  <si>
    <t>3540440600/00010-02/28/2022: 2400;3540440600/00010-01/31/2022: 1200;3540440600/00010-01/31/2022: 600;3540440600/00010-01/31/2022: 600;3540440600/00010-01/31/2022: 600;</t>
  </si>
  <si>
    <t>3540440600/00010-01/31/2022: 200;3540440600/00010-02/07/2022: 1200;3540440600/00010-02/14/2022: 600;3540440600/00010-02/14/2022: 600;3540440600/00010-02/14/2022: 600;</t>
  </si>
  <si>
    <t>3540440600/00010-02/14/2022: 600;3540440600/00010-02/14/2022: 1200;3540441714/00010-03/07/2022: 3000;3540446427/00010-03/21/2022: 600;3540446427/00010-03/21/2022: 4200;</t>
  </si>
  <si>
    <t>3540446427/00010-03/21/2022: 3000;3540446427/00010-03/21/2022: 1200;3540446427/00010-03/07/2022: 1200;3540447847/00010-03/21/2022: 1200;3540447847/00010-03/21/2022: 2400;</t>
  </si>
  <si>
    <t>WAVELR00T0G</t>
  </si>
  <si>
    <t>PCBA, PERASO MODULE_PER832_USB</t>
  </si>
  <si>
    <t>UN20-02476-01</t>
  </si>
  <si>
    <t>CONN, SIDE ENTRY, LATCH UP, SINGLE-PORT</t>
  </si>
  <si>
    <t>G15</t>
  </si>
  <si>
    <t>UN20-02518-01</t>
  </si>
  <si>
    <t>FPC CONN 0.5mm 6P R/A SMD H:0.9 Back Fli</t>
  </si>
  <si>
    <t>3540406439/00010-02/07/2022: 4500;3540409004/00010-02/14/2022: 4500;3540409004/00010-02/14/2022: 4500;3540409004/00010-02/14/2022: 4500;3540412181/00010-03/21/2022: 4500;</t>
  </si>
  <si>
    <t>UCDP7000T00</t>
  </si>
  <si>
    <t>PCBA, UC-Dispaly7, MB</t>
  </si>
  <si>
    <t>3540445955/00010-03/21/2022: 4500;3540449703/00010-03/21/2022: 4500;3540449703/00010-03/21/2022: 4500;</t>
  </si>
  <si>
    <t>UCDP1300.EA</t>
  </si>
  <si>
    <t>UC-Display13</t>
  </si>
  <si>
    <t>UCDP7000.EA</t>
  </si>
  <si>
    <t>UC-Display7</t>
  </si>
  <si>
    <t>UCDP1300T00</t>
  </si>
  <si>
    <t>PCBA,UC-Display13_WIFI MAIN BOARD</t>
  </si>
  <si>
    <t>UN20-02519-01</t>
  </si>
  <si>
    <t>FPC CONN 0.3mm 31P R/A SMD H:1.0 Front F</t>
  </si>
  <si>
    <t>3540441597/00010-01/24/2022: 5000;3540449705/00010-02/21/2022: 5000;</t>
  </si>
  <si>
    <t>UN20-02634-01</t>
  </si>
  <si>
    <t>CONN, RJ45 SHIELD WITH TRANSFORMER 10GBA</t>
  </si>
  <si>
    <t>U. D. ELECTRONIC CORP.</t>
  </si>
  <si>
    <t>3540434000/00010-03/22/2022: 1056;3540434000/00020-03/22/2022: 48;3540434000/00030-03/22/2022: 48;3540438983/00010-03/22/2022: 672;3540438983/00010-03/22/2022: 144;</t>
  </si>
  <si>
    <t>3540438983/00020-03/22/2022: 192;3540438983/00020-03/22/2022: 144;3540444766/00010-04/26/2022: 48;3540444766/00020-04/26/2022: 288;3540444766/00020-04/26/2022: 48;</t>
  </si>
  <si>
    <t>3540444766/00020-04/26/2022: 384;3540444766/00020-04/26/2022: 96;3540444766/00020-04/26/2022: 144;3540444766/00020-04/26/2022: 144;3540449508/00010-06/27/2022: 336;</t>
  </si>
  <si>
    <t>3540449508/00020-07/04/2022: 48;3540449508/00020-06/27/2022: 48;3540449508/00030-07/04/2022: 96;3540449508/00040-07/04/2022: 144;3540449508/00050-07/04/2022: 96;</t>
  </si>
  <si>
    <t>3540449508/00060-07/04/2022: 384;</t>
  </si>
  <si>
    <t>UN20-02663-01A</t>
  </si>
  <si>
    <t>CONN, HEADER 4POS 1X4 2mm PITCH</t>
  </si>
  <si>
    <t>3540406015/00130-01/18/2022: 2000;3540407663/00140-01/18/2022: 1000;3540407663/00140-01/18/2022: 9000;3540409040/00050-02/28/2022: 1000;3540409040/00050-02/28/2022: 1000;</t>
  </si>
  <si>
    <t>3540409040/00050-02/28/2022: 1000;3540409040/00050-02/28/2022: 5000;3540409040/00050-03/21/2022: 1000;3540409040/00050-02/07/2022: 1000;3540409040/00050-01/18/2022: 1000;</t>
  </si>
  <si>
    <t>3540409040/00050-01/18/2022: 3000;3540409040/00050-01/18/2022: 2000;3540409040/00050-01/18/2022: 1000;3540409040/00050-02/07/2022: 1000;3540451123/00060-02/28/2022: 5000;</t>
  </si>
  <si>
    <t>UN20-02667-01</t>
  </si>
  <si>
    <t>CONN, BLACK HEADER 2 PIN inlet ac 250V 2</t>
  </si>
  <si>
    <t>DONGGUAN HUACONN ELECTRONICS CO., L</t>
  </si>
  <si>
    <t>3540451119/00010-01/24/2022: 8320;3540452544/00010-02/14/2022: 160;3540452544/00020-02/21/2022: 6720;</t>
  </si>
  <si>
    <t>UN20-02698-02</t>
  </si>
  <si>
    <t>CONN, HEADER 4POS 1X4 1.25mm PITCH, A125</t>
  </si>
  <si>
    <t>3540402443/00010-02/21/2022: 1000;3540402443/00010-02/28/2022: 1000;3540402443/00010-02/28/2022: 1000;3540402443/00010-12/31/2022: 1000;3540402443/00010-12/31/2022: 1000;</t>
  </si>
  <si>
    <t>3540402443/00010-02/21/2022: 1000;3540402443/00010-02/21/2022: 1000;3540402443/00010-02/21/2022: 2000;3540402443/00010-02/21/2022: 1000;3540402443/00010-02/21/2022: 2000;</t>
  </si>
  <si>
    <t>3540402443/00010-12/31/2022: 3000;3540402443/00010-12/31/2022: 1000;3540402443/00010-12/31/2022: 3000;3540402443/00010-12/31/2022: 3000;3540402443/00010-12/31/2022: 1000;</t>
  </si>
  <si>
    <t>3540402443/00010-12/31/2022: 5000;3540402443/00010-12/31/2022: 1000;3540402443/00010-12/31/2022: 3000;3540402443/00010-12/31/2022: 2000;3540402443/00010-12/31/2022: 5000;</t>
  </si>
  <si>
    <t>3540402443/00010-02/21/2022: 4000;3540402443/00010-01/24/2022: 1000;3540402443/00010-01/24/2022: 3000;3540402443/00010-01/24/2022: 1000;3540402443/00010-01/24/2022: 1000;</t>
  </si>
  <si>
    <t>3540402443/00010-02/14/2022: 2000;3540402443/00010-01/24/2022: 1000;3540402443/00010-01/24/2022: 3000;3540402443/00010-01/24/2022: 3000;3540402443/00010-01/24/2022: 5000;</t>
  </si>
  <si>
    <t>UN20-02731-01</t>
  </si>
  <si>
    <t>CONN, SIDE ENTRY LATCH UP, PCB RJ-45 JAC</t>
  </si>
  <si>
    <t>YUEQING HUAXIN ELECTRONIC CO.,LTD</t>
  </si>
  <si>
    <t>3540402440/00050-04/04/2022: 2310;3540402440/00050-04/04/2022: 1610;3540402440/00050-04/04/2022: 210;3540402440/00050-04/04/2022: 1190;3540402440/00050-04/11/2022: 2800;</t>
  </si>
  <si>
    <t>3540402440/00050-04/11/2022: 1190;3540402440/00050-04/18/2022: 4690;3540402440/00050-04/18/2022: 3070;3540402440/00050-03/28/2022: 70;3540402440/00050-03/28/2022: 6020;</t>
  </si>
  <si>
    <t>3540402440/00060-03/28/2022: 1260;3540402440/00060-03/28/2022: 210;3540402440/00060-03/28/2022: 700;3540402440/00060-03/28/2022: 910;3540402440/00060-04/18/2022: 140;</t>
  </si>
  <si>
    <t>3540402440/00060-04/18/2022: 1540;3540402440/00060-03/28/2022: 6020;3540402440/00060-03/28/2022: 560;3540402440/00060-12/31/2022: 4690;3540402440/00060-03/28/2022: 910;</t>
  </si>
  <si>
    <t>3540402440/00060-03/28/2022: 1260;3540402440/00060-03/28/2022: 210;3540402440/00060-03/28/2022: 490;3540402440/00060-12/31/2022: 4270;3540402440/00060-12/31/2022: 280;</t>
  </si>
  <si>
    <t>3540404148/00010-12/31/2022: 490;3540405907/00020-12/31/2022: 420;3540405907/00020-12/31/2022: 350;3540405907/00030-12/31/2022: 5740;3540405907/00030-12/31/2022: 840;</t>
  </si>
  <si>
    <t>UN20-02769-01</t>
  </si>
  <si>
    <t>CONN,FPC ZIF 12 PIN</t>
  </si>
  <si>
    <t>3540403508/00020-01/31/2022: 5000;3540403508/00020-01/24/2022: 5000;3540403508/00020-01/01/2022: 5000;3540406647/00010-02/28/2022: 5000;3540406647/00010-02/28/2022: 5000;</t>
  </si>
  <si>
    <t>3540406647/00010-02/28/2022: 5000;3540406647/00010-02/21/2022: 5000;3540409845/00010-02/28/2022: 5000;3540447953/00010-03/28/2022: 5000;3540447953/00010-03/28/2022: 5000;</t>
  </si>
  <si>
    <t>3540447953/00010-03/21/2022: 5000;3540448875/00010-03/28/2022: 5000;</t>
  </si>
  <si>
    <t>UN20-02781-02</t>
  </si>
  <si>
    <t>SIDE ENTRY LATCH UP SINGLE-PORT RJ-45 SH</t>
  </si>
  <si>
    <t>3540432598/00010-01/17/2022: 900;3540432598/00010-01/17/2022: 90;3540432598/00010-01/17/2022: 180;3540432598/00010-01/17/2022: 630;3540432598/00010-01/17/2022: 1332;</t>
  </si>
  <si>
    <t>3540432598/00010-01/17/2022: 1170;3540433261/00010-01/24/2022: 162;3540433261/00010-01/24/2022: 810;3540433261/00010-01/24/2022: 450;3540433261/00010-01/24/2022: 900;</t>
  </si>
  <si>
    <t>3540433261/00010-01/24/2022: 540;3540433261/00010-01/24/2022: 90;3540433261/00010-01/24/2022: 180;3540433261/00010-01/24/2022: 540;3540433261/00010-01/17/2022: 180;</t>
  </si>
  <si>
    <t>3540433261/00010-01/17/2022: 720;3540433261/00010-01/17/2022: 198;3540433261/00010-01/24/2022: 630;3540433261/00010-01/24/2022: 270;3540433261/00010-01/24/2022: 1260;</t>
  </si>
  <si>
    <t>3540433261/00010-01/24/2022: 450;3540434532/00010-01/24/2022: 630;3540435719/00010-01/24/2022: 1170;3540435719/00010-01/24/2022: 810;3540435719/00010-01/24/2022: 90;</t>
  </si>
  <si>
    <t>3540435719/00010-01/24/2022: 180;3540435719/00010-01/24/2022: 90;3540435719/00010-02/28/2022: 270;3540435719/00010-02/28/2022: 720;3540435719/00010-02/28/2022: 360;</t>
  </si>
  <si>
    <t>UVCA3600T0R</t>
  </si>
  <si>
    <t>PCBA, UVC G4 EPTZ CV25 RJ45 FPC</t>
  </si>
  <si>
    <t>UN20-02823-01</t>
  </si>
  <si>
    <t>CONN, RJ-45, latch up 10/100/1000 Modula</t>
  </si>
  <si>
    <t>3540409032/00010-01/24/2022: 1600;3540409032/00010-01/24/2022: 400;3540409032/00010-01/24/2022: 200;3540409032/00010-01/24/2022: 100;3540442365/00020-01/24/2022: 1600;</t>
  </si>
  <si>
    <t>3540443287/00030-02/21/2022: 800;3540443287/00030-02/21/2022: 200;3540443287/00030-02/21/2022: 700;3540443287/00030-02/21/2022: 2200;3540443287/00030-01/24/2022: 1200;</t>
  </si>
  <si>
    <t>3540443287/00040-02/21/2022: 100;3540443287/00040-02/21/2022: 200;3540443287/00040-02/21/2022: 400;3540443287/00040-02/21/2022: 200;3540443287/00040-02/21/2022: 200;</t>
  </si>
  <si>
    <t>3540443287/00050-02/21/2022: 400;3540443287/00050-02/21/2022: 100;3540443287/00050-02/21/2022: 500;3540447278/00020-03/21/2022: 100;3540447278/00020-03/21/2022: 100;</t>
  </si>
  <si>
    <t>3540447278/00020-03/28/2022: 100;3540447278/00020-03/28/2022: 100;3540447278/00020-04/04/2022: 100;3540447278/00020-03/21/2022: 100;3540447278/00020-02/21/2022: 4600;</t>
  </si>
  <si>
    <t>3540447278/00020-02/28/2022: 300;3540447278/00020-03/07/2022: 200;3540447278/00020-03/14/2022: 200;3540447278/00020-03/14/2022: 100;</t>
  </si>
  <si>
    <t>UN20-02883-01</t>
  </si>
  <si>
    <t>CONN, SIDE ENTRY 4-PORT PCB RJ45 JACK, W</t>
  </si>
  <si>
    <t>3540402418/00010-12/31/2022: 9650;3540402418/00010-12/31/2022: 1600;3540402418/00010-12/31/2022: 4600;3540402418/00010-12/31/2022: 1014;3540402418/00010-04/25/2022: 550;</t>
  </si>
  <si>
    <t>3540402418/00010-12/31/2022: 2450;3540402418/00010-03/28/2022: 100;3540402418/00020-12/31/2022: 2050;3540402418/00020-12/31/2022: 8700;3540402418/00020-12/31/2022: 1600;</t>
  </si>
  <si>
    <t>3540402418/00020-03/28/2022: 650;3540402418/00020-03/28/2022: 1750;3540402418/00030-03/28/2022: 100;3540402418/00040-03/28/2022: 2100;3540402418/00050-03/28/2022: 350;</t>
  </si>
  <si>
    <t>3540402418/00050-03/28/2022: 150;3540402418/00050-03/28/2022: 50;3540402418/00050-03/28/2022: 50;3540402418/00050-03/28/2022: 1400;3540402418/00050-03/28/2022: 4300;</t>
  </si>
  <si>
    <t>3540402418/00050-03/28/2022: 100;3540402418/00050-03/28/2022: 400;3540405453/00070-03/28/2022: 50;3540405453/00070-03/28/2022: 300;3540405453/00080-12/31/2022: 2600;</t>
  </si>
  <si>
    <t>3540405453/00080-12/31/2022: 12550;3540405453/00080-03/28/2022: 150;3540405453/00080-03/28/2022: 50;3540405453/00080-03/28/2022: 50;3540405453/00080-03/28/2022: 4650;</t>
  </si>
  <si>
    <t>UN20-02914-01</t>
  </si>
  <si>
    <t>FPC CONN 0.3mm 39P R/A SMD H:1.0 Front F</t>
  </si>
  <si>
    <t>3540420766/00020-01/17/2022: 5000;3540420766/00020-01/17/2022: 5000;3540420766/00020-01/17/2022: 5000;3540420766/00020-01/17/2022: 5000;3540420766/00020-01/01/2022: 5000;</t>
  </si>
  <si>
    <t>3540420766/00020-01/01/2022: 5000;3540420766/00020-01/17/2022: 10000;3540420766/00030-01/31/2022: 5000;3540420766/00030-01/31/2022: 5000;3540420766/00030-01/24/2022: 5000;</t>
  </si>
  <si>
    <t>3540420766/00030-01/24/2022: 5000;3540420766/00030-01/24/2022: 10000;3540420766/00040-01/31/2022: 5000;3540420766/00040-01/31/2022: 5000;3540420766/00050-01/31/2022: 5000;</t>
  </si>
  <si>
    <t>3540420766/00050-01/31/2022: 5000;3540420766/00060-02/14/2022: 5000;3540420766/00060-02/14/2022: 5000;3540420766/00060-02/14/2022: 5000;3540420766/00060-02/14/2022: 5000;</t>
  </si>
  <si>
    <t>3540420766/00060-02/14/2022: 5000;3540420766/00060-01/31/2022: 5000;3540420766/00060-02/07/2022: 5000;3540420766/00060-02/14/2022: 5000;3540420766/00060-02/14/2022: 5000;</t>
  </si>
  <si>
    <t>3540420766/00060-02/14/2022: 5000;3540445960/00010-02/14/2022: 5000;3540447185/00010-02/14/2022: 5000;3540448594/00010-02/21/2022: 25000;3540448594/00010-02/14/2022: 5000;</t>
  </si>
  <si>
    <t>UN20-02916-01A</t>
  </si>
  <si>
    <t>CONN, RJ-45,1*4, latch up 10/100/1000 Mo</t>
  </si>
  <si>
    <t>3540407966/00010-01/17/2022: 1120;3540440119/00010-01/24/2022: 560;3540440119/00010-01/24/2022: 560;3540440119/00010-01/17/2022: 560;3540440119/00010-01/17/2022: 1680;</t>
  </si>
  <si>
    <t>3540440119/00010-01/01/2022: 560;3540441589/00010-01/24/2022: 2240;3540443951/00010-01/24/2022: 560;3540444825/00010-01/24/2022: 560;3540444825/00010-02/14/2022: 560;</t>
  </si>
  <si>
    <t>3540444825/00010-02/14/2022: 560;3540449711/00010-02/21/2022: 4480;</t>
  </si>
  <si>
    <t>UN20-02952-01</t>
  </si>
  <si>
    <t>MICRO USB CONNECTOR VERTICAL TYPE DIP</t>
  </si>
  <si>
    <t>3540406005/00120-02/14/2022: 700;3540406005/00120-02/14/2022: 700;3540406005/00120-02/07/2022: 700;3540406005/00120-02/07/2022: 700;3540407172/00070-02/14/2022: 700;</t>
  </si>
  <si>
    <t>3540407172/00070-02/14/2022: 700;3540407172/00070-02/14/2022: 700;3540409034/00020-02/14/2022: 700;3540409034/00020-02/14/2022: 700;3540409034/00020-02/14/2022: 700;</t>
  </si>
  <si>
    <t>3540409034/00020-02/14/2022: 700;3540409034/00020-02/14/2022: 700;3540447280/00020-12/31/2022: 700;3540447280/00020-02/14/2022: 700;3540447280/00020-02/14/2022: 700;</t>
  </si>
  <si>
    <t>3540447280/00020-02/14/2022: 700;</t>
  </si>
  <si>
    <t>UCDP7000T0P</t>
  </si>
  <si>
    <t>PCBA,UC-Display7/13 POWER BOARD</t>
  </si>
  <si>
    <t>UN20-02976-01</t>
  </si>
  <si>
    <t>CONN HEADER 6POS 4.2MM PITCH V 2X03 6 TH</t>
  </si>
  <si>
    <t>3540402676/00010-01/01/2022: 1000;3540406446/00010-01/01/2022: 1000;3540406446/00010-01/01/2022: 1000;3540406446/00010-01/01/2022: 1000;3540406446/00010-01/01/2022: 1000;</t>
  </si>
  <si>
    <t>3540409011/00010-02/14/2022: 1000;3540409011/00010-02/14/2022: 1000;3540409011/00010-02/14/2022: 1000;3540409011/00010-02/14/2022: 1000;3540412183/00010-02/21/2022: 1000;</t>
  </si>
  <si>
    <t>3540412183/00010-02/21/2022: 1000;3540412183/00010-02/21/2022: 1000;3540439008/00010-02/21/2022: 1000;3540439008/00010-02/21/2022: 1000;3540440120/00010-02/28/2022: 2000;</t>
  </si>
  <si>
    <t>3540440120/00010-02/21/2022: 1000;3540440120/00010-02/21/2022: 1000;3540440120/00010-02/21/2022: 2000;3540440120/00010-02/21/2022: 1000;3540445963/00010-02/28/2022: 1000;</t>
  </si>
  <si>
    <t>3540445963/00010-02/28/2022: 1000;3540447187/00010-03/21/2022: 3000;3540447187/00010-03/07/2022: 1000;3540447187/00010-03/07/2022: 2000;3540447187/00010-02/28/2022: 1000;</t>
  </si>
  <si>
    <t>3540448596/00010-03/28/2022: 2000;3540448596/00010-03/28/2022: 2000;3540448596/00010-03/28/2022: 2000;3540448596/00010-03/28/2022: 1000;3540448596/00010-03/21/2022: 3000;</t>
  </si>
  <si>
    <t>UN20-02977-01</t>
  </si>
  <si>
    <t>CONN HEADER 14POS 4.2MM PITCH V 2X07 14</t>
  </si>
  <si>
    <t>3540422965/00010-01/01/2022: 1000;3540429541/00010-01/01/2022: 2000;3540432621/00010-01/01/2022: 1000;3540433264/00010-02/07/2022: 1000;3540433264/00010-02/07/2022: 1000;</t>
  </si>
  <si>
    <t>3540434536/00010-02/14/2022: 1000;3540434536/00010-02/14/2022: 1000;3540447188/00010-02/28/2022: 1000;3540447188/00010-02/21/2022: 1000;3540447188/00010-02/21/2022: 1000;</t>
  </si>
  <si>
    <t>3540447188/00010-02/14/2022: 1000;3540448598/00010-02/28/2022: 2000;3540448598/00010-02/28/2022: 1000;3540451144/00010-03/07/2022: 1000;3540451144/00010-03/14/2022: 1000;</t>
  </si>
  <si>
    <t>3540451144/00010-03/28/2022: 1000;</t>
  </si>
  <si>
    <t>UN20-02987-01</t>
  </si>
  <si>
    <t>CONN, DF40C-40DP-0.4V(51), Board to Boar</t>
  </si>
  <si>
    <t>3540403511/00010-01/24/2022: 5000;3540406648/00010-02/28/2022: 5000;3540406648/00010-01/24/2022: 5000;3540409846/00010-02/28/2022: 5000;3540446396/00010-02/28/2022: 5000;</t>
  </si>
  <si>
    <t>UN20-03080-02</t>
  </si>
  <si>
    <t>CONN, 2SAFA-071-221, SATA 7PINS SMT PLUG</t>
  </si>
  <si>
    <t>HON HAI PRECISION INDUSTRY CO., LTD</t>
  </si>
  <si>
    <t>3540451251/00010-02/16/2022: 6600;3540451251/00010-02/16/2022: 600;</t>
  </si>
  <si>
    <t>UN20-03094-01</t>
  </si>
  <si>
    <t>CONN, HDR,P1.5 180D 1X15PIN LCW12-H1515R</t>
  </si>
  <si>
    <t>3540442372/00050-01/18/2022: 12000;3540447328/00070-02/07/2022: 1000;3540447328/00070-01/18/2022: 1000;3540447328/00070-01/18/2022: 5000;3540451122/00130-02/07/2022: 1000;</t>
  </si>
  <si>
    <t>3540451122/00130-02/28/2022: 1000;3540451123/00070-02/28/2022: 13000;</t>
  </si>
  <si>
    <t>UN20-03123-01</t>
  </si>
  <si>
    <t>CONN, SIDE ENTRY 1-PORT PCB RJ45 JACK (o</t>
  </si>
  <si>
    <t>3540403595/00010-02/21/2022: 3000;3540408110/00010-03/07/2022: 3000;3540449330/00010-03/21/2022: 3000;</t>
  </si>
  <si>
    <t>UN20-03161-01</t>
  </si>
  <si>
    <t>CONN, WIRE-TO-BOARD CONN. PITCH 0.8mm 4P</t>
  </si>
  <si>
    <t>3540408848/00120-01/18/2022: 4000;3540451120/00030-02/28/2022: 4000;3540451122/00140-02/28/2022: 4000;3540451123/00080-02/28/2022: 4000;3540452198/00090-03/07/2022: 4000;</t>
  </si>
  <si>
    <t>UN20-03207-01</t>
  </si>
  <si>
    <t>10-PIN Board to Board Connector Pitch 0.</t>
  </si>
  <si>
    <t>TAIWAN SANSHIN ELECTRONICS CO., LTD</t>
  </si>
  <si>
    <t>3540407999/00010-01/17/2022: 15000;3540429542/00010-02/28/2022: 15000;3540440121/00010-03/28/2022: 15000;</t>
  </si>
  <si>
    <t>UN20-03208-01</t>
  </si>
  <si>
    <t>3540408002/00010-01/17/2022: 15000;3540429543/00010-02/28/2022: 15000;3540444830/00010-03/28/2022: 15000;</t>
  </si>
  <si>
    <t>UN20-03265-01</t>
  </si>
  <si>
    <t>10-PIN VERTICAL ENTRY SMT TYPE WIRE TO B</t>
  </si>
  <si>
    <t>3540403427/00020-02/14/2022: 2300;3540403427/00020-02/14/2022: 2300;3540403427/00020-02/14/2022: 2300;3540403427/00020-02/14/2022: 2300;3540422966/00010-03/21/2022: 4600;</t>
  </si>
  <si>
    <t>3540422966/00010-02/14/2022: 2300;3540422966/00010-02/14/2022: 2300;3540426722/00010-03/21/2022: 2300;3540426722/00010-03/21/2022: 2300;3540428807/00010-03/21/2022: 2300;</t>
  </si>
  <si>
    <t>3540430584/00010-03/21/2022: 2300;3540430584/00010-03/21/2022: 2300;3540430584/00010-03/21/2022: 2300;3540437998/00010-03/21/2022: 2300;3540437998/00020-03/21/2022: 4600;</t>
  </si>
  <si>
    <t>3540439012/00010-03/21/2022: 2300;3540439012/00010-03/21/2022: 6900;3540440122/00010-03/28/2022: 2300;3540440122/00010-03/28/2022: 4600;3540440122/00010-03/28/2022: 4600;</t>
  </si>
  <si>
    <t>3540440122/00010-03/21/2022: 2300;3540444831/00010-04/18/2022: 4600;3540444831/00010-04/18/2022: 2300;3540444831/00010-04/11/2022: 2300;3540444831/00010-04/04/2022: 2300;</t>
  </si>
  <si>
    <t>3540445966/00010-04/18/2022: 4600;3540445966/00010-04/18/2022: 2300;</t>
  </si>
  <si>
    <t>UN20-03266-01</t>
  </si>
  <si>
    <t>10-PIN SIDE ENTRY SMT TYPE WIRE TO BOARD</t>
  </si>
  <si>
    <t>3540405107/00010-03/21/2022: 3500;3540405107/00010-02/14/2022: 3500;3540405107/00010-02/14/2022: 3500;3540405107/00010-02/14/2022: 3500;3540405107/00010-02/14/2022: 3500;</t>
  </si>
  <si>
    <t>3540409869/00010-03/21/2022: 3500;3540409869/00020-03/21/2022: 3500;3540439013/00010-03/28/2022: 3500;3540443959/00010-03/21/2022: 3500;3540444832/00010-03/28/2022: 3500;</t>
  </si>
  <si>
    <t>3540445970/00010-03/28/2022: 3500;</t>
  </si>
  <si>
    <t>UN20-03344-01</t>
  </si>
  <si>
    <t>CONN HEADER 24POS 4.2MM PITCH R/A 2X12(B</t>
  </si>
  <si>
    <t>3540420423/00080-01/18/2022: 3000;3540420423/00080-01/18/2022: 1000;3540420423/00080-01/18/2022: 6000;3540420423/00080-01/18/2022: 2000;3540420423/00080-01/18/2022: 1000;</t>
  </si>
  <si>
    <t>3540420435/00120-01/18/2022: 9000;3540420435/00130-01/18/2022: 1000;3540420435/00130-01/18/2022: 11000;3540420435/00130-01/18/2022: 15000;3540420435/00130-01/18/2022: 1000;</t>
  </si>
  <si>
    <t>3540420435/00130-01/18/2022: 7000;3540420438/00130-02/07/2022: 5000;3540420438/00140-02/07/2022: 1000;3540420438/00140-02/07/2022: 1000;3540420438/00140-02/07/2022: 1000;</t>
  </si>
  <si>
    <t>3540420438/00140-02/07/2022: 4000;3540449838/00050-02/07/2022: 3000;3540449838/00060-02/07/2022: 5000;3540451120/00040-02/07/2022: 13000;3540451121/00040-03/07/2022: 5000;</t>
  </si>
  <si>
    <t>3540451121/00040-02/28/2022: 32000;3540451121/00040-02/07/2022: 15000;3540451121/00050-03/07/2022: 3000;3540451123/00090-03/07/2022: 6000;3540451123/00090-03/21/2022: 7000;</t>
  </si>
  <si>
    <t>UN20-03424-02</t>
  </si>
  <si>
    <t>CONN,SLIM SAS,R/A,0.6mm,30u,G,SMD-38,PSL</t>
  </si>
  <si>
    <t>LUXSHARE PRECISION LIMITED</t>
  </si>
  <si>
    <t>3540424826/00010-01/01/2021: 1470;</t>
  </si>
  <si>
    <t>UN20-03430-01</t>
  </si>
  <si>
    <t>CONN, WIRE-TO-BOARD CONN. 1.0mm 10 PINS-</t>
  </si>
  <si>
    <t>3540395994/00120-01/18/2022: 1500;3540407663/00160-02/28/2022: 1500;3540407663/00160-01/18/2022: 3000;3540409040/00070-02/28/2022: 1500;3540451123/00100-02/28/2022: 1500;</t>
  </si>
  <si>
    <t>UN20-03456-01A</t>
  </si>
  <si>
    <t>BEST SMART LIMITED</t>
  </si>
  <si>
    <t>3540396114/00010-01/19/2022: 550;3540396114/00010-01/19/2022: 550;3540396114/00010-01/19/2022: 1100;3540396114/00010-01/19/2022: 1650;3540396114/00010-01/24/2022: 550;</t>
  </si>
  <si>
    <t>3540396114/00010-01/24/2022: 3850;3540396114/00010-01/24/2022: 550;3540396114/00010-01/24/2022: 7150;3540396114/00010-01/24/2022: 2200;3540396114/00010-01/19/2022: 550;</t>
  </si>
  <si>
    <t>3540396114/00010-01/19/2022: 550;3540396114/00010-01/19/2022: 550;3540396114/00010-01/19/2022: 550;3540396114/00010-01/19/2022: 1100;3540396114/00010-01/19/2022: 550;</t>
  </si>
  <si>
    <t>3540396114/00010-01/19/2022: 2750;3540396114/00010-01/19/2022: 550;3540396114/00010-01/19/2022: 550;3540396114/00020-02/28/2022: 550;3540396114/00020-02/28/2022: 2200;</t>
  </si>
  <si>
    <t>3540396114/00020-02/28/2022: 550;3540396114/00020-02/28/2022: 550;3540396114/00020-02/28/2022: 550;3540396114/00020-02/28/2022: 550;3540396114/00020-01/24/2022: 550;</t>
  </si>
  <si>
    <t>3540396114/00020-01/24/2022: 550;3540396114/00020-02/21/2022: 1100;3540396114/00020-02/21/2022: 1100;3540396114/00020-02/21/2022: 1100;3540396114/00030-02/28/2022: 5500;</t>
  </si>
  <si>
    <t>UN20-03508-03</t>
  </si>
  <si>
    <t>CONN, SIDE ENTRY, LATCH UP, 1X1 RJ45 JAC</t>
  </si>
  <si>
    <t>3540407100/00010-02/14/2022: 100;3540407100/00010-02/14/2022: 600;3540409021/00010-03/07/2022: 300;3540409021/00010-03/07/2022: 100;3540409021/00010-03/07/2022: 400;</t>
  </si>
  <si>
    <t>3540409021/00010-02/28/2022: 600;3540409021/00010-02/28/2022: 100;3540409021/00010-02/28/2022: 100;3540409021/00010-03/14/2022: 200;3540409021/00010-12/31/2022: 1000;</t>
  </si>
  <si>
    <t>3540409021/00010-12/31/2022: 15300;3540409021/00010-12/31/2022: 300;3540409021/00010-12/31/2022: 800;3540409021/00010-12/31/2022: 300;3540409021/00010-12/31/2022: 600;</t>
  </si>
  <si>
    <t>3540409021/00010-02/21/2022: 100;3540409021/00010-02/21/2022: 300;3540409021/00010-02/14/2022: 300;3540409021/00010-02/14/2022: 100;3540409021/00010-02/14/2022: 200;</t>
  </si>
  <si>
    <t>3540409021/00010-02/14/2022: 100;3540409021/00010-02/21/2022: 500;3540409021/00010-02/28/2022: 200;3540409021/00010-02/28/2022: 500;3540409021/00010-02/28/2022: 100;</t>
  </si>
  <si>
    <t>3540409021/00010-02/21/2022: 100;3540409021/00010-02/28/2022: 200;3540409021/00010-02/28/2022: 200;3540410684/00010-12/31/2022: 200;3540414177/00010-12/31/2022: 14800;</t>
  </si>
  <si>
    <t>UN20-03564-01</t>
  </si>
  <si>
    <t>CONN, SATA 22PINS CONNECTOR, RECEPTABLE,</t>
  </si>
  <si>
    <t>ALLTOP TECHNOLOGY CO., LTD.</t>
  </si>
  <si>
    <t>3540434870/00020-03/21/2022: 5100;3540434870/00020-03/21/2022: 6120;3540447843/00010-03/21/2022: 2040;3540449321/00010-03/21/2022: 24480;3540449321/00010-03/21/2022: 1020;</t>
  </si>
  <si>
    <t>3540450448/00010-03/21/2022: 7650;3540451267/00010-03/21/2022: 15300;3540451267/00020-03/21/2022: 5610;</t>
  </si>
  <si>
    <t>UN20-03589-02</t>
  </si>
  <si>
    <t>CONN, WIRE-TO-BOARD CONN. VT, LATCH, PIT</t>
  </si>
  <si>
    <t>3540434651/00040-01/18/2022: 1000;3540434651/00050-01/18/2022: 1000;3540434651/00050-01/18/2022: 1000;3540435251/00040-02/07/2022: 1000;3540435251/00040-01/18/2022: 1000;</t>
  </si>
  <si>
    <t>3540451122/00150-02/28/2022: 1000;3540451122/00150-02/07/2022: 1000;3540451122/00160-02/28/2022: 3000;3540451123/00110-02/28/2022: 3000;3540452198/00100-03/07/2022: 1000;</t>
  </si>
  <si>
    <t>UISPSP00T0R</t>
  </si>
  <si>
    <t>PCBA, UISP-Leaf/UISP-Spine RJ45 BRD</t>
  </si>
  <si>
    <t>UN22-00026-02</t>
  </si>
  <si>
    <t>IC GaAs SPDT Switch 2G -6GHz QFN6 1X1</t>
  </si>
  <si>
    <t>3540392132/00030-01/01/2022: 3000;3540392139/00010-01/01/2022: 1717;3540392139/00020-01/01/2022: 1283;3540394917/00010-01/01/2022: 3000;3540394917/00020-01/01/2022: 1077;</t>
  </si>
  <si>
    <t>3540394917/00030-01/01/2022: 1923;3540396912/00010-01/01/2022: 1035;3540396912/00020-01/01/2022: 1965;3540397825/00010-01/01/2022: 3000;3540397825/00010-01/01/2022: 3000;</t>
  </si>
  <si>
    <t>3540397825/00020-01/01/2022: 3000;3540397825/00030-01/01/2022: 1555;3540397825/00040-01/01/2022: 1445;3540399824/00010-03/28/2022: 6000;3540399824/00010-01/01/2022: 3000;</t>
  </si>
  <si>
    <t>3540399824/00020-03/28/2022: 3000;3540399824/00030-03/28/2022: 3000;3540399824/00030-03/28/2022: 3000;3540399824/00030-03/28/2022: 3000;3540399824/00030-03/28/2022: 3000;</t>
  </si>
  <si>
    <t>3540399824/00030-03/28/2022: 3000;3540399825/00010-03/21/2022: 3000;3540399825/00020-03/28/2022: 3000;3540399825/00020-03/28/2022: 3000;3540399825/00030-03/28/2022: 3000;</t>
  </si>
  <si>
    <t>3540410347/00010-03/28/2022: 3000;3540411163/00010-04/04/2022: 3000;3540411163/00020-04/04/2022: 3000;3540411163/00020-04/04/2022: 3000;3540413499/00010-04/11/2022: 3000;</t>
  </si>
  <si>
    <t>UN22-00047-01A</t>
  </si>
  <si>
    <t>3540400095/00020-03/21/2022: 3000;3540400095/00020-03/21/2022: 3000;3540400095/00020-03/07/2022: 3000;3540400095/00020-03/07/2022: 3000;3540400095/00020-03/21/2022: 3000;</t>
  </si>
  <si>
    <t>3540400095/00020-03/21/2022: 3000;3540400095/00020-03/21/2022: 3000;3540400095/00020-03/21/2022: 3000;3540400095/00020-03/21/2022: 3000;3540400095/00020-03/21/2022: 6000;</t>
  </si>
  <si>
    <t>3540400095/00020-03/21/2022: 3000;3540400095/00020-03/21/2022: 3000;3540400095/00020-03/21/2022: 3000;3540400095/00020-03/21/2022: 3000;3540400095/00020-03/21/2022: 3000;</t>
  </si>
  <si>
    <t>3540401047/00010-03/21/2022: 3000;3540401047/00010-03/21/2022: 3000;3540401047/00010-03/21/2022: 3000;3540401047/00010-03/21/2022: 3000;3540401047/00010-03/21/2022: 3000;</t>
  </si>
  <si>
    <t>3540401047/00010-03/21/2022: 3000;3540401047/00010-03/21/2022: 3000;3540401047/00010-03/21/2022: 3000;3540401047/00010-03/21/2022: 6000;3540401047/00010-03/07/2022: 3000;</t>
  </si>
  <si>
    <t>3540401047/00010-03/21/2022: 3000;3540401047/00010-03/21/2022: 6000;3540401047/00010-03/07/2022: 3000;3540401047/00010-03/07/2022: 3000;3540401047/00010-03/07/2022: 3000;</t>
  </si>
  <si>
    <t>UN22-00048-01A</t>
  </si>
  <si>
    <t>IC, SKY13370-374LF: 0.5 6.0 GHz SPDT Swi</t>
  </si>
  <si>
    <t>3540380026/00010-03/07/2022: 21000;3540380026/00010-03/07/2022: 3000;3540380026/00010-03/07/2022: 3000;3540380026/00020-03/07/2022: 6000;3540380026/00020-03/07/2022: 3000;</t>
  </si>
  <si>
    <t>3540380026/00020-03/07/2022: 3000;3540380026/00020-03/07/2022: 3000;3540380026/00020-03/07/2022: 3000;3540380026/00020-03/07/2022: 3000;3540380026/00020-03/07/2022: 3000;</t>
  </si>
  <si>
    <t>3540380026/00020-03/07/2022: 3000;3540380026/00020-03/07/2022: 3000;3540380026/00020-03/07/2022: 3000;3540380026/00020-03/07/2022: 6000;3540380026/00020-03/07/2022: 3000;</t>
  </si>
  <si>
    <t>3540380026/00020-03/07/2022: 3000;3540380026/00020-03/07/2022: 3000;3540380026/00020-03/07/2022: 3000;3540380026/00020-03/07/2022: 9000;3540380026/00020-03/07/2022: 3000;</t>
  </si>
  <si>
    <t>UN22-02134-01</t>
  </si>
  <si>
    <t>SWITCH TACT_higher type</t>
  </si>
  <si>
    <t>3540441104/00010-03/21/2022: 1000;</t>
  </si>
  <si>
    <t>UN22-02195-01</t>
  </si>
  <si>
    <t>SWITCH, TACT switch,5.4x5.4x1.5mm, SMD,T</t>
  </si>
  <si>
    <t>3540409216/00020-02/14/2022: 4000;3540409216/00020-02/14/2022: 4000;3540409216/00020-02/14/2022: 4000;3540441101/00010-03/21/2022: 4000;3540443312/00020-03/21/2022: 4000;</t>
  </si>
  <si>
    <t>3540444924/00030-03/21/2022: 4000;3540445994/00020-03/21/2022: 4000;3540448462/00030-03/21/2022: 4000;3540452986/00020-03/14/2022: 4000;</t>
  </si>
  <si>
    <t>UN22-02231-01</t>
  </si>
  <si>
    <t>3540440637/00010-01/24/2022: 1000;3540440637/00010-01/24/2022: 1000;3540440637/00010-01/24/2022: 1000;3540441104/00020-01/24/2022: 3000;3540443312/00030-01/24/2022: 1000;</t>
  </si>
  <si>
    <t>3540444925/00010-02/14/2022: 1000;3540444925/00010-02/14/2022: 1000;3540444925/00010-01/24/2022: 2000;3540450110/00030-02/21/2022: 6000;3540450110/00030-03/21/2022: 1000;</t>
  </si>
  <si>
    <t>UN22-02233-01</t>
  </si>
  <si>
    <t>SWITCH TACT SMT VERTICAL 3 X 2.5 x 1.5 m</t>
  </si>
  <si>
    <t>3540445990/00020-02/14/2022: 4000;3540447802/00020-02/28/2022: 4000;3540448465/00020-02/28/2022: 4000;3540451064/00020-03/28/2022: 4000;</t>
  </si>
  <si>
    <t>UN22-02234-02</t>
  </si>
  <si>
    <t>SWITCH, TACT switch, SMT, RIGHT ANGLE, B</t>
  </si>
  <si>
    <t>3540444925/00020-02/07/2022: 12000;3540444925/00020-01/31/2022: 16000;3540444925/00020-01/24/2022: 40000;3540444925/00020-01/24/2022: 2000;3540445866/00010-02/14/2022: 6000;</t>
  </si>
  <si>
    <t>3540445866/00010-02/07/2022: 4000;3540445866/00020-02/14/2022: 4000;3540445866/00020-02/14/2022: 8000;3540445866/00020-02/14/2022: 4000;3540445866/00020-02/14/2022: 2000;</t>
  </si>
  <si>
    <t>3540447803/00010-02/14/2022: 6000;3540447803/00020-02/14/2022: 18000;3540448468/00010-02/28/2022: 8000;3540448468/00010-02/21/2022: 42000;3540448468/00010-02/14/2022: 6000;</t>
  </si>
  <si>
    <t>3540450108/00010-03/07/2022: 8000;3540450108/00010-02/28/2022: 14000;3540450108/00020-03/07/2022: 14000;3540450108/00020-03/21/2022: 58000;</t>
  </si>
  <si>
    <t>UCUPS000T0S</t>
  </si>
  <si>
    <t>PCBA, UC-Strip-battery Reset</t>
  </si>
  <si>
    <t>UN27-00064-01</t>
  </si>
  <si>
    <t>IND, POWER, 4.7uH, +/-30%, 6.8X6.5MM SHI</t>
  </si>
  <si>
    <t>3540389020/00020-01/01/2022: 2000;3540390931/00010-01/01/2022: 2000;3540395853/00010-01/01/2022: 2000;3540397763/00010-01/01/2022: 2000;3540399759/00010-01/01/2022: 6000;</t>
  </si>
  <si>
    <t>3540399759/00020-01/01/2022: 6000;3540399761/00010-01/01/2022: 2000;3540399761/00020-01/01/2022: 4000;3540399761/00030-01/01/2022: 2000;3540399763/00010-01/01/2022: 2000;</t>
  </si>
  <si>
    <t>3540401064/00010-01/01/2022: 4000;3540401066/00010-01/01/2022: 2000;3540404780/00010-01/01/2022: 2000;3540404780/00020-01/01/2022: 2000;3540406285/00010-04/25/2022: 2000;</t>
  </si>
  <si>
    <t>3540406285/00020-04/25/2022: 6000;3540406285/00030-04/25/2022: 2000;3540406285/00040-04/25/2022: 2000;3540406287/00010-04/25/2022: 2000;3540407803/00010-05/02/2022: 2000;</t>
  </si>
  <si>
    <t>3540407803/00020-05/02/2022: 2000;3540407803/00030-05/02/2022: 2000;3540407806/00010-05/02/2022: 2000;3540410278/00010-05/02/2022: 6000;3540410278/00020-05/02/2022: 2000;</t>
  </si>
  <si>
    <t>3540410278/00030-05/02/2022: 2000;3540410279/00010-05/02/2022: 2000;3540410279/00020-05/09/2022: 2000;3540410280/00010-05/16/2022: 2000;3540411776/00010-05/16/2022: 8000;</t>
  </si>
  <si>
    <t>UN27-00100-01</t>
  </si>
  <si>
    <t>IND, FERRITE, 2.2uH, +/-20%</t>
  </si>
  <si>
    <t>3540431425/00010-03/21/2022: 2000;3540432192/00010-03/21/2022: 2000;3540433566/00010-03/21/2022: 2000;3540433566/00010-03/21/2022: 2000;3540435245/00010-02/28/2023: 4000;</t>
  </si>
  <si>
    <t>3540439261/00010-02/28/2023: 10000;3540443622/00010-12/30/2023: 8000;</t>
  </si>
  <si>
    <t>NSW00001.FC</t>
  </si>
  <si>
    <t>N-SW</t>
  </si>
  <si>
    <t>UN27-00100-01A</t>
  </si>
  <si>
    <t>3540389344/00010-04/18/2022: 8000;3540389344/00010-04/18/2022: 2000;3540389344/00010-04/18/2022: 14000;3540389344/00010-04/18/2022: 12000;3540389344/00010-04/18/2022: 10000;</t>
  </si>
  <si>
    <t>3540389344/00010-04/18/2022: 28000;3540389344/00010-04/18/2022: 2000;3540389344/00010-04/18/2022: 4000;3540389344/00010-04/18/2022: 4000;3540389344/00010-04/25/2022: 12000;</t>
  </si>
  <si>
    <t>3540389344/00010-04/25/2022: 2000;3540389344/00010-04/25/2022: 6000;3540389344/00010-04/18/2022: 18000;3540389344/00010-04/18/2022: 8000;3540389344/00010-04/18/2022: 4000;</t>
  </si>
  <si>
    <t>3540389344/00010-04/18/2022: 12000;3540389344/00010-04/18/2022: 10000;3540389344/00010-04/18/2022: 16000;3540389344/00010-04/04/2022: 6000;3540389344/00010-04/04/2022: 2000;</t>
  </si>
  <si>
    <t>3540389344/00010-04/04/2022: 2000;3540389344/00010-04/04/2022: 4000;3540389344/00010-04/04/2022: 78000;3540389344/00010-04/04/2022: 14000;3540389344/00010-03/28/2022: 2000;</t>
  </si>
  <si>
    <t>3540389344/00010-03/28/2022: 2000;3540389344/00010-03/28/2022: 8000;3540389344/00010-04/18/2022: 2000;3540389344/00010-04/18/2022: 2000;3540389344/00010-04/18/2022: 4000;</t>
  </si>
  <si>
    <t>UN27-00110-01</t>
  </si>
  <si>
    <t>INDUCTOR POWER 3.3UH 6A SMD</t>
  </si>
  <si>
    <t>3540427121/00010-02/21/2022: 1000;3540427121/00010-02/21/2022: 1000;3540427121/00020-02/21/2022: 1000;3540427121/00020-02/21/2022: 10000;3540427121/00020-02/21/2022: 4000;</t>
  </si>
  <si>
    <t>3540427121/00030-03/07/2022: 1000;3540427121/00030-03/14/2022: 1000;3540427121/00030-03/21/2022: 7000;3540427121/00030-03/21/2022: 20000;3540427121/00030-03/21/2022: 7000;</t>
  </si>
  <si>
    <t>3540427121/00030-02/21/2022: 12000;3540427121/00030-02/21/2022: 3000;3540427121/00030-02/21/2022: 28000;3540427121/00030-02/28/2022: 13000;3540427121/00030-02/28/2022: 15000;</t>
  </si>
  <si>
    <t>3540427121/00040-03/21/2022: 38000;3540427121/00040-03/21/2022: 1000;3540427121/00040-03/21/2022: 10000;3540427121/00040-03/21/2022: 2000;3540427121/00040-03/21/2022: 11000;</t>
  </si>
  <si>
    <t>3540427121/00040-03/21/2022: 1000;3540427121/00040-03/21/2022: 1000;3540428647/00010-03/21/2022: 45000;3540428647/00010-03/21/2022: 1000;3540428647/00010-03/21/2022: 50000;</t>
  </si>
  <si>
    <t>3540428647/00010-03/21/2022: 41000;3540438262/00010-03/21/2022: 100000;3540438262/00010-03/21/2022: 6000;3540439072/00010-03/21/2022: 3000;3540445965/00010-03/21/2022: 28000;</t>
  </si>
  <si>
    <t>UN27-00113-01</t>
  </si>
  <si>
    <t>INDUCTOR POWER 4.7UH 1.87A SMD</t>
  </si>
  <si>
    <t>GOTREND TECHNOLOGY CO., LTD.</t>
  </si>
  <si>
    <t>3540401219/00010-03/21/2022: 2500;3540401219/00020-03/21/2022: 2500;3540401219/00030-03/21/2022: 2500;3540401219/00040-03/21/2022: 2500;3540401219/00050-03/28/2022: 2500;</t>
  </si>
  <si>
    <t>3540403499/00010-03/28/2022: 2500;3540405403/00010-03/28/2022: 2500;3540405764/00010-04/04/2022: 2500;3540405764/00010-03/28/2022: 2500;3540407679/00010-04/04/2022: 2500;</t>
  </si>
  <si>
    <t>3540407679/00020-04/04/2022: 5000;3540410757/00010-04/25/2022: 5000;3540412536/00010-04/25/2022: 2500;3540416461/00010-04/25/2022: 2500;3540416461/00010-05/02/2022: 2500;</t>
  </si>
  <si>
    <t>3540416461/00010-05/02/2022: 2500;3540417113/00010-04/04/2022: 2500;3540418720/00010-04/18/2022: 12500;3540418720/00020-05/02/2022: 10000;3540418720/00030-05/02/2022: 2500;</t>
  </si>
  <si>
    <t>3540418720/00040-05/02/2022: 7500;3540418720/00040-05/02/2022: 2500;3540418720/00040-05/02/2022: 2500;3540418720/00040-05/02/2022: 7500;3540419892/00010-05/02/2022: 10000;</t>
  </si>
  <si>
    <t>3540419892/00010-05/02/2022: 5000;3540419892/00010-05/02/2022: 27500;3540419892/00010-05/02/2022: 2500;3540419892/00020-05/02/2022: 2500;3540419892/00020-05/02/2022: 2500;</t>
  </si>
  <si>
    <t>UN27-00162-01B</t>
  </si>
  <si>
    <t>INDUCTOR SHIELD PWR 3.3UH 2.4A SMD 4.9mm</t>
  </si>
  <si>
    <t>3540431431/00010-03/21/2022: 5600;3540431431/00010-03/21/2022: 800;3540432148/00010-03/28/2022: 1600;3540432148/00010-03/28/2022: 1600;3540432148/00010-03/28/2022: 4000;</t>
  </si>
  <si>
    <t>3540439103/00010-04/25/2022: 2400;3540439103/00010-04/25/2022: 6400;3540439103/00010-03/28/2022: 4800;3540440477/00010-04/25/2022: 800;3540441289/00010-05/02/2022: 800;</t>
  </si>
  <si>
    <t>UN27-00171-01A</t>
  </si>
  <si>
    <t>INDUCTOR POWER 4.7UH 1.0A SMD, 3mm x 3mm</t>
  </si>
  <si>
    <t>3540418721/00010-03/28/2022: 16000;3540419922/00040-03/28/2022: 20000;3540419922/00040-03/28/2022: 16000;3540421592/00020-03/28/2022: 4000;3540421592/00020-03/28/2022: 12000;</t>
  </si>
  <si>
    <t>3540422926/00030-03/28/2022: 28000;3540425091/00020-03/28/2022: 52000;3540425970/00020-04/18/2022: 8000;3540425970/00020-04/11/2022: 4000;3540425970/00020-04/04/2022: 32000;</t>
  </si>
  <si>
    <t>3540425970/00020-03/28/2022: 4000;3540425970/00030-04/18/2022: 4000;3540425970/00030-04/18/2022: 8000;3540425970/00030-04/18/2022: 12000;3540427122/00030-04/18/2022: 4000;</t>
  </si>
  <si>
    <t>3540434550/00040-04/18/2022: 36000;3540434550/00040-04/18/2022: 36000;3540435146/00030-04/25/2022: 52000;3540435146/00030-04/25/2022: 4000;3540435146/00030-04/25/2022: 28000;</t>
  </si>
  <si>
    <t>3540435146/00030-04/18/2022: 16000;3540435146/00040-05/16/2022: 4000;3540435146/00040-05/16/2022: 4000;3540435146/00040-05/16/2022: 8000;3540435146/00040-05/16/2022: 4000;</t>
  </si>
  <si>
    <t>3540435146/00040-05/16/2022: 4000;3540435146/00040-04/25/2022: 48000;3540435146/00040-05/02/2022: 16000;3540435146/00040-05/09/2022: 4000;3540435146/00040-05/09/2022: 8000;</t>
  </si>
  <si>
    <t>UFPS0000T00</t>
  </si>
  <si>
    <t>PCBA,AFI Protect sensor MCU spring board</t>
  </si>
  <si>
    <t>UN27-00180-01</t>
  </si>
  <si>
    <t>INDUCTOR POWER 2.2UH 2.9A SMD 6X6MM, H 2</t>
  </si>
  <si>
    <t>3540428647/00020-03/21/2022: 2500;3540428647/00030-03/21/2022: 7500;3540430220/00010-03/21/2022: 4000;3540430220/00020-03/21/2022: 32000;3540434460/00010-04/18/2022: 2500;</t>
  </si>
  <si>
    <t>3540434460/00010-04/18/2022: 2500;3540434460/00010-04/11/2022: 2500;3540434543/00020-03/21/2022: 10000;3540434543/00020-03/28/2022: 4000;3540439076/00010-03/28/2022: 4000;</t>
  </si>
  <si>
    <t>3540439106/00010-04/18/2022: 2500;3540447434/00010-02/28/2023: 5000;3540448631/00010-02/28/2023: 10000;3540450388/00010-02/28/2023: 5000;3540450388/00020-02/28/2023: 5000;</t>
  </si>
  <si>
    <t>3540451170/00010-02/28/2023: 2500;3540451170/00020-02/28/2023: 5000;3540451955/00010-02/28/2023: 5000;</t>
  </si>
  <si>
    <t>UN27-00186-01</t>
  </si>
  <si>
    <t>INDUCTOR POWER 4.7UH 1.2A / ISAT 1.7A SM</t>
  </si>
  <si>
    <t>3540437333/00010-03/21/2022: 3500;3540439160/00010-03/28/2022: 3500;3540440482/00010-02/28/2023: 3500;3540442146/00010-02/28/2023: 7000;3540443364/00010-02/28/2023: 3500;</t>
  </si>
  <si>
    <t>3540443364/00020-02/28/2023: 3500;</t>
  </si>
  <si>
    <t>UN27-00201-01</t>
  </si>
  <si>
    <t>SMT, INDUCTOR WOUND 4.7UH 225MA 0806</t>
  </si>
  <si>
    <t>3540450368/00010-02/28/2023: 2000;</t>
  </si>
  <si>
    <t>UN27-02137-01A</t>
  </si>
  <si>
    <t>IND, POWER INDUCTOR SHIELDED 3.3UH 3.0A</t>
  </si>
  <si>
    <t>3540407787/00010-01/10/2022: 2500;3540407787/00010-01/10/2022: 5000;3540407787/00010-01/10/2022: 5000;3540407787/00010-01/10/2022: 7500;3540407787/00010-01/10/2022: 15000;</t>
  </si>
  <si>
    <t>3540407787/00020-01/10/2022: 5000;3540407787/00020-01/10/2022: 2500;3540407787/00020-01/10/2022: 2500;3540409335/00050-01/10/2022: 5000;3540409335/00050-01/10/2022: 2500;</t>
  </si>
  <si>
    <t>3540409335/00060-02/21/2022: 25000;3540409335/00060-02/21/2022: 7500;3540409335/00060-02/14/2022: 2500;3540409335/00060-02/14/2022: 42500;3540409335/00060-02/21/2022: 22500;</t>
  </si>
  <si>
    <t>3540409335/00060-02/21/2022: 25000;3540409335/00060-02/21/2022: 10000;3540409335/00060-02/21/2022: 20000;3540409335/00060-01/10/2022: 27500;3540409335/00060-01/10/2022: 7500;</t>
  </si>
  <si>
    <t>3540409335/00060-01/10/2022: 10000;3540409335/00060-01/10/2022: 2500;3540409335/00060-01/10/2022: 10000;3540409335/00060-01/10/2022: 10000;3540409335/00060-01/10/2022: 2500;</t>
  </si>
  <si>
    <t>3540409335/00060-01/10/2022: 2500;3540409335/00060-01/10/2022: 42500;3540439515/00010-03/07/2022: 5000;3540439515/00010-02/28/2022: 10000;3540439515/00010-02/28/2022: 5000;</t>
  </si>
  <si>
    <t>UN27-02139-01</t>
  </si>
  <si>
    <t>INDUCTOR 6.8UH 4.5A 20% SMD 6.6mm x 7.30</t>
  </si>
  <si>
    <t>3540397029/00030-03/21/2022: 1000;3540398314/00030-03/21/2022: 1000;3540398314/00030-03/21/2022: 3000;3540398314/00030-03/21/2022: 2000;3540398314/00030-03/21/2022: 1000;</t>
  </si>
  <si>
    <t>3540398314/00030-03/21/2022: 2000;3540398314/00040-03/21/2022: 1000;3540400574/00030-03/21/2022: 4000;3540400574/00030-03/21/2022: 2000;3540400574/00040-03/21/2022: 1000;</t>
  </si>
  <si>
    <t>3540404046/00010-03/28/2022: 1000;3540404046/00010-03/28/2022: 4000;3540404046/00010-03/28/2022: 1000;3540404046/00010-03/21/2022: 7000;3540404046/00010-03/21/2022: 2000;</t>
  </si>
  <si>
    <t>3540404046/00010-03/28/2022: 4000;3540404046/00020-03/28/2022: 1000;3540404046/00020-03/28/2022: 3000;3540404046/00020-03/28/2022: 3000;3540404046/00020-03/28/2022: 5000;</t>
  </si>
  <si>
    <t>3540405835/00050-03/28/2022: 6000;3540405835/00050-03/28/2022: 3000;3540405835/00060-03/28/2022: 1000;3540407124/00050-03/28/2022: 1000;3540407124/00050-03/28/2022: 3000;</t>
  </si>
  <si>
    <t>3540407124/00060-04/04/2022: 2000;3540407124/00060-03/28/2022: 1000;3540408740/00020-04/18/2022: 1000;3540408740/00020-04/18/2022: 1000;3540408740/00020-04/11/2022: 7000;</t>
  </si>
  <si>
    <t>UN27-02170-01</t>
  </si>
  <si>
    <t>INDUCTOR POWER 4.7UH 3.0A 20% SMD 6 X 6</t>
  </si>
  <si>
    <t>3540435295/00010-02/28/2023: 4000;3540435295/00020-02/28/2023: 8000;3540435295/00020-02/28/2023: 2000;3540435295/00020-02/28/2023: 6000;3540435295/00020-02/28/2023: 6000;</t>
  </si>
  <si>
    <t>3540438083/00010-02/28/2023: 2000;3540438083/00020-02/28/2023: 4000;3540438083/00030-02/28/2023: 20000;3540439156/00010-02/28/2023: 6000;3540439156/00020-02/28/2023: 2000;</t>
  </si>
  <si>
    <t>3540439156/00030-02/28/2023: 2000;3540439156/00040-02/28/2023: 16000;3540440476/00010-02/28/2023: 2000;3540440476/00020-02/28/2023: 10000;3540451949/00010-02/28/2023: 2000;</t>
  </si>
  <si>
    <t>UN27-02172-01</t>
  </si>
  <si>
    <t>INDUCTOR POWER 1.5UH 4.3A SMD 6X6MM, H 2</t>
  </si>
  <si>
    <t>3540400575/00050-02/14/2022: 9000;3540400575/00050-02/07/2022: 3000;3540400575/00050-02/07/2022: 1500;3540400575/00050-02/07/2022: 1500;3540400575/00050-01/31/2022: 1500;</t>
  </si>
  <si>
    <t>3540400575/00050-01/31/2022: 1500;3540402404/00040-02/14/2022: 3000;3540417727/00040-03/07/2022: 4500;3540417727/00040-02/28/2022: 6000;3540417727/00040-02/21/2022: 3000;</t>
  </si>
  <si>
    <t>3540417727/00040-02/14/2022: 1500;3540417727/00040-02/14/2022: 3000;3540417727/00040-02/14/2022: 1500;3540417727/00040-02/14/2022: 3000;3540417727/00040-02/14/2022: 3000;</t>
  </si>
  <si>
    <t>3540417727/00040-02/14/2022: 3000;3540418738/00010-03/07/2022: 3000;3540418738/00020-03/07/2022: 4500;3540420447/00020-03/21/2022: 3000;3540420447/00020-03/21/2022: 6000;</t>
  </si>
  <si>
    <t>3540420447/00020-03/21/2022: 1500;3540437049/00010-03/21/2022: 3000;3540438266/00010-03/21/2022: 1500;3540438266/00010-03/21/2022: 3000;3540438266/00010-03/21/2022: 3000;</t>
  </si>
  <si>
    <t>3540438266/00010-03/21/2022: 3000;3540438266/00010-03/21/2022: 3000;3540438266/00010-03/21/2022: 1500;3540439077/00010-03/21/2022: 7500;3540439077/00010-03/21/2022: 1500;</t>
  </si>
  <si>
    <t>UN27-02176-01</t>
  </si>
  <si>
    <t>INDUCTOR POWER 1UH 3A SMD 2.5mmX2.0mmX1.</t>
  </si>
  <si>
    <t>G13</t>
  </si>
  <si>
    <t>3540404183/00010-02/15/2022: 45000;3540407292/00010-02/15/2022: 3000;3540407292/00020-02/15/2022: 18000;3540408702/00010-02/15/2022: 18000;3540408702/00020-02/15/2022: 87000;</t>
  </si>
  <si>
    <t>3540443243/00010-02/15/2022: 27000;3540445756/00010-03/14/2022: 15000;3540445756/00020-03/14/2022: 12000;3540447097/00040-03/21/2022: 81000;3540448423/00020-03/28/2022: 123000;</t>
  </si>
  <si>
    <t>UN27-02177-01</t>
  </si>
  <si>
    <t>INDUCTOR POWER 0.47UH 3.8A SMD 2.5mmX2.0</t>
  </si>
  <si>
    <t>3540402245/00020-02/15/2022: 42000;3540404183/00020-02/15/2022: 30000;3540408702/00030-02/15/2022: 78000;3540443243/00020-02/15/2022: 57000;3540444906/00040-03/07/2022: 3000;</t>
  </si>
  <si>
    <t>3540445756/00030-03/14/2022: 3000;3540445756/00040-03/14/2022: 24000;3540445756/00050-03/14/2022: 12000;3540447099/00010-03/21/2022: 3000;3540447099/00020-03/21/2022: 45000;</t>
  </si>
  <si>
    <t>3540448423/00030-03/28/2022: 90000;</t>
  </si>
  <si>
    <t>UN27-02195-01</t>
  </si>
  <si>
    <t>INDUCTOR HI FREQ 27NH 5% 0201</t>
  </si>
  <si>
    <t>3540399880/00010-05/23/2022: 15000;3540399880/00010-05/30/2022: 15000;3540399880/00010-06/20/2022: 15000;3540399880/00010-04/30/2024: 15000;3540399880/00010-04/30/2024: 15000;</t>
  </si>
  <si>
    <t>3540399880/00010-04/30/2024: 15000;3540399880/00010-04/30/2024: 15000;3540399880/00010-03/28/2022: 15000;3540399880/00010-04/11/2022: 15000;3540399880/00010-04/18/2022: 15000;</t>
  </si>
  <si>
    <t>3540399880/00010-04/18/2022: 15000;3540399880/00010-05/23/2022: 15000;3540399880/00010-05/16/2022: 15000;3540399880/00010-05/02/2022: 15000;3540399880/00020-04/30/2024: 15000;</t>
  </si>
  <si>
    <t>3540399880/00030-04/30/2024: 15000;3540399880/00030-04/30/2024: 30000;</t>
  </si>
  <si>
    <t>UN27-02200-01</t>
  </si>
  <si>
    <t>INDUCTOR MULTILAYER 0.6NH +/-0.1nH 0201</t>
  </si>
  <si>
    <t>3540434285/00010-02/06/2022: 75000;3540437264/00020-02/06/2022: 30000;3540439516/00030-03/04/2022: 30000;3540440522/00040-03/12/2022: 15000;3540441135/00040-03/15/2022: 30000;</t>
  </si>
  <si>
    <t>3540448579/00020-04/27/2022: 45000;3540448579/00030-04/27/2022: 15000;3540451318/00050-06/04/2022: 15000;3540452256/00040-06/09/2022: 105000;</t>
  </si>
  <si>
    <t>UN27-02201-01</t>
  </si>
  <si>
    <t>INDUCTOR 15UH 2.5A 20% SMD 6X6X4.5mm</t>
  </si>
  <si>
    <t>3540434550/00050-03/21/2022: 1000;3540434550/00050-03/21/2022: 3000;3540434550/00050-03/21/2022: 1000;3540435154/00010-03/28/2022: 3000;3540435154/00010-03/28/2022: 2000;</t>
  </si>
  <si>
    <t>3540435154/00010-03/21/2022: 1000;3540435154/00010-03/21/2022: 2000;3540435154/00010-03/21/2022: 1000;3540435154/00010-03/21/2022: 2000;3540435154/00020-03/28/2022: 2000;</t>
  </si>
  <si>
    <t>3540437049/00020-03/28/2022: 1000;3540438268/00010-03/28/2022: 1000;3540439078/00010-03/28/2022: 2000;3540440650/00010-03/28/2022: 1000;3540440650/00020-04/18/2022: 5000;</t>
  </si>
  <si>
    <t>3540440650/00020-04/25/2022: 2000;3540440650/00020-04/25/2022: 4000;3540440650/00020-04/04/2022: 2000;3540440650/00020-03/28/2022: 2000;3540440650/00020-03/28/2022: 1000;</t>
  </si>
  <si>
    <t>3540443378/00010-04/25/2022: 1000;3540443378/00010-04/25/2022: 1000;3540443378/00010-04/25/2022: 1000;3540445048/00010-05/16/2022: 3000;3540445048/00010-12/31/2022: 1000;</t>
  </si>
  <si>
    <t>3540445048/00010-12/31/2022: 1000;3540445048/00010-12/31/2022: 1000;3540445048/00010-04/25/2022: 1000;3540445048/00010-04/25/2022: 2000;3540445048/00010-05/02/2022: 1000;</t>
  </si>
  <si>
    <t>UN27-02208-01</t>
  </si>
  <si>
    <t>INDUCTOR, POWER 2.2UH 20% 2.6A 0.142OHM</t>
  </si>
  <si>
    <t>3540439516/00040-03/04/2022: 237000;3540440522/00050-03/12/2022: 123000;3540441138/00010-03/15/2022: 198000;3540443367/00040-03/30/2022: 75000;3540445180/00020-04/08/2022: 180000;</t>
  </si>
  <si>
    <t>3540445180/00030-04/08/2022: 417000;3540446019/00030-04/13/2022: 339000;3540447465/00020-04/22/2022: 267000;3540448142/00100-01/17/2022: 1788000;3540451322/00010-06/04/2022: 135000;</t>
  </si>
  <si>
    <t>UN27-02208-01B</t>
  </si>
  <si>
    <t>3540419913/00010-03/07/2022: 6000;3540419913/00020-03/14/2022: 3000;3540419913/00020-03/07/2022: 3000;3540419913/00030-03/14/2022: 3000;3540419913/00040-04/18/2022: 66000;</t>
  </si>
  <si>
    <t>3540419913/00040-04/18/2022: 69000;3540419913/00040-04/18/2022: 9000;3540419913/00040-04/18/2022: 18000;3540419913/00040-04/18/2022: 9000;3540419913/00040-04/11/2022: 51000;</t>
  </si>
  <si>
    <t>3540419913/00040-04/18/2022: 9000;3540419913/00040-04/18/2022: 9000;3540419913/00040-04/18/2022: 138000;3540419913/00040-04/18/2022: 9000;3540419913/00040-05/09/2022: 45000;</t>
  </si>
  <si>
    <t>UCDPCM00T00</t>
  </si>
  <si>
    <t>PCBA,UC-DisplayCam MAIN BOARD</t>
  </si>
  <si>
    <t>3540419913/00040-05/16/2022: 27000;3540419913/00040-05/16/2022: 9000;3540419913/00040-05/16/2022: 3000;3540419913/00040-12/31/2022: 24000;3540419913/00040-04/18/2022: 78000;</t>
  </si>
  <si>
    <t>3540419913/00040-04/25/2022: 12000;3540419913/00040-04/25/2022: 45000;3540419913/00040-04/25/2022: 63000;3540419913/00040-05/02/2022: 87000;3540419913/00040-04/04/2022: 93000;</t>
  </si>
  <si>
    <t>UCDPCM00.FC</t>
  </si>
  <si>
    <t>UC-DisplayCam</t>
  </si>
  <si>
    <t>3540419913/00040-03/21/2022: 60000;3540419913/00040-03/21/2022: 75000;3540419913/00040-03/21/2022: 33000;3540419913/00040-03/21/2022: 9000;3540419913/00040-03/21/2022: 42000;</t>
  </si>
  <si>
    <t>UN27-02212-01</t>
  </si>
  <si>
    <t>INDUCTOR POWER 10UH 1A SMD 2.5mmX2.0mmX1</t>
  </si>
  <si>
    <t>3540397012/00010-02/15/2022: 3000;3540397012/00020-02/15/2022: 12000;3540397012/00030-02/15/2022: 6000;3540404338/00010-02/15/2022: 3000;3540405778/00020-02/15/2022: 30000;</t>
  </si>
  <si>
    <t>3540408861/00010-02/15/2022: 15000;3540408861/00020-02/15/2022: 9000;3540428266/00010-02/15/2022: 3000;3540438039/00020-02/15/2022: 3000;3540438931/00040-02/15/2022: 18000;</t>
  </si>
  <si>
    <t>3540444908/00020-03/07/2022: 9000;3540444908/00030-03/07/2022: 6000;3540444908/00040-03/07/2022: 3000;3540445757/00020-03/14/2022: 15000;3540447099/00050-03/21/2022: 81000;</t>
  </si>
  <si>
    <t>3540448423/00040-03/28/2022: 33000;3540449803/00010-04/04/2022: 6000;3540451034/00010-04/11/2022: 21000;3540451034/00020-04/11/2022: 24000;3540452234/00030-04/18/2022: 21000;</t>
  </si>
  <si>
    <t>UN27-02228-01</t>
  </si>
  <si>
    <t>INDUCTOR 3.3UH 4.5A 20% SMD 5.4mm x 5.7m</t>
  </si>
  <si>
    <t>3540423178/00010-03/21/2022: 2000;3540423178/00010-03/21/2022: 2000;3540424224/00030-03/21/2022: 1000;3540428647/00040-03/21/2022: 18000;3540437050/00040-03/21/2022: 5000;</t>
  </si>
  <si>
    <t>3540439080/00010-03/21/2022: 6000;</t>
  </si>
  <si>
    <t>UN27-02257-01</t>
  </si>
  <si>
    <t>INDUCTOR,0.33UH,DCR:3.9mOhm ISAT:30A</t>
  </si>
  <si>
    <t>3540400151/00040-01/01/2021: 4500;3540400151/00040-01/01/2021: 3000;3540403152/00010-01/14/2022: 1500;3540403152/00020-01/14/2022: 1500;3540404793/00050-01/14/2022: 3000;</t>
  </si>
  <si>
    <t>3540406557/00010-01/14/2022: 3000;3540406557/00020-01/14/2022: 7500;3540406557/00020-01/14/2022: 1500;3540406557/00020-01/14/2022: 3000;3540406557/00020-01/14/2022: 1500;</t>
  </si>
  <si>
    <t>3540406557/00020-01/14/2022: 1500;3540406557/00020-01/14/2022: 6000;3540406557/00020-01/14/2022: 6000;3540406557/00020-01/14/2022: 1500;3540406557/00020-01/14/2022: 3000;</t>
  </si>
  <si>
    <t>3540406557/00020-01/14/2022: 4500;3540406557/00020-01/14/2022: 1500;3540408193/00010-01/14/2022: 1500;3540408193/00010-01/14/2022: 1500;3540408193/00010-01/14/2022: 1500;</t>
  </si>
  <si>
    <t>3540408193/00010-01/14/2022: 1500;3540408193/00020-03/21/2022: 1500;3540408193/00020-01/14/2022: 3000;3540408193/00020-01/14/2022: 1500;3540408193/00020-01/14/2022: 1500;</t>
  </si>
  <si>
    <t>3540408193/00020-03/21/2022: 1500;3540408193/00020-03/21/2022: 1500;3540408193/00020-03/21/2022: 1500;3540408193/00020-03/21/2022: 1500;3540408193/00020-03/21/2022: 3000;</t>
  </si>
  <si>
    <t>UN27-02261-01</t>
  </si>
  <si>
    <t>INDUCTOR,6.8UH,DCR:36mOhm ISAT:4.7A</t>
  </si>
  <si>
    <t>3540443367/00050-03/30/2022: 9000;3540445180/00040-04/08/2022: 1500;3540445180/00050-04/08/2022: 7500;3540446019/00040-04/13/2022: 3000;3540446019/00050-04/13/2022: 1500;</t>
  </si>
  <si>
    <t>3540447465/00030-04/22/2022: 15000;3540448579/00040-04/27/2022: 15000;3540449814/00020-05/24/2022: 6000;3540449814/00030-05/24/2022: 3000;3540449814/00040-05/24/2022: 7500;</t>
  </si>
  <si>
    <t>3540451322/00020-06/04/2022: 1500;3540451322/00030-06/04/2022: 4500;3540452257/00010-06/09/2022: 15000;</t>
  </si>
  <si>
    <t>UN27-02265-01</t>
  </si>
  <si>
    <t>INDUCTOR 8.2UH 4.5A 20% SMD 6.6mm x 7.30</t>
  </si>
  <si>
    <t>3540419915/00040-12/31/2022: 21000;3540419915/00040-05/16/2022: 1000;3540419915/00040-05/09/2022: 2000;3540419915/00040-05/09/2022: 2000;3540419915/00040-05/09/2022: 1000;</t>
  </si>
  <si>
    <t>3540419915/00040-05/09/2022: 21000;3540419915/00040-05/02/2022: 1000;3540419915/00040-04/25/2022: 1000;3540419915/00040-12/31/2022: 1000;3540419915/00040-12/31/2022: 19000;</t>
  </si>
  <si>
    <t>3540419915/00040-12/31/2022: 1000;3540419915/00040-12/31/2022: 2000;3540419915/00040-12/31/2022: 4000;3540419915/00040-12/31/2022: 20000;3540419915/00040-12/31/2022: 1000;</t>
  </si>
  <si>
    <t>3540419915/00040-12/31/2022: 4000;3540419915/00040-12/31/2022: 1000;3540419915/00040-04/18/2022: 1000;3540419915/00040-03/14/2022: 2000;3540419915/00040-03/14/2022: 8000;</t>
  </si>
  <si>
    <t>3540419915/00040-02/21/2022: 9000;3540419915/00040-02/21/2022: 1000;3540419915/00040-02/21/2022: 8000;3540419915/00040-02/21/2022: 2000;3540419915/00040-02/14/2022: 5000;</t>
  </si>
  <si>
    <t>3540419915/00040-02/14/2022: 1000;3540419915/00040-03/14/2022: 15000;3540419915/00040-04/18/2022: 1000;3540419915/00040-04/18/2022: 2000;3540419915/00040-04/11/2022: 22000;</t>
  </si>
  <si>
    <t>UN27-02277-01B</t>
  </si>
  <si>
    <t>INDUCTOR POWER, 1.0UH 1.1A, DCR 0.09OHM</t>
  </si>
  <si>
    <t>3540438270/00010-03/28/2022: 3000;3540439081/00010-03/28/2022: 6000;3540440652/00010-03/28/2022: 3000;3540443379/00010-04/11/2022: 3000;3540445974/00010-04/18/2022: 3000;</t>
  </si>
  <si>
    <t>3540447263/00010-04/18/2022: 3000;3540451683/00010-04/18/2022: 12000;</t>
  </si>
  <si>
    <t>UN27-02292-01</t>
  </si>
  <si>
    <t>IND, EMI Common Choke SMD UNIFI LED</t>
  </si>
  <si>
    <t>3540405833/00040-02/14/2022: 6400;3540405833/00040-02/14/2022: 7200;3540405833/00040-02/14/2022: 2400;3540405833/00040-01/24/2022: 800;3540405833/00040-02/07/2022: 4800;</t>
  </si>
  <si>
    <t>3540405833/00040-02/14/2022: 800;3540405833/00050-03/21/2022: 3200;3540405833/00050-03/21/2022: 5600;3540405833/00050-03/14/2022: 1600;3540405833/00050-03/07/2022: 800;</t>
  </si>
  <si>
    <t>3540405833/00050-03/21/2022: 800;3540405833/00050-03/21/2022: 3200;3540405833/00050-03/21/2022: 800;3540405833/00050-03/21/2022: 4000;3540405833/00050-02/14/2022: 800;</t>
  </si>
  <si>
    <t>3540405833/00050-02/14/2022: 5600;3540405833/00050-02/14/2022: 800;3540405833/00050-02/21/2022: 1600;3540405833/00050-03/07/2022: 5600;3540405833/00050-03/07/2022: 4000;</t>
  </si>
  <si>
    <t>3540405833/00050-02/28/2022: 800;3540405833/00050-02/21/2022: 1600;3540405833/00060-03/21/2022: 800;3540405833/00060-03/21/2022: 1600;3540405833/00060-03/21/2022: 8000;</t>
  </si>
  <si>
    <t>3540405833/00060-03/21/2022: 800;3540405833/00060-03/21/2022: 800;3540405833/00060-03/21/2022: 5600;3540405833/00060-03/21/2022: 1600;3540405833/00060-03/21/2022: 2400;</t>
  </si>
  <si>
    <t>UN27-02307-01</t>
  </si>
  <si>
    <t>IND, POWER INDUCTOR 3.3UH 12A, 10*10, SM</t>
  </si>
  <si>
    <t>3540440998/00010-03/15/2022: 800;</t>
  </si>
  <si>
    <t>UN27-02308-01</t>
  </si>
  <si>
    <t>IND, 1000UH 0.26A,5mm*5mm , SMD</t>
  </si>
  <si>
    <t>SUNLEI TECHNOLOGY CORP.</t>
  </si>
  <si>
    <t>3540395455/00030-03/21/2022: 1500;3540395455/00030-03/21/2022: 1500;3540395455/00030-03/21/2022: 1500;3540398669/00010-03/21/2022: 1500;3540398669/00010-03/21/2022: 1500;</t>
  </si>
  <si>
    <t>3540398669/00010-03/28/2022: 1500;3540398669/00010-03/28/2022: 1500;3540398669/00010-03/21/2022: 1500;3540398669/00010-03/21/2022: 1500;3540398669/00010-03/21/2022: 1500;</t>
  </si>
  <si>
    <t>3540398669/00010-03/21/2022: 1500;3540447275/00010-03/28/2022: 1500;</t>
  </si>
  <si>
    <t>UN27-02309-01</t>
  </si>
  <si>
    <t>0.22uH SHIELDED POWER INDUCTOR,</t>
  </si>
  <si>
    <t>3540430997/00010-02/22/2022: 3000;3540430997/00010-01/25/2022: 3000;3540430997/00010-01/25/2022: 6000;3540430997/00010-01/25/2022: 3000;3540430997/00010-01/25/2022: 3000;</t>
  </si>
  <si>
    <t>3540430997/00030-02/22/2022: 3000;3540430997/00030-03/15/2022: 6000;3540430997/00040-03/15/2022: 3000;3540430997/00040-02/22/2022: 3000;3540430997/00040-01/25/2022: 3000;</t>
  </si>
  <si>
    <t>3540431146/00010-03/15/2022: 6000;3540431146/00010-03/15/2022: 3000;3540431146/00010-02/22/2022: 3000;3540431146/00010-02/22/2022: 3000;3540431159/00010-03/15/2022: 3000;</t>
  </si>
  <si>
    <t>3540431159/00010-03/15/2022: 3000;3540431159/00010-03/15/2022: 3000;3540447700/00010-03/15/2022: 3000;</t>
  </si>
  <si>
    <t>UN27-02332-01</t>
  </si>
  <si>
    <t>IND, POWER, 1uH, +/-30%, 4X4MM</t>
  </si>
  <si>
    <t>3540431016/00020-01/25/2022: 6000;3540431041/00010-02/22/2022: 6000;3540431041/00010-03/15/2022: 6000;3540431054/00010-04/13/2022: 6000;3540431161/00010-02/22/2022: 6000;</t>
  </si>
  <si>
    <t>UN27-02368-01</t>
  </si>
  <si>
    <t>IND, POWER INDUCTOR SHIELDED 10.0UH SMD</t>
  </si>
  <si>
    <t>3540431148/00040-01/25/2022: 9000;3540431148/00040-01/01/2022: 1000;3540431148/00040-01/01/2022: 1000;3540431148/00040-01/01/2022: 3000;3540439457/00010-01/25/2022: 9000;</t>
  </si>
  <si>
    <t>3540439457/00010-01/25/2022: 1000;3540439457/00010-01/25/2022: 1000;3540439457/00010-01/25/2022: 1000;3540439457/00010-01/01/2022: 9000;3540440720/00010-01/25/2022: 3000;</t>
  </si>
  <si>
    <t>3540440998/00020-01/25/2022: 16000;3540440998/00020-01/25/2022: 1000;3540442724/00010-01/25/2022: 1000;3540442724/00010-01/25/2022: 5000;3540443288/00010-03/15/2022: 10000;</t>
  </si>
  <si>
    <t>3540443288/00010-03/15/2022: 1000;3540443288/00010-01/25/2022: 9000;3540443288/00010-01/25/2022: 2000;3540443288/00010-01/25/2022: 1000;3540443288/00010-01/25/2022: 7000;</t>
  </si>
  <si>
    <t>3540448458/00010-03/29/2022: 3000;3540448458/00010-03/29/2022: 30000;3540450016/00010-04/13/2022: 1000;3540450016/00010-04/13/2022: 1000;3540450016/00010-04/13/2022: 1000;</t>
  </si>
  <si>
    <t>3540450016/00010-03/29/2022: 4000;3540450016/00010-03/29/2022: 2000;</t>
  </si>
  <si>
    <t>UN27-02393-01</t>
  </si>
  <si>
    <t>IND, EMI Common Choke SMD 3A</t>
  </si>
  <si>
    <t>3540404009/00020-01/19/2022: 2000;3540404009/00020-01/19/2022: 7000;3540404009/00020-01/19/2022: 1000;3540404009/00020-01/19/2022: 1000;3540404009/00020-01/19/2022: 1000;</t>
  </si>
  <si>
    <t>3540404009/00020-01/19/2022: 3000;3540404009/00020-01/19/2022: 3000;3540405769/00020-01/19/2022: 1000;3540405769/00030-01/19/2022: 3000;3540405769/00030-01/19/2022: 2000;</t>
  </si>
  <si>
    <t>3540407118/00020-01/19/2022: 5000;3540407118/00020-01/19/2022: 10000;3540407118/00020-01/19/2022: 1000;3540407118/00020-01/19/2022: 1000;3540407118/00020-01/19/2022: 1000;</t>
  </si>
  <si>
    <t>3540407118/00020-01/19/2022: 1000;3540407118/00020-01/19/2022: 1000;3540407118/00020-01/19/2022: 3000;3540407118/00020-01/19/2022: 4000;3540407118/00020-01/19/2022: 1000;</t>
  </si>
  <si>
    <t>3540407118/00020-01/19/2022: 3000;3540408713/00010-01/19/2022: 3000;3540408713/00010-01/19/2022: 1000;3540408713/00010-01/19/2022: 6000;3540408713/00010-01/19/2022: 3000;</t>
  </si>
  <si>
    <t>3540408713/00010-01/19/2022: 2000;3540408713/00010-01/19/2022: 2000;3540408713/00010-01/19/2022: 4000;3540408713/00020-01/19/2022: 2000;3540419897/00010-02/28/2022: 5000;</t>
  </si>
  <si>
    <t>UN27-02396-01</t>
  </si>
  <si>
    <t>IND, EMI Common Choke SMD 3A 100Mhz</t>
  </si>
  <si>
    <t>3540405769/00040-03/28/2022: 2500;3540405769/00040-03/28/2022: 2500;3540405769/00040-03/28/2022: 2500;3540405769/00050-03/28/2022: 2500;3540405769/00050-03/28/2022: 2500;</t>
  </si>
  <si>
    <t>3540407685/00010-04/04/2022: 5000;3540407685/00010-03/28/2022: 17500;3540407685/00010-03/28/2022: 12500;3540407685/00010-03/28/2022: 2500;3540407685/00010-03/28/2022: 2500;</t>
  </si>
  <si>
    <t>3540407685/00010-03/28/2022: 2500;3540407685/00010-03/28/2022: 2500;3540419901/00010-04/04/2022: 15000;3540419901/00020-04/04/2022: 2500;3540419901/00030-04/18/2022: 2500;</t>
  </si>
  <si>
    <t>3540419901/00030-04/18/2022: 2500;3540419901/00030-04/11/2022: 2500;3540419901/00040-04/18/2022: 5000;3540419901/00040-04/18/2022: 2500;3540419901/00040-04/25/2022: 2500;</t>
  </si>
  <si>
    <t>3540419901/00040-04/25/2022: 5000;3540419901/00040-04/18/2022: 2500;3540419901/00040-04/18/2022: 2500;3540419901/00040-04/18/2022: 7500;3540419901/00040-04/18/2022: 2500;</t>
  </si>
  <si>
    <t>3540419901/00050-12/31/2022: 2500;3540419901/00050-12/31/2022: 5000;3540419901/00050-12/31/2022: 10000;3540419901/00050-12/31/2022: 10000;3540419901/00050-12/31/2022: 10000;</t>
  </si>
  <si>
    <t>UN27-02414-01</t>
  </si>
  <si>
    <t>POWER INDUCTOR SHIELDED 1uH</t>
  </si>
  <si>
    <t>3540439460/00020-01/25/2022: 3000;3540440720/00040-01/25/2022: 1000;3540441000/00010-01/25/2022: 4000;3540441000/00020-01/25/2022: 4000;3540441000/00020-01/25/2022: 2000;</t>
  </si>
  <si>
    <t>3540442724/00020-01/25/2022: 2000;3540443288/00030-02/22/2022: 2000;3540443288/00030-02/22/2022: 1000;3540443288/00030-02/22/2022: 3000;3540443288/00030-01/25/2022: 4000;</t>
  </si>
  <si>
    <t>3540447702/00010-03/15/2022: 3000;3540448451/00010-03/15/2022: 1000;3540448451/00010-02/22/2022: 11000;</t>
  </si>
  <si>
    <t>UN27-02431-01</t>
  </si>
  <si>
    <t>POWER INDUCTOR,2.2UH 3.5A SMD 2.5mmX2.0m</t>
  </si>
  <si>
    <t>INNOCHIPS TECHNOLOGY CO., LTD</t>
  </si>
  <si>
    <t>3540396953/00010-01/01/2022: 9000;3540396953/00020-01/24/2022: 3000;3540396953/00020-01/24/2022: 3000;3540396953/00020-01/24/2022: 3000;3540396953/00020-01/24/2022: 6000;</t>
  </si>
  <si>
    <t>3540396953/00020-01/24/2022: 3000;3540396953/00020-01/17/2022: 6000;3540396953/00020-01/17/2022: 3000;3540396953/00020-01/17/2022: 3000;3540396953/00020-01/17/2022: 3000;</t>
  </si>
  <si>
    <t>3540396953/00030-01/24/2022: 6000;3540396953/00030-01/24/2022: 3000;3540396953/00030-01/24/2022: 3000;3540396953/00030-01/24/2022: 3000;3540396953/00030-01/24/2022: 6000;</t>
  </si>
  <si>
    <t>3540396953/00030-01/24/2022: 6000;3540441167/00010-01/24/2022: 6000;3540443297/00010-01/24/2022: 3000;3540443297/00010-01/31/2022: 3000;3540443297/00010-01/31/2022: 3000;</t>
  </si>
  <si>
    <t>3540443297/00010-01/24/2022: 9000;3540443297/00010-01/01/2022: 3000;3540443297/00010-01/24/2022: 6000;3540443297/00010-01/24/2022: 3000;3540445053/00010-02/21/2022: 3000;</t>
  </si>
  <si>
    <t>3540445053/00010-02/28/2022: 6000;3540447273/00010-02/28/2022: 9000;3540447273/00010-02/28/2022: 33000;3540447273/00010-02/28/2022: 3000;3540448963/00010-03/14/2022: 3000;</t>
  </si>
  <si>
    <t>UN27-02435-01</t>
  </si>
  <si>
    <t>IND, EMI Common Choke SMD 3A 100Mhz 600o</t>
  </si>
  <si>
    <t>3540421607/00010-01/19/2022: 2500;3540421607/00010-01/19/2022: 2500;3540440659/00010-01/19/2022: 7500;3540440659/00010-01/19/2022: 2500;3540440659/00010-01/19/2022: 2500;</t>
  </si>
  <si>
    <t>3540441171/00010-01/19/2022: 2500;3540445054/00010-01/19/2022: 2500;3540445054/00010-01/19/2022: 2500;3540445054/00010-01/19/2022: 5000;3540447276/00010-02/28/2022: 2500;</t>
  </si>
  <si>
    <t>3540447276/00010-02/28/2022: 2500;3540447276/00010-01/19/2022: 10000;3540447276/00010-01/19/2022: 2500;3540447276/00020-03/21/2022: 2500;3540447276/00030-03/21/2022: 2500;</t>
  </si>
  <si>
    <t>3540448961/00010-03/21/2022: 2500;3540451685/00010-03/21/2022: 2500;3540451685/00010-03/28/2022: 2500;</t>
  </si>
  <si>
    <t>UN27-02436-01</t>
  </si>
  <si>
    <t>IND, EMI Common Choke SMD 2A 100Mhz 1koh</t>
  </si>
  <si>
    <t>3540419907/00040-01/01/2021: 11000;3540419907/00050-03/14/2022: 4000;3540419907/00050-03/14/2022: 2000;3540419907/00050-03/21/2022: 16000;3540419907/00050-03/21/2022: 6000;</t>
  </si>
  <si>
    <t>3540419907/00050-03/21/2022: 21000;3540419907/00050-03/21/2022: 9000;3540419907/00050-03/21/2022: 5000;3540419907/00050-03/07/2022: 5000;3540419907/00050-03/07/2022: 2000;</t>
  </si>
  <si>
    <t>3540419907/00050-03/07/2022: 2000;3540419907/00050-03/07/2022: 5000;3540419907/00050-03/07/2022: 19000;3540419907/00050-03/07/2022: 5000;3540419907/00050-03/07/2022: 4000;</t>
  </si>
  <si>
    <t>3540419907/00050-03/07/2022: 3000;3540419907/00050-03/28/2022: 4000;3540419907/00050-03/28/2022: 6000;3540419907/00050-03/28/2022: 9000;3540419907/00050-03/28/2022: 4000;</t>
  </si>
  <si>
    <t>3540419907/00050-03/28/2022: 2000;3540419907/00050-04/04/2022: 41000;3540419907/00050-04/11/2022: 1000;3540419907/00050-03/28/2022: 12000;3540419907/00050-03/21/2022: 67000;</t>
  </si>
  <si>
    <t>3540419907/00050-03/21/2022: 12000;3540419907/00050-03/28/2022: 9000;3540419907/00050-03/28/2022: 1000;3540419907/00050-03/28/2022: 4000;3540419907/00050-03/28/2022: 28000;</t>
  </si>
  <si>
    <t>UN27-02442-01</t>
  </si>
  <si>
    <t>IND, AC EMI Common Choke DIP 0.7A</t>
  </si>
  <si>
    <t>YU JING INTERNATIONAL CO., LIMITED</t>
  </si>
  <si>
    <t>G22</t>
  </si>
  <si>
    <t>3540393694/00090-01/20/2022: 3000;3540393694/00090-01/20/2022: 600;3540395235/00010-03/17/2022: 600;3540395235/00010-03/17/2022: 1200;3540395235/00010-03/17/2022: 600;</t>
  </si>
  <si>
    <t>3540395235/00010-03/17/2022: 600;3540399287/00010-03/17/2022: 600;3540399287/00010-03/17/2022: 600;3540399287/00010-03/17/2022: 600;3540399287/00010-03/17/2022: 600;</t>
  </si>
  <si>
    <t>3540399287/00010-03/17/2022: 600;3540400677/00010-03/17/2022: 600;3540400677/00020-03/17/2022: 600;3540400677/00020-03/17/2022: 600;3540402771/00010-03/17/2022: 600;</t>
  </si>
  <si>
    <t>3540402771/00010-03/17/2022: 600;3540402771/00010-03/17/2022: 600;3540402771/00010-03/17/2022: 600;3540402771/00010-03/17/2022: 600;3540402771/00010-03/17/2022: 1200;</t>
  </si>
  <si>
    <t>3540402771/00020-03/17/2022: 600;3540402771/00020-03/17/2022: 600;3540406018/00010-03/17/2022: 600;3540406018/00020-04/13/2022: 600;3540406018/00020-04/13/2022: 600;</t>
  </si>
  <si>
    <t>3540406018/00020-04/13/2022: 600;3540406018/00020-04/13/2022: 600;3540406018/00020-03/17/2022: 1200;3540406018/00020-03/17/2022: 600;3540406018/00020-04/13/2022: 600;</t>
  </si>
  <si>
    <t>UN27-02459-01</t>
  </si>
  <si>
    <t>INDUCTOR POWER 10UH 3.1A SMD</t>
  </si>
  <si>
    <t>3540431042/00010-01/25/2022: 4500;3540431042/00010-01/25/2022: 1500;3540431042/00010-01/25/2022: 3000;3540431154/00010-03/15/2022: 1500;3540431154/00010-03/15/2022: 1500;</t>
  </si>
  <si>
    <t>3540431154/00010-03/15/2022: 3000;3540431159/00020-03/15/2022: 1500;3540431159/00020-03/15/2022: 1500;3540447702/00020-03/15/2022: 9000;3540448450/00010-03/15/2022: 4500;</t>
  </si>
  <si>
    <t>3540448450/00020-04/13/2022: 1500;3540448450/00020-04/13/2022: 13500;</t>
  </si>
  <si>
    <t>UN27-02525-01</t>
  </si>
  <si>
    <t>INDUCTOR POWER 1UH 5A SMD 3mmX3mmX2.0mm</t>
  </si>
  <si>
    <t>HIGHLAND ELECTRONICS CO., LTD.</t>
  </si>
  <si>
    <t>G47</t>
  </si>
  <si>
    <t>3540412206/00010-02/21/2022: 3000;3540412206/00010-02/21/2022: 6000;3540412206/00010-02/21/2022: 3000;3540435127/00010-02/21/2022: 3000;3540444398/00010-04/11/2022: 9000;</t>
  </si>
  <si>
    <t>3540444399/00010-04/11/2022: 6000;3540444400/00010-05/30/2022: 30000;3540444400/00010-04/11/2022: 24000;3540444400/00010-02/21/2022: 9000;3540445649/00010-06/18/2022: 9000;</t>
  </si>
  <si>
    <t>3540445650/00010-06/18/2022: 36000;3540445651/00010-06/18/2022: 6000;3540445651/00020-06/18/2022: 6000;3540445652/00010-06/18/2022: 36000;3540445653/00010-06/18/2022: 42000;</t>
  </si>
  <si>
    <t>3540445654/00010-06/18/2022: 6000;3540445654/00020-06/18/2022: 3000;3540445655/00010-06/18/2022: 3000;3540445655/00020-06/27/2022: 3000;3540445655/00020-06/27/2022: 3000;</t>
  </si>
  <si>
    <t>3540448456/00010-06/27/2022: 3000;3540448456/00020-06/27/2022: 6000;3540448456/00030-06/27/2022: 3000;3540449796/00010-07/02/2022: 3000;3540450817/00010-07/09/2022: 15000;</t>
  </si>
  <si>
    <t>3540450817/00010-07/25/2022: 27000;</t>
  </si>
  <si>
    <t>UN28-02156-01</t>
  </si>
  <si>
    <t>3540393995/00010-01/24/2022: 1680;3540393995/00010-01/24/2022: 380;3540393995/00010-01/24/2022: 400;3540393995/00010-01/24/2022: 1780;3540393995/00010-01/24/2022: 2000;</t>
  </si>
  <si>
    <t>3540393995/00010-01/24/2022: 560;3540393995/00010-01/24/2022: 1200;3540393995/00010-01/24/2022: 6060;3540393995/00010-01/24/2022: 420;3540393995/00010-01/24/2022: 640;</t>
  </si>
  <si>
    <t>3540393995/00010-01/24/2022: 2800;3540393995/00010-01/24/2022: 800;3540393995/00010-01/24/2022: 1600;3540393995/00010-01/24/2022: 7200;3540393995/00010-01/24/2022: 400;</t>
  </si>
  <si>
    <t>3540393995/00010-01/24/2022: 800;3540393995/00010-01/24/2022: 800;3540393995/00010-01/24/2022: 40;3540393995/00010-01/24/2022: 800;3540393995/00010-01/24/2022: 1680;</t>
  </si>
  <si>
    <t>3540393995/00010-01/24/2022: 880;3540393995/00010-01/24/2022: 800;3540393995/00010-01/24/2022: 4800;3540393995/00010-01/24/2022: 4000;3540393995/00010-01/24/2022: 400;</t>
  </si>
  <si>
    <t>3540393995/00010-01/24/2022: 400;3540393995/00010-01/24/2022: 400;3540393995/00010-01/24/2022: 400;3540393995/00010-01/24/2022: 1380;3540393995/00020-03/14/2022: 800;</t>
  </si>
  <si>
    <t>UN28-02202-01</t>
  </si>
  <si>
    <t>XFMR, BT Active Clamp Transformer</t>
  </si>
  <si>
    <t>大豐洋鼎電子有限公司</t>
  </si>
  <si>
    <t>3540433043/00010-02/14/2022: 450;3540433043/00010-03/21/2022: 900;3540438296/00010-04/11/2022: 900;3540439441/00010-04/25/2022: 450;3540440615/00010-05/16/2022: 450;</t>
  </si>
  <si>
    <t>3540448435/00010-05/01/2022: 900;</t>
  </si>
  <si>
    <t>UN28-02216-08</t>
  </si>
  <si>
    <t>XFMR, XG Flyback transformer</t>
  </si>
  <si>
    <t>3540403153/00010-02/21/2022: 392;3540403153/00010-03/14/2022: 1096;3540403153/00020-03/14/2022: 2016;3540403153/00020-03/14/2022: 448;3540403153/00020-03/14/2022: 56;</t>
  </si>
  <si>
    <t>3540403153/00020-03/14/2022: 784;3540403153/00020-03/14/2022: 1344;3540403153/00020-03/14/2022: 784;3540403153/00020-03/14/2022: 2016;3540403153/00020-04/18/2022: 784;</t>
  </si>
  <si>
    <t>3540403153/00030-03/14/2022: 560;3540403153/00030-04/18/2022: 2544;3540403153/00030-03/14/2022: 168;3540403153/00030-03/14/2022: 4624;3540403153/00030-02/21/2022: 784;</t>
  </si>
  <si>
    <t>3540403153/00030-02/21/2022: 896;3540403153/00030-02/21/2022: 1176;3540403153/00030-02/21/2022: 168;3540403153/00030-03/14/2022: 168;3540403153/00040-05/02/2022: 728;</t>
  </si>
  <si>
    <t>3540403153/00040-05/02/2022: 952;3540403153/00040-06/30/2022: 896;3540404785/00010-04/18/2022: 1176;3540404785/00010-04/18/2022: 1400;3540404785/00010-04/18/2022: 3304;</t>
  </si>
  <si>
    <t>3540404785/00010-04/18/2022: 2576;3540404785/00010-04/18/2022: 256;3540404785/00010-03/14/2022: 4816;3540404785/00010-03/14/2022: 1704;3540404785/00010-03/14/2022: 1400;</t>
  </si>
  <si>
    <t>UN28-02264-01</t>
  </si>
  <si>
    <t>GUANGDONG MISUN TECHNOLOGY CO., LTD</t>
  </si>
  <si>
    <t>3540396886/00010-02/14/2022: 350;3540396886/00010-02/14/2022: 350;3540396886/00010-02/14/2022: 700;3540396886/00010-02/14/2022: 350;3540396886/00010-02/14/2022: 1050;</t>
  </si>
  <si>
    <t>3540396886/00010-02/14/2022: 300;3540396886/00010-02/14/2022: 350;3540396886/00010-02/14/2022: 350;3540396886/00010-02/14/2022: 350;3540396886/00010-02/14/2022: 350;</t>
  </si>
  <si>
    <t>3540396886/00020-02/14/2022: 700;3540396886/00020-02/14/2022: 350;3540396886/00020-02/14/2022: 700;3540396886/00020-02/14/2022: 350;3540396886/00020-02/14/2022: 700;</t>
  </si>
  <si>
    <t>3540396886/00020-02/14/2022: 700;3540396886/00020-02/14/2022: 350;3540396886/00030-02/14/2022: 350;3540396886/00030-02/14/2022: 350;3540396886/00030-02/14/2022: 350;</t>
  </si>
  <si>
    <t>3540396886/00030-02/14/2022: 1050;3540396886/00030-02/14/2022: 700;3540396886/00030-02/14/2022: 350;3540396886/00030-02/14/2022: 350;3540396886/00030-02/14/2022: 350;</t>
  </si>
  <si>
    <t>3540396886/00030-02/14/2022: 700;3540396886/00030-02/14/2022: 350;3540399971/00010-02/14/2022: 350;3540399971/00010-02/14/2022: 700;3540399971/00010-02/14/2022: 350;</t>
  </si>
  <si>
    <t>UN29-00028-01</t>
  </si>
  <si>
    <t>2.4GHz BPF for Wireless LAN &amp; Bluetooth</t>
  </si>
  <si>
    <t>3540404158/00010-03/21/2022: 2000;3540404158/00010-03/21/2022: 8000;3540404158/00010-03/21/2022: 40000;3540404158/00010-03/21/2022: 12000;3540404158/00010-03/21/2022: 2000;</t>
  </si>
  <si>
    <t>3540404158/00010-03/21/2022: 18000;3540404158/00010-03/21/2022: 10000;3540404158/00010-03/21/2022: 48000;3540404158/00010-03/21/2022: 4000;3540404158/00010-03/21/2022: 12000;</t>
  </si>
  <si>
    <t>3540404158/00010-03/21/2022: 2000;3540404158/00010-03/21/2022: 66000;3540404158/00010-03/21/2022: 6000;3540404158/00010-03/21/2022: 8000;3540404158/00010-03/21/2022: 30000;</t>
  </si>
  <si>
    <t>3540404158/00010-03/21/2022: 48000;3540404158/00010-03/21/2022: 20000;3540404158/00010-03/21/2022: 4000;3540404158/00010-02/28/2022: 2000;3540404158/00010-02/28/2022: 6000;</t>
  </si>
  <si>
    <t>3540404158/00010-02/28/2022: 4000;3540404158/00010-02/28/2022: 6000;3540404158/00010-02/28/2022: 2000;3540404158/00010-02/28/2022: 8000;3540404158/00010-02/28/2022: 2000;</t>
  </si>
  <si>
    <t>3540404158/00010-02/28/2022: 2000;3540404158/00010-02/28/2022: 4000;3540404158/00010-03/21/2022: 6000;3540404158/00010-03/07/2022: 4000;3540404158/00010-03/07/2022: 8000;</t>
  </si>
  <si>
    <t>UN29-00079-01</t>
  </si>
  <si>
    <t>1575MHz SAW Filter</t>
  </si>
  <si>
    <t>UN29-00200-01</t>
  </si>
  <si>
    <t>FILTER, FERRITE BEAD 60 OHM @ 100MHz 060</t>
  </si>
  <si>
    <t>3540427122/00060-02/14/2022: 16000;3540428126/00030-02/14/2022: 20000;3540435154/00040-03/21/2022: 8000;3540435154/00040-03/21/2022: 4000;3540435154/00040-03/21/2022: 8000;</t>
  </si>
  <si>
    <t>3540435154/00040-02/28/2022: 4000;3540435154/00040-02/21/2022: 4000;3540435154/00040-02/14/2022: 8000;3540435154/00040-02/14/2022: 4000;3540436105/00020-03/21/2022: 4000;</t>
  </si>
  <si>
    <t>3540437049/00030-03/21/2022: 4000;3540438272/00010-03/21/2022: 8000;3540438272/00010-03/21/2022: 8000;3540438272/00010-03/21/2022: 4000;3540438272/00010-03/21/2022: 4000;</t>
  </si>
  <si>
    <t>3540439086/00010-03/21/2022: 8000;3540439086/00010-03/21/2022: 12000;</t>
  </si>
  <si>
    <t>UN29-02133-01</t>
  </si>
  <si>
    <t>Multilayer Chip Diplexers for 2.4/5.0 GH</t>
  </si>
  <si>
    <t>3540448142/00070-01/17/2022: 1696000;</t>
  </si>
  <si>
    <t>UN29-02136-01</t>
  </si>
  <si>
    <t>FERRITE BEAD, 220Ohm@100MHz, 2.2A, DCR 5</t>
  </si>
  <si>
    <t>3540267199/00070-01/01/2022: 4000;3540409412/00040-04/04/2022: 4000;3540409412/00040-04/11/2022: 8000;3540409412/00040-04/18/2022: 4000;3540409412/00040-04/18/2022: 4000;</t>
  </si>
  <si>
    <t>3540409412/00040-04/04/2022: 8000;3540409412/00040-03/28/2022: 4000;3540409412/00040-03/28/2022: 4000;3540409412/00040-04/04/2022: 4000;3540409412/00040-04/04/2022: 8000;</t>
  </si>
  <si>
    <t>3540411387/00060-04/18/2022: 8000;3540411387/00060-04/18/2022: 4000;3540411387/00060-04/18/2022: 4000;3540411387/00070-04/25/2022: 4000;3540411387/00070-04/25/2022: 4000;</t>
  </si>
  <si>
    <t>3540411387/00070-04/25/2022: 4000;3540411387/00070-04/25/2022: 4000;3540412624/00060-04/25/2022: 8000;3540412624/00060-04/25/2022: 4000;3540440528/00010-04/25/2022: 4000;</t>
  </si>
  <si>
    <t>3540443370/00010-04/25/2022: 16000;3540445181/00010-04/25/2022: 20000;3540446022/00020-04/25/2022: 28000;3540446022/00020-05/02/2022: 8000;3540447470/00010-05/23/2022: 8000;</t>
  </si>
  <si>
    <t>3540447470/00010-05/16/2022: 16000;3540447470/00010-05/09/2022: 20000;3540447470/00010-05/02/2022: 24000;3540448581/00010-05/23/2022: 60000;</t>
  </si>
  <si>
    <t>UN29-02149-01</t>
  </si>
  <si>
    <t>FERRITE BEAD, 600Ohm@100MHz, 1A, DCR 150</t>
  </si>
  <si>
    <t>3540395655/00040-01/01/2022: 4000;3540397040/00030-01/18/2022: 8000;3540397040/00030-01/01/2022: 4000;3540397040/00030-01/01/2022: 4000;3540397040/00040-01/01/2022: 4000;</t>
  </si>
  <si>
    <t>3540397040/00040-01/01/2022: 4000;3540397040/00040-01/01/2022: 12000;3540399923/00030-01/18/2022: 4000;3540399923/00030-01/18/2022: 4000;3540400980/00030-02/28/2022: 4000;</t>
  </si>
  <si>
    <t>3540400980/00030-02/28/2022: 4000;3540400980/00030-02/28/2022: 4000;3540400980/00030-02/28/2022: 4000;3540400980/00030-01/18/2022: 4000;3540400980/00030-01/18/2022: 12000;</t>
  </si>
  <si>
    <t>3540400980/00030-01/18/2022: 8000;3540400980/00040-02/28/2022: 4000;3540400980/00040-02/28/2022: 4000;3540403007/00040-02/28/2022: 8000;3540403007/00050-03/21/2022: 4000;</t>
  </si>
  <si>
    <t>3540403007/00050-03/21/2022: 4000;3540406012/00030-03/21/2022: 8000;3540406012/00030-03/21/2022: 12000;3540407982/00010-03/21/2022: 24000;3540407982/00020-03/21/2022: 20000;</t>
  </si>
  <si>
    <t>3540409412/00050-03/21/2022: 4000;3540409412/00060-03/21/2022: 20000;3540409412/00070-03/21/2022: 12000;3540441138/00020-03/21/2022: 4000;3540445181/00020-04/08/2022: 12000;</t>
  </si>
  <si>
    <t>UN29-02167-01</t>
  </si>
  <si>
    <t>Wide Band Coupler 2.4G and 5G</t>
  </si>
  <si>
    <t>3540412624/00070-03/07/2022: 10000;3540420400/00010-03/07/2022: 10000;3540420400/00010-03/07/2022: 20000;3540420400/00010-03/07/2022: 10000;3540420400/00010-03/07/2022: 10000;</t>
  </si>
  <si>
    <t>3540420400/00020-03/07/2022: 60000;3540420400/00020-03/07/2022: 10000;3540420400/00030-03/21/2022: 10000;3540420400/00030-03/14/2022: 10000;3540420400/00030-03/14/2022: 10000;</t>
  </si>
  <si>
    <t>3540420400/00030-03/07/2022: 30000;3540420400/00040-03/21/2022: 10000;3540420400/00040-03/21/2022: 70000;3540420400/00050-03/21/2022: 30000;3540420401/00010-03/21/2022: 10000;</t>
  </si>
  <si>
    <t>3540420401/00020-03/21/2022: 30000;3540420401/00030-03/28/2022: 40000;3540420401/00030-03/21/2022: 10000;3540420401/00030-03/21/2022: 130000;3540420401/00040-03/28/2022: 80000;</t>
  </si>
  <si>
    <t>3540420401/00050-03/28/2022: 10000;3540420402/00010-03/28/2022: 20000;3540420402/00020-03/28/2022: 10000;3540446022/00050-04/18/2022: 30000;3540447470/00030-04/22/2022: 90000;</t>
  </si>
  <si>
    <t>3540450575/00010-05/27/2022: 90000;3540451324/00020-06/04/2022: 60000;</t>
  </si>
  <si>
    <t>UN29-02190-02</t>
  </si>
  <si>
    <t>Ferrite Bead - 600Ohms@100MHz 0.1Ohm@DC</t>
  </si>
  <si>
    <t>3540397936/00030-01/01/2022: 16000;3540399923/00050-01/01/2022: 36000;3540403013/00020-01/18/2022: 80000;3540403013/00020-01/18/2022: 8000;3540403013/00020-01/18/2022: 44000;</t>
  </si>
  <si>
    <t>3540403013/00020-01/18/2022: 4000;3540403013/00020-02/21/2022: 4000;3540403013/00020-02/21/2022: 40000;3540403013/00020-01/01/2022: 88000;3540403013/00020-01/01/2022: 12000;</t>
  </si>
  <si>
    <t>3540403013/00020-01/01/2022: 36000;3540403013/00020-01/01/2022: 12000;3540403013/00020-01/01/2022: 24000;3540403013/00020-01/01/2022: 72000;3540403013/00020-01/01/2022: 104000;</t>
  </si>
  <si>
    <t>3540409414/00060-02/28/2022: 24000;3540409414/00060-02/28/2022: 24000;3540435622/00010-02/28/2022: 104000;3540435622/00010-02/28/2022: 8000;3540435622/00020-03/21/2022: 4000;</t>
  </si>
  <si>
    <t>3540438013/00040-03/21/2022: 8000;3540438013/00040-03/21/2022: 80000;3540438013/00040-03/21/2022: 16000;3540438013/00040-03/28/2022: 84000;3540438013/00040-03/21/2022: 12000;</t>
  </si>
  <si>
    <t>3540438013/00040-03/21/2022: 116000;3540438013/00040-03/21/2022: 100000;3540438013/00040-03/21/2022: 8000;3540439516/00050-03/28/2022: 64000;3540439516/00050-03/28/2022: 28000;</t>
  </si>
  <si>
    <t>UN29-02196-01</t>
  </si>
  <si>
    <t>3540393018/00070-02/28/2022: 4000;3540393018/00070-02/28/2022: 4000;3540393018/00070-02/28/2022: 4000;3540393018/00070-02/28/2022: 4000;3540393018/00070-02/28/2022: 4000;</t>
  </si>
  <si>
    <t>3540393018/00070-03/14/2022: 4000;3540393018/00070-02/21/2022: 8000;3540393018/00070-02/21/2022: 8000;3540393018/00070-02/21/2022: 4000;3540393018/00070-02/21/2022: 4000;</t>
  </si>
  <si>
    <t>3540393018/00070-02/21/2022: 4000;3540393018/00070-02/28/2022: 4000;3540393018/00070-03/14/2022: 4000;3540393018/00070-03/14/2022: 4000;3540393018/00070-03/14/2022: 4000;</t>
  </si>
  <si>
    <t>3540393018/00070-03/14/2022: 4000;3540393018/00070-03/14/2022: 4000;3540393018/00070-03/21/2022: 4000;3540393018/00070-03/14/2022: 4000;3540393018/00070-03/14/2022: 4000;</t>
  </si>
  <si>
    <t>3540393018/00070-03/14/2022: 12000;3540393018/00070-03/14/2022: 4000;3540393018/00070-03/14/2022: 4000;3540393018/00070-03/14/2022: 4000;3540393018/00070-02/14/2022: 4000;</t>
  </si>
  <si>
    <t>3540393018/00070-02/14/2022: 4000;3540393018/00070-02/14/2022: 4000;3540393018/00070-02/14/2022: 8000;3540393018/00070-02/14/2022: 4000;3540393018/00070-02/14/2022: 4000;</t>
  </si>
  <si>
    <t>UN29-02206-01</t>
  </si>
  <si>
    <t>FILTER, BAND PASS 2400-2500MHZ IL=0.91DB</t>
  </si>
  <si>
    <t>3540434285/00030-01/18/2022: 12000;3540435622/00030-03/21/2022: 32000;3540435622/00040-03/21/2022: 4000;3540437264/00030-03/21/2022: 24000;3540438013/00050-03/21/2022: 12000;</t>
  </si>
  <si>
    <t>3540439517/00010-03/21/2022: 4000;3540439517/00020-03/28/2022: 24000;3540439517/00020-03/21/2022: 20000;3540440528/00020-03/28/2022: 8000;3540441138/00030-03/28/2022: 16000;</t>
  </si>
  <si>
    <t>3540448581/00040-04/27/2022: 20000;3540451324/00030-06/04/2022: 4000;3540451324/00040-06/04/2022: 4000;3540451324/00050-06/04/2022: 4000;3540452257/00040-06/09/2022: 76000;</t>
  </si>
  <si>
    <t>UN29-02207-01</t>
  </si>
  <si>
    <t>FILTER, BANDPASS 4900-5850MHZ IL=1.7DB 1</t>
  </si>
  <si>
    <t>3540428623/00010-04/11/2022: 4000;</t>
  </si>
  <si>
    <t>UN29-02208-01</t>
  </si>
  <si>
    <t>FILTER, BAND PASS 2400-2500MHZ IL=1.3DB</t>
  </si>
  <si>
    <t>3540428782/00050-03/07/2022: 6000;3540428782/00050-02/28/2022: 42000;3540428782/00050-02/28/2022: 8000;3540428782/00050-02/21/2022: 8000;3540429199/00040-03/07/2022: 16000;</t>
  </si>
  <si>
    <t>3540430225/00040-03/07/2022: 16000;3540434285/00040-03/21/2022: 40000;3540434285/00040-03/14/2022: 56000;3540434285/00040-03/07/2022: 6000;3540435623/00010-03/21/2022: 74000;</t>
  </si>
  <si>
    <t>3540435623/00020-03/21/2022: 46000;3540439517/00030-03/28/2022: 18000;3540439517/00030-03/21/2022: 34000;3540441138/00040-03/28/2022: 44000;3540447470/00050-04/22/2022: 78000;</t>
  </si>
  <si>
    <t>3540448581/00050-04/27/2022: 14000;</t>
  </si>
  <si>
    <t>UN29-02209-01</t>
  </si>
  <si>
    <t>RF_SPEC,BAND PASS FILTER,4900-5950MHz,16</t>
  </si>
  <si>
    <t>3540393019/00030-03/21/2022: 4000;3540393019/00030-03/28/2022: 4000;3540393019/00030-03/28/2022: 8000;3540393019/00030-03/28/2022: 4000;3540393019/00030-03/28/2022: 4000;</t>
  </si>
  <si>
    <t>3540393019/00030-03/21/2022: 4000;3540393019/00030-03/21/2022: 4000;3540393019/00030-03/21/2022: 4000;3540393019/00030-03/21/2022: 4000;3540393019/00030-03/21/2022: 4000;</t>
  </si>
  <si>
    <t>3540393019/00030-03/28/2022: 4000;3540393019/00030-04/25/2022: 4000;3540393019/00030-04/25/2022: 4000;3540393019/00030-04/25/2022: 4000;3540393019/00030-05/16/2022: 8000;</t>
  </si>
  <si>
    <t>3540393019/00030-05/16/2022: 4000;3540393019/00030-03/28/2022: 4000;3540393019/00030-04/18/2022: 4000;3540393019/00030-04/18/2022: 4000;3540393019/00030-04/18/2022: 4000;</t>
  </si>
  <si>
    <t>3540393019/00030-04/18/2022: 4000;3540393019/00030-03/21/2022: 4000;3540393019/00030-03/21/2022: 4000;3540393019/00030-03/21/2022: 4000;3540393019/00030-03/21/2022: 4000;</t>
  </si>
  <si>
    <t>UN29-02221-01</t>
  </si>
  <si>
    <t>FERRITE BEAD, 600Ohm@100MHz, 270mA, DCR</t>
  </si>
  <si>
    <t>3540419952/00010-03/28/2022: 15000;3540419952/00020-04/04/2022: 15000;3540419952/00020-04/04/2022: 15000;3540419952/00030-04/04/2022: 15000;3540419952/00040-04/11/2022: 15000;</t>
  </si>
  <si>
    <t>3540419952/00050-04/18/2022: 15000;3540419953/00010-04/18/2022: 15000;3540419953/00020-04/18/2022: 15000;3540419953/00030-04/18/2022: 15000;3540419953/00040-04/18/2022: 15000;</t>
  </si>
  <si>
    <t>3540419954/00010-05/16/2022: 15000;3540419954/00010-05/23/2022: 15000;3540419954/00010-05/23/2022: 15000;3540419954/00010-05/23/2022: 15000;3540419954/00010-05/23/2022: 30000;</t>
  </si>
  <si>
    <t>3540419954/00010-05/23/2022: 15000;3540419954/00010-02/28/2023: 90000;3540419954/00010-05/16/2022: 15000;3540419954/00010-04/18/2022: 105000;3540419954/00010-04/18/2022: 15000;</t>
  </si>
  <si>
    <t>AF60XR00T0G</t>
  </si>
  <si>
    <t>PCBA, PERASO MODULE_PER832</t>
  </si>
  <si>
    <t>3540419954/00010-04/25/2022: 15000;3540419954/00010-04/25/2022: 15000;3540419954/00010-05/02/2022: 30000;3540419954/00010-05/02/2022: 15000;3540419954/00010-05/09/2022: 15000;</t>
  </si>
  <si>
    <t>3540419954/00020-02/28/2023: 15000;3540419954/00020-02/28/2023: 15000;3540419954/00030-02/28/2023: 15000;3540419955/00010-02/28/2023: 15000;3540419955/00010-02/28/2023: 30000;</t>
  </si>
  <si>
    <t>UN29-02230-01</t>
  </si>
  <si>
    <t>Filter, BPF f0 5250MHz BW 5150-5350MHz S</t>
  </si>
  <si>
    <t>CIROCOMM TECHNOLOGY CORPORATION</t>
  </si>
  <si>
    <t>3540438026/00010-02/21/2022: 1000;3540438026/00010-02/21/2022: 1000;3540438026/00010-02/21/2022: 5000;3540438026/00010-01/24/2022: 2000;3540438026/00010-02/21/2022: 1000;</t>
  </si>
  <si>
    <t>3540438026/00010-02/21/2022: 2000;3540441191/00010-02/21/2022: 2000;3540441191/00020-02/21/2022: 1000;3540441191/00020-02/21/2022: 2000;3540441191/00020-02/21/2022: 1000;</t>
  </si>
  <si>
    <t>3540441191/00020-02/21/2022: 1000;3540441191/00020-02/21/2022: 5000;3540441191/00030-02/21/2022: 1000;3540443425/00010-02/21/2022: 1000;3540443425/00010-02/21/2022: 1000;</t>
  </si>
  <si>
    <t>3540446032/00010-03/21/2022: 1000;3540446032/00010-03/07/2022: 1000;3540447599/00010-03/28/2022: 1000;3540447599/00010-03/28/2022: 1000;3540447599/00010-03/28/2022: 1000;</t>
  </si>
  <si>
    <t>3540447599/00010-03/21/2022: 1000;3540452263/00010-04/11/2022: 1000;3540452263/00010-04/04/2022: 1000;3540452263/00010-03/28/2022: 1000;</t>
  </si>
  <si>
    <t>UN29-02231-01</t>
  </si>
  <si>
    <t>Filter, BPF f0 5710MHz BW 5490-5935MHz S</t>
  </si>
  <si>
    <t>3540440549/00020-02/21/2022: 6000;3540440549/00020-01/24/2022: 1000;3540441191/00040-02/21/2022: 4000;3540441191/00050-02/21/2022: 2000;3540441191/00050-02/21/2022: 2000;</t>
  </si>
  <si>
    <t>3540441191/00050-02/21/2022: 2000;3540441191/00050-02/21/2022: 8000;3540441846/00020-01/11/2022: 5000;3540442352/00010-02/21/2022: 3000;3540442723/00010-01/24/2022: 6000;</t>
  </si>
  <si>
    <t>3540445821/00010-01/26/2022: 7000;3540446032/00020-02/21/2022: 3000;3540447599/00020-02/21/2022: 1000;3540447599/00020-02/21/2022: 2000;3540447599/00020-02/21/2022: 2000;</t>
  </si>
  <si>
    <t>3540447698/00010-02/21/2022: 1000;3540447698/00010-02/21/2022: 11000;</t>
  </si>
  <si>
    <t>UN29-02233-01</t>
  </si>
  <si>
    <t>Filter, BPF f0 5570MHz BW 5490-5650MHz,</t>
  </si>
  <si>
    <t>UN29-02235-01</t>
  </si>
  <si>
    <t>Filter, BPF f0 5785MHz, BW 5735-5835MHz,</t>
  </si>
  <si>
    <t>UN29-02336-01</t>
  </si>
  <si>
    <t>RF_SPEC,BAND PASS FILTER,5150-5950MHz,16</t>
  </si>
  <si>
    <t>WALSIN TECHNOLOGY CORPORATION (HK)</t>
  </si>
  <si>
    <t>G28</t>
  </si>
  <si>
    <t>3540388713/00060-01/25/2022: 20000;3540388713/00060-03/28/2022: 12000;3540438533/00010-04/01/2022: 32000;3540438533/00020-04/01/2022: 4000;3540438895/00010-04/01/2022: 8000;</t>
  </si>
  <si>
    <t>3540438895/00010-04/01/2022: 8000;3540438895/00010-04/01/2022: 8000;3540438895/00010-04/01/2022: 8000;3540441281/00010-04/15/2022: 32000;3540441281/00020-04/15/2022: 8000;</t>
  </si>
  <si>
    <t>3540441281/00020-04/15/2022: 8000;3540441281/00020-04/15/2022: 16000;3540441281/00030-04/15/2022: 8000;3540441281/00040-04/15/2022: 8000;3540441281/00040-04/15/2022: 12000;</t>
  </si>
  <si>
    <t>3540441281/00040-04/29/2022: 20000;3540441281/00040-04/15/2022: 16000;3540441281/00040-04/15/2022: 8000;3540441281/00040-04/15/2022: 4000;3540441281/00050-05/13/2022: 16000;</t>
  </si>
  <si>
    <t>3540441281/00050-05/13/2022: 12000;3540441281/00050-05/13/2022: 4000;3540441281/00050-05/13/2022: 20000;3540441281/00050-05/13/2022: 8000;3540441281/00050-05/13/2022: 16000;</t>
  </si>
  <si>
    <t>3540441281/00050-05/06/2022: 12000;3540441281/00060-05/20/2022: 8000;3540441281/00060-05/13/2022: 8000;3540441281/00070-05/20/2022: 8000;3540441281/00070-05/20/2022: 20000;</t>
  </si>
  <si>
    <t>UN29-02341-01</t>
  </si>
  <si>
    <t>FILTER, RF 2.450 GHz Chip PSA LC Filters</t>
  </si>
  <si>
    <t>3540386149/00030-01/25/2022: 2000;3540388713/00040-01/25/2022: 2000;3540447051/00010-05/20/2022: 2000;</t>
  </si>
  <si>
    <t>UN30-00001-01</t>
  </si>
  <si>
    <t>TRANSISTOR, 2222A, NPN, 40V, SOT-23</t>
  </si>
  <si>
    <t>3540392761/00010-01/31/2022: 3000;3540392761/00010-01/31/2022: 9000;3540392761/00010-01/31/2022: 6000;3540392761/00010-01/31/2022: 9000;3540392761/00010-01/31/2022: 9000;</t>
  </si>
  <si>
    <t>3540392761/00010-01/31/2022: 6000;3540392761/00010-01/31/2022: 3000;3540392761/00010-01/31/2022: 3000;3540392761/00010-01/31/2022: 6000;3540392761/00010-01/31/2022: 3000;</t>
  </si>
  <si>
    <t>3540392761/00010-01/31/2022: 6000;3540392761/00010-01/31/2022: 3000;3540392761/00010-01/31/2022: 3000;3540392761/00020-01/31/2022: 6000;3540392761/00020-01/31/2022: 3000;</t>
  </si>
  <si>
    <t>3540392761/00020-01/31/2022: 3000;3540392761/00020-01/31/2022: 12000;3540392761/00020-01/31/2022: 3000;3540392761/00030-01/31/2022: 3000;3540392761/00030-01/31/2022: 6000;</t>
  </si>
  <si>
    <t>3540392761/00030-01/31/2022: 9000;3540394784/00010-01/31/2022: 3000;3540394784/00020-01/31/2022: 3000;3540395211/00010-01/31/2022: 18000;3540395211/00020-01/31/2022: 3000;</t>
  </si>
  <si>
    <t>3540395211/00030-01/31/2022: 27000;3540395211/00030-01/31/2022: 3000;3540395211/00040-01/31/2022: 6000;3540399348/00030-01/21/2022: 312000;3540399348/00040-01/21/2022: 27000;</t>
  </si>
  <si>
    <t>UN30-00002-01</t>
  </si>
  <si>
    <t>TRANSISTOR, 3904, NPN, 40V, SOT-23</t>
  </si>
  <si>
    <t>3540407812/00010-01/01/2022: 63000;3540407812/00020-02/28/2022: 6000;3540407812/00020-01/21/2022: 33000;3540407812/00020-01/01/2022: 150000;3540410282/00010-02/28/2022: 12000;</t>
  </si>
  <si>
    <t>3540410282/00010-02/28/2022: 18000;3540410282/00020-03/21/2022: 27000;3540410282/00020-03/21/2022: 3000;3540410282/00020-03/21/2022: 3000;3540410282/00020-03/07/2022: 3000;</t>
  </si>
  <si>
    <t>3540410282/00020-02/28/2022: 15000;3540412394/00010-03/21/2022: 48000;3540418192/00010-03/21/2022: 105000;3540419091/00010-03/21/2022: 24000;3540420969/00010-03/21/2022: 33000;</t>
  </si>
  <si>
    <t>3540420969/00020-03/21/2022: 21000;3540420969/00030-03/21/2022: 36000;3540422391/00010-03/28/2022: 54000;3540422391/00010-03/28/2022: 12000;3540422391/00010-03/21/2022: 27000;</t>
  </si>
  <si>
    <t>3540422391/00020-04/18/2022: 3000;3540422391/00020-04/18/2022: 9000;3540422391/00020-04/18/2022: 204000;3540422391/00020-12/30/2023: 84000;3540422391/00020-03/28/2022: 51000;</t>
  </si>
  <si>
    <t>3540422391/00020-04/04/2022: 39000;3540422391/00020-04/11/2022: 3000;3540422392/00010-12/30/2023: 105000;3540422392/00020-12/30/2023: 51000;3540422392/00030-12/30/2023: 66000;</t>
  </si>
  <si>
    <t>UN30-00002-01B</t>
  </si>
  <si>
    <t>3540399766/00020-01/01/2022: 75000;3540400778/00010-01/01/2022: 27000;3540402793/00020-02/28/2022: 9000;3540402793/00030-02/28/2022: 21000;3540404167/00010-02/28/2022: 60000;</t>
  </si>
  <si>
    <t>3540404167/00020-02/28/2022: 27000;3540404167/00030-03/07/2022: 24000;3540404167/00030-03/07/2022: 15000;3540406290/00010-03/21/2022: 9000;3540406290/00010-03/21/2022: 39000;</t>
  </si>
  <si>
    <t>3540406290/00010-03/14/2022: 9000;3540406290/00010-03/07/2022: 9000;3540407813/00010-03/21/2022: 21000;3540407813/00010-03/21/2022: 12000;3540407813/00020-03/21/2022: 84000;</t>
  </si>
  <si>
    <t>3540410283/00010-03/21/2022: 15000;3540410283/00010-03/28/2022: 3000;3540411778/00010-03/28/2022: 6000;3540411778/00020-03/28/2022: 15000;3540411778/00030-03/28/2022: 72000;</t>
  </si>
  <si>
    <t>3540411779/00010-03/28/2022: 12000;3540411779/00020-03/28/2022: 21000;3540411780/00010-03/28/2022: 42000;3540411780/00020-03/28/2022: 3000;3540412395/00010-03/28/2022: 3000;</t>
  </si>
  <si>
    <t>3540412395/00010-03/28/2022: 3000;3540420327/00010-03/28/2022: 18000;3540420327/00020-04/04/2022: 6000;3540420327/00020-04/04/2022: 42000;3540420327/00020-03/28/2022: 3000;</t>
  </si>
  <si>
    <t>U6IW0000T0L</t>
  </si>
  <si>
    <t>PCBA, U6-IW_LED BOARD</t>
  </si>
  <si>
    <t>UN30-00008-01</t>
  </si>
  <si>
    <t>MOSFET, 2N7002, N-CHANNEL ENHANCEMENT MO</t>
  </si>
  <si>
    <t>3540395214/00010-01/01/2022: 3000;3540395214/00020-01/01/2022: 3000;3540395214/00020-01/01/2022: 3000;3540401983/00010-01/01/2022: 3000;3540401983/00010-01/01/2022: 3000;</t>
  </si>
  <si>
    <t>3540401983/00010-01/01/2022: 3000;3540401983/00010-01/01/2022: 3000;3540401983/00020-01/01/2022: 3000;3540401983/00020-01/01/2022: 3000;3540401983/00030-01/01/2022: 3000;</t>
  </si>
  <si>
    <t>3540401983/00030-01/01/2022: 3000;3540402712/00010-01/01/2022: 3000;3540402712/00010-01/01/2022: 3000;3540402712/00020-01/01/2022: 3000;3540402712/00020-01/01/2022: 3000;</t>
  </si>
  <si>
    <t>3540402712/00030-01/01/2022: 3000;3540402712/00030-01/01/2022: 3000;3540402712/00030-01/01/2022: 3000;3540404648/00010-07/07/2022: 3000;3540404648/00010-07/07/2022: 3000;</t>
  </si>
  <si>
    <t>3540404648/00010-07/07/2022: 3000;3540404648/00020-07/07/2022: 3000;3540404648/00020-07/07/2022: 3000;3540404648/00020-07/07/2022: 3000;3540404648/00030-07/07/2022: 3000;</t>
  </si>
  <si>
    <t>3540404648/00030-09/06/2022: 3000;3540404648/00030-09/06/2022: 3000;3540404648/00040-09/06/2022: 3000;3540406588/00010-09/06/2022: 3000;3540406588/00020-09/06/2022: 3000;</t>
  </si>
  <si>
    <t>UN30-00008-01A</t>
  </si>
  <si>
    <t>3540387347/00010-02/14/2022: 3000;3540402713/00020-01/01/2022: 3000;3540402713/00020-01/01/2022: 3000;3540402713/00030-01/01/2022: 3000;3540402713/00030-01/01/2022: 3000;</t>
  </si>
  <si>
    <t>3540402713/00040-01/01/2022: 6000;3540402713/00040-01/01/2022: 3000;3540402713/00050-01/01/2022: 3000;3540402713/00050-01/01/2022: 3000;3540402713/00050-01/01/2022: 3000;</t>
  </si>
  <si>
    <t>3540402713/00050-01/01/2022: 3000;3540404649/00030-02/14/2022: 3000;3540407328/00010-01/17/2022: 30000;3540407328/00010-01/24/2022: 12000;3540407328/00020-01/01/2022: 6000;</t>
  </si>
  <si>
    <t>UFPS0000T0S</t>
  </si>
  <si>
    <t>PCBA,AFI Protect sensor sensor board</t>
  </si>
  <si>
    <t>3540407328/00030-01/24/2022: 3000;3540407328/00030-01/31/2022: 18000;3540407328/00040-01/01/2022: 9000;3540407328/00050-01/01/2022: 3000;3540411132/00010-02/14/2022: 3000;</t>
  </si>
  <si>
    <t>3540411132/00010-02/14/2022: 3000;3540411133/00010-02/14/2022: 12000;3540411133/00020-02/14/2022: 9000;3540411133/00020-01/01/2022: 3000;3540411133/00020-01/01/2022: 6000;</t>
  </si>
  <si>
    <t>3540411133/00020-01/01/2022: 3000;3540411133/00020-01/01/2022: 3000;3540411133/00020-01/01/2022: 6000;3540411133/00020-01/01/2022: 3000;3540411133/00020-01/01/2022: 6000;</t>
  </si>
  <si>
    <t>UN30-00026-01</t>
  </si>
  <si>
    <t>TRANS NPN SW 200MA 40V SOT23</t>
  </si>
  <si>
    <t>3540393262/00010-01/01/2021: 3000;3540393262/00010-02/28/2022: 3000;3540395805/00010-03/07/2022: 3000;3540395805/00010-02/28/2022: 3000;3540395805/00020-03/28/2022: 3000;</t>
  </si>
  <si>
    <t>3540395805/00020-03/28/2022: 3000;3540395805/00020-03/28/2022: 3000;3540395805/00020-03/28/2022: 3000;3540395805/00020-03/28/2022: 3000;3540395805/00020-03/28/2022: 3000;</t>
  </si>
  <si>
    <t>3540395805/00020-03/28/2022: 3000;3540395805/00020-03/28/2022: 3000;3540395805/00020-03/28/2022: 9000;3540395805/00020-03/28/2022: 3000;3540395805/00020-03/21/2022: 3000;</t>
  </si>
  <si>
    <t>3540395805/00020-03/21/2022: 3000;3540395805/00020-03/21/2022: 3000;3540395805/00020-03/21/2022: 3000;3540395805/00020-03/21/2022: 3000;3540395805/00020-03/07/2022: 3000;</t>
  </si>
  <si>
    <t>UN30-00048-01</t>
  </si>
  <si>
    <t>MOSFET N-CH 30V 4A TO-236</t>
  </si>
  <si>
    <t>FRONTEK TECHNOLOGY CORPORATION</t>
  </si>
  <si>
    <t>3540397562/00010-02/28/2022: 3000;3540397562/00020-03/14/2022: 3000;3540397562/00020-03/07/2022: 3000;3540397562/00020-02/28/2022: 3000;3540397562/00030-03/21/2022: 3000;</t>
  </si>
  <si>
    <t>UVCGDBPKT01</t>
  </si>
  <si>
    <t>UVC-G4-Doorbell pro ME Bypass assembly</t>
  </si>
  <si>
    <t>3540397562/00030-03/21/2022: 3000;3540397562/00030-03/21/2022: 9000;3540397562/00030-03/21/2022: 3000;3540397562/00030-03/21/2022: 3000;3540397562/00040-03/21/2022: 3000;</t>
  </si>
  <si>
    <t>3540401038/00010-03/21/2022: 6000;3540401038/00020-03/21/2022: 6000;3540401040/00010-03/21/2022: 3000;3540401040/00020-03/21/2022: 3000;3540401040/00020-03/21/2022: 3000;</t>
  </si>
  <si>
    <t>UVCGDBP0T0K</t>
  </si>
  <si>
    <t>PCBA, UVC DOORBELL POWER KIT</t>
  </si>
  <si>
    <t>3540403441/00010-03/21/2022: 3000;3540403441/00010-03/21/2022: 3000;3540403441/00010-03/21/2022: 3000;3540403441/00020-03/21/2022: 3000;3540403441/00020-03/21/2022: 3000;</t>
  </si>
  <si>
    <t>3540408413/00010-03/21/2022: 9000;3540408413/00010-12/30/2022: 3000;3540408413/00010-12/30/2022: 3000;3540408931/00010-12/30/2022: 15000;3540411239/00010-12/30/2022: 3000;</t>
  </si>
  <si>
    <t>3540413089/00010-12/30/2022: 9000;3540413089/00020-12/30/2022: 6000;3540413089/00030-12/30/2022: 6000;3540413089/00040-12/30/2022: 9000;3540413090/00010-12/30/2022: 12000;</t>
  </si>
  <si>
    <t>UVCG4DB0T0K</t>
  </si>
  <si>
    <t>UN30-00059-01</t>
  </si>
  <si>
    <t>MOSFET P-CH 20V 2.2A SOT-23</t>
  </si>
  <si>
    <t>3540387349/00010-01/01/2022: 3000;3540387349/00020-01/01/2022: 6000;3540387349/00020-01/01/2022: 3000;3540387349/00030-01/01/2022: 3000;3540387349/00030-01/01/2022: 3000;</t>
  </si>
  <si>
    <t>3540387349/00030-01/01/2022: 3000;3540389516/00010-01/01/2022: 3000;3540389516/00010-01/01/2022: 3000;3540389516/00010-01/01/2022: 3000;3540389516/00010-01/01/2022: 3000;</t>
  </si>
  <si>
    <t>3540389516/00010-01/01/2022: 3000;3540389516/00020-01/01/2022: 3000;3540389516/00020-01/01/2022: 3000;3540389516/00020-01/01/2022: 3000;3540389516/00020-01/01/2022: 3000;</t>
  </si>
  <si>
    <t>3540389516/00020-01/01/2022: 3000;3540389516/00020-01/01/2022: 3000;3540389516/00020-01/01/2022: 3000;3540389516/00020-01/01/2022: 3000;3540389516/00020-01/01/2022: 3000;</t>
  </si>
  <si>
    <t>3540389516/00020-01/01/2022: 3000;3540389516/00030-01/01/2022: 3000;3540389516/00030-01/01/2022: 3000;3540389516/00030-01/01/2022: 3000;3540389516/00030-01/01/2022: 3000;</t>
  </si>
  <si>
    <t>3540389516/00040-01/01/2022: 3000;3540389516/00040-01/01/2022: 3000;3540389516/00040-01/01/2022: 3000;3540389516/00040-01/01/2022: 6000;3540389516/00040-01/01/2022: 3000;</t>
  </si>
  <si>
    <t>UN30-00059-01A</t>
  </si>
  <si>
    <t>3540417537/00010-01/01/2022: 3000;3540417537/00020-01/01/2022: 3000;3540417537/00020-01/01/2022: 3000;3540417538/00020-02/14/2022: 3000;3540417538/00020-02/14/2022: 18000;</t>
  </si>
  <si>
    <t>3540417538/00020-02/14/2022: 3000;3540417538/00020-02/07/2022: 9000;3540417538/00020-02/07/2022: 6000;3540417538/00030-02/14/2022: 6000;3540418367/00010-02/14/2022: 3000;</t>
  </si>
  <si>
    <t>3540418367/00010-02/14/2022: 3000;3540418367/00020-02/14/2022: 6000;3540418367/00030-02/14/2022: 12000;3540418367/00030-02/14/2022: 3000;3540418367/00030-02/14/2022: 9000;</t>
  </si>
  <si>
    <t>3540418367/00030-02/14/2022: 6000;3540419338/00010-03/07/2022: 3000;3540419338/00010-03/07/2022: 3000;3540419338/00010-02/28/2022: 6000;3540419338/00010-02/21/2022: 3000;</t>
  </si>
  <si>
    <t>3540419338/00020-03/07/2022: 6000;3540421141/00010-03/21/2022: 6000;3540421141/00010-03/21/2022: 3000;3540421141/00010-03/07/2022: 3000;3540421141/00010-03/07/2022: 3000;</t>
  </si>
  <si>
    <t>3540421141/00010-03/07/2022: 6000;3540421141/00010-03/07/2022: 3000;3540421141/00010-03/07/2022: 6000;3540428914/00010-03/21/2022: 3000;3540435325/00010-03/21/2022: 3000;</t>
  </si>
  <si>
    <t>UN30-00064-01</t>
  </si>
  <si>
    <t>TRANSISTOR GP PNP AMP SOT-23</t>
  </si>
  <si>
    <t>3540392122/00010-03/21/2022: 6000;3540392122/00010-03/21/2022: 3000;3540392122/00010-03/21/2022: 3000;3540392122/00010-03/21/2022: 3000;3540392122/00010-03/21/2022: 3000;</t>
  </si>
  <si>
    <t>3540392122/00010-03/21/2022: 3000;3540392122/00010-03/21/2022: 3000;3540392122/00010-03/21/2022: 3000;3540395944/00020-03/21/2022: 12000;3540395944/00020-03/21/2022: 3000;</t>
  </si>
  <si>
    <t>3540395944/00020-03/21/2022: 6000;3540395944/00020-03/21/2022: 45000;3540395944/00020-03/21/2022: 18000;3540395944/00020-03/28/2022: 30000;3540395944/00020-03/28/2022: 15000;</t>
  </si>
  <si>
    <t>3540395944/00020-03/28/2022: 12000;3540395944/00020-03/28/2022: 3000;3540395944/00020-03/21/2022: 63000;3540395944/00020-03/21/2022: 33000;3540395944/00020-03/21/2022: 3000;</t>
  </si>
  <si>
    <t>3540395944/00020-03/21/2022: 117000;3540395944/00020-03/21/2022: 48000;3540395944/00020-03/21/2022: 6000;3540395944/00020-03/21/2022: 12000;3540395944/00020-03/21/2022: 12000;</t>
  </si>
  <si>
    <t>3540395944/00020-03/21/2022: 30000;3540395944/00020-03/21/2022: 21000;3540395944/00020-03/21/2022: 3000;3540395944/00020-03/21/2022: 27000;3540401896/00010-03/28/2022: 12000;</t>
  </si>
  <si>
    <t>UN30-00094-01</t>
  </si>
  <si>
    <t>MOSFET N-CH 50V 220MA SOT-23</t>
  </si>
  <si>
    <t>3540389196/00010-01/01/2021: 12000;3540389196/00010-01/01/2021: 36000;3540389196/00010-01/01/2021: 6000;3540389196/00010-01/01/2021: 18000;3540389196/00010-01/01/2021: 3000;</t>
  </si>
  <si>
    <t>3540389196/00010-01/01/2021: 9000;3540389196/00010-01/01/2021: 51000;3540389196/00010-01/01/2021: 3000;3540389196/00010-01/01/2021: 3000;3540389196/00020-01/01/2021: 18000;</t>
  </si>
  <si>
    <t>3540389196/00020-01/01/2021: 12000;3540391055/00040-02/07/2022: 18000;3540391055/00040-01/01/2021: 93000;3540391055/00040-01/01/2021: 72000;3540391055/00040-01/01/2021: 21000;</t>
  </si>
  <si>
    <t>3540391055/00040-01/01/2021: 12000;3540391055/00040-01/01/2021: 24000;3540395057/00010-02/28/2022: 21000;3540395057/00010-01/01/2021: 24000;3540395812/00010-02/28/2022: 27000;</t>
  </si>
  <si>
    <t>3540395812/00020-02/28/2022: 9000;3540395812/00020-02/28/2022: 69000;3540395812/00020-02/28/2022: 30000;3540395812/00020-02/28/2022: 18000;3540395812/00030-02/28/2022: 39000;</t>
  </si>
  <si>
    <t>3540395812/00040-02/28/2022: 30000;3540397253/00010-03/30/2022: 78000;3540397253/00010-03/30/2022: 21000;3540397253/00010-03/30/2022: 9000;3540397253/00010-03/30/2022: 90000;</t>
  </si>
  <si>
    <t>UN30-00095-01</t>
  </si>
  <si>
    <t>OPTOCOUPLER PHOTOTRIAC OUTPUT 600V 70mA</t>
  </si>
  <si>
    <t>3540384515/00010-01/01/2022: 4000;3540385823/00010-01/01/2022: 2000;3540396285/00010-01/01/2022: 2000;3540396285/00020-01/01/2022: 2000;3540397771/00020-01/01/2022: 2000;</t>
  </si>
  <si>
    <t>3540402802/00010-02/21/2022: 2000;3540402802/00020-02/28/2022: 2000;3540402804/00010-02/28/2022: 2000;3540411785/00010-02/28/2022: 2000;3540413054/00010-02/28/2022: 4000;</t>
  </si>
  <si>
    <t>3540413054/00020-03/11/2022: 2000;3540413054/00030-03/21/2022: 2000;3540413054/00040-03/28/2022: 2000;3540413054/00050-03/28/2022: 2000;3540413056/00010-04/04/2022: 2000;</t>
  </si>
  <si>
    <t>3540413056/00020-04/11/2022: 2000;3540413056/00030-04/18/2022: 2000;3540413056/00040-04/18/2022: 2000;3540413056/00050-04/25/2022: 2000;3540413059/00010-05/02/2022: 2000;</t>
  </si>
  <si>
    <t>3540413059/00020-05/02/2022: 2000;3540413059/00030-05/09/2022: 2000;3540413059/00040-05/16/2022: 2000;3540418193/00010-05/23/2022: 2000;3540419092/00010-05/23/2022: 2000;</t>
  </si>
  <si>
    <t>3540420974/00010-05/30/2022: 2000;3540422398/00010-05/30/2022: 2000;3540422398/00020-06/06/2022: 2000;3540422398/00030-06/06/2022: 2000;3540422398/00040-08/05/2022: 2000;</t>
  </si>
  <si>
    <t>UN30-00297-01A</t>
  </si>
  <si>
    <t>MOSFET N-CH 20V 915MA SC-89, SOT-490</t>
  </si>
  <si>
    <t>3540394018/00030-03/21/2022: 3000;3540408368/00010-03/21/2022: 3000;3540409604/00010-03/21/2022: 3000;3540409604/00020-03/21/2022: 6000;3540425723/00010-03/21/2022: 6000;</t>
  </si>
  <si>
    <t>3540425723/00010-03/28/2022: 3000;3540428915/00010-04/18/2022: 6000;3540428915/00010-04/18/2022: 3000;3540428915/00010-03/28/2022: 3000;3540428915/00010-03/28/2022: 3000;</t>
  </si>
  <si>
    <t>3540430533/00010-04/25/2022: 3000;3540430533/00010-04/25/2022: 3000;3540430533/00010-05/16/2022: 3000;3540430533/00010-05/16/2022: 3000;3540430533/00010-05/16/2022: 3000;</t>
  </si>
  <si>
    <t>3540430533/00010-04/25/2022: 3000;3540430533/00010-04/18/2022: 3000;3540430533/00010-04/18/2022: 3000;3540430533/00010-04/18/2022: 3000;3540439225/00010-05/16/2022: 3000;</t>
  </si>
  <si>
    <t>3540439225/00020-05/16/2022: 3000;3540439233/00010-06/20/2022: 6000;3540439233/00010-06/20/2022: 3000;3540439233/00010-06/27/2022: 3000;3540439233/00010-06/27/2022: 3000;</t>
  </si>
  <si>
    <t>3540439233/00010-06/27/2022: 6000;3540439233/00010-07/18/2022: 6000;3540439233/00010-07/18/2022: 3000;3540439233/00010-06/20/2022: 6000;3540439233/00010-05/16/2022: 3000;</t>
  </si>
  <si>
    <t>UN30-02107-01</t>
  </si>
  <si>
    <t>MOSFET P-CH 8V, 3A, RON 50m ROHM, SOT-23</t>
  </si>
  <si>
    <t>3540389518/00010-04/08/2022: 3000;3540389518/00020-04/08/2022: 3000;3540392767/00030-03/21/2022: 3000;3540392767/00040-03/21/2022: 3000;3540406590/00010-03/21/2022: 3000;</t>
  </si>
  <si>
    <t>3540406631/00010-03/21/2022: 3000;3540408178/00010-03/21/2022: 3000;3540408178/00020-04/08/2022: 6000;3540408178/00020-03/21/2022: 3000;3540408178/00030-04/08/2022: 3000;</t>
  </si>
  <si>
    <t>3540408178/00040-04/08/2022: 3000;3540409760/00010-01/01/2022: 3000;3540409760/00020-01/01/2022: 3000;3540409760/00030-01/01/2022: 3000;3540409844/00010-04/18/2022: 3000;</t>
  </si>
  <si>
    <t>3540409844/00010-04/11/2022: 3000;3540411144/00010-04/18/2022: 3000;3540413172/00010-04/18/2022: 3000;3540413172/00010-04/18/2022: 3000;3540413172/00020-03/21/2022: 3000;</t>
  </si>
  <si>
    <t>3540413172/00020-04/18/2022: 3000;3540413172/00020-04/18/2022: 3000;3540413172/00020-04/25/2022: 9000;3540413172/00030-05/02/2022: 3000;3540413172/00040-05/16/2022: 3000;</t>
  </si>
  <si>
    <t>3540413173/00010-05/16/2022: 3000;3540413173/00010-05/16/2022: 3000;3540413173/00010-05/16/2022: 3000;3540413173/00020-05/16/2022: 3000;3540413173/00030-05/16/2022: 3000;</t>
  </si>
  <si>
    <t>UN30-02127-01</t>
  </si>
  <si>
    <t>PHOTOCOUPLER, SMT, 5KV, 130/260% CTR</t>
  </si>
  <si>
    <t>3540402449/00010-01/24/2022: 3000;3540402449/00020-02/07/2022: 3000;3540402449/00020-01/24/2022: 3000;3540402449/00030-02/14/2022: 6000;3540402449/00040-02/14/2022: 3000;</t>
  </si>
  <si>
    <t>3540402449/00040-02/14/2022: 3000;3540402449/00040-02/14/2022: 3000;3540402449/00040-02/14/2022: 3000;3540404013/00010-02/14/2022: 3000;3540404013/00010-02/14/2022: 6000;</t>
  </si>
  <si>
    <t>3540404013/00010-03/14/2022: 3000;3540404013/00010-02/14/2022: 3000;3540404013/00010-02/14/2022: 3000;3540404013/00010-02/14/2022: 3000;3540404013/00020-03/14/2022: 3000;</t>
  </si>
  <si>
    <t>3540404013/00020-03/14/2022: 9000;3540404013/00020-03/14/2022: 3000;3540404013/00020-04/04/2022: 3000;3540404013/00020-02/21/2022: 6000;3540404013/00020-03/07/2022: 3000;</t>
  </si>
  <si>
    <t>3540404013/00020-03/07/2022: 3000;3540404013/00020-03/07/2022: 3000;3540404013/00030-03/21/2022: 3000;3540404013/00030-03/21/2022: 3000;3540404013/00030-03/21/2022: 3000;</t>
  </si>
  <si>
    <t>3540404013/00030-03/21/2022: 3000;3540404013/00030-03/14/2022: 6000;3540404013/00030-03/14/2022: 3000;3540404013/00030-03/21/2022: 3000;3540404013/00030-03/21/2022: 3000;</t>
  </si>
  <si>
    <t>UN30-02134-01E</t>
  </si>
  <si>
    <t>MOSFET, AON6250, Single N channel power,</t>
  </si>
  <si>
    <t>3540434083/00030-03/14/2022: 3000;3540434083/00030-03/14/2022: 3000;3540434083/00030-03/14/2022: 3000;3540434083/00030-03/14/2022: 3000;3540434083/00030-03/14/2022: 3000;</t>
  </si>
  <si>
    <t>3540434083/00030-03/14/2022: 3000;3540434083/00030-02/21/2022: 3000;3540434083/00030-02/21/2022: 3000;3540434083/00030-02/14/2022: 6000;3540434083/00030-02/14/2022: 3000;</t>
  </si>
  <si>
    <t>3540434083/00040-03/14/2022: 3000;3540434083/00040-03/14/2022: 3000;3540434083/00050-03/21/2022: 3000;3540434083/00060-02/14/2022: 6000;3540435334/00010-04/11/2022: 6000;</t>
  </si>
  <si>
    <t>3540435334/00010-04/04/2022: 3000;3540435334/00010-04/04/2022: 3000;3540435334/00010-03/28/2022: 3000;3540435334/00010-03/21/2022: 3000;3540435334/00020-04/11/2022: 3000;</t>
  </si>
  <si>
    <t>3540436500/00010-04/11/2022: 3000;3540436500/00010-04/11/2022: 3000;3540436500/00010-04/11/2022: 6000;3540441486/00010-04/18/2022: 3000;3540441486/00010-04/18/2022: 6000;</t>
  </si>
  <si>
    <t>3540441486/00010-04/11/2022: 3000;3540441486/00020-04/25/2022: 3000;3540441486/00020-04/25/2022: 6000;3540441486/00020-04/18/2022: 3000;3540441486/00030-05/02/2022: 3000;</t>
  </si>
  <si>
    <t>UN30-02219-02</t>
  </si>
  <si>
    <t>NPN MEDIUM POWER TRASNSISTOR SOT89</t>
  </si>
  <si>
    <t>3540400049/00010-04/01/2022: 1000;3540409847/00010-04/01/2022: 1000;3540419015/00010-04/01/2022: 1000;3540423442/00010-04/01/2022: 1000;3540425627/00010-07/12/2022: 1000;</t>
  </si>
  <si>
    <t>3540426350/00010-07/19/2022: 1000;3540427470/00010-07/05/2022: 1000;3540428180/00010-07/26/2022: 1000;3540429620/00010-07/26/2022: 1000;3540429620/00020-10/11/2022: 1000;</t>
  </si>
  <si>
    <t>3540436290/00010-07/26/2022: 246;3540436290/00020-10/16/2022: 754;</t>
  </si>
  <si>
    <t>UN30-02226-01</t>
  </si>
  <si>
    <t>MOSFET, AP3R604GMT-L, Single N channel,</t>
  </si>
  <si>
    <t>G.M.I. TECHNOLOGY INC.</t>
  </si>
  <si>
    <t>3540420599/00010-03/21/2022: 3000;3540420599/00020-04/11/2022: 3000;3540420599/00030-12/31/2022: 3000;3540434121/00010-12/31/2022: 510;3540434121/00020-12/31/2022: 2490;</t>
  </si>
  <si>
    <t>UN30-02249-01</t>
  </si>
  <si>
    <t>MOSFET, N, 700V, Vgs 30V, Rds &lt; .5 Ohm,Q</t>
  </si>
  <si>
    <t>WILLAS ELECTRONIC CORP.</t>
  </si>
  <si>
    <t>3540384531/00010-12/31/2022: 4000;3540384531/00020-12/31/2022: 2000;3540389051/00010-12/31/2022: 2000;3540389051/00020-12/31/2022: 2000;3540399884/00020-01/01/2022: 2000;</t>
  </si>
  <si>
    <t>3540399884/00020-01/01/2022: 2000;3540399884/00020-01/01/2022: 2000;3540399885/00010-01/01/2022: 4000;3540399885/00020-01/01/2022: 2000;3540399885/00020-01/01/2022: 2000;</t>
  </si>
  <si>
    <t>3540399886/00010-12/31/2022: 2000;3540399886/00010-12/31/2022: 2000;3540399886/00020-12/31/2022: 2000;3540402846/00010-12/31/2022: 2000;3540402846/00020-12/31/2022: 4000;</t>
  </si>
  <si>
    <t>3540402846/00030-12/31/2022: 2000;3540402846/00030-12/31/2022: 2000;3540402846/00030-12/31/2022: 2000;3540402846/00030-12/31/2022: 2000;3540402848/00010-01/01/2022: 2000;</t>
  </si>
  <si>
    <t>3540402848/00010-01/01/2022: 6000;3540402848/00010-01/01/2022: 2000;3540402848/00020-12/31/2022: 4000;3540402848/00020-12/31/2022: 2000;3540402848/00020-12/31/2022: 2000;</t>
  </si>
  <si>
    <t>3540402848/00030-12/31/2022: 4000;3540402849/00010-12/31/2022: 2000;3540402849/00020-12/31/2022: 2000;3540402849/00030-12/31/2022: 4000;3540402849/00040-12/31/2022: 2000;</t>
  </si>
  <si>
    <t>UN30-02263-01</t>
  </si>
  <si>
    <t>Single-Pole Normally Closed (1-Form-B) S</t>
  </si>
  <si>
    <t>3540381539/00020-01/21/2022: 1000;3540381539/00020-01/21/2022: 1000;3540381539/00020-01/21/2022: 1000;3540381539/00020-01/21/2022: 1000;3540381539/00020-01/21/2022: 1000;</t>
  </si>
  <si>
    <t>3540396824/00010-01/21/2022: 1000;3540396824/00010-01/21/2022: 1000;3540396824/00010-01/21/2022: 1000;3540396824/00020-02/28/2022: 1000;3540396824/00020-02/28/2022: 1000;</t>
  </si>
  <si>
    <t>3540396824/00020-02/28/2022: 1000;3540396824/00020-01/21/2022: 1000;3540396824/00030-02/28/2022: 1000;3540397710/00010-02/28/2022: 1000;3540397710/00010-02/28/2022: 1000;</t>
  </si>
  <si>
    <t>3540397710/00020-02/28/2022: 587;3540397710/00030-02/28/2022: 413;3540405221/00010-02/28/2022: 1000;3540405221/00010-02/28/2022: 1000;3540405221/00010-02/28/2022: 1000;</t>
  </si>
  <si>
    <t>3540405221/00010-02/28/2022: 1000;3540405221/00010-02/28/2022: 1000;3540405221/00010-02/28/2022: 1000;3540405221/00020-02/28/2022: 1000;3540405221/00020-02/28/2022: 1000;</t>
  </si>
  <si>
    <t>3540405221/00020-02/28/2022: 1000;3540405221/00030-03/28/2022: 1000;3540405221/00030-03/21/2022: 1000;3540405221/00030-03/21/2022: 1000;3540405221/00030-03/21/2022: 1000;</t>
  </si>
  <si>
    <t>UN30-02265-01</t>
  </si>
  <si>
    <t>TRIAC 600V 4A TO-252</t>
  </si>
  <si>
    <t>3540396825/00020-01/21/2022: 2500;3540396825/00020-01/21/2022: 2500;3540396825/00030-01/21/2022: 2500;3540396825/00030-01/21/2022: 2500;3540397713/00010-02/28/2022: 2500;</t>
  </si>
  <si>
    <t>3540398991/00010-02/28/2022: 2500;3540398991/00010-02/28/2022: 1821;3540398991/00020-02/28/2022: 679;3540413381/00010-02/28/2022: 2500;3540413381/00020-02/28/2022: 2500;</t>
  </si>
  <si>
    <t>3540436207/00010-03/28/2022: 2500;3540436207/00010-03/21/2022: 2500;3540436207/00020-03/28/2022: 2500;3540436207/00030-04/11/2022: 2500;3540436207/00040-05/02/2022: 2500;</t>
  </si>
  <si>
    <t>3540436207/00040-04/25/2022: 2500;3540436207/00040-04/25/2022: 2500;3540436207/00040-04/18/2022: 2500;3540436207/00050-05/30/2022: 2500;3540436207/00050-05/30/2022: 2500;</t>
  </si>
  <si>
    <t>3540436207/00050-05/23/2022: 2500;3540436207/00050-05/16/2022: 2500;3540436207/00050-05/09/2022: 2500;3540436208/00010-06/06/2022: 2500;3540436208/00020-06/06/2022: 2500;</t>
  </si>
  <si>
    <t>3540436208/00030-06/20/2022: 2500;3540436208/00040-07/04/2022: 2500;3540440578/00010-07/04/2022: 2500;3540440578/00020-07/04/2022: 2500;3540440578/00030-07/11/2022: 2500;</t>
  </si>
  <si>
    <t>UN30-02288-01</t>
  </si>
  <si>
    <t>MOSFET, P-CH, -30V, -48A, MTD5D0P03J3, C</t>
  </si>
  <si>
    <t>3540412589/00020-01/01/2022: 2500;3540412589/00020-01/01/2022: 5000;3540412589/00020-01/01/2022: 2500;3540412589/00030-01/31/2022: 2500;3540412589/00030-01/31/2022: 2500;</t>
  </si>
  <si>
    <t>3540412589/00030-01/31/2022: 5000;3540430553/00010-01/31/2022: 2500;3540430553/00010-01/31/2022: 2500;3540430553/00010-01/31/2022: 5000;3540431669/00010-02/14/2022: 2500;</t>
  </si>
  <si>
    <t>3540431669/00010-02/14/2022: 2500;3540431669/00010-02/14/2022: 2500;3540431669/00010-02/14/2022: 5000;3540431669/00010-02/14/2022: 2500;3540431669/00010-02/14/2022: 2500;</t>
  </si>
  <si>
    <t>3540431669/00010-02/14/2022: 10000;3540431669/00010-02/14/2022: 2500;3540431669/00010-01/31/2022: 2500;3540431669/00010-01/31/2022: 2500;3540431669/00010-01/31/2022: 2500;</t>
  </si>
  <si>
    <t>3540431669/00010-02/07/2022: 5000;3540431669/00010-02/14/2022: 5000;3540431669/00010-02/14/2022: 2500;3540431669/00010-02/14/2022: 2500;3540431669/00010-02/07/2022: 2500;</t>
  </si>
  <si>
    <t>3540432795/00010-02/21/2022: 2500;3540432795/00010-02/21/2022: 2500;3540432795/00010-02/14/2022: 7500;3540432795/00010-02/14/2022: 2500;3540432795/00010-02/14/2022: 2500;</t>
  </si>
  <si>
    <t>UN30-02302-01</t>
  </si>
  <si>
    <t>3540414625/00010-01/21/2022: 3000;3540414625/00010-01/21/2022: 3000;3540414625/00010-01/21/2022: 3000;3540414625/00020-01/21/2022: 6000;3540414625/00020-01/21/2022: 3000;</t>
  </si>
  <si>
    <t>3540415679/00010-01/21/2022: 3000;3540415679/00010-01/21/2022: 6000;3540415679/00010-01/21/2022: 3000;3540415679/00010-01/21/2022: 3000;3540417155/00010-01/21/2022: 3000;</t>
  </si>
  <si>
    <t>3540417155/00010-01/21/2022: 6000;3540417155/00010-01/21/2022: 3000;3540418843/00010-01/21/2022: 3000;3540418843/00010-01/21/2022: 6000;3540418843/00010-01/21/2022: 3000;</t>
  </si>
  <si>
    <t>3540418843/00010-01/21/2022: 3000;3540418843/00010-01/21/2022: 3000;3540418843/00010-01/21/2022: 3000;3540418843/00010-01/21/2022: 6000;3540418843/00020-01/21/2022: 3000;</t>
  </si>
  <si>
    <t>3540418843/00020-01/21/2022: 3000;3540428510/00010-01/21/2022: 3000;3540428510/00020-01/21/2022: 3000;3540428510/00020-01/21/2022: 3000;3540428510/00020-01/21/2022: 3000;</t>
  </si>
  <si>
    <t>3540428510/00020-01/21/2022: 3000;3540428510/00020-01/21/2022: 3000;3540428510/00020-01/21/2022: 3000;3540428510/00020-01/21/2022: 3000;3540436381/00010-03/28/2022: 9000;</t>
  </si>
  <si>
    <t>UN30-02306-01</t>
  </si>
  <si>
    <t>PMZ390UNE, 30 V, N-channel Trench MOSFET</t>
  </si>
  <si>
    <t>3540396566/00040-01/01/2021: 10000;3540396566/00050-01/01/2021: 10000;3540396566/00060-01/01/2021: 10000;3540396566/00070-01/01/2021: 10000;3540403367/00010-02/14/2022: 10000;</t>
  </si>
  <si>
    <t>3540403367/00020-02/28/2022: 10000;3540403367/00020-03/07/2022: 10000;3540403367/00020-03/07/2022: 10000;3540403367/00020-03/07/2022: 10000;3540403367/00020-03/21/2022: 10000;</t>
  </si>
  <si>
    <t>3540403367/00020-03/21/2022: 10000;3540403367/00020-03/21/2022: 10000;3540403367/00020-03/21/2022: 10000;3540403367/00020-02/21/2022: 10000;3540403367/00020-02/14/2022: 10000;</t>
  </si>
  <si>
    <t>3540403367/00020-02/14/2022: 10000;3540403367/00020-02/14/2022: 10000;3540403367/00020-02/21/2022: 10000;3540403367/00020-02/21/2022: 10000;3540403367/00020-02/21/2022: 10000;</t>
  </si>
  <si>
    <t>3540403367/00020-02/21/2022: 10000;3540403367/00020-02/21/2022: 10000;3540411434/00010-03/21/2022: 10000;3540411710/00010-03/21/2022: 10000;3540413276/00010-03/21/2022: 10000;</t>
  </si>
  <si>
    <t>3540413276/00020-03/21/2022: 10000;3540413276/00020-03/21/2022: 10000;3540413276/00020-03/21/2022: 10000;3540413276/00020-03/21/2022: 10000;3540413276/00030-04/10/2022: 10000;</t>
  </si>
  <si>
    <t>UN32-00037-01A</t>
  </si>
  <si>
    <t>DIODE SCHOTTKY 100V 1A SMB</t>
  </si>
  <si>
    <t>3540379335/00010-01/01/2022: 21000;3540379335/00010-01/01/2022: 18000;3540379335/00010-01/01/2022: 57000;3540379335/00010-01/01/2022: 12000;3540387481/00010-01/01/2022: 39000;</t>
  </si>
  <si>
    <t>3540387481/00010-01/01/2022: 6000;3540387481/00010-01/01/2022: 6000;3540389117/00010-01/01/2022: 30000;3540389117/00010-01/01/2022: 27000;3540389117/00010-01/01/2022: 18000;</t>
  </si>
  <si>
    <t>3540389117/00010-01/01/2022: 144000;3540389117/00010-01/01/2022: 18000;3540389122/00010-01/17/2022: 120000;3540389124/00010-01/26/2022: 87000;3540389124/00010-01/26/2022: 144000;</t>
  </si>
  <si>
    <t>3540389124/00010-01/26/2022: 30000;3540389124/00010-01/26/2022: 138000;3540389124/00010-01/17/2022: 87000;3540389124/00010-01/17/2022: 93000;3540389124/00010-01/17/2022: 18000;</t>
  </si>
  <si>
    <t>3540389124/00010-01/17/2022: 27000;3540389124/00010-01/17/2022: 18000;3540391132/00010-01/26/2022: 30000;3540392113/00010-01/26/2022: 66000;3540392113/00010-01/26/2022: 42000;</t>
  </si>
  <si>
    <t>3540392113/00010-01/26/2022: 54000;3540392113/00010-01/26/2022: 6000;3540392113/00010-01/26/2022: 3000;3540392113/00010-01/26/2022: 6000;3540396965/00030-01/17/2022: 30000;</t>
  </si>
  <si>
    <t>UN32-00077-01</t>
  </si>
  <si>
    <t>DIODE SCHOTTKY 30V 1A SOD123F</t>
  </si>
  <si>
    <t>3540394385/00010-01/19/2022: 3000;3540396071/00010-01/19/2022: 6000;3540396071/00020-01/24/2022: 3000;3540396071/00020-01/24/2022: 9000;3540396071/00020-01/24/2022: 3000;</t>
  </si>
  <si>
    <t>3540396071/00020-01/24/2022: 3000;3540396071/00020-01/24/2022: 6000;3540396071/00030-01/24/2022: 6000;3540396071/00030-01/24/2022: 3000;3540396071/00030-02/14/2022: 9000;</t>
  </si>
  <si>
    <t>3540396071/00030-01/24/2022: 3000;3540396071/00030-01/24/2022: 3000;3540396071/00030-01/24/2022: 3000;3540396071/00040-02/14/2022: 3000;3540396071/00050-02/14/2022: 3000;</t>
  </si>
  <si>
    <t>3540396071/00050-02/14/2022: 3000;3540396071/00060-02/14/2022: 6000;3540396071/00070-02/14/2022: 6000;3540396071/00080-02/14/2022: 3000;3540396071/00080-02/14/2022: 6000;</t>
  </si>
  <si>
    <t>3540397303/00010-02/14/2022: 6000;3540399510/00010-02/14/2022: 3000;3540399510/00010-02/14/2022: 3000;3540399510/00020-02/14/2022: 3000;3540402546/00010-02/21/2022: 3000;</t>
  </si>
  <si>
    <t>3540402546/00010-02/21/2022: 3000;3540402546/00010-02/21/2022: 9000;3540402546/00010-02/21/2022: 12000;3540402546/00010-02/21/2022: 3000;3540402546/00020-02/21/2022: 3000;</t>
  </si>
  <si>
    <t>UN32-00083-01B</t>
  </si>
  <si>
    <t>DIODE SCHOTTKY 2A 60V SMA</t>
  </si>
  <si>
    <t>3540381697/00010-04/18/2022: 50000;3540381697/00010-04/18/2022: 20000;3540381697/00010-04/25/2022: 45000;3540381697/00010-04/25/2022: 40000;3540381697/00010-04/25/2022: 40000;</t>
  </si>
  <si>
    <t>3540381697/00010-05/02/2022: 5000;3540381697/00010-05/02/2022: 10000;3540387489/00020-03/21/2022: 10000;3540387489/00020-03/21/2022: 5000;3540387489/00020-03/21/2022: 20000;</t>
  </si>
  <si>
    <t>3540387489/00020-03/21/2022: 60000;3540387489/00020-03/21/2022: 10000;3540387489/00020-03/21/2022: 15000;3540387489/00020-03/21/2022: 15000;3540387489/00020-03/14/2022: 5000;</t>
  </si>
  <si>
    <t>3540387489/00020-01/24/2022: 40000;3540387489/00020-01/24/2022: 10000;3540387489/00020-01/24/2022: 10000;3540387489/00020-01/24/2022: 20000;3540387489/00020-01/24/2022: 10000;</t>
  </si>
  <si>
    <t>3540387489/00020-01/24/2022: 10000;3540387489/00020-01/24/2022: 20000;3540387489/00020-03/21/2022: 25000;3540387489/00020-03/07/2022: 75000;3540387489/00020-02/21/2022: 15000;</t>
  </si>
  <si>
    <t>3540387489/00020-02/21/2022: 5000;3540387489/00020-02/21/2022: 5000;3540387489/00020-02/21/2022: 10000;3540387489/00020-01/24/2022: 15000;3540387489/00020-01/24/2022: 10000;</t>
  </si>
  <si>
    <t>UN32-00096-01</t>
  </si>
  <si>
    <t>RECTIFIER BRIDGE 100V 1.5A DF-S</t>
  </si>
  <si>
    <t>3540400051/00020-03/21/2022: 1500;3540425621/00010-01/01/2022: 1500;3540425621/00010-01/01/2022: 1500;3540427475/00010-03/21/2022: 1500;3540427475/00020-04/20/2022: 1500;</t>
  </si>
  <si>
    <t>3540427475/00030-04/20/2022: 1500;3540430434/00010-04/25/2022: 1500;3540432264/00010-05/16/2022: 1500;3540436267/00010-06/27/2022: 1500;3540436267/00020-06/27/2022: 1500;</t>
  </si>
  <si>
    <t>3540440406/00010-06/27/2022: 1500;3540449118/00010-12/31/2023: 1500;</t>
  </si>
  <si>
    <t>UN32-00097-01B</t>
  </si>
  <si>
    <t>TRANSIL SGL UNIDIR 58V DO-214AC</t>
  </si>
  <si>
    <t>3540401988/00020-03/21/2022: 10000;3540401988/00020-03/21/2022: 15000;3540402716/00010-03/21/2022: 5000;3540402716/00020-03/21/2022: 5000;3540402716/00020-03/21/2022: 5000;</t>
  </si>
  <si>
    <t>3540402716/00020-03/21/2022: 5000;3540402716/00020-03/21/2022: 10000;3540402716/00020-03/21/2022: 5000;3540402716/00020-03/21/2022: 5000;3540402716/00020-03/21/2022: 5000;</t>
  </si>
  <si>
    <t>3540402775/00010-03/21/2022: 5000;3540402775/00020-07/06/2022: 5000;3540402775/00020-07/06/2022: 5000;3540402775/00020-07/06/2022: 10000;3540402775/00020-07/06/2022: 5000;</t>
  </si>
  <si>
    <t>3540402775/00020-07/06/2022: 5000;3540402775/00020-07/06/2022: 10000;3540402775/00020-03/21/2022: 10000;3540402775/00020-03/21/2022: 5000;3540402775/00020-03/28/2022: 5000;</t>
  </si>
  <si>
    <t>3540402775/00020-04/08/2022: 5000;3540402775/00020-07/06/2022: 5000;3540408180/00010-07/06/2022: 5000;3540408180/00010-07/06/2022: 5000;3540408180/00010-07/06/2022: 5000;</t>
  </si>
  <si>
    <t>UN32-00102-01A</t>
  </si>
  <si>
    <t>DIODE SWITCH 75V 400MW SOD323</t>
  </si>
  <si>
    <t>3540412996/00030-01/01/2022: 6000;3540412996/00030-01/01/2022: 1918;3540412996/00030-01/01/2022: 3000;3540412996/00030-01/01/2022: 7082;3540412996/00040-01/21/2022: 15000;</t>
  </si>
  <si>
    <t>3540412996/00040-01/21/2022: 12000;3540412996/00050-01/21/2022: 9000;3540412996/00050-01/21/2022: 15000;3540412996/00050-01/21/2022: 6000;3540412996/00050-01/21/2022: 6000;</t>
  </si>
  <si>
    <t>3540412996/00050-01/21/2022: 3000;3540420377/00010-01/21/2022: 9000;3540420377/00020-01/21/2022: 30000;3540420377/00020-01/21/2022: 18000;3540420377/00030-01/21/2022: 3000;</t>
  </si>
  <si>
    <t>3540420378/00010-01/21/2022: 15000;3540420378/00010-01/21/2022: 84000;3540420378/00010-01/21/2022: 21000;3540420378/00020-01/21/2022: 24000;3540420378/00030-01/21/2022: 9000;</t>
  </si>
  <si>
    <t>3540423086/00010-01/21/2022: 18000;3540423086/00010-01/21/2022: 51000;3540423086/00010-01/21/2022: 24000;3540423086/00010-01/21/2022: 3000;3540423086/00010-01/21/2022: 33000;</t>
  </si>
  <si>
    <t>3540423086/00010-01/21/2022: 51000;3540423086/00010-01/21/2022: 3000;3540424650/00010-04/18/2022: 5568;3540424650/00010-04/18/2022: 42000;3540424650/00010-01/21/2022: 6432;</t>
  </si>
  <si>
    <t>UN32-00108-01</t>
  </si>
  <si>
    <t>C RECT BRIDGE 0.5A 100V MBS-1</t>
  </si>
  <si>
    <t>3540389091/00020-01/01/2022: 3000;3540389091/00020-01/01/2022: 9000;3540389091/00020-01/01/2022: 6000;3540389091/00020-01/01/2022: 12000;3540389091/00020-01/01/2022: 15000;</t>
  </si>
  <si>
    <t>3540389091/00020-01/01/2022: 9000;3540389091/00020-01/01/2022: 12000;3540389091/00020-01/01/2022: 33000;3540389091/00020-01/01/2022: 12000;3540389091/00020-01/01/2022: 9000;</t>
  </si>
  <si>
    <t>3540389091/00020-01/01/2022: 3000;3540389091/00020-01/01/2022: 12000;3540389091/00020-01/01/2022: 12000;3540389091/00020-01/01/2022: 3000;3540389091/00020-01/01/2022: 6000;</t>
  </si>
  <si>
    <t>3540389091/00020-01/01/2022: 6000;3540389091/00020-01/01/2022: 21000;3540389091/00020-01/01/2022: 6000;3540390773/00010-01/01/2022: 21000;3540390773/00010-01/01/2022: 3000;</t>
  </si>
  <si>
    <t>3540390773/00010-01/01/2022: 39000;3540390773/00010-01/01/2022: 6000;3540390773/00010-01/01/2022: 6000;3540390773/00010-01/01/2022: 24000;3540390773/00010-01/01/2022: 3000;</t>
  </si>
  <si>
    <t>3540390773/00010-01/01/2022: 9000;3540390773/00010-01/01/2022: 27000;3540390773/00010-01/01/2022: 6000;3540390773/00010-01/01/2022: 18000;3540390773/00010-01/01/2022: 9000;</t>
  </si>
  <si>
    <t>UN32-00108-01A</t>
  </si>
  <si>
    <t>E 0.5A 100V MBS-1</t>
  </si>
  <si>
    <t>3540409736/00020-01/01/2022: 3000;3540409736/00020-01/01/2022: 1563;3540409736/00030-01/01/2022: 1437;3540412997/00010-01/01/2022: 6000;3540412997/00020-01/01/2022: 3000;</t>
  </si>
  <si>
    <t>3540412997/00030-01/01/2022: 3000;3540415680/00010-01/01/2022: 3000;3540415680/00020-01/01/2022: 3000;3540415680/00020-01/01/2022: 3000;3540415680/00030-01/01/2022: 3000;</t>
  </si>
  <si>
    <t>3540418004/00010-01/01/2022: 3000;3540418004/00020-01/01/2022: 3000;3540418004/00030-01/01/2022: 6000;3540418004/00040-01/01/2022: 6000;3540418004/00040-01/01/2022: 6000;</t>
  </si>
  <si>
    <t>3540418004/00040-01/01/2022: 6000;3540418004/00050-01/01/2022: 3000;3540418844/00010-01/01/2022: 3000;3540418844/00020-01/01/2022: 3000;3540418844/00020-01/01/2022: 6000;</t>
  </si>
  <si>
    <t>3540418844/00030-01/01/2022: 9000;3540418844/00040-01/01/2022: 6000;3540418844/00050-01/01/2022: 6000;3540418844/00050-01/01/2022: 15000;3540418844/00050-01/01/2022: 6000;</t>
  </si>
  <si>
    <t>3540418849/00030-04/04/2022: 3000;3540418849/00030-04/04/2022: 6000;3540418849/00030-04/04/2022: 6000;3540418849/00030-04/04/2022: 3000;3540418849/00030-04/04/2022: 3000;</t>
  </si>
  <si>
    <t>UN32-00125-01A</t>
  </si>
  <si>
    <t>DIODE TVS ARRAY 2-LINE 5V SOT23</t>
  </si>
  <si>
    <t>3540404251/00010-01/01/2021: 18000;3540404251/00010-01/01/2021: 9000;3540404251/00010-01/01/2021: 3000;3540404251/00010-01/01/2021: 9000;3540404251/00020-03/21/2022: 6000;</t>
  </si>
  <si>
    <t>3540404251/00020-03/21/2022: 45000;3540404251/00020-03/21/2022: 9000;3540404251/00020-03/21/2022: 9000;3540404251/00020-03/21/2022: 3000;3540404251/00020-03/21/2022: 6000;</t>
  </si>
  <si>
    <t>3540404251/00020-03/21/2022: 9000;3540404251/00020-03/21/2022: 9000;3540404251/00020-03/21/2022: 6000;3540404251/00020-03/21/2022: 6000;3540404251/00020-03/21/2022: 9000;</t>
  </si>
  <si>
    <t>3540404251/00020-03/21/2022: 3000;3540404251/00020-03/21/2022: 12000;3540404251/00020-03/21/2022: 3000;3540404251/00020-03/21/2022: 3000;3540404251/00020-03/07/2022: 3000;</t>
  </si>
  <si>
    <t>3540404251/00020-03/14/2022: 9000;3540404251/00020-03/14/2022: 3000;3540404251/00020-03/14/2022: 3000;3540404251/00020-03/21/2022: 3000;3540404251/00020-03/21/2022: 3000;</t>
  </si>
  <si>
    <t>3540404251/00020-03/21/2022: 3000;3540404251/00020-03/21/2022: 9000;3540404251/00030-03/28/2022: 9000;3540404251/00030-03/28/2022: 3000;3540404251/00030-03/28/2022: 3000;</t>
  </si>
  <si>
    <t>UN32-00150-01</t>
  </si>
  <si>
    <t>IC TVS ARRAY LOW-CAP SC89-6 FOR USB</t>
  </si>
  <si>
    <t>3540385958/00020-01/01/2021: 3000;3540385958/00020-01/01/2021: 9000;3540385958/00030-01/01/2021: 12000;3540385958/00030-01/01/2021: 3000;3540385958/00030-01/01/2021: 3000;</t>
  </si>
  <si>
    <t>3540385958/00030-01/01/2021: 12000;3540385958/00030-01/01/2021: 3000;3540385958/00030-01/01/2021: 3000;3540385958/00030-01/01/2021: 3000;3540385958/00030-01/01/2021: 3000;</t>
  </si>
  <si>
    <t>3540385958/00040-01/01/2021: 3000;3540385958/00040-01/01/2021: 39000;3540385958/00050-02/28/2022: 6000;3540385958/00050-02/28/2022: 12000;3540385958/00050-02/21/2022: 18000;</t>
  </si>
  <si>
    <t>3540385958/00050-01/26/2022: 3000;3540385958/00050-01/19/2022: 3000;3540387400/00010-02/28/2022: 15000;3540387400/00010-02/28/2022: 6000;3540387400/00020-02/28/2022: 3000;</t>
  </si>
  <si>
    <t>3540387400/00020-02/28/2022: 3000;3540387400/00020-02/28/2022: 6000;3540387400/00020-02/28/2022: 3000;3540387400/00020-02/28/2022: 3000;3540387400/00020-02/28/2022: 12000;</t>
  </si>
  <si>
    <t>3540387400/00020-02/28/2022: 6000;3540388496/00010-03/07/2022: 3000;3540388496/00010-02/28/2022: 3000;3540388496/00010-02/28/2022: 3000;3540388496/00010-02/28/2022: 3000;</t>
  </si>
  <si>
    <t>UN32-00154-01</t>
  </si>
  <si>
    <t>LED,SMT,WHITE 0603</t>
  </si>
  <si>
    <t>3540407323/00010-02/21/2022: 5000;3540407323/00010-02/21/2022: 10000;3540407323/00010-02/21/2022: 10000;3540407323/00010-02/21/2022: 10000;3540407323/00010-02/21/2022: 10000;</t>
  </si>
  <si>
    <t>3540407323/00010-02/21/2022: 5000;3540407323/00010-02/21/2022: 5000;3540407323/00010-02/21/2022: 10000;3540407323/00010-02/21/2022: 10000;3540407323/00010-02/21/2022: 5000;</t>
  </si>
  <si>
    <t>3540407323/00010-03/07/2022: 5000;3540407323/00010-02/28/2022: 5000;3540407323/00010-02/28/2022: 5000;3540407323/00010-02/28/2022: 5000;3540407323/00010-02/28/2022: 20000;</t>
  </si>
  <si>
    <t>3540407323/00010-02/28/2022: 5000;3540407323/00010-02/28/2022: 5000;3540407323/00010-02/28/2022: 5000;3540407323/00010-02/28/2022: 15000;3540407323/00010-02/21/2022: 5000;</t>
  </si>
  <si>
    <t>3540407323/00010-02/21/2022: 5000;3540407323/00010-02/14/2022: 10000;3540407323/00010-02/14/2022: 10000;3540407323/00010-02/14/2022: 10000;3540407323/00010-02/14/2022: 15000;</t>
  </si>
  <si>
    <t>3540407323/00010-02/07/2022: 5000;3540407323/00010-02/07/2022: 10000;3540407323/00010-02/07/2022: 5000;3540407323/00010-02/21/2022: 5000;3540407323/00010-02/21/2022: 10000;</t>
  </si>
  <si>
    <t>UN32-00161-01</t>
  </si>
  <si>
    <t>DIODE SCHOTTKY 40V 1A SOD123</t>
  </si>
  <si>
    <t>3540285699/00020-01/01/2021: 3000;3540399922/00010-01/24/2022: 3000;3540399922/00010-01/24/2022: 3000;3540411712/00010-01/24/2022: 3000;3540411712/00020-02/21/2022: 3000;</t>
  </si>
  <si>
    <t>3540411712/00030-02/21/2022: 3000;3540411712/00040-05/30/2022: 3000;3540438447/00010-10/30/2022: 3000;3540438447/00020-04/30/2024: 3000;</t>
  </si>
  <si>
    <t>UN32-00203-01</t>
  </si>
  <si>
    <t>LED INGAN BLU WATER CLR 0603 SMD, Wavele</t>
  </si>
  <si>
    <t>3540395436/00020-03/21/2022: 16000;3540395436/00020-03/21/2022: 12000;3540395436/00020-03/21/2022: 4000;3540395436/00020-03/21/2022: 4000;3540395436/00020-03/28/2022: 8000;</t>
  </si>
  <si>
    <t>3540395436/00020-03/28/2022: 16000;3540395436/00020-03/28/2022: 24000;3540395436/00020-03/21/2022: 52000;3540395436/00020-03/21/2022: 4000;3540395436/00020-03/21/2022: 4000;</t>
  </si>
  <si>
    <t>3540395436/00020-03/21/2022: 8000;3540395436/00020-03/21/2022: 4000;3540395436/00020-03/21/2022: 4000;3540395436/00020-03/21/2022: 4000;3540395436/00030-02/21/2022: 108000;</t>
  </si>
  <si>
    <t>3540400597/00010-02/21/2022: 8000;3540400597/00010-02/21/2022: 8000;3540400597/00010-02/21/2022: 4000;3540400597/00010-02/21/2022: 12000;3540400597/00010-02/14/2022: 4000;</t>
  </si>
  <si>
    <t>3540400597/00010-02/14/2022: 8000;3540400597/00010-02/14/2022: 16000;3540400597/00010-02/14/2022: 4000;3540400597/00010-02/14/2022: 8000;3540402453/00010-03/07/2022: 8000;</t>
  </si>
  <si>
    <t>3540402453/00010-02/28/2022: 8000;3540402453/00010-02/28/2022: 8000;3540402453/00010-02/28/2022: 4000;3540402453/00010-02/28/2022: 12000;3540402453/00010-02/28/2022: 4000;</t>
  </si>
  <si>
    <t>UN32-00222-01</t>
  </si>
  <si>
    <t>DIODE SWITCH 80V 0.125A SOD523</t>
  </si>
  <si>
    <t>3540396867/00040-02/06/2022: 6000;3540396867/00050-01/27/2022: 3000;3540396867/00050-01/27/2022: 3000;3540400058/00010-02/06/2022: 3000;3540400058/00010-01/27/2022: 6000;</t>
  </si>
  <si>
    <t>3540400058/00010-01/27/2022: 6000;3540400058/00020-03/04/2022: 3000;3540400058/00020-03/04/2022: 3000;3540400058/00020-03/04/2022: 6000;3540400058/00020-03/04/2022: 3000;</t>
  </si>
  <si>
    <t>3540400058/00020-03/04/2022: 3000;3540400058/00020-03/04/2022: 12000;3540400058/00020-02/06/2022: 3000;3540400058/00020-03/04/2022: 3000;3540400058/00020-03/04/2022: 6000;</t>
  </si>
  <si>
    <t>3540400058/00020-03/04/2022: 3000;3540400058/00020-03/04/2022: 6000;3540400058/00020-03/04/2022: 3000;3540400058/00020-03/04/2022: 9000;3540400058/00020-03/04/2022: 3000;</t>
  </si>
  <si>
    <t>3540400058/00020-02/06/2022: 6000;3540400058/00020-02/06/2022: 3000;3540400058/00020-02/06/2022: 9000;3540400058/00020-01/27/2022: 3000;3540400058/00020-01/27/2022: 6000;</t>
  </si>
  <si>
    <t>3540400058/00020-01/27/2022: 6000;3540400058/00020-01/27/2022: 3000;3540400058/00020-01/27/2022: 6000;3540400058/00020-02/06/2022: 6000;3540400058/00020-02/06/2022: 3000;</t>
  </si>
  <si>
    <t>UN32-02102-01C</t>
  </si>
  <si>
    <t>DIODE TVS 24V 600W UNI-DIR SMB</t>
  </si>
  <si>
    <t>FUTUREWAFER TECH CO., LTD</t>
  </si>
  <si>
    <t>3540395730/00040-01/01/2022: 9000;3540398407/00020-01/01/2022: 18000;3540398407/00030-01/01/2022: 15000;3540409669/00020-03/21/2022: 3000;3540409669/00020-03/21/2022: 3000;</t>
  </si>
  <si>
    <t>3540440309/00020-03/21/2022: 6000;3540441646/00010-04/11/2022: 6000;3540441646/00010-03/21/2022: 12000;3540445081/00010-04/25/2022: 12000;3540445081/00010-04/11/2022: 6000;</t>
  </si>
  <si>
    <t>3540445081/00020-04/25/2022: 6000;3540445081/00020-04/25/2022: 6000;3540445081/00020-04/25/2022: 3000;3540445081/00020-04/25/2022: 3000;3540445081/00020-04/25/2022: 9000;</t>
  </si>
  <si>
    <t>3540445081/00020-04/25/2022: 3000;3540445081/00020-04/25/2022: 15000;3540446090/00010-04/25/2022: 3000;3540446090/00020-04/25/2022: 3000;3540446090/00020-04/25/2022: 6000;</t>
  </si>
  <si>
    <t>3540448046/00010-04/25/2022: 12000;3540450538/00010-05/20/2022: 18000;3540450538/00010-05/20/2022: 15000;3540450538/00010-05/10/2022: 9000;3540450538/00010-04/25/2022: 9000;</t>
  </si>
  <si>
    <t>3540452103/00010-05/20/2022: 15000;</t>
  </si>
  <si>
    <t>UN32-02130-01</t>
  </si>
  <si>
    <t>TVS DIODE, BI-DIR 58V, 600W, SMB</t>
  </si>
  <si>
    <t>3540377610/00020-01/01/2022: 3000;3540377610/00020-01/01/2022: 3000;3540377610/00020-01/01/2022: 3000;3540378800/00010-01/01/2022: 6000;3540378800/00020-01/01/2022: 3000;</t>
  </si>
  <si>
    <t>3540378800/00020-01/01/2022: 3000;3540378800/00020-01/01/2022: 3000;3540378800/00020-01/01/2022: 3000;3540378800/00020-01/01/2022: 3000;3540378800/00020-01/01/2022: 3000;</t>
  </si>
  <si>
    <t>3540378800/00020-01/01/2022: 3000;3540378800/00020-01/01/2022: 3000;3540378800/00030-01/01/2022: 3000;3540378800/00030-01/01/2022: 3000;3540378800/00030-01/01/2022: 3000;</t>
  </si>
  <si>
    <t>3540378800/00030-01/01/2022: 3000;3540378800/00030-01/01/2022: 3000;3540378800/00030-01/01/2022: 3000;3540383644/00010-01/01/2022: 3000;3540383644/00010-01/01/2022: 3000;</t>
  </si>
  <si>
    <t>3540383644/00010-01/01/2022: 3000;3540383644/00010-01/01/2022: 3000;3540383644/00010-01/01/2022: 3000;3540385931/00010-01/01/2022: 3000;3540385931/00010-01/01/2022: 3000;</t>
  </si>
  <si>
    <t>3540385931/00010-01/01/2022: 3000;3540385931/00010-01/01/2022: 3000;3540385931/00010-01/01/2022: 3000;3540385931/00010-01/01/2022: 3000;3540385931/00010-01/01/2022: 6000;</t>
  </si>
  <si>
    <t>UVCG3PR0T0R</t>
  </si>
  <si>
    <t>PCBA, FOR UVC G3 PRO RJ-45 BOARD REWORK</t>
  </si>
  <si>
    <t>UN32-02133-01</t>
  </si>
  <si>
    <t>3540435699/00010-01/14/2022: 30000;3540435699/00010-01/14/2022: 20000;3540435699/00010-01/14/2022: 10000;3540435699/00010-01/14/2022: 15000;3540436462/00010-02/14/2022: 10000;</t>
  </si>
  <si>
    <t>3540436462/00010-01/17/2022: 10000;3540436462/00010-01/17/2022: 5000;3540437620/00010-01/17/2022: 5000;3540437620/00010-01/17/2022: 5000;3540437620/00010-01/17/2022: 5000;</t>
  </si>
  <si>
    <t>3540437620/00010-01/17/2022: 5000;3540437620/00010-01/17/2022: 5000;3540437620/00010-01/17/2022: 10000;3540438267/00010-02/14/2022: 5000;3540438267/00010-02/14/2022: 5000;</t>
  </si>
  <si>
    <t>3540438267/00020-02/14/2022: 10000;3540439611/00010-02/21/2022: 5000;3540439611/00010-02/14/2022: 40000;3540439611/00010-02/14/2022: 5000;3540440526/00010-02/21/2022: 10000;</t>
  </si>
  <si>
    <t>3540440526/00010-02/21/2022: 15000;3540441802/00010-02/21/2022: 10000;3540444085/00010-02/21/2022: 5000;3540444085/00010-02/21/2022: 20000;3540444085/00010-02/28/2022: 10000;</t>
  </si>
  <si>
    <t>3540444085/00010-03/07/2022: 5000;3540445294/00010-03/07/2022: 15000;3540445294/00020-03/07/2022: 5000;3540445294/00020-03/21/2022: 10000;3540445294/00020-03/21/2022: 20000;</t>
  </si>
  <si>
    <t>UN32-02136-01</t>
  </si>
  <si>
    <t>TVS, DIODE BI-DIRECTIONAL 12V 200W SOD-3</t>
  </si>
  <si>
    <t>3540410076/00010-01/31/2022: 3000;3540410076/00010-02/28/2022: 3000;3540410076/00020-02/28/2022: 3000;3540411714/00010-03/21/2022: 3000;3540411714/00010-03/14/2022: 3000;</t>
  </si>
  <si>
    <t>3540411714/00010-03/07/2022: 3000;3540411714/00010-02/28/2022: 3000;3540411714/00020-03/21/2022: 3000;3540411714/00020-03/21/2022: 3000;3540411714/00020-03/21/2022: 3000;</t>
  </si>
  <si>
    <t>3540411714/00020-03/21/2022: 3000;3540411714/00020-03/21/2022: 3000;3540411714/00020-03/21/2022: 3000;3540411714/00020-03/21/2022: 3000;3540411714/00030-03/21/2022: 3000;</t>
  </si>
  <si>
    <t>3540411714/00040-03/21/2022: 3000;3540411714/00040-03/21/2022: 3000;3540411714/00050-03/21/2022: 3000;3540411715/00010-03/28/2022: 3000;3540411715/00010-03/28/2022: 3000;</t>
  </si>
  <si>
    <t>3540411715/00020-03/28/2022: 3000;3540411715/00030-03/28/2022: 3000;3540411715/00040-03/28/2022: 3000;3540411715/00040-03/28/2022: 3000;3540411715/00040-03/28/2022: 3000;</t>
  </si>
  <si>
    <t>3540411715/00050-04/11/2022: 3000;3540411715/00050-04/04/2022: 3000;3540411715/00050-04/04/2022: 3000;3540411715/00050-03/28/2022: 3000;3540411715/00050-03/28/2022: 3000;</t>
  </si>
  <si>
    <t>UN32-02162-01</t>
  </si>
  <si>
    <t>DIODE SCHOTTKY 40V 3A DO-214AC</t>
  </si>
  <si>
    <t>3540392917/00050-01/21/2022: 4954;3540392917/00050-01/21/2022: 5046;3540392917/00050-01/21/2022: 5000;3540392917/00050-01/21/2022: 5000;3540392917/00050-01/21/2022: 5000;</t>
  </si>
  <si>
    <t>3540392917/00050-01/21/2022: 5000;3540392917/00050-01/21/2022: 5000;3540407897/00010-03/21/2022: 5000;3540407897/00010-03/21/2022: 5000;3540407897/00020-03/21/2022: 5000;</t>
  </si>
  <si>
    <t>3540407897/00030-03/21/2022: 5000;3540407897/00030-03/21/2022: 5000;3540407897/00030-03/21/2022: 5000;3540407897/00030-03/21/2022: 5000;3540407897/00040-03/21/2022: 5000;</t>
  </si>
  <si>
    <t>3540407897/00040-03/21/2022: 10000;3540407897/00040-03/21/2022: 10000;3540407897/00050-03/21/2022: 5000;3540407899/00010-03/28/2022: 5000;3540407899/00020-03/28/2022: 5000;</t>
  </si>
  <si>
    <t>3540407899/00030-03/28/2022: 2737;3540407899/00040-03/28/2022: 2263;3540409742/00010-03/28/2022: 5000;3540409742/00020-03/28/2022: 5000;3540409742/00030-03/28/2022: 5000;</t>
  </si>
  <si>
    <t>3540409742/00040-03/28/2022: 5000;3540409742/00050-04/11/2022: 5000;3540409742/00050-04/18/2022: 5000;3540409743/00010-04/18/2022: 46;3540409743/00010-04/18/2022: 5000;</t>
  </si>
  <si>
    <t>UN32-02171-01</t>
  </si>
  <si>
    <t>RECT BRIDGE 600V 2A GBL package</t>
  </si>
  <si>
    <t>3540389132/00020-08/08/2022: 3000;3540399713/00010-08/08/2022: 3000;3540399713/00020-08/22/2022: 6000;3540399713/00020-08/22/2022: 24000;3540399713/00020-08/15/2022: 3000;</t>
  </si>
  <si>
    <t>3540399713/00020-08/08/2022: 21000;3540399713/00030-08/22/2022: 3000;3540399713/00030-08/22/2022: 3000;3540399713/00030-11/28/2022: 9000;3540399714/00010-08/29/2022: 3000;</t>
  </si>
  <si>
    <t>3540399714/00020-09/05/2022: 3000;3540399714/00030-09/05/2022: 15000;3540399714/00040-09/05/2022: 9000;3540403580/00010-04/04/2022: 6000;3540403580/00010-04/04/2022: 3000;</t>
  </si>
  <si>
    <t>3540403580/00010-04/11/2022: 6000;3540403580/00010-03/21/2022: 3000;3540403580/00010-03/21/2022: 3000;3540403580/00020-04/11/2022: 3000;3540403580/00020-04/11/2022: 3000;</t>
  </si>
  <si>
    <t>3540403580/00030-09/12/2022: 3000;3540403580/00040-09/19/2022: 9000;3540405136/00020-01/01/2022: 3000;3540405136/00020-01/24/2022: 9000;3540405136/00020-01/24/2022: 9000;</t>
  </si>
  <si>
    <t>3540405136/00020-01/24/2022: 9000;3540405136/00020-01/24/2022: 3000;3540405136/00020-01/24/2022: 3000;3540405136/00020-01/01/2022: 3000;3540405136/00020-01/01/2022: 3000;</t>
  </si>
  <si>
    <t>UN32-02242-01</t>
  </si>
  <si>
    <t>DIODE,ZENER,10V,0.5W,5%,SOD-123</t>
  </si>
  <si>
    <t>3540400067/00010-03/21/2022: 3000;3540400067/00020-04/20/2022: 3000;3540409794/00010-06/27/2022: 3000;3540429936/00010-08/25/2022: 1706;3540429936/00020-12/31/2023: 1294;</t>
  </si>
  <si>
    <t>UN32-02277-01</t>
  </si>
  <si>
    <t>DIODE, BLUE LED, 5mA, SMD, 0402</t>
  </si>
  <si>
    <t>3540412169/00010-03/21/2022: 5000;3540421931/00010-03/21/2022: 5000;3540421931/00020-04/18/2022: 5000;3540421931/00020-04/04/2022: 5000;3540421931/00020-03/28/2022: 5000;</t>
  </si>
  <si>
    <t>3540421931/00020-04/18/2022: 5000;3540421931/00020-04/18/2022: 5000;3540421931/00020-04/25/2022: 5000;3540421931/00020-03/21/2022: 5000;3540421931/00020-03/21/2022: 5000;</t>
  </si>
  <si>
    <t>3540421931/00020-03/21/2022: 5000;3540421931/00020-03/21/2022: 5000;3540421931/00020-03/21/2022: 5000;3540421931/00020-03/21/2022: 5000;3540421931/00020-03/21/2022: 5000;</t>
  </si>
  <si>
    <t>3540421931/00030-04/18/2022: 5000;3540421931/00040-04/25/2022: 5000;</t>
  </si>
  <si>
    <t>UN32-02314-01</t>
  </si>
  <si>
    <t>DIODE TVS 15V 600W UNI DIRECTION</t>
  </si>
  <si>
    <t>3540394900/00020-01/26/2022: 6000;3540399718/00020-01/26/2022: 3000;3540399718/00020-01/26/2022: 3000;3540399718/00020-01/26/2022: 3000;3540399718/00030-01/26/2022: 3000;</t>
  </si>
  <si>
    <t>KING WAHOO ELECTRONICS CO., LTD</t>
  </si>
  <si>
    <t>3540450334/00040-01/17/2022: 9000;3540450334/00050-01/17/2022: 6000;3540450334/00060-01/17/2022: 54000;3540450334/00070-02/21/2022: 21000;3540450334/00080-02/21/2022: 9000;</t>
  </si>
  <si>
    <t>3540452040/00010-03/21/2022: 33000;</t>
  </si>
  <si>
    <t>UN32-02319-01</t>
  </si>
  <si>
    <t>DIODE, HL Flash LED, 5500K, SMT, 2.0x1.6</t>
  </si>
  <si>
    <t>EVLITE ELECTRONICS CO., LTD.</t>
  </si>
  <si>
    <t>3540398913/00010-01/24/2022: 2000;3540402434/00010-01/01/2022: 2000;3540402434/00020-01/01/2022: 2000;3540402434/00030-02/28/2022: 2000;3540402434/00030-02/28/2022: 2000;</t>
  </si>
  <si>
    <t>3540402434/00030-02/28/2022: 2000;3540402434/00030-01/24/2022: 2000;3540402434/00030-01/31/2022: 2000;3540402434/00030-02/28/2022: 2000;3540402436/00010-02/28/2022: 2000;</t>
  </si>
  <si>
    <t>UVCG4DB0T0F</t>
  </si>
  <si>
    <t>PCBA, UVC DOORBELL FLASH LED FPC</t>
  </si>
  <si>
    <t>3540402436/00010-02/28/2022: 2000;3540402436/00010-02/28/2022: 2000;3540402436/00010-02/28/2022: 2000;3540402436/00020-03/21/2022: 2000;3540404400/00010-03/21/2022: 2000;</t>
  </si>
  <si>
    <t>3540404400/00010-03/28/2022: 1189;3540404400/00020-03/28/2022: 811;3540412165/00010-04/04/2022: 2000;3540412165/00010-03/28/2022: 2000;3540412165/00010-03/28/2022: 2000;</t>
  </si>
  <si>
    <t>3540412165/00010-03/28/2022: 2000;3540424541/00010-04/18/2022: 2000;3540424541/00010-04/11/2022: 2000;3540424541/00010-04/11/2022: 2000;3540424541/00010-04/04/2022: 2000;</t>
  </si>
  <si>
    <t>3540424541/00020-04/18/2022: 2000;3540424541/00030-04/18/2022: 2000;3540426301/00010-04/25/2022: 2000;3540426301/00020-04/25/2022: 2000;3540427337/00010-05/16/2022: 2000;</t>
  </si>
  <si>
    <t>UN32-02324-01</t>
  </si>
  <si>
    <t>TVS 2.5V, 40A SURGE, 1000W, DFN-10 3.0X2</t>
  </si>
  <si>
    <t>3540385933/00020-01/01/2022: 57000;3540387110/00010-01/01/2022: 36000;3540387110/00010-01/01/2022: 24000;3540387110/00010-01/01/2022: 33000;3540387110/00010-01/01/2022: 18000;</t>
  </si>
  <si>
    <t>3540389095/00010-01/01/2022: 15000;3540389095/00010-01/01/2022: 18000;3540389095/00020-01/01/2022: 174000;3540389095/00020-01/01/2022: 72000;3540390785/00010-01/01/2022: 6000;</t>
  </si>
  <si>
    <t>3540390785/00010-01/01/2022: 66000;3540390785/00010-01/01/2022: 57000;3540390785/00010-01/01/2022: 3000;3540392920/00020-01/21/2022: 3000;3540392920/00020-01/21/2022: 84000;</t>
  </si>
  <si>
    <t>3540392920/00020-01/21/2022: 9000;3540392920/00020-01/21/2022: 84000;3540392920/00020-01/21/2022: 66000;3540392920/00020-01/21/2022: 48000;3540392920/00020-01/21/2022: 6000;</t>
  </si>
  <si>
    <t>3540392920/00020-01/01/2022: 75000;3540392920/00020-01/01/2022: 27000;3540392920/00020-01/01/2022: 9000;3540392920/00020-01/07/2022: 84000;3540392920/00020-01/21/2022: 15000;</t>
  </si>
  <si>
    <t>3540392920/00020-01/21/2022: 3000;3540392920/00030-01/21/2022: 108000;3540392920/00030-01/21/2022: 30000;3540392920/00030-01/21/2022: 27000;3540392920/00040-01/21/2022: 93000;</t>
  </si>
  <si>
    <t>UN32-02328-01</t>
  </si>
  <si>
    <t>SCHOTTKY DIODE VR:100V IF 0.2A VF:1V</t>
  </si>
  <si>
    <t>3540399342/00010-03/21/2022: 728;3540399342/00020-03/21/2022: 2272;3540419705/00010-04/11/2022: 3000;3540419705/00020-06/27/2022: 3000;3540422166/00010-07/04/2022: 3000;</t>
  </si>
  <si>
    <t>UN32-02329-01</t>
  </si>
  <si>
    <t>DIODE SWITCH 100V 400MW SOD323</t>
  </si>
  <si>
    <t>3540411719/00040-03/21/2022: 3000;3540411719/00040-03/21/2022: 3000;3540411719/00050-03/21/2022: 3000;3540411719/00050-03/21/2022: 3000;3540411719/00050-03/21/2022: 3000;</t>
  </si>
  <si>
    <t>3540411719/00050-03/21/2022: 3000;3540411719/00050-03/21/2022: 3000;3540411719/00050-03/21/2022: 3000;3540411719/00050-03/21/2022: 6000;3540411719/00050-03/21/2022: 3000;</t>
  </si>
  <si>
    <t>3540411719/00050-03/21/2022: 3000;3540411719/00050-03/21/2022: 6000;3540411719/00050-03/21/2022: 6000;3540411719/00050-03/21/2022: 3000;3540411719/00050-03/21/2022: 3000;</t>
  </si>
  <si>
    <t>3540411719/00050-03/21/2022: 6000;3540411719/00050-03/21/2022: 3000;3540411719/00050-03/21/2022: 3000;3540411719/00050-03/21/2022: 3000;3540411719/00050-03/21/2022: 3000;</t>
  </si>
  <si>
    <t>3540411720/00010-03/21/2022: 3000;3540411720/00010-03/21/2022: 9000;3540411720/00020-03/21/2022: 3000;3540411720/00020-03/21/2022: 3000;3540411720/00020-03/21/2022: 3000;</t>
  </si>
  <si>
    <t>UN32-02335-01</t>
  </si>
  <si>
    <t>LED, R/G/B FULL COLOR SIDE VIEW LED</t>
  </si>
  <si>
    <t>PARA LIGHT ELECTRONICS CO., LTD</t>
  </si>
  <si>
    <t>3540430956/00010-01/17/2022: 4000;3540441649/00010-01/17/2022: 12000;3540445075/00010-01/17/2022: 28000;3540446071/00010-01/17/2022: 8000;3540449359/00010-03/21/2022: 4000;</t>
  </si>
  <si>
    <t>3540450539/00010-03/21/2022: 4000;</t>
  </si>
  <si>
    <t>UN32-02344-01</t>
  </si>
  <si>
    <t>DIODE TVS 24V 3000W UNI-DIR SMCJ</t>
  </si>
  <si>
    <t>3540395737/00020-03/06/2022: 3000;3540395737/00020-03/06/2022: 3000;3540395737/00020-03/06/2022: 3000;3540395737/00020-03/06/2022: 6000;3540395737/00020-01/01/2022: 9000;</t>
  </si>
  <si>
    <t>3540395737/00020-01/01/2022: 3000;3540395737/00020-01/01/2022: 3000;3540395737/00030-03/21/2022: 3000;3540395737/00030-03/21/2022: 3000;3540395737/00030-03/21/2022: 9000;</t>
  </si>
  <si>
    <t>3540395737/00030-03/21/2022: 3000;3540395737/00030-03/06/2022: 6000;3540395737/00030-03/06/2022: 3000;3540403218/00010-03/21/2022: 6000;3540403218/00010-03/21/2022: 12000;</t>
  </si>
  <si>
    <t>3540403218/00010-03/21/2022: 9000;3540404832/00010-04/25/2022: 3000;3540404832/00010-04/11/2022: 3000;3540404832/00010-04/11/2022: 3000;3540404832/00010-03/21/2022: 12000;</t>
  </si>
  <si>
    <t>3540407779/00010-04/25/2022: 3000;3540409676/00010-04/25/2022: 15000;3540441651/00010-04/25/2022: 30000;3540441651/00010-05/20/2022: 3000;3540442460/00010-05/20/2022: 18000;</t>
  </si>
  <si>
    <t>3540442460/00010-05/20/2022: 21000;3540442460/00010-05/20/2022: 6000;3540446093/00010-06/20/2022: 36000;3540446093/00010-06/20/2022: 6000;3540446093/00010-06/20/2022: 3000;</t>
  </si>
  <si>
    <t>UN32-02365-01</t>
  </si>
  <si>
    <t>3540389096/00010-01/01/2022: 51000;3540389096/00010-01/01/2022: 60000;3540390788/00010-01/01/2022: 6000;3540390788/00020-01/01/2022: 24000;3540390788/00020-01/01/2022: 162000;</t>
  </si>
  <si>
    <t>3540392924/00010-01/01/2022: 21000;3540392924/00010-01/01/2022: 66000;3540392924/00010-01/01/2022: 72000;3540392924/00010-01/01/2022: 24000;3540392924/00010-01/01/2022: 63000;</t>
  </si>
  <si>
    <t>3540392924/00020-01/01/2022: 291000;3540392924/00020-01/01/2022: 102000;3540392924/00020-01/01/2022: 177000;3540392924/00020-01/01/2022: 30000;3540392924/00020-01/01/2022: 24000;</t>
  </si>
  <si>
    <t>3540392924/00020-01/01/2022: 396000;3540392924/00020-01/01/2022: 81000;3540392924/00030-01/01/2022: 84000;3540392924/00040-01/01/2022: 27000;3540392924/00040-01/01/2022: 39000;</t>
  </si>
  <si>
    <t>3540392924/00050-01/01/2022: 42000;3540392924/00060-01/01/2022: 6000;3540392924/00060-01/01/2022: 30000;3540395740/00010-01/21/2022: 132000;3540395740/00010-01/21/2022: 9000;</t>
  </si>
  <si>
    <t>3540395740/00010-01/21/2022: 27000;3540395740/00010-01/01/2022: 18000;3540395740/00010-01/21/2022: 159000;3540395740/00010-01/21/2022: 72000;3540395740/00020-01/21/2022: 84000;</t>
  </si>
  <si>
    <t>UN32-02373-01A</t>
  </si>
  <si>
    <t>LED_R/G/B_5V Integrated driver IC</t>
  </si>
  <si>
    <t>3540398906/00010-01/26/2022: 2600;3540398906/00020-02/23/2022: 1300;3540398906/00020-02/23/2022: 1300;3540398906/00020-01/26/2022: 2600;3540398906/00020-01/26/2022: 3900;</t>
  </si>
  <si>
    <t>3540398906/00030-03/07/2022: 1300;3540398906/00030-02/23/2022: 1300;3540398906/00030-02/23/2022: 1300;3540398906/00030-02/23/2022: 1300;3540398906/00040-03/07/2022: 1300;</t>
  </si>
  <si>
    <t>3540398906/00040-03/07/2022: 1300;3540410642/00010-03/07/2022: 1300;3540410642/00010-03/14/2022: 2600;3540410642/00020-03/14/2022: 1993;3540410642/00020-03/14/2022: 2600;</t>
  </si>
  <si>
    <t>UPRD0000T0L</t>
  </si>
  <si>
    <t>PCBa, UFP-RADAR LED FPC</t>
  </si>
  <si>
    <t>3540410642/00030-03/14/2022: 607;3540410645/00010-03/21/2022: 1300;3540410645/00010-03/14/2022: 1300;3540410645/00010-03/14/2022: 2600;3540410645/00010-03/14/2022: 1300;</t>
  </si>
  <si>
    <t>3540410645/00010-03/14/2022: 1300;3540410645/00020-03/21/2022: 2600;3540410645/00020-03/21/2022: 1300;3540410645/00020-03/21/2022: 1300;3540410645/00030-03/21/2022: 5200;</t>
  </si>
  <si>
    <t>3540410645/00030-03/21/2022: 1300;3540412161/00010-03/21/2022: 2600;3540412161/00020-03/21/2022: 1300;3540412161/00020-03/28/2022: 1300;3540412161/00030-03/28/2022: 1300;</t>
  </si>
  <si>
    <t>UN32-02396-01</t>
  </si>
  <si>
    <t>3540398386/00010-04/05/2022: 2000;3540398386/00020-04/05/2022: 4000;3540398386/00030-04/05/2022: 16000;3540398387/00010-04/05/2022: 40000;3540398387/00020-04/05/2022: 2000;</t>
  </si>
  <si>
    <t>3540400647/00010-04/05/2022: 26000;3540400647/00020-04/05/2022: 2000;3540400647/00030-04/05/2022: 12000;3540400647/00040-04/05/2022: 6000;3540406165/00010-04/05/2022: 18000;</t>
  </si>
  <si>
    <t>3540406165/00020-04/05/2022: 34000;3540407636/00010-04/05/2022: 16000;3540407636/00020-04/05/2022: 6000;3540407636/00030-04/05/2022: 42000;3540407636/00040-04/05/2022: 18000;</t>
  </si>
  <si>
    <t>3540409374/00010-04/05/2022: 56000;3540409374/00020-04/05/2022: 2000;3540412556/00010-04/05/2022: 6000;3540414289/00010-04/05/2022: 28000;3540417944/00010-04/05/2022: 46000;</t>
  </si>
  <si>
    <t>UN32-02400-01</t>
  </si>
  <si>
    <t>DIODE, 1N4148W, SOD-123</t>
  </si>
  <si>
    <t>3540397779/00020-01/01/2022: 9000;3540397779/00020-01/01/2022: 3000;3540399916/00010-01/01/2022: 3000;3540399916/00020-01/01/2022: 3000;3540401070/00010-01/01/2022: 3000;</t>
  </si>
  <si>
    <t>3540401070/00010-01/01/2022: 6000;3540401070/00010-01/01/2022: 3000;3540401070/00010-01/01/2022: 3000;3540401070/00010-01/01/2022: 3000;3540401070/00020-01/01/2022: 3000;</t>
  </si>
  <si>
    <t>3540401070/00020-01/01/2022: 3000;3540401070/00020-01/01/2022: 3000;3540401070/00030-03/21/2022: 6000;3540401070/00030-02/21/2022: 3000;3540401070/00030-01/01/2022: 3000;</t>
  </si>
  <si>
    <t>3540401070/00030-01/01/2022: 3000;3540401071/00010-03/21/2022: 6000;3540401071/00010-03/21/2022: 6000;3540401071/00010-03/21/2022: 3000;3540401071/00010-03/21/2022: 6000;</t>
  </si>
  <si>
    <t>3540401071/00010-03/21/2022: 3000;3540401071/00010-03/21/2022: 3000;3540401071/00010-03/21/2022: 3000;3540401071/00010-03/21/2022: 3000;3540401071/00020-03/21/2022: 6000;</t>
  </si>
  <si>
    <t>3540401071/00020-03/21/2022: 3000;3540401073/00010-03/21/2022: 3000;3540401073/00010-03/21/2022: 3000;3540401073/00010-03/21/2022: 3000;3540401073/00010-03/21/2022: 3000;</t>
  </si>
  <si>
    <t>UN32-02401-01</t>
  </si>
  <si>
    <t>TVS BI-DIR 40V 1500W SMC</t>
  </si>
  <si>
    <t>3540426515/00010-03/21/2022: 3000;3540426515/00010-04/18/2022: 3000;3540426515/00020-04/04/2022: 3000;3540426515/00020-03/28/2022: 3000;3540426515/00020-03/28/2022: 3000;</t>
  </si>
  <si>
    <t>3540426515/00020-03/28/2022: 3000;3540426516/00010-04/18/2022: 3000;3540426516/00010-04/11/2022: 3000;3540426516/00010-04/11/2022: 3000;3540426516/00020-04/25/2022: 3000;</t>
  </si>
  <si>
    <t>3540426516/00030-05/09/2022: 3000;3540426516/00030-05/02/2022: 3000;3540426516/00030-04/25/2022: 3000;3540427282/00010-05/16/2022: 3000;3540428546/00010-05/30/2022: 3000;</t>
  </si>
  <si>
    <t>3540432564/00010-06/27/2022: 3000;3540434782/00010-07/04/2022: 3000;3540435904/00010-07/11/2022: 3000;3540438570/00010-07/25/2022: 3000;3540438570/00010-07/25/2022: 3000;</t>
  </si>
  <si>
    <t>3540440675/00010-07/04/2022: 3000;3540442859/00010-06/27/2022: 3000;3540442859/00010-05/23/2022: 3000;3540442859/00010-05/23/2022: 3000;3540442859/00020-05/23/2022: 3000;</t>
  </si>
  <si>
    <t>3540442859/00030-07/11/2022: 3000;3540442859/00030-06/06/2022: 3000;3540442859/00030-06/06/2022: 3000;3540442859/00030-07/11/2022: 3000;3540450559/00010-07/25/2022: 6000;</t>
  </si>
  <si>
    <t>UN32-02407-01</t>
  </si>
  <si>
    <t>90 DEGREE HIGH POWER IR LED, WAVELENGTH=</t>
  </si>
  <si>
    <t>3540398806/00010-06/07/2022: 3000;3540398806/00010-06/07/2022: 3000;3540398806/00010-06/07/2022: 2000;3540398806/00010-06/07/2022: 2000;3540398806/00010-06/07/2022: 2000;</t>
  </si>
  <si>
    <t>3540398806/00010-06/07/2022: 3000;3540398806/00010-06/07/2022: 10000;3540398806/00010-06/07/2022: 2000;3540400578/00010-06/07/2022: 3000;3540400578/00010-06/07/2022: 2000;</t>
  </si>
  <si>
    <t>3540402424/00010-06/07/2022: 1000;3540402424/00010-06/07/2022: 1000;3540402424/00020-06/07/2022: 2000;3540402424/00030-06/07/2022: 1000;3540402424/00030-06/07/2022: 3000;</t>
  </si>
  <si>
    <t>UVCA3600T0D</t>
  </si>
  <si>
    <t>PCBA, UVC G4 EPTZ CV25 DMIC BOARD</t>
  </si>
  <si>
    <t>3540402424/00030-06/07/2022: 2000;3540402424/00030-06/07/2022: 3000;3540402424/00030-06/07/2022: 5000;3540402424/00030-06/07/2022: 2000;3540402425/00010-06/07/2022: 6000;</t>
  </si>
  <si>
    <t>3540402425/00010-06/07/2022: 1000;3540402425/00010-06/07/2022: 1000;3540402425/00010-06/07/2022: 4000;3540402425/00020-06/07/2022: 951;3540402425/00020-06/07/2022: 2000;</t>
  </si>
  <si>
    <t>3540402425/00020-06/07/2022: 2000;3540402425/00030-06/07/2022: 49;3540404395/00010-06/07/2022: 1000;3540404395/00010-06/07/2022: 1000;3540404395/00010-06/07/2022: 1000;</t>
  </si>
  <si>
    <t>UN32-02413-01</t>
  </si>
  <si>
    <t>DIODE, Green LED, 200mA, SMD, 5.6*3.0</t>
  </si>
  <si>
    <t>3540388696/00010-01/01/2021: 6000;3540400878/00010-01/24/2022: 30000;3540400878/00020-02/21/2022: 6000;3540400878/00020-02/21/2022: 6000;3540400878/00020-02/21/2022: 6000;</t>
  </si>
  <si>
    <t>3540400878/00020-02/21/2022: 12000;3540400878/00020-02/21/2022: 6000;3540400878/00020-02/21/2022: 6000;3540400878/00020-01/24/2022: 6000;3540402852/00010-02/21/2022: 6000;</t>
  </si>
  <si>
    <t>3540404689/00010-02/21/2022: 18000;3540431263/00010-02/21/2022: 6000;3540431263/00010-02/21/2022: 6000;3540431263/00010-04/18/2022: 6000;3540431263/00010-04/18/2022: 6000;</t>
  </si>
  <si>
    <t>3540431263/00010-05/16/2022: 6000;3540431263/00010-01/24/2022: 6000;3540431263/00010-01/24/2022: 6000;3540432456/00010-01/24/2022: 6000;3540433462/00010-01/24/2022: 6000;</t>
  </si>
  <si>
    <t>3540436563/00010-01/24/2022: 6000;3540436563/00010-02/14/2022: 6000;3540436563/00010-05/23/2022: 6000;3540436563/00010-02/21/2022: 6000;3540436563/00010-02/14/2022: 6000;</t>
  </si>
  <si>
    <t>3540436563/00010-02/14/2022: 6000;3540436563/00010-01/24/2022: 36000;3540437622/00010-03/21/2022: 6000;3540440555/00010-04/25/2022: 6000;3540440555/00010-04/11/2022: 6000;</t>
  </si>
  <si>
    <t>UN32-02415-01</t>
  </si>
  <si>
    <t>LED, SMT Green LED, Top Emitting, 3.0 x</t>
  </si>
  <si>
    <t>3540398915/00010-01/24/2022: 3000;3540400879/00010-01/24/2022: 6000;3540404690/00010-01/24/2022: 3000;3540404690/00010-01/24/2022: 3000;3540431264/00010-01/24/2022: 3000;</t>
  </si>
  <si>
    <t>3540436564/00010-02/21/2022: 3000;3540436564/00010-02/21/2022: 3000;3540436564/00010-02/21/2022: 3000;3540436564/00010-02/14/2022: 3000;3540436564/00010-01/24/2022: 6000;</t>
  </si>
  <si>
    <t>3540439618/00010-04/04/2022: 3000;3540448206/00010-04/18/2022: 3000;</t>
  </si>
  <si>
    <t>UN32-02420-01</t>
  </si>
  <si>
    <t>TVS 3.3V, 25A SURGE, 400W, SOT23-6L</t>
  </si>
  <si>
    <t>3540407782/00010-12/31/2022: 3000;3540427879/00010-12/31/2022: 3000;3540431496/00010-12/31/2022: 3000;3540438503/00010-12/31/2022: 9000;3540439450/00010-12/31/2022: 3000;</t>
  </si>
  <si>
    <t>3540440315/00010-12/31/2022: 3000;3540440315/00020-12/31/2022: 3000;3540440315/00030-12/31/2022: 12000;3540440315/00040-12/31/2022: 3000;3540440316/00010-12/31/2022: 3000;</t>
  </si>
  <si>
    <t>3540440316/00020-12/31/2022: 6000;3540440316/00020-12/31/2022: 3000;3540440316/00020-12/31/2022: 3000;3540440316/00030-12/31/2022: 3000;3540440316/00040-12/31/2022: 3000;</t>
  </si>
  <si>
    <t>3540452107/00010-12/31/2022: 3000;3540452107/00020-12/31/2022: 12000;</t>
  </si>
  <si>
    <t>UN32-02450-01</t>
  </si>
  <si>
    <t>LED, SMT WHITE/ORANGE LED, SIDE VIEW, PL</t>
  </si>
  <si>
    <t>3540398374/00020-01/01/2021: 3000;3540398374/00020-01/01/2021: 3000;3540398374/00040-01/14/2022: 30000;3540398377/00020-02/21/2022: 3000;3540398377/00020-02/14/2022: 3000;</t>
  </si>
  <si>
    <t>3540398377/00020-02/07/2022: 3000;3540398377/00030-02/14/2022: 33000;3540398377/00030-02/07/2022: 9000;3540402463/00010-02/21/2022: 3000;3540402463/00010-02/21/2022: 3000;</t>
  </si>
  <si>
    <t>3540402463/00010-02/21/2022: 3000;3540402463/00010-02/21/2022: 3000;3540402463/00010-02/21/2022: 3000;3540402463/00010-02/21/2022: 3000;3540402463/00010-02/21/2022: 3000;</t>
  </si>
  <si>
    <t>3540402463/00020-02/21/2022: 3000;3540402463/00020-02/21/2022: 3000;3540402463/00030-02/28/2022: 6000;3540402463/00030-02/28/2022: 3000;3540402463/00030-02/28/2022: 9000;</t>
  </si>
  <si>
    <t>3540402463/00030-02/21/2022: 3000;3540402463/00030-02/28/2022: 3000;3540402463/00030-02/28/2022: 3000;3540404016/00010-03/07/2022: 3000;3540404016/00010-03/07/2022: 3000;</t>
  </si>
  <si>
    <t>3540404016/00010-03/07/2022: 3000;3540404016/00010-03/07/2022: 3000;3540404016/00020-03/21/2022: 9000;3540404016/00020-03/21/2022: 3000;3540404016/00020-03/21/2022: 6000;</t>
  </si>
  <si>
    <t>UN32-02452-01</t>
  </si>
  <si>
    <t>TVS, BI-DIR 90V, SMB</t>
  </si>
  <si>
    <t>3540398412/00010-01/01/2022: 9000;3540398412/00020-01/01/2022: 3000;3540403207/00010-01/01/2022: 3000;3540403207/00020-01/01/2022: 48000;3540404833/00010-01/01/2022: 15000;</t>
  </si>
  <si>
    <t>3540404833/00010-01/01/2022: 15000;3540404833/00010-01/01/2022: 6000;3540406209/00010-01/01/2022: 3000;3540407786/00010-01/01/2022: 3000;3540407786/00010-01/01/2022: 6000;</t>
  </si>
  <si>
    <t>3540409678/00010-01/01/2022: 15000;3540420361/00010-06/20/2022: 3000;3540420361/00010-06/20/2022: 12000;3540420361/00010-06/20/2022: 6000;3540420361/00010-06/20/2022: 3000;</t>
  </si>
  <si>
    <t>3540420361/00010-06/20/2022: 3000;3540420361/00010-06/20/2022: 33000;3540420361/00010-06/05/2022: 15000;3540420361/00010-05/20/2022: 3000;3540420361/00010-05/20/2022: 51000;</t>
  </si>
  <si>
    <t>3540420361/00010-06/20/2022: 12000;3540420361/00010-12/31/2022: 15000;3540420361/00010-12/31/2022: 6000;3540420361/00010-12/31/2022: 3000;3540420361/00010-12/31/2022: 3000;</t>
  </si>
  <si>
    <t>3540420361/00010-12/31/2022: 18000;3540420361/00010-12/31/2022: 3000;3540420361/00010-12/31/2022: 12000;3540420361/00010-12/31/2022: 3000;3540420361/00010-06/20/2022: 66000;</t>
  </si>
  <si>
    <t>UN32-02457-01</t>
  </si>
  <si>
    <t>IC TVS ARRAY 4-LINE 2.5V DFN2010-8L</t>
  </si>
  <si>
    <t>3540389974/00010-01/01/2021: 3000;3540389974/00020-01/01/2021: 3000;3540389974/00020-01/01/2021: 3000;3540389974/00030-01/01/2021: 3000;3540389975/00010-01/01/2021: 3000;</t>
  </si>
  <si>
    <t>3540389975/00010-01/01/2021: 3000;3540389975/00020-01/01/2021: 3000;3540396242/00010-01/01/2021: 6000;3540396242/00010-01/01/2021: 3000;3540396242/00020-01/01/2021: 3000;</t>
  </si>
  <si>
    <t>3540396242/00020-01/01/2021: 6000;3540396242/00020-01/01/2021: 3000;3540396245/00010-01/01/2021: 3000;3540396245/00010-01/01/2021: 3000;3540396245/00010-01/01/2021: 3000;</t>
  </si>
  <si>
    <t>3540396245/00010-01/01/2021: 3000;3540396245/00020-01/01/2021: 3000;3540396245/00020-01/01/2021: 3000;3540396245/00020-01/01/2021: 3000;3540396245/00020-01/01/2021: 3000;</t>
  </si>
  <si>
    <t>3540396245/00030-01/01/2021: 3000;3540397564/00010-01/01/2021: 6000;3540397564/00020-01/01/2021: 9000;3540397564/00020-01/01/2021: 3000;3540397564/00030-01/01/2021: 3000;</t>
  </si>
  <si>
    <t>3540403468/00010-01/01/2021: 3000;3540404620/00010-01/01/2021: 3000;3540404620/00010-01/01/2021: 3000;3540404620/00020-01/01/2021: 3000;3540404620/00030-01/01/2021: 3000;</t>
  </si>
  <si>
    <t>UN32-02475-01</t>
  </si>
  <si>
    <t>Ultra Low Capacitance One-line Bidirecti</t>
  </si>
  <si>
    <t>3540389977/00030-01/01/2021: 12000;3540394048/00010-01/01/2021: 24000;3540394048/00020-01/01/2021: 12000;3540396247/00010-01/01/2021: 36000;3540396247/00010-01/01/2021: 12000;</t>
  </si>
  <si>
    <t>3540396247/00010-01/01/2021: 12000;3540396247/00010-01/01/2021: 12000;3540396247/00010-01/01/2021: 12000;3540396247/00010-01/01/2021: 12000;3540396247/00020-01/01/2021: 12000;</t>
  </si>
  <si>
    <t>3540396247/00020-01/01/2021: 12000;3540396247/00020-01/01/2021: 36000;3540396247/00020-01/01/2021: 12000;3540396247/00020-01/01/2021: 12000;3540396247/00020-01/01/2021: 12000;</t>
  </si>
  <si>
    <t>3540396247/00020-01/01/2021: 12000;3540396247/00020-01/01/2021: 12000;3540396247/00020-01/01/2021: 12000;3540396247/00020-01/01/2021: 12000;3540396247/00030-01/01/2021: 12000;</t>
  </si>
  <si>
    <t>3540396247/00030-01/01/2021: 12000;3540396247/00040-01/01/2021: 24000;3540396247/00040-01/01/2021: 12000;3540396247/00040-01/01/2021: 12000;3540396248/00010-01/01/2021: 24000;</t>
  </si>
  <si>
    <t>3540396248/00010-01/01/2021: 12000;3540396248/00010-01/01/2021: 12000;3540396248/00020-01/01/2021: 36000;3540396248/00020-01/01/2021: 12000;3540396248/00030-01/01/2021: 36000;</t>
  </si>
  <si>
    <t>UN32-02489-01</t>
  </si>
  <si>
    <t>DIODE SCHOTTKY 1000V 1.5A SOD123FL</t>
  </si>
  <si>
    <t>3540398402/00020-01/01/2022: 2500;3540398402/00030-01/01/2022: 2500;3540398402/00030-01/01/2022: 2500;3540398402/00030-01/01/2022: 2500;3540398402/00030-01/01/2022: 2500;</t>
  </si>
  <si>
    <t>3540398402/00030-01/01/2022: 7500;3540398402/00030-01/01/2022: 2500;3540398402/00030-01/01/2022: 2500;3540398402/00030-01/01/2022: 2500;3540398402/00030-01/01/2022: 2500;</t>
  </si>
  <si>
    <t>3540398402/00030-01/01/2022: 2500;3540398402/00030-01/01/2022: 2500;3540398402/00030-01/01/2022: 2500;3540398402/00030-01/01/2022: 2500;3540398402/00030-01/01/2022: 2500;</t>
  </si>
  <si>
    <t>3540398402/00030-01/01/2022: 2500;3540398402/00030-01/01/2022: 2500;3540398402/00030-01/01/2022: 2500;3540398402/00030-01/01/2022: 5000;3540398402/00030-01/01/2022: 2500;</t>
  </si>
  <si>
    <t>3540398402/00030-01/01/2022: 2500;3540398402/00030-01/01/2022: 2500;3540398402/00040-01/01/2022: 2500;3540398402/00040-01/01/2022: 2500;3540398402/00040-01/01/2022: 2500;</t>
  </si>
  <si>
    <t>3540398402/00040-01/01/2022: 5000;3540398402/00040-01/01/2022: 2500;3540401174/00010-01/01/2022: 2500;3540401174/00010-01/01/2022: 2500;3540403260/00010-01/01/2022: 2500;</t>
  </si>
  <si>
    <t>UN32-02505-01</t>
  </si>
  <si>
    <t>IC AS2100S LOW VF SCHOTTKY RECT BRIDGE 2</t>
  </si>
  <si>
    <t>3540407793/00010-01/01/2022: 10000;3540407793/00010-01/01/2022: 5000;3540409684/00010-01/01/2022: 5000;3540409684/00020-02/14/2022: 5000;3540409684/00020-02/14/2022: 5000;</t>
  </si>
  <si>
    <t>3540440326/00010-03/06/2022: 5000;3540440326/00010-02/14/2022: 5000;3540440326/00010-02/14/2022: 5000;3540440326/00020-03/06/2022: 5000;3540440326/00030-03/21/2022: 15000;</t>
  </si>
  <si>
    <t>3540440326/00040-03/21/2022: 5000;3540440327/00010-03/21/2022: 5000;3540440327/00010-03/21/2022: 15000;3540440327/00010-03/21/2022: 5000;3540440327/00020-03/21/2022: 5000;</t>
  </si>
  <si>
    <t>3540440327/00030-04/11/2022: 5000;3540440327/00030-03/21/2022: 5000;3540441663/00010-04/11/2022: 5000;3540442462/00010-04/11/2022: 5000;3540443911/00010-04/11/2022: 5000;</t>
  </si>
  <si>
    <t>3540445090/00010-04/11/2022: 5000;3540448052/00020-12/31/2022: 5000;3540449358/00010-12/31/2022: 5000;3540450543/00010-12/31/2022: 5000;3540452115/00010-12/31/2022: 5000;</t>
  </si>
  <si>
    <t>3540452115/00020-12/31/2022: 5000;</t>
  </si>
  <si>
    <t>UN32-02520-01</t>
  </si>
  <si>
    <t>BRIDGE DIODE SCHOTTKY 2A 100V MBS-1</t>
  </si>
  <si>
    <t>3540370515/00020-01/01/2022: 5000;3540370515/00030-01/01/2022: 5000;3540403262/00010-01/21/2022: 5000;3540403262/00020-01/21/2022: 5000;3540403262/00020-01/21/2022: 5000;</t>
  </si>
  <si>
    <t>3540403262/00030-01/21/2022: 5000;3540403262/00040-01/21/2022: 5000;3540403262/00040-01/21/2022: 5000;3540403262/00040-01/21/2022: 5000;3540403262/00050-01/21/2022: 5000;</t>
  </si>
  <si>
    <t>3540403886/00010-01/21/2022: 5000;3540403886/00010-01/21/2022: 919;3540403886/00020-01/21/2022: 4081;3540411596/00010-06/06/2022: 5000;3540411596/00010-05/30/2022: 5000;</t>
  </si>
  <si>
    <t>3540411596/00020-07/04/2022: 3805;3540411596/00020-06/27/2022: 5000;3540411596/00020-06/20/2022: 5000;3540411596/00020-06/06/2022: 5000;3540411596/00030-07/11/2022: 1195;</t>
  </si>
  <si>
    <t>3540413006/00010-07/11/2022: 5000;3540413006/00020-07/18/2022: 5000;3540413006/00030-07/25/2022: 5000;3540413006/00040-08/01/2022: 5000;3540430725/00010-12/31/2023: 5000;</t>
  </si>
  <si>
    <t>3540434497/00010-12/31/2023: 5000;3540436395/00010-12/31/2023: 5000;</t>
  </si>
  <si>
    <t>UN33-02108-01</t>
  </si>
  <si>
    <t>FUSE, 1A, 63VDC, SMT 1206</t>
  </si>
  <si>
    <t>3540394445/00020-01/21/2022: 3000;3540394445/00020-01/21/2022: 3000;3540396827/00010-01/21/2022: 3000;3540396827/00020-02/28/2022: 3000;3540396827/00030-02/28/2022: 342;</t>
  </si>
  <si>
    <t>3540396827/00040-02/28/2022: 2658;3540401768/00010-02/28/2022: 3000;3540401768/00010-02/28/2022: 3000;3540401768/00020-03/21/2022: 3000;3540401768/00030-04/18/2022: 3000;</t>
  </si>
  <si>
    <t>3540401768/00030-04/04/2022: 3000;3540401768/00030-03/28/2022: 3000;3540402136/00010-04/18/2022: 3000;3540402136/00010-04/25/2022: 54;3540402136/00020-04/25/2022: 2946;</t>
  </si>
  <si>
    <t>3540403151/00010-05/02/2022: 1354;3540403151/00020-05/09/2022: 1646;3540409406/00010-05/16/2022: 114;3540409406/00020-05/16/2022: 2886;3540413385/00010-05/23/2022: 3000;</t>
  </si>
  <si>
    <t>3540413385/00020-05/23/2022: 3000;3540413385/00030-05/30/2022: 3000;3540421695/00010-06/06/2022: 3000;3540421695/00020-07/04/2022: 3000;3540421695/00020-06/06/2022: 3000;</t>
  </si>
  <si>
    <t>3540421695/00030-07/11/2022: 3000;3540421695/00030-07/04/2022: 3000;3540421695/00030-07/04/2022: 3000;3540421695/00040-07/11/2022: 3000;3540421695/00040-07/18/2022: 3000;</t>
  </si>
  <si>
    <t>UN33-02148-01</t>
  </si>
  <si>
    <t>VARISTOR TVS MULTI 25VAC 1500A 1210</t>
  </si>
  <si>
    <t>3540399988/00010-01/01/2022: 4500;3540399988/00020-03/23/2022: 1500;3540399988/00020-03/23/2022: 4500;3540401848/00010-01/01/2022: 6000;3540401848/00020-01/21/2022: 3000;</t>
  </si>
  <si>
    <t>3540401848/00020-01/21/2022: 1500;3540401848/00020-01/21/2022: 1500;3540401848/00030-01/21/2022: 1500;3540401848/00030-01/21/2022: 1500;3540401848/00040-01/21/2022: 1500;</t>
  </si>
  <si>
    <t>3540403268/00010-03/21/2022: 1500;3540403268/00020-03/23/2022: 1500;3540403268/00020-03/21/2022: 1500;3540403268/00020-03/21/2022: 1500;3540407661/00010-03/28/2022: 1500;</t>
  </si>
  <si>
    <t>3540407661/00020-03/28/2022: 4500;3540436089/00010-03/21/2022: 7500;3540436089/00020-04/04/2022: 1500;3540436089/00030-04/04/2022: 6000;3540436090/00010-04/19/2022: 7500;</t>
  </si>
  <si>
    <t>3540436090/00020-04/25/2022: 1500;3540436090/00030-04/25/2022: 12000;3540439444/00020-05/23/2022: 10500;3540440622/00020-06/20/2022: 6000;3540451053/00010-06/27/2022: 3000;</t>
  </si>
  <si>
    <t>3540451053/00020-06/27/2022: 3000;</t>
  </si>
  <si>
    <t>UN33-02162-01</t>
  </si>
  <si>
    <t>GDT, 2000A Gas Discharge Tube, SMT, 4532</t>
  </si>
  <si>
    <t>3540378822/00020-01/01/2022: 20000;3540392851/00010-01/01/2022: 70000;3540392851/00020-01/01/2022: 90000;3540392851/00020-01/01/2022: 100000;3540394759/00010-01/01/2022: 32500;</t>
  </si>
  <si>
    <t>3540394759/00010-01/01/2022: 70000;3540395755/00010-01/01/2022: 130000;3540395755/00020-01/01/2022: 32500;3540395755/00020-01/01/2022: 50000;3540395755/00020-01/01/2022: 2500;</t>
  </si>
  <si>
    <t>3540395755/00020-01/01/2022: 30000;3540395755/00020-01/01/2022: 2500;3540395755/00020-01/01/2022: 17500;3540395755/00020-01/01/2022: 25000;3540395755/00030-01/01/2022: 62500;</t>
  </si>
  <si>
    <t>3540395755/00030-01/01/2022: 25000;3540395755/00030-01/01/2022: 7500;3540395755/00040-03/06/2022: 40000;3540395755/00040-01/01/2022: 40000;3540441926/00010-03/21/2022: 2500;</t>
  </si>
  <si>
    <t>3540441926/00010-03/21/2022: 117500;3540441926/00010-03/21/2022: 72500;3540441926/00010-03/21/2022: 45000;3540441926/00020-03/21/2022: 37500;3540441926/00020-03/21/2022: 95000;</t>
  </si>
  <si>
    <t>3540441926/00020-03/21/2022: 5000;3540441926/00030-03/21/2022: 120000;3540441926/00030-03/21/2022: 30000;3540441926/00030-03/21/2022: 10000;3540441926/00030-03/21/2022: 77500;</t>
  </si>
  <si>
    <t>UN33-02176-01</t>
  </si>
  <si>
    <t>VARISTOR 8V 300A, Standard Series</t>
  </si>
  <si>
    <t>3540396846/00010-01/01/2022: 3000;3540396846/00010-01/01/2022: 3000;3540396846/00010-01/01/2022: 3000;3540396846/00010-01/01/2022: 3000;3540396846/00010-01/01/2022: 3000;</t>
  </si>
  <si>
    <t>3540396846/00010-01/01/2022: 3000;3540396846/00020-01/01/2022: 6000;3540396846/00020-01/21/2022: 3000;3540396846/00020-01/21/2022: 3000;3540396846/00020-01/21/2022: 9000;</t>
  </si>
  <si>
    <t>3540396846/00020-01/21/2022: 3000;3540396846/00020-01/01/2022: 6000;3540396846/00020-01/01/2022: 3000;3540396846/00020-01/01/2022: 9000;3540396846/00020-01/01/2022: 15000;</t>
  </si>
  <si>
    <t>3540396846/00020-01/01/2022: 9000;3540396846/00030-02/18/2022: 18000;3540436093/00010-02/18/2022: 9000;3540436093/00020-02/18/2022: 21000;3540437127/00020-02/28/2022: 12000;</t>
  </si>
  <si>
    <t>3540439444/00030-03/23/2022: 27000;3540440622/00030-03/23/2022: 21000;3540440982/00020-03/23/2022: 24000;3540443261/00020-03/21/2022: 21000;3540444909/00010-03/30/2022: 12000;</t>
  </si>
  <si>
    <t>3540444909/00010-03/30/2022: 9000;3540444909/00010-03/28/2022: 9000;3540444909/00010-03/28/2022: 9000;3540444909/00010-03/28/2022: 3000;3540444909/00020-04/04/2022: 42000;</t>
  </si>
  <si>
    <t>UN35-00536-01</t>
  </si>
  <si>
    <t>CAP TANT 220UF 16V 10% LOESR SMD</t>
  </si>
  <si>
    <t>3540389029/00020-02/07/2022: 400;3540389029/00030-02/07/2022: 800;3540389030/00010-02/07/2022: 1200;3540389030/00020-02/07/2022: 1200;3540389030/00030-02/07/2022: 1600;</t>
  </si>
  <si>
    <t>3540389031/00010-02/21/2022: 800;3540389031/00010-02/07/2022: 400;3540389031/00020-02/21/2022: 800;3540389031/00030-02/21/2022: 400;3540396286/00010-02/28/2022: 2000;</t>
  </si>
  <si>
    <t>3540396286/00010-02/28/2022: 800;3540396286/00010-02/21/2022: 14000;3540396286/00020-02/28/2022: 800;3540396286/00030-02/28/2022: 2000;3540396286/00030-02/28/2022: 2000;</t>
  </si>
  <si>
    <t>3540396286/00030-02/28/2022: 13200;3540396287/00010-02/28/2022: 4400;3540396287/00020-02/28/2022: 1200;3540396287/00030-02/28/2022: 1200;3540396288/00010-05/27/2022: 9200;</t>
  </si>
  <si>
    <t>3540396288/00010-05/27/2022: 7200;3540396288/00010-05/27/2022: 2800;3540396288/00010-02/28/2022: 32800;3540396289/00010-05/27/2022: 1600;3540396289/00020-05/27/2022: 4800;</t>
  </si>
  <si>
    <t>3540396289/00030-05/27/2022: 400;3540396290/00010-05/27/2022: 800;3540396290/00020-05/27/2022: 2400;3540396290/00030-05/27/2022: 400;3540396291/00010-05/27/2022: 800;</t>
  </si>
  <si>
    <t>UN35-00542-01</t>
  </si>
  <si>
    <t>CAP CER 22UF 16V X5R 20% 1210</t>
  </si>
  <si>
    <t>3540396159/00030-05/09/2022: 9000;3540396159/00030-05/09/2022: 2000;3540396159/00030-05/16/2022: 1000;3540396159/00030-05/16/2022: 6000;3540396159/00030-05/16/2022: 9000;</t>
  </si>
  <si>
    <t>3540396159/00040-05/16/2022: 2000;3540396159/00040-05/16/2022: 7000;3540397862/00010-05/16/2022: 4000;3540397862/00010-05/16/2022: 1000;3540397862/00010-05/16/2022: 3000;</t>
  </si>
  <si>
    <t>3540397862/00020-05/16/2022: 8000;3540397862/00020-05/23/2022: 2000;3540397862/00020-05/23/2022: 5000;3540397862/00030-05/23/2022: 8000;3540397862/00030-05/23/2022: 16000;</t>
  </si>
  <si>
    <t>3540397862/00030-05/23/2022: 5000;3540397862/00040-05/23/2022: 2000;3540397862/00040-05/23/2022: 5000;3540397862/00050-05/23/2022: 8000;3540399399/00010-05/23/2022: 1000;</t>
  </si>
  <si>
    <t>3540399399/00020-07/30/2022: 6000;3540399399/00020-07/30/2022: 20000;3540399399/00020-07/30/2022: 12000;3540399399/00020-07/30/2022: 9000;3540399399/00020-07/30/2022: 1000;</t>
  </si>
  <si>
    <t>3540399399/00020-07/30/2022: 1000;3540399399/00020-07/30/2022: 9000;3540399399/00020-07/30/2022: 2000;3540399399/00020-07/30/2022: 30000;3540399399/00020-07/30/2022: 6000;</t>
  </si>
  <si>
    <t>UN35-00593-01</t>
  </si>
  <si>
    <t>CAP CER 10UF 35V X5R 1210</t>
  </si>
  <si>
    <t>3540390967/00010-07/30/2022: 18000;3540390967/00010-07/30/2022: 16000;3540390967/00010-07/30/2022: 24000;3540390967/00010-07/30/2022: 26000;3540390967/00010-07/30/2022: 30000;</t>
  </si>
  <si>
    <t>3540390967/00010-12/30/2023: 230000;3540390967/00010-12/30/2023: 24000;3540390967/00010-12/30/2023: 192000;3540390967/00010-07/30/2022: 28000;3540390967/00010-07/30/2022: 80000;</t>
  </si>
  <si>
    <t>3540390967/00010-07/30/2022: 26000;3540390967/00010-07/30/2022: 24000;3540390967/00010-07/30/2022: 108000;3540390967/00010-07/30/2022: 4000;3540390967/00010-07/30/2022: 32000;</t>
  </si>
  <si>
    <t>3540391923/00010-12/30/2023: 6000;3540391923/00010-12/30/2023: 212000;3540391923/00010-12/30/2023: 108000;3540391923/00010-12/30/2023: 62000;3540391923/00010-12/30/2023: 8000;</t>
  </si>
  <si>
    <t>3540391923/00010-12/30/2023: 50000;3540391923/00010-12/30/2023: 54000;3540391923/00010-12/30/2023: 42000;3540391923/00010-12/30/2023: 60000;3540391923/00010-12/30/2023: 8000;</t>
  </si>
  <si>
    <t>3540391923/00010-12/30/2023: 8000;3540391923/00010-12/30/2023: 82000;3540391923/00010-12/30/2023: 44000;3540391923/00010-12/30/2023: 18000;3540391923/00010-12/30/2023: 6000;</t>
  </si>
  <si>
    <t>UN35-00599-01</t>
  </si>
  <si>
    <t>CAP, CER 2.2UF 20% 6.3V X5R 0402</t>
  </si>
  <si>
    <t>G48</t>
  </si>
  <si>
    <t>3540388027/00030-03/01/2022: 100000;3540389361/00040-04/18/2022: 30000;3540389361/00040-04/18/2022: 80000;3540389361/00040-04/18/2022: 60000;3540389361/00040-04/18/2022: 470000;</t>
  </si>
  <si>
    <t>3540389361/00040-04/18/2022: 270000;3540389361/00040-04/11/2022: 60000;3540389361/00040-04/11/2022: 50000;3540389361/00040-04/11/2022: 30000;3540390962/00030-04/18/2022: 150000;</t>
  </si>
  <si>
    <t>3540390962/00030-04/18/2022: 10000;3540390962/00030-04/18/2022: 160000;3540390962/00030-04/18/2022: 60000;3540390962/00030-04/18/2022: 80000;3540390962/00030-04/18/2022: 50000;</t>
  </si>
  <si>
    <t>3540390962/00030-04/18/2022: 10000;3540390962/00030-04/18/2022: 90000;3540390962/00030-04/18/2022: 50000;3540390962/00030-04/18/2022: 170000;3540390962/00030-04/18/2022: 70000;</t>
  </si>
  <si>
    <t>3540391919/00010-04/18/2022: 10000;3540391919/00020-04/18/2022: 20000;3540391919/00020-04/18/2022: 290000;3540391919/00020-04/18/2022: 40000;3540393798/00010-04/25/2022: 110000;</t>
  </si>
  <si>
    <t>3540393798/00010-04/25/2022: 130000;3540393798/00010-04/25/2022: 10000;3540393798/00010-04/18/2022: 180000;3540393798/00010-04/25/2022: 120000;3540393798/00010-04/25/2022: 240000;</t>
  </si>
  <si>
    <t>UN35-00620-01</t>
  </si>
  <si>
    <t>CAP CER 2200PF 10% 1000VX7R 1206</t>
  </si>
  <si>
    <t>HAS ELECTRONIC COMPANY LIMITED</t>
  </si>
  <si>
    <t>3540442095/00010-03/21/2022: 21000;3540443346/00010-03/21/2022: 39000;3540443346/00020-03/21/2022: 12000;3540444526/00010-04/04/2022: 21000;3540444526/00010-03/28/2022: 108000;</t>
  </si>
  <si>
    <t>3540444526/00010-03/28/2022: 45000;3540444526/00020-04/11/2022: 33000;3540444526/00020-04/04/2022: 27000;3540444526/00020-04/04/2022: 6000;3540444526/00020-04/04/2022: 9000;</t>
  </si>
  <si>
    <t>3540444526/00030-04/11/2022: 12000;3540444526/00030-04/11/2022: 6000;3540446360/00010-06/17/2022: 39000;3540446360/00010-06/17/2022: 21000;3540446360/00010-06/17/2022: 30000;</t>
  </si>
  <si>
    <t>3540446360/00010-04/11/2022: 9000;3540446360/00010-04/18/2022: 36000;3540447686/00010-06/17/2022: 222000;3540447686/00020-04/25/2022: 9000;3540451041/00010-06/17/2022: 39000;</t>
  </si>
  <si>
    <t>3540452078/00010-04/25/2022: 48000;</t>
  </si>
  <si>
    <t>UN35-02228-01A</t>
  </si>
  <si>
    <t>CAP, Tantalum 22UF 10V 20%, 0805 SMD</t>
  </si>
  <si>
    <t>3540386531/00010-01/01/2022: 6000;3540386531/00010-01/01/2022: 15000;3540386531/00010-01/01/2022: 15000;3540386531/00010-01/01/2022: 36000;3540386531/00010-01/01/2022: 42000;</t>
  </si>
  <si>
    <t>3540386531/00010-01/01/2022: 21000;3540388393/00010-01/01/2022: 3000;3540388393/00020-01/01/2022: 6000;3540388393/00020-01/01/2022: 3000;3540388393/00020-01/01/2022: 12000;</t>
  </si>
  <si>
    <t>3540388393/00020-01/01/2022: 15000;3540392003/00010-06/27/2022: 48000;3540392003/00010-06/27/2022: 3000;3540392003/00010-06/20/2022: 24000;3540392003/00010-06/20/2022: 12000;</t>
  </si>
  <si>
    <t>3540392003/00010-06/20/2022: 81000;3540392003/00010-06/27/2022: 6000;3540392003/00010-06/27/2022: 30000;3540392003/00010-06/27/2022: 3000;3540392003/00010-06/27/2022: 6000;</t>
  </si>
  <si>
    <t>3540392003/00010-06/27/2022: 6000;3540392003/00010-06/27/2022: 12000;3540392003/00010-06/20/2022: 36000;3540392003/00010-01/01/2022: 12000;3540392003/00010-01/01/2022: 15000;</t>
  </si>
  <si>
    <t>3540392003/00010-05/23/2022: 12000;3540392003/00010-06/20/2022: 3000;3540392003/00010-06/20/2022: 96000;3540392003/00010-06/20/2022: 12000;3540392003/00010-06/20/2022: 15000;</t>
  </si>
  <si>
    <t>UN35-02258-01</t>
  </si>
  <si>
    <t>CAP, FILM, 0.33UF,X2, 305V AC, 10%, RADI</t>
  </si>
  <si>
    <t>EUROPTRONIC (SUZHOU) CO., LTD</t>
  </si>
  <si>
    <t>3540393661/00040-01/31/2022: 4700;3540393661/00040-01/31/2022: 4800;3540407466/00010-02/14/2022: 4800;3540407466/00010-02/14/2022: 14400;3540407466/00010-02/21/2022: 4800;</t>
  </si>
  <si>
    <t>3540407466/00010-01/31/2022: 4700;3540407466/00010-02/14/2022: 4800;3540407466/00010-02/14/2022: 4800;3540409081/00010-03/14/2022: 4800;3540409081/00010-03/14/2022: 4800;</t>
  </si>
  <si>
    <t>3540409081/00010-03/14/2022: 9600;3540409081/00010-02/28/2022: 4800;3540409081/00010-02/21/2022: 4800;3540419924/00010-03/21/2022: 14400;3540419924/00010-03/14/2022: 4800;</t>
  </si>
  <si>
    <t>3540419924/00020-03/28/2022: 4800;3540419924/00020-03/21/2022: 4800;3540419924/00020-03/21/2022: 4800;3540419924/00020-03/21/2022: 19200;3540419924/00020-03/21/2022: 4800;</t>
  </si>
  <si>
    <t>3540419924/00030-12/31/2022: 4800;3540419924/00030-12/31/2022: 28800;3540419924/00030-12/31/2022: 9600;3540419924/00030-12/31/2022: 14400;3540419924/00030-03/28/2022: 14400;</t>
  </si>
  <si>
    <t>3540419924/00030-04/04/2022: 4800;3540419924/00030-12/31/2022: 4800;3540419924/00040-12/31/2022: 9600;3540419924/00050-12/31/2022: 14400;3540419924/00060-12/31/2022: 9600;</t>
  </si>
  <si>
    <t>UN35-02338-01</t>
  </si>
  <si>
    <t>CAP, CER 0.047uF 100V 10% X7R 0805</t>
  </si>
  <si>
    <t>3540415508/00020-02/14/2022: 4000;3540415508/00020-02/14/2022: 4000;3540415508/00020-02/14/2022: 4000;3540415508/00030-02/14/2022: 4000;3540415508/00030-02/14/2022: 4000;</t>
  </si>
  <si>
    <t>3540416140/00010-02/14/2022: 4000;3540416140/00020-02/14/2022: 4000;3540419509/00010-02/14/2022: 4000;3540419509/00010-02/14/2022: 4000;3540419509/00010-02/14/2022: 4000;</t>
  </si>
  <si>
    <t>3540419509/00010-02/14/2022: 4000;3540419509/00010-02/14/2022: 4000;3540419509/00010-02/14/2022: 4000;3540419509/00010-02/14/2022: 4000;3540419509/00010-02/14/2022: 4000;</t>
  </si>
  <si>
    <t>3540419509/00010-02/14/2022: 4000;3540423600/00010-02/14/2022: 4000;3540423600/00020-02/21/2022: 4000;3540423600/00020-02/14/2022: 4000;3540423600/00030-02/28/2022: 4000;</t>
  </si>
  <si>
    <t>3540423600/00030-02/28/2022: 4000;3540423600/00030-02/28/2022: 4000;3540423600/00030-03/07/2022: 4000;3540423600/00030-02/21/2022: 4000;3540423600/00030-02/21/2022: 4000;</t>
  </si>
  <si>
    <t>3540423600/00030-02/28/2022: 4000;3540423600/00030-02/28/2022: 4000;3540426653/00010-03/07/2022: 4000;3540426653/00020-03/21/2022: 4000;3540426653/00020-03/21/2022: 4000;</t>
  </si>
  <si>
    <t>UN35-02346-01</t>
  </si>
  <si>
    <t>CAP CER 2.2UF 100V X7R 10% 1206</t>
  </si>
  <si>
    <t>3540404486/00030-02/14/2022: 24000;3540404486/00030-02/14/2022: 4000;3540404486/00030-02/14/2022: 2000;3540404486/00030-02/14/2022: 8000;3540404486/00030-02/14/2022: 4000;</t>
  </si>
  <si>
    <t>3540404486/00030-02/14/2022: 8000;3540404486/00030-02/14/2022: 8000;3540404486/00030-02/14/2022: 2000;3540404486/00030-02/14/2022: 8000;3540404486/00030-02/21/2022: 30000;</t>
  </si>
  <si>
    <t>3540404486/00030-02/21/2022: 2000;3540404486/00030-02/21/2022: 10000;3540404486/00030-02/21/2022: 6000;3540404486/00030-02/21/2022: 4000;3540404486/00030-02/21/2022: 8000;</t>
  </si>
  <si>
    <t>3540404486/00030-02/21/2022: 4000;3540404486/00030-02/21/2022: 4000;3540404486/00030-02/14/2022: 12000;3540404486/00030-02/07/2022: 2000;3540404486/00030-02/07/2022: 12000;</t>
  </si>
  <si>
    <t>3540404486/00030-02/07/2022: 18000;3540404486/00030-02/07/2022: 2000;3540404486/00030-01/31/2022: 32000;3540404486/00030-01/31/2022: 4000;3540404486/00030-01/31/2022: 2000;</t>
  </si>
  <si>
    <t>3540404486/00030-01/31/2022: 26000;3540404486/00030-01/31/2022: 12000;3540404486/00030-02/14/2022: 6000;3540404486/00030-02/14/2022: 10000;3540404486/00030-02/14/2022: 8000;</t>
  </si>
  <si>
    <t>UN35-02588-01</t>
  </si>
  <si>
    <t>CAP, CER 4.7nF 16V X6S 0201</t>
  </si>
  <si>
    <t>G20</t>
  </si>
  <si>
    <t>3540384271/00010-01/24/2022: 15000;3540396103/00010-02/21/2022: 15000;3540396103/00010-01/21/2022: 15000;3540396103/00020-02/28/2022: 15000;3540445980/00040-01/19/2022: 15000;</t>
  </si>
  <si>
    <t>3540447463/00030-01/19/2022: 15000;3540448592/00020-02/23/2022: 15000;3540452348/00010-03/21/2022: 30000;</t>
  </si>
  <si>
    <t>UN36-00084-01</t>
  </si>
  <si>
    <t>OSC, TCXO 16.3676MHZ 3.2mm X 2.5mm SMD</t>
  </si>
  <si>
    <t>3540421130/00010-04/01/2022: 3000;3540435723/00010-05/13/2022: 15000;</t>
  </si>
  <si>
    <t>UN36-00106-01</t>
  </si>
  <si>
    <t>XTAL, 25MHz, 4pin SMD, 10PPM, 10pF, Ultr</t>
  </si>
  <si>
    <t>3540377878/00010-01/01/2021: 9000;3540379318/00010-01/01/2021: 36000;3540379320/00010-01/01/2021: 108000;3540381526/00010-01/01/2021: 195000;3540384896/00010-03/21/2022: 36000;</t>
  </si>
  <si>
    <t>3540384896/00010-03/21/2022: 111000;3540384896/00010-03/21/2022: 66000;3540384896/00010-01/01/2021: 627000;3540384896/00010-02/28/2022: 27000;3540384896/00020-03/21/2022: 12000;</t>
  </si>
  <si>
    <t>3540384896/00020-03/21/2022: 24000;3540384896/00020-03/21/2022: 12000;3540384896/00020-03/21/2022: 33000;3540384896/00020-04/10/2022: 135000;3540384896/00020-04/10/2022: 264000;</t>
  </si>
  <si>
    <t>3540384896/00020-02/28/2022: 3000;3540384896/00020-02/28/2022: 15000;3540384896/00020-02/28/2022: 12000;3540384896/00020-03/21/2022: 9000;3540384896/00020-03/21/2022: 18000;</t>
  </si>
  <si>
    <t>3540384896/00020-03/21/2022: 45000;3540384896/00030-04/10/2022: 45000;3540384896/00030-04/10/2022: 54000;3540385413/00010-03/21/2022: 57000;3540385413/00010-03/21/2022: 75000;</t>
  </si>
  <si>
    <t>3540385413/00010-03/21/2022: 3000;3540385413/00010-03/21/2022: 21000;3540386388/00010-04/10/2022: 6000;3540386388/00010-04/10/2022: 12000;3540386388/00010-04/10/2022: 33000;</t>
  </si>
  <si>
    <t>UN36-00109-01</t>
  </si>
  <si>
    <t>XTAL, 40MHz, +/- 10PPM, 10pF, 3.2X2.5MM</t>
  </si>
  <si>
    <t>3540403107/00010-04/30/2022: 3000;3540403107/00010-04/30/2022: 3000;3540403107/00020-05/30/2022: 818;3540403107/00020-04/30/2022: 3000;3540403107/00030-05/30/2022: 2182;</t>
  </si>
  <si>
    <t>3540414729/00010-07/30/2022: 3000;3540414729/00010-07/30/2022: 3000;3540417428/00010-07/30/2022: 3000;3540418235/00010-07/30/2022: 6000;3540418235/00020-07/30/2022: 3000;</t>
  </si>
  <si>
    <t>3540418235/00030-07/30/2022: 6000;3540420055/00010-07/30/2022: 3000;</t>
  </si>
  <si>
    <t>UN36-02105-01B</t>
  </si>
  <si>
    <t>OSC, crystal oscilator 156.25MHz, 50ppm,</t>
  </si>
  <si>
    <t>3540389532/00010-01/01/2022: 1000;3540389532/00010-01/01/2022: 1000;3540389532/00010-01/01/2022: 3000;3540389532/00010-01/01/2022: 2000;3540389532/00020-01/01/2022: 1000;</t>
  </si>
  <si>
    <t>3540389532/00020-01/01/2022: 2000;3540389532/00020-01/01/2022: 1000;3540389532/00020-01/01/2022: 1000;3540389532/00020-01/01/2022: 3000;3540389532/00020-01/01/2022: 1000;</t>
  </si>
  <si>
    <t>3540389532/00020-01/01/2022: 1000;3540389532/00020-01/01/2022: 1000;3540389532/00020-01/01/2022: 2000;3540390724/00010-01/01/2022: 1000;3540390724/00010-01/01/2022: 3000;</t>
  </si>
  <si>
    <t>3540390724/00010-01/01/2022: 3000;3540390724/00020-01/01/2022: 1000;3540390724/00020-01/01/2022: 2000;3540390724/00020-01/01/2022: 1000;3540390724/00020-01/01/2022: 10000;</t>
  </si>
  <si>
    <t>3540390724/00020-01/01/2022: 4000;3540390724/00020-01/01/2022: 2000;3540390724/00020-01/01/2022: 3000;3540390724/00030-01/01/2022: 1000;3540390725/00010-01/01/2022: 1000;</t>
  </si>
  <si>
    <t>3540390725/00010-01/01/2022: 1000;3540390725/00010-01/01/2022: 1000;3540390725/00010-01/01/2022: 1000;3540390725/00010-01/01/2022: 1000;3540390725/00020-01/01/2022: 1000;</t>
  </si>
  <si>
    <t>UN36-02115-01</t>
  </si>
  <si>
    <t>XTAL, 37.400 MHZ, 10 PPM, 12PF, 3.2 x 2.</t>
  </si>
  <si>
    <t>3540396808/00020-01/27/2022: 6000;3540396808/00020-01/22/2022: 3000;3540396808/00020-01/22/2022: 6000;3540396808/00020-01/22/2022: 3000;3540396808/00020-01/22/2022: 9000;</t>
  </si>
  <si>
    <t>3540396808/00030-01/27/2022: 3000;3540396808/00030-01/27/2022: 3000;3540396808/00040-01/27/2022: 6000;3540396808/00040-01/27/2022: 3000;3540396808/00050-01/27/2022: 1508;</t>
  </si>
  <si>
    <t>3540396808/00060-01/27/2022: 1492;3540403108/00010-02/14/2022: 3000;3540403108/00010-02/14/2022: 3000;3540403108/00010-01/27/2022: 3000;3540403108/00020-02/14/2022: 2263;</t>
  </si>
  <si>
    <t>3540403108/00030-02/14/2022: 737;3540413349/00010-02/14/2022: 9000;3540413349/00010-02/14/2022: 3000;3540413349/00010-02/14/2022: 3000;3540413349/00020-03/14/2022: 3000;</t>
  </si>
  <si>
    <t>3540413349/00020-02/28/2022: 6000;3540413349/00020-02/28/2022: 6000;3540413349/00020-02/28/2022: 6000;3540416450/00010-03/14/2022: 3000;3540416450/00010-03/14/2022: 3000;</t>
  </si>
  <si>
    <t>3540416450/00020-04/04/2022: 3000;3540416450/00020-03/31/2022: 3000;3540416450/00020-03/14/2022: 3000;3540416450/00020-03/14/2022: 3000;3540416450/00020-03/14/2022: 6000;</t>
  </si>
  <si>
    <t>UN36-02122-01</t>
  </si>
  <si>
    <t>XTAL, 12.0MHZ +/- 30PPM 20PF 3.2X2.5mm S</t>
  </si>
  <si>
    <t>3540403110/00060-01/28/2022: 9000;3540403110/00070-02/10/2022: 12000;3540403110/00070-02/21/2022: 9000;3540403110/00070-02/28/2022: 6000;3540403110/00070-02/28/2022: 3000;</t>
  </si>
  <si>
    <t>3540403110/00070-01/28/2022: 3000;3540403110/00070-01/28/2022: 9000;3540403110/00070-01/28/2022: 9000;3540403110/00070-02/10/2022: 3000;3540405207/00010-03/28/2022: 3000;</t>
  </si>
  <si>
    <t>3540405207/00020-03/21/2022: 12000;3540405207/00020-02/28/2022: 3000;3540405207/00020-02/28/2022: 48000;3540405207/00020-02/28/2022: 3000;3540405207/00020-02/28/2022: 18000;</t>
  </si>
  <si>
    <t>3540405207/00020-02/28/2022: 6000;3540405207/00020-02/28/2022: 3000;3540405207/00020-02/28/2022: 12000;3540405207/00030-03/28/2022: 3000;3540405207/00040-03/28/2022: 3000;</t>
  </si>
  <si>
    <t>3540405207/00050-04/01/2022: 3000;3540405207/00050-04/01/2022: 6000;3540405207/00050-04/01/2022: 3000;3540405207/00050-04/25/2022: 54000;3540405207/00050-04/01/2022: 6000;</t>
  </si>
  <si>
    <t>3540405207/00050-03/28/2022: 3000;3540405207/00050-03/28/2022: 3000;3540405207/00050-03/28/2022: 3000;3540405207/00060-04/01/2022: 6000;3540405207/00070-04/25/2022: 3000;</t>
  </si>
  <si>
    <t>UN36-02127-01</t>
  </si>
  <si>
    <t>XTAL, 8 MHZ, 20 PPM, 20 PF, 5.0mm x 3.2m</t>
  </si>
  <si>
    <t>3540379332/00040-01/01/2021: 5000;3540384901/00020-01/01/2021: 3000;3540385416/00060-01/14/2022: 5000;3540390882/00010-01/14/2022: 9000;3540394090/00010-01/14/2022: 12000;</t>
  </si>
  <si>
    <t>3540394090/00020-01/01/2021: 3000;3540394090/00020-01/14/2022: 192;3540394090/00030-01/14/2022: 2808;3540395177/00010-01/14/2022: 15000;3540395177/00020-01/14/2022: 2247;</t>
  </si>
  <si>
    <t>3540395177/00030-01/14/2022: 753;3540396788/00010-01/14/2022: 16000;3540396788/00010-01/14/2022: 1000;3540396788/00010-01/14/2022: 7000;3540396788/00020-01/14/2022: 4084;</t>
  </si>
  <si>
    <t>3540396788/00030-01/14/2022: 1916;3540396811/00010-02/26/2022: 2000;3540396811/00010-01/14/2022: 10000;3540396811/00020-02/26/2022: 9000;3540396811/00030-02/26/2022: 1000;</t>
  </si>
  <si>
    <t>3540396811/00030-02/26/2022: 23000;3540396811/00030-01/14/2022: 3000;3540396811/00040-01/14/2022: 18000;3540396811/00050-02/26/2022: 24000;3540396811/00060-02/26/2022: 12000;</t>
  </si>
  <si>
    <t>3540396811/00060-02/10/2022: 6000;3540396811/00060-02/10/2022: 9000;3540396811/00060-02/10/2022: 21000;3540396811/00060-02/10/2022: 2000;3540396811/00060-02/26/2022: 11000;</t>
  </si>
  <si>
    <t>UN36-02127-01A</t>
  </si>
  <si>
    <t>HOSONIC INTERNATIONAL LIMITED</t>
  </si>
  <si>
    <t>3540403076/00020-01/21/2022: 1000;3540403076/00020-01/21/2022: 1000;3540403076/00020-01/21/2022: 1000;3540403076/00020-01/21/2022: 1000;3540405190/00010-01/21/2022: 2000;</t>
  </si>
  <si>
    <t>3540405190/00010-01/21/2022: 1000;3540405190/00010-01/21/2022: 1000;3540405190/00010-01/21/2022: 1000;3540405190/00010-01/21/2022: 1000;3540405190/00010-01/21/2022: 1000;</t>
  </si>
  <si>
    <t>3540405190/00010-01/21/2022: 1000;3540405190/00020-02/21/2022: 1000;3540405190/00020-02/21/2022: 1000;3540405190/00020-02/21/2022: 1000;3540405190/00020-02/21/2022: 1000;</t>
  </si>
  <si>
    <t>3540405190/00020-02/21/2022: 1000;3540405190/00020-02/21/2022: 1000;3540405190/00020-02/21/2022: 1000;3540405190/00020-02/21/2022: 1000;3540405190/00020-02/21/2022: 1000;</t>
  </si>
  <si>
    <t>3540405190/00020-02/21/2022: 1000;3540405190/00020-01/21/2022: 1000;3540405190/00020-02/21/2022: 1000;3540405190/00020-02/21/2022: 1000;3540405190/00020-02/21/2022: 1000;</t>
  </si>
  <si>
    <t>UN36-02146-01</t>
  </si>
  <si>
    <t>XTAL,SMD,one wire XTAL 40MHz,4pin,10.5pF</t>
  </si>
  <si>
    <t>3540406328/00010-01/22/2022: 6000;3540408304/00010-01/22/2022: 9000;3540408304/00010-01/22/2022: 12000;3540408304/00010-01/22/2022: 18000;3540408304/00010-01/22/2022: 12000;</t>
  </si>
  <si>
    <t>3540408304/00010-01/22/2022: 6000;3540408304/00010-01/22/2022: 6000;3540408304/00020-01/22/2022: 6000;3540408304/00020-01/22/2022: 6000;3540408304/00020-01/22/2022: 12000;</t>
  </si>
  <si>
    <t>3540408304/00020-01/22/2022: 12000;3540409589/00010-01/22/2022: 39000;3540409589/00020-01/22/2022: 21000;3540416453/00010-02/21/2022: 24000;3540416453/00010-03/21/2022: 3000;</t>
  </si>
  <si>
    <t>3540416453/00010-03/21/2022: 9000;3540416453/00010-03/21/2022: 18000;3540416453/00010-03/21/2022: 3000;3540416453/00010-03/21/2022: 18000;3540416453/00010-01/22/2022: 3000;</t>
  </si>
  <si>
    <t>3540416453/00010-01/22/2022: 30000;3540416453/00010-01/22/2022: 18000;3540416453/00010-02/10/2022: 15000;3540416453/00010-02/10/2022: 27000;3540416453/00010-02/10/2022: 15000;</t>
  </si>
  <si>
    <t>3540417438/00010-03/21/2022: 3000;3540417438/00020-03/21/2022: 9000;3540417438/00020-03/21/2022: 18000;3540417438/00020-03/21/2022: 6000;3540418244/00010-03/21/2022: 6000;</t>
  </si>
  <si>
    <t>UN36-02149-01</t>
  </si>
  <si>
    <t>XTAL, 48MHz +/-8ppm CL=9pF SMD 2.0mmX1.6</t>
  </si>
  <si>
    <t>3540408307/00050-01/31/2022: 3000;3540409590/00010-01/31/2022: 18000;3540409590/00020-01/31/2022: 9000;3540409590/00030-01/31/2022: 3000;3540409590/00030-01/31/2022: 3000;</t>
  </si>
  <si>
    <t>3540416454/00010-01/31/2022: 24000;3540416454/00010-03/21/2022: 6000;3540416454/00010-03/21/2022: 6000;3540417440/00010-03/21/2022: 6000;3540417440/00010-03/21/2022: 9000;</t>
  </si>
  <si>
    <t>3540417440/00010-03/21/2022: 9000;3540417440/00010-03/07/2022: 3000;3540417440/00010-03/07/2022: 3000;3540418245/00010-03/07/2022: 3000;3540418245/00010-03/07/2022: 6000;</t>
  </si>
  <si>
    <t>3540418245/00010-03/07/2022: 18000;3540419139/00010-03/14/2022: 3000;3540419139/00010-03/07/2022: 3000;3540419139/00010-03/07/2022: 9000;3540419139/00010-03/07/2022: 15000;</t>
  </si>
  <si>
    <t>3540419139/00020-03/07/2022: 6000;3540419139/00030-03/07/2022: 3000;3540419139/00040-03/07/2022: 9000;3540419139/00050-04/04/2022: 21000;3540419139/00050-04/04/2022: 15000;</t>
  </si>
  <si>
    <t>3540419139/00050-04/04/2022: 6000;3540419139/00050-04/04/2022: 3000;3540419139/00050-04/11/2022: 9000;3540419139/00050-04/11/2022: 18000;3540419139/00050-04/11/2022: 6000;</t>
  </si>
  <si>
    <t>UN36-02159-01</t>
  </si>
  <si>
    <t>OSC, 32.768 KHz 25 PPM 3.3V SMD-4 RoHS 2</t>
  </si>
  <si>
    <t>3540397696/00010-01/24/2022: 3000;3540397696/00020-01/24/2022: 203;3540397696/00030-01/24/2022: 2797;3540403120/00010-01/24/2022: 3000;3540403120/00020-02/14/2022: 12000;</t>
  </si>
  <si>
    <t>3540403120/00030-02/14/2022: 3000;3540403120/00040-02/28/2022: 3000;3540403120/00040-02/28/2022: 1652;3540403120/00050-02/28/2022: 1348;3540409594/00010-02/28/2022: 3000;</t>
  </si>
  <si>
    <t>3540411531/00010-02/28/2022: 3000;3540413359/00010-02/28/2022: 3000;3540413359/00020-02/28/2022: 3000;3540413359/00030-02/28/2022: 3000;3540414736/00010-03/28/2022: 6000;</t>
  </si>
  <si>
    <t>3540414736/00020-03/28/2022: 3000;3540414736/00030-03/28/2022: 3000;3540417442/00010-03/28/2022: 3000;3540417442/00010-03/28/2022: 9000;3540417442/00010-03/28/2022: 3000;</t>
  </si>
  <si>
    <t>3540417442/00010-03/28/2022: 3000;3540418246/00010-05/26/2022: 3000;3540420069/00010-05/26/2022: 6000;3540420069/00020-03/31/2022: 6000;3540421656/00010-03/31/2022: 3000;</t>
  </si>
  <si>
    <t>3540421656/00010-03/31/2022: 3000;3540423147/00010-03/31/2022: 3000;3540423147/00020-04/26/2022: 9000;3540424745/00010-09/01/2022: 255000;3540424745/00010-05/30/2022: 9000;</t>
  </si>
  <si>
    <t>UN36-02160-01</t>
  </si>
  <si>
    <t>XTAL,50 MHZ, 30PPM, 19PF,3.2X2.5mm,drivi</t>
  </si>
  <si>
    <t>3540396815/00060-04/11/2022: 3000;3540396815/00060-01/20/2022: 3000;3540396815/00060-01/20/2022: 3000;3540396815/00060-01/20/2022: 3000;3540396815/00060-01/20/2022: 21000;</t>
  </si>
  <si>
    <t>3540396815/00060-01/20/2022: 9000;3540396815/00060-01/20/2022: 9000;3540397697/00010-02/21/2022: 6000;3540397697/00050-04/11/2022: 3000;3540397697/00060-01/20/2022: 3000;</t>
  </si>
  <si>
    <t>3540401821/00010-04/11/2022: 11857;3540401821/00010-01/01/2022: 3000;3540401821/00010-02/21/2022: 30000;3540401821/00010-02/21/2022: 24000;3540401821/00010-02/21/2022: 15000;</t>
  </si>
  <si>
    <t>3540401821/00020-04/11/2022: 143;3540405532/00010-02/21/2022: 9000;3540430181/00010-04/11/2022: 3000;3540431701/00010-04/11/2022: 24000;3540431701/00020-04/11/2022: 27000;</t>
  </si>
  <si>
    <t>3540432420/00010-04/11/2022: 36000;3540432420/00020-04/11/2022: 39000;3540432420/00030-04/11/2022: 3000;3540432420/00040-04/11/2022: 6000;3540432420/00050-04/30/2022: 3000;</t>
  </si>
  <si>
    <t>3540432420/00060-06/30/2022: 15000;3540432420/00060-04/30/2022: 3000;3540432420/00060-04/11/2022: 12000;3540432420/00060-04/30/2022: 15000;3540433493/00010-06/30/2022: 6000;</t>
  </si>
  <si>
    <t>UN36-02161-01A</t>
  </si>
  <si>
    <t>OSC, 25.000MHZ 2.5V, SMD 3.2 X 2.5mm, 4</t>
  </si>
  <si>
    <t>3540441828/00040-03/28/2022: 3000;3540441828/00050-05/02/2022: 3000;3540441828/00060-05/09/2022: 3000;3540441828/00070-05/23/2022: 3000;3540441828/00080-08/15/2022: 3000;</t>
  </si>
  <si>
    <t>3540441828/00090-11/07/2022: 3000;3540445439/00010-11/14/2022: 2503;3540445439/00020-11/21/2022: 497;</t>
  </si>
  <si>
    <t>UN36-02168-01</t>
  </si>
  <si>
    <t>XTAL, 25MHz, 4pin SMD, 10PPM, 16pF, 3.2m</t>
  </si>
  <si>
    <t>SIWARD CRYSTAL TECHNOLOGY CO., LTD.</t>
  </si>
  <si>
    <t>3540409599/00010-02/28/2022: 3000;3540409599/00020-02/28/2022: 3000;3540409599/00030-02/28/2022: 2669;3540409599/00040-02/28/2022: 331;3540411494/00010-02/28/2022: 6000;</t>
  </si>
  <si>
    <t>3540411494/00010-02/28/2022: 3000;3540412014/00010-02/28/2022: 5719;3540412014/00020-02/28/2022: 281;3540413335/00010-02/28/2022: 3000;3540413335/00020-02/28/2022: 3000;</t>
  </si>
  <si>
    <t>3540413335/00030-02/28/2022: 3000;3540416439/00010-02/28/2022: 3000;3540416439/00010-03/31/2022: 3000;3540416439/00010-03/31/2022: 3000;3540416439/00020-03/31/2022: 3000;</t>
  </si>
  <si>
    <t>3540416439/00030-03/31/2022: 3000;3540416439/00040-03/31/2022: 6000;3540416439/00050-03/31/2022: 3000;3540416439/00060-03/31/2022: 3000;3540416439/00060-03/31/2022: 3000;</t>
  </si>
  <si>
    <t>3540416439/00060-03/31/2022: 3000;3540417411/00010-03/31/2022: 3000;3540417411/00010-03/31/2022: 3000;3540419132/00010-03/31/2022: 3000;3540419132/00010-03/31/2022: 3000;</t>
  </si>
  <si>
    <t>3540419132/00010-03/31/2022: 3000;3540419132/00020-03/31/2022: 3000;3540419132/00020-03/31/2022: 3000;3540420051/00010-03/31/2022: 3000;3540423138/00010-03/31/2022: 6000;</t>
  </si>
  <si>
    <t>UN36-02170-01</t>
  </si>
  <si>
    <t>OSC, 25.000 MHZ, +-25 PPM, 15 PF, 1.2V,</t>
  </si>
  <si>
    <t>3540384905/00010-01/01/2022: 3000;3540384905/00010-01/22/2022: 6000;3540384905/00010-02/18/2022: 3000;3540384905/00020-02/21/2022: 3000;3540426950/00010-04/10/2022: 3000;</t>
  </si>
  <si>
    <t>3540438116/00010-05/23/2022: 3000;3540443864/00010-06/20/2022: 1167;3540443864/00020-06/20/2022: 1833;</t>
  </si>
  <si>
    <t>UN36-02171-01</t>
  </si>
  <si>
    <t>XTAL, 38.4MHz, 4pin SMD, 10PPM, 7pF, Ult</t>
  </si>
  <si>
    <t>3540384908/00010-01/22/2022: 3000;3540384908/00020-02/18/2022: 3000;3540384908/00020-02/18/2022: 3000;3540384908/00020-01/22/2022: 3000;3540398988/00010-02/26/2022: 3000;</t>
  </si>
  <si>
    <t>3540398988/00020-04/30/2022: 3000;3540440557/00010-06/20/2022: 3000;</t>
  </si>
  <si>
    <t>UN36-02172-01A</t>
  </si>
  <si>
    <t>3540397699/00010-01/22/2022: 6000;3540397699/00020-01/22/2022: 3000;3540397699/00020-01/22/2022: 3000;3540398930/00010-01/22/2022: 887;3540398930/00020-01/22/2022: 2113;</t>
  </si>
  <si>
    <t>3540403122/00010-02/14/2022: 6000;3540403122/00020-01/22/2022: 3000;3540403122/00020-02/14/2022: 6000;3540403122/00030-02/14/2022: 3000;3540403122/00030-02/14/2022: 3000;</t>
  </si>
  <si>
    <t>3540403122/00030-02/14/2022: 3000;3540403122/00040-02/14/2022: 923;3540403122/00050-02/14/2022: 2077;3540405210/00010-02/14/2022: 3000;3540405210/00020-02/14/2022: 3000;</t>
  </si>
  <si>
    <t>3540405210/00030-02/14/2022: 1502;3540405210/00040-02/14/2022: 1498;3540409603/00010-02/14/2022: 3000;3540409603/00020-02/14/2022: 6000;3540409603/00030-02/21/2022: 3000;</t>
  </si>
  <si>
    <t>3540409603/00040-03/07/2022: 3000;3540409603/00050-03/07/2022: 3000;3540411535/00010-03/21/2022: 6000;3540411607/00010-03/21/2022: 2489;3540411607/00020-03/21/2022: 511;</t>
  </si>
  <si>
    <t>3540413361/00010-03/21/2022: 6000;3540413361/00020-03/21/2022: 3000;3540413361/00030-03/21/2022: 3000;3540413361/00030-03/21/2022: 3000;3540416456/00010-03/21/2022: 3000;</t>
  </si>
  <si>
    <t>UN36-02173-01</t>
  </si>
  <si>
    <t>XTAL, 96MHz +/-12ppm CL=9.9pF SMD 2.0mmX</t>
  </si>
  <si>
    <t>3540414737/00010-01/22/2022: 9000;3540414737/00020-01/22/2022: 3000;3540414737/00020-02/18/2022: 3000;3540414737/00030-02/18/2022: 6000;3540414737/00040-02/18/2022: 6000;</t>
  </si>
  <si>
    <t>3540414737/00050-02/18/2022: 18000;3540414737/00060-02/18/2022: 3000;3540414737/00060-02/18/2022: 12000;3540417446/00010-03/28/2022: 3000;3540417446/00010-03/28/2022: 3000;</t>
  </si>
  <si>
    <t>3540417446/00010-03/28/2022: 3000;3540417446/00010-03/28/2022: 12000;3540417446/00010-02/18/2022: 6000;3540417446/00010-02/18/2022: 3000;3540417446/00010-02/18/2022: 6000;</t>
  </si>
  <si>
    <t>3540418248/00010-03/28/2022: 18000;3540418248/00020-01/22/2022: 3000;3540418248/00020-03/28/2022: 6000;3540418248/00030-03/28/2022: 6000;3540418248/00040-03/28/2022: 12000;</t>
  </si>
  <si>
    <t>3540418248/00040-03/28/2022: 9000;3540418248/00040-03/28/2022: 18000;3540418248/00050-04/11/2022: 3000;3540418248/00050-04/18/2022: 18000;3540418248/00050-04/18/2022: 6000;</t>
  </si>
  <si>
    <t>3540418248/00050-04/18/2022: 3000;3540418248/00050-04/04/2022: 9000;3540418248/00050-03/28/2022: 3000;3540418248/00050-03/28/2022: 15000;3540418248/00060-04/18/2022: 12000;</t>
  </si>
  <si>
    <t>UN36-02177-01</t>
  </si>
  <si>
    <t>OSC,125.000MHZ,+/-25PPM,16mA,3.3 V,3.2X2</t>
  </si>
  <si>
    <t>3540405211/00040-02/14/2022: 2559;3540405211/00050-02/14/2022: 441;3540409606/00010-02/14/2022: 3000;3540409606/00020-02/14/2022: 3000;3540409606/00030-02/14/2022: 2516;</t>
  </si>
  <si>
    <t>3540409606/00040-02/14/2022: 484;3540411537/00010-02/18/2022: 6000;3540411537/00020-03/05/2022: 3000;3540411537/00020-03/05/2022: 3000;3540411612/00010-03/05/2022: 2763;</t>
  </si>
  <si>
    <t>3540411612/00020-03/05/2022: 237;3540413364/00010-03/18/2022: 3000;3540413364/00020-03/18/2022: 3000;3540414738/00010-03/18/2022: 3000;3540415585/00010-03/18/2022: 3000;</t>
  </si>
  <si>
    <t>3540416458/00010-03/25/2022: 3000;3540416458/00010-03/18/2022: 6000;3540416458/00020-04/01/2022: 3000;3540416458/00030-04/01/2022: 3000;3540416458/00030-03/25/2022: 6000;</t>
  </si>
  <si>
    <t>3540416458/00040-04/10/2022: 6000;3540416458/00040-04/10/2022: 3000;3540416458/00050-04/10/2022: 3000;3540417447/00010-04/10/2022: 3000;3540417447/00010-04/10/2022: 6000;</t>
  </si>
  <si>
    <t>3540419141/00010-04/10/2022: 6000;3540419141/00010-04/10/2022: 6000;3540419141/00020-04/10/2022: 3000;3540420074/00010-04/30/2022: 3000;3540421680/00010-04/30/2022: 3000;</t>
  </si>
  <si>
    <t>UN36-02178-01</t>
  </si>
  <si>
    <t>OSC, crystal oscilator 100.00MHz LVPECL,</t>
  </si>
  <si>
    <t>3540400075/00010-01/01/2022: 1000;3540400075/00020-01/01/2022: 2000;3540400075/00020-01/01/2022: 1000;3540400075/00030-01/01/2022: 1000;3540400075/00030-01/01/2022: 2000;</t>
  </si>
  <si>
    <t>3540400075/00040-01/01/2022: 1000;3540400075/00040-01/01/2022: 4000;3540400075/00040-01/01/2022: 3000;3540400075/00040-01/01/2022: 1000;3540400075/00040-01/01/2022: 4000;</t>
  </si>
  <si>
    <t>3540400075/00040-01/01/2022: 1000;3540400075/00040-01/01/2022: 1000;3540400075/00040-01/01/2022: 2000;3540400075/00040-01/01/2022: 1000;3540400075/00040-01/01/2022: 2000;</t>
  </si>
  <si>
    <t>3540400075/00040-01/01/2022: 1000;3540400075/00040-01/01/2022: 1000;3540400075/00040-01/01/2022: 1000;3540400075/00040-01/01/2022: 4000;3540400075/00040-01/01/2022: 1000;</t>
  </si>
  <si>
    <t>3540400075/00040-01/01/2022: 7000;3540400075/00040-01/01/2022: 1000;3540400075/00040-01/01/2022: 1000;3540400075/00040-01/01/2022: 1000;3540400075/00040-01/01/2022: 1000;</t>
  </si>
  <si>
    <t>3540400075/00040-01/01/2022: 1000;3540400075/00040-01/01/2022: 2000;3540400075/00050-01/01/2022: 3000;3540400077/00010-01/01/2022: 1000;3540400077/00010-02/14/2022: 1000;</t>
  </si>
  <si>
    <t>UN36-02193-01</t>
  </si>
  <si>
    <t>CRYSTAL 20.000MHz 16PF SMD, 10PPM, 3.2mm</t>
  </si>
  <si>
    <t>3540398612/00060-01/27/2022: 3000;3540398612/00070-01/31/2022: 24000;3540398612/00070-02/10/2022: 3000;3540398612/00070-01/27/2022: 9000;3540398612/00070-01/27/2022: 3000;</t>
  </si>
  <si>
    <t>3540398612/00080-01/31/2022: 6000;3540398612/00080-01/27/2022: 6000;3540398612/00080-01/27/2022: 6000;3540398612/00090-02/10/2022: 3000;3540398612/00100-02/10/2022: 3000;</t>
  </si>
  <si>
    <t>3540398612/00100-02/10/2022: 12000;3540398612/00100-02/10/2022: 24000;3540401756/00010-02/10/2022: 3000;3540403123/00010-02/18/2022: 3000;3540403123/00010-02/18/2022: 6000;</t>
  </si>
  <si>
    <t>3540403123/00010-03/21/2022: 3000;3540403123/00020-02/28/2022: 3000;3540403123/00020-02/18/2022: 12000;3540403123/00020-02/18/2022: 18000;3540403123/00030-03/21/2022: 3000;</t>
  </si>
  <si>
    <t>3540405212/00010-03/21/2022: 3000;3540405212/00020-03/21/2022: 15000;3540405212/00020-03/21/2022: 3000;3540405212/00020-03/21/2022: 3000;3540405212/00020-03/21/2022: 12000;</t>
  </si>
  <si>
    <t>3540405212/00030-03/21/2022: 6000;3540405212/00040-03/21/2022: 3000;3540405212/00050-03/21/2022: 12000;3540406330/00010-03/21/2022: 6000;3540406330/00020-03/21/2022: 6000;</t>
  </si>
  <si>
    <t>UN36-02198-01</t>
  </si>
  <si>
    <t>3540403125/00010-01/20/2022: 3000;3540403125/00020-01/20/2022: 4;3540403125/00030-01/20/2022: 2996;3540411541/00010-01/20/2022: 783;3540411541/00020-01/20/2022: 2217;</t>
  </si>
  <si>
    <t>3540413365/00010-02/18/2022: 3000;3540413365/00020-02/18/2022: 3000;3540413365/00030-02/18/2022: 3000;3540421681/00010-02/26/2022: 3000;3540423150/00010-03/16/2022: 6000;</t>
  </si>
  <si>
    <t>3540424424/00010-03/16/2022: 12000;3540426951/00010-03/16/2022: 3000;3540428154/00010-03/16/2022: 3000;3540429366/00010-03/16/2022: 3000;3540431702/00010-03/18/2022: 3000;</t>
  </si>
  <si>
    <t>3540434741/00010-04/25/2022: 3000;3540436202/00010-05/16/2022: 3000;3540438117/00010-05/16/2022: 3000;3540440566/00010-06/06/2022: 3000;3540440566/00010-05/16/2022: 3000;</t>
  </si>
  <si>
    <t>3540443869/00010-06/20/2022: 3000;</t>
  </si>
  <si>
    <t>UN36-02205-01</t>
  </si>
  <si>
    <t>3540398613/00040-05/23/2022: 33000;3540398613/00040-01/01/2022: 3000;3540398613/00050-05/30/2022: 3000;3540398613/00050-06/06/2022: 3000;3540398613/00050-05/23/2022: 9000;</t>
  </si>
  <si>
    <t>3540398613/00050-01/14/2022: 3000;3540398613/00060-01/27/2022: 3000;3540398613/00070-01/27/2022: 3000;3540398613/00080-01/27/2022: 3000;3540398613/00090-01/27/2022: 9000;</t>
  </si>
  <si>
    <t>3540398613/00090-01/27/2022: 3000;3540398613/00100-01/27/2022: 3000;3540403128/00010-01/27/2022: 21000;3540403128/00010-01/27/2022: 6000;3540403128/00010-01/27/2022: 3000;</t>
  </si>
  <si>
    <t>3540403128/00020-01/27/2022: 3000;3540403128/00030-01/27/2022: 3000;3540403128/00040-02/28/2022: 3000;3540403128/00040-02/28/2022: 3000;3540403128/00040-02/28/2022: 6000;</t>
  </si>
  <si>
    <t>3540403128/00050-02/28/2022: 3000;3540405213/00010-02/28/2022: 3000;3540405213/00020-02/28/2022: 9000;3540405213/00030-02/28/2022: 3000;3540405213/00030-02/28/2022: 15000;</t>
  </si>
  <si>
    <t>3540405213/00030-02/28/2022: 3000;3540405213/00030-02/28/2022: 6000;3540405213/00030-02/28/2022: 3000;3540405213/00030-02/28/2022: 3000;3540405213/00040-02/28/2022: 3000;</t>
  </si>
  <si>
    <t>UN36-02226-01</t>
  </si>
  <si>
    <t>3540396822/00040-01/27/2022: 9000;3540396822/00040-02/10/2022: 3000;3540396822/00040-02/10/2022: 12000;3540396822/00050-02/10/2022: 1705;3540396822/00060-02/10/2022: 1295;</t>
  </si>
  <si>
    <t>3540413367/00010-04/10/2022: 9000;3540413367/00010-04/10/2022: 3000;3540413367/00010-02/10/2022: 3000;3540413367/00010-02/10/2022: 6000;3540413367/00020-02/10/2022: 3000;</t>
  </si>
  <si>
    <t>3540416472/00010-04/10/2022: 9000;3540416472/00010-04/10/2022: 3000;3540416472/00010-02/10/2022: 6000;3540416472/00020-04/30/2022: 6000;3540416472/00020-04/30/2022: 3000;</t>
  </si>
  <si>
    <t>3540416472/00020-04/10/2022: 6000;3540417460/00010-04/30/2022: 15000;3540417460/00010-04/30/2022: 6000;3540417460/00010-04/30/2022: 3000;3540418257/00010-05/16/2022: 3000;</t>
  </si>
  <si>
    <t>3540419143/00010-10/01/2022: 6000;3540419143/00020-10/01/2022: 15000;3540421657/00010-05/16/2022: 3000;3540421657/00010-05/16/2022: 3000;3540424746/00010-06/13/2022: 3000;</t>
  </si>
  <si>
    <t>3540424746/00010-06/13/2022: 6000;3540424746/00010-06/13/2022: 3000;3540424746/00010-07/10/2022: 6000;3540424746/00010-10/01/2022: 462000;3540424746/00010-06/13/2022: 3000;</t>
  </si>
  <si>
    <t>UN40-00238-01A</t>
  </si>
  <si>
    <t>IC, 7S04 , Tiny Logic HS Inverter, SOT23</t>
  </si>
  <si>
    <t>3540423800/00010-02/14/2022: 3000;3540426924/00010-02/21/2022: 3000;3540426924/00020-03/21/2022: 3000;3540426924/00020-02/28/2022: 3000;3540433849/00010-03/28/2022: 3000;</t>
  </si>
  <si>
    <t>3540439386/00010-05/20/2022: 3000;3540440393/00010-05/20/2022: 3000;3540441389/00010-05/20/2022: 3000;3540445233/00010-05/23/2022: 3000;3540446597/00010-06/13/2022: 3000;</t>
  </si>
  <si>
    <t>3540451359/00010-12/31/2022: 3000;3540451359/00020-12/31/2022: 3000;3540451359/00030-12/31/2022: 3000;</t>
  </si>
  <si>
    <t>UN40-00529-01</t>
  </si>
  <si>
    <t>IC,MEMORY,24C64A,64K,2-WIRE SERIAL CMOS</t>
  </si>
  <si>
    <t>MICROCHIP TECHNOLOGY IRELAND LIMITE</t>
  </si>
  <si>
    <t>3540390354/00010-12/31/2023: 4000;3540390354/00020-12/31/2023: 4000;3540390355/00010-12/31/2023: 1765;3540390355/00020-12/31/2023: 2235;3540396309/00010-12/31/2023: 12000;</t>
  </si>
  <si>
    <t>ATM ELECTRONIC CORPORATION</t>
  </si>
  <si>
    <t>3540396309/00020-12/31/2023: 4000;3540396310/00010-12/31/2023: 3509;3540396310/00020-12/31/2023: 491;3540398568/00010-12/31/2023: 32000;3540398568/00020-12/31/2023: 4000;</t>
  </si>
  <si>
    <t>3540398568/00030-12/31/2023: 4000;3540398569/00010-12/31/2023: 24000;3540398569/00020-12/31/2023: 48000;3540398570/00010-12/31/2023: 4000;3540398570/00020-12/31/2023: 4000;</t>
  </si>
  <si>
    <t>3540398570/00030-12/31/2023: 16000;3540398572/00010-12/31/2023: 4000;3540398572/00020-12/31/2023: 4000;3540398572/00030-12/31/2023: 114;3540398572/00040-12/31/2023: 3886;</t>
  </si>
  <si>
    <t>3540403009/00010-12/31/2023: 8000;3540403009/00020-12/31/2023: 32000;3540403012/00010-12/31/2023: 4000;3540403012/00020-12/31/2023: 4000;3540405114/00010-12/31/2023: 4000;</t>
  </si>
  <si>
    <t>3540405114/00020-12/31/2023: 32000;3540405245/00010-12/31/2023: 12000;3540405245/00020-12/31/2023: 4000;3540405245/00030-12/31/2023: 16000;3540405247/00010-12/31/2023: 8000;</t>
  </si>
  <si>
    <t>UN40-00583-01</t>
  </si>
  <si>
    <t>1MHz, 2A, High Efficiency PWM Step-Down</t>
  </si>
  <si>
    <t>3540378687/00010-03/21/2022: 1500;3540378687/00010-03/21/2022: 1500;3540378687/00010-03/21/2022: 1500;3540378687/00010-03/21/2022: 1500;3540378687/00010-03/21/2022: 4500;</t>
  </si>
  <si>
    <t>3540378687/00010-03/21/2022: 1500;3540378687/00010-03/21/2022: 1500;3540378687/00010-03/21/2022: 1500;3540378687/00010-03/21/2022: 1500;3540378687/00010-03/21/2022: 1500;</t>
  </si>
  <si>
    <t>3540383464/00010-03/21/2022: 1500;3540383464/00010-03/21/2022: 1500;3540383464/00010-03/21/2022: 1500;3540383464/00010-03/21/2022: 1500;3540383464/00010-03/21/2022: 1500;</t>
  </si>
  <si>
    <t>3540383464/00010-03/21/2022: 1500;3540383464/00010-03/21/2022: 1500;3540383464/00020-03/21/2022: 1500;3540385024/00010-03/21/2022: 1500;3540385024/00010-03/21/2022: 1500;</t>
  </si>
  <si>
    <t>3540385024/00010-03/21/2022: 1500;3540385024/00010-03/21/2022: 1500;3540385024/00010-03/21/2022: 1500;3540385591/00010-03/28/2022: 174;3540385591/00020-03/28/2022: 1326;</t>
  </si>
  <si>
    <t>3540386737/00010-03/28/2022: 1500;3540386737/00010-03/28/2022: 1500;3540386737/00010-03/28/2022: 1500;3540386737/00010-03/28/2022: 1500;3540386737/00010-03/28/2022: 1500;</t>
  </si>
  <si>
    <t>UN40-00583-01B</t>
  </si>
  <si>
    <t>3540378443/00020-01/01/2021: 2500;3540378443/00020-01/01/2021: 2500;3540378443/00030-01/01/2021: 7500;3540385336/00010-01/01/2021: 5000;3540385336/00010-01/01/2021: 10000;</t>
  </si>
  <si>
    <t>3540385336/00010-01/01/2021: 5000;3540385336/00010-01/01/2021: 5000;3540385336/00010-01/01/2021: 2500;3540385336/00010-01/01/2021: 2500;3540385336/00010-01/01/2021: 5000;</t>
  </si>
  <si>
    <t>3540385336/00010-01/01/2021: 7500;3540385336/00010-01/01/2021: 2500;3540385336/00020-01/01/2021: 10000;3540385336/00020-01/01/2021: 10000;3540385336/00020-01/01/2021: 2500;</t>
  </si>
  <si>
    <t>3540385336/00020-01/01/2021: 2500;3540385336/00020-01/01/2021: 10000;3540385336/00020-01/01/2021: 5000;3540385336/00020-01/01/2021: 25000;3540385336/00020-01/01/2021: 10000;</t>
  </si>
  <si>
    <t>3540385336/00020-01/01/2021: 2500;3540385336/00030-01/01/2021: 5000;3540385336/00030-01/01/2021: 5000;3540385336/00030-01/01/2021: 2500;3540385336/00030-01/01/2021: 2500;</t>
  </si>
  <si>
    <t>3540385336/00030-01/01/2021: 2500;3540385336/00030-01/01/2021: 2500;3540385336/00030-01/01/2021: 5000;3540385336/00030-01/01/2021: 2500;3540385336/00030-01/01/2021: 7500;</t>
  </si>
  <si>
    <t>UN40-00583-01C</t>
  </si>
  <si>
    <t>3540389100/00020-01/01/2022: 25000;3540389100/00020-01/01/2022: 170000;3540389100/00020-01/01/2022: 55000;3540389100/00020-01/01/2022: 35000;3540389100/00020-01/01/2022: 25000;</t>
  </si>
  <si>
    <t>3540389100/00020-01/01/2022: 10000;3540389100/00020-01/01/2022: 35000;3540389100/00020-01/01/2022: 5000;3540389100/00020-01/01/2022: 35000;3540389100/00020-01/01/2022: 10000;</t>
  </si>
  <si>
    <t>3540389100/00020-01/01/2022: 10000;3540390786/00010-01/01/2022: 87500;3540390786/00010-01/01/2022: 5000;3540390786/00010-01/07/2022: 20000;3540390786/00010-01/01/2022: 5000;</t>
  </si>
  <si>
    <t>3540390786/00010-01/01/2022: 15000;3540390786/00010-01/01/2022: 12500;3540390786/00010-01/01/2022: 5000;3540390786/00010-12/31/2023: 32500;3540390786/00010-12/31/2023: 50000;</t>
  </si>
  <si>
    <t>3540390786/00010-12/31/2023: 27500;3540390786/00010-12/31/2023: 10000;3540390786/00010-12/31/2023: 5000;3540390786/00010-12/31/2023: 5000;3540390786/00010-12/31/2023: 10000;</t>
  </si>
  <si>
    <t>3540390786/00010-01/01/2022: 5000;3540390786/00010-01/01/2022: 10000;3540390786/00010-01/01/2022: 10000;3540390786/00010-01/01/2022: 5000;3540390786/00010-01/01/2022: 15000;</t>
  </si>
  <si>
    <t>UN40-00584-01</t>
  </si>
  <si>
    <t>1.5MHz, 1A, High Efficiency PWM Step-Dow</t>
  </si>
  <si>
    <t>3540388461/00040-01/01/2022: 7500;3540388461/00040-01/01/2022: 15000;3540388461/00040-01/01/2022: 5000;3540388461/00040-01/01/2022: 12500;3540388461/00040-01/01/2022: 15000;</t>
  </si>
  <si>
    <t>3540388461/00040-01/01/2022: 2500;3540392696/00020-01/01/2022: 2500;3540392696/00020-01/01/2022: 47500;3540392696/00020-01/01/2022: 60000;3540392696/00020-01/01/2022: 7500;</t>
  </si>
  <si>
    <t>3540392696/00030-02/21/2022: 7500;3540398350/00010-02/21/2022: 39809;3540398350/00020-02/21/2022: 191;3540400660/00010-02/28/2022: 12500;3540400660/00010-02/21/2022: 32500;</t>
  </si>
  <si>
    <t>3540400660/00020-03/21/2022: 2500;3540400660/00020-03/21/2022: 42500;3540400660/00020-03/14/2022: 7500;3540400660/00020-03/07/2022: 2500;3540400660/00020-02/28/2022: 35000;</t>
  </si>
  <si>
    <t>3540400660/00030-03/21/2022: 42500;3540400660/00030-03/21/2022: 2500;3540404257/00010-03/21/2022: 42500;3540404257/00010-03/21/2022: 45000;3540404257/00010-03/21/2022: 5000;</t>
  </si>
  <si>
    <t>3540404257/00010-03/21/2022: 12500;3540404257/00010-03/21/2022: 2500;3540404257/00010-03/21/2022: 5000;3540404257/00010-03/21/2022: 22500;3540404257/00010-03/21/2022: 2500;</t>
  </si>
  <si>
    <t>UN40-00594-01</t>
  </si>
  <si>
    <t>IC, 3A, 4.5V to 27V Step Down Regulator,</t>
  </si>
  <si>
    <t>3540380980/00010-01/01/2021: 36000;3540381975/00010-01/01/2021: 21000;3540381975/00020-01/01/2021: 24000;3540381975/00020-01/01/2021: 9000;3540381975/00020-01/01/2021: 24000;</t>
  </si>
  <si>
    <t>3540381975/00020-01/01/2021: 54000;3540381975/00020-01/01/2021: 3000;3540381975/00020-01/01/2021: 30000;3540381975/00020-03/21/2022: 6000;3540381975/00020-03/21/2022: 6000;</t>
  </si>
  <si>
    <t>3540381975/00020-03/21/2022: 72000;3540381975/00020-03/21/2022: 18000;3540381975/00020-01/01/2021: 6000;3540381975/00020-01/01/2021: 21000;3540381975/00020-01/01/2021: 12000;</t>
  </si>
  <si>
    <t>3540381975/00020-01/01/2021: 27000;3540381975/00020-01/01/2021: 33000;3540381975/00020-01/01/2021: 24000;3540381975/00020-01/01/2021: 3000;3540381975/00020-01/01/2021: 3000;</t>
  </si>
  <si>
    <t>3540381975/00020-01/01/2021: 3000;3540381975/00020-01/01/2021: 6000;3540381975/00020-01/01/2021: 3000;3540381975/00020-01/01/2021: 21000;3540383615/00010-05/23/2022: 12000;</t>
  </si>
  <si>
    <t>3540383615/00010-05/23/2022: 3000;3540383615/00010-05/23/2022: 3000;3540383615/00010-07/04/2022: 3000;3540383615/00010-07/04/2022: 6000;3540383615/00010-07/04/2022: 6000;</t>
  </si>
  <si>
    <t>UN40-00672-01</t>
  </si>
  <si>
    <t>8 Mbit, PARALLEL Flash memory, 50 MHz 4X</t>
  </si>
  <si>
    <t>3540426518/00010-03/07/2022: 3000;</t>
  </si>
  <si>
    <t>UN40-00725-03A</t>
  </si>
  <si>
    <t>IC, DDR2 800 5-5-5 SDRAM 1Gb 8M x 16 x 8</t>
  </si>
  <si>
    <t>3540386263/00030-12/30/2022: 4984;3540386263/00030-01/01/2021: 1804;3540386488/00010-01/01/2021: 49815;3540386488/00010-12/30/2022: 33261;3540386488/00020-12/30/2022: 46816;</t>
  </si>
  <si>
    <t>3540386488/00030-12/30/2022: 68134;3540387597/00010-12/30/2022: 80674;3540389127/00010-12/30/2022: 179113;3540390982/00010-12/30/2022: 42845;3540392952/00010-12/30/2022: 90915;</t>
  </si>
  <si>
    <t>3540399655/00010-12/30/2022: 50369;3540401322/00010-12/30/2022: 121011;3540401322/00020-12/30/2022: 17974;3540403280/00010-12/30/2022: 101992;3540403280/00020-12/30/2022: 5225;</t>
  </si>
  <si>
    <t>3540404820/00010-12/30/2022: 120593;3540406344/00010-12/30/2022: 104082;3540406344/00020-12/30/2022: 4598;3540411627/00010-12/30/2022: 46816;3540411627/00020-12/30/2022: 42218;</t>
  </si>
  <si>
    <t>3540411627/00030-12/30/2022: 127072;3540411627/00040-12/30/2022: 44935;3540411627/00050-12/30/2022: 27588;3540411627/00060-12/30/2022: 30932;3540413199/00010-12/30/2022: 35321;</t>
  </si>
  <si>
    <t>UN40-00773-01</t>
  </si>
  <si>
    <t>3540401956/00010-07/30/2023: 132000;3540404381/00010-06/30/2023: 8000;3540404381/00020-06/30/2023: 20000;3540407996/00010-07/30/2023: 76000;3540413290/00010-06/30/2023: 2000;</t>
  </si>
  <si>
    <t>3540413290/00020-06/30/2023: 2000;3540413290/00030-06/30/2023: 4000;3540413290/00040-06/30/2023: 4000;3540413290/00050-06/30/2023: 2000;3540413290/00060-06/30/2023: 2000;</t>
  </si>
  <si>
    <t>3540413290/00070-06/30/2023: 4000;3540413290/00080-06/30/2023: 4000;3540416500/00010-06/30/2023: 36000;3540416500/00020-06/30/2023: 12000;3540416500/00030-06/30/2023: 12000;</t>
  </si>
  <si>
    <t>3540416500/00040-06/30/2023: 8000;3540416500/00050-06/30/2023: 24000;3540416706/00010-06/30/2023: 4000;3540416706/00020-06/30/2023: 4000;3540416706/00030-06/30/2023: 4000;</t>
  </si>
  <si>
    <t>3540416706/00040-06/30/2023: 20000;3540416706/00050-06/30/2023: 28000;3540417002/00010-06/30/2023: 4000;3540417002/00020-06/30/2023: 20000;3540417002/00030-06/30/2023: 28000;</t>
  </si>
  <si>
    <t>3540417488/00010-06/30/2023: 4000;3540417488/00020-06/30/2023: 4000;3540417488/00030-06/30/2023: 4000;3540417488/00040-06/30/2023: 28000;3540418952/00010-06/30/2023: 8000;</t>
  </si>
  <si>
    <t>UN40-00915-01</t>
  </si>
  <si>
    <t>IC, QCA8334 FOUR-PORT GIGABIT ETHERNET S</t>
  </si>
  <si>
    <t>3540358613/00060-03/27/2022: 13000;3540364086/00140-04/05/2022: 2000;3540364086/00150-04/05/2022: 17000;3540366587/00050-08/28/2022: 6000;3540366587/00050-03/27/2022: 13000;</t>
  </si>
  <si>
    <t>3540371128/00080-04/03/2022: 11000;3540371128/00090-04/03/2022: 9000;3540372237/00050-04/03/2022: 13000;3540372237/00060-04/03/2022: 18000;3540372237/00070-04/03/2022: 16000;</t>
  </si>
  <si>
    <t>3540372237/00080-04/03/2022: 16000;3540375363/00090-04/03/2022: 10000;3540375363/00100-04/03/2022: 37000;3540375363/00110-04/03/2022: 26000;3540375363/00120-04/03/2022: 17000;</t>
  </si>
  <si>
    <t>3540375364/00090-04/03/2022: 21000;3540377082/00060-04/03/2022: 2000;3540377990/00010-06/30/2022: 11000;3540378398/00010-06/30/2023: 7000;3540378398/00020-12/30/2022: 23000;</t>
  </si>
  <si>
    <t>3540379952/00030-12/30/2022: 2000;3540399141/00010-06/30/2023: 22000;3540399141/00020-06/30/2023: 42000;3540399150/00010-06/30/2023: 42000;3540399150/00020-06/30/2023: 28000;</t>
  </si>
  <si>
    <t>3540399156/00010-06/30/2023: 86000;3540401953/00020-06/30/2023: 82000;3540401954/00020-06/30/2023: 61000;3540404445/00030-06/30/2023: 25000;3540404459/00030-06/30/2023: 13000;</t>
  </si>
  <si>
    <t>UN40-00919-01</t>
  </si>
  <si>
    <t>IC, 802.11b/g/n/ac Power Amplifier, LNA</t>
  </si>
  <si>
    <t>3540325087/00030-12/31/2022: 3464;3540393284/00010-12/31/2022: 15000;3540393284/00020-12/31/2022: 10000;</t>
  </si>
  <si>
    <t>UN40-00920-01</t>
  </si>
  <si>
    <t>IC, AWL9581, 802.11a/n/ac 5GHz Power AMP</t>
  </si>
  <si>
    <t>3540393194/00020-01/01/2022: 262;</t>
  </si>
  <si>
    <t>UN40-00922-02</t>
  </si>
  <si>
    <t>IC, U-AME-G1-BR4A DUAL BAND 2x2 MIMO 802</t>
  </si>
  <si>
    <t>3540358604/00040-08/31/2022: 1500;3540365069/00010-03/20/2022: 15000;3540365069/00010-04/03/2022: 87000;3540365094/00010-04/03/2022: 60000;3540365094/00020-04/03/2022: 24000;</t>
  </si>
  <si>
    <t>3540365094/00020-04/03/2022: 36000;3540371092/00010-03/20/2022: 48000;3540371092/00020-03/27/2022: 48000;3540371097/00010-03/27/2022: 48000;3540371097/00020-06/30/2023: 60000;</t>
  </si>
  <si>
    <t>3540371110/00010-06/30/2023: 96000;3540371114/00010-06/30/2023: 108000;3540372465/00010-06/30/2023: 12000;3540372465/00010-03/27/2022: 12000;3540372503/00010-06/30/2023: 12000;</t>
  </si>
  <si>
    <t>3540372503/00020-06/30/2023: 36000;3540372503/00030-06/30/2023: 36000;3540373661/00020-06/30/2023: 24000;3540375622/00020-06/30/2023: 36000;3540379942/00030-06/30/2023: 16500;</t>
  </si>
  <si>
    <t>3540379942/00030-06/30/2023: 16500;3540379942/00040-06/30/2023: 48000;3540379945/00010-06/30/2023: 24000;3540383593/00040-06/30/2023: 60000;3540383593/00050-06/30/2023: 12000;</t>
  </si>
  <si>
    <t>3540383593/00060-06/30/2023: 12000;3540383602/00020-06/30/2023: 12000;3540388258/00040-06/30/2023: 36000;3540388273/00020-06/30/2023: 48000;3540391982/00010-06/30/2023: 84000;</t>
  </si>
  <si>
    <t>UN40-00935-01</t>
  </si>
  <si>
    <t>IC, DDR3 SDRAM 2GBIT 800MHZ FBGA</t>
  </si>
  <si>
    <t>3540393277/00020-01/01/2021: 2000;3540395834/00010-01/24/2022: 2000;3540395834/00010-01/24/2022: 2000;3540395834/00010-01/17/2022: 2000;3540395834/00020-01/24/2022: 2000;</t>
  </si>
  <si>
    <t>3540395834/00020-01/24/2022: 2000;3540399948/00010-12/31/2022: 2000;3540399948/00020-12/31/2022: 4000;3540399948/00030-12/31/2022: 4000;3540399948/00040-12/31/2022: 2000;</t>
  </si>
  <si>
    <t>3540399948/00040-12/31/2022: 2000;3540399948/00040-12/31/2022: 2000;3540410081/00010-12/31/2022: 2000;3540433850/00010-12/31/2022: 4000;3540434951/00010-12/31/2022: 2000;</t>
  </si>
  <si>
    <t>3540435829/00010-12/31/2022: 2000;3540437351/00010-12/31/2022: 8000;3540438449/00010-12/31/2022: 6000;3540439387/00010-12/31/2022: 2000;3540440394/00010-12/31/2022: 2000;</t>
  </si>
  <si>
    <t>3540442703/00010-12/31/2022: 8000;3540442703/00020-04/30/2024: 4000;3540443840/00010-04/30/2024: 2000;3540443840/00010-04/30/2024: 2000;3540446601/00010-04/30/2024: 2000;</t>
  </si>
  <si>
    <t>3540446601/00020-04/30/2024: 2000;3540448004/00010-04/30/2024: 2000;3540449332/00010-12/31/2022: 2000;</t>
  </si>
  <si>
    <t>UN40-00936-01A</t>
  </si>
  <si>
    <t>IC, IPQ8064, Network Processor, 519F,BGA</t>
  </si>
  <si>
    <t>3540383610/00020-03/12/2022: 6000;3540384951/00010-03/12/2022: 4000;3540391967/00010-03/12/2022: 24000;3540391974/00010-03/12/2022: 6000;3540391974/00010-03/26/2022: 2000;</t>
  </si>
  <si>
    <t>3540406429/00010-03/26/2022: 8000;3540407432/00010-06/30/2023: 16000;3540409066/00010-06/30/2023: 16000;3540413271/00010-06/30/2023: 4000;3540413271/00020-06/30/2023: 4000;</t>
  </si>
  <si>
    <t>3540413271/00030-06/30/2023: 4000;3540416440/00010-06/30/2023: 8000;3540416440/00020-06/30/2023: 12000;3540416710/00010-06/30/2023: 4000;3540416710/00020-06/30/2023: 12000;</t>
  </si>
  <si>
    <t>3540416758/00010-06/30/2023: 12000;3540416758/00020-06/30/2023: 12000;3540416827/00070-06/30/2023: 8000;3540416827/00080-06/30/2023: 8000;3540416827/00090-06/30/2023: 8000;</t>
  </si>
  <si>
    <t>3540416828/00050-06/30/2023: 8000;3540416828/00060-06/30/2023: 8000;3540419516/00010-06/30/2023: 12000;3540421169/00050-06/30/2023: 8000;3540421169/00060-06/30/2023: 12000;</t>
  </si>
  <si>
    <t>3540421175/00030-06/30/2023: 12000;3540430467/00010-06/30/2023: 4000;3540435020/00030-06/30/2023: 8000;</t>
  </si>
  <si>
    <t>UN40-02131-01</t>
  </si>
  <si>
    <t>74AHC595, 8-bit shift register with outp</t>
  </si>
  <si>
    <t>3540400787/00010-01/01/2022: 2500;3540400787/00020-01/01/2022: 20000;3540404175/00010-01/01/2022: 25000;3540404175/00020-01/01/2022: 30000;3540406302/00010-01/01/2022: 20000;</t>
  </si>
  <si>
    <t>3540406302/00020-01/01/2022: 17500;3540407844/00010-01/01/2022: 12500;3540407844/00020-01/01/2022: 27500;3540411790/00010-02/28/2022: 40000;3540411790/00020-02/28/2022: 2500;</t>
  </si>
  <si>
    <t>3540411790/00030-02/28/2022: 2500;3540412422/00010-02/28/2022: 20000;3540412422/00020-02/28/2022: 220000;3540412422/00030-02/28/2022: 105000;3540412423/00010-03/30/2022: 67500;</t>
  </si>
  <si>
    <t>3540412423/00020-03/30/2022: 52500;3540412423/00030-12/30/2023: 107500;3540412423/00030-04/29/2022: 115000;3540412423/00030-03/30/2022: 42500;3540412424/00010-12/30/2023: 72500;</t>
  </si>
  <si>
    <t>3540412424/00020-12/30/2023: 75000;3540412424/00030-12/30/2023: 25000;3540412425/00010-12/30/2023: 32500;3540412425/00020-12/30/2023: 180000;3540422401/00010-12/30/2023: 70000;</t>
  </si>
  <si>
    <t>3540423582/00010-12/30/2023: 2500;3540423582/00020-12/30/2023: 52500;3540424728/00010-12/30/2023: 7500;3540424728/00020-12/30/2023: 115000;3540425610/00010-12/30/2023: 57500;</t>
  </si>
  <si>
    <t>UN40-02171-01</t>
  </si>
  <si>
    <t>3540405169/00020-01/01/2022: 3000;3540405169/00030-01/01/2022: 3000;3540405169/00030-01/01/2022: 3000;3540405169/00030-01/01/2022: 3000;3540405170/00010-01/24/2022: 3000;</t>
  </si>
  <si>
    <t>3540405170/00010-01/24/2022: 3000;3540405170/00010-01/24/2022: 3000;3540405170/00010-01/24/2022: 3000;3540405170/00010-01/24/2022: 3000;3540405170/00010-01/24/2022: 3000;</t>
  </si>
  <si>
    <t>3540405170/00010-01/24/2022: 3000;3540405170/00010-01/01/2022: 3000;3540405170/00010-01/01/2022: 3000;3540405170/00010-01/24/2022: 3000;3540405170/00010-01/24/2022: 3000;</t>
  </si>
  <si>
    <t>3540405170/00020-02/21/2022: 3000;3540405170/00020-02/21/2022: 3000;3540405170/00020-02/21/2022: 3000;3540405170/00020-02/28/2022: 3000;3540405170/00020-02/28/2022: 3000;</t>
  </si>
  <si>
    <t>3540405170/00020-02/28/2022: 3000;3540405170/00020-02/28/2022: 3000;3540405170/00020-02/28/2022: 3000;3540405170/00020-01/01/2022: 3000;3540405170/00020-01/01/2022: 3000;</t>
  </si>
  <si>
    <t>3540405170/00020-01/31/2022: 3000;3540405170/00020-01/31/2022: 3000;3540405170/00020-02/21/2022: 3000;3540405170/00020-02/21/2022: 3000;3540405170/00020-02/14/2022: 3000;</t>
  </si>
  <si>
    <t>UN40-02327-01A</t>
  </si>
  <si>
    <t>IC,U74AHC1G32, Single 2-Input Positive-O</t>
  </si>
  <si>
    <t>3540367607/00010-03/28/2022: 3000;3540367607/00010-03/28/2022: 9000;3540367607/00010-03/28/2022: 3000;3540367607/00010-03/28/2022: 6000;3540367607/00010-03/28/2022: 6000;</t>
  </si>
  <si>
    <t>3540367607/00010-03/28/2022: 3000;3540367607/00010-03/28/2022: 3000;3540367607/00010-03/28/2022: 3000;3540367607/00010-03/28/2022: 3000;3540367607/00010-03/28/2022: 12000;</t>
  </si>
  <si>
    <t>3540367607/00010-03/28/2022: 6000;3540367607/00010-03/28/2022: 6000;3540367607/00010-03/28/2022: 6000;3540367608/00010-03/28/2022: 3000;3540367608/00010-03/28/2022: 3000;</t>
  </si>
  <si>
    <t>3540367608/00010-03/28/2022: 3000;3540367608/00010-03/28/2022: 3000;3540367608/00010-03/28/2022: 3000;3540367608/00010-03/28/2022: 3000;3540367608/00010-03/28/2022: 12000;</t>
  </si>
  <si>
    <t>3540367608/00010-04/04/2022: 3000;3540367608/00010-04/04/2022: 3000;3540367608/00010-04/04/2022: 6000;3540367608/00010-04/04/2022: 6000;3540367608/00010-04/04/2022: 6000;</t>
  </si>
  <si>
    <t>3540367608/00010-04/04/2022: 3000;3540367608/00010-03/28/2022: 3000;3540367608/00010-03/28/2022: 3000;3540367608/00010-03/28/2022: 3000;3540367608/00010-03/28/2022: 3000;</t>
  </si>
  <si>
    <t>UN40-02355-02</t>
  </si>
  <si>
    <t>IC, uP1708, 5A, 300KHz STEP-UP CONVERTER</t>
  </si>
  <si>
    <t>3540371145/00050-04/18/2022: 447;3540398675/00020-01/01/2021: 2500;3540398675/00020-01/01/2021: 2500;3540398675/00020-01/01/2021: 2500;3540398675/00030-01/01/2021: 2500;</t>
  </si>
  <si>
    <t>3540398676/00010-01/01/2021: 2500;3540398676/00010-01/01/2021: 2500;3540398676/00010-01/01/2021: 2500;3540398676/00020-01/01/2021: 2500;3540398676/00030-01/01/2021: 2500;</t>
  </si>
  <si>
    <t>3540398676/00030-01/01/2021: 2500;3540398676/00030-01/01/2021: 2500;3540398676/00030-01/01/2021: 2500;3540398676/00030-01/01/2021: 2500;3540398676/00030-01/01/2021: 2500;</t>
  </si>
  <si>
    <t>3540403660/00010-01/01/2021: 10000;3540403660/00020-01/01/2021: 5000;3540403660/00030-01/01/2021: 2500;3540403661/00010-01/01/2021: 5000;3540403661/00020-01/01/2021: 5000;</t>
  </si>
  <si>
    <t>3540403661/00030-01/01/2021: 5000;3540403663/00010-01/01/2021: 2500;3540403663/00020-01/01/2021: 2500;3540403663/00030-01/01/2021: 5000;3540404277/00010-01/01/2021: 7500;</t>
  </si>
  <si>
    <t>3540404277/00020-01/01/2021: 2500;3540404277/00020-01/01/2021: 5000;3540404277/00020-01/01/2021: 7500;3540404277/00020-01/01/2021: 5000;3540404277/00020-01/01/2021: 2500;</t>
  </si>
  <si>
    <t>UN40-02423-01</t>
  </si>
  <si>
    <t>IC, SPI FLASH, 16MBIT, MX25L1608EM1I-12G</t>
  </si>
  <si>
    <t>3540389492/00010-01/17/2022: 2500;3540389492/00020-03/14/2022: 2500;3540389492/00020-03/14/2022: 2500;3540390363/00010-03/14/2022: 2500;3540390363/00020-04/11/2022: 2500;</t>
  </si>
  <si>
    <t>3540390363/00020-04/11/2022: 2500;3540398726/00020-01/17/2022: 10000;3540398727/00010-01/17/2022: 2500;3540398727/00020-01/17/2022: 2500;3540398727/00030-01/17/2022: 2500;</t>
  </si>
  <si>
    <t>3540398728/00010-01/17/2022: 7500;3540398728/00010-01/17/2022: 2500;3540398728/00010-01/17/2022: 2500;3540398728/00010-01/17/2022: 5000;3540398728/00010-01/17/2022: 2500;</t>
  </si>
  <si>
    <t>3540398728/00010-01/17/2022: 2500;3540398728/00020-02/14/2022: 2500;3540398728/00020-02/14/2022: 2500;3540398728/00020-02/14/2022: 10000;3540398728/00020-01/17/2022: 2500;</t>
  </si>
  <si>
    <t>3540398728/00020-01/17/2022: 5000;3540398728/00020-01/17/2022: 2500;3540398728/00020-01/17/2022: 5000;3540398728/00020-01/17/2022: 7500;3540398728/00020-02/14/2022: 5000;</t>
  </si>
  <si>
    <t>3540398728/00020-01/17/2022: 2500;3540398728/00020-01/17/2022: 2500;3540400559/00010-02/14/2022: 2500;3540403022/00020-02/14/2022: 2500;3540405268/00010-03/14/2022: 2500;</t>
  </si>
  <si>
    <t>UN40-02446-01</t>
  </si>
  <si>
    <t>IC, QCA9563 highly integrated and IEEE 8</t>
  </si>
  <si>
    <t>3540329228/00090-12/31/2021: 443;3540351589/00120-12/31/2021: 466;3540358613/00100-03/27/2022: 13000;3540364071/00150-06/30/2022: 1108;3540364086/00090-04/05/2022: 2000;</t>
  </si>
  <si>
    <t>3540364086/00100-04/05/2022: 17000;3540366587/00080-03/27/2022: 13000;3540366587/00080-03/27/2022: 6000;3540372437/00010-06/30/2023: 20000;3540372437/00020-06/30/2023: 6000;</t>
  </si>
  <si>
    <t>3540372437/00020-06/30/2023: 30000;3540375363/00050-04/03/2022: 10000;3540375363/00060-04/03/2022: 37000;3540375363/00070-04/03/2022: 26000;3540375363/00080-04/03/2022: 17000;</t>
  </si>
  <si>
    <t>3540375364/00060-04/03/2022: 21000;3540375365/00040-04/03/2022: 1000;3540375877/00040-06/30/2023: 22000;3540375877/00050-06/30/2023: 16000;3540375877/00060-06/30/2023: 14000;</t>
  </si>
  <si>
    <t>3540375877/00060-06/30/2023: 2000;3540377082/00040-04/03/2022: 2000;3540378396/00060-03/27/2022: 6000;3540378398/00030-06/30/2022: 7000;3540378398/00040-12/30/2022: 23000;</t>
  </si>
  <si>
    <t>3540379651/00020-06/30/2023: 8000;3540379932/00040-03/27/2022: 8000;3540379952/00020-12/30/2022: 2000;3540383568/00080-08/25/2022: 38000;3540383587/00040-06/30/2023: 22000;</t>
  </si>
  <si>
    <t>UN40-02610-01</t>
  </si>
  <si>
    <t>IC, DC/DC BUCK Synchronous</t>
  </si>
  <si>
    <t>3540388080/00020-01/01/2022: 2500;3540388080/00020-01/01/2022: 2500;3540388080/00020-01/01/2022: 2500;3540388080/00020-01/01/2022: 2500;3540388095/00010-01/01/2022: 2500;</t>
  </si>
  <si>
    <t>3540388095/00010-01/01/2022: 2500;3540388095/00010-01/01/2022: 2500;3540388095/00020-01/01/2022: 2500;3540388464/00010-01/01/2022: 2500;3540388464/00010-01/01/2022: 2500;</t>
  </si>
  <si>
    <t>3540388464/00010-01/01/2022: 2500;3540388464/00010-01/01/2022: 2500;3540388464/00010-01/01/2022: 2500;3540388464/00020-01/01/2022: 2500;3540388464/00020-01/01/2022: 2500;</t>
  </si>
  <si>
    <t>3540388464/00020-01/01/2022: 2500;3540388464/00020-01/01/2022: 5000;3540388464/00020-01/01/2022: 2500;3540388464/00030-01/01/2022: 5000;3540388464/00030-01/01/2022: 2500;</t>
  </si>
  <si>
    <t>3540388464/00030-01/01/2022: 2500;3540388464/00030-01/01/2022: 2500;3540388468/00010-01/12/2022: 2500;3540388468/00020-01/12/2022: 2500;3540392695/00010-01/12/2022: 5000;</t>
  </si>
  <si>
    <t>3540392695/00010-01/12/2022: 2500;3540392695/00010-02/07/2022: 2500;3540392695/00010-02/07/2022: 2500;3540392695/00010-02/07/2022: 2500;3540392695/00010-02/07/2022: 2500;</t>
  </si>
  <si>
    <t>UDW00000T0U</t>
  </si>
  <si>
    <t>PCBA, UDW_PSU_BOARD BOM</t>
  </si>
  <si>
    <t>UN40-02670-01</t>
  </si>
  <si>
    <t>IC, AR3012, Single Chip Bluetooth v4.0 U</t>
  </si>
  <si>
    <t>3540448149/00030-01/17/2022: 50000;</t>
  </si>
  <si>
    <t>UN40-02693-01</t>
  </si>
  <si>
    <t>IC, 256 Mbit, 1.8V, Serial Flash Memory,</t>
  </si>
  <si>
    <t>3540376318/00010-03/14/2022: 20000;3540376318/00020-02/14/2022: 1000;3540376318/00020-02/14/2022: 2000;3540376318/00020-02/14/2022: 1000;3540389496/00010-02/14/2022: 2000;</t>
  </si>
  <si>
    <t>3540389496/00010-02/14/2022: 3000;3540389496/00010-02/14/2022: 1000;3540389496/00010-02/14/2022: 2000;3540389496/00020-03/14/2022: 1000;3540389496/00020-03/14/2022: 1000;</t>
  </si>
  <si>
    <t>3540389496/00020-03/14/2022: 1000;3540389496/00020-03/14/2022: 1000;3540389496/00020-03/14/2022: 1000;3540389496/00020-02/14/2022: 1000;3540389496/00020-02/14/2022: 1000;</t>
  </si>
  <si>
    <t>3540389496/00020-03/14/2022: 1000;3540389496/00020-03/14/2022: 1000;3540400560/00010-03/14/2022: 1000;3540400560/00010-03/14/2022: 1000;3540400560/00010-03/14/2022: 1000;</t>
  </si>
  <si>
    <t>3540400560/00020-03/14/2022: 1000;3540403030/00010-03/14/2022: 1000;3540403030/00010-03/14/2022: 3000;3540403030/00010-03/14/2022: 1000;3540405277/00010-03/14/2022: 2000;</t>
  </si>
  <si>
    <t>3540405277/00020-03/14/2022: 1000;3540405277/00020-03/14/2022: 1000;3540405277/00030-03/14/2022: 4000;3540406684/00010-03/14/2022: 1000;3540406684/00010-03/14/2022: 1000;</t>
  </si>
  <si>
    <t>UN40-02710-01</t>
  </si>
  <si>
    <t>IC, Qualcomm PMIC, I2C PROG, SMB208AN-20</t>
  </si>
  <si>
    <t>RICHPOWER ELECTRONIC DEVICES CO., L</t>
  </si>
  <si>
    <t>3540393023/00040-04/18/2022: 2500;3540393023/00040-04/18/2022: 2500;3540393023/00050-05/16/2022: 2500;3540393023/00050-05/16/2022: 2500;3540406337/00010-05/16/2022: 732;</t>
  </si>
  <si>
    <t>3540406337/00020-05/16/2022: 1768;3540406392/00010-05/16/2022: 2500;3540406392/00020-05/16/2022: 2500;3540406392/00020-05/16/2022: 2500;3540407896/00010-06/20/2022: 116;</t>
  </si>
  <si>
    <t>3540407896/00020-06/20/2022: 2384;3540407973/00010-06/20/2022: 2500;3540407973/00020-06/20/2022: 2500;3540407973/00030-07/18/2022: 2500;3540407973/00040-07/18/2022: 2500;</t>
  </si>
  <si>
    <t>3540407973/00040-06/20/2022: 2500;3540407973/00040-06/20/2022: 2500;3540409942/00010-06/27/2022: 1717;3540409942/00010-06/20/2022: 2500;3540409942/00020-06/27/2022: 783;</t>
  </si>
  <si>
    <t>3540409977/00010-06/27/2022: 2500;3540409977/00020-06/27/2022: 2500;3540409977/00030-07/04/2022: 2500;3540418399/00010-07/18/2022: 2500;3540418399/00010-07/18/2022: 2500;</t>
  </si>
  <si>
    <t>3540418399/00010-08/22/2022: 2500;3540418399/00010-08/22/2022: 2500;3540418399/00010-07/18/2022: 2500;3540418399/00010-07/18/2022: 2500;3540418399/00010-07/18/2022: 2500;</t>
  </si>
  <si>
    <t>UN40-02711-01</t>
  </si>
  <si>
    <t>IC, Qualcomm PMIC, I2C PROG,SMB209ANT-20</t>
  </si>
  <si>
    <t>3540393024/00040-04/18/2022: 2500;3540393024/00040-05/16/2022: 2500;3540393024/00050-05/16/2022: 2500;3540406338/00010-05/16/2022: 780;3540406338/00020-05/16/2022: 1720;</t>
  </si>
  <si>
    <t>3540406393/00010-05/16/2022: 2500;3540406393/00010-06/20/2022: 2500;3540406393/00020-07/18/2022: 2500;3540407900/00010-05/16/2022: 184;3540407900/00020-05/16/2022: 2316;</t>
  </si>
  <si>
    <t>3540407975/00010-05/16/2022: 2500;3540407975/00020-05/23/2022: 2500;3540407975/00030-06/20/2022: 2500;3540407975/00030-06/20/2022: 2500;3540407975/00030-05/23/2022: 2500;</t>
  </si>
  <si>
    <t>3540407975/00040-06/20/2022: 2500;3540409943/00010-06/20/2022: 1782;3540409943/00010-06/20/2022: 2500;3540409943/00020-06/20/2022: 718;3540409980/00010-06/20/2022: 2500;</t>
  </si>
  <si>
    <t>3540409980/00020-06/27/2022: 2500;3540409980/00030-06/27/2022: 2500;3540418399/00020-07/18/2022: 2500;3540418399/00020-07/18/2022: 2500;3540418399/00020-07/18/2022: 2500;</t>
  </si>
  <si>
    <t>3540418399/00020-07/18/2022: 2500;3540418399/00020-07/18/2022: 2500;3540418399/00020-07/18/2022: 2500;3540418399/00020-06/27/2022: 2500;3540418399/00020-06/27/2022: 2500;</t>
  </si>
  <si>
    <t>UN40-02722-01</t>
  </si>
  <si>
    <t>IC, MCU SN8F26E611LAG, flash 2KB, LED br</t>
  </si>
  <si>
    <t>GWELL TECHNOLOGY CO., LTD</t>
  </si>
  <si>
    <t>3540384666/00020-01/21/2022: 2500;3540384666/00020-01/21/2022: 2500;3540384666/00020-01/21/2022: 2500;3540384666/00020-01/21/2022: 2500;3540384685/00010-02/21/2022: 2193;</t>
  </si>
  <si>
    <t>3540384685/00020-02/21/2022: 307;3540401923/00010-02/21/2022: 2500;3540401923/00020-02/21/2022: 2500;3540401947/00010-07/14/2022: 2448;3540401947/00020-07/14/2022: 552;</t>
  </si>
  <si>
    <t>3540405176/00010-02/21/2022: 2500;3540405230/00010-02/21/2022: 7;3540405230/00020-02/21/2022: 2493;3540412047/00010-02/21/2022: 2500;3540426772/00010-04/21/2022: 2500;</t>
  </si>
  <si>
    <t>3540437244/00010-06/23/2022: 2500;3540449120/00010-07/14/2022: 2500;</t>
  </si>
  <si>
    <t>UN40-02723-01</t>
  </si>
  <si>
    <t>IC, AL3050 LED driver, Vin 2.7V ~ 5.5V,</t>
  </si>
  <si>
    <t>3540389534/00010-07/08/2022: 15000;3540389534/00020-07/08/2022: 30000;3540389534/00030-07/08/2022: 15000;3540389534/00040-07/08/2022: 6000;3540390734/00050-07/08/2022: 3000;</t>
  </si>
  <si>
    <t>3540390734/00050-07/08/2022: 3000;3540406607/00040-07/08/2022: 3000;3540406607/00040-07/08/2022: 3000;3540406607/00040-07/08/2022: 3000;3540406607/00040-07/08/2022: 3000;</t>
  </si>
  <si>
    <t>3540406607/00040-07/08/2022: 3000;3540406607/00040-07/08/2022: 3000;3540406607/00050-07/08/2022: 3000;3540406608/00010-07/12/2022: 3000;3540406608/00010-07/12/2022: 3000;</t>
  </si>
  <si>
    <t>3540406608/00010-07/12/2022: 3000;3540406608/00010-07/08/2022: 3000;3540406608/00010-07/08/2022: 3000;3540409808/00010-07/12/2022: 3000;3540413993/00010-07/08/2022: 3000;</t>
  </si>
  <si>
    <t>3540413993/00020-07/12/2022: 9000;3540413993/00020-07/12/2022: 6000;3540413993/00020-07/12/2022: 3000;3540413993/00030-07/12/2022: 3000;3540413993/00030-07/12/2022: 3000;</t>
  </si>
  <si>
    <t>3540413993/00030-07/12/2022: 3000;3540413993/00030-07/12/2022: 6000;3540413993/00030-07/12/2022: 3000;3540413993/00030-07/12/2022: 3000;3540413993/00030-07/12/2022: 6000;</t>
  </si>
  <si>
    <t>UN40-02742-01</t>
  </si>
  <si>
    <t>IC, QCA9889 dual band 1X1 11AC a/b/g/n/a</t>
  </si>
  <si>
    <t>3540416822/00020-06/30/2023: 2000;3540422805/00010-06/30/2023: 2000;</t>
  </si>
  <si>
    <t>UN40-02760-01</t>
  </si>
  <si>
    <t>IC, MT7615N Dual-Band 4x4 with 4 SS MIMO</t>
  </si>
  <si>
    <t>MEDIATEK INC.</t>
  </si>
  <si>
    <t>3540392026/00010-03/31/2023: 48500;3540392026/00020-03/31/2023: 36400;3540392026/00030-03/31/2023: 20800;3540392026/00040-03/31/2023: 2600;3540392026/00050-03/31/2023: 7800;</t>
  </si>
  <si>
    <t>3540392026/00060-03/31/2023: 7800;3540392026/00070-03/31/2023: 7800;3540401478/00010-03/31/2023: 5200;3540401478/00020-03/31/2023: 7800;3540401478/00020-03/31/2023: 7800;</t>
  </si>
  <si>
    <t>3540401478/00030-03/31/2023: 20800;3540404354/00010-03/31/2023: 13000;3540404354/00010-03/31/2023: 15600;3540408953/00010-03/31/2023: 2600;3540408953/00010-03/31/2023: 5200;</t>
  </si>
  <si>
    <t>3540408953/00010-03/31/2023: 59800;3540421734/00010-03/31/2023: 10400;3540423170/00010-03/31/2023: 5200;3540424410/00010-03/31/2023: 28600;3540424410/00010-03/31/2023: 70200;</t>
  </si>
  <si>
    <t>3540425057/00020-03/31/2023: 10400;3540426017/00010-03/31/2023: 2600;3540427540/00010-03/31/2023: 7800;3540427540/00010-03/31/2023: 10400;3540428766/00010-03/31/2023: 18200;</t>
  </si>
  <si>
    <t>3540428766/00010-03/31/2023: 2600;3540428766/00010-03/31/2023: 91000;3540429611/00010-03/31/2023: 15600;3540430422/00010-03/31/2023: 10400;3540430422/00010-03/31/2023: 10400;</t>
  </si>
  <si>
    <t>UN40-02796-01</t>
  </si>
  <si>
    <t>IC, 256 Mbit Serial Flash Memory SPI bus</t>
  </si>
  <si>
    <t>3540387518/00010-01/17/2022: 4000;3540387518/00010-01/17/2022: 16000;3540387518/00010-01/17/2022: 4000;3540387518/00010-01/17/2022: 12000;3540392790/00020-02/14/2022: 4000;</t>
  </si>
  <si>
    <t>3540392790/00030-02/14/2022: 4000;3540398731/00020-02/14/2022: 4000;3540398731/00030-02/14/2022: 4000;3540400391/00010-02/14/2022: 759;3540400391/00020-02/14/2022: 3241;</t>
  </si>
  <si>
    <t>3540402114/00010-02/14/2022: 4000;3540403033/00010-02/14/2022: 4000;3540403033/00010-02/14/2022: 12000;3540403033/00020-03/14/2022: 4000;3540403038/00010-03/14/2022: 4000;</t>
  </si>
  <si>
    <t>3540403038/00010-03/14/2022: 4000;3540403038/00010-03/14/2022: 4000;3540403038/00010-03/14/2022: 12000;3540403038/00010-03/14/2022: 4000;3540407048/00010-03/14/2022: 741;</t>
  </si>
  <si>
    <t>3540407048/00020-03/14/2022: 3259;3540410007/00010-03/14/2022: 4000;3540410007/00020-04/11/2022: 4000;3540410492/00010-04/11/2022: 2118;3540410492/00020-04/11/2022: 1882;</t>
  </si>
  <si>
    <t>3540412065/00010-04/18/2022: 8000;3540412065/00010-04/11/2022: 8000;3540412065/00020-04/18/2022: 4000;3540421561/00010-01/06/2022: 4000;3540421561/00010-01/06/2022: 12000;</t>
  </si>
  <si>
    <t>UN40-02810-01</t>
  </si>
  <si>
    <t>IC, LNA 2.4-2.5GHZ ISM BAND 2.4-4.0V NF=</t>
  </si>
  <si>
    <t>3540416726/00010-03/21/2022: 4000;3540427558/00010-07/04/2022: 1174;3540427558/00020-07/04/2022: 2826;</t>
  </si>
  <si>
    <t>UN40-02811-01</t>
  </si>
  <si>
    <t>IC, LNA 5-6GHZ ISM BAND 2.4-4.0V NF=1.5D</t>
  </si>
  <si>
    <t>3540398938/00010-03/21/2022: 178;3540398938/00020-03/21/2022: 3822;3540428437/00010-07/04/2022: 1361;3540428437/00020-07/04/2022: 2639;</t>
  </si>
  <si>
    <t>UN40-02814-01</t>
  </si>
  <si>
    <t>ARM Cortex-M7 32b MCU+FPU, STM32F769NIH6</t>
  </si>
  <si>
    <t>3540383883/00010-02/21/2022: 960;3540383883/00010-02/14/2022: 960;3540383883/00010-01/12/2022: 960;3540383883/00010-01/01/2022: 960;3540383883/00010-01/01/2022: 960;</t>
  </si>
  <si>
    <t>3540383883/00010-01/01/2022: 960;3540383883/00010-01/01/2022: 1920;3540383883/00020-02/21/2022: 960;3540383883/00020-02/21/2022: 960;3540384940/00010-02/21/2022: 960;</t>
  </si>
  <si>
    <t>3540400362/00010-08/24/2022: 193;3540400362/00020-08/24/2022: 767;3540410663/00010-12/10/2022: 960;3540411952/00010-12/10/2022: 558;3540411952/00020-12/10/2022: 402;</t>
  </si>
  <si>
    <t>3540412547/00010-12/10/2022: 960;3540412547/00020-12/10/2022: 960;3540412547/00030-12/10/2022: 960;3540412547/00040-12/31/2023: 960;3540412547/00050-12/31/2023: 960;</t>
  </si>
  <si>
    <t>3540412548/00010-12/31/2023: 960;3540412548/00020-12/31/2023: 960;3540412548/00030-12/31/2023: 960;3540412548/00040-12/31/2023: 960;3540412548/00050-12/31/2023: 960;</t>
  </si>
  <si>
    <t>3540412549/00010-12/31/2023: 960;3540412549/00020-12/31/2023: 960;3540412549/00030-12/31/2023: 960;3540412549/00040-12/31/2023: 960;3540412549/00050-12/31/2023: 960;</t>
  </si>
  <si>
    <t>UN40-02873-01</t>
  </si>
  <si>
    <t>IC, MXIC SERIAL FLASH MEMORY IC 4Mbit ,8</t>
  </si>
  <si>
    <t>3540390367/00010-02/14/2022: 5000;3540397620/00010-03/07/2022: 5000;3540397620/00010-03/07/2022: 2500;3540397620/00010-03/07/2022: 5000;3540397620/00010-02/14/2022: 2500;</t>
  </si>
  <si>
    <t>3540397620/00010-03/07/2022: 10000;3540397620/00010-03/07/2022: 12500;3540397620/00010-03/07/2022: 2500;3540397620/00010-03/07/2022: 12500;3540397620/00010-02/14/2022: 2500;</t>
  </si>
  <si>
    <t>3540397620/00010-02/14/2022: 10000;3540397620/00010-02/14/2022: 10000;3540397620/00010-02/14/2022: 12500;3540397620/00010-02/14/2022: 2500;3540397620/00010-02/14/2022: 12500;</t>
  </si>
  <si>
    <t>3540397620/00010-02/14/2022: 10000;3540397620/00010-02/14/2022: 5000;3540397620/00010-02/14/2022: 12500;3540432576/00010-03/07/2022: 7500;3540432576/00010-04/18/2022: 2500;</t>
  </si>
  <si>
    <t>3540432576/00020-03/07/2022: 5000;3540432577/00010-04/18/2022: 5000;3540432577/00010-04/18/2022: 7500;3540432577/00010-04/18/2022: 10000;3540432577/00010-04/18/2022: 12500;</t>
  </si>
  <si>
    <t>3540432577/00010-04/18/2022: 5000;3540433654/00010-04/18/2022: 7500;3540433654/00010-04/18/2022: 2500;3540433654/00010-04/25/2022: 2500;3540433654/00010-04/18/2022: 2500;</t>
  </si>
  <si>
    <t>UN40-02922-01</t>
  </si>
  <si>
    <t>1MHz, 3A, High Efficiency PWM Synchronou</t>
  </si>
  <si>
    <t>KROM ELECTRONICS CO., LTD</t>
  </si>
  <si>
    <t>3540405723/00020-02/21/2022: 5000;3540417863/00010-02/21/2022: 5000;3540417863/00020-02/21/2022: 10000;3540417863/00020-02/21/2022: 10000;3540417863/00030-02/21/2022: 15000;</t>
  </si>
  <si>
    <t>3540417863/00030-02/21/2022: 10000;3540418979/00010-03/07/2022: 30000;3540418979/00010-03/07/2022: 15000;3540418979/00010-03/07/2022: 45000;3540418979/00010-02/21/2022: 25000;</t>
  </si>
  <si>
    <t>3540418979/00010-02/21/2022: 40000;3540418979/00010-02/21/2022: 35000;3540424487/00010-04/04/2022: 20000;3540424487/00010-04/04/2022: 15000;3540424487/00010-04/04/2022: 65000;</t>
  </si>
  <si>
    <t>3540424487/00010-04/04/2022: 35000;3540424487/00010-03/07/2022: 30000;3540424487/00010-03/07/2022: 15000;3540424487/00010-04/04/2022: 20000;3540424487/00010-04/04/2022: 5000;</t>
  </si>
  <si>
    <t>3540424487/00020-04/04/2022: 5000;3540424487/00030-04/04/2022: 5000;3540424487/00030-05/02/2022: 5000;3540425175/00010-05/02/2022: 10000;3540425175/00010-05/02/2022: 10000;</t>
  </si>
  <si>
    <t>3540425175/00010-05/02/2022: 20000;3540426144/00010-05/02/2022: 5000;3540427756/00010-05/02/2022: 5000;3540428329/00010-05/02/2022: 25000;3540428329/00010-06/06/2022: 25000;</t>
  </si>
  <si>
    <t>UN40-02956-01</t>
  </si>
  <si>
    <t>M24256-DFMN6T, I2C (2-Wire) Serial EEPRO</t>
  </si>
  <si>
    <t>3540391972/00030-03/21/2022: 2500;3540391972/00030-03/21/2022: 5000;3540391972/00030-02/21/2022: 2500;3540391972/00030-01/12/2022: 2500;3540391972/00030-01/12/2022: 2500;</t>
  </si>
  <si>
    <t>3540402870/00010-03/21/2022: 985;3540402870/00020-03/21/2022: 1515;3540404708/00010-03/21/2022: 5000;3540404708/00020-03/21/2022: 1887;3540404708/00030-03/21/2022: 613;</t>
  </si>
  <si>
    <t>3540405842/00010-03/21/2022: 2225;3540405842/00020-03/21/2022: 5000;3540405842/00030-03/21/2022: 2500;3540405842/00040-03/21/2022: 275;3540405843/00010-03/21/2022: 2500;</t>
  </si>
  <si>
    <t>3540405843/00020-03/21/2022: 2500;3540405843/00020-03/21/2022: 5000;3540405843/00020-03/21/2022: 5000;3540407629/00020-03/21/2022: 7500;3540407629/00020-03/21/2022: 2500;</t>
  </si>
  <si>
    <t>3540407629/00020-03/21/2022: 2500;3540407629/00020-03/21/2022: 2500;3540407629/00020-03/21/2022: 2500;3540407629/00030-03/21/2022: 2500;3540407629/00040-03/21/2022: 2500;</t>
  </si>
  <si>
    <t>3540407631/00010-03/21/2022: 2500;3540407631/00010-03/21/2022: 2500;3540407631/00020-03/21/2022: 2500;3540407631/00020-03/21/2022: 2500;3540407631/00020-03/21/2022: 440;</t>
  </si>
  <si>
    <t>UN40-02969-01</t>
  </si>
  <si>
    <t>IC, DDR4 Memory, 8Gbit, 16-Bit, 512M x 1</t>
  </si>
  <si>
    <t>YOSUN INDUSTRIAL CORP.</t>
  </si>
  <si>
    <t>3540399563/00020-01/01/2022: 15775;3540399563/00030-12/31/2022: 12096;3540403523/00010-12/31/2022: 4368;3540404895/00010-12/31/2022: 4592;3540404895/00020-12/31/2022: 129024;</t>
  </si>
  <si>
    <t>3540405885/00010-12/31/2022: 9296;3540405887/00010-12/31/2022: 70800;3540405889/00010-12/31/2022: 50000;3540405890/00010-12/31/2022: 50000;3540408166/00010-12/31/2022: 58352;</t>
  </si>
  <si>
    <t>3540408166/00020-12/31/2022: 17136;3540409492/00010-12/31/2022: 21504;3540409492/00020-12/31/2022: 7952;3540449687/00010-12/31/2022: 48832;3540450976/00010-12/31/2022: 2800;</t>
  </si>
  <si>
    <t>3540451639/00010-12/31/2022: 3248;</t>
  </si>
  <si>
    <t>UN40-02992-01</t>
  </si>
  <si>
    <t>IC 1/2.8-INCH (6.46mm) CMOS 2.13M IMAGE</t>
  </si>
  <si>
    <t>SUNNIC TECHNOLOGY AND MERCHANDISE (</t>
  </si>
  <si>
    <t>3540422362/00010-01/01/2021: 3360;</t>
  </si>
  <si>
    <t>UN40-03028-01</t>
  </si>
  <si>
    <t>IC, NBASE-T Ethernet PHY Transceiver, 10</t>
  </si>
  <si>
    <t>3540413505/00010-05/16/2022: 118;3540413505/00020-05/16/2022: 420;3540413505/00030-05/16/2022: 420;3540413522/00010-05/16/2022: 407;3540413522/00020-05/16/2022: 13;</t>
  </si>
  <si>
    <t>3540416620/00010-05/16/2022: 420;3540416620/00010-04/04/2022: 420;3540416620/00020-05/16/2022: 420;3540416620/00020-05/16/2022: 420;3540416620/00020-05/16/2022: 420;</t>
  </si>
  <si>
    <t>3540416620/00030-07/04/2022: 420;3540418482/00010-07/04/2022: 420;3540418482/00020-10/03/2022: 420;</t>
  </si>
  <si>
    <t>UN40-03044-01</t>
  </si>
  <si>
    <t>IC, LDO 2*2 150mA Regulator</t>
  </si>
  <si>
    <t>3540394770/00010-12/31/2023: 3000;3540394770/00020-12/31/2023: 3000;3540394770/00030-12/31/2023: 6000;3540394770/00030-12/31/2023: 3000;3540394770/00030-12/31/2023: 3000;</t>
  </si>
  <si>
    <t>3540394770/00040-12/31/2023: 6000;3540396739/00010-12/31/2023: 3000;3540396739/00010-12/31/2023: 3000;3540396739/00010-12/31/2023: 3000;3540396739/00010-12/31/2023: 3000;</t>
  </si>
  <si>
    <t>3540396739/00010-12/31/2023: 3000;3540396739/00020-12/31/2023: 3000;3540396739/00020-12/31/2023: 9000;3540396739/00030-12/31/2023: 3000;3540396739/00030-12/31/2023: 6000;</t>
  </si>
  <si>
    <t>3540396739/00030-12/31/2023: 3000;3540396739/00030-12/31/2023: 3000;3540396739/00030-12/31/2023: 3000;3540396739/00040-12/31/2023: 6000;3540396739/00040-12/31/2023: 6000;</t>
  </si>
  <si>
    <t>3540396739/00050-12/31/2023: 9000;3540396739/00050-12/31/2023: 3000;3540396739/00050-12/31/2023: 3000;3540397239/00010-12/31/2023: 3000;3540397427/00010-12/31/2023: 3000;</t>
  </si>
  <si>
    <t>3540397427/00010-12/31/2023: 3000;3540397427/00020-12/31/2023: 3000;3540397427/00020-12/31/2023: 3000;3540397427/00020-12/31/2023: 3000;3540397427/00020-12/31/2023: 3000;</t>
  </si>
  <si>
    <t>UN40-03068-01</t>
  </si>
  <si>
    <t>2M x 32-bit x 4-bank Synchronous DRAM</t>
  </si>
  <si>
    <t>3540404821/00010-01/21/2022: 300;3540404821/00010-01/21/2022: 1227;3540411636/00010-02/28/2022: 3607;3540411636/00010-01/21/2022: 393;3540411636/00020-03/30/2022: 2000;</t>
  </si>
  <si>
    <t>3540411961/00010-04/30/2022: 2000;3540413204/00010-12/30/2022: 2000;3540413204/00020-12/30/2022: 2000;3540413204/00030-12/30/2022: 2000;3540413204/00040-12/30/2022: 2000;</t>
  </si>
  <si>
    <t>3540413205/00010-12/30/2022: 2000;3540413205/00020-12/30/2022: 2000;3540413205/00030-12/30/2022: 2000;</t>
  </si>
  <si>
    <t>UN40-03081-01</t>
  </si>
  <si>
    <t>2MHz, 2A, High Efficiency PWM Step-Down</t>
  </si>
  <si>
    <t>3540362889/00010-01/12/2022: 4000;3540362889/00010-01/12/2022: 1000;3540362889/00010-01/12/2022: 1000;3540362889/00010-01/12/2022: 1000;3540362889/00010-01/12/2022: 1000;</t>
  </si>
  <si>
    <t>3540362889/00010-01/12/2022: 5000;3540398943/00010-01/24/2022: 2000;3540398943/00010-01/24/2022: 1000;3540398943/00010-01/12/2022: 1000;3540398943/00010-01/12/2022: 1000;</t>
  </si>
  <si>
    <t>3540398943/00020-01/31/2022: 123;3540398943/00020-01/24/2022: 1000;3540398943/00030-02/21/2022: 877;3540409365/00010-02/21/2022: 1000;3540409365/00020-02/28/2022: 1000;</t>
  </si>
  <si>
    <t>3540409365/00030-02/28/2022: 1000;3540409366/00010-02/28/2022: 301;3540409366/00020-02/28/2022: 699;3540414277/00010-02/28/2022: 1000;3540414277/00020-03/28/2022: 4000;</t>
  </si>
  <si>
    <t>3540414277/00020-03/28/2022: 2000;3540414277/00020-03/28/2022: 3000;3540414277/00020-03/28/2022: 2000;3540414277/00020-03/28/2022: 1000;3540414277/00020-02/28/2022: 1000;</t>
  </si>
  <si>
    <t>3540414277/00020-03/28/2022: 3000;3540414277/00020-03/28/2022: 2000;3540414277/00020-03/28/2022: 2000;3540417927/00010-04/25/2022: 2000;3540417927/00010-05/23/2022: 3000;</t>
  </si>
  <si>
    <t>UN40-03122-01A</t>
  </si>
  <si>
    <t>IC, QCA9984 Dual-Band 4x4 with 4 SS MIMO</t>
  </si>
  <si>
    <t>3540399105/00010-01/29/2022: 1000;3540399105/00010-02/05/2022: 2000;3540399105/00020-06/30/2023: 6000;3540399105/00020-02/19/2022: 2000;3540404741/00010-06/30/2023: 4000;</t>
  </si>
  <si>
    <t>3540425942/00010-06/30/2023: 4000;3540425942/00020-06/30/2023: 4000;3540425942/00030-06/30/2023: 4000;3540448934/00010-12/19/2022: 4000;3540448934/00020-12/19/2022: 4000;</t>
  </si>
  <si>
    <t>UN40-03141-01</t>
  </si>
  <si>
    <t>IC, MT7603E 32-bit RISC microprocessor ,</t>
  </si>
  <si>
    <t>3540392021/00030-03/31/2023: 6600;3540392021/00040-03/31/2023: 2600;3540392021/00050-03/31/2023: 10400;3540392021/00060-03/31/2023: 7800;3540392021/00070-03/31/2023: 5200;</t>
  </si>
  <si>
    <t>3540392021/00080-03/31/2023: 1748;3540401477/00010-03/31/2023: 7800;3540401477/00020-03/31/2023: 13000;3540401477/00030-03/31/2023: 5200;3540401477/00030-03/31/2023: 2600;</t>
  </si>
  <si>
    <t>3540401477/00030-03/31/2023: 15600;3540404353/00010-03/31/2023: 28600;3540408956/00010-03/31/2023: 67600;3540421736/00010-03/31/2023: 5200;3540421736/00020-03/31/2023: 2600;</t>
  </si>
  <si>
    <t>3540421736/00030-03/31/2023: 20800;3540421736/00030-03/31/2023: 28600;3540421736/00030-03/31/2023: 98800;3540421736/00030-03/31/2023: 5200;3540421736/00030-03/31/2023: 23400;</t>
  </si>
  <si>
    <t>3540421736/00040-03/31/2023: 7800;3540421736/00050-03/31/2023: 13000;3540423169/00010-03/31/2023: 5200;3540424412/00010-03/31/2023: 39000;3540424412/00010-03/31/2023: 31200;</t>
  </si>
  <si>
    <t>3540424412/00010-03/31/2023: 2600;3540424412/00010-03/31/2023: 93600;3540425057/00010-03/31/2023: 10400;3540427539/00010-03/31/2023: 2600;3540427539/00010-03/31/2023: 15600;</t>
  </si>
  <si>
    <t>UN40-03186-01</t>
  </si>
  <si>
    <t>IC, AC DC Fly Back uP9307 controller</t>
  </si>
  <si>
    <t>3540374720/00020-06/27/2022: 1939;3540376254/00020-06/27/2022: 248;3540398678/00010-01/01/2021: 5000;3540398678/00010-01/01/2021: 2500;3540398678/00020-01/01/2021: 10000;</t>
  </si>
  <si>
    <t>3540398678/00020-01/01/2021: 7500;3540398678/00020-01/01/2021: 2500;3540398678/00020-01/01/2021: 2500;3540398678/00020-01/01/2021: 2500;3540398678/00020-01/01/2021: 2500;</t>
  </si>
  <si>
    <t>3540398678/00020-01/01/2021: 2500;3540398678/00020-01/01/2021: 2500;3540398678/00020-01/01/2021: 2500;3540398678/00020-01/01/2021: 2500;3540398678/00020-01/01/2021: 5000;</t>
  </si>
  <si>
    <t>3540398678/00020-01/01/2021: 2500;3540398678/00020-01/01/2021: 2500;3540398678/00020-01/01/2021: 5000;3540398678/00020-01/01/2021: 2500;3540398678/00020-01/01/2021: 2500;</t>
  </si>
  <si>
    <t>3540398678/00030-01/01/2021: 2500;3540398678/00030-01/01/2021: 2500;3540398679/00010-01/01/2021: 2500;3540398679/00020-01/01/2021: 10000;3540398679/00020-01/01/2021: 5000;</t>
  </si>
  <si>
    <t>3540398679/00030-01/01/2021: 5000;3540398679/00030-01/01/2021: 2500;3540398679/00030-01/01/2021: 2500;3540403665/00010-01/01/2021: 5000;3540403665/00020-01/01/2021: 7500;</t>
  </si>
  <si>
    <t>UN40-03187-01</t>
  </si>
  <si>
    <t>IC, SR uP1967 DRIVER</t>
  </si>
  <si>
    <t>3540374721/00040-09/26/2022: 1201;3540380546/00020-09/26/2022: 860;3540398681/00010-01/01/2021: 7500;3540398681/00010-01/01/2021: 2500;3540398681/00020-01/01/2021: 5000;</t>
  </si>
  <si>
    <t>3540398681/00020-01/01/2021: 7500;3540398681/00020-01/01/2021: 10000;3540398681/00020-01/01/2021: 7500;3540398681/00020-01/01/2021: 5000;3540398681/00020-01/01/2021: 5000;</t>
  </si>
  <si>
    <t>3540398681/00020-01/01/2021: 2500;3540398681/00020-01/01/2021: 2500;3540398681/00020-01/01/2021: 5000;3540398681/00020-01/01/2021: 7500;3540398681/00030-01/01/2021: 5000;</t>
  </si>
  <si>
    <t>3540398683/00010-01/01/2021: 2500;3540398683/00020-01/01/2021: 10000;3540398683/00020-01/01/2021: 2500;3540398683/00030-01/01/2021: 2500;3540398683/00030-01/01/2021: 5000;</t>
  </si>
  <si>
    <t>3540398683/00030-01/01/2021: 2500;3540398683/00030-01/01/2021: 2500;3540403670/00010-01/01/2021: 5000;3540403670/00010-01/01/2021: 7500;3540403670/00020-01/01/2021: 2500;</t>
  </si>
  <si>
    <t>3540403670/00030-01/01/2021: 7500;3540403670/00030-01/01/2021: 5000;3540403671/00010-01/01/2021: 2500;3540403671/00010-01/01/2021: 5000;3540403671/00010-01/01/2021: 2500;</t>
  </si>
  <si>
    <t>UN40-03283-01</t>
  </si>
  <si>
    <t>IC, 1G bit NAND Flash Memory, WSON8 (8*6</t>
  </si>
  <si>
    <t>3540396527/00020-01/24/2022: 7680;3540396527/00030-02/14/2022: 15360;3540396527/00030-02/14/2022: 3840;3540396527/00030-02/14/2022: 3840;3540396527/00030-03/21/2022: 7680;</t>
  </si>
  <si>
    <t>3540396527/00030-03/21/2022: 3840;3540396527/00040-01/24/2022: 3840;3540413206/00010-01/28/2022: 3840;3540413206/00020-01/28/2022: 3840;3540413206/00020-01/28/2022: 11520;</t>
  </si>
  <si>
    <t>3540413206/00020-01/28/2022: 3840;3540413206/00030-01/28/2022: 3840;3540445198/00010-02/28/2022: 3840;3540446548/00010-02/28/2022: 3840;3540447965/00010-02/28/2022: 3840;</t>
  </si>
  <si>
    <t>3540449279/00010-02/28/2022: 3840;3540449279/00020-02/28/2022: 3840;3540449279/00030-02/28/2022: 3840;3540450040/00010-02/28/2022: 3840;3540452092/00010-02/28/2022: 11520;</t>
  </si>
  <si>
    <t>UN40-03298-01</t>
  </si>
  <si>
    <t>4Gb DDR3L SDRAM, 32Meg x 16 x 8 banks, 1</t>
  </si>
  <si>
    <t>3540408015/00020-02/14/2022: 2000;3540408015/00020-02/14/2022: 4000;3540408015/00030-02/21/2022: 2000;3540408015/00030-02/14/2022: 2000;3540408015/00030-02/14/2022: 6000;</t>
  </si>
  <si>
    <t>3540420849/00010-02/21/2022: 8000;3540436466/00010-02/28/2022: 2000;3540436466/00010-02/28/2022: 12000;3540436466/00020-02/28/2022: 2000;3540436466/00030-02/28/2022: 6000;</t>
  </si>
  <si>
    <t>3540436466/00040-03/21/2022: 4000;3540436466/00050-03/28/2022: 4000;3540438451/00010-12/31/2022: 4000;3540440396/00010-12/31/2022: 2000;3540443841/00010-12/31/2022: 10000;</t>
  </si>
  <si>
    <t>3540443841/00020-12/31/2022: 2000;3540443841/00030-12/31/2022: 4000;3540443841/00040-12/31/2022: 36000;3540445235/00010-12/31/2022: 2000;3540446605/00010-12/31/2022: 4000;</t>
  </si>
  <si>
    <t>3540446605/00020-12/31/2022: 4000;3540446605/00030-12/31/2022: 4000;3540446605/00040-12/31/2022: 10000;3540448006/00010-12/31/2022: 2000;3540448006/00020-12/31/2022: 4000;</t>
  </si>
  <si>
    <t>UN40-03319-01</t>
  </si>
  <si>
    <t>IC, Alpine V2 AL32400-1700,Platform ,BGA</t>
  </si>
  <si>
    <t>HON WIN TECHNOLOGY CO., LTD.</t>
  </si>
  <si>
    <t>3540376437/00010-12/31/2022: 200;3540376437/00010-12/31/2022: 200;3540376437/00010-12/31/2022: 400;3540376437/00010-12/31/2022: 400;3540376437/00010-12/31/2022: 800;</t>
  </si>
  <si>
    <t>3540376437/00020-12/31/2022: 800;3540376437/00020-12/31/2022: 400;3540376437/00020-12/31/2022: 400;3540376437/00020-12/31/2022: 400;3540376438/00010-12/31/2022: 400;</t>
  </si>
  <si>
    <t>3540376438/00010-12/31/2022: 800;3540376438/00010-12/31/2022: 400;3540376438/00010-12/31/2022: 200;3540376438/00010-12/31/2022: 800;3540376945/00010-12/31/2022: 184;</t>
  </si>
  <si>
    <t>3540376945/00020-12/31/2022: 216;3540376949/00010-12/31/2022: 400;3540376949/00010-12/31/2022: 2000;3540376949/00010-12/31/2022: 200;3540376949/00010-12/31/2022: 3400;</t>
  </si>
  <si>
    <t>3540376949/00010-12/31/2022: 400;3540376949/00010-12/31/2022: 400;3540376949/00010-12/31/2022: 400;3540376950/00010-12/31/2022: 1600;3540376950/00010-12/31/2022: 1200;</t>
  </si>
  <si>
    <t>3540376951/00010-12/31/2022: 400;3540376951/00010-12/31/2022: 1600;3540376952/00010-12/31/2022: 2400;3540376952/00010-12/31/2022: 400;3540376953/00010-12/31/2022: 800;</t>
  </si>
  <si>
    <t>UN40-03319-01A</t>
  </si>
  <si>
    <t>3540437558/00010-07/25/2022: 1200;3540437558/00010-05/30/2022: 400;3540437558/00010-05/30/2022: 1600;3540437558/00010-05/30/2022: 400;3540437558/00010-05/30/2022: 400;</t>
  </si>
  <si>
    <t>3540437558/00010-05/30/2022: 2000;3540437558/00010-07/25/2022: 800;3540437558/00010-07/25/2022: 400;3540437558/00010-05/23/2022: 400;3540437558/00010-08/01/2022: 2400;</t>
  </si>
  <si>
    <t>3540437558/00010-08/01/2022: 1600;3540437558/00010-08/01/2022: 800;3540437558/00010-08/01/2022: 1200;3540437558/00010-07/25/2022: 4000;3540437558/00010-07/25/2022: 800;</t>
  </si>
  <si>
    <t>3540437558/00010-07/25/2022: 400;3540437558/00010-07/04/2022: 1600;3540437558/00010-07/04/2022: 1600;3540437558/00010-07/04/2022: 2000;3540437558/00010-07/04/2022: 400;</t>
  </si>
  <si>
    <t>3540437558/00010-07/04/2022: 1600;3540437558/00010-07/04/2022: 400;3540437558/00010-07/04/2022: 4000;3540437558/00010-07/04/2022: 1200;3540437558/00010-07/25/2022: 800;</t>
  </si>
  <si>
    <t>3540437558/00010-07/25/2022: 800;3540437558/00010-07/18/2022: 2000;3540437558/00010-07/11/2022: 2000;3540437558/00010-07/11/2022: 400;3540437558/00010-07/04/2022: 400;</t>
  </si>
  <si>
    <t>UN40-03325-01</t>
  </si>
  <si>
    <t>IC, ASM1042A 2-ports USB 3.0 xHCI rev1.0</t>
  </si>
  <si>
    <t>3540398352/00010-01/01/2022: 4000;3540398352/00010-01/12/2022: 4000;3540398352/00020-02/07/2022: 4000;3540398352/00030-02/14/2022: 4000;3540398352/00030-02/14/2022: 4000;</t>
  </si>
  <si>
    <t>3540398352/00030-02/14/2022: 4000;3540398352/00030-02/28/2022: 8000;3540398352/00030-02/14/2022: 4000;3540398352/00030-02/14/2022: 4000;3540398352/00030-02/14/2022: 4000;</t>
  </si>
  <si>
    <t>3540398352/00030-02/14/2022: 4000;3540398352/00040-03/21/2022: 4000;3540398352/00040-03/21/2022: 4000;3540398352/00040-12/31/2023: 20000;3540398352/00040-03/21/2022: 8000;</t>
  </si>
  <si>
    <t>3540398352/00040-03/07/2022: 4000;3540398352/00040-03/07/2022: 4000;3540398352/00040-03/07/2022: 4000;3540398352/00050-12/31/2023: 16000;3540398352/00060-12/31/2023: 4000;</t>
  </si>
  <si>
    <t>3540398352/00070-12/31/2023: 4000;3540398352/00080-12/31/2023: 4000;3540398352/00090-12/31/2023: 4000;3540398352/00100-12/31/2023: 4000;3540402594/00010-12/31/2023: 4000;</t>
  </si>
  <si>
    <t>3540402594/00020-12/31/2023: 12000;3540402594/00030-12/31/2023: 32000;3540404276/00010-12/31/2023: 12000;3540404276/00020-12/31/2023: 4000;3540404276/00030-12/31/2023: 4000;</t>
  </si>
  <si>
    <t>UN40-03326-01</t>
  </si>
  <si>
    <t>IC, 10A, 6.5V to 28V Step Down Regulator</t>
  </si>
  <si>
    <t>3540387419/00040-12/30/2022: 886;3540388538/00020-01/26/2022: 6000;3540388538/00030-01/26/2022: 3000;3540398684/00020-01/26/2022: 3000;3540398684/00020-01/01/2022: 3000;</t>
  </si>
  <si>
    <t>3540398684/00030-01/26/2022: 3000;3540398684/00040-01/26/2022: 9000;3540398684/00040-01/01/2022: 8114;3540398684/00040-01/01/2022: 886;3540398684/00040-01/01/2022: 6000;</t>
  </si>
  <si>
    <t>3540398685/00010-12/30/2022: 3000;3540398685/00020-12/30/2022: 18000;3540398685/00020-12/30/2022: 3000;3540398685/00020-12/30/2022: 3000;3540398685/00030-12/30/2022: 3000;</t>
  </si>
  <si>
    <t>3540398685/00030-12/30/2022: 12000;3540398685/00030-12/30/2022: 12000;3540398685/00030-01/26/2022: 6000;3540398685/00030-01/26/2022: 3000;3540398685/00030-02/21/2022: 9000;</t>
  </si>
  <si>
    <t>3540398686/00010-02/21/2022: 6000;3540398686/00020-01/26/2022: 3000;3540398686/00030-02/28/2022: 12000;3540398686/00030-02/28/2022: 6000;3540398688/00010-02/28/2022: 3000;</t>
  </si>
  <si>
    <t>3540398688/00020-02/28/2022: 9000;3540403672/00010-02/28/2022: 3000;3540403672/00010-03/07/2022: 6000;3540403672/00020-12/30/2022: 3000;3540403672/00030-12/30/2022: 3000;</t>
  </si>
  <si>
    <t>UN40-03327-01</t>
  </si>
  <si>
    <t>IC, 20A, 4.5V to 24V Step Down Regulator</t>
  </si>
  <si>
    <t>3540398689/00010-01/01/2021: 3000;3540398689/00010-01/01/2021: 9000;3540398689/00010-01/01/2021: 6000;3540398689/00010-01/01/2021: 3000;3540398689/00010-01/01/2021: 3000;</t>
  </si>
  <si>
    <t>3540398689/00020-01/01/2021: 3000;3540398689/00030-01/01/2021: 3000;3540398692/00010-02/21/2022: 3000;3540398692/00020-02/21/2022: 3000;3540398692/00020-02/21/2022: 6000;</t>
  </si>
  <si>
    <t>3540398692/00020-02/21/2022: 3000;3540398692/00020-02/21/2022: 6000;3540398692/00020-02/21/2022: 3000;3540398692/00030-02/28/2022: 3000;3540398692/00030-02/28/2022: 3000;</t>
  </si>
  <si>
    <t>3540398692/00030-02/28/2022: 3000;3540398692/00030-03/07/2022: 3000;3540398692/00030-03/07/2022: 3000;3540398692/00030-03/07/2022: 3000;3540398692/00030-03/21/2022: 3000;</t>
  </si>
  <si>
    <t>3540398692/00030-02/28/2022: 3000;3540398692/00030-02/21/2022: 3000;3540398692/00030-02/28/2022: 6000;3540398692/00030-02/28/2022: 3000;3540398692/00030-02/28/2022: 3000;</t>
  </si>
  <si>
    <t>3540398692/00030-02/28/2022: 3000;3540398692/00030-02/28/2022: 3000;3540398692/00030-02/28/2022: 3000;3540398694/00010-03/21/2022: 3000;3540398694/00020-03/21/2022: 3000;</t>
  </si>
  <si>
    <t>UN40-03335-01</t>
  </si>
  <si>
    <t>IC 16-bit I2C-bus and SMBus I/O port wit</t>
  </si>
  <si>
    <t>LITE-ON TECHNOLOGY CORPORATION</t>
  </si>
  <si>
    <t>3540338328/00230-08/13/2020: 2340;3540399952/00040-01/01/2021: 2500;3540399952/00040-01/01/2021: 2500;3540399952/00040-01/01/2021: 2500;3540399952/00050-01/01/2021: 2500;</t>
  </si>
  <si>
    <t>3540399952/00050-01/01/2021: 2500;3540399952/00050-01/01/2021: 2500;3540399952/00060-01/01/2021: 2500;3540399952/00060-01/01/2021: 2500;3540404954/00010-03/21/2022: 2500;</t>
  </si>
  <si>
    <t>3540404954/00010-03/21/2022: 2500;3540404954/00010-03/21/2022: 2500;3540404954/00010-03/14/2022: 2500;3540404954/00010-03/21/2022: 2500;3540404954/00010-03/21/2022: 5000;</t>
  </si>
  <si>
    <t>3540404954/00020-03/21/2022: 2500;3540404954/00020-03/21/2022: 2500;3540404954/00020-03/21/2022: 2500;3540404954/00020-03/21/2022: 2500;3540404954/00030-03/21/2022: 2500;</t>
  </si>
  <si>
    <t>3540404954/00030-03/21/2022: 2500;3540404954/00030-03/21/2022: 2500;3540404954/00030-03/21/2022: 2500;3540404954/00030-03/21/2022: 2500;3540404954/00030-03/21/2022: 2500;</t>
  </si>
  <si>
    <t>3540404954/00030-03/21/2022: 2500;3540406385/00010-03/30/2022: 2500;3540406385/00010-03/30/2022: 5000;3540406385/00010-03/30/2022: 2500;3540406385/00020-03/30/2022: 5000;</t>
  </si>
  <si>
    <t>UN40-03338-01</t>
  </si>
  <si>
    <t>IC,BUFFER LOGIC W/ THREE-STATE OUTPUT 1.</t>
  </si>
  <si>
    <t>3540393282/00010-03/10/2022: 3000;3540393282/00020-03/10/2022: 3000;3540393282/00030-03/10/2022: 3000;3540393282/00030-03/10/2022: 6000;3540393282/00030-03/10/2022: 3000;</t>
  </si>
  <si>
    <t>3540393282/00030-03/10/2022: 3000;3540393282/00030-03/10/2022: 3000;3540393282/00030-03/10/2022: 3000;3540393282/00030-03/10/2022: 3000;3540395066/00010-03/10/2022: 3000;</t>
  </si>
  <si>
    <t>3540395844/00010-03/10/2022: 3000;3540395844/00010-03/10/2022: 3000;3540395844/00010-03/10/2022: 3000;3540395844/00020-03/10/2022: 3000;3540399323/00010-03/10/2022: 1744;</t>
  </si>
  <si>
    <t>3540399323/00010-03/10/2022: 3000;3540399323/00010-03/10/2022: 3000;3540399323/00020-03/10/2022: 1256;3540399954/00010-07/10/2022: 18000;3540399954/00010-03/10/2022: 15000;</t>
  </si>
  <si>
    <t>3540399954/00010-03/10/2022: 6000;3540399954/00010-03/10/2022: 3000;3540399954/00010-03/10/2022: 3000;3540399954/00020-07/31/2023: 3000;3540399954/00020-07/31/2023: 3000;</t>
  </si>
  <si>
    <t>3540399954/00030-07/31/2023: 12000;3540399954/00030-07/31/2023: 6000;3540399954/00040-07/31/2023: 3000;3540399954/00050-07/31/2023: 6000;3540399954/00050-07/31/2023: 3000;</t>
  </si>
  <si>
    <t>UN40-03377-01</t>
  </si>
  <si>
    <t>Multi-Channel Audio Hub/CODEC with Voice</t>
  </si>
  <si>
    <t>3540381368/00010-01/01/2022: 980;3540381368/00020-01/01/2022: 490;3540396209/00010-01/01/2022: 1960;3540396209/00010-01/01/2022: 490;3540396209/00020-01/01/2022: 490;</t>
  </si>
  <si>
    <t>3540396209/00020-01/01/2022: 980;3540396209/00020-01/01/2022: 490;3540396209/00020-01/01/2022: 490;3540396209/00020-01/01/2022: 490;3540396209/00030-01/01/2022: 1370;</t>
  </si>
  <si>
    <t>3540396209/00040-01/01/2022: 100;3540397732/00010-01/01/2022: 490;3540397732/00010-01/01/2022: 490;3540397732/00020-01/01/2022: 1441;3540397732/00030-01/01/2022: 29;</t>
  </si>
  <si>
    <t>3540404945/00010-01/01/2022: 980;3540404945/00010-01/01/2022: 490;3540404945/00010-01/01/2022: 146;3540404945/00010-01/01/2022: 490;3540404945/00010-01/01/2022: 490;</t>
  </si>
  <si>
    <t>3540404945/00010-01/01/2022: 490;3540404945/00020-01/01/2022: 344;3540409653/00010-01/01/2022: 980;3540409653/00010-01/01/2022: 490;3540409653/00010-01/01/2022: 974;</t>
  </si>
  <si>
    <t>3540409653/00020-01/01/2022: 6;3540411009/00010-01/01/2022: 1960;3540411009/00010-01/01/2022: 54;3540411009/00020-01/01/2022: 436;3540413061/00010-01/01/2022: 490;</t>
  </si>
  <si>
    <t>UN40-03386-01</t>
  </si>
  <si>
    <t>IC, USB 2CH Audio Controller for Speaker</t>
  </si>
  <si>
    <t>PANTEK TECHNOLOGY CORP.</t>
  </si>
  <si>
    <t>3540448421/00010-02/14/2022: 20000;3540448421/00020-02/21/2022: 4000;3540448421/00030-02/28/2022: 24000;3540448426/00010-01/05/2022: 8000;3540448426/00020-01/31/2022: 20000;</t>
  </si>
  <si>
    <t>3540448428/00010-03/14/2022: 24000;3540448428/00020-03/21/2022: 12000;3540448428/00030-03/28/2022: 32000;3540448429/00010-04/04/2022: 4000;3540448429/00020-04/11/2022: 28000;</t>
  </si>
  <si>
    <t>3540448429/00030-04/18/2022: 12000;3540448430/00010-05/23/2022: 12000;3540448430/00010-05/16/2022: 12000;3540448430/00010-05/02/2022: 8000;3540448430/00020-05/02/2022: 8000;</t>
  </si>
  <si>
    <t>3540448430/00030-05/09/2022: 24000;</t>
  </si>
  <si>
    <t>UN40-03390-01</t>
  </si>
  <si>
    <t>USB 3.0 SD/eMMC Reader Controller</t>
  </si>
  <si>
    <t>MACNICA GALAXY INC.</t>
  </si>
  <si>
    <t>3540400444/00040-01/01/2022: 260;3540400444/00040-01/01/2022: 2340;3540400444/00050-01/15/2022: 16900;3540400444/00060-01/15/2022: 2080;3540400444/00060-01/15/2022: 20280;</t>
  </si>
  <si>
    <t>3540400444/00070-01/15/2022: 2340;3540400445/00010-01/15/2022: 1040;3540400445/00010-02/18/2022: 22880;3540400445/00010-03/28/2022: 2080;3540400445/00010-03/28/2022: 8320;</t>
  </si>
  <si>
    <t>3540400445/00010-01/15/2022: 3640;3540400445/00010-01/15/2022: 1040;3540400445/00010-01/15/2022: 1040;3540400445/00010-01/15/2022: 7020;3540400445/00020-03/28/2022: 4420;</t>
  </si>
  <si>
    <t>3540400445/00020-03/28/2022: 3380;3540400445/00020-02/18/2022: 20540;3540400445/00020-02/18/2022: 3640;3540400445/00030-01/15/2022: 2860;3540400445/00040-03/28/2022: 3640;</t>
  </si>
  <si>
    <t>3540400665/00010-03/28/2022: 2163;3540400665/00020-03/28/2022: 260;3540400665/00030-03/28/2022: 6500;3540400665/00040-03/28/2022: 177;3540403734/00010-03/28/2022: 8060;</t>
  </si>
  <si>
    <t>3540403734/00010-03/28/2022: 1820;3540403734/00010-03/28/2022: 1040;3540403734/00020-03/28/2022: 780;3540403734/00020-03/28/2022: 1560;3540403734/00030-03/28/2022: 32500;</t>
  </si>
  <si>
    <t>UN40-03404-01</t>
  </si>
  <si>
    <t>IC, 5 GHz 11ax High power WLAN Front-End</t>
  </si>
  <si>
    <t>3540379946/00010-01/01/2022: 5000;3540379950/00010-01/01/2022: 10000;3540379950/00020-01/01/2022: 5000;3540379950/00030-01/01/2022: 5000;3540379950/00030-01/01/2022: 10000;</t>
  </si>
  <si>
    <t>3540379951/00010-01/01/2022: 5000;3540379951/00010-01/01/2022: 5000;3540379951/00020-01/01/2022: 10000;3540384509/00010-01/01/2022: 45000;3540384509/00010-01/24/2022: 5000;</t>
  </si>
  <si>
    <t>3540384510/00010-02/21/2022: 5000;3540384510/00010-02/21/2022: 5000;3540384510/00010-02/21/2022: 5000;3540384510/00010-02/21/2022: 5000;3540384510/00010-02/21/2022: 5000;</t>
  </si>
  <si>
    <t>3540384511/00010-02/21/2022: 5000;3540384511/00020-02/21/2022: 5000;3540384511/00020-02/21/2022: 20000;3540398890/00010-04/25/2022: 5000;3540398890/00010-05/09/2022: 5000;</t>
  </si>
  <si>
    <t>3540398890/00010-05/23/2022: 5000;3540398890/00010-06/20/2022: 5000;3540398890/00010-06/30/2022: 5000;3540398890/00010-02/21/2022: 5000;3540398890/00010-03/07/2022: 5000;</t>
  </si>
  <si>
    <t>UN40-03405-01</t>
  </si>
  <si>
    <t>IC, 2.4GHz 11ax High power WLAN Front-En</t>
  </si>
  <si>
    <t>3540379954/00010-01/01/2022: 50000;3540384514/00010-02/21/2022: 5000;3540384514/00010-02/21/2022: 5000;3540384514/00010-02/21/2022: 5000;3540384514/00010-02/21/2022: 5000;</t>
  </si>
  <si>
    <t>3540384514/00010-02/21/2022: 5000;3540384516/00010-02/21/2022: 10000;3540384516/00010-02/21/2022: 5000;3540398895/00010-06/30/2022: 5000;3540398895/00010-06/30/2022: 5000;</t>
  </si>
  <si>
    <t>3540398895/00010-04/25/2022: 5000;3540398895/00010-04/18/2022: 5000;3540398895/00010-02/28/2022: 5000;3540398895/00020-06/30/2022: 5000;3540398895/00020-05/23/2022: 5000;</t>
  </si>
  <si>
    <t>3540410016/00010-06/20/2022: 5000;3540410495/00010-06/30/2022: 3320;3540410495/00020-04/04/2022: 1680;3540411201/00010-06/30/2022: 10000;3540411201/00010-06/30/2022: 5000;</t>
  </si>
  <si>
    <t>3540411958/00010-06/30/2022: 72;3540411958/00020-06/30/2022: 4928;</t>
  </si>
  <si>
    <t>UN40-03409-01</t>
  </si>
  <si>
    <t>IC, NAND FLASH 4 GBIT (512Mx8) 1.8V ,BGA</t>
  </si>
  <si>
    <t>3540398899/00030-04/25/2022: 3000;3540402021/00010-05/16/2022: 3000;3540402021/00010-05/02/2022: 3000;3540405278/00020-05/16/2022: 2686;3540405278/00030-05/16/2022: 314;</t>
  </si>
  <si>
    <t>3540406686/00010-05/16/2022: 3000;3540406686/00020-05/02/2022: 3000;3540406686/00020-04/25/2022: 3000;3540410019/00010-05/23/2022: 3000;3540410019/00010-05/23/2022: 3000;</t>
  </si>
  <si>
    <t>3540410019/00020-05/23/2022: 3000;3540413453/00010-05/30/2022: 3000;3540413453/00010-05/23/2022: 3000;3540413453/00010-05/23/2022: 3000;3540417318/00010-05/30/2022: 3000;</t>
  </si>
  <si>
    <t>3540426530/00010-06/06/2022: 3000;3540426530/00020-06/20/2022: 3000;3540426530/00020-06/20/2022: 3000;3540426530/00030-06/27/2022: 3000;3540426530/00030-06/20/2022: 3000;</t>
  </si>
  <si>
    <t>3540426530/00040-07/18/2022: 3000;3540426530/00040-06/27/2022: 6000;3540427871/00010-07/18/2022: 9000;3540448148/00050-01/17/2022: 27000;</t>
  </si>
  <si>
    <t>UN40-03428-01</t>
  </si>
  <si>
    <t>IC, 4A, 6.5V to 28V Step Down Synchronou</t>
  </si>
  <si>
    <t>3540398702/00010-01/01/2021: 5000;3540398702/00010-01/01/2021: 5000;3540398702/00020-01/01/2021: 5000;3540398702/00030-01/01/2021: 5000;3540398703/00010-01/01/2021: 5000;</t>
  </si>
  <si>
    <t>3540398703/00010-05/30/2022: 5000;3540398703/00010-05/30/2022: 5000;3540398703/00010-05/30/2022: 5000;3540398703/00020-06/06/2022: 5000;3540398703/00020-06/06/2022: 5000;</t>
  </si>
  <si>
    <t>3540398703/00020-06/13/2022: 5000;3540398703/00020-02/28/2022: 5000;3540398703/00020-02/21/2022: 5000;3540398703/00020-02/21/2022: 5000;3540398703/00020-02/21/2022: 5000;</t>
  </si>
  <si>
    <t>3540398703/00020-02/28/2022: 5000;3540398703/00020-02/28/2022: 5000;3540398703/00020-02/28/2022: 5000;3540398703/00030-02/28/2022: 5000;3540398705/00010-02/28/2022: 5000;</t>
  </si>
  <si>
    <t>3540398705/00010-04/25/2022: 5000;3540398705/00010-05/02/2022: 5000;3540398705/00010-04/04/2022: 5000;3540398705/00020-05/02/2022: 5000;3540398705/00020-05/02/2022: 5000;</t>
  </si>
  <si>
    <t>3540404632/00010-05/09/2022: 5000;3540404632/00010-06/20/2022: 5000;3540404632/00010-06/20/2022: 5000;3540404632/00010-06/20/2022: 5000;3540404632/00020-06/27/2022: 5000;</t>
  </si>
  <si>
    <t>UN40-03434-01</t>
  </si>
  <si>
    <t>IC, PCA9306, Level translating fast mode</t>
  </si>
  <si>
    <t>3540395846/00030-01/01/2021: 2500;3540399329/00010-02/14/2022: 838;3540399329/00020-02/14/2022: 1662;3540399956/00010-02/21/2022: 2500;3540399956/00020-02/21/2022: 2500;</t>
  </si>
  <si>
    <t>3540399956/00030-12/31/2022: 2500;3540399956/00030-12/31/2022: 2500;3540399956/00030-02/28/2022: 2500;3540399956/00040-12/31/2022: 2500;3540399956/00050-12/31/2022: 2500;</t>
  </si>
  <si>
    <t>3540399956/00060-12/31/2022: 2500;3540404963/00010-12/31/2022: 2500;3540404963/00020-12/31/2022: 2500;3540406388/00010-12/31/2022: 2500;3540410088/00010-12/31/2022: 2500;</t>
  </si>
  <si>
    <t>3540411414/00010-12/31/2022: 2500;3540411731/00010-12/31/2022: 2500;3540413317/00010-12/31/2022: 2500;3540413317/00020-12/31/2022: 2500;3540413317/00030-12/31/2022: 2500;</t>
  </si>
  <si>
    <t>3540413317/00040-12/31/2022: 2500;3540413317/00050-12/31/2022: 2500;3540416519/00010-12/31/2022: 5000;3540416519/00020-12/31/2022: 2500;3540416519/00020-12/31/2022: 2500;</t>
  </si>
  <si>
    <t>3540416519/00030-12/31/2022: 2500;3540417530/00010-12/31/2022: 2500;3540418438/00010-12/31/2022: 2500;3540419718/00010-12/31/2022: 2500;3540419718/00020-12/31/2022: 2500;</t>
  </si>
  <si>
    <t>UISPSP00T0P</t>
  </si>
  <si>
    <t>PCBA, UISP-SPINE, UISP-LEAF, Power Board</t>
  </si>
  <si>
    <t>UN40-03479-01</t>
  </si>
  <si>
    <t>IC, 64 Mbit, 1.8V, Serial Flash Memory,</t>
  </si>
  <si>
    <t>3540385493/00010-01/17/2022: 2000;3540385493/00010-01/17/2022: 4000;3540385493/00010-01/17/2022: 2000;3540385493/00010-01/17/2022: 4000;3540385493/00010-01/17/2022: 4000;</t>
  </si>
  <si>
    <t>3540385493/00010-01/17/2022: 2000;3540385493/00010-01/17/2022: 2000;3540387573/00010-01/17/2022: 12000;3540398734/00030-02/14/2022: 2000;3540398734/00040-02/14/2022: 4000;</t>
  </si>
  <si>
    <t>3540398734/00040-02/14/2022: 4000;3540398734/00040-02/14/2022: 2000;3540398734/00040-02/21/2022: 6000;3540398734/00040-03/14/2022: 2000;3540398734/00040-03/14/2022: 2000;</t>
  </si>
  <si>
    <t>3540398734/00040-02/14/2022: 2000;3540398734/00040-01/17/2022: 2000;3540398734/00040-01/17/2022: 2000;3540398734/00040-02/14/2022: 6000;3540398734/00040-02/14/2022: 2000;</t>
  </si>
  <si>
    <t>3540398734/00040-02/14/2022: 2000;3540398734/00040-02/14/2022: 4000;3540398737/00010-03/14/2022: 2000;3540398737/00010-03/14/2022: 2000;3540398737/00010-03/14/2022: 2000;</t>
  </si>
  <si>
    <t>3540398737/00010-03/14/2022: 2000;3540398737/00010-04/18/2022: 8000;3540398737/00010-04/18/2022: 2000;3540398737/00010-04/18/2022: 2000;3540398737/00010-03/14/2022: 2000;</t>
  </si>
  <si>
    <t>UN40-03485-01A</t>
  </si>
  <si>
    <t>32-BIT ARM Cortex-M0 MCU TQFP48</t>
  </si>
  <si>
    <t>3540394918/00010-01/01/2022: 1000;3540394918/00010-01/01/2022: 1000;3540394918/00010-01/01/2022: 1000;3540394918/00020-01/01/2022: 1000;3540394918/00020-01/01/2022: 1000;</t>
  </si>
  <si>
    <t>3540394918/00020-01/01/2022: 1000;3540394918/00020-01/01/2022: 1000;3540394918/00030-01/01/2022: 693;3540394918/00040-01/01/2022: 307;3540396922/00010-01/01/2022: 2000;</t>
  </si>
  <si>
    <t>3540396922/00010-01/01/2022: 1000;3540396922/00020-01/01/2022: 2000;3540396922/00020-01/01/2022: 2000;3540396922/00020-01/01/2022: 1000;3540396923/00010-01/01/2022: 540;</t>
  </si>
  <si>
    <t>3540396923/00020-01/01/2022: 460;3540403625/00020-01/01/2022: 1000;3540403625/00030-01/01/2022: 1000;3540403625/00030-01/01/2022: 1000;3540403625/00030-01/01/2022: 1000;</t>
  </si>
  <si>
    <t>3540403625/00030-01/01/2022: 1000;3540403625/00030-01/01/2022: 1000;3540403625/00030-01/01/2022: 1000;3540403625/00030-01/01/2022: 1000;3540403625/00030-01/01/2022: 1000;</t>
  </si>
  <si>
    <t>3540403626/00010-01/01/2022: 773;3540403626/00010-01/01/2022: 1000;3540403626/00010-01/01/2022: 1000;3540403626/00010-01/01/2022: 2000;3540403626/00020-01/01/2022: 227;</t>
  </si>
  <si>
    <t>UN40-03490-01</t>
  </si>
  <si>
    <t>MP2617B 3A Switching Charger with NVDC P</t>
  </si>
  <si>
    <t>ASIAN INFORMATION TECHNOLOGY INC.</t>
  </si>
  <si>
    <t>3540396198/00010-02/11/2022: 5000;3540396198/00020-02/18/2022: 2780;3540396198/00030-02/18/2022: 2220;3540397733/00010-02/25/2022: 300;3540397733/00020-02/25/2022: 4700;</t>
  </si>
  <si>
    <t>3540402600/00020-03/11/2022: 5000;3540404581/00010-03/18/2022: 5000;3540404581/00020-03/18/2022: 4730;3540404581/00030-03/18/2022: 270;3540410396/00010-03/25/2022: 2525;</t>
  </si>
  <si>
    <t>3540410396/00020-03/25/2022: 2475;3540412515/00010-03/25/2022: 5000;3540412515/00020-03/25/2022: 5000;3540412515/00030-04/15/2022: 5000;3540412515/00040-04/15/2022: 5000;</t>
  </si>
  <si>
    <t>3540412515/00050-04/15/2022: 5000;3540412515/00060-05/13/2022: 5000;3540412515/00070-05/13/2022: 5000;3540416359/00010-05/27/2022: 3613;3540416359/00020-05/27/2022: 5000;</t>
  </si>
  <si>
    <t>3540416359/00030-06/17/2022: 5000;3540416359/00030-05/27/2022: 5000;3540416359/00040-05/27/2022: 1387;3540417025/00010-07/22/2022: 1081;3540417025/00020-07/22/2022: 3919;</t>
  </si>
  <si>
    <t>3540418907/00010-06/24/2022: 4875;3540418907/00020-06/24/2022: 125;3540421489/00010-06/24/2022: 605;3540421489/00020-06/24/2022: 4395;3540424724/00010-07/15/2022: 3119;</t>
  </si>
  <si>
    <t>UN40-03508-01</t>
  </si>
  <si>
    <t>IC, NAND FLASH 2 GBIT (256Mx8) 1.8V TSOP</t>
  </si>
  <si>
    <t>3540389136/00010-01/01/2021: 4716;3540401324/00010-01/01/2021: 1832;3540401324/00010-03/28/2022: 472;3540401324/00020-01/30/2022: 3072;3540403285/00010-01/30/2022: 108;</t>
  </si>
  <si>
    <t>3540403285/00010-01/30/2022: 660;3540404822/00010-03/28/2022: 768;3540426886/00010-02/21/2022: 3840;3540426886/00010-03/28/2022: 768;3540428685/00010-03/28/2022: 6912;</t>
  </si>
  <si>
    <t>3540432887/00010-03/28/2022: 768;3540436371/00010-03/28/2022: 768;3540451349/00010-03/28/2022: 768;3540451349/00020-12/30/2022: 768;3540451349/00030-12/30/2022: 1536;</t>
  </si>
  <si>
    <t>3540451349/00040-12/30/2022: 768;</t>
  </si>
  <si>
    <t>UN40-03573-01</t>
  </si>
  <si>
    <t>IC, NAND FLASH 8 GBIT (1Gx8) 1.8V 63-VFB</t>
  </si>
  <si>
    <t>3540396571/00040-02/14/2022: 1000;3540397967/00010-02/21/2022: 1000;3540399959/00010-12/31/2022: 1000;3540399959/00010-12/31/2022: 1000;3540399959/00010-12/31/2022: 1000;</t>
  </si>
  <si>
    <t>3540399959/00010-02/21/2022: 1000;3540399959/00020-12/31/2022: 1000;3540399959/00020-12/31/2022: 1000;3540399959/00030-12/31/2022: 1000;3540399959/00030-12/31/2022: 1000;</t>
  </si>
  <si>
    <t>3540399959/00040-12/31/2022: 1000;3540401417/00010-12/31/2022: 1000;3540401417/00010-12/31/2022: 1000;3540403377/00010-12/31/2022: 1000;3540403377/00010-12/31/2022: 1000;</t>
  </si>
  <si>
    <t>3540403377/00020-12/31/2022: 1000;3540404967/00010-12/31/2022: 4000;3540406389/00010-12/31/2022: 1000;3540406389/00010-12/31/2022: 2000;3540431634/00010-12/31/2022: 2000;</t>
  </si>
  <si>
    <t>3540431634/00020-12/31/2022: 1000;3540431634/00030-12/31/2022: 3000;3540440397/00010-12/31/2022: 1000;3540446607/00010-12/31/2022: 2000;3540448010/00010-12/31/2022: 1000;</t>
  </si>
  <si>
    <t>3540449338/00010-12/31/2022: 2000;3540449338/00010-04/30/2024: 1000;</t>
  </si>
  <si>
    <t>UN40-03593-01</t>
  </si>
  <si>
    <t>5M 1/2.7 HDR COLOR CMOS SENSOR NIR WLCSP</t>
  </si>
  <si>
    <t>3540396294/00010-01/01/2022: 300;3540396294/00010-01/01/2022: 8500;3540397156/00010-01/21/2022: 4000;3540397156/00010-01/01/2022: 1700;3540397156/00020-01/21/2022: 500;</t>
  </si>
  <si>
    <t>3540397156/00020-01/01/2022: 8500;3540397156/00030-01/21/2022: 6000;3540399860/00010-01/21/2022: 6500;3540399860/00020-01/21/2022: 6000;3540399862/00010-01/21/2022: 7500;</t>
  </si>
  <si>
    <t>3540402818/00010-01/21/2022: 4000;3540402818/00020-01/21/2022: 7500;3540402819/00010-01/21/2022: 6000;3540402819/00020-12/30/2023: 500;3540402819/00020-01/21/2022: 2000;</t>
  </si>
  <si>
    <t>3540404784/00010-12/30/2023: 5000;3540404784/00020-12/30/2023: 2500;3540404786/00010-12/30/2023: 2000;3540404786/00020-12/30/2023: 500;3540405066/00010-12/30/2023: 4500;</t>
  </si>
  <si>
    <t>3540405066/00020-12/30/2023: 3500;3540405067/00010-12/30/2023: 500;3540410322/00010-12/30/2023: 1500;3540410322/00020-12/30/2023: 500;3540410322/00030-12/30/2023: 500;</t>
  </si>
  <si>
    <t>3540410323/00010-12/30/2023: 4000;3540410323/00020-12/30/2023: 4000;3540410446/00010-12/30/2023: 500;3540411803/00010-12/30/2023: 5000;3540411804/00010-12/30/2023: 1000;</t>
  </si>
  <si>
    <t>UN40-03731-01</t>
  </si>
  <si>
    <t>Smart Audio Codec with Low-Power Audio D</t>
  </si>
  <si>
    <t>3540410089/00010-04/18/2022: 7000;3540410444/00010-04/18/2022: 3283;3540410444/00020-04/18/2022: 3717;3540411733/00010-04/18/2022: 7000;3540411971/00010-04/18/2022: 7000;</t>
  </si>
  <si>
    <t>3540413318/00010-05/10/2022: 7000;3540413318/00020-05/10/2022: 7000;3540415828/00010-05/10/2022: 7000;3540420861/00010-05/16/2022: 7000;3540422264/00010-05/16/2022: 7000;</t>
  </si>
  <si>
    <t>3540424789/00010-05/30/2022: 7000;3540424789/00020-06/06/2022: 7000;3540424789/00020-06/20/2022: 7000;3540429840/00010-06/20/2022: 7000;3540439391/00010-06/20/2022: 7000;</t>
  </si>
  <si>
    <t>3540441392/00010-12/31/2022: 7000;3540442707/00010-12/31/2022: 7000;3540443842/00010-12/31/2022: 14000;3540445237/00010-12/31/2022: 7000;3540445237/00020-12/31/2022: 7000;</t>
  </si>
  <si>
    <t>3540445237/00030-12/31/2022: 14000;3540445237/00040-12/31/2022: 7000;3540450095/00010-03/30/2022: 7000;3540450095/00010-03/21/2022: 14000;3540451360/00010-03/30/2022: 7000;</t>
  </si>
  <si>
    <t>UN40-03779-01A</t>
  </si>
  <si>
    <t>IC, DDR4 Memory, 16Gbit, 1G x 16Bit - 32</t>
  </si>
  <si>
    <t>3540424947/00020-12/31/2022: 1120;3540424947/00030-12/31/2022: 3360;3540424948/00010-12/31/2022: 4480;3540424948/00020-12/31/2022: 4480;3540424948/00030-12/31/2022: 3043;</t>
  </si>
  <si>
    <t>3540447197/00010-12/31/2022: 3360;3540447197/00020-12/31/2022: 3360;3540447197/00030-12/31/2022: 4480;3540447197/00040-12/31/2022: 4480;3540448861/00010-12/31/2022: 3360;</t>
  </si>
  <si>
    <t>3540448861/00020-12/31/2022: 4480;3540449690/00010-12/31/2022: 4480;3540450978/00010-12/31/2022: 6720;</t>
  </si>
  <si>
    <t>UN40-03792-01</t>
  </si>
  <si>
    <t>IC,STM32H750VBT6 , Arm-M7 480MHz MCUs, 1</t>
  </si>
  <si>
    <t>3540398403/00030-01/01/2022: 360;3540398403/00030-01/01/2022: 720;3540398403/00030-01/01/2022: 1260;3540398403/00030-01/01/2022: 270;3540398403/00030-01/01/2022: 90;</t>
  </si>
  <si>
    <t>3540398403/00030-01/01/2022: 90;3540398403/00030-01/01/2022: 270;3540398403/00030-01/01/2022: 270;3540398403/00030-01/01/2022: 2430;3540398403/00030-01/01/2022: 270;</t>
  </si>
  <si>
    <t>3540398403/00030-01/01/2022: 180;3540398403/00030-01/01/2022: 360;3540398403/00030-01/01/2022: 1530;3540398403/00030-01/01/2022: 360;3540398403/00030-01/01/2022: 360;</t>
  </si>
  <si>
    <t>3540398403/00030-01/01/2022: 180;3540398403/00030-01/01/2022: 90;3540398403/00030-01/01/2022: 6390;3540400645/00010-01/01/2022: 180;3540400645/00020-01/01/2022: 1080;</t>
  </si>
  <si>
    <t>3540400645/00020-01/01/2022: 892;3540400645/00030-01/01/2022: 8;3540402560/00010-02/21/2022: 68;3540402560/00010-02/21/2022: 1482;3540402560/00010-02/21/2022: 1988;</t>
  </si>
  <si>
    <t>3540402560/00010-02/21/2022: 512;3540402560/00010-02/21/2022: 954;3540402560/00010-02/21/2022: 106;3540402560/00010-02/21/2022: 768;3540402560/00010-02/21/2022: 1354;</t>
  </si>
  <si>
    <t>UN40-03822-01</t>
  </si>
  <si>
    <t>3540389914/00010-01/01/2022: 2500;3540389914/00010-01/01/2022: 7500;3540389914/00020-01/01/2022: 2500;3540389914/00020-01/01/2022: 2500;3540389914/00020-01/01/2022: 2500;</t>
  </si>
  <si>
    <t>3540389914/00020-01/01/2022: 2500;3540389914/00020-01/01/2022: 2500;3540389915/00010-01/12/2022: 2500;3540389915/00010-01/01/2022: 2500;3540389915/00010-01/01/2022: 2500;</t>
  </si>
  <si>
    <t>3540389915/00010-01/01/2022: 5000;3540389915/00020-01/12/2022: 5000;3540389915/00020-01/12/2022: 2500;3540389915/00020-01/12/2022: 2500;3540389915/00020-01/12/2022: 2500;</t>
  </si>
  <si>
    <t>3540389916/00010-01/12/2022: 5000;3540389916/00010-01/12/2022: 5000;3540396179/00010-02/07/2022: 5000;3540396179/00010-02/07/2022: 2500;3540396179/00010-02/07/2022: 2500;</t>
  </si>
  <si>
    <t>3540396179/00010-02/07/2022: 2500;3540396179/00010-02/07/2022: 2500;3540396179/00010-02/14/2022: 2500;3540396179/00010-02/14/2022: 2500;3540396179/00010-02/14/2022: 2500;</t>
  </si>
  <si>
    <t>3540396179/00010-02/14/2022: 2500;3540396179/00010-02/14/2022: 2500;3540396179/00010-02/07/2022: 2500;3540396179/00010-01/12/2022: 2500;3540396179/00010-01/12/2022: 5000;</t>
  </si>
  <si>
    <t>UN40-03822-01A</t>
  </si>
  <si>
    <t>3540436419/00010-12/31/2023: 9000;3540436419/00020-12/31/2023: 24000;3540436419/00030-12/31/2023: 3000;3540436419/00040-12/31/2023: 9000;3540436419/00050-12/31/2023: 9000;</t>
  </si>
  <si>
    <t>3540436421/00010-12/31/2023: 15000;3540436421/00020-12/31/2023: 6000;3540436421/00030-12/31/2023: 12000;3540436421/00040-12/31/2023: 9000;3540436421/00050-12/31/2023: 9000;</t>
  </si>
  <si>
    <t>3540436423/00010-12/31/2023: 6000;3540436423/00020-12/31/2023: 9000;3540436423/00030-12/31/2023: 6000;3540436423/00040-12/31/2023: 9000;3540436423/00050-12/31/2023: 6000;</t>
  </si>
  <si>
    <t>3540436426/00010-12/31/2023: 6000;3540436426/00020-12/31/2023: 9000;3540436426/00030-12/31/2023: 6000;3540436426/00040-12/31/2023: 9000;3540436426/00050-12/31/2023: 9000;</t>
  </si>
  <si>
    <t>3540436428/00010-12/31/2023: 9000;3540436428/00020-12/31/2023: 6000;3540436428/00030-12/31/2023: 6000;3540436428/00040-12/31/2023: 9000;3540441686/00010-12/31/2023: 6000;</t>
  </si>
  <si>
    <t>3540441686/00020-12/31/2023: 6000;3540441686/00030-12/31/2023: 6000;3540441686/00040-12/31/2023: 9000;3540442481/00010-12/31/2023: 15000;3540443936/00010-12/31/2023: 3000;</t>
  </si>
  <si>
    <t>UN40-04022-02</t>
  </si>
  <si>
    <t>1/2.7-INCH 2.1Mp FULL HD COLOR CMOS SENS</t>
  </si>
  <si>
    <t xml:space="preserve">        9000-</t>
  </si>
  <si>
    <t>3540383829/00010-01/01/2021: 6;3540383829/00010-01/01/2021: 12;3540383829/00010-01/01/2021: 1047;3540383829/00010-01/01/2021: 26;3540383829/00010-01/01/2021: 2487;</t>
  </si>
  <si>
    <t>3540383829/00010-01/01/2021: 12;3540383829/00010-01/01/2021: 583;3540383829/00010-01/01/2021: 828;3540383829/00020-01/01/2021: 1243;3540383829/00020-01/01/2021: 48;</t>
  </si>
  <si>
    <t>3540383829/00020-01/01/2021: 302;3540383829/00020-01/01/2021: 154;3540383829/00020-01/01/2022: 478;3540383829/00020-01/01/2022: 26;3540383829/00020-01/01/2022: 3495;</t>
  </si>
  <si>
    <t>3540383829/00020-01/01/2022: 302;3540383829/00020-01/01/2021: 796;3540383829/00020-01/01/2021: 25;3540383829/00020-01/01/2021: 577;3540383829/00020-01/01/2021: 413;</t>
  </si>
  <si>
    <t>3540383829/00020-01/01/2021: 12;3540383829/00020-01/01/2021: 329;3540383829/00020-01/01/2021: 74;3540383829/00020-01/01/2021: 26;3540385669/00010-01/01/2022: 18;</t>
  </si>
  <si>
    <t>3540388088/00010-01/01/2022: 462;3540389752/00010-01/01/2022: 391;3540396193/00010-01/19/2022: 173;3540396193/00010-01/19/2022: 12;3540396193/00010-01/19/2022: 411;</t>
  </si>
  <si>
    <t>UN40-04037-02</t>
  </si>
  <si>
    <t>Sigmastar SOC SAV532Q</t>
  </si>
  <si>
    <t>ULTRA SOURCE TECHNOLOGY CORP</t>
  </si>
  <si>
    <t>3540396907/00010-01/01/2022: 1216;3540396907/00010-01/01/2022: 1216;3540396907/00010-01/01/2022: 1216;3540396907/00010-01/01/2022: 1216;3540396907/00010-01/01/2022: 1216;</t>
  </si>
  <si>
    <t>3540396907/00010-01/01/2022: 2432;3540396907/00010-01/01/2022: 4864;3540396907/00010-01/01/2022: 2432;3540396907/00010-01/01/2022: 1216;3540396907/00010-01/01/2022: 4864;</t>
  </si>
  <si>
    <t>3540396908/00010-01/01/2022: 1216;3540396908/00010-03/21/2022: 2432;3540396908/00010-03/21/2022: 1216;3540396908/00010-01/01/2022: 1216;3540396908/00010-01/01/2022: 1216;</t>
  </si>
  <si>
    <t>3540396908/00010-01/01/2022: 1216;3540396909/00010-03/21/2022: 1216;3540396909/00010-03/21/2022: 1216;3540396909/00010-03/21/2022: 1216;3540396909/00010-03/21/2022: 1216;</t>
  </si>
  <si>
    <t>UN40-04067-02</t>
  </si>
  <si>
    <t>1T1R 802.11 a/b/g/n/ac SDIO Dual-band Wi</t>
  </si>
  <si>
    <t>ALLTEK TECHNOLOGY CORPORATION</t>
  </si>
  <si>
    <t>3540403801/00020-12/30/2022: 490;3540403803/00020-12/30/2022: 43000;3540403803/00030-12/30/2022: 2000;3540412632/00010-12/30/2022: 4500;3540412632/00020-12/30/2022: 1500;</t>
  </si>
  <si>
    <t>3540412632/00030-12/30/2022: 3000;3540412633/00010-12/30/2022: 3000;3540412633/00020-12/30/2022: 28500;3540412633/00030-12/30/2022: 1500;3540412633/00040-12/30/2022: 21000;</t>
  </si>
  <si>
    <t>3540412634/00010-12/30/2022: 1500;3540412634/00020-12/30/2022: 1500;3540413371/00010-12/30/2022: 3000;3540416683/00010-12/30/2022: 19500;3540416683/00020-12/30/2022: 18000;</t>
  </si>
  <si>
    <t>3540417539/00010-12/30/2022: 28500;3540418372/00010-12/30/2022: 1500;3540419342/00010-12/30/2022: 10500;3540419342/00020-12/30/2022: 4500;3540420269/00010-12/30/2022: 7500;</t>
  </si>
  <si>
    <t>3540420269/00020-12/30/2022: 6000;3540422576/00010-12/30/2022: 7500;3540424706/00010-12/30/2022: 9000;3540429803/00010-12/30/2022: 12000;3540430573/00010-12/30/2022: 15000;</t>
  </si>
  <si>
    <t>3540443700/00010-12/30/2022: 3000;3540445037/00010-12/30/2022: 1500;3540445037/00020-12/30/2022: 4500;3540445037/00030-12/30/2022: 3000;3540445037/00040-12/30/2022: 46500;</t>
  </si>
  <si>
    <t>UN40-04102-01</t>
  </si>
  <si>
    <t>LOW NOISE PDM DIGITAL BOTTOM PORT PIEZOE</t>
  </si>
  <si>
    <t>3540396830/00010-01/01/2022: 5000;3540396830/00020-01/01/2022: 5000;3540396830/00030-01/21/2022: 5000;3540396830/00030-01/21/2022: 5000;3540396830/00030-01/21/2022: 5000;</t>
  </si>
  <si>
    <t>3540396830/00030-01/21/2022: 5000;3540396830/00030-01/21/2022: 5000;3540396830/00030-01/21/2022: 5000;3540396830/00030-01/21/2022: 5000;3540396830/00040-02/21/2022: 4113;</t>
  </si>
  <si>
    <t>3540396830/00040-02/21/2022: 5000;3540396830/00050-02/21/2022: 887;3540403157/00010-02/28/2022: 5000;3540403157/00010-02/21/2022: 5000;3540408326/00010-02/28/2022: 5000;</t>
  </si>
  <si>
    <t>3540408326/00010-02/28/2022: 5000;3540411565/00010-02/28/2022: 5000;3540413391/00010-02/28/2022: 5000;3540413391/00010-02/28/2022: 5000;3540413391/00010-02/28/2022: 5000;</t>
  </si>
  <si>
    <t>3540421697/00010-02/28/2022: 5000;3540421697/00010-02/28/2022: 5000;3540421697/00020-03/14/2022: 5000;3540424439/00010-03/21/2022: 5000;3540426014/00010-03/28/2022: 5000;</t>
  </si>
  <si>
    <t>3540426014/00010-03/28/2022: 5000;3540426014/00010-03/28/2022: 5000;3540426014/00010-03/21/2022: 5000;3540426014/00010-03/21/2022: 5000;3540427247/00010-03/28/2022: 5000;</t>
  </si>
  <si>
    <t>UCDP2100T0M</t>
  </si>
  <si>
    <t>PCBA, UTD-21, MIC&amp;ToF FPC</t>
  </si>
  <si>
    <t>UCDP7000T0M</t>
  </si>
  <si>
    <t>PCBA, UC-Display7, MIC FPC</t>
  </si>
  <si>
    <t>UCDP1300T0M</t>
  </si>
  <si>
    <t>PCBA,UTD-13 MIC FPC</t>
  </si>
  <si>
    <t>UN40-04226-01</t>
  </si>
  <si>
    <t>SLC NAND FLASH 2G-BIT (256M x 8 BIT)</t>
  </si>
  <si>
    <t>3540397624/00020-03/21/2022: 3000;3540397624/00020-03/21/2022: 3000;3540397624/00020-03/21/2022: 3000;3540397624/00020-03/21/2022: 3000;3540397624/00020-03/21/2022: 3000;</t>
  </si>
  <si>
    <t>3540397624/00030-02/14/2022: 3000;3540397624/00030-02/14/2022: 3000;3540397625/00020-03/21/2022: 3000;3540397625/00030-02/14/2022: 3000;3540397625/00030-02/14/2022: 3000;</t>
  </si>
  <si>
    <t>3540398912/00010-01/01/2021: 3000;3540398912/00010-01/01/2021: 3000;3540398912/00020-01/01/2021: 3000;3540398912/00020-01/01/2021: 3000;3540403055/00010-03/21/2022: 6000;</t>
  </si>
  <si>
    <t>3540403055/00020-03/28/2022: 3000;3540403055/00020-03/28/2022: 3000;3540410033/00030-03/28/2022: 3000;3540410491/00010-03/28/2022: 1395;3540410491/00020-03/28/2022: 1605;</t>
  </si>
  <si>
    <t>3540411204/00010-03/28/2022: 3000;3540411204/00010-03/21/2022: 3000;3540411204/00020-03/21/2022: 3000;3540411204/00020-03/21/2022: 3000;3540411204/00020-04/11/2022: 3000;</t>
  </si>
  <si>
    <t>3540412144/00010-04/18/2022: 3000;3540412144/00010-04/18/2022: 3000;3540412144/00010-04/18/2022: 3000;3540412144/00020-04/18/2022: 6000;3540428569/00010-04/18/2022: 3000;</t>
  </si>
  <si>
    <t>Buyer</t>
  </si>
  <si>
    <t>Seq No.</t>
  </si>
  <si>
    <t>Total</t>
  </si>
  <si>
    <t>HK Stock</t>
  </si>
  <si>
    <t>VMI Qty</t>
  </si>
  <si>
    <t>WK3</t>
  </si>
  <si>
    <t>WK4</t>
  </si>
  <si>
    <t>WK5</t>
  </si>
  <si>
    <t>WK6</t>
  </si>
  <si>
    <t>WK7</t>
  </si>
  <si>
    <t>WK8</t>
  </si>
  <si>
    <t>WK9</t>
  </si>
  <si>
    <t>WK10</t>
  </si>
  <si>
    <t>WK11</t>
  </si>
  <si>
    <t>WK12</t>
  </si>
  <si>
    <t>WK13</t>
  </si>
  <si>
    <t>WK14</t>
  </si>
  <si>
    <t>WK15</t>
  </si>
  <si>
    <t>WK16</t>
  </si>
  <si>
    <t>WK17</t>
  </si>
  <si>
    <t>WK18</t>
  </si>
  <si>
    <t>WK19</t>
  </si>
  <si>
    <t>WK20</t>
  </si>
  <si>
    <t>WK21</t>
  </si>
  <si>
    <t>WK22</t>
  </si>
  <si>
    <t>WK23</t>
  </si>
  <si>
    <t>WK24</t>
  </si>
  <si>
    <t>WK25</t>
  </si>
  <si>
    <t>WK26</t>
  </si>
  <si>
    <t>WK27</t>
  </si>
  <si>
    <t>WK28</t>
  </si>
  <si>
    <t>WK29</t>
  </si>
  <si>
    <t>WK30</t>
  </si>
  <si>
    <t>WK31</t>
  </si>
  <si>
    <t>WK32</t>
  </si>
  <si>
    <t>U/P($)</t>
  </si>
  <si>
    <t>OH AMT</t>
  </si>
  <si>
    <t>OPO AMT</t>
  </si>
  <si>
    <t>ABC Type</t>
  </si>
  <si>
    <t>Total PO</t>
  </si>
  <si>
    <t>Demand</t>
  </si>
  <si>
    <t>Supply</t>
  </si>
  <si>
    <t>Balance</t>
  </si>
  <si>
    <t>Action</t>
  </si>
  <si>
    <t xml:space="preserve">/UVCGDBP0T01*1 /UVCGDBP0.US*1 /UVCG4DM0.FC*1 /UVCGDBP0.EU*1 /UVCG4DB0T00*1 /UVCGDBP0.EA*1 /UVCG4DB1.EU*1 /UVCG4DB0.FC*1 /UVCGDBP0T00*1 /UVCG4DM0T00*1 /UVCGDBP1.EA*1 </t>
  </si>
  <si>
    <t xml:space="preserve">/UVCGDBP0T0R*1 /UVCGINS1.US*1 /UVCGDBP0.EU*1 /UVCGINS1.EU*1 /UVCAB000T0L*1 /UVCGDBP0.US*1 /UVCG4NUS.EA*1 /UVCAB000.FC*1 /UVCGINS0.US*1 /UVCGDBP1.EA*1 /UVCG4NEU.EA*1 /UVCGDBP0T01*1 /UVCGDBP0.EA*1 /UVCG4N00.EU*1 /UVCGINS1T0L*1 /UVCG3MN0T0L*1 /UVCG4N00T0L*1 /UVCG4N00.US*1 /UVCAB000.EA*1 /UCDP2100T0M*2 /UCDP7000T0M*2 /UCDP1300T0M*2 /UCDP1300.EA*2 /UCDP7000.EA*2 </t>
  </si>
  <si>
    <t xml:space="preserve">/UVCGDBP0T01*1 /UVCG4NEU.EA*1 /UVCGDBP0.EU*1 /UVCG4NUS.EA*1 /UVCGDBP0.US*1 /UVCGDBP0T0W*1 /UVCGINS1T0L*1 /UTATA0US.EA*1 /UVCG3MN0T0L*1 /UVCGDBP1.EA*1 /UTATAW00T00*1 /UTATA000.US*1 /UVCGINS0.US*1 /UVCG4N00.EU*1 /UVCG4N00.US*1 /UVCGDBP0.EA*1 /UVCGINS1.EU*1 /UVCG4DB0T0P*1 /UVCG4N00T0W*1 /UVCGINS1.US*1 /UVCG4DB0.FC*1 /UVCG4DB1.EU*1 </t>
  </si>
  <si>
    <t xml:space="preserve">/UVCGINS1.EU*1 /UVCGINS1.US*1 /UVCG3MN0T00*1 /UVCGINS0.US*1 /UVCGINS1T00*1 /* </t>
  </si>
  <si>
    <t xml:space="preserve">/UVCGINS1T00*1 /UVCGINS1.US*1 /UVCGINS0.US*1 /UVCGINS1.EU*1 /UVCG3MN0T00*1 /* </t>
  </si>
  <si>
    <t xml:space="preserve">/UVCGINS1T00*2 /UVCGINS1.US*2 /UVCGINS1.EU*2 /* </t>
  </si>
  <si>
    <t xml:space="preserve">/UVCAB000T0S*1 /UVCA3600T0S*1 /UVCG4DM0T0S*1 /UVCG4N00.US*2 /UVCGINS1.EU*2 /UVCGINS1.US*2 /UVCG4N00.EU*2 /UVCGINS1T00*2 /UVCG4NUS.EA*2 /UVCGINS0.US*2 /UVCG4NEU.EA*2 /UVCG3MN0T00*2 /UVCG4N00T00*2 /UVCGDBP0.US*3 /UVCGDBP0.EU*3 /UVCGDBP1.EA*3 /UVCGDBP0T00*3 /UVCGDBP0T01*3 /UVCGDBP0.EA*3 /UVCG4DM0T00*4 /UVCA3600T00*4 /UVCAB000T00*4 /UVCAB001T00*4 /UVCA3601T00*4 /UVCAB000.EA*5 /UVCAB000.FC*5 /UVCA3600.FC*5 /UVCG4DM0.FC*5 </t>
  </si>
  <si>
    <t xml:space="preserve">/UDMPSE00.FC*1 /UDMLIT00T0M*1 /UNVRPR00T0D*1 /UNVRPR00.FC*1 /UDMPSE00.EU*1 /UNVRPR01.FC*1 /UNVRPR00.EU*1 /UNVRPR01.EU*1 /UNVRPR01.UN*1 </t>
  </si>
  <si>
    <t xml:space="preserve">/UNVRPR00T00*4 /UNVRPR00.EU*4 /UNVRPR01.EU*4 /UNVRPR01.UN*4 /UNVRPR00.FC*4 /UNVRPR01.FC*4 </t>
  </si>
  <si>
    <t xml:space="preserve">/UVCGDBP1.EA*1 /UVCGDBP0.EA*1 /UVCG4DM0T00*1 /UVCAB001T00*1 /UVCGDBP0.EU*1 /UVCGDBP0T01*1 /UVCA3601T00*1 /UVCA3600T00*1 /UVCGDBP0T00*1 /UVCGDBP0.US*1 /UVCA3600.FC*1 /UVCG4DM0.FC*1 </t>
  </si>
  <si>
    <t xml:space="preserve">/UVCG4DM0T0S*1 /UVCG4DB0.FC*1 /UVCAB000.FC*1 /UVCG4DB0T00*1 /UVCG4DM0.FC*1 /UVCG4N00T00*1 /UVCGDBP0T00*1 /UVCAB000.EA*1 /UVCGDBP1.EA*1 /UVCG4DB1.EU*1 /UVCG4N00.EU*1 /UVCAB000T0S*1 /UVCGDBP0.US*1 /UVCGDBP0.EU*1 /UVCG4N00.US*1 /UVCGDBP0T01*1 /UVCGDBP0.EA*1 /UVCG4NUS.EA*1 /UVCA3600.FC*1 /UVCA3600T0S*1 /UVCG4NEU.EA*1 </t>
  </si>
  <si>
    <t xml:space="preserve">/UNVRBT01.AR*1 /UNVRBT00.AU*1 /UNVRBT00.FC*1 /UNVRBT01.EU*1 /UNVRBT01.AU*1 /UNVRBT00.EU*1 /UNVRBT01.BR*1 /UNVRBT01.FC*1 /UNVRBT00.BR*1 </t>
  </si>
  <si>
    <t xml:space="preserve">/AFIALNR2.US*1 /AFIALNR1.AU*1 /AFIAXM00T00*1 /AFIAXR00T00*1 /AFIALNR1.EU*1 /AFIALNR3.EU*1 /AFIALNR0T00*1 /AFIALNR0.US*1 /AFIALN00.UK*2 /AFIALN00.US*2 /AFIALN00.WK*2 /AFIALN01.EU*2 /AFIALN01.AU*2 </t>
  </si>
  <si>
    <t xml:space="preserve">/UVCGDBP1.EA*1 /UVCGDBP0.EA*1 /UVCGDBP0T00*1 /UVCGDBP0.EU*1 /UVCGDBP0.US*1 /UVCG4DB0.FC*1 /UVCG4DB0T0P*1 /UVCGDBP0T01*1 /UVCG4DB1.EU*1 </t>
  </si>
  <si>
    <t xml:space="preserve">/UVCG4DB0.FC*1 /UVCG4DB0T0P*1 /UVCGDBP0T00*1 /UVCGDBP0.EA*1 /UVCGDBP0.EU*1 /UVCG4DB1.EU*1 /UVCGDBP0.US*1 /UVCGDBP1.EA*1 /UVCGDBP0T01*1 </t>
  </si>
  <si>
    <t xml:space="preserve">/UDMP0002T00*1 /AFIALNR3.EU*1 /UXGP0000.US*1 /UNFBASE0.AU*1 /UNFBAFC0.WK*1 /AFIAXR00T00*1 /UMGP0000T00*1 /UXGP0000.EU*1 /UNFBASE0.FC*1 /UDMP0000.AR*1 /UNFBASE1.US*1 /UDMP0000.AU*1 /UDMP0000.BR*1 /UNFBASE0T00*1 /UNFBASE0.JP*1 /UMGP0000T01*1 /AFIALNR2.US*1 /AFIAXM00T00*1 /UXGP0000.BT*1 /AFIALNR0.US*1 /AFIALNR0T00*1 /AFIALNR1.AU*1 /AFIALNR1.EU*1 /UNFBASE0.TW*1 /UNFBASE0.EU*1 /UNFBASE0.US*1 /UDMP0000.EU*1 /UMGP0000T02*1 /UDMP0000.FC*1 /UNFBASE0.UK*1 /UNFBASE2T00*1 /AFIALN00.WK*2 /AFIALN00.US*2 /AFIALN01.AU*2 /AFIALN01.EU*2 /AFIALN00.UK*2 </t>
  </si>
  <si>
    <t xml:space="preserve">/UNVRPR01.EU*1 /UNVRPR01.FC*1 /UNVRPR00.EU*1 /UNVRBT01.AU*1 /UNVRBT00.EU*1 /UNVRBT00.AU*1 /UNVRBT01.BR*1 /UNVRPR00.FC*1 /UNVRBT00.FC*1 /UNVRBT00.BR*1 /UNVRBT01.FC*1 /UNVRBT01.AR*1 /UNVRPR00T00*1 /UNVRPR01.UN*1 /UNVRBT01.EU*1 /UISPSP00T0P*2 /UISPSP00T0C*2 </t>
  </si>
  <si>
    <t xml:space="preserve">/UXGP0000.EU*1 /UMGP0000T02*1 /UNFBASE0.US*1 /UISPSP00T0C*1 /UNVRBT00.BR*1 /UDMP0000.FC*1 /UNFBASE0.UK*1 /UNFBASE2T00*1 /UMGP0000T01*1 /UMGP0000T00*1 /UNVRBT00.AU*1 /UDMP0000.AR*1 /UNFBASE1.US*1 /UXGP0000.US*1 /UNVRBT01.AU*1 /UNFBASE0.EU*1 /UDW00000T00*1 /UNVRBT01.AR*1 /UNFBASE0.AU*1 /UXGP0000.BT*1 /UDMP0000.AU*1 /UDWPRM00T00*1 /UNVRBT01.EU*1 /UNVRBT00.EU*1 /UDMP0002T00*1 /UNFBAFC0.WK*1 /UNVRBT00.FC*1 /UNVRBT01.BR*1 /UDMP0003T00*1 /UNFBASE0T00*1 /UDMP0000.EU*1 /UNVRPR00.FC*1 /UNFBASE0.JP*1 /UNVRPR01.UN*1 /UDMP0000.BR*1 /UDMP000NT00*1 /UNFBASE0.FC*1 /UNVRPR00.EU*1 /UNVRBT01.FC*1 /UNVRPR00T00*1 /UNFBASE0.TW*1 /UNVRPR01.EU*1 /UNVRPR01.FC*1 </t>
  </si>
  <si>
    <t xml:space="preserve">/UNFBASE0.US*1 /UNFBASE0.UK*1 /UNFBASE0.EU*1 /UNFBASE0.TW*1 /UNFBASE0.JP*1 /UNFBASE2T00*1 /UNFBASE1.US*1 /UNFBASE0.AU*1 /UNFBASE0T00*1 /UNFBAFC0.WK*1 /UNFBASE0.FC*1 </t>
  </si>
  <si>
    <t xml:space="preserve">/AFIALNR1.AU*4 /AFIALNR1.EU*4 /AFIALNR0T00*4 /AFIAXM00T00*4 /AFIALNR2.US*4 /AFIAXR00T00*4 /AFIALNR0.US*4 /AFIALNR3.EU*4 /AFIALN01.AU*8 /AFIALN00.UK*8 /AFIALN01.EU*8 /AFIALN00.US*8 /AFIALN00.WK*8 </t>
  </si>
  <si>
    <t xml:space="preserve">/AFIALNR1.AU*8 /AFIALNR0T00*8 /AFIAXR00T00*8 /AFIALNR3.EU*8 /AFIALNR2.US*8 /AFIALNR1.EU*8 /AFIALNR0.US*8 /AFIAXM00T00*8 /AFIALN00.WK*16 /AFIALN01.EU*16 /AFIALN00.US*16 /AFIALN00.UK*16 /AFIALN01.AU*16 </t>
  </si>
  <si>
    <t xml:space="preserve">/UISPLUS0.US*1 /UXGP0000.US*1 /UNFBASE0.UK*1 /UNVRPR00.FC*1 /UNFBAFC0.WK*1 /UDMPSE00.EU*1 /UMGP0000T01*1 /UDMP0000.EU*1 /UNFBASE0.EU*1 /UDMP0003T00*1 /UNVRBT00.FC*1 /UDMP0002T00*1 /UNFBASE0.AU*1 /UDMP0000.AU*1 /UDWPRM00T00*1 /UXGP0000.BT*1 /UNVRPR00.EU*1 /UNFBASE2T00*1 /UISPLUS0.BT*1 /UNFBASE0T00*1 /UNVRBT00.AU*1 /UMGP0000T00*1 /UDMPSE00.FC*1 /UDW00000T00*1 /UXGP0000.EU*1 /UDMP0000.BR*1 /UDMP0000.AR*1 /UNFBASE1.US*1 /UNFBASE0.FC*1 /UNFBASE0.JP*1 /UMGP0000T02*1 /UNVRBT00.EU*1 /UDMP0000.FC*1 /UNVRBT00.BR*1 /UISPSP00T0C*1 /UNFBASE0.TW*1 /UNFBASE0.US*1 /UNVRPR00T00*1 </t>
  </si>
  <si>
    <t xml:space="preserve">/UDR00000T01*1 /UNFBASE0T00*1 /UDR00000.EU*1 /UDR000US.BT*1 /UNFBASE0.AU*1 /UDR000EU.BT*1 /UNFBAFC0.WK*1 /UNFBASE1.US*1 /UNFBASE0.TW*1 /UNFBASE0.JP*1 /UDR00000.US*1 /UDR00000T00*1 /UNFBASE0.FC*1 /UNFBASE0.UK*1 /UNFBASE0.US*1 /UNFBASE2T00*1 /UNFBASE0.EU*1 </t>
  </si>
  <si>
    <t xml:space="preserve">/UVCG4DB1.EU*1 /UVCG4DB0.FC*1 /UVCG4DB0T00*1 /* </t>
  </si>
  <si>
    <t xml:space="preserve">/UDMPSE00.EU*1 /UNFBASE0T00*1 /UDMP0003T00*1 /UNFBASE0.UK*1 /UDMP0000.FC*1 /UNFBASE1.US*1 /UNVRBT00.FC*1 /UXGP0000.BT*1 /UNFBASE0.TW*1 /UNVRPR01.EU*1 /UXGP0000.EU*1 /UNVRBT00.EU*1 /UNVRBT01.AR*1 /UNVRBT00.BR*1 /UNVRBT01.BR*1 /UNFBASE0.US*1 /UDMP000NT00*1 /UDMP0002T00*1 /UNVRBT01.FC*1 /UDMP0000.EU*1 /UNVRPR00.EU*1 /UNVRBT01.EU*1 /UNVRPR00.FC*1 /UXGP0000.US*1 /UNFBASE2T00*1 /UNVRPR00T00*1 /UNVRBT01.AU*1 /UNVRBT00.AU*1 /UNFBASE0.AU*1 /UNFBASE0.FC*1 /UMGP0000T02*1 /UISPSP00T0C*1 /UNFBASE0.JP*1 /UDMP0000.AR*1 /UNFBASE0.EU*1 /UNFBAFC0.WK*1 /UDMPSE00.FC*1 /UDWPRM00T00*1 /UMGP0000T00*1 /UNVRPR01.UN*1 /UDW00000T00*1 /UMGP0000T01*1 /UNVRPR01.FC*1 /UDMP0000.BR*1 /UDMP0000.AU*1 </t>
  </si>
  <si>
    <t xml:space="preserve">/UMGP0000T00*1 /UDMP0002T00*1 /UBBXG001T00*1 /AF6XG0FC.BT*1 /UDMP0000.BR*1 /UDMP0000.EU*1 /AF60HD00.FC*1 /UMGP0000T01*1 /UDW00000T00*1 /AF6XG0EU.BT*1 /UBBXG000T01*1 /UDMP0000.AU*1 /UXGP0000.BT*1 /AF60HD00.EU*1 /UXGP0000.US*1 /UNVRPR00T0B*1 /AF60HD00.US*1 /UMGP0000T02*1 /AF6XG0US.BT*1 /UISPSP00T0C*1 /UDMP0000.FC*1 /AF6XG001T00*1 /UDMP000NT00*1 /AF6XG001T01*1 /UDMP0000.AR*1 /UDMP0003T00*1 /UXGP0000.EU*1 /AF60HD00T00*1 /UDMPSE00.EU*2 /UNVRPR00T00*2 /UNVRBT00.EU*2 /UNVRBT01.AR*2 /UBBXG0EU.BT*2 /UDMPSE00.FC*2 /UNVRBT01.EU*2 /UBBXG0US.BT*2 /UNVRBT00.AU*2 /UNVRBT01.AU*2 /UNVRBT01.FC*2 /UNVRBT00.FC*2 /UBBXG1FC.EA*2 /UNVRBT01.BR*2 /UNVRBT00.BR*2 /UNVRPR00.FC*3 /UNVRPR01.EU*3 /UNVRPR00.EU*3 /UDWPRM00T00*3 /UNVRPR01.FC*3 /UNVRPR01.UN*3 </t>
  </si>
  <si>
    <t xml:space="preserve">/UNVRBT01.FC*1 /UDMPSE00.FC*1 /UNFBASE0.UK*1 /UNFBASE2T00*1 /UNFBASE0.FC*1 /UDMP0002T00*1 /UISPSP00T0C*1 /UNVRPR01.EU*1 /UXGP0000.EU*1 /UNFBASE0.TW*1 /UNVRPR00T00*1 /UMGP0000T01*1 /UNFBASE0.JP*1 /UDMP000NT00*1 /UNVRBT00.AU*1 /UNVRPR00.FC*1 /UDMP0000.BR*1 /UDMP0000.FC*1 /UNFBASE1.US*1 /UNVRBT00.EU*1 /UMGP0000T00*1 /UDMPSE00.EU*1 /UNVRBT00.BR*1 /UNVRPR00.EU*1 /UNVRPR01.FC*1 /UNVRPR01.UN*1 /UMGP0000T02*1 /UXGP0000.US*1 /UNFBASE0.AU*1 /UNVRBT01.AU*1 /UDW00000T00*1 /UNFBAFC0.WK*1 /UDMP0000.AR*1 /UDMP0003T00*1 /UDMP0000.EU*1 /UNVRBT01.BR*1 /UXGP0000.BT*1 /UNVRBT00.FC*1 /UNFBASE0.EU*1 /UDMP0000.AU*1 /UNFBASE0T00*1 /UNVRBT01.EU*1 /UNVRBT01.AR*1 /UDWPRM00T00*1 /UNFBASE0.US*1 </t>
  </si>
  <si>
    <t xml:space="preserve">/UNVRPR01.EU*1 /UDW00000T00*1 /UDMP0000.EU*1 /UNVRPR00T00*1 /UDWPRM00T00*1 /UNFBASE0.AU*1 /UNVRPR01.FC*1 /UNVRBT01.AU*1 /UNFBASE0.JP*1 /UDMP000NT00*1 /UNVRBT01.FC*1 /UNFBASE0.FC*1 /UDMP0003T00*1 /UNVRPR00.EU*1 /UDMP0000.BR*1 /UNFBASE0.UK*1 /UDMPSE00.EU*1 /UDMPSE00.FC*1 /UNFBASE0.US*1 /UNVRBT01.BR*1 /UNFBASE0.TW*1 /UNVRPR00.FC*1 /UNVRPR01.UN*1 /UNFBASE0.EU*1 /UNVRBT01.EU*1 /UDMP0000.AU*1 /USW624PE.EU*1 /UNVRBT00.FC*1 /UXGP0000.US*1 /USW624PE.AU*1 /USW624P0T00*1 /UDMP0000.FC*1 /UMGP0000T01*1 /UDMP0000.AR*1 /UNVRBT00.BR*1 /USW624PE.FC*1 /USW624PET00*1 /UNFBAFC0.WK*1 /UXGP0000.EU*1 /UISPSP00T0C*1 /USW624PE.UN*1 /UNVRBT00.EU*1 /UNFBASE1.US*1 /USW624PET01*1 /UMGP0000T02*1 /UDMP0002T00*1 /UNVRBT00.AU*1 /UXGP0000.BT*1 /UNFBASE2T00*1 /UNFBASE0T00*1 /UMGP0000T00*1 /UNVRBT01.AR*1 /USWPROAG.BR*2 /USWPROAG.UN*2 /USWXGAGN.AU*2 /USWPROAG.EU*2 /USWPROAG.AR*2 /USWPROAG.FC*2 /USWPROAG.AU*2 </t>
  </si>
  <si>
    <t xml:space="preserve">/UDMP0000.BR*1 /UDMP0000.FC*1 /UNFBASE0.JP*1 /UNVRPR00.FC*1 /UNFBASE0.EU*1 /UDMP0000.EU*1 /UDMP0000.AU*1 /UNVRBT00.BR*1 /UNFBASE0.TW*1 /UDMP0002T00*1 /UNVRBT00.FC*1 /UMGP0000T01*1 /UXGP0000.US*1 /UNFBAFC0.WK*1 /UNFBASE0.US*1 /UNFBASE1.US*1 /UNFBASE0.AU*1 /UNVRBT00.EU*1 /UXGP0000.BT*1 /UMGP0000T00*1 /UNVRPR00T00*1 /UMGP0000T02*1 /UNVRBT00.AU*1 /UNFBASE0.UK*1 /UNFBASE0T00*1 /UNFBASE0.FC*1 /UDMP0000.AR*1 /UISPSP00T0C*1 /UXGP0000.EU*1 /UNVRPR00.EU*1 </t>
  </si>
  <si>
    <t xml:space="preserve">/UNVRBT01.FC*1 /UDMP0002T00*1 /UNVRBT00.EU*1 /UNVRBT00.AU*1 /UDMP0000.BR*1 /UNVRBT01.AR*1 /UNVRBT00.FC*1 /UNVRBT01.AU*1 /UNVRBT01.BR*1 /UDMP0000.EU*1 /UNVRBT01.EU*1 /UDMP0000.AU*1 /UDMP0000.FC*1 /UDMP0000.AR*1 /UDMPSE00.EU*1 /UDMPSE00.FC*1 /UDMP000NT00*1 /UNVRBT00.BR*1 </t>
  </si>
  <si>
    <t xml:space="preserve">/UNFBAFC0.WK*1 /UNFBASE1.US*1 /UXGP0000.EU*1 /UNVRPR00.EU*1 /UNFBASE0.FC*1 /UNVRPR00.FC*1 /UXGP0000.US*1 /UNFBASE0.US*1 /UNFBASE0.UK*1 /UNFBASE0.EU*1 /UNVRPR01.FC*1 /UDW00000T00*1 /UXGP0000.BT*1 /UNFBASE0.JP*1 /UDWPRM00T00*1 /UNFBASE0T00*1 /UNVRPR01.UN*1 /UMGP0000T00*1 /UNVRPR01.EU*1 /UMGP0000T02*1 /UDMP0003T00*1 /UMGP0000T01*1 /UNVRPR00T00*1 /UNFBASE0.AU*1 /UNFBASE0.TW*1 </t>
  </si>
  <si>
    <t xml:space="preserve">/WAVENA00T00*1 /WAVELR00T00*1 /LBEAX0EU.BT*1 /LBEAX003T01*1 /LBEAX3US.EA*1 /LBEAX003T00*1 /LBEAX000T01*1 /LBEAX000T00*1 /AFIAXM00T00*2 /AF60XREU.BT*2 /AFIALNR0T00*2 /AF60XRUS.BT*2 /AFIALNR1.EU*2 /AFIALNR3.EU*2 /AFIALNR2.US*2 /AF60XR00.BT*2 /AF60XR00T00*2 /AFIALNR0.US*2 /AFIAXR00T00*2 /AFIALNR1.AU*2 /AFIALN01.EU*4 /AFIALN00.WK*4 /AFIALN00.UK*4 /AFIALN01.AU*4 /AFIALN00.US*4 </t>
  </si>
  <si>
    <t xml:space="preserve">/UVCGINS1.EU*1 /UVCG3MN0T00*1 /UVCGINS1T00*1 /UVCGINS0.US*1 /UVCGINS1.US*1 /* </t>
  </si>
  <si>
    <t xml:space="preserve">/AFIALNR1.EU*1 /UDMP0000.AR*1 /UNFBASE0T0B*1 /UXGP0000.EU*1 /UDMP0000T0P*1 /UDMP0000.FC*1 /UMGP0000T02*1 /UNFBASE1.US*1 /AFIAXR00T0P*1 /UNFBAFC0.WK*1 /UNFBASE0.TW*1 /UNFBASE0.AU*1 /UXGP0000.US*1 /UMGP0000T0P*1 /UDMP0000.BR*1 /UDR00000.EU*1 /UMGP0000T01*1 /UDMP0000.EU*1 /UXGP0000.BT*1 /UDR000EU.BT*1 /UNFBASE0.FC*1 /UDR00000T01*1 /UNFBASE0.US*1 /UDR00000T0P*1 /AFIALNR0.US*1 /UNFBASE0.UK*1 /UDR000US.BT*1 /UNFBASE0.JP*1 /UDMP0000.AU*1 /UDR00000.US*1 /UNFBASE0.EU*1 /AFIALNR3.EU*1 /AFIALNR1.AU*1 /AFIALNR2.US*1 /AFIALN00.US*2 /AFIALN00.WK*2 /AFIALN00.UK*2 /AFIALN01.EU*2 /AFIALN01.AU*2 </t>
  </si>
  <si>
    <t xml:space="preserve">/UDR00000.US*1 /UNFBASE0.TW*1 /AFIALNR1.AU*1 /AFIALNR1.EU*1 /AFIALNR0.US*1 /UDMP0000.AR*1 /UNFBASE0.FC*1 /UDMP0000.EU*1 /UDMP0000.BR*1 /AFIALNR2.US*1 /AFIAXR00T0P*1 /UNFBASE0.UK*1 /UNFBASE0.JP*1 /UDR00000.EU*1 /AFIALNR3.EU*1 /UDMP0000T0P*1 /UDR00000T01*1 /UMGP0000T0P*1 /UNFBASE0.EU*1 /UXGP0000.US*1 /UDR000EU.BT*1 /UDR00000T0P*1 /UDMP0000.AU*1 /UNFBASE0.AU*1 /UDMP0000.FC*1 /UNFBASE0T0B*1 /UNFBAFC0.WK*1 /UXGP0000.BT*1 /UNFBASE1.US*1 /UDR000US.BT*1 /UMGP0000T02*1 /UXGP0000.EU*1 /UNFBASE0.US*1 /UMGP0000T01*1 /AFIALN00.WK*2 /AFIALN00.US*2 /AFIALN01.AU*2 /AFIALN01.EU*2 /AFIALN00.UK*2 </t>
  </si>
  <si>
    <t xml:space="preserve">/UAPIWHD2.WK*1 /UAPBCHD0.US*1 /UAPBCHD0.WK*1 /UAPFLEX1.WK*1 /UAPHDNA1.EU*1 /UAPHDNA1.FC*1 /UAPHDNA1.AR*1 /UAPIWHD2.US*1 /UAPFLEX1.AU*1 /UAPFLEX1.BR*1 /UAPFLEX1.EU*1 /UAPFLEX1.FC*1 /UNFBASE0.FC*1 /UAPFLEX1.AR*1 /UAP6LR00.US*1 /UNFBASE0.US*1 /UAPIWHD2.JP*1 /UAPFLEX1.US*1 /UAPHDNA1.US*1 /UNFBASE0T0A*1 /UDW00000T0F*1 /UNFBASE0.JP*1 /UAPHDNA1.AU*1 /UAPHDNA1.BR*1 /UAPIWHD2.FC*1 /UNFBAFC0.WK*1 /UNFBASE0.AU*1 /UNFBASE0.UK*1 /UNFBASE0.EU*1 /UAPHDNA1.WK*1 /UAPHDNA1.JP*1 /UNFBASE1.US*1 /UNFBASE0.TW*1 /UAP6LR01T00*1 /UAPHDNAT.US*3 /UAPHDNAT.FC*3 /UAPHDNAV.US*5 /UAPHDNAV.JP*5 /UAPHDNAV.FC*5 </t>
  </si>
  <si>
    <t xml:space="preserve">/AFIALNR2.US*1 /AFIALNR0.US*1 /AFIAX001T0G*1 /AFIALN00.US*2 /AFIALN00.WK*2 /UWBXG002.US*3 /UWBXG002.EU*3 /UWBXG002.JP*3 /UWBXG002.FC*3 </t>
  </si>
  <si>
    <t xml:space="preserve">/UVCG3MN0T0L*1 /UTATAW00T00*1 /UTATA0US.EA*1 /UTATA000.US*1 /UVCG3MN0T00*1 /UVCGINS0.US*2 /AF6XHD00T00*4 </t>
  </si>
  <si>
    <t xml:space="preserve">/AFIAXR00T0C*1 /AFIALN00.WK*1 /AFIALN00.UK*1 /AFIALN00.US*1 /AFIALNR0T0C*1 /AFIALNR2.US*1 /AFIALN01.EU*1 /AFIALN01.AU*1 /AFIALNR1.AU*1 /AFIALNR3.EU*1 /AFIALNR0.US*1 /AFIALNR1.EU*1 </t>
  </si>
  <si>
    <t xml:space="preserve">/UVCGDBP0T01*2 /UVCG4DM0T00*2 /UVCGDBP0T00*2 /ULEDAT20.US*2 /UVCG4DM0.FC*2 /UVCGDBP0.US*2 /UVCG4DB1.EU*2 /UVCG4DB0T00*2 /UVCG4DB0.FC*2 /UVCGDBP0.EU*2 /UVCGDBP1.EA*2 /UVCGDBP0.EA*2 </t>
  </si>
  <si>
    <t xml:space="preserve">/UWBXG002.FC*1 /UWBXG002.JP*1 /UWBXG002.EU*1 /UWBXG002.US*1 /* </t>
  </si>
  <si>
    <t xml:space="preserve">/UVCG3PR0T0S*1 /* </t>
  </si>
  <si>
    <t xml:space="preserve">/UNFBASE0.JP*2 /UNFBASE1.US*2 /UNFBAFC0.WK*2 /UNFBASE0.FC*2 /UNFBASE0.TW*2 /UNFBASE0.EU*2 /UNFBASE2T00*2 /UNFBASE0.AU*2 /UNFBASE0T00*2 /UNFBASE0.US*2 /UNFBASE0.UK*2 /UDMP0002T00*4 /UDMP0000.FC*4 /UNVRBT00.FC*4 /UDMP0000.AU*4 /UDMP0003T00*4 /UDMP000NT00*4 /UNVRBT00.EU*4 /UDMP0000.AR*4 /UNVRBT00.AU*4 /UNVRBT00.BR*4 /UDMP0000.EU*4 /UDMP0000.BR*4 </t>
  </si>
  <si>
    <t xml:space="preserve">/UAPACHD1T0B*1 /UAPACHD1T0A*1 /AFIALNR0.US*1 /AFIAX001T0G*1 /AFIALNR2.US*1 /UAPACHDC.WK*2 /UAPACHDC.AU*2 /UAPACHDC.AR*2 /UAPACHDC.UN*2 /UAPACHDC.EU*2 /AFIALN00.US*2 /UAPACHDC.FC*2 /AFIALN00.WK*2 /UWBXG002.JP*3 /UWBXG002.US*3 /UWBXG002.EU*3 /UWBXG002.FC*3 /UAPACHDV.FC*10 </t>
  </si>
  <si>
    <t xml:space="preserve">/NS5AC000.WK*1 /UAPHDNA1.AU*1 /UWBXG002.FC*1 /UWBXG002.EU*1 /NS5AC000.BR*1 /UAPIWHD2.US*1 /NS5AC000.UN*1 /UDW00000T00*1 /UDWPRM00T00*1 /AFINSR00.US*1 /UAPHDNA1.EU*1 /NS5AC000.US*1 /UAPHDNA1.FC*1 /UAPHDNA1.WK*1 /NS5AC000.AU*1 /UAPFLEX1.US*1 /U6LR0002.US*1 /UWBXG002.JP*1 /UAPHDNA1.BR*1 /UAPFLEX1.WK*1 /UAPIWHD2.FC*1 /AFINSR00.AU*1 /UAPFLEX1.FC*1 /NS5AC000.AR*1 /UAPBCHD0.US*1 /UAP6LR00.US*1 /NS5AC000.FC*1 /UAPFLEX1.AR*1 /UAHUB001.EU*1 /UAPIWHD2.JP*1 /UWBXG002.US*1 /NS5AC000.EU*1 /UAPIWHD2.WK*1 /AFINSR00.FC*1 /U6PR0001.FC*1 /UASK0000.FC*1 /U6LR0002.FC*1 /U6PR0001.WK*1 /NS5AC000T01*1 /UAP6LR01T00*1 /AFINSR00.EU*1 /UAPFLEX1.BR*1 /UAPBCHD0.WK*1 /UAPFLEX1.EU*1 /UAPHDNA1.JP*1 /UAPFLEX1.AU*1 /U6PR0001.US*1 /UASK0000.US*1 /UAPHDNA1.AR*1 /U6LR0002T00*1 /UAPHDNA1.US*1 /AFINS000.US*2 /UAPHDNAT.US*3 /UAPHDNAT.FC*3 /UAPHDNAV.FC*5 /UAPHDNAV.US*5 /UAPHDNAV.JP*5 </t>
  </si>
  <si>
    <t xml:space="preserve">/UWBXG002.EU*1 /UWBXG002.FC*1 /U6LR0002.FC*1 /U6PR0001.US*1 /UDW00000T00*1 /UWBXG002.US*1 /U6PR0001.WK*1 /U6PR0001.FC*1 /UWBXG002.JP*1 /UDWPRM00T00*1 /U6LR0002.US*1 /U6LR0002T00*1 </t>
  </si>
  <si>
    <t xml:space="preserve">/AFIALNR3.EU*1 /AFIALN01.EU*1 /AFIALN00.UK*1 /AFIALN00.US*1 /AFIAXR00T0C*1 /AFIALNR1.AU*1 /AFIALNR1.EU*1 /AFIALNR0.US*1 /AFIALN01.AU*1 /AFIALNR2.US*1 /AFIALN00.WK*1 /AFIALNR0T0C*1 </t>
  </si>
  <si>
    <t xml:space="preserve">/UWBXG002.FC*1 /UWBXG002.JP*1 /UWBXG002.US*1 /UWBXG002.EU*1 /* </t>
  </si>
  <si>
    <t xml:space="preserve">/UWBXG002.EU*1 /UWBXG002.JP*1 /UWBXG002.US*1 /UWBXG002.FC*1 /* </t>
  </si>
  <si>
    <t xml:space="preserve">/AFINSR00.EU*1 /AFIAXR00T0C*1 /AFIALNR3.EU*1 /GBE00000.WK*1 /UDMLIT00T0M*1 /AFINSR00.US*1 /AF600000.UN*1 /UNVRPR00.FC*1 /AF6LR002.US*1 /ULTEP000.EU*1 /UNVRPR01.FC*1 /AFIALNR0.US*1 /GBE00000.EU*1 /UDMPSE00.FC*1 /GBE00000.FC*1 /AF600000.FC*1 /ULTEPRS0T02*1 /ULTE0000.WK*1 /ULTE0000.US*1 /UASK0000.FC*1 /AF6LR002.FC*1 /UCUPS000T0R*1 /UNVRPR01.EU*1 /AFIALN00.UK*1 /GBE00000.US*1 /AF6LR000.EU*1 /UASK0000.US*1 /AFIALNR1.EU*1 /GBEPLUS0.FC*1 /ULTEPRS0T00*1 /GBEPLUS0.EU*1 /UNVRPR00T0D*1 /GBELR000.EU*1 /GBE00000.AR*1 /AF6LR002.EU*1 /UPRD0000T00*1 /AF600000.EU*1 /ULTEP000.WK*1 /AFIALN01.AU*1 /GBELR000.US*1 /AFIALNR2.US*1 /UDMPSE00.EU*1 /AF600000.US*1 /GBELR000.FC*1 /AFINSR00.AU*1 /GBELR000.WK*1 /UAREL000.FC*1 /AFIALN00.WK*1 /AF6LR001.FC*1 /AFIALNR1.AU*1 /GBEPLUS0.US*1 /AFIALN01.EU*1 /AFIALN00.US*1 /GBELR000.AR*1 /UNVRPR00.EU*1 /AFIALNR0T0C*1 /AF6LR002.WK*1 /GBEPLUS0.WK*1 /AFINSR00.FC*1 /UALT0000.FC*1 /UNVRPR01.UN*1 /UBB00000.US*2 /UBB00000.WK*2 /UBB00000.FC*2 /UBB00000.BR*2 /UBB00001.EU*2 /UBB00000.AR*2 /UBB00001.FC*2 /AFINS000.US*2 </t>
  </si>
  <si>
    <t xml:space="preserve">/UNFBASE1.US*1 /UNFBAFC0.WK*1 /UAPBCHD0.US*1 /UAPHDNA1.WK*1 /UNFBASE0.EU*1 /UAPFLEX1.US*1 /UAPFLEX1.EU*1 /UNFBASE0.FC*1 /UAPFLEX1.BR*1 /UNFBASE0T0A*1 /UAPIWHD2.US*1 /UAPFLEX1.AU*1 /UNFBASE0.AU*1 /UNFBASE0.US*1 /UAPIWHD2.WK*1 /UAPHDNA1.US*1 /UAPBCHD0.WK*1 /UAPFLEX1.FC*1 /UAPFLEX1.AR*1 /UAPFLEX1.WK*1 /UAPHDNA1.JP*1 /UAPHDNA1.AU*1 /UNFBASE0.JP*1 /UAPHDNA1.FC*1 /UAPIWHD2.FC*1 /UAPIWHD2.JP*1 /UAPHDNA1.BR*1 /UAPHDNA1.EU*1 /UNFBASE0.UK*1 /UNFBASE0.TW*1 /UAPHDNA1.AR*1 /UAPHDNAT.FC*3 /UAPHDNAT.US*3 /UAPHDNAV.JP*5 /UAPHDNAV.FC*5 /UAPHDNAV.US*5 </t>
  </si>
  <si>
    <t xml:space="preserve">/UWBXG002.FC*1 /UWBXG002.EU*1 /UWBXG002.JP*1 /UWBXG002.US*1 /* </t>
  </si>
  <si>
    <t xml:space="preserve">/USWPROAG.AR*1 /USWXGAGN.AU*1 /USW624PE.AU*1 /USW24PE1.AR*1 /USW48PE0.FC*1 /USWPROAG.AU*1 /USW24PE1.BR*1 /UDMPSE00.FC*1 /UDMP0000.EU*1 /USWPR480.BR*1 /USWPR480.AU*1 /USW24001.EU*1 /AFIAXR00T0C*1 /UXGP0000.US*1 /USW624PE.FC*1 /UXGP0000.BT*1 /USW624PE.EU*1 /U6S80000.EU*1 /USW48PE0.EU*1 /USW24PE0.EU*1 /USW24001.FC*1 /USWPR480.FC*1 /USWPR480.EU*1 /AFIALN01.EU*1 /USW48PE1.AU*1 /AFIALN00.WK*1 /UNVRPR01.UN*1 /USW48PE1.EU*1 /USWXG240.AR*1 /USW24PE1.AU*1 /USWXG240.FC*1 /USWXG240.AU*1 /USWXG240.BR*1 /U6S80000.AU*1 /AFIALN00.UK*1 /USWXG240.EU*1 /UDMP0000.FC*1 /UDMLIT00T0M*1 /USW48PE1.BR*1 /USWPROAG.EU*1 /UNVRPR01.FC*1 /USW48PE1.AR*1 /AFIALNR0.US*1 /AFINSR00.AU*1 /USWXG240.UN*1 /USWPROAG.BR*1 /AFIALNR2.US*1 /USWXG240.UK*1 /UDMP0000.BR*1 /AFIALNR0T0C*1 /USW48PE1.UN*1 /USWPROAG.UN*1 /UMGP0000T01*1 /USWPROAG.FC*1 /USWPR480.AR*1 /UNVRPR00.FC*1 /USWMC000.US*1 /USW24PE1.UN*1 /AFIALN01.AU*1 /USWLTE16T0B*1 /UDMPSE00.EU*1 /UFLEX000T00*1 /UDMP0000T0M*1 /UNVRPR00.EU*1 /USW24000.EU*1 /UXGP0000.EU*1 /U6S80000.UK*1 /USWMC000T02*1 /USW16PE1.UN*1 /UNVRPR00T0D*1 /USW48001.EU*1 /AFIALN00.US*1 /USW16PE1.BR*1 /USW624PET01*1 /USW48001.BR*1 /AFIALNR1.EU*1 /USW16PE1.AR*1 /USW48001.AU*1 /USW16PE0.EU*1 /USPUP003.BT*1 /AFINSR00.FC*1 /USW16PE1.FC*1 /AFINSR00.EU*1 /USW16PE1.EU*1 /USPUP003.FC*1 /U6S80000.FC*1 /U6S80000T01*1 /USW48001.FC*1 /USW24PE1.EU*1 /USW24001.AU*1 /AFIALNR3.EU*1 /USWPR240.AR*1 /USW624PE.UN*1 /USWPR240.BR*1 /UDMP0000.AU*1 /USWPR240.AU*1 /USW24001.BR*1 /AFINSR00.US*1 /UDMP0000.AR*1 /AFIALNR1.AU*1 /U6S800EU.BT*1 /USWPR240.EU*1 /USW24001.AR*1 /UMGP0000T02*1 /UNVRPR01.EU*1 /USWPR240.FC*1 /CKG2RM01.FC*2 /US8450W0.FC*2 /US8450W0.EU*2 /AFINS000.US*2 /US8450W0.BR*2 /US8450W0.AU*2 /US8450W0.AR*2 </t>
  </si>
  <si>
    <t xml:space="preserve">/AFIALNR0.US*1 /AFIALNR3.EU*1 /AFIALNR1.AU*1 /AFINSR00.EU*1 /AFINSR00.US*1 /AFINSR00.AU*1 /AFINSR00.FC*1 /AFIALNR2.US*1 /AFIALNR1.EU*1 /AFIAXR00T0L*1 /AFINS000.US*2 /AFIALN00.US*2 /AFIALN00.UK*2 /AFIALN01.EU*2 /AFIALN01.AU*2 /AFIALN00.WK*2 </t>
  </si>
  <si>
    <t xml:space="preserve">/UAPACHDC.WK*1 /UAPACHDC.AU*1 /UWBXG002.FC*1 /UAPACHDC.EU*1 /UAPACHDC.FC*1 /UAPACHDC.UN*1 /UAPACHDC.AR*1 /UWBXG002.JP*1 /UWBXG002.EU*1 /UWBXG002.US*1 /UAPACHD1T00*1 /UAPACHDV.FC*5 </t>
  </si>
  <si>
    <t xml:space="preserve">/UWBXG002.JP*1 /UAPACHDC.AU*1 /UAPACHDC.FC*1 /UAPACHDC.WK*1 /UAPACHD1T00*1 /UWBXG002.US*1 /UWBXG002.EU*1 /UAPACHDC.UN*1 /UAPACHDC.EU*1 /UWBXG002.FC*1 /UAPACHDC.AR*1 /UAPACHDV.FC*5 </t>
  </si>
  <si>
    <t xml:space="preserve">/UNVRPR00T00*1 /UAPACHDC.FC*1 /UWBXG002.JP*1 /UAPACHD1T00*1 /UNVRBT00.EU*1 /UWBXG002.FC*1 /UNVRBT01.AR*1 /UNVRBT01.AU*1 /UAPACHDC.UN*1 /UAPACHDC.WK*1 /UNVRPR00.FC*1 /UAPACHDC.AR*1 /UNVRBT01.BR*1 /UNVRBT00.BR*1 /UAPACHDC.AU*1 /UNVRPR01.FC*1 /UNVRBT01.EU*1 /UNVRBT00.AU*1 /UNVRPR01.UN*1 /UNVRBT01.FC*1 /UWBXG002.US*1 /UNVRBT00.FC*1 /UNVRPR01.EU*1 /UNVRPR00.EU*1 /UAPACHDC.EU*1 /UWBXG002.EU*1 /UAPACHDV.FC*5 </t>
  </si>
  <si>
    <t xml:space="preserve">/UISPLUS0.BT*1 /ULTEP000.WK*1 /AFINSR00.AU*1 /ULTEPRS0T02*1 /ULTEPRS0T00*1 /AFINSR00.EU*1 /UISPLUS0.US*1 /UFLEXEU0T0R*1 /AFINS000.US*1 /AFINSR00.FC*1 /AFINSR00.US*1 /ULTE0000.WK*1 /ULTE0000.US*1 /ULTEP000.EU*1 /UFLEXUS0T0R*1 </t>
  </si>
  <si>
    <t xml:space="preserve">/GBE00000.US*1 /GBE00000.EU*1 /UDMP000NT00*1 /GBE00000.FC*1 /UNVRPR01.FC*1 /UDMP0000.AU*1 /UNVRPR00.EU*1 /UDMP0002T00*1 /UDMP0000.EU*1 /UNVRPR01.EU*1 /GBE00000.AR*1 /UDMP0000.BR*1 /UNVRPR00T00*1 /UNVRPR00.FC*1 /U6S80000T01*1 /AFIALNR0T00*1 /UDR00000T01*1 /UDMP0003T00*1 /ER10X000.FC*1 /UDR00000.EU*1 /UDR00000T00*1 /NSW00001.FC*1 /USWXG240.AR*1 /USWXG240.AU*1 /USWXG240.BR*1 /UDR00000.US*1 /USWXG240.UN*1 /ER10X000.EU*1 /UXGP0000.BT*1 /U6S800EU.BT*1 /UDR000US.BT*1 /GBE00000.WK*1 /UDR000EU.BT*1 /USWXG240.EU*1 /USWXG240.FC*1 /USWXG240.UK*1 /UNVRPR01.UN*1 /UMGP0000T00*1 /USWE8POET00*1 /U6S80000.FC*1 /LBEAX004T00*1 /UXGP0000.EU*1 /UDMP0000.AR*1 /USWMC000.US*1 /UISPLUS0.BT*1 /UISPLUS0.US*1 /U6S80000.AU*1 /UMGP0000T01*1 /UMGP0000T02*1 /UDMP0000.FC*1 /AFIAXM00T00*1 /UCUPS000T00*1 /U6S80000.UK*1 /LBEAX4EU.EA*1 /LBEAX004T01*1 /USWMC000T02*1 /UXGP0000.US*1 /AFIAXR00T0P*1 /UDW00000T0U*1 /USWMC000T00*1 /U6S80000.EU*1 /AFIALNR3.EU*2 /USWXGAGN.AU*2 /USWPROAG.AR*2 /USWPROAG.UN*2 /AFIALNR1.AU*2 /UISPSP00T0C*2 /UISPSP00T00*2 /USWPROAG.AU*2 /USW48PE0.EU*2 /USW48PE1.AR*2 /USWPROAG.EU*2 /USW48PE1.BR*2 /USWPROAG.FC*2 /USWPROAG.BR*2 /USW48PE0.FC*2 /USW48PE1.AU*2 /USW48001.EU*2 /ES10XP00.BR*2 /USW48PE1.EU*2 /USW48PE1T00*2 /ES10XP00.EU*2 /ES10X000.AR*2 /AFIAXR00T00*2 /ES10XP00.AR*2 /USW48PE1.UN*2 /USW48001.AU*2 /USW48001.BR*2 /ES10X000.EU*2 /ES10XP00.FC*2 /ES18X000.FC*2 /UASK0000.US*2 /UAHUB001.EU*2 /USW48001.FC*2 /AFIALNR1.EU*2 /USW48001T00*2 /ES10XP00.UN*2 /UISPLEAFT00*2 /UASK0000.FC*2 /ES18X000.EU*2 /UNFBASE0.UK*3 /UNFBASE0.US*3 /AFIALNR2.US*3 /UNFBASE0.EU*3 /UNFBASE0.TW*3 /UNFBASE1.US*3 /UNFBASE2T00*3 /UNFBASE0T00*3 /UDW00000T00*3 /UNFBASE0.AU*3 /UNFBASE0.JP*3 /UNFBAFC0.WK*3 /UNFBASE0.FC*3 /AFIALNR0.US*3 /AFIALN00.UK*4 /AFIALN01.AU*4 /AFIALN01.EU*4 /ERG2P000.AR*5 /ERG2P000.EU*5 /AFIALN00.US*5 /ERG2P000.FC*5 /ERG2P000.BR*5 /ERG2P000.UN*5 /ER120000.FC*5 /ER120000.EU*5 /AFIALN00.WK*5 /ER120000.AR*5 /UDWPRM00T00*5 /ER120000.BR*5 </t>
  </si>
  <si>
    <t xml:space="preserve">/UISPLUS0.US*1 /UAPACIW2.US*1 /AFINSR00.EU*1 /UAPACPRL.BR*1 /UAPACLT4.AR*1 /UAPACIW2.FC*1 /UAPACLT4.UN*1 /UAPACPRL.FC*1 /UAPACLT4.WK*1 /AFINSR00.US*1 /UFLEX000T00*1 /UAPACPRL.AR*1 /UAPACPR1T0A*1 /UAPACPRL.EU*1 /UAPACLT4.EU*1 /UISPLUS0.BT*1 /UAPACPRL.AU*1 /AFINSR00.FC*1 /UAPACPRL.WK*1 /UAPACPRL.JP*1 /UAPACLT4.FC*1 /UAPACLR4.WK*1 /ULTE0000.WK*1 /UAPACLR4.UN*1 /ULTEP000.EU*1 /ULTEPRS0T02*1 /UAPACLR4.EU*1 /ULTEPRS0T00*1 /ULTEP000.WK*1 /AFINSR00.AU*1 /ULTE0000.US*1 /UAPACLT3T00*1 /UAPACIW2.WK*1 /UAPACLR3T0A*1 /AFINS000.US*2 /UAPACPRN.FC*5 /UAPACIWE.FC*5 /UAPACLRV.FC*5 /UAPACIWE.US*5 /UAPACLTF.FC*5 </t>
  </si>
  <si>
    <t xml:space="preserve">/UXGP0000.US*1 /UDMP0000.EU*1 /UXGP0000.EU*1 /UDMP0000.FC*1 /UDMP0000.AR*1 /UDMP0000.BR*1 /UXGP0000.BT*1 /UDMP0000.AU*1 /UNVRBT00.AU*1 /ER8XGS01.UN*1 /UNFBASE0T00*1 /ER10X000.EU*1 /UNVRPR01.UN*1 /ER8XGS01.FC*1 /UNFBASE0.UK*1 /UNVRBT01.AR*1 /UDMP0003T00*1 /UNFBASE0.JP*1 /USGW0000.EU*1 /UNVRBT01.FC*1 /UNFBASE0.EU*1 /UNVRBT00.BR*1 /UNFBAFC0.WK*1 /UNVRBT01.BR*1 /UNVRBT01.EU*1 /UISPSP00T0C*1 /UNFBASE0.FC*1 /UMGP0000T02*1 /UDMP0002T00*1 /ER10X000.FC*1 /UNVRBT01.AU*1 /UNFBASE0.US*1 /UNFBASE1.US*1 /UNVRPR01.FC*1 /UMGP0000T00*1 /UDMPSE00.EU*1 /UNVRBT00.FC*1 /UDMP000NT00*1 /UNFBASE2T00*1 /USG00000T00*1 /UMGP0000T01*1 /UNVRPR00.EU*1 /USGPR000.FC*1 /UNVRBT00.EU*1 /UNVRPR00T00*1 /USGPR000.EU*1 /UNVRPR01.EU*1 /UDMPSE00.FC*1 /UNVRPR00.FC*1 /UNFBASE0.AU*1 /UNFBASE0.TW*1 /USGPR000T00*1 /UDW00000T00*2 /UDWPRM00T00*2 </t>
  </si>
  <si>
    <t xml:space="preserve">/UISPLEAFT00*1 /USWPROAG.FC*1 /USWP48P1T00*1 /USWPROAG.AU*1 /USWPR480T00*1 /UDR00000.US*1 /USW624PE.UN*1 /USWPROAG.EU*1 /UDR00000T01*1 /USW624PE.EU*1 /UNVRBT01.EU*1 /USWPR480.FC*1 /USWPROAG.BR*1 /USW624PE.FC*1 /USWP24P1T00*1 /USWPR480.EU*1 /USW48PE0.EU*1 /UDR00000T00*1 /USW48PE0.FC*1 /USW48PE1.AU*1 /USW624PE.AU*1 /UNVRBT01.BR*1 /UNVRBT00.EU*1 /UISPSP00T00*1 /UNVRPR00T0B*1 /USWXG240.EU*1 /USWPR240.FC*1 /USW48001.AU*1 /USWXGAGN.AU*1 /USW48001.BR*1 /USW48PE1T00*1 /USW48PE1.AR*1 /UNVRBT01.AR*1 /USW48PE1.EU*1 /USWPR480.AR*1 /UNVRBT01.AU*1 /UNVRBT00.AU*1 /USW624PET01*1 /USWXG240.UK*1 /USWPR24PT00*1 /USW48PE1.UN*1 /UDR000US.BT*1 /USWXG240.FC*1 /USWXG240.UN*1 /UNVRBT00.BR*1 /USWPR240T00*1 /UNVRPR00T00*1 /USW48001.FC*1 /USWPR240.AR*1 /USWXG240.AR*1 /USWPR48PT00*1 /USW624P0T00*1 /UNVRBT01.FC*1 /USW48001T00*1 /UNVRBT00.FC*1 /USWPROAG.UN*1 /USW48PE1.BR*1 /USWPR480.BR*1 /USWXG240.BR*1 /USW624PET00*1 /UDR00000.EU*1 /USWPR240.EU*1 /USWPROAG.AR*1 /USWXG240.AU*1 /USWPR240.AU*1 /USWPR480.AU*1 /USW48001.EU*1 /UDR000EU.BT*1 /USWPR240.BR*1 /UNVRPR00.FC*2 /UNVRPR01.EU*2 /UNVRPR01.FC*2 /UNVRPR00.EU*2 /UNVRPR01.UN*2 /AFIALNR1.AU*3 /AFIALNR1.EU*3 /AFIALNR3.EU*3 /AFIALNR2.US*3 /AFIALNR0T00*3 /AFIAXR00T00*3 /AFIALNR0.US*3 /AFIAXM00T00*3 /AFIALN01.EU*6 /AFIALN00.UK*6 /AFIALN00.US*6 /AFIALN01.AU*6 /AFIALN00.WK*6 </t>
  </si>
  <si>
    <t xml:space="preserve">/UAPACHDC.EU*1 /UAPACHD1T00*1 /UAPACHDC.UN*1 /UAPACHDC.AU*1 /UWBXG002.EU*1 /UWBXG002.JP*1 /UWBXG002.US*1 /UAPACHDC.AR*1 /UAPACHDC.FC*1 /UWBXG002.FC*1 /UAPACHDC.WK*1 /NBE5ACG2.AU*2 /LB5ACG2NT00*2 /LB5ACG2P.BR*2 /NS5AC000.BR*2 /NS5AC000.US*2 /NBE5ACG2.UN*2 /NBE5ACG2.WK*2 /LB5ACG2P.AU*2 /NS5AC000.FC*2 /NBE5ACG2.EU*2 /NS5AC000.EU*2 /NBE5ACG2.US*2 /PBE5ACG2.EU*2 /PBE5ACG2T01*2 /NS5AC000.WK*2 /NS5AC000.AU*2 /PBE5ACG2.FC*2 /LB5ACG2NT01*2 /LB5ACG2P.UN*2 /LB5ACG2P.AR*2 /PBE5ACG2.FD*2 /NS5AC000.UN*2 /PBE5ACG2.WK*2 /LB5ACG2P.EU*2 /LB5ACG2P.US*2 /NS5AC000.AR*2 /LB5ACG2P.WK*2 /LB5ACG2P.FC*2 /PBE5ACG2.AR*2 /PBE5ACG2.UN*2 /NBE5ACG2T01*2 /PBE5ACG2.US*2 /NS5AC000T01*2 /UAPACHDV.FC*5 /PBE5ACGN.UN*10 /PBE5ACGN.AR*10 /PBE5ACGN.EU*10 /PBE5ACGN.FC*10 /PBE5ACGN.US*10 /PBE5ACGN.BR*10 /LB5ACG5P.FC*10 /LB5ACG5P.US*10 /PBE5ACGN.AU*10 </t>
  </si>
  <si>
    <t xml:space="preserve">/UASK0000.FC*1 /UASK0000.US*1 /US8450W0.EU*1 /USWXG240.AU*1 /USW16PE1.AR*1 /USWLT16K.EU*1 /USWPROAG.AR*1 /USWLT16K.BR*1 /USWXG240.AR*1 /ES18X000.FC*1 /USWPR240.AU*1 /USW24PE1.AU*1 /USWPR240.BR*1 /UAHUB001.EU*1 /USW24PE1.AR*1 /UAPFLEX1.US*1 /USWPR480.AU*1 /USW16PE1.FC*1 /UFLEX000T00*1 /USW24PE1.UN*1 /UAPFLEX1.WK*1 /US8450W0.AU*1 /US8450W0.FC*1 /USWPR240T00*1 /UVCG4DB0T00*1 /USW16PE1.EU*1 /USWPR240.FC*1 /USWXG240.UK*1 /USWPR24PT00*1 /USWLT16P.FC*1 /USW24PE1T00*1 /USW48PE1.EU*1 /USWXG240.UN*1 /USWXG240.FC*1 /USW48001.AU*1 /USW48PE1T00*1 /USW48PE1.AR*1 /USWXG240.BR*1 /USWLT16P.EU*1 /USW48PE1.AU*1 /USW24PE1.BR*1 /USW16PE1.BR*1 /USWPR240.EU*1 /US8450W0.AR*1 /USWPR480.AR*1 /UVCG4DB0T0P*1 /USW48PE1.UN*1 /USW24PE1.EU*1 /USWXG240.EU*1 /USWXGAGN.AU*1 /USW48001.BR*1 /ER120000.AR*1 /USW48PE1.BR*1 /ERG2P000.BR*1 /ERG2P000.AR*1 /USW24001.AU*1 /USWLT16K.FC*1 /USWPR480.FC*1 /ULTEPRS0T00*1 /ULTEPRS0T02*1 /USW24001.EU*1 /ERG2P000.EU*1 /USWP24P1T00*1 /USW24001.BR*1 /UVCAB000.EA*1 /UAPFLEX1.AR*1 /UVCAB001T00*1 /USWPROAG.AU*1 /ER120000.FC*1 /USWPR480T00*1 /ER120000.BR*1 /USW16PE1T00*1 /ER120000.EU*1 /USWPROAG.BR*1 /UVCAB000.FC*1 /US8450W0.BR*1 /UVCAB000T00*1 /USW24001.AR*1 /UAPBCHD0.WK*1 /UAPFLEX1.AU*1 /USW24000.EU*1 /USW48001.FC*1 /USWPR480.EU*1 /ER10X000.EU*1 /USWPR48PT00*1 /UAPFLEX1.EU*1 /USW16PE0.EU*1 /USW48001T00*1 /USWPROAG.UN*1 /USWLT16KT00*1 /USW48001.EU*1 /ES18X000.EU*1 /USW24PE0.EU*1 /USWPR240.AR*1 /USWPR480.BR*1 /UAPFLEX1.FC*1 /UAPBCHD0.US*1 /ER10X000.FC*1 /UAPFLEX1.BR*1 /USW16PE1.UN*1 /USWPROAG.EU*1 /ERG2P000.FC*1 /USW48PE0.EU*1 /USWPROAG.FC*1 /USW24001T00*1 /USWP48P1T00*1 /USW24001.FC*1 /USW48PE0.FC*1 /USWLT16K.UN*1 /ERG2P000.UN*1 /UVCG4DB1.EU*2 /ES10XP00.FC*2 /ES10XP00.UN*2 /ER8XGS01.FC*2 /ES10X000.AR*2 /UVCG4DB0.FC*2 /ER8XGS01.UN*2 /ES10X000.EU*2 /ES10XP00.AR*2 /ES10XP00.BR*2 /ES10XP00.EU*2 </t>
  </si>
  <si>
    <t xml:space="preserve">/UNVRBT00.BR*1 /UNVRBT01.AR*1 /UNVRBT01.FC*1 /UNVRBT01.EU*1 /UNVRPR00.FC*1 /UNVRPR00T00*1 /UNVRPR00.EU*1 /UDMPSE00.EU*1 /UNVRBT01.BR*1 /UNVRBT00.AU*1 /UNVRPR01.UN*1 /UNVRBT01.AU*1 /UNVRPR01.EU*1 /UNVRPR01.FC*1 /UNVRBT00.FC*1 /UDMPSE00.FC*1 /UNVRBT00.EU*1 /USWLT8PE.BR*2 /UDMP0003T00*2 /USWLT8PE.EU*2 /USWLT8PE.FC*2 /UDMP0000.EU*2 /UDMP0000.FC*2 /UDMP0000.BR*2 /UDMP0002T00*2 /USWLT8PE.UN*2 /USWLT8PET00*2 /UDMP000NT00*2 /UDMP0000.AU*2 /UDMP0000.AR*2 /UDW00000T00*3 /UDWPRM00T00*3 /USWMC000.US*3 /USWMC000T02*3 /USWMC000T00*3 /USW16PE1.FC*5 /ES18X000.EU*5 /USW16PE0.EU*5 /US8450W0.AU*5 /USW16PE1.EU*5 /USWLT16K.FC*5 /USWLT16K.BR*5 /USWLT16P.FC*5 /USW16PE1.BR*5 /USWLT16P.EU*5 /USWLT16KT00*5 /USW16PE1.AR*5 /US8450W0.AR*5 /USWLT16K.EU*5 /US8450W0.EU*5 /US8450W0.FC*5 /USWLT16K.UN*5 /ES18X000.FC*5 /US8450W0.BR*5 /USW16PE1T00*5 /USW16PE1.UN*5 /USWXG240.EU*7 /USWXG240.FC*7 /USW24000.EU*7 /USW24PE1T00*7 /USWXG240.UK*7 /USW624PE.FC*7 /USWXG240.UN*7 /USWXG240.AR*7 /USW24001.BR*7 /USW624P0T00*7 /USW624PET00*7 /USW24PE1.AR*7 /USW624PET01*7 /USWPR240.BR*7 /USW24001.FC*7 /USWPR240.AR*7 /USW624PE.AU*7 /USW24001T00*7 /USW24001.EU*7 /USWPR240.AU*7 /USW24PE0.EU*7 /USWPR240.EU*7 /USWXG240.AU*7 /USW24001.AR*7 /USWXG240.BR*7 /USWPR240.FC*7 /USW24PE1.UN*7 /USWPR240T00*7 /USW624PE.EU*7 /USW624PE.UN*7 /USW24001.AU*7 /USW24PE1.AU*7 /USW24PE1.BR*7 /USW24PE1.EU*7 /USWPROAG.AU*8 /USWPROAG.AR*8 /USWPROAG.FC*8 /USWXGAGN.AU*8 /USWPROAG.EU*8 /USWPROAG.UN*8 /USWPROAG.BR*8 /USW48001.BR*13 /USW48PE1.EU*13 /USW48001T00*13 /USW48PE0.EU*13 /USWPR480.FC*13 /USW48001.AU*13 /USW48PE0.FC*13 /USW48PE1.AU*13 /USWPR480T00*13 /USWPR480.EU*13 /USWPR480.AU*13 /USW48001.FC*13 /USWP24P1T00*13 /USWPR480.AR*13 /USW48001.EU*13 /USW48PE1.UN*13 /USW48PE1.BR*13 /USW48PE1T00*13 /USWPR480.BR*13 /USW48PE1.AR*13 /USWPR24PT00*13 /USWPR48PT00*25 /USWP48P1T00*25 </t>
  </si>
  <si>
    <t xml:space="preserve">/UAPACHD1T00*1 /UAPACHDC.UN*1 /UAPACHDC.EU*1 /UAPACHDC.AU*1 /UWBXG002.FC*1 /UAPACHDC.FC*1 /UAPACHDC.AR*1 /UWBXG002.JP*1 /UWBXG002.US*1 /UWBXG002.EU*1 /UAPACHDC.WK*1 /UAPACHDV.FC*5 </t>
  </si>
  <si>
    <t xml:space="preserve">/GBELR000.US*1 /AF6LR002.FC*1 /GBE00000.US*1 /GBELR000.WK*1 /GBEPLUS0.US*1 /AF6LR002.EU*1 /GBE00000.AR*1 /AF6LR002.WK*1 /AF6LR000.EU*1 /GBEPLUS0.FC*1 /GBE00000.WK*1 /GBEPLUS0.EU*1 /GBE00000.FC*1 /GBEPLUS0.WK*1 /AF6LR001.FC*1 /UPRD0000T00*1 /GBE00000.EU*1 /GBELR000.EU*1 /AF6LR002.US*1 /GBELR000.AR*1 /GBELR000.FC*1 /UWBXG002.FC*2 /UWBXG002.EU*2 /UWBXG002.US*2 /UWBXG002.JP*2 </t>
  </si>
  <si>
    <t xml:space="preserve">/LAPGPS00.WK*1 /PBE2AC40.EU*1 /LBE5ACLR.UN*1 /PBE2AC40.WK*1 /AF6XG0EU.BT*1 /AF6XG001T01*1 /LAPGPS00.FC*1 /LBE5ACLR.US*1 /PBE5ACG2T01*1 /LAPGPS00.US*1 /LAPGPS00.BR*1 /PBE2AC40.FC*1 /LB5ACG2NT00*1 /LBE5ACLR.EU*1 /AFINS000.US*1 /LBE5ACLR.BR*1 /LBE5ACLR.AU*1 /LBEACXUS.BT*1 /LBE5ACLR.WK*1 /LAPGPS00.EU*1 /AF6XG0FC.BT*1 /PBE5ACG2.FC*1 /LBE5ACLR.FC*1 /PBE5ACG2.EU*1 /LAPGPS00.AU*1 /LAPGPS00.UN*1 /LB5ACG2NT01*1 /LB5ACG2P.UN*1 /PBE5ACG2.US*1 /AF60XR00.BT*1 /AFINSR00.EU*1 /AFINSR00.FC*1 /LOCO5AC0.FC*1 /AF60XREU.BT*1 /LB5ACG2P.AR*1 /LBE5ACLR.AR*1 /PBE2AC40.UN*1 /AF6XG000T0G*1 /LB5ACG2P.US*1 /PBE5ACG2.WK*1 /PBE5ACG2.UN*1 /LB5ACG2P.WK*1 /LOCO5AC0.US*1 /AFINSR00.US*1 /PBE2AC40.AR*1 /AF6XG0US.BT*1 /LBEACXR0.FC*1 /LB5ACG2P.FC*1 /LBEACXR0.US*1 /LB5ACG2P.AU*1 /LBEACXR0.EU*1 /LB5ACG2P.BR*1 /LB5ACG2P.EU*1 /LOCO5AC0.WK*1 /UBBXG000T01*1 /PBE2AC40.US*1 /LBEACXR0T00*1 /PBE5ACG2.AR*1 /LOCO5AC0T01*1 /PBE5ACG2.FD*1 /AF60XRUS.BT*1 /LAPGPS00.AR*1 /LBEACXEU.BT*1 /AFINSR00.AU*1 /UBBXG1FC.EA*2 /UBBXG0EU.BT*2 /UBBXG0US.BT*2 /LOCO5ACF.US*5 /PBE5ACGN.FC*5 /PBE5ACGN.BR*5 /LB5ACG5P.US*5 /LB5ACG5P.FC*5 /LOCO5ACF.FC*5 /LBEACLR5.FC*5 /PBE5ACGN.AR*5 /PBE5ACGN.EU*5 /PBE5ACGN.US*5 /LBEACLR5.US*5 /PBE5ACGN.UN*5 /PBE5ACGN.AU*5 </t>
  </si>
  <si>
    <t xml:space="preserve">/AFINSR00.US*2 /AFINSR00.EU*2 /AFINSR00.AU*2 /AFINSR00.FC*2 /AFIAX001T0G*4 /AFIALNR0.US*4 /AFINS000.US*4 /AFIALNR2.US*4 /AFIALN00.US*8 /AFIALN00.WK*8 /UWBXG002.EU*12 /UWBXG002.JP*12 /UWBXG002.US*12 /UWBXG002.FC*12 </t>
  </si>
  <si>
    <t xml:space="preserve">/ULTEP000.WK*1 /UFLEX000T00*1 /ULTEP000.EU*1 /ULTE0000.WK*1 /ULTEPRS0T00*1 /ULTE0000.US*1 /ULTEPRS0T02*1 /AFINSR00.FC*2 /AFINSR00.US*2 /AFINSR00.EU*2 /AFINSR00.AU*2 /AFINS000.US*4 </t>
  </si>
  <si>
    <t xml:space="preserve">/ULTEPRS0T02*1 /ULTE0000.WK*1 /NBE5ACG2.WK*1 /UAPACPR1T0A*1 /NBE5ACG2.EU*1 /UVPTHM01T00*1 /UVPTHM00.FC*1 /UVPTHW00T00*1 /UVPTHB00.FC*1 /UAPACPRL.BR*1 /NBE5ACG2.US*1 /AFINSR00.AU*1 /UAPACPRL.AU*1 /UFLEX000T00*1 /NS5AC000.AR*1 /AFINSR00.US*1 /NBE5ACG2.UN*1 /UAPACPRL.FC*1 /UAPACPRL.EU*1 /UAPACPRL.WK*1 /NS5AC000.FC*1 /AFINSR00.FC*1 /UAPACPRL.JP*1 /ULTEP000.EU*1 /UTPTHW00.FC*1 /UTPTHMW0T00*1 /NS5AC000.BR*1 /ULTE0000.US*1 /NBE5ACG2T01*1 /UAPACPRL.AR*1 /UTPTHMW0T01*1 /ULTEP000.WK*1 /NS5AC000.AU*1 /NBE5ACG2.AU*1 /NS5AC000.WK*1 /NS5AC000.EU*1 /NS5AC000.UN*1 /UTPTHM01T01*1 /AFINSR00.EU*1 /UFPVP000.FC*1 /NS5AC000T01*1 /NS5AC000.US*1 /ULTEPRS0T00*1 /AFINS000.US*2 /UAPACPRN.FC*5 </t>
  </si>
  <si>
    <t xml:space="preserve">/USWMC000.US*1 /UNVRPR00T00*1 /UNVRBT00.EU*1 /AF60HD00.FC*1 /UDMP0000.BR*1 /UDMP0000.EU*1 /UNVRPR00.EU*1 /FBX00001.FC*1 /UBBXG000T01*1 /UNVRPR00.FC*1 /UNVRBT01.AU*1 /AF6XG0EU.BT*1 /UISPLUS0.US*1 /UNVRPR01.FC*1 /UISPLUS0.BT*1 /AF6XG0US.BT*1 /UDMP0000.FC*1 /UNVRPR01.EU*1 /UDMP0000.AR*1 /UDMP0002T00*1 /UISPSP00T0C*1 /UNVRBT01.BR*1 /UDMP000NT00*1 /UNVRBT01.FC*1 /UNVRBT00.FC*1 /USWMC000T00*1 /UNVRPR01.UN*1 /UNVRBT01.EU*1 /UDW00000T00*1 /UBBXG001T00*1 /AF60HD00.US*1 /AF60XREU.BT*1 /AF6XG001T00*1 /UDMP0000.AU*1 /AF60XRUS.BT*1 /AF60XR00T00*1 /UDMP0003T00*1 /UNVRBT00.BR*1 /AF6XG001T01*1 /ER8XGS01.FC*1 /UDWPRM00T00*1 /UNVRBT01.AR*1 /UNVRBT00.AU*1 /AF60HD00.EU*1 /USWMC000T02*1 /AF6XG0FC.BT*1 /AF60HD00T00*1 /AF60XR00.BT*1 /ER8XGS01.UN*1 /UBBXG1FC.EA*2 /UBBXG0US.BT*2 /US8450W0.AR*2 /UMGP0000T01*2 /UMGP0000T02*2 /UXGP0000.US*2 /US8450W0.EU*2 /UXGP0000.BT*2 /US8450W0.FC*2 /UXGP0000.EU*2 /UBBXG0EU.BT*2 /UMGP0000T00*2 /US8450W0.BR*2 /US8450W0.AU*2 /ER120000.FC*4 /ER120000.AR*4 /ER120000.EU*4 /ER120000.BR*4 </t>
  </si>
  <si>
    <t xml:space="preserve">/UAPACPRL.EU*1 /UAPACPRL.AR*1 /ULTE0000.US*1 /ULTE0000.WK*1 /UAPACPRL.BR*1 /UAPACPRL.WK*1 /UAPACPRL.AU*1 /AFINSR00.US*1 /ULTEP000.EU*1 /UAPACPR1T0A*1 /UAPACPRL.FC*1 /AFINSR00.EU*1 /UAPACPRL.JP*1 /ULTEP000.WK*1 /AFINSR00.AU*1 /UISPLUS0.US*1 /UISPLUS0.BT*1 /AFINSR00.FC*1 /AFINS000.US*2 /UAPACPRN.FC*5 </t>
  </si>
  <si>
    <t xml:space="preserve">/UWBXG002.US*1 /UWBXG002.EU*1 /UWBXG002.FC*1 /UWBXG002.JP*1 /* </t>
  </si>
  <si>
    <t xml:space="preserve">/PBE2AC40.AR*1 /NSM2W000.BR*1 /USW624PE.EU*1 /USW624PE.FC*1 /NBEM5160.AR*1 /LBE5ACLR.FC*1 /LBEM5230.UN*1 /NSM5S000.WK*1 /LBE5ACLR.US*1 /LBEM5230.EU*1 /PBEM540D.WK*1 /NBEM5160.FC*1 /NBEM5160.BR*1 /LOCO5AC0T01*1 /LBE5ACLR.WK*1 /PBEM2000.FC*1 /NBEM5160.EU*1 /LBEM5230.AR*1 /LBEM5230.BR*1 /LBEM5230.FC*1 /NSM2W000.WK*1 /PBEM2000.US*1 /LBE5ACLR.UN*1 /LBEM5230.FD*1 /LB5ACG2P.UN*1 /US8W6000T00*1 /LB5ACG2P.FC*1 /AFINSR00.FC*1 /NSM2W000.US*1 /PBEM2000.UN*1 /NSM5S000.AU*1 /LBE5ACLR.AR*1 /PBEM2000.EU*1 /NBE5ACG2.UN*1 /LBEACXEU.BT*1 /PBE2AC40.FC*1 /LCM2W000.AR*1 /LBE5ACLR.AU*1 /PBEM530S.EU*1 /USW624PET00*1 /NBEM5160.US*1 /NBE5ACG2.US*1 /AFINSR00.US*1 /US8W6001.BR*1 /NBEM5160.WK*1 /PBE5ACG2.EU*1 /NBE5ACG2.AU*1 /NSM5S000.AR*1 /PBEM530S.FC*1 /NSM2W000.EU*1 /LCM2W000.AU*1 /NBE5ACG2.EU*1 /PBEM2000.AU*1 /PBE5ACG2.UN*1 /PBE5ACG2.FC*1 /LBE5ACLR.EU*1 /LBEACXR0.EU*1 /PBEM2000.WK*1 /LCM2W000.EU*1 /NBE5ACG2T01*1 /USW624PE.AU*1 /LBEM5230.US*1 /LB5ACG2P.US*1 /LBEM5230.WK*1 /PBEM530S.UN*1 /USW624PE.UN*1 /NBE5ACG2.WK*1 /LB5ACG2P.WK*1 /NSM5S000.US*1 /US8W6001.AU*1 /PBE5ACG2.FD*1 /LCM2W000.BR*1 /NSM5S000.UN*1 /NBEM5160.UN*1 /LBE5ACLR.BR*1 /PBE5ACG2.US*1 /LB5ACG2P.EU*1 /PBEM540D.AR*1 /PBEM540D.FD*1 /US8W6001.UN*1 /US8W6001.FC*1 /LOCO5AC0.FC*1 /LCM5S000.AR*1 /LCM2W000.WK*1 /PBEM540D.AU*1 /PBEM530S.WK*1 /LCM5S000.AU*1 /LCM5S000.EU*1 /NSM2W000.FC*1 /LAPGPS00.UN*1 /LB5ACG2P.AR*1 /LOCO5AC0.US*1 /LAPGPS00.EU*1 /US8W6001.EU*1 /NSM2W000.UN*1 /LCM5S000.BR*1 /LAPGPS00.FC*1 /PBEM540D.BR*1 /LCM2W000.US*1 /LB5ACG2P.AU*1 /LAPGPS00.US*1 /LB5ACG2P.BR*1 /PBEM540D.UN*1 /LB5ACG2NT00*1 /PBE2AC40.WK*1 /LAPGPS00.WK*1 /PBEM530S.US*1 /LCM5S000.FC*1 /LBEACXR0.FC*1 /PBEM540D.US*1 /US8W6001.AR*1 /LBEACXR0T00*1 /NSM5S000.BR*1 /LBEACXR0.US*1 /LCM5S000.WK*1 /PBE2AC40.EU*1 /PBE5ACG2T01*1 /LCM5S000.UN*1 /NSM5S000.EU*1 /PBE2AC40.US*1 /PBEM540D.FC*1 /LAPGPS00.AR*1 /PBE5ACG2.AR*1 /LCM5S000.US*1 /NSM5S000.FC*1 /US8W6000T01*1 /AFINSR00.AU*1 /LB5ACG2NT01*1 /PBE5ACG2.WK*1 /USW624PET01*1 /AFINSR00.EU*1 /LBEACXUS.BT*1 /LAPGPS00.BR*1 /PBE2AC40.UN*1 /PBEM540D.EU*1 /LOCO5AC0.WK*1 /LAPGPS00.AU*1 /LCM2W000.FC*1 /PBEM2000.AR*1 /USWPR240.EU*2 /USWPR240.FC*2 /USWPR240T00*2 /USGW0000.EU*2 /US8W1500T00*2 /US8450W0.AR*2 /ES5XP000.AR*2 /US8450W0.FC*2 /ES5XP000.AU*2 /USWPR240.AU*2 /USG00000T00*2 /ULEDAT20.US*2 /USWPR240.AR*2 /US8450W0.AU*2 /US8450W0.BR*2 /USWPR24PT00*2 /USWPR240.BR*2 /ES5XP000.EU*2 /ES5XP000.FC*2 /ES5XP000.UN*2 /ES8W1500T00*2 /AFINS000.US*2 /ES5XP000.BR*2 /US8W1500.EU*2 /US8450W0.EU*2 /ER8XGS01.UN*3 /ER8XGS01.FC*3 /USWPR480.AU*3 /USWPR480.EU*3 /USWPR480.FC*3 /USWPR480T00*3 /USWPR480.BR*3 /USWPR480.AR*3 /USWPR48PT00*3 /US24LT00.EU*4 /USGPR000.FC*4 /USGPR000.EU*4 /USGPR000T00*4 /US8W600S.AU*5 /LBEACLR5.FC*5 /PBE5ACGN.AU*5 /LOCO5ACF.FC*5 /PBE5ACGN.US*5 /PBE5ACGN.EU*5 /LB5ACG5P.US*5 /LOCO5ACF.US*5 /PBE5ACGN.UN*5 /LB5ACG5P.FC*5 /PBE5ACGN.FC*5 /PBE5ACGN.BR*5 /LBEACLR5.US*5 /PBE5ACGN.AR*5 /US48LT00.EU*7 </t>
  </si>
  <si>
    <t xml:space="preserve">/AF6LR001.FC*1 /UNFBASE0T0A*1 /GBE00000.FC*1 /GBEPLUS0.FC*1 /AF6XG0US.BT*1 /UNFBASE0.JP*1 /AF6LR000.EU*1 /AF600000.US*1 /AF6XG000T0G*1 /GBE00000.WK*1 /AF6XG001T01*1 /AF6LR002.US*1 /AF600000.UN*1 /AF6LR002.WK*1 /UVCGDBP0.EA*1 /GBEPLUS0.US*1 /AF60XR00.BT*1 /UPRD0000T00*1 /AF600000.EU*1 /GBE00000.US*1 /UVCGDBP0T01*1 /AF6XG0FC.BT*1 /GBELR000.FC*1 /UNFBASE0.US*1 /AF6LR002.FC*1 /GBELR000.EU*1 /UVCGDBP0.EU*1 /ER10X000.FC*1 /AF6XG0EU.BT*1 /UNFBASE0.TW*1 /UNFBASE0.FC*1 /AF60XREU.BT*1 /UVCGDBP0T00*1 /UNFBASE1.US*1 /AF600000.FC*1 /GBELR000.WK*1 /UNFBASE0.EU*1 /GBEPLUS0.EU*1 /GBE00000.EU*1 /AF6LR002.EU*1 /GBEPLUS0.WK*1 /ER10X000.EU*1 /GBELR000.AR*1 /GBELR000.US*1 /UNFBASE0.AU*1 /UNFBASE0.UK*1 /UNFBAFC0.WK*1 /UBBXG000T01*1 /AF60XRUS.BT*1 /UVCGDBP1.EA*1 /GBE00000.AR*1 /UVCGDBP0.US*1 /UAHUB001.EU*2 /UAP6LR01T00*2 /UBB00000.FC*2 /UAP6LR00.US*2 /UBBXG0EU.BT*2 /UBB00000.WK*2 /NSW00001.FC*2 /UBB00001.EU*2 /UVCGDBPA.FC*2 /UCTHS000T00*2 /UVCGDBP0T0P*2 /UBB00000.US*2 /UBB00001.FC*2 /UBB00000.AR*2 /UBB00000.BR*2 /UBBXG1FC.EA*2 /UBBXG0US.BT*2 /UVCGDBPAT01*2 /UAPBCHD0.WK*3 /UAPFLEX1.BR*3 /UAPFLEX1.FC*3 /UAPHDNA1.AR*3 /UAPBCHD0.US*3 /UAPFLEX1.US*3 /UAPFLEX1.AR*3 /UAPHDNA1.US*3 /UAPHDNA1.AU*3 /UAPFLEX1.WK*3 /UAPHDNA1.JP*3 /UAPHDNA1.EU*3 /UCKG2P00.FC*3 /UAPIWHD2.FC*3 /UAPIWHD2.WK*3 /UAPIWHD2.US*3 /UAPHDNA1.BR*3 /UAPFLEX1.EU*3 /UAPHDNA1.FC*3 /UAPIWHD2.JP*3 /UAPHDNA1.WK*3 /UAPFLEX1.AU*3 /UAPACHDC.AU*4 /UAPACHDC.FC*4 /UAPACHDC.UN*4 /UVCG3PR0T00*4 /UAPACHDC.EU*4 /UAPACHDC.AR*4 /UAPACHD1T00*4 /UASK0000.US*4 /UASK0000.FC*4 /UAPACHDC.WK*4 /UWBXG002.FC*5 /UWBXG002.EU*5 /UWBXG002.JP*5 /UWBXG002.US*5 /UAPHDNAT.US*9 /UAPHDNAT.FC*9 /UAPHDNAV.FC*15 /UAPHDNAV.JP*15 /UAPHDNAV.US*15 /UAPACHDV.FC*20 </t>
  </si>
  <si>
    <t xml:space="preserve">/PBE2AC40.US*1 /ULTEPRS0T00*1 /UVCG4DM0T00*1 /UVCGDBP0T00*1 /NS5AC000.WK*1 /NS5AC000.FC*1 /NS5AC000.BR*1 /PBE2AC40.WK*1 /NS5AC000.UN*1 /NS5AC000.EU*1 /UVCG4DM0.FC*1 /PBEM540D.AU*1 /UVCGDBP0.EA*1 /PBEM540D.FD*1 /UVCG4NUS.EA*1 /NBEM5160.EU*1 /UVCG3MN0T00*1 /NBEM5160.FC*1 /UVCG3PR0T00*1 /NBEM5160.UN*1 /UVCG4NEU.EA*1 /PBEM540D.UN*1 /NSM5S000.EU*1 /UVCGDBP0.EU*1 /NSM5S000.US*1 /PBEM540D.US*1 /NBEM5160.AR*1 /NS5AC000.US*1 /NBEM5160.BR*1 /UVCGDBP0T01*1 /ULTEPRS0T02*1 /NS5AC000.AR*1 /UVCG4N00.US*1 /NS5AC000T01*1 /PBEM540D.EU*1 /UVCG4N00.EU*1 /PBEM540D.BR*1 /NS5AC000.AU*1 /NSM5S000.FC*1 /UVCGDBP0.US*1 /NBEM5160.US*1 /NSM5S000.UN*1 /PBEM540D.FC*1 /PBE2AC40.AR*1 /NBEM5160.WK*1 /PBEM540D.WK*1 /NSM5S000.WK*1 /UVCG4N00T00*1 /PBEM2000.AU*1 /UVCGINS1.US*1 /NSM2W000.UN*1 /NSM2W000.BR*1 /PBEM530S.UN*1 /UVCGDBP1.EA*1 /PBEM2000.WK*1 /ULTEP000.WK*1 /PBEM2000.EU*1 /ULTE0000.US*1 /LCM2W000.FC*1 /PBE2AC40.UN*1 /PBE2AC40.EU*1 /UVCGINS0.US*1 /LCM2W000.EU*1 /PBEM2000.US*1 /PBE2AC40.FC*1 /LCM2W000.US*1 /LCM2W000.AU*1 /UVCGINS1.EU*1 /NSM5S000.AU*1 /LCM2W000.WK*1 /NSM5S000.AR*1 /UVCGINS1T00*1 /ULTEP000.EU*1 /PBEM530S.FC*1 /NSM2W000.US*1 /LCM2W000.BR*1 /NSM2W000.WK*1 /LCM2W000.AR*1 /NSM2W000.EU*1 /PBEM530S.WK*1 /NSM2W000.FC*1 /ULTE0000.WK*1 /PBEM530S.EU*1 /PBEM2000.AR*1 /PBEM540D.AR*1 /PBEM2000.UN*1 /NSM5S000.BR*1 /PBEM2000.FC*1 /PBEM530S.US*1 /LBE5ACLR.AR*2 /NBE5ACG2T01*2 /UBB00000.WK*2 /LAPGPS00.UN*2 /LBEACXEU.BT*2 /LBE5ACLR.EU*2 /PBE5ACG2.WK*2 /LBE5ACLR.US*2 /LAPGPS00.EU*2 /UBB00000.US*2 /PBE5ACG2.US*2 /NBE5ACG2.UN*2 /LB5ACG2P.AU*2 /LAPGPS00.BR*2 /LBEACXR0.US*2 /LOCO5AC0.US*2 /LAPGPS00.AU*2 /UBB00000.FC*2 /LB5ACG2P.WK*2 /LBE5ACLR.AU*2 /LBE5ACLR.WK*2 /LB5ACG2P.EU*2 /NBE5ACG2.WK*2 /LAPGPS00.WK*2 /LB5ACG2P.BR*2 /LB5ACG2NT00*2 /LB5ACG2NT01*2 /LB5ACG2P.FC*2 /LAPGPS00.AR*2 /PBE5ACG2T01*2 /LBE5ACLR.BR*2 /PBE5ACG2.EU*2 /NBE5ACG2.US*2 /LBEACXR0.EU*2 /LAPGPS00.FC*2 /LB5ACG2P.UN*2 /PBE5ACG2.FC*2 /LBEACXR0.FC*2 /UBB00000.AR*2 /LBE5ACLR.FC*2 /PBE5ACG2.AR*2 /LOCO5AC0.FC*2 /NBE5ACG2.AU*2 /UBB00000.BR*2 /NBE5ACG2.EU*2 /LB5ACG2P.US*2 /PBE5ACG2.UN*2 /LOCO5AC0T01*2 /LAPGPS00.US*2 /LB5ACG2P.AR*2 /LBEACXR0T00*2 /LBE5ACLR.UN*2 /UBB00001.EU*2 /LOCO5AC0.WK*2 /LBEACXUS.BT*2 /UBB00001.FC*2 /PBE5ACG2.FD*2 /UAPACLT4.EU*3 /UAPACLR4.UN*3 /UAPACLT4.FC*3 /U6PR0001.WK*3 /LTULNS00T00*3 /UAPACLT3T00*3 /UDW00000T00*3 /LTULNS00T02*3 /U6LR0002.US*3 /UAPACLR4.EU*3 /UAPACLT4.WK*3 /UAPACIW2.FC*3 /UAPACLT4.UN*3 /UAPACLR4.WK*3 /U6PR0001.FC*3 /U6LR0002.FC*3 /U6PR0001.US*3 /UAPACLR3T0A*3 /UAPACIW2.WK*3 /U6LR0002T00*3 /UAPACLT4.AR*3 /UAPACIW2.US*3 /UWBXG002.JP*4 /UWBXG002.US*4 /UWBXG002.FC*4 /UWBXG002.EU*4 /PBE5ACGN.AU*10 /LB5ACG5P.US*10 /PBE5ACGN.FC*10 /LB5ACG5P.FC*10 /PBE5ACGN.AR*10 /LBEACLR5.US*10 /LOCO5ACF.US*10 /PBE5ACGN.US*10 /LBEACLR5.FC*10 /PBE5ACGN.UN*10 /PBE5ACGN.BR*10 /LOCO5ACF.FC*10 /PBE5ACGN.EU*10 /UAPACIWE.FC*15 /LTULNSUS.EA*15 /UAPACLTF.FC*15 /UAPACIWE.US*15 /LTULNS00.FC*15 /LTULNS00.US*15 /UAPACLRV.FC*15 </t>
  </si>
  <si>
    <t xml:space="preserve">/GBELR000.AR*1 /LCM5S000.FC*1 /NSM5S000.AU*1 /PBEM540D.FC*1 /NSM5S000.EU*1 /PBE2AC40.EU*1 /PBE2AC40.UN*1 /PBEM540D.EU*1 /GBELR000.FC*1 /NSM5S000.BR*1 /LCM5S000.UN*1 /PBE2AC40.AR*1 /LCM5S000.AR*1 /PBEM540D.FD*1 /GBELR000.US*1 /PBEM540D.AU*1 /PBEM540D.UN*1 /LCM5S000.AU*1 /PBEM540D.AR*1 /LCM5S000.EU*1 /PBEM530S.US*1 /LCM5S000.BR*1 /LCM5S000.WK*1 /NS5AC000T01*1 /LCM2W000.US*1 /LCM2W000.FC*1 /PBEM540D.WK*1 /PBEM540D.US*1 /PBEM540D.BR*1 /LCM2W000.WK*1 /PBEM530S.WK*1 /LCM5S000.US*1 /GBELR000.WK*1 /GBELR000.EU*1 /PBEM2000.WK*1 /PBEM2000.US*1 /ULTE0000.US*1 /NSM2W000.WK*1 /UAPHDNA1.JP*1 /PBEM2000.UN*1 /PBEM2000.FC*1 /AF600000.FC*1 /NSM2W000.EU*1 /ULTE0000.WK*1 /NSM2W000.BR*1 /UAPHDNA1.EU*1 /NS5AC000.US*1 /LCM2W000.AR*1 /PBEM530S.EU*1 /AF600000.US*1 /NSM5S000.US*1 /AF600000.UN*1 /UAPHDNA1.FC*1 /UVCG3PR0T00*1 /NSM2W000.FC*1 /NSM2W000.UN*1 /NS5AC000.UN*1 /NS5AC000.AU*1 /NS5AC000.BR*1 /AF600000.EU*1 /PBE2AC40.WK*1 /NS5AC000.EU*1 /NS5AC000.FC*1 /NS5AC000.AR*1 /PBEM2000.EU*1 /UAPHDNA1.US*1 /NSM5S000.WK*1 /PBEM2000.AU*1 /PBE2AC40.US*1 /NSM2W000.US*1 /UAPHDNA1.WK*1 /PBE2AC40.FC*1 /PBEM2000.AR*1 /LCM2W000.AU*1 /LCM2W000.EU*1 /NSM5S000.AR*1 /GBE00000.EU*1 /UAPHDNA1.BR*1 /NSM5S000.FC*1 /UAPHDNA1.AU*1 /PBEM530S.FC*1 /GBE00000.US*1 /GBE00000.AR*1 /LCM2W000.BR*1 /PBEM530S.UN*1 /NS5AC000.WK*1 /NSM5S000.UN*1 /GBE00000.WK*1 /UAPHDNA1.AR*1 /GBE00000.FC*1 /UBB00001.EU*2 /LAPGPS00.UN*2 /UBB00000.WK*2 /LAPGPS00.AU*2 /LAPGPS00.FC*2 /PBE5ACG2.WK*2 /AFINS000.US*2 /NBE5ACG2.AU*2 /AFINSR00.US*2 /AFINSR00.AU*2 /PBE5ACG2.AR*2 /UBB00000.BR*2 /AFINSR00.FC*2 /LAPGPS00.AR*2 /PBE5ACG2.EU*2 /PBE5ACG2.FC*2 /UBB00001.FC*2 /LAPGPS00.WK*2 /LAPGPS00.BR*2 /PBE5ACG2T01*2 /LAPGPS00.EU*2 /LOCO5AC0T01*2 /NBE5ACG2.EU*2 /NBE5ACG2.WK*2 /PBE5ACG2.FD*2 /LOCO5AC0.US*2 /PBE5ACG2.UN*2 /LOCO5AC0.WK*2 /UBB00000.FC*2 /PBE5ACG2.US*2 /NBE5ACG2.UN*2 /UBB00000.AR*2 /NBE5ACG2.US*2 /AFINSR00.EU*2 /NBE5ACG2T01*2 /LAPGPS00.US*2 /LOCO5AC0.FC*2 /UBB00000.US*2 /UAPACLT3T00*3 /UAPACLT4.AR*3 /UVCMG300.EU*3 /UAPHDNAT.FC*3 /UAPACLR4.EU*3 /UDWPRM00T00*3 /UAPACIW2.FC*3 /UVCMG300.US*3 /UAPACLT4.WK*3 /UAPHDNAT.US*3 /UAPACLT4.FC*3 /UAPACLT4.UN*3 /UAPACLR3T0A*3 /UAPACLR4.WK*3 /UAPACIW2.US*3 /UAPACLT4.EU*3 /UVCMG300.AU*3 /UAPACLR4.UN*3 /UAPACIW2.WK*3 /UWBXG002.EU*4 /UWBXG002.FC*4 /UWBXG002.JP*4 /UWBXG002.US*4 /UAPHDNAV.FC*5 /UAPHDNAV.US*5 /UAPHDNAV.JP*5 /PBE5ACGN.FC*10 /LOCO5ACF.US*10 /PBE5ACGN.AR*10 /PBE5ACGN.EU*10 /PBE5ACGN.BR*10 /PBE5ACGN.US*10 /PBE5ACGN.UN*10 /LOCO5ACF.FC*10 /PBE5ACGN.AU*10 /UAPACIWE.FC*15 /UAPACLRV.FC*15 /UAPACIWE.US*15 /UAPACLTF.FC*15 </t>
  </si>
  <si>
    <t xml:space="preserve">/LCM5S000.US*1 /NBEM5160.US*1 /UAPIWHD2.US*1 /LCM5S000.EU*1 /NSM5S000.AR*1 /LCM5S000.AR*1 /PBE2AC40.WK*1 /PBEM540D.AR*1 /PBE2AC40.AR*1 /PBEM2000.EU*1 /LCM2W000.BR*1 /LCM5S000.WK*1 /NS5AC000.BR*1 /PBEM540D.AU*1 /UAPHDNA1.US*1 /PBEM530S.EU*1 /LCM2W000.AU*1 /UAPIWHD2.JP*1 /NS5AC000.AR*1 /PBEM2000.AU*1 /NSM5S000.BR*1 /LCM5S000.UN*1 /PBEM540D.FC*1 /NS5AC000.WK*1 /NS5AC000.US*1 /PBEM530S.FC*1 /UAPHDNA1.BR*1 /PBEM540D.EU*1 /NSM5S000.FC*1 /UAPHDNA1.WK*1 /NSM2W000.US*1 /UVCGINS1.EU*1 /PBEM540D.US*1 /LCM2W000.AR*1 /NS5AC000.AU*1 /UAPHDNA1.EU*1 /NSM5S000.UN*1 /LCM5S000.FC*1 /UAPHDNA1.AU*1 /NBEM5160.WK*1 /PBEM2000.AR*1 /PBEM530S.WK*1 /PBEM540D.BR*1 /UAPIWHD2.FC*1 /NSM5S000.EU*1 /UAPHDNA1.FC*1 /UVCGINS1T00*1 /NS5AC000.UN*1 /NBEM5160.AR*1 /NSM5S000.AU*1 /PBEM2000.FC*1 /NSM2W000.BR*1 /UVCGINS0.US*1 /NSM2W000.UN*1 /NS5AC000T01*1 /NSM5S000.WK*1 /ER120000.EU*1 /PBEM2000.US*1 /NBEM5160.EU*1 /UAPHDNA1.AR*1 /PBEM530S.US*1 /NSM2W000.WK*1 /NBEM5160.BR*1 /LCM2W000.WK*1 /PBE2AC40.US*1 /UAPHDNA1.JP*1 /PBE2AC40.FC*1 /LCM5S000.AU*1 /UAPIWHD2.WK*1 /ER120000.FC*1 /LCM2W000.FC*1 /NSM5S000.US*1 /PBEM2000.UN*1 /NS5AC000.FC*1 /ER120000.AR*1 /NBEM5160.UN*1 /UVCG3PR0T00*1 /PBEM540D.WK*1 /PBEM540D.FD*1 /NBEM5160.FC*1 /LCM2W000.US*1 /UAPBCHD0.WK*1 /UVCGINS1.US*1 /PBEM540D.UN*1 /UAPBCHD0.US*1 /PBE2AC40.EU*1 /NSM2W000.EU*1 /LCM2W000.EU*1 /UVCG3MN0T00*1 /NSM2W000.FC*1 /ER120000.BR*1 /PBE2AC40.UN*1 /PBEM2000.WK*1 /PBEM530S.UN*1 /LCM5S000.BR*1 /NS5AC000.EU*1 /ES5XP000.FC*2 /PBE5ACG2T01*2 /ES5XP000.EU*2 /LB5ACG2P.US*2 /UAPFLEX1.AR*2 /NBE5ACG2.EU*2 /AFINSR00.AU*2 /PBE5ACG2.UN*2 /LB5ACG2P.FC*2 /AFINSR00.FC*2 /ES5XP000.UN*2 /AFINSR00.EU*2 /NBE5ACG2.AU*2 /LB5ACG2P.EU*2 /LB5ACG2P.WK*2 /LOCO5AC0T01*2 /PBE5ACG2.US*2 /PBE5ACG2.AR*2 /UAPFLEX1.WK*2 /LB5ACG2NT00*2 /LB5ACG2P.UN*2 /UAPFLEX1.AU*2 /LOCO5AC0.US*2 /LBE5ACLR.FC*2 /LOCO5AC0.FC*2 /LBE5ACLR.AU*2 /NBE5ACG2.WK*2 /UAPFLEX1.US*2 /AFINSR00.US*2 /LBE5ACLR.US*2 /LB5ACG2P.BR*2 /PBE5ACG2.FD*2 /PBE5ACG2.WK*2 /PBE5ACG2.FC*2 /NBE5ACG2.US*2 /PBE5ACG2.EU*2 /LBE5ACLR.WK*2 /UAPFLEX1.EU*2 /LB5ACG2P.AR*2 /LOCO5AC0.WK*2 /NBE5ACG2.UN*2 /UAPFLEX1.FC*2 /LB5ACG2NT01*2 /NBE5ACG2T01*2 /LB5ACG2P.AU*2 /UAPFLEX1.BR*2 /LBE5ACLR.BR*2 /ES5XP000.AR*2 /ES5XP000.AU*2 /LBE5ACLR.EU*2 /ES5XP000.BR*2 /LBE5ACLR.AR*2 /LBE5ACLR.UN*2 /UVCMG300.US*3 /UAPACLR3T0A*3 /UAPACLT4.FC*3 /UAPACLT3T00*3 /UAPACLR4.WK*3 /UVCMG300.AU*3 /UAPACLR4.UN*3 /UAPACLT4.WK*3 /UAPACLT4.AR*3 /UAPACLT4.UN*3 /UAPHDNAT.FC*3 /UVCMG300.EU*3 /UAPHDNAT.US*3 /UAPACLR4.EU*3 /UAPACLT4.EU*3 /UAPACIW2.US*3 /UAPACIW2.WK*3 /UAPACIW2.FC*3 /AFINS000.US*4 /UWBXG002.EU*4 /UWBXG002.JP*4 /UWBXG002.US*4 /UWBXG002.FC*4 /UAPHDNAV.FC*5 /UAPHDNAV.JP*5 /UAPHDNAV.US*5 /PBE5ACGN.EU*10 /PBE5ACGN.UN*10 /PBE5ACGN.AR*10 /LOCO5ACF.FC*10 /PBE5ACGN.BR*10 /LOCO5ACF.US*10 /LBEACLR5.FC*10 /PBE5ACGN.AU*10 /LB5ACG5P.FC*10 /PBE5ACGN.US*10 /LBEACLR5.US*10 /LB5ACG5P.US*10 /PBE5ACGN.FC*10 /UAPACLTF.FC*15 /UAPACLRV.FC*15 /UAPACIWE.US*15 /UAPACIWE.FC*15 </t>
  </si>
  <si>
    <t xml:space="preserve">/UNVRBT00.EU*1 /UDMPSE00.EU*1 /UDW00000T00*1 /UMGP0000T00*1 /UNVRBT01.FC*1 /UNFBASE0.UK*1 /UNVRBT01.AR*1 /UXGP0000.BT*1 /UMGP0000T01*1 /UDMPSE00.FC*1 /UMGP0000T02*1 /UXGP0000.EU*1 /UDMP000NT00*1 /UDWPRM00T00*1 /UDMP0000.EU*1 /UNFBASE0.AU*1 /UNVRBT00.FC*1 /UNVRBT01.AU*1 /UNFBASE0T00*1 /UNVRPR00.FC*1 /UDMP0000.AU*1 /UNVRBT01.BR*1 /UNVRBT00.AU*1 /UNVRPR01.FC*1 /UDMP0000.FC*1 /UNVRPR00.EU*1 /UNFBAFC0.WK*1 /UNVRBT00.BR*1 /UNVRBT01.EU*1 /UNVRPR01.UN*1 /UNFBASE0.EU*1 /UXGP0000.US*1 /UNFBASE1.US*1 /UDMP0000.AR*1 /UISPSP00T0C*1 /UNFBASE0.JP*1 /UDMP0002T00*1 /UNFBASE0.US*1 /UNVRPR00T00*1 /UDMP0003T00*1 /UNVRPR01.EU*1 /UNFBASE2T00*1 /UDMP0000.BR*1 /UNFBASE0.FC*1 /UNFBASE0.TW*1 </t>
  </si>
  <si>
    <t xml:space="preserve">/USWPR240.AU*1 /USWPR240T00*1 /UNVRPR00.EU*1 /UNVRPR00.FC*1 /USWPR240.EU*1 /UNVRPR01.UN*1 /USWPR240.AR*1 /UNVRPR01.EU*1 /UNVRPR00T00*1 /USWPR240.BR*1 /USWPR240.FC*1 /UNVRPR01.FC*1 </t>
  </si>
  <si>
    <t xml:space="preserve">/UVCG4N00T0W*1 /UVCG4NEU.EA*1 /UVCG3MN0T0L*1 /UVCG4N00.US*1 /UVCGINS1.EU*1 /UVCGINS1.US*1 /UVCG4N00.EU*1 /UVCG4NUS.EA*1 /UVCGINS0.US*1 /UVCGINS1T0L*1 </t>
  </si>
  <si>
    <t xml:space="preserve">/UDMP0000.AR*1 /UTATA000.US*1 /UNVRBT00.BR*1 /UTATA0US.EA*1 /UNVRBT00.AU*1 /UDMP0000.FC*1 /UXGP0000.BT*1 /UMGP0000T02*1 /UDMP0000.AU*1 /UISPSP00T0C*1 /UDMPSE00.FC*1 /UDWPRM00T00*1 /UDMP0000.EU*1 /UMGP0000T00*1 /UMGP0000T01*1 /UNVRBT00.FC*1 /UNVRBT00.EU*1 /UDMP0003T00*1 /UDMP0002T00*1 /UXGP0000.EU*1 /UDMP0000.BR*1 /UDMPSE00.EU*1 /UNVRPR00.EU*1 /UXGP0000.US*1 /UNVRPR00T00*1 /UTATAW00T00*1 /UDW00000T00*1 /UNVRPR00.FC*1 </t>
  </si>
  <si>
    <t xml:space="preserve">/UVCG4DB0.FC*1 /UVCG4DB0T0P*1 /UVCG4DB1.EU*1 /* </t>
  </si>
  <si>
    <t xml:space="preserve">/UNVRPR00.EU*1 /UNVRPR00T00*1 /UXGP0000.US*1 /UDMP0002T00*1 /UNVRBT00.BR*1 /UNVRBT00.EU*1 /UXGP0000.EU*1 /UNVRPR00.FC*1 /UNFBASE0.US*1 /UNVRBT01.AU*1 /UDMP0000.EU*1 /UDMP0000.BR*1 /UDMP000NT00*1 /UNFBASE0.TW*1 /UNFBASE1.US*1 /UDMP0003T00*1 /UMGP0000T00*1 /UNFBASE0.FC*1 /UNVRBT00.FC*1 /UNFBASE0.JP*1 /UNVRBT00.AU*1 /UNVRPR01.EU*1 /UNFBAFC0.WK*1 /UDW00000T00*1 /UDMPSE00.EU*1 /UNVRPR01.UN*1 /UNVRBT01.EU*1 /UDMP0000.AU*1 /UDMP0000.FC*1 /UNFBASE2T00*1 /UMGP0000T01*1 /UDMPSE00.FC*1 /UNFBASE0.UK*1 /UXGP0000.BT*1 /UNFBASE0.AU*1 /UNFBASE0T00*1 /UNVRBT01.AR*1 /UNFBASE0.EU*1 /UMGP0000T02*1 /UDWPRM00T00*1 /UISPSP00T0C*1 /UNVRBT01.BR*1 /UNVRBT01.FC*1 /UDMP0000.AR*1 /UNVRPR01.FC*1 </t>
  </si>
  <si>
    <t xml:space="preserve">/UDMP000NT00*1 /UISPSP00T0C*1 /UNVRBT00.BR*1 /UNVRBT00.AU*1 /UNVRBT01.AR*1 /UDMP0002T00*1 /UNVRPR01.FC*1 /UNVRBT01.AU*1 /UDMP0000.BR*1 /UMGP0000T00*1 /UXGP0000.EU*1 /UNVRPR01.EU*1 /UDMP0000.AU*1 /UNVRPR00.EU*1 /UDMPSE00.FC*1 /UDMP0003T00*1 /UXGP0000.US*1 /UDW00000T00*1 /UNVRPR01.UN*1 /UMGP0000T02*1 /UNVRBT00.EU*1 /UNVRBT01.BR*1 /UNVRPR00.FC*1 /UMGP0000T01*1 /UXGP0000.BT*1 /UDMPSE00.EU*1 /UDWPRM00T00*1 /UNVRBT01.EU*1 /UNVRBT00.FC*1 /UDMP0000.EU*1 /UDMP0000.AR*1 /UNVRBT01.FC*1 /UDMP0000.FC*1 /UNVRPR00T00*1 </t>
  </si>
  <si>
    <t xml:space="preserve">/ERG2P000.FC*1 /UVCAB001T00*1 /UVCA3601T00*1 /ER8XGS01.FC*1 /ER8XGS01.UN*1 /ERG2P000.UN*1 /UVCG4DM0.FC*1 /UVCAB000T00*1 /UVCG4DM0T00*1 /UVCA3600.FC*1 /UVCA3600T00*1 /UVCAB000.EA*1 /ERG2P000.BR*1 /UVCAB000.FC*1 /ERG2P000.AR*1 /ERG2P000.EU*1 </t>
  </si>
  <si>
    <t xml:space="preserve">/U6IW0000T01*1 /AFIALNR3.EU*1 /AFIALNR0T00*1 /AFIALNR1.EU*1 /U6IW00US.EA*1 /U6IW00FC.EA*1 /U6IW0000T00*1 /AFIAXM00T00*1 /AFIAXR00T00*1 /AFIALNR1.AU*1 /U6PRN001.US*1 /AFIALNR0.US*1 /U6PRN003.FC*1 /U6PRN001.FC*1 /AFIALNR2.US*1 /AFIALN00.UK*2 /AFIALN01.AU*2 /U6EN00US.BT*2 /AFIALN01.EU*2 /U6EN0000T00*2 /AFIALN00.WK*2 /AFIALN00.US*2 /U6EN00FC.BT*2 </t>
  </si>
  <si>
    <t xml:space="preserve">/UVCAB000.EA*1 /UVCG4DM0.FC*1 /UVCGDBP0.US*1 /UVCGDBP0T00*1 /UVCAB001T00*1 /UVCG4N00.EU*1 /UVCGDBP1.EA*1 /UVCG4NUS.EA*1 /UVCGDBP0.EA*1 /UVCGDBP0.EU*1 /UVCA3601T00*1 /UVCG4N00T00*1 /UVCG4DM0T00*1 /UVCGDBP0T01*1 /UVCA3600.FC*1 /UVCG4DB0.FC*1 /UVCAB000.FC*1 /UVCAB000T00*1 /UVCG4N00.US*1 /UVCA3600T00*1 /UVCG4DB1.EU*1 /UVCG4DB0T00*1 /UVCG4NEU.EA*1 </t>
  </si>
  <si>
    <t xml:space="preserve">/AFIALNR0T00*1 /AFIALNR2.US*1 /AFIALNR1.EU*1 /AFIAXR00T00*1 /AFIALNR3.EU*1 /AFIALNR0.US*1 /AFIALNR1.AU*1 /AFIAXM00T00*1 /AFIALN00.WK*2 /AFIALN00.US*2 /AFIALN01.AU*2 /AFIALN00.UK*2 /AFIALN01.EU*2 </t>
  </si>
  <si>
    <t xml:space="preserve">/AFIAXM00T00*1 /AFIALNR0T00*1 /AFIALNR3.EU*1 /AFIAXR00T00*1 /AFIALNR0.US*1 /AFIALNR1.AU*1 /AFIALNR1.EU*1 /AFIALNR2.US*1 /AFIALN00.US*2 /AFIALN01.AU*2 /AFIALN01.EU*2 /AFIALN00.WK*2 /AFIALN00.UK*2 </t>
  </si>
  <si>
    <t xml:space="preserve">/UVCG4DM0T00*1 /UCKG2P00.FC*1 /UVCAB000T00*1 /UVCG4DM0.FC*1 /UVCA3600.FC*1 /UVCA3601T00*1 /UVCA3600T00*1 /UVCAB000.EA*1 /UVCAB000.FC*1 /UVCAB001T00*1 </t>
  </si>
  <si>
    <t xml:space="preserve">/UNVRPR00.EU*1 /UNVRPR00.FC*1 /UNVRPR00T00*1 /* </t>
  </si>
  <si>
    <t xml:space="preserve">/U6PR0001.FC*1 /U6PR0001.US*1 /UWBXG002.JP*1 /U6LR0002T00*1 /U6EN00US.BT*1 /UWBXG002.US*1 /U6EN00FC.BT*1 /U6PR0001.WK*1 /U6LR0002.FC*1 /UDW00000T00*1 /U6LR0002.US*1 /UDWPRM00T00*1 /U6EN0000T00*1 /UWBXG002.EU*1 /UWBXG002.FC*1 </t>
  </si>
  <si>
    <t xml:space="preserve">/UVCMG300.AU*1 /UVCG3PR0T00*1 /UVCMG300.US*1 /UVCGDBP0.EA*1 /UVCGDBP1.EA*1 /UTATAW00T00*1 /UVCG4DB0T0P*1 /UVCGDBP0T00*1 /UVCMG300.EU*1 /UVCGDBP0T01*1 /UVCGDBP0.US*1 /UVCGDBP0.EU*1 /UTATA000.US*1 /UVCA3600.FC*1 /UVCA3601T0L*1 /UTATA0US.EA*1 /UVCG4DB0.FC*1 /UVCG4DB1.EU*1 /UVCA3600T0L*1 </t>
  </si>
  <si>
    <t xml:space="preserve">/AF600000.EU*1 /LBEAX003T01*1 /GBE00000.AR*1 /AF6LR002.WK*1 /AFIALNR0.US*1 /GBEPLUS0.WK*1 /LBEAX0EU.BT*1 /AF600000.US*1 /UTPTHM01T01*1 /LBEAX004T00*1 /GBEPLUS0.FC*1 /AF6LR002.EU*1 /UCDP7000.EA*1 /WAVELR00T00*1 /UTPTHMW0T00*1 /UCDP7000T00*1 /UTPTHMW0T01*1 /LBEAX004T01*1 /GBEPLUS0.US*1 /GBE00000.EU*1 /UCDP1300T00*1 /GBELR000.EU*1 /GBELR000.FC*1 /UAPACHD1T0A*1 /GBE00000.US*1 /AF6LR001.FC*1 /AFIAX001T0G*1 /UPRD0000T00*1 /LBEAX4EU.EA*1 /LBEAX000T01*1 /UCDP1300.EA*1 /UASK0000.US*1 /GBELR000.AR*1 /GBE00000.WK*1 /LBEAX000T00*1 /WAVENA00T00*1 /AF600000.FC*1 /UCDP2100T00*1 /AF6LR002.FC*1 /LBEAX003T00*1 /AFIALNR2.US*1 /GBELR000.WK*1 /AF600000.UN*1 /GBE00000.FC*1 /GBEPLUS0.EU*1 /AF6LR002.US*1 /AF6LR000.EU*1 /UASK0000.FC*1 /UAPACHD1T0B*1 /GBELR000.US*1 /UVPTHM01T00*1 /UVPTHM00.FC*1 /LBEAX3US.EA*1 /UCKG2P00.FC*1 /AFIALN00.US*2 /UAPACHDC.FC*2 /UBB00001.FC*2 /UAPACHDC.AR*2 /AFIALN00.WK*2 /UAPACHDC.WK*2 /UBB00000.BR*2 /UAPACHDC.AU*2 /UBB00000.AR*2 /UAPACHDC.EU*2 /UBB00000.US*2 /UAPACHDC.UN*2 /UBB00000.WK*2 /UBB00000.FC*2 /UBB00001.EU*2 /UWBXG002.US*3 /UWBXG002.EU*3 /UWBXG002.FC*3 /UWBXG002.JP*3 /UAPACHDV.FC*10 </t>
  </si>
  <si>
    <t xml:space="preserve">/UAP6LR01T00*1 /UAP6LR00.US*1 /UDW00000T0F*1 /UAPHDNA1.WK*2 /UNFBASE0.UK*2 /UNFBASE0.JP*2 /UNFBAFC0.WK*2 /UNFBASE0.FC*2 /UNFBASE0.AU*2 /UNFBASE0.EU*2 /UAPIWHD2.JP*2 /UAPHDNA1.BR*2 /UAPHDNA1.FC*2 /UAPIWHD2.US*2 /UAPIWHD2.WK*2 /UAPFLEX1.AU*2 /UAPHDNA1.JP*2 /UNFBASE1.US*2 /UAPFLEX1.FC*2 /UAPHDNA1.AR*2 /UAPBCHD0.WK*2 /UNFBASE0.US*2 /UAPHDNA1.EU*2 /UAPBCHD0.US*2 /UNFBASE0T0A*2 /UNFBASE0.TW*2 /UAPFLEX1.US*2 /UAPFLEX1.AR*2 /UAPFLEX1.BR*2 /UAPHDNA1.AU*2 /UAPFLEX1.WK*2 /UAPFLEX1.EU*2 /UAPIWHD2.FC*2 /UAPHDNA1.US*2 /UAPHDNAT.FC*6 /UAPHDNAT.US*6 /UAPHDNAV.US*10 /UAPHDNAV.FC*10 /UAPHDNAV.JP*10 </t>
  </si>
  <si>
    <t xml:space="preserve">/AFIALNR2.US*1 /UDMP0000.AU*1 /AFIALNR3.EU*1 /UXGP0000.BT*1 /UDMP0000.EU*1 /AFIALN00.UK*1 /UDMP0000.BR*1 /UDMP0000.AR*1 /UPRD0000T00*1 /UDMP0000T0M*1 /AFIALNR1.EU*1 /UAPBCHD0.US*1 /USPUP003.BT*1 /AFIALN01.EU*1 /AFIALNR0T0C*1 /UAPBCHD0.WK*1 /AFIALN00.US*1 /AFIAXR00T0C*1 /UASK0000.FC*1 /UXGP0000.US*1 /AFIALN00.WK*1 /AFIALNR0.US*1 /UMGP0000T02*1 /UDMP0000.FC*1 /UAHUBD00T01*1 /UAHUB001.EU*1 /USPUP003.FC*1 /AFIALNR1.AU*1 /AFIALN01.AU*1 /UXGP0000.EU*1 /UASK0000.US*1 /UMGP0000T01*1 </t>
  </si>
  <si>
    <t xml:space="preserve">/USWXGAGN.AU*1 /UBBXG001T00*1 /USW24PE0.EU*1 /UNVRPR01.EU*1 /USW624PE.EU*1 /UNVRPR01.FC*1 /U6PR0001.US*1 /UAPFLEX1.US*1 /UNVRPR00.EU*1 /USW48001.FC*1 /USWXG240.BR*1 /UWBXG002.FC*1 /USW48001.BR*1 /USWPR240.BR*1 /USWPR240.AU*1 /USW16PE1.UN*1 /USW16PE0.EU*1 /USW24PE1.EU*1 /USWPR240.AR*1 /USW48001.AU*1 /USWXG240.AU*1 /UWBXG002.EU*1 /UNVRPR00.FC*1 /USW48001.EU*1 /USW48PE1.AR*1 /U6PR0001.FC*1 /UWBXG002.JP*1 /USWMC000T02*1 /USW624PE.AU*1 /USWPROAG.AR*1 /UDWPRM00T00*1 /UAPFLEX1.FC*1 /U6S80000.EU*1 /UAPFLEX1.AR*1 /USWXG240.AR*1 /USW16PE1.AR*1 /USW24PE1.UN*1 /USW24001.BR*1 /USWXG240.EU*1 /USWPR480.FC*1 /U6LR0001.US*1 /UWBXG002.US*1 /UDMPSE00.EU*1 /USW24001.FC*1 /USW48PE0.EU*1 /USWPR480.AR*1 /USWMC000.US*1 /USWXG240.UK*1 /USWPROAG.BR*1 /UAPFLEX1.BR*1 /USW48PE1.EU*1 /UDMLIT00T0M*1 /UDMPSE00.FC*1 /USW48PE1.BR*1 /U6S80000.UK*1 /U6S80000.AU*1 /USWPR480.EU*1 /USW16PE1.EU*1 /USWPR480.AU*1 /USW624PET01*1 /USWPR480.BR*1 /USW24001.EU*1 /USWXG240.FC*1 /USWXG240.UN*1 /USWPROAG.EU*1 /U6S800EU.BT*1 /USW48PE1.AU*1 /USW48PE0.FC*1 /USW24PE1.AR*1 /USWPR240.FC*1 /USW624PE.UN*1 /USW48PE1.UN*1 /USWPROAG.AU*1 /USW624PE.FC*1 /USW24000.EU*1 /USWPROAG.UN*1 /USW24PE1.BR*1 /USW16PE1.FC*1 /USWPR240.EU*1 /USW24001.AR*1 /UBBXG000T01*1 /U6PR0001.WK*1 /U6S80000.FC*1 /USW16PE1.BR*1 /UNVRPR01.UN*1 /UNVRPR00T0D*1 /USW24001.AU*1 /USWLTE16T0B*1 /U6S80000T01*1 /UAPFLEX1.WK*1 /USWPROAG.FC*1 /UAPFLEX1.AU*1 /UAPFLEX1.EU*1 /USW24PE1.AU*1 /UBBXG0US.BT*2 /UBB00000.AR*2 /UBBXG0EU.BT*2 /UBB00000.WK*2 /UBB00000.BR*2 /UBB00001.EU*2 /UBB00000.US*2 /UBBXG1FC.EA*2 /UBB00001.FC*2 /UBB00000.FC*2 </t>
  </si>
  <si>
    <t xml:space="preserve">/U6S80000.EU*1 /U6S80000.FC*1 /UNFBASE0.US*1 /U6S80000.AU*1 /UNFBASE0.AU*1 /UNFBASE0T00*1 /U6S800EU.BT*1 /UCUPS000T00*1 /U6S80000.UK*1 /UNFBASE0.EU*1 /UNFBASE0.UK*1 /UNFBASE2T00*1 /UVCG4NTST00*1 /UNFBASE0.JP*1 /UNFBAFC0.WK*1 /ER8XGS01.FC*1 /UNFBASE0.FC*1 /UNFBASE1.US*1 /U6S80000T01*1 /ER8XGS01.UN*1 /UNFBASE0.TW*1 /UDR00000.US*2 /UDR000US.BT*2 /UDR00000T00*2 /UDR000EU.BT*2 /UDR00000.EU*2 /UDR00000T01*2 </t>
  </si>
  <si>
    <t xml:space="preserve">/UTATAW00T00*1 /UVCGDBP0T01*1 /UVCGDBP0.EU*1 /UVCG4NEU.EA*1 /UVCG3MN0T0L*1 /UVCG4N00.US*1 /UVCGINS1T0L*1 /UVCGDBP0.EA*1 /UVCGDBP1.EA*1 /UVCGINS1.EU*1 /UTATA000.US*1 /UVCGDBP0T0W*1 /UVCGINS1.US*1 /UTATA0US.EA*1 /UVCG4NUS.EA*1 /UVCGDBP0.US*1 /UVCG4N00.EU*1 /UVCG4N00T0W*1 /UVCGINS0.US*1 </t>
  </si>
  <si>
    <t xml:space="preserve">/AF6XG001T00*1 /UBBXG001T00*1 /UNVRPR01.FC*1 /AF6XG0EU.BT*1 /UNVRBT00.EU*1 /AF60HD00T00*1 /UNVRBT01.AU*1 /AF6XG0FC.BT*1 /AF60HD00.FC*1 /UNVRPR00.FC*1 /AF60HD00.EU*1 /AF6XG0US.BT*1 /UNVRBT00.AU*1 /UNVRBT01.AR*1 /AF60HD00.US*1 /UNVRBT01.FC*1 /UNVRBT01.BR*1 /UNVRPR01.EU*1 /UNVRBT00.BR*1 /UNVRPR00T00*1 /UBBXG000T01*1 /UNVRBT00.FC*1 /UNVRPR01.UN*1 /UNVRBT01.EU*1 /AF6XG001T01*1 /UNVRPR00.EU*1 /UBBXG1FC.EA*2 /UBBXG0EU.BT*2 /UBBXG0US.BT*2 </t>
  </si>
  <si>
    <t xml:space="preserve">/AFINSR00.AU*1 /LTULNS00T02*1 /UWBXG002.US*1 /UWBXG002.EU*1 /UWBXG002.FC*1 /ULTE0000.US*1 /AFINSR00.EU*1 /AFINSR00.US*1 /LTULNS00T00*1 /UFLEXEU0T0R*1 /AF6XHD00T00*1 /ULTE0000.WK*1 /AFINSR00.FC*1 /UWBXG002.JP*1 /AFINS000.US*1 /UFLEXUS0T0R*1 /LTULNS00.FC*5 /LTULNSUS.EA*5 /LTULNS00.US*5 </t>
  </si>
  <si>
    <t xml:space="preserve">/US8W6001.AR*1 /PBEM540D.WK*1 /PBE5ACG2.US*1 /LCM2W000.AU*1 /PBEM2000.WK*1 /NS5AC000.WK*1 /US8W6001.BR*1 /LBE5ACLR.AU*1 /LBEM5230.UN*1 /LBEACXR0.US*1 /UFPSF000.BT*1 /GBELR000.FC*1 /LBEM5230.FD*1 /AF6XG001T00*1 /LBEACXUS.BT*1 /PBEM540D.FD*1 /GBELR000.EU*1 /LCM5S000.WK*1 /US8W6001.UN*1 /PBE2AC40.UN*1 /LBEACXR0.FC*1 /AF60HD00.FC*1 /LBEM5230.US*1 /US8W6000T01*1 /LBE5ACLR.AR*1 /LOCO5AC0.FC*1 /USWMN300T00*1 /GBEPLUS0.US*1 /UVCGDBPAT01*1 /UDR00000.US*1 /PBE5ACG2.WK*1 /GBELR000.AR*1 /LBE5ACLR.BR*1 /UASK0000.FC*1 /GBELR000.WK*1 /LOCO5AC0.US*1 /PBE2AC40.FC*1 /LBEM5230.WK*1 /GBEPLUS0.EU*1 /LBE5ACLR.EU*1 /UDR00000.EU*1 /AF60XRUS.BT*1 /PBEM2000.US*1 /LBE5ACLR.FC*1 /GBEPLUS0.FC*1 /LCM2W000.AR*1 /LOCO5AC0T01*1 /PBEM530S.EU*1 /UFPSF000.FC*1 /UNVRBT01.AU*1 /PBEM540D.UN*1 /LBEACXR0T00*1 /US8W6001.FC*1 /PBEM540D.US*1 /LOCO5AC0.WK*1 /GBELR000.US*1 /AF60HD00.US*1 /LCM5S000.AU*1 /LCM2W000.FC*1 /LB5ACG2P.FC*1 /PBEM540D.AR*1 /LBE5ACLR.WK*1 /PBEM530S.WK*1 /AF6LR002.WK*1 /LCM5S000.AR*1 /US8W6000T00*1 /US8W6001.AU*1 /LBEM5230.EU*1 /AF6XG001T01*1 /UNVRBT01.FC*1 /LAPGPS00.UN*1 /UVCGDBP0T0P*1 /LAPGPS00.FC*1 /LAPGPS00.WK*1 /UISPSP00T0C*1 /LAPGPS00.US*1 /LB5ACG2P.UN*1 /LCM5S000.BR*1 /UDR000US.BT*1 /LCM2W000.WK*1 /LBEM5230.AR*1 /PBEM530S.US*1 /LB5ACG2P.AR*1 /UNVRBT01.EU*1 /LB5ACG2P.BR*1 /US8W1500T00*1 /LBEM5230.BR*1 /UNVRPR00T00*1 /LB5ACG2P.AU*1 /LB5ACG2NT01*1 /PBEM2000.EU*1 /US8W6001.EU*1 /AF6LR001.FC*1 /LB5ACG2P.EU*1 /UFAE0000.FC*1 /LCM2W000.US*1 /PBEM2000.FC*1 /UDR000EU.BT*1 /LB5ACG2NT00*1 /AF60XR00.BT*1 /LBE5ACLR.US*1 /LAPGPS00.AR*1 /LB5ACG2P.WK*1 /AF6XG0EU.BT*1 /UVCGDBPA.FC*1 /PBE2AC40.EU*1 /LAPGPS00.AU*1 /AF60XREU.BT*1 /PBEM540D.EU*1 /PBEM530S.UN*1 /PBE5ACG2T01*1 /PBEM530S.FC*1 /LBE5ACLR.UN*1 /GBEPLUS0.WK*1 /AF6LR000.EU*1 /PBEM540D.FC*1 /AF60XR00T00*1 /US8W1500.EU*1 /UAREL000.FC*1 /NS5AC000T01*1 /LCM5S000.US*1 /PBEM2000.AR*1 /AF60HD00T00*1 /PBEM2000.AU*1 /UNVRPR00.EU*1 /PBEM2000.UN*1 /UALT0000.FC*1 /LCM5S000.FC*1 /PBEM540D.AU*1 /LCM2W000.EU*1 /LB5ACG2P.US*1 /LCM5S000.EU*1 /LBEACXEU.BT*1 /UNVRBT01.BR*1 /LAPGPS00.BR*1 /UNVRPR00.FC*1 /LCM5S000.UN*1 /LCM2W000.BR*1 /UDR00000T00*1 /LAPGPS00.EU*1 /LBEACXR0.EU*1 /LBEM5230.FC*1 /UDR00000T01*1 /PBEM540D.BR*1 /ER8XGS01.FC*1 /UDMPSE00.FC*1 /NBE5ACG2.US*1 /NBEM5160.BR*1 /AF600000.UN*1 /GBE00000.FC*1 /NS5AC000.UN*1 /UNVRBT00.EU*1 /AF6LR002.FC*1 /ER8XGS01.UN*1 /NSW00001.FC*1 /U6IW00FC.EA*1 /U6IW00US.EA*1 /NS5AC000.AU*1 /PBE5ACG2.FD*1 /ER10X000.FC*1 /UBBXG000T01*1 /UAPACIW2.US*1 /UASK0000.US*1 /NS5AC000.EU*1 /AF60HD00.EU*1 /GBE00000.EU*1 /PBE5ACG2.UN*1 /UNVRBT01.AR*1 /NBE5ACG2.WK*1 /FBX00001.FC*1 /NBEM5160.EU*1 /NBE5ACG2T01*1 /UVPFLEX0.EU*1 /NBE5ACG2.AU*1 /NBEM5160.AR*1 /NBEM5160.FC*1 /U6LR0001.US*1 /NS5AC000.AR*1 /PBE5ACG2.EU*1 /AF6XG0US.BT*1 /AF6XG0FC.BT*1 /PBE5ACG2.FC*1 /ES8W1500T00*1 /PBE2AC40.AR*1 /AF600000.FC*1 /NS5AC000.BR*1 /U6IW0000T01*1 /NBEM5160.WK*1 /UNVRBT00.BR*1 /UVPFLEX0.FC*1 /PBE5ACG2.AR*1 /GBE00000.WK*1 /UNVRPR01.FC*1 /AF6LR002.US*1 /GBE00000.AR*1 /UDMPSE00.EU*1 /UNVRBT00.AU*1 /AF6LR002.EU*1 /UNVRBT00.FC*1 /US24LT00.EU*1 /UPRD0000T00*1 /UNVRPR01.EU*1 /UAPACIW2.FC*1 /NS5AC000.FC*1 /NBEM5160.UN*1 /ER10X000.EU*1 /UBBXG001T00*1 /NS5AC000.US*1 /UNVRPR01.UN*1 /UAPACIW2.WK*1 /UCKG2P00.FC*1 /U6IW0000T00*1 /GBE00000.US*1 /PBE2AC40.WK*1 /AF600000.EU*1 /AF600000.US*1 /NBEM5160.US*1 /NBE5ACG2.UN*1 /NBE5ACG2.EU*1 /PBE2AC40.US*1 /UAPACLT4.UN*2 /UBB00000.FC*2 /UAPACLR4.UN*2 /UXGP0000.BT*2 /UAPACPRL.WK*2 /UNFBASE1.US*2 /UBB00000.BR*2 /UBB00001.EU*2 /UDMP000NT00*2 /UAPACPRL.JP*2 /UTPTHW00.FC*2 /UAPACLT4.AR*2 /ULTEPRS0T00*2 /UAPACLT4.WK*2 /ULTEPRS0T02*2 /AFINSR00.EU*2 /UNFBAFC0.WK*2 /UAPACLR4.EU*2 /UXGP0000.EU*2 /UNFBASE0T00*2 /US8450W0.EU*2 /UBBXG0EU.BT*2 /UMGP0000T01*2 /US8450W0.FC*2 /US48LT00.EU*2 /UTPTHMW0T00*2 /UDMP0000.BR*2 /ULTEP000.WK*2 /UTPTHM01T01*2 /UDMP0000.AU*2 /UTPTHMW0T01*2 /UFLEX000T00*2 /UNFBASE0.JP*2 /UXGP0000.US*2 /UVPTHM01T00*2 /UVPTHB00.FC*2 /UNFBASE0.EU*2 /US8450W0.AU*2 /UAPACPRL.AU*2 /UBB00001.FC*2 /UNFBASE0.TW*2 /UMGP0000T00*2 /UNFBASE0.FC*2 /UVPTHW00T00*2 /UAPACPRL.BR*2 /USWMC000.US*2 /US8450W0.BR*2 /UBBXG1FC.EA*2 /ULTE0000.WK*2 /AFINSR00.FC*2 /UBB00000.AR*2 /UAPACLR4.WK*2 /UAPACPRL.AR*2 /US8450W0.AR*2 /UDMP0002T00*2 /AFINSR00.US*2 /USWMC000T00*2 /ULEDAT20.US*2 /UNFBASE2T00*2 /UNFBASE0.AU*2 /ULTE0000.US*2 /UVPTHM00.FC*2 /USWMC000T02*2 /UFPVP000.FC*2 /UDWPRM00T00*2 /UAPACPR1T0A*2 /UAPACLT4.EU*2 /UDMP0000.EU*2 /ULTEP000.EU*2 /UBB00000.US*2 /UDMP0003T00*2 /UDMP0000.FC*2 /UMGP0000T02*2 /UDMP0000.AR*2 /UBB00000.WK*2 /UAPACPRL.FC*2 /UBBXG0US.BT*2 /UNFBASE0.UK*2 /AFINSR00.AU*2 /UAPACLR3T0A*2 /UNFBASE0.US*2 /UAPACLT3T00*2 /UAPACPRL.EU*2 /UAPACLT4.FC*2 /UAPACHDC.AU*3 /UWBXG002.EU*3 /UISPLUS0.US*3 /UDW00000T00*3 /UWBXG002.US*3 /UAPACHDC.UN*3 /UAPACHDC.EU*3 /UAPACHDC.WK*3 /UAPACHD1T00*3 /UAPACHDC.FC*3 /UWBXG002.JP*3 /USWMN300.FC*3 /UWBXG002.FC*3 /UISPLUS0.BT*3 /UAPACHDC.AR*3 /AFINS000.US*4 /LB5ACG5P.US*5 /PBE5ACGN.FC*5 /ER120000.AR*5 /UAPACIWE.FC*5 /LBEACLR5.FC*5 /USWMN500.FC*5 /LB5ACG5P.FC*5 /PBE5ACGN.EU*5 /ER120000.EU*5 /PBE5ACGN.AU*5 /LBEACLR5.US*5 /ER120000.FC*5 /ER120000.BR*5 /PBE5ACGN.BR*5 /LOCO5ACF.US*5 /UAPACIWE.US*5 /PBE5ACGN.US*5 /PBE5ACGN.AR*5 /LOCO5ACF.FC*5 /PBE5ACGN.UN*5 /US8W600S.AU*5 /UAPACPRN.FC*10 /UAPACLRV.FC*10 /UAPACLTF.FC*10 /UAPACHDV.FC*15 </t>
  </si>
  <si>
    <t xml:space="preserve">/UWBXG002.EU*1 /UWBXG002.JP*1 /UWBXG002.FC*1 /UWBXG002.US*1 /* </t>
  </si>
  <si>
    <t xml:space="preserve">/UVCGINS0.US*1 /UCDP1300.EA*1 /UVCG4N00.EU*1 /UVCG4N00T00*1 /UVCGINS1T00*1 /UCDP7000.EA*1 /UVCG4N00.US*1 /UCDP7000T00*1 /UVCG4NEU.EA*1 /UVCG4NUS.EA*1 /UCDP1300T00*1 /UVCGINS1.US*1 /UVCG3MN0T00*1 /UVCGINS1.EU*1 </t>
  </si>
  <si>
    <t xml:space="preserve">/USW24PE0.EU*1 /USW24PE1.AU*1 /USW16PE1.BR*1 /USW24PE1.BR*1 /UFLEX000T00*1 /USW24PE1T00*1 /USW24PE1.AR*1 /USW24PE1.EU*1 /USW24PE1.UN*1 /USW16PE1.EU*1 /UTATA000.US*1 /USW16PE1.UN*1 /UVPFLEX0.FC*1 /USW16PE1T00*1 /UVPFLEX0.EU*1 /USW16PE1.FC*1 /USW16PE1.AR*1 /UTATAW00T00*1 /UTATA0US.EA*1 /USW16PE0.EU*1 /U6PRN001.US*2 /U6LR0002T00*2 /U6PRN003.FC*2 /UAP6LR00.US*2 /U6LR0001.US*2 /UPRD0000T00*2 /UDWPRP00T00*2 /U6PR0001.WK*2 /U6PR0001.US*2 /U6LR0002.FC*2 /U6EN0000T00*2 /UVPTHM00.FC*2 /AF6XG001T01*2 /AF6XG000T0D*2 /U6PR0001.FC*2 /AF6XG0US.BT*2 /AF60XRUS.BT*2 /U6PRN001.FC*2 /U6LR0002.US*2 /UAP6LR01T00*2 /U6EN00US.BT*2 /AF60XREU.BT*2 /AF60XR00.BT*2 /AF6XG0EU.BT*2 /AF6XG0FC.BT*2 /U6EN00FC.BT*2 /AF60HD00.EU*3 /AF60HD00.US*3 /AF60HD00.FC*3 /UBBXG001T00*3 /AF60HD00T00*3 /UBBXG000T01*3 /UAHUBD00T01*3 /UDMPSE00.EU*4 /UDMPSE00.FC*4 /USWMN300T00*4 /USWMC000T0R*5 /U6IW0000T01*5 /USW48PE1.AR*5 /USW48PE1.UN*5 /ULTEP000.EU*5 /USWLT16K.EU*5 /U6IW00US.EA*5 /ULTEPRS0T00*5 /U6IW00FC.EA*5 /USW48PE1.AU*5 /USWLT16P.EU*5 /ULTEPRS0T02*5 /USW48PE1T00*5 /USWLT16P.FC*5 /UDW00000T00*5 /USW48PE0.FC*5 /USWLT16K.FC*5 /USWLT16K.UN*5 /U6IW0000T00*5 /USW48PE0.EU*5 /USW48PE1.BR*5 /USWLT16K.BR*5 /USW48PE1.EU*5 /UCDP2100T00*5 /ULTEP000.WK*5 /UTPTHMW0T01*6 /USWLT8PE.EU*6 /UDR000EU.BT*6 /USWLT8PET00*6 /U6S80000T01*6 /UDR00000T0P*6 /UAHUB001.EU*6 /UTPTHMW0T00*6 /USWE8POET00*6 /USWLT8PE.FC*6 /UFPSF000.FC*6 /UBBXG1FC.EA*6 /UDR00000T01*6 /U6S800EU.BT*6 /USWLT8PE.UN*6 /UDR00000.EU*6 /UBBXG0US.BT*6 /UBBXG0EU.BT*6 /UDR00000.US*6 /U6S80000.FC*6 /UTPTHM01T01*6 /U6S80000.UK*6 /UWBXG002.EU*6 /USWLT8PE.BR*6 /UWBXG002.US*6 /UWBXG002.FC*6 /U6S80000.AU*6 /UASK0000.US*6 /U6S80000.EU*6 /UASK0000.FC*6 /UFPSF000.BT*6 /UWBXG002.JP*6 /UVPTHM01T00*6 /UDR000US.BT*6 /UDWPRM00T00*8 /UCDP7000T0P*9 /UCDP7000.EA*9 /UCDP1300.EA*9 /USWMN300.FC*12 /USWMN500.FC*20 /USWMC000T00*25 /USWMC000.US*30 /USWMC000T02*30 </t>
  </si>
  <si>
    <t xml:space="preserve">/UWBXG002.EU*1 /UWBXG002.FC*1 /UWBXG002.US*1 /UWBXG002.JP*1 /UAHUB001.EU*4 /UAHUBD00T01*4 /UASK0000.US*4 /UASK0000.FC*4 /USWLT8PE.UN*5 /USWLT8PE.FC*5 /USWLT8PE.EU*5 /USWLT8PET00*5 /USWLT8PE.BR*5 </t>
  </si>
  <si>
    <t xml:space="preserve">/UDR00000T01*1 /UAPBCHD0.WK*1 /UAPBCHD0.US*1 /UNFBASE0.JP*1 /UNFBASE0T0B*1 /UDR00000T0P*1 /AFIALNR0.US*1 /UNFBASE0.US*1 /AFIALNR1.EU*1 /UDMP0000.BR*1 /UDMP0000.EU*1 /UDR00000.EU*1 /UNFBASE0.FC*1 /AFIALNR2.US*1 /UDR000EU.BT*1 /UDR000US.BT*1 /UNFBASE0.AU*1 /AFIALNR1.AU*1 /UDR00000.US*1 /UDMP0000.AR*1 /USPSP000.US*1 /UDMP0000T0P*1 /UNFBASE0.EU*1 /AFIALNR3.EU*1 /USPSP001.US*1 /UNFBAFC0.WK*1 /UNFBASE0.TW*1 /UNFBASE0.UK*1 /UCUPS000T00*1 /UDMP0000.FC*1 /UDMP0000.AU*1 /AFIAXR00T0P*1 /AFIALN00.UK*2 /USPUP003T00*2 /USPUP003.BT*2 /AFIALN00.US*2 /AFIALN01.EU*2 /USPUP003.FC*2 /AFIALN00.WK*2 /AFIALN01.AU*2 </t>
  </si>
  <si>
    <t xml:space="preserve">/UVCGDBP0.EU*1 /UVCGDBP0T00*1 /UVCGDBP1.EA*1 /UVCGDBP0T01*1 /UVCGDBP0.EA*1 /UVCGDBP0.US*1 /UAPACHD1T00*2 /UAPACHDC.AR*2 /UAPACHDC.FC*2 /UAPACHDC.UN*2 /UAPACHDC.AU*2 /UAPACHDC.EU*2 /UAPACHDC.WK*2 /UAPACLR4.WK*3 /UAPACLR4.UN*3 /UAPACLR4.EU*3 /UAPACLR3T0A*3 /UVCMG300.AU*5 /UVCMG300.EU*5 /UVCMG300.US*5 /UAPACIW2.US*7 /UAPACIW2.FC*7 /UAPACIW2.WK*7 /UAPACHDV.FC*10 /UAPACLRV.FC*15 /UAPACIWE.FC*35 /UAPACIWE.US*35 </t>
  </si>
  <si>
    <t xml:space="preserve">/U6PR0001.WK*1 /UVCA3600T0R*1 /UVCGINS1T00*1 /UVPTHB00.FC*1 /UAP6LR00.US*1 /UVCGINS1.US*1 /UAP6LR01T00*1 /U6LR0002T00*1 /UAREL000.FC*1 /U6EN0000T00*1 /U6PRN001.US*1 /U6LR0002.FC*1 /U6LR0001.US*1 /U6PRN003.FC*1 /U6PR0001.FC*1 /U6EN00FC.BT*1 /UVCGINS1.EU*1 /UVPTHW00T00*1 /U6LR0002.US*1 /UVCG3MN0T00*1 /UVCG4DM0T0R*1 /UALT0000.FC*1 /UVCGINS0.US*1 /U6PR0001.US*1 /UTPTHW00.FC*1 /U6PRN001.FC*1 /U6EN00US.BT*1 /USWMN300T00*2 /UVCGDBPA.FC*2 /UVCGDBPAT01*2 /USWLT16K.EU*2 /UVCG4DM0T00*2 /UVCMG300.AU*2 /UASK0000.FC*2 /USWLT16K.BR*2 /UVCGDBP0T0P*2 /USWLT16K.UN*2 /USWLT16P.EU*2 /USWLT16K.FC*2 /UFPVP000.FC*2 /UVCMG300.US*2 /USWLT16P.FC*2 /UVCMG300.EU*2 /UASK0000.US*2 /UVPTHM00.FC*2 /UVCG4DM0.FC*3 /UVCA3601T00*5 /UVCA3600T00*5 /USW16PE1T00*6 /USW16PE1.EU*6 /USW24PE1.AU*6 /USW16PE1.BR*6 /USW16PE0.EU*6 /USW24PE1T00*6 /USWMN300.FC*6 /USW24PE1.BR*6 /USW16PE1.FC*6 /USW24PE1.AR*6 /USW24PE1.EU*6 /USW16PE1.UN*6 /USW24PE0.EU*6 /UVCA3600.FC*6 /USW24PE1.UN*6 /USW16PE1.AR*6 /USWMN500.FC*10 </t>
  </si>
  <si>
    <t xml:space="preserve">/USW624PET00*1 /AF60HD00.US*1 /USW624PET01*1 /USWXG240.AR*1 /NSM5S000.US*1 /NSM5S000.FC*1 /ER8XGS01.FC*1 /USWXG240.BR*1 /USWXG240.AU*1 /UAPACHD1T0A*1 /NSM2W000.UN*1 /UFLEX000T00*1 /UFPSF000.FC*1 /NSM2W000.US*1 /UFPSF000.BT*1 /NSM5S000.WK*1 /NSM5S000.EU*1 /NSM2W000.FC*1 /AF60HD00T00*1 /UCKG2P00.FC*1 /NSM5S000.BR*1 /USWXG240.UN*1 /NSM5S000.AR*1 /USW624PE.UN*1 /USW624PE.AU*1 /UAPACHD1T0B*1 /AF6XG000T0D*1 /AF60HD00.EU*1 /NSM2W000.BR*1 /USW624PE.EU*1 /NSM2W000.EU*1 /USW624PE.FC*1 /NSM5S000.UN*1 /AF60HD00.FC*1 /USWXG240.FC*1 /NSM5S000.AU*1 /USWXG240.EU*1 /ER8XGS01.UN*1 /USW624P0T00*1 /NSM2W000.WK*1 /USWXG240.UK*1 /UBBXG001T00*1 /UAPACHDC.UN*2 /UAREL000.FC*2 /UAPACHDC.AR*2 /UDR000US.BT*2 /UCDP2100T00*2 /UDR000EU.BT*2 /UAPACHDC.FC*2 /UDWPRP00T00*2 /UASK0000.FC*2 /UDR00000.EU*2 /USW16PE1T00*2 /UAHUBD00T01*2 /UDR00000.US*2 /USW16PE0.EU*2 /AFIAXM00T00*2 /ES18X000.FC*2 /UVCG3PR0T00*2 /USW16PE1.BR*2 /USW16PE1.EU*2 /UAPACHDC.WK*2 /UAPACHDC.AU*2 /AFIALNR0T00*2 /USW16PE1.AR*2 /USW16PE1.UN*2 /UDR00000T01*2 /USPUP003.FC*2 /USW16PE1.FC*2 /UAPACHDC.EU*2 /U6LR0001.US*2 /USPUP003.BT*2 /ES18X000.EU*2 /UASK0000.US*2 /AFIAXR00T00*2 /UDR00000T00*2 /UCUPS000T0R*2 /UALT0000.FC*2 /USPUP003T00*2 /PBE2AC40.UN*3 /NS5AC000.AR*3 /UAPACLT3T00*3 /UAPACLT4.FC*3 /NS5AC000.EU*3 /LBEACXUS.BT*3 /LBEACXR0T00*3 /NS5AC000.FC*3 /LBEACXR0.US*3 /PBE2AC40.US*3 /UAPACLT4.AR*3 /PBE5ACG2.AR*3 /NS5AC000.AU*3 /NS5AC000.BR*3 /PBE2AC40.WK*3 /UAPACLT4.EU*3 /LOCO5AC0.FC*3 /LOCO5AC0.US*3 /LCM5S000.EU*3 /LCM5S000.BR*3 /LCM5S000.AU*3 /LCM5S000.AR*3 /PBE5ACG2.WK*3 /UAPACLR4.EU*3 /LCM5S000.US*3 /LCM5S000.WK*3 /PBE5ACG2T01*3 /LCM5S000.UN*3 /NS5AC000T01*3 /LCM5S000.FC*3 /PBE5ACG2.UN*3 /PBE5ACG2.FD*3 /UCTHS000T00*3 /PBE5ACG2.FC*3 /NS5AC000.US*3 /PBE5ACG2.EU*3 /NS5AC000.UN*3 /UAPACLR3T0A*3 /UAPACLR4.UN*3 /LOCO5AC0.WK*3 /LOCO5AC0T01*3 /PBE5ACG2.US*3 /NS5AC000.WK*3 /UAPACLR4.WK*3 /AFINSR00.US*3 /LBE5ACLR.EU*3 /LBE5ACLR.FC*3 /LB5ACG2P.EU*3 /LBE5ACLR.UN*3 /LBE5ACLR.US*3 /LB5ACG2P.BR*3 /AFINSR00.AU*3 /LB5ACG2P.AU*3 /LBE5ACLR.BR*3 /LB5ACG2P.US*3 /LB5ACG2P.WK*3 /AFINSR00.EU*3 /LB5ACG2P.UN*3 /LBE5ACLR.AR*3 /PBE2AC40.EU*3 /LB5ACG2P.FC*3 /LBE5ACLR.AU*3 /AFINSR00.FC*3 /UAPACLT4.WK*3 /LBEACXR0.FC*3 /LBEACXR0.EU*3 /LBEACXEU.BT*3 /AF6XG000T0G*3 /PBE2AC40.AR*3 /LB5ACG2NT01*3 /LB5ACG2P.AR*3 /UAPACLT4.UN*3 /LBE5ACLR.WK*3 /LB5ACG2NT00*3 /PBE2AC40.FC*3 /USW24PE1.EU*4 /USW24PE1.UN*4 /USW24001T00*4 /USW24PE1T00*4 /UBBXG000T01*4 /USW24PE0.EU*4 /AF60XR00.BT*4 /USW24PE1.AR*4 /USW24PE1.AU*4 /AF6XG0US.BT*4 /USW24PE1.BR*4 /AFIALNR0T0C*4 /LBEAX003T00*4 /LBEAX003T01*4 /AF6XG0FC.BT*4 /USW24001.AR*4 /LBEAX004T00*4 /AF60XREU.BT*4 /LBEAX004T01*4 /AF60XRUS.BT*4 /AF6XG0EU.BT*4 /AFIAXR00T0C*4 /LBEAX000T00*4 /USW24000.EU*4 /LBEAX000T01*4 /AF6XG001T01*4 /USW24001.FC*4 /LBEAX4EU.EA*4 /USW24001.BR*4 /USW24001.EU*4 /ULEDAT20.US*4 /LBEAX3US.EA*4 /USW24001.AU*4 /LBEAX0EU.BT*4 /NBE5ACG2.AU*5 /NBE5ACG2.WK*5 /WAVELR00T00*5 /NBE5ACG2.US*5 /NBE5ACG2T01*5 /WAVENA00T00*5 /NBE5ACG2.UN*5 /NBE5ACG2.EU*5 /UNVRPR01.EU*6 /UXGP0000.EU*6 /UDMP0000.AR*6 /UAPACIW2.WK*6 /UXGP0000.BT*6 /UMGP0000T02*6 /UDMP0000.BR*6 /UNVRPR01.FC*6 /UAPACIW2.US*6 /AFIALNR1.EU*6 /UNVRPR01.UN*6 /AFIALNR1.AU*6 /UMGP0000T01*6 /LAPGPS00.US*6 /UDMP0000.EU*6 /LAPGPS00.UN*6 /UDMP0000.AU*6 /LAPGPS00.FC*6 /LAPGPS00.EU*6 /UDMP0000.FC*6 /AFIALNR3.EU*6 /UXGP0000.US*6 /UDMP0002T00*6 /AFIALNR2.US*6 /LAPGPS00.WK*6 /LAPGPS00.BR*6 /AFINS000.US*6 /UDMP0003T00*6 /AFIALNR0.US*6 /LAPGPS00.AR*6 /UAPACIW2.FC*6 /UMGP0000T00*6 /LAPGPS00.AU*6 /UAPACPRL.EU*7 /UAPACPR1T0A*7 /UNFBASE2T00*7 /UAPACPRL.BR*7 /UAPACPRL.AU*7 /UDMPSE00.EU*7 /UNVRBT01.AR*7 /UAPACPRL.AR*7 /UDMPSE00.FC*7 /UAPACPRL.FC*7 /UNVRBT01.AU*7 /UNVRBT01.BR*7 /UDMP000NT00*7 /UNVRBT01.EU*7 /UAPACPRL.JP*7 /UAPACPRL.WK*7 /UNVRBT01.FC*7 /UNFBASE0.FC*8 /UNFBAFC0.WK*8 /UBBXG0EU.BT*8 /UNFBASE1.US*8 /LCM2W000.AU*8 /LCM2W000.BR*8 /LCM2W000.EU*8 /LCM2W000.FC*8 /LCM2W000.US*8 /LCM2W000.WK*8 /AFIALN01.EU*8 /UNFBASE0.US*8 /UFPVP000.FC*8 /AFIALN01.AU*8 /UNFBASE0.UK*8 /UNFBASE0.TW*8 /UNFBASE0.EU*8 /UBBXG1FC.EA*8 /AFIALN00.WK*8 /LCM2W000.AR*8 /AFIALN00.UK*8 /UNFBASE0T00*8 /UNFBASE0.JP*8 /AFIALN00.US*8 /UNFBASE0.AU*8 /UBBXG0US.BT*8 /UAPACHDV.FC*10 /GBE00000.FC*11 /GBE00000.EU*11 /GBE00000.AR*11 /UNVRPR00.FC*11 /UNVRPR00.EU*11 /GBELR000.WK*11 /GBELR000.US*11 /GBELR000.FC*11 /GBELR000.EU*11 /GBELR000.AR*11 /GBE00000.WK*11 /UNVRPR00T00*11 /GBE00000.US*11 /UPRD0000T00*12 /AF6LR002.FC*12 /UNVRBT00.FC*12 /UNVRBT00.EU*12 /AF6LR002.WK*12 /AF6LR000.EU*12 /GBEPLUS0.EU*12 /UNVRBT00.BR*12 /AF6LR001.FC*12 /GBEPLUS0.FC*12 /GBEPLUS0.US*12 /GBEPLUS0.WK*12 /AF6LR002.US*12 /UNVRBT00.AU*12 /AF6LR002.EU*12 /AF600000.US*13 /AF600000.UN*13 /AF600000.EU*13 /AF600000.FC*13 /USW48001.FC*14 /USW48PE1T00*14 /U6PR0001.FC*14 /U6PR0001.WK*14 /USW48PE1.AR*14 /U6LR0002.US*14 /USW48PE1.AU*14 /USW48PE1.BR*14 /U6PR0001.US*14 /USW48PE1.EU*14 /USW48PE0.EU*14 /USW48PE0.FC*14 /USW48001T00*14 /U6LR0002.FC*14 /USW48PE1.UN*14 /USW48001.EU*14 /USW48001.BR*14 /U6LR0002T00*14 /USW48001.AU*14 /U6IW0000T01*15 /PBE5ACGN.BR*15 /LBEACLR5.FC*15 /PBE5ACGN.AU*15 /PBE5ACGN.FC*15 /LBEACLR5.US*15 /U6IW00US.EA*15 /LB5ACG5P.US*15 /U6PRN003.FC*15 /UAPACLTF.FC*15 /LB5ACG5P.FC*15 /UAPACLRV.FC*15 /U6PRN001.FC*15 /U6IW00FC.EA*15 /LOCO5ACF.FC*15 /PBE5ACGN.UN*15 /PBE5ACGN.US*15 /U6PRN001.US*15 /PBE5ACGN.EU*15 /U6IW0000T00*15 /PBE5ACGN.AR*15 /LOCO5ACF.US*15 /UDWPRM00T00*19 /U6EN0000T00*22 /U6EN00FC.BT*22 /U6EN00US.BT*22 /UDW00000T00*23 /UBB00001.FC*24 /UBB00000.US*24 /UBB00000.AR*24 /UBB00001.EU*24 /UBB00000.FC*24 /UBB00000.WK*24 /UBB00000.BR*24 /UAPACIWE.US*30 /UAPACIWE.FC*30 /UAPACPRN.FC*35 </t>
  </si>
  <si>
    <t xml:space="preserve">/ERG2P000.BR*1 /UAPACLR4.UN*1 /UAPACHDC.UN*1 /UAPACLT4.FC*1 /NS5AC000.BR*1 /UAPACLT4.AR*1 /NS5AC000.UN*1 /UAPACLT4.EU*1 /UAPACHDC.EU*1 /ERG2P000.UN*1 /ERG2P000.EU*1 /UWBXG002.US*1 /UAPACHDC.AR*1 /UAPACHDC.FC*1 /UWBXG002.JP*1 /NS5AC000.EU*1 /NS5AC000.FC*1 /UWBXG002.FC*1 /UAPACHD1T00*1 /NS5AC000.US*1 /NS5AC000T01*1 /UAPACLR3T0A*1 /NS5AC000.AR*1 /UAPACLT4.WK*1 /UAPACHDC.WK*1 /UWBXG002.EU*1 /UAPACLT4.UN*1 /NS5AC000.WK*1 /ERG2P000.AR*1 /UAPACLR4.WK*1 /ERG2P000.FC*1 /NS5AC000.AU*1 /UAPACLT3T00*1 /UAPACHDC.AU*1 /UAPACLR4.EU*1 /NSM2W000.UN*2 /LB5ACG2P.AU*2 /NSM5S000.AR*2 /LBE5ACLR.BR*2 /NSM2W000.US*2 /NSM2W000.WK*2 /NSM5S000.BR*2 /LBE5ACLR.AR*2 /NSM5S000.WK*2 /NSM5S000.US*2 /LB5ACG2P.US*2 /LB5ACG2P.BR*2 /NSM2W000.BR*2 /LBE5ACLR.AU*2 /NSM2W000.EU*2 /NSM5S000.FC*2 /NSM2W000.FC*2 /NSM5S000.UN*2 /LB5ACG2P.EU*2 /LB5ACG2P.FC*2 /LB5ACG2P.WK*2 /NSM5S000.AU*2 /LB5ACG2P.UN*2 /NSM5S000.EU*2 /USW48001T00*2 /LCM5S000.WK*2 /LCM5S000.US*2 /LCM5S000.UN*2 /USW48PE0.EU*2 /LBEM5230.FD*2 /LBEM5230.UN*2 /LCM5S000.FC*2 /LBEM5230.US*2 /LAPGPS00.AR*2 /USW48001.BR*2 /LBEM5230.BR*2 /LOCO5AC0.US*2 /USW48001.EU*2 /LBEM5230.EU*2 /LOCO5AC0.FC*2 /LBEM5230.FC*2 /USW48001.FC*2 /USW48PE0.FC*2 /LCM5S000.AU*2 /USW48PE1.AU*2 /LCM5S000.AR*2 /USW48PE1.UN*2 /USW48PE1.BR*2 /LCM2W000.FC*2 /USW48PE1.EU*2 /LCM2W000.WK*2 /LCM2W000.US*2 /LBEM5230.WK*2 /LCM2W000.AR*2 /LCM5S000.EU*2 /LCM2W000.AU*2 /USW48PE1.AR*2 /LCM2W000.BR*2 /LCM5S000.BR*2 /USW48PE1T00*2 /LCM2W000.EU*2 /LBEM5230.AR*2 /LBEACXEU.BT*2 /NBEM5160.WK*2 /LBEACXR0.EU*2 /NBEM5160.US*2 /LAPGPS00.US*2 /NBEM5160.UN*2 /LBEACXR0.FC*2 /NBEM5160.FC*2 /LAPGPS00.UN*2 /LBE5ACLR.EU*2 /LBE5ACLR.FC*2 /LB5ACG2P.AR*2 /LBE5ACLR.UN*2 /LB5ACG2NT01*2 /LBE5ACLR.US*2 /LBE5ACLR.WK*2 /LB5ACG2NT00*2 /LAPGPS00.WK*2 /NBEM5160.EU*2 /NBE5ACG2.UN*2 /LAPGPS00.EU*2 /NBE5ACG2.EU*2 /NBE5ACG2.AU*2 /LAPGPS00.BR*2 /LAPGPS00.AU*2 /USW48001.AU*2 /LOCO5AC0T01*2 /LOCO5AC0.WK*2 /LBEACXR0.US*2 /NBEM5160.BR*2 /NBEM5160.AR*2 /NBE5ACG2T01*2 /LBEACXR0T00*2 /NBE5ACG2.WK*2 /LAPGPS00.FC*2 /NBE5ACG2.US*2 /LBEACXUS.BT*2 /PBE5ACG2.FD*2 /PBEM540D.UN*2 /PBE2AC40.UN*2 /PBEM530S.US*2 /PBEM540D.FD*2 /PBE5ACG2.UN*2 /PBEM540D.FC*2 /PBEM540D.EU*2 /PBE2AC40.US*2 /PBEM540D.WK*2 /PBEM540D.US*2 /PBE5ACG2.AR*2 /PBE2AC40.EU*2 /PBE5ACG2.US*2 /PBEM530S.UN*2 /PBE2AC40.AR*2 /PBE5ACG2.WK*2 /PBEM540D.BR*2 /PBEM540D.AR*2 /PBE5ACG2T01*2 /PBE2AC40.FC*2 /PBEM530S.EU*2 /PBEM540D.AU*2 /PBEM530S.FC*2 /PBE5ACG2.EU*2 /PBE5ACG2.FC*2 /PBE2AC40.WK*2 /PBEM530S.WK*2 /UAPACLRV.FC*5 /UAPACLTF.FC*5 /UAPACHDV.FC*5 /UASK0000.US*8 /UAHUB001.EU*8 /UASK0000.FC*8 /PBE5ACGN.BR*10 /LB5ACG5P.US*10 /LB5ACG5P.FC*10 /PBE5ACGN.FC*10 /LBEACLR5.FC*10 /PBE5ACGN.UN*10 /LBEACLR5.US*10 /PBE5ACGN.US*10 /PBE5ACGN.EU*10 /LOCO5ACF.US*10 /LOCO5ACF.FC*10 /PBE5ACGN.AU*10 /PBE5ACGN.AR*10 /ER120000.FC*11 /ER120000.EU*11 /ER120000.AR*11 /ER120000.BR*11 </t>
  </si>
  <si>
    <t xml:space="preserve">/UVCG4DM0.FC*1 /UVCG4DM0T0S*1 /U6PR0001.US*2 /U6LR0002T00*2 /U6PR0001.WK*2 /U6PR0001.FC*2 /U6LR0002.US*2 /U6LR0002.FC*2 /ER120000.FC*3 /ER120000.EU*3 /ER120000.AR*3 /ER120000.BR*3 /UISPLEAFT00*4 /UAPACLR3T0A*4 /UAPACLR4.UN*4 /UAPACLR4.EU*4 /UAPACLR4.WK*4 /UISPSP00T00*4 /UAPACLRV.FC*20 </t>
  </si>
  <si>
    <t xml:space="preserve">/NS5AC000.US*1 /NS5AC000.FC*1 /NS5AC000.UN*1 /NS5AC000.AU*1 /NS5AC000.AR*1 /UVCG4NUS.EA*1 /UVCG4N00.EU*1 /NS5AC000.BR*1 /NS5AC000.WK*1 /NS5AC000.EU*1 /NS5AC000T01*1 /UVCG4N00T00*1 /UVCG4N00.US*1 /UVCG4NEU.EA*1 /UVCGINS0.US*2 /UVCG3MN0T00*2 /UVCGINS1.US*2 /UVCGINS1.EU*2 /UVCGINS1T00*2 </t>
  </si>
  <si>
    <t xml:space="preserve">/UVCG4N00T00*1 /UVCG4N00.US*1 /UVCGDBP0.EA*1 /UVCGDBP0.EU*1 /UVCGDBP1.EA*1 /UVCG4NEU.EA*1 /UVCGDBP0.US*1 /UVCGDBP0T00*1 /UVCG4N00.EU*1 /UVCGDBP0T01*1 /UVCG4NUS.EA*1 /UVCGINS1.EU*2 /UVCGINS1T00*2 /UVCG3MN0T00*2 /UVCGINS0.US*2 /UVCGINS1.US*2 </t>
  </si>
  <si>
    <t xml:space="preserve">/UNVRBT00.EU*1 /UNVRBT00.FC*1 /UNVRBT01.EU*1 /UNVRBT01.FC*1 /UNVRBT00.BR*1 /UNVRBT01.AR*1 /UNVRBT01.BR*1 /UNVRBT01.AU*1 /UNVRBT00.AU*1 /USW16PE1.EU*16 /USW16PE1.AR*16 /USW16PE1.FC*16 /UDWPRM00T00*16 /UDW00000T00*16 /USW16PE1T00*16 /USW16PE1.BR*16 /USW16PE1.UN*16 /USW16PE0.EU*16 /USW24001.EU*24 /USW24001.FC*24 /USW24000.EU*24 /USW24001.BR*24 /USW24001.AU*24 /USW24001.AR*24 /USW24PE1.AU*24 /USW24PE1T00*24 /USW24PE0.EU*24 /USW24001T00*24 /USW24PE1.AR*24 /USW24PE1.BR*24 /USW24PE1.EU*24 /USW24PE1.UN*24 </t>
  </si>
  <si>
    <t xml:space="preserve">/UVCG4DB0T0K*1 /UVCGDBP0.EU*1 /UVCGDBPKT01*1 /UVCGDBP0.US*1 /UVCG4DB0.FC*1 /UVCG4DB1.EU*1 /UVCGDBP1.EA*1 /UVCGDBP0.EA*1 /UVCGDBP0T0K*1 </t>
  </si>
  <si>
    <t xml:space="preserve">/UVCG4DB0T0K*1 /UVCG4DB1.EU*1 /UVCG4DB0.FC*1 /* </t>
  </si>
  <si>
    <t xml:space="preserve">/UVCG4DB1.EU*1 /UVCG4DB0.FC*1 /UVCG4DB0T0P*1 /UVCGDBPAT01*2 /UAHUB001.EU*2 /UASK0000.US*2 /UVCGDBP0T0P*2 /UVCGDBPA.FC*2 /UASK0000.FC*2 </t>
  </si>
  <si>
    <t xml:space="preserve">/UVCG4DM0.FC*2 /UVCG4DM0T00*2 /* </t>
  </si>
  <si>
    <t xml:space="preserve">/USWLT16K.UN*1 /UCDP7000.EA*1 /UNFBASE0.AU*1 /UDR000US.BT*1 /UNFBASE0.JP*1 /UNFBASE0.US*1 /AFIALNR3.EU*1 /USWLT16K.FC*1 /USWLT16P.EU*1 /UDMP0000.AU*1 /UDMP0000T0P*1 /UAHUBD00T01*1 /UTATAW00T00*1 /UCPLUS00T00*1 /UCPLUE00T0B*1 /AFIALNR1.EU*1 /USWMN300T00*1 /UDR00000.EU*1 /ULTEP000.WK*1 /UNFBASE0.FC*1 /UMGP0000T01*1 /UDMP0000.AR*1 /UXGP0000.BT*1 /UTATA000.US*1 /USWLT16K.EU*1 /UMGP0000T02*1 /UDMP0000.EU*1 /UDR00000.US*1 /UNFBASE0T0B*1 /USWLT16K.BR*1 /UDMP0000.FC*1 /ULTEP000.EU*1 /UNFBASE0.TW*1 /UTATA0US.EA*1 /AFIALNR1.AU*1 /USWLT8PET00*1 /USWLT8PE.UN*1 /UNFBAFC0.WK*1 /UDR00000T01*1 /USWLT8PE.FC*1 /UDR00000T0P*1 /ULTEPRS0T00*1 /UNFBASE0.EU*1 /AFIALNR2.US*1 /AFIAXR00T0P*1 /AFIALNR0.US*1 /UXGP0000.US*1 /UNFBASE0.UK*1 /UCDP1300.EA*1 /UDMP0000.BR*1 /UXGP0000.EU*1 /USWLT16P.FC*1 /UMGP0000T0P*1 /USWLT8PE.EU*1 /USWLT8PE.BR*1 /UCDP7000T0P*1 /UDR000EU.BT*1 /ULTEPRS0T02*1 /AFIALN01.AU*2 /AFIALN01.EU*2 /AFIALN00.WK*2 /AFIALN00.US*2 /AFIALN00.UK*2 /USWMN300.FC*3 /USWMN500.FC*5 </t>
  </si>
  <si>
    <t xml:space="preserve">/UVCAB001T00*1 /UVCG4N00T00*1 /UVCGDBP0T0B*1 /UVCA3601T00*1 /UVCA3600T00*1 /UVCAB000T00*1 /UVCG4DM0T00*2 /UVCGINS1T00*2 /UVCG3MN0T00*2 /UVCA3601T0L*3 /UVCAB000T0L*3 /UVCA3600T0D*3 /UVCAB001T0L*3 /UVCA3600T0L*3 /UVCG4N00T0L*3 /UVCGINS1T0L*3 /UVCG3MN0T0L*3 /UVCG4NEU.EA*4 /UVCG4NUS.EA*4 /UVCG4N00.EU*4 /UVCG4N00.US*4 /UVCAB000.EA*4 /UVCAB000.FC*4 /UVCGINS1.US*5 /UVCGDBP0T00*5 /UVCGINS0.US*5 /UVCGINS1.EU*5 /UVCG4DM0T0A*6 /UVCGDBP0T0F*6 /UVCA3600.FC*7 /UVCG4DM0.FC*8 /UVCGDBP0.US*12 /UVCGDBP0.EA*12 /UVCGDBP0.EU*12 /UVCGDBP0T01*12 /UVCGDBP1.EA*12 </t>
  </si>
  <si>
    <t xml:space="preserve">/UVCG4DM0T0R*2 /UVCAB000.FC*2 /UVCAB000.EA*2 /UVCAB000T0P*2 /UVCG4DM0.FC*2 /UVCA3600.FC*2 /UVCA3600T0R*2 </t>
  </si>
  <si>
    <t xml:space="preserve">/AFIALNR0.US*1 /AFIALNR1.AU*1 /UNFBASE0.TW*1 /UDR000US.BT*1 /AFIAXR00T0P*1 /UNFBASE0.AU*1 /UDR00000T01*1 /AFIALNR1.EU*1 /UDR000EU.BT*1 /UNFBASE0.US*1 /UNFBASE0T0B*1 /UDR00000T0P*1 /UNFBAFC0.WK*1 /UNFBASE0.JP*1 /AFIALNR2.US*1 /UNFBASE0.UK*1 /UDR00000.EU*1 /UDR00000.US*1 /UNFBASE0.FC*1 /UNFBASE0.EU*1 /AFIALNR3.EU*1 /UDWPRM00T00*2 /AFIALN00.US*2 /AFIALN00.WK*2 /UASK0000.FC*2 /UDMPSE00.FC*2 /UCDP2100T00*2 /AFIALN01.EU*2 /UDMPSE00.EU*2 /UAHUB001.EU*2 /UDW00000T00*2 /AFIALN01.AU*2 /UASK0000.US*2 /AFIALN00.UK*2 </t>
  </si>
  <si>
    <t xml:space="preserve">/UDMPSE00.EU*1 /UDMP0002T00*1 /UDMP0003T00*1 /UDMP0000.AU*1 /UDMP0000.BR*1 /UDMP0000.EU*1 /UDMP0000.FC*1 /UDMP0000.AR*1 /UDMP000NT00*1 /UDMPSE00.FC*1 /UNVRPR00T0B*3 /UNVRPR00T00*4 /UNVRBT01.AR*4 /UNVRBT01.AU*4 /UNVRBT01.EU*4 /UNVRBT00.FC*4 /UNVRBT01.BR*4 /UNVRBT00.BR*4 /UNVRBT00.EU*4 /UNVRBT01.FC*4 /UNVRBT00.AU*4 /UNVRPR01.EU*7 /UNVRPR00.EU*7 /UNVRPR01.FC*7 /UNVRPR01.UN*7 /UNVRPR00.FC*7 </t>
  </si>
  <si>
    <t xml:space="preserve">/UNVRPR00T00*2 /UTATA0US.EA*2 /UNVRPR01.EU*2 /UNVRPR00.FC*2 /UNVRPR01.UN*2 /UISPSP00T0C*2 /UNVRPR00.EU*2 /UTATAW00T00*2 /UTATA000.US*2 /UNVRPR01.FC*2 /UVPFLEX0.FC*4 /UVPFLEX0.EU*4 </t>
  </si>
  <si>
    <t xml:space="preserve">/AFIALN01.AU*5 /AFIALN01.EU*5 /AFIALN00.WK*5 /AFIAXM00T0M*5 /AFIALN00.US*5 /AFIALN00.UK*5 </t>
  </si>
  <si>
    <t xml:space="preserve">/AFIALNR3.EU*13 /AFIALNR1.AU*13 /AFIAXR00T0L*13 /AFIALNR2.US*13 /AFIALNR1.EU*13 /AFIALNR0.US*13 /AFIALN00.US*26 /AFIALN00.WK*26 /AFIALN00.UK*26 /AFIALN01.AU*26 /AFIALN01.EU*26 </t>
  </si>
  <si>
    <t xml:space="preserve">/UVCG4DM0.FC*2 /UVCG4DM0T0L*2 /UVCA3601T0L*4 /UVCA3600T0D*4 /UVCA3600T0L*4 /UVCA3600.FC*8 </t>
  </si>
  <si>
    <t xml:space="preserve">/UVCGDBP0.EA*1 /UVCGDBPKT01*1 /UVCGDBP1.EA*1 /UVCGDBP0.US*1 /UVCG4DB0.FC*1 /UVCG4DB0T0K*1 /UVCGDBP0.EU*1 /UVCGDBP0T0K*1 /UVCG4DB1.EU*1 </t>
  </si>
  <si>
    <t xml:space="preserve">/UVCGDBP0T0K*5 /UVCGDBP0.EA*5 /UVCG4DB0T0K*5 /UVCG4DB0.FC*5 /UVCGDBPKT01*5 /UVCGDBP0.US*5 /UVCGDBP1.EA*5 /UVCGDBP0.EU*5 /UVCG4DB1.EU*5 </t>
  </si>
  <si>
    <t xml:space="preserve">/WAVELR00T00*2 /WAVENA00T00*2 /GBEPLUS0.US*3 /GBEPLUS0.FC*3 /GBEPLUS0.EU*3 /GBEPLUS0.WK*3 /UNFBASE0.UK*8 /UNFBAFC0.WK*8 /UNFBASE0.AU*8 /UNFBASE0T0A*8 /UNFBASE0.US*8 /UNFBASE0.TW*8 /UNFBASE0.JP*8 /UNFBASE0.EU*8 /UNFBASE0.FC*8 /UNFBASE1.US*8 </t>
  </si>
  <si>
    <t xml:space="preserve">/UCUPS000T0R*2 /USPSP001.US*2 /USPSP000.US*2 /UPRD0000T0L*24 /UWBXG002.FC*75 /UWBXG002.JP*75 /UWBXG002.EU*75 /UWBXG002.US*75 </t>
  </si>
  <si>
    <t xml:space="preserve">/UDWPRP00T00*1 /AFIAXM00T00*1 /UVCG3PR1T0P*1 /UVCGDBPAT01*2 /UNVRBT00.EU*2 /UVCAB000T0P*2 /UBBXG000T01*2 /LBE5ACLR.WK*2 /UBBXG001T00*2 /LBE5ACLR.US*2 /LBE5ACLR.UN*2 /UAREL000.FC*2 /UMGP0000T01*2 /UVCAB000.FC*2 /UPRD0000T00*2 /UVCGDBPA.FC*2 /LBE5ACLR.AR*2 /UMGP0000T02*2 /AF6LR002.FC*2 /AFINSR00.FC*2 /UVCAB000.EA*2 /UNVRBT01.FC*2 /AF600000.UN*2 /UNVRBT00.AU*2 /AF600000.EU*2 /WAVENA00T00*2 /LBE5ACLR.EU*2 /AF6LR002.EU*2 /LBE5ACLR.FC*2 /AF6XG001T01*2 /LTULNS00T00*2 /LBE5ACLR.AU*2 /AF6XG000T0D*2 /AF60XREU.BT*2 /LBE5ACLR.BR*2 /LTULNS00T02*2 /UISPLUS0.BT*2 /AF6LR000.EU*2 /LBEAX003T00*2 /UISPLUS0.US*2 /LBEAX003T01*2 /LBEAX000T01*2 /AFINSR00.AU*2 /UXGP0000.US*2 /AF6XG0FC.BT*2 /UAPACLT4.EU*2 /LBEAX000T00*2 /ULEDAT20.US*2 /LBEAX0EU.BT*2 /UAPACLT3T00*2 /LBEAX4EU.EA*2 /WAVELR00T00*2 /LBEAX3US.EA*2 /LBEAX004T01*2 /AF6XG0US.BT*2 /LBEAX004T00*2 /UVCG4DM0T00*2 /UAPACLT4.AR*2 /AF600000.FC*2 /LBEACXR0.EU*2 /UAPACLT4.WK*2 /UASK0000.US*2 /LBEACXR0.FC*2 /UNVRBT00.BR*2 /AF6LR002.WK*2 /AF6XG0EU.BT*2 /AF60XRUS.BT*2 /UVCG4DM0.FC*2 /LBEACXEU.BT*2 /UMGP0000T00*2 /UAPACLT4.UN*2 /AFINSR00.US*2 /LBEACXUS.BT*2 /AF6LR001.FC*2 /AF6LR002.US*2 /UASK0000.FC*2 /UAPACLT4.FC*2 /LBEACXR0.US*2 /LBEACXR0T00*2 /UFPSF000.BT*2 /UFPSF000.FC*2 /AFINSR00.EU*2 /PBEM540D.BR*2 /UVCA3600T00*2 /AF60HD00T00*2 /GBE00000.US*2 /GBELR000.US*2 /UVCGDBP0T0P*2 /UNVRBT01.AR*2 /UALT0000.FC*2 /GBEPLUS0.EU*2 /UNVRBT00.FC*2 /UNVRBT01.BR*2 /GBE00000.EU*2 /UXGP0000.BT*2 /UNVRBT01.EU*2 /GBELR000.WK*2 /AF60HD00.FC*2 /AF600000.US*2 /PBEM540D.WK*2 /GBELR000.AR*2 /GBE00000.WK*2 /UVCA3601T00*2 /GBE00000.AR*2 /GBELR000.EU*2 /GBELR000.FC*2 /PBEM540D.AU*2 /PBEM540D.US*2 /AF60XR00.BT*2 /UXGP0000.EU*2 /PBEM540D.AR*2 /FBX00001.FC*2 /PBEM540D.UN*2 /GBEPLUS0.US*2 /GBE00000.FC*2 /PBEM540D.EU*2 /GBEPLUS0.FC*2 /UVCA3600.FC*2 /PBEM540D.FD*2 /AF60HD00.EU*2 /UNVRBT01.AU*2 /AF60HD00.US*2 /GBEPLUS0.WK*2 /PBEM540D.FC*2 /UVCG4NTST00*3 /AFINS000.US*3 /UBB00001.EU*4 /UBBXG0US.BT*4 /ULTEP000.WK*4 /UBB00000.AR*4 /UBB00000.BR*4 /ULTE0000.WK*4 /ULTEPRS0T00*4 /ULTEP000.EU*4 /ULTE0000.US*4 /UBB00001.FC*4 /UFLEX000T00*4 /ULTEPRS0T02*4 /UBBXG0EU.BT*4 /UBB00000.FC*4 /UBBXG1FC.EA*4 /UBB00000.WK*4 /UBB00000.US*4 /UNFBASE0.TW*5 /AFIALNR0.US*5 /UNFBAFC0.WK*5 /AFIALNR0T00*5 /UNFBASE0.FC*5 /UNFBASE0T00*5 /UNFBASE1.US*5 /AFIAXR00T00*5 /UNFBASE0.UK*5 /UNFBASE0.EU*5 /UNFBASE0.US*5 /AFIALNR3.EU*5 /UNFBASE0.JP*5 /UNFBASE2T00*5 /UNFBASE0.AU*5 /AFIALNR2.US*5 /AFIALNR1.AU*5 /AFIALNR1.EU*5 /UAPACIW2.WK*6 /AFIALN00.WK*6 /AFIALN01.AU*6 /AFIALN00.UK*6 /AFIALN00.US*6 /UAPACIW2.FC*6 /UAPACIW2.US*6 /AFIALN01.EU*6 /UAPIWHD2.JP*7 /U6IW0000T00*7 /UAPIWHD2.FC*7 /USPUP003.BT*7 /U6IW0000T01*7 /U6IW00US.EA*7 /UAPIWHD2.US*7 /U6IW00FC.EA*7 /UAPIWHD2.WK*7 /USPUP003T0R*7 /USPUP003.FC*7 /LBEACLR5.US*10 /UAPACLTF.FC*10 /LTULNS00.US*10 /LTULNSUS.EA*10 /LBEACLR5.FC*10 /LTULNS00.FC*10 /ES10X000.AR*16 /ES10XP00.AR*16 /ES10X000.EU*16 /ES10XP00.EU*16 /ES10XP00.BR*16 /ES10XP00.UN*16 /ES10XP00.FC*16 /UDMPSE00.FC*18 /USWMC000T00*18 /USWMC000.US*18 /UDMPSE00.EU*18 /USWMC000T02*18 /UAPACIWE.FC*30 /UAPACIWE.US*30 /UDW00000T00*36 /UDWPRM00T00*36 </t>
  </si>
  <si>
    <t xml:space="preserve">/LBEACXUS.BT*1 /GBE00000.WK*1 /LAPGPS00.AU*1 /LAPGPS00.BR*1 /UISPLUS0.US*1 /UISPLUS0.BT*1 /LAPGPS00.EU*1 /GBE00000.FC*1 /LBE5ACLR.FC*1 /LBE5ACLR.UN*1 /LBE5ACLR.US*1 /LBE5ACLR.WK*1 /LBE5ACLR.EU*1 /AF600000.UN*1 /LBE5ACLR.AR*1 /LBE5ACLR.AU*1 /GBE00000.EU*1 /LBE5ACLR.BR*1 /LAPGPS00.WK*1 /LBEACXR0.US*1 /LAPGPS00.UN*1 /LBEACXR0T00*1 /LAPGPS00.FC*1 /AFINSR00.AU*1 /GBE00000.US*1 /LBEACXEU.BT*1 /LAPGPS00.US*1 /AF600000.US*1 /LBEACXR0.EU*1 /LBEACXR0.FC*1 /AF600000.EU*1 /GBELR000.WK*1 /LTULNS00T02*1 /GBE00000.AR*1 /LOCO5AC0.US*1 /LAPGPS00.AR*1 /LOCO5AC0.WK*1 /AF600000.FC*1 /GBEPLUS0.FC*1 /GBEPLUS0.EU*1 /AFINSR00.US*1 /GBEPLUS0.US*1 /GBELR000.EU*1 /GBEPLUS0.WK*1 /LTULNS00T00*1 /LOCO5AC0.FC*1 /AFINSR00.EU*1 /GBELR000.AR*1 /GBELR000.US*1 /LOCO5AC0T01*1 /AFINSR00.FC*1 /GBELR000.FC*1 /AFINS000.US*2 /LTULNS00.FC*5 /LBEACLR5.US*5 /LOCO5ACF.US*5 /LBEACLR5.FC*5 /LOCO5ACF.FC*5 /LTULNS00.US*5 /LTULNSUS.EA*5 </t>
  </si>
  <si>
    <t xml:space="preserve">/UVCGDBP1.EA*5 /UVCGDBP0T0B*5 /UVCGDBP0.EA*5 /UVCGDBP0T01*5 /UVCGDBP0.EU*5 /UVCGDBP0.US*5 /UVCG4DB0.FC*6 /UVCG4DB0T0R*6 /UVCG4DB1.EU*6 </t>
  </si>
  <si>
    <t xml:space="preserve">/USW48PE0.FC*3 /USW48PE1.EU*3 /UDMPSE00.EU*3 /U6S80000T01*3 /USW48PE1.AR*3 /UAHUB001.EU*3 /USW48PE1.UN*3 /UWBXG002.US*3 /USW48PE1T00*3 /USW48PE0.EU*3 /U6S80000.AU*3 /UCDP2100T00*3 /UASK0000.US*3 /USW48PE1.BR*3 /UWBXG002.EU*3 /USW48PE1.AU*3 /UASK0000.FC*3 /U6S80000.UK*3 /UDW00000T00*3 /U6S80000.FC*3 /UDMPSE00.FC*3 /UDWPRM00T00*3 /U6S80000.EU*3 /U6S800EU.BT*3 /UWBXG002.FC*3 /UWBXG002.JP*3 /USWE8POET00*3 </t>
  </si>
  <si>
    <t xml:space="preserve">/UWBXG002.US*2 /UWBXG002.EU*2 /UWBXG002.FC*2 /UWBXG002.JP*2 /* </t>
  </si>
  <si>
    <t xml:space="preserve">/LCM5S000.AR*1 /LCM5S000.AU*1 /LCM5S000.BR*1 /LCM5S000.EU*1 /LCM5S000.FC*1 /LCM5S000.UN*1 /LCM5S000.US*1 /LCM5S000.WK*1 /LAPGPS00.AU*2 /U6LR0002T00*2 /UAPFLEX1.WK*2 /U6PRN001.FC*2 /LAPGPS00.AR*2 /UAPHDNA1.WK*2 /UAPHDNA1.US*2 /UAPHDNA1.EU*2 /LAPGPS00.EU*2 /LAPGPS00.BR*2 /UAPFLEX1.BR*2 /PBE2AC40.WK*2 /U6PRN001.US*2 /U6PR0001.FC*2 /LOCO5AC0.WK*2 /U6PR0001.WK*2 /LOCO5AC0T01*2 /UAPFLEX1.US*2 /UAPFLEX1.FC*2 /UAPHDNA1.AU*2 /LOCO5AC0.US*2 /UAPFLEX1.EU*2 /UWBXG002.JP*2 /U6PR0001.US*2 /LOCO5AC0.FC*2 /UWBXG002.FC*2 /UAPHDNA1.BR*2 /UAPFLEX1.AU*2 /UWBXG002.EU*2 /PBE2AC40.FC*2 /UAP6LR00.US*2 /UAPHDNA1.AR*2 /PBE2AC40.UN*2 /U6PRN003.FC*2 /UFAE0000.FC*2 /U6LR0002.US*2 /U6LR0001.US*2 /PBE2AC40.AR*2 /UWBXG002.US*2 /U6LR0002.FC*2 /UAPHDNA1.FC*2 /PBE2AC40.EU*2 /UAP6LR01T00*2 /LAPGPS00.FC*2 /LAPGPS00.US*2 /UAPFLEX1.AR*2 /PBE2AC40.US*2 /LAPGPS00.WK*2 /LAPGPS00.UN*2 /UAPHDNA1.JP*2 /NS5AC000.FC*4 /NS5AC000.UN*4 /NS5AC000.US*4 /NS5AC000.EU*4 /NS5AC000.AU*4 /NS5AC000T01*4 /NS5AC000.WK*4 /NS5AC000.BR*4 /NS5AC000.AR*4 /UDR00000T00*5 /UDR000US.BT*5 /UDR00000T01*5 /UDR000EU.BT*5 /UDR00000.US*5 /UDR00000.EU*5 /UAPHDNAT.US*6 /UAPHDNAT.FC*6 /UAPHDNAV.US*10 /LOCO5ACF.US*10 /UAPHDNAV.JP*10 /LOCO5ACF.FC*10 /UAPHDNAV.FC*10 </t>
  </si>
  <si>
    <t xml:space="preserve">/UVCG4DB1.EU*1 /UVCGDBP0.US*1 /UVCG4DB0T0F*1 /UVCG4DB0.FC*1 /UVCGDBP1.EA*1 /UVCGDBP0T01*1 /UVCGDBP0.EU*1 /UVCGDBP0.EA*1 /UVCGDBP0T0F*1 </t>
  </si>
  <si>
    <t xml:space="preserve">/USW24001T00*1 /USW24001.FC*1 /USW24001.AR*1 /USW24001.AU*1 /USW24001.BR*1 /USW24001.EU*1 /USW24000.EU*1 /USW624PE.UN*2 /USW624PE.FC*2 /UNVRPR01.FC*2 /USWXG240.BR*2 /UNVRBT01.AR*2 /USW624PET0R*2 /UNVRPR01.UN*2 /USWXGAGN.AU*2 /USW624PET01*2 /USWXG240.AU*2 /UNVRBT01.AU*2 /USWXG240.FC*2 /UNVRPR01.EU*2 /USWXG240.UN*2 /USWXG240.UK*2 /USWXG240.EU*2 /UNVRPR00T00*2 /USW624PE.EU*2 /USW624PE.AU*2 /UNVRBT00.AU*2 /UNVRBT00.FC*2 /USWPROAG.EU*2 /USWPR480.AU*2 /USWPR240.FC*2 /UNVRBT01.EU*2 /USWPR480.BR*2 /USWPR48PT0R*2 /USWPR240.EU*2 /USWPROAG.FC*2 /USWPROAG.AR*2 /USWPR480.AR*2 /USWPROAG.AU*2 /UNVRBT01.FC*2 /UNVRBT00.EU*2 /USWPR24PT00*2 /USWPR240T00*2 /USWPROAG.BR*2 /USWP24P1T00*2 /USWPROAG.UN*2 /UNVRPR00.EU*2 /UNVRBT01.BR*2 /USWXG240.AR*2 /UNVRBT00.BR*2 /UNVRPR00.FC*2 /USWPR240.AU*2 /USWPR480T00*2 /USWPR480.FC*2 /USWPR240.BR*2 /USWPR480.EU*2 /USWPR240.AR*2 </t>
  </si>
  <si>
    <t xml:space="preserve">/UVCGDBP0.EU*1 /UVCGDBP0.US*1 /UVCGDBP0T0P*1 /UVCGDBP0T01*1 /UVCGDBP0T00*1 /ERG2P000.AR*1 /ERG2P000.FC*1 /UVCG4DB0.FC*1 /UVCG4DB0T0P*1 /UVCGDBPA.FC*1 /ERG2P000.BR*1 /ERG2P000.EU*1 /UVCGDBP1.EA*1 /UVCGDBPAT01*1 /UVCG4DB1.EU*1 /UCPLUE00T0L*1 /UPRD0000T00*1 /UFPSF000.FC*1 /UFPSF000.BT*1 /ERG2P000.UN*1 /UVCGDBP0.EA*1 /UVCG4NTST00*2 </t>
  </si>
  <si>
    <t xml:space="preserve">/UWBXG002.US*2 /UWBXG002.FC*2 /UWBXG002.EU*2 /UWBXG002.JP*2 /* </t>
  </si>
  <si>
    <t xml:space="preserve">/UDR00000.US*1 /UXGP0000.BT*1 /UDR000US.BT*1 /UDMP0000.AR*1 /UDR00000T0P*1 /UMGP0000T01*1 /UDR00000T01*1 /UDR000EU.BT*1 /UMGP0000T02*1 /AFIAXR00T0P*1 /UDMP0000T0P*1 /UDR00000.EU*1 /UXGP0000.US*1 /AFIALNR1.EU*1 /AFIALNR0.US*1 /UXGP0000.EU*1 /AFIALNR3.EU*1 /UDMP0000.AU*1 /AFIALNR2.US*1 /UDMP0000.EU*1 /UDMP0000.BR*1 /AFIALNR1.AU*1 /UMGP0000T0P*1 /UDMP0000.FC*1 /AFIALN00.UK*2 /AFIALN00.WK*2 /AFIALN01.AU*2 /AFIALN00.US*2 /AFIALN01.EU*2 </t>
  </si>
  <si>
    <t xml:space="preserve">/UAPACHDC.WK*3 /UWBXG002.EU*3 /UAPACHDC.AU*3 /UAPACHD1T00*3 /UAPACHDC.FC*3 /UWBXG002.US*3 /UAPACHDC.EU*3 /UWBXG002.FC*3 /UAPACHDC.AR*3 /UAPACHDC.UN*3 /UWBXG002.JP*3 /UAPACHDV.FC*15 </t>
  </si>
  <si>
    <t xml:space="preserve">/UVPTHW00T00*1 /UAPACHDC.UN*1 /UWBXG002.FC*1 /UAPACHDC.FC*1 /UWBXG002.US*1 /UTPTHM01T01*1 /UWBXG002.EU*1 /UAPACHDC.WK*1 /UTATA000.US*1 /UAPACHDC.AR*1 /UAPACHDC.EU*1 /UAPACHDC.AU*1 /UASK0000.US*1 /UVPTHM00.FC*1 /UDWPRM00T0D*1 /UWBXG002.JP*1 /UVPTHB00.FC*1 /UTATA0US.EA*1 /UTATAW00T00*1 /UTPTHMW0T00*1 /UASK0000.FC*1 /UVPTHM01T00*1 /UTPTHMW0T01*1 /ULM10000T00*1 /UTPTHW00.FC*1 /UAPACHD1T00*1 /UAPACHDV.FC*5 </t>
  </si>
  <si>
    <t xml:space="preserve">/UNVRPR01.UN*1 /UNVRPR00.EU*1 /UVCG4DM0T0A*1 /UNVRBT00.AU*1 /UNVRBT01.AR*1 /UNVRPR00.FC*1 /UFPSF000.FC*1 /UNVRBT01.AU*1 /UFPSF000.BT*1 /UNVRPR01.FC*1 /UNVRBT01.FC*1 /ERG2P000.EU*1 /ERG2P000.FC*1 /ERG2P000.UN*1 /UNVRBT01.EU*1 /UNVRBT01.BR*1 /ERG2P000.AR*1 /UVCG4DM0.FC*1 /ERG2P000.BR*1 /UNVRBT00.EU*1 /UNVRBT00.FC*1 /UNVRBT00.BR*1 /UNVRPR01.EU*1 /UNVRPR00T0E*1 /UDMP0000.FC*2 /USWXG240.AR*2 /USWPR240.EU*2 /USWXG240.UN*2 /USWPR240T00*2 /UMGP0000T00*2 /UDMP0002T00*2 /USWPR240.FC*2 /USWXG240.EU*2 /USWPR240.BR*2 /UMGP0000T01*2 /UDMP0003T00*2 /USWP24P1T00*2 /UDMP0000.BR*2 /UDMP000NT00*2 /USWPR240.AR*2 /USWPR240.AU*2 /USWXG240.FC*2 /UXGP0000.US*2 /UXGP0000.BT*2 /UDMP0000.EU*2 /UXGP0000.EU*2 /USWXG240.AU*2 /USWXG240.UK*2 /USWXG240.BR*2 /UMGP0000T02*2 /UDMP0000.AU*2 /UDMP0000.AR*2 /USWPR24PT00*2 /USWPR480.BR*4 /USWPR480.FC*4 /USWPR48PT00*4 /USWPR480.EU*4 /USWP48P1T00*4 /USWPR480.AR*4 /USWPR480T00*4 /USWPR480.AU*4 /USWPROAG.EU*32 /USWPROAG.UN*32 /USWPROAG.FC*32 /USWPROAG.AR*32 /USWXGAGN.AU*32 /USWPROAG.AU*32 /USWPROAG.BR*32 </t>
  </si>
  <si>
    <t xml:space="preserve">/UDMPSE00.FC*1 /USWLT16K.BR*1 /UALT0000.FC*1 /UFPVP000.FC*1 /UVPFLEX0.FC*1 /USWE8POET00*1 /USWLT16K.FC*1 /UVCAB000.EA*1 /USW16PE1T00*1 /USWLT16K.EU*1 /UVCA3600.FC*1 /UAPFLEX1.AU*1 /UVCGDBP0T0P*1 /U6S80000.UK*1 /UAPFLEX1.US*1 /UAPFLEX1.WK*1 /U6S80000.EU*1 /UVCA3601T00*1 /USW24PE1T00*1 /UVCA3600T00*1 /UVPFLEX0.EU*1 /UAPFLEX1.FC*1 /U6S80000.FC*1 /U6S800EU.BT*1 /UAPFLEX1.AR*1 /UTPTHW00.FC*1 /UVPTHM00.FC*1 /UVCG4DM0.FC*1 /UVCGDBPAT01*1 /UAREL000.FC*1 /UVCAB000T0P*1 /U6S80000T01*1 /UVCG4DM0T00*1 /UDMPSE00.EU*1 /UVCGDBPA.FC*1 /UVPTHW00T00*1 /U6S80000.AU*1 /UAPFLEX1.EU*1 /USWLTE24T0A*1 /USWLT16K.UN*1 /UAPFLEX1.BR*1 /USWLT16P.EU*1 /USWLT16P.FC*1 /UVCAB000.FC*1 /USWLTE16T0A*1 /USW24PE1.EU*2 /UBB00001.EU*2 /USW24PE1.BR*2 /UASK0000.FC*2 /UBB00000.US*2 /UASK0000.US*2 /USW16PE1.FC*2 /USW24PE1.UN*2 /USW16PE1.EU*2 /UBB00001.FC*2 /UBB00000.FC*2 /USW24PE1.AU*2 /USW16PE0.EU*2 /UBB00000.BR*2 /UVCG3PR0T0R*2 /UBB00000.AR*2 /USW16PE1.AR*2 /UBB00000.WK*2 /USW24PE1.AR*2 /ULEDAT20.US*2 /USW24PE0.EU*2 /USW16PE1.UN*2 /USW16PE1.BR*2 /ER8XGS01.FC*4 /ER8XGS01.UN*4 </t>
  </si>
  <si>
    <t xml:space="preserve">/UNFBASE2T00*1 /UNFBASE0T00*1 /UNFBASE0.AU*1 /UNFBASE1.US*1 /UNFBASE0.UK*1 /UNFBASE0.FC*1 /UNFBASE0.JP*1 /UNFBAFC0.WK*1 /UNFBASE0.EU*1 /UNFBASE0.TW*1 /UNFBASE0.US*1 /UXGP0000.BT*2 /UDMP0002T00*2 /UMGP0000T00*2 /UXGP0000.EU*2 /UDMP0000.AU*2 /UDMP000NT00*2 /UDMP0000.AR*2 /UDMP0000.BR*2 /UMGP0000T01*2 /UMGP0000T02*2 /UDMP0003T00*2 /UXGP0000.US*2 /UDMP0000.FC*2 /UDMP0000.EU*2 </t>
  </si>
  <si>
    <t xml:space="preserve">/UMGP0000T01*2 /UMGP0000T02*2 /UNFBAFC0.WK*2 /UNFBASE0.AU*2 /UXGP0000.EU*2 /UXGP0000.US*2 /UNFBASE0.UK*2 /UNFBASE0.FC*2 /UNFBASE0.US*2 /UNFBASE0.EU*2 /UNFBASE0T00*2 /UNFBASE0.JP*2 /UMGP0000T00*2 /UNFBASE0.TW*2 /UXGP0000.BT*2 /UNFBASE1.US*2 /UNFBASE2T00*2 /UDMP0000.FC*3 /UDMP0003T00*3 /UDMP0002T00*3 /UDMP0000.EU*3 /UDMP0000.AR*3 /UDMP0000.AU*3 /UDWPRM00T00*3 /UDW00000T00*3 /UDMPSE00.FC*3 /UDMP0000.BR*3 /UDMPSE00.EU*3 /UDMP000NT00*3 /UNVRPR00.FC*5 /UNVRPR00.EU*5 /UNVRBT01.FC*5 /UNVRBT01.EU*5 /UNVRBT00.FC*5 /UNVRBT01.BR*5 /UNVRBT01.AU*5 /UNVRBT01.AR*5 /UNVRBT00.AU*5 /UNVRBT00.BR*5 /UNVRPR01.UN*5 /UNVRPR01.FC*5 /UNVRPR01.EU*5 /UISPSP00T0C*5 /UNVRBT00.EU*5 /UNVRPR00T00*5 </t>
  </si>
  <si>
    <t xml:space="preserve">/UAPACHDC.EU*1 /UAPACPR1T0A*1 /UAPACLT4.UN*1 /UFLEXUS0T0R*1 /U6LR0002.FC*1 /UAPACLT4.WK*1 /UFLEXEU0T0R*1 /UAPACIW2.WK*1 /UCDP7000T0P*1 /U6IW00US.EA*1 /UAPACPRL.FC*1 /UAPACPRL.JP*1 /UAPACHD1T00*1 /UAPACPRL.WK*1 /UAPACPRL.AR*1 /UAPACPRL.AU*1 /UAPACIW2.US*1 /UAPIWHD2.WK*1 /UAPACPRL.BR*1 /UAPACPRL.EU*1 /LOCO5AC0.FC*1 /UAPACLR4.EU*1 /U6LR0002T00*1 /UAPACLR4.UN*1 /UAPACLR4.WK*1 /LOCO5AC0.US*1 /UCDP1300.EA*1 /UWBXG002.EU*1 /UAPACLR3T0A*1 /LOCO5AC0T01*1 /LOCO5AC0.WK*1 /U6LR0002.US*1 /UAPACHDC.AU*1 /UAPACLT4.EU*1 /UCKG2P00.FC*1 /UAPACLT4.FC*1 /UAPACLT4.AR*1 /ULTE0000.WK*1 /ULTE0000.US*1 /UAPACHDC.AR*1 /UAPACLT3T00*1 /UWBXG002.US*1 /UAP6LR01T00*1 /UAPACHDC.FC*1 /UAPHDNA1.US*1 /UAPHDNA1.JP*1 /UCDP2100T00*1 /UAPHDNA1.FC*1 /UAPHDNA1.EU*1 /U6IW0000T01*1 /UAPIWHD2.FC*1 /UCDP7000.EA*1 /ER10X000.FC*1 /U6EN00FC.BT*1 /U6EN0000T00*1 /UWBXG002.JP*1 /U6EN00US.BT*1 /U6PRN003.FC*1 /UAPACHDC.WK*1 /UAPHDNA1.WK*1 /ER10X000.EU*1 /U6PRN001.US*1 /U6IW0000T0L*1 /UWBXG002.FC*1 /U6PRN001.FC*1 /U6IW00FC.EA*1 /UAPACHDC.UN*1 /UAPIWHD2.US*1 /UAPHDNA1.AU*1 /UAPHDNA1.BR*1 /UAPHDNA1.AR*1 /UAPACIW2.FC*1 /UAP6LR00.US*1 /UAPIWHD2.JP*1 /UTPTHMW0T00*2 /UAHUBD00T01*2 /ULEDAT20.US*2 /UTPTHMW0T01*2 /UVPTHW00T00*2 /UTPTHW00.FC*2 /UAPHDNAT.US*3 /UAPHDNAT.FC*3 /UAPACPRN.FC*5 /UAPHDNAV.JP*5 /UAPACIWE.US*5 /LOCO5ACF.US*5 /LOCO5ACF.FC*5 /UAPHDNAV.FC*5 /UAPACIWE.FC*5 /UAPACHDV.FC*5 /UAPACLTF.FC*5 /UAPHDNAV.US*5 /UAPACLRV.FC*5 /NS5AC000.AU*7 /NS5AC000.AR*7 /NS5AC000.BR*7 /NS5AC000.UN*7 /NS5AC000.WK*7 /NS5AC000.US*7 /NS5AC000.FC*7 /NS5AC000T01*7 /NS5AC000.EU*7 /UAHUB001.EU*12 /UAREL000.FC*26 /UALT0000.FC*26 /UASK0000.US*38 /UASK0000.FC*38 </t>
  </si>
  <si>
    <t xml:space="preserve">/AFIALNR3.EU*1 /AFIALNR1.AU*1 /AFIALNR2.US*1 /AFIALNR1.EU*1 /AFIALNR0.US*1 /AFIAXR00T0L*1 /UDWPRM00T0D*1 /UVCG3PR0T0L*1 /AFIALN00.WK*2 /AFIALN01.EU*2 /AFIALN00.UK*2 /AFIALN01.AU*2 /AFIALN00.US*2 </t>
  </si>
  <si>
    <t xml:space="preserve">/U6EN00US.BT*1 /UAPACLT4.WK*1 /UAPACLR3T0A*1 /UAPACLT4.UN*1 /UAPHDNA1.FC*1 /UAPHDNA1.WK*1 /UAPHDNA1.JP*1 /U6LR0002.FC*1 /UAPACLT3T00*1 /UWBXG002.EU*1 /UAPACHDC.AU*1 /UAPACLT4.FC*1 /U6EN0000T00*1 /UAPACHDC.FC*1 /UAPACLT4.EU*1 /U6LR0002T00*1 /U6LR0002.US*1 /UAPACLT4.AR*1 /UAPACLR4.EU*1 /U6PRN003.FC*1 /UAPACHDC.AR*1 /U6EN00FC.BT*1 /UAPACLR4.WK*1 /UAPACLR4.UN*1 /UAPHDNA1.US*1 /UAPACIW2.WK*1 /U6PRN001.US*1 /UAP6LR00.US*1 /UAPACHD1T00*1 /UAPHDNA1.BR*1 /UAPIWHD2.WK*1 /UWBXG002.JP*1 /UAPACPRL.AU*1 /U6IW0000T0L*1 /UAPACPRL.FC*1 /UAPIWHD2.JP*1 /U6IW00US.EA*1 /U6PRN001.FC*1 /UAPHDNA1.AR*1 /UAPACPRL.EU*1 /U6IW00FC.EA*1 /UWBXG002.US*1 /UAPHDNA1.AU*1 /UAPACPRL.BR*1 /UAPACHDC.UN*1 /UAPACPRL.JP*1 /UAPACPRL.WK*1 /UAPIWHD2.FC*1 /UWBXG002.FC*1 /UAPACPR1T0A*1 /UAPACIW2.US*1 /UAP6LR01T00*1 /UAPACHDC.EU*1 /UAPHDNA1.EU*1 /UAPACHDC.WK*1 /UAPIWHD2.US*1 /UAPACIW2.FC*1 /UAPACPRL.AR*1 /U6IW0000T01*1 /ULEDAT20.US*2 /UAPHDNAT.FC*3 /UAHUB001.EU*3 /UCKG2P00.FC*3 /UAPHDNAT.US*3 /UAPACPRN.FC*5 /UAPHDNAV.FC*5 /UAPHDNAV.JP*5 /UAPACIWE.FC*5 /UAPACIWE.US*5 /UAPACHDV.FC*5 /UAPACLTF.FC*5 /UAPHDNAV.US*5 /UAPACLRV.FC*5 /ER8XGS01.UN*8 /ER8XGS01.FC*8 /CKG2RM01.FC*8 /UAHUBD00T01*14 /UALT0000.FC*26 /UAREL000.FC*26 /UASK0000.US*29 /UASK0000.FC*29 </t>
  </si>
  <si>
    <t xml:space="preserve">/USWPROAG.FC*1 /USWPROAG.BR*1 /UVCGDBP0T00*1 /USWPR480.BR*1 /USWPR480.EU*1 /USWPROAG.AR*1 /USWPROAG.AU*1 /USWPROAG.EU*1 /UVCGDBP0T01*1 /USWXG240.UN*1 /USWXG240.BR*1 /USWXG240.UK*1 /USWXG240.FC*1 /USWXG240.EU*1 /USWPR480T00*1 /USWPROAG.UN*1 /USWPR48PT00*1 /USWXG240.AR*1 /USWPR480.FC*1 /USWXG240.AU*1 /UVCGDBP0.EA*1 /ER120000.BR*1 /ER120000.EU*1 /UVCG3MN0T00*1 /ER120000.FC*1 /ER8XGS01.FC*1 /UVCAB001T00*1 /ER120000.AR*1 /UVCG4DM0T00*1 /UVCG4DM0.FC*1 /U6S800EU.BT*1 /UVCG4DB1.EU*1 /UVCG4DB0T00*1 /UVCG4DB0.FC*1 /UVCG3PR1T0P*1 /ERG2P000.FC*1 /ERG2P000.UN*1 /UVCA3601T00*1 /UVCA3600T00*1 /UVCA3600.FC*1 /UVCGDBP0.US*1 /USWXGAGN.AU*1 /ERG2P000.EU*1 /UVCAB000T00*1 /UVCGDBP0.EU*1 /ER8XGS01.UN*1 /UVCAB000.FC*1 /ERG2P000.AR*1 /UVCAB000.EA*1 /ERG2P000.BR*1 /USWP48P1T00*1 /USWE8POET00*1 /USW624PE.EU*1 /USWP24P1T00*1 /USW624PE.AU*1 /UISPLEAFT00*1 /USWPR240.BR*1 /UAPACPRL.EU*1 /USWPR240.AU*1 /UVCGDBP1.EA*1 /USWPR240.AR*1 /UAPACPRL.BR*1 /UVCGINS1.EU*1 /UVCGDBPAT01*1 /UVCGINS0.US*1 /U6S80000.EU*1 /UAPACPR1T0A*1 /U6S80000.FC*1 /USW624P0T00*1 /U6S80000.AU*1 /U6S80000.UK*1 /UVCGDBPA.FC*1 /UAPACPRL.AU*1 /UAPACPRL.AR*1 /UVCGDBP0T0P*1 /USW624PE.UN*1 /USWPR240T00*1 /USW624PET00*1 /UAPACPRL.JP*1 /UAPACPRL.FC*1 /USWPR24PT00*1 /USWPR480.AU*1 /UVCGINS1T00*1 /USWPR480.AR*1 /U6S80000T01*1 /UAPACPRL.WK*1 /UISPSP00T00*1 /USWPR240.EU*1 /USW624PET01*1 /UVCGINS1.US*1 /USWPR240.FC*1 /USW624PE.FC*1 /UVCG4NTST00*3 /UAPACPRN.FC*5 </t>
  </si>
  <si>
    <t xml:space="preserve">/UNVRPR01.EU*1 /AFIAXR00T0C*1 /AFIALNR1.AU*1 /AFIALN01.AU*1 /AFIALN01.EU*1 /AFIALNR0T0C*1 /AFIALNR0.US*1 /UNVRPR00T00*1 /AFIALN00.WK*1 /AFIALNR3.EU*1 /UNVRPR00T0E*1 /AFIALNR2.US*1 /AFIALNR1.EU*1 /UNVRPR01.UN*1 /USPUP003.FC*1 /AFIALN00.UK*1 /AFIALN00.US*1 /USPUP003.BT*1 /UNVRPR01.FC*1 /USPUP003T00*1 /NBEM5160.FC*2 /UNVRPR00.EU*2 /UNVRBT00.EU*2 /NBEM5160.UN*2 /USWMC000.US*2 /NBEM5160.EU*2 /NBEM5160.BR*2 /NBEM5160.AR*2 /UNVRBT00.AU*2 /UNVRPR00.FC*2 /NBEM5160.WK*2 /UNVRBT00.BR*2 /USWMC000T02*2 /UNVRBT00.FC*2 /NBEM5160.US*2 /USWMC000T00*2 /NSM2W000.FC*4 /NSM2W000.BR*4 /NSM2W000.EU*4 /NSM2W000.US*4 /NSM2W000.WK*4 /NSM2W000.UN*4 /UAPACHDC.AU*8 /UAPACHDC.AR*8 /UAPACHDC.WK*8 /UAPACHDC.FC*8 /UAPACHDC.EU*8 /UAPACHD1T00*8 /UAPACHDC.UN*8 /USG00000T00*12 /USGW0000.EU*12 /USGPR000T00*16 /UASK0000.FC*16 /USGPR000.EU*16 /UASK0000.US*16 /UAHUB001.EU*16 /USGPR000.FC*16 /NSW00001.FC*16 /ES5XP000.AR*20 /ES5XP000.AU*20 /ES5XP000.UN*20 /ES5XP000.BR*20 /ES5XP000.FC*20 /ES5XP000.EU*20 /US8W6001.UN*32 /US8W6001.FC*32 /US8W1500T00*32 /US8W1500.EU*32 /US8W6001.EU*32 /ES8W1500T00*32 /US8W6001.BR*32 /US8W6000T00*32 /US8W6001.AR*32 /US8W6001.AU*32 /US8W6000T01*32 /US8450W0.FC*40 /US8450W0.AR*40 /UAPACHDV.FC*40 /US8450W0.EU*40 /US8450W0.AU*40 /US8450W0.BR*40 /ER10X000.EU*41 /ER10X000.FC*41 /US24LT00.EU*96 /US8W600S.AU*160 /US48LT00.EU*192 </t>
  </si>
  <si>
    <t xml:space="preserve">/LBEAX000T00*1 /UVCG4DB0T0K*1 /LBEACXR0.US*1 /LBEAX003T01*1 /LBEAX3US.EA*1 /LBEAX004T00*1 /LBEACXUS.BT*1 /UVCG4DB0.FC*1 /UVCGDBP0T0K*1 /LBEACXR0T00*1 /LBEAX4EU.EA*1 /UVCGDBP0.EA*1 /UVCGDBP0.EU*1 /LBEACXR0.EU*1 /LBEAX003T00*1 /LBEACXEU.BT*1 /UVCGDBP0.US*1 /LBEAX004T01*1 /LBEAX0EU.BT*1 /UVCGDBPKT01*1 /UVCGDBP1.EA*1 /UVCG4DB1.EU*1 /LBEAX000T01*1 /LBEACXR0.FC*1 /WAVENA00T00*2 /UFPSF000.BT*2 /UVPTHM01T00*2 /UTPTHW00.FC*2 /UTPTHMW0T00*2 /UTPTHMW0T01*2 /UVPTHM00.FC*2 /UTPTHM01T01*2 /LTULNS00T02*2 /ULTEPRS0T02*2 /LTULNS00T00*2 /ULTEPRS0T00*2 /UFPSF000.FC*2 /WAVELR00T00*2 /UVPTHW00T00*2 /AF6XHD00T00*4 /LTULNSUS.EA*10 /LTULNS00.US*10 /LTULNS00.FC*10 </t>
  </si>
  <si>
    <t xml:space="preserve">/PBE5ACG2.FC*1 /LBE5ACLR.US*1 /LBE5ACLR.WK*1 /LBE5ACLR.AU*1 /PBE2AC40.EU*1 /LBE5ACLR.FC*1 /LBE5ACLR.UN*1 /PBE5ACG2.AR*1 /PBE5ACG2.UN*1 /LBE5ACLR.EU*1 /PBE2AC40.FC*1 /PBE2AC40.WK*1 /PBE2AC40.UN*1 /LBE5ACLR.BR*1 /LB5ACG2P.AU*1 /PBE5ACG2.US*1 /PBE5ACG2.WK*1 /LB5ACG2NT01*1 /LB5ACG2P.US*1 /LB5ACG2NT00*1 /LB5ACG2P.FC*1 /PBE5ACG2.EU*1 /PBE2AC40.AR*1 /LB5ACG2P.AR*1 /PBE2AC40.US*1 /LB5ACG2P.UN*1 /PBE5ACG2T01*1 /PBE5ACG2.FD*1 /LB5ACG2P.EU*1 /LB5ACG2P.WK*1 /LBE5ACLR.AR*1 /LB5ACG2P.BR*1 /U6EN00FC.BT*2 /U6EN00US.BT*2 /PBEM540D.AR*2 /PBEM540D.UN*2 /UAP6LR01T00*2 /PBEM540D.US*2 /U6PR0001.US*2 /U6LR0002T00*2 /UAPACHDC.EU*2 /U6PRN001.FC*2 /PBEM540D.FD*2 /U6LR0001.US*2 /U6PR0001.WK*2 /PBEM540D.WK*2 /UAPACHDC.AR*2 /U6EN0000T00*2 /PBEM540D.EU*2 /UAPACHDC.AU*2 /UALT0000.FC*2 /UAP6LR00.US*2 /U6PR0001.FC*2 /U6LR0002.US*2 /U6PRN003.FC*2 /PBEM540D.AU*2 /PBEM540D.BR*2 /U6LR0002.FC*2 /U6PRN001.US*2 /PBEM540D.FC*2 /UAPACHD1T00*2 /AF6LR002.US*2 /UAPACPR1T0A*2 /UAPACIW2.US*2 /UAPACIW2.FC*2 /UAPACPRL.AR*2 /UAREL000.FC*2 /UAPACLT4.WK*2 /AF6LR002.WK*2 /UAPACIW2.WK*2 /UFAE0000.FC*2 /AF6LR002.FC*2 /UAPACPRL.EU*2 /UAPACPRL.FC*2 /UAPACPRL.JP*2 /UAPACPRL.WK*2 /AF6LR000.EU*2 /UAPACPRL.AU*2 /AF6LR002.EU*2 /AF6LR001.FC*2 /UAPACPRL.BR*2 /UAPIWHD2.WK*2 /UVCMG300.AU*2 /ULTE0000.WK*2 /UAPACLT4.EU*2 /UAPACLT4.FC*2 /ULTEP000.EU*2 /UAPACLT3T00*2 /UAPACLT4.AR*2 /ULTE0000.US*2 /UASK0000.FC*2 /UAPACLR4.WK*2 /UAPACLR4.UN*2 /UVPFLEX0.FC*2 /UVPTHB00.FC*2 /UASK0000.US*2 /UAPACLR3T0A*2 /UAPACLT4.UN*2 /UVCMG300.EU*2 /ULTEP000.WK*2 /UAPACLR4.EU*2 /UVCMG300.US*2 /UVPFLEX0.EU*2 /UAPHDNA1.JP*2 /UAPHDNA1.BR*2 /UAPHDNA1.AU*2 /UAPHDNA1.FC*2 /UAPACHDC.UN*2 /UAPHDNA1.EU*2 /UAPIWHD2.JP*2 /UAPIWHD2.FC*2 /UAPACHDC.FC*2 /UAPIWHD2.US*2 /UAPACHDC.WK*2 /INS3AUSB.FC*2 /UAPHDNA1.US*2 /UVCG3PR1T0P*2 /UAPHDNA1.AR*2 /UAPHDNA1.WK*2 /UBB00001.EU*4 /UBB00000.BR*4 /UBB00000.AR*4 /UBB00001.FC*4 /UBB00000.WK*4 /UBB00000.US*4 /UBB00000.FC*4 /LBEACLR5.US*5 /PBE5ACGN.US*5 /PBE5ACGN.UN*5 /PBE5ACGN.BR*5 /LB5ACG5P.US*5 /PBE5ACGN.AU*5 /PBE5ACGN.AR*5 /LB5ACG5P.FC*5 /PBE5ACGN.FC*5 /PBE5ACGN.EU*5 /LBEACLR5.FC*5 /UAPHDNAT.US*6 /UAPHDNAT.FC*6 /UAPACPRN.FC*10 /UAPACIWE.FC*10 /UAPHDNAV.FC*10 /UAPACIWE.US*10 /UAPHDNAV.US*10 /UAPHDNAV.JP*10 /UAPACHDV.FC*10 /UAPACLRV.FC*10 /UAPACLTF.FC*10 </t>
  </si>
  <si>
    <t xml:space="preserve">/GBE00000.US*1 /LBEACXR0.EU*1 /GBE00000.FC*1 /AF600000.UN*1 /GBE00000.EU*1 /GBELR000.AR*1 /UISPLUS0.US*1 /LBEACXEU.BT*1 /GBE00000.WK*1 /LBEACXUS.BT*1 /LBEAX4EU.EA*1 /UVCGDBPA.FC*1 /LBEAX0EU.BT*1 /LBEACXR0.US*1 /LBEAX004T01*1 /LBEACXR0.FC*1 /LBEAX004T00*1 /LBEACXR0T00*1 /LBEAX003T01*1 /LBEAX3US.EA*1 /AF600000.US*1 /UVCGDBPAT01*1 /GBE00000.AR*1 /AF600000.FC*1 /GBELR000.WK*1 /GBEPLUS0.WK*1 /GBELR000.US*1 /LBEAX000T01*1 /UISPLUS0.BT*1 /GBEPLUS0.US*1 /UVCGDBP0T0P*1 /GBEPLUS0.FC*1 /AF600000.EU*1 /LBEAX000T00*1 /GBEPLUS0.EU*1 /LBEAX003T00*1 /GBELR000.EU*1 /GBELR000.FC*1 /UFPVP000.FC*2 /AF60HD00.US*2 /USW16PE1.UN*2 /USW16PE0.EU*2 /USW16PE1.BR*2 /AF60HD00.FC*2 /USW16PE1.FC*2 /AF60HD00.EU*2 /USW16PE1.EU*2 /UBBXG001T00*2 /UVCG4DB0T0P*2 /UVCG4DB1.EU*2 /UBBXG000T01*2 /AF60HD00T00*2 /USW16PE1.AR*2 /USW16PE1T00*2 /UVCG4DB0.FC*2 /UCDP7000T0P*3 /U6IW00US.EA*3 /UFLEX000T00*3 /USW24PE1.UN*3 /U6IW00FC.EA*3 /USW24PE1.AU*3 /UCKG2P00.FC*3 /U6LR0002T00*3 /USW24PE1T00*3 /USW24PE1.BR*3 /UCDP7000.EA*3 /USWMC000T0R*3 /USW24PE0.EU*3 /U6LR0002.US*3 /USW24PE1.EU*3 /USW24PE1.AR*3 /UVPTHM01T00*3 /U6IW0000T00*3 /U6IW0000T01*3 /U6PRN003.FC*3 /UCDP1300.EA*3 /U6LR0002.FC*3 /UTPTHMW0T00*3 /UVPTHM00.FC*3 /UAP6LR01T00*3 /UAP6LR00.US*3 /UTPTHMW0T01*3 /UTPTHM01T01*3 /UBBXG0EU.BT*4 /UBBXG0US.BT*4 /USWMN300T00*4 /UBBXG1FC.EA*4 /ULTEPRS0T00*5 /USWLT16K.UN*5 /USWLT8PE.UN*5 /ULTEP000.EU*5 /USWLT16K.EU*5 /ULTEPRS0T02*5 /USWLT8PET00*5 /USWLT8PE.EU*5 /USWLT16K.FC*5 /USWLT8PE.FC*5 /USWLT16P.FC*5 /USWLT8PE.BR*5 /ULTEP000.WK*5 /USWLT16P.EU*5 /USWLT16K.BR*5 /UAHUBD00T01*6 /USWMC000T00*7 /USWMC000T02*10 /USWMC000.US*10 /USWMN300.FC*12 /USWMN500.FC*20 </t>
  </si>
  <si>
    <t xml:space="preserve">/UAPACLT4.FC*1 /ULTE0000.US*1 /UAPHDNA1.EU*1 /UAPACLR4.UN*1 /ULTE0000.WK*1 /UVCG4DB0T0P*1 /UAPACLT4.EU*1 /UAPHDNA1.FC*1 /UAPACLT3T00*1 /UAPHDNA1.AU*1 /UAPACLT4.UN*1 /UAPACLR4.WK*1 /UVCG4DB1.EU*1 /UAPACLR3T0A*1 /UAPACLT4.AR*1 /UVCG4DB0.FC*1 /UAPHDNA1.US*1 /UAPACLT4.WK*1 /UAPHDNA1.BR*1 /UAPHDNA1.AR*1 /UAPHDNA1.JP*1 /UAPACLR4.EU*1 /UAPHDNA1.WK*1 /UAPHDNAT.FC*3 /UAPHDNAT.US*3 /UAPHDNAV.FC*5 /UAPHDNAV.JP*5 /UAPACLRV.FC*5 /UAPACLTF.FC*5 /UAPHDNAV.US*5 </t>
  </si>
  <si>
    <t xml:space="preserve">/UWBXG002.JP*4 /UWBXG002.EU*4 /UWBXG002.FC*4 /UWBXG002.US*4 /* </t>
  </si>
  <si>
    <t xml:space="preserve">/PBEM2000.AR*1 /LBE5ACLR.AU*1 /NBE5ACG2T01*1 /PBE2AC40.AR*1 /US8W6001.UN*1 /LBE5ACLR.BR*1 /PBEM530S.US*1 /AFINSR00.AU*1 /NBEM5160.AR*1 /PBEM2000.FC*1 /PBE2AC40.US*1 /NBEM5160.EU*1 /PBEM2000.UN*1 /LB5ACG2P.WK*1 /NBEM5160.FC*1 /PBE2AC40.EU*1 /LBE5ACLR.AR*1 /PBEM2000.AU*1 /PBEM2000.EU*1 /NBEM5160.BR*1 /PBEM540D.UN*1 /PBEM540D.AR*1 /US8W6001.BR*1 /NSM5S000.WK*1 /LBE5ACLR.UN*1 /NBE5ACG2.UN*1 /PBEM540D.WK*1 /NBE5ACG2.AU*1 /NSM2W000.BR*1 /PBEM540D.FC*1 /US8W6001.AU*1 /LBE5ACLR.US*1 /NBE5ACG2.EU*1 /PBEM540D.US*1 /PBE2AC40.WK*1 /PBEM530S.WK*1 /LBE5ACLR.FC*1 /US8W6001.FC*1 /LBE5ACLR.EU*1 /AFINSR00.EU*1 /NBE5ACG2.US*1 /NSM2W000.WK*1 /NBE5ACG2.WK*1 /NSM5S000.FC*1 /US8W6001.EU*1 /PBEM540D.FD*1 /PBEM530S.FC*1 /NSM5S000.AU*1 /PBEM540D.BR*1 /LAPGPS00.WK*1 /LB5ACG2NT00*1 /LB5ACG2P.AR*1 /LB5ACG2NT01*1 /US8W6000T01*1 /US8W6001.AR*1 /AFINSR00.US*1 /NSM5S000.BR*1 /LAPGPS00.EU*1 /LAPGPS00.AR*1 /LAPGPS00.BR*1 /LAPGPS00.AU*1 /AFINSR00.FC*1 /NSM5S000.UN*1 /LAPGPS00.US*1 /LAPGPS00.UN*1 /LAPGPS00.FC*1 /NSM5S000.AR*1 /NSM2W000.FC*1 /LB5ACG2P.FC*1 /NBEM5160.UN*1 /PBEM530S.UN*1 /NBEM5160.US*1 /PBEM2000.WK*1 /PBEM540D.EU*1 /LB5ACG2P.US*1 /NSM2W000.US*1 /LB5ACG2P.UN*1 /PBEM2000.US*1 /NSM5S000.US*1 /NSM5S000.EU*1 /NBEM5160.WK*1 /LB5ACG2P.AU*1 /PBEM530S.EU*1 /NSM2W000.EU*1 /PBE2AC40.UN*1 /PBE2AC40.FC*1 /PBEM540D.AU*1 /LB5ACG2P.EU*1 /US8W6000T00*1 /NSM2W000.UN*1 /LB5ACG2P.BR*1 /USW624PE.UN*1 /LCM2W000.BR*1 /LCM2W000.EU*1 /LCM2W000.FC*1 /USW624PET00*1 /LBEACXR0.FC*1 /LCM2W000.US*1 /PBE5ACG2.FD*1 /LCM2W000.WK*1 /LCM2W000.AR*1 /LBEACXEU.BT*1 /USW624PE.FC*1 /LBEM5230.BR*1 /LCM2W000.AU*1 /LBEACXR0.EU*1 /PBE5ACG2.EU*1 /LBEM5230.AR*1 /PBE5ACG2.US*1 /LOCO5AC0T01*1 /LBEACXUS.BT*1 /LCM5S000.WK*1 /LCM5S000.BR*1 /PBE5ACG2T01*1 /LCM5S000.US*1 /LCM5S000.UN*1 /LCM5S000.EU*1 /LCM5S000.FC*1 /PBE5ACG2.FC*1 /LOCO5AC0.WK*1 /LBEACXR0.US*1 /LCM5S000.AR*1 /LOCO5AC0.US*1 /PBE5ACG2.WK*1 /LOCO5AC0.FC*1 /USW624PET01*1 /LCM5S000.AU*1 /LBEACXR0T00*1 /LBEM5230.UN*1 /LBE5ACLR.WK*1 /LBEM5230.EU*1 /PBE5ACG2.AR*1 /USW624PE.EU*1 /LBEM5230.FD*1 /LBEM5230.FC*1 /LBEM5230.US*1 /PBE5ACG2.UN*1 /USW624PE.AU*1 /LBEM5230.WK*1 /ES5XP000.EU*2 /US8450W0.AU*2 /ES5XP000.FC*2 /US8450W0.FC*2 /ES5XP000.UN*2 /USWPR24PT00*2 /ES5XP000.AR*2 /ES5XP000.AU*2 /ES5XP000.BR*2 /UDMPSE00.EU*2 /UXGP0000.BT*2 /UDMP0000.EU*2 /UDMP0000.BR*2 /UMGP0000T01*2 /US8450W0.BR*2 /AFINS000.US*2 /UDMPSE00.FC*2 /USGW0000.EU*2 /US8450W0.EU*2 /ES8W1500T00*2 /UDMP0000.AR*2 /UDMP0000.FC*2 /USG00000T00*2 /UDMP0000.AU*2 /US8450W0.AR*2 /USWPR240.AU*2 /USWPR240.AR*2 /UDMP0002T00*2 /UMGP0000T02*2 /UXGP0000.EU*2 /USWPR240.BR*2 /UMGP0000T00*2 /USWPR240.EU*2 /USWPR240.FC*2 /US8W1500.EU*2 /USWPR240T00*2 /US8W1500T00*2 /UXGP0000.US*2 /USWPR480.BR*3 /USWPR480.AR*3 /USWPR480T00*3 /USWPR480.EU*3 /USWPR480.FC*3 /USWPR480.AU*3 /USWPR48PT00*3 /USWMC000.US*4 /USWMC000T00*4 /USGPR000.FC*4 /USGPR000T00*4 /USGPR000.EU*4 /USWMC000T02*4 /LB5ACG5P.FC*5 /ER8XGS01.UN*5 /LB5ACG5P.US*5 /PBE5ACGN.US*5 /US8W600S.AU*5 /LOCO5ACF.US*5 /PBE5ACGN.BR*5 /PBE5ACGN.EU*5 /PBE5ACGN.UN*5 /PBE5ACGN.FC*5 /LBEACLR5.FC*5 /ER8XGS01.FC*5 /PBE5ACGN.AR*5 /PBE5ACGN.AU*5 /LBEACLR5.US*5 /LOCO5ACF.FC*5 /US24LT00.EU*7 /US48LT00.EU*7 </t>
  </si>
  <si>
    <t xml:space="preserve">/UVCG4N00T00*1 /UVCAB000.EA*1 /UVCG4NEU.EA*1 /UVCG4NUS.EA*1 /UVCG3MN0T00*1 /UVCG3PR1T0P*1 /UVCA3601T00*1 /UVCGINS0.US*1 /UVCGINS1.EU*1 /UVCA3600T00*1 /UVCAB000T00*1 /UVCAB000.FC*1 /UVCAB001T00*1 /UVCGINS1.US*1 /UVCG4N00.US*1 /UVCG4N00.EU*1 /UVCA3600.FC*1 /UVCG4DM0T00*1 /UVCGINS1T00*1 /UVCG4DM0.FC*1 /UCKG2P00.FC*2 /UVCGDBP0T0P*2 /UVCGDBPAT01*2 /UVCGDBPA.FC*2 /UVCG4NTST00*4 /UAHUB001.EU*4 /UASK0000.FC*4 /UAHUBD00T01*4 /UASK0000.US*4 </t>
  </si>
  <si>
    <t xml:space="preserve">/NS5AC000.FC*1 /NS5AC000.WK*1 /UAPACLR4.EU*1 /NS5AC000.UN*1 /UVCMG300.US*1 /NS5AC000.AU*1 /NS5AC000.US*1 /NS5AC000.AR*1 /NS5AC000T01*1 /UVCMG300.EU*1 /NS5AC000.EU*1 /UASK0000.US*1 /UAPACLR4.UN*1 /UAPACLR3T0A*1 /NS5AC000.BR*1 /UAPACLT4.FC*1 /UAPACLT4.EU*1 /UAPACLT4.AR*1 /UASK0000.FC*1 /UVCA3600.FC*1 /UAPACLT3T00*1 /UVCA3600T0L*1 /UVCA3601T0L*1 /UALT0000.FC*1 /UVCGDBP0T0P*1 /UAPACLT4.WK*1 /UVCGDBPA.FC*1 /UAPACLT4.UN*1 /UVCGDBPAT01*1 /UAREL000.FC*1 /INS3AUSB.FC*1 /INS3AFOD.FC*1 /INS3AFID.FC*1 /UAPACLR4.WK*1 /UVCMG300.AU*1 /UDR00000T00*2 /UDR000EU.BT*2 /UDR00000.EU*2 /UDR00000.US*2 /UDR000US.BT*2 /UCKG2P00.FC*2 /UDR00000T01*2 /UAPACLTF.FC*5 /UAPACLRV.FC*5 /USWLT16K.BR*8 /USWLT16K.EU*8 /USW16PE0.EU*8 /U6S800EU.BT*8 /USWE8POET00*8 /UDMPSE00.FC*8 /UDMPSE00.EU*8 /USW16PE1.FC*8 /USWLT16P.FC*8 /USW16PE1.UN*8 /U6S80000.UK*8 /USWLTE16T0A*8 /U6S80000.AU*8 /USWLT16P.EU*8 /USW16PE1.AR*8 /USW16PE1.BR*8 /USWLT16K.FC*8 /USW16PE1.EU*8 /USWLT16K.UN*8 /U6S80000T01*8 /U6S80000.FC*8 /U6S80000.EU*8 /USWMC000.US*12 /USWMC000T02*12 /USWMC000T00*12 /UDW00000T0P*16 /UDWPRM00T0P*16 /USW24PE1.BR*16 /USW24PE1.EU*16 /USWLTE24T0A*16 /USW24PE1.AR*16 /USW24PE0.EU*16 /USW24PE1.UN*16 /USW24PE1.AU*16 /USW624PET01*24 /USW624PE.FC*24 /USW624PET0P*24 /USW624PE.AU*24 /USW624PE.EU*24 /USW624PE.UN*24 /USW48PE1.AR*32 /USW48PE1.EU*32 /USWPR24PT0P*32 /USW48PE0.FC*32 /USW48PE1.UN*32 /USW48PE1.BR*32 /USW48PE1.AU*32 /USWLTE48T0A*32 /USW48PE0.EU*32 /USWPR48PT0P*56 </t>
  </si>
  <si>
    <t xml:space="preserve">/UVCA3600T00*1 /UVCA3600.FC*1 /UVCG4DM0T00*1 /UVCAB001T00*1 /UVCG3MN0T0L*1 /UVCAB000.FC*1 /UVCG4N00T0L*1 /UVCA3601T00*1 /UVCGINS1T0L*1 /UVCAB000.EA*1 /UVCG4DM0.FC*1 /UVCAB000T00*1 /UVCG3MN0T00*2 /UVCGINS1T00*2 /UVCG4N00T00*2 /UVCG4N00.EU*3 /UVCG4NUS.EA*3 /UVCG4N00.US*3 /UVCGDBP0T0P*3 /UVCGINS1.EU*3 /UVCGDBPA.FC*3 /UVCG4NEU.EA*3 /UVCGINS0.US*3 /UVCGINS1.US*3 /UVCGDBPAT01*3 /UVCGDBP0T00*7 /UVCGDBP0.EU*7 /UVCGDBP0T01*7 /UVCGDBP0.EA*7 /UVCGDBP0.US*7 /UVCGDBP1.EA*7 /UVCG4NTST00*8 </t>
  </si>
  <si>
    <t xml:space="preserve">/USWLT8PE.FC*2 /USWLT8PET00*2 /USWLT8PE.EU*2 /USWLT8PE.BR*2 /USWLT8PE.UN*2 /U6S80000.AU*4 /U6S800EU.BT*4 /U6S80000.UK*4 /USWE8POET00*4 /U6S80000.FC*4 /U6S80000T01*4 /U6S80000.EU*4 /UVCG4DB1.EU*8 /UVCG4DB0T0P*8 /UVCG4DB0.FC*8 </t>
  </si>
  <si>
    <t xml:space="preserve">/UNVRBT01.BR*2 /USWXGAGN.AU*2 /USWPR240.AR*2 /USWPR480.FC*2 /UNVRPR01.UN*2 /USW624PE.UN*2 /USWPR240.AU*2 /USWXG240.UK*2 /USWPR240.BR*2 /USWPR480.AU*2 /USW624PE.AU*2 /USWXG240.BR*2 /USWPR48PT0R*2 /UNVRPR01.EU*2 /USWPROAG.AU*2 /USWPR480.BR*2 /USWPROAG.EU*2 /UNVRBT01.AU*2 /USWPR480.EU*2 /UNVRBT00.EU*2 /UNVRBT00.BR*2 /USWXG240.AU*2 /USWPR480.AR*2 /USWP24P1T00*2 /UNVRBT01.FC*2 /USW624PE.EU*2 /USWPR240.FC*2 /UNVRPR00.EU*2 /USW624PE.FC*2 /USWXG240.FC*2 /USWPR240T00*2 /USWPR480T00*2 /USWXG240.UN*2 /USWPROAG.BR*2 /USWXG240.AR*2 /UNVRPR00.FC*2 /UNVRPR00T00*2 /USWPR24PT00*2 /USW624PET01*2 /UNVRBT01.AR*2 /UNVRBT00.AU*2 /USWXG240.EU*2 /UNVRBT01.EU*2 /USWPROAG.FC*2 /USWPROAG.UN*2 /UNVRPR01.FC*2 /UNVRBT00.FC*2 /USWPROAG.AR*2 /USWPR240.EU*2 /USW624PET0R*2 </t>
  </si>
  <si>
    <t xml:space="preserve">/UVCG4DB0.FC*1 /UVCG4DB1.EU*1 /UVCG4DB0T0P*1 /* </t>
  </si>
  <si>
    <t xml:space="preserve">/UVCGDBP1.EA*1 /UVCG4DB0.FC*1 /UVCGDBP0.EU*1 /UVCGDBP0T0K*1 /UVCGDBP0.US*1 /UVCGDBPKT01*1 /UVCGDBP0.EA*1 /UVCG4DB0T0K*1 /UVCG4DB1.EU*1 </t>
  </si>
  <si>
    <t xml:space="preserve">/UNFBASE0T0B*1 /UDR00000T0P*1 /UNFBASE0.FC*1 /AFIALNR1.EU*1 /UNFBASE1.US*1 /AFIAXR00T0P*1 /UNFBASE0.JP*1 /UNFBASE0.EU*1 /UNFBAFC0.WK*1 /UDR000EU.BT*1 /UDR00000.US*1 /UDR00000T01*1 /AFIALNR1.AU*1 /UNFBASE0.TW*1 /AFIALNR2.US*1 /UDR00000.EU*1 /UDR000US.BT*1 /UNFBASE0.US*1 /AFIALNR0.US*1 /AFIALNR3.EU*1 /UNFBASE0.AU*1 /UNFBASE0.UK*1 /AFIALN01.EU*2 /AFIALN00.US*2 /AFIALN00.WK*2 /AFIALN01.AU*2 /AFIALN00.UK*2 </t>
  </si>
  <si>
    <t xml:space="preserve">/UWBXG002.EU*2 /UWBXG002.JP*2 /UWBXG002.FC*2 /UWBXG002.US*2 /* </t>
  </si>
  <si>
    <t xml:space="preserve">/UWBXG002.US*2 /UWBXG002.JP*2 /UWBXG002.EU*2 /UWBXG002.FC*2 /* </t>
  </si>
  <si>
    <t xml:space="preserve">/UNFBASE0.EU*1 /AFIALNR0.US*1 /UDR00000.EU*1 /UDR00000T0P*1 /AFIAXR00T0P*1 /UNFBASE0.JP*1 /AFIALNR2.US*1 /UDR000US.BT*1 /UNFBASE0.UK*1 /UDR00000.US*1 /AFIALNR3.EU*1 /UNFBASE0.AU*1 /UDR00000T01*1 /UNFBASE0.FC*1 /AFIALNR1.AU*1 /UNFBASE0.US*1 /UNFBAFC0.WK*1 /UDR000EU.BT*1 /UNFBASE0.TW*1 /AFIALNR1.EU*1 /UNFBASE0T0B*1 /AFIALN00.US*2 /AFIALN01.EU*2 /AFIALN00.WK*2 /AFIALN00.UK*2 /AFIALN01.AU*2 </t>
  </si>
  <si>
    <t xml:space="preserve">/AFIALNR3.EU*1 /UDR00000.EU*1 /UDR00000.US*1 /UNFBASE0.AU*1 /UDMP0000.FC*1 /UNFBASE0.US*1 /UDR00000T0P*1 /UDMP0000.AU*1 /UDR000US.BT*1 /UXGP0000.US*1 /UNFBASE0T0B*1 /UDMP0000.BR*1 /UDMP0000.AR*1 /UNFBASE0.EU*1 /UNFBASE0.JP*1 /AFIALNR1.EU*1 /UDR000EU.BT*1 /AFIALNR2.US*1 /AFIALNR1.AU*1 /UXGP0000.BT*1 /AFIALNR0.US*1 /UNFBASE1.US*1 /UDMP0000T0P*1 /UNFBAFC0.WK*1 /UXGP0000.EU*1 /UDMP0000.EU*1 /UMGP0000T0P*1 /AFIAXR00T0P*1 /UMGP0000T02*1 /UNFBASE0.TW*1 /UNFBASE0.UK*1 /UNFBASE0.FC*1 /UMGP0000T01*1 /UDR00000T01*1 /AFIALN01.AU*2 /AFIALN00.UK*2 /AFIALN00.US*2 /AFIALN01.EU*2 /AFIALN00.WK*2 </t>
  </si>
  <si>
    <t xml:space="preserve">/UAPACHD1T00*1 /UAPACHDC.UN*1 /UAPACHDC.WK*1 /UAPACHDC.EU*1 /UAPACHDC.AU*1 /UWBXG002.EU*1 /UWBXG002.FC*1 /UAPACHDC.FC*1 /FBX00001.FC*1 /UWBXG002.JP*1 /UAPACHDC.AR*1 /UWBXG002.US*1 /UAPACHDV.FC*5 </t>
  </si>
  <si>
    <t xml:space="preserve">/UAPACHDC.WK*1 /UAPACHDC.AU*1 /UWBXG002.EU*1 /UAPACHDC.EU*1 /UAPACHD1T00*1 /UWBXG002.FC*1 /UAPACHDC.AR*1 /UWBXG002.US*1 /UAPACHDC.FC*1 /UWBXG002.JP*1 /UAPACHDC.UN*1 /UAPACHDV.FC*5 </t>
  </si>
  <si>
    <t xml:space="preserve">/USWMC000T00*1 /AFIALNR2.US*1 /AFIALNR3.EU*1 /AFIAXR00T00*1 /AFIALNR1.EU*1 /AFIALN01.EU*1 /AFIALNR0.US*1 /AFINSR00.FC*1 /UDR00000T0S*1 /UISPSP00T00*1 /AFIALN00.WK*1 /AFIALN00.UK*1 /U6IW0000T0L*1 /AFIALN00.US*1 /AFIALNR0T00*1 /AFINSR00.US*1 /AFIALNR1.AU*1 /AFIALN01.AU*1 /UFPVP000.FC*1 /U6LR0001.US*1 /UVPTHM01T00*1 /UTPTHM01T01*1 /AFINSR00.AU*1 /UTPTHMW0T00*1 /UTPTHMW0T01*1 /AFINSR00.EU*1 /WAVENA00T00*2 /UFLEXEU0T0R*2 /WAVELR00T00*2 /U6LR0002.US*2 /UFLEXUS0T0R*2 /AFINS000.US*2 /UISPLUS0.BT*2 /U6LR0002.FC*2 /UISPLUS0.US*2 /U6LR0002T00*2 /USWMC000T0R*2 /UMGP0000T0A*2 /U6EN0000T00*3 /UNVRPR00T0E*3 /ULTEP000.EU*3 /ULTEPRS0T00*3 /ULTEP000.WK*3 /USWMC000T02*3 /U6EN00US.BT*3 /UDR00000T00*3 /USWMC000.US*3 /ULTE0000.US*3 /ULTEPRS0T02*3 /ULTE0000.WK*3 /U6EN00FC.BT*3 /U6PRN001.US*4 /UDR00000.EU*4 /LBEAX004T00*4 /LBEAX004T01*4 /LBEAX0EU.BT*4 /LBEAX003T01*4 /LBEAX000T00*4 /LBEAX000T01*4 /U6PRN001.FC*4 /UDR00000.US*4 /UDR000US.BT*4 /UDR00000T01*4 /LBEAX003T00*4 /UDR000EU.BT*4 /LBEAX3US.EA*4 /LBEAX4EU.EA*4 /U6IW0000T00*4 /U6PRN003.FC*4 /U6IW00US.EA*5 /U6IW00FC.EA*5 /U6IW0000T01*5 /AF60HD00.FC*6 /AF60HD00.EU*6 /UCKG2P00.FC*6 /AF60HD00.US*6 /AF60HD00T00*6 /AF6XG001T01*7 /AF6XG000T0D*7 /AF6XG0FC.BT*7 /AF6XG0EU.BT*7 /AF6XG0US.BT*7 /AF60XR00T00*9 /UWBXG002.US*10 /UWBXG002.FC*10 /UWBXG002.EU*10 /UWBXG002.JP*10 /UDW00000T00*12 /UAPACHDC.AU*12 /UAPACHDC.EU*12 /UAPACHDC.AR*12 /UAPACHDC.WK*12 /UAPACHDC.UN*12 /UAPACHD1T00*12 /UAPACHDC.FC*12 /UNFBAFC0.WK*13 /UNFBASE0.TW*13 /UNFBASE0.AU*13 /UNFBASE0.JP*13 /UNFBASE0.US*13 /UNFBASE0.FC*13 /UNFBASE0T00*13 /UNFBASE1.US*13 /UNFBASE0.EU*13 /UNFBASE0.UK*13 /UNFBASE2T00*13 /UASK0000.FC*14 /UAHUB001.EU*14 /UASK0000.US*14 /UNVRPR00T0B*15 /AF60XRUS.BT*16 /UMGP0000T00*16 /UISPSP00T0C*16 /AF60XR00.BT*16 /AF60XREU.BT*16 /UDMP000NT00*18 /UDMP0000.AR*18 /UXGP0000.US*18 /UDMP0002T00*18 /UDMP0000.EU*18 /UDMP0003T00*18 /UMGP0000T02*18 /UDMP0000.FC*18 /UXGP0000.BT*18 /UMGP0000T01*18 /UXGP0000.EU*18 /UDMP0000.AU*18 /UDMP0000.BR*18 /UDMPSE00.EU*21 /UDMPSE00.FC*21 /UDWPRM00T00*23 /UNVRBT01.EU*35 /UNVRBT01.AR*35 /UNVRBT01.AU*35 /UNVRBT01.BR*35 /UNVRBT00.BR*35 /UNVRBT00.EU*35 /UNVRBT00.FC*35 /UNVRBT00.AU*35 /UNVRBT01.FC*35 /UNVRPR00T00*37 /UNVRPR00.EU*55 /UNVRPR00.FC*55 /UNVRPR01.EU*55 /UNVRPR01.UN*55 /UNVRPR01.FC*55 /UAPACHDV.FC*60 </t>
  </si>
  <si>
    <t xml:space="preserve">/UAPACPRL.WK*2 /LCM2W000.EU*2 /LB5ACG2P.UN*2 /NBEM5160.UN*2 /LB5ACG2P.US*2 /LCM2W000.WK*2 /LCM5S000.AR*2 /UAPACPRL.JP*2 /UAPACLT4.AR*2 /LCM2W000.FC*2 /UAPACLT3T00*2 /LCM2W000.US*2 /PBE2AC40.US*2 /PBE5ACG2.WK*2 /LBEM5230.FC*2 /UAPACLR4.WK*2 /PBEM530S.EU*2 /LBEM5230.EU*2 /LBEM5230.WK*2 /LB5ACG2P.BR*2 /LBEM5230.FD*2 /NBEM5160.WK*2 /LBEM5230.US*2 /ULTE0000.WK*2 /LBEM5230.UN*2 /ULTE0000.US*2 /PBE5ACG2.UN*2 /LCM2W000.AU*2 /LBEM5230.AR*2 /UAPACLR4.UN*2 /PBE5ACG2.US*2 /LCM2W000.BR*2 /LB5ACG2P.FC*2 /LCM2W000.AR*2 /PBE5ACG2.FD*2 /LBEM5230.BR*2 /ULTEP000.EU*2 /UAPACIW2.US*2 /LB5ACG2P.EU*2 /NBEM5160.US*2 /NBEM5160.FC*2 /PBE2AC40.WK*2 /UAPACPR1T0A*2 /UAPACPRL.BR*2 /LBE5ACLR.AU*2 /LBE5ACLR.BR*2 /LBE5ACLR.WK*2 /PBE5ACG2.EU*2 /UFLEX000T00*2 /PBE5ACG2.AR*2 /LBE5ACLR.AR*2 /UAPACPRL.EU*2 /NBEM5160.AR*2 /NBE5ACG2.AU*2 /UAPACIW2.WK*2 /LBE5ACLR.EU*2 /LBE5ACLR.FC*2 /NBE5ACG2.WK*2 /UAPACPRL.AU*2 /NBE5ACG2T01*2 /LBE5ACLR.US*2 /UAPACPRL.AR*2 /NBE5ACG2.EU*2 /NBE5ACG2.UN*2 /NBE5ACG2.US*2 /LBE5ACLR.UN*2 /LOCO5AC0T01*2 /LCM5S000.BR*2 /UISPLUS0.BT*2 /LCM5S000.EU*2 /PBE5ACG2T01*2 /UAPACPRL.FC*2 /LCM5S000.FC*2 /ULTEP000.WK*2 /LCM5S000.AU*2 /UAPACLR4.EU*2 /LB5ACG2P.WK*2 /UAPACLT4.EU*2 /UISPLUS0.US*2 /LCM5S000.UN*2 /UAPACLR3T0A*2 /UAPACLT4.FC*2 /LOCO5AC0.US*2 /LOCO5AC0.WK*2 /UAPACLT4.UN*2 /UAPACLT4.WK*2 /NBEM5160.EU*2 /LCM5S000.US*2 /PBE5ACG2.FC*2 /LCM5S000.WK*2 /LOCO5AC0.FC*2 /NBEM5160.BR*2 /NS5AC000.FC*2 /NSM2W000.EU*2 /PBEM540D.AU*2 /PBEM530S.FC*2 /NSM2W000.BR*2 /PBEM540D.WK*2 /NSM5S000.WK*2 /LAPGPS00.EU*2 /NSM5S000.UN*2 /NSM2W000.UN*2 /NS5AC000.EU*2 /NSM2W000.FC*2 /PBE2AC40.FC*2 /PBEM540D.BR*2 /NSM5S000.US*2 /LB5ACG2NT00*2 /LAPGPS00.FC*2 /NS5AC000.WK*2 /LAPGPS00.US*2 /NS5AC000.US*2 /PBE2AC40.AR*2 /PBEM530S.US*2 /NS5AC000.UN*2 /LAPGPS00.UN*2 /NS5AC000.AU*2 /PBEM540D.AR*2 /LAPGPS00.WK*2 /AFINSR00.EU*2 /PBE2AC40.EU*2 /NS5AC000T01*2 /PBEM530S.WK*2 /AFINSR00.AU*2 /NSM2W000.US*2 /PBEM530S.UN*2 /NSM5S000.FC*2 /NSM5S000.AU*2 /PBEM540D.FD*2 /PBEM540D.FC*2 /LAPGPS00.BR*2 /NSM5S000.AR*2 /NSM5S000.BR*2 /PBEM540D.US*2 /LB5ACG2P.AU*2 /NSM5S000.EU*2 /UAPACIW2.FC*2 /PBEM540D.UN*2 /LB5ACG2P.AR*2 /LAPGPS00.AU*2 /LAPGPS00.AR*2 /AFINSR00.US*2 /AFINSR00.FC*2 /PBEM540D.EU*2 /PBE2AC40.UN*2 /NSM2W000.WK*2 /NS5AC000.AR*2 /LB5ACG2NT01*2 /NS5AC000.BR*2 /AFINS000.US*4 /ULEDAT20.US*4 /LBEACLR5.US*10 /PBE5ACGN.US*10 /LB5ACG5P.FC*10 /PBE5ACGN.AR*10 /PBE5ACGN.FC*10 /UAPACPRN.FC*10 /LOCO5ACF.US*10 /LB5ACG5P.US*10 /UAPACLRV.FC*10 /LBEACLR5.FC*10 /UAPACIWE.US*10 /PBE5ACGN.EU*10 /PBE5ACGN.BR*10 /PBE5ACGN.AU*10 /UAPACLTF.FC*10 /LOCO5ACF.FC*10 /UAPACIWE.FC*10 /PBE5ACGN.UN*10 </t>
  </si>
  <si>
    <t xml:space="preserve">/USPUP003.FC*1 /UDMP0000T0M*1 /LTULNS00T02*1 /USPUP003.BT*1 /LTULNS00T00*1 /UNFBASE0.FC*2 /UDW00000T00*2 /UNFBAFC0.WK*2 /UNVRPR00.EU*2 /UNVRPR01.UN*2 /UNVRPR00.FC*2 /UNVRPR00T00*2 /UNVRPR01.EU*2 /UDMP0002T00*2 /UISPSP00T0C*2 /UNFBASE0.EU*2 /UNFBASE0.US*2 /UNFBASE0.TW*2 /UDMP0003T00*2 /UNFBASE0.JP*2 /UNFBASE0.AU*2 /UNFBASE1.US*2 /UMGP0000T00*2 /UNVRPR01.FC*2 /UNFBASE0.UK*2 /UDWPRM00T00*2 /UNFBASE0T00*2 /UDMP000NT00*2 /UNFBASE2T00*2 /UDMP0000.BR*3 /UMGP0000T01*3 /UXGP0000.EU*3 /UDMP0000.FC*3 /UXGP0000.US*3 /UDMP0000.AR*3 /UMGP0000T02*3 /UXGP0000.BT*3 /UDMP0000.EU*3 /UDMP0000.AU*3 /LTULNS00.US*5 /LTULNS00.FC*5 /LTULNSUS.EA*5 </t>
  </si>
  <si>
    <t xml:space="preserve">/USWXG240.FC*1 /USW24001.EU*1 /USW16PE0.EU*1 /USWXG240.EU*1 /USW24001.BR*1 /USWPROAG.UN*1 /USWPROAG.BR*1 /ER8XGS01.FC*1 /USWPR480.EU*1 /USWLTE16T0B*1 /USW24PE1.EU*1 /USWMC000T02*1 /USWPR240.AR*1 /USWPROAG.FC*1 /USW24001.AR*1 /USW624PE.FC*1 /USW24PE1.AR*1 /USPUP003.BT*1 /USWXG240.AR*1 /USWPR480.AU*1 /USW24001.AU*1 /USWMC000.US*1 /UMGP0000T01*1 /USW24PE1.AU*1 /USWPROAG.EU*1 /USW624PE.EU*1 /USWXG240.AU*1 /USPUP003.FC*1 /U6S80000.UK*1 /UDMP0000.EU*1 /USW24PE1.BR*1 /U6S800EU.BT*1 /UMGP0000T02*1 /USW24001.FC*1 /U6S80000T01*1 /USWXG240.BR*1 /USWPR480.BR*1 /USW24PE0.EU*1 /USW16PE1.FC*1 /USW624PE.AU*1 /UXGP0000.US*1 /USWPR240.EU*1 /U6S80000.FC*1 /UXGP0000.EU*1 /USWPR240.FC*1 /UDMP0000.AR*1 /USWPROAG.AU*1 /USWXGAGN.AU*1 /USW624PE.UN*1 /USW16PE1.BR*1 /U6S80000.AU*1 /USW16PE1.UN*1 /USW48001.FC*1 /USW16PE1.AR*1 /USWPROAG.AR*1 /UDMP0000.FC*1 /USW48PE1.EU*1 /USW48PE0.EU*1 /USW48PE0.FC*1 /USW48PE1.UN*1 /USW24000.EU*1 /UDMP0000.AU*1 /USW624PET01*1 /USW48PE1.BR*1 /USW48PE1.AU*1 /USW48PE1.AR*1 /UDMP0000T0M*1 /USWPR240.AU*1 /USWPR240.BR*1 /ER8XGS01.UN*1 /UDMP0000.BR*1 /USW48001.AU*1 /USWPR480.AR*1 /USWXG240.UN*1 /UXGP0000.BT*1 /U6S80000.EU*1 /USWXG240.UK*1 /USW48001.EU*1 /USW24PE1.UN*1 /USWPR480.FC*1 /USW16PE1.EU*1 /USW48001.BR*1 /UNFBAFC0.WK*2 /UNVRPR00.FC*2 /UNFBASE0.AU*2 /UNFBASE0.JP*2 /UNFBASE1.US*2 /UNVRPR01.UN*2 /UNFBASE0.US*2 /UDMPSE00.EU*2 /UNVRBT00.AU*2 /UNFBASE0.TW*2 /AFINSR00.EU*2 /UNVRBT01.AR*2 /UNFBASE0.UK*2 /UNVRBT00.BR*2 /UNVRBT01.FC*2 /AFINSR00.FC*2 /UNFBASE2T00*2 /UNVRPR00.EU*2 /UNVRPR01.EU*2 /AFINSR00.AU*2 /UDMPSE00.FC*2 /AFINSR00.US*2 /UNVRPR01.FC*2 /UNFBASE0.FC*2 /UNVRBT00.EU*2 /UNVRBT01.AU*2 /UNFBASE0T00*2 /UNFBASE0.EU*2 /UNVRBT01.BR*2 /UNVRBT01.EU*2 /UNVRBT00.FC*2 /UNVRPR00T00*2 /AFINS000.US*4 </t>
  </si>
  <si>
    <t xml:space="preserve">/UVCGDBP0.EU*1 /UVCGDBPKT01*1 /UVCG4DB0.FC*1 /UVCGDBP0T0K*1 /UVCGDBP1.EA*1 /UCDP7000T00*1 /UCDP1300.EA*1 /UVCG4DB0T0K*1 /UCDP1300T00*1 /UCDP2100T00*1 /UVCGDBP0.US*1 /UVCGDBP0.EA*1 /UCDP7000.EA*1 /UVCG4DB1.EU*1 /UDWPRP00T00*2 /USPUP003T0R*2 /USPUP003.FC*2 /USPUP003.BT*2 /UASK0000.US*3 /UASK0000.FC*3 /UAREL000.FC*3 /UALT0000.FC*3 /UFPSF000.BT*3 /UFPSF000.FC*3 /UAHUBD00T01*19 </t>
  </si>
  <si>
    <t xml:space="preserve">/NBEM5160.EU*1 /PBEM530S.US*1 /NSM5S000.WK*1 /LOCO5AC0T01*1 /PBEM530S.FC*1 /NBEM5160.BR*1 /LCM5S000.BR*1 /LOCO5AC0.WK*1 /LCM5S000.US*1 /LOCO5AC0.US*1 /LCM5S000.WK*1 /LOCO5AC0.FC*1 /FBX00001.FC*1 /UFAE0000.FC*1 /PBEM530S.WK*1 /LCM5S000.EU*1 /LCM5S000.FC*1 /PBEM530S.UN*1 /AFINSR00.EU*1 /AFINSR00.AU*1 /LCM5S000.UN*1 /NBEM5160.AR*1 /NBEM5160.FC*1 /NSM5S000.US*1 /NSM5S000.AR*1 /NSM5S000.BR*1 /NBEM5160.UN*1 /NBEM5160.WK*1 /NSM5S000.FC*1 /AFINSR00.US*1 /AFINSR00.FC*1 /NSM5S000.EU*1 /NSM5S000.UN*1 /LCM5S000.AU*1 /NBEM5160.US*1 /NSM5S000.AU*1 /PBEM530S.EU*1 /LCM5S000.AR*1 /LBEM5230.UN*2 /LBEM5230.BR*2 /LBEM5230.WK*2 /LBEM5230.EU*2 /LBEM5230.FD*2 /LBEM5230.US*2 /AFINS000.US*2 /LBEM5230.AR*2 /LBEM5230.FC*2 /ULEDAT20.US*2 /UAPACLT4.FC*3 /UAPACLT4.EU*3 /UAPACLT4.WK*3 /UAPACLT4.UN*3 /UAPACLT4.AR*3 /UAPACLT3T00*3 /UAPACIW2.US*5 /UAPACIW2.FC*5 /UAPACIW2.WK*5 /LOCO5ACF.FC*5 /LOCO5ACF.US*5 /UAPACLTF.FC*15 /UAPACIWE.US*25 /UAPACIWE.FC*25 </t>
  </si>
  <si>
    <t xml:space="preserve">/UVCGDBP0.EU*1 /UFPS0000.FC*1 /UFPS0000T01*1 /UFPS0000T0S*1 /ULTEPRS0T00*1 /UVCGDBP0T01*1 /UVCGDBP0.EA*1 /ULTEPRS0T02*1 /UVCGDBP0T00*1 /UVCGDBP0.US*1 /UVCGDBP1.EA*1 /USWPR240.EU*2 /UNVRBT01.EU*2 /USWXGAGN.AU*2 /USWXG240.UN*2 /USWPROAG.AU*2 /USWPROAG.AR*2 /UNVRPR00.EU*2 /UNVRBT00.EU*2 /USWPR480T00*2 /USWPR240T00*2 /USWPR240.BR*2 /UISPLEAFT00*2 /UNVRBT00.BR*2 /USWPR240.FC*2 /USWPR480.FC*2 /UNVRBT00.FC*2 /USWPR480.AU*2 /UNVRPR01.EU*2 /USWXG240.BR*2 /UNVRPR00T00*2 /USWPROAG.EU*2 /UNVRBT01.AU*2 /USWPR240.AR*2 /USWXG240.EU*2 /UNVRBT01.FC*2 /UNVRPR01.UN*2 /USWPROAG.UN*2 /USWPROAG.FC*2 /UNVRBT00.AU*2 /USWXG240.AR*2 /USWPR480.BR*2 /UNVRPR00.FC*2 /USWXG240.AU*2 /UNVRBT01.AR*2 /USWPR240.AU*2 /UNVRBT01.BR*2 /USWXG240.FC*2 /USWPROAG.BR*2 /USWPR480.EU*2 /USWPR480.AR*2 /USWXG240.UK*2 /UNVRPR01.FC*2 /UISPSP00T00*3 /USWPR24PT00*4 /USW624PE.AU*4 /USWP24P1T00*4 /USW624PET01*4 /USW624PE.EU*4 /USW624PET0R*4 /USW624PE.FC*4 /USWPR48PT0R*4 /USW624PE.UN*4 /UVCG4DB0.FC*8 /UVCG4DB1.EU*8 /UVCG4DB0T0P*8 </t>
  </si>
  <si>
    <t xml:space="preserve">/ER120000.EU*1 /UAPACHDC.AU*1 /UAPACHDC.EU*1 /ER120000.AR*1 /ULTE0000.US*1 /US8450W0.BR*1 /UAPACHDC.UN*1 /ER120000.BR*1 /UAPACHDC.FC*1 /ULTE0000.WK*1 /ER120000.FC*1 /ES10XP00.AR*1 /US8450W0.EU*1 /UFLEX000T00*1 /UAPACHDC.AR*1 /ES10XP00.BR*1 /UFAE0000.FC*1 /ES10XP00.EU*1 /ES10XP00.UN*1 /ES10XP00.FC*1 /UAPACHD1T00*1 /US8450W0.AR*1 /ULTEP000.WK*1 /US8450W0.AU*1 /US8450W0.FC*1 /UAPACHDC.WK*1 /ES10X000.AR*1 /ULTEP000.EU*1 /ES10X000.EU*1 /AFINSR00.EU*1 /AFINSR00.AU*1 /AFINSR00.US*1 /AFINSR00.FC*1 /NS5AC000.BR*2 /NS5AC000.EU*2 /NS5AC000T01*2 /NS5AC000.FC*2 /NS5AC000.AR*2 /AFINS000.US*2 /NS5AC000.US*2 /NS5AC000.AU*2 /NS5AC000.WK*2 /NS5AC000.UN*2 /ER8XGS01.UN*3 /FBX00001.FC*3 /ER8XGS01.FC*3 /UCKG2P00.FC*4 /UAPACHDV.FC*5 /ERG2P000.BR*10 /ERG2P000.EU*10 /ERG2P000.FC*10 /ERG2P000.UN*10 /ERG2P000.AR*10 </t>
  </si>
  <si>
    <t xml:space="preserve">/UAPFLEX1.WK*1 /UDR00000.EU*1 /USW24PE1.BR*1 /USW24PE1.AU*1 /USW24PE1.EU*1 /USW24PE1.UN*1 /USW24PE1T00*1 /U6PRN003.FC*1 /USW24PE1.AR*1 /USW24PE0.EU*1 /USW24001T00*1 /UALT0000.FC*1 /UAREL000.FC*1 /UAPFLEX1.US*1 /USW24001.FC*1 /USW24001.EU*1 /USW16PE1T00*1 /USWPR24PT00*1 /U6IW00FC.EA*1 /USW16PE1.UN*1 /U6IW00US.EA*1 /UDR00000T00*1 /USW24001.AU*1 /USW16PE1.FC*1 /UAPFLEX1.AR*1 /USW24001.AR*1 /UDWPRM00T0P*1 /U6IW0000T01*1 /UAPFLEX1.AU*1 /UAPFLEX1.EU*1 /UAPFLEX1.BR*1 /USWMC000.US*1 /USW16PE1.AR*1 /UDWPRP00T00*1 /UDR000US.BT*1 /USW24001.BR*1 /U6IW0000T0L*1 /UDR00000T01*1 /USW16PE1.EU*1 /USWMC000T02*1 /USWP48P1T00*1 /USWPR48PT00*1 /USWP24P1T00*1 /U6PRN001.US*1 /USW24000.EU*1 /USW16PE0.EU*1 /UDR000EU.BT*1 /UDR00000.US*1 /USW16PE1.BR*1 /U6PRN001.FC*1 /UAPFLEX1.FC*1 /USWMC000T00*1 /UNVRPR01.FC*2 /UDWPRM00T00*2 /UNVRBT00.BR*2 /UDMPSE00.FC*2 /UXGP0000.US*2 /UMGP0000T00*2 /U6S80000.EU*2 /U6S80000.AU*2 /UNVRPR01.UN*2 /UNVRBT01.FC*2 /UDMP0003T00*2 /UNVRBT01.AU*2 /U6S80000T01*2 /UDMP0002T00*2 /UDMP0000.BR*2 /UNVRBT01.EU*2 /UDMPSE00.EU*2 /UNVRBT01.AR*2 /UDW00000T00*2 /UNVRPR00.EU*2 /UNVRBT00.FC*2 /UDMP000NT00*2 /UNVRBT01.BR*2 /USWLT16P.FC*2 /USWLT16K.EU*2 /UMGP0000T01*2 /UDMP0000.AR*2 /UNVRBT00.EU*2 /USWLT16P.EU*2 /USWE8POET00*2 /UXGP0000.BT*2 /UNVRPR00.FC*2 /UISPLEAFT00*2 /U6S800EU.BT*2 /USWLT16K.BR*2 /UDMP0000.EU*2 /UISPSP00T00*2 /UISPSP00T0C*2 /UDMP0000.FC*2 /USWLT16KT00*2 /U6S80000.UK*2 /UNVRPR01.EU*2 /UMGP0000T02*2 /USWLT16K.UN*2 /USWLT16K.FC*2 /U6S80000.FC*2 /UDMP0000.AU*2 /UXGP0000.EU*2 /UNVRPR00T00*2 /UNVRBT00.AU*2 /USW48001.AU*3 /USW624P0T00*3 /USWXG240.EU*3 /USWXG240.AR*3 /USWXG240.AU*3 /USW48001T00*3 /USW48001.EU*3 /USW48001.FC*3 /USWPROAG.UN*3 /USWPROAG.AR*3 /USW48001.BR*3 /USWXG240.BR*3 /UAP6LR01T00*3 /USWPROAG.BR*3 /USWPROAG.FC*3 /ES18X000.FC*3 /USW624PE.EU*3 /ES18X000.EU*3 /USW624PET01*3 /USW624PE.AU*3 /USWXG240.UK*3 /USW624PET00*3 /USWXG240.UN*3 /USWXG240.FC*3 /UAP6LR00.US*3 /USW624PE.FC*3 /USW624PE.UN*3 /USWXGAGN.AU*3 /USWPROAG.AU*3 /USWPROAG.EU*3 /UAHUB001.EU*5 /UASK0000.US*6 /UASK0000.FC*6 </t>
  </si>
  <si>
    <t xml:space="preserve">/AFIALNR1.EU*1 /UNFBASE0T00*1 /AFIALNR1.AU*1 /PBE2AC40.UN*1 /LAPGPS00.UN*1 /LAPGPS00.US*1 /U6EN0000T00*1 /NSM2W000.UN*1 /NSM2W000.FC*1 /NSM2W000.EU*1 /NSM2W000.BR*1 /AFIAXR00T00*1 /NSM2W000.US*1 /ER10X000.FC*1 /ER10X000.EU*1 /ER8XGS01.FC*1 /ER8XGS01.UN*1 /NSM2W000.WK*1 /UNFBASE2T00*1 /PBE2AC40.FC*1 /LAPGPS00.AR*1 /LAPGPS00.AU*1 /LAPGPS00.BR*1 /LAPGPS00.EU*1 /LAPGPS00.FC*1 /AFIALNR2.US*1 /AFIAXM00T00*1 /AFIALNR3.EU*1 /U6EN00FC.BT*1 /PBE2AC40.AR*1 /PBE2AC40.EU*1 /U6EN00US.BT*1 /UAPBCHD0.WK*1 /LCM2W000.US*1 /LCM2W000.FC*1 /LCM2W000.EU*1 /PBE2AC40.WK*1 /AFIALNR0T00*1 /LCM2W000.BR*1 /LCM2W000.AR*1 /PBE2AC40.US*1 /LCM2W000.AU*1 /LAPGPS00.WK*1 /AFIALNR0.US*1 /LCM2W000.WK*1 /UAPBCHD0.US*1 /AFIALN01.EU*2 /AFIALN00.UK*2 /AFIALN01.AU*2 /ER120000.AR*2 /AFIALN00.US*2 /ER120000.FC*2 /ER120000.EU*2 /AFIALN00.WK*2 /ER120000.BR*2 /UAPHDNA1.EU*3 /UAPHDNA1.AR*3 /ES10XP00.FC*3 /ES10XP00.UN*3 /UAPHDNA1.BR*3 /UAPHDNA1.AU*3 /ES10X000.AR*3 /UAPHDNA1.WK*3 /UAPHDNA1.FC*3 /UAPHDNA1.JP*3 /UAPHDNA1.US*3 /ES10XP00.EU*3 /ES10XP00.BR*3 /ES10XP00.AR*3 /ES10X000.EU*3 /UAPACHDC.EU*4 /UAPACHDC.UN*4 /UAPACHDC.AR*4 /UAPACHDC.WK*4 /UWBXG002.FC*4 /UWBXG002.US*4 /UWBXG002.EU*4 /UAPACHDC.FC*4 /UAPACHDC.AU*4 /UWBXG002.JP*4 /UNFBASE0T0A*4 /UAPACHD1T00*4 /UNFBASE0.TW*5 /UNFBASE0.EU*5 /UNFBASE0.JP*5 /UNFBASE0.UK*5 /UNFBASE0.AU*5 /UNFBASE1.US*5 /UNFBASE0.US*5 /UNFBAFC0.WK*5 /UNFBASE0.FC*5 /UAPHDNAT.US*9 /UAPHDNAT.FC*9 /UAPHDNAV.JP*15 /UAPHDNAV.US*15 /UAPHDNAV.FC*15 /UAPACHDV.FC*20 </t>
  </si>
  <si>
    <t xml:space="preserve">/USPSP001.US*6 /USPSP000.US*6 /UDMP0003T00*11 /UDMP0000.FC*11 /UXGP0000.EU*11 /UNFBASE1.US*11 /UDMP0000.BR*11 /UNFBASE0.EU*11 /UDMPSE00.FC*11 /UXGP0000.US*11 /UDMPSE00.EU*11 /UDMP000NT00*11 /UNFBASE0.US*11 /UNFBASE0.JP*11 /UMGP0000T00*11 /UNFBASE2T00*11 /UXGP0000.BT*11 /UNFBASE0.AU*11 /UNFBASE0.FC*11 /UMGP0000T02*11 /UDMP0002T00*11 /UDMP0000.EU*11 /UNFBASE0.TW*11 /UNFBASE0T00*11 /UMGP0000T01*11 /UNFBAFC0.WK*11 /UDMP0000.AR*11 /UDMP0000.AU*11 /UNFBASE0.UK*11 /UNVRBT00.BR*12 /UNVRBT01.FC*12 /UNVRBT01.BR*12 /UNVRBT01.EU*12 /UNVRBT01.AU*12 /UNVRPR01.EU*12 /UNVRBT00.AU*12 /UNVRBT01.AR*12 /UNVRBT00.EU*12 /UNVRPR00.EU*12 /UNVRPR00T00*12 /UNVRPR00.FC*12 /UNVRPR01.FC*12 /UNVRBT00.FC*12 /UNVRPR01.UN*12 </t>
  </si>
  <si>
    <t xml:space="preserve">/AFIALNR0T00*1 /AFIALN01.EU*1 /AFIALN01.AU*1 /AFIALN00.UK*1 /AFIALNR3.EU*1 /AFIALNR1.EU*1 /AFIALNR1.AU*1 </t>
  </si>
  <si>
    <t xml:space="preserve">/UAP6LR00.US*1 /UAP6LR01T00*1 /UDW00000T0F*2 /WAVELR00T00*2 /LBEAX4EU.EA*2 /WAVENA00T00*2 /LBEAX003T00*2 /LBEAX004T00*2 /LBEAX004T01*2 /LBEAX0EU.BT*2 /LBEAX003T01*2 /LBEAX000T00*2 /LBEAX3US.EA*2 /LBEAX000T01*2 /AFIALNR0T00*8 /AFIALNR1.EU*8 /AFIALNR3.EU*8 /AFIALNR1.AU*8 /AFIALN01.AU*16 /AFIALN01.EU*16 /AFIALN00.UK*16 </t>
  </si>
  <si>
    <t xml:space="preserve">/UWBXG002.EU*4 /UWBXG002.FC*4 /UWBXG002.JP*4 /UWBXG002.US*4 /* </t>
  </si>
  <si>
    <t xml:space="preserve">/UWBXG002.EU*4 /UWBXG002.US*4 /UWBXG002.FC*4 /UWBXG002.JP*4 /* </t>
  </si>
  <si>
    <t xml:space="preserve">/AFIAXM00T00*8 /AFIALNR2.US*8 /AFIAXR00T00*8 /AFIALNR0.US*8 /AFIALN00.US*16 /AFIALN00.WK*16 </t>
  </si>
  <si>
    <t xml:space="preserve">/AFIALNR2.US*4 /UWBXG002.JP*4 /UWBXG002.EU*4 /UWBXG002.FC*4 /AFIAX001T0G*4 /AFIALNR0.US*4 /UWBXG002.US*4 /AFIALN00.US*8 /AFIALN00.WK*8 </t>
  </si>
  <si>
    <t xml:space="preserve">/AF600000.US*1 /AF6LR002.US*1 /AF6LR002.WK*1 /AF6LR001.FC*1 /AF60XR00T0G*1 /AF600000.UN*1 /AF6LR002.EU*1 /WAVELR00T0G*1 /AF60XREU.BT*1 /AF6LR000.EU*1 /AF6LR002.FC*1 /AF600000.FC*1 /AF60XRUS.BT*1 /AF600000.EU*1 /AF60XR00.BT*1 /UCDP1300.EA*2 /UVPFLEX0.EU*2 /UVPFLEX0.FC*2 /UCDP7000T0P*2 /UASK0000.US*2 /UDWPRM00T0D*2 /UASK0000.FC*2 /UCDP7000.EA*2 /UDMPSE00.FC*4 /UNVRPR00.FC*4 /UNVRPR01.EU*4 /UNVRPR00.EU*4 /UNVRPR00T0D*4 /UNVRPR01.UN*4 /UNVRPR01.FC*4 /UDMLIT00T0M*4 /UDMPSE00.EU*4 /UTATAW00T00*8 /UTATA0US.EA*8 /UTATA000.US*8 </t>
  </si>
  <si>
    <t xml:space="preserve">/UAPACHDC.EU*4 /UAPACHDC.UN*4 /UAPACHDC.WK*4 /UAPACHD1T0B*4 /UAPACHDC.AU*4 /UAPACHDC.AR*4 /AFIAX001T0G*4 /AFIALNR0.US*4 /AFIALNR2.US*4 /UAPACHDC.FC*4 /AFIALN00.WK*8 /AFIALN00.US*8 /UWBXG002.EU*12 /UWBXG002.FC*12 /UWBXG002.JP*12 /UWBXG002.US*12 /UAPACHDV.FC*20 </t>
  </si>
  <si>
    <t xml:space="preserve">/ULTEPRS0T02*1 /UAPFLEX1.FC*1 /AF6LR002.WK*1 /UCUPS000T0R*1 /LBEAX003T01*1 /LBEAX003T00*1 /GBEPLUS0.EU*1 /UISPLUS0.BT*1 /ULTE0000.US*1 /LBEAX4EU.EA*1 /UNFBASE0.US*1 /UISPLUS0.US*1 /ULTEPRS0T00*1 /LBEAX004T01*1 /LBEAX0EU.BT*1 /GBEPLUS0.FC*1 /ULTE0000.WK*1 /LBEAX3US.EA*1 /UPRD0000T00*1 /ULTEP000.WK*1 /GBEPLUS0.US*1 /UNFBASE1.US*1 /ULTEP000.EU*1 /LBEAX004T00*1 /UNFBASE0.EU*1 /UNFBASE0.UK*1 /UAPFLEX1.BR*1 /AF600000.UN*1 /AF6LR001.FC*1 /AF6LR002.EU*1 /UNFBASE0.JP*1 /UAPFLEX1.EU*1 /UAPIWHD2.US*1 /AF600000.FC*1 /UAPFLEX1.AU*1 /AF6LR000.EU*1 /UNFBAFC0.WK*1 /UAPIWHD2.FC*1 /UNFBASE0.AU*1 /UAPIWHD2.JP*1 /AF600000.US*1 /UAPFLEX1.AR*1 /UNFBASE0T0A*1 /UAPFLEX1.WK*1 /AF600000.EU*1 /LBEACXUS.BT*1 /UFPSF000.FC*1 /LBEACXR0T00*1 /AF6LR002.FC*1 /LBEAX000T01*1 /UNFBASE0.FC*1 /AF6LR002.US*1 /LBEAX000T00*1 /GBEPLUS0.WK*1 /UFLEXUS0T0R*1 /UAPFLEX1.US*1 /UAPIWHD2.WK*1 /UFLEXEU0T0R*1 /LBEACXEU.BT*1 /UFPSF000.BT*1 /LBEACXR0.US*1 /UNFBASE0.TW*1 /LBEACXR0.FC*1 /LBEACXR0.EU*1 /UBB00000.FC*2 /UBB00000.AR*2 /UBB00000.BR*2 /UBB00001.FC*2 /UBB00000.WK*2 /UBB00001.EU*2 /UBB00000.US*2 /AFIAXR00T00*4 /UAPACHDC.AU*4 /UAPACHDC.FC*4 /AFIALNR1.EU*4 /AFIAXM00T00*4 /AFIALNR0T00*4 /UAPACHDC.EU*4 /UAPACHD1T0A*4 /AFIALNR0.US*4 /AFIALNR2.US*4 /UAPACHDC.UN*4 /UAPACHDC.AR*4 /AFIALNR1.AU*4 /AFIALNR3.EU*4 /UAPACHDC.WK*4 /AFIALN00.WK*8 /AFIALN00.UK*8 /AFIALN00.US*8 /AFIALN01.EU*8 /AFIALN01.AU*8 /UAPACHDV.FC*20 </t>
  </si>
  <si>
    <t xml:space="preserve">/UWBXG002.JP*1 /UWBXG002.FC*1 /UWBXG002.US*1 /UWBXG002.EU*1 /* </t>
  </si>
  <si>
    <t xml:space="preserve">/UNVRPR00.FC*1 /UNVRBT01.EU*1 /UNVRPR01.UN*1 /UNVRBT00.BR*1 /UASK0000.US*1 /UNVRBT01.FC*1 /UNVRBT00.AU*1 /UNVRPR00.EU*1 /UALT0000.FC*1 /UNVRBT01.BR*1 /UISPSP00T0C*1 /UNVRBT00.EU*1 /UNVRPR01.EU*1 /UNVRPR01.FC*1 /UASK0000.FC*1 /UWBXG002.FC*1 /UWBXG002.EU*1 /UAREL000.FC*1 /UNVRBT01.AU*1 /UNVRPR00T0E*1 /UNVRBT00.FC*1 /UWBXG002.JP*1 /UWBXG002.US*1 /UNVRBT01.AR*1 /GBE00000.EU*2 /AF600000.FC*2 /AF600000.UN*2 /GBE00000.FC*2 /GBE00000.US*2 /GBELR000.WK*2 /AF600000.EU*2 /GBEPLUS0.WK*2 /GBEPLUS0.FC*2 /GBELR000.US*2 /ULEDAT20.US*2 /GBEPLUS0.US*2 /GBE00000.AR*2 /GBE00000.WK*2 /GBELR000.EU*2 /GBELR000.FC*2 /GBELR000.AR*2 /GBEPLUS0.EU*2 /AF600000.US*2 /UAPACHD1T0A*4 /UAPACHDC.EU*4 /UAPACHDC.UN*4 /UBB00000.BR*4 /UAPACHDC.FC*4 /UAPACHDC.AR*4 /UAPACHDC.AU*4 /UBB00001.FC*4 /UBB00000.US*4 /UBB00000.AR*4 /UBB00001.EU*4 /UBB00000.FC*4 /UAPACHDC.WK*4 /UBB00000.WK*4 /UAPACHDV.FC*20 </t>
  </si>
  <si>
    <t xml:space="preserve">/UAPFLEX1.EU*2 /UAPFLEX1.US*2 /UAPBCHD0.WK*2 /UAPFLEX1.FC*2 /UAPBCHD0.US*2 /UNFBASE0T0A*2 /UAPFLEX1.AU*2 /UAPFLEX1.AR*2 /UAPFLEX1.BR*2 /UNFBASE0.AU*2 /UNFBASE0.EU*2 /UAPIWHD2.FC*2 /UAPHDNA1.EU*2 /UAPIWHD2.WK*2 /UNFBASE0.FC*2 /UAPHDNA1.BR*2 /UNFBASE0.UK*2 /UDW00000T0F*2 /UAPHDNA1.AU*2 /UAPHDNA1.US*2 /UNFBASE1.US*2 /UNFBASE0.TW*2 /UAPHDNA1.JP*2 /UNFBASE0.JP*2 /UAPHDNA1.WK*2 /UAPHDNA1.FC*2 /UNFBAFC0.WK*2 /UAPIWHD2.JP*2 /UAPHDNA1.AR*2 /UAPFLEX1.WK*2 /UAPIWHD2.US*2 /UNFBASE0.US*2 /UAP6LR00.US*3 /UAP6LR01T00*3 /UDR000US.BT*4 /AFIALNR0T00*4 /UDR000EU.BT*4 /AFIALNR1.EU*4 /UDR00000T00*4 /UDR00000T01*4 /UDR00000.US*4 /AFIALNR1.AU*4 /AFIALNR0.US*4 /AFIALNR2.US*4 /AFIALNR3.EU*4 /UDR00000.EU*4 /AFIAXM00T00*4 /AFIAXR00T00*4 /UAPHDNAT.US*6 /UAPHDNAT.FC*6 /AFIALN00.WK*8 /AFIALN01.AU*8 /AFIALN01.EU*8 /AFIALN00.US*8 /AFIALN00.UK*8 /UAPHDNAV.US*10 /UAPHDNAV.JP*10 /UAPHDNAV.FC*10 </t>
  </si>
  <si>
    <t xml:space="preserve">/LTULNS00T00*1 /LTULNS00T02*1 /UWBXG002.FC*2 /UWBXG002.JP*2 /UWBXG002.EU*2 /UWBXG002.US*2 /AF6XHD00T00*3 /U6PR0001.US*5 /U6S80000.FC*5 /U6PR0001.FC*5 /LTULNSUS.EA*5 /U6PR0001.WK*5 /U6S80000.UK*5 /U6S80000.EU*5 /U6S80000.AU*5 /LTULNS00.US*5 /USWE8POET00*5 /U6LR0002.FC*5 /LTULNS00.FC*5 /U6S800EU.BT*5 /U6S80000T01*5 /UDW00000T00*5 /U6LR0002T00*5 /UDWPRM00T00*5 /U6LR0002.US*5 /UPRD0000T00*8 /AF6LR001.FC*9 /GBE00000.US*9 /GBELR000.EU*9 /AF6LR002.EU*9 /GBE00000.WK*9 /AF6LR002.FC*9 /GBE00000.AR*9 /GBELR000.FC*9 /AF600000.US*9 /GBE00000.EU*9 /AF600000.FC*9 /GBE00000.FC*9 /AF6LR002.US*9 /GBEPLUS0.EU*9 /GBEPLUS0.FC*9 /GBELR000.AR*9 /AF600000.EU*9 /AF600000.UN*9 /GBEPLUS0.US*9 /AF6LR002.WK*9 /GBELR000.US*9 /GBEPLUS0.WK*9 /GBELR000.WK*9 /AF6LR000.EU*9 /UBB00001.EU*18 /UBB00000.FC*18 /UBB00000.AR*18 /UBB00000.BR*18 /UBB00000.WK*18 /UBB00000.US*18 /UBB00001.FC*18 </t>
  </si>
  <si>
    <t xml:space="preserve">/UAPACHD1T0B*4 /U6EN0000T00*4 /AFIAX001T0G*4 /AFIALNR2.US*4 /U6IW00US.EA*4 /U6IW00FC.EA*4 /UAPACHD1T0A*4 /U6EN00FC.BT*4 /AFIALNR0.US*4 /U6EN00US.BT*4 /U6IW0000T01*4 /U6IW0000T00*4 /UAPACHDC.AU*8 /AFIALN00.WK*8 /AFIALN00.US*8 /UAPACHDC.AR*8 /UAPACHDC.UN*8 /UAPACHDC.FC*8 /UAPACHDC.WK*8 /UAPACHDC.EU*8 /UWBXG002.EU*12 /UWBXG002.FC*12 /UWBXG002.US*12 /UWBXG002.JP*12 /UAPACHDV.FC*40 </t>
  </si>
  <si>
    <t xml:space="preserve">/UAPACHD1T0A*1 /LAPGPS00.FC*1 /LAPGPS00.UN*1 /GBEPLUS0.EU*1 /LAPGPS00.US*1 /UPRD0000T00*1 /UVCGINS1.EU*1 /LAPGPS00.WK*1 /UVCGINS1.US*1 /GBEPLUS0.FC*1 /LAPGPS00.AR*1 /GBEPLUS0.WK*1 /LAPGPS00.AU*1 /LAPGPS00.BR*1 /GBEPLUS0.US*1 /UVCGINS0.US*1 /LAPGPS00.EU*1 /AFIALNR0.US*1 /AFIAX001T0G*1 /AFIALNR2.US*1 /UVCGINS1T00*1 /UVCG3MN0T00*1 /UAPACHD1T0B*1 /UBB00000.BR*2 /UBB00000.FC*2 /UAPACHDC.UN*2 /UAPACHDC.AU*2 /UBB00000.WK*2 /UBB00001.FC*2 /UBB00001.EU*2 /UAPACHDC.AR*2 /AFIALN00.US*2 /UAPACHDC.WK*2 /AFIALN00.WK*2 /UBB00000.US*2 /UAPACHDC.FC*2 /UAPACHDC.EU*2 /UBB00000.AR*2 /UWBXG002.JP*3 /UWBXG002.EU*3 /UWBXG002.US*3 /UWBXG002.FC*3 /AF6XHD00T00*4 /AF6LR002.FC*5 /AF6XG0US.BT*5 /AF6XG000T0D*5 /AF6LR002.WK*5 /AF6XG0FC.BT*5 /AF6XG001T01*5 /AF6LR002.US*5 /AF6XG0EU.BT*5 /AF60XR00.BT*5 /AF6LR001.FC*5 /AF6LR000.EU*5 /AF60XREU.BT*5 /AF60XRUS.BT*5 /AF6LR002.EU*5 /UAPACHDV.FC*10 </t>
  </si>
  <si>
    <t xml:space="preserve">/UVCGDBP1.EA*1 /UVCGDBP0.EA*1 /UVCGDBP0.EU*1 /UFPSF000.BT*1 /UFPSF000.FC*1 /UCDP1300.EA*1 /UALT0000.FC*1 /UASK0000.US*1 /UASK0000.FC*1 /UVCGDBP0.US*1 /UVCGDBP0T0W*1 /UAREL000.FC*1 /UCDP1300T00*1 /UVCGDBP0T01*1 /US8450W0.AR*2 /US8450W0.AU*2 /US8450W0.BR*2 /US8450W0.EU*2 /US8450W0.FC*2 /UVCG4DB1.EU*2 /UVCG4DB0.FC*2 /UVCG4DB0T0P*2 /USW624PE.AU*5 /USW624P0T00*5 /USW624PE.FC*5 /USW624PE.UN*5 /USW624PET01*5 /USW624PE.EU*5 /USW624PET00*5 /ERG2P000.BR*18 /ERG2P000.AR*18 /ERG2P000.EU*18 /ERG2P000.FC*18 /ER120000.FC*18 /ER120000.EU*18 /ER120000.BR*18 /ER120000.AR*18 /ERG2P000.UN*18 /ER8XGS01.UN*32 /ER8XGS01.FC*32 </t>
  </si>
  <si>
    <t xml:space="preserve">/UCDP1300T00*1 /UAPACPRL.FC*1 /UCDP7000.EA*1 /UCKG2P00.FC*1 /UVPTHB00.FC*1 /UTPTHMW0T00*1 /UTPTHMW0T01*1 /UTPTHW00.FC*1 /UWBXG002.FC*1 /UVPTHW00T00*1 /UAPACPRL.AR*1 /UCDP1300.EA*1 /UVPTHM01T00*1 /UAPACPRL.AU*1 /UTPTHM01T01*1 /UWBXG002.JP*1 /UAPACPR1T0A*1 /UVPTHM00.FC*1 /UAPACPRL.EU*1 /UAPACPRL.BR*1 /UAPACPRL.WK*1 /UCDP2100T00*1 /UWBXG002.US*1 /UASK0000.FC*1 /UCDP7000T00*1 /UWBXG002.EU*1 /UAPACPRL.JP*1 /UASK0000.US*1 /UAPACIW2.FC*2 /UAPACLR4.EU*2 /AFINSR00.US*2 /UAPACLT3T00*2 /UAPACIW2.US*2 /UAPACLT4.EU*2 /UAPACLT4.UN*2 /UAPACLR4.WK*2 /UAPACLT4.AR*2 /AFINSR00.EU*2 /UAPACLT4.FC*2 /AFINSR00.FC*2 /UAPACLR3T0A*2 /UAPACIW2.WK*2 /AFINSR00.AU*2 /UAPACLR4.UN*2 /UAPACLT4.WK*2 /AFINS000.US*4 /UAPACPRN.FC*5 /UAPACIWE.FC*10 /UAPACLTF.FC*10 /UAPACIWE.US*10 /UAPACLRV.FC*10 </t>
  </si>
  <si>
    <t xml:space="preserve">/UVCGINS0.US*2 /UVCA3601T00*2 /UVCG4DM0.FC*2 /UVCGINS1.EU*2 /UVCG4DB0.FC*2 /UVCG4DB0T00*2 /UVCG3MN0T00*2 /UVCGINS1.US*2 /UVCG4DB1.EU*2 /UVCGINS1T00*2 /UVCG4DM0T00*2 /UVCA3600T00*2 /UVCA3600.FC*2 </t>
  </si>
  <si>
    <t xml:space="preserve">/UWBXG002.JP*1 /UWBXG002.US*1 /UWBXG002.EU*1 /UWBXG002.FC*1 /* </t>
  </si>
  <si>
    <t xml:space="preserve">/NS5AC000.EU*1 /PBE5ACG2.FD*1 /PBE5ACG2.AR*1 /NS5AC000.US*1 /LBEACXEU.BT*1 /LBE5ACLR.EU*1 /PBE5ACG2.WK*1 /LBE5ACLR.AR*1 /NS5AC000.BR*1 /LBE5ACLR.UN*1 /LBEACXR0.FC*1 /PBE5ACG2.EU*1 /NBE5ACG2.AU*1 /LAPGPS00.US*1 /NBE5ACG2.EU*1 /NS5AC000.UN*1 /LAPGPS00.AR*1 /NBE5ACG2.UN*1 /LOCO5AC0.FC*1 /LAPGPS00.AU*1 /PBE5ACG2T01*1 /USPSP001.US*1 /LBE5ACLR.US*1 /USPSP000.US*1 /NS5AC000T01*1 /LBE5ACLR.BR*1 /NS5AC000.WK*1 /PBE5ACG2.US*1 /LBE5ACLR.AU*1 /LBE5ACLR.FC*1 /LAPGPS00.EU*1 /LAPGPS00.UN*1 /PBE5ACG2.FC*1 /NBE5ACG2.WK*1 /LOCO5AC0T01*1 /PBE5ACG2.UN*1 /LAPGPS00.FC*1 /NBE5ACG2T01*1 /NS5AC000.AU*1 /LBEACXR0.US*1 /LBEACXR0.EU*1 /LOCO5AC0.WK*1 /LBEACXUS.BT*1 /LBE5ACLR.WK*1 /NS5AC000.FC*1 /LAPGPS00.WK*1 /LAPGPS00.BR*1 /NS5AC000.AR*1 /LOCO5AC0.US*1 /NBE5ACG2.US*1 /LBEACXR0T00*1 /LB5ACG2P.US*2 /LB5ACG2P.UN*2 /LB5ACG2NT00*2 /LB5ACG2NT01*2 /LB5ACG2P.AU*2 /LB5ACG2P.WK*2 /LB5ACG2P.EU*2 /LB5ACG2P.BR*2 /LB5ACG2P.FC*2 /LB5ACG2P.AR*2 /UAPACLR3T0A*3 /UAPACPRL.WK*3 /UAPACPRL.JP*3 /UAPACPR1T0A*3 /UAPACPRL.AR*3 /UAPACLR4.WK*3 /UAPACLR4.UN*3 /UAPACLR4.EU*3 /UAPACPRL.FC*3 /UAPACPRL.BR*3 /UAPACPRL.AU*3 /UAPACPRL.EU*3 /LCM2W000.AR*4 /AFINSR00.US*4 /LCM2W000.FC*4 /LCM2W000.AU*4 /NSM2W000.BR*4 /NSM2W000.EU*4 /PBEM2000.US*4 /NSM2W000.US*4 /LCM2W000.BR*4 /PBEM2000.UN*4 /NSM2W000.UN*4 /NSM2W000.WK*4 /NSM2W000.FC*4 /PBEM2000.FC*4 /PBEM2000.AU*4 /PBEM2000.EU*4 /UAPACIW2.WK*4 /AFINSR00.EU*4 /UAPACIW2.US*4 /LCM2W000.EU*4 /LCM2W000.US*4 /UAPACIW2.FC*4 /AFINSR00.FC*4 /AFINSR00.AU*4 /PBEM2000.AR*4 /PBEM2000.WK*4 /LCM2W000.WK*4 /LBEACLR5.US*5 /PBE5ACGN.AR*5 /PBE5ACGN.US*5 /PBE5ACGN.FC*5 /PBE5ACGN.UN*5 /LBEACLR5.FC*5 /LOCO5ACF.FC*5 /PBE5ACGN.EU*5 /PBE5ACGN.AU*5 /LOCO5ACF.US*5 /PBE5ACGN.BR*5 /AFINS000.US*8 /LB5ACG5P.US*10 /LB5ACG5P.FC*10 /UAPACLRV.FC*15 /UAPACPRN.FC*15 /UAPACIWE.US*20 /UAPACIWE.FC*20 </t>
  </si>
  <si>
    <t xml:space="preserve">/UVCA3600.FC*1 /UVCG4DM0.FC*1 /UVCA3601T00*1 /UVCG4DM0T00*1 /UVCA3600T00*1 /* </t>
  </si>
  <si>
    <t xml:space="preserve">/AFIALNR1.AU*1 /UNFBASE0.TW*1 /AFIALNR1.EU*1 /UNFBASE0.JP*1 /UNFBASE0.FC*1 /UNFBASE0.AU*1 /UNFBASE0T0B*1 /UNFBASE0.US*1 /UNFBASE0.EU*1 /UNFBAFC0.WK*1 /AFIALNR0.US*1 /AFIALNR2.US*1 /UNFBASE0.UK*1 /AFIALNR3.EU*1 /AFIAXR00T0P*1 /AFIALN00.UK*2 /AFIALN00.US*2 /AFIALN01.EU*2 /AFIALN00.WK*2 /AFIALN01.AU*2 </t>
  </si>
  <si>
    <t xml:space="preserve">/UWBXG002.FC*1 /UWBXG002.EU*1 /UWBXG002.US*1 /UWBXG002.JP*1 /* </t>
  </si>
  <si>
    <t xml:space="preserve">/UAPIWHD2.JP*1 /PBE5ACG2.FD*1 /UAPFLEX1.EU*1 /PBE5ACG2.UN*1 /UAPHDNA1.AU*1 /UAPHDNA1.AR*1 /UAPHDNA1.BR*1 /LOCO5AC0T01*1 /UAPHDNA1.US*1 /UAPACLT4.EU*1 /U6IW00FC.EA*1 /PBE5ACG2.US*1 /LAPGPS00.AR*1 /LAPGPS00.FC*1 /LAPGPS00.WK*1 /UAPACLT4.AR*1 /UISPSP00T0C*1 /U6IW0000T01*1 /UNVRPR01.EU*1 /LAPGPS00.US*1 /UAPIWHD2.FC*1 /UAPACLT3T00*1 /UASK0000.US*1 /UAPFLEX1.FC*1 /UNVRPR00.EU*1 /LAPGPS00.UN*1 /UAPFLEX1.WK*1 /UAPHDNA1.WK*1 /U6IW00US.EA*1 /PBE5ACG2.WK*1 /UAPHDNA1.FC*1 /UAPIWHD2.WK*1 /UAPACLT4.WK*1 /LAPGPS00.BR*1 /UAPFLEX1.US*1 /UAPHDNA1.EU*1 /UNVRPR01.UN*1 /UASK0000.FC*1 /UNVRPR01.FC*1 /UNVRPR00.FC*1 /UAPFLEX1.AR*1 /PBE5ACG2.EU*1 /LOCO5AC0.US*1 /UAPFLEX1.BR*1 /LAPGPS00.AU*1 /PBE5ACG2T01*1 /LOCO5AC0.FC*1 /UAPACLT4.UN*1 /UNVRPR00T00*1 /UAPHDNA1.JP*1 /UAPFLEX1.AU*1 /U6IW0000T00*1 /UAPIWHD2.US*1 /PBE5ACG2.AR*1 /LAPGPS00.EU*1 /UAPACLT4.FC*1 /PBE5ACG2.FC*1 /LOCO5AC0.WK*1 /UBB00000.US*2 /AFINSR00.AU*2 /UBB00001.FC*2 /NBE5ACG2T01*2 /AFINSR00.EU*2 /NS5AC000.FC*2 /NS5AC000.AU*2 /NS5AC000.UN*2 /AFINSR00.US*2 /NS5AC000.EU*2 /UBB00000.BR*2 /AFINSR00.FC*2 /NBE5ACG2.UN*2 /UBB00000.WK*2 /UBB00000.FC*2 /UBB00001.EU*2 /NS5AC000.AR*2 /NBE5ACG2.AU*2 /NBE5ACG2.EU*2 /NS5AC000.WK*2 /NBE5ACG2.WK*2 /NS5AC000.US*2 /NS5AC000T01*2 /UBB00000.AR*2 /NBE5ACG2.US*2 /NS5AC000.BR*2 /UAPHDNAT.US*3 /AFINS000.US*3 /UAPHDNAT.FC*3 /LOCO5ACF.FC*5 /UAPHDNAV.US*5 /LOCO5ACF.US*5 /PBE5ACGN.AR*5 /PBE5ACGN.EU*5 /UAPACLTF.FC*5 /PBE5ACGN.UN*5 /PBE5ACGN.FC*5 /PBE5ACGN.US*5 /UAPHDNAV.FC*5 /PBE5ACGN.AU*5 /PBE5ACGN.BR*5 /UAPHDNAV.JP*5 </t>
  </si>
  <si>
    <t xml:space="preserve">/UVCG4N00.EU*1 /UVCG4N00.US*1 /UVCGINS1T00*1 /UVCG4N00T00*1 /UCDP1300.EA*1 /UVCG4NEU.EA*1 /UCDP1300T00*1 /UCDP7000.EA*1 /UVCG3MN0T00*1 /UCDP7000T00*1 /UVCGINS0.US*1 /UVCGINS1.US*1 /UVCG4NUS.EA*1 /UVCGINS1.EU*1 /UCDP2100T00*1 </t>
  </si>
  <si>
    <t xml:space="preserve">/UVCG4DM0.FC*1 /UVCGDBP0.EA*1 /UVCA3600.FC*1 /UVCGDBP1.EA*1 /UVCGDBP0T01*1 /UVCGDBP0.US*1 /UVCGDBP0T00*1 /UVCGDBP0.EU*1 /UVCG4DM0T00*1 /UVCA3600T00*1 </t>
  </si>
  <si>
    <t xml:space="preserve">/UNFBASE0.UK*1 /AFIAXR00T0P*1 /AFIALNR1.EU*1 /UNFBASE0.FC*1 /UCUPS000T00*1 /AFIALNR0.US*1 /AFIALNR1.AU*1 /UNFBAFC0.WK*1 /AFIALNR3.EU*1 /USPUP003.BT*1 /UNFBASE0.EU*1 /AFIALNR2.US*1 /UNFBASE0.US*1 /USPUP003T00*1 /UNFBASE0.JP*1 /UNFBASE0T0B*1 /UNFBASE0.AU*1 /UNFBASE0.TW*1 /USPUP003.FC*1 /AFIALN01.EU*2 /AFIALN00.UK*2 /AFIALN00.US*2 /AFIALN01.AU*2 /AFIALN00.WK*2 </t>
  </si>
  <si>
    <t xml:space="preserve">/USWLT8PE.UN*1 /AF60HD00T00*1 /AFIALNR3.EU*1 /UTPTHM01T01*1 /UTATAW00T00*1 /USWLT16K.EU*1 /UDR00000.US*1 /UTPTHMW0T00*1 /UPRD0000T00*1 /UFLEX000T00*1 /UDMPSE00.EU*1 /AFIALNR2.US*1 /U6IW0000T01*1 /UTATA0US.EA*1 /UAP6LR01T00*1 /UTATA000.US*1 /AF6XG0FC.BT*1 /USWLT16K.BR*1 /UVPTHM00.FC*1 /U6EN00US.BT*1 /AF60HD00.US*1 /AF6XG0US.BT*1 /UDMPSE00.FC*1 /UVPTHM01T00*1 /AF60HD00.EU*1 /UDR000EU.BT*1 /UCDP1300.EA*1 /UDWPRP00T00*1 /USWLT16K.FC*1 /UDR000US.BT*1 /AF60XRUS.BT*1 /AFIALNR0.US*1 /U6PRN001.US*1 /UBBXG001T00*1 /U6IW00FC.EA*1 /AF60XREU.BT*1 /U6PRN001.FC*1 /UVPFLEX0.FC*1 /UBBXG000T01*1 /USWLT8PET00*1 /UTPTHMW0T01*1 /AF60XR00.BT*1 /AFIAXR00T0P*1 /AFIALNR1.EU*1 /U6EN00FC.BT*1 /UVPFLEX0.EU*1 /USWLT8PE.BR*1 /U6PR0001.WK*1 /USWLT8PE.EU*1 /USWLT16K.UN*1 /USWLT16P.FC*1 /UAP6LR00.US*1 /U6PR0001.FC*1 /INS3AFOD.FC*1 /AF6XG001T01*1 /U6EN0000T00*1 /UCDP7000.EA*1 /USWMC000T00*1 /U6LR0002.US*1 /U6PR0001.US*1 /UDR00000T01*1 /AF6XG000T0D*1 /USWLT8PE.FC*1 /U6LR0002.FC*1 /AFIALNR1.AU*1 /U6LR0002T00*1 /U6LR0001.US*1 /AF6XG0EU.BT*1 /U6IW0000T00*1 /USWLT16P.EU*1 /INS3AFID.FC*1 /UDR00000T0P*1 /AF60HD00.FC*1 /UDR00000.EU*1 /UCDP7000T0P*1 /U6IW00US.EA*1 /USWMC000T0R*1 /AFIALN00.UK*2 /UBBXG0US.BT*2 /AFIALN01.EU*2 /AFIALN00.WK*2 /AFIALN00.US*2 /UBBXG0EU.BT*2 /UBBXG1FC.EA*2 /UFPSF000.BT*2 /AFIALN01.AU*2 /USWMC000.US*2 /USWMC000T02*2 /UFPSF000.FC*2 </t>
  </si>
  <si>
    <t xml:space="preserve">/UAPACIW2.US*1 /U6S80000T01*1 /UAPACIW2.FC*1 /U6S80000.UK*1 /U6S80000.AU*1 /U6S800EU.BT*1 /U6S80000.EU*1 /U6S80000.FC*1 /USWE8POET00*1 /AFIAXR00T00*1 /AFIAXM00T00*1 /AFIALNR0T00*1 /AFIAXR00T0P*1 /UAPACIW2.WK*1 /AFIALNR1.EU*2 /AFIALNR2.US*2 /AFIALNR0.US*2 /AFIALNR1.AU*2 /AFIALNR3.EU*2 /AFIALN01.AU*4 /AFIALN01.EU*4 /AFIALN00.WK*4 /AFIALN00.US*4 /AFIALN00.UK*4 /UAPACIWE.US*5 /UAPACIWE.FC*5 </t>
  </si>
  <si>
    <t xml:space="preserve">/UVCGINS1T0L*1 /UVCG3MN0T0L*1 /UVCGDBP0T00*1 /UVCG3MN0T00*1 /UVCGINS1T00*1 /UVCG4DM0T00*1 /UVCG4DM0.FC*1 /UVCAB000.FC*2 /UVCAB000T00*2 /UVCGINS1.EU*2 /UVCGINS1.US*2 /UVCGINS0.US*2 /UVCGDBP0T0W*2 /UVCAB000.EA*2 /UVCA3600T00*3 /UVCGDBP0.US*3 /UVCGDBP0.EU*3 /UVCGDBP0T01*3 /UVCGDBP1.EA*3 /UVCA3601T00*3 /UVCA3600.FC*3 /UVCGDBP0.EA*3 </t>
  </si>
  <si>
    <t xml:space="preserve">/AFIALNR3.EU*2 /AFIALNR2.US*2 /AF60XR00.BT*2 /AF60XR00T00*2 /AFIALNR0.US*2 /AF60XRUS.BT*2 /AF60XREU.BT*2 /AFIAXM00T00*2 /AFIALNR1.EU*2 /AFIALNR0T00*2 /AFIALNR1.AU*2 /AFIAXR00T00*2 /AFIALN00.WK*4 /AFIALN00.US*4 /AFIALN01.EU*4 /AFIALN01.AU*4 /AFIALN00.UK*4 </t>
  </si>
  <si>
    <t xml:space="preserve">/AFIAXM00T00*1 /AFIALNR0T00*1 /AFIAXR00T00*1 /UCDP2100T00*1 /UNFBASE0T00*1 /AFIAXR00T0P*1 /UNFBASE2T00*1 /UDR00000T00*1 /UNFBASE0T0B*1 /UDR00000T0P*2 /UNFBASE0.US*2 /AFIALNR0.US*2 /UNFBAFC0.WK*2 /UNFBASE0.AU*2 /AFIALNR3.EU*2 /UNFBASE0.EU*2 /AFIALNR1.EU*2 /UNFBASE0.JP*2 /UNFBASE0.FC*2 /UNFBASE0.UK*2 /UNFBASE0.TW*2 /AFIALNR2.US*2 /UNFBASE1.US*2 /AFIALNR1.AU*2 /UDR00000.US*3 /UDR000US.BT*3 /UDR000EU.BT*3 /UDR00000T01*3 /UDR00000.EU*3 /AFIALN00.WK*4 /AFIALN01.AU*4 /AFIALN00.US*4 /AFIALN01.EU*4 /AFIALN00.UK*4 </t>
  </si>
  <si>
    <t xml:space="preserve">/UVCGINS0.US*1 /UVCGINS1.EU*1 /UVCGINS1.US*1 /UVCGINS1T00*1 /UPRD0000T00*1 /USW16PE1.FC*1 /USW16PE1.UN*1 /USW16PE1T00*1 /USW24000.EU*1 /UCDP2100T00*1 /USW16PE0.EU*1 /USW16PE1.AR*1 /USW16PE1.BR*1 /USW16PE1.EU*1 /USW24001.AR*1 /USW48PE1.AU*1 /UNFBASE0.FC*1 /UDR000EU.BT*1 /USW48PE1.AR*1 /UVCA3600.FC*1 /USW24001.FC*1 /USW48PE1.BR*1 /UNFBASE0.JP*1 /USW24PE1.EU*1 /UVCA3600T00*1 /UNFBASE0.US*1 /USW24001.EU*1 /USW24PE0.EU*1 /UDR00000T0P*1 /USW24PE1T00*1 /USWMC000T0R*1 /UNFBASE0.AU*1 /USW24001T00*1 /U6IW0000T00*1 /UDR00000T01*1 /USW24PE1.BR*1 /USW48PE0.FC*1 /UNFBASE0.EU*1 /USW48PE0.EU*1 /U6IW00US.EA*1 /USW24PE1.UN*1 /UNFBASE0T0B*1 /UVCG3MN0T00*1 /USW24001.AU*1 /UNFBASE1.US*1 /UDR00000.US*1 /USW24001.BR*1 /UDR000US.BT*1 /UVCG4DM0T00*1 /U6IW0000T01*1 /UVCG4DM0.FC*1 /UVCAB000.EA*1 /UVCAB000.FC*1 /U6IW00FC.EA*1 /UNFBASE0.UK*1 /USW48PE1.UN*1 /USW48PE1.EU*1 /UNFBASE0.TW*1 /USW24PE1.AR*1 /UNFBAFC0.WK*1 /USW24PE1.AU*1 /UDR00000.EU*1 /UVCAB000T0P*1 /USW48PE1T00*1 /UVCA3601T00*1 /UBB00001.EU*2 /UBB00000.AR*2 /UBB00001.FC*2 /UBB00000.BR*2 /UBB00000.US*2 /UBB00000.WK*2 /UBB00000.FC*2 /UFLEX000T00*3 /USWMC000T00*4 /USWMC000T02*5 /USWMC000.US*5 </t>
  </si>
  <si>
    <t xml:space="preserve">/AFIAXR00T0P*1 /LTULNS00T02*2 /LTULNS00T00*2 /AFIAXR00T00*5 /AFIAXM00T00*5 /AFIALNR0T00*5 /AFIALNR1.EU*6 /AFIALNR3.EU*6 /AFIALNR0.US*6 /AFIALNR1.AU*6 /AFIALNR2.US*6 /LTULNS00.US*10 /LTULNSUS.EA*10 /LTULNS00.FC*10 /AFIALN01.EU*12 /AFIALN00.UK*12 /AFIALN00.US*12 /AFIALN01.AU*12 /AFIALN00.WK*12 </t>
  </si>
  <si>
    <t xml:space="preserve">/UNFBASE0T0B*1 /UNFBASE0.UK*1 /UNFBAFC0.WK*1 /UNFBASE1.US*1 /UNFBASE0.US*1 /AFIALNR2.US*1 /UNFBASE0.FC*1 /AFIALNR1.EU*1 /AFIALNR0.US*1 /UNFBASE0.JP*1 /AFIAXR00T0P*1 /UNFBASE0.EU*1 /UNFBASE0.AU*1 /UNFBASE0.TW*1 /AFIALNR3.EU*1 /AFIALNR1.AU*1 /AFIALN01.AU*2 /AFIALN00.UK*2 /AFIALN01.EU*2 /AFIALN00.US*2 /AFIALN00.WK*2 </t>
  </si>
  <si>
    <t xml:space="preserve">/USW24PE1T00*1 /USW16PE0.EU*1 /USW48001.EU*1 /USW16PE1.AR*1 /USW24PE1.EU*1 /UWBXG002.US*1 /UWBXG002.FC*1 /USW16PE1.UN*1 /UASK0000.US*1 /USW48001T00*1 /UWBXG002.JP*1 /USW16PE1T00*1 /USW48PE1.BR*1 /USW24PE1.UN*1 /USW24PE1.AU*1 /USW48PE1.EU*1 /USW48PE0.EU*1 /USW48001.FC*1 /USW24PE1.BR*1 /USW24PE1.AR*1 /USW16PE1.BR*1 /USW48PE0.FC*1 /USW48PE1.AU*1 /USW48001.AU*1 /USW48001.BR*1 /USW48PE1.UN*1 /UWBXG002.EU*1 /USW48PE1T00*1 /UAHUB001.EU*1 /USW24PE0.EU*1 /USW16PE1.EU*1 /UASK0000.FC*1 /USW16PE1.FC*1 /USW48PE1.AR*1 </t>
  </si>
  <si>
    <t xml:space="preserve">/UWBXG002.JP*1 /USW48PE1.UN*1 /UASK0000.US*1 /UWBXG002.FC*1 /USW48PE0.FC*1 /USW48PE1T00*1 /USW48PE1.AR*1 /UASK0000.FC*1 /USW48PE0.EU*1 /UAHUB001.EU*1 /USW48PE1.EU*1 /USW48PE1.AU*1 /UWBXG002.EU*1 /USW48PE1.BR*1 /UWBXG002.US*1 </t>
  </si>
  <si>
    <t xml:space="preserve">/UDMP0000.FC*1 /ER10X000.EU*1 /UDMP0000.BR*1 /UWBXG002.JP*1 /UCDP1300.EA*1 /UMGP0000T0P*1 /UDMP0000T0P*1 /UASK0000.FC*1 /UMGP0000T02*1 /UWBXG002.FC*1 /ER10X000.FC*1 /UDMP0000.AU*1 /UWBXG002.EU*1 /UMGP0000T01*1 /UASK0000.US*1 /UTPTHMW0T00*1 /UXGP0000.BT*1 /UTPTHM01T01*1 /UWBXG002.US*1 /UXGP0000.EU*1 /UXGP0000.US*1 /UCDP7000T0P*1 /UAHUB001.EU*1 /UVPTHM01T00*1 /UTPTHMW0T01*1 /UDMP0000.AR*1 /UCDP7000.EA*1 /UDMP0000.EU*1 /UAHUBD00T01*1 </t>
  </si>
  <si>
    <t xml:space="preserve">/UVCG4DM0T00*1 /UVCG4DM0.FC*1 /* </t>
  </si>
  <si>
    <t xml:space="preserve">/UDR000EU.BT*1 /UDR000US.BT*1 /UDR00000.EU*1 /UDR00000T00*1 /UDR00000.US*1 /UDR00000T01*1 /AFIALNR1.EU*3 /AFIALNR1.AU*3 /AFIAXR00T00*3 /AFIALNR3.EU*3 /AFIALNR2.US*3 /AFIALNR0.US*3 /AFIAXM00T00*3 /AFIALNR0T00*3 /AFIALN01.AU*6 /AFIALN01.EU*6 /AFIALN00.UK*6 /AFIALN00.US*6 /AFIALN00.WK*6 </t>
  </si>
  <si>
    <t xml:space="preserve">/UMGP0000T01*1 /UNVRPR01.FC*1 /AFIAXM00T00*1 /AFIALN01.AU*1 /UDWPRM00T00*1 /GBE00000.AR*1 /UCUPS000T00*1 /UDMP0000.AU*1 /UNVRPR00T00*1 /UXGP0000.EU*1 /UNVRPR01.EU*1 /UDMP000NT00*1 /GBE00000.FC*1 /AFIALNR0T00*1 /GBE00000.US*1 /AFIALNR1.EU*1 /UNVRPR01.UN*1 /UDMP0000.BR*1 /GBE00000.WK*1 /GBE00000.EU*1 /UMGP0000T00*1 /AFIALNR1.AU*1 /UDW00000T00*1 /UDMP0003T00*1 /UDMP0000.FC*1 /AFIALN00.UK*1 /UXGP0000.BT*1 /AFIALN01.EU*1 /UNVRPR00.FC*1 /UXGP0000.US*1 /UDMP0000.EU*1 /UDMP0002T00*1 /AFIALNR3.EU*1 /UNVRPR00.EU*1 /UDMP0000.AR*1 /UMGP0000T02*1 /AFIALNR2.US*2 /AFIAXR00T00*2 /AFIALNR0.US*2 /AFIALN00.WK*3 /AFIALN00.US*3 </t>
  </si>
  <si>
    <t xml:space="preserve">/UMGP0000T02*1 /UDMP000NT00*1 /UNVRBT00.BR*1 /UNFBASE0T00*1 /UNVRBT01.FC*1 /UNFBAFC0.WK*1 /UNFBASE0.US*1 /UDMP0000.EU*1 /UNVRPR01.EU*1 /UDMPSE00.FC*1 /UNFBASE1.US*1 /UNVRPR00T00*1 /UDMP0000.AR*1 /UNFBASE0.EU*1 /UXGP0000.US*1 /UNFBASE0.FC*1 /UNVRPR00.FC*1 /UDMPSE00.EU*1 /UNFBASE0.JP*1 /UMGP0000T00*1 /UNVRBT01.EU*1 /UNVRBT00.EU*1 /UNVRBT01.AR*1 /UNFBASE2T00*1 /UISPSP00T0C*1 /UNFBASE0.TW*1 /UNVRBT00.AU*1 /UMGP0000T01*1 /UDMP0000.AU*1 /UDMP0000.BR*1 /UNVRBT00.FC*1 /UNVRPR01.FC*1 /UNVRBT01.BR*1 /UDMP0003T00*1 /UNVRPR00.EU*1 /UDW00000T00*1 /UDMP0000.FC*1 /UDMP0002T00*1 /UNVRBT01.AU*1 /UNVRPR01.UN*1 /UDWPRM00T00*1 /UXGP0000.BT*1 /UXGP0000.EU*1 /UNFBASE0.AU*1 /UNFBASE0.UK*1 </t>
  </si>
  <si>
    <t xml:space="preserve">/UWBXG002.JP*1 /UAPACHDC.EU*1 /UWBXG002.US*1 /UWBXG002.EU*1 /UAPACHDC.AU*1 /UAPACHD1T00*1 /UAPACHDC.AR*1 /UAPACHDC.FC*1 /UWBXG002.FC*1 /UAPACHDC.UN*1 /UAPACHDC.WK*1 /UAPACHDV.FC*5 </t>
  </si>
  <si>
    <t xml:space="preserve">/UVCG4DM0.FC*1 /UVCG4N00T0L*1 /UVCGDBP0.US*1 /UVCGDBP0T01*1 /UVCG4NEU.EA*1 /UVCGDBP0.EU*1 /UVCGDBP0.EA*1 /UVCG4N00.EU*1 /UVCGDBP1.EA*1 /UVCG4DM0T0L*1 /UVCG4NUS.EA*1 /UVCGINS0.US*1 /UVCGDBP0T00*1 /UVCG4N00.US*1 /UFPLR000T02*1 /UVPTHM01T00*1 /UVPTHM00.FC*1 /UCDP7000T00*1 /UASK0000.US*1 /UVCGINS1.EU*1 /UVCGINS1.US*1 /UPDL0000.US*1 /UVPTHW00T00*1 /UFPLR000T00*1 /UVCG3MN0T0L*1 /UASK0000.FC*1 /UCDP7000.EA*1 /UFPVP000.FC*1 /UVCGINS1T0L*1 /UTPTHW00.FC*1 /UTPTHMW0T01*1 /UTPTHM01T01*1 /UDWPRM00T0D*1 /UTPTHMW0T00*1 /UVPTHB00.FC*1 /UAHUBD00T01*3 </t>
  </si>
  <si>
    <t xml:space="preserve">/UDW00000T0F*1 /UNVRPR00T0D*1 /UDMLIT00T0M*1 /UCDPCM00T00*1 /UAHUBD00T01*1 /UCDPCM00.FC*1 /UVCAB000T0S*1 /U6IW0000T00*2 /U6IW0000T01*2 /UVCG4NUS.EA*2 /UVCG4NEU.EA*2 /UVCG4N00T00*2 /UVCG4N00.US*2 /U6IW00FC.EA*2 /UVCG4N00.EU*2 /U6IW00US.EA*2 /WAVELR00T00*3 /USWXG240.FC*3 /UCDP1300T00*3 /UCDP1300.EA*3 /UDWPRM00T0D*3 /USWXG240.UK*3 /USWXG240.BR*3 /UCDP2100T00*3 /UNVRPR00T00*3 /USWXG240.AR*3 /UCDP7000T00*3 /UISPSP00T0C*3 /UCDP7000.EA*3 /USWXG240.EU*3 /USWXG240.UN*3 /USWXG240.AU*3 /WAVENA00T00*3 /UVCAB000T00*4 /UNVRPR00.FC*4 /UTPTHMW0T00*4 /UNVRPR00.EU*4 /UTPTHMW0T01*4 /UVCAB001T00*4 /UVCAB000.FC*5 /UVCAB000.EA*5 /UDWPRM00T00*5 /UVCGDBP0.EA*6 /UVCGDBP1.EA*6 /UVCGDBP0T01*6 /UVCGDBP0.US*6 /UVCGDBP0.EU*6 /UVCGDBP0T00*6 /UNVRPR01.EU*7 /UNVRPR01.UN*7 /UNVRPR01.FC*7 /UDMPSE00.EU*8 /UDW00000T00*8 /UDMPSE00.FC*8 </t>
  </si>
  <si>
    <t xml:space="preserve">/USW624PE.EU*1 /USW24PE1.AR*1 /USW24PE1.EU*1 /U6S80000.EU*1 /UVCA3600T0S*1 /U6S80000.FC*1 /USW48PE1.UN*1 /USWMC000.US*1 /USW624PE.AU*1 /USW16PE0.EU*1 /USWPR240.EU*1 /USPUP003.FC*1 /USWPR240.BR*1 /USWPR240.FC*1 /USW16PE1.AR*1 /USWLTE16T0B*1 /USW16PE1.FC*1 /USW24PE1.AU*1 /USW16PE1.UN*1 /UNVRPR00T0D*1 /USWXG240.AR*1 /USW624PET01*1 /UDMP0000T0M*1 /USW24001.EU*1 /USWXG240.AU*1 /U6S80000.UK*1 /U6LR0002.US*1 /USW48PE1.AR*1 /USW16PE1.EU*1 /USWPR480.FC*1 /USWXG240.BR*1 /USW48001.BR*1 /USW48PE0.FC*1 /UVCG4DB0T0P*1 /USWMC000T02*1 /USW24001.BR*1 /U6S800EU.BT*1 /USW48PE0.EU*1 /USW24PE1.BR*1 /U6S80000T01*1 /USW24001.AR*1 /USW24001.AU*1 /USW24000.EU*1 /USW48001.EU*1 /U6PR0001.WK*1 /USW624PE.UN*1 /U6PR0001.US*1 /UAP6LR01T00*1 /U6LR0002T00*1 /USW48001.FC*1 /U6PR0001.FC*1 /UVCG4DM0T0S*1 /U6LR0001.US*1 /USW48PE1.BR*1 /USWPR480.AR*1 /USWPR480.AU*1 /USW16PE1.BR*1 /UFPS0000T00*1 /UFPS0000.FC*1 /USPUP003.BT*1 /USW48PE1.EU*1 /U6S80000.AU*1 /USW24PE1.UN*1 /UAP6LR00.US*1 /USWXG240.UN*1 /UDMPSE00.EU*1 /UFPS0000T01*1 /USWXG240.UK*1 /USW24PE0.EU*1 /USWPR240.AU*1 /USWXG240.EU*1 /USW48PE1.AU*1 /USWPR240.AR*1 /USWPR480.EU*1 /USW48001.AU*1 /USW624PE.FC*1 /UDMPSE00.FC*1 /USW24001.FC*1 /USWPR480.BR*1 /U6LR0002.FC*1 /USWXG240.FC*1 /LBEAX000T00*2 /UVCGINS0.US*2 /LBEAX000T01*2 /UVCGINS1.EU*2 /LBEAX004T00*2 /UVCGINS1.US*2 /UVCGINS1T00*2 /LBEAX004T01*2 /UVCG3MN0T00*2 /LBEAX0EU.BT*2 /LBEAX3US.EA*2 /LBEAX003T00*2 /LBEAX003T01*2 /LBEAX4EU.EA*2 /UTATAW00T00*2 /AFIAXR00T0C*2 /UTATA0US.EA*2 /UTATA000.US*2 /AFIALNR0T0C*2 /UVPFLEX0.EU*2 /UVPFLEX0.FC*2 /UNVRBT00.FC*3 /UNFBASE0.TW*3 /UNFBASE1.US*3 /UCKG2P00.FC*3 /AF60XR00T00*3 /UNFBASE0.JP*3 /UDR00000T01*3 /UDR00000.EU*3 /UNFBASE0.US*3 /UASK0000.US*3 /UNVRBT00.BR*3 /UMGP0000T00*3 /UDR00000T00*3 /AF60XRUS.BT*3 /UNFBASE0.UK*3 /UNVRPR00T00*3 /UNFBASE0.FC*3 /UDR00000.US*3 /UASK0000.FC*3 /UNFBASE0T00*3 /UNFBASE0.EU*3 /AF60XR00.BT*3 /UNFBAFC0.WK*3 /UNVRBT00.EU*3 /UDR000EU.BT*3 /UNFBASE0.AU*3 /UDR000US.BT*3 /UNVRBT00.AU*3 /AF60XREU.BT*3 /USWPROAG.AR*4 /UMGP0000T02*4 /UXGP0000.EU*4 /USWPROAG.AU*4 /USWPROAG.EU*4 /USWPROAG.UN*4 /USWPROAG.FC*4 /UTPTHM01T01*4 /UNVRPR00.EU*4 /UVCA3600T00*4 /UVPTHB00.FC*4 /UTPTHW00.FC*4 /UVCA3601T00*4 /USWXGAGN.AU*4 /UVPTHW00T00*4 /UVPTHM00.FC*4 /UMGP0000T01*4 /UVPTHM01T00*4 /UNVRPR00.FC*4 /UXGP0000.BT*4 /UVCG4DM0T00*4 /UXGP0000.US*4 /UDMP0002T00*4 /USWPROAG.BR*4 /UDMP0000.EU*5 /UNFBASE2T00*5 /UDMP0000.AR*5 /UDMP0000.AU*5 /UDMP0000.FC*5 /UVCG4DM0.FC*5 /UVCA3600.FC*5 /UDMP0000.BR*5 /UNVRBT01.EU*6 /UNVRBT01.FC*6 /UNVRBT01.AU*6 /UVCG4DB0T00*6 /UNVRBT01.AR*6 /UDMP0003T00*6 /UNVRBT01.BR*6 /UNVRPR01.EU*7 /UNVRPR01.UN*7 /UVCG4DB1.EU*7 /AFIALNR0T00*7 /AFIAXR00T00*7 /UDMP000NT00*7 /UVCG4DB0.FC*7 /UNVRPR01.FC*7 /AFIAXM00T00*7 /AFIALNR1.AU*9 /AFIALNR2.US*9 /AFIALNR3.EU*9 /AFIALNR0.US*9 /AFIALNR1.EU*9 /AFIALN01.AU*16 /AFIALN00.UK*16 /AFIALN00.WK*16 /AFIALN01.EU*16 /AFIALN00.US*16 </t>
  </si>
  <si>
    <t xml:space="preserve">/UVCG4DB1.EU*1 /UVCG4DB0T0P*1 /UVCG4DB0.FC*1 /UTATAW00T00*2 /UTATA0US.EA*2 /UTATA000.US*2 /ULEDAT20.US*2 </t>
  </si>
  <si>
    <t xml:space="preserve">/AFIALNR0.US*6 /AFIALNR2.US*6 /UAPACHDC.UN*6 /UAPACHDC.FC*6 /AFIAX001T0G*6 /UAPACHDC.WK*6 /UAPACHDC.AR*6 /UAPACHDC.EU*6 /UAPACHDC.AU*6 /UAPACHD1T0B*6 /UWBXG002.FC*12 /UWBXG002.US*12 /UWBXG002.JP*12 /AFIALN00.WK*12 /UWBXG002.EU*12 /AFIALN00.US*12 /UAPACHDV.FC*30 </t>
  </si>
  <si>
    <t xml:space="preserve">/AFIALNR1.EU*24 /AFIALNR3.EU*24 /AFIALNR2.US*24 /AFIAXM00T00*24 /AFIALNR0.US*24 /AFIAXR00T00*24 /AFIALNR1.AU*24 /AFIALNR0T00*24 /AFIALN00.WK*48 /AFIALN00.UK*48 /AFIALN01.EU*48 /AFIALN00.US*48 /AFIALN01.AU*48 </t>
  </si>
  <si>
    <t xml:space="preserve">/UDR00000T00*1 /U6LR0002.US*1 /UDR00000.EU*1 /U6PR0001.WK*1 /UVCG4DB1.EU*1 /UVCGDBP0T01*1 /UVCG4DB0T0P*1 /UDR000US.BT*1 /U6PR0001.US*1 /UVCGDBP1.EA*1 /U6PR0001.FC*1 /U6LR0001.US*1 /UDR00000.US*1 /UVCGDBP0.EU*1 /UVCG4DB0.FC*1 /UVCGDBP0.US*1 /U6LR0002.FC*1 /U6LR0002T00*1 /UDR00000T01*1 /UVCGDBP0.EA*1 /UDR000EU.BT*1 /UVCGDBP0T00*1 </t>
  </si>
  <si>
    <t xml:space="preserve">/UDR00000.EU*1 /AFIAX001T0G*1 /AFIALNR2.US*1 /U6PR0001.FC*1 /AFIALNR0.US*1 /U6LR0002T00*1 /UDR00000T01*1 /U6PR0001.US*1 /U6LR0001.US*1 /UAPACHD1T0A*1 /UDR000EU.BT*1 /UDR00000.US*1 /U6PR0001.WK*1 /U6LR0002.FC*1 /U6LR0002.US*1 /UDR000US.BT*1 /UAPACHD1T0B*1 /UDR00000T00*1 /UAPACHDC.EU*2 /UAPACHDC.UN*2 /AFIALN00.WK*2 /UAPACHDC.AR*2 /UAPACHDC.AU*2 /UAPACHDC.FC*2 /UAPACHDC.WK*2 /AFIALN00.US*2 /UWBXG002.EU*3 /UWBXG002.US*3 /UWBXG002.JP*3 /UWBXG002.FC*3 /UAPACHDV.FC*10 </t>
  </si>
  <si>
    <t xml:space="preserve">/UDW00000T00*1 /UNFBASE0.TW*1 /UNFBASE0.JP*1 /UNFBASE1.US*1 /UDMP0003T00*1 /UDMP0000.EU*1 /UXGP0000.US*1 /UXGP0000.BT*1 /UNVRBT01.AR*1 /UNVRBT00.AU*1 /UNVRBT01.FC*1 /UNVRBT01.EU*1 /UNVRPR01.EU*1 /UNVRPR00.FC*1 /UDMP0000.FC*1 /UNVRBT00.FC*1 /UMGP0000T00*1 /UNFBASE0.FC*1 /UMGP0000T01*1 /UNFBASE2T00*1 /UNVRBT00.EU*1 /UDMP0000.BR*1 /UNVRBT01.AU*1 /UXGP0000.EU*1 /UDWPRM00T00*1 /UNVRBT00.BR*1 /UNVRPR00.EU*1 /UDMP0002T00*1 /UNFBASE0.US*1 /UISPSP00T0C*1 /UNFBAFC0.WK*1 /UNVRBT01.BR*1 /UDMP000NT00*1 /UDMP0000.AU*1 /UNFBASE0.UK*1 /UNFBASE0.AU*1 /UMGP0000T02*1 /UNFBASE0.EU*1 /UNVRPR01.UN*1 /UNVRPR01.FC*1 /UDMP0000.AR*1 /UNFBASE0T00*1 /UNVRPR00T00*1 </t>
  </si>
  <si>
    <t xml:space="preserve">/AFIALNR1.AU*1 /GBEPLUS0.WK*1 /AF6LR002.FC*1 /AFIAXR00T00*1 /UWBXG002.FC*1 /AF600000.UN*1 /GBELR000.FC*1 /UAPACHDC.EU*1 /GBEPLUS0.FC*1 /UAPACHD1T00*1 /UAPACHDC.FC*1 /GBEPLUS0.US*1 /UAPACHDC.UN*1 /AF6LR002.US*1 /GBELR000.EU*1 /AFIALNR1.EU*1 /UAPACHDC.AR*1 /GBEPLUS0.EU*1 /AF600000.FC*1 /AFIALNR3.EU*1 /GBE00000.US*1 /UAPACHDC.AU*1 /AF600000.US*1 /GBELR000.WK*1 /UWBXG002.JP*1 /GBE00000.FC*1 /AF6LR002.WK*1 /UAPACHDC.WK*1 /AFIALNR2.US*1 /AF6LR001.FC*1 /GBELR000.US*1 /AFIAXM00T00*1 /GBE00000.EU*1 /AF600000.EU*1 /AF6LR002.EU*1 /GBELR000.AR*1 /UWBXG002.US*1 /UPRD0000T00*1 /UWBXG002.EU*1 /AFIALNR0.US*1 /AFIALNR0T00*1 /GBE00000.AR*1 /AF6LR000.EU*1 /GBE00000.WK*1 /UBB00000.US*2 /UBB00000.FC*2 /UBB00000.AR*2 /UBB00001.EU*2 /AFIALN00.UK*2 /AFIALN00.US*2 /UBB00001.FC*2 /AFIALN01.AU*2 /UBB00000.BR*2 /UBB00000.WK*2 /AFIALN01.EU*2 /AFIALN00.WK*2 /UAPACHDV.FC*5 </t>
  </si>
  <si>
    <t xml:space="preserve">/USWXG240.UK*1 /UNVRBT01.BR*1 /USWXG240.UN*1 /USWXG240.AR*1 /UNVRBT01.AU*1 /UNVRBT00.BR*1 /NSW00001.FC*1 /UNVRBT00.EU*1 /UNVRPR00T00*1 /UNVRBT01.FC*1 /UNVRBT00.FC*1 /UNVRBT01.AR*1 /UNFBAFC0.WK*1 /USWXG240.BR*1 /UISPLEAFT00*1 /USWXG240.FC*1 /UNVRBT01.EU*1 /UISPSP00T0C*1 /UISPSP00T00*1 /USWXG240.EU*1 /USWXG240.AU*1 /UNFBASE0.UK*1 /UNFBASE0.JP*1 /UNVRPR00T0B*1 /UNFBASE0.EU*1 /UNFBASE0.TW*1 /UNFBASE1.US*1 /UNFBASE2T00*1 /USWMC000T02*1 /UNVRBT00.AU*1 /UNFBASE0.US*1 /UNFBASE0T00*1 /UNFBASE0.AU*1 /USWMC000.US*1 /USWMC000T00*1 /UNFBASE0.FC*1 /ERG2P000.AR*2 /USWPROAG.EU*2 /ES10XP00.AR*2 /ER120000.AR*2 /ES10X000.EU*2 /ULEDAT20.US*2 /ES10X000.AR*2 /USW48PE0.EU*2 /ES10XP00.EU*2 /USW48PE1.BR*2 /USWPROAG.AR*2 /ERG2P000.BR*2 /UNVRPR00.FC*2 /USW48PE1.AU*2 /ES18X000.EU*2 /ER120000.FC*2 /USWPROAG.FC*2 /ERG2P000.UN*2 /USWPROAG.UN*2 /UNVRPR00.EU*2 /ES10XP00.FC*2 /ES10XP00.UN*2 /ES18X000.FC*2 /USWPROAG.BR*2 /USW48PE1.UN*2 /UNVRPR01.FC*2 /ER120000.EU*2 /USWXGAGN.AU*2 /ERG2P000.FC*2 /USW48PE1.AR*2 /ES10XP00.BR*2 /USW48PE1.EU*2 /ER120000.BR*2 /USW48PE0.FC*2 /UNVRPR01.EU*2 /USWPROAG.AU*2 /UNVRPR01.UN*2 /USW48PE1T00*2 /ERG2P000.EU*2 /USW48001.BR*3 /USW48001.AU*3 /USW48001T00*3 /ER8XGS01.FC*3 /ER8XGS01.UN*3 /USW48001.EU*3 /USW48001.FC*3 </t>
  </si>
  <si>
    <t xml:space="preserve">/GBEPLUS0.WK*1 /LB5ACG2NT01*1 /GBELR000.EU*1 /GBELR000.WK*1 /GBEPLUS0.US*1 /GBELR000.FC*1 /LB5ACG2P.AU*1 /GBEPLUS0.EU*1 /GBELR000.AR*1 /LB5ACG2P.BR*1 /GBEPLUS0.FC*1 /LB5ACG2NT00*1 /UAPIWHD2.WK*1 /LB5ACG2P.AR*1 /GBELR000.US*1 /UAPIWHD2.FC*1 /LBEACXR0T00*1 /UAPHDNA1.BR*1 /LBEACXEU.BT*1 /UAPHDNA1.EU*1 /LBEACXUS.BT*1 /LB5ACG2P.US*1 /UAPIWHD2.JP*1 /GBE00000.EU*1 /GBE00000.AR*1 /UAPHDNA1.AU*1 /LB5ACG2P.WK*1 /LBE5ACLR.EU*1 /UAPHDNA1.WK*1 /LBE5ACLR.FC*1 /LBE5ACLR.UN*1 /LBE5ACLR.US*1 /UAPHDNA1.US*1 /LBE5ACLR.AR*1 /UAPHDNA1.FC*1 /UAPHDNA1.JP*1 /LBE5ACLR.AU*1 /LBE5ACLR.WK*1 /LBE5ACLR.BR*1 /LB5ACG2P.UN*1 /GBE00000.FC*1 /LB5ACG2P.EU*1 /UAPIWHD2.US*1 /LBEACXR0.FC*1 /GBE00000.WK*1 /LB5ACG2P.FC*1 /UAPHDNA1.AR*1 /LBEACXR0.US*1 /GBE00000.US*1 /LBEACXR0.EU*1 /UAPACLT4.WK*2 /PBE5ACG2.AR*2 /PBE5ACG2.WK*2 /NS5AC000.WK*2 /UAPACLR4.UN*2 /NBE5ACG2.AU*2 /LAPGPS00.EU*2 /LOCO5AC0.WK*2 /NS5AC000.EU*2 /UAPACIW2.FC*2 /NBE5ACG2.WK*2 /NS5AC000.UN*2 /LOCO5AC0.US*2 /UAPACIW2.US*2 /NBE5ACG2T01*2 /LAPGPS00.US*2 /PBE5ACG2.FC*2 /UAPACIW2.WK*2 /NS5AC000.FC*2 /PBE5ACG2.FD*2 /LAPGPS00.WK*2 /NS5AC000.US*2 /PBE5ACG2.EU*2 /PBE5ACG2.US*2 /UAPACLT3T00*2 /LAPGPS00.FC*2 /NBE5ACG2.UN*2 /UAPACLR4.EU*2 /PBE5ACG2T01*2 /NBE5ACG2.US*2 /UAPACLR3T0A*2 /LOCO5AC0.FC*2 /LAPGPS00.AU*2 /LOCO5AC0T01*2 /NS5AC000.AR*2 /UAPACLT4.FC*2 /NBE5ACG2.EU*2 /NS5AC000T01*2 /NS5AC000.BR*2 /UAPACLT4.UN*2 /PBE5ACG2.UN*2 /LAPGPS00.UN*2 /LAPGPS00.BR*2 /UAPACLT4.AR*2 /NS5AC000.AU*2 /UAPACLT4.EU*2 /LAPGPS00.AR*2 /UAPACLR4.WK*2 /UAPACHDC.UN*3 /U6PR0001.FC*3 /U6PR0001.US*3 /UAPACHDC.WK*3 /U6LR0002T00*3 /UAPACHD1T00*3 /U6PR0001.WK*3 /U6LR0002.FC*3 /U6LR0002.US*3 /UAPHDNAT.US*3 /UAPACHDC.EU*3 /UAPACHDC.AU*3 /UAPHDNAT.FC*3 /UAPACHDC.FC*3 /UAPACHDC.AR*3 /LBEACLR5.US*5 /UAPHDNAV.FC*5 /UAPHDNAV.JP*5 /LB5ACG5P.US*5 /UAPHDNAV.US*5 /LB5ACG5P.FC*5 /LBEACLR5.FC*5 /UWBXG002.FC*8 /UWBXG002.JP*8 /UWBXG002.US*8 /UWBXG002.EU*8 /UAPACLRV.FC*10 /UAPACIWE.US*10 /PBE5ACGN.AU*10 /LOCO5ACF.FC*10 /PBE5ACGN.BR*10 /UAPACLTF.FC*10 /LOCO5ACF.US*10 /PBE5ACGN.FC*10 /PBE5ACGN.US*10 /PBE5ACGN.AR*10 /PBE5ACGN.EU*10 /UAPACIWE.FC*10 /PBE5ACGN.UN*10 /UAPACHDV.FC*15 </t>
  </si>
  <si>
    <t xml:space="preserve">/UWBXG002.US*1 /AFINSR00.EU*1 /AFINSR00.FC*1 /UWBXG002.EU*1 /UDWPRP00T00*1 /AFINS000.US*1 /AFINSR00.AU*1 /AFINSR00.US*1 /UWBXG002.JP*1 /UWBXG002.FC*1 </t>
  </si>
  <si>
    <t xml:space="preserve">/UVCG4DB0T0P*1 /US8450W0.AR*1 /US8450W0.BR*1 /US8450W0.AU*1 /UVCG4DB0.FC*1 /US8450W0.FC*1 /UVCG3PR0T0L*1 /UVCG4DB1.EU*1 /US8450W0.EU*1 </t>
  </si>
  <si>
    <t xml:space="preserve">/UAPACHDC.FC*2 /UAPACHDC.AR*2 /UAPACHDC.UN*2 /UAPACHD1T00*2 /UWBXG002.FC*2 /UAPACHDC.AU*2 /UWBXG002.US*2 /UWBXG002.EU*2 /UWBXG002.JP*2 /UAPACHDC.WK*2 /UAPACHDC.EU*2 /UAPACHDV.FC*10 </t>
  </si>
  <si>
    <t xml:space="preserve">/UISPLUS0.BT*1 /UFPLR000T00*1 /LBE5ACLR.AU*1 /LB5ACG2NT00*1 /LB5ACG2NT01*1 /AF60HD00.EU*1 /UNVRBT00.FC*1 /UFPLR000T02*1 /LBE5ACLR.AR*1 /LOCO5AC0.WK*1 /GBELR000.US*1 /UNVRPR01.EU*1 /UAPACLT4.FC*1 /PBE2AC40.UN*1 /UAPACLT4.EU*1 /AF6LR002.WK*1 /UFPS0000.FC*1 /UFPS0000T00*1 /UFPS0000T01*1 /UNVRPR01.UN*1 /UAPACLT4.UN*1 /UNVRPR00.FC*1 /AF60HD00T00*1 /AF6XG001T01*1 /UPDL0000.US*1 /LB5ACG2P.AU*1 /GBE00000.US*1 /ULTEPRS0T02*1 /UAPACLR4.WK*1 /ULTE0000.US*1 /ULTE0000.WK*1 /LB5ACG2P.FC*1 /LOCO5AC0T01*1 /ULTEP000.EU*1 /ULTEP000.WK*1 /UNVRBT00.EU*1 /ULTEPRS0T00*1 /GBELR000.AR*1 /AF60XR00.BT*1 /LB5ACG2P.BR*1 /GBE00000.WK*1 /LB5ACG2P.EU*1 /PBE2AC40.EU*1 /AF6XG0EU.BT*1 /UAPACLR4.UN*1 /UISPSP00T0C*1 /LB5ACG2P.AR*1 /AF60XR00T00*1 /GBE00000.AR*1 /AF6XG0US.BT*1 /AF6XG001T00*1 /AF60XREU.BT*1 /UISPLUS0.US*1 /AF60HD00.FC*1 /GBELR000.FC*1 /UAPACLT4.AR*1 /UAPACLT3T00*1 /LB5ACG2P.US*1 /GBELR000.EU*1 /GBE00000.FC*1 /UAPACLR4.EU*1 /LB5ACG2P.UN*1 /AF6XG0FC.BT*1 /LB5ACG2P.WK*1 /UAPACLR3T0A*1 /PBE2AC40.FC*1 /AF60HD00.US*1 /GBE00000.EU*1 /UBBXG001T00*1 /UNVRBT01.FC*1 /PBE2AC40.AR*1 /AF6LR002.FC*1 /UDW00000T00*1 /UNVRBT01.AR*1 /LAPGPS00.AR*1 /UBBXG000T01*1 /LAPGPS00.UN*1 /LBEACXUS.BT*1 /PBE2AC40.WK*1 /LTULNS00T02*1 /GBEPLUS0.US*1 /UNVRPR01.FC*1 /LBE5ACLR.US*1 /LOCO5AC0.US*1 /GBEPLUS0.WK*1 /LAPGPS00.US*1 /LBE5ACLR.WK*1 /UNVRPR00.EU*1 /LAPGPS00.EU*1 /AF6LR001.FC*1 /LAPGPS00.BR*1 /LBEACXR0T00*1 /AF6LR000.EU*1 /UNVRBT00.BR*1 /LBEACXR0.FC*1 /UNVRBT01.BR*1 /LBEACXR0.US*1 /UNVRBT01.AU*1 /LAPGPS00.AU*1 /AF6LR002.EU*1 /UNVRBT00.AU*1 /LBEACXEU.BT*1 /UNVRPR00T00*1 /LBEACXR0.EU*1 /UNVRBT01.EU*1 /LOCO5AC0.FC*1 /LAPGPS00.FC*1 /UPRD0000T00*1 /AF6LR002.US*1 /AF60XRUS.BT*1 /LTULNS00T00*1 /PBE2AC40.US*1 /LBE5ACLR.BR*1 /LAPGPS00.WK*1 /GBEPLUS0.FC*1 /LBE5ACLR.FC*1 /LBE5ACLR.EU*1 /UAPACLT4.WK*1 /GBELR000.WK*1 /GBEPLUS0.EU*1 /UDWPRM00T00*1 /LBE5ACLR.UN*1 /UBB00000.AR*2 /UBB00001.FC*2 /UBBXG0EU.BT*2 /AF6XHD00T00*2 /UBB00000.FC*2 /UBBXG1FC.EA*2 /UAPACHDC.FC*2 /UBB00000.WK*2 /UAPACHDC.AR*2 /UAPACHDC.UN*2 /UBB00001.EU*2 /UAPACHD1T00*2 /UBB00000.US*2 /UAPACHDC.WK*2 /UAPACHDC.AU*2 /UBBXG0US.BT*2 /UBB00000.BR*2 /UAPACHDC.EU*2 /ER120000.AR*4 /ER120000.EU*4 /ER120000.FC*4 /ER120000.BR*4 /LBEACLR5.FC*5 /LTULNS00.US*5 /LBEACLR5.US*5 /LOCO5ACF.FC*5 /UAPACLTF.FC*5 /LTULNS00.FC*5 /LTULNSUS.EA*5 /UAPACLRV.FC*5 /LB5ACG5P.FC*5 /LB5ACG5P.US*5 /LOCO5ACF.US*5 /UAPACHDV.FC*10 </t>
  </si>
  <si>
    <t xml:space="preserve">/GBELR000.US*1 /AF600000.US*1 /GBE00000.EU*1 /UVCMG300.US*1 /AF600000.UN*1 /GBELR000.FC*1 /AFINSR00.EU*1 /GBE00000.AR*1 /UVCMG300.EU*1 /AFINSR00.AU*1 /AFINSR00.US*1 /AFINSR00.FC*1 /AF600000.EU*1 /GBELR000.AR*1 /GBE00000.FC*1 /GBE00000.US*1 /GBELR000.WK*1 /AF600000.FC*1 /GBE00000.WK*1 /GBELR000.EU*1 /UVCMG300.AU*1 /UBB00000.FC*2 /UBB00000.US*2 /UBB00001.FC*2 /UBB00000.BR*2 /UBB00001.EU*2 /AFINS000.US*2 /UBB00000.AR*2 /UBB00000.WK*2 </t>
  </si>
  <si>
    <t xml:space="preserve">/UNFBASE0.US*1 /UNFBASE2T00*1 /AFINSR00.AU*1 /U6IW00US.EA*1 /UNFBASE0.UK*1 /AFINSR00.FC*1 /UNFBAFC0.WK*1 /UNFBASE0T00*1 /UNFBASE0.JP*1 /UNFBASE0.EU*1 /UNFBASE0.FC*1 /U6IW00FC.EA*1 /AFINSR00.EU*1 /U6IW0000T01*1 /UNFBASE0.AU*1 /UNFBASE1.US*1 /UNFBASE0.TW*1 /AFINSR00.US*1 /U6IW0000T00*1 /AFINS000.US*2 </t>
  </si>
  <si>
    <t xml:space="preserve">/UASK0000.FC*1 /UAHUB001.EU*1 /UAPFLEX1.AU*1 /UAPFLEX1.BR*1 /UAPFLEX1.EU*1 /UWBXG002.FC*1 /UAPFLEX1.FC*1 /UAPHDNA1.FC*1 /UAPHDNA1.EU*1 /UAPHDNA1.BR*1 /UASK0000.US*1 /UAPIWHD2.US*1 /UAPHDNA1.JP*1 /UWBXG002.US*1 /UAPHDNA1.WK*1 /UAPHDNA1.US*1 /UAPIWHD2.FC*1 /UAPIWHD2.JP*1 /UAPHDNA1.AU*1 /UWBXG002.JP*1 /UAP6LR00.US*1 /UAPFLEX1.AR*1 /UAPFLEX1.WK*1 /UAPFLEX1.US*1 /UAPBCHD0.WK*1 /UWBXG002.EU*1 /UAPIWHD2.WK*1 /UAPHDNA1.AR*1 /UAP6LR01T00*1 /UAPBCHD0.US*1 /U6LR0002.US*1 /U6LR0002T00*1 /U6LR0002.FC*1 /U6PR0001.US*1 /U6PR0001.WK*1 /U6PR0001.FC*1 /UAPACPRL.AR*2 /UAPACPRL.EU*2 /UAPACPRL.FC*2 /UAPACPRL.JP*2 /UAPACPRL.WK*2 /UAPACPR1T0A*2 /UAPACPRL.BR*2 /UAPACPRL.AU*2 /UAPHDNAT.US*3 /UAPHDNAT.FC*3 /UAPHDNAV.US*5 /UAPHDNAV.FC*5 /UAPHDNAV.JP*5 /UAPACPRN.FC*10 </t>
  </si>
  <si>
    <t xml:space="preserve">/LBE5ACLR.AR*1 /LBEM5230.FD*1 /PBE5ACG2.UN*1 /PBEM2000.WK*1 /PBEM2000.US*1 /LBEM5230.UN*1 /GBE00000.AR*1 /LBEM5230.EU*1 /AF600000.US*1 /LBE5ACLR.AU*1 /PBEM530S.US*1 /NS5AC000.BR*1 /PBEM530S.UN*1 /NS5AC000.FC*1 /NS5AC000.EU*1 /PBEM530S.EU*1 /PBEM530S.FC*1 /LBEM5230.FC*1 /PBEM2000.AU*1 /NS5AC000.US*1 /LCM2W000.BR*1 /PBEM2000.EU*1 /NS5AC000.UN*1 /GBELR000.AR*1 /LOCO5AC0T01*1 /LCM2W000.EU*1 /LB5ACG2P.US*1 /LB5ACG2P.WK*1 /PBE5ACG2.US*1 /GBE00000.WK*1 /GBE00000.FC*1 /LBEM5230.WK*1 /LBEM5230.US*1 /PBE2AC40.US*1 /GBE00000.EU*1 /PBEM2000.UN*1 /LCM2W000.AU*1 /PBEM2000.FC*1 /GBE00000.US*1 /PBE2AC40.UN*1 /LCM2W000.AR*1 /LBEM5230.BR*1 /NBEM5160.AR*1 /UALT0000.FC*1 /PBEM540D.WK*1 /NBE5ACG2.US*1 /LBEACXUS.BT*1 /LBE5ACLR.WK*1 /NBE5ACG2.UN*1 /LBE5ACLR.US*1 /AF600000.FC*1 /PBEM540D.FC*1 /PBE5ACG2.AR*1 /AF600000.EU*1 /LBEACXR0.EU*1 /LBEACXR0.FC*1 /NBE5ACG2.WK*1 /LBEACXR0.US*1 /PBEM540D.US*1 /PBEM540D.UN*1 /PBE5ACG2.EU*1 /PBEM540D.FD*1 /LBEACXEU.BT*1 /LBEACXR0T00*1 /NBE5ACG2T01*1 /NBEM5160.BR*1 /LBE5ACLR.BR*1 /AF600000.UN*1 /NBE5ACG2.AU*1 /PBE2AC40.WK*1 /NS5AC000.AR*1 /PBEM540D.AU*1 /PBEM530S.WK*1 /NS5AC000.AU*1 /LBEM5230.AR*1 /PBEM540D.AR*1 /PBE5ACG2.FD*1 /NBEM5160.WK*1 /NBEM5160.FC*1 /LBE5ACLR.UN*1 /PBEM540D.EU*1 /NBE5ACG2.EU*1 /NBEM5160.EU*1 /LBE5ACLR.FC*1 /LBE5ACLR.EU*1 /NBEM5160.US*1 /PBE5ACG2.FC*1 /PBEM540D.BR*1 /NBEM5160.UN*1 /GBELR000.EU*1 /LB5ACG2P.AR*1 /NSM2W000.WK*1 /LOCO5AC0.FC*1 /LB5ACG2P.BR*1 /AF6LR002.EU*1 /PBE5ACG2T01*1 /GBEPLUS0.FC*1 /LCM2W000.WK*1 /LCM5S000.US*1 /UAREL000.FC*1 /GBEPLUS0.EU*1 /NSM5S000.EU*1 /NSM2W000.US*1 /UPRD0000T00*1 /AF6LR002.WK*1 /LB5ACG2P.AU*1 /PBE2AC40.AR*1 /LCM5S000.AR*1 /LCM5S000.AU*1 /LOCO5AC0.US*1 /GBEPLUS0.WK*1 /NSM5S000.US*1 /GBEPLUS0.US*1 /PBE2AC40.EU*1 /NSM5S000.AR*1 /NSM5S000.BR*1 /UASK0000.US*1 /UASK0000.FC*1 /NSM5S000.WK*1 /NSM5S000.AU*1 /NSM2W000.UN*1 /NSM2W000.BR*1 /LCM5S000.WK*1 /LCM2W000.FC*1 /LOCO5AC0.WK*1 /NSM2W000.EU*1 /LB5ACG2NT00*1 /GBELR000.US*1 /GBELR000.FC*1 /NS5AC000.WK*1 /AF6LR002.FC*1 /AF6LR001.FC*1 /PBEM2000.AR*1 /LB5ACG2P.UN*1 /NS5AC000T01*1 /LCM5S000.FC*1 /NSM5S000.UN*1 /AF6LR002.US*1 /PBE5ACG2.WK*1 /NSM2W000.FC*1 /PBE2AC40.FC*1 /LB5ACG2NT01*1 /LB5ACG2P.EU*1 /LCM5S000.BR*1 /GBELR000.WK*1 /LB5ACG2P.FC*1 /NSM5S000.FC*1 /LCM5S000.EU*1 /LCM5S000.UN*1 /AF6LR000.EU*1 /LCM2W000.US*1 /UBB00001.FC*2 /UBB00001.EU*2 /ULEDAT20.US*2 /NSW00001.FC*2 /UBB00000.WK*2 /UBB00000.FC*2 /UBB00000.BR*2 /UBB00000.US*2 /UBB00000.AR*2 /UAPACHDC.FC*4 /UAPACHDC.AR*4 /UAPACHDC.AU*4 /UAPACHDC.EU*4 /UAPACHDC.WK*4 /UAPACHD1T00*4 /UAPACHDC.UN*4 /LBEACLR5.FC*5 /LOCO5ACF.FC*5 /PBE5ACGN.AU*5 /PBE5ACGN.US*5 /PBE5ACGN.BR*5 /PBE5ACGN.UN*5 /LB5ACG5P.FC*5 /PBE5ACGN.AR*5 /LBEACLR5.US*5 /LOCO5ACF.US*5 /UWBXG002.EU*5 /UWBXG002.JP*5 /PBE5ACGN.EU*5 /UWBXG002.US*5 /UWBXG002.FC*5 /LB5ACG5P.US*5 /PBE5ACGN.FC*5 /UAPACHDV.FC*20 </t>
  </si>
  <si>
    <t xml:space="preserve">/PBEM540D.FC*1 /LBE5ACLR.US*1 /PBEM540D.UN*1 /LB5ACG2P.EU*1 /LB5ACG2NT00*1 /NSM2W000.UN*1 /LOCO5AC0.WK*1 /PBE2AC40.EU*1 /NSM2W000.US*1 /LCM2W000.US*1 /NSM2W000.FC*1 /GBELR000.US*1 /NSM5S000.UN*1 /NBEM5160.EU*1 /NBE5ACG2.UN*1 /NSM5S000.US*1 /NSM5S000.WK*1 /LCM5S000.UN*1 /PBEM540D.US*1 /PBE2AC40.AR*1 /LCM5S000.US*1 /GBELR000.WK*1 /LCM5S000.FC*1 /NBE5ACG2.WK*1 /LB5ACG2P.FC*1 /NSM2W000.EU*1 /LCM2W000.FC*1 /LB5ACG2P.BR*1 /NBE5ACG2.US*1 /UASK0000.US*1 /NSM5S000.BR*1 /LCM5S000.EU*1 /LCM5S000.AU*1 /PBEM540D.FD*1 /LB5ACG2P.AR*1 /LCM5S000.BR*1 /NSM5S000.FC*1 /UAREL000.FC*1 /LB5ACG2NT01*1 /NSM5S000.EU*1 /UALT0000.FC*1 /NBE5ACG2T01*1 /LOCO5AC0.FC*1 /LB5ACG2P.AU*1 /NSM2W000.WK*1 /NBEM5160.BR*1 /LCM2W000.WK*1 /UASK0000.FC*1 /LCM5S000.WK*1 /AF600000.EU*1 /LBE5ACLR.WK*1 /LCM5S000.AR*1 /PBE5ACG2T01*1 /NSM5S000.AU*1 /PBE5ACG2.EU*1 /LOCO5AC0.US*1 /PBEM540D.WK*1 /NBEM5160.AR*1 /NSM5S000.AR*1 /PBE5ACG2.UN*1 /LBEM5230.FD*1 /PBE2AC40.US*1 /NBE5ACG2.AU*1 /LBE5ACLR.AR*1 /PBEM530S.EU*1 /PBE5ACG2.FD*1 /UFPSF000.FC*1 /UFPSF000.BT*1 /GBE00000.AR*1 /GBE00000.FC*1 /NBEM5160.US*1 /LBE5ACLR.EU*1 /LBEM5230.WK*1 /LBEM5230.US*1 /LBEM5230.UN*1 /GBE00000.EU*1 /NBEM5160.WK*1 /NS5AC000.FC*1 /PBEM530S.UN*1 /LBEM5230.EU*1 /LBEM5230.AR*1 /AF600000.UN*1 /PBEM530S.US*1 /PBEM530S.WK*1 /LBEM5230.BR*1 /NS5AC000.AU*1 /PBE2AC40.WK*1 /NS5AC000.BR*1 /PBEM540D.AU*1 /LBE5ACLR.BR*1 /NS5AC000.AR*1 /NS5AC000.EU*1 /PBEM530S.FC*1 /PBEM540D.AR*1 /LBEM5230.FC*1 /AF600000.US*1 /LBE5ACLR.AU*1 /AF600000.FC*1 /NS5AC000.WK*1 /PBE5ACG2.AR*1 /NBEM5160.FC*1 /LB5ACG2P.US*1 /LB5ACG2P.WK*1 /GBELR000.AR*1 /PBE5ACG2.FC*1 /NBE5ACG2.EU*1 /NBEM5160.UN*1 /GBELR000.EU*1 /GBELR000.FC*1 /LBE5ACLR.UN*1 /NS5AC000T01*1 /LOCO5AC0T01*1 /NSM2W000.BR*1 /PBE5ACG2.WK*1 /PBEM540D.EU*1 /LCM2W000.EU*1 /LB5ACG2P.UN*1 /PBE2AC40.FC*1 /LCM2W000.BR*1 /PBEM540D.BR*1 /NS5AC000.US*1 /NS5AC000.UN*1 /PBE5ACG2.US*1 /LCM2W000.AU*1 /LCM2W000.AR*1 /LBE5ACLR.FC*1 /GBE00000.US*1 /PBE2AC40.UN*1 /GBE00000.WK*1 /UBB00000.AR*2 /UBB00000.BR*2 /NSW00001.FC*2 /UBB00000.FC*2 /ULEDAT20.US*2 /UBB00001.EU*2 /UBB00001.FC*2 /UBB00000.US*2 /UBB00000.WK*2 /UAPACHDC.UN*4 /UAPACHD1T00*4 /UAPACHDC.FC*4 /UAPACHDC.EU*4 /UAPACHDC.AU*4 /UAPACHDC.WK*4 /UAPACHDC.AR*4 /LBEACLR5.FC*5 /UWBXG002.JP*5 /PBE5ACGN.AU*5 /LBEACLR5.US*5 /LB5ACG5P.FC*5 /LB5ACG5P.US*5 /UWBXG002.US*5 /PBE5ACGN.AR*5 /UWBXG002.FC*5 /PBE5ACGN.FC*5 /PBE5ACGN.UN*5 /PBE5ACGN.BR*5 /LOCO5ACF.FC*5 /UWBXG002.EU*5 /PBE5ACGN.EU*5 /LOCO5ACF.US*5 /PBE5ACGN.US*5 /UAPACHDV.FC*20 </t>
  </si>
  <si>
    <t xml:space="preserve">/UNFBASE0.FC*1 /UNFBASE0.AU*1 /UNFBAFC0.WK*1 /UNFBASE2T00*1 /UNFBASE0T00*1 /UNFBASE0.EU*1 /UNFBASE1.US*1 /UNFBASE0.JP*1 /UNFBASE0.TW*1 /UNFBASE0.UK*1 /UNFBASE0.US*1 /UDW00000T00*2 /ER120000.BR*3 /ERG2P000.AR*3 /ERG2P000.UN*3 /ERG2P000.BR*3 /ERG2P000.FC*3 /ER120000.AR*3 /ERG2P000.EU*3 /ER120000.FC*3 /ER120000.EU*3 /UDWPRM00T00*4 </t>
  </si>
  <si>
    <t xml:space="preserve">/UPCH0000T01*1 /UAPHDNA1.WK*1 /UVCGINS0.US*1 /USWXGAGN.AU*1 /UAPHDNA1.US*1 /UVCGINS1.EU*1 /USW24PE1T00*1 /UDMP0000.FC*1 /UVCGINS1.US*1 /UPCH0000.US*1 /USW48PE1T00*1 /UDMP0002T00*1 /USW24PE1.UN*1 /USW624PE.EU*1 /USW16PE0.EU*1 /UVCG3MN0T00*1 /USW24PE1.BR*1 /UAPHDNA1.EU*1 /USW16PE1.AR*1 /USW624PE.FC*1 /USW16PE1.BR*1 /USW624PE.AU*1 /USPUP003.BT*1 /UXGP0000.BT*1 /USW24PE1.EU*1 /UAPHDNA1.JP*1 /USPUP003.FC*1 /UAPHDNA1.FC*1 /USPUP003T0R*1 /USWPROAG.EU*1 /USW48001.FC*1 /UCWAOTU0T00*1 /USW48PE1.AR*1 /USWPROAG.FC*1 /UCUPS000T0S*1 /USW48PE1.AU*1 /USWPROAG.UN*1 /USWPROAG.BR*1 /USW48PE0.EU*1 /USWPROAG.AR*1 /UDMP0000.AR*1 /USWPR48PT00*1 /USWPROAG.AU*1 /UDMP0000.AU*1 /USW48001T00*1 /USW48PE0.FC*1 /UDMP0000.EU*1 /UMGP0000T01*1 /USW48PE1.EU*1 /UPCH0000T0P*1 /USW48PE1.UN*1 /USW48001.AU*1 /UVCGINS1T00*1 /UMGP0000T00*1 /UMGP0000T02*1 /UCPLUE00T00*1 /USW48PE1.BR*1 /UDMP0000.BR*1 /USW48001.EU*1 /UPCH00US.BT*1 /UPCH00EU.BT*1 /UCPLUDU0T00*1 /USW48001.BR*1 /LBEACXUS.BT*1 /USW16PE1.FC*1 /LBEACXEU.BT*1 /USW16PE1T00*1 /LBEACXR0.US*1 /LBEACXR0.FC*1 /UAPHDNA1.AU*1 /UXGP0000.EU*1 /USW16PE1.UN*1 /UAPHDNA1.AR*1 /USW624PET00*1 /USW16PE1.EU*1 /USW24PE1.AR*1 /USW24PE1.AU*1 /USW24PE0.EU*1 /USW624PE.UN*1 /UXGP0000.US*1 /LBEACXR0T00*1 /USW624PET01*1 /LBEACXR0.EU*1 /USW24000.EU*1 /UAPHDNA1.BR*1 /UAPHDNAT.FC*3 /UAPHDNAT.US*3 /UAPHDNAV.JP*5 /UAPHDNAV.FC*5 /UAPHDNAV.US*5 </t>
  </si>
  <si>
    <t xml:space="preserve">/UNVRBT00.BR*1 /UNVRBT00.AU*1 /UNAS4000T0B*1 /UNVRBT00.FC*1 /UNVRBT01.AR*1 /UNVRBT00.EU*1 /UNVRPR01.EU*1 /UNVRBT01.EU*1 /UNVRPR01.UN*1 /UNVRBT01.BR*1 /UNVRBT01.FC*1 /UNVRPR00.EU*1 /UNVRBT01.AU*1 /UNVRPR00.FC*1 /UNVRPR01.FC*1 </t>
  </si>
  <si>
    <t xml:space="preserve">/AFIALNR1.EU*1 /AFIALNR0T00*1 /AFIALNR2.US*1 /AFIALNR3.EU*1 /AFIAXM00T00*1 /AFIAXR00T00*1 /AFIALNR0.US*1 /AFIALNR1.AU*1 /AFIALN01.EU*2 /AFIALN00.UK*2 /AFIALN01.AU*2 /AFIALN00.WK*2 /AFIALN00.US*2 </t>
  </si>
  <si>
    <t xml:space="preserve">/UVCG4DB0T0P*1 /UVCGDBP0T0B*1 /UVCGDBP0T01*1 /UVCG4DB0T00*1 /UVCGDBP1.EA*1 /UVCGDBP0.EA*1 /UVCGDBP0.US*1 /UVCGDBP0.EU*1 /UVCG4DB1.EU*2 /UVCG4DB0.FC*2 </t>
  </si>
  <si>
    <t xml:space="preserve">/UWBXG002.FC*1 /UWBXG002.US*1 /UWBXG002.EU*1 /UWBXG002.JP*1 /* </t>
  </si>
  <si>
    <t xml:space="preserve">/PBE5ACG2.US*2 /NS5AC000.BR*2 /PBE5ACG2.WK*2 /PBE5ACG2T01*2 /NS5AC000.EU*2 /NBE5ACG2T01*2 /NBE5ACG2.EU*2 /NBE5ACG2.UN*2 /NS5AC000.FC*2 /PBE5ACG2.UN*2 /PBE5ACG2.EU*2 /PBE5ACG2.AR*2 /NS5AC000.AR*2 /NBE5ACG2.AU*2 /NS5AC000.AU*2 /NBE5ACG2.WK*2 /NBE5ACG2.US*2 /PBE5ACG2.FC*2 /PBE5ACG2.FD*2 /NS5AC000.WK*2 /NS5AC000T01*2 /NS5AC000.US*2 /NS5AC000.UN*2 /PBE5ACGN.AR*10 /PBE5ACGN.FC*10 /PBE5ACGN.UN*10 /PBE5ACGN.US*10 /PBE5ACGN.AU*10 /PBE5ACGN.BR*10 /PBE5ACGN.EU*10 /UWBXG002.US*12 /UWBXG002.FC*12 /UWBXG002.EU*12 /UWBXG002.JP*12 </t>
  </si>
  <si>
    <t xml:space="preserve">/PBEM540D.UN*1 /PBEM540D.FD*1 /UAPFLEX1.FC*1 /UAPFLEX1.EU*1 /UAPFLEX1.WK*1 /PBEM540D.FC*1 /PBEM540D.EU*1 /PBEM540D.US*1 /UAPFLEX1.US*1 /UAPFLEX1.AU*1 /PBEM540D.WK*1 /PBEM540D.BR*1 /UAPFLEX1.AR*1 /UAPFLEX1.BR*1 /UVCG4DM0T00*1 /PBEM540D.AU*1 /PBE2AC40.UN*1 /PBE2AC40.US*1 /PBE5ACG2.UN*1 /UDW00000T0R*1 /AFINSR00.FC*1 /PBE2AC40.WK*1 /AFINSR00.US*1 /PBE2AC40.AR*1 /PBE5ACG2T01*1 /PBE2AC40.EU*1 /PBE5ACG2.WK*1 /PBE5ACG2.US*1 /PBE2AC40.FC*1 /USWMN300T00*1 /PBEM540D.AR*1 /PBE5ACG2.FC*1 /PBE5ACG2.EU*1 /UVCG4DM0.FC*1 /AFINSR00.AU*1 /AFINSR00.EU*1 /PBE5ACG2.FD*1 /PBE5ACG2.AR*1 /UVCGDBP0T00*2 /AFINS000.US*2 /UVCA3600T00*2 /UVCA3600.FC*2 /UVCGDBP1.EA*2 /UVCGDBP0.EU*2 /UVCGDBP0.US*2 /UVCGDBP0T01*2 /UVCGDBP0.EA*2 /UVCA3601T00*2 /USWMN300.FC*3 /PBE5ACGN.UN*5 /PBE5ACGN.FC*5 /PBE5ACGN.US*5 /PBE5ACGN.EU*5 /PBE5ACGN.BR*5 /PBE5ACGN.AU*5 /PBE5ACGN.AR*5 /USWMN500.FC*5 </t>
  </si>
  <si>
    <t xml:space="preserve">/LAPGPS00.WK*1 /LAPGPS00.AU*1 /LAPGPS00.UN*1 /LAPGPS00.FC*1 /LAPGPS00.EU*1 /LAPGPS00.BR*1 /LAPGPS00.AR*1 /LAPGPS00.US*1 /GBELR000.EU*2 /LB5ACG2P.EU*2 /LB5ACG2P.AU*2 /UWBXG002.EU*2 /GBE00000.WK*2 /GBELR000.AR*2 /LB5ACG2P.WK*2 /LB5ACG2P.BR*2 /GBELR000.US*2 /AF600000.UN*2 /GBELR000.FC*2 /GBELR000.WK*2 /UWBXG002.US*2 /AF600000.EU*2 /GBE00000.US*2 /GBE00000.EU*2 /LB5ACG2NT01*2 /GBE00000.AR*2 /AF600000.FC*2 /LB5ACG2NT00*2 /LB5ACG2P.FC*2 /UWBXG002.JP*2 /AF600000.US*2 /LB5ACG2P.US*2 /LB5ACG2P.AR*2 /GBE00000.FC*2 /LB5ACG2P.UN*2 /UWBXG002.FC*2 /UBB00000.BR*4 /UBB00000.AR*4 /UBB00001.FC*4 /UBB00000.US*4 /UBB00000.WK*4 /UBB00000.FC*4 /UBB00001.EU*4 /LB5ACG5P.US*10 /LB5ACG5P.FC*10 </t>
  </si>
  <si>
    <t xml:space="preserve">/UNVRPR00T00*1 /UNVRPR00T0E*1 /UISPSP00T0C*1 /UISPSP00T0R*1 /UNVRPR00.FC*2 /UNVRPR00.EU*2 /UNVRPR01.EU*2 /UNVRPR01.UN*2 /UNVRPR01.FC*2 </t>
  </si>
  <si>
    <t xml:space="preserve">/UNVRPR00T0B*3 /UNVRBT01.AU*4 /UNVRBT01.AR*4 /UNVRBT01.FC*4 /UNVRBT01.BR*4 /UNVRBT00.EU*4 /UNVRBT00.BR*4 /UNVRBT00.FC*4 /UNVRPR00T00*4 /UNVRBT00.AU*4 /UNVRBT01.EU*4 /UNVRPR01.UN*7 /UNVRPR00.EU*7 /UNVRPR00.FC*7 /UNVRPR01.FC*7 /UNVRPR01.EU*7 </t>
  </si>
  <si>
    <t xml:space="preserve">/UNVRPR01.FC*1 /UNVRPR01.UN*1 /UNVRPR00.EU*1 /UNVRPR00T0E*1 /UNVRPR01.EU*1 /UNVRPR00.FC*1 </t>
  </si>
  <si>
    <t xml:space="preserve">/UVCGINS0.US*1 /UVCGINS1T00*1 /UVCGINS1.EU*1 /UVCGINS1.US*1 /UVCG3MN0T00*1 /* </t>
  </si>
  <si>
    <t xml:space="preserve">/AFIALNR0T00*1 /AFIALNR3.EU*1 /AFIALNR2.US*1 /AFIALNR1.AU*1 /AFIALNR1.EU*1 /AFIALN01.AU*2 /AFIALN00.UK*2 /AFIALN01.EU*2 </t>
  </si>
  <si>
    <t xml:space="preserve">/UNVRPR00T00*1 /UNVRPR00T0E*1 /UNVRPR00.EU*2 /UNVRPR01.FC*2 /UNVRPR00.FC*2 /UNVRPR01.EU*2 /UNVRPR01.UN*2 </t>
  </si>
  <si>
    <t xml:space="preserve">/UNVRBT01.EU*1 /USWXG240.EU*1 /UDMPSE00.EU*1 /UNVRPR00.FC*1 /USWXG240.FC*1 /UNVRBT01.FC*1 /USW624PET0R*1 /USW624PET01*1 /UXGP0000.EU*1 /UNVRBT00.FC*1 /USWXGAGN.AU*1 /UDMP0002T00*1 /UNVRPR00.EU*1 /UNVRPR01.FC*1 /USWXG240.UN*1 /USWXG240.UK*1 /UXGP0000.US*1 /UDMP000NT00*1 /UDMPSE00.FC*1 /UNVRBT01.BR*1 /UNVRBT01.AU*1 /UMGP0000T00*1 /UDMP0000.FC*1 /USWP24P1T00*1 /UDMP0003T00*1 /UNVRPR01.UN*1 /UDMP0000.AU*1 /UNVRBT00.AU*1 /USWPR24PT00*1 /USWPROAG.EU*1 /USWPR480.EU*1 /USWPROAG.FC*1 /UMGP0000T02*1 /USWXG240.AR*1 /USWPR240.AR*1 /USWPROAG.UN*1 /UNVRBT00.BR*1 /UNVRPR01.EU*1 /USWPR480.FC*1 /UNVRBT01.AR*1 /USWPR480T00*1 /UDMP0000.AR*1 /USW624PE.EU*1 /USWPR48PT0R*1 /USWPR240.AU*1 /USWPR240.BR*1 /USWPR240.FC*1 /UXGP0000.BT*1 /USW624PE.AU*1 /USWPROAG.BR*1 /USWPROAG.AU*1 /USWPROAG.AR*1 /UDMP0000.EU*1 /UMGP0000T01*1 /USWXG240.AU*1 /USWXG240.BR*1 /USW624PE.UN*1 /USWPR240.EU*1 /USWPR480.BR*1 /USWPR480.AU*1 /UDMP0000.BR*1 /UNVRBT00.EU*1 /UNVRPR00T0P*1 /USWPR480.AR*1 /USWPR240T00*1 /USW624PE.FC*1 </t>
  </si>
  <si>
    <t xml:space="preserve">/UVCG4DM0.FC*1 /UVCG4DM0T0A*1 /UCUPS000T0R*2 /UFPSF000.FC*2 /UFPSF000.BT*2 /* </t>
  </si>
  <si>
    <t xml:space="preserve">/UVCG4DM0T0R*1 /UVCG4DM0.FC*1 /* </t>
  </si>
  <si>
    <t xml:space="preserve">/UNVRBT01.AU*2 /UNVRBT00.EU*2 /UNVRBT01.EU*2 /UNVRBT01.AR*2 /UNVRBT01.BR*2 /UNVRBT00.AU*2 /UNVRBT01.FC*2 /UNVRBT00.BR*2 /UNVRBT00.FC*2 </t>
  </si>
  <si>
    <t xml:space="preserve">/UNVRBT01.AR*1 /UNVRBT01.BR*1 /UNVRBT00.EU*1 /UNVRBT01.FC*1 /UNVRBT01.EU*1 /UNVRBT00.AU*1 /UNVRBT00.FC*1 /UNVRBT01.AU*1 /UNVRBT00.BR*1 </t>
  </si>
  <si>
    <t xml:space="preserve">/AFIAXR00T00*1 /AFIALNR0T00*1 /AFIAXR00T0L*1 /AFIAXM00T00*1 /AFIALNR3.EU*2 /AFIALNR1.EU*2 /AFIALNR0.US*2 /AFIALNR1.AU*2 /AFIALNR2.US*2 /AFIALN00.US*4 /AFIALN00.WK*4 /AFIALN00.UK*4 /AFIALN01.EU*4 /AFIALN01.AU*4 </t>
  </si>
  <si>
    <t xml:space="preserve">/UNVRPR00T0B*3 /UNVRPR00T00*3 /UNVRPR00.FC*6 /UNVRPR01.EU*6 /UNVRPR00.EU*6 /UNVRPR01.FC*6 /UNVRPR01.UN*6 </t>
  </si>
  <si>
    <t xml:space="preserve">/UVCGDBP0.EU*1 /UVCGDBP0T01*1 /UVCG4DB0.FC*1 /UVCGDBP0.US*1 /UVCGDBP0.EA*1 /UVCG4DB0T00*1 /UVCGDBP0T00*1 /UVCG4DB1.EU*1 /UVCGDBP1.EA*1 </t>
  </si>
  <si>
    <t xml:space="preserve">/USWMC000T02*1 /USWMC000T00*1 /UNVRPR00T00*1 /USWMC000.US*1 /UNVRPR00T0P*1 /UNVRPR00.EU*2 /UNVRPR01.EU*2 /UNVRPR01.FC*2 /UNVRPR01.UN*2 /UNVRPR00.FC*2 </t>
  </si>
  <si>
    <t xml:space="preserve">/UNVRPR01.UN*1 /USW48001T00*1 /USW48001.FC*1 /USWPROAG.AU*1 /USWXG240.FC*1 /USWXG240.UK*1 /USWPROAG.BR*1 /UNVRBT00.FC*1 /UNVRBT00.AU*1 /USW24001.EU*1 /USW24000.EU*1 /USWXG240.AU*1 /USW24001.AU*1 /USWPROAG.AR*1 /UNVRPR00T00*1 /UNVRBT00.BR*1 /UNVRPR01.FC*1 /USWXG240.UN*1 /UNVRBT01.EU*1 /USWPROAG.UN*1 /USW48001.AU*1 /USWPROAG.FC*1 /UNVRBT01.FC*1 /USWXG240.EU*1 /UNVRBT01.AU*1 /USWXG240.BR*1 /UNVRBT00.EU*1 /USW24001.BR*1 /USW24001.FC*1 /USW48001.BR*1 /USW24001.AR*1 /USWXGAGN.AU*1 /UNVRBT01.AR*1 /USWXG240.AR*1 /USW24001T00*1 /UNVRPR00.EU*1 /USWPROAG.EU*1 /UNVRPR00.FC*1 /USW48001.EU*1 /UNVRBT01.BR*1 /UNVRPR01.EU*1 </t>
  </si>
  <si>
    <t xml:space="preserve">/UVCG4DB0.FC*1 /UVCG4DB0T00*1 /UCDP1300.EA*1 /UCDP2100T00*1 /UVCG4DB1.EU*1 /UCDP7000.EA*1 /UCDP7000T0P*1 </t>
  </si>
  <si>
    <t xml:space="preserve">/AFIALN01.AU*1 /AFIAXR00T00*1 /AFIALNR0.US*1 /AFIALN01.EU*1 /AFIALNR1.AU*1 /AFIALN00.UK*1 /AFIALN00.WK*1 /AFIALNR3.EU*1 /AFIALNR0T00*1 /AFIALN00.US*1 /AFIALNR2.US*1 /AFIALNR1.EU*1 </t>
  </si>
  <si>
    <t xml:space="preserve">/USWPROAG.FC*1 /USWPROAG.AR*1 /USW24001.AR*1 /USWPROAG.BR*1 /USW48001.FC*1 /UDMP0000.AU*1 /USWPROAG.AU*1 /UDMP0000.AR*1 /USWPROAG.EU*1 /USW48PE0.EU*1 /USW48PE1.BR*1 /U6S80000.AU*1 /USW24001.FC*1 /UNVRPR01.EU*1 /USWPR480.AU*1 /USWPR480.AR*1 /USW48PE1.EU*1 /U6S80000.EU*1 /USW48PE1.UN*1 /USWPR480.FC*1 /USW48PE0.FC*1 /UDMLIT00T0M*1 /USWPR480.EU*1 /UNVRPR00T0D*1 /USW48PE1.AR*1 /USW48PE1.AU*1 /USWPR480.BR*1 /USW24001.AU*1 /USW24PE1.BR*1 /UDMPSE00.FC*1 /USPUP003.FC*1 /USW24PE1.EU*1 /USPUP003.BT*1 /USWXGAGN.AU*1 /UNVRPR00.EU*1 /USWXG240.UN*1 /USWXG240.UK*1 /USW16PE1.EU*1 /USW16PE1.BR*1 /UDMPSE00.EU*1 /USW16PE1.AR*1 /USW16PE1.FC*1 /USW24PE1.AU*1 /USW24PE1.AR*1 /USW16PE1.UN*1 /USW16PE0.EU*1 /USW24PE1.UN*1 /USW24PE0.EU*1 /UNVRPR00.FC*1 /USWXG240.AU*1 /UMGP0000T02*1 /USW48001.BR*1 /USW48001.EU*1 /USWXG240.AR*1 /UDMP0000.BR*1 /USWPROAG.UN*1 /UDMP0000T0M*1 /USWXG240.FC*1 /UDMP0000.FC*1 /USW48001.AU*1 /UMGP0000T01*1 /USWXG240.EU*1 /USWXG240.BR*1 /UDMP0000.EU*1 /USW24000.EU*1 /U6S80000T01*1 /USW624PE.AU*1 /USW624PE.UN*1 /USW624PET01*1 /UNVRPR01.FC*1 /USWPR240.FC*1 /USWMC000.US*1 /USWPR240.AU*1 /USWPR240.AR*1 /UNVRPR01.UN*1 /USW24001.BR*1 /USWPR240.BR*1 /UXGP0000.US*1 /UXGP0000.BT*1 /USWPR240.EU*1 /UXGP0000.EU*1 /U6S80000.FC*1 /USWLTE16T0B*1 /U6S800EU.BT*1 /USW624PE.FC*1 /USW24001.EU*1 /USW624PE.EU*1 /USWMC000T02*1 /U6S80000.UK*1 </t>
  </si>
  <si>
    <t xml:space="preserve">/UDR00000T00*1 /UNFBASE0.FC*1 /UNFBASE0.TW*1 /UNFBASE0.EU*1 /UDR00000.EU*1 /UDR00000T01*1 /UNFBASE0.UK*1 /UNFBASE0T00*1 /UDR00000.US*1 /UNFBASE0.AU*1 /UNFBASE0.US*1 /UNFBASE1.US*1 /UDR000US.BT*1 /UNFBAFC0.WK*1 /UDR000EU.BT*1 /UNFBASE2T00*1 /UNFBASE0.JP*1 /UDWPRM00T00*4 /UDW00000T00*4 </t>
  </si>
  <si>
    <t xml:space="preserve">/AFIAXM00T00*1 /AFIALNR0.US*1 /AFIAXR00T00*1 /AFIALNR0T00*1 /AFIALNR1.EU*1 /AFIALNR1.AU*1 /AFIALN00.US*2 /AFIALN01.AU*2 /AFIALN00.UK*2 /AFIALN01.EU*2 /AFIALN00.WK*2 </t>
  </si>
  <si>
    <t xml:space="preserve">/UAPFLEX1.WK*1 /UAPFLEX1.EU*1 /UAPFLEX1.US*1 /UAPFLEX1.BR*1 /UAPFLEX1.AU*1 /UAPFLEX1.AR*1 /UAPFLEX1.FC*1 /UVCG4DM0T0R*1 /UVCA3600.FC*1 /UVCA3600T0R*1 /UVCG4DM0.FC*1 </t>
  </si>
  <si>
    <t xml:space="preserve">/UCKG2P00.FC*1 /UVCGDBP0T0B*1 /UVCG4DB1.EU*1 /UVCG4DB0T0P*1 /UVCG4DB0.FC*1 /UVCGDBP0T00*2 /UVCGDBP1.EA*3 /UVCGDBP0.EU*3 /UVCGDBP0T01*3 /UVCGDBP0.US*3 /UVCGDBP0.EA*3 </t>
  </si>
  <si>
    <t xml:space="preserve">/UDR000EU.BT*1 /AF60XREU.BT*1 /AF6XG0US.BT*1 /UDR00000.EU*1 /UDR000US.BT*1 /UNFBAFC0.WK*1 /AF6XG001T01*1 /UNFBASE0T00*1 /UDR00000T01*1 /AF6XG0EU.BT*1 /UNFBASE0.TW*1 /UNFBASE0.JP*1 /AF6XG0FC.BT*1 /AF60HD00.EU*1 /AF60XRUS.BT*1 /UNFBASE2T00*1 /UNFBASE0.UK*1 /UNFBASE0.EU*1 /UNFBASE1.US*1 /AF60HD00.US*1 /UNFBASE0.US*1 /AF6XG000T0D*1 /UBBXG000T01*1 /AF60HD00.FC*1 /UNFBASE0.FC*1 /UBBXG001T00*1 /UDR00000.US*1 /AF60XR00.BT*1 /AF60HD00T00*1 /UNFBASE0.AU*1 /UDR00000T00*1 /UBBXG0EU.BT*2 /AF6XHD00T00*2 /UBBXG0US.BT*2 /UBBXG1FC.EA*2 </t>
  </si>
  <si>
    <t xml:space="preserve">/UDMP0000.AU*1 /AFIALNR1.AU*1 /AFIALNR0.US*1 /U6S80000.AU*1 /UDMP0000.AR*1 /U6S80000.EU*1 /UNFBASE1.US*1 /UNFBASE2T00*1 /UDMP0000.FC*1 /UNFBASE0.TW*1 /UDMP0000.BR*1 /U6S80000.UK*1 /UNFBASE0.EU*1 /U6S80000.FC*1 /AFIALNR3.EU*1 /UNFBAFC0.WK*1 /UNFBASE0.JP*1 /U6S800EU.BT*1 /UDMP0003T00*1 /UDMP0002T00*1 /AFIALNR2.US*1 /UNFBASE0.AU*1 /U6S80000T01*1 /AFIAXR00T00*1 /UNFBASE0.FC*1 /UNFBASE0.US*1 /AFIAXM00T00*1 /AFIALNR1.EU*1 /UNFBASE0.UK*1 /USWE8POET00*1 /UNFBASE0T00*1 /AFIALNR0T00*1 /UDMP0000.EU*1 /AFIALN01.EU*2 /AFIALN00.UK*2 /AFIALN00.WK*2 /AFIALN00.US*2 /AFIALN01.AU*2 </t>
  </si>
  <si>
    <t xml:space="preserve">/AFIALNR2.US*1 /AFIAXR00T0L*1 /AFIALNR1.AU*1 /AFIALNR3.EU*1 /AFIALNR0.US*1 /AFIALNR1.EU*1 /AFIALN00.WK*2 /AFIALN00.US*2 /AFIALN01.AU*2 /AFIALN01.EU*2 /AFIALN00.UK*2 </t>
  </si>
  <si>
    <t xml:space="preserve">/AFIAXR00T00*1 /UNFBASE2T00*1 /UNFBASE0T0B*1 /AFIAXR00T0P*1 /AFIAXM00T00*1 /UNFBASE0T00*1 /AFIALNR0T00*1 /AFIALNR3.EU*2 /UNFBASE1.US*2 /UNFBASE0.FC*2 /UNFBASE0.AU*2 /AFIALNR0.US*2 /UNFBASE0.UK*2 /UNFBASE0.JP*2 /AFIALNR1.EU*2 /AFIALNR2.US*2 /UNFBASE0.US*2 /UNFBAFC0.WK*2 /UNFBASE0.EU*2 /AFIALNR1.AU*2 /UNFBASE0.TW*2 /AFIALN00.US*4 /AFIALN01.EU*4 /AFIALN00.UK*4 /AFIALN00.WK*4 /AFIALN01.AU*4 </t>
  </si>
  <si>
    <t xml:space="preserve">/AFIALNR0.US*1 /AFIAXR00T0C*1 /AFIALNR1.AU*1 /AFIALN01.AU*1 /AFIALNR0T0C*1 /AFIALN00.US*1 /AFIALN00.UK*1 /AFIALN00.WK*1 /AFIALNR2.US*1 /AFIALNR1.EU*1 /AFIALN01.EU*1 /AFIALNR3.EU*1 </t>
  </si>
  <si>
    <t xml:space="preserve">/UDWPRM00T0D*1 /UCDP7000T00*1 /UVCG4DB1.EU*1 /UVCGDBP0.US*1 /UVCGDBP0T01*1 /UTPTHM01T01*1 /UVCGDBP0.EU*1 /UVCG4DB0T0P*1 /UVCG4DB0.FC*1 /UTPTHMW0T01*1 /UCDP1300.EA*1 /UVPTHM01T00*1 /UCDP7000.EA*1 /UCDP1300T00*1 /UFPVP000.FC*1 /UVCGDBP1.EA*1 /UVCGDBP0.EA*1 /UVCGDBP0T00*1 /UTPTHMW0T00*1 </t>
  </si>
  <si>
    <t xml:space="preserve">/UWBXG002.FC*1 /UWBXG002.US*1 /UWBXG002.JP*1 /UWBXG002.EU*1 /* </t>
  </si>
  <si>
    <t xml:space="preserve">/ULM10000T00*1 /AF6XG000T0D*1 /UAPACHDC.UN*1 /UTATA000.US*1 /UFLEX000T00*1 /AFINSR00.AU*1 /UVPTHB00.FC*1 /UVPTHM00.FC*1 /AF60XR00T00*1 /UAPACHDC.FC*1 /UTATA0US.EA*1 /AFINSR00.US*1 /UAPACHDC.EU*1 /AFINSR00.EU*1 /UAPACHDC.WK*1 /AF6XG001T00*1 /UISPSP00T00*1 /WAVELR00T0G*1 /UISPLEAFT00*1 /USWMN300T00*1 /UAPACHD1T00*1 /UTATAW00T00*1 /UAPACHDC.AU*1 /UAPACHDC.AR*1 /AFINSR00.FC*1 /AF6XG001T01*2 /UCKG2P00.FC*2 /AF60XREU.BT*2 /AFINS000.US*2 /AF60XRUS.BT*2 /AF6XG0EU.BT*2 /AF6XG0US.BT*2 /AF60XR00.BT*2 /AF6XG0FC.BT*2 /USWMN300.FC*3 /UBB00001.EU*4 /UBB00000.AR*4 /UBB00000.FC*4 /UBB00000.BR*4 /UBB00000.US*4 /UBB00000.WK*4 /UBB00001.FC*4 /UAPACHDV.FC*5 /USWMN500.FC*5 </t>
  </si>
  <si>
    <t xml:space="preserve">/UNVRPR00T00*1 /UNVRPR00T0B*1 /UNVRPR00.FC*2 /UNVRPR01.EU*2 /UNVRPR01.UN*2 /UNVRPR00.EU*2 /UNVRPR01.FC*2 </t>
  </si>
  <si>
    <t xml:space="preserve">/UPCH0000T01*1 /UVCGDBP0T01*1 /UVCGDBP0.EU*1 /ULM10000T00*1 /UPCH00EU.BT*1 /UVCG4DB0T00*1 /UVCGDBP0T00*1 /UCTHS000T00*1 /UPCH00US.BT*1 /UVCGDBP1.EA*1 /UVCGDBP0.EA*1 /UVCGDBP0.US*1 /UPCH0000.US*1 /UPCH0000T00*1 /UVCG4DB0T0P*1 /UVCG4DB1.EU*2 /UVCG4DB0.FC*2 </t>
  </si>
  <si>
    <t xml:space="preserve">/AFIALNR1.AU*1 /UNFBASE0.UK*1 /UNFBASE0.JP*1 /UDR00000T01*1 /UNFBASE1.US*1 /UDR000US.BT*1 /UDR00000T0P*1 /UDR00000.US*1 /UNFBASE0.AU*1 /AFIALNR3.EU*1 /UNFBASE0T0B*1 /UDR00000.EU*1 /UNFBASE0.FC*1 /AFIALNR2.US*1 /UNFBASE0.US*1 /AFIAXR00T0P*1 /UNFBASE0.TW*1 /UNFBASE0.EU*1 /AFIALNR0.US*1 /AFIALNR1.EU*1 /UNFBAFC0.WK*1 /UDR000EU.BT*1 /AFIALN00.WK*2 /AFIALN01.EU*2 /AFIALN00.US*2 /AFIALN01.AU*2 /AFIALN00.UK*2 </t>
  </si>
  <si>
    <t xml:space="preserve">/UVCGDBP0T0W*1 /UVCG4NTST00*1 /UVCG4DB0T00*1 /UVCG4DB0T0P*1 /UVCG4DB1.EU*2 /UVCG4DB0.FC*2 /UVCGDBP0T0F*2 /UVCGDBP0.EU*3 /UVCGDBP0.US*3 /UVCGDBP1.EA*3 /UVCGDBP0T01*3 /UVCGDBP0.EA*3 </t>
  </si>
  <si>
    <t xml:space="preserve">/UVCG4DM0T0S*1 /UDR00000T00*1 /UVCA3601T0L*1 /UCTHS000T0L*1 /UDR00000T0S*1 /UVCA3600.FC*1 /UVCG4DM0.FC*1 /UVCA3600T0L*1 /UDR00000T0L*1 /UDR00000T01*3 /UDR00000.EU*3 /UDR000US.BT*3 /UDR00000.US*3 /UDR000EU.BT*3 </t>
  </si>
  <si>
    <t xml:space="preserve">/UWBXG002.US*1 /UWBXG002.FC*1 /UWBXG002.EU*1 /UWBXG002.JP*1 /* </t>
  </si>
  <si>
    <t xml:space="preserve">/UDWPRM00T00*1 /AFIAXR00T00*1 /UDW00000T00*1 /AFIALNR0.US*1 /USWMC000.US*1 /AFIAXM00T00*1 /AFIALNR2.US*1 /USWMC000T02*1 /USWMC000T00*1 /UAPACHDC.UN*2 /UAPACHD1T00*2 /UAPACHDC.AU*2 /UAPACHDC.WK*2 /AFIALN00.WK*2 /UAPACHDC.AR*2 /AFIALN00.US*2 /UAPACHDC.EU*2 /UAPACHDC.FC*2 /UWBXG002.FC*3 /UWBXG002.US*3 /UWBXG002.EU*3 /UWBXG002.JP*3 /UAPACHDV.FC*10 </t>
  </si>
  <si>
    <t xml:space="preserve">/UVCG4DB0T00*1 /UVCG4DB0T0L*1 /UPCH0000T00*1 /UPCH00EU.BT*1 /UVCGDBP1.EA*1 /UPCH0000T01*1 /UPCH00US.BT*1 /UPCH0000.US*1 /UVCGDBP0.EU*1 /UVCGDBP0.US*1 /UVCGDBP0.EA*1 /UVCGDBP0T01*1 /UVCGDBP0T00*1 /UVCG4DB0T0P*2 /UVCG4DB0.FC*4 /UVCG4DB1.EU*4 </t>
  </si>
  <si>
    <t xml:space="preserve">/UNVRBT01.BR*1 /AF60XRUS.BT*1 /UNVRPR01.EU*1 /UBBXG001T00*1 /UNVRPR01.FC*1 /AF6XG001T01*1 /UNVRBT00.AU*1 /UNVRBT00.BR*1 /AF6XG0US.BT*1 /UNVRBT01.AU*1 /UNVRBT01.FC*1 /UNVRPR00.EU*1 /AF60XREU.BT*1 /UNVRPR00.FC*1 /UNVRPR01.UN*1 /UNVRBT00.FC*1 /AF60HD00.US*1 /AF6XG000T0D*1 /UNVRBT00.EU*1 /UNVRPR00T0E*1 /AF60XR00.BT*1 /AF6XG0FC.BT*1 /UNVRBT01.EU*1 /AF60HD00.EU*1 /AF60HD00.FC*1 /UNVRBT01.AR*1 /AF60HD00T00*1 /AF6XG0EU.BT*1 /UBBXG000T01*1 /UBBXG0EU.BT*2 /USW624PE.EU*2 /U6S80000.FC*2 /USW624PE.UN*2 /U6S80000.UK*2 /USW624PET01*2 /USW624P0T00*2 /UBBXG1FC.EA*2 /U6S80000T01*2 /USW624PE.FC*2 /U6S800EU.BT*2 /U6S80000.AU*2 /USWE8POET00*2 /U6S80000.EU*2 /USW624PET00*2 /USW624PE.AU*2 /UBBXG0US.BT*2 /UDW00000T00*2 /UDWPRM00T00*5 </t>
  </si>
  <si>
    <t xml:space="preserve">/U6IW00US.EA*1 /U6IW0000T01*1 /UVCGINS1.EU*1 /UVCG4DM0T00*1 /UVCGINS1T00*1 /UVCA3600.FC*1 /UCPLUS00T0T*1 /UVCGDBP0.US*1 /UVCGINS0.US*1 /UVCGINS1.US*1 /UVCG4DM0.FC*1 /UVCGDBP0T01*1 /UVCG3MN0T00*1 /UVCAB001T00*1 /UVCGDBP0.EU*1 /UVCGDBP0.EA*1 /UVCGDBP0T00*1 /UVCAB000T00*1 /U6IW0000T00*1 /UCPLUDU0T00*1 /UVCAB000.EA*1 /UCPLUE00T00*1 /UVCA3601T00*1 /U6IW00FC.EA*1 /UVCGDBP1.EA*1 /UVCAB000.FC*1 /UCWAOTU0T00*1 /UVCA3600T00*1 /UCPLUS00T0W*1 /UVCG4NTST00*2 /UVCG4DB0.FC*2 /UVCG4DB1.EU*2 /UVCG4DB0T00*2 </t>
  </si>
  <si>
    <t xml:space="preserve">/UVCGINS1.EU*1 /UVCGINS1T00*1 /UVCG4N00T00*1 /UVCGINS0.US*1 /UVCG4NUS.EA*1 /UVCG4N00.US*1 /UVCG4N00.EU*1 /UVCG3MN0T00*1 /UVCGINS1.US*1 /UPRD0000T0R*1 /UVCG4NEU.EA*1 /UPRD0000T00*3 </t>
  </si>
  <si>
    <t xml:space="preserve">/AFIAXM00T00*1 /AFIAXR00T00*1 /AFIALNR0.US*1 /UISPLEAFT00*1 /AFIALN00.WK*2 /AFIALN00.US*2 </t>
  </si>
  <si>
    <t xml:space="preserve">/UVCGINS1T0L*1 /UVCGINS1T00*1 /UVCG3MN0T00*1 /UVCG3MN0T0L*1 /UVCGINS0.US*2 /UVCGINS1.US*2 /UVCGINS1.EU*2 </t>
  </si>
  <si>
    <t xml:space="preserve">/U6PR0001.FC*1 /U6LR0002.FC*1 /U6LR0002.US*1 /LB5ACG2P.US*1 /UAPACLT4.UN*1 /UAPACLR3T0A*1 /LOCO5AC0T01*1 /LB5ACG2P.UN*1 /LOCO5AC0.FC*1 /LBE5ACLR.WK*1 /LB5ACG2NT00*1 /UAPACLR4.WK*1 /LBE5ACLR.AR*1 /LB5ACG2P.FC*1 /UAPACLT4.FC*1 /UAPACLT4.WK*1 /LBE5ACLR.AU*1 /LB5ACG2P.WK*1 /UAPHDNA1.WK*1 /LBE5ACLR.FC*1 /UAPACLR4.UN*1 /LOCO5AC0.US*1 /U6PR0001.WK*1 /UAPACLT4.AR*1 /UAPHDNA1.FC*1 /UAPHDNA1.US*1 /UAPHDNA1.AU*1 /LB5ACG2P.BR*1 /LBE5ACLR.UN*1 /UAPACLT3T00*1 /U6LR0002T00*1 /UAPHDNA1.JP*1 /UAPHDNA1.EU*1 /LOCO5AC0.WK*1 /LBE5ACLR.BR*1 /LB5ACG2NT01*1 /UAPACLT4.EU*1 /UAPHDNA1.BR*1 /LBE5ACLR.US*1 /U6PR0001.US*1 /LB5ACG2P.AR*1 /UAPACLR4.EU*1 /U6LR0001.US*1 /LBE5ACLR.EU*1 /LB5ACG2P.AU*1 /LB5ACG2P.EU*1 /UAPHDNA1.AR*1 /NS5AC000.FC*2 /NS5AC000.EU*2 /UAPACPR1T0A*2 /UAPACHDC.UN*2 /UAPACPRL.FC*2 /UAPACPRL.WK*2 /AFINSR00.EU*2 /UAPACHDC.FC*2 /NS5AC000T01*2 /NS5AC000.WK*2 /UAPACPRL.JP*2 /UAPACPRL.EU*2 /UAPACHDC.EU*2 /UAPACHDC.AR*2 /NS5AC000.AR*2 /UAPACPRL.BR*2 /UAPACHD1T00*2 /UAPACHDC.WK*2 /AFINSR00.AU*2 /UAPACHDC.AU*2 /NS5AC000.BR*2 /UAPACPRL.AR*2 /NS5AC000.UN*2 /NS5AC000.AU*2 /AFINSR00.FC*2 /AFINSR00.US*2 /UAPACPRL.AU*2 /NS5AC000.US*2 /UAPHDNAT.US*3 /AFINS000.US*3 /UAPHDNAT.FC*3 /LOCO5ACF.FC*5 /LOCO5ACF.US*5 /UAPHDNAV.US*5 /UAPACLRV.FC*5 /LBEACLR5.FC*5 /LBEACLR5.US*5 /LB5ACG5P.FC*5 /UAPHDNAV.FC*5 /UAPHDNAV.JP*5 /UAPACLTF.FC*5 /LB5ACG5P.US*5 /UAPACHDV.FC*10 /UAPACPRN.FC*10 </t>
  </si>
  <si>
    <t xml:space="preserve">/UPCH0000.US*1 /UVCG4N00.US*1 /UPCH0000T00*1 /UVCG4NEU.EA*1 /UVCG3MN0T00*1 /UVCG4NUS.EA*1 /UVCGINS0.US*1 /UVCGINS1T00*1 /UPCH00US.BT*1 /UVCG4N00T00*1 /ULM10000T00*1 /UVCG4N00.EU*1 /UPCH0000T01*1 /UVCGINS1.EU*1 /UPCH00EU.BT*1 /UVCGINS1.US*1 </t>
  </si>
  <si>
    <t xml:space="preserve">/UNVRPR01.EU*1 /UNVRPR01.FC*1 /AFIALN00.WK*1 /AFIAXR00T0C*1 /AFIALN01.AU*1 /AFIALN00.UK*1 /UNVRPR00.FC*1 /AFIALNR1.EU*1 /AFIALNR3.EU*1 /UDMPSE00.EU*1 /UDMLIT00T0M*1 /UNVRPR01.UN*1 /UNVRPR00.EU*1 /UNVRPR00T0D*1 /AFIALNR2.US*1 /AFIALN00.US*1 /AFIALNR1.AU*1 /UDMPSE00.FC*1 /AFIALNR0.US*1 /AFIALNR0T0C*1 /AFIALN01.EU*1 </t>
  </si>
  <si>
    <t xml:space="preserve">/UALT0000.FC*1 /LBEM5230.US*1 /GBEPLUS0.EU*1 /UVPTHM00.FC*1 /UPCH0000T00*1 /UAPIWHD2.US*1 /UAPIWHD2.FC*1 /UPCH00EU.BT*1 /UVPTHW00T00*1 /LBEM5230.EU*1 /UPCH0000T01*1 /UTATA000.US*1 /UTPTHMW0T00*1 /LBEM5230.WK*1 /UTPTHMW0T01*1 /UCPLUDU0T00*1 /UTPTHW00.FC*1 /UASK0000.FC*1 /UVPTHB00.FC*1 /UPCH0000.US*1 /GBEPLUS0.FC*1 /UTATA0US.EA*1 /UTATAW00T00*1 /GBEPLUS0.US*1 /LBEM5230.BR*1 /GBEPLUS0.WK*1 /UTPTHM01T01*1 /UAPIWHD2.JP*1 /LBEM5230.AR*1 /LBEM5230.FD*1 /UAPIWHD2.WK*1 /UPCH00US.BT*1 /UAPBCHD0.US*1 /UAREL000.FC*1 /LBEM5230.UN*1 /UAPBCHD0.WK*1 /UASK0000.US*1 /LBEM5230.FC*1 /UVPTHM01T00*1 /UCWAOTU0T00*1 /UAPACIW2.WK*2 /PBEM540D.BR*2 /NSM2W000.UN*2 /LCM2W000.BR*2 /LCM5S000.EU*2 /NSM2W000.WK*2 /ULEDAT20.US*2 /NSM2W000.US*2 /NBEM5160.UN*2 /NSM5S000.US*2 /NSM2W000.BR*2 /UAPACIW2.FC*2 /NBEM5160.WK*2 /AFINSR00.AU*2 /UAPACLT3T00*2 /PBEM2000.AR*2 /PBEM540D.AU*2 /NSM5S000.WK*2 /LCM5S000.UN*2 /NSM2W000.FC*2 /LBEAX3US.EA*2 /NBEM5160.US*2 /UAPACIW2.US*2 /NSM2W000.EU*2 /LCM2W000.AR*2 /NSM5S000.BR*2 /UCUPS000T0R*2 /NSM5S000.FC*2 /NBEM5160.AR*2 /NSM5S000.AU*2 /ULTEP000.EU*2 /ULTEP000.WK*2 /PBEM540D.FD*2 /ULTEPRS0T00*2 /LBEAX003T00*2 /PBEM540D.UN*2 /NSM5S000.EU*2 /ULTEPRS0T02*2 /PBEM540D.FC*2 /LCM5S000.AU*2 /LBEAX003T01*2 /NBEM5160.EU*2 /LCM2W000.US*2 /NBEM5160.FC*2 /PBEM540D.WK*2 /PBEM540D.EU*2 /PBEM540D.US*2 /NBEM5160.BR*2 /LBEAX4EU.EA*2 /LCM5S000.FC*2 /NSM5S000.AR*2 /LCM2W000.EU*2 /NSM5S000.UN*2 /AFINSR00.EU*2 /PBEM530S.FC*2 /UAPACLT4.EU*2 /AFINSR00.US*2 /UAPACLT4.UN*2 /LBEAX0EU.BT*2 /LBEAX000T01*2 /LTULNS00T02*2 /LCM5S000.US*2 /LCM5S000.BR*2 /LBEAX004T01*2 /LBEAX000T00*2 /LCM2W000.AU*2 /PBEM2000.EU*2 /PBEM2000.FC*2 /LCM5S000.WK*2 /PBEM530S.UN*2 /PBEM530S.US*2 /LCM2W000.WK*2 /PBEM2000.UN*2 /UAPACLT4.FC*2 /PBEM2000.WK*2 /UAPACLT4.AR*2 /LCM5S000.AR*2 /UAPACLT4.WK*2 /PBEM530S.EU*2 /LCM2W000.FC*2 /LTULNS00T00*2 /PBEM540D.AR*2 /LBEAX004T00*2 /PBEM2000.AU*2 /PBEM530S.WK*2 /PBEM2000.US*2 /AFINSR00.FC*2 /NS5AC000.UN*3 /UAPACPR1T0A*3 /PBE5ACG2.EU*3 /ULTE0000.US*3 /PBE2AC40.EU*3 /LBEACXUS.BT*3 /NS5AC000.EU*3 /PBE5ACG2.AR*3 /NS5AC000.BR*3 /PBE5ACG2.FC*3 /NS5AC000.FC*3 /PBE2AC40.FC*3 /ULTE0000.WK*3 /GBE00000.WK*3 /UAPACLR4.UN*3 /PBE5ACG2.WK*3 /GBE00000.US*3 /PBE5ACG2.UN*3 /LBEACXEU.BT*3 /UAPACPRL.WK*3 /NS5AC000.AR*3 /NS5AC000.WK*3 /UAPACPRL.BR*3 /PBE5ACG2.US*3 /PBE2AC40.US*3 /UAPACPRL.EU*3 /LBEACXR0T00*3 /LBEACXR0.EU*3 /UAPACPRL.FC*3 /PBE2AC40.AR*3 /NS5AC000T01*3 /GBE00000.AR*3 /UAPACPRL.JP*3 /NS5AC000.AU*3 /LBEACXR0.US*3 /AF600000.US*3 /GBE00000.EU*3 /AF600000.EU*3 /GBE00000.FC*3 /PBE5ACG2.FD*3 /PBE5ACG2T01*3 /UAPACLR4.WK*3 /NS5AC000.US*3 /AF600000.FC*3 /PBE2AC40.WK*3 /PBE2AC40.UN*3 /UAPACPRL.AU*3 /AF600000.UN*3 /LBEACXR0.FC*3 /UAPACPRL.AR*3 /LB5ACG2P.BR*3 /LB5ACG2P.AU*3 /LB5ACG2P.AR*3 /LB5ACG2NT01*3 /LB5ACG2NT00*3 /LAPGPS00.WK*3 /UAPACLR3T0A*3 /LBE5ACLR.WK*3 /LOCO5AC0T01*3 /GBELR000.EU*3 /GBELR000.FC*3 /LB5ACG2P.EU*3 /LAPGPS00.US*3 /LAPGPS00.AU*3 /LAPGPS00.AR*3 /NBE5ACG2.EU*3 /NBE5ACG2.UN*3 /GBELR000.WK*3 /NBE5ACG2.US*3 /LAPGPS00.UN*3 /LAPGPS00.FC*3 /LAPGPS00.EU*3 /NBE5ACG2.AU*3 /GBELR000.US*3 /LAPGPS00.BR*3 /LBE5ACLR.AU*3 /LOCO5AC0.FC*3 /LBE5ACLR.AR*3 /UAPACLR4.EU*3 /LBE5ACLR.US*3 /GBELR000.AR*3 /NBE5ACG2T01*3 /LBE5ACLR.UN*3 /LBE5ACLR.FC*3 /LBE5ACLR.EU*3 /LBE5ACLR.BR*3 /LOCO5AC0.WK*3 /NBE5ACG2.WK*3 /LB5ACG2P.US*3 /LB5ACG2P.WK*3 /LOCO5AC0.US*3 /LB5ACG2P.FC*3 /LB5ACG2P.UN*3 /UAPHDNA1.BR*4 /UAPHDNA1.EU*4 /UAP6LR01T00*4 /UAPHDNA1.FC*4 /UAPHDNA1.JP*4 /UAPHDNA1.AR*4 /AFINS000.US*4 /UAP6LR00.US*4 /UAPHDNA1.AU*4 /UAPHDNA1.WK*4 /UAPHDNA1.US*4 /UBB00000.US*6 /UBB00000.AR*6 /UBB00000.FC*6 /UBB00000.BR*6 /UBB00000.WK*6 /UBB00001.EU*6 /UBB00001.FC*6 /LTULNS00.US*10 /LTULNS00.FC*10 /UAPACIWE.US*10 /UAPACLTF.FC*10 /UAPACIWE.FC*10 /LTULNSUS.EA*10 /UAPHDNAT.FC*12 /UAPHDNAT.US*12 /LBEACLR5.FC*15 /PBE5ACGN.EU*15 /LOCO5ACF.FC*15 /PBE5ACGN.FC*15 /PBE5ACGN.US*15 /PBE5ACGN.BR*15 /PBE5ACGN.AU*15 /UAPACLRV.FC*15 /PBE5ACGN.AR*15 /LB5ACG5P.FC*15 /UAPACPRN.FC*15 /LB5ACG5P.US*15 /PBE5ACGN.UN*15 /LOCO5ACF.US*15 /LBEACLR5.US*15 /UAPHDNAV.US*20 /UAPHDNAV.JP*20 /UAPHDNAV.FC*20 </t>
  </si>
  <si>
    <t xml:space="preserve">/UNVRPR00.FC*1 /USWLT8PE.UN*1 /USWLT8PE.FC*1 /UNVRPR00.EU*1 /UNVRBT00.EU*1 /USWPR480.BR*1 /U6LR0001.US*1 /USWPR480.EU*1 /USWPR480T00*1 /UDWPRP00T00*1 /UNVRBT01.FC*1 /ER8XGS01.FC*1 /USWPROAG.AR*1 /UDWPRM00T00*1 /UXGP0000.EU*1 /USWPR480.FC*1 /ER10X000.EU*1 /ER10X000.FC*1 /U6LR0002.US*1 /USWPR240.FC*1 /US8450W0.FC*1 /USWLT8PE.BR*1 /AFIALNR3.EU*1 /UVCG4NTST00*1 /AF60XRUS.BT*1 /USWPR240.EU*1 /US8450W0.EU*1 /UNVRBT00.BR*1 /AFIALNR2.US*1 /USWPR240T00*1 /USWPR480.AR*1 /UASK0000.US*1 /AF60XREU.BT*1 /UDW00000T00*1 /USWPR480.AU*1 /UAHUB001.EU*1 /UDMP0000.AU*1 /USWLT8PE.EU*1 /AFIAXM00T00*1 /U6LR0002.FC*1 /AFIAXR00T00*1 /USWXG240.BR*1 /USW24001.FC*1 /USWXG240.EU*1 /UMGP0000T01*1 /UMGP0000T00*1 /USWXG240.AU*1 /UDMP0000.EU*1 /USW24001T00*1 /USWXG240.AR*1 /UNVRBT01.BR*1 /UMGP0000T02*1 /USWXGAGN.AU*1 /UNVRBT01.AU*1 /USW24001.BR*1 /UASK0000.FC*1 /USW24001.AU*1 /USWXG240.UK*1 /USWXG240.FC*1 /USW24001.EU*1 /UDMP0000.FC*1 /USW24000.EU*1 /USWXG240.UN*1 /USW24001.AR*1 /UXGP0000.BT*1 /ES10X000.AR*1 /ES10X000.EU*1 /ES10XP00.AR*1 /ES10XP00.BR*1 /USWPROAG.AU*1 /ER8XGS01.UN*1 /UDMP0002T00*1 /UNVRBT00.FC*1 /AF60XR00T00*1 /AF60XR00.BT*1 /USWPROAG.BR*1 /UISPSP00T00*1 /UNVRBT01.AR*1 /USWPROAG.FC*1 /UISPSP00T0C*1 /USWPROAG.UN*1 /UNVRBT01.EU*1 /ES10XP00.EU*1 /ES10XP00.FC*1 /USWLT8PET00*1 /ES10XP00.UN*1 /USWPROAG.EU*1 /US244800T0S*1 /UNVRBT00.AU*1 /USWPR240.AU*1 /AFIALNR1.EU*1 /UNVRPR01.UN*1 /UDMP0000.BR*1 /US24LT00.EU*1 /AFIALNR0T00*1 /US48LT00.EU*1 /USWPR240.AR*1 /AFIALNR1.AU*1 /UDMP0000.AR*1 /UPRD0000T00*1 /U6PR0001.FC*1 /U6PR0001.US*1 /UNVRPR01.EU*1 /UDMP0003T00*1 /UNVRPR00T00*1 /UDMP000NT00*1 /U6LR0002T00*1 /UNVRPR01.FC*1 /UXGP0000.US*1 /US8450W0.AR*1 /AFIALNR0.US*1 /USWPR240.BR*1 /US8450W0.AU*1 /U6PR0001.WK*1 /US8450W0.BR*1 /ER120000.AR*2 /AFIALN01.EU*2 /ER120000.BR*2 /ES18X000.EU*2 /ER120000.EU*2 /AFIALN00.UK*2 /ER120000.FC*2 /AFIALN00.WK*2 /ES18X000.FC*2 /AFIALN01.AU*2 /AFIALN00.US*2 /USW624PET00*3 /USW624PE.AU*3 /UDMPSE00.EU*3 /USWPR24PT00*3 /UDMPSE00.FC*3 /USWPR48PT00*3 /USW624P0T00*3 /USW624PE.EU*3 /USW624PE.UN*3 /USWP24P1T00*3 /USW624PET01*3 /USWP48P1T00*3 /USW624PE.FC*3 /USW16PE1.EU*4 /USW48001T00*4 /USWLT16P.EU*4 /USWLT16KT00*4 /USWLT16K.BR*4 /USW24PE1.AR*4 /USW24PE1.EU*4 /USWLT16P.FC*4 /USWLT16K.FC*4 /USW16PE1.AR*4 /U6S80000.UK*4 /USW24PE1.UN*4 /USW16PE1.BR*4 /USW16PE1.FC*4 /USW24PE1.BR*4 /USW48001.BR*4 /USWLT16K.UN*4 /U6S80000T01*4 /ULEDAT20.US*4 /USW48001.FC*4 /U6S80000.AU*4 /USW48001.EU*4 /USW48001.AU*4 /U6S800EU.BT*4 /USW16PE0.EU*4 /USW16PE1T00*4 /USWE8POET00*4 /USW24PE1.AU*4 /USWLT16K.EU*4 /USW16PE1.UN*4 /U6S80000.FC*4 /U6S80000.EU*4 /USW24PE0.EU*4 /USW24PE1T00*4 /USWMC000T00*6 /USWMC000T02*6 /USWMC000.US*6 /USW48PE1.UN*7 /USW48PE1.AU*7 /USW48PE1.EU*7 /USW48PE1.AR*7 /USW48PE0.EU*7 /USW48PE1.BR*7 /USW48PE1T00*7 /USW48PE0.FC*7 </t>
  </si>
  <si>
    <t xml:space="preserve">/UVCGINS1.US*1 /UNVRBT01.BR*1 /UISPSP00T0C*1 /UNVRBT01.EU*1 /UNVRBT00.AU*1 /UNVRBT00.BR*1 /UNVRBT00.EU*1 /UNVRBT00.FC*1 /UNVRBT01.AR*1 /UVCGINS1T0L*1 /UNVRBT01.AU*1 /UVCGDBP0.EU*1 /UVCGDBP0.EA*1 /UVCG4NUS.EA*1 /UVCG4NEU.EA*1 /UVCG4N00T0W*1 /UVCGDBP1.EA*1 /UVCG4N00.US*1 /UNVRPR01.FC*1 /UVCGDBP0T01*1 /UNVRPR01.UN*1 /UNVRPR01.EU*1 /UVCGDBP0.US*1 /UVCGDBP0T0W*1 /UNVRPR00T0E*1 /UVCG4N00.EU*1 /UVCG4DB1.EU*1 /UVCGINS0.US*1 /UVCG4DB0T0P*1 /UNVRPR00.EU*1 /UVCG4DB0.FC*1 /UVCG3MN0T0L*1 /UVCGINS1.EU*1 /UNVRPR00.FC*1 /UNVRBT01.FC*1 /UBBXG000T01*2 /AF6XG000T0A*2 /AF6XG000T0G*2 /AF60XR00T0A*2 /AF6XG0US.BT*4 /UAPACHD1T0B*4 /AFIALNR0.US*4 /UAPACHD1T0A*4 /UBBXG1FC.EA*4 /UBBXG0US.BT*4 /AF6XG0FC.BT*4 /AF60XR00.BT*4 /AFIAX001T0G*4 /UBBXG0EU.BT*4 /AFIALNR2.US*4 /AF60XREU.BT*4 /AF60XRUS.BT*4 /AF6XG001T01*4 /AF6XG0EU.BT*4 /AFIALN00.US*8 /UAPACHD1T00*8 /AFIALN00.WK*8 /UWBXG002.US*15 /UWBXG002.JP*15 /UWBXG002.EU*15 /UWBXG002.FC*15 /UAPACHDC.AR*16 /UAPACHDC.FC*16 /UAPACHDC.WK*16 /UAPACHDC.AU*16 /UAPACHDC.EU*16 /UAPACHDC.UN*16 /UAPACHDV.FC*80 </t>
  </si>
  <si>
    <t xml:space="preserve">/AF6LR002.FC*1 /AF600000.FC*1 /AF60XR00.BT*1 /AF6LR002.EU*1 /AF60XREU.BT*1 /AF600000.EU*1 /AF6LR001.FC*1 /UDMP0000.AU*1 /AF6LR000.EU*1 /UCUPS000T0R*1 /UCKG2P00.FC*1 /AF6LR002.US*1 /UDMP0000.AR*1 /AF600000.UN*1 /AF60XRUS.BT*1 /AF600000.US*1 /GBEPLUS0.US*1 /UDMP0002T00*1 /GBEPLUS0.WK*1 /LBEAX3US.EA*1 /LBEAX000T01*1 /ULM10000T00*1 /LBEAX000T00*1 /UDMP0000.EU*1 /AF6XG0US.BT*1 /UFPVP000.FC*1 /LBEAX003T01*1 /LBEAX003T00*1 /LBEAX004T01*1 /UFLEX000T00*1 /UDMP0000.FC*1 /GBEPLUS0.EU*1 /GBEPLUS0.FC*1 /LBEAX0EU.BT*1 /LBEAX4EU.EA*1 /LBEACXR0.EU*1 /LBEACXR0.FC*1 /UDMPSE00.FC*1 /UDMPSE00.EU*1 /UDMP0000.BR*1 /UDMP000NT00*1 /LBEACXR0.US*1 /AF6XG0EU.BT*1 /LBEACXR0T00*1 /LBEACXUS.BT*1 /AF6XG001T01*1 /LBEAX004T00*1 /AF6LR002.WK*1 /AF6XG000T0D*1 /LBEACXEU.BT*1 /AF6XG0FC.BT*1 /UDMP0003T00*1 /AF60HD00.US*2 /UBB00000.FC*2 /ULEDAT20.US*2 /USWMC000.US*2 /USWMC000T02*2 /USWMC000T0L*2 /UBB00000.AR*2 /AF60HD00T00*2 /UBB00000.BR*2 /AF60HD00.FC*2 /UBBXG001T00*2 /USPUP003T00*2 /UBB00001.FC*2 /UBBXG000T01*2 /USPUP003.FC*2 /USPUP003.BT*2 /UDWPRP00T00*2 /UBB00000.WK*2 /AF60HD00.EU*2 /UBB00000.US*2 /UFLEXUS0T0R*2 /UFLEXEU0T0R*2 /UBB00001.EU*2 /UDWPRM00T00*3 /UAPIWHD2.US*3 /UAPIWHD2.FC*3 /UAPIWHD2.WK*3 /UAPIWHD2.JP*3 /UISPLUS0.BT*3 /ULTE0000.US*3 /ULTE0000.WK*3 /UISPLUS0.US*3 /UAPFLEX1.FC*4 /U6IW00US.EA*4 /UAPFLEX1.BR*4 /UAPFLEX1.EU*4 /UAPFLEX1.AU*4 /UAPFLEX1.AR*4 /UAPBCHD0.WK*4 /UAPFLEX1.WK*4 /WAVENA00T00*4 /UBBXG0US.BT*4 /WAVELR00T00*4 /UBBXG1FC.EA*4 /U6IW0000T00*4 /U6IW00FC.EA*4 /UBBXG0EU.BT*4 /UAPBCHD0.US*4 /UAPFLEX1.US*4 /U6IW0000T01*4 /UNFBASE0.AU*5 /UNFBAFC0.WK*5 /ULTEPRS0T02*5 /ULTEPRS0T00*5 /ULTEP000.WK*5 /ULTEP000.EU*5 /UNFBASE0.US*5 /UNFBASE0.UK*5 /UNFBASE0.TW*5 /UNFBASE0.JP*5 /UNFBASE0.FC*5 /UNFBASE0.EU*5 /UNFBASE1.US*5 /UNFBASE0T0A*5 /UDW00000T0A*6 /UDR00000.EU*6 /UDW00000T0F*6 /UDR00000.US*6 /UDR000US.BT*6 /UDR000EU.BT*6 /UDR00000T00*6 /UDR00000T01*6 /UAP6LR01T00*6 /UAP6LR00.US*6 /UDWPRM00T0A*6 /U6PRN001.US*7 /U6PRN001.FC*7 /U6PRN003.FC*7 /AFIAXM00T00*8 /U6EN0000T00*8 /U6EN00US.BT*8 /U6EN00FC.BT*8 /AFIALNR0.US*9 /AFIAXR00T00*9 /AFIALNR2.US*9 /U6PR0001.US*10 /U6PR0001.WK*10 /U6LR0002.FC*10 /U6LR0002T00*10 /U6LR0001.US*10 /U6PR0001.FC*10 /U6LR0002.US*10 /UWBXG002.US*13 /UWBXG002.FC*13 /UWBXG002.JP*13 /AFIALNR3.EU*13 /AFIALNR1.EU*13 /UWBXG002.EU*13 /AFIALNR1.AU*13 /AFIALNR0T00*13 /AFIALN00.US*17 /AFIALN00.WK*17 /AFIALN00.UK*25 /AFIALN01.AU*25 /AFIALN01.EU*25 </t>
  </si>
  <si>
    <t xml:space="preserve">/UVCG4DB1.EU*1 /UVCG4DB0.FC*1 /UVCG4DB0T0D*1 /UVCG4DM0T0A*2 /UVCG4DM0.FC*2 /* </t>
  </si>
  <si>
    <t xml:space="preserve">/UFPSF000.FC*1 /UFPS0000T0P*1 /UFPS0000.FC*1 /UFPS0000T01*1 /UFPSF000.BT*1 /UVCG4DB0T0R*1 /UVCG4DB1.EU*1 /UVCG4DB0.FC*1 </t>
  </si>
  <si>
    <t xml:space="preserve">/UVCGINS1.EU*1 /UVCGINS1.US*1 /UVCAB000T0S*1 /UVCGDBP0.EA*1 /UVCG4DB0.FC*1 /UVCGDBP1.EA*1 /UVCGDBP0T01*1 /UVCGDBP0.EU*1 /UVCGINS0.US*1 /UVCG4DB0T00*1 /UVCA3600T0S*1 /UVCG3MN0T00*1 /UVCG4N00.US*1 /UVCGINS1T00*1 /UVCG4N00T00*1 /UVCGDBP0.US*1 /UVCA3600.FC*1 /UVCAB000.FC*1 /UVCG4NEU.EA*1 /UVCGDBP0T00*1 /UVCG4N00.EU*1 /UVCG4DM0.FC*1 /UVCG4NUS.EA*1 /UVCG4DB1.EU*1 /UVCG4DM0T0S*1 /UVCAB000.EA*1 </t>
  </si>
  <si>
    <t xml:space="preserve">/UVCGDBP0.EA*1 /UVCGDBP0T00*1 /UVCG4DB0T00*1 /UVCG4DB0.FC*1 /UVCGDBP0T01*1 /UVCGDBP1.EA*1 /UVCG4DM0.FC*1 /UVCGDBP0.EU*1 /UVCGDBP0.US*1 /UVCG4DB1.EU*1 /UVCG4DM0T00*1 </t>
  </si>
  <si>
    <t xml:space="preserve">/UVCG4DB1.EU*1 /UVCG4DB0.FC*1 /UVCGDBP0.EA*1 /UVCGDBP0.US*1 /UVCGDBP0.EU*1 /UVCG4DB0T00*1 /UVCGDBP0T01*1 /UVCG4DM0.FC*1 /UVCG4DM0T00*1 /UVCGDBP1.EA*1 /UVCGDBP0T00*1 </t>
  </si>
  <si>
    <t xml:space="preserve">/UVCG4DB1.EU*1 /UVCG4DB0T00*1 /UVCG4DB0.FC*1 /* </t>
  </si>
  <si>
    <t xml:space="preserve">/UFAE0000.FC*1 /UNFBASE0.JP*1 /UNFBAFC0.WK*1 /UNFBASE0.AU*1 /UNFBASE0.EU*1 /UNFBASE0.FC*1 /UNFBASE2T00*1 /UNFBASE0.US*1 /UNFBASE0.TW*1 /UNFBASE0.UK*1 /UNFBASE1.US*1 /UNFBASE0T00*1 </t>
  </si>
  <si>
    <t xml:space="preserve">/UVCG3PR0T00*1 /* </t>
  </si>
  <si>
    <t xml:space="preserve">/UVCMG300.AU*1 /UVCG4DB0T00*1 /UVCG4DB0T0P*1 /UVCMG300.US*1 /UVCMG300.EU*1 /UVCG4DB1.EU*2 /UVCG4DB0.FC*2 </t>
  </si>
  <si>
    <t xml:space="preserve">/UVCG4DB1.EU*1 /UVCG4DB0.FC*1 /UVCG4DB0T0D*1 /UVCMG300.EU*1 /UVCMG300.US*1 /UVCMG300.AU*1 /UVCG3PR0T0L*1 </t>
  </si>
  <si>
    <t xml:space="preserve">/UNFBASE0.UK*1 /UNFBASE0.US*1 /UDMP0003T00*1 /UNFBASE0.EU*1 /UNFBASE0T00*1 /UNFBASE0.JP*1 /UNFBASE0.AU*1 /UNFBASE2T00*1 /UNFBAFC0.WK*1 /UNFBASE0.FC*1 /UNFBASE1.US*1 /UNFBASE0.TW*1 </t>
  </si>
  <si>
    <t xml:space="preserve">/UDR00000T00*1 /UNFBASE0.UK*1 /UNFBASE0.FC*1 /UNFBASE0.TW*1 /AFIALNR1.AU*1 /AFIALNR3.EU*1 /UVCMG300.EU*1 /UNFBAFC0.WK*1 /UDR00000.US*1 /UVCG4DB1.EU*1 /UNFBASE0.JP*1 /AFIALNR0T0C*1 /UVCGINS1.EU*1 /UDR000EU.BT*1 /UVCMG300.US*1 /AFIALN00.UK*1 /AFIAXR00T0C*1 /UVCGINS1T00*1 /UVCGINS0.US*1 /UDR00000T01*1 /UVCG3MN0T00*1 /AFIALN01.EU*1 /UVCGINS1.US*1 /UDR000US.BT*1 /UVCG4DB0.FC*1 /UNFBASE2T00*1 /UDR00000.EU*1 /AFIALN00.WK*1 /UVCG4DB0T00*1 /UVCMG300.AU*1 /UNFBASE1.US*1 /AFIALN01.AU*1 /UNFBASE0.AU*1 /AFIALN00.US*1 /UNFBASE0T00*1 /AFIALNR1.EU*1 /UNFBASE0.US*1 /UNFBASE0.EU*1 /AFIALNR2.US*1 /AFIALNR0.US*1 </t>
  </si>
  <si>
    <t xml:space="preserve">/UVCMG300.AU*1 /UVCMG300.US*1 /UVCMG300.EU*1 /* </t>
  </si>
  <si>
    <t xml:space="preserve">/AFIALNR1.AU*1 /AFIALN00.WK*1 /AFIALNR0T00*1 /AFIALNR0.US*1 /AFIALNR2.US*1 /AFIALN01.EU*1 /AFIALNR1.EU*1 /AFIALN00.UK*1 /AFIAXR00T00*1 /AFIALN01.AU*1 /AFIALNR3.EU*1 /AFIALN00.US*1 </t>
  </si>
  <si>
    <t xml:space="preserve">/UVCMG300.EU*1 /UVCMG300.US*1 /UVCMG300.AU*1 /* </t>
  </si>
  <si>
    <t xml:space="preserve">/UVCA3601T00*1 /UVCG4DM0T0L*1 /UVCG4DM0T00*1 /UVCA3600T00*1 /UVCA3600.FC*1 /UVCG4DM0.FC*2 </t>
  </si>
  <si>
    <t xml:space="preserve">/UVCMG300.US*1 /UVCMG300.AU*1 /UVCMG300.EU*1 /* </t>
  </si>
  <si>
    <t xml:space="preserve">/UWBXG002.US*1 /UAPACHDC.UN*1 /UAPACHDC.AR*1 /UAPACHDC.WK*1 /UWBXG002.JP*1 /UAPACHDC.EU*1 /UWBXG002.EU*1 /UAPACHDC.AU*1 /UWBXG002.FC*1 /UAPACHD1T00*1 /UAPACHDC.FC*1 /AF600000.US*3 /GBE00000.EU*3 /AF600000.EU*3 /GBELR000.WK*3 /GBE00000.AR*3 /AF6LR002.FC*3 /GBEPLUS0.US*3 /GBEPLUS0.WK*3 /GBELR000.US*3 /GBEPLUS0.FC*3 /GBE00000.WK*3 /AF600000.UN*3 /GBE00000.FC*3 /AF6LR000.EU*3 /GBE00000.US*3 /GBELR000.FC*3 /AF6LR002.WK*3 /AF6LR002.EU*3 /AF6LR002.US*3 /GBELR000.EU*3 /UPRD0000T00*3 /AF6LR001.FC*3 /GBEPLUS0.EU*3 /GBELR000.AR*3 /AF600000.FC*3 /UAPACHDV.FC*5 /UBB00000.US*6 /UBB00000.AR*6 /UBB00000.BR*6 /UBB00000.WK*6 /UBB00001.FC*6 /UBB00001.EU*6 /UBB00000.FC*6 </t>
  </si>
  <si>
    <t xml:space="preserve">/UVCGDBP0T01*1 /UVCGDBP1.EA*1 /UVCGDBP0.US*1 /UVCGINS1.EU*1 /UVCG4DB0T00*1 /UVCMG300.EU*1 /UVCGINS1T00*1 /UFPVP000.FC*1 /UVCA3600.FC*1 /UVCGINS1.US*1 /UVCG4DM0T00*1 /UVCMG300.US*1 /UVCG4DB0.FC*1 /UVCMG300.AU*1 /UVCGDBP0.EU*1 /UCKG2P00.FC*1 /UVCG4DM0.FC*1 /UVCGINS0.US*1 /UVCG4DB1.EU*1 /UVCGDBP0T00*1 /UVCA3600T00*1 /UVCG3MN0T00*1 /UVCGDBP0.EA*1 </t>
  </si>
  <si>
    <t xml:space="preserve">/UDMP0002T00*1 /UDMP0000.AR*1 /UMGP0000T01*1 /UDMP0000.EU*1 /USWPROAG.BR*1 /UNVRBT01.FC*1 /USWXG240.BR*1 /UDMP0003T00*1 /U6S80000T01*1 /ER120000.BR*1 /UXGP0000.EU*1 /UISPLEAFT00*1 /ER8XGS01.UN*1 /UNVRBT01.BR*1 /U6S80000.EU*1 /UDMPSE00.EU*1 /UNVRBT01.EU*1 /USWPROAG.AR*1 /UMGP0000T02*1 /UISPSP00T0C*1 /UXGP0000.BT*1 /ER8XGS01.FC*1 /USWPROAG.EU*1 /USW624PE.AU*1 /USW48001.AU*1 /USWPROAG.AU*1 /ER120000.FC*1 /USW624PET01*1 /UDMP0000.AU*1 /UNVRBT00.BR*1 /USWPR24PT00*1 /ER120000.AR*1 /U6S800EU.BT*1 /USWPROAG.FC*1 /USWXGAGN.AU*1 /U6S80000.AU*1 /USW48001.BR*1 /USW624PE.FC*1 /USWPROAG.UN*1 /UNVRPR00.EU*1 /USWXG240.AU*1 /UDMP0000.BR*1 /UDMPSE00.FC*1 /USWPR48PT00*1 /UNVRBT01.AR*1 /USW48001.EU*1 /UNVRBT00.EU*1 /UNVRPR00.FC*1 /USWXG240.UK*1 /UMGP0000T00*1 /U6S80000.FC*1 /USWMC000.US*1 /USW48001T00*1 /UXGP0000.US*1 /USWE8POET00*1 /UNVRBT01.AU*1 /UDMP0000.FC*1 /UISPSP00T00*1 /UNVRBT00.AU*1 /UDWPRM00T00*1 /USWP24P1T00*1 /UDMP000NT00*1 /USW624PE.UN*1 /U6S80000.UK*1 /USWXG240.FC*1 /UNVRPR01.EU*1 /USW624PET00*1 /USWMC000T00*1 /USW624PE.EU*1 /ER120000.EU*1 /USW624P0T00*1 /USWXG240.AR*1 /UNVRPR00T00*1 /UNVRPR01.UN*1 /USW48001.FC*1 /UNVRPR01.FC*1 /USWMC000T02*1 /USWXG240.UN*1 /UNVRBT00.FC*1 /UDW00000T00*1 /USWXG240.EU*1 /USWP48P1T00*1 </t>
  </si>
  <si>
    <t xml:space="preserve">/UDMP0000.BR*1 /UDMP0000.FC*1 /UNVRBT00.FC*1 /ER10X000.FC*1 /UDMP0000.AU*1 /ER10X000.EU*1 /UDR00000.US*1 /UNVRBT00.EU*1 /UXGP0000.US*1 /UISPLUS0.US*1 /UDMP0000.AR*1 /USWMC000T00*1 /UDR00000.EU*1 /UISPSP00T0C*1 /UISPLUS0.BT*1 /UNVRPR00T00*1 /UDR00000T01*1 /UNVRPR00.EU*1 /UMGP0000T02*1 /UNVRBT00.AU*1 /UDR000US.BT*1 /ER8XGS01.UN*1 /UMGP0000T01*1 /UMGP0000T00*1 /UDMP0000.EU*1 /UNVRPR00.FC*1 /UDMP0002T00*1 /UDR000EU.BT*1 /ER8XGS01.FC*1 /UXGP0000.BT*1 /UDR00000T00*1 /UNVRBT00.BR*1 /USWMC000T0R*1 /UXGP0000.EU*1 /UAPIWHD2.WK*2 /USWMC000.US*2 /ER120000.AR*2 /ERG2P000.AR*2 /ERG2P000.FC*2 /ER120000.EU*2 /ER120000.BR*2 /UAPIWHD2.FC*2 /UASK0000.US*2 /ERG2P000.UN*2 /UAPFLEX1.BR*2 /UAPIWHD2.US*2 /UAHUB001.EU*2 /UAPFLEX1.AU*2 /UAPFLEX1.US*2 /UAPIWHD2.JP*2 /UAPFLEX1.WK*2 /UAPFLEX1.EU*2 /UAP6LR00.US*2 /ERG2P000.BR*2 /UAPBCHD0.WK*2 /USWMC000T02*2 /UAPBCHD0.US*2 /UAPFLEX1.FC*2 /UAP6LR01T00*2 /ERG2P000.EU*2 /UAPFLEX1.AR*2 /ER120000.FC*2 /UASK0000.FC*2 </t>
  </si>
  <si>
    <t xml:space="preserve">/UNFBASE0T00*1 /UNFBASE0.US*1 /UNFBASE1.US*1 /UNFBASE0.UK*1 /UNFBASE0.EU*1 /UNFBASE0.FC*1 /UNFBAFC0.WK*1 /UNFBASE0.JP*1 /U6EN00FC.BT*1 /UNFBASE0.TW*1 /U6EN0000T00*1 /U6EN00US.BT*1 /UNFBASE0.AU*1 /UVCG3PR0T0S*1 /UAPHDNA1.WK*2 /UAPHDNA1.US*2 /UAPHDNA1.EU*2 /UAPIWHD2.WK*2 /UAPIWHD2.FC*2 /UAPIWHD2.US*2 /UAPIWHD2.JP*2 /UAPHDNA1.FC*2 /UAPHDNA1.AR*2 /UAPHDNA1.AU*2 /UAPHDNA1.BR*2 /UAPHDNA1.JP*2 /UAPHDNAT.FC*6 /UAPHDNAT.US*6 /UAPHDNAV.FC*10 /UAPHDNAV.US*10 /UAPHDNAV.JP*10 </t>
  </si>
  <si>
    <t xml:space="preserve">/UVCG4DM0T00*1 /UAPHDNA1.JP*1 /UAPHDNA1.BR*1 /UAPHDNA1.US*1 /UVCG4DM0.FC*1 /UAPHDNA1.EU*1 /USWMC000.US*1 /UAP6LR00.US*1 /USW624PE.FC*1 /ES8W1500T00*1 /USWMC000T00*1 /USW624PET00*1 /USWE8POET00*1 /USW624PE.AU*1 /USWMC000T02*1 /U6S80000.UK*1 /US8W6001.BR*1 /U6S80000.FC*1 /US8W6001.FC*1 /US8W1500.EU*1 /US8W6001.AR*1 /USW624PE.UN*1 /USW624PE.EU*1 /U6S80000.EU*1 /UAPIWHD2.JP*1 /UVCA3600.FC*1 /USW624P0T00*1 /UAPHDNA1.AU*1 /UAPIWHD2.WK*1 /US8W6000T01*1 /USW624PET01*1 /UAPIWHD2.US*1 /UVCA3600T00*1 /UVCA3601T00*1 /UAPIWHD2.FC*1 /US8W6001.EU*1 /UAPHDNA1.FC*1 /U6S800EU.BT*1 /US8W6001.UN*1 /US8W1500T00*1 /UAPHDNA1.WK*1 /UAP6LR01T00*1 /UAPHDNA1.AR*1 /U6S80000.AU*1 /US8W6000T00*1 /US8W6001.AU*1 /U6S80000T01*1 /UVCGDBP0T00*2 /UVCGDBP1.EA*2 /UVCGDBP0T01*2 /US24LT00.EU*2 /UVCGDBP0.EU*2 /UVCGDBP0.US*2 /UVCGDBP0.EA*2 /UAPHDNAT.FC*3 /UAPHDNAT.US*3 /US48LT00.EU*4 /UAPHDNAV.JP*5 /UAPHDNAV.FC*5 /UAPHDNAV.US*5 /US8W600S.AU*5 </t>
  </si>
  <si>
    <t xml:space="preserve">/UVCG3PR0T00*2 /* </t>
  </si>
  <si>
    <t xml:space="preserve">/AFINS000.US*1 /NBE5ACG2.AU*1 /NS5AC000.US*1 /NS5AC000.WK*1 /NS5AC000T01*1 /NBE5ACG2.WK*1 /NS5AC000.EU*1 /NBE5ACG2.US*1 /NBE5ACG2.EU*1 /NS5AC000.AU*1 /NS5AC000.UN*1 /NBE5ACG2T01*1 /NBE5ACG2.UN*1 /NS5AC000.FC*1 /NS5AC000.AR*1 /UAPACIW2.FC*1 /UAPACIW2.WK*1 /NS5AC000.BR*1 /UAPACIW2.US*1 /UAPACIWE.FC*5 /UAPACIWE.US*5 </t>
  </si>
  <si>
    <t xml:space="preserve">/UVCA3600T0L*1 /USWMC000.US*1 /USWXGAGN.AU*1 /UVCA3601T0L*1 /UVCG4DB0.FC*1 /UVCA3600T0S*1 /USWPROAG.EU*1 /UVCG4DM0T0L*1 /UVCA3601T00*1 /USWPROAG.BR*1 /UVCG4DM0T0S*1 /USWPROAG.AU*1 /USWMC000T02*1 /USWMC000T00*1 /UVCA3600T00*1 /USWPROAG.FC*1 /UVCG4DB1.EU*1 /USWPROAG.AR*1 /UVCG4DM0T00*1 /USWPROAG.UN*1 /UVCG4DB0T00*1 /USW24001T00*2 /US8W1500T00*2 /USW48001.EU*2 /US24LT00.EU*2 /USW24PE1T00*2 /USW24001.FC*2 /USW48001.FC*2 /USW16PE1.FC*2 /USW16PE1.EU*2 /USWXG240.AU*2 /U6S80000.EU*2 /USWLT16P.EU*2 /USWLT16K.EU*2 /USWXG240.FC*2 /USW624PET01*2 /USW24000.EU*2 /USW624PE.UN*2 /USWLT16P.FC*2 /USW16PE0.EU*2 /USW624P0T00*2 /USW24PE1.EU*2 /USW24001.AU*2 /USWXG240.AR*2 /USWLT16K.BR*2 /USW24001.BR*2 /USW624PET00*2 /USW24001.EU*2 /U6S80000.FC*2 /USWXG240.UK*2 /USWXG240.EU*2 /U6S80000T01*2 /US8W1500.EU*2 /USWXG240.UN*2 /USW624PE.AU*2 /USW24PE1.UN*2 /USW24001.AR*2 /USWE8POET00*2 /USW24PE1.AU*2 /USW48001T00*2 /USW624PE.FC*2 /USW16PE1T00*2 /USW16PE1.UN*2 /USWXG240.BR*2 /USWLT16K.FC*2 /ES8W1500T00*2 /USWLT16KT00*2 /USWLT16K.UN*2 /USW24PE1.AR*2 /USW624PE.EU*2 /USW16PE1.AR*2 /USW48001.BR*2 /USW16PE1.BR*2 /USW48001.AU*2 /U6S80000.AU*2 /USW24PE1.BR*2 /U6S80000.UK*2 /USW24PE0.EU*2 /U6S800EU.BT*2 /UVCA3600.FC*3 /UVCG4DM0.FC*3 /USWP48P1T00*4 /USWP24P1T00*4 /USWPR48PT00*4 /USWPR24PT00*4 /US48LT00.EU*4 </t>
  </si>
  <si>
    <t xml:space="preserve">/UVCA3600T00*1 /UVCA3601T00*1 /UVCG4DM0T00*1 /UVCG4DM0.FC*1 /UVCAB001T00*1 /UVCAB000.FC*1 /UVCAB000T00*1 /UVCA3600.FC*1 /UVCAB000.EA*1 </t>
  </si>
  <si>
    <t xml:space="preserve">/UAPACLR4.WK*1 /UAPACLR4.EU*1 /UAPACLT3T00*1 /UAPACLT4.FC*1 /UWBXG002.EU*1 /UWBXG002.JP*1 /UAPACLT4.WK*1 /UWBXG002.FC*1 /UAPACLT4.AR*1 /UAPACLT4.UN*1 /UAPACLR3T0A*1 /UAPACLR4.UN*1 /UWBXG002.US*1 /UAPACLT4.EU*1 /UAPACHDC.AR*2 /UAPACHDC.UN*2 /UAPACHDC.EU*2 /UAPACHDC.AU*2 /UAPACHDC.FC*2 /UAPACHDC.WK*2 /UAPACHD1T00*2 /UAPACLRV.FC*5 /UAPACLTF.FC*5 /UAPACHDV.FC*10 </t>
  </si>
  <si>
    <t xml:space="preserve">/UVCMG300.US*1 /UVCMG300.AU*1 /UVCMG300.EU*1 /UVCG3PR0T00*1 /* </t>
  </si>
  <si>
    <t xml:space="preserve">/AFIAXR00T0C*1 /AFIALNR2.US*1 /AFIALNR0.US*1 /AFIALN00.UK*1 /AFIALNR1.EU*1 /AFIALNR3.EU*1 /AFIALN00.WK*1 /AFIALNR1.AU*1 /AFIALNR0T0C*1 /AFIALN01.AU*1 /AFIALN01.EU*1 /AFIALN00.US*1 </t>
  </si>
  <si>
    <t xml:space="preserve">/UNVRPR00.EU*1 /UNVRPR00.FC*1 /UISPSP00T00*1 /UNVRPR01.EU*1 /UNVRPR01.FC*1 /UNVRPR00T00*1 /UNVRPR01.UN*1 /UNVRBT01.AU*2 /UNVRBT01.AR*2 /UNVRBT01.FC*2 /UNVRBT01.EU*2 /UNVRBT00.FC*2 /UNVRBT00.AU*2 /UNVRBT01.BR*2 /UNVRBT00.BR*2 /UNVRBT00.EU*2 </t>
  </si>
  <si>
    <t xml:space="preserve">/UVCG4DM0T0L*1 /UVCG3PR0T0L*1 /UVCGINS0.US*2 /UVCAB000.FC*2 /UVCA3600.FC*2 /UVCG4N00.EU*2 /UVCG4N00.US*2 /UVCG4NEU.EA*2 /UVCG4DM0T00*2 /UTATA000.US*2 /UVCAB000.EA*2 /UVCGINS1.US*2 /UVCG4N00T0W*2 /UTATAW00T00*2 /UVCGINS1T0L*2 /UVCGINS1.EU*2 /UVCA3601T00*2 /UVCA3600T00*2 /UVCAB001T00*2 /UVCAB000T00*2 /UTATA0US.EA*2 /UVCG3MN0T0L*2 /UVCG4NUS.EA*2 /UVCG4DM0.FC*3 /UVCGDBP0T0W*6 /UVCGDBP0T00*8 /UVCMG300.EU*10 /UVCMG300.AU*10 /UVCG4DB0.FC*10 /UVCG4DB0T0P*10 /UVCG4DB1.EU*10 /UVCMG300.US*10 /UVCGDBP0.EA*14 /UVCGDBP1.EA*14 /UVCGDBP0.EU*14 /UVCGDBP0.US*14 /UVCGDBP0T01*14 </t>
  </si>
  <si>
    <t xml:space="preserve">/INS3AFID.FC*1 /INS3AFOD.FC*1 /AFIALNR1.AU*3 /AFIALNR2.US*3 /AFIALNR0.US*3 /AFIALNR1.EU*3 /AFIALNR3.EU*3 /AFIAXR00T0P*3 /AFIALN00.UK*6 /AFIALN01.EU*6 /AFIALN00.WK*6 /AFIALN00.US*6 /AFIALN01.AU*6 /UCKG2P00.FC*10 </t>
  </si>
  <si>
    <t xml:space="preserve">/USWPR240.AU*2 /ERG2P000.UN*2 /ERG2P000.AR*2 /USWPR240.AR*2 /ERG2P000.BR*2 /UNVRBT00.FC*2 /ERG2P000.EU*2 /USWPR240.EU*2 /UNVRBT00.EU*2 /USWPR240.FC*2 /USWPR240T00*2 /UNVRBT00.BR*2 /UNVRBT00.AU*2 /USWPR24PT00*2 /ERG2P000.FC*2 /USWPR240.BR*2 /ER10X000.EU*3 /ER10X000.FC*3 /USWPR480.FC*4 /US8W6001.EU*4 /USWPR480.BR*4 /USW48PE0.EU*4 /USW48PE0.FC*4 /USWPR480.EU*4 /US8W6001.FC*4 /US8W6000T00*4 /ES8W1500T00*4 /US8W6000T01*4 /ES10XP00.UN*4 /USW48001.AU*4 /US8W6001.AR*4 /US8W6001.AU*4 /USW48001.BR*4 /USW48001.EU*4 /US8W1500.EU*4 /USWPR480.AU*4 /ES10XP00.FC*4 /USW48001T00*4 /US8W6001.BR*4 /USW48001.FC*4 /US8W1500T00*4 /USWPR480.AR*4 /ES10X000.EU*4 /ES10XP00.EU*4 /ES10X000.AR*4 /ES10XP00.AR*4 /USWPR480T00*4 /US8W6001.UN*4 /USWPR48PT00*4 /ES10XP00.BR*4 /USWPROAG.AR*6 /USWPROAG.BR*6 /USWPROAG.EU*6 /USWPROAG.FC*6 /USWXGAGN.AU*6 /USWPROAG.UN*6 /USWPROAG.AU*6 /US24LT00.EU*7 /US48LT00.EU*13 /US8W600S.AU*20 </t>
  </si>
  <si>
    <t xml:space="preserve">/UVCGDBP0.EU*1 /UVCGDBP0T01*1 /UVCAB000T0P*1 /UVCGDBP1.EA*1 /UVCGDBP0.EA*1 /UVCAB000.EA*1 /UVCGDBP0T00*1 /UVCG4DM0T0R*1 /UVCGDBP0.US*1 /UVCAB000.FC*1 /UVCG4DM0T00*7 /UVCG4DM0.FC*8 </t>
  </si>
  <si>
    <t xml:space="preserve">/UNFBASE0.EU*1 /UNFBAFC0.WK*1 /UNFBASE0.UK*1 /UDMP0000.AU*1 /UDMP0000.BR*1 /AFIALNR1.EU*1 /UNFBASE1.US*1 /UDMP0000.FC*1 /AFIALNR3.EU*1 /UNFBASE0T0B*1 /UNFBASE0.JP*1 /UNFBASE0.TW*1 /AFIALNR2.US*1 /UNFBASE0.FC*1 /AFIAXR00T0P*1 /UDMP0000.AR*1 /UNFBASE0.US*1 /AFIALNR1.AU*1 /UDMP0000T0P*1 /UDMP0000.EU*1 /AFIALNR0.US*1 /UNFBASE0.AU*1 /AFIALN00.UK*2 /AFIALN01.AU*2 /AFIALN00.WK*2 /AFIALN00.US*2 /AFIALN01.EU*2 </t>
  </si>
  <si>
    <t xml:space="preserve">/UVCGINS1.US*2 /UVCGINS1T0L*2 /UVCG4DB0T0L*2 /UVCG3MN0T0L*2 /UVCGDBP0.EU*2 /UVCGINS0.US*2 /UVCGDBP0T0R*2 /UVCGDBP0T01*2 /UVCG4DB1.EU*2 /UVCGDBP0.US*2 /UVCG4N00.EU*2 /UVCG4N00.US*2 /UVCG4DB0.FC*2 /UVCG4NEU.EA*2 /UVCG4NUS.EA*2 /UVCGINS1.EU*2 /UVCGDBP1.EA*2 /UVCGDBP0.EA*2 /UVCG4N00T0L*2 /UVCAB000.FC*8 /UVCAB000T0L*8 /UVCAB001T0L*8 /UVCAB000.EA*8 </t>
  </si>
  <si>
    <t xml:space="preserve">/UNVRPR01.FC*1 /UDMPSE00.FC*1 /USWPR240.AU*1 /UNVRPR00.FC*1 /USWPROAG.BR*1 /USW624PE.EU*1 /UNVRPR00T0P*1 /USWPR240T00*1 /USWPROAG.AU*1 /UNVRPR00.EU*1 /USWLT8PET00*1 /USWPR240.EU*1 /UDMP0000.EU*1 /USW624PE.FC*1 /USWLT8PE.UN*1 /ER10X000.EU*1 /USWLT16K.UN*1 /USWPROAG.EU*1 /USWPR240.BR*1 /USWLT16K.FC*1 /UNVRBT00.BR*1 /USWPR240.FC*1 /UDMP0000.AR*1 /USWPR480.FC*1 /USWPR480.AU*1 /USWMN300T00*1 /USWPR480T00*1 /UDMP000NT00*1 /UNVRPR01.EU*1 /UDMP0002T00*1 /USW624PET01*1 /USWLT16P.EU*1 /USW624PET0R*1 /USWPR480.EU*1 /UDMPSE00.EU*1 /UNVRBT00.EU*1 /USWLT16P.FC*1 /USWLT8PE.BR*1 /USWPR480.BR*1 /USW624PE.AU*1 /USWLT8PE.EU*1 /UNVRBT00.AU*1 /USWPROAG.AR*1 /USWLT16KT00*1 /USWPR240.AR*1 /USW624PE.UN*1 /USWPR24PT00*1 /UNVRBT00.FC*1 /USWLT16K.EU*1 /USWPR480.AR*1 /UDMP0003T00*1 /UDMP0000.BR*1 /USWLT8PE.FC*1 /USWP24P1T00*1 /UNVRPR01.UN*1 /UDMP0000.AU*1 /USWLT16K.BR*1 /USWPR48PT0R*1 /ER10X000.FC*1 /USWXG240.AU*1 /FBX00001.FC*1 /ER120000.FC*1 /ES10XP00.UN*1 /UMGP0000T0A*1 /USWXG240.UN*1 /ES10XP00.EU*1 /USWXG240.BR*1 /UMGP0000T00*1 /USWXG240.FC*1 /ES10XP00.FC*1 /USWXG240.EU*1 /UNVRBT01.AR*1 /UNVRBT01.AU*1 /USWPROAG.FC*1 /USWXG240.UK*1 /ES18X000.EU*1 /ES10X000.EU*1 /USWXGAGN.AU*1 /UNVRBT01.FC*1 /ER120000.BR*1 /ES10XP00.AR*1 /UDMP0000.FC*1 /ES10XP00.BR*1 /USWPROAG.UN*1 /UNVRBT01.EU*1 /ES10X000.AR*1 /USWXG240.AR*1 /UNVRBT01.BR*1 /ER120000.AR*1 /ER120000.EU*1 /ES18X000.FC*1 /UXGP0000.BT*2 /UXGP0000.EU*2 /UMGP0000T02*2 /UMGP0000T01*2 /UXGP0000.US*2 /USWMN300.FC*3 /UVPFLEX0.FC*3 /UVPFLEX0.EU*3 /USWMN500.FC*5 /US8450W0.EU*5 /US8450W0.AR*5 /US8450W0.FC*5 /US8450W0.BR*5 /US8450W0.AU*5 /AF6XG0EU.BT*6 /AF6XG001T01*6 /AF6XG0US.BT*6 /AF6XG0FC.BT*6 /AF60XRUS.BT*6 /AF60XR00.BT*6 /AF60XREU.BT*6 /AF6XG000T0D*6 </t>
  </si>
  <si>
    <t xml:space="preserve">/LBEACXEU.BT*1 /AF600000.FC*1 /AF6LR002.EU*1 /GBE00000.US*1 /US24LT00.EU*1 /LBEACXR0.FC*1 /GBE00000.WK*1 /AF600000.UN*1 /AF6LR002.US*1 /AF6LR002.WK*1 /AF600000.EU*1 /LBEACXR0.EU*1 /USGPR000.EU*1 /AF60HD00.EU*1 /USGPR000.FC*1 /US48LT00.EU*1 /GBELR000.AR*1 /AF60HD00.US*1 /AF600000.US*1 /GBE00000.FC*1 /ER8XGS01.FC*1 /LBEACXR0.US*1 /AF60HD00.FC*1 /AF6LR002.FC*1 /GBELR000.WK*1 /GBELR000.US*1 /AF6LR001.FC*1 /GBE00000.AR*1 /GBELR000.FC*1 /GBELR000.EU*1 /GBE00000.EU*1 /AF60HD00T00*1 /ER8XGS01.UN*1 /LBEACXR0T00*1 /LBEACXUS.BT*1 /AF6LR000.EU*1 /UNVRBT01.AU*2 /UNVRBT00.AU*2 /UNVRBT00.FC*2 /UNVRBT00.BR*2 /UNVRBT01.FC*2 /UNVRBT01.BR*2 /UNVRBT00.EU*2 /UNVRBT01.EU*2 /UNVRBT01.AR*2 </t>
  </si>
  <si>
    <t xml:space="preserve">/ER8XGS01.FC*1 /US24LT00.EU*1 /US48LT00.EU*1 /USGPR000.FC*1 /USGPR000.EU*1 /ER8XGS01.UN*1 /UNVRBT00.AU*2 /UNVRBT00.FC*2 /UNVRBT00.EU*2 /LBEACXR0.US*2 /LBEACXR0.EU*2 /LBEACXUS.BT*2 /UNVRBT01.BR*2 /UNVRBT01.AR*2 /UNVRBT01.FC*2 /LBEACXEU.BT*2 /LBEACXR0.FC*2 /UNVRBT01.EU*2 /LBEACXR0T00*2 /UNVRBT01.AU*2 /UNVRBT00.BR*2 /AF6LR001.FC*4 /GBELR000.EU*4 /GBELR000.AR*4 /AF6LR002.EU*4 /GBELR000.FC*4 /AF6LR002.FC*4 /AF6LR002.WK*4 /GBELR000.US*4 /AF6LR002.US*4 /GBELR000.WK*4 /AF6LR000.EU*4 /AF600000.EU*5 /AF600000.UN*5 /AF60HD00.US*5 /GBE00000.EU*5 /AF60HD00T00*5 /AF600000.US*5 /GBE00000.WK*5 /GBE00000.FC*5 /AF60HD00.FC*5 /AF600000.FC*5 /AF60HD00.EU*5 /GBE00000.AR*5 /GBE00000.US*5 </t>
  </si>
  <si>
    <t xml:space="preserve">/UVCGINS1.EU*1 /UCTHS000T0L*1 /UVCG4DM0.FC*1 /UVCG3MN0T0L*1 /UVCG4DM0T0A*1 /UVCGINS1.US*1 /UVCA3600.FC*1 /UVCGINS0.US*1 /UVCG4NUS.EA*1 /UVCGINS1T0L*1 /UVCG4N00.US*1 /UVCA3600T0L*1 /UVCG4N00T0L*1 /UVCG4N00.EU*1 /UVCG4NEU.EA*1 /UVCA3601T0L*1 /UFPS0000T01*2 /ULM10000T0L*2 /UFPS0000.FC*2 /UFPS0000T0P*2 /UVCAB000T0L*12 /UVCAB000.FC*12 /UVCAB001T0L*12 /UVCAB000.EA*12 </t>
  </si>
  <si>
    <t xml:space="preserve">/UNFBASE0.JP*1 /UNFBASE1.US*1 /UDR00000T0P*1 /UDR00000T01*1 /UNFBASE0.TW*1 /UDR000EU.BT*1 /UDMP0000.EU*1 /UDMP0000.FC*1 /UNFBASE0T0B*1 /AFIALNR2.US*1 /UNFBASE0.EU*1 /UDR00000.US*1 /UNFBASE0.FC*1 /UNFBASE0.AU*1 /UDR00000.EU*1 /UNFBASE0.US*1 /UDMP0000T0P*1 /UDMP0000.BR*1 /AFIALNR0.US*1 /UNFBAFC0.WK*1 /UDMP0000.AU*1 /AFIALNR1.EU*1 /UNFBASE0.UK*1 /UCUPS000T00*1 /AFIAXR00T0P*1 /AFIALNR1.AU*1 /UDMP0000.AR*1 /AFIALNR3.EU*1 /UDR000US.BT*1 /AFIALN00.WK*2 /AFIALN01.EU*2 /AFIALN00.UK*2 /AFIALN01.AU*2 /AFIALN00.US*2 </t>
  </si>
  <si>
    <t xml:space="preserve">/UNFBASE0.AU*1 /USPUP003.FC*1 /UNFBASE0.JP*1 /USPSP001.US*1 /UCUPS000T00*1 /UNFBAFC0.WK*1 /USPUP003.BT*1 /UNFBASE0.UK*1 /USPUP003T00*1 /UNFBASE0T0B*1 /UNFBASE0.EU*1 /UNFBASE0.US*1 /UNFBASE0.FC*1 /USPSP000.US*1 /UNFBASE0.TW*1 /UNFBASE1.US*1 </t>
  </si>
  <si>
    <t xml:space="preserve">/UVCGINS0.US*1 /UVCAB000T00*1 /UVCA3600T0L*1 /UVCG4N00.EU*1 /UVCGINS1.US*1 /UVCG4NUS.EA*1 /UVCA3600T00*1 /UVCG4N00T0L*1 /UVCGINS1.EU*1 /UVCA3601T0L*1 /UCPLUE00T0L*1 /UVCG4NEU.EA*1 /UVCA3601T00*1 /UVCG3MN0T0L*1 /UVCAB001T00*1 /UVCGINS1T0L*1 /UVCG4N00.US*1 /US48LT00.EU*2 /UVCA3600.FC*2 /UDWPRM00T0S*3 /UDW00000T0R*3 /UDMPSE00.FC*4 /UDMPSE00.EU*4 /UVCAB001T0L*12 /UVCAB000T0L*12 /UVCAB000.FC*13 /UVCAB000.EA*13 /UDW00000T0P*17 /UDWPRM00T0P*20 /UISPSP00T00*32 /UISPLEAFT00*54 /UCTHS000T0L*191 </t>
  </si>
  <si>
    <t xml:space="preserve">/UNVRBT01.FC*1 /UNVRBT00.AU*1 /UNVRBT01.BR*1 /UNVRBT00.BR*1 /UNVRBT01.AU*1 /UNVRBT00.FC*1 /UCKG2P00.FC*1 /UNVRBT01.AR*1 /UNVRBT01.EU*1 /UNVRBT00.EU*1 /USWPR240.EU*2 /USW24PE1.BR*2 /UMGP0000T02*2 /UDMP0000.AR*2 /USWPR240.BR*2 /USW24001T00*2 /UXGP0000.EU*2 /USW24PE1.AR*2 /USWPR240T00*2 /USWPR240.FC*2 /USW24001.FC*2 /USW24001.AU*2 /USWPR24PT00*2 /USW24PE1.AU*2 /UDMP0000.EU*2 /USWPR240.AR*2 /USW16PE0.EU*2 /USW24PE0.EU*2 /USW24PE1T00*2 /UXGP0000.US*2 /USWP24P1T00*2 /UMGP0000T00*2 /US8W1500.EU*2 /UDMP0002T00*2 /UMGP0000T01*2 /USWPR240.AU*2 /USW24001.BR*2 /UXGP0000.BT*2 /US8W1500T00*2 /USW24PE1.EU*2 /USW24PE1.UN*2 /USW24001.EU*2 /ES10X000.AR*2 /USW16PE1T00*2 /ES10XP00.FC*2 /ES10XP00.BR*2 /USW16PE1.AR*2 /ES10XP00.EU*2 /ES18X000.EU*2 /UDMP000NT00*2 /US24LT00.EU*2 /ES10XP00.UN*2 /UDMP0000.AU*2 /USW24000.EU*2 /ES8W1500T00*2 /UDMP0003T00*2 /USW16PE1.UN*2 /USW16PE1.EU*2 /ES10XP00.AR*2 /UDMP0000.BR*2 /ES18X000.FC*2 /USW16PE1.FC*2 /UDMP0000.FC*2 /USW24001.AR*2 /ES10X000.EU*2 /USW16PE1.BR*2 /USW48001.FC*4 /USW48001.EU*4 /USWPR480T00*4 /USW48PE1.EU*4 /USWPR48PT00*4 /USWPR480.AR*4 /USW48PE1T00*4 /USWPR480.AU*4 /USW48PE1.AR*4 /USWPR480.BR*4 /UPRD0000T0R*4 /USW48001T00*4 /USW48PE0.EU*4 /USWPR480.EU*4 /USW48001.AU*4 /USWP48P1T00*4 /USWPR480.FC*4 /USW48PE0.FC*4 /USW48PE1.UN*4 /US48LT00.EU*4 /USW48PE1.AU*4 /USW48001.BR*4 /USW48PE1.BR*4 </t>
  </si>
  <si>
    <t xml:space="preserve">/UCPLUS00T00*1 /UAPBCHD0.WK*1 /UAPBCHD0.US*1 /UCPLUE00T0B*1 /UDR00000.EU*2 /UDR00000T0P*2 /USPUP003T00*2 /UDMP0000.BR*2 /UDMP0000.AR*2 /UPCH00US.BT*2 /UDR00000.US*2 /UDMP0000.FC*2 /UDR00000T01*2 /UPCH00EU.BT*2 /UPCH0000T0P*2 /UDR000US.BT*2 /USPUP003.BT*2 /UDMP0000T0P*2 /UDMP0000.EU*2 /UDMP0000.AU*2 /UPCH0000T01*2 /USPUP003.FC*2 /UPCH0000.US*2 /UDR000EU.BT*2 /AFIAXR00T0P*3 /AFIALNR1.EU*3 /UNFBAFC0.WK*3 /UMGP0000T0P*3 /UNFBASE0.TW*3 /UNFBASE0.FC*3 /AFIALNR3.EU*3 /UNFBASE1.US*3 /UNFBASE0.EU*3 /UNFBASE0T0B*3 /AFIALNR2.US*3 /UXGP0000.US*3 /UXGP0000.BT*3 /UNFBASE0.US*3 /UNFBASE0.AU*3 /AFIALNR0.US*3 /AFIALNR1.AU*3 /UNFBASE0.UK*3 /UNFBASE0.JP*3 /UCUPS000T00*3 /UMGP0000T02*3 /UMGP0000T01*3 /UXGP0000.EU*3 /AFIALN00.US*6 /AFIALN00.WK*6 /AFIALN01.AU*6 /AFIALN01.EU*6 /AFIALN00.UK*6 </t>
  </si>
  <si>
    <t xml:space="preserve">/UAPHDNA1.FC*1 /UAPACPRL.AU*1 /UAPHDNA1.JP*1 /UAPHDNA1.US*1 /UVCG3PR1T0P*1 /UAPHDNA1.WK*1 /UAPHDNA1.EU*1 /UAPACPRL.AR*1 /UAPHDNA1.AU*1 /ULTE0000.US*1 /UAPHDNA1.AR*1 /UAPACPRL.EU*1 /ULTE0000.WK*1 /UAPACPRL.FC*1 /UAPHDNA1.BR*1 /UAPACPR1T0A*1 /UAPACPRL.JP*1 /UAPACPRL.WK*1 /UAPACPRL.BR*1 /UAPHDNAT.US*3 /UAPHDNAT.FC*3 /UAPHDNAV.US*5 /UAPHDNAV.JP*5 /UAPHDNAV.FC*5 /UAPACPRN.FC*5 </t>
  </si>
  <si>
    <t xml:space="preserve">/UNVRPR01.EU*1 /USWXG240.UK*1 /UMGP0000T01*1 /USWPR240T00*1 /UNVRPR01.FC*1 /USWXGAGN.AU*1 /USWPR240.EU*1 /UDR000US.BT*1 /UDR00000.EU*1 /USWPR480T00*1 /USWPR240.FC*1 /UDR000EU.BT*1 /USWPR480.AR*1 /USWXG240.AR*1 /USWXG240.BR*1 /ES18X000.EU*1 /USWPR480.AU*1 /USWPR480.EU*1 /USWPR480.FC*1 /USWPROAG.UN*1 /UNVRPR01.UN*1 /UXGP0000.BT*1 /UXGP0000.US*1 /USWPR240.BR*1 /USWPROAG.AU*1 /USWXG240.FC*1 /UDR00000.US*1 /UNVRPR00.FC*1 /USWXG240.AU*1 /USWPR240.AR*1 /UXGP0000.EU*1 /USWXG240.EU*1 /UNVRPR00.EU*1 /UDR00000T00*1 /USWPR480.BR*1 /USWPROAG.AR*1 /UMGP0000T00*1 /UMGP0000T02*1 /USWPR240.AU*1 /UDR00000T01*1 /USWPROAG.FC*1 /USWPROAG.BR*1 /UNVRPR00T00*1 /ES18X000.FC*1 /USWXG240.UN*1 /USWPROAG.EU*1 /UNVRBT01.EU*2 /UNVRBT01.AR*2 /USWPR48PT0R*2 /UNVRBT01.AU*2 /UNVRBT00.FC*2 /UNVRBT01.BR*2 /UNVRBT00.EU*2 /USWPR24PT00*2 /UDMP0000.EU*2 /USWP24P1T00*2 /UDMP0000.AU*2 /USW624PET0R*2 /UDMP0000.FC*2 /UDMP0000.BR*2 /UDMP0000.AR*2 /UNVRBT00.AU*2 /UNVRBT00.BR*2 /UDMP0002T00*2 /UDMP000NT00*2 /UDWPRM00T00*2 /UDW00000T00*2 /UNVRBT01.FC*2 /UDMP0003T00*2 /USWE8POET00*8 /USWLT16P.EU*8 /USWLT16K.BR*8 /U6S80000.AU*8 /USW16PE0.EU*8 /USWLTE16T0A*8 /U6S80000.UK*8 /U6S80000.FC*8 /USW16PE1.AR*8 /USW16PE1.EU*8 /USWLT16P.FC*8 /U6S80000T01*8 /USW16PE1.BR*8 /U6S80000.EU*8 /USW16PE1.UN*8 /USWLT16K.EU*8 /USWLT16K.UN*8 /U6S800EU.BT*8 /USW16PE1.FC*8 /USWLT16K.FC*8 /UAHUBD00T01*9 /UDMPSE00.EU*10 /UDMPSE00.FC*10 /USWMC000.US*14 /USWMC000T02*14 /USWMC000T00*14 /UDW00000T0P*16 /UDWPRM00T0P*16 /USWLTE24T0A*16 /USW24PE0.EU*16 /USW24PE1.AU*16 /USW24PE1.UN*16 /USW24PE1.BR*16 /USW24PE1.AR*16 /USW24PE1.EU*16 /USW624PET0P*24 /USW624PE.AU*26 /USW624PE.FC*26 /USW624PE.EU*26 /USW624PE.UN*26 /USW624PET01*26 /USWPR24PT0P*32 /USW48PE0.EU*32 /USW48PE1.BR*32 /USW48PE1.AU*32 /USW48PE1.EU*32 /USWLTE48T0A*32 /USW48PE0.FC*32 /USW48PE1.UN*32 /USW48PE1.AR*32 /USWPR48PT0P*56 </t>
  </si>
  <si>
    <t xml:space="preserve">/UNFBASE0.JP*1 /AFIAXR00T00*1 /UNFBASE0.US*1 /AFIALNR2.US*1 /ES10X000.EU*1 /UNFBASE0.TW*1 /AFIAXM00T00*1 /UNFBASE2T00*1 /FBX00001.FC*1 /UNFBASE0.UK*1 /UNFBASE0.FC*1 /AFIALNR1.EU*1 /UNFBASE0T00*1 /UNFBAFC0.WK*1 /AFIALNR0T00*1 /AFIALNR1.AU*1 /UNFBASE1.US*1 /ES10X000.AR*1 /AFIALNR0.US*1 /AFIALNR3.EU*1 /UNFBASE0.EU*1 /UNFBASE0.AU*1 /UFAE0000.FC*1 /AFIALN00.UK*2 /ER120000.EU*2 /AFIALN00.US*2 /ER120000.BR*2 /ER120000.FC*2 /AFIALN01.EU*2 /ER120000.AR*2 /AFIALN00.WK*2 /AFIALN01.AU*2 /US8W6001.BR*4 /US8W6001.AR*4 /US8W6001.AU*4 /US8W6001.EU*4 /US8W6001.FC*4 /US8W6000T00*4 /US8W6001.UN*4 /US8W6000T01*4 /ES10XP00.BR*8 /ES10XP00.AR*8 /ES10XP00.UN*8 /ES10XP00.EU*8 /ES10XP00.FC*8 /ES8W1500T00*17 /US8W1500.EU*17 /US8W1500T00*17 /US8W600S.AU*20 </t>
  </si>
  <si>
    <t xml:space="preserve">/UVCGDBPA.FC*1 /UAPHDNA1.AU*1 /UAPHDNA1.AR*1 /ES8W1500T00*1 /US8W6001.BR*1 /UAPHDNA1.FC*1 /UAPHDNA1.EU*1 /UAPHDNA1.BR*1 /UVCGDBP0T0P*1 /US8W6000T01*1 /UVCMG300.US*1 /US8W6000T00*1 /UAPHDNA1.JP*1 /US8W1500T00*1 /US8W6001.AU*1 /US8W1500.EU*1 /US8W6001.AR*1 /FBX00001.FC*1 /UVCGDBPAT01*1 /UFAE0000.FC*1 /UAPHDNA1.US*1 /US8W6001.UN*1 /US8W6001.FC*1 /UCKG2P00.FC*1 /UAPHDNA1.WK*1 /INS3AFID.FC*1 /INS3AFOD.FC*1 /UVCMG300.AU*1 /UVCMG300.EU*1 /US8W6001.EU*1 /UAPHDNAT.FC*3 /UAPHDNAT.US*3 /UAPHDNAV.JP*5 /US8W600S.AU*5 /UAPHDNAV.US*5 /UAPHDNAV.FC*5 </t>
  </si>
  <si>
    <t xml:space="preserve">/LAPGPS00.US*1 /LBEACXR0.FC*1 /GBEPLUS0.US*1 /LBEAX003T01*1 /PBE5ACG2.FD*1 /UAPACLT4.WK*1 /UAPACIW2.FC*1 /NBE5ACG2.UN*1 /GBELR000.EU*1 /PBE5ACG2.EU*1 /LAPGPS00.UN*1 /GBELR000.WK*1 /UAPACPR1T0A*1 /UTPTHW00.FC*1 /UAREL000.FC*1 /UAPACHDC.UN*1 /USWLT8PE.BR*1 /UFAE0000.FC*1 /GBEPLUS0.EU*1 /PBEM540D.AR*1 /PBE5ACG2.UN*1 /UAPACPRL.BR*1 /UVCGDBP0T0P*1 /NBE5ACG2.WK*1 /LBEAX004T01*1 /UAPACIW2.WK*1 /PBEM540D.US*1 /PBE2AC40.UN*1 /UAPACIW2.US*1 /UAPHDNA1.FC*1 /UAPACLR3T0A*1 /UFLEX000T00*1 /LBEAX004T00*1 /UAPHDNA1.BR*1 /NBE5ACG2.US*1 /GBEPLUS0.FC*1 /LBEACXR0.EU*1 /LBEAX003T00*1 /GBELR000.US*1 /UVCMG300.EU*1 /LBEACXUS.BT*1 /UISPLUS0.US*1 /GBELR000.FC*1 /PBE2AC40.US*1 /UISPLUS0.BT*1 /UAPHDNA1.AR*1 /LAPGPS00.BR*1 /UAPACPRL.AR*1 /LBEACXR0.US*1 /PBE5ACG2T01*1 /PBE5ACG2.WK*1 /PBE2AC40.EU*1 /UAPHDNA1.US*1 /LBEACXR0T00*1 /NBE5ACG2.AU*1 /LAPGPS00.EU*1 /UAPACHDC.WK*1 /UAPACPRL.AU*1 /U6IW0000T00*1 /AF600000.US*1 /INS3AFID.FC*1 /UAPACLT4.AR*1 /UAPHDNA1.AU*1 /PBEM540D.WK*1 /INS3AFOD.FC*1 /UVCMG300.AU*1 /GBEPLUS0.WK*1 /PBE2AC40.AR*1 /LBEAX000T01*1 /PBE5ACG2.US*1 /UAPHDNA1.WK*1 /PBE2AC40.WK*1 /LAPGPS00.AR*1 /PBE2AC40.FC*1 /LAPGPS00.AU*1 /LAPGPS00.FC*1 /LBEAX000T00*1 /INS3AUSB.FC*1 /NBE5ACG2.EU*1 /U6IW0000T01*1 /UVCG3PR1T0P*1 /UAPACPRL.WK*1 /UVCMG300.US*1 /PBEM540D.FD*1 /LB5ACG2P.BR*1 /US8450W0.FC*1 /UVPFLEX0.FC*1 /UAPACLT4.EU*1 /UAPACLT4.UN*1 /LBE5ACLR.FC*1 /USW24PE1T00*1 /GBE00000.FC*1 /UVPTHM00.FC*1 /UAPACLR4.UN*1 /UAPACHDC.EU*1 /UALT0000.FC*1 /GBE00000.WK*1 /USW16PE1T00*1 /NBE5ACG2T01*1 /UAPACPRL.JP*1 /UVCGDBPAT01*1 /ULTEP000.WK*1 /US8450W0.AR*1 /LB5ACG2P.AU*1 /UTATA000.US*1 /UVCGDBPA.FC*1 /PBEM540D.AU*1 /LBE5ACLR.WK*1 /LB5ACG2P.UN*1 /LOCO5AC0.WK*1 /LBE5ACLR.US*1 /LB5ACG2P.WK*1 /UFPVP000.FC*1 /GBE00000.US*1 /US8450W0.EU*1 /LB5ACG2P.US*1 /UAPACLT4.FC*1 /UAPHDNA1.JP*1 /UAPACLR4.WK*1 /UVPFLEX0.EU*1 /LBE5ACLR.UN*1 /US8450W0.BR*1 /LOCO5AC0T01*1 /PBEM540D.FC*1 /US8450W0.AU*1 /LOCO5AC0.US*1 /ULTEP000.EU*1 /LBEAX3US.EA*1 /FBX00001.FC*1 /UAPACHDC.AU*1 /LB5ACG2P.FC*1 /UAPACHDC.AR*1 /PBEM540D.EU*1 /LB5ACG2P.EU*1 /PBE5ACG2.FC*1 /UAPACHD1T00*1 /LBE5ACLR.BR*1 /UCKG2P00.FC*1 /UAPACPRL.FC*1 /GBE00000.EU*1 /LBE5ACLR.AU*1 /U6IW00FC.EA*1 /AF600000.EU*1 /LB5ACG2NT01*1 /USWLT8PE.UN*1 /UVPTHW00T00*1 /UAPACLR4.EU*1 /LBEAX0EU.BT*1 /LOCO5AC0.FC*1 /UAPACHDC.FC*1 /LAPGPS00.WK*1 /LBEAX4EU.EA*1 /UAPACPRL.EU*1 /USWLT8PE.EU*1 /PBEM540D.BR*1 /LB5ACG2NT00*1 /UTATA0US.EA*1 /AF600000.FC*1 /ULTEPRS0T02*1 /UAPHDNA1.EU*1 /USWLT8PE.FC*1 /USWLT8PET00*1 /LBE5ACLR.AR*1 /LB5ACG2P.AR*1 /AF600000.UN*1 /GBE00000.AR*1 /PBEM540D.UN*1 /PBE5ACG2.AR*1 /UAPACLT3T00*1 /UTATAW00T00*1 /GBELR000.AR*1 /LBE5ACLR.EU*1 /LBEACXEU.BT*1 /U6IW00US.EA*1 /UVPTHB00.FC*1 /ULTEPRS0T00*1 /UDR00000.US*2 /UNVRBT00.BR*2 /USWPR240.BR*2 /NS5AC000.BR*2 /USW48PE0.FC*2 /UDWPRM00T0P*2 /USWPR240.AR*2 /USWPR240.FC*2 /UAPIWHD2.FC*2 /USPUP003.FC*2 /UMGP0000T02*2 /UMGP0000T01*2 /UDR00000T00*2 /USWPR240.AU*2 /U6S80000.FC*2 /UNVRPR01.FC*2 /UXGP0000.BT*2 /NS5AC000.AU*2 /USPUP003.BT*2 /UNVRBT01.AR*2 /UNVRBT01.EU*2 /USW624PET0P*2 /USWPR240.EU*2 /USW48PE0.EU*2 /USWXG240.AR*2 /USWXG240.AU*2 /UNVRPR01.EU*2 /UDMP0003T00*2 /UDR00000T01*2 /U6S80000T01*2 /UNVRBT01.BR*2 /NS5AC000.FC*2 /UAPIWHD2.US*2 /ULEDAT20.US*2 /ULTE0000.US*2 /UDR000US.BT*2 /USWLTE48T0A*2 /NS5AC000.US*2 /UAPIWHD2.JP*2 /USWLT16P.EU*2 /USWLTE24T0A*2 /NS5AC000T01*2 /USWLTE16T0A*2 /UNVRBT00.FC*2 /USWLT16K.UN*2 /UDMP0000.AR*2 /USWXG240.UK*2 /USW48PE1.AU*2 /UAHUBD00T01*2 /U6S800EU.BT*2 /UDMP0000.FC*2 /USWPR48PT0P*2 /UAPIWHD2.WK*2 /UNVRPR01.UN*2 /NS5AC000.EU*2 /UDW00000T0P*2 /UMGP0000T00*2 /NS5AC000.WK*2 /U6S80000.AU*2 /UNVRBT01.AU*2 /NS5AC000.AR*2 /UDMP000NT00*2 /UDR00000.EU*2 /USWXG240.FC*2 /USW48PE1.EU*2 /USWLT16P.FC*2 /USW48PE1.BR*2 /UNVRPR00T00*2 /UNVRBT01.FC*2 /UDMP0000.EU*2 /USWLT16K.BR*2 /UXGP0000.US*2 /USWPR24PT0P*2 /UNVRBT00.EU*2 /ULTE0000.WK*2 /USWE8POET00*2 /U6S80000.UK*2 /USWPR240T00*2 /UDR000EU.BT*2 /UNVRPR00.EU*2 /UNVRBT00.AU*2 /USW48PE1.AR*2 /UDMP0002T00*2 /NS5AC000.UN*2 /USWXG240.UN*2 /UNVRPR00.FC*2 /UDWPRM00T00*2 /USWLT16K.FC*2 /USW48PE1.UN*2 /USPUP003T0R*2 /U6S80000.EU*2 /UDMP0000.AU*2 /UDMP0000.BR*2 /USWLT16K.EU*2 /USWXG240.BR*2 /USWXG240.EU*2 /UXGP0000.EU*2 /UAPHDNAT.FC*3 /USW16PE1.EU*3 /USW16PE1.AR*3 /USW16PE1.FC*3 /USW16PE0.EU*3 /USW16PE1.UN*3 /USW16PE1.BR*3 /UAPHDNAT.US*3 /ES8W1500T00*3 /USWXGAGN.AU*3 /USWPROAG.AR*3 /USW24PE1.BR*3 /USWPROAG.EU*3 /USW24PE1.AR*3 /USWPR480.AR*3 /USWPROAG.FC*3 /USWPR48PT0R*3 /USWPR480.FC*3 /US8W6000T00*3 /USWP24P1T00*3 /US8W6001.BR*3 /US8W6001.AU*3 /USWPROAG.AU*3 /USW24PE1.AU*3 /USWPR480.EU*3 /USWPROAG.BR*3 /US8W1500.EU*3 /US8W1500T00*3 /US8W6000T01*3 /USW24PE1.EU*3 /US8W6001.FC*3 /USW624PET0R*3 /USWPR480.AU*3 /USWPR480.BR*3 /US8W6001.UN*3 /US8W6001.AR*3 /US8W6001.EU*3 /USWPR480T00*3 /USW24PE1.UN*3 /USW24PE0.EU*3 /USWPR24PT00*3 /USWPROAG.UN*3 /UDMPSE00.FC*4 /UDMPSE00.EU*4 /LB5ACG5P.US*5 /PBE5ACGN.UN*5 /LB5ACG5P.FC*5 /UAPACLRV.FC*5 /PBE5ACGN.FC*5 /UAPACPRN.FC*5 /LOCO5ACF.US*5 /UAPHDNAV.FC*5 /USW624PET01*5 /UAPACLTF.FC*5 /PBE5ACGN.AR*5 /UAHUB001.EU*5 /UAPACIWE.FC*5 /USW624PE.AU*5 /USW624PE.FC*5 /USW624PE.EU*5 /USW624PE.UN*5 /LOCO5ACF.FC*5 /PBE5ACGN.US*5 /LBEACLR5.US*5 /USWMC000T00*5 /USWMC000T02*5 /PBE5ACGN.EU*5 /UAPHDNAV.JP*5 /UAPACIWE.US*5 /PBE5ACGN.BR*5 /UAPHDNAV.US*5 /PBE5ACGN.AU*5 /LBEACLR5.FC*5 /USWMC000.US*5 /UAPACHDV.FC*5 /UASK0000.FC*7 /UASK0000.US*7 /US8W600S.AU*15 </t>
  </si>
  <si>
    <t xml:space="preserve">/UNVRPR01.UN*1 /UNVRPR01.EU*1 /UNVRPR00.EU*1 /UNVRPR01.FC*1 /UNVRPR00T00*1 /UNVRPR00.FC*1 /US8450W0.AU*2 /US8450W0.AR*2 /USWMC000.US*2 /US8450W0.BR*2 /USWMC000T00*2 /U6S80000.FC*2 /U6S80000.EU*2 /U6S80000.AU*2 /USWMC000T02*2 /US8450W0.EU*2 /U6S80000T01*2 /US8450W0.FC*2 /U6S80000.UK*2 /USWE8POET00*2 /U6S800EU.BT*2 /US8W6001.UN*3 /US8W6001.FC*3 /ES8W1500T00*3 /USWPROAG.AU*3 /US8W6000T00*3 /US8W1500.EU*3 /US8W6000T01*3 /USWPROAG.BR*3 /US8W6001.BR*3 /US8W1500T00*3 /USWXGAGN.AU*3 /US8W6001.AU*3 /USWPROAG.AR*3 /USWPROAG.EU*3 /USWPROAG.FC*3 /US8W6001.EU*3 /US8W6001.AR*3 /USWPROAG.UN*3 /US24LT00.EU*6 /USWXG240.EU*6 /USWXG240.AU*6 /USWPR240.AU*6 /USWXG240.FC*6 /USWPR240.AR*6 /USWPR240.BR*6 /USWXG240.AR*6 /USWPR240.FC*6 /USWPR240T00*6 /USWXG240.UN*6 /USWPR240.EU*6 /USWXG240.BR*6 /USWXG240.UK*6 /USWPR24PT00*9 /USWP24P1T00*9 /USWPR480.BR*11 /USWPR480.EU*11 /USWPR480.FC*11 /USWPR480.AU*11 /USWPR480.AR*11 /USWPR480T00*11 /USW624PE.FC*13 /USW624PET00*13 /USW624PET01*13 /USW624PE.EU*13 /USW624P0T00*13 /USW624PE.AU*13 /USW624PE.UN*13 /US48LT00.EU*14 /USWP48P1T00*14 /USWPR48PT00*14 /US8W600S.AU*15 </t>
  </si>
  <si>
    <t xml:space="preserve">/UWBXG002.JP*1 /UWBXG002.US*1 /UWBXG002.FC*1 /UWBXG002.EU*1 /UAPACIW2.US*2 /ES18X000.EU*2 /ES10X000.AR*2 /ES18X000.FC*2 /UAPACIW2.WK*2 /UAPACIW2.FC*2 /ES10X000.EU*2 /UAPACIWE.US*10 /UAPACIWE.FC*10 </t>
  </si>
  <si>
    <t xml:space="preserve">/UMGP0000T02*1 /UXGP0000.EU*1 /UXGP0000.US*1 /UMGP0000T01*1 /UXGP0000.BT*1 /UMGP0000T00*1 /UNFBASE0.AU*2 /UNFBASE2T00*2 /UNFBASE0.JP*2 /UNFBASE0.FC*2 /UNFBASE0.US*2 /UNFBASE0.EU*2 /UNFBAFC0.WK*2 /UNFBASE0T00*2 /UNFBASE0.UK*2 /UNFBASE1.US*2 /UNFBASE0.TW*2 /ER10X000.FC*4 /UDMP0000.EU*4 /UDMP0002T00*4 /UDMP0000.BR*4 /UDMP0000.AR*4 /UDMP0003T00*4 /UDMP0000.FC*4 /UDMPSE00.EU*4 /UDMP000NT00*4 /UDMPSE00.FC*4 /ER10X000.EU*4 /UDMP0000.AU*4 </t>
  </si>
  <si>
    <t xml:space="preserve">/UVCG4DB0.FC*1 /UVCG4DB0T00*1 /UVCG4DB1.EU*1 /* </t>
  </si>
  <si>
    <t xml:space="preserve">/USWPR240T00*1 /US8W6001.FC*1 /US8W1500T00*1 /USW624PE.EU*1 /UXGP0000.EU*1 /UDMP0000.EU*1 /USWPR240.BR*1 /UNVRBT01.AR*1 /UNFBASE0.AU*1 /USWPR240.AR*1 /UNVRBT00.EU*1 /UMGP0000T02*1 /UNFBASE0.JP*1 /UNFBASE0.TW*1 /UNFBASE0.FC*1 /ER120000.FC*1 /ER120000.EU*1 /UNVRBT00.BR*1 /UDMP0002T00*1 /US8W6001.EU*1 /UNVRBT01.BR*1 /USWPR240.AU*1 /USWPR24PT00*1 /US8W6001.AR*1 /UDMP0000.FC*1 /US8W6001.UN*1 /US8W6000T01*1 /UNVRPR00.EU*1 /AF60XR00T00*1 /USWPR240.EU*1 /UMGP0000T01*1 /UMGP0000T00*1 /US8W6001.AU*1 /UNVRBT01.FC*1 /ER120000.BR*1 /UNVRBT00.FC*1 /UNFBASE0.EU*1 /US8W6000T00*1 /US8W6001.BR*1 /UNFBAFC0.WK*1 /UNVRBT01.AU*1 /UNVRPR00.FC*1 /USWPR240.FC*1 /UNVRPR01.FC*1 /ER120000.AR*1 /UDMP0000.BR*1 /UISPSP00T0C*1 /USW624PE.AU*1 /USWP24P1T00*1 /UNFBASE2T00*1 /UDMP0000.AR*1 /AF6XG000T0D*1 /UDMP0003T00*1 /US8450W0.AR*1 /AF6XG001T01*1 /UNVRPR01.UN*1 /USW624PE.UN*1 /UXGP0000.BT*1 /UNVRBT00.AU*1 /US8450W0.AU*1 /US8450W0.EU*1 /UDMP0000.AU*1 /UNFBASE1.US*1 /UNVRPR01.EU*1 /USW624P0T00*1 /USW624PET01*1 /UNVRPR00T00*1 /US8450W0.FC*1 /UNFBASE0.US*1 /USW624PET00*1 /AF6XG0EU.BT*1 /AF6XG0FC.BT*1 /UNFBASE0.UK*1 /UNVRBT01.EU*1 /UNFBASE0T00*1 /AF6XG0US.BT*1 /UXGP0000.US*1 /US8450W0.BR*1 /USW624PE.FC*1 /ES8W1500T00*1 /UDMP000NT00*1 /US24LT00.EU*1 /US8W1500.EU*1 /USWPR480.FC*2 /USWPR480.BR*2 /UDWPRM00T00*2 /US48LT00.EU*2 /USWPR480.AR*2 /AF60XRUS.BT*2 /AF60XR00.BT*2 /USWPR48PT00*2 /USWPR480T00*2 /USWPR480.EU*2 /USWP48P1T00*2 /USWPR480.AU*2 /AF60XREU.BT*2 /UDW00000T00*3 /UDMPSE00.FC*3 /UDMPSE00.EU*3 /US8W600S.AU*5 </t>
  </si>
  <si>
    <t xml:space="preserve">/UNFBASE0.AU*1 /UAP6LR01T00*1 /UAPHDNA1.BR*1 /UAPFLEX1.EU*1 /UNFBASE1.US*1 /UAPHDNA1.AU*1 /UAPFLEX1.AU*1 /UNFBASE0.TW*1 /UAPFLEX1.BR*1 /UAPIWHD2.FC*1 /UNFBASE0T0A*1 /UAPBCHD0.WK*1 /UAPIWHD2.US*1 /UAPHDNA1.US*1 /UAPFLEX1.AR*1 /UNFBAFC0.WK*1 /UAPHDNA1.WK*1 /UAP6LR00.US*1 /UNFBASE0.JP*1 /UDW00000T0F*1 /UNFBASE0.EU*1 /UAPHDNA1.JP*1 /UAPFLEX1.FC*1 /UNFBASE0.US*1 /UAPHDNA1.FC*1 /UNFBASE0.FC*1 /UAPFLEX1.WK*1 /UAPFLEX1.US*1 /UAPHDNA1.EU*1 /UAPIWHD2.WK*1 /UAPBCHD0.US*1 /UAPIWHD2.JP*1 /UNFBASE0.UK*1 /UAPHDNA1.AR*1 /UAPHDNAT.US*3 /UAPHDNAT.FC*3 /UAPHDNAV.FC*5 /UAPHDNAV.US*5 /UAPHDNAV.JP*5 </t>
  </si>
  <si>
    <t xml:space="preserve">/UNFBASE1.US*1 /UNFBASE0.TW*1 /UNFBASE0T00*1 /UNFBASE0.FC*1 /UNFBASE0.JP*1 /UNFBASE2T00*1 /UNFBASE0.US*1 /UNFBASE0.AU*1 /UNFBASE0.EU*1 /UNFBAFC0.WK*1 /UNFBASE0.UK*1 /UNVRBT01.EU*2 /UNVRBT00.AU*2 /UNVRBT00.BR*2 /UNVRBT00.FC*2 /UNVRBT01.FC*2 /UNVRBT01.BR*2 /UNVRBT01.AR*2 /UNVRBT00.EU*2 /UNVRBT01.AU*2 </t>
  </si>
  <si>
    <t xml:space="preserve">/UVCG4DB0.FC*1 /UVCG4DB1.EU*1 /UVCGDBP0.EU*1 /UVCMG300.US*1 /UVCGDBP0T01*1 /UVCG4DB0T00*1 /UVCGDBP0T00*1 /UVCMG300.EU*1 /UVCGDBP0.US*1 /UVCGDBP0.EA*1 /UVCGDBP1.EA*1 /UVCMG300.AU*1 </t>
  </si>
  <si>
    <t xml:space="preserve">/ULM10000T00*1 /UCUPS000T0R*1 /UVCGINS1.EU*1 /UVCGINS1.US*1 /ULM10000T0L*1 /UVCAB000.EA*1 /UVCG3MN0T00*1 /UVCAB000.FC*1 /UVCGINS1T00*1 /UVCGINS0.US*1 /UVCAB000T00*1 /UVCAB001T00*1 /UCPLUS00T0T*2 </t>
  </si>
  <si>
    <t xml:space="preserve">/UVCGDBP0.EA*1 /UVCGDBP1.EA*1 /UVCG4DB0T0P*1 /UVCGDBP0.US*1 /UVCGDBP0.EU*1 /UVCGDBP0T0W*1 /UVCG4DB0.FC*1 /UVCGDBP0T01*1 /UVCG4DB1.EU*1 </t>
  </si>
  <si>
    <t xml:space="preserve">/UNVRBT01.BR*1 /UNVRPR01.FC*1 /UNVRBT01.FC*1 /UNVRPR01.EU*1 /UNVRBT00.EU*1 /UNVRPR00.EU*1 /UNVRBT00.AU*1 /UNVRBT01.AR*1 /UNVRBT00.BR*1 /UNVRPR00.FC*1 /UNVRPR01.UN*1 /UNVRBT00.FC*1 /UNVRBT01.AU*1 /UNVRBT01.EU*1 /UNVRPR00T0E*1 /ER120000.AR*2 /ES10X000.EU*2 /ES10XP00.BR*2 /USW624PE.AU*2 /ER120000.FC*2 /USW624PET01*2 /ES10XP00.UN*2 /ES10XP00.EU*2 /ES10XP00.FC*2 /USW624PE.EU*2 /USW624P0T00*2 /ER120000.EU*2 /U6S80000.FC*2 /USW624PE.UN*2 /ES10XP00.AR*2 /U6S80000.UK*2 /U6S800EU.BT*2 /ES10X000.AR*2 /USW624PE.FC*2 /ER120000.BR*2 /U6S80000.EU*2 /USW624PET00*2 /U6S80000T01*2 /USWE8POET00*2 /U6S80000.AU*2 </t>
  </si>
  <si>
    <t xml:space="preserve">/UMGP0000T00*1 /US8W6001.FC*1 /UDMP0000.BR*1 /US8W6001.EU*1 /US8W6001.AU*1 /UDMP000NT00*1 /USPUP003.FC*1 /UMGP0000T02*1 /UDMP0000.EU*1 /US8W6001.BR*1 /US8W6001.UN*1 /UDMP0000.AR*1 /UDMP0000.AU*1 /UXGP0000.BT*1 /USPUP003T00*1 /UDMP0000.FC*1 /US8W6000T0A*1 /UXGP0000.EU*1 /UDMP0003T00*1 /UXGP0000.US*1 /USPUP003.BT*1 /UDMPSE00.EU*1 /US8W6000T01*1 /UDMP0002T00*1 /UDMPSE00.FC*1 /AFIAXM00T0M*1 /UMGP0000T01*1 /US8W6001.AR*1 /AFIALNR0.US*2 /AFIAXR00T0C*2 /AFIALN00.US*3 /AFIALN00.WK*3 /US8W600S.AU*5 </t>
  </si>
  <si>
    <t xml:space="preserve">/GBEPLUS0.FC*1 /UDWPRP00T00*1 /GBEPLUS0.US*1 /GBELR000.WK*1 /GBELR000.EU*1 /GBELR000.US*1 /AF6XG001T01*1 /AF6XG0EU.BT*1 /UBBXG001T00*1 /AF6XG0US.BT*1 /AF60HD00.FC*1 /AF60HD00.US*1 /UNVRPR00T00*1 /GBEPLUS0.EU*1 /AF6XG0FC.BT*1 /UBBXG000T01*1 /GBELR000.FC*1 /UNAS4000T0B*1 /AF60HD00.EU*1 /AF6XG001T00*1 /GBELR000.AR*1 /AF60HD00T00*1 /GBEPLUS0.WK*1 /UVCMG300.AU*2 /UNVRPR01.UN*2 /UBBXG0US.BT*2 /UNVRPR01.EU*2 /UNVRBT01.BR*2 /UNVRBT00.FC*2 /UNVRBT00.AU*2 /UNVRBT01.FC*2 /UNVRBT00.EU*2 /UBBXG1FC.EA*2 /UNVRBT01.AR*2 /UBBXG0EU.BT*2 /UNVRBT00.BR*2 /UNVRPR01.FC*2 /UNVRPR00.FC*2 /UNVRPR00.EU*2 /UNVRBT01.AU*2 /UVCMG300.US*2 /UNVRBT01.EU*2 /UVCMG300.EU*2 </t>
  </si>
  <si>
    <t xml:space="preserve">/UVCGINS1.US*1 /UVCGDBP0.EA*1 /UVCG4N00.EU*1 /UVCGINS1T00*1 /UVCGINS0.US*1 /UVCGDBP0T01*1 /UVCGDBP0.US*1 /UVCGDBP0.EU*1 /UVCG4NUS.EA*1 /UVCG4NEU.EA*1 /UVCG3MN0T00*1 /UVCGINS1.EU*1 /UVCGDBP0T00*1 /UVCG4N00.US*1 /UVCGDBP1.EA*1 /UVCG4N00T00*1 </t>
  </si>
  <si>
    <t xml:space="preserve">/UVCMG300T03*1 /* </t>
  </si>
  <si>
    <t xml:space="preserve">/UVCG4DM0T0S*1 /UVCG4DM0T00*1 /UVCG4DM0.FC*2 /* </t>
  </si>
  <si>
    <t xml:space="preserve">/UVCMG300.EU*1 /UVCMG300.US*1 /UVCMG300.AU*1 /UFPLR000T00*2 /CKG2RM01.FC*2 /UPDL0000.US*2 /UFPLR000T02*2 </t>
  </si>
  <si>
    <t xml:space="preserve">/ES8W1500T00*1 /UNVRPR00T00*1 /UNVRPR00T0B*1 /USW48PE1.EU*1 /USW48PE1T00*1 /USW48PE1.UN*1 /UDMPSE00.FC*1 /USW48PE0.FC*1 /US8450W0.EU*1 /US8450W0.FC*1 /USWMC000T0R*1 /USW48PE0.EU*1 /US8W1500.EU*1 /US8W1500T00*1 /US8450W0.BR*1 /USW48PE1.BR*1 /US24LT00.EU*1 /US48LT00.EU*1 /USW48PE1.AU*1 /US8450W0.AR*1 /USW48PE1.AR*1 /US8450W0.AU*1 /UDMPSE00.EU*1 /USW24PE1.AU*2 /USW24PE1.BR*2 /USW16PE0.EU*2 /USWMC000T00*2 /USW24PE1.EU*2 /UNVRPR01.EU*2 /UNVRPR00.FC*2 /USW16PE1.EU*2 /UNVRPR00.EU*2 /USW16PE1.FC*2 /UNVRPR01.UN*2 /USW24PE1.AR*2 /USW16PE1T00*2 /USW16PE1.BR*2 /USW24PE0.EU*2 /USW24PE1.UN*2 /USW16PE1.AR*2 /USW24PE1T00*2 /USW16PE1.UN*2 /UNVRPR01.FC*2 /USWMC000T02*3 /USWMC000.US*3 </t>
  </si>
  <si>
    <t xml:space="preserve">/UVCGDBP0.EA*1 /UVCGDBP0.EU*1 /UVCGDBP0T01*1 /UVCG4DB0T0P*1 /UVCGDBP0.US*1 /UVCG4DB1.EU*1 /UVCGDBP1.EA*1 /UVCGDBP0T00*1 /UVCG4DB0.FC*1 </t>
  </si>
  <si>
    <t xml:space="preserve">/AFIALNR2.US*1 /AFIALNR1.AU*1 /AFIAXR00T0L*1 /AFIALNR1.EU*1 /AFIALNR0.US*1 /AFIALNR3.EU*1 /AFIALN00.UK*2 /AFIALN01.EU*2 /AFIALN01.AU*2 /AFIALN00.WK*2 /AFIALN00.US*2 </t>
  </si>
  <si>
    <t xml:space="preserve">/UNVRBT00.AU*1 /UNVRBT00.BR*1 /UNVRBT01.EU*1 /UDMP0000.AU*1 /UNVRPR01.FC*1 /UNVRPR00T00*1 /UNVRBT01.BR*1 /UDMP0000.AR*1 /UDMP000NT00*1 /UDMP0000.BR*1 /UISPSP00T0C*1 /UDMPSE00.FC*1 /UNVRPR01.EU*1 /UDMPSE00.EU*1 /UDMP0000.EU*1 /UNVRPR00.FC*1 /UDMP0002T00*1 /UNVRBT00.FC*1 /UDW00000T00*1 /UDWPRM00T00*1 /UNVRBT01.AR*1 /UDMP0000.FC*1 /UNVRPR00.EU*1 /UDWPRP00T00*1 /UNVRBT00.EU*1 /UDMP0003T00*1 /UNVRBT01.FC*1 /UNVRPR01.UN*1 /UNVRBT01.AU*1 </t>
  </si>
  <si>
    <t xml:space="preserve">/UNVRPR01.UN*1 /UNVRBT00.BR*1 /UNVRPR01.FC*1 /UDMPSE00.EU*1 /UDWPRM00T00*1 /UNVRBT00.EU*1 /UDMP000NT00*1 /UDW00000T00*1 /UNVRBT00.FC*1 /UNVRPR01.EU*1 /UDWPRP00T00*1 /UISPSP00T0C*1 /UDMPSE00.FC*1 /UNVRBT01.EU*1 /UDR00000T01*1 /UDR00000T00*1 /UDR00000.US*1 /UDR00000.EU*1 /UNVRBT01.FC*1 /UNVRPR00.EU*1 /UNVRBT01.AR*1 /UNVRBT00.AU*1 /UDR000US.BT*1 /UNVRPR00T00*1 /UNVRBT01.AU*1 /UNVRPR00.FC*1 /UDR000EU.BT*1 /UNVRBT01.BR*1 /UDMP0000.AR*1 /UDMP0000.FC*1 /UDMP0000.BR*1 /UDMP0000.EU*1 /UDMP0000.AU*1 /UDMP0002T00*1 /UDMP0003T00*1 </t>
  </si>
  <si>
    <t xml:space="preserve">/UNVRPR00T00*1 /UNFBASE0.EU*1 /UXGP0000.US*1 /UNFBASE0.AU*1 /UNFBAFC0.WK*1 /UNFBASE0.FC*1 /UMGP0000T01*1 /UXGP0000.EU*1 /UMGP0000T02*1 /UNVRPR00.FC*1 /UDMP0000.EU*1 /UNFBASE0.JP*1 /UCKG2P00.FC*1 /UDMP0000.BR*1 /UNVRBT00.FC*1 /UNFBASE0T00*1 /UISPSP00T0C*1 /UNFBASE0.US*1 /UDMP0000.AU*1 /UNVRBT00.AU*1 /UDW00000T00*1 /UNFBASE1.US*1 /UDMP0002T00*1 /UDMP0000.AR*1 /UNVRBT00.BR*1 /UDMP0000.FC*1 /UNFBASE0.UK*1 /UNVRBT00.EU*1 /UXGP0000.BT*1 /UNFBASE0.TW*1 /UMGP0000T00*1 /UNVRPR00.EU*1 /UDWPRM00T00*1 </t>
  </si>
  <si>
    <t xml:space="preserve">/AFIALNR0.US*1 /AFIALNR2.US*1 /AFIALNR1.EU*1 /UVCG3PR0T0L*1 /AFIALNR3.EU*1 /AFIAXR00T0L*1 /AFIALNR1.AU*1 /AFIALN00.UK*2 /AFIALN00.US*2 /AFIALN01.EU*2 /AFIALN00.WK*2 /AFIALN01.AU*2 </t>
  </si>
  <si>
    <t xml:space="preserve">/UNFBASE0.JP*1 /AFIALNR0.US*1 /USGW0000.EU*1 /GBE00000.AR*1 /UNFBASE0.TW*1 /UNFBASE0T0A*1 /UNFBAFC0.WK*1 /UNFBASE0.FC*1 /GBELR000.US*1 /UAPACHD1T0B*1 /GBE00000.EU*1 /GBE00000.US*1 /UNFBASE0.UK*1 /GBE00000.WK*1 /GBELR000.WK*1 /GBELR000.AR*1 /GBE00000.FC*1 /GBEPLUS0.EU*1 /USG00000T00*1 /UNFBASE0.US*1 /AFIAX001T0G*1 /GBELR000.EU*1 /UAPACHD1T0A*1 /UNFBASE1.US*1 /GBEPLUS0.FC*1 /AFIALNR2.US*1 /UNFBASE0.EU*1 /GBEPLUS0.US*1 /GBELR000.FC*1 /UNFBASE0.AU*1 /GBEPLUS0.WK*1 /ULTE0000.US*2 /UISPLUS0.BT*2 /ULTE0000.WK*2 /ULTEP000.WK*2 /AFIALN00.US*2 /ULTEP000.EU*2 /AFIALN00.WK*2 /UISPLUS0.US*2 /UAPACHD1T00*3 /UAPACHDC.EU*5 /UAPACHDC.FC*5 /UAPACHDC.AU*5 /UAPACHDC.WK*5 /UAPACHDC.AR*5 /UAPACHDC.UN*5 /UWBXG002.JP*7 /UWBXG002.US*7 /UWBXG002.EU*7 /UWBXG002.FC*7 /UAPACHDV.FC*25 </t>
  </si>
  <si>
    <t xml:space="preserve">/AFIAXM00T0M*1 /AFIALN01.EU*1 /AFIALN01.AU*1 /AFIALN00.UK*1 /AFIALN00.US*1 /AFIALN00.WK*1 /ES5XP000.AR*2 /ES5XP000.AU*2 /ES5XP000.BR*2 /ES5XP000.EU*2 /ES5XP000.FC*2 /ES5XP000.UN*2 </t>
  </si>
  <si>
    <t xml:space="preserve">/UDMP000NT00*1 /UNVRBT00.BR*1 /UDMP0000.EU*1 /UDMP0000.AR*1 /UNVRBT00.FC*1 /UDMP0002T00*1 /UNVRPR01.EU*1 /UDWPRP00T00*1 /UNVRBT00.EU*1 /UDWPRM00T00*1 /UNVRPR01.UN*1 /UNVRPR01.FC*1 /UNVRBT01.AU*1 /UNVRBT01.EU*1 /UDR000US.BT*1 /UDMP0000.FC*1 /UDMP0000.AU*1 /UDR00000T00*1 /UDR000EU.BT*1 /UISPSP00T0C*1 /UDR00000T01*1 /UNVRBT01.BR*1 /UDMP0000.BR*1 /UDR00000.US*1 /UNVRBT01.AR*1 /UNVRPR00.FC*1 /UNVRBT00.AU*1 /UDMPSE00.EU*1 /UNVRPR00T00*1 /UNVRPR00.EU*1 /UNVRBT01.FC*1 /UDR00000.EU*1 /UDMP0003T00*1 /UDW00000T00*1 /UDMPSE00.FC*1 </t>
  </si>
  <si>
    <t xml:space="preserve">/UFPSF000.FC*1 /AFIAXR00T00*1 /UNVRBT01.BR*1 /UFPSF000.BT*1 /AF6LR002.EU*1 /LBEACXR0T00*1 /UNVRBT00.EU*1 /UAPIWHD2.US*1 /LBEACXUS.BT*1 /AF6LR002.WK*1 /AF6LR001.FC*1 /UNVRBT00.AU*1 /UWBXG002.EU*1 /UWBXG002.US*1 /UNFBASE1.US*1 /AF6LR002.US*1 /UAPIWHD2.WK*1 /AFIALN01.AU*1 /UNVRBT00.FC*1 /UNFBASE0T0A*1 /UNVRBT01.AU*1 /UNVRBT00.BR*1 /AF6LR002.FC*1 /UNVRBT01.AR*1 /UWBXG002.JP*1 /UWBXG002.FC*1 /AF6LR000.EU*1 /UNVRBT01.FC*1 /UNFBASE0.TW*1 /UAPFLEX1.WK*1 /AFIALNR1.EU*1 /UNFBASE0.JP*1 /UNVRPR00.EU*1 /UNFBASE0.EU*1 /UAPIWHD2.FC*1 /UNFBASE0.UK*1 /UAPFLEX1.EU*1 /UNVRPR01.UN*1 /UAPFLEX1.FC*1 /AFIALN00.US*1 /UNFBAFC0.WK*1 /UAPFLEX1.US*1 /AF600000.US*1 /UNVRPR00.FC*1 /UNVRPR01.EU*1 /AF600000.FC*1 /AFIALN00.UK*1 /UPRD0000T00*1 /UNVRPR00T0E*1 /GBEPLUS0.US*1 /UNFBASE0.FC*1 /GBEPLUS0.WK*1 /AF600000.UN*1 /AF600000.EU*1 /GBEPLUS0.EU*1 /AFIALNR1.AU*1 /AFIALNR0T00*1 /GBEPLUS0.FC*1 /UAPFLEX1.AR*1 /UAPFLEX1.AU*1 /AFIALNR0.US*1 /UNFBASE0.US*1 /UAPFLEX1.BR*1 /USWMC000.US*1 /LBEACXEU.BT*1 /LBEACXR0.US*1 /UISPSP00T0C*1 /LBEACXR0.FC*1 /UNFBASE0.AU*1 /UAPIWHD2.JP*1 /LBEACXR0.EU*1 /AFIALN01.EU*1 /AFIALNR3.EU*1 /AFIALNR2.US*1 /USWMC000T02*1 /UNVRPR01.FC*1 /UNVRBT01.EU*1 /AFIALN00.WK*1 /USWMC000T0L*1 /ULEDAT20.US*2 /UBB00001.FC*2 /UBB00000.FC*2 /UBB00001.EU*2 /UBB00000.US*2 /UBB00000.AR*2 /UBB00000.BR*2 /UBB00000.WK*2 </t>
  </si>
  <si>
    <t xml:space="preserve">/NS5AC000.FC*1 /LOCO5AC0T01*1 /NS5AC000.AU*1 /AF6XG0US.BT*1 /LAPGPS00.UN*1 /NS5AC000.UN*1 /LAPGPS00.US*1 /LAPGPS00.WK*1 /AF6XG001T01*1 /NS5AC000.EU*1 /LOCO5AC0.WK*1 /AF6XG0EU.BT*1 /LAPGPS00.EU*1 /LAPGPS00.FC*1 /LAPGPS00.AR*1 /AF6XG001T00*1 /NS5AC000T01*1 /NS5AC000.WK*1 /NS5AC000.BR*1 /AF6XG0FC.BT*1 /LAPGPS00.AU*1 /NS5AC000.AR*1 /LOCO5AC0.US*1 /LAPGPS00.BR*1 /LOCO5AC0.FC*1 /UFLEX000T00*1 /NS5AC000.US*1 /LBEACXUS.BT*2 /LBEACXR0.US*2 /UDR00000T0E*2 /LBEACXR0.FC*2 /UDR000EU.BT*2 /UDR000US.BT*2 /LBEACXR0.EU*2 /LBEACXEU.BT*2 /LTULNS00T00*2 /UDR00000.EU*2 /LTULNS00T02*2 /LBEACXR0T00*2 /UDR00000.US*2 /UDR00000T01*2 /UFLEXUS0T0R*3 /ULTE0000.WK*3 /UFLEXEU0T0R*3 /ULTE0000.US*3 /USGPR000.FC*5 /USGPR000T00*5 /USGPR000.EU*5 /LOCO5ACF.FC*5 /UISPLUS0.US*5 /UISPLUS0.BT*5 /LOCO5ACF.US*5 /USWPROAG.EU*6 /USWPROAG.UN*6 /USWXGAGN.AU*6 /USWPROAG.FC*6 /USW48PE1.AR*6 /USW48001.BR*6 /USW48PE0.FC*6 /USWPROAG.AU*6 /USW48001.EU*6 /USWPROAG.AR*6 /USW48PE0.EU*6 /USW48001.FC*6 /USW48001T00*6 /USW48PE1.UN*6 /USW48PE1T00*6 /USWPROAG.BR*6 /USW48PE1.AU*6 /USW48PE1.EU*6 /USW48PE1.BR*6 /USW48001.AU*6 /USPSP000.US*8 /USPSP001.US*8 /ULTEP000.WK*9 /UAP6LR01T00*9 /ULTEPRS0T00*9 /ULTEPRS0T02*9 /UAP6LR00.US*9 /ULTEP000.EU*9 /USW24001T00*10 /USWLT16K.FC*10 /USW24000.EU*10 /USW24001.FC*10 /USW16PE0.EU*10 /USWLT16KT00*10 /USWLT16P.EU*10 /USWLT16K.UN*10 /USW16PE1T00*10 /USW16PE1.UN*10 /USW16PE1.AR*10 /USW16PE1.EU*10 /USW16PE1.BR*10 /USW24001.AR*10 /USW24001.AU*10 /USW24001.BR*10 /USW16PE1.FC*10 /USWLT16P.FC*10 /USW24001.EU*10 /USWLT16K.EU*10 /USWLT16K.BR*10 /USW24PE1.AR*10 /USW24PE1T00*10 /LTULNSUS.EA*10 /LTULNS00.US*10 /USW24PE1.AU*10 /LTULNS00.FC*10 /USW24PE1.UN*10 /USW24PE0.EU*10 /USW24PE1.EU*10 /USW24PE1.BR*10 /USW624PE.AU*11 /USW624P0T00*11 /USW624PE.UN*11 /USW624PE.FC*11 /USW624PE.EU*11 /USW624PET01*11 /USW624PET00*11 /UNFBASE0.AU*22 /UNFBAFC0.WK*22 /UNFBASE0T00*22 /UNFBASE0.US*22 /UNFBASE0.UK*22 /UNFBASE0.EU*22 /UNFBASE1.US*22 /UNFBASE0.FC*22 /UNFBASE2T00*22 /UNFBASE0.JP*22 /UNFBASE0.TW*22 /USWXG240.BR*31 /USWXG240.UN*31 /USWXG240.AU*31 /USWXG240.UK*31 /USWXG240.AR*31 /USWXG240.EU*31 /USWXG240.FC*31 /UVCMG300.US*36 /UVCMG300.AU*36 /UVCMG300.EU*36 /U6S80000T01*42 /U6S80000.EU*42 /USWE8POET00*42 /U6S800EU.BT*42 /U6S80000.UK*42 /U6S80000.AU*42 /U6S80000.FC*42 </t>
  </si>
  <si>
    <t xml:space="preserve">/UVCGDBP0T00*1 /UVCGDBP0.EU*1 /UVCGDBP1.EA*1 /UVCGDBP0.US*1 /UVCGDBP0T01*1 /UVCGDBP0.EA*1 /UCKG2P00.FC*1 /UVCG4DB1.EU*2 /UVCG4DB0.FC*2 /UVCG4DB0T0P*2 </t>
  </si>
  <si>
    <t xml:space="preserve">/UCKG2P00.FC*1 /UAPIWHD2.WK*1 /UAPIWHD2.JP*1 /UAPIWHD2.FC*1 /UAPIWHD2.US*1 /UVCAB000T0P*2 /UVCG4DM0.FC*2 /UVCAB000.FC*2 /ES8W1500T00*2 /UVCA3600T00*2 /UVCAB000.EA*2 /UVCA3600.FC*2 /US8W1500T00*2 /UVCG4DM0T00*2 /US8W1500.EU*2 /ULEDAT20.US*2 </t>
  </si>
  <si>
    <t xml:space="preserve">/U6PR0001.US*1 /U6LR0002T00*1 /U6PR0001.WK*1 /UWBXG002.JP*1 /U6LR0002.US*1 /UWBXG002.EU*1 /UWBXG002.FC*1 /U6LR0002.FC*1 /UWBXG002.US*1 /U6PR0001.FC*1 /ES5XP000.AR*2 /ES5XP000.BR*2 /ES5XP000.AU*2 /ES5XP000.UN*2 /ES5XP000.EU*2 /ES5XP000.FC*2 </t>
  </si>
  <si>
    <t xml:space="preserve">/LTULNS00T02*1 /UASK0000.FC*1 /LTULNS00T00*1 /UASK0000.US*1 /UAREL000.FC*1 /UISPLUS0.BT*1 /LBEAX0EU.BT*1 /LBEAX003T01*1 /LBEAX3US.EA*1 /LBEAX000T00*1 /LBEAX003T00*1 /UISPLUS0.US*1 /LBEAX4EU.EA*1 /LBEAX004T00*1 /LBEAX000T01*1 /UALT0000.FC*1 /LBEAX004T01*1 /UVCGDBP0.US*5 /UVCGDBP1.EA*5 /UVCGDBP0.EA*5 /LTULNS00.FC*5 /UVCGDBP0T0B*5 /UVCGDBP0T01*5 /LTULNS00.US*5 /UVCGDBP0.EU*5 /LTULNSUS.EA*5 /UVCG4DB0T0R*6 /UVCG4DB1.EU*6 /UVCG4DB0.FC*6 </t>
  </si>
  <si>
    <t xml:space="preserve">/UDMP0002T00*1 /UAHUB001.EU*1 /UDMPSE00.FC*1 /UASK0000.FC*1 /UNVRPR00.EU*1 /UDR00000.EU*1 /UNVRPR00.FC*1 /UVCAB000T00*1 /UVCGDBP1.EA*1 /UVCAB000.FC*1 /UVCA3601T00*1 /UDR000EU.BT*1 /UVCGDBP0.EU*1 /UNVRBT01.FC*1 /UVCAB000.EA*1 /UVCA3600T00*1 /UNVRBT00.AU*1 /UDR000US.BT*1 /UNVRBT01.BR*1 /UNVRBT01.AU*1 /UDMP0000.FC*1 /UVCA3600.FC*1 /UNVRPR01.FC*1 /UDMP0003T00*1 /UVCGDBP0T01*1 /UDMP0000.EU*1 /UNVRPR01.EU*1 /UDR00000T00*1 /UDR00000T01*1 /UNVRBT00.EU*1 /UDMP000NT00*1 /UVCG4DB0T0P*1 /UDWPRM00T00*1 /UNVRBT01.EU*1 /UNVRBT00.FC*1 /UNVRPR01.UN*1 /UASK0000.US*1 /UVCG4DB0.FC*1 /UVCGDBP0T00*1 /UVCGDBP0.US*1 /UDMPSE00.EU*1 /UDMP0000.BR*1 /UDR00000.US*1 /UNVRBT00.BR*1 /UDMP0000.AU*1 /UDMP0000.AR*1 /UISPSP00T0C*1 /UVCAB001T00*1 /UVCGDBP0.EA*1 /UDW00000T00*1 /UNVRBT01.AR*1 /UNVRPR00T00*1 /UVCG4DB1.EU*1 /UDWPRP00T00*1 </t>
  </si>
  <si>
    <t xml:space="preserve">/UAHUB001.EU*1 /USWLT8PE.BR*1 /ULTEP000.WK*1 /U6S80000T01*1 /USWLT8PE.UN*1 /USWLT8PET00*1 /ULTEP000.EU*1 /USWLT16P.FC*1 /USWE8POET00*1 /USWLT16K.BR*1 /USWLT8PE.EU*1 /UDMPSE00.FC*1 /USWLT16K.UN*1 /UDMPSE00.EU*1 /USWMN300T00*1 /ULTEPRS0T00*1 /ULTEPRS0T02*1 /USWLT16K.EU*1 /USWLT8PE.FC*1 /U6S800EU.BT*1 /USWLT16K.FC*1 /UWBXG002.EU*1 /USWLT16P.EU*1 /USW48PE1.AU*1 /UWBXG002.FC*1 /UASK0000.US*1 /UASK0000.FC*1 /USW48PE1T00*1 /USW48PE1.BR*1 /USW48PE1.AR*1 /USW48PE0.EU*1 /U6S80000.FC*1 /UWBXG002.JP*1 /UDW00000T00*1 /USW48PE0.FC*1 /U6S80000.UK*1 /U6S80000.AU*1 /UDWPRM00T00*1 /U6S80000.EU*1 /UWBXG002.US*1 /UCDP2100T00*1 /USW48PE1.EU*1 /USW48PE1.UN*1 /USWMN300.FC*3 /USWMN500.FC*5 </t>
  </si>
  <si>
    <t xml:space="preserve">/LB5ACG2NT00*1 /UNFBASE1.US*1 /LBEACXEU.BT*1 /LB5ACG2P.AR*1 /PBEM540D.BR*1 /LBEACXR0.FC*1 /PBE2AC40.EU*1 /UDMP0000.AU*1 /LBEACXR0.EU*1 /LB5ACG2NT01*1 /PBEM540D.EU*1 /PBE2AC40.AR*1 /UNVRBT01.AR*1 /UNFBASE0.EU*1 /LBEACXUS.BT*1 /UNVRBT01.EU*1 /PBEM540D.AR*1 /PBE2AC40.US*1 /UDMP000NT00*1 /UNFBAFC0.WK*1 /PBE2AC40.WK*1 /UNFBASE0.AU*1 /LBEACXR0.US*1 /PBE2AC40.FC*1 /PBE2AC40.UN*1 /UNFBASE0T00*1 /PBEM540D.AU*1 /UNVRBT00.EU*1 /UNVRBT00.FC*1 /FBX00001.FC*1 /LBEACXR0T00*1 /UDMP0002T00*1 /LB5ACG2P.FC*1 /UNFBASE2T00*1 /PBEM540D.UN*1 /LB5ACG2P.UN*1 /PBEM540D.WK*1 /UDMP0003T00*1 /LB5ACG2P.EU*1 /UNFBASE0.UK*1 /UDMP0000.BR*1 /ER8XGS01.UN*1 /UNFBASE0.TW*1 /UNFBASE0.JP*1 /PBEM540D.US*1 /LB5ACG2P.WK*1 /ER8XGS01.FC*1 /LB5ACG2P.US*1 /UNVRBT01.AU*1 /UNVRBT00.AU*1 /UDMP0000.AR*1 /PBEM540D.FD*1 /UNFBASE0.FC*1 /UNVRBT01.FC*1 /PBEM540D.FC*1 /UDMP0000.FC*1 /LB5ACG2P.BR*1 /LB5ACG2P.AU*1 /UNVRBT00.BR*1 /UFAE0000.FC*1 /UNFBASE0.US*1 /UNVRBT01.BR*1 /UDMP0000.EU*1 /LB5ACG5P.FC*5 /LB5ACG5P.US*5 </t>
  </si>
  <si>
    <t xml:space="preserve">/UWBXG002.JP*1 /UWBXG002.US*1 /UWBXG002.FC*1 /UWBXG002.EU*1 /AF6XHD00T00*1 /* </t>
  </si>
  <si>
    <t xml:space="preserve">/UWBXG002.US*2 /UWBXG002.JP*2 /UWBXG002.EU*2 /UWBXG002.FC*2 /UAPACLT4.WK*4 /UAPACLT4.AR*4 /UAPACLT3T00*4 /UAPACIW2.US*4 /UAPACLT4.EU*4 /UAPACLT4.FC*4 /UAPACIW2.FC*4 /UAPACIW2.WK*4 /UAPACLT4.UN*4 /UAPACLR4.WK*6 /UAPACPRL.WK*6 /UAPACLR4.EU*6 /UAPACLR3T0A*6 /UAPACLR4.UN*6 /UAPACPRL.BR*6 /UAPACPRL.EU*6 /UAPACPR1T0A*6 /UAPACPRL.JP*6 /UAPACPRL.AR*6 /UAPACPRL.AU*6 /UAPACPRL.FC*6 /UAPACIWE.US*20 /UAPACLTF.FC*20 /UAPACIWE.FC*20 /UAPACPRN.FC*30 /UAPACLRV.FC*30 </t>
  </si>
  <si>
    <t xml:space="preserve">/UNFBASE0.TW*1 /USG00000T00*1 /UNFBASE0.US*1 /UNFBASE0.FC*1 /UNFBASE1.US*1 /USGW0000.EU*1 /UNFBASE0.JP*1 /USGPR000T00*1 /UNFBASE0.UK*1 /LAPGPS00.BR*1 /USGPR000.FC*1 /USGPR000.EU*1 /LAPGPS00.US*1 /ES5XP000.FC*1 /LAPGPS00.FC*1 /UNFBAFC0.WK*1 /LAPGPS00.WK*1 /LAPGPS00.UN*1 /ES5XP000.AU*1 /ES5XP000.UN*1 /ES5XP000.AR*1 /UNFBASE0.EU*1 /ES5XP000.BR*1 /ES18X000.EU*1 /UNFBASE0T00*1 /LAPGPS00.EU*1 /ES5XP000.EU*1 /LAPGPS00.AU*1 /UNFBASE0.AU*1 /ES18X000.FC*1 /LAPGPS00.AR*1 </t>
  </si>
  <si>
    <t xml:space="preserve">/UVCG4DM0T0S*1 /UVCA3600.FC*1 /UVCG4DM0T0A*1 /UVCA3600T0S*1 /UVCG4DM0.FC*2 /* </t>
  </si>
  <si>
    <t xml:space="preserve">/UVCAB000T0S*1 /UVCG4DB0T00*1 /UVCA3600T00*1 /UVCAB000.EA*1 /UVCAB000.FC*1 /UVCA3600.FC*1 /UVCA3601T00*1 /UVCG4DB0.FC*1 /UVCGDBP0T01*1 /UVCGDBP1.EA*1 /UVCGDBP0T00*1 /UVCG4DB1.EU*1 /UVCGDBP0.EA*1 /UVCGDBP0.US*1 /UVCGDBP0.EU*1 /AFIALNR1.AU*2 /UTPTHM01T01*2 /AFIALNR2.US*2 /UTPTHMW0T00*2 /AFIALN00.UK*2 /AFIALNR1.EU*2 /UDWPRM00T0D*2 /AFIALN01.EU*2 /AFIALNR0T0C*2 /AFIALN01.AU*2 /UTPTHMW0T01*2 /UVPTHM01T00*2 /AFIALNR3.EU*2 /AFIALN00.WK*3 /AFIAXR00T0C*3 /AFIALN00.US*3 /AFIALNR0.US*3 </t>
  </si>
  <si>
    <t xml:space="preserve">/USW16PE1T00*1 /UISPSP00T00*1 /UMGP0000T02*1 /USWE8POET00*1 /UDMP0000T0M*1 /UDMLIT00T0M*1 /USW624P0T00*1 /UDMP0000.BR*1 /UMGP0000T01*1 /USW24PE1T00*1 /USWLTE16T0B*1 /UXGP0000.US*1 /UNVRPR00T00*1 /UDMP0000.AR*1 /UXGP0000.BT*1 /US8W6001.UN*1 /USWPR48PT00*1 /UNVRPR00T0D*1 /USW48001T00*1 /USW624PET00*1 /UDMP0000.AU*1 /UDMPSE00.EU*1 /USW24001T00*1 /UDMP0000.EU*1 /UDW00000T00*1 /UDMPSE00.FC*1 /US8W6001.FC*1 /USWMC000T0R*1 /US8W6000T01*1 /UDMP0000.FC*1 /UDWPRP00T00*1 /US8W6001.AR*1 /USWPR480T00*1 /USWP48P1T00*1 /US8W6001.EU*1 /US8W6001.BR*1 /USWP24P1T00*1 /US8W6001.AU*1 /US8W6000T00*1 /USPUP003.BT*1 /USWPR240T00*1 /USPUP003.FC*1 /USWPR24PT00*1 /USW48PE1T00*1 /UXGP0000.EU*1 /U6S80000.EU*2 /USW48PE1.AR*2 /USW24001.BR*2 /USW48PE1.EU*2 /USW24001.FC*2 /USW24PE1.EU*2 /UNVRPR01.EU*2 /USW24001.EU*2 /USW48PE0.FC*2 /USW48PE1.BR*2 /USW48PE1.AU*2 /U6S80000.AU*2 /USW48PE0.EU*2 /UCUPS000T0R*2 /USW48001.AU*2 /USWPROAG.AU*2 /USW48001.EU*2 /USW48001.BR*2 /USWPROAG.BR*2 /UNVRPR01.FC*2 /USW24PE1.AU*2 /UCUPS000T00*2 /USWPROAG.AR*2 /USW24PE1.BR*2 /UNVRPR01.UN*2 /USW24PE0.EU*2 /USW24PE1.UN*2 /USW48001.FC*2 /USWPROAG.FC*2 /USWPROAG.EU*2 /USW24PE1.AR*2 /U6S800EU.BT*2 /USW16PE0.EU*2 /USWPR480.AR*2 /USWXGAGN.AU*2 /USWMC000T00*2 /USWPR480.AU*2 /USW624PET01*2 /USW16PE1.BR*2 /USWXG240.AR*2 /USWXG240.AU*2 /USW16PE1.AR*2 /USWXG240.UN*2 /USWPR240.AU*2 /USWXG240.EU*2 /UNVRPR00.EU*2 /USWPR240.BR*2 /USWPR240.EU*2 /USWXG240.FC*2 /UNVRPR00.FC*2 /USWXG240.UK*2 /USWXG240.BR*2 /USWPR240.FC*2 /USWPR240.AR*2 /USW16PE1.EU*2 /USWPR480.EU*2 /USW24001.AU*2 /USWPROAG.UN*2 /USW624PE.AU*2 /USW24001.AR*2 /U6S80000.FC*2 /USW24000.EU*2 /USWPR480.FC*2 /USW624PE.EU*2 /USWPR480.BR*2 /U6S80000T01*2 /USW624PE.UN*2 /USW624PE.FC*2 /USW16PE1.FC*2 /U6S80000.UK*2 /USW16PE1.UN*2 /USW48PE1.UN*2 /USWMC000.US*4 /USWMC000T02*4 /US8W600S.AU*5 </t>
  </si>
  <si>
    <t xml:space="preserve">/UDMP0000.AU*1 /ER8XGS01.UN*1 /UDMP0000.FC*1 /UDMP0000.AR*1 /USGPR000T00*1 /UDMP0000.EU*1 /UDMP0003T00*1 /UISPSP00T00*1 /ES8W1500T00*1 /ES8W1500T0A*1 /UDMPSE00.FC*1 /US8W1500T00*1 /UISPLEAFT00*1 /UDMPSE00.EU*1 /USW48001.EU*1 /UDMP000NT00*1 /USW48001.BR*1 /UDMP0002T00*1 /USW48001.AU*1 /USW48001.FC*1 /ER8XGS01.FC*1 /UDMP0000.BR*1 /USW48001T00*1 /USWP48P1T00*2 /USWPR24PT00*2 /UNVRPR00.FC*2 /UNVRPR00T00*2 /USGPR000.EU*2 /USWMC000T02*2 /USWMC000T00*2 /UNVRPR00.EU*2 /USGPR000.FC*2 /USWP24P1T00*2 /US8W1500.EU*2 /USWMC000.US*2 /USW624PE.FC*2 /USW624PE.EU*2 /USW624PE.AU*2 /USW624P0T00*2 /UNVRPR01.EU*2 /USWPR48PT00*2 /UNVRPR01.UN*2 /UNVRPR01.FC*2 /USW624PET01*2 /USW624PET00*2 /US48LT00.EU*2 /US24LT00.EU*2 /USW624PE.UN*2 /UNVRBT01.EU*3 /UNVRBT01.AR*3 /UNVRBT00.FC*3 /UNVRBT00.EU*3 /USWXG240.FC*3 /UNVRBT00.BR*3 /UNVRBT01.BR*3 /UNVRBT00.AU*3 /UNVRBT01.FC*3 /USWXG240.UK*3 /USWXG240.UN*3 /UNVRBT01.AU*3 /USWXG240.EU*3 /USWXG240.BR*3 /USWXG240.AR*3 /USWXG240.AU*3 /USWPROAG.AU*4 /USWPROAG.BR*4 /USWXGAGN.AU*4 /USWPROAG.EU*4 /USWPROAG.FC*4 /USWPROAG.AR*4 /USWPROAG.UN*4 /UISPSP00T0C*5 </t>
  </si>
  <si>
    <t>UN35-02531-01</t>
  </si>
  <si>
    <t>CER 10uF 10V +/-20% X5R 0402</t>
  </si>
  <si>
    <t xml:space="preserve">/UVCGINS1T0L*1 /UAPACIW2.FC*1 /UAPACIW2.WK*1 /UVCGINS1.EU*1 /UVCAB000T0P*1 /UVCGDBP0T0B*1 /UVCGINS1.US*1 /UVCGINS0.US*1 /UVCG3MN0T0L*1 /UDWPRM00T00*1 /UAPACIW2.US*1 /UDW00000T00*1 /UCDP7000T0P*2 /UTATAW00T00*2 /ULM10000T00*2 /UTATA0US.EA*2 /UTATA000.US*2 /U6PRN001.FC*3 /U6IW00US.EA*3 /U6PRN003.FC*3 /LBEAX3US.EA*3 /LBEAX4EU.EA*3 /LBEAX003T01*3 /LBEAX003T00*3 /U6IW0000T00*3 /U6EN00US.BT*3 /LBEAX000T01*3 /UVCG4N00T0W*3 /U6PRN001.US*3 /AF6XG001T00*3 /U6EN0000T00*3 /UVCGDBP0T0W*3 /LBEAX004T01*3 /U6IW00FC.EA*3 /LBEAX000T00*3 /LBEAX004T00*3 /AF6XG000T0D*3 /U6IW0000T01*3 /LBEAX0EU.BT*3 /U6EN00FC.BT*3 /UVCA3600.FC*4 /UCDP7000T00*4 /UVCA3600T0S*4 /UCDPCM00T00*5 /UAPACIWE.FC*5 /UAPACIWE.US*5 /UCDPCM00.FC*5 /UVCAB000T0S*5 /UBB00000.FC*6 /UCDP7000.EA*6 /AF6XG0FC.BT*6 /AF6XG001T01*6 /UBB00000.BR*6 /UBB00001.EU*6 /UBB00000.WK*6 /AF6XG0US.BT*6 /AF6XG0EU.BT*6 /UBB00000.AR*6 /UBB00001.FC*6 /UBB00000.US*6 /UVCGDBP0T0F*6 /UCDP1300T00*7 /UCDP2100T00*7 /AF60XR00T00*7 /UVCAB000T00*9 /UVCAB001T00*9 /UCDP1300.EA*9 /UFPVP000.FC*10 /AF60XREU.BT*10 /AF60XRUS.BT*10 /AF60XR00.BT*10 /UPRD0000T0R*13 /UVCAB000.FC*15 /UVCAB000.EA*15 /UVPTHM00.FC*19 /UVCG4N00T00*63 /UVCG4NUS.EA*66 /UVCG4N00.EU*66 /UVCG4NEU.EA*66 /UVCG4N00.US*66 /UVCGDBP0T00*67 /UVCGDBP0T01*77 /UVCGDBP0.US*77 /UVCGDBP0.EU*77 /UVCGDBP0.EA*77 /UVCGDBP1.EA*77 /UISPSP00T00*124 </t>
  </si>
  <si>
    <t>UN35-02454-01</t>
  </si>
  <si>
    <t>CAP, CER 0.1UF 10% 6.3V X7R 0201</t>
  </si>
  <si>
    <t xml:space="preserve">/UCDPCM00T00*1 /USWLT8PE.UN*1 /USWLT8PE.EU*1 /UCDPCM00.FC*1 /UDWPRM00T00*1 /AF6XG001T00*1 /USWLT8PET00*1 /USWLT8PE.BR*1 /USWLT8PE.FC*1 /AF6XG000T0D*1 /UFPVP000.FC*1 /UVCG3MN0T00*2 /AF6XG0US.BT*2 /UDR00000T01*2 /UDR000EU.BT*2 /UNVRBT01.AR*2 /UVCGINS1.EU*2 /AF600000.UN*2 /U6LR0002.US*2 /AF6XG001T01*2 /UVCGINS1.US*2 /ULTEPRS0T00*2 /UAP6LR00.US*2 /U6LR0002T00*2 /UNVRBT01.AU*2 /UDMPSE00.FC*2 /U6LR0002.FC*2 /AF600000.US*2 /UDW00000T0F*2 /UVCGINS1T00*2 /U6LR0001.US*2 /AF6XG0EU.BT*2 /U6PR0001.FC*2 /ULTEPRS0T02*2 /UDR00000.US*2 /U6PR0001.WK*2 /UNVRBT01.FC*2 /UVCGINS0.US*2 /UNVRBT01.EU*2 /AF600000.FC*2 /UAP6LR01T00*2 /UNVRBT00.EU*2 /UNVRBT00.BR*2 /UDMPSE00.EU*2 /AF600000.EU*2 /UDR00000.EU*2 /U6PR0001.US*2 /UNVRBT00.AU*2 /UDR000US.BT*2 /UDR00000T00*2 /UNVRBT00.FC*2 /UNVRBT01.BR*2 /AF6XG0FC.BT*2 /UCDP1300T00*3 /UCDP7000T00*3 /UCDP1300.EA*3 /UCDP7000.EA*3 /UBBXG000T01*8 /AF60HD00T00*8 /AF60HD00.US*8 /AF60HD00.EU*8 /UBBXG001T00*8 /AF60HD00.FC*8 /UBBXG0US.BT*16 /UBBXG1FC.EA*16 /UBBXG0EU.BT*16 /AF6LR001.FC*24 /AF6LR000.EU*24 /AF6LR002.US*24 /AF60XR00T0G*24 /AF6LR002.EU*24 /WAVELR00T0G*24 /AF6LR002.WK*24 /AF6LR002.FC*24 /AF60XREU.BT*25 /AF60XR00.BT*25 /AF60XRUS.BT*25 /USW624PE.UN*29 /USW624PE.AU*29 /USW624PE.EU*29 /USW624P0T00*29 /USW624PET01*29 /USW624PET00*29 /USW624PE.FC*29 /U6IW0000T00*31 /U6IW00US.EA*31 /U6IW00FC.EA*31 /U6IW0000T01*31 /WAVELR00T00*35 /WAVENA00T00*35 /LBEAX003T01*36 /LBEAX0EU.BT*36 /LBEAX4EU.EA*36 /LBEAX004T00*36 /LBEAX3US.EA*36 /LBEAX000T01*36 /LBEAX003T00*36 /LBEAX004T01*36 /LBEAX000T00*36 /U6PRN001.FC*50 /U6PRN003.FC*50 /U6PRN001.US*50 /U6EN0000T00*54 /U6EN00US.BT*54 /U6EN00FC.BT*54 /U6S80000.UK*93 /USWE8POET00*93 /U6S80000.FC*93 /U6S80000.EU*93 /U6S80000T01*93 /U6S80000.AU*93 /U6S800EU.BT*93 /USWPROAG.BR*162 /USWXGAGN.AU*162 /USWPROAG.AU*162 /USWPROAG.UN*162 /USWPROAG.AR*162 /USWPROAG.FC*162 /USWPROAG.EU*162 /USWXG240.BR*188 /USWXG240.EU*188 /USWXG240.FC*188 /USWXG240.AR*188 /USWXG240.UN*188 /USWXG240.AU*188 /USWXG240.UK*188 /UISPLEAFT00*541 /UISPSP00T00*769 </t>
  </si>
  <si>
    <t>G80</t>
  </si>
  <si>
    <t>UN35-02414-01</t>
  </si>
  <si>
    <t>CAP CER 0.01uF 1kV 10% X7R 1206</t>
  </si>
  <si>
    <t xml:space="preserve">/UDW00000T00*1 /UDWPRM00T00*1 /UFLEX000T00*1 /UTPTHM01T01*2 /UCDP1300.EA*2 /USWLT16K.EU*2 /ULTEP000.EU*2 /U6IW0000T00*2 /USWLT8PE.UN*2 /USWLT8PE.EU*2 /USWLT16K.FC*2 /UTPTHMW0T00*2 /U6IW0000T01*2 /USWLT8PET00*2 /UVPTHM01T00*2 /USWLT8PE.BR*2 /USWMC000T00*2 /USWLT16P.FC*2 /USWLT16P.EU*2 /USWMC000.US*2 /U6IW00US.EA*2 /UTPTHMW0T01*2 /U6IW00FC.EA*2 /USWLT16K.BR*2 /ULTEPRS0T02*2 /ULTEPRS0T00*2 /USWLT16K.UN*2 /USWLT8PE.FC*2 /USWMC000T02*2 /UCDP7000.EA*2 /UCDP7000T0P*2 /ULTEP000.WK*2 /UDMP0000.FC*4 /UDMP0000T0P*4 /UDR000US.BT*4 /AFIALNR1.EU*4 /AFIALNR3.EU*4 /UXGP0000.US*4 /UNFBASE0.UK*4 /UNFBASE0.FC*4 /UDR00000T0P*4 /UDR000EU.BT*4 /UDMP0000.EU*4 /UDR00000.US*4 /UDR00000.EU*4 /UDR00000T01*4 /UNFBASE0.JP*4 /UDMP0000.AR*4 /UNFBASE0.AU*4 /UDMP0000.BR*4 /UDMP0000.AU*4 /AFIALNR2.US*4 /AFIALNR0.US*4 /UNFBASE0T0B*4 /AFIAXR00T0P*4 /UNFBASE0.EU*4 /AFIALNR1.AU*4 /UNFBAFC0.WK*4 /UMGP0000T02*4 /UMGP0000T01*4 /UNFBASE1.US*4 /UMGP0000T0P*4 /UNFBASE0.US*4 /UNFBASE0.TW*4 /UXGP0000.EU*4 /UXGP0000.BT*4 /AFIALN01.EU*8 /AFIALN00.US*8 /AFIALN01.AU*8 /AFIALN00.UK*8 /AFIALN00.WK*8 </t>
  </si>
  <si>
    <t>UN35-02404-01</t>
  </si>
  <si>
    <t>CAP CER 100UF 10V X5R 20% 1210</t>
  </si>
  <si>
    <t xml:space="preserve">/UCPLUDU0T0B*1 /UBB00000.FC*2 /UBB00001.FC*2 /UVCGDBP0.EU*2 /UVCGDBP0.EA*2 /UVCGDBP0T01*2 /UBB00000.WK*2 /U6LR0002T00*2 /UBB00001.EU*2 /UBB00000.US*2 /UCPLUDU0T0U*2 /UVCGDBP0.US*2 /UVCGDBP0T00*2 /UBB00000.AR*2 /U6PR0001.WK*2 /U6PR0001.US*2 /U6PR0001.FC*2 /U6LR0002.FC*2 /UBB00000.BR*2 /UVCGDBP1.EA*2 /U6LR0002.US*2 /UCPLUDU0T00*3 /UCWAOTU0T00*3 /UPRD0000T00*3 /UWBXG002.FC*5 /UWBXG002.JP*5 /UWBXG002.US*5 /UWBXG002.EU*5 </t>
  </si>
  <si>
    <t>UN35-02395-01</t>
  </si>
  <si>
    <t>CAP CER 3300PF 10% 1000VX7R 1206</t>
  </si>
  <si>
    <t xml:space="preserve">/UAPIWHD2.FC*2 /UAPIWHD2.JP*2 /UAPIWHD2.WK*2 /UAPIWHD2.US*2 /AFIALNR2.US*2 /AFIALNR3.EU*2 /UWBXG002.EU*3 /UWBXG002.US*3 /USW48PE1.AU*3 /USW48PE1.AR*3 /USW48PE1.UN*3 /USW48PE1.BR*3 /USW48PE1T00*3 /UAHUB001.EU*3 /UASK0000.FC*3 /USW48PE0.EU*3 /UASK0000.US*3 /USW48PE0.FC*3 /UWBXG002.FC*3 /UWBXG002.JP*3 /USW48PE1.EU*3 /UDMPSE00.EU*5 /U6S80000.EU*5 /USWE8POET00*5 /UDMPSE00.FC*5 /U6S80000T01*5 /U6S800EU.BT*5 /U6S80000.AU*5 /UCDP2100T00*5 /U6S80000.FC*5 /U6S80000.UK*5 </t>
  </si>
  <si>
    <t>UN35-02357-01</t>
  </si>
  <si>
    <t>CAP, CER 1UF 20% 25V X5R 0402</t>
  </si>
  <si>
    <t xml:space="preserve">/UPCH0000.US*1 /UDMLIT00T0M*1 /UPCH00EU.BT*1 /UCDP1300T00*1 /UDMP0002T00*1 /UDMP0000.EU*1 /USW24001.BR*1 /UDMP0000.BR*1 /UNVRPR00T0D*1 /UCKG2P00.FC*1 /UNVRPR00.EU*1 /UNVRPR01.UN*1 /ES18X000.EU*1 /UCDP1300.EA*1 /UVCA3601T0L*1 /UBBXG000T01*1 /USW24001.EU*1 /UNVRPR01.EU*1 /UDMP000NT00*1 /USW24001.AU*1 /UCDP7000T00*1 /UNVRPR00.FC*1 /UDMP0000.FC*1 /AF60HD00.FC*1 /UDMP0003T00*1 /ES18X000.FC*1 /AF60HD00.US*1 /UNVRPR01.FC*1 /USW24001T00*1 /UPCH0000T01*1 /UPCH00US.BT*1 /UDMP0000.AR*1 /USW24000.EU*1 /USW24001.FC*1 /UVCAB001T0L*1 /ULM10000T00*1 /AF60HD00T00*1 /AF60HD00.EU*1 /UBBXG001T00*1 /USW24001.AR*1 /UPCH0000T00*1 /UCDP7000.EA*1 /UDMP0000.AU*1 /UAPHDNA1.BR*2 /USWLT16P.EU*2 /UAPHDNA1.JP*2 /UAPHDNA1.FC*2 /UWBXG002.EU*2 /UBBXG1FC.EA*2 /UAPHDNA1.EU*2 /USW48001T00*2 /UCUPS000T00*2 /USW48001.EU*2 /USWLT16K.BR*2 /USWLT16K.FC*2 /UAPBCHD0.US*2 /ULTEPRS0T00*2 /ULTEPRS0T02*2 /UAPBCHD0.WK*2 /USWLT16K.UN*2 /UBBXG0EU.BT*2 /ULTEP000.EU*2 /USW48001.BR*2 /UDMPSE00.FC*2 /USWLT16K.EU*2 /USW48001.AU*2 /ULTEP000.WK*2 /USWMC000T00*2 /UBBXG0US.BT*2 /UAP6LR01T00*2 /UAPFLEX1.US*2 /UAPFLEX1.WK*2 /USW48001.FC*2 /UAPHDNA1.AR*2 /UAP6LR00.US*2 /UAPHDNA1.AU*2 /UAHUBD00T01*2 /UAPFLEX1.AR*2 /UAPFLEX1.AU*2 /USWMN300T00*2 /UAPFLEX1.BR*2 /UFPVP000.FC*2 /UAPFLEX1.EU*2 /UAPFLEX1.FC*2 /UDW00000T00*2 /UWBXG002.US*2 /UFLEX000T00*2 /USWMC000T0R*2 /UAPHDNA1.US*2 /UWBXG002.FC*2 /UWBXG002.JP*2 /UDMPSE00.EU*2 /USWLT16P.FC*2 /UAPHDNA1.WK*2 /USW16PE1.EU*3 /UCDP2100T00*3 /USW24PE1.AR*3 /USW24PE1.EU*3 /USW48PE1T00*3 /UAPIWHD2.US*3 /USW48PE1.EU*3 /USW48PE1.AU*3 /UTPTHMW0T01*3 /USW24PE1.UN*3 /USW16PE0.EU*3 /UAPIWHD2.WK*3 /USW16PE1.AR*3 /USW24PE1.BR*3 /UTPTHM01T01*3 /USW16PE1.BR*3 /USW48PE1.AR*3 /UTPTHMW0T00*3 /UVPTHW00T00*3 /UVPTHB00.FC*3 /USW16PE1.FC*3 /USW48PE1.UN*3 /UAPIWHD2.JP*3 /USW48PE1.BR*3 /USW24PE1.AU*3 /USW24PE0.EU*3 /USW48PE0.FC*3 /USW48PE0.EU*3 /UVPTHM01T00*3 /USW24PE1T00*3 /UTPTHW00.FC*3 /UAPIWHD2.FC*3 /USW16PE1T00*3 /USW16PE1.UN*3 /UAHUB001.EU*4 /USWMC000T02*4 /USWMC000.US*4 /UDWPRM00T00*4 /UASK0000.US*5 /UISPSP00T00*5 /UFPSF000.FC*5 /UASK0000.FC*5 /UFPSF000.BT*5 /UAPHDNAT.FC*6 /ULEDAT20.US*6 /UAPHDNAT.US*6 /USPUP003.BT*6 /UCUPS000T0R*6 /USPUP003.FC*6 /UVPTHM00.FC*6 /USWMN300.FC*6 /UISPLEAFT00*6 /USPUP003T00*6 /UDWPRP00T00*7 /USWMN500.FC*10 /UAPHDNAV.US*10 /UAPHDNAV.FC*10 /UAPHDNAV.JP*10 /U6LR0001.US*23 /UDR000EU.BT*23 /UDR000US.BT*23 /UDR00000T01*23 /UDR00000.US*23 /UDR00000.EU*23 /UDR00000T00*23 /U6LR0002.FC*24 /U6PR0001.US*24 /U6PR0001.WK*24 /U6PR0001.FC*24 /U6LR0002.US*24 /U6LR0002T00*24 </t>
  </si>
  <si>
    <t>UN35-02351-01</t>
  </si>
  <si>
    <t>CAP, CER 22UF 20% 16 V X5R 0805</t>
  </si>
  <si>
    <t xml:space="preserve">/AF600000.FC*1 /UAPIWHD2.US*1 /AF600000.US*1 /UAPIWHD2.JP*1 /AF600000.EU*1 /AF600000.UN*1 /UFLEX000T00*1 /UAPIWHD2.WK*1 /UAPIWHD2.FC*1 /GBELR000.AR*1 /GBELR000.EU*1 /GBELR000.FC*1 /GBELR000.US*1 /UCWAOTU0T00*1 /UAPHDNA1.AR*1 /GBELR000.WK*1 /UVCG4DB1.EU*1 /UAPHDNA1.FC*1 /UAPBCHD0.US*1 /UAPBCHD0.WK*1 /UAPHDNA1.JP*1 /UAPHDNA1.US*1 /UAPHDNA1.BR*1 /UAPHDNA1.EU*1 /UVCG4DB0T0P*1 /GBEPLUS0.US*1 /UAPHDNA1.AU*1 /UAPHDNA1.WK*1 /GBEPLUS0.FC*1 /UCPLUDU0T00*1 /UVCG4DB0.FC*1 /GBEPLUS0.WK*1 /GBEPLUS0.EU*1 /NSW00001.FC*2 /AFIALNR3.EU*2 /AFIAXR00T0P*2 /UPCH0000T01*2 /UVCG3PR1T0P*2 /AFIALNR2.US*2 /UPCH0000.US*2 /AFIALNR1.EU*2 /UPCH0000T00*2 /UDW00000T0U*2 /UPCH00US.BT*2 /AFIALNR0.US*2 /UPCH00EU.BT*2 /AFIALNR1.AU*2 /USWPROAG.EU*3 /UAPHDNAT.FC*3 /USWPROAG.UN*3 /USWPROAG.AU*3 /USWPROAG.AR*3 /USWPROAG.BR*3 /USWXGAGN.AU*3 /USWPROAG.FC*3 /UAPHDNAT.US*3 /UNFBASE2T00*4 /UNFBAFC0.WK*4 /AFIALN00.UK*4 /UNFBASE0.TW*4 /UNFBASE0.AU*4 /AFIALN01.EU*4 /UNFBASE0.US*4 /UNFBASE1.US*4 /AFIALN00.WK*4 /UNFBASE0.UK*4 /AFIALN01.AU*4 /UNFBASE0T00*4 /UNFBASE0.JP*4 /AFIALN00.US*4 /UNFBASE0.FC*4 /UNFBASE0.EU*4 /UAPHDNAV.US*5 /UAPHDNAV.JP*5 /AFINSR00.EU*5 /AFINSR00.AU*5 /UAPHDNAV.FC*5 /AFINSR00.FC*5 /AFINSR00.US*5 /USW624PE.AU*6 /USW624PE.UN*6 /USW624PE.EU*6 /USW624P0T00*6 /USW624PE.FC*6 /USW624PET00*6 /USW624PET01*6 /UASK0000.US*7 /UAHUB001.EU*7 /UASK0000.FC*7 /U6PR0001.WK*8 /U6LR0001.US*8 /U6LR0002T00*8 /U6LR0002.US*8 /UDR000US.BT*8 /UDR00000T00*8 /UDR00000.US*8 /UDR00000.EU*8 /UDR00000T01*8 /U6PR0001.FC*8 /U6LR0002.FC*8 /UDR000EU.BT*8 /U6PR0001.US*8 /USWXG240.EU*10 /USWXG240.AR*10 /USWXG240.FC*10 /USWXG240.UN*10 /USWXG240.UK*10 /USWXG240.BR*10 /AFINS000.US*10 /USWXG240.AU*10 /UAHUBD00T01*11 </t>
  </si>
  <si>
    <t>UN35-02340-01</t>
  </si>
  <si>
    <t>CAP, CER, 470pF, 100V, X7R, 10%, 0805, S</t>
  </si>
  <si>
    <t xml:space="preserve">/UPCH0000.US*1 /UWBXG002.US*1 /UWBXG002.EU*1 /UWBXG002.FC*1 /UPCH00EU.BT*1 /UPCH00US.BT*1 /UPCH0000T0P*1 /UWBXG002.JP*1 /UPCH0000T01*1 </t>
  </si>
  <si>
    <t>UN35-02339-01</t>
  </si>
  <si>
    <t>CAP, ELEC, 100UF, 35V, 20%,6.3mm*7.7mm</t>
  </si>
  <si>
    <t xml:space="preserve">/USW624PE.EU*1 /AFINSR00.AU*1 /AFINSR00.US*1 /AFINSR00.EU*1 /USW624PET00*1 /USW624PE.FC*1 /AFINSR00.FC*1 /USW624PE.UN*1 /USW624PE.AU*1 /USW624P0T00*1 /USW624PET01*1 /AFINS000.US*2 /USWPROAG.UN*2 /USWPROAG.EU*2 /USWPROAG.BR*2 /USWPROAG.AR*2 /USWPROAG.FC*2 /USWXGAGN.AU*2 /UDWPRM00T00*2 /USWPROAG.AU*2 /UNVRBT00.AU*3 /UXGP0000.BT*3 /UNVRPR00T0B*3 /UDMP000NT00*3 /UNVRBT01.EU*3 /UNVRBT00.EU*3 /UDMP0000.AU*3 /UDMP0000.FC*3 /UNVRBT01.AU*3 /UNFBASE0.FC*3 /UMGP0000T01*3 /UDMP0000.EU*3 /UXGP0000.EU*3 /UNFBAFC0.WK*3 /UNFBASE0T00*3 /UNVRBT00.BR*3 /UDMP0000.AR*3 /UDMP0002T00*3 /UNFBASE0.TW*3 /UNVRBT01.FC*3 /UNFBASE0.UK*3 /UDW00000T00*3 /UNFBASE0.EU*3 /UISPSP00T0C*3 /UNVRBT01.AR*3 /UNFBASE0.AU*3 /UMGP0000T02*3 /UXGP0000.US*3 /UNVRBT01.BR*3 /UNFBASE0.JP*3 /UNFBASE1.US*3 /UNFBASE2T00*3 /UDMP0000.BR*3 /UNFBASE0.US*3 /UDMP0003T00*3 /UMGP0000T00*3 /UNVRBT00.FC*3 /UDMPSE00.FC*4 /UDMPSE00.EU*4 /UNVRPR00T00*7 /UNVRPR00.FC*10 /UNVRPR01.EU*10 /UNVRPR01.UN*10 /UNVRPR01.FC*10 /UNVRPR00.EU*10 </t>
  </si>
  <si>
    <t>UN35-02325-01A</t>
  </si>
  <si>
    <t>CAP, ELEC, 22UF, 400V, 20%, 13*16, LEAD</t>
  </si>
  <si>
    <t xml:space="preserve">/AFIALNR0.US*1 /AFIALNR2.US*1 /AFIALNR1.AU*1 /AFIAXR00T0P*1 /AFIALNR3.EU*1 /AFIALNR1.EU*1 /AFIALN01.EU*2 /AFIALN00.WK*2 /AFIALN00.UK*2 /AFIALN00.US*2 /AFIALN01.AU*2 </t>
  </si>
  <si>
    <t>UN35-02315-01</t>
  </si>
  <si>
    <t>CAP, CER, 0.47uF, 100V, X7R, 1206, SMD</t>
  </si>
  <si>
    <t xml:space="preserve">/UDR00000T0P*1 /U6PRN001.US*1 /UVCG4DB0T0K*1 /UPRD0000T00*1 /UVCGDBP0.EA*1 /UDWPRP00T00*1 /U6EN0000T00*1 /UDR00000T01*1 /U6EN00US.BT*1 /U6PR0001.US*1 /U6PR0001.WK*1 /UVCGDBPKT01*1 /UDR00000.EU*1 /UVCG4DM0.FC*1 /UVCGDBP1.EA*1 /UVCA3600T00*1 /U6PRN001.FC*1 /U6EN00FC.BT*1 /UVCA3600.FC*1 /UVCGDBP0.EU*1 /U6PR0001.FC*1 /UVCG4DM0T00*1 /USWMC000T00*1 /UVCG4DB0T0P*1 /U6LR0001.US*1 /USWMC000T02*1 /UDR000US.BT*1 /UDR000EU.BT*1 /UDR00000.US*1 /UVCGDBP0T0K*1 /UVCGDBP0.US*1 /USWMC000.US*1 /UAPACIW2.US*2 /UVCG4DB1.EU*2 /UAPACIW2.FC*2 /UVCG4DB0.FC*2 /UAPACIW2.WK*2 /UAPACIWE.FC*10 /UAPACIWE.US*10 </t>
  </si>
  <si>
    <t>UN35-02314-01</t>
  </si>
  <si>
    <t>CAP 330UF 6.3V ELECT SMT, 6.3*5.8mm</t>
  </si>
  <si>
    <t xml:space="preserve">/UAPHDNA1.US*1 /UAPHDNA1.AU*1 /USW624PE.UN*1 /UAPHDNA1.BR*1 /UAPHDNA1.AR*1 /UAPHDNA1.JP*1 /UAPHDNA1.FC*1 /USW624P0T00*1 /UAPHDNA1.WK*1 /UVPTHM01T00*1 /USW624PET00*1 /UTPTHMW0T01*1 /UAPHDNA1.EU*1 /UTPTHM01T01*1 /USW624PE.FC*1 /USW624PE.AU*1 /UTPTHMW0T00*1 /USW624PE.EU*1 /USW624PET01*1 /USWPROAG.FC*2 /UAP6LR00.US*2 /USWPROAG.BR*2 /USWPROAG.AU*2 /USWPROAG.UN*2 /USWPROAG.AR*2 /U6EN00FC.BT*2 /U6EN00US.BT*2 /UDWPRM00T0D*2 /USWXGAGN.AU*2 /U6EN0000T00*2 /UAP6LR01T00*2 /USWPROAG.EU*2 /UAPHDNAT.FC*3 /UAPHDNAT.US*3 /UAPHDNAV.US*5 /UAPHDNAV.JP*5 /UAPHDNAV.FC*5 /UNVRPR01.UN*6 /UNVRBT01.AR*6 /UMGP0000T00*6 /UNVRPR00T00*6 /UNVRPR00.EU*6 /UNFBASE0.EU*6 /UNFBASE0.JP*6 /UNVRBT01.BR*6 /UNVRBT00.FC*6 /UISPSP00T0C*6 /UNFBASE0.FC*6 /UXGP0000.US*6 /UNVRBT01.AU*6 /UNVRPR00.FC*6 /UMGP0000T02*6 /UMGP0000T01*6 /UNVRBT00.BR*6 /UNVRPR01.FC*6 /UXGP0000.BT*6 /UXGP0000.EU*6 /UNVRBT01.FC*6 /UNFBASE0T00*6 /UNFBASE0.UK*6 /UNFBASE0.AU*6 /UNFBASE1.US*6 /UNVRBT00.EU*6 /UNFBASE0.TW*6 /UNFBASE2T00*6 /UNVRPR01.EU*6 /UNVRBT01.EU*6 /UNFBAFC0.WK*6 /UNFBASE0.US*6 /UNVRBT00.AU*6 /UDMP0000.AU*7 /UDW00000T00*7 /UDMP0003T00*7 /UDMP000NT00*7 /UDMPSE00.EU*7 /UDMPSE00.FC*7 /UDMP0000.EU*7 /UDMP0000.FC*7 /UDMP0000.AR*7 /UDMP0000.BR*7 /UDMP0002T00*7 /UDWPRM00T00*7 </t>
  </si>
  <si>
    <t>UN35-02309-01</t>
  </si>
  <si>
    <t>CAP, CER 2.2UF 16V X5R 0603</t>
  </si>
  <si>
    <t xml:space="preserve">/AFINSR00.US*1 /UDMP0003T00*1 /GBELR000.US*1 /UNVRPR00.EU*1 /UMGP0000T01*1 /UNFBASE0.AU*1 /UDMP0000.AU*1 /UNFBASE1.US*1 /AFINSR00.EU*1 /AFINSR00.AU*1 /UDWPRM00T00*1 /UNVRPR01.EU*1 /UDR00000T0T*1 /AFINSR00.FC*1 /UNFBASE0.JP*1 /UDMPSE00.EU*1 /UNFBASE0.EU*1 /AF600000.EU*1 /UNFBASE0.TW*1 /UMGP0000T00*1 /GBEPLUS0.WK*1 /UDMP0000.EU*1 /USPUP003.BT*1 /UDMP000NT00*1 /UNVRPR00T00*1 /UXGP0000.US*1 /USPUP003T00*1 /UDMP0000.FC*1 /GBELR000.WK*1 /GBEPLUS0.US*1 /UNVRPR01.FC*1 /UNFBASE2T00*1 /USPUP003.FC*1 /UFPVP000.FC*1 /UDMP0002T00*1 /GBEPLUS0.FC*1 /UDMP0000.AR*1 /AF600000.US*1 /UDMPSE00.FC*1 /GBELR000.AR*1 /UDWPRP00T00*1 /UNFBASE0T00*1 /UNVRPR01.UN*1 /UNVRPR00.FC*1 /UDMP0000.BR*1 /UXGP0000.EU*1 /AFINS000.US*1 /UMGP0000T02*1 /GBELR000.FC*1 /AF600000.FC*1 /UNFBASE0.FC*1 /GBELR000.EU*1 /GBEPLUS0.EU*1 /AF600000.UN*1 /UNFBAFC0.WK*1 /UXGP0000.BT*1 /UNFBASE0.US*1 /UNFBASE0.UK*1 /UWBXG002.JP*2 /UDR00000T00*2 /AF6XG0EU.BT*2 /UWBXG002.EU*2 /AF6XG001T01*2 /ULTEP000.WK*2 /UBBXG000T01*2 /AF6XG0FC.BT*2 /AF6XG0US.BT*2 /ULTE0000.US*2 /ULTEP000.EU*2 /AF6XG001T00*2 /ULTE0000.WK*2 /UWBXG002.FC*2 /UBBXG001T00*2 /UWBXG002.US*2 /UDR000EU.BT*3 /UDR000US.BT*3 /UDR00000.US*3 /UDR00000T01*3 /UDR00000.EU*3 /ULEDAT20.US*4 /UBBXG0EU.BT*4 /UBBXG0US.BT*4 /UBBXG1FC.EA*4 </t>
  </si>
  <si>
    <t>UN35-02273-01</t>
  </si>
  <si>
    <t>CAP, CER 1.0UF 6.3V X5R 20% 0201</t>
  </si>
  <si>
    <t xml:space="preserve">/UDW00000T0P*1 /UVCG4DB0T0R*1 /AFIAXM00T0M*1 /UDW00000T0R*1 /U6S80000.FC*2 /U6S80000T01*2 /LB5ACG2NT00*2 /LB5ACG2P.WK*2 /UVCG4NTST00*2 /U6S80000.AU*2 /UFPS0000T0S*2 /UFLEXEU0T0R*2 /USWE8POET00*2 /LB5ACG2P.FC*2 /U6S80000.UK*2 /LB5ACG2P.EU*2 /LB5ACG2P.AU*2 /LB5ACG2P.UN*2 /U6S800EU.BT*2 /UFLEXUS0T0R*2 /LB5ACG2P.BR*2 /U6S80000.EU*2 /LB5ACG2P.US*2 /LB5ACG2NT01*2 /LB5ACG2P.AR*2 /AF6LR000.EU*3 /GBEPLUS0.FC*3 /UFPS0000T00*3 /AF6LR001.FC*3 /GBE00000.AR*3 /AFIAXR00T0L*3 /AF6LR002.US*3 /GBEPLUS0.EU*3 /AF6LR002.FC*3 /GBELR000.US*3 /GBEPLUS0.US*3 /UNVRPR00T0E*3 /GBE00000.EU*3 /GBELR000.EU*3 /GBELR000.AR*3 /AF6LR002.WK*3 /GBE00000.WK*3 /GBEPLUS0.WK*3 /GBE00000.US*3 /GBE00000.FC*3 /GBELR000.FC*3 /USPUP003T00*3 /AF6LR002.EU*3 /GBELR000.WK*3 /UFPLR000T00*4 /UPDL0000.US*4 /ULTE0000.US*4 /ER10X000.FC*4 /UFPLR000T02*4 /ULTE0000.WK*4 /ER10X000.EU*4 /UFPS0000T0P*4 /AF60XREU.BT*5 /AF6XG000T0D*5 /AF600000.UN*5 /AF600000.FC*5 /AF600000.US*5 /AF600000.EU*5 /AF60XR00.BT*5 /AF60XRUS.BT*5 /UPCH0000T01*6 /UPCH0000.US*6 /UVCG4DM0T0S*6 /UPCH00US.BT*6 /UPCH00EU.BT*6 /ULTEP000.EU*6 /ULTEP000.WK*6 /UPCH0000T00*6 /UDMP0000T0M*7 /USWMN300T00*8 /UISPLUS0.BT*9 /UISPLUS0.US*9 /UFPS0000T01*9 /UFPS0000.FC*9 /USPUP003.BT*10 /UBB00000.WK*10 /LTULNS00T02*10 /UBB00001.EU*10 /UBB00000.AR*10 /USPUP003.FC*10 /UBB00000.FC*10 /UBB00000.BR*10 /UBB00001.FC*10 /LTULNS00T00*10 /LB5ACG5P.FC*10 /LB5ACG5P.US*10 /UBB00000.US*10 /UVPFLEX0.EU*12 /UVPFLEX0.FC*12 /AFIAXM00T00*18 /AFIALNR0T00*19 /AFIAXR00T00*19 /AF6XG001T00*20 /AFINSR00.EU*20 /AFINSR00.AU*20 /AFINSR00.US*20 /AFINSR00.FC*20 /UFLEX000T00*20 /AFIALNR1.EU*22 /AFIALNR1.AU*22 /AFIALNR0.US*22 /AFIALNR2.US*23 /UVCG4DM0T00*23 /AFIALNR3.EU*23 /USWMN300.FC*24 /AF60HD00.EU*25 /AF60HD00.FC*25 /AF6XG0US.BT*25 /AF6XG0EU.BT*25 /AF60HD00T00*25 /AF6XG001T01*25 /AF6XG0FC.BT*25 /AF60HD00.US*25 /LBEAX003T00*26 /LBEAX000T01*26 /LBEAX0EU.BT*26 /LBEAX4EU.EA*26 /LBEAX004T01*26 /LBEAX3US.EA*26 /LBEAX004T00*26 /LBEAX003T01*26 /LBEAX000T00*26 /UBBXG001T00*27 /U6PRN001.US*27 /U6PRN003.FC*27 /U6PRN001.FC*27 /UBBXG000T01*27 /ULEDAT20.US*28 /UVCG4DM0.FC*29 /UVCG4DB0T00*29 /U6EN00US.BT*29 /U6EN00FC.BT*29 /U6EN0000T00*29 /UVCG4DB1.EU*30 /WAVENA00T00*30 /WAVELR00T00*30 /UVCG4DB0.FC*30 /UNFBASE0T0A*35 /UISPSP00T00*36 /AFINS000.US*39 /USWMN500.FC*40 /AFIALN00.UK*44 /AFIALN00.US*44 /AFIALN00.WK*44 /AFIALN01.EU*44 /AFIALN01.AU*44 /UNVRBT01.BR*48 /UNVRBT01.FC*48 /UNVRBT01.AR*48 /UNVRBT01.AU*48 /UNVRBT01.EU*48 /UNVRPR01.UN*49 /UNVRPR01.FC*49 /UFAE0000.FC*49 /UNVRPR01.EU*49 /UMGP0000T00*50 /LTULNSUS.EA*50 /LTULNS00.FC*50 /UNVRPR00T00*50 /UISPSP00T0C*50 /LTULNS00.US*50 /UAPIWHD2.FC*52 /UAPHDNA1.EU*52 /UAPIWHD2.JP*52 /UAPIWHD2.US*52 /UAPHDNA1.BR*52 /UNVRBT00.FC*52 /UAPIWHD2.WK*52 /UNVRBT00.EU*52 /UNVRBT00.BR*52 /UAPHDNA1.JP*52 /UAPHDNA1.WK*52 /UNVRBT00.AU*52 /UAPHDNA1.AR*52 /UAPHDNA1.US*52 /UAPHDNA1.FC*52 /UAPHDNA1.AU*52 /UNVRPR00.FC*53 /UNVRPR00.EU*53 /UNFBASE2T00*54 /UBBXG1FC.EA*54 /UBBXG0EU.BT*54 /UBBXG0US.BT*54 /UNFBASE0T00*54 /UAPFLEX1.AR*57 /UMGP0000T01*57 /UAPFLEX1.BR*57 /UMGP0000T02*57 /UXGP0000.BT*57 /UAPFLEX1.FC*57 /UXGP0000.EU*57 /UAPFLEX1.EU*57 /UAPFLEX1.US*57 /UXGP0000.US*57 /UAPFLEX1.AU*57 /UAPFLEX1.WK*57 /UCDP2100T00*57 /UDMP000NT00*61 /UDW00000T00*64 /UVPTHM00.FC*64 /UDMP0003T00*65 /UTPTHW00.FC*65 /UVPTHW00T00*65 /UDMP0002T00*65 /UDMPSE00.FC*66 /UDMPSE00.EU*66 /UDW00000T0F*67 /UVPTHM01T00*68 /UTPTHM01T01*68 /UTPTHMW0T00*68 /UTPTHMW0T01*68 /UWBXG002.JP*69 /UWBXG002.US*69 /UWBXG002.FC*69 /UWBXG002.EU*69 /UDMP0000.AU*72 /UDMP0000.EU*72 /UDMP0000.AR*72 /UDMP0000.BR*72 /UDMP0000.FC*72 /UISPLEAFT00*76 /UNFBAFC0.WK*89 /UNFBASE1.US*89 /UNFBASE0.US*89 /UNFBASE0.UK*89 /UNFBASE0.TW*89 /UNFBASE0.AU*89 /UNFBASE0.JP*89 /UNFBASE0.EU*89 /UNFBASE0.FC*89 /USWPROAG.AR*90 /USWPROAG.UN*90 /USWXGAGN.AU*90 /USWPROAG.BR*90 /USWPROAG.EU*90 /USWPROAG.FC*90 /USWPROAG.AU*90 /UFPVP000.FC*122 /UAPHDNAT.US*156 /UAPHDNAT.FC*156 /ERG2P000.FC*164 /ERG2P000.EU*164 /ERG2P000.UN*164 /ERG2P000.BR*164 /ERG2P000.AR*164 /ER120000.FC*176 /ER120000.EU*176 /ER120000.BR*176 /ER120000.AR*176 /UAPHDNAV.FC*260 /UAPHDNAV.JP*260 /UAPHDNAV.US*260 /ER8XGS01.UN*320 /ER8XGS01.FC*320 /USWXG240.EU*346 /USWXG240.UK*346 /USWXG240.FC*346 /USWXG240.AU*346 /USWXG240.UN*346 /USWXG240.BR*346 /USWXG240.AR*346 </t>
  </si>
  <si>
    <t>UN35-02261-01</t>
  </si>
  <si>
    <t>CAP, ELEC, 100UF, 16V, 20%,6.3mm*7.7mm</t>
  </si>
  <si>
    <t xml:space="preserve">/UAPHDNA1.EU*1 /AFINSR00.FC*1 /UAPHDNA1.JP*1 /UAPHDNA1.WK*1 /UAPHDNA1.BR*1 /UAPHDNA1.US*1 /UAPHDNA1.FC*1 /UAPHDNA1.AR*1 /UAPHDNA1.AU*1 /AFINSR00.AU*1 /AFINSR00.EU*1 /AFINSR00.US*1 /UCDP2100T00*1 /ER8XGS01.UN*2 /AFINS000.US*2 /ER8XGS01.FC*2 /UAPHDNAT.FC*3 /UAPHDNAT.US*3 /UAPHDNAV.FC*5 /UAPHDNAV.JP*5 /UAPHDNAV.US*5 </t>
  </si>
  <si>
    <t>UN35-02254-01</t>
  </si>
  <si>
    <t>CAP 0201 COG 56pF +/-5% 25V</t>
  </si>
  <si>
    <t xml:space="preserve">/LB5ACG2P.AR*1 /UVPTHM01T00*1 /LB5ACG2P.UN*1 /LB5ACG2NT01*1 /AFINSR00.AU*1 /LB5ACG2P.US*1 /UAPACIW2.US*1 /UTPTHM01T01*1 /LB5ACG2P.WK*1 /AFINSR00.EU*1 /LB5ACG2P.BR*1 /UAPACIW2.WK*1 /LB5ACG2P.FC*1 /AFINSR00.US*1 /UAPACIW2.FC*1 /LB5ACG2NT00*1 /UTPTHMW0T00*1 /AFINSR00.FC*1 /UTPTHMW0T01*1 /UFLEX000T00*1 /LB5ACG2P.AU*1 /LB5ACG2P.EU*1 /UDWPRM00T0D*1 /AFINS000.US*2 /UAPACIWE.FC*5 /UAPACIWE.US*5 /LB5ACG5P.FC*5 /LB5ACG5P.US*5 /U6EN00US.BT*8 /U6EN00FC.BT*8 /U6EN0000T00*8 </t>
  </si>
  <si>
    <t>UN35-02239-01A</t>
  </si>
  <si>
    <t>CAP, ELEC, 470UF, 35V, 20%, DIA 10MM, LE</t>
  </si>
  <si>
    <t xml:space="preserve">/AFIALNR0.US*1 /AFIALNR1.AU*1 /AFIALNR1.EU*1 /AFIAXR00T0P*1 /AFIALNR3.EU*1 /AFIALNR2.US*1 /UNFBASE0.UK*2 /UNFBASE0.JP*2 /AFIALN00.UK*2 /AFIALN00.US*2 /UNFBASE0.AU*2 /AFIALN01.EU*2 /UNFBASE0.US*2 /UNFBASE0.EU*2 /UNFBASE0.FC*2 /UNFBASE0.TW*2 /UNFBAFC0.WK*2 /AFIALN01.AU*2 /AFIALN00.WK*2 /UNFBASE0T0B*2 </t>
  </si>
  <si>
    <t>UN35-02230-01A</t>
  </si>
  <si>
    <t>CAP, ELEC, 47UF, 35V, 20%, DIA 5MM, LEAD</t>
  </si>
  <si>
    <t xml:space="preserve">/UNFBASE0.TW*1 /AFIALNR1.EU*1 /UNFBASE0.UK*1 /UMGP0000T0P*1 /UDMP0000.FC*1 /UNFBASE0.US*1 /UDMP0000.EU*1 /AFIALNR0.US*1 /UDMP0000.BR*1 /UXGP0000.BT*1 /UNFBASE0.FC*1 /UMGP0000T02*1 /UNFBASE0.EU*1 /UXGP0000.US*1 /UDMP0000.AR*1 /AFIALNR3.EU*1 /AFIALNR2.US*1 /UNFBASE0T0B*1 /UNFBASE0.JP*1 /AFIAXR00T0P*1 /UDMP0000.AU*1 /UNFBAFC0.WK*1 /AFIALNR1.AU*1 /UNFBASE0.AU*1 /UXGP0000.EU*1 /UMGP0000T01*1 /UDMP0000T0P*1 /AFIALN00.US*2 /AFIALN01.AU*2 /AFIALN00.UK*2 /AFIALN00.WK*2 /AFIALN01.EU*2 </t>
  </si>
  <si>
    <t>UN35-02189-01</t>
  </si>
  <si>
    <t>CAP, ELEC, 470UF, 7.5V, 20%, DIA 5MM, LE</t>
  </si>
  <si>
    <t xml:space="preserve">/UWBXG002.FC*2 /UWBXG002.JP*2 /UWBXG002.US*2 /UWBXG002.EU*2 /UVCMG300.AU*3 /UVCMG300.US*3 /UVCMG300.EU*3 </t>
  </si>
  <si>
    <t>UN35-02165-01</t>
  </si>
  <si>
    <t>CAP, CER, 4.7UF, 25V, X7R, 10%, 0805, SM</t>
  </si>
  <si>
    <t xml:space="preserve">/USWXG240.AR*1 /USWPR480.FC*1 /USW48PE1.AU*1 /USWXG240.UN*1 /USWPR480T00*1 /USWMC000T02*1 /GBEPLUS0.EU*1 /USWXG240.AU*1 /AF600000.EU*1 /GBE00000.FC*1 /GBEPLUS0.WK*1 /USWPR480.BR*1 /USWPR480.AU*1 /GBE00000.US*1 /USWPR240.EU*1 /USWXG240.UK*1 /USW48PE1.EU*1 /USW48PE0.EU*1 /USWP48P1T00*1 /USW48PE1.BR*1 /AF6LR001.FC*1 /UISPLUS0.BT*1 /USWPR480.AR*1 /USWPR240T00*1 /UDWPRM00T0S*1 /UISPLUS0.US*1 /GBE00000.AR*1 /USWP24P1T00*1 /USW48001.EU*1 /UPRD0000T00*1 /AF6LR002.US*1 /AF6LR000.EU*1 /UCWAOTU0T0A*1 /USWXG240.FC*1 /USWPR240.FC*1 /USWMC000.US*1 /USW48001.FC*1 /GBE00000.EU*1 /GBELR000.US*1 /GBEPLUS0.US*1 /GBELR000.FC*1 /UWBXG002.FC*1 /UWBXG002.US*1 /GBE00000.WK*1 /USWPR24PT00*1 /UWBXG002.EU*1 /USW48PE0.FC*1 /USW48001T00*1 /UCPLUDU0T00*1 /USWXG240.BR*1 /USWPR240.BR*1 /USW48PE1T00*1 /USW48001.BR*1 /GBELR000.AR*1 /AF6LR002.EU*1 /USWPR48PT00*1 /USWXG240.EU*1 /USW48PE1.AR*1 /USWMC000T0S*1 /AF600000.UN*1 /USWPR240.AU*1 /GBEPLUS0.FC*1 /USWPR240.AR*1 /GBELR000.EU*1 /UWBXG002.JP*1 /USWPR480.EU*1 /AF600000.US*1 /AF6LR002.WK*1 /USW48001.AU*1 /GBELR000.WK*1 /USW48PE1.UN*1 /UNVRPR00T0B*1 /AF600000.FC*1 /AF6LR002.FC*1 /USW624PE.FC*2 /UDMPSE00.FC*2 /ULTEP000.EU*2 /ULTE0000.US*2 /ULTE0000.WK*2 /ULTEPRS0T00*2 /USW624P0T00*2 /UBB00000.US*2 /UBB00000.BR*2 /UBB00000.AR*2 /UDMPSE00.EU*2 /UBB00000.FC*2 /UFLEXEU0T0R*2 /UBB00001.FC*2 /UBB00001.EU*2 /ULTEP000.WK*2 /USW624PET00*2 /USW624PE.AU*2 /UFLEXUS0T0R*2 /USW624PE.EU*2 /USW624PE.UN*2 /UBB00000.WK*2 /ULTEPRS0T02*2 /USW624PET01*2 /UNFBASE0.UK*3 /USWPROAG.UN*3 /USWPROAG.FC*3 /USWPROAG.BR*3 /USWPROAG.AU*3 /UNFBAFC0.WK*3 /UISPSP00T0C*3 /UNFBASE1.US*3 /UISPLEAFT00*3 /UNFBASE0.AU*3 /UNFBASE2T00*3 /UNFBASE0.TW*3 /UISPSP00T00*3 /UDWPRM00T00*3 /USWPROAG.EU*3 /UNFBASE0.FC*3 /USWPROAG.AR*3 /UNFBASE0.JP*3 /USWXGAGN.AU*3 /UNFBASE0.US*3 /UDW00000T00*3 /UNFBASE0T00*3 /UNFBASE0.EU*3 /UNVRBT00.FC*4 /UMGP0000T00*4 /UDMP0000.EU*4 /UXGP0000.EU*4 /UDMP000NT00*4 /UNVRBT01.AR*4 /UNVRBT01.AU*4 /UNVRPR00T00*4 /UDMP0000.FC*4 /UNVRBT00.BR*4 /UNVRBT01.BR*4 /UDMP0000.BR*4 /UNVRBT00.AU*4 /UMGP0000T02*4 /UDMP0003T00*4 /UNVRBT00.EU*4 /UNVRBT01.EU*4 /UMGP0000T01*4 /UDMP0002T00*4 /UXGP0000.BT*4 /UNVRBT01.FC*4 /UDMP0000.AR*4 /UXGP0000.US*4 /UDMP0000.AU*4 /UNVRPR01.FC*5 /UNVRPR01.EU*5 /UNVRPR00.EU*5 /UNVRPR00.FC*5 /UNVRPR01.UN*5 </t>
  </si>
  <si>
    <t>UN35-02149-01A</t>
  </si>
  <si>
    <t>CAP, CER 2.2PF +/- 0.25PF 25V NP0 0201</t>
  </si>
  <si>
    <t xml:space="preserve">/PBE2AC40.AR*1 /PBE2AC40.US*1 /PBE2AC40.EU*1 /PBE2AC40.FC*1 /PBE2AC40.WK*1 /PBE2AC40.UN*1 /PBE5ACG2.FC*2 /PBE5ACG2.EU*2 /PBE5ACG2.FD*2 /PBE5ACG2.AR*2 /PBE5ACG2T01*2 /LOCO5AC0.FC*2 /LOCO5AC0.US*2 /LOCO5AC0.WK*2 /LOCO5AC0T01*2 /PBE5ACG2.US*2 /PBE5ACG2.UN*2 /PBE5ACG2.WK*2 /AFIALNR0.US*8 /AFIAX001T0G*8 /AFIALNR2.US*8 /PBE5ACGN.FC*10 /PBE5ACGN.AU*10 /PBE5ACGN.BR*10 /PBE5ACGN.EU*10 /LOCO5ACF.FC*10 /PBE5ACGN.US*10 /PBE5ACGN.AR*10 /LOCO5ACF.US*10 /PBE5ACGN.UN*10 /AFIALN00.US*16 /AFIALN00.WK*16 /UWBXG002.JP*16 /UWBXG002.FC*16 /UWBXG002.US*16 /UWBXG002.EU*16 </t>
  </si>
  <si>
    <t>UN35-02145-01</t>
  </si>
  <si>
    <t>CAP CER 0.9PF 25V NP0 0201</t>
  </si>
  <si>
    <t xml:space="preserve">/ULM10000T00*1 /UWBXG002.EU*1 /UWBXG002.JP*1 /UWBXG002.US*1 /UWBXG002.FC*1 /UAPACHDC.EU*2 /UAPACHDC.AU*2 /UAPACHD1T00*2 /UAPACHDC.WK*2 /UAPACHDC.UN*2 /UAPACHDC.FC*2 /UAPACHDC.AR*2 /UAPACHDV.FC*10 </t>
  </si>
  <si>
    <t>UN35-02115-01A</t>
  </si>
  <si>
    <t>CAP, CER 0.1UF 100V X7R 10% 0603</t>
  </si>
  <si>
    <t xml:space="preserve">/UWBXG002.US*2 /UWBXG002.JP*2 /UWBXG002.FC*2 /UWBXG002.EU*2 /* </t>
  </si>
  <si>
    <t>UN35-02109-01</t>
  </si>
  <si>
    <t>CAP, CER 0.1UF 10% 6.3V X5R 0201</t>
  </si>
  <si>
    <t xml:space="preserve">/USPSP000.US*1 /LB5ACG2P.FC*1 /LB5ACG2NT00*1 /LB5ACG2P.BR*1 /LB5ACG2P.UN*1 /LB5ACG2P.WK*1 /ES18X000.EU*1 /LB5ACG2P.AU*1 /LB5ACG2P.AR*1 /LB5ACG2P.EU*1 /ES18X000.FC*1 /UDWPRM00T0P*1 /AFIAXR00T0L*1 /LB5ACG2P.US*1 /LB5ACG2NT01*1 /USPSP001.US*1 /USWMC000T00*2 /ES10X000.AR*2 /ES10XP00.EU*2 /ES10XP00.BR*2 /ES10X000.EU*2 /ES10XP00.AR*2 /ES10XP00.FC*2 /UAPACLT4.EU*2 /UAPACLT4.FC*2 /UAPACLT4.UN*2 /ES10XP00.UN*2 /UAPACLT4.WK*2 /UAPACLT4.AR*2 /UAPACLT3T00*2 /USWMC000T0L*3 /US8450W0.AR*4 /LBEACXR0.EU*4 /LBEACXR0.FC*4 /LBEACXR0.US*4 /LBEACXR0T00*4 /US8450W0.FC*4 /LBEACXUS.BT*4 /US8450W0.EU*4 /US8450W0.BR*4 /US8450W0.AU*4 /LBEACXEU.BT*4 /USWMC000.US*5 /U6S80000.UK*5 /U6S80000.FC*5 /USWE8POET00*5 /U6S800EU.BT*5 /USWMC000T02*5 /LB5ACG5P.US*5 /CKG2RM01.FC*5 /U6S80000T01*5 /U6S80000.AU*5 /LB5ACG5P.FC*5 /U6S80000.EU*5 /UPRD0000T0R*9 /AF6XG000T0D*9 /UAPACLTF.FC*10 /UFPVP000.FC*10 /UFLEXUS0T0R*11 /UFLEXEU0T0R*11 /UNVRPR00T0E*11 /USPUP003.FC*12 /LTULNS00T02*12 /UDW00000T0F*12 /USPUP003T00*12 /UDWPRP00T00*12 /USPUP003.BT*12 /LTULNS00T00*12 /UFPSF000.BT*14 /UAREL000.FC*14 /UALT0000.FC*14 /UFPSF000.FC*14 /UISPLUS0.BT*16 /UISPLUS0.US*16 /UCUPS000T0R*19 /UNFBASE0T0A*19 /ULEDAT20.US*26 /AFINSR00.EU*32 /AFINSR00.AU*32 /AFINSR00.US*32 /AFINSR00.FC*32 /ULTE0000.WK*37 /ULTE0000.US*37 /ULTEP000.EU*37 /ULTEP000.WK*37 /AF6XG000T0G*38 /ULTEPRS0T02*39 /ULTEPRS0T00*39 /U6LR0002T00*48 /UAPACHDC.UN*48 /U6LR0002.FC*48 /UAPACHDC.FC*48 /U6LR0002.US*48 /UAPACHD1T00*48 /UAPACHDC.AR*48 /UAPACHDC.AU*48 /UAPACHDC.EU*48 /UAPACHDC.WK*48 /ERG2P000.FC*51 /ERG2P000.UN*51 /ERG2P000.AR*51 /ERG2P000.BR*51 /ERG2P000.EU*51 /U6PR0001.US*53 /UWBXG002.FC*53 /U6PR0001.WK*53 /U6PR0001.FC*53 /UWBXG002.US*53 /UWBXG002.EU*53 /UWBXG002.JP*53 /UDR00000.EU*57 /UDR00000.US*57 /UDR00000T00*57 /UDR00000T01*57 /UDR000EU.BT*57 /UDR000US.BT*57 /LTULNSUS.EA*60 /LTULNS00.FC*60 /LTULNS00.US*60 /UAHUBD00T01*61 /UISPSP00T00*64 /UAHUB001.EU*64 /AFINS000.US*64 /ER120000.FC*64 /ER120000.EU*64 /ER120000.BR*64 /ER120000.AR*64 /U6LR0001.US*65 /GBELR000.WK*70 /GBELR000.US*70 /GBELR000.FC*70 /GBELR000.EU*70 /GBELR000.AR*70 /UAP6LR01T00*71 /UAP6LR00.US*71 /U6PRN001.FC*71 /U6PRN003.FC*71 /U6PRN001.US*71 /AF6LR000.EU*72 /AF6LR001.FC*72 /AF6LR002.EU*72 /AF6LR002.FC*72 /AF6LR002.US*72 /AF6LR002.WK*72 /UAPHDNA1.AU*74 /UAPHDNA1.WK*74 /UAPHDNA1.AR*74 /UAPHDNA1.JP*74 /GBEPLUS0.FC*74 /UAPHDNA1.US*74 /GBEPLUS0.EU*74 /GBEPLUS0.WK*74 /UAPHDNA1.EU*74 /GBEPLUS0.US*74 /UAPHDNA1.FC*74 /UAPHDNA1.BR*74 /GBE00000.FC*76 /GBE00000.US*76 /GBE00000.AR*76 /GBE00000.EU*76 /GBE00000.WK*76 /UAPIWHD2.WK*78 /UAPIWHD2.US*78 /UAPIWHD2.JP*78 /UAPIWHD2.FC*78 /UAPBCHD0.WK*79 /UAPBCHD0.US*79 /UPRD0000T00*84 /LBEAX004T01*86 /LBEAX004T00*86 /UFLEX000T00*86 /LBEAX4EU.EA*86 /LBEAX003T01*88 /LBEAX000T00*88 /LBEAX003T00*88 /LBEAX000T01*88 /LBEAX0EU.BT*88 /LBEAX3US.EA*88 /UAPFLEX1.AU*91 /UAPFLEX1.US*91 /UAPFLEX1.WK*91 /UAPFLEX1.AR*91 /UAPFLEX1.EU*91 /UAPFLEX1.FC*91 /UAPFLEX1.BR*91 /WAVELR00T00*95 /WAVENA00T00*95 /UASK0000.FC*97 /UASK0000.US*97 /AF600000.EU*107 /AF600000.FC*107 /AF600000.UN*107 /AF600000.US*107 /U6IW00US.EA*118 /U6IW00FC.EA*118 /U6IW0000T01*118 /U6IW0000T00*118 /U6EN00FC.BT*119 /U6EN0000T00*119 /U6EN00US.BT*119 /UBB00000.BR*192 /UBB00000.AR*192 /UBB00000.FC*192 /UBB00001.EU*192 /UBB00001.FC*192 /UBB00000.US*192 /UBB00000.WK*192 /AF60HD00.US*194 /AF60HD00T00*194 /AF60HD00.EU*194 /AF60HD00.FC*194 /AF6XG001T00*197 /UBBXG001T00*199 /UNFBASE0T00*201 /UNFBASE2T00*203 /UISPSP00T0C*218 /UNFBASE0.AU*220 /UNFBASE0.US*220 /UNFBASE0.FC*220 /UNFBASE0.EU*220 /UNFBASE0.JP*220 /UNFBASE0.TW*220 /UNFBAFC0.WK*220 /UNFBASE0.UK*220 /UNFBASE1.US*220 /UAPHDNAT.FC*222 /UAPHDNAT.US*222 /UXGP0000.BT*223 /UMGP0000T02*223 /UXGP0000.EU*223 /UXGP0000.US*223 /UMGP0000T01*223 /UMGP0000T00*223 /UBBXG000T01*236 /UAPACHDV.FC*240 /AF60XR00T00*241 /AF6XG0FC.BT*243 /AF6XG0EU.BT*243 /AF6XG0US.BT*243 /AF6XG001T01*244 /UNVRPR00T00*245 /UNVRBT00.FC*254 /UNVRBT00.EU*254 /UNVRBT00.BR*254 /UNVRBT00.AU*254 /UNVRPR00.EU*256 /UNVRPR00.FC*256 /UNVRBT01.BR*259 /UNVRBT01.AU*259 /UNVRBT01.AR*259 /UNVRBT01.FC*259 /UNVRBT01.EU*259 /UNVRPR01.FC*261 /UNVRPR01.UN*261 /UNVRPR01.EU*261 /AFIAXM00T00*280 /AFIAXR00T00*284 /AFIALNR0T00*284 /AFIALNR1.EU*285 /AFIALNR1.AU*285 /AFIALNR0.US*285 /AF60XR00.BT*288 /AF60XRUS.BT*288 /UDMP0003T00*288 /AF60XREU.BT*288 /UDMP0000.AR*289 /UDMP0000.EU*289 /UDMP0002T00*289 /UDMP0000.AU*289 /UDMP0000.BR*289 /UDMP0000.FC*289 /UDMPSE00.EU*297 /UDMPSE00.FC*297 /UDMP000NT00*298 /AFIALNR3.EU*315 /AFIALNR2.US*315 /ER8XGS01.UN*347 /ER8XGS01.FC*347 /UAPHDNAV.FC*370 /UAPHDNAV.US*370 /UAPHDNAV.JP*370 /UDW00000T00*444 /UBBXG0US.BT*472 /UBBXG0EU.BT*472 /UBBXG1FC.EA*476 /UDWPRM00T00*478 /AFIALN01.AU*566 /AFIALN00.WK*566 /AFIALN00.US*566 /AFIALN01.EU*566 /AFIALN00.UK*566 </t>
  </si>
  <si>
    <t>UN35-02104-01</t>
  </si>
  <si>
    <t>CAP CER 1000PF 100V 10% X7R 0603</t>
  </si>
  <si>
    <t xml:space="preserve">/UAPIWHD2.US*1 /UAPIWHD2.FC*1 /UDWPRM00T00*1 /UAPIWHD2.WK*1 /UAPIWHD2.JP*1 /NS5AC000.US*2 /UASK0000.US*2 /AF60HD00.EU*2 /USWPR480.FC*2 /USWPR240.AU*2 /ULEDAT20.US*2 /UAHUBD00T01*2 /US8450W0.FC*2 /UBBXG001T00*2 /USWPR240T00*2 /USWPR480T00*2 /USWPR480.AU*2 /NS5AC000T01*2 /NS5AC000.UN*2 /USWXG240.FC*2 /NS5AC000.BR*2 /USWXGAGN.AU*2 /UWBXG002.FC*2 /US8450W0.EU*2 /UAHUB001.EU*2 /USWPR480.BR*2 /NS5AC000.EU*2 /USWPR240.AR*2 /USWPROAG.EU*2 /AF60HD00.FC*2 /USWXG240.AR*2 /USWXG240.UN*2 /USWPR240.BR*2 /USWPR240.FC*2 /USWPROAG.UN*2 /US8450W0.BR*2 /USWXG240.UK*2 /NS5AC000.AR*2 /US8450W0.AU*2 /AF60HD00T00*2 /NS5AC000.WK*2 /USWPROAG.AR*2 /UWBXG002.US*2 /UWBXG002.JP*2 /USWPROAG.AU*2 /UBBXG000T01*2 /US8450W0.AR*2 /USWPR480.EU*2 /USWPROAG.FC*2 /NS5AC000.FC*2 /AF60HD00.US*2 /USWXG240.AU*2 /USWPR480.AR*2 /USWPR240.EU*2 /NS5AC000.AU*2 /UCDP2100T00*2 /UASK0000.FC*2 /UWBXG002.EU*2 /USWPROAG.BR*2 /USWXG240.EU*2 /USWXG240.BR*2 /USW624PE.AU*4 /UFAE0000.FC*4 /USW624PE.EU*4 /USW624PET01*4 /USWPR24PT00*4 /USW624PET0R*4 /USWPR48PT0R*4 /USW624PE.UN*4 /USWP24P1T00*4 /UBBXG0EU.BT*4 /UBBXG0US.BT*4 /UBBXG1FC.EA*4 /USW624PE.FC*4 </t>
  </si>
  <si>
    <t>UN35-02013-01B</t>
  </si>
  <si>
    <t>CAP CER 18PF 50V 10% C0G 0201</t>
  </si>
  <si>
    <t xml:space="preserve">/UVCA3600T00*2 /UAPFLEX1.AR*2 /UVCG4DB1.EU*2 /UVCG4DB0T00*2 /UVCAB000.EA*2 /UVCA3601T00*2 /UCDP7000.EA*2 /UVCA3600.FC*2 /USWP24P1T00*2 /UAPFLEX1.BR*2 /UCDP1300.EA*2 /UASK0000.US*2 /ULM10000T00*2 /UCDP7000T0P*2 /UAPFLEX1.EU*2 /UAPHDNA1.WK*2 /UAPFLEX1.AU*2 /UCPLUE00T00*2 /UAPHDNA1.BR*2 /UAHUB001.EU*2 /UAPHDNA1.US*2 /UDW00000T00*2 /UAPFLEX1.WK*2 /UAPHDNA1.JP*2 /UAPFLEX1.US*2 /UAPFLEX1.FC*2 /UVCAB000T00*2 /USW624P0T00*2 /UCDP2100T00*2 /USWE8POET00*2 /UCPLUS00T0W*2 /USWP48P1T00*2 /UVCAB000.FC*2 /UAP6LR00.US*2 /UAPBCHD0.US*2 /UAPHDNA1.AU*2 /UVCG4DB0.FC*2 /UAP6LR01T00*2 /UAHUBD00T01*2 /UAPHDNA1.EU*2 /UAPBCHD0.WK*2 /UASK0000.FC*2 /UAPHDNA1.FC*2 /UVCAB001T00*2 /UAPHDNA1.AR*2 /UCTHS000T00*3 /UDWPRM00T00*4 /UAPHDNAT.US*6 /UAPHDNAT.FC*6 /UAPHDNAV.JP*10 /UAPHDNAV.FC*10 /UAPHDNAV.US*10 </t>
  </si>
  <si>
    <t>UN35-02010-01A</t>
  </si>
  <si>
    <t>CAP, CER 0.1UF X7R 10% 25V 0402</t>
  </si>
  <si>
    <t xml:space="preserve">/ER8XGS01.FC*4 /ER8XGS01.UN*4 /AFINSR00.FC*5 /AFINSR00.US*5 /AFINSR00.EU*5 /AFINSR00.AU*5 /UAPACLT4.EU*10 /UAPACLT4.WK*10 /UAPACLT4.AR*10 /UAPACLT3T00*10 /UAPACLT4.UN*10 /AFINS000.US*10 /UAPACLT4.FC*10 /UAPACIW2.US*11 /UAPACIW2.FC*11 /UAPACIW2.WK*11 /UAPHDNA1.BR*12 /UAPHDNA1.WK*12 /UAPHDNA1.US*12 /UAPHDNA1.AU*12 /UAPHDNA1.FC*12 /UAPHDNA1.EU*12 /UAPHDNA1.JP*12 /UAPHDNA1.AR*12 /UAPACLR4.UN*13 /UAPACLR4.EU*13 /UAPACLR4.WK*13 /UAPACLR3T0A*13 /UAPHDNAT.US*36 /UAPHDNAT.FC*36 /UAPACLTF.FC*50 /UAPACIWE.FC*55 /UAPACIWE.US*55 /UAPHDNAV.US*60 /UAPHDNAV.JP*60 /UAPHDNAV.FC*60 /UAPACLRV.FC*65 </t>
  </si>
  <si>
    <t>UN35-02010-01</t>
  </si>
  <si>
    <t xml:space="preserve">/UPCH00US.BT*1 /UPCH0000T01*1 /UPCH0000T0P*1 /UPCH0000.US*1 /AFIAXR00T0P*1 /UPCH00EU.BT*1 /USPUP003.FC*1 /USPUP003.BT*1 /USPUP003T0R*1 /UVCG4N00T0L*2 /UWBXG002.JP*2 /UVCAB000T0P*2 /UVCAB000.FC*2 /UWBXG002.US*2 /UVCAB000.EA*2 /UWBXG002.EU*2 /UVCG4N00T0W*2 /LTULNS00T00*2 /UWBXG002.FC*2 /LTULNS00T02*2 /UAPACHD1T00*3 /UAPACHDC.WK*3 /UVCGINS1T0L*3 /UAPACHDC.AU*3 /UVCG3PR1T0P*3 /UAPACHDC.UN*3 /AFIAXM00T00*3 /UAPACHDC.EU*3 /UAPACHDC.FC*3 /UAPACHDC.AR*3 /UVCG3MN0T0L*3 /UBBXG001T00*4 /UVCG4N00.EU*4 /LCM2W000.WK*4 /NSM2W000.EU*4 /LCM2W000.AR*4 /LCM2W000.AU*4 /U6PRN001.US*4 /UVCG4NUS.EA*4 /NSM2W000.WK*4 /U6PRN001.FC*4 /LCM2W000.BR*4 /AF60HD00T00*4 /LCM2W000.FC*4 /NSM2W000.UN*4 /NSM2W000.BR*4 /NSM2W000.US*4 /AF60HD00.US*4 /LCM2W000.EU*4 /UVCG4N00.US*4 /UVCG4NEU.EA*4 /AF60HD00.EU*4 /LCM2W000.US*4 /AF60HD00.FC*4 /UISPSP00T0P*4 /UBBXG000T01*4 /NSM2W000.FC*4 /U6PRN003.FC*4 /UVCG3PR0T0S*5 /AFIAXR00T00*6 /AFIALNR0T00*6 /UBBXG0US.BT*8 /UBBXG0EU.BT*8 /NS5AC000.EU*9 /NS5AC000.AR*9 /NS5AC000.UN*9 /NS5AC000T01*9 /NS5AC000.US*9 /NS5AC000.BR*9 /NS5AC000.AU*9 /NS5AC000.WK*9 /NS5AC000.FC*9 /LTULNSUS.EA*10 /LTULNS00.US*10 /UVCG3MN0T00*10 /UVCGINS1T00*10 /LTULNS00.FC*10 /UAPACPRL.BR*11 /UAPACPRL.WK*11 /UAPACIW2.FC*11 /UAPACPRL.AU*11 /UAPACPRL.EU*11 /UAPACPR1T0A*11 /UAPACPRL.JP*11 /UAPACPRL.AR*11 /UISPSP00T0C*11 /UAPACIW2.US*11 /UAPACIW2.WK*11 /UAPACPRL.FC*11 /UAPBCHD0.WK*12 /UAPBCHD0.US*12 /UBBXG1FC.EA*12 /UVCGINS0.US*13 /UVCGINS1.EU*13 /UVCGINS1.US*13 /UAPACHDV.FC*15 /NSW00001.FC*22 /AFIAXR00T0C*39 /AFIALNR0T0C*39 /AFIALNR0.US*46 /AFIALNR2.US*46 /AFIALNR3.EU*46 /AFIALNR1.AU*46 /AFIALNR1.EU*46 /ERG2P000.AR*47 /ERG2P000.EU*47 /ERG2P000.FC*47 /ERG2P000.UN*47 /ERG2P000.BR*47 /AFIALN00.UK*50 /AFIALN00.WK*50 /AFIALN01.EU*50 /AFIALN01.AU*50 /AFIALN00.US*50 /UAPACPRN.FC*55 /UAPACIWE.FC*55 /UAPACIWE.US*55 /US8450W0.EU*79 /US8450W0.FC*79 /US8450W0.AR*79 /US8450W0.BR*79 /US8450W0.AU*79 /UISPSP00T00*170 /US8W1500.EU*217 /US8W1500T00*217 /ES8W1500T00*217 /US24LT00.EU*328 /US48LT00.EU*633 </t>
  </si>
  <si>
    <t>UN35-02004-01</t>
  </si>
  <si>
    <t>CAP CER 0.01UF 6.3V X5R 10% 0402</t>
  </si>
  <si>
    <t xml:space="preserve">/UCPLUE00T00*1 /LBEAX004T01*1 /UCPLUS00T0W*1 /LBEAX0EU.BT*1 /UCPLUDU0T00*1 /LBEAX3US.EA*1 /LBEAX003T01*1 /UCWAOTU0T00*1 /U6IW00FC.EA*1 /U6IW00US.EA*1 /LBEAX000T00*1 /UPCH0000T01*1 /LBEAX000T01*1 /WAVELR00T00*1 /UPCH0000T00*1 /UPCH00US.BT*1 /U6IW0000T00*1 /LBEAX004T00*1 /LBEAX4EU.EA*1 /LBEAX003T00*1 /WAVENA00T00*1 /U6IW0000T01*1 /UPCH0000.US*1 /UPCH00EU.BT*1 /US8W1500.EU*2 /USW24PE1.AU*2 /US8W1500T00*2 /USW24PE1.EU*2 /ES8W1500T00*2 /UAHUB001.EU*2 /USW16PE1.FC*2 /USW48PE1.BR*2 /USW48PE0.EU*2 /USW24PE1.BR*2 /USW16PE1.EU*2 /USW16PE1.BR*2 /USW16PE1.UN*2 /USW16PE1.AR*2 /USWLTE16T0A*2 /UASK0000.US*2 /USW16PE0.EU*2 /USW48PE1.AR*2 /USW48PE0.FC*2 /USW24PE1.AR*2 /USW48PE1.EU*2 /USWLTE48T0A*2 /UASK0000.FC*2 /USW24PE0.EU*2 /USW48PE1.AU*2 /USW24PE1.UN*2 /USW48PE1.UN*2 /USWLTE24T0A*2 /UDWPRM00T0P*2 /UNVRBT00.EU*3 /UAPACPRL.BR*3 /UAPACPRL.JP*3 /UDW00000T0P*3 /UNVRBT00.AU*3 /UAPACPRL.WK*3 /UAPACPRL.FC*3 /PBE2AC40.WK*3 /UNVRBT00.FC*3 /UNVRBT00.BR*3 /UAPACPRL.EU*3 /UAPACPRL.AU*3 /UAPACLR3T0A*3 /PBE2AC40.AR*3 /UAPACLR4.UN*3 /UDW00000T00*3 /UAPACPRL.AR*3 /PBE2AC40.FC*3 /PBE2AC40.US*3 /UAPACLR4.WK*3 /UAPACLR4.EU*3 /UISPSP00T0C*3 /UAPACPR1T0A*3 /PBE2AC40.UN*3 /PBE2AC40.EU*3 /UWBXG002.EU*4 /UWBXG002.FC*4 /UWBXG002.US*4 /UWBXG002.JP*4 /UDWPRM00T00*5 /UNVRBT01.AU*5 /UNVRBT01.BR*5 /UNVRBT01.EU*5 /UNVRBT01.FC*5 /UNVRBT01.AR*5 /UAPACHDC.AR*6 /UAPACHDC.UN*6 /UAPACHD1T00*6 /UISPLEAFT00*6 /UISPSP00T00*6 /UAPACHDC.EU*6 /UAPACHDC.AU*6 /UAPACHDC.FC*6 /UAPACHDC.WK*6 /UAPACPRN.FC*15 /UAPACLRV.FC*15 /ER8XGS01.FC*19 /ER8XGS01.UN*19 /NSW00001.FC*20 /UAPACHDV.FC*30 </t>
  </si>
  <si>
    <t>UN35-02001-01</t>
  </si>
  <si>
    <t>CAP CER 0.1UF 6.3V 20% X5R 0402</t>
  </si>
  <si>
    <t xml:space="preserve">/AF6LR000.EU*1 /AF600000.EU*1 /AF6LR002.WK*1 /AFIAXR00T0L*1 /GBELR000.FC*1 /U6PRN003.FC*1 /GBELR000.AR*1 /U6PRN001.FC*1 /AF6LR001.FC*1 /AFIAXM00T0M*1 /AF600000.UN*1 /AF6LR002.FC*1 /GBEPLUS0.FC*1 /GBELR000.EU*1 /AF6LR002.EU*1 /GBELR000.WK*1 /GBELR000.US*1 /GBEPLUS0.EU*1 /GBEPLUS0.US*1 /GBEPLUS0.WK*1 /AF6LR002.US*1 /AF600000.US*1 /U6PRN001.US*1 /AF600000.FC*1 /AF6XG001T01*2 /USW24PE0.EU*2 /AF6XG001T00*2 /USW24001.AR*2 /AF6XG0FC.BT*2 /AF6XG0EU.BT*2 /AF60HD00.EU*2 /USW24PE1.AR*2 /U6LR0001.US*2 /USW24PE1.AU*2 /USW16PE1.AR*2 /USW16PE1.UN*2 /ES18X000.EU*2 /USW24001.FC*2 /USW24PE1.UN*2 /AF60HD00.US*2 /U6PR0001.US*2 /ES18X000.FC*2 /USW24PE1.BR*2 /USW16PE1.EU*2 /USW24PE1.EU*2 /USW16PE1.BR*2 /USW16PE1.FC*2 /USW24001.EU*2 /U6PR0001.FC*2 /AF60HD00T00*2 /USW24000.EU*2 /USW24PE1T00*2 /USW16PE1T00*2 /AF6XG0US.BT*2 /AF60HD00.FC*2 /USW24001.AU*2 /U6PR0001.WK*2 /USW24001.BR*2 /USW24001T00*2 /USW16PE0.EU*2 /USW624PE.EU*3 /USW624P0T00*3 /USW624PE.FC*3 /UFPVP000.FC*3 /USWXG240.FC*3 /USWXG240.AR*3 /USWXG240.UN*3 /USWXG240.AU*3 /USW624PET01*3 /USWXG240.BR*3 /USWXG240.UK*3 /USW624PE.UN*3 /USW624PE.AU*3 /USW624PET00*3 /USWXG240.EU*3 /UBBXG001T00*4 /UAPFLEX1.AU*4 /UAPFLEX1.AR*4 /UBBXG000T01*4 /UBBXG1FC.EA*4 /UAPFLEX1.US*4 /AFIAXM00T00*4 /UAPFLEX1.EU*4 /UAPFLEX1.WK*4 /UAPFLEX1.BR*4 /AFIALNR0T00*4 /AFIAXR00T00*4 /UAPFLEX1.FC*4 /AFIALNR2.US*5 /NS5AC000.EU*5 /NS5AC000.FC*5 /NS5AC000.BR*5 /AFIALNR1.AU*5 /AFIALNR1.EU*5 /AFIALNR0.US*5 /NS5AC000T01*5 /NS5AC000.AU*5 /NS5AC000.UN*5 /NS5AC000.AR*5 /AFIALNR3.EU*5 /NS5AC000.WK*5 /NS5AC000.US*5 /USWMC000.US*6 /USWMC000T00*6 /USWMC000T02*6 /UBBXG0US.BT*8 /UBBXG0EU.BT*8 /AFIALN01.AU*11 /AFIALN00.US*11 /AFIALN01.EU*11 /AFIALN00.UK*11 /AFIALN00.WK*11 /UAPACHDC.AR*12 /UAPACHDC.UN*12 /UAPACHDC.AU*12 /UAPACHDC.WK*12 /UAPACHDC.FC*12 /UAPACHD1T00*12 /UAPACHDC.EU*12 /ER8XGS01.FC*15 /ER8XGS01.UN*15 /UWBXG002.EU*16 /UWBXG002.JP*16 /UWBXG002.US*16 /UWBXG002.FC*16 /UAPACPRL.BR*30 /NBE5ACG2.AU*30 /UAPACPRL.AU*30 /UAPACPRL.FC*30 /NBE5ACG2.WK*30 /NBE5ACG2.UN*30 /UAPACPRL.AR*30 /NBE5ACG2.US*30 /UAPACPRL.WK*30 /UAPACPR1T0A*30 /NBE5ACG2.EU*30 /UAPACPRL.JP*30 /NBE5ACG2T01*30 /UAPACPRL.EU*30 /UDMPSE00.EU*34 /UDMPSE00.FC*34 /USWPROAG.UN*58 /USWPROAG.FC*58 /USWPROAG.EU*58 /USWPROAG.BR*58 /USWPROAG.AU*58 /USWXGAGN.AU*58 /USWPROAG.AR*58 /UAPACHDV.FC*60 /UAPACPRN.FC*150 </t>
  </si>
  <si>
    <t>UN35-00743-01E</t>
  </si>
  <si>
    <t>CAP, CER 1.8PF 25V NP0 0201</t>
  </si>
  <si>
    <t xml:space="preserve">/UFPLR000T00*1 /UFPLR000T02*1 /UPDL0000.US*1 /UWBXG002.US*6 /UWBXG002.JP*6 /UWBXG002.FC*6 /UWBXG002.EU*6 </t>
  </si>
  <si>
    <t>UN35-00723-01A</t>
  </si>
  <si>
    <t>CAP CER 0.1 UF 25V X7R 0402 10%</t>
  </si>
  <si>
    <t xml:space="preserve">/UPCH00EU.BT*1 /U6PR0001.US*1 /U6PR0001.FC*1 /AFINSR00.FC*1 /UAPFLEX1.FC*1 /ULTEPRS0T00*1 /UCPLUE00T00*1 /AFINSR00.US*1 /ULTEPRS0T02*1 /UVCG4DB1.EU*1 /UVCG3PR0T00*1 /U6LR0002.US*1 /UAPFLEX1.US*1 /U6LR0002.FC*1 /UPCH00US.BT*1 /CKG2RM01.FC*1 /U6LR0002T00*1 /UCUPS000T00*1 /ULTEP000.EU*1 /UDW00000T0U*1 /UPCH0000T00*1 /AFINSR00.AU*1 /UPCH0000.US*1 /AFIAXR00T0P*1 /AFIAXR00T0L*1 /UCUPS000T0R*1 /UAPFLEX1.AU*1 /UAPFLEX1.BR*1 /USWMN300T00*1 /UVCG4DB0T0P*1 /ULTEP000.WK*1 /UVCG4DB0.FC*1 /UPCH0000T01*1 /UAPFLEX1.WK*1 /UAPFLEX1.EU*1 /NSW00001.FC*1 /AFINSR00.EU*1 /U6LR0001.US*1 /UCDP2100T00*1 /UAPFLEX1.AR*1 /UCPLUS00T0W*1 /U6PR0001.WK*1 /UXGP0000.US*2 /UNFBASE2T00*2 /UNFBASE0.FC*2 /UNFBASE0.US*2 /AFINS000.US*2 /UNFBASE0T00*2 /UNFBASE0.EU*2 /UMGP0000T01*2 /UXGP0000.EU*2 /AFIALNR1.EU*2 /AFIALNR2.US*2 /UMGP0000T0A*2 /UMGP0000T02*2 /UNFBASE1.US*2 /AFIALNR3.EU*2 /UNFBASE0.JP*2 /AFIALNR1.AU*2 /UXGP0000.BT*2 /UNFBASE0.AU*2 /UNFBASE0.UK*2 /UNFBASE0.TW*2 /UDMPSE00.FC*2 /UNFBAFC0.WK*2 /UDMPSE00.EU*2 /UVCG4NTST00*2 /AFIALNR0.US*2 /UAPACPRL.JP*3 /UAPACPRL.FC*3 /UAPACLR4.EU*3 /USW624PET0R*3 /UCPLUS00T0T*3 /UAPACLR4.WK*3 /UAPACPRL.WK*3 /UAPACLR4.UN*3 /UAPACPRL.EU*3 /USWMN300.FC*3 /UAPACPRL.AU*3 /UAPACPR1T0A*3 /UAPACPRL.BR*3 /UAPACPRL.AR*3 /UAPACLR3T0A*3 /USWPR48PT0R*3 /GBE00000.AR*4 /AF6XG0EU.BT*4 /GBELR000.US*4 /UASK0000.US*4 /AFIALN01.EU*4 /AF600000.EU*4 /GBE00000.US*4 /AF6XG000T0D*4 /GBEPLUS0.EU*4 /AF60XR00.BT*4 /GBELR000.WK*4 /GBE00000.WK*4 /UDR000EU.BT*4 /AF60HD00.EU*4 /UALT0000.FC*4 /GBE00000.FC*4 /GBELR000.EU*4 /AF60XREU.BT*4 /UDR00000T01*4 /AF6XG0FC.BT*4 /AF60XRUS.BT*4 /AF600000.FC*4 /UDR000US.BT*4 /GBELR000.AR*4 /AFIALN00.UK*4 /UAREL000.FC*4 /AFIALN00.US*4 /AF600000.US*4 /AF6XG001T01*4 /AF600000.UN*4 /UDR00000T00*4 /GBE00000.EU*4 /UASK0000.FC*4 /GBELR000.FC*4 /AF60HD00T00*4 /AF60HD00.US*4 /GBEPLUS0.US*4 /UDR00000.EU*4 /AF60HD00.FC*4 /AF6XG0US.BT*4 /AFIALN01.AU*4 /GBEPLUS0.FC*4 /UDR00000.US*4 /GBEPLUS0.WK*4 /AFIALN00.WK*4 /UBBXG001T00*5 /AF6LR002.EU*5 /AF6LR002.US*5 /UPRD0000T00*5 /AF6LR001.FC*5 /USWMN500.FC*5 /UBBXG000T01*5 /AF6LR000.EU*5 /AF6LR002.WK*5 /AF6LR002.FC*5 /USW24001.AR*6 /USW24001.BR*6 /USW24001.AU*6 /USW24000.EU*6 /USW24001.FC*6 /UVCGDBPAT01*6 /INS3AUSB.FC*6 /UVCGDBPA.FC*6 /UDW00000T00*6 /USW24001.EU*6 /UVCGDBP0T0P*6 /USW24001T00*6 /UDWPRM00T00*7 /USWLT8PET00*8 /UWBXG002.JP*8 /UWBXG002.US*8 /USWLT8PE.FC*8 /USWLT8PE.UN*8 /UWBXG002.FC*8 /UWBXG002.EU*8 /USWLT8PE.EU*8 /USWLT8PE.BR*8 /USW16PE1.FC*10 /UBB00000.AR*10 /UBB00001.FC*10 /UBB00000.WK*10 /USW16PE1.AR*10 /USW16PE1.EU*10 /USW16PE1T00*10 /UBBXG0EU.BT*10 /USW16PE0.EU*10 /USW24PE1.AU*10 /USW24PE1.AR*10 /UBB00000.FC*10 /UBBXG1FC.EA*10 /UBBXG0US.BT*10 /UBB00000.BR*10 /USW24PE1.EU*10 /USWLT16KT00*10 /USW24PE1.BR*10 /USW24PE1.UN*10 /UBB00001.EU*10 /USW24PE0.EU*10 /UBB00000.US*10 /USW16PE1.BR*10 /USW24PE1T00*10 /USW16PE1.UN*10 /ES10X000.AR*11 /USWLT16K.EU*11 /ES10XP00.EU*11 /USWLT16K.BR*11 /USWLT16K.UN*11 /ES10XP00.UN*11 /ES10X000.EU*11 /ES10XP00.AR*11 /USWLT16P.FC*11 /ES10XP00.FC*11 /ES10XP00.BR*11 /USWLT16K.FC*11 /USWLT16P.EU*11 /UISPSP00T0C*13 /LTULNS00T02*13 /LTULNS00T00*13 /ES18X000.EU*13 /ES18X000.FC*13 /USW48PE1.AU*14 /USW48001T00*14 /USW48PE0.EU*14 /USW48PE1.EU*14 /USW48PE1.BR*14 /USW48001.BR*14 /USW48001.FC*14 /USW48PE1.UN*14 /USW48PE1.AR*14 /USW48001.AU*14 /USW48001.EU*14 /USW48PE0.FC*14 /USW48PE1T00*14 /UAPACPRN.FC*15 /UAPACLRV.FC*15 /UNVRBT00.EU*16 /USWMC000T00*16 /UNVRBT01.FC*16 /UNVRBT00.FC*16 /UNVRBT00.AU*16 /UNVRBT00.BR*16 /UNVRBT01.AR*16 /USWMC000T02*16 /USWMC000.US*16 /UNVRBT01.EU*16 /UNVRBT01.AU*16 /UNVRBT01.BR*16 /UISPLEAFT00*19 /UISPSP00T00*21 /U6S80000.UK*34 /U6S80000.AU*34 /U6S80000T01*34 /U6S80000.FC*34 /U6S800EU.BT*34 /U6S80000.EU*34 /USWE8POET00*36 /USWXG240.EU*51 /USWXG240.UK*51 /USWXG240.UN*51 /USWXG240.BR*51 /USWXG240.AU*51 /USWXG240.FC*51 /USWXG240.AR*51 /LTULNSUS.EA*65 /LTULNS00.US*65 /LTULNS00.FC*65 /USW624PET00*107 /USW624P0T00*109 /USW624PE.FC*110 /USW624PE.UN*110 /USW624PET01*110 /USW624PE.EU*110 /USW624PE.AU*110 /USWPR240T00*148 /USWPR240.EU*148 /USWPR240.BR*148 /USWPR240.FC*148 /USWPR240.AR*148 /USWPR240.AU*148 /USWPR24PT00*160 /USWP24P1T00*162 /USWPROAG.FC*174 /USWPROAG.AR*174 /USWPROAG.UN*174 /USWXGAGN.AU*174 /USWPROAG.BR*174 /USWPROAG.EU*174 /USWPROAG.AU*174 /USWPR480.AU*277 /USWPR480.BR*277 /USWPR480.FC*277 /USWPR480T00*277 /USWPR480.EU*277 /USWPR480.AR*277 /USWPR48PT00*289 /USWP48P1T00*291 </t>
  </si>
  <si>
    <t>UN35-00717-01A</t>
  </si>
  <si>
    <t>CAP CER 2.2UF 10V 10% X7R 0603</t>
  </si>
  <si>
    <t xml:space="preserve">/UWBXG002.FC*2 /UWBXG002.EU*2 /UWBXG002.US*2 /UWBXG002.JP*2 /* </t>
  </si>
  <si>
    <t>UN35-00716-01</t>
  </si>
  <si>
    <t>CAP CER 22UF 10V X7R 10% 1206</t>
  </si>
  <si>
    <t xml:space="preserve">/UWBXG002.FC*1 /UNFBASE0.JP*1 /UWBXG002.US*1 /UNFBASE0.EU*1 /UNFBASE0.AU*1 /UNFBASE0T0A*1 /UWBXG002.JP*1 /UNFBASE0.US*1 /UWBXG002.EU*1 /UNFBASE0.FC*1 /UNFBASE1.US*1 /UNFBASE0.UK*1 /UNFBAFC0.WK*1 /UNFBASE0.TW*1 /U6EN00US.BT*2 /U6EN00FC.BT*2 /U6EN0000T00*2 /US8450W0.AR*6 /US8450W0.EU*6 /US8450W0.FC*6 /US8450W0.BR*6 /US8450W0.AU*6 /UAPACHDC.AU*7 /AF6XHD00T00*7 /UAPACHDC.WK*7 /UAPACHDC.UN*7 /UAPACHDC.AR*7 /UAPACHDC.FC*7 /UAPACHDC.EU*7 /UAPACHD1T00*7 /UAPACHDV.FC*35 </t>
  </si>
  <si>
    <t>UN35-00712-01</t>
  </si>
  <si>
    <t>CAP, CER 1.0UF 16V X5R 0402</t>
  </si>
  <si>
    <t xml:space="preserve">/UCPLUS00T0W*1 /UNFBAFC0.WK*1 /NS5AC000.AU*1 /UNFBASE0T0A*1 /UNFBASE0.US*1 /UVCMG300.AU*1 /U6PRN003.FC*1 /UXGP0000.BT*1 /UNFBASE0.FC*1 /LBEAX4EU.EA*1 /USPSP001.US*1 /UVCG4NEU.EA*1 /NS5AC000.BR*1 /UNFBASE0.JP*1 /ERG2P000.UN*1 /NS5AC000.FC*1 /NS5AC000.EU*1 /USPSP000.US*1 /UCPLUS00T0T*1 /AF6LR002.WK*1 /UDW00000T0F*1 /USWPR24PT00*1 /USPUP003.FC*1 /NS5AC000.WK*1 /ERG2P000.AR*1 /UDWPRP00T00*1 /UVCG4N00.EU*1 /NS5AC000.US*1 /NS5AC000T01*1 /UVCG4N00.US*1 /UVCG4N00T00*1 /UVCMG300.US*1 /UNFBASE0.TW*1 /UVCMG300.EU*1 /UCPLUDU0T00*1 /UNFBASE0.UK*1 /UNFBASE1.US*1 /ERG2P000.EU*1 /USWPR240T00*1 /UAP6LR00.US*1 /UCPLUE00T00*1 /USPUP003.BT*1 /ERG2P000.FC*1 /NS5AC000.AR*1 /ERG2P000.BR*1 /UNFBASE0.AU*1 /UAP6LR01T00*1 /NS5AC000.UN*1 /UNFBASE0.EU*1 /UCWAOTU0T00*1 /UAPACLT4.FC*1 /UXGP0000.EU*1 /UDMP0002T00*1 /U6EN0000T00*1 /AF6LR001.FC*1 /LBEAX000T00*1 /USWLTE16T0B*1 /LBEAX003T00*1 /AF6LR002.EU*1 /USWPR480T00*1 /U6EN00FC.BT*1 /UAPACLT3T00*1 /USWP24P1T00*1 /LBEAX000T01*1 /UAPACLT4.UN*1 /UPRD0000T00*1 /UAPACLR4.UN*1 /UAPACLR4.EU*1 /USWE8POET00*1 /UMGP0000T01*1 /UAPACLR3T0A*1 /USWP48P1T00*1 /UAPACLT4.WK*1 /UMGP0000T02*1 /UDMP0000T0M*1 /UXGP0000.US*1 /AF6LR000.EU*1 /USWPR48PT00*1 /UAPACLR4.WK*1 /UDMP0003T00*1 /UAPACLT4.AR*1 /UVCA3601T00*1 /LBEAX004T00*1 /AF6LR002.US*1 /U6EN00US.BT*1 /UVCG4NUS.EA*1 /LBEAX0EU.BT*1 /UDMP000NT00*1 /LBEAX004T01*1 /AF6LR002.FC*1 /LBEAX3US.EA*1 /UAPACLT4.EU*1 /LBEAX003T01*1 /ULTE0000.WK*2 /AF60XR00.BT*2 /ULTEPRS0T02*2 /USWPR480.AU*2 /UVCAB000.EA*2 /UVCGDBP0.US*2 /U6S800EU.BT*2 /UDMP0000.FC*2 /ULTEPRS0T00*2 /UNVRPR00T00*2 /USWPR480.AR*2 /AF60XR00T00*2 /USWPR480.BR*2 /UVCAB000.FC*2 /UDMP0000.EU*2 /UISPLUS0.US*2 /PBE5ACG2.US*2 /UNVRPR00.EU*2 /UNVRPR00.FC*2 /UVCG4DM0T00*2 /UISPLUS0.BT*2 /UVCGDBP0.EU*2 /UVCGDBP0T01*2 /UCUPS000T0R*2 /U6S80000.EU*2 /ULTE0000.US*2 /LTULNS00T02*2 /PBE5ACG2.EU*2 /PBE5ACG2.FD*2 /LTULNS00T00*2 /U6S80000.AU*2 /U6S80000.FC*2 /UVCA3600T00*2 /U6PRN001.FC*2 /UNVRPR01.FC*2 /PBE5ACG2.FC*2 /ULTEP000.EU*2 /UNVRPR01.EU*2 /U6PRN001.US*2 /PBE5ACG2.UN*2 /UVCGDBP1.EA*2 /USWPR240.FC*2 /UVCGDBP0T00*2 /UCTHS000T00*2 /PBE5ACG2.WK*2 /UVCA3600.FC*2 /U6S80000.UK*2 /PBE5ACG2.AR*2 /USWPR240.EU*2 /U6S80000T01*2 /UNVRPR01.UN*2 /ULTEP000.WK*2 /PBE5ACG2T01*2 /AF60XREU.BT*2 /U6IW00FC.EA*2 /UDMP0000.AR*2 /USWPR480.EU*2 /USWMC000T00*2 /ES18X000.EU*2 /ES18X000.FC*2 /U6IW0000T01*2 /UDMP0000.AU*2 /USWPR480.FC*2 /USWPR240.AR*2 /USWPR240.BR*2 /AF60XRUS.BT*2 /UVCGDBP0.EA*2 /UVCAB000T0P*2 /U6IW0000T00*2 /U6IW00US.EA*2 /UDMP0000.BR*2 /USWPR240.AU*2 /NBE5ACG2.AU*3 /NBE5ACG2.WK*3 /NBE5ACG2.EU*3 /USWMC000.US*3 /UFLEX000T00*3 /ER8XGS01.FC*3 /ER8XGS01.UN*3 /NBE5ACG2T01*3 /USW16PE1T00*3 /NBE5ACG2.US*3 /NBE5ACG2.UN*3 /USWMC000T02*3 /UVCG3PR0T00*3 /UPCH0000T00*4 /GBE00000.FC*4 /UPCH00US.BT*4 /AFIAX001T0G*4 /GBE00000.WK*4 /UDMPSE00.EU*4 /UDR000US.BT*4 /UDR00000T00*4 /GBE00000.EU*4 /USWPROAG.FC*4 /UVCGINS1.US*4 /UVCGINS0.US*4 /USW16PE1.AR*4 /USWPROAG.AU*4 /USW16PE1.FC*4 /UPCH0000T01*4 /GBELR000.US*4 /UDR00000T01*4 /UVCG4DM0T0S*4 /GBELR000.FC*4 /GBE00000.US*4 /GBELR000.WK*4 /U6LR0002.FC*4 /U6LR0001.US*4 /UPCH00EU.BT*4 /UDMPSE00.FC*4 /USW16PE0.EU*4 /USW16PE1.UN*4 /USWPROAG.UN*4 /UVCGINS1.EU*4 /UAPACHD1T0A*4 /GBEPLUS0.FC*4 /UPCH0000.US*4 /U6LR0002T00*4 /USWPROAG.AR*4 /USW16PE1.BR*4 /UDR00000.EU*4 /GBEPLUS0.WK*4 /UDR000EU.BT*4 /U6LR0002.US*4 /UAPACHD1T0B*4 /USWPROAG.BR*4 /GBELR000.AR*4 /GBEPLUS0.EU*4 /USW16PE1.EU*4 /USWPROAG.EU*4 /USWXGAGN.AU*4 /GBE00000.AR*4 /GBEPLUS0.US*4 /UVCGINS1T00*4 /UDR00000.US*4 /UVCG3MN0T00*4 /GBELR000.EU*4 /AFIALNR1.AU*5 /USW624PET00*5 /U6PR0001.WK*5 /U6PR0001.US*5 /AFIALNR1.EU*5 /AFIALNR0T00*5 /UAPACLRV.FC*5 /AFIAXR00T00*5 /USW24PE1T00*5 /UAPACLTF.FC*5 /USW624P0T00*5 /U6PR0001.FC*5 /AFIAXM00T00*5 /UDW00000T00*6 /USW24PE0.EU*6 /USW24PE1.UN*6 /USW624PE.FC*6 /USW624PE.EU*6 /USW24PE1.AR*6 /USW24PE1.EU*6 /USW24001T00*6 /USW624PE.UN*6 /UISPSP00T00*6 /USW624PE.AU*6 /AF600000.UN*6 /UASK0000.FC*6 /AF600000.FC*6 /UAHUB001.EU*6 /AF600000.EU*6 /UVCG4DM0.FC*6 /UASK0000.US*6 /UVCG4NTST00*6 /AFIALNR3.EU*6 /USW24PE1.AU*6 /USW24PE1.BR*6 /AF600000.US*6 /USW624PET01*6 /UAPACHD1T00*7 /USW24001.FC*7 /USW24001.BR*7 /USW24001.EU*7 /USW24001.AU*7 /USW24000.EU*7 /USW24001.AR*7 /UVCG4DB0T0P*8 /USWXG240.EU*8 /UVCG4DB1.EU*8 /UVCG4DB0.FC*8 /UBB00000.AR*8 /USWXG240.AU*8 /UBB00001.FC*8 /USWXG240.UN*8 /USWXG240.BR*8 /USWXG240.UK*8 /USWXG240.FC*8 /UBB00000.WK*8 /UBB00001.EU*8 /UBB00000.BR*8 /UFPVP000.FC*8 /USWXG240.AR*8 /UBB00000.US*8 /UBB00000.FC*8 /UAHUBD00T01*9 /AFIALNR0.US*9 /PBE5ACGN.AR*10 /AFIALN01.EU*10 /PBE5ACGN.AU*10 /AFIALN00.UK*10 /LTULNSUS.EA*10 /PBE5ACGN.EU*10 /LTULNS00.US*10 /PBE5ACGN.FC*10 /LTULNS00.FC*10 /PBE5ACGN.UN*10 /AFIALNR2.US*10 /PBE5ACGN.US*10 /PBE5ACGN.BR*10 /AFIALN01.AU*10 /UDWPRM00T00*11 /WAVENA00T00*12 /WAVELR00T00*12 /UAPACHDC.FC*15 /UAPACHDC.UN*15 /UAPACHDC.WK*15 /UAPACHDC.AU*15 /UAPACHDC.AR*15 /UAPACHDC.EU*15 /AFIALN00.WK*18 /AFIALN00.US*18 /UWBXG002.EU*21 /UWBXG002.US*21 /UWBXG002.JP*21 /UWBXG002.FC*21 /USW48001T00*27 /USW48001.EU*28 /USW48001.BR*28 /USW48PE1T00*28 /USW48001.FC*28 /USW48001.AU*28 /USW48PE0.FC*29 /USW48PE1.BR*29 /USW48PE1.EU*29 /USW48PE1.UN*29 /USW48PE0.EU*29 /USW48PE1.AR*29 /USW48PE1.AU*29 /UISPLEAFT00*60 /UAPACHDV.FC*75 </t>
  </si>
  <si>
    <t>UN35-00709-01</t>
  </si>
  <si>
    <t>CAP CER 10UF 16V X7R 10% 1206</t>
  </si>
  <si>
    <t xml:space="preserve">/AF6XG000T0D*3 /AF6XG0EU.BT*3 /AF6XG001T01*3 /AF6XG0FC.BT*3 /AF60HD00.EU*3 /AF60HD00T00*3 /AF6XG0US.BT*3 /AF60HD00.FC*3 /AF60XR00.BT*3 /UBBXG001T00*3 /AF60XREU.BT*3 /UBBXG000T01*3 /AF60HD00.US*3 /AF60XRUS.BT*3 /U6S80000.UK*4 /U6S800EU.BT*4 /U6S80000.EU*4 /U6S80000.FC*4 /USWE8POET00*4 /U6S80000T01*4 /U6S80000.AU*4 /UBBXG0US.BT*6 /UBBXG1FC.EA*6 /UBBXG0EU.BT*6 /UNVRBT01.EU*16 /UNVRBT01.FC*16 /UNVRBT00.FC*16 /UNVRBT01.AR*16 /UNVRBT00.EU*16 /UNVRBT01.AU*16 /UNVRBT00.BR*16 /UNVRBT00.AU*16 /UNVRBT01.BR*16 </t>
  </si>
  <si>
    <t>UN35-00699-01</t>
  </si>
  <si>
    <t>CAP, CER .1UF 16V X7R 0402</t>
  </si>
  <si>
    <t xml:space="preserve">/U6EN0000T00*1 /U6EN00FC.BT*1 /UFPVP000.FC*1 /U6EN00US.BT*1 /UVCA3601T0L*1 /USWMC000T0R*1 /UVCA3600.FC*2 /UVCA3600T0L*2 /USPSP000.US*3 /USPSP001.US*4 /UPCH0000.US*4 /UPCH0000T00*4 /UPCH00EU.BT*4 /UPCH00US.BT*4 /UPCH0000T01*4 /UNVRPR00T0E*4 /UDMPSE00.FC*5 /AF6XG0US.BT*5 /UDMPSE00.EU*5 /AF6XG0FC.BT*5 /AF60XRUS.BT*5 /AF6XG0EU.BT*5 /AF6XG001T01*5 /AF6XG001T00*5 /AF60XREU.BT*5 /AF60XR00T00*5 /AF60XR00.BT*5 /AFINS000.US*6 /AFINSR00.AU*6 /AFINSR00.EU*6 /AFINSR00.FC*6 /AFINSR00.US*6 /USWPROAG.BR*7 /USWXGAGN.AU*7 /UISPSP00T0P*7 /USWPROAG.FC*7 /USWPROAG.AU*7 /USWPROAG.UN*7 /USWPROAG.EU*7 /USWPROAG.AR*7 /UBBXG000T01*9 /USWXG240.UN*9 /USWXG240.AR*9 /AF60HD00.US*9 /UBBXG001T00*9 /USWXG240.AU*9 /USWXG240.BR*9 /AF60HD00.EU*9 /AF60HD00T00*9 /USWXG240.UK*9 /USWXG240.EU*9 /AF60HD00.FC*9 /USWXG240.FC*9 /ER8XGS01.UN*11 /ER8XGS01.FC*11 /UBBXG1FC.EA*18 /UBBXG0EU.BT*18 /UBBXG0US.BT*18 /USPUP003T00*22 /USPUP003.BT*22 /USPUP003.FC*22 /U6S80000.UK*53 /U6S80000.FC*53 /U6S800EU.BT*53 /USWE8POET00*53 /U6S80000.AU*53 /U6S80000T01*53 /U6S80000.EU*53 /USWLT8PE.BR*69 /USWLT8PE.EU*69 /USWLT8PET00*69 /USWLT8PE.UN*69 /USWLT8PE.FC*69 /UNVRPR00T00*75 /USWMC000T00*76 /USWMC000T02*77 /UNVRPR01.FC*77 /USWMC000.US*77 /UNVRPR01.UN*77 /UNVRPR01.EU*77 /UNVRPR00.FC*79 /UNVRPR00.EU*79 /UISPSP00T00*100 /USW16PE1.BR*105 /USWLT16KT00*105 /USW16PE1T00*105 /USWLT16K.FC*105 /USWLT16P.FC*105 /USW16PE0.EU*105 /USW16PE1.AR*105 /USW16PE1.UN*105 /USWLT16P.EU*105 /ES18X000.FC*105 /USW16PE1.EU*105 /USWLT16K.UN*105 /ES18X000.EU*105 /USWLT16K.EU*105 /USWLT16K.BR*105 /USW16PE1.FC*105 /UISPLEAFT00*115 /USW24001.BR*138 /USW24000.EU*138 /USW24001.AR*138 /USW24001.AU*138 /USW24PE0.EU*138 /USW24PE1T00*138 /USW24001.EU*138 /USW24PE1.EU*138 /USW24001.FC*138 /USW24PE1.AR*138 /USW24PE1.UN*138 /USW24001T00*138 /USW24PE1.AU*138 /USW24PE1.BR*138 /USWPR240.AR*224 /USWPR240.FC*224 /USWPR240.BR*224 /USWPR240.EU*224 /USWPR240T00*224 /USWPR240.AU*224 /USW624PE.AU*226 /USWPR24PT00*226 /USW624PET01*226 /USW624PE.FC*226 /USWP24P1T00*226 /USW624PE.UN*226 /USW624PE.EU*226 /USW624PET00*226 /USW624P0T00*226 /USW48PE1.EU*339 /USW48PE1.AU*339 /USW48001T00*339 /USW48001.AU*339 /USW48PE0.FC*339 /USW48001.EU*339 /USW48PE1.UN*339 /USW48PE1.BR*339 /USW48001.FC*339 /USW48PE1T00*339 /USW48001.BR*339 /USW48PE1.AR*339 /USW48PE0.EU*339 /USWPR480.AU*424 /USWPR480.BR*424 /USWPR480.FC*424 /USWPR480.AR*424 /USWPR480.EU*424 /USWPR480T00*424 /USWPR48PT00*442 /USWP48P1T00*442 </t>
  </si>
  <si>
    <t>UN35-00694-01A</t>
  </si>
  <si>
    <t>CAP CER 22UF 4V X5R 0603 20%</t>
  </si>
  <si>
    <t xml:space="preserve">/ULTEPRS0T00*3 /ULTEPRS0T02*3 /AFIALNR2.US*5 /AFIALNR0.US*5 /AFIAX001T0G*5 /UISPSP00T00*8 /AFIALN00.WK*10 /AFIALN00.US*10 /UWBXG002.US*34 /UWBXG002.JP*34 /UWBXG002.EU*34 /UWBXG002.FC*34 </t>
  </si>
  <si>
    <t>UN35-00691-02</t>
  </si>
  <si>
    <t>CAP, CER, 1000PF, 10%, 2000V, X7R, 1210</t>
  </si>
  <si>
    <t xml:space="preserve">/LBEAX3US.EA*1 /LBEAX4EU.EA*1 /LBEAX0EU.BT*1 /U6EN0000T00*1 /UFPSF000.FC*1 /USWMC000T02*1 /LBEAX004T01*1 /U6LR0002T00*1 /U6PR0001.FC*1 /UFLEX000T00*1 /U6PR0001.US*1 /U6PR0001.WK*1 /U6LR0001.US*1 /WAVENA00T00*1 /WAVELR00T00*1 /U6LR0002.FC*1 /U6LR0002.US*1 /UFPSF000.BT*1 /UAP6LR01T00*1 /ULTEP000.WK*1 /U6EN00US.BT*1 /U6EN00FC.BT*1 /U6PRN001.FC*1 /U6PRN001.US*1 /U6PRN003.FC*1 /ULTEP000.EU*1 /UAP6LR00.US*1 /USPUP003.BT*1 /UVCGDBPA.FC*1 /USPUP003.FC*1 /USPUP003T0R*1 /UAPACLT4.AR*1 /UFPVP000.FC*1 /UAPACLR3T0A*1 /UPRD0000T00*1 /USWMC000.US*1 /ULTEPRS0T00*1 /UDMPSE00.FC*1 /UAPACLR4.WK*1 /UVCGDBPAT01*1 /UAPACLR4.UN*1 /USWMC000T00*1 /UAPACLR4.EU*1 /UDMPSE00.EU*1 /UAPACLT3T00*1 /UAPACLT4.UN*1 /UAPACIW2.US*1 /LBEAX000T00*1 /UAPACIW2.FC*1 /ULTEPRS0T02*1 /LBEAX003T00*1 /UVCGDBP0T0P*1 /UAPACLT4.EU*1 /LBEAX000T01*1 /UAPACLT4.FC*1 /LBEAX004T00*1 /UAPACIW2.WK*1 /LBEAX003T01*1 /UAPACLT4.WK*1 /UAPACPRL.AU*2 /UBB00000.BR*2 /UBB00000.AR*2 /UAPACPRL.BR*2 /UBB00000.WK*2 /USWPR24PT0P*2 /UBB00000.US*2 /UAPACPRL.AR*2 /UBB00001.EU*2 /UAPACPRL.EU*2 /UAPACPR1T0A*2 /UBB00001.FC*2 /UAPACHDC.AU*2 /UAPACHDC.EU*2 /UAPACHDC.UN*2 /UAPACHDC.FC*2 /UAPACPRL.WK*2 /UAPACHDC.AR*2 /USW624PET0P*2 /UAPACHDC.WK*2 /UAPACHD1T00*2 /UAPACPRL.FC*2 /UAPACPRL.JP*2 /UBB00000.FC*2 /UDWPRM00T0P*3 /USWLT8PE.UN*3 /USWLT8PE.FC*3 /USWLT8PE.EU*3 /USWLT8PET00*3 /USWLT8PE.BR*3 /UNFBASE0.AU*5 /UNFBASE0.EU*5 /U6IW00US.EA*5 /UAPACLTF.FC*5 /UAPACLRV.FC*5 /U6IW00FC.EA*5 /UNFBASE0.FC*5 /UDR00000.US*5 /UDR00000.EU*5 /UNFBASE2T00*5 /UNFBASE1.US*5 /UNFBASE0T00*5 /UDR000US.BT*5 /UDR000EU.BT*5 /UDR00000T01*5 /UAPACIWE.FC*5 /UDR00000T00*5 /UAPACIWE.US*5 /UAHUBD00T01*5 /U6IW0000T00*5 /UNFBAFC0.WK*5 /UNFBASE0.JP*5 /UNFBASE0.TW*5 /U6IW0000T01*5 /UNFBASE0.UK*5 /UNFBASE0.US*5 /US8W6000T01*8 /USW16PE1.EU*8 /US8W6000T00*8 /USW16PE1.FC*8 /USW16PE1T00*8 /USW16PE1.UN*8 /USW16PE1.BR*8 /US8W6001.BR*8 /US8W6001.EU*8 /US8W6001.FC*8 /US8W6001.UN*8 /US8W6001.AU*8 /USWLT16K.BR*8 /US8W6001.AR*8 /USW16PE0.EU*8 /USW16PE1.AR*8 /USWLT16K.FC*8 /USWLT16P.EU*8 /USWLT16KT00*8 /USWLT16K.EU*8 /USWLT16K.UN*8 /USWLT16P.FC*8 /ES18X000.EU*9 /ES18X000.FC*9 /UAPACHDV.FC*10 /UAPACPRN.FC*10 /USW24PE0.EU*12 /USW24000.EU*12 /USW24PE1T00*12 /USW24001.FC*12 /USW24001.EU*12 /USW24PE1.UN*12 /USW24001T00*12 /USW24001.BR*12 /USW24PE1.EU*12 /USW24PE1.BR*12 /USW24PE1.AU*12 /USW24PE1.AR*12 /USW24001.AR*12 /USW24001.AU*12 /USW624PET00*24 /USW48PE1.AR*24 /USW48001T00*24 /USW48PE1.BR*24 /USWXG240.FC*24 /USW48PE1.AU*24 /USWXG240.UN*24 /USWXG240.AU*24 /USW48001.FC*24 /USW48PE1T00*24 /USW624P0T00*24 /USWXG240.BR*24 /USW48001.EU*24 /USW48PE1.EU*24 /USW48PE0.FC*24 /USW48PE1.UN*24 /USW48001.BR*24 /USW48001.AU*24 /USWXG240.EU*24 /USWXG240.AR*24 /USW48PE0.EU*24 /USWXG240.UK*24 /USW624PE.AU*26 /USW624PET01*26 /USW624PE.FC*26 /USW624PE.EU*26 /USW624PE.UN*26 /US8W600S.AU*40 </t>
  </si>
  <si>
    <t>UN35-00688-01</t>
  </si>
  <si>
    <t>CAP, CER, 4.7nF, 25V, X7R, 10%, 0402, SM</t>
  </si>
  <si>
    <t xml:space="preserve">/AF6LR001.FC*1 /AF6LR000.EU*1 /AF6LR002.EU*1 /AF6LR002.FC*1 /UDMP0000.FC*1 /UDMP0000T0P*1 /UXGP0000.US*1 /WAVELR00T00*1 /UAPACLT4.UN*1 /WAVENA00T00*1 /UAPACLT4.WK*1 /UCUPS000T00*1 /AFIAXR00T0P*1 /UDMP0000.AU*1 /UDMP0000.AR*1 /AFIALNR1.AU*1 /UXGP0000.BT*1 /AF6XHD00T00*1 /AFIALNR0.US*1 /UCDP2100T00*1 /AFIALNR1.EU*1 /UDMP0000.EU*1 /UXGP0000.EU*1 /AFIALNR3.EU*1 /AF6LR002.US*1 /AFIALNR2.US*1 /AF6LR002.WK*1 /UDMP0000.BR*1 /UFPSF000.BT*1 /UNFBASE0.UK*1 /UNFBASE0.US*1 /UAPACLR4.UN*1 /UMGP0000T01*1 /UNFBAFC0.WK*1 /UNFBASE0T0B*1 /NS5AC000.AR*1 /UAPACHDC.WK*1 /UAPACLR4.WK*1 /UDR00000T01*1 /UNFBASE0.JP*1 /UAPACHDC.UN*1 /UNFBASE0.TW*1 /UMGP0000T0P*1 /UDR00000.US*1 /UFPSF000.FC*1 /UAPACLR3T0A*1 /UAPACHDC.AR*1 /UAPACHDC.AU*1 /UAPACHDC.EU*1 /UNFBASE1.US*1 /UDR000EU.BT*1 /UAPACHDC.FC*1 /UAPACHD1T00*1 /UDR000US.BT*1 /UDR00000.EU*1 /UAPACLR4.EU*1 /UAPACLT3T00*1 /NS5AC000.UN*1 /NS5AC000.FC*1 /UAPACLT4.EU*1 /UMGP0000T02*1 /UNFBASE0.EU*1 /NS5AC000.WK*1 /UAPACLT4.AR*1 /UDR00000T0P*1 /NS5AC000.US*1 /UAPACLT4.FC*1 /NS5AC000T01*1 /NS5AC000.AU*1 /NS5AC000.BR*1 /UNFBASE0.AU*1 /UNFBASE0.FC*1 /NS5AC000.EU*1 /AFIALN01.EU*2 /AFIALN00.US*2 /AFIALN00.WK*2 /AFIALN01.AU*2 /ULEDAT20.US*2 /AFIALN00.UK*2 /USWMC000T00*4 /USWMC000T02*4 /USWMC000.US*4 /UAPACHDV.FC*5 /UAPACLRV.FC*5 /UAPACLTF.FC*5 </t>
  </si>
  <si>
    <t>UN35-00678-01</t>
  </si>
  <si>
    <t>CAP CER 10UF 10V X5R 20% 0603</t>
  </si>
  <si>
    <t xml:space="preserve">/UNFBASE0.FC*1 /UCDP7000T0P*1 /UCPLUS00T00*1 /UNFBAFC0.WK*1 /UCDP2100T00*1 /ULTE0000.US*1 /UVCG4NTST00*1 /UVCGDBP1.EA*1 /UVCGINS1T00*1 /UVCGDBP0.EA*1 /ULTE0000.WK*1 /ULTEPRS0T00*1 /UISPSP00T00*1 /UAHUB001.EU*1 /UVCG4N00T0W*1 /UNFBASE0.EU*1 /ULTEP000.WK*1 /UNFBASE1.US*1 /ULTEP000.EU*1 /UCDP1300.EA*1 /UDR00000T0T*1 /UNFBASE0.AU*1 /ULTEPRS0T02*1 /UVCG3PR1T0P*1 /UNFBASE0.TW*1 /UVCGDBP0T01*1 /UVCG3MN0T00*1 /UNFBASE0.JP*1 /UCPLUE00T00*1 /UVCGDBP0.EU*1 /AFIAXM00T0M*1 /UNFBASE0T0A*1 /UNFBASE0.UK*1 /UVCGDBP0T0R*1 /UNFBASE0.US*1 /UCDP7000T00*1 /ULM10000T00*1 /UVCGDBP0.US*1 /U6LR0002.FC*2 /AF6XHD00T00*2 /U6LR0002T00*2 /U6LR0002.US*2 /UAPFLEX1.EU*2 /CKG2RM01.FC*2 /UAPFLEX1.FC*2 /UISPSP00T0C*2 /UAPFLEX1.US*2 /UNVRBT00.AU*2 /UNVRBT01.FC*2 /UAPFLEX1.AR*2 /USPUP000T0U*2 /UAPFLEX1.AU*2 /UNVRBT01.EU*2 /UAPFLEX1.BR*2 /UNVRBT01.AR*2 /AFIAXR00T0L*2 /UNVRBT00.EU*2 /UCPLUDU0T00*2 /UNVRBT00.FC*2 /UVCG4N00T0L*2 /UNVRBT01.BR*2 /UAPFLEX1.WK*2 /UNVRBT01.AU*2 /UCWAOTU0T0A*2 /UCUPS000T0R*2 /UNVRBT00.BR*2 /UCDP7000.EA*2 /NSW00001.FC*2 /UPCH00US.BT*2 /UPCH00EU.BT*2 /UPCH0000T00*2 /UPCH0000T01*2 /UPCH0000.US*2 /UVCG3MN0T0L*3 /UTATAW00T00*3 /UAPACLT4.FC*3 /UAPACLT4.EU*3 /UTATA0US.EA*3 /UAPACLT4.UN*3 /UVCG4NEU.EA*3 /UVCAB000T0P*3 /U6LR0001.US*3 /U6S80000.FC*3 /USWE8POET00*3 /UVCG4NUS.EA*3 /U6S80000.EU*3 /UFPVP000.FC*3 /USPUP003T00*3 /UAPACLR4.WK*3 /UAPACLR4.UN*3 /UAPACLR3T0A*3 /UAPACLR4.EU*3 /UDWPRP00T00*3 /UVCGINS1T0L*3 /UISPLUS0.BT*3 /U6S80000.AU*3 /UISPLUS0.US*3 /UTATA000.US*3 /UAPACLT4.AR*3 /UAPACLT4.WK*3 /UVCG3PR0T0S*3 /UAPACLT3T00*3 /U6S80000.UK*3 /UASK0000.FC*3 /UVCG4DM0.FC*3 /USWMC000T0L*3 /U6S800EU.BT*3 /UASK0000.US*3 /UVCG4DM0T00*3 /U6S80000T01*3 /UVCG4N00.US*3 /UVCG4N00.EU*3 /U6PR0001.WK*4 /LBEAX004T01*4 /LBEAX0EU.BT*4 /U6PR0001.US*4 /LBEAX3US.EA*4 /UDMP0000.AU*4 /UDMP0000.AR*4 /LBEAX000T01*4 /LBEAX003T00*4 /LBEAX003T01*4 /LBEAX000T00*4 /LBEAX004T00*4 /UVCGINS1.US*4 /UDMPSE00.FC*4 /UVCGDBPAT01*4 /UDMP0002T00*4 /UDMP000NT00*4 /UDMPSE00.EU*4 /UDMP0000.FC*4 /UDMP0000.EU*4 /UVCGDBPA.FC*4 /UNVRPR00T0E*4 /LBEAX4EU.EA*4 /UVCGINS1.EU*4 /UDMP0000.BR*4 /UVCGDBP0T0P*4 /U6PR0001.FC*4 /UDMP0003T00*4 /UVCGINS0.US*4 /USPUP003.FC*5 /UAPACHD1T0A*5 /UPRD0000T00*5 /UDR00000T00*5 /GBE00000.AR*5 /GBE00000.EU*5 /GBE00000.FC*5 /GBE00000.US*5 /GBE00000.WK*5 /USPSP000.US*5 /UMGP0000T01*5 /USPUP003.BT*5 /UXGP0000.US*5 /UMGP0000T00*5 /USPSP001.US*5 /AF6XG001T00*5 /UXGP0000.BT*5 /UMGP0000T02*5 /UXGP0000.EU*5 /US8450W0.EU*6 /US8450W0.BR*6 /AF6XG000T0D*6 /US8450W0.AR*6 /US8450W0.AU*6 /US8450W0.FC*6 /USWMC000T0R*6 /U6PRN001.US*7 /U6IW0000T01*7 /U6IW00FC.EA*7 /U6PRN003.FC*7 /AF6LR002.EU*7 /AF6LR001.FC*7 /AF6LR002.FC*7 /AF6LR000.EU*7 /AF6LR002.US*7 /UDW00000T00*7 /U6IW00US.EA*7 /AF6LR002.WK*7 /U6PRN001.FC*7 /U6IW0000T00*7 /UDR00000T0E*8 /AFIAX001T0G*8 /AF600000.UN*8 /AF600000.FC*8 /AF600000.US*8 /UAPACHD1T0B*8 /AF600000.EU*8 /LTULNS00T00*9 /UAPACHD1T00*9 /LTULNS00T02*9 /UNVRPR00T0B*9 /GBELR000.US*10 /GBELR000.EU*10 /U6EN00US.BT*10 /GBEPLUS0.FC*10 /GBEPLUS0.EU*10 /GBELR000.WK*10 /GBELR000.FC*10 /AF60HD00.FC*10 /GBEPLUS0.WK*10 /AF60HD00.US*10 /GBEPLUS0.US*10 /U6EN0000T00*10 /GBELR000.AR*10 /U6EN00FC.BT*10 /AF60HD00.EU*10 /AF60HD00T00*10 /NSM2W000.FC*11 /LBE5ACLR.BR*11 /LBE5ACLR.FC*11 /LBE5ACLR.EU*11 /UBBXG000T01*11 /LBE5ACLR.AR*11 /LOCO5AC0.US*11 /NSM2W000.BR*11 /USWMC000T00*11 /NSM2W000.EU*11 /AF6XG0US.BT*11 /UBBXG001T00*11 /LOCO5AC0.FC*11 /NSM2W000.US*11 /NSM5S000.BR*11 /LCM2W000.WK*11 /NSM2W000.WK*11 /NSM5S000.WK*11 /LBE5ACLR.AU*11 /NSM5S000.US*11 /LCM2W000.EU*11 /NSM5S000.UN*11 /LOCO5AC0.WK*11 /AF6XG0FC.BT*11 /LBEACXUS.BT*11 /LBE5ACLR.WK*11 /AF6XG001T01*11 /LBEACXR0.US*11 /LCM2W000.AU*11 /LOCO5AC0T01*11 /NSM5S000.AR*11 /NSM5S000.FC*11 /LBEACXEU.BT*11 /LBEACXR0.EU*11 /LCM2W000.FC*11 /LBEACXR0.FC*11 /LCM2W000.US*11 /LBE5ACLR.UN*11 /LBEACXR0T00*11 /LBE5ACLR.US*11 /NSM2W000.UN*11 /AF6XG0EU.BT*11 /NSM5S000.EU*11 /LCM2W000.AR*11 /LCM2W000.BR*11 /NSM5S000.AU*11 /LCM5S000.US*12 /LBEM5230.BR*12 /LCM5S000.WK*12 /LBEM5230.UN*12 /LCM5S000.UN*12 /AFINSR00.EU*12 /AFINSR00.FC*12 /LCM5S000.EU*12 /LCM5S000.BR*12 /LBEM5230.FD*12 /LBEM5230.FC*12 /LCM5S000.AU*12 /AFINSR00.US*12 /LCM5S000.FC*12 /LCM5S000.AR*12 /LBEM5230.EU*12 /LBEM5230.WK*12 /AFINSR00.AU*12 /LBEM5230.US*12 /LBEM5230.AR*12 /LB5ACG2NT01*13 /PBEM530S.WK*13 /NBEM5160.FC*13 /NS5AC000.WK*13 /PBE5ACG2.EU*13 /PBE2AC40.AR*13 /PBEM530S.FC*13 /PBE2AC40.WK*13 /PBE5ACG2.FD*13 /PBE5ACG2.AR*13 /LB5ACG2P.FC*13 /NS5AC000.AU*13 /NBEM5160.US*13 /NBE5ACG2.US*13 /NBE5ACG2.AU*13 /NS5AC000.AR*13 /NBEM5160.WK*13 /PBEM530S.EU*13 /NS5AC000T01*13 /LB5ACG2P.EU*13 /LB5ACG2P.AR*13 /NBEM5160.UN*13 /LB5ACG2P.BR*13 /LB5ACG2P.AU*13 /UVCG3PR0T00*13 /PBE5ACG2.UN*13 /NBEM5160.AR*13 /PBE2AC40.US*13 /PBE5ACG2.FC*13 /NS5AC000.UN*13 /NS5AC000.BR*13 /UDWPRM00T00*13 /NBE5ACG2.EU*13 /NS5AC000.FC*13 /NBE5ACG2T01*13 /PBE2AC40.FC*13 /NS5AC000.EU*13 /NBE5ACG2.UN*13 /PBE5ACG2T01*13 /LB5ACG2P.WK*13 /LB5ACG2P.US*13 /PBE5ACG2.US*13 /PBE2AC40.EU*13 /LB5ACG2P.UN*13 /LB5ACG2NT00*13 /NBE5ACG2.WK*13 /NS5AC000.US*13 /PBE5ACG2.WK*13 /NBEM5160.BR*13 /PBEM530S.UN*13 /PBE2AC40.UN*13 /NBEM5160.EU*13 /PBEM530S.US*13 /USW16PE1T00*14 /USW16PE1.AR*14 /USW16PE1.BR*14 /USW16PE1.UN*14 /UBB00000.FC*14 /USW16PE1.FC*14 /UBB00000.US*14 /UDR00000T01*14 /UBB00000.WK*14 /UBB00000.BR*14 /UDR000US.BT*14 /ES18X000.EU*14 /USW16PE0.EU*14 /UDR00000.EU*14 /UDR000EU.BT*14 /ES18X000.FC*14 /UBB00000.AR*14 /UDR00000.US*14 /UNVRPR00T00*14 /USW16PE1.EU*14 /UBB00001.EU*14 /AF60XR00T00*14 /UBB00001.FC*14 /AFIAXM00T00*15 /UAPACLTF.FC*15 /UAPACLRV.FC*15 /PBEM540D.UN*16 /PBEM540D.FC*16 /PBEM540D.BR*16 /PBEM540D.EU*16 /PBEM540D.AR*16 /AFIALNR0T00*16 /PBEM540D.US*16 /PBEM540D.WK*16 /PBEM540D.FD*16 /AFIAXR00T00*16 /PBEM540D.AU*16 /AFIALNR3.EU*18 /UAPBCHD0.WK*18 /AFIALNR1.AU*18 /UAPBCHD0.US*18 /AFIALNR1.EU*18 /USW24PE1.AR*19 /USW24001.AR*19 /USW24PE0.EU*19 /USW24001.EU*19 /USW24000.EU*19 /USW24001.FC*19 /USW24001T00*19 /USW24001.BR*19 /USW24001.AU*19 /USW24PE1.EU*19 /USW24PE1.BR*19 /USW24PE1.AU*19 /USW24PE1.UN*19 /USW24PE1T00*19 /AF60XRUS.BT*20 /USWMC000T02*20 /AF60XREU.BT*20 /AF60XR00.BT*20 /USWMC000.US*20 /UBBXG0EU.BT*22 /UAPACHDC.FC*22 /UAPACHDC.EU*22 /UAPACHDC.AR*22 /UAPACHDC.AU*22 /UBBXG1FC.EA*22 /UBBXG0US.BT*22 /UAPACHDC.UN*22 /UAPACHDC.WK*22 /AFINS000.US*24 /USWPROAG.BR*25 /USWPROAG.UN*25 /USWPROAG.FC*25 /USWPROAG.AR*25 /USWPROAG.AU*25 /USWPROAG.EU*25 /USWXGAGN.AU*25 /USWXG240.AU*26 /AFIALNR2.US*26 /AFIALNR0.US*26 /USWXG240.AR*26 /USWXG240.BR*26 /USWXG240.EU*26 /USWXG240.FC*26 /USWXG240.UK*26 /USWXG240.UN*26 /UNVRPR00.FC*27 /UNVRPR01.UN*27 /UNVRPR01.EU*27 /UNVRPR01.FC*27 /UNVRPR00.EU*27 /UVCAB001T00*30 /UVCAB000T00*30 /UVCA3600.FC*32 /UVCA3601T00*32 /UVCA3600T00*32 /UVCAB000.FC*33 /UVCAB000.EA*33 /USW48001.FC*36 /USW624PE.EU*36 /AFIALN01.EU*36 /USW48PE0.FC*36 /USW624PE.AU*36 /USW624PET01*36 /USW48001.BR*36 /USW48001.AU*36 /USW48001.EU*36 /USW624PET00*36 /USW48PE1.EU*36 /USW48PE1.AR*36 /USW624PE.UN*36 /USW48PE1T00*36 /USW624PE.FC*36 /USW48PE1.AU*36 /AFIALN00.UK*36 /USW48PE0.EU*36 /USW624P0T00*36 /USW48001T00*36 /USW48PE1.UN*36 /AFIALN01.AU*36 /USW48PE1.BR*36 /UWBXG002.EU*43 /UWBXG002.JP*43 /UWBXG002.FC*43 /UWBXG002.US*43 /USWPR240.FC*44 /USWPR240.EU*44 /USWPR240.BR*44 /USWPR240T00*44 /USWPR240.AU*44 /USWPR24PT00*44 /USWPR240.AR*44 /USWP24P1T00*44 /LTULNS00.FC*45 /LTULNS00.US*45 /LTULNSUS.EA*45 /AFIALN00.US*52 /AFIALN00.WK*52 /LBEACLR5.US*55 /LBEACLR5.FC*55 /LOCO5ACF.US*55 /LOCO5ACF.FC*55 /PBE5ACGN.AR*65 /LB5ACG5P.FC*65 /LB5ACG5P.US*65 /PBE5ACGN.AU*65 /PBE5ACGN.BR*65 /PBE5ACGN.EU*65 /PBE5ACGN.US*65 /PBE5ACGN.UN*65 /PBE5ACGN.FC*65 /USWPR480.BR*81 /USWPR480T00*81 /USWPR480.FC*81 /USWP48P1T00*81 /USWPR480.AU*81 /USWPR48PT00*81 /USWPR480.AR*81 /USWPR480.EU*81 /UISPLEAFT00*97 /UAPACHDV.FC*110 </t>
  </si>
  <si>
    <t>UN35-00664-01</t>
  </si>
  <si>
    <t>CAP CERAMIC 10PF 50V NP0 0402</t>
  </si>
  <si>
    <t xml:space="preserve">/UAPACLT4.AR*1 /UAPACLT4.WK*1 /UAPACLT4.UN*1 /UAPACLT4.FC*1 /UAPACLT3T00*1 /UAPACLT4.EU*1 /AFIALN01.AU*2 /AFIALN01.EU*2 /AFIALNR2.US*2 /ULTE0000.US*2 /AFIALN00.US*2 /AFIALNR0T0C*2 /AFIALNR1.AU*2 /AFIALN00.UK*2 /AFIALNR0.US*2 /ULTE0000.WK*2 /AFIALN00.WK*2 /AFIAXR00T0C*2 /AFIALNR3.EU*2 /AFIALNR1.EU*2 /PBE5ACG2T01*3 /PBE5ACG2.WK*3 /PBE5ACG2.FD*3 /PBE5ACG2.AR*3 /PBE5ACG2.UN*3 /PBE5ACG2.FC*3 /PBE5ACG2.US*3 /PBE5ACG2.EU*3 /UAPACLR4.WK*4 /UAPACLR4.EU*4 /UAPACLR4.UN*4 /UAPACLR3T0A*4 /LBEM5230.AR*5 /UAPACLTF.FC*5 /LBEM5230.UN*5 /LBEM5230.FC*5 /LBEM5230.FD*5 /LBEM5230.WK*5 /LBEM5230.BR*5 /LBEM5230.US*5 /LBEM5230.EU*5 /NSM5S000.FC*6 /LCM2W000.US*6 /NSM2W000.WK*6 /LCM2W000.WK*6 /NSM2W000.EU*6 /NSM5S000.UN*6 /NSM5S000.WK*6 /NSM5S000.US*6 /NSM2W000.FC*6 /NSM2W000.BR*6 /LCM2W000.FC*6 /AFINSR00.FC*6 /AFINSR00.US*6 /LCM2W000.EU*6 /NSM5S000.AU*6 /NSM2W000.US*6 /NSM2W000.UN*6 /NSM5S000.EU*6 /LCM2W000.AU*6 /AFINS000.US*6 /NSM5S000.BR*6 /NSM5S000.AR*6 /AFINSR00.EU*6 /AFINSR00.AU*6 /LCM2W000.BR*6 /LCM2W000.AR*6 /PBEM540D.US*10 /PBEM540D.WK*10 /NBE5ACG2.UN*10 /NBE5ACG2.WK*10 /PBEM540D.AR*10 /PBEM540D.FC*10 /NBE5ACG2.EU*10 /NBE5ACG2T01*10 /PBEM540D.FD*10 /PBEM540D.UN*10 /PBEM540D.EU*10 /NBE5ACG2.US*10 /PBEM540D.AU*10 /NBE5ACG2.AU*10 /PBEM540D.BR*10 /UAPACPR1T0A*13 /PBEM530S.US*13 /UAPACPRL.WK*13 /UAPACPRL.JP*13 /PBEM530S.UN*13 /UAPACPRL.FC*13 /PBEM530S.EU*13 /PBEM530S.FC*13 /PBEM530S.WK*13 /UAPACPRL.BR*13 /UAPACPRL.EU*13 /UAPACPRL.AU*13 /UAPACPRL.AR*13 /PBE5ACGN.US*15 /PBE5ACGN.AR*15 /PBE5ACGN.FC*15 /PBE5ACGN.AU*15 /PBE5ACGN.EU*15 /PBE5ACGN.BR*15 /PBE5ACGN.UN*15 /NBEM5160.BR*16 /NBEM5160.WK*16 /NBEM5160.FC*16 /NBEM5160.US*16 /NBEM5160.AR*16 /NBEM5160.UN*16 /NBEM5160.EU*16 /UAPACLRV.FC*20 /UAPACPRN.FC*65 </t>
  </si>
  <si>
    <t>UN35-00662-01</t>
  </si>
  <si>
    <t>CAP CER 100PF 50V C0G 5% 0201</t>
  </si>
  <si>
    <t xml:space="preserve">/AFIAXR00T0L*1 /UWBXG002.FC*1 /UVCG3PR0T0L*1 /UWBXG002.EU*1 /UWBXG002.US*1 /UVCG3PR0T0S*1 /UWBXG002.JP*1 /PBE2AC40.WK*2 /PBE2AC40.EU*2 /PBE2AC40.FC*2 /PBE2AC40.US*2 /PBE2AC40.AR*2 /PBE2AC40.UN*2 /UAPHDNA1.FC*3 /UAPHDNA1.BR*3 /UAPHDNA1.JP*3 /UAPHDNA1.AU*3 /UAPHDNA1.WK*3 /UAPHDNA1.EU*3 /UAPHDNA1.US*3 /UAPHDNA1.AR*3 /AFIALNR0T00*4 /AFIAXR00T00*4 /AFIAXM00T00*4 /AFIALNR0.US*5 /AFIALNR2.US*5 /AFIALNR3.EU*5 /AFIALNR1.AU*5 /AFIALNR1.EU*5 /UAPHDNAT.US*9 /UAPHDNAT.FC*9 /AFIALN00.WK*10 /AFIALN01.AU*10 /AFIALN00.UK*10 /AFIALN00.US*10 /AFIALN01.EU*10 /UAPHDNAV.JP*15 /UAPHDNAV.FC*15 /UAPHDNAV.US*15 </t>
  </si>
  <si>
    <t>UN35-00651-01A</t>
  </si>
  <si>
    <t xml:space="preserve">/UAPHDNA1.WK*2 /UAPHDNA1.BR*2 /UAPHDNA1.AR*2 /UAPHDNA1.JP*2 /UAPHDNA1.US*2 /UAPHDNA1.FC*2 /UAPHDNA1.AU*2 /UAPHDNA1.EU*2 /UVCG3PR0T0L*4 /UAPHDNAT.FC*6 /UAPHDNAT.US*6 /UAPHDNAV.FC*10 /UAPHDNAV.US*10 /UAPHDNAV.JP*10 /UWBXG002.US*141 /UWBXG002.JP*141 /UWBXG002.EU*141 /UWBXG002.FC*141 </t>
  </si>
  <si>
    <t>UN35-00650-01A</t>
  </si>
  <si>
    <t>CAP, CER 0.01UF 10V X7R 0201</t>
  </si>
  <si>
    <t xml:space="preserve">/UVCG3PR0T00*4 /UCKG2P00.FC*14 /UWBXG002.US*34 /UWBXG002.EU*34 /UWBXG002.JP*34 /UWBXG002.FC*34 </t>
  </si>
  <si>
    <t>UN35-00643-01</t>
  </si>
  <si>
    <t>CAP CER 8.2PF 50V C0G 0201</t>
  </si>
  <si>
    <t xml:space="preserve">/UDMPSE00.FC*1 /AFIALNR3.EU*1 /AF6XG001T01*1 /UDWPRM00T00*1 /AF60HD00T00*1 /AF6XG0US.BT*1 /AFIAXR00T00*1 /AF60XREU.BT*1 /UDMP000NT00*1 /UBBXG000T01*1 /AF6XG0EU.BT*1 /AFIALNR2.US*1 /AFIALNR0.US*1 /AF60HD00.US*1 /AF60XR00T00*1 /UDMP0000.BR*1 /AFIALNR1.AU*1 /AFIALNR1.EU*1 /AF6XG001T00*1 /AF6XG0FC.BT*1 /UDMP0000.FC*1 /AF60XRUS.BT*1 /AF60XR00.BT*1 /AF60HD00.FC*1 /UDMP0000.AR*1 /UDMP0002T00*1 /UDMP0000.EU*1 /AFIALNR0T00*1 /UDMP0003T00*1 /UDMPSE00.EU*1 /UBBXG001T00*1 /AFIAXM00T00*1 /AF60HD00.EU*1 /UDMP0000.AU*1 /AFIALN00.WK*2 /AFIALN00.UK*2 /AFIALN01.AU*2 /UBBXG0EU.BT*2 /UBBXG1FC.EA*2 /AFIALN01.EU*2 /AFIALN00.US*2 /UBBXG0US.BT*2 /NS5AC000.FC*4 /UNFBASE0T00*4 /UNFBASE0.US*4 /UNFBASE0.JP*4 /UNFBAFC0.WK*4 /NS5AC000.US*4 /NS5AC000.UN*4 /UNFBASE0.EU*4 /UNFBASE0.UK*4 /NS5AC000T01*4 /UNFBASE0.AU*4 /UNFBASE1.US*4 /NS5AC000.BR*4 /UNFBASE0.FC*4 /UNFBASE0.TW*4 /UNFBASE2T00*4 /NS5AC000.AR*4 /NS5AC000.EU*4 /NS5AC000.WK*4 /NS5AC000.AU*4 /LB5ACG2P.BR*6 /LBEAX3US.EA*6 /LBEAX004T00*6 /LB5ACG2NT01*6 /LB5ACG2P.AU*6 /LBEAX0EU.BT*6 /LBEAX004T01*6 /LB5ACG2P.US*6 /LB5ACG2NT00*6 /WAVENA00T00*6 /LB5ACG2P.FC*6 /LBEAX000T00*6 /LB5ACG2P.EU*6 /LBEAX003T00*6 /WAVELR00T00*6 /LB5ACG2P.WK*6 /LBEAX4EU.EA*6 /LBEAX000T01*6 /LB5ACG2P.UN*6 /LBEAX003T01*6 /LB5ACG2P.AR*6 /ULTE0000.WK*7 /ULTEP000.WK*7 /UFLEX000T00*7 /ULTEPRS0T00*7 /ULTE0000.US*7 /ULTEPRS0T02*7 /ULTEP000.EU*7 /AFINSR00.EU*14 /AFINSR00.AU*14 /AFINSR00.US*14 /AFINSR00.FC*14 /AFINS000.US*28 /LB5ACG5P.US*30 /LB5ACG5P.FC*30 </t>
  </si>
  <si>
    <t>UN35-00642-01</t>
  </si>
  <si>
    <t>CAP CER 10PF 50V C0G 0201</t>
  </si>
  <si>
    <t xml:space="preserve">/USPSP001.US*1 /UVCG4DB1.EU*1 /UVCG4DB0T0P*1 /UVCGDBP0.EU*1 /UVCGDBP1.EA*1 /UVCGDBP0.US*1 /UVCGDBP0T01*1 /UVCGDBP0.EA*1 /UVCGDBP0T00*1 /UVCG4DB0.FC*1 /UXGP0000.EU*2 /NBE5ACG2.US*2 /USW24PE1.BR*2 /USWMC000T02*2 /USWPROAG.UN*2 /USPUP003.FC*2 /USWPR480.EU*2 /NBE5ACG2.WK*2 /USWPR480.FC*2 /USW16PE0.EU*2 /USWPR240.AR*2 /USW24PE1.EU*2 /UDMP0000.AR*2 /USW48PE1.AU*2 /NBE5ACG2T01*2 /USW48001.FC*2 /USPUP003.BT*2 /U6S80000T01*2 /USW24001.AR*2 /UCDP1300.EA*2 /USW48PE0.EU*2 /UASK0000.FC*2 /USWXG240.EU*2 /USW24PE0.EU*2 /UMGP0000T02*2 /U6S80000.UK*2 /USW24PE1.AR*2 /UXGP0000.BT*2 /USW24000.EU*2 /UASK0000.US*2 /USW624PE.EU*2 /UCDP1300T00*2 /UAREL000.FC*2 /USWPR240.EU*2 /USWPR240.BR*2 /USW624PE.FC*2 /USW24001.FC*2 /UALT0000.FC*2 /USW24001.AU*2 /USW24001.BR*2 /USWPR240.FC*2 /U6S800EU.BT*2 /USWXG240.FC*2 /USW24001.EU*2 /NBE5ACG2.UN*2 /USW16PE1.BR*2 /USW24PE1.AU*2 /USW16PE1.EU*2 /U6S80000.AU*2 /NBE5ACG2.EU*2 /USWPR480.BR*2 /USW16PE1.AR*2 /USWXG240.AR*2 /USW624PE.AU*2 /USWXG240.UN*2 /UDMLIT00T0M*2 /UMGP0000T01*2 /USWPR480.AU*2 /USW16PE1.FC*2 /USW16PE1.UN*2 /USWXG240.BR*2 /USWPR240.AU*2 /USWXG240.UK*2 /USW48PE0.FC*2 /U6S80000.FC*2 /U6S80000.EU*2 /USW624PE.UN*2 /USWXG240.AU*2 /USW48PE1.AR*2 /NBE5ACG2.AU*2 /USWPR480.AR*2 /UDMP0000.AU*2 /USW48001.BR*2 /UDMP0000T0M*2 /UNVRPR00T0D*2 /USWPROAG.BR*2 /UNVRPR00.EU*2 /USW48PE1.BR*2 /UNVRPR01.UN*2 /UNVRPR01.FC*2 /UISPLUS0.US*2 /USW48001.EU*2 /UNVRPR00.FC*2 /UDMP0000.BR*2 /UXGP0000.US*2 /USWXGAGN.AU*2 /USWPROAG.FC*2 /UISPLUS0.BT*2 /USWPROAG.EU*2 /UDMP0000.EU*2 /UDMPSE00.FC*2 /USW48PE1.EU*2 /USWLTE16T0B*2 /USW48001.AU*2 /UDMPSE00.EU*2 /USW24PE1.UN*2 /USWPROAG.AU*2 /UNVRPR01.EU*2 /USW624PET01*2 /UDMP0000.FC*2 /USWPROAG.AR*2 /USWMC000.US*2 /USW48PE1.UN*2 /LBEAX003T01*4 /LBEAX004T00*4 /AFINSR00.US*4 /UFLEX000T00*4 /LBEAX4EU.EA*4 /LBEAX003T00*4 /AFINSR00.AU*4 /LBEAX0EU.BT*4 /LBEAX000T01*4 /LBEAX004T01*4 /LBEAX3US.EA*4 /LBEAX000T00*4 /AFINSR00.EU*4 /AFINSR00.FC*4 /UCDP2100T00*4 /AFINS000.US*8 /UFPVP000.FC*9 </t>
  </si>
  <si>
    <t>UN35-00641-01</t>
  </si>
  <si>
    <t>CAP CER 47PF 25V 5% C0G 0201</t>
  </si>
  <si>
    <t xml:space="preserve">/AF60HD00.US*1 /GBELR000.WK*1 /UVCAB000T0S*1 /UVCG4N00T0W*1 /UBBXG001T00*1 /AF6XG000T0D*1 /UVCG4NEU.EA*1 /UCTHS000T00*1 /AF60HD00.FC*1 /GBE00000.FC*1 /AF6XG0EU.BT*1 /AF6XG001T01*1 /UVCG4N00.US*1 /GBE00000.US*1 /GBE00000.WK*1 /UAPFLEX1.US*1 /UVCG4NUS.EA*1 /UAPFLEX1.FC*1 /WAVELR00T00*1 /AF60HD00.EU*1 /GBELR000.FC*1 /UVCGDBPAT01*1 /GBELR000.US*1 /AF60XRUS.BT*1 /UVCAB000T0P*1 /GBELR000.AR*1 /UAPFLEX1.BR*1 /UAPFLEX1.EU*1 /UVCGDBPA.FC*1 /UBBXG000T01*1 /UAPFLEX1.WK*1 /GBELR000.EU*1 /GBE00000.AR*1 /AF6XG0US.BT*1 /UAPFLEX1.AR*1 /UVCGDBP0T0P*1 /AF6XG0FC.BT*1 /AF60XREU.BT*1 /UVCA3600T0S*1 /AF60HD00T00*1 /UVCG4DM0T0S*1 /UVCAB001T00*1 /ULM10000T00*1 /UAPFLEX1.AU*1 /AF60XR00.BT*1 /WAVENA00T00*1 /UVCG4N00.EU*1 /UVCA3600.FC*1 /GBE00000.EU*1 /UVCG4DB0T0R*2 /AF600000.US*2 /UFPS0000T0P*2 /AF6LR002.WK*2 /AF6LR002.FC*2 /UVCAB000.FC*2 /UVCAB000.EA*2 /UFPSF000.FC*2 /AF6LR002.EU*2 /GBEPLUS0.WK*2 /AF6LR002.US*2 /UBBXG1FC.EA*2 /UPRD0000T00*2 /AF600000.FC*2 /UFPSF000.BT*2 /AF600000.EU*2 /UFPS0000T01*2 /UBBXG0US.BT*2 /AF600000.UN*2 /AF6LR001.FC*2 /GBEPLUS0.EU*2 /GBEPLUS0.US*2 /UBBXG0EU.BT*2 /UFPS0000.FC*2 /GBEPLUS0.FC*2 /AF6LR000.EU*2 /UVCG4DB0T0P*2 /ULTE0000.US*3 /ULTEP000.WK*3 /ULTEP000.EU*3 /ULTEPRS0T00*3 /UVCG4DB0T00*3 /UVCG4DM0T00*3 /ULTE0000.WK*3 /ULTEPRS0T02*3 /UBB00000.WK*4 /UBB00000.US*4 /UVCG4DM0.FC*4 /UBB00000.FC*4 /UBB00001.EU*4 /UBB00000.AR*4 /UBB00000.BR*4 /UBB00001.FC*4 /UVCG4DB0.FC*7 /UVCG4DB1.EU*7 /UVCGDBP0T01*10 /UVCGDBP0.EA*10 /UVCGDBP0T00*10 /UVCGDBP0.US*10 /UVCGDBP0.EU*10 /UVCGDBP1.EA*10 </t>
  </si>
  <si>
    <t>UN35-00640-01C</t>
  </si>
  <si>
    <t>CAP CER 10PF 10V NP0 0201</t>
  </si>
  <si>
    <t xml:space="preserve">/AF6LR002.US*1 /UVCGINS0.US*1 /UVCG3MN0T0L*1 /UVCGDBP0T0P*1 /UVCGINS1.EU*1 /AF6LR002.WK*1 /UVCGINS1.US*1 /UVCGDBPAT01*1 /AF6LR002.FC*1 /UPRD0000T00*1 /AF6LR001.FC*1 /AF6LR000.EU*1 /UVCGDBPA.FC*1 /AF6LR002.EU*1 /UVCGINS1T0L*1 /GBEPLUS0.US*2 /UFPSF000.FC*2 /AF6XG0US.BT*2 /AF60XR00.BT*2 /UBBXG000T01*2 /AF6XG0EU.BT*2 /GBEPLUS0.EU*2 /AF6XG001T01*2 /AF60XREU.BT*2 /GBEPLUS0.FC*2 /AF6XG000T0G*2 /AF6XG0FC.BT*2 /UFPSF000.BT*2 /GBEPLUS0.WK*2 /AF60XRUS.BT*2 /AF6XHD00T00*4 /GBE00000.AR*4 /UBBXG0EU.BT*4 /UBBXG0US.BT*4 /GBE00000.EU*4 /GBE00000.WK*4 /GBE00000.FC*4 /GBE00000.US*4 /UBBXG1FC.EA*4 /AF600000.EU*6 /GBELR000.EU*6 /GBELR000.WK*6 /GBELR000.US*6 /GBELR000.AR*6 /AF600000.UN*6 /AF600000.FC*6 /AF600000.US*6 /GBELR000.FC*6 /UBB00000.WK*8 /UBB00001.EU*8 /UBB00000.BR*8 /UBB00001.FC*8 /UBB00000.AR*8 /UBB00000.FC*8 /UBB00000.US*8 /LBEAX3US.EA*9 /U6PRN003.FC*9 /LBEAX000T01*9 /LBEAX000T00*9 /LBEAX4EU.EA*9 /U6IW00FC.EA*9 /LBEAX003T01*9 /U6PRN001.FC*9 /U6IW0000T01*9 /LBEAX004T01*9 /U6PRN001.US*9 /LBEAX004T00*9 /LBEAX0EU.BT*9 /U6EN0000T00*9 /U6IW00US.EA*9 /U6IW0000T00*9 /U6EN00FC.BT*9 /LBEAX003T00*9 /U6EN00US.BT*9 /WAVENA00T00*26 /WAVELR00T00*26 /UAPFLEX1.AR*27 /UAPFLEX1.FC*27 /UAPFLEX1.EU*27 /UAPFLEX1.AU*27 /UAPFLEX1.BR*27 /UAPFLEX1.US*27 /UAPFLEX1.WK*27 /UDR00000T01*45 /UDR000US.BT*45 /UDR000EU.BT*45 /UDR00000.US*45 /UDR00000T00*45 /UDR00000.EU*45 /U6LR0001.US*46 /U6PR0001.FC*46 /U6LR0002T00*46 /U6PR0001.WK*46 /U6PR0001.US*46 /U6LR0002.FC*46 /U6LR0002.US*46 /UAP6LR01T00*48 /UAP6LR00.US*48 /UDW00000T0F*48 </t>
  </si>
  <si>
    <t>UN35-00631-01A</t>
  </si>
  <si>
    <t>CAP CER 1UF 50V X7R 0805 10%</t>
  </si>
  <si>
    <t xml:space="preserve">/UWBXG002.FC*1 /UWBXG002.JP*1 /ER8XGS01.UN*1 /UWBXG002.US*1 /FBX00001.FC*1 /UWBXG002.EU*1 /ER8XGS01.FC*1 /ER10X000.EU*2 /ER10X000.FC*2 </t>
  </si>
  <si>
    <t>UN35-00630-01A</t>
  </si>
  <si>
    <t>CAP .22UF 6.3V CERAMIC X5R 0402</t>
  </si>
  <si>
    <t xml:space="preserve">/ERG2P000.EU*1 /ERG2P000.FC*1 /ERG2P000.UN*1 /UCTHS000T00*1 /UVCG3PR0T0S*1 /ER120000.AR*1 /ER120000.BR*1 /ER120000.EU*1 /ER120000.FC*1 /ERG2P000.AR*1 /ERG2P000.BR*1 /ER8XGS01.UN*2 /ER8XGS01.FC*2 /UWBXG002.EU*4 /UWBXG002.FC*4 /UWBXG002.JP*4 /UWBXG002.US*4 </t>
  </si>
  <si>
    <t>UN35-00623-01A</t>
  </si>
  <si>
    <t>CAP 1800PF 50V CERAMIC X7R 0402 10%</t>
  </si>
  <si>
    <t xml:space="preserve">/PBEM540D.AU*1 /LOCO5AC0T01*1 /LB5ACG2P.UN*1 /NBE5ACG2.EU*1 /PBEM540D.EU*1 /NBE5ACG2.UN*1 /LB5ACG2P.FC*1 /NBE5ACG2.US*1 /PBE2AC40.FC*1 /NBE5ACG2T01*1 /PBEM540D.BR*1 /NBE5ACG2.AU*1 /NSM2W000.FC*1 /PBE2AC40.EU*1 /LB5ACG2NT01*1 /LB5ACG2P.US*1 /NSM2W000.EU*1 /NSM2W000.UN*1 /LBE5ACLR.AU*1 /LB5ACG2P.WK*1 /NBE5ACG2.WK*1 /NSM2W000.BR*1 /LB5ACG2P.EU*1 /LBE5ACLR.AR*1 /PBEM540D.FC*1 /PBEM540D.AR*1 /LB5ACG2P.AR*1 /LB5ACG2NT00*1 /PBE2AC40.AR*1 /LBE5ACLR.BR*1 /LB5ACG2P.BR*1 /LB5ACG2P.AU*1 /LCM5S000.EU*1 /PBE2AC40.UN*1 /LCM5S000.BR*1 /NSM5S000.US*1 /PBEM540D.FD*1 /PBE2AC40.US*1 /LCM5S000.AU*1 /LBEM5230.US*1 /LBEACXR0.US*1 /LBEM5230.UN*1 /LCM5S000.FC*1 /LBE5ACLR.UN*1 /PBEM530S.FC*1 /LBEACXR0.FC*1 /NSM5S000.AU*1 /LBEACXR0.EU*1 /PBEM540D.UN*1 /LCM2W000.EU*1 /PBEM530S.UN*1 /LBE5ACLR.WK*1 /PBEM530S.US*1 /NSM2W000.WK*1 /LCM2W000.AR*1 /LCM2W000.BR*1 /NSM5S000.AR*1 /LCM5S000.AR*1 /LBE5ACLR.US*1 /LCM2W000.WK*1 /LBEM5230.WK*1 /PBE2AC40.WK*1 /LCM2W000.US*1 /LBEACXEU.BT*1 /LCM2W000.FC*1 /NSM2W000.US*1 /LOCO5AC0.US*1 /LOCO5AC0.FC*1 /NSM5S000.FC*1 /LBE5ACLR.FC*1 /AFINSR00.EU*1 /LBEM5230.AR*1 /LBEM5230.BR*1 /LBEACXUS.BT*1 /LBE5ACLR.EU*1 /PBEM540D.WK*1 /LOCO5AC0.WK*1 /NSM5S000.EU*1 /AFINSR00.AU*1 /NSM5S000.BR*1 /PBEM530S.EU*1 /PBEM530S.WK*1 /LCM2W000.AU*1 /LCM5S000.UN*1 /PBEM540D.US*1 /AFINSR00.US*1 /LCM5S000.US*1 /AFINSR00.FC*1 /LBEM5230.FC*1 /LBEM5230.FD*1 /NSM5S000.UN*1 /LBEM5230.EU*1 /NSM5S000.WK*1 /LCM5S000.WK*1 /LBEACXR0T00*1 /AFINS000.US*2 /ER8XGS01.FC*3 /ER8XGS01.UN*3 /LBEACLR5.US*5 /LB5ACG5P.FC*5 /LOCO5ACF.US*5 /LBEACLR5.FC*5 /LB5ACG5P.US*5 /LOCO5ACF.FC*5 </t>
  </si>
  <si>
    <t>UN35-00621-01A</t>
  </si>
  <si>
    <t>CAP CERAMIC 22UF 6.3V X5R 1206 LOW PROFI</t>
  </si>
  <si>
    <t xml:space="preserve">/LCM2W000.WK*2 /UWBXG002.JP*2 /LCM5S000.AR*2 /NSM2W000.WK*2 /NSM2W000.FC*2 /LB5ACG2P.AR*2 /LBEM5230.BR*2 /PBE5ACG2.FD*2 /LCM2W000.BR*2 /PBE5ACG2.AR*2 /PBEM540D.UN*2 /PBE2AC40.WK*2 /LCM2W000.US*2 /NBE5ACG2.EU*2 /LB5ACG2P.EU*2 /PBE5ACG2.WK*2 /LCM2W000.FC*2 /LBEM5230.AR*2 /LCM2W000.EU*2 /PBEM530S.US*2 /PBEM530S.WK*2 /LOCO5AC0.FC*2 /LCM5S000.WK*2 /LB5ACG2P.AU*2 /UWBXG002.US*2 /LCM5S000.US*2 /NSM5S000.WK*2 /LCM5S000.UN*2 /NSM5S000.FC*2 /PBE2AC40.FC*2 /LOCO5AC0.WK*2 /PBE5ACG2.US*2 /PBEM540D.BR*2 /LOCO5AC0T01*2 /NSM2W000.UN*2 /LB5ACG2P.BR*2 /LOCO5AC0.US*2 /LCM5S000.BR*2 /NSM2W000.US*2 /PBEM530S.EU*2 /PBE2AC40.US*2 /PBEM540D.FD*2 /NBE5ACG2.AU*2 /LCM5S000.AU*2 /PBEM540D.FC*2 /LCM5S000.EU*2 /LCM5S000.FC*2 /NSM5S000.EU*2 /NSM2W000.BR*2 /PBE5ACG2.EU*2 /PBEM540D.AR*2 /PBE5ACG2.FC*2 /PBE2AC40.EU*2 /PBEM540D.WK*2 /LB5ACG2P.UN*2 /LB5ACG2P.WK*2 /NSM5S000.BR*2 /PBEM530S.FC*2 /PBEM540D.AU*2 /LB5ACG2P.US*2 /NBEM5160.FC*2 /LCM2W000.AU*2 /NSM5S000.AR*2 /NBEM5160.EU*2 /NBEM5160.BR*2 /LBEM5230.EU*2 /LB5ACG2P.FC*2 /NBEM5160.AR*2 /PBE5ACG2T01*2 /PBE5ACG2.UN*2 /LBEM5230.WK*2 /LCM2W000.AR*2 /LBEM5230.US*2 /PBEM530S.UN*2 /NSM5S000.UN*2 /NBE5ACG2.WK*2 /NSM5S000.US*2 /NBEM5160.US*2 /LBEM5230.FD*2 /NSM2W000.EU*2 /LBEM5230.FC*2 /PBE2AC40.AR*2 /PBEM540D.EU*2 /NBEM5160.WK*2 /PBE2AC40.UN*2 /NBE5ACG2.UN*2 /NSM5S000.AU*2 /NBE5ACG2.US*2 /UWBXG002.FC*2 /NBE5ACG2T01*2 /LB5ACG2NT00*2 /NBEM5160.UN*2 /PBEM540D.US*2 /UWBXG002.EU*2 /LBEM5230.UN*2 /LB5ACG2NT01*2 /LBE5ACLR.UN*3 /LBEACXR0T00*3 /LBE5ACLR.US*3 /LBEACXR0.US*3 /LBE5ACLR.EU*3 /LBE5ACLR.BR*3 /LBEACXR0.FC*3 /LBE5ACLR.AU*3 /LTULNS00T00*3 /LBE5ACLR.FC*3 /LTULNS00T02*3 /LBEACXR0.EU*3 /LBEACXUS.BT*3 /LBE5ACLR.WK*3 /LBEACXEU.BT*3 /LBE5ACLR.AR*3 /UAPACHDC.AR*6 /UAPACHDC.FC*6 /UAPACHDC.UN*6 /UAPACHDC.WK*6 /UAPACHDC.AU*6 /UAPACHDC.EU*6 /UAPACHD1T00*6 /PBE5ACGN.AR*10 /PBE5ACGN.US*10 /PBE5ACGN.UN*10 /LOCO5ACF.FC*10 /LB5ACG5P.FC*10 /PBE5ACGN.FC*10 /LOCO5ACF.US*10 /LB5ACG5P.US*10 /PBE5ACGN.EU*10 /PBE5ACGN.AU*10 /PBE5ACGN.BR*10 /LTULNS00.US*15 /LTULNSUS.EA*15 /LBEACLR5.US*15 /LBEACLR5.FC*15 /LTULNS00.FC*15 /UAPACHDV.FC*30 </t>
  </si>
  <si>
    <t>UN35-00618-01A</t>
  </si>
  <si>
    <t>CAP CER 1.0UF 25V X7R 0805</t>
  </si>
  <si>
    <t xml:space="preserve">/LBE5ACLR.AR*1 /LB5ACG2P.EU*1 /PBEM540D.FD*1 /AFINSR00.AU*1 /LBE5ACLR.FC*1 /UVCMG300.AU*1 /PBE2AC40.UN*1 /PBE2AC40.EU*1 /UVCMG300.EU*1 /PBEM530S.WK*1 /LBE5ACLR.UN*1 /PBEM540D.UN*1 /LBE5ACLR.BR*1 /LB5ACG2P.AU*1 /PBEM530S.US*1 /LBE5ACLR.US*1 /PBEM540D.FC*1 /LB5ACG2P.BR*1 /LB5ACG2P.AR*1 /LBE5ACLR.EU*1 /NSM5S000.US*1 /LBE5ACLR.WK*1 /LBE5ACLR.AU*1 /PBEM540D.WK*1 /PBE2AC40.FC*1 /LB5ACG2P.FC*1 /LB5ACG2P.WK*1 /LAPGPS00.BR*1 /LAPGPS00.WK*1 /AFINSR00.FC*1 /PBEM540D.US*1 /LBEACXUS.BT*1 /LBEACXR0.FC*1 /UVCMG300.US*1 /LAPGPS00.EU*1 /AFINSR00.US*1 /LBEACXR0T00*1 /LB5ACG2P.US*1 /LAPGPS00.UN*1 /LAPGPS00.US*1 /PBEM540D.AU*1 /LAPGPS00.FC*1 /LBEACXR0.US*1 /LBEACXR0.EU*1 /LBEACXEU.BT*1 /LB5ACG2NT01*1 /PBEM540D.EU*1 /PBEM530S.FC*1 /INS3AUSB.FC*1 /NSM5S000.UN*1 /PBEM540D.AR*1 /PBEM540D.BR*1 /NSM5S000.FC*1 /NSM5S000.WK*1 /LAPGPS00.AU*1 /LB5ACG2NT00*1 /PBE2AC40.AR*1 /PBEM530S.UN*1 /LB5ACG2P.UN*1 /LAPGPS00.AR*1 /AFINSR00.EU*1 /NSM5S000.AR*1 /LCM2W000.AU*1 /NBE5ACG2.US*1 /LCM2W000.AR*1 /NBE5ACG2.WK*1 /U6PRN003.FC*1 /PBE5ACG2.UN*1 /LCM2W000.BR*1 /NBE5ACG2.EU*1 /UWBXG002.FC*1 /PBE5ACG2.AR*1 /NSM2W000.FC*1 /LCM2W000.EU*1 /NBE5ACG2.UN*1 /PBE5ACG2.FD*1 /UWBXG002.EU*1 /AF60XR00.BT*1 /PBE2AC40.WK*1 /AF60HD00T00*1 /NSM5S000.AU*1 /AF60HD00.US*1 /LBEM5230.FD*1 /PBE5ACG2.WK*1 /AF60XRUS.BT*1 /LBEM5230.WK*1 /AF60XREU.BT*1 /NBE5ACG2T01*1 /LBEM5230.US*1 /PBE5ACG2T01*1 /LBEM5230.UN*1 /LCM2W000.FC*1 /UWBXG002.US*1 /PBE5ACG2.FC*1 /AF6XG001T01*1 /LCM5S000.WK*1 /LCM5S000.US*1 /LCM5S000.UN*1 /NSM2W000.UN*1 /NSM2W000.US*1 /LOCO5AC0T01*1 /LOCO5AC0.WK*1 /AF6XG0US.BT*1 /LOCO5AC0.US*1 /AF6XG0FC.BT*1 /AF6XG0EU.BT*1 /LOCO5AC0.FC*1 /NBE5ACG2.AU*1 /PBE5ACG2.EU*1 /LCM5S000.AR*1 /LCM2W000.WK*1 /NSM2W000.WK*1 /UAP6LR01T00*1 /LCM2W000.US*1 /UAP6LR00.US*1 /AF6XG000T0D*1 /UWBXG002.JP*1 /LCM5S000.FC*1 /LCM5S000.EU*1 /LCM5S000.BR*1 /LCM5S000.AU*1 /UDW00000T00*1 /LBEM5230.FC*1 /PBEM530S.EU*1 /NSM2W000.BR*1 /NSM2W000.EU*1 /UVCG3PR0T0L*1 /NSM5S000.EU*1 /LBEM5230.AR*1 /PBE5ACG2.US*1 /AF60HD00.FC*1 /U6LR0002T00*1 /U6LR0002.FC*1 /PBE2AC40.US*1 /LBEM5230.BR*1 /U6LR0002.US*1 /AF60HD00.EU*1 /NSM5S000.BR*1 /LBEM5230.EU*1 /UBBXG001T00*2 /AFINS000.US*2 /UBBXG000T01*2 /ER8XGS01.FC*2 /ER8XGS01.UN*2 /UCDP2100T00*3 /UBBXG1FC.EA*4 /UBBXG0US.BT*4 /UBBXG0EU.BT*4 /PBE5ACGN.AR*5 /PBE5ACGN.EU*5 /LB5ACG5P.US*5 /LOCO5ACF.FC*5 /LBEACLR5.FC*5 /LBEACLR5.US*5 /PBE5ACGN.US*5 /PBE5ACGN.FC*5 /PBE5ACGN.AU*5 /PBE5ACGN.BR*5 /LB5ACG5P.FC*5 /PBE5ACGN.UN*5 /LOCO5ACF.US*5 </t>
  </si>
  <si>
    <t>UN35-00616-01</t>
  </si>
  <si>
    <t>CAP 680PF 50V CERAMIC X7R 0402</t>
  </si>
  <si>
    <t xml:space="preserve">/UAPHDNA1.JP*1 /AFIALNR0.US*1 /UAPHDNA1.BR*1 /UAPACPRL.EU*1 /UWBXG002.US*1 /UAPACPRL.JP*1 /UAPACPRL.AR*1 /UWBXG002.EU*1 /AFIALNR2.US*1 /UAPACIW2.FC*1 /UAPACIW2.US*1 /UAPACPRL.BR*1 /UAPHDNA1.AR*1 /UAPHDNA1.EU*1 /UWBXG002.FC*1 /AFIALNR1.AU*1 /UAPHDNA1.AU*1 /AFIAXR00T0P*1 /UAPHDNA1.WK*1 /UAPACPR1T0A*1 /UAPACPRL.WK*1 /UAPHDNA1.FC*1 /UAPACPRL.AU*1 /AFIALNR1.EU*1 /UAPHDNA1.US*1 /UWBXG002.JP*1 /UAPACIW2.WK*1 /AFIALNR3.EU*1 /UAPACPRL.FC*1 /AFIALN00.UK*2 /AFIALN00.US*2 /AFIALN01.EU*2 /AFIALN00.WK*2 /AFIALN01.AU*2 /UAPHDNAT.US*3 /UAPHDNAT.FC*3 /UAPACPRN.FC*5 /UAPHDNAV.FC*5 /UAPHDNAV.US*5 /UAPACIWE.US*5 /UAPHDNAV.JP*5 /UAPACIWE.FC*5 </t>
  </si>
  <si>
    <t>UN35-00603-01A</t>
  </si>
  <si>
    <t>CAP, CER 10UF 6.3V X7R 10% 0805</t>
  </si>
  <si>
    <t xml:space="preserve">/AFIAX001T0G*1 /UFLEX000T00*1 /ES8W1500T00*2 /UDW00000T0P*2 /US8W1500T00*2 /UDWPRM00T0P*2 /US8W1500.EU*2 /UFAE0000.FC*3 /FBX00001.FC*3 /UWBXG002.FC*4 /UWBXG002.JP*4 /UWBXG002.US*4 /UWBXG002.EU*4 /NBE5ACG2.US*5 /NBE5ACG2.WK*5 /NBE5ACG2.UN*5 /NBE5ACG2.AU*5 /NBE5ACG2.EU*5 /NBE5ACG2T01*5 /ULEDAT20.US*6 /ULTEPRS0T02*6 /ULTEP000.EU*6 /AFINSR00.FC*6 /ULTEPRS0T00*6 /ULTE0000.US*6 /UISPLUS0.US*6 /UISPLUS0.BT*6 /AFINSR00.US*6 /AFINSR00.AU*6 /ULTE0000.WK*6 /AFINSR00.EU*6 /ULTEP000.WK*6 /UAPACLR4.UN*10 /UAPACLR4.EU*10 /UAPACLR3T0A*10 /UAPACLR4.WK*10 /ES5XP000.EU*11 /ES5XP000.BR*11 /ES5XP000.UN*11 /ES5XP000.AU*11 /ES5XP000.AR*11 /ES5XP000.FC*11 /AFINS000.US*12 /UAPACPRL.AU*24 /UAPACPRL.FC*24 /UAPACPRL.WK*24 /UAPACPRL.BR*24 /UAPACPRL.EU*24 /UAPACPR1T0A*24 /UAPACPRL.JP*24 /UAPACPRL.AR*24 /AFIAXR00T00*44 /AFIALNR1.AU*44 /AFIALNR3.EU*44 /AFIALNR0T00*44 /AFIALNR1.EU*44 /AFIAXM00T00*44 /AFIALNR2.US*45 /AFIALNR0.US*45 /UAPACLRV.FC*50 /AFIALN01.EU*88 /AFIALN01.AU*88 /AFIALN00.UK*88 /AFIALN00.WK*90 /AFIALN00.US*90 /UAPACPRN.FC*120 </t>
  </si>
  <si>
    <t>UN35-00599-01A</t>
  </si>
  <si>
    <t xml:space="preserve">/AFIALNR0.US*1 /AFIALNR2.US*1 /AFIAX001T0G*1 /UPCH0000T01*2 /AFIALN00.US*2 /UPCH0000.US*2 /AFIALN00.WK*2 /UPCH0000T00*2 /UPCH00EU.BT*2 /UPCH00US.BT*2 /UAPACLT4.EU*3 /UAPACLT3T00*3 /UAPACLT4.FC*3 /UAPACLT4.UN*3 /UAPACLR3T0A*3 /UAPACLT4.WK*3 /UAPACLT4.AR*3 /UAPACLR4.UN*3 /UAPACLR4.EU*3 /UAPACLR4.WK*3 /UISPSP00T0C*13 /UWBXG002.US*14 /UWBXG002.EU*14 /UWBXG002.JP*14 /UWBXG002.FC*14 /UAPACLTF.FC*15 /UAPACLRV.FC*15 </t>
  </si>
  <si>
    <t>UN35-00598-01</t>
  </si>
  <si>
    <t>CAP CER 1.0UF 6.3V X5R 0402</t>
  </si>
  <si>
    <t xml:space="preserve">/UISPLEAFT00*1 /USPUP003.FC*2 /USPUP003.BT*2 /ES18X000.EU*2 /ES18X000.FC*2 /USPUP003T0R*2 /ER8XGS01.UN*2 /ER8XGS01.FC*2 /UFPSF000.BT*3 /UFPSF000.FC*3 /USWMN300T00*4 /USWMC000.US*4 /AFIALNR0T00*4 /USWMC000T02*4 /USW24000.EU*4 /USW48001.AU*4 /USW24001.AR*4 /USW24001.EU*4 /USW48001.BR*4 /USW48001.EU*4 /USW48001T00*4 /USW24001.AU*4 /USW24001.FC*4 /USWMC000T00*4 /AFIAXR00T00*4 /AFIAXM00T00*4 /AFIAX001T0G*4 /USW24001.BR*4 /USW24001T00*4 /USW48001.FC*4 /NS5AC000.FC*5 /NS5AC000.EU*5 /NS5AC000T01*5 /NS5AC000.US*5 /NS5AC000.AR*5 /NS5AC000.UN*5 /NS5AC000.AU*5 /NS5AC000.BR*5 /NS5AC000.WK*5 /USW16PE0.EU*6 /USW24PE0.EU*6 /GBEPLUS0.EU*6 /USW24PE1.BR*6 /AF6XHD00T00*6 /USW24PE1.AU*6 /GBEPLUS0.WK*6 /USW16PE1T00*6 /USW24PE1.AR*6 /GBEPLUS0.US*6 /GBEPLUS0.FC*6 /USW16PE1.AR*6 /USW24PE1.EU*6 /USW16PE1.BR*6 /USW16PE1.UN*6 /USW24PE1T00*6 /USW16PE1.FC*6 /USW16PE1.EU*6 /USW24PE1.UN*6 /USWPROAG.BR*7 /USWPROAG.EU*7 /GBELR000.FC*7 /USWPROAG.FC*7 /GBELR000.US*7 /GBELR000.WK*7 /USWXGAGN.AU*7 /USWPROAG.AU*7 /USWPROAG.AR*7 /GBELR000.EU*7 /GBELR000.AR*7 /USWPROAG.UN*7 /NBEM5160.WK*8 /NBEM5160.AR*8 /UBBXG000T01*8 /NBEM5160.UN*8 /NBEM5160.US*8 /NBEM5160.BR*8 /NBEM5160.EU*8 /NBEM5160.FC*8 /USWPR240.AU*9 /UAPHDNA1.JP*9 /USWPR240.EU*9 /UAPHDNA1.US*9 /USWPR240.BR*9 /UAPHDNA1.EU*9 /USWPR240T00*9 /UAPHDNA1.FC*9 /UAPHDNA1.BR*9 /UAPHDNA1.AR*9 /AFIAXR00T0C*9 /UAPHDNA1.WK*9 /USWPR240.AR*9 /NSW00001.FC*9 /AFIALNR0T0C*9 /USWPR240.FC*9 /UAPHDNA1.AU*9 /UAPFLEX1.US*10 /UAPFLEX1.WK*10 /UAPFLEX1.EU*10 /UAPFLEX1.AU*10 /USWP24P1T00*10 /UAPFLEX1.BR*10 /UBBXG001T00*10 /USWPR24PT00*10 /UAPFLEX1.AR*10 /UAPFLEX1.FC*10 /GBE00000.AR*11 /AF60XR00.BT*11 /GBE00000.WK*11 /USWPR480T00*11 /USWPR480.AR*11 /USWPR480.BR*11 /GBE00000.EU*11 /GBE00000.US*11 /USWPR480.AU*11 /GBE00000.FC*11 /AF60XREU.BT*11 /USWPR480.EU*11 /AF60XRUS.BT*11 /USWPR480.FC*11 /AF60XR00T00*11 /LBEACXR0.US*12 /PBE2AC40.EU*12 /LBE5ACLR.UN*12 /PBE2AC40.US*12 /LBE5ACLR.BR*12 /AFINSR00.FC*12 /LBEACXEU.BT*12 /PBE2AC40.FC*12 /LBE5ACLR.EU*12 /PBE2AC40.WK*12 /LBE5ACLR.US*12 /AFINSR00.US*12 /PBE2AC40.AR*12 /AFINSR00.EU*12 /AFINSR00.AU*12 /LBEACXR0.EU*12 /USWPR48PT00*12 /LBE5ACLR.AR*12 /LBE5ACLR.WK*12 /USWMN300.FC*12 /PBE2AC40.UN*12 /LTULNS00T02*12 /LBE5ACLR.AU*12 /LBEACXR0.FC*12 /LTULNS00T00*12 /LBEACXUS.BT*12 /USWP48P1T00*12 /LBEACXR0T00*12 /LBE5ACLR.FC*12 /LAPGPS00.AU*13 /AFIALNR1.EU*13 /LAPGPS00.BR*13 /AFIALNR1.AU*13 /PBE5ACG2.FC*13 /LAPGPS00.AR*13 /LB5ACG2P.WK*13 /PBE5ACG2.WK*13 /LAPGPS00.EU*13 /PBE5ACG2.EU*13 /LB5ACG2P.BR*13 /LB5ACG2P.EU*13 /LB5ACG2P.US*13 /LB5ACG2P.AU*13 /LB5ACG2P.FC*13 /PBE5ACG2.UN*13 /LB5ACG2NT01*13 /LB5ACG2P.UN*13 /PBE5ACG2.AR*13 /LAPGPS00.WK*13 /LB5ACG2NT00*13 /LAPGPS00.US*13 /PBE5ACG2.FD*13 /PBE5ACG2T01*13 /LB5ACG2P.AR*13 /LAPGPS00.FC*13 /PBE5ACG2.US*13 /LAPGPS00.UN*13 /AFIALNR3.EU*15 /UBBXG0EU.BT*16 /UBBXG0US.BT*16 /AFIALNR0.US*17 /NBE5ACG2.AU*17 /AFIALN01.EU*17 /AFIALN01.AU*17 /NBE5ACG2T01*17 /NBE5ACG2.EU*17 /NBE5ACG2.UN*17 /NBE5ACG2.WK*17 /NBE5ACG2.US*17 /AFIALN00.UK*17 /AFIALNR2.US*19 /UBBXG1FC.EA*20 /USWMN500.FC*20 /AFINS000.US*23 /UBB00000.WK*24 /UBB00001.FC*24 /UBB00000.US*24 /UBB00001.EU*24 /UBB00000.AR*24 /UBB00000.FC*24 /UBB00000.BR*24 /UAPACPRL.FC*25 /AFIALN00.US*25 /UAPACPR1T0A*25 /UAPACPRL.WK*25 /UAPACPRL.AU*25 /UAPACPRL.BR*25 /AFIALN00.WK*25 /UAPACPRL.EU*25 /UAPACPRL.AR*25 /UAPACLT4.WK*25 /UAPACLT3T00*25 /UAPACLT4.UN*25 /UAPACLT4.EU*25 /UAPACPRL.JP*25 /UAPACLT4.AR*25 /UAPACLT4.FC*25 /UAPHDNAT.US*27 /UAPHDNAT.FC*27 /UWBXG002.EU*30 /UWBXG002.JP*30 /UWBXG002.US*30 /UWBXG002.FC*30 /UAPHDNAV.FC*45 /UAPHDNAV.US*45 /UAPHDNAV.JP*45 /USW624PE.FC*60 /LTULNS00.FC*60 /USW624PE.AU*60 /USW624PET00*60 /USW624PE.EU*60 /USW624PET01*60 /LBEACLR5.US*60 /LBEACLR5.FC*60 /USW624P0T00*60 /LTULNSUS.EA*60 /LTULNS00.US*60 /USW624PE.UN*60 /PBE5ACGN.AU*65 /PBE5ACGN.EU*65 /LB5ACG5P.FC*65 /PBE5ACGN.AR*65 /PBE5ACGN.UN*65 /PBE5ACGN.US*65 /LB5ACG5P.US*65 /PBE5ACGN.FC*65 /PBE5ACGN.BR*65 /USWXG240.BR*108 /USWXG240.FC*108 /USWXG240.UN*108 /USWXG240.AU*108 /USWXG240.EU*108 /USWXG240.AR*108 /USWXG240.UK*108 /UAPACPRN.FC*125 /UAPACLTF.FC*125 </t>
  </si>
  <si>
    <t>UN35-00576-01</t>
  </si>
  <si>
    <t>CAP, CER 10UF 6.3V 20% X5R 0603</t>
  </si>
  <si>
    <t xml:space="preserve">/UVCG3PR0T00*1 /UISPSP00T00*1 /UPRD0000T00*2 /UCUPS000T0R*2 /AF60HD00T00*4 /AF60HD00.US*4 /AF60HD00.EU*4 /AF60HD00.FC*4 /UVCGINS1.US*5 /UVCG3MN0T00*5 /UVCGINS1.EU*5 /UVCGINS1T00*5 /UVCGINS0.US*5 /UVCG3PR0T0S*11 /UDW00000T00*14 </t>
  </si>
  <si>
    <t>UN35-00559-01</t>
  </si>
  <si>
    <t>Cap, 0402, X7R, 47nF, +/-10%, 16V</t>
  </si>
  <si>
    <t xml:space="preserve">/UAPACPRL.AR*1 /UAPACPRL.BR*1 /UAPACPRL.WK*1 /UAPACHDC.UN*1 /UAPACPR1T0A*1 /UAPACHDC.WK*1 /UAPACHDC.FC*1 /UAPACHD1T00*1 /UAPACIW2.WK*1 /UAPACPRL.AU*1 /UAPACHDC.AR*1 /UAPACHDC.AU*1 /UAPACHDC.EU*1 /UAPACIW2.US*1 /UAPACPRL.FC*1 /UAPACIW2.FC*1 /UAPIWHD2.FC*1 /UAPIWHD2.JP*1 /UAPIWHD2.US*1 /UAPACPRL.EU*1 /UAPACPRL.JP*1 /UAPIWHD2.WK*1 /ULEDAT20.US*2 /UAPACLT4.EU*3 /NS5AC000.AU*3 /NS5AC000.BR*3 /NS5AC000.WK*3 /UAPACLT4.AR*3 /UWBXG002.US*3 /NS5AC000.AR*3 /UAPACLR4.EU*3 /NS5AC000.US*3 /NS5AC000.FC*3 /UAPACLT3T00*3 /UAPACLT4.UN*3 /UWBXG002.JP*3 /UWBXG002.EU*3 /UAPACLR4.UN*3 /NS5AC000.UN*3 /UAPACLT4.WK*3 /UAPACLT4.FC*3 /UAPACLR3T0A*3 /UAPACLR4.WK*3 /NS5AC000.EU*3 /NS5AC000T01*3 /UWBXG002.FC*3 /UAPACPRN.FC*5 /UAPACIWE.US*5 /UAPACIWE.FC*5 /UAPACHDV.FC*5 /UAPACLTF.FC*15 /UAPACLRV.FC*15 </t>
  </si>
  <si>
    <t>UN35-00558-01A</t>
  </si>
  <si>
    <t>CAP CERAMIC 27PF 50V NP0 0402</t>
  </si>
  <si>
    <t xml:space="preserve">/UAPACLT4.AR*2 /UVCG4DM0.FC*2 /LOCO5AC0T01*2 /LB5ACG2P.AR*2 /LBE5ACLR.AR*2 /UAPACLT3T00*2 /LB5ACG2P.AU*2 /PBE2AC40.FC*2 /LBE5ACLR.BR*2 /LOCO5AC0.FC*2 /UAPACLR4.UN*2 /LBE5ACLR.EU*2 /LOCO5AC0.WK*2 /LB5ACG2NT01*2 /UAPACLR4.EU*2 /PBE2AC40.WK*2 /PBE2AC40.US*2 /PBE2AC40.EU*2 /LOCO5AC0.US*2 /UAPACLR3T0A*2 /LBE5ACLR.AU*2 /PBE2AC40.UN*2 /UAPACLR4.WK*2 /PBEM540D.WK*2 /USWXG240.UN*2 /USWXG240.UK*2 /LBE5ACLR.WK*2 /USWXG240.FC*2 /USWXG240.EU*2 /NBE5ACG2T01*2 /LBE5ACLR.US*2 /NBE5ACG2.WK*2 /PBEM540D.US*2 /PBEM540D.EU*2 /LB5ACG2P.WK*2 /PBEM540D.FC*2 /PBEM540D.BR*2 /PBEM540D.FD*2 /PBEM540D.AU*2 /PBEM540D.UN*2 /PBEM540D.AR*2 /LB5ACG2P.US*2 /LB5ACG2P.UN*2 /UAPACLT4.FC*2 /PBE2AC40.AR*2 /LB5ACG2NT00*2 /LB5ACG2P.EU*2 /LBE5ACLR.FC*2 /LB5ACG2P.BR*2 /USWXG240.AR*2 /UAPACLT4.EU*2 /UVCG4DM0T00*2 /NBE5ACG2.AU*2 /NBE5ACG2.US*2 /LBE5ACLR.UN*2 /NBE5ACG2.UN*2 /USWXG240.BR*2 /USWXG240.AU*2 /UAPACLT4.WK*2 /NBE5ACG2.EU*2 /UAPACLT4.UN*2 /LB5ACG2P.FC*2 /UAPACPR1T0A*3 /UAPACPRL.AR*3 /UAPACPRL.AU*3 /UAPACPRL.WK*3 /UAPACPRL.BR*3 /UAPACPRL.JP*3 /UAPACPRL.EU*3 /UAPACPRL.FC*3 /LOCO5ACF.FC*10 /LOCO5ACF.US*10 /LBEACLR5.US*10 /LB5ACG5P.FC*10 /UAPACLRV.FC*10 /LBEACLR5.FC*10 /UAPACLTF.FC*10 /LB5ACG5P.US*10 /UAPACPRN.FC*15 </t>
  </si>
  <si>
    <t>UN35-00554-01A</t>
  </si>
  <si>
    <t>CAP CERAMIC .1UF 50V X7R 0603</t>
  </si>
  <si>
    <t xml:space="preserve">/AF6LR002.FC*1 /AFIALNR2.US*1 /AF6LR002.EU*1 /AF6LR000.EU*1 /AFIALNR0.US*1 /AF6LR002.WK*1 /AFIAXR00T0P*1 /AF600000.EU*1 /AF600000.US*1 /AF6LR002.US*1 /AFIALNR1.EU*1 /AFIALNR3.EU*1 /AFIALNR1.AU*1 /AF600000.FC*1 /ER8XGS01.UN*1 /AF6LR001.FC*1 /AF600000.UN*1 /ER8XGS01.FC*1 /LBE5ACLR.WK*2 /NSM5S000.EU*2 /NSM2W000.WK*2 /NSM5S000.AR*2 /PBE2AC40.AR*2 /LBE5ACLR.AU*2 /LBE5ACLR.US*2 /PBE2AC40.UN*2 /NSM5S000.UN*2 /LBE5ACLR.FC*2 /PBEM540D.BR*2 /PBEM530S.EU*2 /PBEM530S.UN*2 /PBE2AC40.FC*2 /LBEACXEU.BT*2 /NSM5S000.AU*2 /NSM5S000.US*2 /LBE5ACLR.BR*2 /PBE2AC40.US*2 /PBEM530S.FC*2 /NSM5S000.FC*2 /PBE2AC40.WK*2 /PBEM530S.WK*2 /LBE5ACLR.UN*2 /LBE5ACLR.AR*2 /NSM5S000.BR*2 /PBE2AC40.EU*2 /LB5ACG2P.WK*2 /PBEM530S.US*2 /PBEM540D.AU*2 /PBEM540D.AR*2 /LBE5ACLR.EU*2 /NSM5S000.WK*2 /LBEM5230.UN*2 /LB5ACG2P.UN*2 /AFIALN00.UK*2 /LAPGPS00.FC*2 /LBEM5230.US*2 /AFINSR00.AU*2 /LB5ACG2P.EU*2 /LCM5S000.UN*2 /AFINSR00.EU*2 /LBEM5230.BR*2 /LCM5S000.WK*2 /LAPGPS00.EU*2 /LBEM5230.EU*2 /AFINSR00.US*2 /LBEM5230.FC*2 /LBEM5230.FD*2 /AFINSR00.FC*2 /LCM2W000.US*2 /LCM2W000.BR*2 /LAPGPS00.WK*2 /LCM2W000.EU*2 /LCM2W000.FC*2 /LOCO5AC0.WK*2 /LAPGPS00.US*2 /LB5ACG2P.FC*2 /LCM2W000.AU*2 /LBEM5230.WK*2 /LOCO5AC0.US*2 /LCM2W000.WK*2 /LAPGPS00.UN*2 /LCM5S000.US*2 /LB5ACG2P.AR*2 /LCM2W000.AR*2 /LB5ACG2P.AU*2 /LAPGPS00.BR*2 /PBEM540D.FD*2 /LBEACXR0.US*2 /LCM5S000.BR*2 /LB5ACG2P.BR*2 /PBEM540D.UN*2 /AFIALN00.WK*2 /LCM5S000.AU*2 /LCM5S000.FC*2 /NSM2W000.US*2 /LBEACXR0.EU*2 /AFIALN01.EU*2 /PBEM540D.EU*2 /LCM5S000.EU*2 /LOCO5AC0.FC*2 /AFIALN01.AU*2 /LBEACXR0.FC*2 /PBEM540D.FC*2 /LBEACXR0T00*2 /PBEM540D.WK*2 /NSM2W000.FC*2 /NSM2W000.EU*2 /LAPGPS00.AR*2 /NSM2W000.BR*2 /LCM5S000.AR*2 /LAPGPS00.AU*2 /LBEM5230.AR*2 /AFIALN00.US*2 /PBEM540D.US*2 /NSM2W000.UN*2 /LB5ACG2NT01*2 /LOCO5AC0T01*2 /LB5ACG2P.US*2 /LBEACXUS.BT*2 /LB5ACG2NT00*2 /NBE5ACG2.UN*3 /NBE5ACG2.AU*3 /NBE5ACG2.EU*3 /NBE5ACG2T01*3 /NBE5ACG2.WK*3 /NBE5ACG2.US*3 /AFINS000.US*4 /LBEACLR5.FC*10 /LBEACLR5.US*10 /LB5ACG5P.US*10 /LOCO5ACF.US*10 /LOCO5ACF.FC*10 /LB5ACG5P.FC*10 </t>
  </si>
  <si>
    <t>UN35-00542-01A</t>
  </si>
  <si>
    <t xml:space="preserve">/PBE2AC40.EU*1 /PBE2AC40.WK*1 /PBE2AC40.FC*1 /PBE2AC40.UN*1 /PBE2AC40.US*1 /PBE2AC40.AR*1 /UWBXG002.EU*2 /NBE5ACG2.US*2 /UWBXG002.JP*2 /NBE5ACG2.EU*2 /NBE5ACG2.WK*2 /NBE5ACG2T01*2 /NBE5ACG2.UN*2 /NBE5ACG2.AU*2 /UWBXG002.FC*2 /UWBXG002.US*2 /ERG2P000.UN*3 /ERG2P000.FC*3 /ERG2P000.EU*3 /ERG2P000.BR*3 /ERG2P000.AR*3 /ER8XGS01.FC*6 /ER8XGS01.UN*6 </t>
  </si>
  <si>
    <t>UN35-00533-01A</t>
  </si>
  <si>
    <t>CAP CERAMIC 100PF 50V NP0 0402</t>
  </si>
  <si>
    <t xml:space="preserve">/US8W6000T01*1 /US8W1500.EU*1 /US8W6000T00*1 /UAPACLT4.AR*1 /USWMN300T00*1 /US8W6001.AR*1 /UAPACLT3T00*1 /US8W1500T00*1 /UAPACLT4.EU*1 /US8W6001.EU*1 /US8W6001.UN*1 /US8W6001.AU*1 /UAPACLT4.WK*1 /US8W6001.BR*1 /UAPACLT4.FC*1 /UAPACLT4.UN*1 /US8W6001.FC*1 /PBEM530S.UN*2 /PBEM530S.EU*2 /UWBXG002.JP*2 /PBEM530S.FC*2 /UWBXG002.EU*2 /NSM2W000.BR*2 /NSM2W000.UN*2 /UWBXG002.FC*2 /UWBXG002.US*2 /NSM2W000.US*2 /NSM2W000.WK*2 /PBEM530S.WK*2 /NSM2W000.EU*2 /NSM2W000.FC*2 /PBEM530S.US*2 /USG00000T00*3 /USWMN300.FC*3 /USGW0000.EU*3 /UAPACLTF.FC*5 /US8W600S.AU*5 /USWMN500.FC*5 /PBEM540D.WK*6 /PBEM540D.FD*6 /PBEM540D.UN*6 /PBEM540D.US*6 /PBEM540D.AR*6 /PBEM540D.FC*6 /PBEM540D.BR*6 /PBEM540D.EU*6 /PBEM540D.AU*6 /USGPR000.FC*8 /USGPR000T00*8 /USGPR000.EU*8 </t>
  </si>
  <si>
    <t>UN35-00531-02</t>
  </si>
  <si>
    <t>CAP CER .10UF 25V X5R 0402</t>
  </si>
  <si>
    <t xml:space="preserve">/UTATA000.US*1 /AFIAXM00T0M*1 /UDR00000T0P*1 /UNFBASE1.US*1 /UTATAW00T00*1 /UNFBASE0.US*1 /UNFBASE0.UK*1 /UAPACHD1T0B*1 /UAPACHD1T0A*1 /UNFBAFC0.WK*1 /UNFBASE0.JP*1 /UNFBASE0.EU*1 /AFIAX001T0G*1 /UNFBASE0.FC*1 /UTATA0US.EA*1 /UNFBASE0T00*1 /U6IW0000T0L*1 /UCUPS000T00*1 /UDWPRM00T0S*1 /UNFBASE2T00*1 /UNFBASE0.AU*1 /UNFBASE0.TW*1 /US8450W0.AR*2 /UAPACHDC.AU*2 /UAPACHDC.UN*2 /ER120000.BR*2 /UAPACHDC.WK*2 /ER120000.FC*2 /UAPACHDC.EU*2 /US8450W0.AU*2 /UAPACHDC.FC*2 /ER120000.EU*2 /UAPBCHD0.WK*2 /US8450W0.EU*2 /US8450W0.BR*2 /US8450W0.FC*2 /UAPBCHD0.US*2 /FBX00001.FC*2 /ER120000.AR*2 /UAPACHDC.AR*2 /USPUP003T00*3 /UDW00000T0F*3 /UAHUB001.EU*3 /UCUPS000T0R*3 /UDMPSE00.FC*4 /UDMPSE00.EU*4 /U6LR0001.US*4 /AF6LR001.FC*5 /AF6LR002.FC*5 /AF6LR002.EU*5 /AF6LR000.EU*5 /UPRD0000T00*5 /UPRD0000T0R*5 /AF6LR002.US*5 /AF6LR002.WK*5 /AFIALNR1.EU*6 /UAPFLEX1.AR*6 /AFIALNR0T00*6 /AFIALNR1.AU*6 /UDR00000T00*6 /U6EN0000T00*6 /AFIAXR00T00*6 /AFIAXM00T00*6 /U6EN00FC.BT*6 /U6EN00US.BT*6 /UAPFLEX1.WK*6 /UAPFLEX1.EU*6 /UAPFLEX1.FC*6 /UAPFLEX1.US*6 /UAPFLEX1.BR*6 /UAPFLEX1.AU*6 /UDR000EU.BT*7 /U6IW0000T00*7 /UALT0000.FC*7 /UDR00000.US*7 /UDR00000.EU*7 /UDR00000T01*7 /AFIALNR0.US*7 /UDR000US.BT*7 /UAREL000.FC*7 /UNVRPR00.FC*8 /U6PRN003.FC*8 /U6IW00FC.EA*8 /UNVRPR01.FC*8 /AFIALNR3.EU*8 /UAPIWHD2.WK*8 /UAPIWHD2.US*8 /UAPIWHD2.FC*8 /UNVRPR01.UN*8 /UAPIWHD2.JP*8 /U6IW0000T01*8 /UNVRPR00T00*8 /UNVRPR00.EU*8 /UNVRPR01.EU*8 /U6IW00US.EA*8 /LBEAX003T00*9 /LBEAX003T01*9 /LBEAX000T00*9 /UAP6LR00.US*9 /UAP6LR01T00*9 /LBEAX4EU.EA*9 /LBEAX3US.EA*9 /LBEAX004T01*9 /LBEAX000T01*9 /LBEAX004T00*9 /LBEAX0EU.BT*9 /AFIALNR2.US*9 /UAPHDNA1.AR*10 /UAPHDNA1.AU*10 /UAPHDNA1.BR*10 /UAPHDNA1.US*10 /UAPHDNA1.JP*10 /UAPHDNA1.FC*10 /UAPHDNA1.EU*10 /AF6XG0US.BT*10 /AF6XG0EU.BT*10 /AF6XG0FC.BT*10 /UAPHDNA1.WK*10 /UAPACHDV.FC*10 /AF60HD00.US*11 /AF60HD00.FC*11 /UASK0000.FC*11 /UFLEX000T00*11 /AF6XG001T01*11 /AF6XG001T00*11 /AF60HD00.EU*11 /AF60HD00T00*11 /UASK0000.US*11 /U6PR0001.WK*12 /U6PR0001.FC*12 /U6PR0001.US*12 /USPUP003T0R*13 /U6LR0002.US*13 /AFIALN01.AU*13 /U6LR0002T00*13 /UDW00000T00*13 /AFIALN00.UK*13 /U6LR0002.FC*13 /AFIALN01.EU*13 /AF60XRUS.BT*14 /AF60XR00.BT*14 /AF60XREU.BT*14 /UDMP0000.FC*14 /AF60XR00T00*14 /UDMP0000.AU*14 /UDMP0002T00*14 /UDMP0003T00*14 /UDMP0000.EU*14 /UDMP000NT00*14 /UDMP0000.AR*14 /UDMP0000.BR*14 /ULEDAT20.US*14 /WAVENA00T00*15 /WAVELR00T00*15 /AFIALN00.WK*15 /AFIALN00.US*15 /USPUP003.BT*16 /USPUP003.FC*16 /UMGP0000T00*20 /UXGP0000.BT*20 /UMGP0000T01*20 /UXGP0000.EU*20 /UMGP0000T02*20 /UXGP0000.US*20 /UAPHDNAT.US*30 /UAPHDNAT.FC*30 /UAHUBD00T01*35 /UWBXG002.US*36 /UWBXG002.EU*36 /UWBXG002.FC*36 /UWBXG002.JP*36 /LTULNS00T02*37 /LTULNS00T00*37 /UAPHDNAV.JP*50 /UAPHDNAV.US*50 /UAPHDNAV.FC*50 /LCM2W000.AR*51 /LCM2W000.AU*51 /LCM2W000.FC*51 /LCM2W000.EU*51 /LCM2W000.US*51 /LCM2W000.WK*51 /LCM2W000.BR*51 /NS5AC000.FC*53 /NS5AC000.EU*53 /NS5AC000.BR*53 /LCM5S000.EU*53 /NS5AC000.WK*53 /LCM5S000.UN*53 /NS5AC000T01*53 /LCM5S000.FC*53 /NS5AC000.US*53 /NS5AC000.UN*53 /NS5AC000.AR*53 /LCM5S000.BR*53 /LCM5S000.WK*53 /LCM5S000.AU*53 /LCM5S000.AR*53 /LCM5S000.US*53 /NS5AC000.AU*53 /LBEM5230.FC*57 /LBEM5230.WK*57 /LBEM5230.AR*57 /LBEM5230.FD*57 /LBEM5230.BR*57 /LBEM5230.EU*57 /LBEM5230.UN*57 /LBEM5230.US*57 /PBEM540D.FD*60 /PBEM540D.UN*60 /PBEM540D.AR*60 /PBEM540D.US*60 /PBEM540D.WK*60 /PBEM540D.FC*60 /ULTEPRS0T00*60 /ULTEP000.EU*60 /PBEM540D.EU*60 /PBEM540D.AU*60 /ULTEP000.WK*60 /ULTEPRS0T02*60 /PBEM540D.BR*60 /ULTE0000.WK*61 /ULTE0000.US*61 /UISPLUS0.US*65 /UISPLUS0.BT*65 /NSM5S000.UN*74 /NSM2W000.US*74 /NSM5S000.AR*74 /NSM5S000.FC*74 /NSM2W000.WK*74 /NSM2W000.EU*74 /NSM2W000.FC*74 /NSM2W000.UN*74 /NSM5S000.AU*74 /NSM5S000.BR*74 /NSM5S000.EU*74 /NSM2W000.BR*74 /NSM5S000.US*74 /NSM5S000.WK*74 /LOCO5AC0.WK*85 /LOCO5AC0.FC*85 /LOCO5AC0.US*85 /LOCO5AC0T01*85 /LAPGPS00.WK*86 /LBE5ACLR.UN*86 /LBEACXR0.FC*86 /LBE5ACLR.AU*86 /LBEACXR0.EU*86 /LAPGPS00.US*86 /LBE5ACLR.AR*86 /LBE5ACLR.WK*86 /LBE5ACLR.EU*86 /LAPGPS00.EU*86 /LBEACXUS.BT*86 /LAPGPS00.BR*86 /LAPGPS00.AR*86 /LBE5ACLR.BR*86 /LAPGPS00.AU*86 /LBEACXR0T00*86 /LBEACXR0.US*86 /LBEACXEU.BT*86 /LBE5ACLR.FC*86 /LAPGPS00.UN*86 /LBE5ACLR.US*86 /LAPGPS00.FC*86 /LB5ACG2P.WK*94 /LB5ACG2P.UN*94 /LB5ACG2P.FC*94 /LB5ACG2P.US*94 /LB5ACG2NT01*94 /LB5ACG2P.AU*94 /LB5ACG2NT00*94 /LB5ACG2P.EU*94 /LB5ACG2P.BR*94 /LB5ACG2P.AR*94 /PBE5ACG2.AR*102 /PBE5ACG2.EU*102 /NBE5ACG2.UN*102 /PBE5ACG2T01*102 /PBE5ACG2.US*102 /NBE5ACG2T01*102 /PBE5ACG2.UN*102 /NBE5ACG2.WK*102 /PBE5ACG2.FD*102 /NBE5ACG2.US*102 /PBE5ACG2.FC*102 /NBE5ACG2.EU*102 /PBE5ACG2.WK*102 /NBE5ACG2.AU*102 /UAPACIW2.FC*107 /UAPACIW2.US*107 /UAPACIW2.WK*107 /UAPACLT3T00*115 /UAPACLT4.WK*115 /UAPACLT4.EU*115 /UAPACLT4.FC*115 /UAPACLT4.UN*115 /UAPACLT4.AR*115 /UAPACLR4.EU*120 /UAPACLR4.WK*120 /UAPACLR4.UN*120 /UAPACLR3T0A*120 /LTULNS00.US*185 /LTULNS00.FC*185 /LTULNSUS.EA*185 /LOCO5ACF.FC*425 /LOCO5ACF.US*425 /LBEACLR5.US*430 /LBEACLR5.FC*430 /LB5ACG5P.US*470 /LB5ACG5P.FC*470 /PBE5ACGN.AU*510 /PBE5ACGN.EU*510 /PBE5ACGN.AR*510 /PBE5ACGN.FC*510 /PBE5ACGN.US*510 /PBE5ACGN.UN*510 /PBE5ACGN.BR*510 /UAPACIWE.US*535 /UAPACIWE.FC*535 /UAPACLTF.FC*575 /UAPACLRV.FC*600 </t>
  </si>
  <si>
    <t>UN35-00531-01B</t>
  </si>
  <si>
    <t xml:space="preserve">/AFINSR00.EU*11 /AFINSR00.US*11 /AFINSR00.FC*11 /AFINSR00.AU*11 /AFINS000.US*22 /PBE2AC40.AR*92 /PBE2AC40.US*92 /PBE2AC40.FC*92 /PBE2AC40.EU*92 /PBE2AC40.WK*92 /PBE2AC40.UN*92 </t>
  </si>
  <si>
    <t>UN35-00524-01A</t>
  </si>
  <si>
    <t>CAP 1000PF 50V CERAMIC X7R 0402</t>
  </si>
  <si>
    <t xml:space="preserve">/UVCG4DB0T0P*1 /UAPHDNA1.WK*1 /UAPHDNA1.JP*1 /UAPHDNA1.AU*1 /UAPHDNA1.EU*1 /UAPHDNA1.FC*1 /UAPHDNA1.US*1 /UAPHDNA1.AR*1 /UAPHDNA1.BR*1 /LBEM5230.UN*2 /LB5ACG2P.UN*2 /UISPLUS0.US*2 /LAPGPS00.FC*2 /LBEM5230.FD*2 /PBEM540D.BR*2 /LCM2W000.AR*2 /LB5ACG2NT01*2 /NBE5ACG2.WK*2 /PBEM530S.WK*2 /NBE5ACG2T01*2 /LBEM5230.WK*2 /USWLT8PE.BR*2 /PBEM540D.AR*2 /LBEACXEU.BT*2 /UVCG4DB0T00*2 /PBEM540D.AU*2 /LAPGPS00.UN*2 /PBEM530S.US*2 /LBEM5230.US*2 /LAPGPS00.AU*2 /LB5ACG2P.AR*2 /PBEM540D.US*2 /LAPGPS00.BR*2 /LBEACXUS.BT*2 /LB5ACG2P.US*2 /LBEACXR0T00*2 /PBEM540D.UN*2 /LBEM5230.BR*2 /AF60XRUS.BT*2 /NSM2W000.EU*2 /LAPGPS00.AR*2 /NSM2W000.BR*2 /NSM2W000.FC*2 /AF60XREU.BT*2 /USWLT8PET00*2 /INS3AUSB.FC*2 /LBEM5230.AR*2 /PBEM540D.WK*2 /NSM2W000.UN*2 /LBEM5230.FC*2 /UISPLUS0.BT*2 /LB5ACG2P.AU*2 /LBEACXR0.FC*2 /USWLT16KT00*2 /NSM2W000.WK*2 /PBEM540D.EU*2 /LBE5ACLR.AU*2 /LBEACXR0.EU*2 /AF60XR00.BT*2 /LAPGPS00.EU*2 /LCM5S000.WK*2 /LBEACXR0.US*2 /PBEM540D.FD*2 /PBE2AC40.UN*2 /NSM2W000.US*2 /LBEM5230.EU*2 /PBEM540D.FC*2 /PBE2AC40.FC*2 /AF6XG001T00*2 /ULTEP000.WK*2 /NBE5ACG2.AU*2 /ULTE0000.WK*2 /LB5ACG2P.EU*2 /USWLT8PE.FC*2 /LAPGPS00.WK*2 /LBE5ACLR.BR*2 /LCM2W000.US*2 /UVCG4DM0.FC*2 /AF6XG000T0D*2 /NBE5ACG2.EU*2 /UWBXG002.FC*2 /ULTE0000.US*2 /LBE5ACLR.UN*2 /LCM5S000.US*2 /LB5ACG2P.FC*2 /PBE2AC40.EU*2 /PBE2AC40.WK*2 /LB5ACG2NT00*2 /UVCG4DM0T00*2 /PBE2AC40.AR*2 /LCM5S000.EU*2 /LCM5S000.BR*2 /UWBXG002.JP*2 /USWLT8PE.UN*2 /LBE5ACLR.FC*2 /ULTEP000.EU*2 /LCM2W000.WK*2 /LCM5S000.UN*2 /LB5ACG2P.BR*2 /LCM5S000.AR*2 /LCM5S000.AU*2 /LBE5ACLR.EU*2 /LCM2W000.FC*2 /LBE5ACLR.AR*2 /LAPGPS00.US*2 /LBE5ACLR.WK*2 /LCM2W000.BR*2 /LBE5ACLR.US*2 /LCM2W000.EU*2 /NBE5ACG2.US*2 /PBE2AC40.US*2 /PBEM530S.EU*2 /LCM2W000.AU*2 /LCM5S000.FC*2 /PBEM530S.FC*2 /USWLT8PE.EU*2 /PBEM530S.UN*2 /NBE5ACG2.UN*2 /UWBXG002.US*2 /LB5ACG2P.WK*2 /UWBXG002.EU*2 /USW24001T00*3 /USWLT16P.FC*3 /USW24001.AR*3 /UAPACPR1T0A*3 /USW24001.AU*3 /USPUP003.BT*3 /UAPACPRL.JP*3 /USWLT16K.UN*3 /USPUP003T0R*3 /UAPACPRL.WK*3 /ERG2P000.EU*3 /UAPHDNAT.FC*3 /UAPACPRL.AR*3 /USWLT16K.EU*3 /UVCG4DB1.EU*3 /UAPACPRL.BR*3 /UAPACPRL.FC*3 /USWLT16P.EU*3 /USW24001.EU*3 /UVCG4DB0.FC*3 /USWLT16K.FC*3 /USPUP003.FC*3 /ERG2P000.BR*3 /ERG2P000.AR*3 /UAPACPRL.EU*3 /USW24000.EU*3 /UAPHDNAT.US*3 /USW24001.FC*3 /USW24001.BR*3 /USWLT16K.BR*3 /ERG2P000.UN*3 /ERG2P000.FC*3 /UAPACPRL.AU*3 /AF6XG0US.BT*4 /UVCMG300.EU*4 /NS5AC000T01*4 /USWXGAGN.AU*4 /NS5AC000.WK*4 /USWPROAG.FC*4 /NS5AC000.US*4 /USWPROAG.BR*4 /NS5AC000.AU*4 /USWPROAG.AU*4 /NS5AC000.AR*4 /USW48001T00*4 /USW48001.FC*4 /USWPROAG.UN*4 /USWPROAG.AR*4 /NS5AC000.BR*4 /UVCMG300.US*4 /USWPROAG.EU*4 /AF6XG0FC.BT*4 /NS5AC000.UN*4 /NS5AC000.FC*4 /AF6XG0EU.BT*4 /AF6XG001T01*4 /NS5AC000.EU*4 /USWPR240.EU*4 /USW48001.AU*4 /USWPR240.BR*4 /AF60HD00.EU*4 /USWPR240.AU*4 /USWPR240.AR*4 /USWPR240.FC*4 /UVCMG300.AU*4 /AF60HD00T00*4 /USW48001.EU*4 /AF60HD00.US*4 /AF60HD00.FC*4 /USWPR240T00*4 /USW48001.BR*4 /UBBXG000T01*4 /UBBXG001T00*4 /USWXG240.EU*5 /USWXG240.FC*5 /UAPHDNAV.FC*5 /UAPHDNAV.JP*5 /UAPACLT3T00*5 /USWPR480.BR*5 /USWPR480T00*5 /USWXG240.UK*5 /USWPR480.AU*5 /USWXG240.UN*5 /USWPR480.EU*5 /USWPR480.AR*5 /UAPHDNAV.US*5 /USWXG240.AU*5 /UAPACLT4.UN*5 /UAPACLT4.AR*5 /UAPACLT4.FC*5 /USWPR480.FC*5 /USWXG240.AR*5 /UAPACLT4.EU*5 /USWXG240.BR*5 /UAPACLT4.WK*5 /ER8XGS01.FC*6 /USWPR48PT00*6 /USWP48P1T00*6 /ER8XGS01.UN*6 /UAPACLR4.UN*7 /UAPACLR4.WK*7 /UAPACLR3T0A*7 /UAPACLR4.EU*7 /UBBXG0US.BT*8 /UBBXG0EU.BT*8 /UBBXG1FC.EA*8 /GBELR000.US*9 /AF6LR002.FC*9 /GBELR000.EU*9 /GBE00000.AR*9 /AF6LR002.US*9 /AF6LR000.EU*9 /GBELR000.FC*9 /GBE00000.WK*9 /AF6LR002.EU*9 /GBEPLUS0.WK*9 /AF600000.UN*9 /GBE00000.EU*9 /GBE00000.US*9 /AF600000.EU*9 /AF600000.US*9 /GBELR000.AR*9 /GBEPLUS0.EU*9 /GBEPLUS0.FC*9 /AF6LR002.WK*9 /GBELR000.WK*9 /GBE00000.FC*9 /AF600000.FC*9 /GBEPLUS0.US*9 /AF6LR001.FC*9 /LBEACLR5.US*10 /LB5ACG5P.US*10 /LBEACLR5.FC*10 /USWP24P1T00*10 /USWPR24PT00*10 /LB5ACG5P.FC*10 /UAPACPRN.FC*15 /UBB00001.EU*18 /UBB00000.FC*18 /UBB00001.FC*18 /UBB00000.BR*18 /UBB00000.AR*18 /UBB00000.US*18 /UBB00000.WK*18 /UAPACLTF.FC*25 /UAPACLRV.FC*35 </t>
  </si>
  <si>
    <t>UN35-00519-02</t>
  </si>
  <si>
    <t>CAP, CER 0.01UF 25V 10% X7R 0402</t>
  </si>
  <si>
    <t xml:space="preserve">/UALT0000.FC*1 /UVCA3601T00*1 /ER120000.BR*1 /USWXG240.FC*1 /USWLT16K.EU*1 /UPCH0000.US*1 /USW24001.AR*1 /UAREL000.FC*1 /USWXG240.UK*1 /USW24001T00*1 /U6EN0000T00*1 /USW24001.FC*1 /ER120000.AR*1 /USWLT16K.BR*1 /UPCH0000T00*1 /USW24001.BR*1 /USW24001.EU*1 /U6EN00FC.BT*1 /USWLT16P.FC*1 /U6EN00US.BT*1 /UPCH00US.BT*1 /UPCH0000T01*1 /USW24001.AU*1 /USWXG240.AR*1 /UAPACIW2.FC*1 /USW24000.EU*1 /UASK0000.US*1 /UAPACIW2.US*1 /UPCH00EU.BT*1 /USWXG240.BR*1 /ER120000.FC*1 /USWLT16K.UN*1 /ER120000.EU*1 /USWXG240.UN*1 /USWXG240.AU*1 /USWXG240.EU*1 /UASK0000.FC*1 /USWLT16KT00*1 /UAPACIW2.WK*1 /USWLT16P.EU*1 /USWLT16K.FC*1 /INS3AUSB.FC*2 /UVCMG300.US*2 /US8450W0.FC*2 /UVCGDBPA.FC*2 /US8450W0.AR*2 /US8450W0.BR*2 /US8450W0.AU*2 /UVCGDBPAT01*2 /US8450W0.EU*2 /UVCMG300.AU*2 /UVCMG300.EU*2 /USWP24P1T00*2 /USWPR240.AR*2 /USWPR240.FC*2 /USWPR240T00*2 /USWPR240.EU*2 /USWMC000T00*2 /USWPR240.AU*2 /USWPR24PT00*2 /USWMC000.US*2 /UVCGDBP0T0P*2 /USWMC000T02*2 /USWPR240.BR*2 /AF60HD00.EU*3 /UCUPS000T00*3 /USWPROAG.BR*3 /USWLT8PE.UN*3 /USWXGAGN.AU*3 /UNFBASE2T00*3 /AF60HD00T00*3 /UNFBASE0.UK*3 /USWPROAG.FC*3 /UNFBASE0T00*3 /USWPROAG.EU*3 /UNFBASE0.AU*3 /AF60HD00.FC*3 /USW624PE.FC*3 /UNFBASE0.US*3 /UNFBASE1.US*3 /USWLT8PET00*3 /USWPROAG.UN*3 /UNFBAFC0.WK*3 /AF60HD00.US*3 /USWPROAG.AR*3 /USWLT8PE.BR*3 /USW624PE.EU*3 /USW624PET00*3 /USW624PET01*3 /USW624PE.AU*3 /USW624P0T00*3 /UNFBASE0.FC*3 /USWMN300T00*3 /UNFBASE0.EU*3 /UNFBASE0.TW*3 /USWPROAG.AU*3 /USW624PE.UN*3 /USWLT8PE.FC*3 /UNFBASE0.JP*3 /USWLT8PE.EU*3 /U6LR0001.US*4 /AF6XHD00T00*4 /UAPACIWE.US*5 /UAPACIWE.FC*5 /USWPR480.BR*6 /USWPR480.FC*6 /USWPR480.EU*6 /USWPR480.AU*6 /UISPSP00T00*6 /USWPR480.AR*6 /USWPR48PT00*6 /USWPR480T00*6 /USWP48P1T00*6 /ER10X000.FC*6 /ER10X000.EU*6 /UNVRPR00T0B*7 /UVCG4NTST00*8 /ER8XGS01.FC*8 /ER8XGS01.UN*8 /UMGP0000T02*9 /UDMP0000.FC*9 /UXGP0000.BT*9 /ULTEP000.EU*9 /UISPSP00T0C*9 /UISPLUS0.US*9 /UISPLUS0.BT*9 /UDMP0002T00*9 /UDMP0000.AU*9 /ULTEPRS0T00*9 /UAPACPRL.WK*9 /UAPACPRL.JP*9 /UAPACPRL.AU*9 /UDMP0000.BR*9 /UAPACPRL.BR*9 /USWMN300.FC*9 /UAPACPRL.EU*9 /UMGP0000T01*9 /UDMP0000.EU*9 /UXGP0000.EU*9 /UAPACPR1T0A*9 /UAPACPRL.AR*9 /UAPACPRL.FC*9 /UAPACLR3T0A*9 /UDMP0003T00*9 /UAPACLR4.WK*9 /ULTEPRS0T02*9 /UMGP0000T00*9 /UAPACLR4.UN*9 /UXGP0000.US*9 /UAPACLR4.EU*9 /UDMP0000.AR*9 /UDMP000NT00*9 /ULTEP000.WK*9 /U6S80000.EU*12 /U6S80000.FC*12 /U6S80000T01*12 /U6S800EU.BT*12 /UDW00000T00*12 /U6S80000.UK*12 /USWE8POET00*12 /U6S80000.AU*12 /UAPACLT4.AR*13 /UAPACLT4.UN*13 /UAPACLT4.FC*13 /UAPACLT4.EU*13 /UAPACLT3T00*13 /UAPACLT4.WK*13 /UDMPSE00.EU*14 /UDMPSE00.FC*14 /NS5AC000.AR*15 /USWMN500.FC*15 /NS5AC000.AU*15 /NS5AC000.WK*15 /NS5AC000.BR*15 /NS5AC000.UN*15 /NS5AC000.FC*15 /NS5AC000.US*15 /NS5AC000.EU*15 /NS5AC000T01*15 /LBEM5230.FD*16 /LBEM5230.AR*16 /UNVRPR00T00*16 /LBEM5230.BR*16 /LBEM5230.EU*16 /UNVRBT01.EU*16 /LBEM5230.FC*16 /UNVRBT01.AR*16 /UNVRBT01.AU*16 /UNVRBT01.BR*16 /LCM5S000.BR*16 /LCM2W000.FC*16 /LCM2W000.EU*16 /LCM5S000.EU*16 /LCM2W000.BR*16 /LCM5S000.AR*16 /UNVRBT01.FC*16 /LCM5S000.AU*16 /LCM2W000.WK*16 /LCM2W000.US*16 /UDWPRM00T00*16 /LBEM5230.WK*16 /LCM5S000.UN*16 /LBEM5230.US*16 /LBEM5230.UN*16 /LCM5S000.US*16 /LCM5S000.WK*16 /LCM2W000.AU*16 /LCM2W000.AR*16 /LCM5S000.FC*16 /NSM2W000.UN*17 /NSM2W000.FC*17 /NSM2W000.EU*17 /NSM5S000.EU*17 /NSM5S000.FC*17 /NSM5S000.WK*17 /NSM5S000.UN*17 /NSM5S000.US*17 /NSM5S000.BR*17 /NSM2W000.BR*17 /NSM2W000.US*17 /NSM2W000.WK*17 /NSM5S000.AR*17 /NSM5S000.AU*17 /PBEM540D.WK*19 /PBEM540D.US*19 /PBEM540D.UN*19 /PBEM540D.FD*19 /PBEM540D.FC*19 /PBEM540D.EU*19 /PBEM540D.BR*19 /PBEM540D.AU*19 /PBEM540D.AR*19 /LBE5ACLR.UN*19 /LBE5ACLR.FC*19 /LBE5ACLR.EU*19 /LBE5ACLR.BR*19 /LBEACXEU.BT*19 /LAPGPS00.WK*19 /LBE5ACLR.US*19 /LBE5ACLR.AU*19 /LAPGPS00.US*19 /LAPGPS00.UN*19 /LBE5ACLR.WK*19 /LAPGPS00.BR*19 /LBEACXUS.BT*19 /LAPGPS00.AU*19 /LAPGPS00.AR*19 /LBE5ACLR.AR*19 /LBEACXR0T00*19 /LBEACXR0.EU*19 /LBEACXR0.FC*19 /LAPGPS00.FC*19 /LAPGPS00.EU*19 /LBEACXR0.US*19 /PBEM530S.WK*20 /PBEM530S.US*20 /PBEM530S.UN*20 /PBEM530S.FC*20 /PBEM530S.EU*20 /LB5ACG2P.UN*21 /LB5ACG2NT00*21 /PBE5ACG2.FC*21 /LB5ACG2P.AR*21 /LB5ACG2P.AU*21 /PBE5ACG2.EU*21 /LB5ACG2P.WK*21 /PBE5ACG2T01*21 /LB5ACG2P.FC*21 /PBE5ACG2.WK*21 /PBE5ACG2.US*21 /LB5ACG2P.EU*21 /PBE5ACG2.UN*21 /PBE5ACG2.FD*21 /LB5ACG2P.BR*21 /LB5ACG2NT01*21 /PBE5ACG2.AR*21 /LB5ACG2P.US*21 /UNVRPR01.EU*23 /UNVRPR01.FC*23 /UNVRPR00.EU*23 /UNVRPR01.UN*23 /UNVRPR00.FC*23 /UAPACLRV.FC*45 /UAPACPRN.FC*45 /UAPACLTF.FC*65 /LBEACLR5.FC*95 /LBEACLR5.US*95 /PBE5ACGN.AU*105 /LB5ACG5P.FC*105 /LB5ACG5P.US*105 /PBE5ACGN.BR*105 /PBE5ACGN.FC*105 /PBE5ACGN.AR*105 /PBE5ACGN.EU*105 /PBE5ACGN.UN*105 /PBE5ACGN.US*105 </t>
  </si>
  <si>
    <t>UN35-00516-01</t>
  </si>
  <si>
    <t>CAP CERAMIC 47PF 50V NP0 0402</t>
  </si>
  <si>
    <t xml:space="preserve">/LBEACXR0.US*1 /UAPACLR3T0A*1 /LBEACXUS.BT*1 /USWMC000T0R*1 /NSM2W000.EU*1 /U6IW00US.EA*1 /U6IW0000T01*1 /U6IW0000T00*1 /LBEACXR0T00*1 /NSM2W000.FC*1 /NSM2W000.UN*1 /LBEACXR0.FC*1 /U6IW00FC.EA*1 /LAPGPS00.AR*1 /LCM2W000.AR*1 /UAPACLR4.UN*1 /NSM2W000.WK*1 /LCM2W000.US*1 /USWMC000T0S*1 /LCM2W000.WK*1 /NSW00001.FC*1 /LCM2W000.FC*1 /LCM2W000.BR*1 /LAPGPS00.US*1 /NSM2W000.BR*1 /LCM2W000.EU*1 /LCM2W000.AU*1 /LBEACXEU.BT*1 /LAPGPS00.EU*1 /LAPGPS00.UN*1 /LAPGPS00.FC*1 /LBEACXR0.EU*1 /UAPACLR4.WK*1 /UAPACLR4.EU*1 /LAPGPS00.BR*1 /LAPGPS00.AU*1 /UDWPRM00T0S*1 /NSM2W000.US*1 /LAPGPS00.WK*1 /AF60HD00.US*2 /UFLEXUS0T0R*2 /UFLEXEU0T0R*2 /AF60HD00.EU*2 /US8450W0.FC*2 /UBBXG001T00*2 /ULTEPRS0T00*2 /AF60HD00T00*2 /AF60XRUS.BT*2 /AF60XREU.BT*2 /AF6XG001T01*2 /UBBXG000T01*2 /US8450W0.AU*2 /UBB00000.WK*2 /UBB00001.FC*2 /UBB00001.EU*2 /UBB00000.BR*2 /UBB00000.AR*2 /AF6XG001T00*2 /US8450W0.BR*2 /ULTEP000.EU*2 /UBB00000.FC*2 /AF60XR00T00*2 /AF60HD00.FC*2 /US8450W0.AR*2 /AF60XR00.BT*2 /US8450W0.EU*2 /UBB00000.US*2 /AF6XG0EU.BT*2 /AF6XG0FC.BT*2 /ULTEPRS0T02*2 /ULTEP000.WK*2 /AF6XG0US.BT*2 /UWBXG002.JP*3 /UWBXG002.EU*3 /UDWPRM00T00*3 /UNVRPR00.FC*3 /UWBXG002.FC*3 /UDW00000T00*3 /UDMP0003T00*3 /UAPACLT4.FC*3 /NSM5S000.UN*3 /UDMP0000.EU*3 /UNVRPR01.EU*3 /UNVRBT00.BR*3 /LCM5S000.AR*3 /UDMP0000.BR*3 /NSM5S000.WK*3 /UNVRBT00.FC*3 /NSM5S000.US*3 /LCM5S000.AU*3 /UNVRBT00.EU*3 /UAPACLT4.UN*3 /NSM5S000.BR*3 /UAPACLT4.WK*3 /UDMP0000.FC*3 /UISPSP00T0C*3 /UNVRPR00.EU*3 /NSM5S000.AU*3 /NSM5S000.AR*3 /UNVRPR01.UN*3 /NSM5S000.FC*3 /UDMP0002T00*3 /NSM5S000.EU*3 /UNVRPR01.FC*3 /UNVRBT00.AU*3 /LCM5S000.UN*3 /UNVRBT01.BR*3 /UAPACLT3T00*3 /AF6XHD00T00*3 /UAPACLT4.AR*3 /LCM5S000.FC*3 /UNVRBT01.FC*3 /UNVRBT01.EU*3 /UWBXG002.US*3 /LCM5S000.WK*3 /LCM5S000.US*3 /UNVRPR00T00*3 /UAPACLT4.EU*3 /UNVRBT01.AR*3 /LCM5S000.EU*3 /UDMP000NT00*3 /LCM5S000.BR*3 /UDMP0000.AU*3 /UNVRBT01.AU*3 /UDMP0000.AR*3 /USWMC000T00*4 /UBBXG0EU.BT*4 /UISPLUS0.US*4 /UBBXG0US.BT*4 /UISPLUS0.BT*4 /UBBXG1FC.EA*4 /UAPACLRV.FC*5 /UXGP0000.US*6 /UXGP0000.EU*6 /UAPACHDC.FC*6 /UAPACHD1T00*6 /UAPACHDC.AR*6 /UMGP0000T00*6 /USWMC000T02*6 /UMGP0000T01*6 /UAPACHDC.AU*6 /UAPACHDC.EU*6 /UMGP0000T02*6 /UAPACHDC.WK*6 /UAPACHDC.UN*6 /USWMC000.US*6 /UXGP0000.BT*6 /UAPACLTF.FC*15 /UAPACHDV.FC*30 </t>
  </si>
  <si>
    <t>UN35-00514-01</t>
  </si>
  <si>
    <t>CAP 22PF 50V CERAMIC NP0 0402</t>
  </si>
  <si>
    <t>DARFON ELECTRONICS CORP.</t>
  </si>
  <si>
    <t xml:space="preserve">/NS5AC000.UN*1 /NS5AC000.US*1 /PBE5ACG2.US*1 /NS5AC000.WK*1 /LBE5ACLR.UN*1 /NS5AC000.BR*1 /PBE5ACG2T01*1 /LBE5ACLR.BR*1 /LBE5ACLR.AU*1 /NS5AC000.EU*1 /NS5AC000.FC*1 /LBE5ACLR.FC*1 /NS5AC000.AR*1 /LBE5ACLR.EU*1 /NS5AC000.AU*1 /PBE5ACG2.WK*1 /NS5AC000T01*1 /ULTEP000.EU*1 /PBE2AC40.UN*1 /PBE2AC40.FC*1 /PBE2AC40.EU*1 /LOCO5AC0.FC*1 /PBE2AC40.US*1 /PBE5ACG2.AR*1 /PBE2AC40.WK*1 /PBE5ACG2.EU*1 /ULTEP000.WK*1 /ULTEPRS0T00*1 /LOCO5AC0.US*1 /LBE5ACLR.WK*1 /UAP6LR00.US*1 /PBE5ACG2.UN*1 /LBE5ACLR.US*1 /UAP6LR01T00*1 /PBE5ACG2.FD*1 /LOCO5AC0.WK*1 /LOCO5AC0T01*1 /PBE5ACG2.FC*1 /ULTEPRS0T02*1 /PBE2AC40.AR*1 /AFIALNR0T0C*1 /LB5ACG2P.WK*1 /AFIALNR0.US*1 /AFIALN01.EU*1 /LB5ACG2NT00*1 /LB5ACG2NT01*1 /AFIALN01.AU*1 /AFIALNR1.AU*1 /USW48PE1.EU*1 /AFIAXR00T0C*1 /USW48PE1.AR*1 /AFIALNR3.EU*1 /AFIALNR2.US*1 /AFIALNR1.EU*1 /USW48PE0.FC*1 /LB5ACG2P.EU*1 /USW48001T00*1 /USW48001.AU*1 /LB5ACG2P.FC*1 /USW48001.FC*1 /LB5ACG2P.UN*1 /LB5ACG2P.US*1 /LB5ACG2P.BR*1 /AFIALN00.WK*1 /AFIALN00.US*1 /USW48PE0.EU*1 /LB5ACG2P.AR*1 /AFIALN00.UK*1 /USW48PE1.UN*1 /LB5ACG2P.AU*1 /LBE5ACLR.AR*1 /USW48PE1T00*1 /USW48001.EU*1 /USW48001.BR*1 /USW48PE1.AU*1 /USW48PE1.BR*1 /USWLT16K.EU*2 /AF6LR002.US*2 /AF6LR002.WK*2 /GBELR000.EU*2 /GBE00000.EU*2 /GBE00000.WK*2 /GBELR000.FC*2 /GBE00000.FC*2 /GBE00000.US*2 /UAPHDNA1.AR*2 /UAPHDNA1.AU*2 /UAPHDNA1.BR*2 /UAPHDNA1.EU*2 /UAPHDNA1.FC*2 /UAPHDNA1.JP*2 /GBELR000.AR*2 /AF6LR002.FC*2 /AF6LR002.EU*2 /AF6LR001.FC*2 /AF6LR000.EU*2 /USWLT16K.BR*2 /GBELR000.US*2 /USWLT8PE.EU*2 /NBE5ACG2.US*2 /USWLT16KT00*2 /NBE5ACG2.UN*2 /GBEPLUS0.WK*2 /USWLT16K.UN*2 /USWLT8PE.BR*2 /USWLT16P.FC*2 /NBE5ACG2T01*2 /UPRD0000T00*2 /NBE5ACG2.WK*2 /USWLT16P.EU*2 /GBEPLUS0.US*2 /ES18X000.EU*2 /ES18X000.FC*2 /GBELR000.WK*2 /USWLT8PE.UN*2 /USWLT8PET00*2 /GBE00000.AR*2 /NBE5ACG2.EU*2 /GBEPLUS0.FC*2 /NBE5ACG2.AU*2 /USWLT16K.FC*2 /USWLT8PE.FC*2 /GBEPLUS0.EU*2 /AF600000.EU*2 /UAPHDNA1.WK*2 /AF600000.FC*2 /AF600000.US*2 /UAPHDNA1.US*2 /AF600000.UN*2 /USW24001.AR*3 /UAPFLEX1.AR*3 /USW624PE.UN*3 /USW24PE1.EU*3 /UAPACIW2.WK*3 /USW16PE1.BR*3 /USWPROAG.AU*3 /UAPFLEX1.EU*3 /UAPFLEX1.BR*3 /UAPACLT4.AR*3 /USW624PE.EU*3 /UAPACLT4.EU*3 /UAPFLEX1.AU*3 /USW24001T00*3 /AFINSR00.FC*3 /AFINSR00.EU*3 /UAPACLT4.UN*3 /UAPACPRL.EU*3 /UAPACIW2.US*3 /UAPACPRL.JP*3 /USW24PE0.EU*3 /USW24000.EU*3 /USW16PE1.EU*3 /USW24PE1.BR*3 /UAPACPRL.FC*3 /UAPACPRL.AU*3 /UAPACPRL.BR*3 /USWPROAG.BR*3 /UAPACIW2.FC*3 /UAPACLT4.WK*3 /USW624PE.FC*3 /AFINSR00.AU*3 /UAPACPRL.WK*3 /UAPACLT4.FC*3 /USWPROAG.EU*3 /USW624PET01*3 /USW624P0T00*3 /USW16PE1T00*3 /USWPROAG.AR*3 /AFINSR00.US*3 /UAPACLR4.WK*3 /USWPROAG.FC*3 /USW24001.EU*3 /USW16PE1.UN*3 /USW624PET00*3 /UAPACLR4.EU*3 /USW16PE1.AR*3 /USWPROAG.UN*3 /USW24001.BR*3 /USWXGAGN.AU*3 /UAPACLR4.UN*3 /USW24PE1.UN*3 /UAPFLEX1.WK*3 /UAPFLEX1.US*3 /USW24001.FC*3 /USW24001.AU*3 /UAPFLEX1.FC*3 /UAPACPRL.AR*3 /USW16PE1.FC*3 /USW624PE.AU*3 /UAPACPR1T0A*3 /USW24PE1T00*3 /UAPACLR3T0A*3 /USW24PE1.AU*3 /USW24PE1.AR*3 /USW16PE0.EU*3 /UAPACLT3T00*3 /USWPR24PT00*4 /UBB00001.EU*4 /UDW00000T00*4 /UBB00000.BR*4 /UBB00000.AR*4 /UBB00000.WK*4 /UBB00000.US*4 /USWPR240T00*4 /USWPR240.AU*4 /UBB00001.FC*4 /USWPR240.FC*4 /USWP24P1T00*4 /UBB00000.FC*4 /USWPR240.EU*4 /U6LR0002T00*4 /LTULNS00T02*4 /LTULNS00T00*4 /U6PR0001.WK*4 /UDWPRM00T00*4 /U6LR0002.US*4 /USWPR240.BR*4 /USWPR240.AR*4 /U6PR0001.US*4 /U6PR0001.FC*4 /U6LR0002.FC*4 /LOCO5ACF.FC*5 /PBE5ACGN.UN*5 /PBE5ACGN.US*5 /UWBXG002.EU*5 /UWBXG002.JP*5 /LOCO5ACF.US*5 /LBEACLR5.FC*5 /PBE5ACGN.EU*5 /PBE5ACGN.BR*5 /LB5ACG5P.US*5 /PBE5ACGN.AU*5 /PBE5ACGN.AR*5 /UWBXG002.US*5 /LB5ACG5P.FC*5 /LBEACLR5.US*5 /PBE5ACGN.FC*5 /UWBXG002.FC*5 /ER8XGS01.UN*6 /USWXG240.AU*6 /UAPHDNAT.US*6 /USWXG240.AR*6 /USWXG240.UN*6 /ER8XGS01.FC*6 /UAPHDNAT.FC*6 /USWPR480.BR*6 /USWP48P1T00*6 /USWPR48PT00*6 /USWXG240.EU*6 /USWXG240.UK*6 /USWPR480.FC*6 /USWXG240.FC*6 /USWPR480.EU*6 /USWXG240.BR*6 /AFINS000.US*6 /USWPR480.AR*6 /USWPR480T00*6 /USWPR480.AU*6 /LAPGPS00.UN*7 /LAPGPS00.AU*7 /LAPGPS00.EU*7 /LBEACXR0T00*7 /LAPGPS00.AR*7 /LAPGPS00.FC*7 /LBEACXEU.BT*7 /LBEACXR0.FC*7 /LBEACXUS.BT*7 /LAPGPS00.WK*7 /LAPGPS00.US*7 /LBEACXR0.US*7 /LBEACXR0.EU*7 /LAPGPS00.BR*7 /ERG2P000.FC*8 /ERG2P000.EU*8 /ERG2P000.AR*8 /ERG2P000.BR*8 /ERG2P000.UN*8 /UAPHDNAV.US*10 /UAPHDNAV.FC*10 /UAPHDNAV.JP*10 /AF6XHD00T00*12 /UAPACLRV.FC*15 /UAPACIWE.US*15 /UAPACLTF.FC*15 /UAPACIWE.FC*15 /UAPACPRN.FC*15 /LTULNS00.US*20 /LTULNSUS.EA*20 /LTULNS00.FC*20 </t>
  </si>
  <si>
    <t>UN35-00504-01</t>
  </si>
  <si>
    <t>CAP, CER 330PF 50V 5% NP0 0402</t>
  </si>
  <si>
    <t xml:space="preserve">/UVCG3PR1T0P*1 /NS5AC000.BR*1 /NS5AC000.AU*1 /UAPACLT4.WK*1 /UAPACLT3T00*1 /NS5AC000.AR*1 /UAPACLT4.EU*1 /UAPACLT4.AR*1 /NS5AC000.EU*1 /UAPACLT4.FC*1 /NS5AC000.FC*1 /UAPACLT4.UN*1 /NS5AC000.WK*1 /NS5AC000T01*1 /UAPACLR3T0A*1 /UAPACLR4.EU*1 /UAPACLR4.WK*1 /UAPACLR4.UN*1 /NS5AC000.UN*1 /NS5AC000.US*1 /UNFBASE2T00*2 /UDR00000T01*2 /UDR00000T00*2 /UDR00000.EU*2 /UDR000US.BT*2 /UDR000EU.BT*2 /UDR00000.US*2 /UNFBASE0T00*2 /UNFBASE0.US*2 /UNFBASE0.UK*2 /UNFBAFC0.WK*2 /UNFBASE0.TW*2 /UNFBASE0.AU*2 /UNFBASE0.JP*2 /UNFBASE0.FC*2 /UNFBASE0.EU*2 /UNFBASE1.US*2 /AFIALNR1.EU*4 /AFIALNR0T00*4 /AFIALNR3.EU*4 /AFIALNR0.US*4 /AFIALNR2.US*4 /AFIAXM00T00*4 /AFIALNR1.AU*4 /AFIAXR00T00*4 /UAPACLTF.FC*5 /UAPACLRV.FC*5 /AFIALN00.WK*8 /AFIALN00.US*8 /AFIALN01.AU*8 /AFIALN00.UK*8 /AFIALN01.EU*8 </t>
  </si>
  <si>
    <t>UN35-00500-01</t>
  </si>
  <si>
    <t>CAP,0402,NPO,15pF,+/- 0.25pF, 50V</t>
  </si>
  <si>
    <t xml:space="preserve">/UWBXG002.FC*1 /UWBXG002.US*1 /LTULNS00T00*1 /LTULNS00T02*1 /UWBXG002.EU*1 /UWBXG002.JP*1 /UNFBASE1.US*2 /UNFBASE0.US*2 /PBE2AC40.EU*2 /PBE2AC40.UN*2 /UNFBASE0.EU*2 /PBE2AC40.FC*2 /UNFBASE0.UK*2 /UNFBASE0.TW*2 /UNFBASE0.AU*2 /UNFBAFC0.WK*2 /UNFBASE0T00*2 /PBE2AC40.WK*2 /UNFBASE0.JP*2 /UNFBASE0.FC*2 /PBE2AC40.AR*2 /PBE2AC40.US*2 /LTULNSUS.EA*5 /LTULNS00.US*5 /LTULNS00.FC*5 </t>
  </si>
  <si>
    <t>UN35-00496-01</t>
  </si>
  <si>
    <t>CAP,0603,X5R,1uF,+/- 10%, 6.3V</t>
  </si>
  <si>
    <t xml:space="preserve">/INS3AUSB.FC*1 /UVCMG300.US*1 /UVCMG300.AU*1 /UVCMG300.EU*1 /* </t>
  </si>
  <si>
    <t>UN35-00493-01</t>
  </si>
  <si>
    <t>CAP, CER, 10PF, 50V, NPO, 0.5PF/Tol,</t>
  </si>
  <si>
    <t xml:space="preserve">/AFINSR00.US*2 /AFINSR00.FC*2 /AFINSR00.EU*2 /AFINSR00.AU*2 /AFINS000.US*4 /LCM5S000.AR*4 /LCM5S000.AU*4 /LCM5S000.BR*4 /LCM5S000.EU*4 /LCM5S000.FC*4 /LCM5S000.UN*4 /LCM5S000.WK*4 /LCM5S000.US*4 /LB5ACG2P.WK*5 /LB5ACG2P.AU*5 /LB5ACG2P.AR*5 /LB5ACG2P.BR*5 /LB5ACG2NT01*5 /LB5ACG2P.EU*5 /LB5ACG2P.FC*5 /LB5ACG2NT00*5 /LB5ACG2P.UN*5 /LB5ACG2P.US*5 /UAPACLR4.WK*12 /UAPACLR4.UN*12 /UAPACLR4.EU*12 /UAPACLR3T0A*12 /UAPACLT4.WK*15 /UAPACIW2.WK*15 /UAPACLT4.AR*15 /UAPACIW2.FC*15 /UAPACLT4.FC*15 /UAPACLT4.EU*15 /UAPACLT3T00*15 /UAPACLT4.UN*15 /UAPACIW2.US*15 /LB5ACG5P.FC*25 /LB5ACG5P.US*25 /LCM2W000.EU*26 /LCM2W000.BR*26 /LCM2W000.WK*26 /LCM2W000.AR*26 /LCM2W000.US*26 /LCM2W000.FC*26 /LCM2W000.AU*26 /NSM2W000.EU*30 /NSM2W000.FC*30 /NSM2W000.BR*30 /NSM2W000.US*30 /NSM2W000.UN*30 /NSM2W000.WK*30 /UAPACLRV.FC*60 /UAPACLTF.FC*75 /UAPACIWE.FC*75 /UAPACIWE.US*75 </t>
  </si>
  <si>
    <t>UN35-00408-01</t>
  </si>
  <si>
    <t>CAP, CER, 0.047UF, 50V, Y5V, +80/20%, 06</t>
  </si>
  <si>
    <t xml:space="preserve">/UAPACHDC.AR*1 /UAPACHD1T00*1 /UAPACIW2.US*1 /UAPACPRL.EU*1 /UAPACIW2.WK*1 /UAPACHDC.FC*1 /UAPACHDC.EU*1 /UAPACHDC.AU*1 /UAPACPRL.BR*1 /UAPACPR1T0A*1 /UAPACHDC.UN*1 /UAPACHDC.WK*1 /UAPACIW2.FC*1 /UAPACPRL.AU*1 /UAPACPRL.WK*1 /UAPACPRL.AR*1 /UAPACPRL.FC*1 /UAPACPRL.JP*1 /UNFBASE0.US*2 /UDMP0000.BR*2 /UAPHDNA1.AU*2 /UVCGDBPAT01*2 /UAPHDNA1.AR*2 /UNFBASE0.EU*2 /INS3AUSB.FC*2 /UMGP0000T02*2 /UNFBASE0.TW*2 /UNFBASE0.AU*2 /UVCGDBPA.FC*2 /UMGP0000T01*2 /UDMP0000.AU*2 /UNFBASE0.JP*2 /UDMP0000.FC*2 /UNFBAFC0.WK*2 /UXGP0000.EU*2 /UNFBASE0.FC*2 /UMGP0000T00*2 /UNFBASE0.UK*2 /UDMP0000.AR*2 /UDMP0000.EU*2 /UNFBASE2T00*2 /UAPHDNA1.FC*2 /UTATAW00T00*2 /UTATA0US.EA*2 /UNVRPR01.EU*2 /UNFBASE1.US*2 /UDMP000NT00*2 /UVCMG300.AU*2 /UTPTHW00.FC*2 /UISPSP00T0C*2 /UTATA000.US*2 /UAPHDNA1.WK*2 /UXGP0000.US*2 /UDMPSE00.FC*2 /UDW00000T00*2 /UVCMG300.US*2 /UDMPSE00.EU*2 /UNVRPR01.FC*2 /UAPHDNA1.JP*2 /UVCMG300.EU*2 /UAPHDNA1.US*2 /UNVRPR01.UN*2 /UXGP0000.BT*2 /UNVRPR00.FC*2 /UAPHDNA1.BR*2 /UVCGDBP0T0P*2 /UNFBASE0T00*2 /UNVRPR00T00*2 /UDMP0002T00*2 /UAPHDNA1.EU*2 /UNVRPR00.EU*2 /UVPTHW00T00*2 /UDMP0003T00*2 /UAPACHDV.FC*5 /UAPACPRN.FC*5 /UAPACIWE.US*5 /UAPACIWE.FC*5 /UAPHDNAT.US*6 /UAPHDNAT.FC*6 /UAPHDNAV.FC*10 /UAPHDNAV.JP*10 /UAPHDNAV.US*10 </t>
  </si>
  <si>
    <t>UN35-00213-01</t>
  </si>
  <si>
    <t>CAP, CER, 2700PF, 50V, X7R, 10%, 0603, S</t>
  </si>
  <si>
    <t xml:space="preserve">/AF6XG0EU.BT*1 /UDR00000.EU*1 /U6S80000.FC*1 /UMGP0000T01*1 /U6S80000.UK*1 /U6S80000T01*1 /LBEAX004T01*1 /LBEAX004T00*1 /USWXG240.FC*1 /UDMP0000.BR*1 /AF60HD00.FC*1 /USWXG240.AR*1 /UNVRPR01.EU*1 /UDR00000.US*1 /AF6XG001T01*1 /U6S800EU.BT*1 /USWE8POET00*1 /UDW00000T0U*1 /NSW00001.FC*1 /USWXG240.UK*1 /U6LR0002.US*1 /AF60XREU.BT*1 /U6LR0002T00*1 /USWMC000T00*1 /UDMP000NT00*1 /UDMP0000.EU*1 /UISPLUS0.BT*1 /UMGP0000T02*1 /UISPLUS0.US*1 /UXGP0000.US*1 /U6LR0002.FC*1 /AF6XG0US.BT*1 /U6S80000.EU*1 /AF60XRUS.BT*1 /AF60HD00.US*1 /LBEAX4EU.EA*1 /UNVRPR01.FC*1 /USWMC000T02*1 /UDMP0000.AU*1 /USWXG240.UN*1 /U6PRN003.FC*1 /AF6XG0FC.BT*1 /U6S80000.AU*1 /UDMP0003T00*1 /GBE00000.FC*1 /GBE00000.AR*1 /UNVRPR00T00*1 /AF60HD00T00*1 /AF60XR00.BT*1 /GBE00000.WK*1 /UAP6LR01T00*1 /UDMP0000.AR*1 /GBE00000.US*1 /UDR00000T01*1 /USWMC000.US*1 /GBE00000.EU*1 /UDR000US.BT*1 /AF6XG000T0D*1 /UBBXG000T01*1 /UDMP0000.FC*1 /USWXG240.BR*1 /UNVRPR00.FC*1 /UNVRPR00.EU*1 /AFIAXM00T00*1 /UNVRPR01.UN*1 /AF60HD00.EU*1 /UBBXG001T00*1 /UAP6LR00.US*1 /UDMP0002T00*1 /AFIAXR00T0P*1 /UXGP0000.BT*1 /USWXG240.EU*1 /UXGP0000.EU*1 /UCUPS000T00*1 /UDR000EU.BT*1 /UMGP0000T00*1 /UDR00000T00*1 /USWXG240.AU*1 /USWPROAG.FC*2 /UISPLEAFT00*2 /USW48001T00*2 /UBBXG0EU.BT*2 /AFIALNR0T00*2 /USW48PE1T00*2 /USW48PE1.BR*2 /USW48PE0.EU*2 /UISPSP00T00*2 /USWPROAG.EU*2 /UISPSP00T0C*2 /USW48001.EU*2 /USWXGAGN.AU*2 /USWPROAG.BR*2 /UAHUB001.EU*2 /ES18X000.EU*2 /ES18X000.FC*2 /USW48001.AU*2 /USW48PE1.UN*2 /UASK0000.US*2 /USWPROAG.AR*2 /UASK0000.FC*2 /USW48PE1.EU*2 /USW48PE1.AU*2 /USW48PE0.FC*2 /USW48001.FC*2 /AFIAXR00T00*2 /ES10XP00.UN*2 /UBBXG1FC.EA*2 /ES10XP00.BR*2 /USW48001.BR*2 /ES10XP00.AR*2 /ES10X000.EU*2 /UBBXG0US.BT*2 /USW48PE1.AR*2 /ES10XP00.FC*2 /USWPROAG.UN*2 /ES10X000.AR*2 /ES10XP00.EU*2 /USWPROAG.AU*2 /UNFBASE0T00*3 /UNFBASE1.US*3 /UNFBASE0.UK*3 /UNFBASE0.US*3 /UNFBASE2T00*3 /UDW00000T00*3 /UNFBASE0.EU*3 /UNFBASE0.AU*3 /UNFBASE0.TW*3 /UNFBASE0.JP*3 /UNFBAFC0.WK*3 /AFIALNR1.AU*3 /AFIALNR1.EU*3 /AFIALNR2.US*3 /AFIALNR3.EU*3 /AFIALNR0.US*3 /UNFBASE0.FC*3 /UDWPRM00T00*5 /ER120000.EU*5 /ER120000.FC*5 /ER120000.BR*5 /ER120000.AR*5 /AFIALN00.WK*5 /AFIALN01.AU*5 /AFIALN01.EU*5 /ERG2P000.BR*5 /ERG2P000.FC*5 /AFIALN00.UK*5 /ERG2P000.UN*5 /ERG2P000.AR*5 /ERG2P000.EU*5 /AFIALN00.US*5 /ER8XGS01.UN*6 /ER8XGS01.FC*6 </t>
  </si>
  <si>
    <t>UN35-00191-01</t>
  </si>
  <si>
    <t>CAP, CER, 5.0PF, 50V, NPO, 0.25PF/Tol, 0</t>
  </si>
  <si>
    <t xml:space="preserve">/USW16PE1.FC*1 /USWLT16K.BR*1 /USW16PE1.AR*1 /UDR00000.EU*1 /UNVRPR01.FC*1 /UNVRBT00.AU*1 /UDR000US.BT*1 /UNVRBT01.BR*1 /UNVRBT01.AR*1 /UDR000EU.BT*1 /UDR00000.US*1 /UNVRBT01.AU*1 /USW16PE1.EU*1 /UNVRBT00.BR*1 /UNVRBT00.EU*1 /UNVRBT01.EU*1 /UNVRBT00.FC*1 /USW16PE1.BR*1 /UDR00000T00*1 /UNVRPR01.EU*1 /UISPSP00T0C*1 /USWLT16K.FC*1 /UDWPRP00T00*1 /UNVRBT01.FC*1 /UNVRPR00.FC*1 /USWLT16K.UN*1 /UNVRPR00T00*1 /USWLT16KT00*1 /ES18X000.FC*1 /USWLT16P.EU*1 /UDR00000T01*1 /USW16PE1.UN*1 /USW16PE0.EU*1 /UNVRPR01.UN*1 /UNVRPR00.EU*1 /USWLT16K.EU*1 /USW16PE1T00*1 /USWLT16P.FC*1 /ES18X000.EU*1 /USW24PE1.EU*2 /USW24PE1.BR*2 /USW24001T00*2 /USW24PE1.AU*2 /USW24PE0.EU*2 /USW24001.BR*2 /USW24001.EU*2 /USW24PE1T00*2 /USW24000.EU*2 /USW24PE1.UN*2 /USW24PE1.AR*2 /USW24001.AR*2 /USW24001.FC*2 /USW24001.AU*2 /UDMP0003T00*4 /UDMP0002T00*4 /UDMP0000.FC*4 /UDMP0000.EU*4 /UDMP0000.BR*4 /UDMP0000.AU*4 /UDMP0000.AR*4 /UDMP000NT00*4 /UDMPSE00.EU*4 /UDMPSE00.FC*4 /UDWPRM00T00*6 /UDW00000T00*6 /USW48PE1.AR*7 /USW48PE1.UN*7 /USW48PE1.EU*7 /USW48PE1T00*7 /USW48PE1.BR*7 /USW48PE0.FC*7 /USW48PE1.AU*7 /USW48001.FC*7 /USW48001.EU*7 /USW48001.AU*7 /USW48001.BR*7 /USW48001T00*7 /USW48PE0.EU*7 /USWXG240.UN*24 /USWXG240.BR*24 /USWXG240.EU*24 /USWXG240.AR*24 /USWXG240.AU*24 /USWXG240.UK*24 /USWXG240.FC*24 </t>
  </si>
  <si>
    <t>UN35-00184-01</t>
  </si>
  <si>
    <t>CAP, CER, 100PF, 50V, NPO, 5%, 0402, SMD</t>
  </si>
  <si>
    <t xml:space="preserve">/AFIALNR1.EU*1 /USWPR240.AU*1 /USWP48P1T00*1 /USWXG240.BR*1 /USWPR240.AR*1 /AF6XG001T01*1 /UVCAB000.EA*1 /UVCGDBP0T00*1 /USWPROAG.AU*1 /AF6XG000T0D*1 /UVCA3601T00*1 /USWPR240.BR*1 /AF6XG0EU.BT*1 /UVCA3600T0S*1 /AFINSR00.EU*1 /UAHUBD00T01*1 /AFINSR00.FC*1 /AFINSR00.US*1 /USWPROAG.UN*1 /UBBXG001T00*1 /USWXG240.UK*1 /AFIALNR3.EU*1 /AFINSR00.AU*1 /AFIALNR0.US*1 /UAP6LR01T00*1 /USWXG240.EU*1 /AFIAXR00T0L*1 /UAP6LR00.US*1 /USWXG240.AR*1 /AFINS000.US*1 /USWXG240.FC*1 /U6LR0002.FC*1 /UBBXG000T01*1 /UVCA3600.FC*1 /USWPROAG.EU*1 /AFIALNR2.US*1 /AF6XG0US.BT*1 /AF6XG0FC.BT*1 /USWPROAG.BR*1 /U6LR0002.US*1 /ER8XGS01.FC*1 /U6PRN003.FC*1 /USWXG240.UN*1 /USWXGAGN.AU*1 /USWP24P1T00*1 /USWPROAG.FC*1 /U6LR0002T00*1 /ER8XGS01.UN*1 /UVCAB000.FC*1 /USWPR480.EU*1 /USWXG240.AU*1 /UVCG4DB1.EU*1 /USW624PE.UN*1 /USWPR480.BR*1 /UVCG4DM0.FC*1 /USWPR480.AU*1 /AF60HD00.EU*1 /USW624PET00*1 /UVCGDBP0.EU*1 /AF60XRUS.BT*1 /USWPR480T00*1 /USWPR480.FC*1 /AF60XREU.BT*1 /AF60XR00.BT*1 /USWPR24PT00*1 /UVCGDBP0.EA*1 /USWPR240T00*1 /USWPR240.FC*1 /USW624PE.AU*1 /AF60HD00.FC*1 /USWPR240.EU*1 /USW624PE.FC*1 /UVCG4DM0T0S*1 /UVCGDBP0T01*1 /AF60HD00T00*1 /USWPR480.AR*1 /AF60HD00.US*1 /USW624PE.EU*1 /USW624P0T00*1 /UVCG4DB0T00*1 /UVCGDBP1.EA*1 /AFIALNR1.AU*1 /UVCG4DB0.FC*1 /USW624PET01*1 /UVCAB000T0S*1 /USWPROAG.AR*1 /USWPR48PT00*1 /UVCGDBP0.US*1 /UDR00000T0P*2 /UDR000US.BT*2 /UDR00000T01*2 /UBBXG0US.BT*2 /AFIALN00.UK*2 /AFIALN00.WK*2 /UDR00000.EU*2 /UDR00000.US*2 /AFIALN00.US*2 /UBBXG0EU.BT*2 /AFIALN01.AU*2 /UBBXG1FC.EA*2 /UDR000EU.BT*2 /AFIALN01.EU*2 /USWMC000.US*3 /USWMC000T00*3 /USWMC000T02*3 /UALT0000.FC*4 /UAREL000.FC*4 /UASK0000.US*4 /UASK0000.FC*4 /U6S80000.EU*8 /U6S80000.AU*8 /U6S800EU.BT*8 /U6S80000.UK*8 /USWE8POET00*8 /U6S80000.FC*8 /U6S80000T01*8 /ULEDAT20.US*10 </t>
  </si>
  <si>
    <t>UN35-00181-01</t>
  </si>
  <si>
    <t>CAP, CER, 12PF, 50V, NPO, 5%, 0402, SMD</t>
  </si>
  <si>
    <t xml:space="preserve">/PBE5ACG2.AR*2 /NBE5ACG2T01*2 /NBE5ACG2.WK*2 /UNFBASE2T00*2 /NBE5ACG2.AU*2 /NBE5ACG2.EU*2 /NBE5ACG2.UN*2 /NBE5ACG2.US*2 /U6LR0001.US*2 /UDMP000NT00*2 /PBE5ACG2T01*2 /PBE5ACG2.WK*2 /PBE5ACG2.US*2 /PBE5ACG2.UN*2 /PBE5ACG2.FD*2 /PBE5ACG2.FC*2 /PBE5ACG2.EU*2 /UNFBASE0.EU*3 /UDWPRM00T00*3 /UNFBASE0.JP*3 /UNFBASE0.AU*3 /UNVRPR00.EU*3 /UNFBASE0.US*3 /UNFBASE1.US*3 /UNFBASE0.FC*3 /UNFBASE0T00*3 /UNVRPR00T00*3 /UXGP0000.EU*3 /UNFBAFC0.WK*3 /UXGP0000.BT*3 /UNFBASE0.TW*3 /UMGP0000T00*3 /UMGP0000T01*3 /UNFBASE0.UK*3 /UXGP0000.US*3 /UMGP0000T02*3 /UNVRPR00.FC*3 /UDMP0003T00*4 /UDMPSE00.FC*4 /UDMPSE00.EU*4 /UDMP0000.AU*5 /UDMP0000.AR*5 /UDMP0000.BR*5 /UDMP0000.EU*5 /UDMP0000.FC*5 /UDMP0002T00*5 /UDW00000T00*7 /PBE5ACGN.US*10 /PBE5ACGN.BR*10 /PBE5ACGN.AU*10 /PBE5ACGN.UN*10 /PBE5ACGN.FC*10 /PBE5ACGN.EU*10 /PBE5ACGN.AR*10 </t>
  </si>
  <si>
    <t>UN35-00170-01</t>
  </si>
  <si>
    <t>CAP, CER, 22PF, 50V, NPO, 5%, 0402, SMD</t>
  </si>
  <si>
    <t xml:space="preserve">/USPUP003T0R*1 /UCDP7000.EA*1 /UCUPS000T0R*1 /LAPGPS00.AR*1 /LBEACXUS.BT*1 /USPUP003T00*1 /LAPGPS00.BR*1 /LAPGPS00.EU*1 /LBEACXR0T00*1 /LAPGPS00.AU*1 /UVCG3PR0T0S*1 /UCDP1300.EA*1 /LAPGPS00.FC*1 /LAPGPS00.UN*1 /LBEAX0EU.BT*1 /LAPGPS00.WK*1 /LBEACXEU.BT*1 /UCDP7000T0P*1 /UWBXG002.FC*1 /LBEACXR0.EU*1 /UWBXG002.US*1 /LBEAX003T01*1 /AF6XHD00T00*1 /LBEAX003T00*1 /LBEACXR0.US*1 /UWBXG002.JP*1 /LBEAX000T00*1 /UWBXG002.EU*1 /LAPGPS00.US*1 /LBEACXR0.FC*1 /LBEAX000T01*1 /LBEAX3US.EA*1 /UCUPS000T00*1 /USPUP003.FC*2 /USPUP003.BT*2 /UAHUBD00T01*3 /USWPROAG.AR*15 /USWPROAG.AU*15 /USWPROAG.BR*15 /USWPROAG.EU*15 /USWPROAG.UN*15 /USWPROAG.FC*15 /USWXGAGN.AU*15 </t>
  </si>
  <si>
    <t>UN35-00162-01</t>
  </si>
  <si>
    <t>CAP, CER, 47PF, 50V, NPO, 5%, 0402, SMD</t>
  </si>
  <si>
    <t xml:space="preserve">/UVCG4DB0.FC*1 /UCPLUE00T00*1 /UTATA0US.EA*1 /UWBXG002.FC*1 /UTATAW00T00*1 /UWBXG002.EU*1 /UVCG4DB0T0P*1 /UCPLUS00T0W*1 /UVCG4DB1.EU*1 /UTATA000.US*1 /UWBXG002.JP*1 /UWBXG002.US*1 /UAHUBD00T01*4 /UDWPRM00T00*24 </t>
  </si>
  <si>
    <t>UN35-00160-01</t>
  </si>
  <si>
    <t>CAP, CER, 56PF, 50V, NPO, 5%, 0402, SMD</t>
  </si>
  <si>
    <t xml:space="preserve">/AF6XG000T0D*1 /NBEM5160.AR*1 /PBEM530S.EU*1 /NS5AC000T01*1 /UAPACPRL.AU*1 /UAPACLR3T0A*1 /UAPACPRL.FC*1 /UWBXG002.EU*1 /LAPGPS00.AR*1 /UDWPRP00T00*1 /PBEM540D.US*1 /LCM2W000.BR*1 /AF6XG001T00*1 /PBE5ACG2.UN*1 /ULTE0000.US*1 /NSM5S000.US*1 /LBE5ACLR.AR*1 /PBEM530S.FC*1 /PBE5ACG2.EU*1 /ULTE0000.WK*1 /PBE5ACG2.US*1 /LBEACXUS.BT*1 /LBE5ACLR.AU*1 /LAPGPS00.BR*1 /UAPACLR4.UN*1 /LCM2W000.EU*1 /NBEM5160.FC*1 /PBE5ACG2.AR*1 /LCM5S000.FC*1 /USWLT8PE.FC*1 /UPRD0000T00*1 /LOCO5AC0.WK*1 /NBEM5160.BR*1 /LCM5S000.AU*1 /NS5AC000.US*1 /PBEM540D.FD*1 /LAPGPS00.AU*1 /UAPACLR4.EU*1 /NSM5S000.UN*1 /NS5AC000.UN*1 /NBEM5160.EU*1 /LCM2W000.AR*1 /PBE5ACG2.FD*1 /PBE2AC40.FC*1 /UISPLUS0.US*1 /UAPACPRL.BR*1 /PBEM540D.AU*1 /PBE2AC40.EU*1 /USWLT8PE.BR*1 /PBEM540D.AR*1 /PBEM540D.FC*1 /UWBXG002.US*1 /LBE5ACLR.BR*1 /PBE2AC40.UN*1 /PBE2AC40.US*1 /UWBXG002.FC*1 /PBEM540D.WK*1 /UAPACPR1T0A*1 /PBEM540D.BR*1 /LCM5S000.EU*1 /UDW00000T0F*1 /PBEM540D.UN*1 /LOCO5AC0T01*1 /LBE5ACLR.FC*1 /PBEM540D.EU*1 /LCM2W000.AU*1 /PBE2AC40.AR*1 /LCM5S000.UN*1 /NSM5S000.WK*1 /PBEM530S.UN*1 /UAPACPRL.AR*1 /LCM5S000.BR*1 /PBE2AC40.WK*1 /UISPLUS0.BT*1 /UWBXG002.JP*1 /PBE5ACG2.FC*1 /UAPACPRL.EU*1 /PBEM530S.US*1 /USWLT8PE.UN*1 /PBEM530S.WK*1 /NS5AC000.WK*1 /LBE5ACLR.EU*1 /NSM2W000.FC*1 /NBEM5160.WK*1 /LBE5ACLR.US*1 /NSM5S000.AR*1 /ULTEP000.WK*1 /LOCO5AC0.US*1 /NS5AC000.AR*1 /LAPGPS00.WK*1 /NS5AC000.AU*1 /LOCO5AC0.FC*1 /NSM5S000.BR*1 /LAPGPS00.UN*1 /LAPGPS00.US*1 /NBEM5160.US*1 /UAPACLR4.WK*1 /LBEACXR0.FC*1 /NSM2W000.US*1 /NSM5S000.AU*1 /LBEACXR0.EU*1 /UAPACLT4.UN*1 /LCM5S000.US*1 /UAPACLT4.EU*1 /USWLT8PET00*1 /ULTEPRS0T00*1 /NSM2W000.WK*1 /LBE5ACLR.WK*1 /PBE5ACG2T01*1 /LCM5S000.AR*1 /LCM2W000.FC*1 /LBEACXEU.BT*1 /LCM2W000.US*1 /UAPACLT3T00*1 /UAPACPRL.JP*1 /UAPACLT4.AR*1 /NS5AC000.FC*1 /USWLT8PE.EU*1 /LBEACXR0T00*1 /LAPGPS00.FC*1 /NBEM5160.UN*1 /LCM5S000.WK*1 /ULTEPRS0T02*1 /ULTEP000.EU*1 /LBEACXR0.US*1 /NSM2W000.EU*1 /LAPGPS00.EU*1 /NSM5S000.FC*1 /NS5AC000.EU*1 /LBE5ACLR.UN*1 /NSM2W000.BR*1 /NSM2W000.UN*1 /LCM2W000.WK*1 /UAPACLT4.WK*1 /NSM5S000.EU*1 /NS5AC000.BR*1 /PBE5ACG2.WK*1 /UAPACPRL.WK*1 /UAPACLT4.FC*1 /UBBXG001T00*2 /AF60HD00.FC*2 /AF60XR00T00*2 /USWXG240.AU*2 /UVCGDBP1.EA*2 /UVCGDBP0T0W*2 /AF6XG0FC.BT*2 /UVCGDBP0.US*2 /USWXG240.UN*2 /AF6XG0US.BT*2 /UVCGDBP0T01*2 /UVCGDBP0.EU*2 /UBBXG000T01*2 /AF6XG001T01*2 /USWXG240.AR*2 /USWXG240.BR*2 /AF60HD00.EU*2 /AF60HD00.US*2 /USWXG240.FC*2 /UVCGDBP0.EA*2 /AF60HD00T00*2 /USWXG240.UK*2 /AF6XG0EU.BT*2 /USWXG240.EU*2 /UDW00000T00*3 /AF60XREU.BT*3 /AF60XR00.BT*3 /AF60XRUS.BT*3 /UBBXG0EU.BT*4 /UDMPSE00.EU*4 /UBBXG1FC.EA*4 /UBBXG0US.BT*4 /UCDP2100T00*4 /UDMPSE00.FC*4 /U6S80000T01*5 /U6S80000.UK*5 /USWE8POET00*5 /PBE5ACGN.AR*5 /PBE5ACGN.UN*5 /UAPACPRN.FC*5 /LBEACLR5.FC*5 /PBE5ACGN.FC*5 /PBE5ACGN.AU*5 /LBEACLR5.US*5 /U6S80000.FC*5 /PBE5ACGN.BR*5 /PBE5ACGN.US*5 /LOCO5ACF.FC*5 /PBE5ACGN.EU*5 /UAPACLRV.FC*5 /UAPACLTF.FC*5 /U6S80000.AU*5 /U6S800EU.BT*5 /U6S80000.EU*5 /LOCO5ACF.US*5 /UDWPRM00T00*7 </t>
  </si>
  <si>
    <t>G88</t>
  </si>
  <si>
    <t>UN25-02741-01</t>
  </si>
  <si>
    <t>RES 15K OHM 1/20W 5% 0201 SMD</t>
  </si>
  <si>
    <t xml:space="preserve">/UVCGINS0.US*1 /UVCG3MN0T00*1 /UVCGINS1.EU*1 /UVCGINS1T00*1 /UVCGINS1.US*1 /* </t>
  </si>
  <si>
    <t>G57</t>
  </si>
  <si>
    <t>UN25-02593-01</t>
  </si>
  <si>
    <t>RES 5m OHM 1.5W 1% 2010 SMD</t>
  </si>
  <si>
    <t xml:space="preserve">/UDWPRM00T00*1 /UDW00000T00*1 /UISPSP00T0C*3 /UDMPSE00.FC*3 /UDMPSE00.EU*3 /UMGP0000T00*4 /UNVRBT01.AR*4 /UMGP0000T01*4 /UMGP0000T02*4 /UNFBASE0.UK*4 /UNVRBT00.FC*4 /UNVRBT01.AU*4 /UNVRBT00.EU*4 /UNFBASE0.JP*4 /UNFBASE0.EU*4 /UNFBAFC0.WK*4 /UXGP0000.EU*4 /UNVRPR00.FC*4 /UNVRPR00T00*4 /UDMP0002T00*4 /UNFBASE0T00*4 /UNVRBT01.EU*4 /UDMP0000.EU*4 /UDMP0000.AR*4 /UDMP0003T00*4 /UNVRBT00.AU*4 /UDMP000NT00*4 /UNVRBT01.FC*4 /UNVRPR00.EU*4 /UDMP0000.AU*4 /UXGP0000.BT*4 /UNVRBT00.BR*4 /UNFBASE0.AU*4 /UNFBASE0.US*4 /UDMP0000.BR*4 /UNFBASE2T00*4 /UNVRPR01.EU*4 /UXGP0000.US*4 /UNFBASE0.FC*4 /UNVRPR01.FC*4 /UNVRPR01.UN*4 /UNFBASE1.US*4 /UNVRBT01.BR*4 /UDMP0000.FC*4 /UNFBASE0.TW*4 </t>
  </si>
  <si>
    <t>UN25-02591-01</t>
  </si>
  <si>
    <t>RES, 0402, 0 OHMS, +/- 1%, 1/16W</t>
  </si>
  <si>
    <t xml:space="preserve">/UVPTHM01T00*1 /UVCA3600.FC*1 /UVPTHM00.FC*1 /ULTEPRS0T00*1 /USW24PE1.AR*1 /USW24PE1.AU*1 /USW24PE1.BR*1 /U6LR0001.US*1 /ULTEP000.WK*1 /UDMLIT00T0M*1 /ULTEPRS0T02*1 /USW24PE0.EU*1 /USW24PE1.EU*1 /UVCA3600T00*1 /USW16PE1.AR*1 /U6PR0001.FC*1 /USW16PE1.BR*1 /UTPTHMW0T01*1 /GBELR000.AR*1 /GBE00000.WK*1 /AF6XG000T0D*1 /UNVRPR01.EU*1 /U6PR0001.WK*1 /ULTEP000.EU*1 /UCDP7000.EA*1 /USWLT16P.EU*1 /GBELR000.FC*1 /USW16PE1.UN*1 /UTPTHM01T01*1 /USW16PE1.FC*1 /GBELR000.WK*1 /GBELR000.US*1 /UVCAB000.FC*1 /GBELR000.EU*1 /UVCA3601T00*1 /USWMN300T00*1 /UNVRPR00T0D*1 /USW16PE1.EU*1 /USWLT16P.FC*1 /UCDP1300T00*1 /GBE00000.AR*1 /U6PR0001.US*1 /UVCAB000.EA*1 /UTPTHMW0T00*1 /GBE00000.FC*1 /GBE00000.US*1 /UNVRPR00.EU*1 /USW24PE1.UN*1 /UVCAB000T0P*1 /UNVRPR01.FC*1 /GBE00000.EU*1 /UCDP7000T00*1 /UCDP1300.EA*1 /UNVRPR01.UN*1 /UNVRPR00.FC*1 /USW16PE1T00*1 /USW24PE1T00*1 /UDW00000T0F*1 /USW16PE0.EU*1 /AFIAXM00T00*2 /AFIALNR1.AU*2 /UNFBASE2T00*2 /LCM2W000.AR*2 /LCM2W000.AU*2 /GBEPLUS0.FC*2 /GBEPLUS0.US*2 /UNFBAFC0.WK*2 /USWXG240.AR*2 /UVCGDBPAT01*2 /UNFBASE0.EU*2 /NSM2W000.FC*2 /AFIALNR1.EU*2 /GBEPLUS0.EU*2 /GBEPLUS0.WK*2 /USWXG240.BR*2 /USWLT8PE.EU*2 /UNFBASE0.TW*2 /NSM2W000.US*2 /UNFBASE0.FC*2 /USWXG240.AU*2 /UASK0000.US*2 /UNFBASE0.UK*2 /USWLT8PE.BR*2 /NSM2W000.UN*2 /UMGP0000T02*2 /LCM2W000.WK*2 /USWXG240.UK*2 /NSM2W000.WK*2 /USWLT8PET00*2 /UXGP0000.US*2 /UNFBASE1.US*2 /USWXG240.UN*2 /AFIALNR0T00*2 /AFIAXR00T00*2 /UVCGDBP0T0P*2 /UNFBASE0T00*2 /UMGP0000T01*2 /AFIALNR0.US*2 /LCM2W000.US*2 /PBEM2000.EU*2 /UXGP0000.BT*2 /USWXG240.FC*2 /PBEM2000.AU*2 /UNFBASE0.AU*2 /NSM2W000.BR*2 /UMGP0000T00*2 /PBEM2000.AR*2 /LCM2W000.BR*2 /USWLT16KT00*2 /UASK0000.FC*2 /PBEM2000.US*2 /USWLT8PE.UN*2 /UDR00000T0S*2 /PBEM2000.WK*2 /PBEM2000.UN*2 /PBEM2000.FC*2 /LCM2W000.EU*2 /AFIALNR2.US*2 /AFIALNR3.EU*2 /UNFBASE0.JP*2 /NSM2W000.EU*2 /UALT0000.FC*2 /UAREL000.FC*2 /UXGP0000.EU*2 /LCM2W000.FC*2 /USWLT8PE.FC*2 /UNFBASE0.US*2 /UVCGDBPA.FC*2 /USWXG240.EU*2 /USWLT16K.BR*3 /UVCGINS1.US*3 /USWLT16K.EU*3 /LTULNS00T00*3 /UVCGINS0.US*3 /LTULNS00T02*3 /UVCGINS1.EU*3 /UVCG3MN0T00*3 /UVCG4DB1.EU*3 /USWLT16K.UN*3 /USWMN300.FC*3 /UVCGINS1T00*3 /UVCG4DB0.FC*3 /USWLT16K.FC*3 /UVCG4DB0T00*3 /U6IW0000T0L*3 /UDWPRP00T00*3 /AFIALN00.WK*4 /UVCG3PR0T0R*4 /AF600000.UN*4 /AFIALN01.EU*4 /WAVELR00T0G*4 /AFIALN00.UK*4 /AFIALN00.US*4 /UBB00000.WK*4 /UBB00001.FC*4 /AF600000.FC*4 /AF600000.US*4 /UBB00001.EU*4 /AF600000.EU*4 /UBB00000.FC*4 /UBB00000.AR*4 /AFIALN01.AU*4 /AF60XR00T0G*4 /UBB00000.US*4 /UBB00000.BR*4 /USPUP003T00*5 /USPUP003.BT*5 /USWMN500.FC*5 /USPUP003.FC*5 /UCUPS000T0R*6 /UVCG4NTST00*6 /AF6LR001.FC*7 /AF6LR002.US*7 /AF6LR002.WK*7 /AF6LR002.EU*7 /AF6LR002.FC*7 /AF6LR000.EU*7 /UDR00000T00*8 /UDMP0000.EU*9 /UDMP0000.FC*9 /UDMP0002T00*9 /UDMP0003T00*9 /UDMP0000.AR*9 /UDMP0000.BR*9 /UDMP0000.AU*9 /UISPSP00T0C*10 /UDR000EU.BT*10 /UDR00000.EU*10 /UDR000US.BT*10 /UDMP000NT00*10 /UVCG4DM0.FC*10 /UVCG4DM0T00*10 /AF60XR00T00*10 /UDR00000.US*10 /UDR00000T01*10 /U6PRN001.US*11 /U6PRN001.FC*11 /U6PRN003.FC*11 /U6S80000.FC*13 /USWE8POET00*13 /U6S80000.EU*13 /U6S800EU.BT*13 /U6S80000T01*13 /U6IW0000T00*13 /U6S80000.UK*13 /U6S80000.AU*13 /UAPBCHD0.WK*14 /LBEAX4EU.EA*14 /LBEAX003T01*14 /LBEAX3US.EA*14 /LBEAX000T01*14 /LBEAX003T00*14 /LBEAX004T00*14 /LBEAX000T00*14 /UAPBCHD0.US*14 /LBEAX004T01*14 /LBEAX0EU.BT*14 /LTULNSUS.EA*15 /LTULNS00.FC*15 /AF60XREU.BT*15 /AF60XR00.BT*15 /AF60XRUS.BT*15 /LTULNS00.US*15 /U6IW0000T01*16 /UDMPSE00.EU*16 /U6IW00US.EA*16 /U6IW00FC.EA*16 /UDMPSE00.FC*16 /UDW00000T00*19 /UDWPRM00T00*20 /UVCG4NEU.EA*24 /UVCG4NUS.EA*24 /UVCG4N00T00*24 /UVCG4N00.US*24 /UVCG4N00.EU*24 /AF6XG001T00*27 /AF6XG0US.BT*28 /USWXGAGN.AU*28 /AF6XG001T01*28 /AF60HD00T00*28 /USWPROAG.FC*28 /USWPROAG.AU*28 /USWPROAG.UN*28 /USWPROAG.EU*28 /AF60HD00.FC*28 /AF60HD00.EU*28 /USWPROAG.BR*28 /AF6XG0FC.BT*28 /AF60HD00.US*28 /UBBXG001T00*28 /AF6XG0EU.BT*28 /UBBXG000T01*28 /USWPROAG.AR*28 /U6EN00FC.BT*41 /U6EN00US.BT*41 /U6EN0000T00*41 /WAVENA00T00*42 /WAVELR00T00*43 /UBBXG0EU.BT*56 /UBBXG1FC.EA*56 /UBBXG0US.BT*56 /UPRD0000T00*72 /UISPSP00T00*130 /UISPLEAFT00*191 </t>
  </si>
  <si>
    <t>UN25-02519-01</t>
  </si>
  <si>
    <t>RES, 60.4K OHM, 1/2W, 1%, 1206, SMD</t>
  </si>
  <si>
    <t xml:space="preserve">/U6S80000.AU*2 /USW48PE1T00*2 /UWBXG002.JP*2 /U6S80000.FC*2 /UDMPSE00.EU*2 /USW48PE1.AU*2 /UDW00000T00*2 /UAHUB001.EU*2 /U6S80000.EU*2 /USWE8POET00*2 /UASK0000.FC*2 /USW48PE1.AR*2 /U6S80000.UK*2 /U6S80000T01*2 /UWBXG002.US*2 /UWBXG002.FC*2 /U6S800EU.BT*2 /USW48PE1.BR*2 /USW48PE1.EU*2 /UDMPSE00.FC*2 /USW48PE0.FC*2 /UWBXG002.EU*2 /USW48PE0.EU*2 /USW48PE1.UN*2 /UASK0000.US*2 /UCDP2100T00*2 </t>
  </si>
  <si>
    <t>UN25-02518-01</t>
  </si>
  <si>
    <t>RES, 100 OHM, 1/2W, 1%, 1206, Power R SM</t>
  </si>
  <si>
    <t xml:space="preserve">/UWBXG002.FC*2 /U6S800EU.BT*2 /USW48PE1.AR*2 /U6S80000.FC*2 /UWBXG002.US*2 /USW48PE1.AU*2 /UDW00000T00*2 /U6S80000.UK*2 /USWE8POET00*2 /USW48PE0.EU*2 /U6S80000.AU*2 /UCUPS000T00*2 /USW48PE1.BR*2 /UCDP2100T00*2 /UWBXG002.EU*2 /USW48PE1.UN*2 /U6S80000T01*2 /UDMPSE00.FC*2 /USW48PE0.FC*2 /UASK0000.US*2 /UAHUB001.EU*2 /UASK0000.FC*2 /USW48PE1T00*2 /U6S80000.EU*2 /USW48PE1.EU*2 /UWBXG002.JP*2 /UDMPSE00.EU*2 </t>
  </si>
  <si>
    <t>UN25-02514-01</t>
  </si>
  <si>
    <t>RES 150 OHM 1/20W 1% 0201 SMD</t>
  </si>
  <si>
    <t xml:space="preserve">/AF6LR002.EU*2 /AF6LR002.FC*2 /UBB00000.US*2 /AFINSR00.EU*2 /UBB00000.WK*2 /UBB00000.AR*2 /AF6LR001.FC*2 /UBB00000.FC*2 /WAVELR00T0G*2 /AF6LR000.EU*2 /AF60XR00T0G*2 /AFINSR00.US*2 /AFINSR00.AU*2 /AF60XRUS.BT*2 /UBB00001.FC*2 /AF60XREU.BT*2 /AF60XR00.BT*2 /UBB00001.EU*2 /AFINSR00.FC*2 /AF6LR002.US*2 /AF6LR002.WK*2 /UBB00000.BR*2 /AF600000.FC*3 /AF600000.UN*3 /AF600000.US*3 /AF600000.EU*3 /GBEPLUS0.EU*4 /GBELR000.FC*4 /GBEPLUS0.FC*4 /GBELR000.WK*4 /AFINS000.US*4 /GBEPLUS0.US*4 /GBEPLUS0.WK*4 /GBELR000.AR*4 /GBELR000.EU*4 /GBELR000.US*4 /AFIALNR3.EU*8 /AFIALNR0T00*8 /AFIALNR1.AU*8 /AFIALNR1.EU*8 /AFIALNR2.US*8 /U6EN0000T00*8 /AFIAXR00T00*8 /AFIALNR0.US*8 /AFIAXM00T00*8 /U6EN00US.BT*8 /U6EN00FC.BT*8 /AFIALN01.AU*16 /AFIALN00.US*16 /AFIALN01.EU*16 /AFIALN00.UK*16 /AFIALN00.WK*16 </t>
  </si>
  <si>
    <t>UN25-02513-01</t>
  </si>
  <si>
    <t>RES 0.30 OHM 1/10W 1% 0603 SMD</t>
  </si>
  <si>
    <t xml:space="preserve">/UNFBASE0.EU*1 /UNFBASE0.AU*1 /UNFBASE0.UK*1 /UNFBASE0.TW*1 /UNFBASE0.US*1 /UNFBASE0T0B*1 /UNFBAFC0.WK*1 /UNFBASE0.JP*1 /AFIALNR2.US*1 /AFIALNR1.AU*1 /UNFBASE0.FC*1 /AFIALNR0.US*1 /UNFBASE1.US*1 /AFIAXR00T0P*1 /AFIALNR3.EU*1 /AFIALNR1.EU*1 /AFIALN01.AU*2 /AFIALN00.UK*2 /AFIALN01.EU*2 /AFIALN00.WK*2 /AFIALN00.US*2 </t>
  </si>
  <si>
    <t>UN25-02499-01</t>
  </si>
  <si>
    <t>RES 1.0 OHM 1/16W 1% 0402 SMD</t>
  </si>
  <si>
    <t xml:space="preserve">/U6PR0001.FC*1 /UFPLR000T00*1 /USW48PE1.BR*1 /U6S80000.AU*1 /UAHUB001.EU*1 /UDMPSE00.EU*1 /USW48PE1.AR*1 /UDMPSE00.FC*1 /UASK0000.US*1 /UWBXG002.EU*1 /U6S80000.FC*1 /UAPBCHD0.WK*1 /USW48PE0.FC*1 /USW48PE1.EU*1 /UFPS0000T00*1 /UPDL0000.US*1 /U6PR0001.WK*1 /U6EN00US.BT*1 /USW48PE0.EU*1 /U6EN00FC.BT*1 /UASK0000.FC*1 /UWBXG002.FC*1 /USW48PE1.UN*1 /UWBXG002.JP*1 /UAPBCHD0.US*1 /U6PRN001.US*1 /UFPLR000T02*1 /USWE8POET00*1 /UWBXG002.US*1 /UFPS0000.FC*1 /USW48PE1.AU*1 /U6EN0000T00*1 /U6PR0001.US*1 /U6S800EU.BT*1 /U6LR0001.US*1 /U6PRN001.FC*1 /U6S80000.EU*1 /UFPS0000T01*1 /U6S80000.UK*1 /UCDP2100T00*1 /U6S80000T01*1 /USW48PE1T00*1 /UDW00000T00*2 /UAP6LR01T00*2 /UAP6LR00.US*2 /ULTEPRS0T00*2 /UFLEX000T00*2 /ULTE0000.US*2 /UISPLUS0.BT*2 /ULTEPRS0T02*2 /ULTEP000.WK*2 /U6LR0002T00*2 /UDWPRM00T00*2 /UISPLUS0.US*2 /U6LR0002.FC*2 /ULTEP000.EU*2 /U6PRN003.FC*2 /U6LR0002.US*2 /ULTE0000.WK*2 /UCWAOTU0T00*6 /UCPLUDU0T00*6 /UAHUBD00T01*6 </t>
  </si>
  <si>
    <t>UN25-02482-01</t>
  </si>
  <si>
    <t>RES 180K OHM 1/10W 1% 0402 SMD</t>
  </si>
  <si>
    <t xml:space="preserve">/UNFBASE0.TW*1 /U6S80000.UK*1 /UNFBASE0.UK*1 /UNFBASE0T00*1 /UWBXG002.US*1 /UNFBASE0.EU*1 /UNFBASE0.AU*1 /UNFBAFC0.WK*1 /U6S800EU.BT*1 /UNFBASE0.JP*1 /UNFBASE1.US*1 /U6S80000.FC*1 /UPCH00EU.BT*1 /ER10X000.EU*1 /UPCH0000T00*1 /U6S80000.AU*1 /UWBXG002.FC*1 /UPCH00US.BT*1 /UNFBASE0.US*1 /UPCH0000.US*1 /USWE8POET00*1 /ER10X000.FC*1 /U6S80000.EU*1 /UPCH0000T01*1 /UWBXG002.JP*1 /UNFBASE0.FC*1 /U6S80000T01*1 /UWBXG002.EU*1 /ULEDAT20.US*2 </t>
  </si>
  <si>
    <t>UN25-02470-01</t>
  </si>
  <si>
    <t>RES, 470K OHM 1/16W 1% 0402 SMD</t>
  </si>
  <si>
    <t xml:space="preserve">/UVCGINS0.US*1 /UVCG3MN0T00*1 /UVCGINS1.US*1 /UVCGINS1.EU*1 /UVCGINS1T00*1 /UAHUBD00T01*3 /UASK0000.FC*3 /UASK0000.US*3 /UAHUB001.EU*3 </t>
  </si>
  <si>
    <t>UN25-02461-01</t>
  </si>
  <si>
    <t>RES, 120K, 1/20W, 1%, 0201, SMD</t>
  </si>
  <si>
    <t xml:space="preserve">/UVCG3MN0T00*1 /UVCG4N00.US*1 /UVCGINS1.US*1 /UVCG4NEU.EA*1 /AF600000.FC*1 /UVCGINS1.EU*1 /UVCG4N00.EU*1 /AF600000.UN*1 /UVCG4NUS.EA*1 /AF600000.US*1 /UVCG4N00T00*1 /AF600000.EU*1 /UVCGINS0.US*1 /UVCGINS1T00*1 /UCKG2P00.FC*1 /NSW00001.FC*1 /UBB00000.AR*2 /UBB00000.FC*2 /UBB00000.WK*2 /UBB00000.US*2 /UBB00001.EU*2 /UBB00001.FC*2 /UBB00000.BR*2 </t>
  </si>
  <si>
    <t>UN25-02439-01</t>
  </si>
  <si>
    <t>RES 13K OHM 1/16W 0.1% 0402 SMD</t>
  </si>
  <si>
    <t xml:space="preserve">/AFIAXM00T00*1 /UXGP0000.US*1 /UNFBASE0T00*1 /UNFBASE0.EU*1 /UMGP0000T00*1 /UNFBASE2T00*1 /AFIALNR1.AU*1 /AFIALNR3.EU*1 /UXGP0000.EU*1 /UDWPRP00T00*1 /UNFBASE1.US*1 /AFIAXR00T00*1 /AFIALNR1.EU*1 /UDR00000T00*1 /UMGP0000T02*1 /UXGP0000.BT*1 /UDR000US.BT*1 /UDR00000.EU*1 /UDR00000.US*1 /UNFBASE0.JP*1 /UDR00000T01*1 /UNFBASE0.UK*1 /UDR000EU.BT*1 /UNFBASE0.TW*1 /AFIALNR0T00*1 /UNFBASE0.US*1 /UNFBASE0.FC*1 /AFIALNR0.US*1 /UMGP0000T01*1 /UNFBASE0.AU*1 /UNFBAFC0.WK*1 /AFIALNR2.US*1 /UDW00000T00*2 /UDMP000NT00*2 /AFIALN01.AU*2 /UDWPRM00T00*2 /AFIALN00.UK*2 /UDMPSE00.FC*2 /UDMP0000.AU*2 /UDMP0000.BR*2 /UDMP0000.EU*2 /UDMP0002T00*2 /AFIALN01.EU*2 /UDMP0000.AR*2 /UDMP0000.FC*2 /AFIALN00.US*2 /AFIALN00.WK*2 /UDMP0003T00*2 /UDMPSE00.EU*2 /UNVRBT00.EU*3 /UNVRBT00.FC*3 /UNVRBT01.FC*3 /UNVRBT00.BR*3 /UNVRBT01.AU*3 /UNVRBT01.BR*3 /UNVRPR00.FC*3 /UNVRPR01.UN*3 /UNVRPR01.EU*3 /UNVRPR00.EU*3 /UNVRBT01.AR*3 /UNVRBT00.AU*3 /UNVRPR01.FC*3 /UNVRPR00T00*3 /UNVRBT01.EU*3 </t>
  </si>
  <si>
    <t>UN25-02437-01</t>
  </si>
  <si>
    <t>RES 1M OHM 1/16W 0.1% 0402 SMD</t>
  </si>
  <si>
    <t xml:space="preserve">/UVCG4DB1.EU*1 /UVCG4DB0.FC*1 /UVCG4DB0T0P*1 /* </t>
  </si>
  <si>
    <t>UN25-02436-01</t>
  </si>
  <si>
    <t>RES, 18 OHM, 1/20W, 1%, 0201, SMD</t>
  </si>
  <si>
    <t xml:space="preserve">/UAPACHD1T0A*1 /UAPACHDC.AU*1 /UAPACHDC.FC*1 /AFINSR00.AU*1 /AFINSR00.EU*1 /UAPACHDC.AR*1 /UAPACHDC.EU*1 /AFINSR00.FC*1 /UAPACHDC.WK*1 /AFINSR00.US*1 /UAPACHDC.UN*1 /AFINS000.US*2 /UAPACHDV.FC*5 </t>
  </si>
  <si>
    <t>UN25-02410-01</t>
  </si>
  <si>
    <t>RES 90.9K OHM 1/16W 1% 0402 SMD</t>
  </si>
  <si>
    <t xml:space="preserve">/UNFBASE0.TW*1 /USW48PE1.BR*1 /UNFBASE0.EU*1 /UAHUB001.EU*1 /UDR00000.US*1 /AFIAXR00T0P*1 /AFIALNR3.EU*1 /USW48PE0.EU*1 /UNFBASE0.AU*1 /UDR000EU.BT*1 /USW48PE1.EU*1 /UDMPSE00.EU*1 /U6S80000.FC*1 /UNFBASE0T0B*1 /UDR00000T01*1 /UCDP2100T00*1 /AFIALNR2.US*1 /UNFBASE0.FC*1 /U6LR0002.FC*1 /USW48PE1T00*1 /U6LR0001.US*1 /U6S80000.UK*1 /USW48PE1.UN*1 /U6LR0002T00*1 /UWBXG002.JP*1 /UASK0000.FC*1 /UNFBASE0.US*1 /U6S80000.AU*1 /USW48PE0.FC*1 /UWBXG002.EU*1 /UNFBAFC0.WK*1 /UDR000US.BT*1 /UDW00000T00*1 /U6LR0002.US*1 /UCKG2P00.FC*1 /UDR00000T0P*1 /UNFBASE0.JP*1 /AFIALNR1.AU*1 /AFIALNR1.EU*1 /U6S800EU.BT*1 /UASK0000.US*1 /USW48PE1.AU*1 /U6PR0001.US*1 /UNFBASE1.US*1 /U6PR0001.FC*1 /UWBXG002.US*1 /U6PR0001.WK*1 /USW48PE1.AR*1 /USWE8POET00*1 /UDWPRM00T00*1 /UDR00000.EU*1 /U6S80000.EU*1 /UNFBASE0.UK*1 /UWBXG002.FC*1 /UDMPSE00.FC*1 /AFIALNR0.US*1 /U6S80000T01*1 /U6IW0000T01*2 /WAVENA00T00*2 /U6PRN003.FC*2 /U6IW00FC.EA*2 /LBEAX003T01*2 /LBEAX000T01*2 /U6IW0000T00*2 /AFIALN01.AU*2 /AFIALN01.EU*2 /LBEAX4EU.EA*2 /U6EN00FC.BT*2 /LBEAX004T01*2 /LBEAX0EU.BT*2 /U6PRN001.US*2 /AFIALN00.WK*2 /U6IW00US.EA*2 /U6EN0000T00*2 /LBEAX003T00*2 /AFIALN00.UK*2 /WAVELR00T00*2 /U6PRN001.FC*2 /LBEAX000T00*2 /LBEAX004T00*2 /U6EN00US.BT*2 /LBEAX3US.EA*2 /AFIALN00.US*2 </t>
  </si>
  <si>
    <t>UN25-02409-01</t>
  </si>
  <si>
    <t>RES 41.2K OHM 1/16W 1% 0402 SMD</t>
  </si>
  <si>
    <t xml:space="preserve">/UVCMG300.AU*1 /USWLT8PE.BR*1 /ULTEPRS0T00*1 /USWLT8PE.UN*1 /ULTEP000.EU*1 /ULTEPRS0T02*1 /UVCMG300.US*1 /USWLT8PE.FC*1 /UVCMG300.EU*1 /USWMN300T00*1 /USWLT8PE.EU*1 /USWLT8PET00*1 /ULTEP000.WK*1 /USWMN300.FC*3 /USWMN500.FC*5 </t>
  </si>
  <si>
    <t>UN25-02399-01</t>
  </si>
  <si>
    <t>RES 57.6K OHM 1/16W 1% 0402 SMD</t>
  </si>
  <si>
    <t xml:space="preserve">/ERG2P000.EU*1 /AFIALNR0.US*1 /UDR00000T01*1 /UNFBASE0.UK*1 /UDR00000T00*1 /UNFBASE0.JP*1 /UNFBASE0.US*1 /ER120000.BR*1 /UDR000EU.BT*1 /ERG2P000.FC*1 /AFIAXR00T0P*1 /UDMPSE00.EU*1 /AFIALNR3.EU*1 /ERG2P000.UN*1 /UDR00000.US*1 /UNFBASE0.FC*1 /AFIALNR2.US*1 /AFIALNR1.AU*1 /ER120000.AR*1 /ER120000.FC*1 /UNFBASE2T00*1 /UDMPSE00.FC*1 /ERG2P000.BR*1 /UDR00000.EU*1 /UNFBASE0.EU*1 /ER120000.EU*1 /UNFBASE0.TW*1 /AFIALNR1.EU*1 /UNFBASE1.US*1 /UNFBASE0.AU*1 /ERG2P000.AR*1 /UDR000US.BT*1 /UNFBAFC0.WK*1 /UNFBASE0T00*1 /AFIALN00.US*2 /AFIALN00.UK*2 /AFIALN01.EU*2 /AFIALN01.AU*2 /AFIALN00.WK*2 </t>
  </si>
  <si>
    <t>UN25-02390-01</t>
  </si>
  <si>
    <t>RES 26.7K OHM 1/16W 1% 0402 SMD</t>
  </si>
  <si>
    <t xml:space="preserve">/UNFBASE0.FC*1 /UNFBASE0.EU*1 /UNFBASE0.UK*1 /UISPSP00T00*1 /UNFBASE0.AU*1 /UNFBASE0T00*1 /UNFBASE0.JP*1 /UNFBASE1.US*1 /UISPLEAFT00*1 /UNFBASE0.US*1 /UNFBASE0.TW*1 /UNFBAFC0.WK*1 /USPUP003.FC*2 /USPUP000T0U*2 /USPUP003.BT*2 </t>
  </si>
  <si>
    <t>UN25-02389-01</t>
  </si>
  <si>
    <t>RES, 20K OHM, 1/4W, 1%, 1206, SMD</t>
  </si>
  <si>
    <t xml:space="preserve">/UNFBAFC0.WK*1 /UXGP0000.EU*1 /UNFBASE0.US*1 /AFIALNR0.US*1 /UDR000US.BT*1 /UDR000EU.BT*1 /UDMP0000.AU*1 /UNFBASE0.AU*1 /UNFBASE0.TW*1 /AFIALNR1.EU*1 /UDMP0000.BR*1 /AFIALNR1.AU*1 /UDMP0000.EU*1 /UNFBASE0.JP*1 /UMGP0000T02*1 /UDR00000T0P*1 /AFIALNR3.EU*1 /UDR00000.US*1 /AFIALNR2.US*1 /UDMP0000.AR*1 /UNFBASE0.UK*1 /UXGP0000.BT*1 /UMGP0000T01*1 /UNFBASE1.US*1 /UNFBASE0T0B*1 /UNFBASE0.EU*1 /AFIAXR00T0P*1 /UDMP0000.FC*1 /UDR00000T01*1 /UNFBASE0.FC*1 /UMGP0000T0P*1 /UXGP0000.US*1 /UDR00000.EU*1 /UDMP0000T0P*1 /AFIALN01.AU*2 /AFIALN00.UK*2 /AFIALN01.EU*2 /AFIALN00.US*2 /AFIALN00.WK*2 </t>
  </si>
  <si>
    <t>UN25-02381-01</t>
  </si>
  <si>
    <t>RES 24.0K OHM 1/20W 1% 0201 SMD</t>
  </si>
  <si>
    <t xml:space="preserve">/UVCG3MN0T00*1 /UVCGINS1.US*1 /UVCGINS1.EU*1 /UVPTHW00T00*1 /UCDP7000T00*1 /UTPTHM01T01*1 /UCDP1300T00*1 /UCDP1300.EA*1 /UVPTHB00.FC*1 /UVPTHM01T00*1 /UVCA3600.FC*1 /UTPTHW00.FC*1 /UTPTHMW0T00*1 /UVCG4DB0T0P*1 /UVCA3600T00*1 /UVCA3601T00*1 /UCDP2100T00*1 /UVCAB000.EA*1 /UVCAB000T00*1 /UVPTHM00.FC*1 /UVCG4DB0T00*1 /UVCGINS0.US*1 /UVCAB001T00*1 /UCDP7000.EA*1 /UVCGINS1T00*1 /UVCAB000.FC*1 /UTPTHMW0T01*1 /UDWPRM00T0D*1 /UNFBASE0.US*2 /UNFBASE0T0A*2 /UNFBASE0.TW*2 /U6PR0001.FC*2 /UVCG4DM0T00*2 /UVCGDBP0T00*2 /UNFBASE0.JP*2 /UVCGDBP0T01*2 /UVCG4DB1.EU*2 /U6LR0001.US*2 /UVCGDBP1.EA*2 /UVCGDBP0.EU*2 /U6LR0002T00*2 /U6LR0002.US*2 /UNFBASE0.FC*2 /UVCG4DB0.FC*2 /UDW00000T0F*2 /UNFBAFC0.WK*2 /UVCG4DM0.FC*2 /UNFBASE0.AU*2 /UNFBASE0.UK*2 /UNFBASE0.EU*2 /UVCGDBP0.US*2 /UVCGDBP0.EA*2 /U6LR0002.FC*2 /U6PR0001.US*2 /U6PR0001.WK*2 /UNFBASE1.US*2 /UDR00000T01*3 /UASK0000.US*3 /UAHUBD00T01*3 /UDR00000T00*3 /UASK0000.FC*3 /UDR00000.EU*3 /UDR00000.US*3 /UDR000US.BT*3 /UAHUB001.EU*3 /UDR000EU.BT*3 /UAPIWHD2.WK*4 /UAPFLEX1.WK*4 /UAPHDNA1.AR*4 /UAPFLEX1.AU*4 /UAPIWHD2.US*4 /UAPBCHD0.WK*4 /UAPFLEX1.EU*4 /UAPIWHD2.JP*4 /UAPHDNA1.WK*4 /UAPFLEX1.FC*4 /UAPHDNA1.AU*4 /UAPFLEX1.BR*4 /UAPHDNA1.US*4 /UAPHDNA1.JP*4 /UAPFLEX1.AR*4 /UAPIWHD2.FC*4 /UAPBCHD0.US*4 /UAPHDNA1.FC*4 /UAPHDNA1.EU*4 /UAPHDNA1.BR*4 /UAPFLEX1.US*4 /UAP6LR00.US*5 /UAP6LR01T00*5 /UAPHDNAT.US*12 /UAPHDNAT.FC*12 /UAPHDNAV.FC*20 /UAPHDNAV.JP*20 /UAPHDNAV.US*20 </t>
  </si>
  <si>
    <t>UN25-02379-01</t>
  </si>
  <si>
    <t>RES 4.02K OHM 1/20W 1% 0201 SMD</t>
  </si>
  <si>
    <t xml:space="preserve">/UCDP7000.EA*1 /UCDP2100T00*1 /UVPTHM00.FC*1 /UTPTHM01T01*1 /UCKG2P00.FC*1 /UVPTHB00.FC*1 /UDWPRM00T0D*1 /UTPTHMW0T01*1 /UASK0000.FC*1 /UASK0000.US*1 /UCDP1300T00*1 /UTPTHMW0T00*1 /UVPTHW00T00*1 /UTPTHW00.FC*1 /UVPTHM01T00*1 /UCDP1300.EA*1 /UCDP7000T00*1 /AF60XR00.BT*2 /AFIALNR1.EU*2 /AF60XR00T00*2 /AF60XREU.BT*2 /AFIAXM00T00*2 /AFIALNR0T00*2 /AFIALNR1.AU*2 /AF60XRUS.BT*2 /AFIALNR3.EU*2 /AFIAXR00T00*2 /AFIALNR2.US*2 /AFIALNR0.US*2 /AFIALN01.EU*4 /AFIALN00.US*4 /AFIALN01.AU*4 /AFIALN00.UK*4 /AFIALN00.WK*4 </t>
  </si>
  <si>
    <t>UN25-02368-01</t>
  </si>
  <si>
    <t>RES 2.2 OHM 1/4W 1% 0805 Power R SMD</t>
  </si>
  <si>
    <t xml:space="preserve">/UVCGDBPA.FC*1 /INS3AUSB.FC*1 /UVCG3PR0T0L*1 /UVCGDBPAT01*1 /UVCGDBP0T0P*1 /AFIALN00.UK*1 /AFIALN01.AU*1 /AFIALNR3.EU*1 /AFIALNR2.US*1 /UVCMG300.US*1 /AFIALNR1.EU*1 /UVCMG300.EU*1 /AFIALNR1.AU*1 /AFIALNR0T0C*1 /AFIALN01.EU*1 /UVCMG300.AU*1 /AFIALN00.US*2 /UVPFLEX0.EU*2 /AFIALNR0.US*2 /UVPFLEX0.FC*2 /AFIALN00.WK*2 /AFIAXR00T0C*2 /UTATA0US.EA*3 /UTATA000.US*3 /UTATAW00T00*3 </t>
  </si>
  <si>
    <t>UN25-02367-01</t>
  </si>
  <si>
    <t>RES 62K OHM 1/16W 1% 0402 SMD</t>
  </si>
  <si>
    <t xml:space="preserve">/UAHUB001.EU*1 /UNVRBT01.FC*1 /UNVRPR00T0B*1 /UNFBASE2T00*1 /UNVRBT01.AU*1 /UASK0000.FC*1 /NSW00001.FC*1 /UNVRBT01.BR*1 /GBE00000.AR*1 /UISPLUS0.US*1 /AFIALNR0.US*1 /AFIALNR3.EU*1 /UCKG2P00.FC*1 /UCUPS000T00*1 /GBE00000.EU*1 /GBE00000.FC*1 /UDMP000NT00*1 /UASK0000.US*1 /AFIALNR2.US*1 /AFIAXR00T00*1 /UISPLUS0.BT*1 /AFIALNR1.AU*1 /GBE00000.WK*1 /UDW00000T00*1 /AFIAXM00T00*1 /AFIALNR1.EU*1 /UDMP0003T00*1 /AFIALNR0T00*1 /UNVRBT01.EU*1 /UNVRBT01.AR*1 /GBE00000.US*1 /UDWPRM00T00*1 /UDMP0000.FC*2 /UDMP0000.EU*2 /UNVRBT00.BR*2 /AFIALN01.AU*2 /UXGP0000.US*2 /UXGP0000.BT*2 /UMGP0000T02*2 /AFIALN00.UK*2 /UDMP0000.AR*2 /UNFBASE0.JP*2 /AFIALN01.EU*2 /UNVRBT00.AU*2 /UISPSP00T0C*2 /UMGP0000T00*2 /UNVRBT00.FC*2 /AFIALN00.US*2 /AFIALN00.WK*2 /UDMP0000.AU*2 /UNFBASE0.AU*2 /UNFBASE0.US*2 /UNFBASE1.US*2 /UXGP0000.EU*2 /UNFBASE0.TW*2 /UNFBASE0T00*2 /UNFBAFC0.WK*2 /UNFBASE0.FC*2 /UNFBASE0.UK*2 /UNFBASE0.EU*2 /UMGP0000T01*2 /UDMP0000.BR*2 /UDMP0002T00*2 /UNVRBT00.EU*2 /UNVRPR00T00*3 /UNVRPR01.EU*3 /UNVRPR01.FC*3 /UNVRPR01.UN*3 /UNVRPR00.EU*4 /UNVRPR00.FC*4 </t>
  </si>
  <si>
    <t>UN25-02364-01</t>
  </si>
  <si>
    <t>RES 5.1K OHM 1/20W 1% 0201 SMD</t>
  </si>
  <si>
    <t xml:space="preserve">/UNFBASE0.AU*1 /UAPIWHD2.JP*1 /AF600000.FC*1 /UAPIWHD2.WK*1 /UAPFLEX1.BR*1 /UNFBASE0.FC*1 /UAPFLEX1.FC*1 /UAPHDNA1.JP*1 /UAPFLEX1.EU*1 /UNFBASE0.TW*1 /UAPHDNA1.WK*1 /AF600000.UN*1 /UAP6LR01T00*1 /UAPFLEX1.AR*1 /UNFBASE0.JP*1 /UVCG4DB1.EU*1 /UAPHDNA1.BR*1 /UAPFLEX1.US*1 /UAPHDNA1.US*1 /UAPIWHD2.US*1 /UAPFLEX1.WK*1 /UAP6LR00.US*1 /UNFBASE0.US*1 /UFPVP000.FC*1 /UAPHDNA1.EU*1 /UNFBASE0.EU*1 /UNFBASE0.UK*1 /UVCG4DM0.FC*1 /UAPHDNA1.FC*1 /UAPFLEX1.AU*1 /UAPHDNA1.AR*1 /AF600000.US*1 /UAPHDNA1.AU*1 /UNFBAFC0.WK*1 /UNFBASE1.US*1 /UAPIWHD2.FC*1 /UVCG4DM0T00*1 /UVCG4DB0T0P*1 /AF600000.EU*1 /UVCG4DB0.FC*1 /UNFBASE0T0A*1 /UAPACHD1T00*2 /UAPACHDC.WK*2 /AFINSR00.FC*2 /UAPACHDC.AU*2 /UAPACHDC.FC*2 /UFLEX000T00*2 /UAPACHDC.AR*2 /AFINSR00.US*2 /UAPACHDC.UN*2 /AFINSR00.EU*2 /AFINSR00.AU*2 /UISPLEAFT00*2 /UAPACHDC.EU*2 /UAPHDNAT.US*3 /UVCGDBP0T01*3 /UVCGDBP0.EU*3 /UAPHDNAT.FC*3 /UVCGDBP1.EA*3 /UVCGDBP0.EA*3 /UVCGDBP0T00*3 /UVCGDBP0.US*3 /U6EN00US.BT*4 /U6EN00FC.BT*4 /U6EN0000T00*4 /AFINS000.US*4 /AF60XR00.BT*5 /AF6LR002.WK*5 /AF6LR002.FC*5 /AF60XREU.BT*5 /AF60XRUS.BT*5 /AF6LR000.EU*5 /AF60XR00T0G*5 /AF6LR002.EU*5 /AF6LR001.FC*5 /UAPHDNAV.JP*5 /UAPHDNAV.FC*5 /UAPHDNAV.US*5 /AF6LR002.US*5 /UAPACHDV.FC*10 </t>
  </si>
  <si>
    <t>UN25-02361-01</t>
  </si>
  <si>
    <t>RES 270 OHM 1/20W 1% 0201 SMD</t>
  </si>
  <si>
    <t xml:space="preserve">/UFPS0000T0P*2 /UFPS0000T01*2 /UAPACHDC.WK*2 /UAPACHDC.AU*2 /UFPS0000.FC*2 /ULM10000T0L*2 /UAPACHDC.EU*2 /UAPACHD1T0A*2 /UAPACHDC.AR*2 /AFINSR00.FC*2 /UAPACHDC.FC*2 /UAPACHDC.UN*2 /AFINSR00.AU*2 /AFINSR00.US*2 /AFINSR00.EU*2 /AFINS000.US*4 /UAPACHDV.FC*10 </t>
  </si>
  <si>
    <t>UN25-02354-01</t>
  </si>
  <si>
    <t>RES 4.53K OHM 1/20W 1% 0201 SMD</t>
  </si>
  <si>
    <t xml:space="preserve">/AFINSR00.AU*2 /AFINSR00.FC*2 /AFINSR00.US*2 /AFINSR00.EU*2 /USWPROAG.AR*3 /USWXG240.AU*3 /USWXGAGN.AU*3 /USWXG240.EU*3 /USWPROAG.UN*3 /USWPROAG.AU*3 /USWXG240.AR*3 /USWXG240.BR*3 /USWPROAG.FC*3 /USWXG240.UN*3 /USWXG240.UK*3 /USWPROAG.EU*3 /USWXG240.FC*3 /USWPROAG.BR*3 /AFINS000.US*4 </t>
  </si>
  <si>
    <t>UN25-02353-01</t>
  </si>
  <si>
    <t>RES 75.0 OHM 1/20W 1% 0201 SMD</t>
  </si>
  <si>
    <t xml:space="preserve">/UVPFLEX0.EU*1 /UVPFLEX0.FC*1 /UVPTHM01T00*4 /UVPTHM00.FC*4 /UTPTHW00.FC*4 /UVPTHB00.FC*4 /UTPTHMW0T00*4 /UTPTHMW0T01*4 /UVPTHW00T00*4 /UTPTHM01T01*4 /AFINSR00.US*8 /AFINSR00.AU*8 /AFINSR00.FC*8 /AFINSR00.EU*8 /AFINS000.US*12 /USWMN300T00*20 /ER10X000.FC*34 /ER10X000.EU*34 /USWMN300.FC*60 /USWMN500.FC*100 </t>
  </si>
  <si>
    <t>UN25-02347-01</t>
  </si>
  <si>
    <t>RES, 3.0K OHM, 1% 1/20W 0201 SMD</t>
  </si>
  <si>
    <t xml:space="preserve">/UAPACIW2.US*1 /ULTEPRS0T00*1 /ULTEPRS0T02*1 /ER120000.AR*1 /ER120000.BR*1 /AFIAX001T0G*1 /UISPLUS0.US*1 /UAPACIW2.FC*1 /UFLEX000T00*1 /ULTE0000.WK*1 /ER120000.FC*1 /UISPLUS0.BT*1 /ULTEP000.EU*1 /UAPACHD1T0A*1 /AFIALNR2.US*1 /AFIALNR0.US*1 /UAPACHD1T0B*1 /ULTE0000.US*1 /ULTEP000.WK*1 /ER120000.EU*1 /UAPACIW2.WK*1 /AFIALN00.WK*2 /UAPACHDC.AR*2 /UAPACHDC.FC*2 /AFIALN00.US*2 /UAPACHDC.EU*2 /UAPACHDC.AU*2 /UAPACHDC.WK*2 /UAPACHDC.UN*2 /UAPACIWE.FC*5 /UAPACIWE.US*5 /UWBXG002.US*7 /UWBXG002.JP*7 /UWBXG002.FC*7 /UWBXG002.EU*7 /UAPACHDV.FC*10 </t>
  </si>
  <si>
    <t>UN25-02316-01</t>
  </si>
  <si>
    <t>RES 17.8 OHM 1/20W 1% 0201 SMD</t>
  </si>
  <si>
    <t xml:space="preserve">/LB5ACG2P.WK*1 /LB5ACG2NT00*1 /LB5ACG2NT01*1 /LB5ACG2P.EU*1 /LB5ACG2P.US*1 /LB5ACG2P.BR*1 /LB5ACG2P.FC*1 /LB5ACG2P.AR*1 /LB5ACG2P.AU*1 /LB5ACG2P.UN*1 /LB5ACG5P.FC*5 /LB5ACG5P.US*5 /UAPACHDC.UN*8 /AFIAX001T0G*8 /AFIALNR0.US*8 /UAPACHD1T0B*8 /AFIALNR2.US*8 /UAPACHDC.FC*8 /UAPACHDC.EU*8 /UAPACHDC.WK*8 /UAPACHDC.AU*8 /UAPACHDC.AR*8 /AFIALN00.WK*16 /AFIALN00.US*16 /UWBXG002.FC*24 /UWBXG002.US*24 /UWBXG002.EU*24 /UWBXG002.JP*24 /UAPACHDV.FC*40 </t>
  </si>
  <si>
    <t>UN25-02313-01</t>
  </si>
  <si>
    <t>RES 15 OHM 1/20W 1% 0201 SMD</t>
  </si>
  <si>
    <t xml:space="preserve">/UAPHDNA1.AU*1 /UNFBASE0.US*1 /UAPHDNA1.FC*1 /UNFBASE0.JP*1 /UAPHDNA1.BR*1 /UAPHDNA1.EU*1 /UAPFLEX1.AU*1 /UAPFLEX1.BR*1 /UAPFLEX1.AR*1 /UAPHDNA1.AR*1 /UNFBASE0.UK*1 /UNFBASE0.EU*1 /UNFBASE0.FC*1 /UAPFLEX1.WK*1 /UNFBASE0.AU*1 /UAPHDNA1.WK*1 /UNFBASE0.TW*1 /UAPHDNA1.US*1 /UAPIWHD2.US*1 /UNFBASE1.US*1 /UAPBCHD0.WK*1 /UAPIWHD2.FC*1 /UNFBAFC0.WK*1 /UAPFLEX1.EU*1 /UAPFLEX1.FC*1 /UAPBCHD0.US*1 /UAPFLEX1.US*1 /UNFBASE0T0A*1 /UAPIWHD2.JP*1 /UAPIWHD2.WK*1 /UAPHDNA1.JP*1 /UAPHDNAT.US*3 /UAPHDNAT.FC*3 /UAPHDNAV.FC*5 /UAPHDNAV.JP*5 /UAPHDNAV.US*5 </t>
  </si>
  <si>
    <t>UN25-02311-01</t>
  </si>
  <si>
    <t>RES 10K OHM 1/20W 5% 0201 SMD</t>
  </si>
  <si>
    <t xml:space="preserve">/UAPIWHD2.JP*1 /UAPBCHD0.WK*1 /UAPHDNA1.JP*1 /U6EN00US.BT*1 /UFLEXEU0T0R*1 /LBEAX0EU.BT*1 /UASK0000.US*1 /UISPLUS0.BT*1 /UAPHDNA1.BR*1 /UVCG4N00.EU*1 /UFLEXUS0T0R*1 /UAPIWHD2.WK*1 /LBEAX000T01*1 /LBEAX003T01*1 /UVCG4N00T00*1 /UASK0000.FC*1 /U6EN00FC.BT*1 /UVCG4N00.US*1 /UISPLUS0.US*1 /UAPHDNA1.WK*1 /U6EN0000T00*1 /UAPFLEX1.WK*1 /UAPIWHD2.US*1 /UAPFLEX1.AR*1 /UAPHDNA1.AR*1 /UAPFLEX1.US*1 /UAP6LR00.US*1 /LBEAX3US.EA*1 /UAP6LR01T00*1 /UAPHDNA1.EU*1 /LBEAX000T00*1 /UAPHDNA1.FC*1 /UAPHDNA1.US*1 /LBEAX003T00*1 /UAPFLEX1.AU*1 /UAHUB001.EU*1 /UAPFLEX1.EU*1 /UAPFLEX1.BR*1 /UAPFLEX1.FC*1 /UVCG4NUS.EA*1 /UVCG4NEU.EA*1 /UAPIWHD2.FC*1 /UAPBCHD0.US*1 /LBEAX004T01*1 /UFLEX000T00*1 /UAPHDNA1.AU*1 /LBEAX4EU.EA*1 /LBEAX004T00*1 /UCDP1300.EA*2 /UCDP7000.EA*2 /GBE00000.AR*2 /GBE00000.FC*2 /UCDP1300T00*2 /UCDP7000T00*2 /ULTEP000.EU*2 /PBE2AC40.WK*2 /GBEPLUS0.FC*2 /GBELR000.US*2 /ULTE0000.WK*2 /PBE2AC40.AR*2 /GBE00000.EU*2 /AF600000.FC*2 /GBE00000.US*2 /LTULNS00T02*2 /GBE00000.WK*2 /AF600000.UN*2 /ULTE0000.US*2 /PBE2AC40.US*2 /GBELR000.WK*2 /GBEPLUS0.WK*2 /GBEPLUS0.US*2 /UTATA000.US*2 /GBELR000.FC*2 /PBE2AC40.FC*2 /GBELR000.AR*2 /UTATA0US.EA*2 /PBE2AC40.EU*2 /AF600000.US*2 /ULTEPRS0T00*2 /GBEPLUS0.EU*2 /ULTEP000.WK*2 /GBELR000.EU*2 /PBE2AC40.UN*2 /UTATAW00T00*2 /LTULNS00T00*2 /ULTEPRS0T02*2 /AF600000.EU*2 /UAPHDNAT.US*3 /U6PRN001.US*3 /U6PRN001.FC*3 /U6PRN003.FC*3 /UAPHDNAT.FC*3 /USWMC000T00*4 /USWMC000T02*4 /USWMC000.US*4 /UAPHDNAV.FC*5 /UAPHDNAV.JP*5 /ER10X000.EU*5 /UAPHDNAV.US*5 /ER10X000.FC*5 /AF6XG0US.BT*6 /AF6XG0FC.BT*6 /AF60XRUS.BT*6 /AF6XG000T0G*6 /UBB00001.EU*6 /US8450W0.FC*6 /UBB00000.FC*6 /AF60XREU.BT*6 /US8450W0.BR*6 /UBB00001.FC*6 /UBB00000.BR*6 /US8450W0.EU*6 /UBB00000.AR*6 /UBBXG000T01*6 /AF60XR00.BT*6 /US8450W0.AR*6 /AF6XG001T01*6 /UBB00000.WK*6 /AF6XG0EU.BT*6 /UBB00000.US*6 /US8450W0.AU*6 /UFPVP000.FC*7 /UVCG4DM0T00*8 /UVCG4DM0.FC*8 /UVCA3600T00*9 /UVCAB000T00*9 /UVCAB001T00*9 /UVCAB000.FC*9 /UVCA3601T00*9 /UVCA3600.FC*9 /UVCAB000.EA*9 /LTULNS00.US*10 /UAPACHD1T0B*10 /AFIAX001T0G*10 /LTULNS00.FC*10 /ULM10000T00*10 /LTULNSUS.EA*10 /UBBXG1FC.EA*12 /UBBXG0EU.BT*12 /UBBXG0US.BT*12 /UAPACHD1T0A*12 /AFIAXM00T00*14 /AFIALNR1.EU*14 /AFIALNR0T00*14 /AFIALNR3.EU*14 /AFIALNR1.AU*14 /AFIAXR00T00*14 /ER120000.FC*18 /ER120000.AR*18 /ER120000.BR*18 /UAPACHD1T00*18 /ER120000.EU*18 /AFIALNR0.US*24 /AFIALNR2.US*24 /AFIALN00.UK*28 /AFIALN01.AU*28 /AFIALN01.EU*28 /UWBXG002.JP*36 /UWBXG002.EU*36 /UWBXG002.FC*36 /UWBXG002.US*36 /UAPACHDC.WK*40 /UAPACHDC.FC*40 /UAPACHDC.AU*40 /UAPACHDC.AR*40 /UAPACHDC.EU*40 /UAPACHDC.UN*40 /AFIALN00.WK*48 /AFIALN00.US*48 /UAPACHDV.FC*200 </t>
  </si>
  <si>
    <t>UN25-02285-01</t>
  </si>
  <si>
    <t>RES, 3.3 OHM, 1/4W, 1%, 1206, SMD</t>
  </si>
  <si>
    <t xml:space="preserve">/UDMP0000.EU*1 /UDMP000NT00*1 /UDMP0002T00*1 /UDMP0000.AR*1 /UDMP0003T00*1 /ULTEP000.EU*1 /UDMP0000.AU*1 /UDMP0000.FC*1 /ULTEP000.WK*1 /UDMPSE00.FC*1 /UDMPSE00.EU*1 /UDMP0000.BR*1 /ULTEPRS0T02*1 /ULTEPRS0T00*1 /UDWPRM00T00*2 /ULEDAT20.US*2 /UNVRPR00T0B*3 /UNVRBT01.BR*4 /UNVRBT01.FC*4 /UNVRPR00T00*4 /UNVRBT00.EU*4 /UNVRBT00.FC*4 /UNVRBT00.BR*4 /UNVRBT01.AR*4 /UNVRBT00.AU*4 /UNVRBT01.EU*4 /UNVRBT01.AU*4 /UNVRPR01.EU*7 /UNVRPR00.FC*7 /UNVRPR01.FC*7 /UNVRPR00.EU*7 /UNVRPR01.UN*7 </t>
  </si>
  <si>
    <t>UN25-02275-01</t>
  </si>
  <si>
    <t>RES, 6.8 OHM, 1/4W, 1%, 1206, SMD</t>
  </si>
  <si>
    <t xml:space="preserve">/UDMP0000.BR*1 /UDMP0003T00*1 /UDMP0000.EU*1 /UDMP0002T00*1 /UDMP0000.FC*1 /UDMP0000.AR*1 /UDMPSE00.FC*1 /UDMPSE00.EU*1 /UDMP000NT00*1 /UDMP0000.AU*1 /UDWPRM00T00*2 /UNVRPR00T0B*3 /UNVRBT01.FC*4 /UNVRBT00.FC*4 /UNVRPR00T00*4 /UNVRBT01.AR*4 /UNVRBT01.BR*4 /UNVRBT00.EU*4 /UNVRBT00.AU*4 /UNVRBT00.BR*4 /UNVRBT01.AU*4 /UNVRBT01.EU*4 /UNVRPR00.EU*7 /UNVRPR01.EU*7 /UNVRPR00.FC*7 /UNVRPR01.UN*7 /UNVRPR01.FC*7 </t>
  </si>
  <si>
    <t>UN25-02270-01</t>
  </si>
  <si>
    <t>RES, 3.3K OHM, 1% 1/20W 0201 SMD</t>
  </si>
  <si>
    <t xml:space="preserve">/UDWPRM00T0D*1 /UVCG3MN0T00*3 /UVCGINS1.US*3 /UVCGINS1.EU*3 /UVCGINS1T00*3 /UVCGINS0.US*3 /UVCG3PR0T00*9 </t>
  </si>
  <si>
    <t>UN25-02268-01</t>
  </si>
  <si>
    <t>RES 249K OHM 1/20W 1% 0201 SMD</t>
  </si>
  <si>
    <t xml:space="preserve">/UVCG3PR0T00*1 /AFIALNR0.US*2 /UVCG4DM0T00*2 /AFIAX001T0G*2 /AFIALNR2.US*2 /UAPACHD1T0B*2 /UAPACHD1T0A*2 /UVCG4DM0.FC*2 /AFIALN00.US*4 /UAPACHDC.AR*4 /UAPACHDC.EU*4 /AFIALN00.WK*4 /UAPACHDC.WK*4 /UAPACHDC.UN*4 /UAPACHDC.FC*4 /UAPACHDC.AU*4 /UWBXG002.US*6 /UWBXG002.FC*6 /UWBXG002.EU*6 /UWBXG002.JP*6 /UAPACHDV.FC*20 </t>
  </si>
  <si>
    <t>UN25-02267-01</t>
  </si>
  <si>
    <t>RES, 200 OHM, 1% 1/20W 0201 SMD</t>
  </si>
  <si>
    <t xml:space="preserve">/AFINSR00.US*1 /UVCG4DB1.EU*1 /UBBXG000T01*1 /AF60HD00.US*1 /AF60HD00.FC*1 /UVCG4DB0T00*1 /AF600000.UN*1 /UAPACIW2.FC*1 /AF600000.EU*1 /WAVELR00T0G*1 /UVCG4DB0.FC*1 /AF60HD00T00*1 /AF600000.US*1 /UAPACIW2.WK*1 /AFINSR00.FC*1 /UBBXG001T00*1 /UAPACIW2.US*1 /AF600000.FC*1 /AF60HD00.EU*1 /AFINSR00.AU*1 /AFINSR00.EU*1 /UBB00000.US*2 /AFINS000.US*2 /UBBXG0EU.BT*2 /ER8XGS01.FC*2 /UBBXG1FC.EA*2 /UBB00000.BR*2 /UBB00001.EU*2 /ER8XGS01.UN*2 /UBB00000.WK*2 /UBB00001.FC*2 /UBB00000.FC*2 /UBBXG0US.BT*2 /UBB00000.AR*2 /UAPACIWE.US*5 /UAPACIWE.FC*5 /UAPACHDC.FC*8 /UWBXG002.EU*8 /UAPACHDC.UN*8 /UAPACHDC.AR*8 /UWBXG002.JP*8 /UAPACHDC.EU*8 /UWBXG002.US*8 /UAPACHDC.AU*8 /UAPACHDC.WK*8 /UAPACHD1T00*8 /UWBXG002.FC*8 /UAPACHDV.FC*40 </t>
  </si>
  <si>
    <t>UN25-02266-01</t>
  </si>
  <si>
    <t>RES 499 OHM 1/20W 1% SMD 0201</t>
  </si>
  <si>
    <t xml:space="preserve">/ULTE0000.WK*1 /ULTE0000.US*1 /UVCG4DB1.EU*1 /UISPLUS0.BT*1 /UAPACIW2.WK*1 /ULTEPRS0T00*1 /ULTEP000.EU*1 /UFLEX000T00*1 /ULTEP000.WK*1 /ULTEPRS0T02*1 /UFPSF000.FC*1 /UVCG3PR0T00*1 /UFPSF000.BT*1 /UCTHS000T00*1 /UFPS0000.FC*1 /UVCG4DB0.FC*1 /UVCG4DB0T0R*1 /UAPACIW2.US*1 /UFPS0000T01*1 /UAPACIW2.FC*1 /UISPLUS0.US*1 /UFPS0000T0P*1 /UAPACIWE.FC*5 /UAPACIWE.US*5 </t>
  </si>
  <si>
    <t>UN25-02247-01</t>
  </si>
  <si>
    <t>RES, 10 OHM, 1/10W, 1%, 0805, SMD</t>
  </si>
  <si>
    <t xml:space="preserve">/USW24PE1.AR*1 /USWPR480.FC*1 /USW24PE1.AU*1 /AFIALNR0.US*1 /USWPR240.EU*1 /USW48001.BR*1 /USW24000.EU*1 /USWPR480.AR*1 /USW48PE0.FC*1 /AFIAXR00T0C*1 /USWPR240.AR*1 /USW24001.AR*1 /USW24001.BR*1 /USW48PE0.EU*1 /USW24001.EU*1 /AFIALNR3.EU*1 /USW24001.FC*1 /UXGP0000.EU*1 /UAPBCHD0.WK*1 /AFIALN01.EU*1 /UAPBCHD0.US*1 /AFIALN01.AU*1 /USW24001.AU*1 /AFIALNR2.US*1 /UXGP0000.BT*1 /USW48PE1.AU*1 /USW24PE0.EU*1 /USWPR240.FC*1 /AFINSR00.EU*1 /USW16PE1.BR*1 /AFIALN00.US*1 /AFIALNR1.AU*1 /USW24PE1.UN*1 /USW48PE1.BR*1 /USW24PE1.EU*1 /USWPR480.AU*1 /UMGP0000T02*1 /USW16PE1.EU*1 /USWPR480.BR*1 /USW624PET01*1 /AFIALN00.UK*1 /USWPR480.EU*1 /AFIALNR0T0C*1 /USW16PE1.FC*1 /UCPLUDU0T00*1 /UMGP0000T01*1 /USW48001.AU*1 /AFIALN00.WK*1 /USPSP000.US*1 /USW16PE0.EU*1 /AFIALNR1.EU*1 /UXGP0000.US*1 /USW24PE1.BR*1 /AFINSR00.AU*1 /USW48001.EU*1 /USW16PE1.AR*1 /USW48PE1.AR*1 /USWPR240.BR*1 /USW48001.FC*1 /USWPR240.AU*1 /USW16PE1.UN*1 /U6S80000.AU*1 /UDMP0000.BR*1 /USW48PE1.EU*1 /USWXG240.AR*1 /USW624PE.FC*1 /USW624PE.UN*1 /USWPROAG.AU*1 /USWPROAG.BR*1 /UVPFLEX0.EU*1 /UNVRPR00.FC*1 /UDWPRM00T0D*1 /USWXG240.UN*1 /USWXG240.BR*1 /UNVRPR00T0D*1 /UCUPS000T00*1 /USWXG240.UK*1 /UVPFLEX0.FC*1 /UFLEX000T00*1 /UDMP0000.EU*1 /USWXG240.AU*1 /USWPROAG.AR*1 /USWMC000T02*1 /UDMP0000.AR*1 /USW624PE.AU*1 /UDMPSE00.EU*1 /U6S80000.FC*1 /U6S80000.UK*1 /AFINSR00.US*1 /UDMPSE00.FC*1 /U6S800EU.BT*1 /USWPROAG.EU*1 /USWPROAG.FC*1 /UDMP0000.AU*1 /U6S80000.EU*1 /U6S80000T01*1 /USW624PE.EU*1 /UNVRPR00.EU*1 /USWLTE16T0B*1 /USWXG240.FC*1 /USWPROAG.UN*1 /USWXG240.EU*1 /UCWAOTU0T0A*1 /USWMC000.US*1 /USWXGAGN.AU*1 /UNVRPR01.FC*1 /UNVRPR01.EU*1 /UDMP0000T0M*1 /AFINSR00.FC*1 /UDMP0000.FC*1 /UNVRPR01.UN*1 /UDMLIT00T0M*1 /USW48PE1.UN*1 /USPUP003T00*2 /AFINS000.US*2 /USPUP003.FC*3 /USPUP003.BT*3 </t>
  </si>
  <si>
    <t>UN25-02242-01</t>
  </si>
  <si>
    <t>RES, 27 OHM, 1/20W, 1%, 0201, SMD</t>
  </si>
  <si>
    <t xml:space="preserve">/UCDP7000.EA*1 /UCDP1300T00*1 /UCDP2100T00*1 /UDWPRM00T0D*1 /UTPTHW00.FC*1 /UCDP7000T00*1 /UVPTHM00.FC*1 /UTPTHMW0T01*1 /UCDP1300.EA*1 /UTPTHM01T01*1 /UVPTHM01T00*1 /UVPTHW00T00*1 /UTPTHMW0T00*1 /UVPTHB00.FC*1 /WAVENA00T00*2 /WAVELR00T00*2 /UNVRBT00.FC*36 /UNVRBT01.AR*36 /UNVRPR01.FC*36 /UNVRBT01.FC*36 /UNVRPR01.EU*36 /UNVRPR00.FC*36 /UNVRBT00.BR*36 /UNVRBT01.AU*36 /UNVRPR01.UN*36 /UNVRBT01.BR*36 /UNVRBT01.EU*36 /UNVRPR00.EU*36 /UNVRBT00.AU*36 /UNVRPR00T00*36 /UNVRBT00.EU*36 /UDWPRM00T00*38 /UDMP0002T00*39 /UDMP000NT00*39 /UXGP0000.BT*39 /UDMP0000.AR*39 /UMGP0000T00*39 /UDW00000T00*39 /UXGP0000.EU*39 /UDMP0000.EU*39 /UISPSP00T0C*39 /UDMP0003T00*39 /UDMP0000.FC*39 /UDMP0000.AU*39 /UDMPSE00.EU*39 /UDMP0000.BR*39 /UDMPSE00.FC*39 /UMGP0000T01*39 /UXGP0000.US*39 /UMGP0000T02*39 /UNFBASE0T00*44 /UNFBASE0.FC*44 /UNFBASE1.US*44 /UNFBASE0.AU*44 /UNFBASE0.UK*44 /UNFBASE2T00*44 /UNFBASE0.US*44 /UNFBAFC0.WK*44 /UNFBASE0.JP*44 /UNFBASE0.TW*44 /UNFBASE0.EU*44 </t>
  </si>
  <si>
    <t>UN25-02240-01</t>
  </si>
  <si>
    <t>RES 2.37K OHM 1/20W 1% 0201 SMD</t>
  </si>
  <si>
    <t xml:space="preserve">/UASK0000.FC*1 /UVCAB000.FC*1 /UVPTHM00.FC*1 /ER120000.AR*1 /UVCA3600T00*1 /UALT0000.FC*1 /UWBXG002.US*1 /ER120000.EU*1 /UWBXG002.JP*1 /UVCAB000.EA*1 /UVCA3601T00*1 /UVCG4DM0T00*1 /UFPSF000.BT*1 /ER120000.FC*1 /UVCAB001T00*1 /ER120000.BR*1 /UASK0000.US*1 /UWBXG002.FC*1 /UWBXG002.EU*1 /UAREL000.FC*1 /UVCG4DM0.FC*1 /UVCA3600.FC*1 /UFPSF000.FC*1 /UVCAB000T00*1 /ULEDAT20.US*2 </t>
  </si>
  <si>
    <t>UN25-02224-01</t>
  </si>
  <si>
    <t>RES 75K OHM 1/20W 1% 0201 SMD</t>
  </si>
  <si>
    <t xml:space="preserve">/UAPACHDC.FC*1 /UAPFLEX1.WK*1 /UAPACHDC.AU*1 /UAPFLEX1.US*1 /UAPFLEX1.BR*1 /UAPACHDC.EU*1 /UAPFLEX1.FC*1 /UAPFLEX1.AU*1 /UAPACHDC.AR*1 /UAPACHDC.UN*1 /UAPFLEX1.AR*1 /UAPACHD1T00*1 /UAPFLEX1.EU*1 /UAPACHDC.WK*1 /UWBXG002.EU*2 /UWBXG002.US*2 /UWBXG002.JP*2 /UWBXG002.FC*2 /UAPACHDV.FC*5 </t>
  </si>
  <si>
    <t>UN25-02223-01</t>
  </si>
  <si>
    <t>RES 4.53K OHM 1/16W 1% 0402 SMD</t>
  </si>
  <si>
    <t xml:space="preserve">/UDR00000T0P*1 /UDR000US.BT*1 /USWPR240.BR*1 /U6IW00FC.EA*1 /UDR00000.US*1 /USWPR240.FC*1 /UNFBAFC0.WK*1 /U6IW0000T01*1 /UNFBASE0.TW*1 /UNFBASE0.UK*1 /UDR000EU.BT*1 /UDR00000T01*1 /USWPR240.AU*1 /USWPR240.AR*1 /USWPR240.EU*1 /U6IW00US.EA*1 /UNFBASE0.JP*1 /UDR00000.EU*1 /U6IW0000T00*1 /UNFBASE0T0B*1 /UNFBASE0.US*1 /UNFBASE0.AU*1 /UNFBASE0.FC*1 /USWP24P1T00*1 /USWPR240T00*1 /USWPR24PT00*1 /UNFBASE1.US*1 /UNFBASE0.EU*1 /USWPR480.AR*2 /USWPR480.BR*2 /USWPR480.EU*2 /USWP48P1T00*2 /USWPR480.FC*2 /USWPR480T00*2 /USWPR48PT00*2 /USWPR480.AU*2 /USWXG240.EU*3 /USWXG240.UN*3 /USWXG240.FC*3 /USWXG240.AR*3 /USWXG240.BR*3 /USWXG240.UK*3 /USWXG240.AU*3 /USW624P0T00*6 /USW624PE.EU*6 /USW624PE.UN*6 /USW624PE.AU*6 /USW624PET01*6 /USW624PE.FC*6 /USW624PET00*6 </t>
  </si>
  <si>
    <t>UN25-02202-01</t>
  </si>
  <si>
    <t>RES 348K OHM 1/16W 1% 0402 SMD</t>
  </si>
  <si>
    <t xml:space="preserve">/UNFBAFC0.WK*1 /UISPSP00T0C*1 /UNFBASE0.AU*1 /UMGP0000T01*1 /UNFBASE0.TW*1 /UNVRPR00.FC*1 /UDMP0002T00*1 /UNFBASE0.EU*1 /UNVRBT00.BR*1 /UNVRPR00T00*1 /UNFBASE0.US*1 /UNFBASE1.US*1 /UDMP0000.AU*1 /UMGP0000T00*1 /UXGP0000.EU*1 /UMGP0000T02*1 /UNVRBT00.FC*1 /UNFBASE0.UK*1 /UDMP0000.AR*1 /UNFBASE0.JP*1 /UXGP0000.US*1 /UNVRPR00.EU*1 /UDMP0000.EU*1 /UDMP0000.BR*1 /UNFBASE0.FC*1 /UNVRBT00.EU*1 /UXGP0000.BT*1 /UDMP0000.FC*1 /UNVRBT00.AU*1 /UNFBASE0T00*1 /AFIALNR3.EU*2 /AFIALNR2.US*2 /AFIAXR00T0C*2 /AFIALNR1.EU*2 /AFIALN00.UK*2 /AFIALN00.WK*2 /AFIALNR1.AU*2 /AFIALNR0.US*2 /AFIALN00.US*2 /AFIALNR0T0C*2 /AFIALN01.AU*2 /AFIALN01.EU*2 </t>
  </si>
  <si>
    <t>UN25-02197-01</t>
  </si>
  <si>
    <t>RES 4.99K OHM 1/20W 1% 0201 SMD</t>
  </si>
  <si>
    <t xml:space="preserve">/UASK0000.FC*1 /UASK0000.US*1 /UAHUB001.EU*1 /UPRD0000T0R*6 /U6LR0002.US*8 /U6LR0002T00*8 /U6PR0001.FC*8 /UDWPRM00T00*8 /U6PR0001.WK*8 /U6PR0001.US*8 /UDW00000T00*8 /U6LR0002.FC*8 /UWBXG002.EU*10 /UWBXG002.JP*10 /UWBXG002.FC*10 /UWBXG002.US*10 </t>
  </si>
  <si>
    <t>UN25-02195-01</t>
  </si>
  <si>
    <t>RES 15.0K OHM 1/20W 1% 0201 SMD</t>
  </si>
  <si>
    <t xml:space="preserve">/UDW00000T00*1 /UAPACHD1T00*1 /AF6LR002.EU*1 /UPRD0000T00*1 /UFLEX000T00*1 /AF6LR002.FC*1 /U6S800EU.BT*1 /GBEPLUS0.FC*1 /AF6LR002.US*1 /U6S80000.UK*1 /AF6LR001.FC*1 /UAPACHDC.AR*1 /AF6LR000.EU*1 /GBEPLUS0.WK*1 /USW48PE0.EU*1 /UDMPSE00.FC*1 /UAHUB001.EU*1 /UWBXG002.EU*1 /U6S80000T01*1 /GBEPLUS0.US*1 /AF6LR002.WK*1 /UDMPSE00.EU*1 /USW48PE1.UN*1 /U6S80000.AU*1 /UAPACHDC.FC*1 /UAPACIW2.FC*1 /GBELR000.AR*1 /AF600000.UN*1 /UASK0000.FC*1 /USW48PE1.AR*1 /GBELR000.US*1 /U6S80000.EU*1 /UAPACIW2.US*1 /GBELR000.FC*1 /AF600000.US*1 /GBELR000.EU*1 /GBE00000.WK*1 /AF600000.FC*1 /GBE00000.EU*1 /UWBXG002.FC*1 /GBE00000.AR*1 /AF600000.EU*1 /USWE8POET00*1 /UAPACHDC.WK*1 /UWBXG002.JP*1 /GBE00000.US*1 /UASK0000.US*1 /UDWPRM00T00*1 /GBE00000.FC*1 /USW48PE1.AU*1 /UAPACHDC.UN*1 /UWBXG002.US*1 /U6S80000.FC*1 /UAPACHDC.EU*1 /UAPACHDC.AU*1 /GBELR000.WK*1 /USW48PE1.BR*1 /USW48PE0.FC*1 /GBEPLUS0.EU*1 /USW48PE1.EU*1 /UAPACIW2.WK*1 /USW48PE1T00*1 /UVPTHW00T00*2 /UCDP7000.EA*2 /UBB00000.US*2 /UCDP7000T00*2 /UVPTHB00.FC*2 /UBB00001.EU*2 /UBB00000.WK*2 /UBB00000.AR*2 /UBB00000.FC*2 /UTPTHW00.FC*2 /UBB00000.BR*2 /UBB00001.FC*2 /UVPTHM01T00*4 /UDWPRM00T0D*4 /UVPTHM00.FC*4 /UTPTHMW0T01*4 /UTPTHM01T01*4 /UTPTHMW0T00*4 /UAPACIWE.FC*5 /UAPACHDV.FC*5 /UCDP2100T00*5 /UAPACIWE.US*5 </t>
  </si>
  <si>
    <t>UN25-02192-01</t>
  </si>
  <si>
    <t>RES 33 OHM 1/20W 1% 0201 SMD</t>
  </si>
  <si>
    <t xml:space="preserve">/UWBXG002.JP*1 /UCDP1300.EA*1 /UCDP7000T00*1 /UCDP7000.EA*1 /UCTHS000T00*1 /UWBXG002.FC*1 /UWBXG002.US*1 /UCDP1300T00*1 /UWBXG002.EU*1 /UDR00000T00*1 /UPCH0000T00*3 /UPCH00US.BT*3 /UPCH0000T01*3 /UPCH0000.US*3 /UPCH00EU.BT*3 /UCWAOTU0T00*4 /UDMLIT00T0M*5 /UDR00000T0S*6 /UDR00000T01*7 /UDR000EU.BT*7 /UDR000US.BT*7 /UDR00000.EU*7 /UDR00000.US*7 /UNVRBT01.AU*16 /UNVRBT00.EU*16 /UNVRBT01.BR*16 /UNVRBT01.EU*16 /UISPSP00T0C*16 /UNVRBT00.AU*16 /UDW00000T00*16 /UNVRBT01.FC*16 /UDWPRM00T00*16 /UNVRBT00.BR*16 /UNVRBT00.FC*16 /UNVRBT01.AR*16 /UAREL000.FC*20 /UALT0000.FC*20 /UASK0000.FC*20 /UASK0000.US*20 /ULEDAT20.US*40 </t>
  </si>
  <si>
    <t>UN25-02188-01</t>
  </si>
  <si>
    <t>RES 300 OHM 1/20W 1% 0201 SMD</t>
  </si>
  <si>
    <t xml:space="preserve">/UVCGINS1.US*1 /UVCG4N00.EU*1 /UVCG4NUS.EA*1 /UVCGINS1.EU*1 /UVCGINS0.US*1 /UVCG3PR0T00*1 /UVCG4N00.US*1 /UVCG3MN0T0L*1 /UVCG4NEU.EA*1 /UVCG4N00T0L*1 /UVCGINS1T0L*1 /UVCG4DB0.FC*12 /UVCG4DB0T0R*12 /UVCG4DB1.EU*12 /UVCGDBP0.EU*15 /UVCGDBP0T0B*15 /UVCGDBP1.EA*15 /UVCGDBP0.US*15 /UVCGDBP0T01*15 /UVCGDBP0.EA*15 /AFIALNR2.US*16 /AFIALNR0.US*16 /UAPACHDC.UN*16 /AFIAX001T0G*16 /UAPACHD1T0B*16 /UAPACHDC.AR*16 /UAPACHDC.AU*16 /UAPACHDC.FC*16 /UAPACHDC.WK*16 /UAPACHDC.EU*16 /AFIALN00.US*32 /AFIALN00.WK*32 /UWBXG002.FC*48 /UWBXG002.US*48 /UWBXG002.JP*48 /UWBXG002.EU*48 /UAPACHDV.FC*80 </t>
  </si>
  <si>
    <t>UN25-02187-01</t>
  </si>
  <si>
    <t>RES, 1M OHMS 1% 1/20W 0201 SMD</t>
  </si>
  <si>
    <t xml:space="preserve">/UFLEX000T00*1 /UMGP0000T02*1 /UVCG4N00.EU*1 /UVCG4N00T0W*1 /UMGP0000T00*1 /UDMP0002T00*1 /UNVRPR00T00*1 /UMGP0000T01*1 /UXGP0000.EU*1 /UVCG4NEU.EA*1 /UXGP0000.BT*1 /UDMP0003T00*1 /UVCG4NUS.EA*1 /UVCG4N00.US*1 /UDMP0000.BR*1 /UDMP0000.FC*1 /UXGP0000.US*1 /UNVRPR00.FC*1 /UDW00000T00*1 /UDMP0000.AU*1 /UNVRPR00.EU*1 /UISPSP00T0C*1 /UDMP0000.EU*1 /UDMP0000.AR*1 /UNFBASE0.EU*2 /UASK0000.US*2 /UNFBASE0T00*2 /UASK0000.FC*2 /UNFBASE2T00*2 /UNFBASE0.TW*2 /UNFBAFC0.WK*2 /UNFBASE0.FC*2 /UNFBASE0.AU*2 /UNFBASE0.US*2 /UNFBASE0.UK*2 /UNFBASE1.US*2 /UNFBASE0.JP*2 </t>
  </si>
  <si>
    <t>UN25-02185-01</t>
  </si>
  <si>
    <t>RES,680K OHMS 1% 1/20W 0201 SMD</t>
  </si>
  <si>
    <t xml:space="preserve">/UAPACHDC.FC*3 /UWBXG002.EU*3 /UWBXG002.JP*3 /UWBXG002.US*3 /UAPACHD1T00*3 /UAPACHDC.UN*3 /UAPACHDC.WK*3 /UWBXG002.FC*3 /UAPACHDC.AU*3 /UAPACHDC.AR*3 /UAPACHDC.EU*3 /UAPACHDV.FC*15 </t>
  </si>
  <si>
    <t>UN25-02183-01</t>
  </si>
  <si>
    <t>RES 30.1K OHM 1/20W 1% 0201 SMD</t>
  </si>
  <si>
    <t xml:space="preserve">/UTATAW00T00*1 /UFPS0000T01*1 /UNFBASE0.AU*1 /GBEPLUS0.FC*1 /GBE00000.WK*1 /UVPFLEX0.FC*1 /UNFBASE0.UK*1 /GBE00000.FC*1 /UNFBASE0.EU*1 /AFIALNR0.US*1 /UFPS0000.FC*1 /GBEPLUS0.EU*1 /GBE00000.US*1 /UTATA0US.EA*1 /GBELR000.FC*1 /UNFBASE1.US*1 /GBEPLUS0.WK*1 /UNFBASE0.TW*1 /GBELR000.US*1 /UTATA000.US*1 /UVPFLEX0.EU*1 /UNFBASE0.US*1 /GBELR000.AR*1 /GBELR000.WK*1 /UAPACHD1T0A*1 /UFPS0000T0S*1 /GBEPLUS0.US*1 /AFIALNR2.US*1 /GBELR000.EU*1 /UAPACHD1T0B*1 /UNFBASE0T0A*1 /UNFBASE0.JP*1 /GBE00000.EU*1 /UNFBAFC0.WK*1 /AFIAX001T0G*1 /GBE00000.AR*1 /UNFBASE0.FC*1 /UISPLUS0.US*2 /AFIALN00.WK*2 /UISPLUS0.BT*2 /ULTEPRS0T02*2 /UFLEX000T00*2 /ULTEP000.WK*2 /ULTEP000.EU*2 /AFIALN00.US*2 /ULTE0000.WK*2 /ULTE0000.US*2 /ULTEPRS0T00*2 /UAPACHD1T00*3 /UAPACHDC.WK*5 /UAPACHDC.FC*5 /UAPACHDC.EU*5 /UAPACHDC.AR*5 /UAPACHDC.AU*5 /UAPACHDC.UN*5 /UWBXG002.JP*7 /UWBXG002.US*7 /UWBXG002.FC*7 /UWBXG002.EU*7 /UAPACHDV.FC*25 </t>
  </si>
  <si>
    <t>UN25-02174-01</t>
  </si>
  <si>
    <t>RES, 0.15 OHM 1/2W 1% 1206 SMD</t>
  </si>
  <si>
    <t xml:space="preserve">/U6S800EU.BT*2 /USW48PE1T00*2 /USW48PE0.FC*2 /U6S80000.AU*2 /UDMPSE00.EU*2 /UASK0000.US*2 /U6S80000T01*2 /USWE8POET00*2 /UWBXG002.US*2 /UDMPSE00.FC*2 /USW48PE1.BR*2 /USW48PE0.EU*2 /UWBXG002.FC*2 /USW48PE1.AU*2 /UASK0000.FC*2 /USW48PE1.UN*2 /USW48PE1.AR*2 /USW48PE1.EU*2 /UWBXG002.EU*2 /UCDP2100T00*2 /UAHUB001.EU*2 /U6S80000.EU*2 /UWBXG002.JP*2 /U6S80000.UK*2 /U6S80000.FC*2 </t>
  </si>
  <si>
    <t>UN25-02160-01</t>
  </si>
  <si>
    <t>RES, 100 OHM, 1% 1/20W 0201 SMD</t>
  </si>
  <si>
    <t xml:space="preserve">/UTATA000.US*1 /UWBXG002.JP*1 /UVCGDBP0.US*1 /U6PR0001.WK*1 /UVCG4DB1.EU*1 /UVCG4DB0.FC*1 /UVCAB001T0L*1 /UXGP0000.US*1 /UDMP0000.FC*1 /UDR000EU.BT*1 /UVCA3601T0L*1 /U6PR0001.US*1 /U6IW00FC.EA*1 /UTATA0US.EA*1 /UVCGDBP0T01*1 /UVCG3MN0T00*1 /UNVRPR01.FC*1 /UNVRPR01.UN*1 /U6LR0002.FC*1 /UFPSF000.BT*1 /UVCGINS1T00*1 /UDMP0000T0M*1 /USPUP003.BT*1 /UVCGDBP0.EU*1 /USPUP003.FC*1 /UMGP0000T01*1 /UDR00000.US*1 /UVCA3601T00*1 /UCDP1300.EA*1 /U6PRN003.FC*1 /U6LR0002T00*1 /WAVELR00T0G*1 /U6IW00US.EA*1 /UVCA3600T00*1 /U6PRN001.US*1 /UCDP1300T00*1 /UDMLIT00T0M*1 /UMGP0000T02*1 /UDR00000T00*1 /UFPSF000.FC*1 /U6PRN001.FC*1 /U6LR0001.US*1 /UDR00000.EU*1 /UVCGDBP0T00*1 /U6PR0001.FC*1 /UDR00000T01*1 /U6LR0002.US*1 /UVCAB000T0L*1 /GBELR000.AR*1 /UVCGDBP0.EA*1 /UTATAW00T00*1 /UVCGDBP1.EA*1 /UDMP0000.AU*1 /UNVRPR00.EU*1 /UWBXG002.FC*1 /UVCAB001T00*1 /GBELR000.FC*1 /UCDP2100T00*1 /UXGP0000.EU*1 /UVCG4DB0T0R*1 /UDMPSE00.EU*1 /U6IW0000T00*1 /UVCA3600T0L*1 /UWBXG002.US*1 /UFLEX000T00*1 /UDMP0000.EU*1 /UDMPSE00.FC*1 /UVCG4N00T00*1 /UCDP7000T00*1 /UDMP0000.AR*1 /GBELR000.EU*1 /UNVRPR00T0D*1 /UDMP0000.BR*1 /GBELR000.US*1 /UDR000US.BT*1 /UVCA3600T0D*1 /AF60XR00T0G*1 /UNVRPR01.EU*1 /UDWPRP00T00*1 /UXGP0000.BT*1 /UVCAB000T00*1 /UCDP7000.EA*1 /U6IW0000T01*1 /UWBXG002.EU*1 /GBELR000.WK*1 /UNVRPR00.FC*1 /UVCG3PR0T00*2 /NBE5ACG2.WK*2 /PBE2AC40.AR*2 /UVCAB000.FC*2 /NBE5ACG2.US*2 /PBE2AC40.EU*2 /NBE5ACG2T01*2 /UVCG4DM0T0A*2 /PBE2AC40.FC*2 /U6EN00FC.BT*2 /U6EN0000T00*2 /UDWPRM00T00*2 /NBE5ACG2.UN*2 /PBE2AC40.WK*2 /U6EN00US.BT*2 /NBE5ACG2.AU*2 /AF6XG001T00*2 /PBE2AC40.UN*2 /NBE5ACG2.EU*2 /UFPVP000.FC*2 /UVCAB000.EA*2 /PBE2AC40.US*2 /LAPGPS00.EU*3 /LAPGPS00.BR*3 /UVCG3MN0T0L*3 /UVCGINS1T0L*3 /LAPGPS00.AU*3 /LOCO5AC0T01*3 /LAPGPS00.FC*3 /LBEAX4EU.EA*3 /UVPTHM01T00*3 /LBEAX0EU.BT*3 /UVCG4N00T0L*3 /LOCO5AC0.WK*3 /LBEAX3US.EA*3 /UFPS0000T01*3 /UFPS0000.FC*3 /LBEAX003T01*3 /AF60XR00T00*3 /LBEAX003T00*3 /LBEAX000T01*3 /LBEAX000T00*3 /LAPGPS00.AR*3 /UTPTHM01T01*3 /UTPTHMW0T01*3 /LBEAX004T00*3 /UFPS0000T0P*3 /UVPTHM00.FC*3 /LAPGPS00.UN*3 /LAPGPS00.US*3 /LOCO5AC0.US*3 /LOCO5AC0.FC*3 /LBEAX004T01*3 /UTPTHMW0T00*3 /UVCA3600.FC*3 /LAPGPS00.WK*3 /UVCGINS0.US*4 /LB5ACG2P.AU*4 /UTPTHW00.FC*4 /UVCGINS1.US*4 /UVPTHW00T00*4 /LB5ACG2NT01*4 /AFIALNR3.EU*4 /LB5ACG2P.EU*4 /AFIALNR1.AU*4 /LB5ACG2P.BR*4 /UVCG4NEU.EA*4 /LB5ACG2P.UN*4 /UVCG4NUS.EA*4 /AFIAXR00T00*4 /AFIALNR1.EU*4 /UVCG4N00.EU*4 /LB5ACG2P.WK*4 /AFIALNR0.US*4 /UVCG4N00.US*4 /AFIALNR2.US*4 /ULM10000T0L*4 /LB5ACG2P.AR*4 /AF6XG000T0D*4 /LB5ACG2P.US*4 /LB5ACG2P.FC*4 /LB5ACG2NT00*4 /UVCGINS1.EU*4 /AFIALNR0T00*4 /UPRD0000T00*5 /AFIAXM00T00*5 /GBEPLUS0.US*5 /GBEPLUS0.WK*5 /GBEPLUS0.FC*5 /GBEPLUS0.EU*5 /UVCG4DM0T00*5 /UCTHS000T0L*5 /WAVELR00T00*5 /WAVENA00T00*5 /UBBXG000T01*6 /AF6LR002.WK*6 /AF600000.UN*6 /AF6XG001T01*6 /AF600000.FC*6 /AF6XG0FC.BT*6 /AF6XG0US.BT*6 /AF60HD00.EU*6 /AF6LR002.FC*6 /AF600000.EU*6 /AF60HD00.US*6 /AF60HD00.FC*6 /UBBXG001T00*6 /AF6LR000.EU*6 /AF6XG0EU.BT*6 /AF6LR002.EU*6 /AF6LR002.US*6 /LTULNS00T02*6 /AF600000.US*6 /AF6LR001.FC*6 /LTULNS00T00*6 /AF60HD00T00*6 /GBE00000.EU*7 /UVCG4DM0.FC*7 /GBE00000.AR*7 /GBE00000.US*7 /UDWPRM00T0D*7 /GBE00000.WK*7 /GBE00000.FC*7 /AF60XREU.BT*8 /AF6XHD00T00*8 /AF60XRUS.BT*8 /AF60XR00.BT*8 /NS5AC000.AU*9 /AFIALN00.US*9 /NS5AC000.US*9 /NS5AC000.WK*9 /NS5AC000.EU*9 /NS5AC000.BR*9 /AFIALN00.WK*9 /AFIALN01.EU*9 /AFIALN00.UK*9 /NS5AC000.AR*9 /AFIALN01.AU*9 /NS5AC000.UN*9 /NS5AC000T01*9 /NS5AC000.FC*9 /PBE5ACG2.AR*12 /UBB00000.BR*12 /PBE5ACG2T01*12 /PBE5ACG2.UN*12 /PBE5ACG2.FD*12 /UBB00001.EU*12 /UBBXG0US.BT*12 /PBE5ACG2.WK*12 /UBBXG0EU.BT*12 /UBB00000.FC*12 /UBB00001.FC*12 /PBE5ACG2.US*12 /UBB00000.AR*12 /UBB00000.US*12 /UBB00000.WK*12 /UBBXG1FC.EA*12 /PBE5ACG2.FC*12 /PBE5ACG2.EU*12 /LOCO5ACF.US*15 /LOCO5ACF.FC*15 /LB5ACG5P.FC*20 /LB5ACG5P.US*20 /LTULNS00.US*30 /LTULNS00.FC*30 /LTULNSUS.EA*30 /U6S80000T01*54 /U6S80000.FC*54 /U6S80000.UK*54 /U6S80000.AU*54 /U6S800EU.BT*54 /U6S80000.EU*54 /USWE8POET00*54 /PBE5ACGN.EU*60 /PBE5ACGN.AR*60 /PBE5ACGN.UN*60 /PBE5ACGN.US*60 /PBE5ACGN.AU*60 /PBE5ACGN.FC*60 /PBE5ACGN.BR*60 </t>
  </si>
  <si>
    <t>UN25-02158-01</t>
  </si>
  <si>
    <t>RES 68K OHM 1/20W 1% 0201 SMD</t>
  </si>
  <si>
    <t xml:space="preserve">/UAPACHDC.AR*1 /UAPACHDC.WK*1 /UAPACHDC.AU*1 /UAPACHDC.FC*1 /UAPACHDC.EU*1 /UAPACHDC.UN*1 /UAPACHD1T00*1 /UTATA0US.EA*2 /UWBXG002.EU*2 /UTATA000.US*2 /UWBXG002.FC*2 /UWBXG002.US*2 /UWBXG002.JP*2 /UTATAW00T00*2 /UAPACHDV.FC*5 </t>
  </si>
  <si>
    <t>UN25-02157-01</t>
  </si>
  <si>
    <t>RES 2.2K OHM 1/20W 1% 0201 SMD</t>
  </si>
  <si>
    <t xml:space="preserve">/UVCAB000T00*1 /UVCAB001T00*1 /UVCG4NTST00*1 /UVCA3601T00*1 /UVCA3600T00*1 /USWPR240.AU*2 /USW16PE1.EU*2 /UDMP0000.FC*2 /USW24001.FC*2 /USWPR480.BR*2 /UVCA3600T0S*2 /USWXG240.UK*2 /USW48PE1.AU*2 /USWXG240.AU*2 /USW24PE1.EU*2 /USWPR480.AU*2 /USW48PE1.AR*2 /UMGP0000T02*2 /USWLTE16T0B*2 /USWPROAG.UN*2 /UVCAB000T0S*2 /USWMC000T02*2 /USW24PE1.UN*2 /U6S80000.FC*2 /USWPR480.EU*2 /USW24001.BR*2 /USW16PE0.EU*2 /USWPROAG.AU*2 /UDMP0000T0M*2 /USW48001.FC*2 /U6S80000.AU*2 /USWXG240.EU*2 /USW48PE1.EU*2 /USW16PE1.FC*2 /USW24001.AU*2 /U6S80000.EU*2 /USWPROAG.FC*2 /USW48PE0.EU*2 /USW624PE.EU*2 /USW624PET01*2 /USW24001.EU*2 /USWPROAG.AR*2 /UVCGDBP0T0W*2 /USWPR240.EU*2 /UDMP0000.EU*2 /USW24PE0.EU*2 /UVCG4N00.US*2 /U6S80000T01*2 /USW624PE.FC*2 /USW48PE1.BR*2 /USWPR480.FC*2 /USW16PE1.BR*2 /USWPR240.AR*2 /USW624PE.AU*2 /USPUP003.FC*2 /USW16PE1.UN*2 /USWPR480.AR*2 /USW24PE1.AR*2 /USW48001.EU*2 /UDMP0000.AR*2 /USW16PE1.AR*2 /USW624PE.UN*2 /UVCG4NUS.EA*2 /USWXG240.FC*2 /USWPR240.BR*2 /U6S800EU.BT*2 /USWXGAGN.AU*2 /USW48001.BR*2 /UFLEX000T00*2 /UVCG4N00.EU*2 /UVCG4NEU.EA*2 /USWMC000.US*2 /USPUP003.BT*2 /UMGP0000T01*2 /USW48PE0.FC*2 /USWPROAG.BR*2 /USW24PE1.BR*2 /UDMP0000.AU*2 /UXGP0000.EU*2 /U6S80000.UK*2 /USW48001.AU*2 /UXGP0000.US*2 /USWXG240.AR*2 /UDMP0000.BR*2 /UXGP0000.BT*2 /UVCG4DB0T00*2 /USW24000.EU*2 /USW24PE1.AU*2 /USWXG240.BR*2 /USW24001.AR*2 /UVCG4N00T00*2 /USW48PE1.UN*2 /USWPROAG.EU*2 /USWXG240.UN*2 /USWPR240.FC*2 /UVCAB000.EA*3 /UVCAB000.FC*3 /UVCA3600.FC*3 /UVCG4DB0T0P*3 /UFPVP000.FC*4 /UAPACHDC.AR*5 /UVCG4DB1.EU*5 /UAPACHDC.FC*5 /UAPACHDC.EU*5 /UVCG4DB0.FC*5 /UAPACHDC.WK*5 /UAPACHDC.UN*5 /UAPACHD1T00*5 /UAPACHDC.AU*5 /UVPTHB00.FC*6 /UVPFLEX0.EU*6 /UVPFLEX0.FC*6 /UVPTHW00T00*6 /UTPTHW00.FC*6 /UVPTHM00.FC*6 /UVCGDBP0T00*7 /UASK0000.US*8 /UASK0000.FC*8 /UVCGDBP0.EU*9 /UTPTHMW0T00*9 /UVCGDBP0T01*9 /UTPTHMW0T01*9 /UTPTHM01T01*9 /UVCGDBP1.EA*9 /UVCGDBP0.US*9 /UVCGDBP0.EA*9 /UVPTHM01T00*9 /UDWPRM00T0D*13 /UCDP1300T00*15 /UCDP2100T00*15 /UCDP1300.EA*15 /UCDP7000.EA*17 /UCDP7000T00*17 /UAPACHDV.FC*25 </t>
  </si>
  <si>
    <t>UN25-02154-01</t>
  </si>
  <si>
    <t>RES, 180K OHM, 1% 1/20W 0201 SMD</t>
  </si>
  <si>
    <t xml:space="preserve">/UAPHDNA1.AR*1 /USW48PE1T00*1 /UAPFLEX1.AU*1 /UAPHDNA1.AU*1 /UNFBASE1.US*1 /UAPFLEX1.US*1 /USW48PE1.EU*1 /UNFBASE0.FC*1 /USW48PE1.UN*1 /UAPFLEX1.BR*1 /USW48PE1.AU*1 /UAPFLEX1.FC*1 /UAPFLEX1.WK*1 /UNFBASE0T0A*1 /UAPFLEX1.EU*1 /UCDP2100T00*1 /UDWPRM00T00*1 /USW48PE1.AR*1 /UAPHDNA1.BR*1 /UAHUB001.EU*1 /UDW00000T00*1 /U6S80000.AU*1 /U6S800EU.BT*1 /UDMPSE00.FC*1 /USW48PE0.EU*1 /UAPBCHD0.US*1 /UAPIWHD2.US*1 /UASK0000.FC*1 /U6S80000.UK*1 /UNFBAFC0.WK*1 /UDMPSE00.EU*1 /UAPHDNA1.JP*1 /USW48PE1.BR*1 /UNFBASE0.TW*1 /U6S80000.FC*1 /UAPHDNA1.FC*1 /UAPIWHD2.FC*1 /UAPHDNA1.WK*1 /UAPHDNA1.EU*1 /USW48PE0.FC*1 /U6S80000.EU*1 /UAPHDNA1.US*1 /UAPBCHD0.WK*1 /UAPIWHD2.JP*1 /UAPIWHD2.WK*1 /UNFBASE0.UK*1 /UNFBASE0.AU*1 /U6S80000T01*1 /UNFBASE0.US*1 /UASK0000.US*1 /UNFBASE0.JP*1 /UNFBASE0.EU*1 /UAPFLEX1.AR*1 /USWE8POET00*1 /UAPHDNAT.US*3 /UAPHDNAT.FC*3 /UAPHDNAV.FC*5 /UAPHDNAV.US*5 /UAPHDNAV.JP*5 </t>
  </si>
  <si>
    <t>UN25-02150-01</t>
  </si>
  <si>
    <t>RES,0402,115K OHMS, +/- 1%, 1/16W</t>
  </si>
  <si>
    <t xml:space="preserve">/UDR00000T0P*1 /AFIALNR1.EU*1 /UDR00000T01*1 /UMGP0000T01*1 /UDMP0000.BR*1 /UNFBASE0.TW*1 /UNFBASE0.FC*1 /AFIALNR2.US*1 /UDMP0000T0P*1 /AFIALNR0.US*1 /UDMP0000.FC*1 /UMGP0000T0P*1 /UDR000EU.BT*1 /UDR00000.EU*1 /UDMP0000.AU*1 /UXGP0000.US*1 /UXGP0000.EU*1 /UNFBASE1.US*1 /UNFBASE0.AU*1 /AFIALNR1.AU*1 /UDMP0000.AR*1 /UNFBASE0.JP*1 /UNFBAFC0.WK*1 /UMGP0000T02*1 /UXGP0000.BT*1 /UDR00000.US*1 /UNFBASE0.UK*1 /UNFBASE0T0B*1 /AFIALNR3.EU*1 /UDR000US.BT*1 /AFIAXR00T0P*1 /UNFBASE0.EU*1 /UNFBASE0.US*1 /UDMP0000.EU*1 /AFIALN01.AU*2 /AFIALN00.US*2 /AFIALN01.EU*2 /AFIALN00.WK*2 /AFIALN00.UK*2 </t>
  </si>
  <si>
    <t>UN25-02148-01</t>
  </si>
  <si>
    <t>RES 43K OHM 1/20W 1% 0201 SMD</t>
  </si>
  <si>
    <t xml:space="preserve">/UAPACHDC.UN*1 /GBEPLUS0.US*1 /UAPACHDC.AR*1 /GBELR000.WK*1 /GBE00000.EU*1 /GBE00000.FC*1 /UWBXG002.JP*1 /UAPACHDC.WK*1 /AF600000.US*1 /AF600000.UN*1 /AF600000.FC*1 /AF6LR001.FC*1 /UAPACHDC.AU*1 /AF6LR000.EU*1 /AF6LR002.WK*1 /GBEPLUS0.EU*1 /UWBXG002.US*1 /GBELR000.AR*1 /UWBXG002.FC*1 /UPRD0000T00*1 /UAPACHDC.EU*1 /AF6LR002.FC*1 /GBELR000.FC*1 /UAPACHD1T00*1 /AF6LR002.US*1 /GBELR000.EU*1 /AF6LR002.EU*1 /AF600000.EU*1 /UAPACHDC.FC*1 /GBE00000.US*1 /UWBXG002.EU*1 /GBEPLUS0.WK*1 /GBE00000.WK*1 /GBELR000.US*1 /GBE00000.AR*1 /GBEPLUS0.FC*1 /UBB00000.BR*2 /UBB00000.FC*2 /UBB00000.US*2 /UBB00000.AR*2 /UBB00000.WK*2 /UBB00001.FC*2 /UBB00001.EU*2 /UAPACHDV.FC*5 </t>
  </si>
  <si>
    <t>UN25-02146-01</t>
  </si>
  <si>
    <t>RES 47K OHM 1/20W 1% 0201 SMD</t>
  </si>
  <si>
    <t xml:space="preserve">/UVCGINS1T00*1 /UISPLUS0.BT*1 /UNFBASE0.AU*1 /UNVRPR01.UN*1 /UNFBASE0T0A*1 /UISPLUS0.US*1 /UNFBASE0.US*1 /UNFBASE0.FC*1 /UNFBASE0.UK*1 /UVCG4NTST00*1 /UVCGINS1.EU*1 /UVCGINS1.US*1 /UWBXG002.FC*1 /UAPACHDC.WK*1 /UNVRPR00.FC*1 /UNVRPR01.FC*1 /UAPACHDC.AR*1 /UFLEXEU0T0R*1 /UVCG3MN0T00*1 /UNFBASE0.TW*1 /UDMPSE00.FC*1 /UFLEX000T00*1 /UWBXG002.JP*1 /UDMLIT00T0M*1 /UFLEXUS0T0R*1 /UWBXG002.US*1 /UAPACHDC.FC*1 /UNFBAFC0.WK*1 /UNVRPR01.EU*1 /UNVRPR00T0D*1 /UCDP2100T00*1 /UDMPSE00.EU*1 /UDWPRM00T0D*1 /UNFBASE0.EU*1 /UNFBASE1.US*1 /UNVRPR00.EU*1 /UAPACHD1T00*1 /UAPACHDC.AU*1 /UVCG4DB0T0P*1 /UVCGINS0.US*1 /UAPACHDC.EU*1 /UAPACHDC.UN*1 /UNFBASE0.JP*1 /UWBXG002.EU*1 /AF600000.UN*2 /GBE00000.WK*2 /U6PRN001.FC*2 /GBE00000.FC*2 /GBE00000.EU*2 /GBEPLUS0.FC*2 /GBEPLUS0.EU*2 /AF6LR002.FC*2 /U6PRN003.FC*2 /AF6LR002.US*2 /AF6LR002.EU*2 /GBE00000.AR*2 /AF600000.FC*2 /UCDP1300.EA*2 /GBE00000.US*2 /GBELR000.FC*2 /UCDP7000.EA*2 /U6PRN001.US*2 /UPRD0000T00*2 /GBELR000.WK*2 /UFPS0000T01*2 /UVPTHB00.FC*2 /UTPTHW00.FC*2 /UVPTHM00.FC*2 /UCDP1300T00*2 /GBEPLUS0.WK*2 /AF6LR002.WK*2 /UVPTHW00T00*2 /GBELR000.EU*2 /UFPS0000.FC*2 /AF600000.US*2 /GBEPLUS0.US*2 /AF600000.EU*2 /AF6LR001.FC*2 /GBELR000.US*2 /UFPS0000T00*2 /UCDP7000T00*2 /UDWPRM00T00*2 /AF6LR000.EU*2 /GBELR000.AR*2 /ULM10000T00*2 /UTPTHM01T01*3 /UVPTHM01T00*3 /UTPTHMW0T00*3 /UTPTHMW0T01*3 /UBB00001.EU*4 /UBB00000.WK*4 /UBB00000.US*4 /UBB00000.AR*4 /UBB00000.BR*4 /UBB00001.FC*4 /UBB00000.FC*4 /UAPACHDV.FC*5 /UVCAB000T00*13 /UVCA3601T00*13 /UVCAB000.FC*13 /UVCAB001T00*13 /UVCA3600T00*13 /UVCAB000.EA*13 /UVCA3600.FC*13 /UVCG4N00.US*17 /UVCG4NUS.EA*17 /UVCG4N00.EU*17 /UVCG4NEU.EA*17 /UVCG4N00T00*17 /UVCGDBP0T00*23 /UVCGDBP0.EU*23 /UVCGDBP0T01*23 /UVCGDBP0.EA*23 /UVCGDBP0.US*23 /UVCGDBP1.EA*23 /UVCG4DB0T00*28 /UVCG4DM0.FC*29 /UVCG4DB1.EU*29 /UVCG4DB0.FC*29 /UVCG4DM0T00*29 </t>
  </si>
  <si>
    <t>UN25-02144-01</t>
  </si>
  <si>
    <t>RES 1.5K OHM 1/20W 1% 0201 SMD</t>
  </si>
  <si>
    <t xml:space="preserve">/AF6LR002.EU*1 /UAHUBD00T01*1 /UAPHDNA1.AU*1 /UDW00000T00*1 /AFIALNR0T00*1 /AF6LR001.FC*1 /GBELR000.FC*1 /UFPVP000.FC*1 /UAPFLEX1.AR*1 /AF6LR002.US*1 /AF6LR000.EU*1 /AF6LR002.FC*1 /AF6LR002.WK*1 /UAPBCHD0.WK*1 /GBELR000.EU*1 /UVPTHB00.FC*1 /UAPFLEX1.FC*1 /UAPIWHD2.WK*1 /UDR00000.US*1 /UAPHDNA1.JP*1 /GBEPLUS0.US*1 /US8450W0.FC*1 /UVPFLEX0.FC*1 /US8450W0.AU*1 /GBE00000.EU*1 /AF600000.US*1 /UVPTHM00.FC*1 /UDWPRM00T00*1 /UAPFLEX1.AU*1 /GBEPLUS0.WK*1 /UVPTHM01T00*1 /UAPHDNA1.US*1 /UTPTHMW0T00*1 /UAPHDNA1.BR*1 /UAPIWHD2.US*1 /UAPFLEX1.US*1 /GBE00000.FC*1 /AFIALNR0.US*1 /GBE00000.AR*1 /UDR00000T00*1 /U6PRN001.FC*1 /UTPTHW00.FC*1 /UASK0000.US*1 /UAPFLEX1.EU*1 /UAPHDNA1.EU*1 /AF600000.EU*1 /GBEPLUS0.EU*1 /UTPTHM01T01*1 /US8450W0.EU*1 /GBEPLUS0.FC*1 /U6PRN001.US*1 /U6PRN003.FC*1 /GBELR000.WK*1 /AF600000.UN*1 /AFIALNR1.AU*1 /AFIALNR1.EU*1 /US8450W0.BR*1 /UDR00000T01*1 /AF600000.FC*1 /UAPHDNA1.FC*1 /UASK0000.FC*1 /UDR000EU.BT*1 /GBE00000.WK*1 /UAPHDNA1.WK*1 /UAHUB001.EU*1 /US8450W0.AR*1 /UPRD0000T00*1 /GBE00000.US*1 /AFIAXR00T00*1 /UAPBCHD0.US*1 /UVPTHW00T00*1 /UTPTHMW0T01*1 /UVCAB001T00*1 /GBELR000.US*1 /UVPFLEX0.EU*1 /UDR00000.EU*1 /UVCAB000T00*1 /UDR000US.BT*1 /UAPHDNA1.AR*1 /UAPIWHD2.FC*1 /UAPFLEX1.BR*1 /UAPFLEX1.WK*1 /UAPIWHD2.JP*1 /GBELR000.AR*1 /AFIALNR3.EU*2 /AFINSR00.FC*2 /U6IW00FC.EA*2 /UBB00001.EU*2 /UBB00000.WK*2 /AFINSR00.EU*2 /UBB00000.AR*2 /AFIAXM00T00*2 /U6EN00US.BT*2 /U6EN0000T00*2 /AFINSR00.US*2 /UBB00000.US*2 /AFIALNR2.US*2 /UBB00000.FC*2 /UBB00000.BR*2 /U6EN00FC.BT*2 /U6IW0000T01*2 /UVCAB000T0S*2 /AFINSR00.AU*2 /U6IW00US.EA*2 /U6IW0000T00*2 /UBB00001.FC*2 /UAPHDNAT.FC*3 /AFIALN01.EU*3 /ER120000.FC*3 /ER120000.AR*3 /UNFBASE0.TW*3 /AFIALN01.AU*3 /UNFBAFC0.WK*3 /UVCG3PR0T00*3 /ER120000.EU*3 /AFIALN00.WK*3 /UAPHDNAT.US*3 /UNFBASE0.FC*3 /UNFBASE2T00*3 /AFIALN00.UK*3 /UVCAB000.FC*3 /UNFBASE0.US*3 /UNFBASE1.US*3 /UNFBASE0.JP*3 /UNFBASE0.EU*3 /UNFBASE0T00*3 /ER120000.BR*3 /UNFBASE0.AU*3 /UVCAB000.EA*3 /AFIALN00.US*3 /UNFBASE0.UK*3 /AFINS000.US*4 /UAPHDNAV.JP*5 /UAPHDNAV.US*5 /UAPHDNAV.FC*5 /UAPACHDC.AU*9 /UAPACHDC.EU*9 /UAPACHDC.WK*9 /UAPACHDC.UN*9 /UAPACHDC.AR*9 /UAPACHD1T00*9 /UAPACHDC.FC*9 /UWBXG002.FC*16 /UWBXG002.US*16 /UWBXG002.EU*16 /UWBXG002.JP*16 /UAPACHDV.FC*45 </t>
  </si>
  <si>
    <t>UN25-02142-01</t>
  </si>
  <si>
    <t>RES 95.3K OHM 1/20W 1% 0201 SMD</t>
  </si>
  <si>
    <t xml:space="preserve">/UVCG4DB0T00*1 /AF6LR002.FC*1 /AFIALNR0T00*1 /UVCG4DM0.FC*1 /AF6LR002.US*1 /AF600000.FC*1 /AFIALNR1.AU*1 /ULTE0000.US*1 /UPRD0000T00*1 /UVCGDBP0T00*1 /UVCG3PR0T00*1 /AF60XREU.BT*1 /AF600000.UN*1 /ULTE0000.WK*1 /AF600000.EU*1 /AF60XRUS.BT*1 /AF6LR002.EU*1 /AF6LR000.EU*1 /AFIAX001T0G*1 /UISPLUS0.US*1 /UVCG4DM0T00*1 /AF6LR001.FC*1 /UVCG4DB0.FC*1 /AF6LR002.WK*1 /AF60XR00.BT*1 /AFIALNR1.EU*1 /UISPLUS0.BT*1 /UAPACHD1T0A*1 /AFIAXR00T00*1 /UVCGDBP0.EA*1 /UVCGDBP0T01*1 /ULTEP000.WK*1 /AF600000.US*1 /AF60XR00T00*1 /UFLEX000T00*1 /UVCGDBP0.US*1 /AFIALNR3.EU*1 /ULTEP000.EU*1 /UVCG4DB1.EU*1 /UVCGDBP1.EA*1 /UAPACHD1T0B*1 /AFIAXM00T00*1 /UVCGDBP0.EU*1 /ULTEPRS0T00*1 /ULTEPRS0T02*1 /GBE00000.AR*2 /AFIALN01.AU*2 /GBEPLUS0.FC*2 /GBE00000.WK*2 /GBE00000.EU*2 /AFIALNR2.US*2 /GBELR000.WK*2 /GBE00000.FC*2 /GBE00000.US*2 /AFIALNR0.US*2 /AFIALN00.UK*2 /GBEPLUS0.EU*2 /GBELR000.US*2 /GBELR000.FC*2 /GBEPLUS0.US*2 /AFIALN01.EU*2 /GBELR000.AR*2 /GBELR000.EU*2 /GBEPLUS0.WK*2 /AFIALN00.WK*4 /AFIALN00.US*4 /UAPACHD1T00*5 /UAPACHDC.WK*7 /UAPACHDC.AU*7 /UAPACHDC.AR*7 /UAPACHDC.UN*7 /UAPACHDC.FC*7 /UAPACHDC.EU*7 /UWBXG002.FC*9 /UWBXG002.US*9 /UWBXG002.EU*9 /UWBXG002.JP*9 /UAPACHDV.FC*35 </t>
  </si>
  <si>
    <t>UN25-02139-01</t>
  </si>
  <si>
    <t>RES, 121K OHM, 1% 1/20W 0201 SMD</t>
  </si>
  <si>
    <t xml:space="preserve">/GBELR000.US*1 /AFIAXM00T00*1 /AFIALNR2.US*1 /AF6LR000.EU*1 /UWBXG002.FC*1 /GBELR000.EU*1 /AF60XRUS.BT*1 /AF60XREU.BT*1 /AF6LR002.WK*1 /AFIAXR00T00*1 /AF60XR00T00*1 /AF60XR00.BT*1 /GBE00000.WK*1 /GBELR000.AR*1 /UAPACHDC.FC*1 /UAPACHDC.UN*1 /UAPACHDC.WK*1 /GBELR000.FC*1 /AF6LR002.FC*1 /UAPACHDC.AU*1 /GBE00000.US*1 /GBE00000.AR*1 /AFIALNR1.AU*1 /GBELR000.WK*1 /GBE00000.FC*1 /AFIALNR0T00*1 /UAPACHDC.AR*1 /GBE00000.EU*1 /AF600000.US*1 /AF6LR002.EU*1 /GBEPLUS0.US*1 /AF600000.UN*1 /AF600000.EU*1 /GBEPLUS0.WK*1 /UWBXG002.EU*1 /GBEPLUS0.FC*1 /AF6LR002.US*1 /AFIALNR0.US*1 /UAPACHDC.EU*1 /UPRD0000T00*1 /GBEPLUS0.EU*1 /AF6LR001.FC*1 /UAPACHD1T00*1 /UWBXG002.JP*1 /AFIALNR1.EU*1 /UWBXG002.US*1 /AF600000.FC*1 /AFIALNR3.EU*1 /UBB00001.FC*2 /UBB00000.BR*2 /AFIALN01.EU*2 /UBB00000.WK*2 /AFIALN00.UK*2 /AFIALN01.AU*2 /AFIALN00.US*2 /UBB00000.AR*2 /UBB00001.EU*2 /UBB00000.FC*2 /UBB00000.US*2 /AFIALN00.WK*2 /UAPACHDV.FC*5 </t>
  </si>
  <si>
    <t>UN25-02138-01</t>
  </si>
  <si>
    <t>RES 113K OHM 1/20W 1% 0201 SMD</t>
  </si>
  <si>
    <t xml:space="preserve">/AFINSR00.EU*1 /AFINSR00.FC*1 /AFINSR00.US*1 /NSW00001.FC*1 /AFINSR00.AU*1 /AFINS000.US*2 </t>
  </si>
  <si>
    <t>UN25-02137-01</t>
  </si>
  <si>
    <t>RES 510K OHM 1/20W 1% 0201 SMD</t>
  </si>
  <si>
    <t xml:space="preserve">/UVCGINS0.US*1 /UVCG3MN0T00*1 /UVCGINS1.EU*1 /UVCGINS1.US*1 /NSW00001.FC*1 /UVCGINS1T00*1 /UVCG4DM0T00*2 /UVCG3PR0T00*2 /UVCG4DM0.FC*2 </t>
  </si>
  <si>
    <t>UN25-02136-01</t>
  </si>
  <si>
    <t>RES 300K OHM 1/20W 1% 0201 SMD</t>
  </si>
  <si>
    <t xml:space="preserve">/UNFBASE0.EU*1 /UNFBASE0.JP*1 /UVCAB000.FC*1 /UVCA3601T00*1 /UTPTHW00.FC*1 /UNFBASE0.UK*1 /UDWPRP00T00*1 /UNFBASE0.TW*1 /UVPTHW00T00*1 /UNFBASE0.FC*1 /UVCA3600.FC*1 /UFPLR000T00*1 /UPDL0000.US*1 /UFPS0000T01*1 /UNFBASE0.AU*1 /UVCA3600T00*1 /UNFBAFC0.WK*1 /UNFBASE0.US*1 /UFPS0000T00*1 /UFPS0000.FC*1 /UNFBASE1.US*1 /UVCAB000.EA*1 /UNFBASE0T0A*1 /UFPLR000T02*1 /UVPTHB00.FC*1 /UVCAB000T00*1 /UVCAB001T00*1 /GBEPLUS0.FC*2 /GBELR000.WK*2 /GBELR000.AR*2 /GBELR000.US*2 /GBE00000.US*2 /GBE00000.EU*2 /GBEPLUS0.EU*2 /GBELR000.EU*2 /GBE00000.WK*2 /GBE00000.AR*2 /GBEPLUS0.WK*2 /GBELR000.FC*2 /GBEPLUS0.US*2 /GBE00000.FC*2 /UISPLUS0.US*4 /ULTEPRS0T02*4 /UISPLUS0.BT*4 /ULTEP000.WK*4 /ULTE0000.WK*4 /ULTEPRS0T00*4 /ULTE0000.US*4 /ULTEP000.EU*4 /UFLEX000T00*4 /UAPACHDC.AU*7 /UAPACHD1T00*7 /UAPACHDC.UN*7 /UAPACHDC.WK*7 /UAPACHDC.EU*7 /UAPACHDC.FC*7 /UAPACHDC.AR*7 /UWBXG002.JP*9 /UWBXG002.US*9 /UWBXG002.FC*9 /UWBXG002.EU*9 /UAPACHDV.FC*35 </t>
  </si>
  <si>
    <t>UN25-02135-01</t>
  </si>
  <si>
    <t>RES 200K OHM 1/20W 1% 0201 SMD</t>
  </si>
  <si>
    <t xml:space="preserve">/UVCG4DM0T0S*1 /AF6LR000.EU*1 /UAPHDNA1.FC*1 /UAPIWHD2.WK*1 /UAPFLEX1.FC*1 /UAPHDNA1.BR*1 /UAPHDNA1.AR*1 /AF6LR002.EU*1 /WAVELR00T00*1 /AFINSR00.AU*1 /UVCA3600T0S*1 /UAPHDNA1.US*1 /AFINSR00.US*1 /AF600000.EU*1 /UAPFLEX1.BR*1 /AF600000.FC*1 /UAP6LR00.US*1 /AF600000.UN*1 /UAPIWHD2.FC*1 /AF6LR001.FC*1 /UAPHDNA1.EU*1 /WAVENA00T00*1 /UAPFLEX1.AU*1 /UAPFLEX1.AR*1 /UAPFLEX1.US*1 /AFINSR00.FC*1 /AFINSR00.EU*1 /AF600000.US*1 /UAPIWHD2.US*1 /UAPHDNA1.JP*1 /AF6LR002.US*1 /UAPHDNA1.AU*1 /AF6LR002.FC*1 /UAPFLEX1.WK*1 /UVCA3600.FC*1 /UAP6LR01T00*1 /AF6LR002.WK*1 /UAPHDNA1.WK*1 /UAPFLEX1.EU*1 /UAPIWHD2.JP*1 /UAPACHDC.EU*2 /UAPACHDC.UN*2 /AFINS000.US*2 /UAPACHDC.FC*2 /UAPACHDC.AR*2 /UAPACHD1T00*2 /UAPACHDC.WK*2 /UAPACHDC.AU*2 /UAPHDNAT.US*3 /LBEAX000T00*3 /LBEAX3US.EA*3 /UAPHDNAT.FC*3 /LBEAX0EU.BT*3 /LBEAX003T01*3 /LBEAX000T01*3 /LBEAX003T00*3 /UVCG4DM0T00*4 /UAPHDNAV.US*5 /UVCG4DM0.FC*5 /UAPHDNAV.FC*5 /UAPHDNAV.JP*5 /UVCGDBP0.EA*8 /UVCGDBP0.US*8 /UVCGDBP0T00*8 /UVCGDBP1.EA*8 /UVCGDBP0.EU*8 /UVCGDBP0T01*8 /UAPACHDV.FC*10 </t>
  </si>
  <si>
    <t>UN25-02134-01</t>
  </si>
  <si>
    <t>RES 20K OHM 1/20W 1% 0201 SMD</t>
  </si>
  <si>
    <t xml:space="preserve">/UVCG4N00T00*1 /UVCG4NUS.EA*1 /UCPLUE00T00*1 /UVCG3PR1T0P*1 /UVCGINS1.US*1 /ULM10000T00*1 /UCPLUDU0T00*1 /UVCG4N00.EU*1 /UVCG3MN0T00*1 /UVCG4N00.US*1 /UCPLUS00T0W*1 /UFLEX000T00*1 /UVCGINS0.US*1 /UVCGINS1T00*1 /UCWAOTU0T00*1 /UVCG4NEU.EA*1 /UVCGINS1.EU*1 /UFPS0000T00*2 /UCTHS000T00*3 /UFPS0000T0S*4 /UFPLR000T02*5 /UPDL0000.US*5 /UFPLR000T00*5 /UPCH0000.US*6 /UPCH00US.BT*6 /UFPS0000T01*6 /UPCH0000T00*6 /UFPS0000.FC*6 /UPCH0000T01*6 /UPCH00EU.BT*6 </t>
  </si>
  <si>
    <t>UN25-02131-01B</t>
  </si>
  <si>
    <t>RES, 240 OHM, 1% 1/20W 0201 SMD</t>
  </si>
  <si>
    <t xml:space="preserve">/UVCG3PR0T00*3 /UWBXG002.US*4 /UWBXG002.FC*4 /UWBXG002.JP*4 /UWBXG002.EU*4 /* </t>
  </si>
  <si>
    <t>UN25-02131-01</t>
  </si>
  <si>
    <t xml:space="preserve">/GBE00000.US*1 /GBEPLUS0.FC*1 /GBEPLUS0.US*1 /GBEPLUS0.WK*1 /WAVENA00T00*1 /AF600000.EU*1 /UPRD0000T00*1 /AF600000.US*1 /AF6LR002.US*1 /AF6LR002.FC*1 /GBELR000.WK*1 /GBELR000.US*1 /AF6LR002.WK*1 /GBELR000.FC*1 /GBE00000.AR*1 /WAVELR00T00*1 /AF600000.UN*1 /GBEPLUS0.EU*1 /GBE00000.EU*1 /GBE00000.FC*1 /AF6LR000.EU*1 /GBE00000.WK*1 /GBELR000.EU*1 /GBELR000.AR*1 /AF6LR002.EU*1 /AF600000.FC*1 /AF6LR001.FC*1 /U6IW0000T00*1 /LBEAX0EU.BT*1 /LBEAX004T01*1 /U6IW00US.EA*1 /LBEAX003T01*1 /LBEAX4EU.EA*1 /LBEAX000T01*1 /LBEAX004T00*1 /LBEAX003T00*1 /LBEAX000T00*1 /U6IW00FC.EA*1 /U6IW0000T01*1 /LBEAX3US.EA*1 /UVCA3600.FC*2 /U6PR0001.FC*2 /UVCAB000.FC*2 /UVCG4DB1.EU*2 /UAP6LR01T00*2 /UBB00001.FC*2 /U6PRN001.FC*2 /UBB00000.WK*2 /UAPFLEX1.WK*2 /UVCGDBP0T01*2 /UVCGDBP0T00*2 /UAPFLEX1.US*2 /UVCG4DB0T00*2 /UAPFLEX1.AU*2 /U6S80000.EU*2 /UDR00000.US*2 /UBB00001.EU*2 /U6LR0002.US*2 /UAPFLEX1.BR*2 /UVCGDBP0.US*2 /U6PRN003.FC*2 /UVCAB001T00*2 /U6LR0002T00*2 /U6S800EU.BT*2 /UAP6LR00.US*2 /U6S80000T01*2 /UAPFLEX1.FC*2 /U6S80000.AU*2 /U6LR0002.FC*2 /U6PRN001.US*2 /UVCAB000.EA*2 /UBB00000.AR*2 /UAPHDNA1.FC*2 /UVCGDBP0.EU*2 /UVCAB000T00*2 /UVCGDBP1.EA*2 /UDR000US.BT*2 /UAPHDNA1.AR*2 /U6PR0001.US*2 /U6S80000.UK*2 /UVCA3600T00*2 /UVCA3601T00*2 /UVCGDBP0.EA*2 /UDR000EU.BT*2 /UAPHDNA1.US*2 /UBB00000.FC*2 /U6EN0000T00*2 /USWE8POET00*2 /UAPHDNA1.AU*2 /UAPFLEX1.AR*2 /UDR00000T01*2 /UAHUBD00T01*2 /UAPHDNA1.WK*2 /UBB00000.US*2 /U6PR0001.WK*2 /UDR00000.EU*2 /UDR00000T00*2 /UBB00000.BR*2 /UAPFLEX1.EU*2 /U6LR0001.US*2 /UVCG4DB0.FC*2 /U6EN00FC.BT*2 /UAPHDNA1.BR*2 /U6EN00US.BT*2 /U6S80000.FC*2 /UAPHDNA1.EU*2 /UAPHDNA1.JP*2 /UCDP7000.EA*3 /AFIALNR1.EU*3 /AFIAXR00T00*3 /UCDP7000T00*3 /AF60XREU.BT*3 /UVCG4DM0.FC*3 /AFIALNR2.US*3 /UVPTHM01T00*3 /UTPTHW00.FC*3 /UTPTHMW0T01*3 /UCDP2100T00*3 /AFIALNR1.AU*3 /UVPTHM00.FC*3 /AF60XR00.BT*3 /UTPTHMW0T00*3 /AFIALNR0T00*3 /AFIAXM00T00*3 /AFIALNR0.US*3 /UTPTHM01T01*3 /AF60XR00T00*3 /AF60XRUS.BT*3 /UVPTHB00.FC*3 /UCDP1300T00*3 /AFIALNR3.EU*3 /UDWPRM00T0D*3 /UCDP1300.EA*3 /UVCG4DM0T00*3 /UVPTHW00T00*3 /UAPACHDC.FC*4 /UAPACHDC.EU*4 /LTULNS00T02*4 /UAPACHDC.AU*4 /UAPACHDC.WK*4 /LTULNS00T00*4 /UAPACHDC.AR*4 /UAPACHDC.UN*4 /UAPACHD1T00*4 /AFIALN00.US*6 /AFIALN00.WK*6 /UAPHDNAT.FC*6 /AFIALN01.EU*6 /AFIALN01.AU*6 /AFIALN00.UK*6 /UAPHDNAT.US*6 /UAPHDNAV.US*10 /UAPHDNAV.FC*10 /UAPHDNAV.JP*10 /LTULNS00.US*20 /UAPACHDV.FC*20 /LTULNS00.FC*20 /LTULNSUS.EA*20 </t>
  </si>
  <si>
    <t>UN25-02130-01A</t>
  </si>
  <si>
    <t>RES, 1K OHM, 1% 1/20W 0201 SMD</t>
  </si>
  <si>
    <t xml:space="preserve">/AFIALNR0.US*1 /AFIALNR2.US*1 /AFIAX001T0G*1 /UVCG3PR0T0L*1 /USW48PE0.EU*2 /USW48PE0.FC*2 /USW48PE1.AU*2 /USW48PE1.EU*2 /USW48PE1.BR*2 /UVCAB000T0L*2 /USW48PE1.AR*2 /USW48PE1.UN*2 /AFIALN00.WK*2 /UVCG4N00T0L*2 /USW48PE1T00*2 /AFIALN00.US*2 /UVCAB001T00*6 /UVCAB000T00*6 /UDW00000T0F*6 /UVCAB000.FC*8 /UVCAB000.EA*8 /UVCG4N00T00*9 /UVCG4N00.EU*11 /UVCG4NUS.EA*11 /UVCG4N00.US*11 /UVCG4NEU.EA*11 /UWBXG002.FC*11 /UWBXG002.JP*11 /UWBXG002.EU*11 /UWBXG002.US*11 /UVCG3PR0T00*13 </t>
  </si>
  <si>
    <t>UN25-02130-01</t>
  </si>
  <si>
    <t xml:space="preserve">/NS5AC000.AR*1 /AF60XR00T0G*1 /LBE5ACLR.WK*1 /UDWPRP00T00*1 /LAPGPS00.UN*1 /PBE5ACG2.EU*1 /NS5AC000.AU*1 /AF6XG000T0G*1 /NS5AC000.UN*1 /LBEACXEU.BT*1 /PBE5ACG2.AR*1 /LBEACXR0.FC*1 /NS5AC000.FC*1 /LBE5ACLR.US*1 /LBEACXR0.EU*1 /PBE5ACG2.FD*1 /LBE5ACLR.UN*1 /LAPGPS00.WK*1 /NS5AC000.BR*1 /UVCA3601T0L*1 /UVCAB001T0L*1 /NS5AC000.EU*1 /LAPGPS00.US*1 /LOCO5AC0.FC*1 /UVCG4DM0T0L*1 /PBE5ACG2.FC*1 /NBE5ACG2.AU*1 /UNFBASE2T00*1 /UNFBASE0T00*1 /LOCO5AC0T01*1 /PBE5ACG2.WK*1 /NBE5ACG2T01*1 /LBE5ACLR.AR*1 /LBE5ACLR.EU*1 /LAPGPS00.EU*1 /UDWPRM00T0D*1 /PBE5ACG2.UN*1 /NBE5ACG2.UN*1 /PBE5ACG2T01*1 /WAVELR00T0G*1 /UAPACHD1T0B*1 /LAPGPS00.AR*1 /LAPGPS00.BR*1 /LBEACXUS.BT*1 /NBE5ACG2.WK*1 /NS5AC000T01*1 /LOCO5AC0.US*1 /LBE5ACLR.FC*1 /LBEACXR0.US*1 /PBE5ACG2.US*1 /UPRD0000T0R*1 /NS5AC000.WK*1 /LOCO5AC0.WK*1 /LBEACXR0T00*1 /LBE5ACLR.BR*1 /NBE5ACG2.US*1 /LBE5ACLR.AU*1 /NBE5ACG2.EU*1 /LAPGPS00.AU*1 /NS5AC000.US*1 /LAPGPS00.FC*1 /UDMPSE00.FC*2 /LB5ACG2P.UN*2 /U6S80000.EU*2 /UVCA3600T0L*2 /LB5ACG2P.FC*2 /U6S800EU.BT*2 /U6S80000.AU*2 /UVCGINS1T0L*2 /U6S80000T01*2 /LB5ACG2NT01*2 /LB5ACG2P.US*2 /UVCG3MN0T00*2 /LB5ACG2NT00*2 /LB5ACG2P.AR*2 /LB5ACG2P.WK*2 /LB5ACG2P.BR*2 /LB5ACG2P.AU*2 /UCDP1300T00*2 /UVCGINS1T00*2 /UVCG3MN0T0L*2 /U6S80000.UK*2 /UDMPSE00.EU*2 /UCDP1300.EA*2 /LB5ACG2P.EU*2 /U6S80000.FC*2 /UVPTHM01T00*3 /UTPTHMW0T00*3 /USW624P0T00*3 /AFINSR00.EU*3 /USWP24P1T00*3 /AFINSR00.US*3 /USWP48P1T00*3 /UTPTHMW0T01*3 /UCDP2100T00*3 /UCDPCM00.FC*3 /UAPACIW2.FC*3 /AFINSR00.AU*3 /AFINSR00.FC*3 /UFLEX000T00*3 /UCDPCM00T00*3 /UTPTHM01T01*3 /UAPACIW2.US*3 /UAPACIW2.WK*3 /UVCGINS1.US*4 /UVCGINS0.US*4 /UAPACHD1T00*4 /UVCGINS1.EU*4 /UNVRPR00.FC*5 /UVPTHM00.FC*5 /LBEACLR5.FC*5 /UNVRPR00.EU*5 /PBE5ACGN.AU*5 /LBEACLR5.US*5 /PBE5ACGN.US*5 /UFPVP000.FC*5 /UNVRPR01.EU*5 /PBE5ACGN.BR*5 /USWE8POET00*5 /LOCO5ACF.US*5 /PBE5ACGN.FC*5 /UNVRPR01.UN*5 /PBE5ACGN.EU*5 /UNVRPR00T00*5 /LOCO5ACF.FC*5 /UNVRPR01.FC*5 /PBE5ACGN.AR*5 /PBE5ACGN.UN*5 /UNFBASE0T0A*5 /UDW00000T00*5 /UTATAW00T00*6 /UNFBASE0.UK*6 /U6EN00US.BT*6 /AFIALNR0.US*6 /UVCA3601T00*6 /AFINS000.US*6 /UVCG4DB0T0P*6 /UTATA000.US*6 /AFIALNR1.AU*6 /UNFBASE0.TW*6 /WAVELR00T00*6 /UNFBASE0.EU*6 /UNFBASE0.FC*6 /WAVENA00T00*6 /UVCA3600T00*6 /UTATA0US.EA*6 /UNFBASE1.US*6 /U6LR0002.US*6 /AFIALNR1.EU*6 /U6EN0000T00*6 /UNFBASE0.JP*6 /UNFBASE0.US*6 /UNFBAFC0.WK*6 /U6LR0002.FC*6 /UTPTHW00.FC*6 /AFIAXM00T00*6 /U6EN00FC.BT*6 /U6LR0002T00*6 /UVPTHW00T00*6 /UNFBASE0.AU*6 /AFIAXR00T00*6 /AFIALNR0T00*6 /UDR000EU.BT*7 /UDR00000.US*7 /U6PRN001.FC*7 /UDR00000T00*7 /LBEAX4EU.EA*7 /UDR00000T01*7 /U6PRN003.FC*7 /U6PRN001.US*7 /LBEAX3US.EA*7 /LBEAX0EU.BT*7 /LBEAX003T01*7 /UDR00000.EU*7 /UDR000US.BT*7 /LBEAX003T00*7 /LBEAX000T00*7 /ER8XGS01.UN*7 /UCTHS000T00*7 /ER8XGS01.FC*7 /LBEAX000T01*7 /LBEAX004T01*7 /LBEAX004T00*7 /U6IW0000T00*8 /GBELR000.FC*8 /U6PR0001.FC*8 /GBE00000.EU*8 /UAHUBD00T01*8 /U6LR0001.US*8 /U6PR0001.WK*8 /U6IW00FC.EA*8 /AF600000.FC*8 /GBELR000.EU*8 /GBE00000.AR*8 /GBELR000.WK*8 /AF600000.US*8 /U6IW0000T01*8 /GBEPLUS0.EU*8 /GBELR000.US*8 /GBELR000.AR*8 /UPRD0000T00*8 /AF600000.UN*8 /GBE00000.WK*8 /AF600000.EU*8 /GBE00000.US*8 /GBEPLUS0.WK*8 /U6IW00US.EA*8 /GBE00000.FC*8 /UVCA3600.FC*8 /GBEPLUS0.US*8 /U6PR0001.US*8 /GBEPLUS0.FC*8 /UAPACHD1T0A*9 /AF6LR002.EU*9 /AF6LR002.US*9 /AF6LR002.FC*9 /AF6LR000.EU*9 /AF6LR002.WK*9 /AF6LR001.FC*9 /UVPFLEX0.EU*10 /LTULNS00T00*10 /UVPFLEX0.FC*10 /UVCG4DB0T00*10 /LTULNS00T02*10 /LB5ACG5P.US*10 /LB5ACG5P.FC*10 /UDWPRM00T00*11 /UVCG4DM0T00*11 /AFIALN00.UK*12 /AFIALN00.WK*12 /AFIALN01.AU*12 /AFIALN01.EU*12 /AFIALN00.US*12 /UVCG4DM0.FC*12 /UAPACHDC.EU*14 /AF6XG001T00*14 /UAPACHDC.WK*14 /AF60HD00.FC*14 /UAPACHDC.FC*14 /UAPACHDC.AU*14 /UBBXG001T00*14 /AF60HD00.EU*14 /AF60HD00.US*14 /UAPACHDC.UN*14 /UAPACHDC.AR*14 /AF60HD00T00*14 /AF6XG0EU.BT*15 /AF6XG0US.BT*15 /AF6XG0FC.BT*15 /UAPACIWE.US*15 /AF6XG001T01*15 /UAPACIWE.FC*15 /UVCGDBP0.EU*16 /UVCG4DB1.EU*16 /UVCGDBP0T00*16 /UAPIWHD2.FC*16 /UVCGDBP0T01*16 /UVCG4DB0.FC*16 /UAPIWHD2.JP*16 /UAPIWHD2.US*16 /UVCGDBP0.EA*16 /UBBXG000T01*16 /UVCGDBP1.EA*16 /UAPIWHD2.WK*16 /UVCGDBP0.US*16 /UAPHDNA1.EU*17 /UAPHDNA1.FC*17 /UAPHDNA1.AR*17 /UAPHDNA1.JP*17 /UAPHDNA1.BR*17 /UAPHDNA1.AU*17 /UAPHDNA1.US*17 /UAPHDNA1.WK*17 /UBB00000.AR*18 /UBB00000.BR*18 /UBB00001.EU*18 /UBB00000.US*18 /UBB00001.FC*18 /UBB00000.FC*18 /UBB00000.WK*18 /UAPFLEX1.WK*19 /UAPFLEX1.AR*19 /UAPFLEX1.US*19 /UAPFLEX1.FC*19 /UAPFLEX1.AU*19 /UAPFLEX1.EU*19 /UAPFLEX1.BR*19 /UAP6LR01T00*20 /AF60XR00T00*20 /UAP6LR00.US*20 /AF60XREU.BT*22 /AF60XR00.BT*22 /AF60XRUS.BT*22 /UBBXG1FC.EA*30 /UBBXG0US.BT*32 /UBBXG0EU.BT*32 /LTULNSUS.EA*50 /LTULNS00.FC*50 /LTULNS00.US*50 /UAPHDNAT.FC*51 /UAPHDNAT.US*51 /UAPACHDV.FC*70 /UAPHDNAV.JP*85 /UAPHDNAV.US*85 /UAPHDNAV.FC*85 </t>
  </si>
  <si>
    <t>UN25-02129-01</t>
  </si>
  <si>
    <t>RES, 33K OHM, 1% 1/20W 0201 SMD</t>
  </si>
  <si>
    <t xml:space="preserve">/UVCG3PR1T0P*1 /UVCGDBP0.EU*5 /UVCG4NEU.EA*5 /UVCG3MN0T0L*5 /UVCGDBP1.EA*5 /UVCGINS0.US*5 /UVCG4N00T0W*5 /UVCG4NUS.EA*5 /UVCGINS1.EU*5 /UVCGDBP0T0W*5 /UVCGDBP0.US*5 /UVCGDBP0.EA*5 /UVCG4N00.US*5 /UVCG4N00.EU*5 /UVCGINS1T0L*5 /UVCGDBP0T01*5 /UVCGINS1.US*5 /UVCA3600T00*10 /UVCA3600.FC*10 /UVCAB000T00*10 /UVCA3601T00*10 /UVCAB001T00*10 /UVCAB000.EA*10 /UVCAB000.FC*10 /UVCG3PR0T00*14 </t>
  </si>
  <si>
    <t>UN25-02127-01A</t>
  </si>
  <si>
    <t>RES, 4.7K OHM, 1% 1/20W 0201 SMD</t>
  </si>
  <si>
    <t xml:space="preserve">/UVPTHB00.FC*2 /UVCG3PR0T00*7 /UWBXG002.EU*11 /UWBXG002.FC*11 /UWBXG002.JP*11 /UWBXG002.US*11 </t>
  </si>
  <si>
    <t>UN25-02127-01</t>
  </si>
  <si>
    <t xml:space="preserve">/UCDP1300T00*1 /ULM10000T00*1 /UCUPS000T0R*1 /UCPLUDU0T00*1 /UNFBASE0T0A*1 /UCDP1300.EA*1 /UCWAOTU0T00*1 /UVCG4DB0T0P*1 /USPUP003.BT*1 /USPUP003.FC*1 /ULTEP000.EU*1 /AFINSR00.EU*1 /AFINSR00.US*1 /AFINSR00.FC*1 /AFINSR00.AU*1 /UCDP7000.EA*1 /ULTEP000.WK*1 /ULTE0000.US*1 /UCDP7000T00*1 /UDWPRP00T00*1 /ULTE0000.WK*1 /UPRD0000T0R*1 /UDMP0000T0M*1 /UCTHS000T00*1 /UFAE0000.FC*1 /UDMP000NT00*2 /UVPFLEX0.EU*2 /UCDPCM00T00*2 /UTPTHMW0T00*2 /UVCGDBPA.FC*2 /UDMP0003T00*2 /UVCGDBPAT01*2 /UCDPCM00.FC*2 /UVCGDBP0T0W*2 /UFPS0000T00*2 /UVCGDBP0T0P*2 /UVCGINS1T0L*2 /UTPTHW00.FC*2 /UVPTHM01T00*2 /UMGP0000T00*2 /AFINS000.US*2 /UVCG3MN0T0L*2 /UVCG4N00T0W*2 /UVPTHW00T00*2 /UVPTHM00.FC*2 /UVPFLEX0.FC*2 /UTPTHMW0T01*2 /UDMP0002T00*2 /UTPTHM01T01*2 /U6S80000.FC*3 /UNVRBT00.BR*3 /ULTEPRS0T00*3 /U6S80000.UK*3 /UNVRBT01.FC*3 /UNVRBT00.AU*3 /UFPLR000T02*3 /UNVRPR00T00*3 /UDMP0000.BR*3 /UDMP0000.EU*3 /UFPS0000T0S*3 /UXGP0000.BT*3 /UNVRBT01.BR*3 /U6S80000T01*3 /U6S800EU.BT*3 /UXGP0000.EU*3 /UNVRBT01.EU*3 /UFPLR000T00*3 /UNVRPR00T0D*3 /UNVRBT00.FC*3 /UNVRBT01.AU*3 /UDMLIT00T0M*3 /UXGP0000.US*3 /UDMP0000.FC*3 /UPDL0000.US*3 /U6S80000.EU*3 /UMGP0000T01*3 /UDMP0000.AR*3 /UNVRBT01.AR*3 /UMGP0000T02*3 /UNVRBT00.EU*3 /UCDP2100T00*3 /U6S80000.AU*3 /UDMP0000.AU*3 /ULTEPRS0T02*3 /UFLEX000T00*3 /USWXG240.UN*4 /USWXGAGN.AU*4 /USWXG240.AU*4 /USWXG240.AR*4 /U6LR0002T00*4 /USWPROAG.BR*4 /USWXG240.UK*4 /UDW00000T0F*4 /USWPROAG.EU*4 /U6LR0002.US*4 /USWPROAG.AU*4 /USWPROAG.FC*4 /USWXG240.BR*4 /U6LR0002.FC*4 /USWPROAG.AR*4 /USWXG240.FC*4 /USWXG240.EU*4 /USWPROAG.UN*4 /UDR00000T00*5 /UFPS0000T01*5 /ER120000.FC*5 /UDMPSE00.FC*5 /ER120000.BR*5 /UVCG4N00T00*5 /UDMPSE00.EU*5 /UDR00000.US*5 /UDR000US.BT*5 /UDR00000T01*5 /UDR00000.EU*5 /UDR000EU.BT*5 /ER120000.EU*5 /UFPS0000.FC*5 /ER120000.AR*5 /UNVRPR00.EU*6 /UNVRPR00.FC*6 /UNVRPR01.UN*6 /UNVRPR01.EU*6 /UNVRPR01.FC*6 /UVCG4NUS.EA*7 /U6PR0001.WK*7 /UVCG4NEU.EA*7 /U6LR0001.US*7 /UVCG4N00.US*7 /USWP24P1T00*7 /UVCGINS1T00*7 /U6PR0001.FC*7 /USW624P0T00*7 /U6PR0001.US*7 /UVCG3MN0T00*7 /UVCG4N00.EU*7 /USWP48P1T00*7 /UVCGINS1.US*9 /UVCGINS1.EU*9 /UDW00000T00*9 /UVCGINS0.US*9 /UVCGDBP0T00*10 /USWE8POET00*10 /UVCG4DB0T00*11 /UDWPRM00T00*12 /UVCGDBP1.EA*12 /UVCG4DB0.FC*12 /UVCGDBP0.US*12 /UVCGDBP0T01*12 /UVCG4DM0.FC*12 /UFPVP000.FC*12 /UVCG4DB1.EU*12 /UVCG4DM0T00*12 /UVCGDBP0.EU*12 /UVCGDBP0.EA*12 /UTATA0US.EA*14 /UTATA000.US*14 /UTATAW00T00*14 /UVCA3600T00*14 /UVCA3600.FC*14 /UVCA3601T00*14 /UVCAB000.FC*16 /UVCAB000.EA*16 /UVCAB000T00*16 /UVCAB001T00*16 /UPRD0000T00*16 /GBEPLUS0.WK*17 /AF600000.UN*17 /AF600000.US*17 /AF600000.EU*17 /GBELR000.AR*17 /GBEPLUS0.EU*17 /GBELR000.WK*17 /GBE00000.WK*17 /GBE00000.EU*17 /GBEPLUS0.US*17 /GBELR000.FC*17 /GBELR000.US*17 /GBE00000.AR*17 /AF600000.FC*17 /GBE00000.FC*17 /GBELR000.EU*17 /GBEPLUS0.FC*17 /GBE00000.US*17 /UAHUBD00T01*18 /AF6LR002.US*20 /AF6LR002.FC*20 /U6PRN003.FC*20 /AF6LR002.WK*20 /U6PRN001.FC*20 /AF6LR002.EU*20 /U6PRN001.US*20 /AF6LR001.FC*20 /AF6LR000.EU*20 /U6IW0000T01*22 /U6IW00US.EA*22 /U6IW00FC.EA*22 /U6IW0000T00*22 /UAPHDNA1.BR*23 /UAPHDNA1.EU*23 /UAPHDNA1.AU*23 /UAPFLEX1.AR*23 /UAPHDNA1.US*23 /UAPIWHD2.US*23 /UAPFLEX1.WK*23 /UAPIWHD2.WK*23 /UAPFLEX1.US*23 /UAPFLEX1.AU*23 /UAPFLEX1.FC*23 /UAPHDNA1.WK*23 /UAPFLEX1.EU*23 /UAPHDNA1.FC*23 /UAPFLEX1.BR*23 /UAPHDNA1.JP*23 /UAPHDNA1.AR*23 /UAPIWHD2.FC*23 /UAPIWHD2.JP*23 /UAP6LR00.US*25 /UAP6LR01T00*25 /AF60HD00.FC*26 /AF60HD00.US*26 /AF60HD00T00*26 /AF6XG0FC.BT*26 /AF6XG0EU.BT*26 /AF60HD00.EU*26 /AF6XG0US.BT*26 /AF6XG001T01*27 /LBEAX000T01*27 /LBEAX3US.EA*27 /LBEAX4EU.EA*27 /UBBXG000T01*27 /LBEAX003T01*27 /LBEAX004T01*27 /LBEAX000T00*27 /LBEAX0EU.BT*27 /LBEAX004T00*27 /AF6XG001T00*27 /LBEAX003T00*27 /AF60XR00T00*28 /AF60XR00.BT*28 /UBBXG001T00*28 /AF60XREU.BT*28 /AF60XRUS.BT*28 /WAVENA00T00*32 /AFIAXM00T00*32 /WAVELR00T00*32 /U6EN00FC.BT*34 /U6EN0000T00*34 /U6EN00US.BT*34 /AFIALNR1.EU*35 /AFIALNR0.US*35 /AFIALNR1.AU*35 /AFIAXR00T00*35 /AFIALNR0T00*35 /UBB00000.FC*38 /UBB00001.FC*38 /UBB00000.AR*38 /UBB00001.EU*38 /UBB00000.BR*38 /UBB00000.WK*38 /UBB00000.US*38 /AFIALNR3.EU*40 /AFIALNR2.US*40 /UNFBASE0T00*44 /UNFBASE2T00*44 /UNFBASE0.FC*45 /UNFBASE1.US*45 /UNFBASE0.JP*45 /UNFBASE0.US*45 /UNFBASE0.TW*45 /UNFBASE0.EU*45 /UNFBASE0.UK*45 /UNFBAFC0.WK*45 /UNFBASE0.AU*45 /UBBXG1FC.EA*52 /UBBXG0EU.BT*54 /UBBXG0US.BT*54 /AFIALN00.WK*67 /AFIALN00.US*67 /AFIALN01.AU*67 /AFIALN00.UK*67 /AFIALN01.EU*67 /UAPHDNAT.US*69 /UAPHDNAT.FC*69 /UAPHDNAV.FC*115 /UAPHDNAV.JP*115 /UAPHDNAV.US*115 </t>
  </si>
  <si>
    <t>UN25-02123-01A</t>
  </si>
  <si>
    <t>RES,10K OHMS 1% 1/20W 0201 SMD</t>
  </si>
  <si>
    <t xml:space="preserve">/UVCG4N00T0W*2 /UVCG4N00T0L*2 /UVCG3PR0T0S*3 /UVCAB000T0S*4 /AFIAX001T0G*5 /AFIALNR2.US*5 /AFIALNR0.US*5 /AFIALN00.US*10 /UISPSP00T0C*10 /UVCAB000T0L*10 /AFIALN00.WK*10 /UVCAB000T00*18 /UVCAB001T00*19 /UVCG4N00T00*21 /UVCG3PR0T00*24 /UVCG4NUS.EA*25 /UVCG4N00.EU*25 /UVCG4NEU.EA*25 /UVCG4N00.US*25 /UVCAB000.FC*32 /UVCAB000.EA*32 /UWBXG002.JP*94 /UWBXG002.FC*94 /UWBXG002.US*94 /UWBXG002.EU*94 </t>
  </si>
  <si>
    <t>UN25-02123-01</t>
  </si>
  <si>
    <t xml:space="preserve">/UCWAOTU0T00*1 /UCPLUS00T0W*1 /USWP48P1T00*1 /UCPLUS00T00*1 /UAPACHD1T0A*1 /UDWPRP00T00*1 /U6LR0002.FC*1 /UFPS0000T00*1 /U6LR0002T00*1 /USWP24P1T00*1 /U6IW0000T0L*1 /U6LR0002.US*1 /USW624P0T00*1 /UFPS0000T0P*1 /UCPLUDU0T00*1 /UNVRPR00T0E*2 /UAPFLEX1.FC*2 /NBE5ACG2T01*2 /UCTHS000T0L*2 /UAPFLEX1.EU*2 /UAPFLEX1.BR*2 /UFPS0000.FC*2 /NBE5ACG2.UN*2 /NBE5ACG2.EU*2 /NBE5ACG2.US*2 /NBE5ACG2.AU*2 /CKG2RM01.FC*2 /UVCGDBP0T0F*2 /NBE5ACG2.WK*2 /UAPFLEX1.WK*2 /UAPFLEX1.US*2 /UAPFLEX1.AU*2 /UFPS0000T01*2 /UAPFLEX1.AR*2 /U6S80000.AU*3 /AFIAXM00T0M*3 /U6S80000.UK*3 /UVCGDBP0T0W*3 /UAPIWHD2.JP*3 /U6S800EU.BT*3 /U6S80000.FC*3 /UAPIWHD2.WK*3 /U6S80000T01*3 /UCDPCM00T00*3 /AFIAXR00T0L*3 /U6S80000.EU*3 /UCDPCM00.FC*3 /UCPLUE00T00*3 /UAPIWHD2.FC*3 /USWMC000T0L*3 /UVCA3601T0L*3 /UVCA3600T0L*3 /UVCG3PR0T0S*3 /UAPIWHD2.US*3 /USWE8POET00*4 /UVCGINS1T0L*4 /UVCA3600T0S*4 /UNFBASE0T0A*4 /UCUPS000T0R*4 /ER8XGS01.FC*4 /ER8XGS01.UN*4 /UALT0000.FC*4 /UAREL000.FC*4 /ULM10000T00*4 /UVCG3MN0T0L*4 /PBE2AC40.AR*5 /UVCG4DM0T0L*5 /UAHUB001.EU*5 /UFLEXEU0T0R*5 /UFPSF000.BT*5 /PBE2AC40.UN*5 /UCDP7000T0P*5 /PBE2AC40.US*5 /UFPSF000.FC*5 /PBE2AC40.FC*5 /UAPACHD1T0B*5 /UDR00000T0S*5 /PBE2AC40.WK*5 /UDWPRM00T0D*5 /UFLEXUS0T0R*5 /PBE2AC40.EU*5 /AF6XG000T0G*6 /USPUP003.FC*6 /USPUP003.BT*6 /UDMP0000T0M*6 /AF6XHD00T00*6 /WAVENA00T00*7 /UVCG4DM0T0S*7 /AF60XR00T0G*7 /UNVRPR00T0D*7 /WAVELR00T0G*7 /UNVRPR00T00*7 /WAVELR00T00*7 /UTATA0US.EA*8 /UTATAW00T00*8 /UTATA000.US*8 /UDMLIT00T0M*8 /UDR00000T00*8 /UAPACIW2.US*9 /USWMC000T00*9 /UISPLUS0.BT*9 /UAPACIW2.FC*9 /UISPLUS0.US*9 /UAPACIW2.WK*9 /UCDP7000T00*9 /UVCG4NTST00*9 /LOCO5AC0T01*10 /ULEDAT20.US*10 /LOCO5AC0.FC*10 /UVCAB001T0L*10 /LOCO5AC0.WK*10 /LOCO5AC0.US*10 /LAPGPS00.UN*11 /LAPGPS00.FC*11 /LAPGPS00.BR*11 /LAPGPS00.WK*11 /LAPGPS00.AU*11 /LBE5ACLR.AR*11 /LBE5ACLR.AU*11 /LAPGPS00.US*11 /LAPGPS00.EU*11 /UMGP0000T00*11 /LBE5ACLR.WK*11 /LBE5ACLR.FC*11 /LBE5ACLR.US*11 /LBE5ACLR.EU*11 /LAPGPS00.AR*11 /LBE5ACLR.UN*11 /LBE5ACLR.BR*11 /LTULNS00T00*11 /LTULNS00T02*11 /LB5ACG2P.FC*12 /USWMC000T02*12 /UCDP1300T00*12 /LB5ACG2NT01*12 /UNFBASE0T00*12 /LB5ACG2NT00*12 /LB5ACG2P.US*12 /LB5ACG2P.WK*12 /USWMC000.US*12 /LB5ACG2P.UN*12 /LB5ACG2P.AR*12 /LB5ACG2P.AU*12 /LB5ACG2P.EU*12 /UVCG4DB0T0P*12 /LB5ACG2P.BR*12 /UNFBASE2T00*12 /UNVRBT00.EU*13 /UDR00000T01*13 /PBE5ACG2.FD*13 /PBE5ACG2.US*13 /PBE5ACG2.UN*13 /UDR000US.BT*13 /PBE5ACG2.WK*13 /UDR00000.US*13 /PBE5ACG2.EU*13 /UDR000EU.BT*13 /UDR00000.EU*13 /PBE5ACG2.AR*13 /UNVRBT00.FC*13 /PBE5ACG2.FC*13 /UNVRBT00.BR*13 /PBE5ACG2T01*13 /UNVRBT00.AU*13 /UCDP7000.EA*14 /UDMP0002T00*15 /UDW00000T00*15 /UCDP2100T00*15 /UDMP0003T00*15 /UNVRBT01.BR*16 /UNVRPR00.EU*16 /UNVRBT01.AR*16 /LBEACXR0.EU*16 /UNVRBT01.FC*16 /LBEACXR0.US*16 /LBEACXEU.BT*16 /UNFBASE1.US*16 /LBEACXR0T00*16 /UNVRBT01.AU*16 /UNVRBT01.EU*16 /LBEACXR0.FC*16 /UNVRPR00.FC*16 /LBEACXUS.BT*16 /UNFBASE0.FC*16 /AF60HD00.US*16 /UNFBASE0.TW*16 /UNFBASE0.US*16 /AF6XG001T00*16 /AF60HD00.EU*16 /UBBXG001T00*16 /UNFBASE0.EU*16 /UNFBASE0.UK*16 /AF60HD00.FC*16 /UNFBASE0.JP*16 /UNFBASE0.AU*16 /UNFBAFC0.WK*16 /AF60HD00T00*16 /US8450W0.FC*17 /US8450W0.EU*17 /US8450W0.AR*17 /UMGP0000T02*17 /US8450W0.AU*17 /UMGP0000T01*17 /UXGP0000.BT*17 /UXGP0000.US*17 /UXGP0000.EU*17 /US8450W0.BR*17 /UCDP1300.EA*17 /ULTEP000.EU*18 /ULTEP000.WK*18 /UTPTHMW0T00*18 /UVPTHM01T00*18 /UVCGINS1T00*18 /UTPTHMW0T01*18 /UVCG3MN0T00*18 /UVPTHM00.FC*18 /UDMP000NT00*18 /UTPTHM01T01*18 /UVCA3601T00*19 /UNVRPR01.UN*19 /UPRD0000T0R*19 /UVPTHW00T00*19 /UTPTHW00.FC*19 /UNVRPR01.FC*19 /UNVRPR01.EU*19 /UVPFLEX0.FC*20 /UVPFLEX0.EU*20 /UVCA3600T00*20 /ULTE0000.US*20 /ULTE0000.WK*20 /UDMP0000.AU*21 /UDMP0000.EU*21 /UDMP0000.BR*21 /UDMP0000.AR*21 /UDMP0000.FC*21 /UVCG4DM0T00*22 /U6PRN003.FC*22 /UDMPSE00.FC*22 /ULTEPRS0T00*22 /UVCGINS1.EU*22 /AF6XG001T01*22 /AF6XG0EU.BT*22 /AF6XG0FC.BT*22 /UAHUBD00T01*22 /UDMPSE00.EU*22 /UVCGINS0.US*22 /UVCGINS1.US*22 /U6PRN001.FC*22 /U6PRN001.US*22 /UBBXG000T01*22 /AF6XG0US.BT*22 /ULTEPRS0T02*22 /GBEPLUS0.FC*23 /UFPVP000.FC*23 /GBEPLUS0.US*23 /GBEPLUS0.WK*23 /GBEPLUS0.EU*23 /UAPACHD1T00*23 /UCTHS000T00*24 /UASK0000.FC*24 /U6IW0000T00*24 /UASK0000.US*24 /NS5AC000.US*25 /NS5AC000.EU*25 /NS5AC000.AU*25 /NS5AC000.UN*25 /NS5AC000.FC*25 /U6IW00FC.EA*25 /NS5AC000.BR*25 /NS5AC000T01*25 /U6IW00US.EA*25 /NS5AC000.AR*25 /NS5AC000.WK*25 /U6IW0000T01*25 /UPRD0000T00*26 /GBELR000.FC*26 /UVCG4DB0T00*26 /GBELR000.US*26 /UDWPRM00T00*26 /GBELR000.WK*26 /GBELR000.EU*26 /GBELR000.AR*26 /UVCA3600.FC*27 /AF6LR002.US*28 /AF6LR002.WK*28 /AF6LR001.FC*28 /AF6LR002.FC*28 /AF6LR000.EU*28 /AF6LR002.EU*28 /AFIAXM00T00*29 /UAPACHDC.WK*29 /UAPACHDC.UN*29 /UAPACHDC.FC*29 /UAPACHDC.EU*29 /UAPACHDC.AR*29 /UAPACHDC.AU*29 /GBE00000.AR*31 /GBE00000.EU*31 /GBE00000.FC*31 /GBE00000.WK*31 /GBE00000.US*31 /UFLEX000T00*34 /UVCG4DM0.FC*34 /AF600000.FC*35 /U6EN00FC.BT*35 /AF600000.EU*35 /AFIALNR3.EU*35 /AF600000.US*35 /U6EN00US.BT*35 /AFIAXR00T00*35 /U6EN0000T00*35 /AF600000.UN*35 /AFIALNR0T00*35 /AFIALNR2.US*35 /AF60XR00T00*36 /AFIALNR0.US*38 /UVCG4DB1.EU*38 /AFIALNR1.EU*38 /AFIALNR1.AU*38 /UVCG4DB0.FC*38 /UBBXG0EU.BT*44 /UBBXG0US.BT*44 /UAPACIWE.FC*45 /UAPACIWE.US*45 /ER120000.BR*48 /ER120000.AR*48 /UVCGDBP0T00*48 /ER120000.EU*48 /ER120000.FC*48 /AF60XREU.BT*49 /AF60XR00.BT*49 /AF60XRUS.BT*49 /AFINSR00.US*50 /AFINSR00.FC*50 /AFINSR00.EU*50 /AFINSR00.AU*50 /LOCO5ACF.FC*50 /LOCO5ACF.US*50 /UVCGDBP0T01*53 /UVCGDBP0.EU*53 /UVCGDBP0.EA*53 /UVCGDBP0.US*53 /UVCGDBP1.EA*53 /LTULNS00.US*55 /LBEACLR5.FC*55 /LTULNSUS.EA*55 /LTULNS00.FC*55 /LBEACLR5.US*55 /UBBXG1FC.EA*56 /LB5ACG5P.US*60 /LB5ACG5P.FC*60 /PBE5ACGN.FC*65 /PBE5ACGN.AR*65 /PBE5ACGN.US*65 /PBE5ACGN.BR*65 /PBE5ACGN.AU*65 /PBE5ACGN.EU*65 /PBE5ACGN.UN*65 /UBB00000.BR*70 /UBB00000.AR*70 /UBB00001.FC*70 /UBB00000.US*70 /UBB00000.FC*70 /UBB00000.WK*70 /UBB00001.EU*70 /AFIALN01.EU*73 /AFIALN00.UK*73 /AFIALN00.WK*73 /AFIALN01.AU*73 /AFIALN00.US*73 /AFINS000.US*98 /UAPACHDV.FC*145 </t>
  </si>
  <si>
    <t>UN25-02122-01</t>
  </si>
  <si>
    <t>RES,0201,100K OHMS,+/-1%,1/20W</t>
  </si>
  <si>
    <t xml:space="preserve">/UPCH0000T01*1 /NS5AC000.AU*1 /NS5AC000.BR*1 /UVCGINS1T0L*1 /UPCH00US.BT*1 /UVCG3MN0T0L*1 /AF6XG000T0D*1 /UDW00000T0F*1 /UPCH00EU.BT*1 /U6S800EU.BT*1 /NS5AC000.EU*1 /NS5AC000.WK*1 /UVCG4DB0T00*1 /UVPFLEX0.FC*1 /USWE8POET00*1 /UVCG3PR0T00*1 /UFLEXEU0T0R*1 /U6S80000.AU*1 /NS5AC000.FC*1 /UAP6LR00.US*1 /UPCH0000T00*1 /ULM10000T00*1 /UVPFLEX0.EU*1 /UDW00000T00*1 /UAP6LR01T00*1 /NS5AC000.US*1 /AF6XG001T00*1 /U6S80000.FC*1 /UFLEXUS0T0R*1 /UPCH0000.US*1 /U6S80000.UK*1 /U6S80000.EU*1 /NS5AC000T01*1 /U6S80000T01*1 /NSW00001.FC*1 /UVCG4NTST00*1 /NS5AC000.AR*1 /NS5AC000.UN*1 /ER8XGS01.UN*2 /UFPLR000T00*2 /AF60HD00.US*2 /USWMC000.US*2 /UAPHDNA1.AR*2 /UFPLR000T02*2 /AF60HD00.EU*2 /UAPIWHD2.FC*2 /USWMC000T0L*2 /AF6XG000T0G*2 /UVCA3600T0S*2 /ER8XGS01.FC*2 /UAPIWHD2.JP*2 /AF60HD00.FC*2 /UAPIWHD2.WK*2 /UPRD0000T0R*2 /UBBXG001T00*2 /UAPHDNA1.EU*2 /UVCG4DM0.FC*2 /UPDL0000.US*2 /UAPHDNA1.BR*2 /UAPHDNA1.WK*2 /UAPIWHD2.US*2 /AF60HD00T00*2 /UAPHDNA1.AU*2 /UAPHDNA1.US*2 /USWMC000T02*2 /UAPHDNA1.FC*2 /UVCG4DM0T0S*2 /UAPHDNA1.JP*2 /ULTEPRS0T02*3 /UNFBASE0.JP*3 /UAPFLEX1.BR*3 /UNFBASE0.UK*3 /UNVRPR01.UN*3 /UAPFLEX1.WK*3 /UFPS0000T01*3 /UNVRPR00T0D*3 /UAPFLEX1.EU*3 /UALT0000.FC*3 /UNFBASE0.AU*3 /UNFBASE1.US*3 /UNVRPR00.FC*3 /UNFBASE0.EU*3 /ULTEP000.EU*3 /UNFBASE0.FC*3 /UAREL000.FC*3 /UFPS0000T00*3 /UNFBASE0T0A*3 /UAPFLEX1.FC*3 /ULTEP000.WK*3 /UASK0000.US*3 /ULTEPRS0T00*3 /ULTE0000.US*3 /ULTE0000.WK*3 /UNFBAFC0.WK*3 /UAPFLEX1.AU*3 /UNVRPR00.EU*3 /UAPFLEX1.AR*3 /UISPLUS0.BT*3 /UAPFLEX1.US*3 /UASK0000.FC*3 /UFPS0000.FC*3 /UNFBASE0.TW*3 /UNVRPR01.EU*3 /UISPLUS0.US*3 /UNVRPR01.FC*3 /UNFBASE0.US*3 /UCDP2100T00*4 /UDMP0000.AU*4 /UVCA3600T00*4 /UXGP0000.US*4 /AF6XG0US.BT*4 /UXGP0000.EU*4 /AF6XG001T01*4 /USPUP003.FC*4 /UDMP0000.FC*4 /USPUP003.BT*4 /UDMPSE00.EU*4 /UDMP0000T0M*4 /UDMP0000.EU*4 /UXGP0000.BT*4 /UDMPSE00.FC*4 /UMGP0000T02*4 /UMGP0000T01*4 /UVCA3601T00*4 /UDMP0000.BR*4 /UBBXG000T01*4 /AF6XG0EU.BT*4 /UDWPRM00T00*4 /UDMP0000.AR*4 /AF6XG0FC.BT*4 /UDMLIT00T0M*5 /UCDP7000.EA*5 /LBEAX003T01*5 /UFLEX000T00*5 /LBEAX0EU.BT*5 /U6IW0000T01*5 /U6EN00FC.BT*5 /U6EN00US.BT*5 /LBEAX004T00*5 /U6IW00US.EA*5 /LBEAX004T01*5 /LBEAX000T00*5 /AF60XR00T0G*5 /LBEAX003T00*5 /LBEAX4EU.EA*5 /UTATAW00T00*5 /WAVELR00T0G*5 /LBEAX000T01*5 /U6IW00FC.EA*5 /UPRD0000T00*5 /LBEAX3US.EA*5 /U6IW0000T00*5 /UTATA0US.EA*5 /UCDP7000T00*5 /UTATA000.US*5 /U6EN0000T00*5 /UVCG3MN0T00*6 /UCDP1300T00*6 /WAVENA00T00*6 /U6PRN001.US*6 /UCDP1300.EA*6 /UFPVP000.FC*6 /U6PRN003.FC*6 /UVCA3600.FC*6 /AF60XR00T00*6 /U6PRN001.FC*6 /WAVELR00T00*6 /UAPHDNAT.US*6 /UVCGINS1T00*6 /UAPHDNAT.FC*6 /UVPTHW00T00*7 /UVCGINS1.EU*7 /AF600000.UN*7 /UVCGDBP0T0W*7 /UTPTHW00.FC*7 /UVPTHM00.FC*7 /UVCGINS0.US*7 /AF600000.EU*7 /AF600000.FC*7 /UVCGINS1.US*7 /AF600000.US*7 /UDWPRM00T0D*8 /UTPTHM01T01*8 /UBBXG1FC.EA*8 /UBBXG0EU.BT*8 /UVPTHM01T00*8 /UTPTHMW0T01*8 /UBBXG0US.BT*8 /UTPTHMW0T00*8 /AF6LR000.EU*10 /AF6LR001.FC*10 /UAPHDNAV.JP*10 /AF6LR002.FC*10 /UAPHDNAV.FC*10 /AF6LR002.US*10 /AF6LR002.WK*10 /AF6LR002.EU*10 /UAPHDNAV.US*10 /UAPACHDC.UN*14 /UAPACHDC.AU*14 /UAPACHDC.FC*14 /AF60XR00.BT*14 /AF60XRUS.BT*14 /UAPACHDC.EU*14 /UAPACHDC.WK*14 /UAPACHDC.AR*14 /UAPACHD1T00*14 /AF60XREU.BT*14 /AFIALNR1.EU*15 /AFIALNR1.AU*15 /AFIALNR3.EU*15 /AFIALNR0T00*15 /AFIALNR0.US*15 /AFIALNR2.US*15 /UCTHS000T00*15 /AFIAXR00T00*15 /AFIAXM00T00*15 /UWBXG002.JP*18 /UWBXG002.US*18 /UWBXG002.EU*18 /UWBXG002.FC*18 /UVCGDBP0T00*21 /UVCG4DB0T0P*21 /UVCG4DB0.FC*22 /UVCG4DB1.EU*22 /UVCGDBP1.EA*28 /UVCGDBP0T01*28 /UVCGDBP0.EU*28 /UVCGDBP0.EA*28 /UVCGDBP0.US*28 /AFIALN00.UK*30 /AFIALN01.EU*30 /AFIALN00.WK*30 /AFIALN00.US*30 /AFIALN01.AU*30 /UAPACHDV.FC*70 </t>
  </si>
  <si>
    <t>UN25-02114-01</t>
  </si>
  <si>
    <t>RES, 412K OHM 1/16W 1% 0402 SMD</t>
  </si>
  <si>
    <t xml:space="preserve">/ULTEP000.WK*1 /AFIALNR0.US*1 /U6LR0002.US*1 /AFIALNR1.AU*1 /AFINS000.US*1 /AFIALNR2.US*1 /UAP6LR00.US*1 /AFIALNR1.EU*1 /AFIAXR00T00*1 /ULTE0000.US*1 /UDR000US.BT*1 /ULTEPRS0T02*1 /AFINSR00.AU*1 /AFIALNR3.EU*1 /AFIALNR0T00*1 /U6LR0002.FC*1 /UDR00000T00*1 /AFIAXM00T00*1 /U6PR0001.WK*1 /UDR00000.US*1 /UAP6LR01T00*1 /UDW00000T0F*1 /ULTEPRS0T00*1 /UDR00000.EU*1 /AFINSR00.FC*1 /ULTEP000.EU*1 /U6PR0001.US*1 /U6LR0001.US*1 /UDR00000T01*1 /ULTE0000.WK*1 /AFINSR00.US*1 /AF6XHD00T00*1 /U6PR0001.FC*1 /UDWPRP00T00*1 /UDR000EU.BT*1 /AFINSR00.EU*1 /U6LR0002T00*1 /AFIALN01.EU*2 /AFIALN00.WK*2 /AFIALN00.UK*2 /AFIALN00.US*2 /AFIALN01.AU*2 </t>
  </si>
  <si>
    <t>UN25-02013-01</t>
  </si>
  <si>
    <t>RES 4.70K OHM 1/16W 1% 0402 SMD</t>
  </si>
  <si>
    <t xml:space="preserve">/UAPACPRL.BR*1 /U6IW0000T01*1 /UWBXG002.EU*1 /U6IW00US.EA*1 /UPCH00US.BT*1 /U6PR0001.FC*1 /UAPACPRL.EU*1 /U6LR0002T00*1 /UPCH00EU.BT*1 /U6PR0001.US*1 /U6PR0001.WK*1 /U6IW0000T00*1 /UAPACPRL.AR*1 /U6LR0002.FC*1 /UCPLUS00T00*1 /UAPACPRL.AU*1 /UWBXG002.FC*1 /UAPACPR1T0A*1 /UWBXG002.JP*1 /UAPACPRL.FC*1 /U6IW00FC.EA*1 /UPCH0000T00*1 /UPCH0000.US*1 /UWBXG002.US*1 /UAPACPRL.JP*1 /U6LR0002.US*1 /UPCH0000T01*1 /UDR00000T0S*1 /UAPACPRL.WK*1 /PBEM540D.US*2 /LAPGPS00.EU*2 /PBEM540D.WK*2 /LBEACXUS.BT*2 /UNFBASE0.UK*2 /NSM2W000.US*2 /LBE5ACLR.WK*2 /UNFBASE1.US*2 /PBE5ACG2.AR*2 /NSM5S000.WK*2 /LBEACXR0T00*2 /PBE2AC40.WK*2 /LB5ACG2P.FC*2 /LBE5ACLR.EU*2 /PBE2AC40.AR*2 /LCM5S000.AR*2 /NSM2W000.WK*2 /PBE2AC40.FC*2 /LB5ACG2P.BR*2 /LAPGPS00.AR*2 /PBE2AC40.EU*2 /LBE5ACLR.BR*2 /UNFBASE2T00*2 /LBE5ACLR.AR*2 /LAPGPS00.AU*2 /LAPGPS00.BR*2 /PBE2AC40.US*2 /LCM5S000.AU*2 /LB5ACG2P.AU*2 /LB5ACG2P.EU*2 /UNFBASE0.EU*2 /NSM5S000.AR*2 /PBE2AC40.UN*2 /UCWAOTU0T00*2 /UNFBASE0.FC*2 /PBE5ACG2.US*2 /LBE5ACLR.UN*2 /PBE5ACG2.WK*2 /UAREL000.FC*2 /PBEM540D.BR*2 /NSM2W000.BR*2 /LOCO5AC0.WK*2 /LB5ACG2P.UN*2 /PBEM540D.EU*2 /LCM5S000.UN*2 /PBE5ACG2T01*2 /LCM5S000.US*2 /PBEM540D.AR*2 /NSM2W000.FC*2 /NSM2W000.EU*2 /LCM5S000.WK*2 /PBEM540D.AU*2 /LOCO5AC0.US*2 /UNFBASE0.TW*2 /LOCO5AC0.FC*2 /LB5ACG2P.US*2 /UNFBASE0T00*2 /PBEM540D.UN*2 /PBE5ACG2.FC*2 /LBE5ACLR.FC*2 /PBEM540D.FD*2 /LCM5S000.EU*2 /UCDP1300.EA*2 /UNFBAFC0.WK*2 /PBE5ACG2.EU*2 /LCM5S000.BR*2 /UCDP1300T00*2 /PBEM540D.FC*2 /LBE5ACLR.US*2 /LCM5S000.FC*2 /PBE5ACG2.UN*2 /LOCO5AC0T01*2 /UNFBASE0.JP*2 /UASK0000.FC*2 /UCPLUS00T0W*2 /PBE5ACG2.FD*2 /NSM2W000.UN*2 /LB5ACG2P.WK*2 /LB5ACG2NT00*2 /NSM5S000.AU*2 /NSM5S000.FC*2 /LBEACXR0.EU*2 /LB5ACG2NT01*2 /LAPGPS00.UN*2 /NSM5S000.UN*2 /LBEACXR0.FC*2 /LAPGPS00.US*2 /LAPGPS00.WK*2 /LBEACXR0.US*2 /UASK0000.US*2 /LBE5ACLR.AU*2 /UNFBASE0.AU*2 /UNFBASE0.US*2 /LAPGPS00.FC*2 /UALT0000.FC*2 /LBEACXEU.BT*2 /NSM5S000.US*2 /NSM5S000.BR*2 /LB5ACG2P.AR*2 /NSM5S000.EU*2 /NBE5ACG2.US*3 /USWPR240.EU*3 /NS5AC000.WK*3 /NS5AC000T01*3 /USWPR480.AU*3 /NBE5ACG2.EU*3 /NBE5ACG2.UN*3 /UCUPS000T0R*3 /NS5AC000.US*3 /NBE5ACG2T01*3 /NBE5ACG2.AU*3 /NS5AC000.AU*3 /AFIAXM00T00*3 /USWPR240T00*3 /NS5AC000.FC*3 /USWPR480.FC*3 /AFIAXR00T00*3 /AFIAXR00T0C*3 /USWPR480T00*3 /UFPSF000.BT*3 /UFPSF000.FC*3 /USWPR480.BR*3 /USWPR240.BR*3 /NS5AC000.BR*3 /USWPR480.EU*3 /AFIALNR0T00*3 /NS5AC000.UN*3 /AFIALNR0T0C*3 /UCPLUE00T00*3 /NS5AC000.EU*3 /USWPR480.AR*3 /USWPR240.FC*3 /USWPR240.AU*3 /NS5AC000.AR*3 /USWPR240.AR*3 /NBE5ACG2.WK*3 /ERG2P000.UN*4 /UVCGDBP0T0P*4 /USWPROAG.BR*4 /ERG2P000.EU*4 /USWXGAGN.AU*4 /UVCGDBPAT01*4 /USWPROAG.AR*4 /USWPROAG.EU*4 /USWPROAG.AU*4 /USWPROAG.UN*4 /ERG2P000.FC*4 /USWPROAG.FC*4 /UVCGDBPA.FC*4 /ERG2P000.BR*4 /ERG2P000.AR*4 /UCWAOTU0T0A*4 /UAPACPRN.FC*5 /ER120000.FC*5 /UAHUBD00T01*5 /ER120000.BR*5 /ER120000.AR*5 /ER120000.EU*5 /USWP48P1T00*6 /AFIALNR3.EU*6 /USW624PE.AU*6 /AFIALNR1.AU*6 /USW624PE.UN*6 /AFIALNR1.EU*6 /USWPR48PT00*6 /USW624PET01*6 /USW624P0T00*6 /AFIALNR2.US*6 /USW624PE.FC*6 /USWP24P1T00*6 /USW624PET00*6 /AFIALNR0.US*6 /USW624PE.EU*6 /USWPR24PT00*6 /LBEM5230.FD*7 /LBEM5230.AR*7 /USWXG240.AU*7 /NBEM5160.FC*7 /PBEM530S.US*7 /UNVRBT00.BR*7 /LBEM5230.UN*7 /LCM2W000.US*7 /LBEM5230.BR*7 /LCM2W000.FC*7 /USWXG240.EU*7 /PBEM530S.UN*7 /USWXG240.UK*7 /NBEM5160.UN*7 /LBEM5230.WK*7 /UNVRBT00.EU*7 /UNVRBT01.BR*7 /UNVRBT00.AU*7 /UDR00000T00*7 /NBEM5160.AR*7 /UNVRBT00.FC*7 /LCM2W000.AU*7 /PBEM530S.FC*7 /LCM2W000.AR*7 /LBEM5230.US*7 /LCM2W000.BR*7 /NBEM5160.WK*7 /UNVRBT01.AU*7 /USWXG240.BR*7 /NBEM5160.BR*7 /NBEM5160.US*7 /USWXG240.FC*7 /LBEM5230.EU*7 /UNVRBT01.EU*7 /NBEM5160.EU*7 /USWXG240.UN*7 /PBEM530S.WK*7 /LBEM5230.FC*7 /LCM2W000.EU*7 /UNVRBT01.FC*7 /PBEM530S.EU*7 /UNVRBT01.AR*7 /USWXG240.AR*7 /LCM2W000.WK*7 /UDR00000.EU*8 /UISPSP00T00*8 /UISPLEAFT00*8 /UDR00000.US*8 /ULEDAT20.US*8 /UDR000EU.BT*8 /UDR00000T01*8 /UDR000US.BT*8 /AFIALN00.US*9 /UNVRPR01.UN*9 /AFIALN01.AU*9 /UNVRPR00T00*9 /UXGP0000.US*9 /UMGP0000T02*9 /AFIALN01.EU*9 /UNVRPR01.EU*9 /AFIALN00.WK*9 /UXGP0000.BT*9 /UNVRPR01.FC*9 /UNVRPR00.FC*9 /UNVRPR00.EU*9 /UXGP0000.EU*9 /UMGP0000T01*9 /UMGP0000T00*9 /AFIALN00.UK*9 /PBE5ACGN.AU*10 /LB5ACG5P.US*10 /UCPLUDU0T00*10 /LBEACLR5.US*10 /PBE5ACGN.US*10 /PBE5ACGN.BR*10 /LB5ACG5P.FC*10 /PBE5ACGN.EU*10 /PBE5ACGN.UN*10 /PBE5ACGN.AR*10 /LOCO5ACF.FC*10 /LOCO5ACF.US*10 /PBE5ACGN.FC*10 /LBEACLR5.FC*10 /U6LR0001.US*11 /UISPSP00T0C*11 /UDMP0000.EU*12 /UDMP0000.AU*12 /UDMP0000.AR*12 /UDMP0000.FC*12 /UDMP000NT00*12 /UDMP0003T00*12 /UDMP0000.BR*12 /UDMP0002T00*12 /USW48PE0.FC*14 /USW48PE1T00*14 /USW48PE1.EU*14 /USW48PE1.AU*14 /UISPSP00T0P*14 /USW48PE1.BR*14 /USW48PE1.AR*14 /USW48PE1.UN*14 /USW48PE0.EU*14 /USW48001.FC*15 /USW48001.EU*15 /USW48001T00*15 /USW48001.BR*15 /USW48001.AU*15 /UDMPSE00.EU*16 /UDMPSE00.FC*16 /USWLT8PE.EU*19 /USWLT8PE.BR*19 /USWLT8PET00*19 /USWLT8PE.UN*19 /USWLT8PE.FC*19 /USW24001T00*22 /USW24000.EU*22 /USW24001.AR*22 /USW24001.EU*22 /USW24001.AU*22 /USW24001.FC*22 /USW24001.BR*22 /USWLT16K.BR*24 /USWLT16P.FC*24 /USWLT16K.FC*24 /USWLT16KT00*24 /USWLT16P.EU*24 /USWLT16K.EU*24 /USWLT16K.UN*24 /USW24PE1.BR*25 /USW16PE1T00*25 /USW16PE1.UN*25 /USW24PE1.AU*25 /USW24PE1.AR*25 /USW24PE0.EU*25 /USW16PE1.AR*25 /USW16PE1.EU*25 /USW16PE1.BR*25 /USW24PE1.EU*25 /USW16PE0.EU*25 /USW16PE1.FC*25 /USW24PE1T00*25 /USW24PE1.UN*25 /UDW00000T00*26 /ES18X000.EU*27 /ES18X000.FC*27 /ES10XP00.EU*29 /ES10X000.AR*29 /ES10XP00.AR*29 /ES10XP00.UN*29 /ES10XP00.BR*29 /ES10X000.EU*29 /ES10XP00.FC*29 /ER10X000.EU*34 /ER10X000.FC*34 /UBBXG000T01*35 /AF6XG0EU.BT*35 /AF6XG0US.BT*35 /AF6XG0FC.BT*35 /AF60HD00.US*36 /AF60HD00.EU*36 /AF6XG001T01*36 /AF60HD00T00*36 /AF6XG001T00*36 /AF60HD00.FC*36 /UBBXG001T00*36 /UDWPRM00T00*37 /ER8XGS01.FC*53 /ER8XGS01.UN*53 /U6S80000.EU*55 /U6S80000.FC*55 /U6S80000.AU*55 /U6S800EU.BT*55 /U6S80000.UK*55 /USWE8POET00*55 /U6S80000T01*55 /USWMC000T00*56 /USWMC000.US*56 /USWMC000T02*56 /UBBXG0EU.BT*70 /UBBXG0US.BT*70 /UBBXG1FC.EA*72 </t>
  </si>
  <si>
    <t>UN25-02011-01</t>
  </si>
  <si>
    <t>RES 240.0 OHM 1/16W 1% SMD 0402</t>
  </si>
  <si>
    <t xml:space="preserve">/UWBXG002.EU*1 /UWBXG002.JP*1 /UAPACHDC.EU*1 /ULM10000T00*1 /UAPACHD1T00*1 /UWBXG002.US*1 /UAPACHDC.FC*1 /UAPACHDC.WK*1 /UAPACHDC.UN*1 /UWBXG002.FC*1 /UAPACHDC.AR*1 /UAPACHDC.AU*1 /ER8XGS01.FC*2 /US8450W0.FC*2 /US8450W0.BR*2 /US8450W0.AR*2 /UBBXG000T01*2 /ER10X000.FC*2 /US8450W0.EU*2 /AF60HD00.EU*2 /US8450W0.AU*2 /ER10X000.EU*2 /ER8XGS01.UN*2 /AF60HD00.FC*2 /UBBXG001T00*2 /AF6XHD00T00*2 /AF60HD00T00*2 /AF60HD00.US*2 /ERG2P000.UN*3 /ERG2P000.FC*3 /ERG2P000.EU*3 /ERG2P000.BR*3 /ERG2P000.AR*3 /UBBXG0EU.BT*4 /UBBXG1FC.EA*4 /UBBXG0US.BT*4 /ER120000.AR*4 /ER120000.FC*4 /ER120000.EU*4 /ER120000.BR*4 /UISPSP00T0C*5 /UXGP0000.EU*5 /UDMP0002T00*5 /UDMP0000.AR*5 /UDMP0000.AU*5 /UDW00000T00*5 /UAPACHDV.FC*5 /UDMP0000.BR*5 /UDMP0000.EU*5 /UDWPRM00T00*5 /UDMP000NT00*5 /UDMP0000.FC*5 /UDMP0003T00*5 /UXGP0000.BT*5 /UMGP0000T02*5 /UXGP0000.US*5 /UMGP0000T00*5 /UMGP0000T01*5 </t>
  </si>
  <si>
    <t>UN25-02010-01</t>
  </si>
  <si>
    <t>RES 39.0 OHM 1/16W 1% SMD 0402</t>
  </si>
  <si>
    <t xml:space="preserve">/UVCMG300.EU*1 /UVCMG300.AU*1 /UVCMG300.US*1 /UNFBASE0.AU*2 /UXGP0000.EU*2 /UNVRBT01.AU*2 /UDMPSE00.EU*2 /UNFBASE2T00*2 /UNVRPR00.EU*2 /UXGP0000.BT*2 /UISPSP00T0C*2 /UNVRBT01.BR*2 /UNVRBT00.BR*2 /UDMP0003T00*2 /UNVRBT01.FC*2 /UNVRPR00.FC*2 /UNVRBT00.AU*2 /UDMPSE00.FC*2 /UNFBAFC0.WK*2 /UDW00000T00*2 /UNVRBT01.EU*2 /UNFBASE0.EU*2 /UDMP000NT00*2 /NSM2W000.WK*2 /UNFBASE0.US*2 /UDMP0000.BR*2 /UXGP0000.US*2 /NSM2W000.UN*2 /UDWPRM00T00*2 /UDMP0000.FC*2 /UMGP0000T01*2 /UNVRBT00.FC*2 /UNVRPR01.UN*2 /NSM2W000.EU*2 /UMGP0000T02*2 /UMGP0000T00*2 /UNFBASE0.TW*2 /UNFBASE0T00*2 /UDMP0000.EU*2 /NSM2W000.BR*2 /UNVRBT01.AR*2 /NSM2W000.FC*2 /UNFBASE0.JP*2 /UNVRBT00.EU*2 /UNVRPR00T00*2 /UNFBASE0.UK*2 /UNFBASE1.US*2 /UDMP0002T00*2 /UNVRPR01.EU*2 /UDMP0000.AU*2 /NSM2W000.US*2 /UNFBASE0.FC*2 /UDMP0000.AR*2 /UNVRPR01.FC*2 </t>
  </si>
  <si>
    <t>UN25-01143-01</t>
  </si>
  <si>
    <t>RES 510K OHM 1/16W 1% 0402 SMD</t>
  </si>
  <si>
    <t xml:space="preserve">/UVCGINS0.US*1 /UVCG4NUS.EA*1 /UVCAB001T00*1 /UVCGINS1.EU*1 /UVCA3600.FC*1 /UVCG4NEU.EA*1 /UVCG4N00.EU*1 /UVCG4N00.US*1 /UVCGINS1T0L*1 /UVCG4N00T0W*1 /UVCG3MN0T0L*1 /UVCA3600T00*1 /UVCAB000.FC*1 /UVCAB000T00*1 /UVCGINS1.US*1 /UVCAB000.EA*1 /UVCA3601T00*1 /UVCGDBP0.EU*2 /UVCGDBP0T01*2 /UVCGDBP0T0W*2 /UVCGDBP0.EA*2 /UVCGDBP1.EA*2 /UVCGDBP0.US*2 /UVCG4NTST00*6 </t>
  </si>
  <si>
    <t>UN25-01112-01</t>
  </si>
  <si>
    <t>RES 15.0K OHM 1/16W 1% 0402 SMD</t>
  </si>
  <si>
    <t xml:space="preserve">/UWBXG002.EU*1 /UAPBCHD0.WK*1 /UWBXG002.JP*1 /UAPACPRL.AU*1 /UWBXG002.FC*1 /UAPACPR1T0A*1 /US8450W0.AU*1 /ULTE0000.WK*1 /UAPACHDC.UN*1 /US8450W0.BR*1 /UAPACHDC.AU*1 /UAPACPRL.AR*1 /UAPACHDC.FC*1 /UAPACHDC.WK*1 /US8450W0.AR*1 /UAPACHDC.AR*1 /UAPACHDC.EU*1 /UAPACPRL.FC*1 /UVCG3PR1T0P*1 /UAPACPRL.EU*1 /UAPACIW2.WK*1 /UAPACPRL.JP*1 /ULTE0000.US*1 /UAPACIW2.FC*1 /UAPACPRL.WK*1 /UAPACIW2.US*1 /UWBXG002.US*1 /UAPBCHD0.US*1 /UAPACPRL.BR*1 /US8450W0.FC*1 /US8450W0.EU*1 /UAPACHD1T00*1 /UVCG3PR0T0S*2 /UAHUB001.EU*2 /UASK0000.FC*2 /UASK0000.US*2 /UAPACIWE.US*5 /UAPACHDV.FC*5 /UAPACPRN.FC*5 /UAPACIWE.FC*5 </t>
  </si>
  <si>
    <t>UN25-01108-01</t>
  </si>
  <si>
    <t>RES 220 OHM 1/16W 1% 0402 SMD</t>
  </si>
  <si>
    <t xml:space="preserve">/UVCG3PR0T0S*1 /UCDP1300.EA*3 /UCDP2100T00*3 /UCDP7000.EA*3 /UCDP7000T0P*3 /UCTHS000T00*4 /UAPACIW2.WK*4 /UAPACIW2.US*4 /UAPACIW2.FC*4 /AF60XR00.BT*6 /AF6XG001T01*6 /AF60HD00.FC*6 /AF6XG0FC.BT*6 /AF60XRUS.BT*6 /AF60HD00.EU*6 /AF6XG0EU.BT*6 /AF60XREU.BT*6 /AF6XG0US.BT*6 /AF60HD00T00*6 /AF60HD00.US*6 /AF6XG000T0D*6 /USWLT8PE.EU*9 /USWLT8PE.FC*9 /USWLT8PE.BR*9 /USWLT8PET00*9 /USWLT8PE.UN*9 /UAPACIWE.US*20 /UAPACIWE.FC*20 /ER8XGS01.FC*21 /ER8XGS01.UN*21 </t>
  </si>
  <si>
    <t>UN25-01104-01A</t>
  </si>
  <si>
    <t>RES 249K OHM 1/10W 1% 0402 SMD</t>
  </si>
  <si>
    <t xml:space="preserve">/AFINSR00.EU*1 /UAPACPRL.BR*1 /AFINSR00.FC*1 /UAPACPRL.WK*1 /AFINSR00.AU*1 /UAPACPRL.FC*1 /UAPACPRL.EU*1 /U6PR0001.FC*1 /AFINSR00.US*1 /U6LR0002.US*1 /UAPACPR1T0A*1 /U6PR0001.WK*1 /UDW00000T00*1 /UDWPRM00T00*1 /UAPACPRL.JP*1 /U6PR0001.US*1 /UAPACPRL.AR*1 /U6LR0002.FC*1 /U6LR0002T00*1 /UAPACPRL.AU*1 /USW48PE1.EU*2 /USW48PE1.BR*2 /USW48001.FC*2 /AFINS000.US*2 /USW48PE1T00*2 /USW48PE0.FC*2 /USW48PE1.UN*2 /USW48PE1.AU*2 /UCDP2100T00*2 /USW48001.EU*2 /USW48001.AU*2 /USW48PE0.EU*2 /USW48001T00*2 /USW48001.BR*2 /USW48PE1.AR*2 /UAPACPRN.FC*5 </t>
  </si>
  <si>
    <t>UN25-01103-01</t>
  </si>
  <si>
    <t>RES, NTWK, 22 OHM, X4, ISOLATED, 1/32W,</t>
  </si>
  <si>
    <t xml:space="preserve">/USW16PE1.AR*1 /USW48PE1.UN*1 /USWPROAG.AU*1 /UNVRPR00T0D*1 /USW48PE1.BR*1 /USWPROAG.UN*1 /UDMLIT00T0M*1 /USW24001.AU*1 /USWPR480.BR*1 /AFIALN00.UK*1 /UDMPSE00.EU*1 /USW24PE1.AU*1 /USWPR240.EU*1 /USW24PE1.BR*1 /U6S80000.EU*1 /AFIALNR1.EU*1 /USW16PE1.FC*1 /AFIALNR0T0C*1 /USW48PE1.EU*1 /AFIALN01.AU*1 /USW624PE.EU*1 /UDMP0000.EU*1 /USWPR480.EU*1 /U6S80000.AU*1 /USW24001.AR*1 /USW48001.EU*1 /UXGP0000.BT*1 /USWPROAG.BR*1 /UDMP0000.AR*1 /USW48001.BR*1 /USWPR240.FC*1 /USWXG240.AU*1 /USWPR240.AR*1 /UDMP0000.FC*1 /USW24PE0.EU*1 /UNVRPR01.FC*1 /USWXGAGN.AU*1 /AFIALNR0.US*1 /UMGP0000T01*1 /UDMPSE00.FC*1 /USW624PE.AU*1 /USW24001.FC*1 /UDMP0000.AU*1 /U6S80000T01*1 /USW48PE0.EU*1 /USW624PET01*1 /AFIALN00.US*1 /USPUP003.BT*1 /USW24PE1.AR*1 /AFIALNR3.EU*1 /USWXG240.BR*1 /USW16PE1.EU*1 /U6S800EU.BT*1 /USPUP003.FC*1 /USWMC000T02*1 /USWPROAG.FC*1 /AFIALN01.EU*1 /USW16PE1.BR*1 /USW48PE1.AR*1 /UNVRPR01.UN*1 /USWMC000.US*1 /UDMP0000T0M*1 /USW24001.EU*1 /USW24001.BR*1 /UXGP0000.EU*1 /UNVRPR01.EU*1 /USWPROAG.EU*1 /USW24PE1.EU*1 /USW624PE.UN*1 /AFIALNR2.US*1 /USW48PE1.AU*1 /USWPROAG.AR*1 /USWPR240.AU*1 /USWXG240.UK*1 /UNVRPR00.FC*1 /USW48001.AU*1 /USWPR480.AU*1 /U6S80000.UK*1 /USWXG240.UN*1 /UNVRPR00.EU*1 /USW24PE1.UN*1 /USW48001.FC*1 /USWXG240.EU*1 /UMGP0000T02*1 /U6S80000.FC*1 /USW16PE1.UN*1 /USWPR240.BR*1 /AFIALN00.WK*1 /USW48PE0.FC*1 /USW16PE0.EU*1 /AFIAXR00T0C*1 /USWPR480.AR*1 /UDMP0000.BR*1 /AFIALNR1.AU*1 /UXGP0000.US*1 /UFLEX000T00*1 /USWPR480.FC*1 /USW24000.EU*1 /USWXG240.AR*1 /USWLTE16T0B*1 /USWXG240.FC*1 /USW624PE.FC*1 /LBE5ACLR.EU*10 /LAPGPS00.BR*10 /LCM2W000.AR*10 /LAPGPS00.AU*10 /LCM2W000.FC*10 /LCM5S000.FC*10 /NS5AC000.FC*10 /LCM2W000.AU*10 /NBE5ACG2T01*10 /NS5AC000.BR*10 /LB5ACG2P.AU*10 /LBEM5230.AR*10 /NBEM5160.WK*10 /LB5ACG2P.EU*10 /LCM5S000.UN*10 /LCM5S000.AR*10 /NBE5ACG2.AU*10 /LBEM5230.WK*10 /LCM5S000.AU*10 /NBE5ACG2.UN*10 /LB5ACG2P.BR*10 /NS5AC000.EU*10 /LBEM5230.US*10 /LCM5S000.BR*10 /NBE5ACG2.US*10 /LBE5ACLR.UN*10 /LBE5ACLR.AR*10 /LBEM5230.BR*10 /LB5ACG2NT00*10 /NS5AC000.US*10 /LCM5S000.EU*10 /NBE5ACG2.EU*10 /LAPGPS00.UN*10 /NBE5ACG2.WK*10 /LB5ACG2P.AR*10 /LOCO5AC0.WK*10 /LBEACXEU.BT*10 /LB5ACG2NT01*10 /LB5ACG2P.WK*10 /LAPGPS00.FC*10 /NS5AC000.AU*10 /NBEM5160.UN*10 /LCM2W000.BR*10 /LBEM5230.UN*10 /LAPGPS00.US*10 /LBEACXUS.BT*10 /LBE5ACLR.BR*10 /LCM5S000.WK*10 /LBE5ACLR.AU*10 /NS5AC000.AR*10 /NBEM5160.EU*10 /AFINSR00.AU*10 /NBEM5160.FC*10 /LCM2W000.EU*10 /LBEACXR0T00*10 /LB5ACG2P.UN*10 /LBEM5230.FD*10 /LOCO5AC0.FC*10 /LCM2W000.US*10 /LBEM5230.FC*10 /LBEACXR0.US*10 /LAPGPS00.EU*10 /LOCO5AC0.US*10 /LBEM5230.EU*10 /AFINSR00.FC*10 /NBEM5160.AR*10 /LB5ACG2P.US*10 /LBE5ACLR.WK*10 /LB5ACG2P.FC*10 /NBEM5160.US*10 /LBEACXR0.EU*10 /LOCO5AC0T01*10 /AFINSR00.US*10 /LBEACXR0.FC*10 /NBEM5160.BR*10 /LAPGPS00.WK*10 /NS5AC000.UN*10 /LBE5ACLR.US*10 /LAPGPS00.AR*10 /AFINSR00.EU*10 /LCM2W000.WK*10 /LCM5S000.US*10 /LBE5ACLR.FC*10 /PBE5ACG2.FD*10 /NSM5S000.WK*10 /PBE5ACG2.UN*10 /PBEM540D.FC*10 /PBE2AC40.FC*10 /PBEM540D.EU*10 /PBEM530S.US*10 /NS5AC000T01*10 /PBEM540D.FD*10 /PBEM530S.EU*10 /UAPACLT4.UN*10 /PBEM530S.FC*10 /PBE5ACG2.FC*10 /NSM5S000.US*10 /UAPACLT4.WK*10 /PBEM530S.UN*10 /PBE2AC40.UN*10 /NSM2W000.BR*10 /PBE2AC40.EU*10 /PBE2AC40.AR*10 /PBEM540D.AR*10 /NSM2W000.FC*10 /UAPACIW2.FC*10 /NSM2W000.EU*10 /UAPACIW2.US*10 /PBEM530S.WK*10 /UAPACIW2.WK*10 /PBE5ACG2.US*10 /PBE5ACG2.WK*10 /NSM2W000.UN*10 /PBEM540D.BR*10 /NSM5S000.AR*10 /PBE5ACG2T01*10 /PBEM540D.AU*10 /UAPACLT4.EU*10 /NSM5S000.AU*10 /NSM5S000.UN*10 /NS5AC000.WK*10 /UAPACLR4.UN*10 /PBE5ACG2.AR*10 /UAPACLR4.EU*10 /UAPACLT4.FC*10 /UAPACLT4.AR*10 /PBE2AC40.US*10 /NSM5S000.EU*10 /PBEM540D.WK*10 /UAPACLR4.WK*10 /NSM5S000.FC*10 /NSM2W000.WK*10 /UAPACLT3T00*10 /PBE2AC40.WK*10 /UAPACLR3T0A*10 /PBE5ACG2.EU*10 /NSM2W000.US*10 /PBEM540D.US*10 /NSM5S000.BR*10 /PBEM540D.UN*10 /AFINS000.US*20 /LB5ACG5P.FC*50 /UAPACIWE.US*50 /PBE5ACGN.EU*50 /LOCO5ACF.US*50 /PBE5ACGN.FC*50 /PBE5ACGN.UN*50 /UAPACLRV.FC*50 /PBE5ACGN.BR*50 /PBE5ACGN.AR*50 /UAPACIWE.FC*50 /LBEACLR5.US*50 /LB5ACG5P.US*50 /UAPACLTF.FC*50 /LOCO5ACF.FC*50 /LBEACLR5.FC*50 /PBE5ACGN.US*50 /PBE5ACGN.AU*50 </t>
  </si>
  <si>
    <t>UN25-01097-01</t>
  </si>
  <si>
    <t>RES 200 OHM 1/16W 1% 0402 SMD</t>
  </si>
  <si>
    <t xml:space="preserve">/UVCAB000.FC*1 /UVCGDBPA.FC*1 /UDWPRM00T0S*1 /USWLT16K.UN*1 /USWLT16P.EU*1 /UVCAB000T00*1 /ULTEPRS0T02*1 /UAPACPRL.AU*1 /UVCG4DM0.FC*1 /UVCA3600T00*1 /UAPACLR4.WK*1 /USWLT16K.FC*1 /UAPACPRL.EU*1 /UAPACPRL.JP*1 /UAPACLT4.FC*1 /UAPACPRL.BR*1 /UAPACLT3T00*1 /UVCG4DM0T00*1 /ULTE0000.US*1 /USWLT16K.BR*1 /ULTEP000.WK*1 /UCDP2100T00*1 /UAPACPR1T0A*1 /UVCA3600.FC*1 /UAPACPRL.WK*1 /ULTEP000.EU*1 /UVCAB001T00*1 /UFLEX000T00*1 /UISPLUS0.US*1 /UVCGDBP0T0P*1 /UAPACLT4.EU*1 /UISPLUS0.BT*1 /UAPACLT4.UN*1 /UAPACLR4.EU*1 /UAPACPRL.FC*1 /USWLT16K.EU*1 /UAPACLR4.UN*1 /USWLT16KT00*1 /UVCA3601T00*1 /USWLT16P.FC*1 /UAPACLR3T0A*1 /UVCAB000.EA*1 /ULTE0000.WK*1 /UVCGDBPAT01*1 /UPRD0000T0R*1 /ULTEPRS0T00*1 /UAPACLT4.AR*1 /UAPACLT4.WK*1 /UAPACPRL.AR*1 /UDMP0000.BR*2 /AF6XG001T00*2 /AF60HD00T00*2 /UNFBASE0T00*2 /USPUP003T0R*2 /UNFBASE2T00*2 /UDMP0000.FC*2 /AF60HD00.US*2 /UNFBASE0.JP*2 /UDMP0000.AR*2 /UBBXG001T00*2 /UFPLR000T00*2 /UDMP0002T00*2 /USPUP003.FC*2 /UPDL0000.US*2 /AF6XG0US.BT*2 /UNFBASE0.US*2 /UNFBASE0.AU*2 /UMGP0000T00*2 /UMGP0000T02*2 /UDMP0000.AU*2 /UDMP000NT00*2 /UDMPSE00.FC*2 /USPUP003.BT*2 /AF60HD00.FC*2 /UNFBASE0.FC*2 /UXGP0000.US*2 /UDW00000T00*2 /AF60HD00.EU*2 /UDMP0003T00*2 /UNFBASE0.EU*2 /UNFBASE0.UK*2 /ES18X000.FC*2 /UDMP0000.EU*2 /UXGP0000.EU*2 /UNFBASE0.TW*2 /UBBXG000T01*2 /UDWPRM00T00*2 /UXGP0000.BT*2 /UMGP0000T01*2 /UNFBAFC0.WK*2 /UDMPSE00.EU*2 /AF6XG0FC.BT*2 /UFPLR000T02*2 /UNFBASE1.US*2 /AF6XG001T01*2 /AF6XG0EU.BT*2 /ES18X000.EU*2 /UNVRPR00.EU*3 /UNVRPR00T00*3 /UNVRPR00.FC*3 /UNVRPR01.FC*3 /UISPSP00T0C*3 /UNVRPR01.UN*3 /UNVRPR01.EU*3 /UNVRBT01.AU*4 /UBBXG1FC.EA*4 /UNVRBT00.EU*4 /UNVRBT01.EU*4 /UNVRBT00.BR*4 /UNVRBT00.AU*4 /UNVRBT01.BR*4 /UBBXG0EU.BT*4 /UBBXG0US.BT*4 /UNVRBT01.AR*4 /UNVRBT00.FC*4 /UNVRBT01.FC*4 /UAPACPRN.FC*5 /ER120000.BR*5 /ER120000.EU*5 /ER120000.FC*5 /UAPACLRV.FC*5 /ERG2P000.BR*5 /ERG2P000.FC*5 /ERG2P000.EU*5 /ERG2P000.AR*5 /ER120000.AR*5 /UAPACLTF.FC*5 /ERG2P000.UN*5 /UDW00000T0P*17 /UDWPRM00T0P*20 </t>
  </si>
  <si>
    <t>UN25-01091-01</t>
  </si>
  <si>
    <t>RES 80.6K OHM 1/10W 1% 0402 SMD</t>
  </si>
  <si>
    <t xml:space="preserve">/ERG2P000.UN*1 /UVCG4DB0.FC*1 /ERG2P000.AR*1 /UVCG4DB1.EU*1 /USWMC000T00*1 /ER8XGS01.UN*1 /USWMC000.US*1 /UVCGDBP0T00*1 /UVCGDBP0T01*1 /ER8XGS01.FC*1 /UVCGDBP0.US*1 /ERG2P000.FC*1 /ER120000.BR*1 /UVCGDBP0.EU*1 /ER120000.EU*1 /UVCGDBP0.EA*1 /UVCGDBP1.EA*1 /UVCG4DB0T0P*1 /USWMC000T02*1 /ER120000.FC*1 /ERG2P000.BR*1 /ERG2P000.EU*1 /ER120000.AR*1 /AFIAXR00T00*2 /AFIALNR2.US*2 /AFIALNR1.EU*2 /AFIALNR0.US*2 /AFIAXM00T00*2 /AFIALNR1.AU*2 /AFIALNR3.EU*2 /AFIALNR0T00*2 /AFIALN01.AU*4 /AFIALN01.EU*4 /AFIALN00.WK*4 /AFIALN00.US*4 /AFIALN00.UK*4 </t>
  </si>
  <si>
    <t>UN25-01083-01</t>
  </si>
  <si>
    <t>RES 24.0K OHM 1/16W 1% 0402 SMD</t>
  </si>
  <si>
    <t xml:space="preserve">/UMGP0000T00*1 /USWXG240.BR*1 /GBE00000.FC*1 /USWE8POET00*1 /USW48001.BR*1 /LBEAX004T00*1 /UDR000EU.BT*1 /NSW00001.FC*1 /UDMP0003T00*1 /USW48PE1T00*1 /U6LR0002.US*1 /UNVRPR00.FC*1 /LBEAX004T01*1 /UDMP0000.EU*1 /GBE00000.US*1 /U6LR0001.US*1 /UNVRPR01.EU*1 /USWXG240.FC*1 /USWLT8PE.FC*1 /UNVRPR01.UN*1 /USWXG240.AU*1 /USWLT8PET00*1 /UNVRPR00T00*1 /UDMP0000.AU*1 /UISPLUS0.BT*1 /USW48001.AU*1 /U6S80000.EU*1 /UXGP0000.US*1 /USW48PE1.AU*1 /UDR00000.EU*1 /USW48PE0.EU*1 /U6PR0001.FC*1 /UDW00000T0U*1 /U6S80000.FC*1 /USWLT8PE.BR*1 /UDMP0000.BR*1 /USWLT8PE.UN*1 /USWXG240.AR*1 /USWXG240.UN*1 /USWXG240.EU*1 /UNVRPR01.FC*1 /U6S80000T01*1 /USWXG240.UK*1 /UDMP000NT00*1 /GBE00000.AR*1 /UNVRPR00.EU*1 /U6S80000.UK*1 /USW48PE1.EU*1 /USW48001.FC*1 /USW48001.EU*1 /U6PR0001.WK*1 /U6S800EU.BT*1 /UXGP0000.BT*1 /USW48PE1.UN*1 /LBEAX4EU.EA*1 /UDR000US.BT*1 /GBE00000.EU*1 /U6LR0002T00*1 /UXGP0000.EU*1 /UDMP0000.AR*1 /USW48PE1.BR*1 /UDMP0002T00*1 /USW48001T00*1 /UDR00000T00*1 /UMGP0000T02*1 /UMGP0000T01*1 /USWLT8PE.EU*1 /U6S80000.AU*1 /U6LR0002.FC*1 /USW48PE0.FC*1 /USW48PE1.AR*1 /UDR00000.US*1 /U6PR0001.US*1 /UDR00000T01*1 /UCUPS000T00*1 /UISPLUS0.US*1 /UDMP0000.FC*1 /GBE00000.WK*1 /UISPSP00T0C*2 /USWXGAGN.AU*2 /USWPROAG.AU*2 /UNFBASE0.AU*2 /USWPROAG.UN*2 /UNFBAFC0.WK*2 /USWPROAG.FC*2 /UNFBASE0T00*2 /UNFBASE2T00*2 /UISPLEAFT00*2 /AFIAXM00T00*2 /UNFBASE1.US*2 /UNFBASE0.EU*2 /UNFBASE0.UK*2 /UNFBASE0.US*2 /UNFBASE0.JP*2 /UNFBASE0.TW*2 /UNFBASE0.FC*2 /USWPROAG.AR*2 /USWPROAG.BR*2 /UISPSP00T00*2 /USWPROAG.EU*2 /ERG2P000.AR*3 /AFIALNR3.EU*3 /ERG2P000.BR*3 /AFIAXR00T00*3 /ER120000.AR*3 /AFIALNR1.AU*3 /ERG2P000.UN*3 /ER10X000.EU*3 /AFIALNR2.US*3 /ERG2P000.FC*3 /AFIALNR0T00*3 /ER120000.EU*3 /ER10X000.FC*3 /ER120000.BR*3 /AFIALNR0.US*3 /ERG2P000.EU*3 /ER120000.FC*3 /AFIALNR1.EU*3 /UDW00000T00*4 /UDWPRM00T00*5 /AFIALN00.UK*5 /AFIALN00.WK*5 /AFIALN01.EU*5 /AFIALN01.AU*5 /AFIALN00.US*5 /ER8XGS01.UN*7 /ER8XGS01.FC*7 </t>
  </si>
  <si>
    <t>UN25-01068-01</t>
  </si>
  <si>
    <t>RES 130K OHM 1/16W 1% 0402 SMD</t>
  </si>
  <si>
    <t xml:space="preserve">/NS5AC000.EU*1 /UAPACLT4.UN*1 /UVCGINS1T00*1 /UDR00000T01*1 /U6PR0001.US*1 /ER120000.FC*1 /UAPACIW2.FC*1 /NS5AC000T01*1 /UDR000EU.BT*1 /ER120000.EU*1 /AFIALNR0T00*1 /ULTEP000.EU*1 /U6LR0002.FC*1 /NS5AC000.WK*1 /U6PR0001.WK*1 /ER120000.BR*1 /LBE5ACLR.AR*1 /NS5AC000.US*1 /UAPACLR4.UN*1 /UAPACLT4.EU*1 /LBE5ACLR.UN*1 /LBE5ACLR.EU*1 /AFIALNR1.AU*1 /NBE5ACG2.US*1 /UAPACLR4.WK*1 /LBE5ACLR.US*1 /UDR00000T00*1 /LBE5ACLR.WK*1 /NS5AC000.FC*1 /NS5AC000.AU*1 /U6LR0002.US*1 /UAPACLT4.FC*1 /ER120000.AR*1 /UAPACLR3T0A*1 /UAPACIW2.WK*1 /NS5AC000.AR*1 /AFIALNR0.US*1 /ULTEPRS0T00*1 /NS5AC000.UN*1 /AFIALNR1.EU*1 /UAPACLT4.AR*1 /U6PR0001.FC*1 /AFIALNR2.US*1 /LBE5ACLR.BR*1 /LBE5ACLR.AU*1 /ULTE0000.US*1 /ULTEPRS0T02*1 /UAPACIW2.US*1 /NS5AC000.BR*1 /UAPACLT3T00*1 /LBE5ACLR.FC*1 /UAPACLR4.EU*1 /ULTEP000.WK*1 /ULTE0000.WK*1 /NBE5ACG2.WK*1 /NBE5ACG2T01*1 /UVCG3MN0T00*1 /U6LR0002T00*1 /PBE5ACG2.UN*1 /AFIALNR3.EU*1 /UAPACPR1T0A*1 /AFIAXR00T00*1 /UVCG4N00.US*1 /UDW00000T00*1 /UDWPRM00T00*1 /LBEACXUS.BT*1 /LB5ACG2P.UN*1 /LB5ACG2P.AU*1 /LBEACXEU.BT*1 /AFINSR00.FC*1 /LB5ACG2P.WK*1 /UDR000US.BT*1 /UAPACLT4.WK*1 /PBE5ACG2.WK*1 /UAPACPRL.EU*1 /UVCG4NUS.EA*1 /UVCGINS1.US*1 /NBE5ACG2.AU*1 /UISPLEAFT00*1 /LOCO5AC0.WK*1 /PBE5ACG2.US*1 /LB5ACG2P.US*1 /LBEACXR0.EU*1 /PBE5ACG2.EU*1 /LAPGPS00.US*1 /LTULNS00T02*1 /UAPACPRL.WK*1 /PBE5ACG2.AR*1 /LAPGPS00.WK*1 /LBEACXR0.FC*1 /LTULNS00T00*1 /AFIAXM00T00*1 /UVCGINS1.EU*1 /UAPACPRL.FC*1 /PBE5ACG2.FD*1 /UVCG4N00.EU*1 /LBEACXR0T00*1 /LOCO5AC0T01*1 /UVCGINS0.US*1 /UISPSP00T00*1 /LB5ACG2P.AR*1 /PBE5ACG2.FC*1 /LBEACXR0.US*1 /LAPGPS00.UN*1 /LAPGPS00.AR*1 /UAPACPRL.BR*1 /LB5ACG2NT01*1 /UAPACPRL.AR*1 /LB5ACG2P.EU*1 /LB5ACG2NT00*1 /AFINSR00.US*1 /UVCG4NEU.EA*1 /UAPACPRL.AU*1 /NBE5ACG2.UN*1 /AFINSR00.EU*1 /UVCG4N00T00*1 /NBE5ACG2.EU*1 /LAPGPS00.EU*1 /UDR00000.US*1 /LAPGPS00.BR*1 /UDR00000.EU*1 /PBE5ACG2T01*1 /LOCO5AC0.US*1 /LAPGPS00.AU*1 /UAPACPRL.JP*1 /LB5ACG2P.FC*1 /LAPGPS00.FC*1 /AFINSR00.AU*1 /LB5ACG2P.BR*1 /AF6XHD00T00*1 /LOCO5AC0.FC*1 /UVCGDBP0T01*2 /UVCG4DB1.EU*2 /UVCGDBP0.EU*2 /AFIALN00.US*2 /UWBXG002.FC*2 /AFINS000.US*2 /UVCGDBP0.EA*2 /UVCGDBP1.EA*2 /UVCG4DB0T0P*2 /UVCG4DB0.FC*2 /UWBXG002.JP*2 /AFIALN00.WK*2 /AFIALN01.AU*2 /UWBXG002.EU*2 /UVCGDBP0T00*2 /UWBXG002.US*2 /UVCGDBP0.US*2 /AFIALN01.EU*2 /AFIALN00.UK*2 /LTULNS00.US*5 /UAPACLTF.FC*5 /LB5ACG5P.US*5 /UAPACIWE.FC*5 /PBE5ACGN.EU*5 /PBE5ACGN.US*5 /PBE5ACGN.AU*5 /PBE5ACGN.UN*5 /PBE5ACGN.AR*5 /UAPACIWE.US*5 /UAPACLRV.FC*5 /PBE5ACGN.BR*5 /LTULNS00.FC*5 /UAPACPRN.FC*5 /LOCO5ACF.US*5 /PBE5ACGN.FC*5 /LOCO5ACF.FC*5 /LB5ACG5P.FC*5 /LTULNSUS.EA*5 /LBEACLR5.US*5 /LBEACLR5.FC*5 </t>
  </si>
  <si>
    <t>UN25-01058-01</t>
  </si>
  <si>
    <t>RES 60.4K OHM 1/16W 1% 0402 SMD</t>
  </si>
  <si>
    <t xml:space="preserve">/UDMPSE00.FC*1 /UAHUBD00T01*1 /USW48PE0.FC*1 /ERG2P000.AR*1 /U6S80000.EU*1 /USW48PE1.BR*1 /ERG2P000.FC*1 /ER8XGS01.FC*1 /ERG2P000.UN*1 /UBBXG000T01*1 /ER120000.FC*1 /U6S80000.AU*1 /ERG2P000.EU*1 /UDW00000T00*1 /U6S800EU.BT*1 /USW48PE1.AR*1 /ERG2P000.BR*1 /USW48PE1T00*1 /UDMPSE00.EU*1 /USW48PE1.EU*1 /ER120000.EU*1 /USW48PE1.UN*1 /USW48PE1.AU*1 /U6S80000T01*1 /UBBXG001T00*1 /U6S80000.FC*1 /ER120000.BR*1 /USWE8POET00*1 /ER120000.AR*1 /USW48PE0.EU*1 /U6S80000.UK*1 /ER8XGS01.UN*1 /UWBXG002.EU*2 /UWBXG002.FC*2 /UBBXG0US.BT*2 /UAHUB001.EU*2 /UASK0000.FC*2 /UWBXG002.JP*2 /UWBXG002.US*2 /UBBXG1FC.EA*2 /UASK0000.US*2 /UDWPRM00T00*2 /UCDP2100T00*2 /UBBXG0EU.BT*2 </t>
  </si>
  <si>
    <t>UN25-01049-01</t>
  </si>
  <si>
    <t>RES 16.0K OHM 1/16W 1% 0402 SMD</t>
  </si>
  <si>
    <t xml:space="preserve">/U6S80000.UK*1 /USW48PE1T00*1 /USWMC000.US*1 /USW48PE1.UN*1 /USWE8POET00*1 /USW48PE0.FC*1 /U6S80000.EU*1 /UDR00000T00*1 /US8450W0.BR*1 /USW48001.AU*1 /UDR000EU.BT*1 /USWMC000T00*1 /USW48PE1.BR*1 /UDR00000.US*1 /U6S80000.AU*1 /UDR00000.EU*1 /U6S80000.FC*1 /USW48PE1.AR*1 /US8450W0.EU*1 /USW48001T00*1 /USW48PE0.EU*1 /UDW00000T0U*1 /U6S80000T01*1 /UDR00000T01*1 /UDR000US.BT*1 /USW48001.BR*1 /U6S800EU.BT*1 /USW48PE1.EU*1 /USW48PE1.AU*1 /US8450W0.FC*1 /US8450W0.AR*1 /USW48001.FC*1 /US8450W0.AU*1 /USWMC000T02*1 /USW48001.EU*1 /ES10XP00.BR*2 /ES10XP00.FC*2 /ES10XP00.AR*2 /UNFBASE0.EU*2 /UNFBASE0.JP*2 /UDW00000T00*2 /UNFBASE0.AU*2 /UNFBASE0.UK*2 /ES10XP00.UN*2 /UNFBAFC0.WK*2 /UNFBASE0T00*2 /UNFBASE0.TW*2 /ES10XP00.EU*2 /ES18X000.FC*2 /UNFBASE0.FC*2 /UNFBASE1.US*2 /AFIALNR1.AU*2 /ES18X000.EU*2 /AFIALNR3.EU*2 /AFIALNR1.EU*2 /AFIALNR0.US*2 /AFIALNR2.US*2 /UNFBASE2T00*2 /ES10X000.EU*2 /AFIAXR00T00*2 /ES10X000.AR*2 /AFIALNR0T00*2 /AFIAXM00T00*2 /UNFBASE0.US*2 /AFIALN00.US*4 /ER120000.EU*4 /AFIALN01.EU*4 /AFIALN00.UK*4 /AFIALN00.WK*4 /ER120000.FC*4 /ERG2P000.EU*4 /ERG2P000.BR*4 /ERG2P000.UN*4 /ER120000.BR*4 /ER120000.AR*4 /ERG2P000.AR*4 /ERG2P000.FC*4 /UDWPRM00T00*4 /AFIALN01.AU*4 /ER8XGS01.FC*5 /ER8XGS01.UN*5 </t>
  </si>
  <si>
    <t>UN25-01048-01</t>
  </si>
  <si>
    <t>RES 24.9K OHM 1/16W 1% 0402 SMD</t>
  </si>
  <si>
    <t xml:space="preserve">/ULTEPRS0T00*1 /UAPACHDC.EU*1 /US8450W0.AU*1 /AF6XG0FC.BT*1 /USWLT16K.UN*1 /UBBXG001T00*1 /GBELR000.US*1 /UFPSF000.BT*1 /ULTEPRS0T02*1 /USWLT16P.EU*1 /AF60HD00T00*1 /USWLT16K.BR*1 /UCKG2P00.FC*1 /UAPACHDC.AR*1 /UAPACPRL.FC*1 /ULTEP000.EU*1 /UVCA3601T00*1 /USWLT8PET00*1 /UAPIWHD2.WK*1 /UAPACPRL.JP*1 /AF600000.EU*1 /UISPSP00T00*1 /USWLT8PE.BR*1 /AF6XG000T0D*1 /UAPACHD1T00*1 /U6PRN003.FC*1 /U6LR0002T00*1 /AF6XG0EU.BT*1 /GBELR000.FC*1 /UAPACPRL.AU*1 /ULTE0000.WK*1 /UAPIWHD2.FC*1 /UTPTHMW0T01*1 /AF60HD00.EU*1 /UVCAB000.FC*1 /UPRD0000T00*1 /UAPACIW2.WK*1 /UFPVP000.FC*1 /AF6XG001T01*1 /US8450W0.FC*1 /UAPIWHD2.JP*1 /GBELR000.EU*1 /GBEPLUS0.US*1 /UAPACHDC.WK*1 /UAPACHDC.FC*1 /UAPACHDC.AU*1 /USWLT8PE.FC*1 /UVCG3PR1T0P*1 /UCTHS000T0L*1 /GBEPLUS0.FC*1 /UFLEX000T00*1 /UAPACPR1T0A*1 /AF60HD00.FC*1 /AF60XREU.BT*1 /UAPACPRL.EU*1 /AF60XR00.BT*1 /USWLT8PE.UN*1 /AF60HD00.US*1 /UAPACIW2.US*1 /ULTEP000.WK*1 /UAP6LR00.US*1 /AF60XRUS.BT*1 /USWLT16K.EU*1 /AF600000.FC*1 /US8450W0.BR*1 /GBEPLUS0.EU*1 /U6LR0002.US*1 /UAPACIW2.FC*1 /GBELR000.AR*1 /UAPACPRL.AR*1 /UBBXG000T01*1 /UISPLEAFT00*1 /UAPIWHD2.US*1 /UAPACPRL.BR*1 /GBEPLUS0.WK*1 /UTPTHMW0T00*1 /UTPTHM01T01*1 /UVPTHM01T00*1 /U6LR0002.FC*1 /USWLT8PE.EU*1 /UVCAB000.EA*1 /USWLT16P.FC*1 /UVCAB000T0P*1 /UFPSF000.FC*1 /UAP6LR01T00*1 /ULTE0000.US*1 /USWLT16K.FC*1 /UAPACHDC.UN*1 /US8450W0.AR*1 /AF600000.US*1 /AF6XG0US.BT*1 /GBELR000.WK*1 /AF600000.UN*1 /US8450W0.EU*1 /UAPACPRL.WK*1 /U6LR0001.US*2 /UAPFLEX1.BR*2 /UAPFLEX1.EU*2 /U6IW0000T01*2 /U6PRN001.US*2 /ULEDAT20.US*2 /U6IW00FC.EA*2 /UAPFLEX1.AU*2 /U6IW00US.EA*2 /U6IW0000T00*2 /UCDP1300.EA*2 /UCDP7000.EA*2 /U6PR0001.US*2 /UAPFLEX1.FC*2 /UCDP7000T0P*2 /U6EN0000T00*2 /UAPFLEX1.AR*2 /UBBXG0US.BT*2 /ER10X000.FC*2 /USWMC000T0R*2 /UAPFLEX1.US*2 /UVCA3600.FC*2 /UVCG4DM0T00*2 /UBBXG0EU.BT*2 /UVCA3600T00*2 /U6PR0001.FC*2 /U6PRN001.FC*2 /UBBXG1FC.EA*2 /UVCG4DM0.FC*2 /USWMN300T00*2 /USWMC000T00*2 /ER10X000.EU*2 /U6EN00FC.BT*2 /U6PR0001.WK*2 /U6EN00US.BT*2 /UAPFLEX1.WK*2 /ER8XGS01.UN*3 /UAHUBD00T01*3 /ER8XGS01.FC*3 /UBB00001.FC*4 /UBB00001.EU*4 /UBB00000.US*4 /USWMC000.US*4 /UBB00000.WK*4 /USWMC000T02*4 /UBB00000.AR*4 /UBB00000.BR*4 /UBB00000.FC*4 /UAPACHDV.FC*5 /UAPACIWE.US*5 /UAPACIWE.FC*5 /UAPACPRN.FC*5 /USWMN300.FC*6 /USWMN500.FC*10 </t>
  </si>
  <si>
    <t>UN25-01047-01</t>
  </si>
  <si>
    <t>RES 45.3K OHM 1/16W 1% 0402 SMD</t>
  </si>
  <si>
    <t xml:space="preserve">/AFIAXR00T0C*1 /AFIALNR2.US*1 /AFIALN00.US*1 /AFIALN01.EU*1 /UVCMG300.US*1 /AFIALNR3.EU*1 /AFIALNR0.US*1 /UVCMG300.EU*1 /UVCMG300.AU*1 /AFIALN01.AU*1 /AFIALNR1.AU*1 /AFIALNR1.EU*1 /AFIALN00.WK*1 /AFIALNR0T0C*1 /AFIALN00.UK*1 /ER8XGS01.FC*6 /ER8XGS01.UN*6 </t>
  </si>
  <si>
    <t>UN25-01040-01</t>
  </si>
  <si>
    <t>RES 2.37K OHM 1/16W 1% 0402 SMD</t>
  </si>
  <si>
    <t xml:space="preserve">/LCM5S000.US*1 /LBEACXUS.BT*1 /LBEACXR0.EU*1 /GBEPLUS0.EU*1 /PBE5ACG2T01*1 /LB5ACG2P.EU*1 /LOCO5AC0T01*1 /PBE5ACG2.EU*1 /GBEPLUS0.US*1 /NBEM5160.US*1 /LB5ACG2P.FC*1 /LOCO5AC0.FC*1 /LAPGPS00.AR*1 /NBEM5160.AR*1 /LBEACXR0.US*1 /PBE5ACG2.FD*1 /LTULNS00T02*1 /NBEM5160.FC*1 /ER8XGS01.UN*1 /GBELR000.AR*1 /UAPACLT4.EU*1 /LBEACXR0T00*1 /AF6LR002.US*1 /GBELR000.WK*1 /LB5ACG2P.UN*1 /LTULNS00T00*1 /PBE5ACG2.UN*1 /UISPLUS0.BT*1 /GBELR000.US*1 /PBEM540D.US*1 /AF60XR00T00*1 /NBEM5160.WK*1 /NBEM5160.EU*1 /PBE5ACG2.FC*1 /AF6LR002.WK*1 /USWMC000T02*1 /LBEACXR0.FC*1 /NBEM5160.UN*1 /NBEM5160.BR*1 /LBE5ACLR.UN*1 /LCM5S000.WK*1 /PBEM540D.WK*1 /GBEPLUS0.FC*1 /PBE5ACG2.WK*1 /AF60XR00.BT*1 /UAPACLT4.AR*1 /PBEM540D.UN*1 /LBE5ACLR.FC*1 /UWBXG002.JP*1 /LBE5ACLR.US*1 /GBELR000.EU*1 /PBE5ACG2.US*1 /PBE2AC40.WK*1 /UISPLUS0.US*1 /LOCO5AC0.WK*1 /GBEPLUS0.WK*1 /GBELR000.FC*1 /PBE5ACG2.AR*1 /USWMC000.US*1 /USWMC000T00*1 /UAPACLT4.FC*1 /LOCO5AC0.US*1 /LCM5S000.AR*1 /LAPGPS00.US*1 /LB5ACG2P.BR*1 /PBE2AC40.AR*1 /GBE00000.EU*1 /AF6LR001.FC*1 /LAPGPS00.BR*1 /PBE2AC40.US*1 /LCM2W000.EU*1 /AF600000.US*1 /UAPACLR4.EU*1 /UAPACLT4.WK*1 /UPRD0000T00*1 /GBE00000.US*1 /UWBXG002.EU*1 /UWBXG002.US*1 /PBEM530S.UN*1 /LBEM5230.UN*1 /LAPGPS00.WK*1 /AF600000.EU*1 /LB5ACG2P.WK*1 /PBEM530S.FC*1 /LCM2W000.BR*1 /PBE2AC40.FC*1 /LBEM5230.BR*1 /AF6LR002.FC*1 /PBEM540D.FC*1 /LBE5ACLR.BR*1 /LBEM5230.FC*1 /LCM2W000.US*1 /LBE5ACLR.WK*1 /LBEM5230.EU*1 /LBEACXEU.BT*1 /LAPGPS00.EU*1 /LAPGPS00.FC*1 /AF600000.UN*1 /AF60XREU.BT*1 /UWBXG002.FC*1 /AF60XRUS.BT*1 /UAPACLT4.UN*1 /LCM2W000.FC*1 /LAPGPS00.UN*1 /PBEM540D.EU*1 /LBEM5230.FD*1 /ER8XGS01.FC*1 /PBE2AC40.UN*1 /PBEM530S.EU*1 /LCM2W000.WK*1 /LBE5ACLR.AU*1 /AF6LR002.EU*1 /UAPACLR3T0A*1 /AF600000.FC*1 /PBEM540D.BR*1 /GBE00000.FC*1 /LB5ACG2P.AU*1 /LCM2W000.AR*1 /LBEM5230.AR*1 /PBEM540D.AR*1 /FBX00001.FC*1 /GBE00000.AR*1 /PBEM530S.WK*1 /LBE5ACLR.AR*1 /LB5ACG2NT00*1 /UAPACLT3T00*1 /LCM5S000.EU*1 /AF6LR000.EU*1 /LBE5ACLR.EU*1 /LBEM5230.US*1 /PBEM540D.AU*1 /GBE00000.WK*1 /LAPGPS00.AU*1 /LB5ACG2P.AR*1 /LCM5S000.UN*1 /LB5ACG2NT01*1 /PBE2AC40.EU*1 /LCM5S000.FC*1 /LBEM5230.WK*1 /PBEM540D.FD*1 /LB5ACG2P.US*1 /UAPACLR4.WK*1 /UAPACLR4.UN*1 /LCM2W000.AU*1 /LCM5S000.AU*1 /UVCG3PR0T00*1 /LCM5S000.BR*1 /PBEM530S.US*1 /UBB00000.WK*2 /UBB00001.FC*2 /UBB00000.FC*2 /US8450W0.BR*2 /UAPACHDC.AU*2 /UAPACHDC.EU*2 /UISPSP00T00*2 /UBB00000.BR*2 /UISPLEAFT00*2 /UBB00000.US*2 /US8450W0.AR*2 /AF6XHD00T00*2 /UAPACIW2.US*2 /UAPACIW2.WK*2 /UAPACHD1T00*2 /UBB00001.EU*2 /UAPACHDC.WK*2 /US8450W0.EU*2 /UAPACHDC.UN*2 /UAPACHDC.AR*2 /UBB00000.AR*2 /US8450W0.FC*2 /UAPACHDC.FC*2 /US8450W0.AU*2 /UAPACIW2.FC*2 /AF60HD00T00*3 /AF6XG0US.BT*3 /UBBXG000T01*3 /UBBXG001T00*3 /AF6XG001T01*3 /AF60HD00.US*3 /AF6XG0FC.BT*3 /AF60HD00.FC*3 /AF6XG001T00*3 /AF60HD00.EU*3 /AF6XG0EU.BT*3 /ER120000.EU*4 /ER120000.BR*4 /ER120000.FC*4 /ER120000.AR*4 /UNVRPR00.FC*5 /LTULNS00.FC*5 /UAPACLRV.FC*5 /PBE5ACGN.US*5 /LBEACLR5.FC*5 /UNVRBT00.AU*5 /UNVRPR01.UN*5 /LTULNS00.US*5 /UNVRBT01.AR*5 /UNVRBT01.EU*5 /LB5ACG5P.FC*5 /LOCO5ACF.FC*5 /UNVRPR00T00*5 /LOCO5ACF.US*5 /UNVRBT01.AU*5 /UNVRPR01.FC*5 /UNVRBT01.FC*5 /LBEACLR5.US*5 /UAPACLTF.FC*5 /PBE5ACGN.FC*5 /UDWPRM00T00*5 /PBE5ACGN.UN*5 /UISPSP00T0C*5 /UNVRBT01.BR*5 /PBE5ACGN.BR*5 /LB5ACG5P.US*5 /UNVRBT00.FC*5 /PBE5ACGN.EU*5 /UDW00000T00*5 /UNVRBT00.EU*5 /UNVRPR00.EU*5 /LTULNSUS.EA*5 /UNVRPR01.EU*5 /PBE5ACGN.AU*5 /UNVRBT00.BR*5 /PBE5ACGN.AR*5 /UBBXG1FC.EA*6 /UDMPSE00.FC*6 /UDMPSE00.EU*6 /UBBXG0US.BT*6 /UBBXG0EU.BT*6 /UDMP0002T00*7 /UDMP0000.FC*7 /UDMP000NT00*7 /UDMP0000.BR*7 /UDMP0000.AR*7 /UDMP0000.EU*7 /UDMP0000.AU*7 /UDMP0003T00*7 /UMGP0000T02*8 /UMGP0000T01*8 /UXGP0000.EU*8 /UXGP0000.US*8 /UXGP0000.BT*8 /UMGP0000T00*8 /UAPACIWE.US*10 /UAPACHDV.FC*10 /UAPACIWE.FC*10 </t>
  </si>
  <si>
    <t>UN25-01039-01</t>
  </si>
  <si>
    <t>RES 10.0 OHM 1/20W 1% 0201 SMD</t>
  </si>
  <si>
    <t xml:space="preserve">/UCTHS000T0F*1 /U6EN0000T00*1 /U6EN00FC.BT*1 /UNFBAFC0.WK*1 /UNFBASE0T00*1 /LB5ACG2P.AR*1 /UNFBASE1.US*1 /UNFBASE0.EU*1 /UNFBASE0.US*1 /UNFBASE2T00*1 /UNFBASE0.AU*1 /LB5ACG2P.EU*1 /LB5ACG2P.BR*1 /LB5ACG2P.US*1 /LB5ACG2NT00*1 /UDR000US.BT*1 /U6PRN003.FC*1 /UNFBASE0.JP*1 /U6LR0002.US*1 /LB5ACG2P.WK*1 /LB5ACG2P.AU*1 /UNFBASE0.TW*1 /UDR00000.EU*1 /LB5ACG2P.FC*1 /U6PRN001.US*1 /U6LR0002.FC*1 /LB5ACG2NT01*1 /UDR00000T01*1 /UDR00000.US*1 /LB5ACG2P.UN*1 /U6PRN001.FC*1 /UDR000EU.BT*1 /U6LR0002T00*1 /UDR00000T00*1 /U6EN00US.BT*1 /UNFBASE0.UK*1 /UNFBASE0.FC*1 /UVCA3600T0D*2 /NS5AC000.AU*2 /UVCGINS1.EU*2 /NS5AC000.EU*2 /UVCGINS1T0L*2 /NS5AC000.WK*2 /USWXG240.UN*2 /UVCGINS1.US*2 /USWPROAG.EU*2 /NS5AC000.BR*2 /USWPROAG.AR*2 /UVCAB000.EA*2 /UVCG4NEU.EA*2 /UVCGINS0.US*2 /UVCAB001T0L*2 /USWPROAG.BR*2 /NS5AC000.FC*2 /UVCA3601T0L*2 /USWXG240.BR*2 /UVCG4N00T0L*2 /USWPROAG.FC*2 /UVCG4N00.US*2 /NS5AC000.US*2 /NS5AC000T01*2 /USWXG240.FC*2 /UVCG4N00.EU*2 /USWXG240.AU*2 /UVCAB000.FC*2 /UVCAB000T0L*2 /UVCA3600T0L*2 /NS5AC000.UN*2 /UVCG4NUS.EA*2 /USWXG240.AR*2 /USWXGAGN.AU*2 /USWXG240.UK*2 /USWPROAG.UN*2 /UVCG3MN0T0L*2 /USWXG240.EU*2 /USWPROAG.AU*2 /NS5AC000.AR*2 /AF60HD00.FC*3 /UBBXG001T00*3 /AF6XG001T00*3 /AF6XG001T01*3 /AF6XG0FC.BT*3 /AF60HD00T00*3 /UVCG4DB1.EU*3 /UVCG4DB0T00*3 /AF60HD00.US*3 /UVCG4DB0.FC*3 /AF6XG0EU.BT*3 /AF60HD00.EU*3 /AF6XG0US.BT*3 /UBBXG000T01*3 /UVCG4DM0.FC*4 /UVCA3600.FC*4 /UVCG4DM0T0A*4 /LB5ACG5P.FC*5 /LB5ACG5P.US*5 /UBBXG1FC.EA*6 /UBBXG0EU.BT*6 /UBBXG0US.BT*6 </t>
  </si>
  <si>
    <t>UN25-01035-01A</t>
  </si>
  <si>
    <t>RES 22 OHM 1/20W 5% 0201 SMD</t>
  </si>
  <si>
    <t xml:space="preserve">/UWBXG002.EU*3 /UWBXG002.FC*3 /UWBXG002.US*3 /UWBXG002.JP*3 /UVCG3PR0T00*11 /* </t>
  </si>
  <si>
    <t>UN25-01035-01</t>
  </si>
  <si>
    <t xml:space="preserve">/NBE5ACG2.UN*1 /UPCH0000T01*1 /LAPGPS00.FC*1 /LAPGPS00.US*1 /LAPGPS00.EU*1 /LOCO5AC0T01*1 /U6EN00US.BT*1 /LAPGPS00.UN*1 /U6IW00FC.EA*1 /NBE5ACG2.US*1 /U6IW00US.EA*1 /UCPLUDU0T0B*1 /NBE5ACG2.EU*1 /LAPGPS00.BR*1 /U6EN0000T00*1 /UFPS0000T0P*1 /U6EN00FC.BT*1 /U6IW0000T00*1 /U6IW0000T01*1 /UVCG4DB0T00*1 /UFPS0000T01*1 /UPCH0000T00*1 /LAPGPS00.AU*1 /LAPGPS00.AR*1 /UPCH0000.US*1 /LOCO5AC0.FC*1 /UPCH00US.BT*1 /NBE5ACG2.AU*1 /UFPS0000.FC*1 /LOCO5AC0.US*1 /NBE5ACG2.WK*1 /LOCO5AC0.WK*1 /UPCH00EU.BT*1 /NBE5ACG2T01*1 /LAPGPS00.WK*1 /UDR00000T00*2 /UVCG4N00T00*2 /LB5ACG2NT01*2 /UAPIWHD2.US*2 /LB5ACG2P.AU*2 /UDWPRM00T00*2 /UDW00000T00*2 /UDR00000T01*2 /LB5ACG2NT00*2 /LB5ACG2P.WK*2 /LB5ACG2P.UN*2 /LB5ACG2P.AR*2 /PBE5ACG2.FD*2 /UVCGDBP0T00*2 /UISPLUS0.BT*2 /UVCG4DB0T0P*2 /UCPLUDU0T0U*2 /UDR000EU.BT*2 /UVCGINS1T00*2 /PBE5ACG2.UN*2 /UNFBASE0T0A*2 /UFLEXUS0T0R*2 /PBE5ACG2T01*2 /PBE5ACG2.FC*2 /LB5ACG2P.BR*2 /LB5ACG2P.EU*2 /PBE5ACG2.EU*2 /UAPIWHD2.JP*2 /UVCG3MN0T00*2 /UAPIWHD2.FC*2 /PBE5ACG2.WK*2 /UDR000US.BT*2 /LB5ACG2P.FC*2 /UVCG4N00T0W*2 /UISPLUS0.US*2 /UAPIWHD2.WK*2 /UDR00000.EU*2 /LB5ACG2P.US*2 /WAVENA00T00*2 /PBE5ACG2.US*2 /PBE5ACG2.AR*2 /UFLEXEU0T0R*2 /WAVELR00T00*2 /UDR00000.US*2 /LBEACXR0.US*3 /UNFBASE0T00*3 /UVCG4DB1.EU*3 /UDMP0002T00*3 /LBEACXR0.EU*3 /UDMP0000T0M*3 /UCWAOTU0T00*3 /UDMLIT00T0M*3 /ULTEP000.EU*3 /USPUP003.BT*3 /ULTEPRS0T02*3 /LBEACXR0.FC*3 /USPUP003.FC*3 /LBEACXUS.BT*3 /ULTEPRS0T00*3 /UDMP0003T00*3 /UPDL0000.US*3 /UVCG4DB0.FC*3 /UMGP0000T00*3 /UNFBASE2T00*3 /LBEACXR0T00*3 /LBEACXEU.BT*3 /UFPLR000T00*3 /UNVRPR00T0D*3 /UDMP000NT00*3 /ULTEP000.WK*3 /ULTE0000.WK*3 /UFPLR000T02*3 /ULTE0000.US*3 /UAPACIW2.US*4 /AFINSR00.EU*4 /UVCG4N00.EU*4 /UAPACIW2.WK*4 /UAPACIW2.FC*4 /UVCG4N00.US*4 /AFINSR00.FC*4 /AFINSR00.US*4 /AFINSR00.AU*4 /UVCG4NEU.EA*4 /UVCG4NUS.EA*4 /UNVRBT01.BR*5 /UNVRBT01.AU*5 /UNFBASE0.FC*5 /UNVRBT01.EU*5 /UNFBASE0.UK*5 /UNVRBT00.FC*5 /UNFBASE1.US*5 /UNFBASE0.AU*5 /LOCO5ACF.FC*5 /UNVRBT00.AU*5 /UCDP1300T00*5 /UNVRBT00.EU*5 /UCDP1300.EA*5 /UNFBASE0.US*5 /UNFBASE0.TW*5 /UNVRBT00.BR*5 /LOCO5ACF.US*5 /UNFBASE0.EU*5 /UNFBASE0.JP*5 /UNVRBT01.FC*5 /UNVRBT01.AR*5 /UNFBAFC0.WK*5 /UDMP0000.AU*6 /USWPROAG.FC*6 /UMGP0000T01*6 /USWXG240.FC*6 /UMGP0000T02*6 /USWMC000T0L*6 /UXGP0000.BT*6 /UXGP0000.EU*6 /UDMPSE00.EU*6 /UDMP0000.EU*6 /USWXGAGN.AU*6 /UFLEX000T00*6 /USWMC000T02*6 /USWXG240.UN*6 /UDMP0000.AR*6 /USWPROAG.AR*6 /USWPROAG.BR*6 /USWPROAG.UN*6 /USWXG240.EU*6 /USWXG240.AR*6 /USWMC000.US*6 /UDMP0000.BR*6 /USWXG240.AU*6 /USWXG240.BR*6 /USWXG240.UK*6 /USWPROAG.EU*6 /USWPROAG.AU*6 /UDMPSE00.FC*6 /UDMP0000.FC*6 /UXGP0000.US*6 /UAPACHDC.UN*7 /UCDP7000.EA*7 /GBELR000.FC*7 /UAPACHDC.AU*7 /GBELR000.US*7 /GBELR000.EU*7 /UAPACHDC.WK*7 /UAPACHD1T00*7 /UCDP7000T00*7 /GBELR000.AR*7 /UAPACHDC.FC*7 /GBELR000.WK*7 /UAPACHDC.AR*7 /UAPACHDC.EU*7 /NS5AC000T01*8 /UVCGINS1T0L*8 /NS5AC000.AU*8 /AFINS000.US*8 /NS5AC000.WK*8 /NS5AC000.FC*8 /NS5AC000.EU*8 /NS5AC000.AR*8 /UVCG3MN0T0L*8 /NS5AC000.UN*8 /NS5AC000.US*8 /NS5AC000.BR*8 /UDWPRM00T0D*9 /GBEPLUS0.US*9 /GBEPLUS0.EU*9 /GBEPLUS0.WK*9 /GBEPLUS0.FC*9 /LB5ACG5P.FC*10 /PBE5ACGN.AR*10 /UVCGINS1.EU*10 /PBE5ACGN.EU*10 /PBE5ACGN.AU*10 /UVCGINS1.US*10 /PBE5ACGN.FC*10 /PBE5ACGN.UN*10 /PBE5ACGN.BR*10 /LB5ACG5P.US*10 /PBE5ACGN.US*10 /UVCGINS0.US*10 /UVPFLEX0.FC*11 /AF60XREU.BT*11 /UVCGDBP0T0W*11 /AF60XR00T00*11 /AF60XR00.BT*11 /UVPFLEX0.EU*11 /AF60XRUS.BT*11 /UVCGDBP0.EA*13 /GBE00000.US*13 /GBE00000.WK*13 /UVCGDBP0.EU*13 /UVCGDBP1.EA*13 /GBE00000.AR*13 /UVCGDBP0.US*13 /UVCGDBP0T01*13 /GBE00000.FC*13 /GBE00000.EU*13 /UFPVP000.FC*14 /AFIAXR00T00*16 /UTATA0US.EA*16 /AFIALNR1.EU*16 /AFIALNR3.EU*16 /AFIALNR2.US*16 /AFIALNR0.US*16 /UVCG4DM0.FC*16 /UVCG4DM0T00*16 /UTATA000.US*16 /UTATAW00T00*16 /UISPSP00T0C*16 /AFIAXM00T00*16 /UNVRPR00T00*16 /AFIALNR1.AU*16 /AFIALNR0T00*16 /AF600000.EU*17 /AF600000.FC*17 /AF6LR001.FC*17 /AF600000.UN*17 /AF6LR000.EU*17 /AF6LR002.EU*17 /AF600000.US*17 /AF6LR002.WK*17 /AF6LR002.US*17 /AF6LR002.FC*17 /UNVRPR01.FC*19 /UNVRPR01.EU*19 /UNVRPR00.FC*19 /UNVRPR00.EU*19 /UNVRPR01.UN*19 /UVPTHM00.FC*20 /UAPACIWE.FC*20 /UAPACIWE.US*20 /UTPTHW00.FC*21 /UVPTHW00T00*21 /UTPTHMW0T00*23 /UTPTHMW0T01*23 /UVPTHM01T00*23 /UTPTHM01T01*23 /UVCA3600T00*27 /UVCA3600.FC*27 /UVCA3601T00*27 /UVCAB000T00*29 /UVCAB000.FC*29 /UVCAB001T00*29 /UVCAB000.EA*29 /AFIALN00.WK*32 /AFIALN01.EU*32 /AFIALN01.AU*32 /AFIALN00.UK*32 /AFIALN00.US*32 /UBB00001.FC*34 /UBB00000.AR*34 /UBB00000.WK*34 /UBB00000.BR*34 /UBB00000.FC*34 /UBB00000.US*34 /UBB00001.EU*34 /UAPACHDV.FC*35 </t>
  </si>
  <si>
    <t>UN25-01033-01A</t>
  </si>
  <si>
    <t>RES 49.9 OHM 1/20W 1% 0201 SMD</t>
  </si>
  <si>
    <t xml:space="preserve">/UNFBASE0.AU*1 /UNFBASE0.FC*1 /UNFBASE0.TW*1 /UAP6LR00.US*1 /GBEPLUS0.WK*1 /GBEPLUS0.FC*1 /UNFBASE0.US*1 /UNFBAFC0.WK*1 /GBEPLUS0.US*1 /UNFBASE0.EU*1 /UNFBASE0.JP*1 /UAP6LR01T00*1 /UNFBASE1.US*1 /GBEPLUS0.EU*1 /UDW00000T0F*1 /UNFBASE0.UK*1 /UNFBASE0T00*1 /UNFBASE2T00*1 /LB5ACG2P.UN*2 /LAPGPS00.WK*2 /LBE5ACLR.AU*2 /LOCO5AC0T01*2 /PBE5ACG2.US*2 /LB5ACG2NT01*2 /LB5ACG2P.AR*2 /LBE5ACLR.AR*2 /LB5ACG2P.EU*2 /AF6XG001T00*2 /LBEACXR0T00*2 /UBBXG001T00*2 /LAPGPS00.AU*2 /LBE5ACLR.FC*2 /AF60HD00.EU*2 /LBEACXUS.BT*2 /LB5ACG2NT00*2 /AF6XG0EU.BT*2 /LB5ACG2P.FC*2 /PBE5ACG2T01*2 /LOCO5AC0.US*2 /LAPGPS00.AR*2 /LBE5ACLR.EU*2 /UVCG4DM0.FC*2 /UVCG4DM0T00*2 /AF6XG0US.BT*2 /LAPGPS00.BR*2 /LOCO5AC0.FC*2 /LAPGPS00.EU*2 /LB5ACG2P.BR*2 /UVCG4DB0.FC*2 /LOCO5AC0.WK*2 /LAPGPS00.UN*2 /LAPGPS00.US*2 /UAPACHD1T00*2 /UBBXG000T01*2 /LBE5ACLR.BR*2 /AF6XG001T01*2 /PBE5ACG2.WK*2 /LB5ACG2P.AU*2 /LAPGPS00.FC*2 /AF6XG0FC.BT*2 /PBE5ACG2.UN*2 /LB5ACG2P.WK*2 /UVCG4DB0T00*2 /AF60HD00.US*2 /LBE5ACLR.WK*2 /AF60XRUS.BT*2 /LBE5ACLR.UN*2 /AF60XR00.BT*2 /AF60HD00T00*2 /LBEACXR0.EU*2 /PBE5ACG2.FD*2 /AF60HD00.FC*2 /PBE5ACG2.FC*2 /PBE5ACG2.EU*2 /LBEACXR0.US*2 /LBE5ACLR.US*2 /LBEACXR0.FC*2 /UVCG4DB1.EU*2 /AF60XREU.BT*2 /AF60XR00T00*2 /LB5ACG2P.US*2 /PBE5ACG2.AR*2 /LBEACXEU.BT*2 /U6LR0001.US*3 /UBBXG1FC.EA*4 /UVCAB000.EA*4 /U6LR0002.US*4 /U6LR0002.FC*4 /UVCAB001T00*4 /NS5AC000.BR*4 /UVCAB000T00*4 /U6LR0002T00*4 /NS5AC000.FC*4 /UBBXG0EU.BT*4 /NS5AC000.AR*4 /UBBXG0US.BT*4 /NS5AC000.AU*4 /U6PR0001.WK*4 /NS5AC000.UN*4 /NS5AC000T01*4 /NS5AC000.EU*4 /NS5AC000.WK*4 /U6PR0001.US*4 /UAPACHD1T0A*4 /AFIAXM00T00*4 /NS5AC000.US*4 /AFIAX001T0G*4 /UVCG3PR0T00*4 /UVCAB000.FC*4 /AFIAXR00T00*4 /U6PR0001.FC*4 /UDR000US.BT*5 /UDR00000T00*5 /UDR00000T01*5 /UDR00000.EU*5 /UDR00000.US*5 /UDR000EU.BT*5 /UAPACHDC.UN*6 /UAPACHDC.EU*6 /UAPACHDC.AU*6 /UAPACHDC.WK*6 /UAPACHDC.AR*6 /UAPACHDC.FC*6 /GBELR000.EU*7 /GBE00000.FC*7 /GBELR000.US*7 /GBE00000.AR*7 /GBELR000.AR*7 /GBELR000.WK*7 /GBE00000.EU*7 /GBELR000.FC*7 /GBE00000.US*7 /GBE00000.WK*7 /AFIALNR0T00*8 /AFIALNR0.US*8 /AFIALNR1.AU*8 /AFIALNR1.EU*8 /LBEACLR5.FC*10 /PBE5ACGN.BR*10 /PBE5ACGN.UN*10 /PBE5ACGN.AR*10 /PBE5ACGN.US*10 /LB5ACG5P.US*10 /LBEACLR5.US*10 /PBE5ACGN.AU*10 /LB5ACG5P.FC*10 /PBE5ACGN.EU*10 /PBE5ACGN.FC*10 /LOCO5ACF.US*10 /LOCO5ACF.FC*10 /LBEAX3US.EA*12 /WAVELR00T00*12 /LBEAX0EU.BT*12 /LBEAX003T00*12 /WAVENA00T00*12 /LBEAX004T00*12 /LBEAX4EU.EA*12 /LBEAX000T01*12 /LBEAX004T01*12 /LBEAX003T01*12 /LBEAX000T00*12 /UBB00001.FC*14 /UBB00000.AR*14 /UBB00000.BR*14 /UBB00000.US*14 /UBB00001.EU*14 /UBB00000.FC*14 /UBB00000.WK*14 /UWBXG002.FC*15 /UWBXG002.EU*15 /UWBXG002.JP*15 /UWBXG002.US*15 /AFIALN00.WK*16 /AFIALN01.EU*16 /AFIALNR3.EU*16 /AFIALN01.AU*16 /AFIALNR2.US*16 /AFIALN00.US*16 /AFIALN00.UK*16 /UNVRPR00.EU*18 /UNVRPR00.FC*18 /UNVRPR01.EU*18 /U6IW00FC.EA*18 /U6IW00US.EA*18 /UNVRPR01.UN*18 /U6IW0000T01*18 /U6IW0000T00*18 /UNVRPR00T00*18 /UNVRPR01.FC*18 /UISPSP00T0C*18 /UMGP0000T01*20 /UXGP0000.US*20 /UDMP000NT00*20 /UMGP0000T02*20 /UDMP0000.BR*20 /U6PRN001.US*20 /U6PRN003.FC*20 /U6PRN001.FC*20 /UDMP0000.FC*20 /UDMP0000.EU*20 /UXGP0000.EU*20 /UDMP0002T00*20 /UDMP0003T00*20 /UDMP0000.AU*20 /UXGP0000.BT*20 /UDMP0000.AR*20 /UMGP0000T00*20 /UDW00000T00*21 /UDWPRM00T00*21 /U6EN00US.BT*22 /U6EN00FC.BT*22 /U6EN0000T00*22 /UAPACHDV.FC*30 /AF600000.UN*31 /AF600000.US*31 /AF600000.EU*31 /AF600000.FC*31 </t>
  </si>
  <si>
    <t>UN25-01032-01A</t>
  </si>
  <si>
    <t>RES 0.0 OHM 1/20W 5% 0201 SMD</t>
  </si>
  <si>
    <t xml:space="preserve">/UFPSF000.BT*2 /UFPSF000.FC*2 /USWMC000T0L*4 /USWMC000T00*7 /USWMC000.US*11 /USWMC000T02*11 /LAPGPS00.WK*26 /LAPGPS00.US*26 /LAPGPS00.UN*26 /LAPGPS00.EU*26 /LAPGPS00.FC*26 /LAPGPS00.AR*26 /LAPGPS00.BR*26 /LAPGPS00.AU*26 /UVPTHB00.FC*29 /AFIALNR0.US*43 /AFIAX001T0G*43 /AFIALNR2.US*43 /AFIALN00.US*86 /AFIALN00.WK*86 /UWBXG002.FC*352 /UWBXG002.US*352 /UWBXG002.EU*352 /UWBXG002.JP*352 </t>
  </si>
  <si>
    <t>UN25-01032-01</t>
  </si>
  <si>
    <t xml:space="preserve">/UVPTHB00.FC*1 /UVCGDBP0T0F*1 /UVPPRG20T0D*1 /UCDP1300T0D*1 /UTPTHW00.FC*1 /UTPTHMW0T01*1 /UVCGDBP0T0P*1 /UVCGDBPA.FC*1 /UVPTHM00.FC*1 /UTPTHM01T01*1 /UVCGDBPAT01*1 /UISPLEAFT00*2 /UVCGDBP0T0R*2 /AF6XHD00T00*3 /UNVRPR00T0B*3 /UVPFLEX0.FC*3 /UVCG4DM0T0L*3 /UVCG3PR0T0S*3 /UVPFLEX0.EU*3 /UDMLIT00T0M*4 /UNVRPR00T0D*4 /UVCA3600T0S*4 /UVCG4DM0T0S*4 /NBE5ACG2.UN*5 /PBE2AC40.UN*5 /NBE5ACG2.EU*5 /PBE2AC40.WK*5 /AF6XG000T0D*5 /PBE2AC40.AR*5 /PBE2AC40.EU*5 /NBE5ACG2.WK*5 /NBE5ACG2.AU*5 /NBE5ACG2T01*5 /PBE2AC40.US*5 /NBE5ACG2.US*5 /PBE2AC40.FC*5 /UNVRPR00T0E*6 /UVCGDBP0T0W*6 /UCPLUDU0T00*6 /UDWPRM00T0P*6 /UVCA3600T0L*7 /UCWAOTU0T00*7 /UVCG3PR0T00*7 /UCTHS000T00*7 /UVCA3601T0L*7 /AFIAXR00T0L*7 /USW16PE1.UN*8 /USWPR240.AU*8 /USW16PE1.BR*8 /USWPR480.FC*8 /USW16PE1.EU*8 /USW48001.BR*8 /USWPR240.AR*8 /USW48001.EU*8 /LTULNS00T00*8 /USW48PE1.AR*8 /USW24PE0.EU*8 /USWPR240.FC*8 /USWMC000.US*8 /U6S80000T01*8 /USW24001.BR*8 /USW624PET01*8 /USW16PE1.AR*8 /USWPR480.AR*8 /USW48PE0.EU*8 /USW624PE.EU*8 /USW24PE1.UN*8 /USWPR240.EU*8 /USW24000.EU*8 /USW24001.EU*8 /USW48PE1.UN*8 /USW24001.AR*8 /U6S80000.EU*8 /USWPR240.BR*8 /USPUP003.FC*8 /USWPR480.AU*8 /USW24PE1.EU*8 /U6S80000.AU*8 /USWMC000T02*8 /USW48001.FC*8 /USPUP003.BT*8 /USW16PE1.FC*8 /UDMP0000T0M*8 /USW48PE1.EU*8 /USWLTE16T0B*8 /USW48PE1.AU*8 /U6S80000.UK*8 /USWPR480.EU*8 /USW48PE1.BR*8 /USW48001.AU*8 /USW24001.AU*8 /UVCG3MN0T0L*8 /UVCGINS1T0L*8 /USW24PE1.AR*8 /USW16PE0.EU*8 /USW624PE.UN*8 /LTULNS00T02*8 /USW48PE0.FC*8 /USW24PE1.AU*8 /USW624PE.FC*8 /USW24PE1.BR*8 /U6S80000.FC*8 /U6S800EU.BT*8 /USW624PE.AU*8 /USWPR480.BR*8 /USW24001.FC*8 /UAHUB001.EU*9 /UVCG3MN0T00*10 /UVCGINS1T00*10 /USWXGAGN.AU*11 /USWXG240.EU*11 /USWPROAG.BR*11 /USWPROAG.AU*11 /USWPROAG.AR*11 /USWXG240.UK*11 /USWXG240.FC*11 /USWPROAG.UN*11 /USWXG240.AU*11 /USWPROAG.EU*11 /USWXG240.UN*11 /USWXG240.BR*11 /USWXG240.AR*11 /USWPROAG.FC*11 /UALT0000.FC*12 /UAREL000.FC*12 /UDWPRP00T00*13 /AF6XG000T0G*13 /PBE5ACG2T01*15 /PBE5ACG2.US*15 /PBE5ACG2.WK*15 /PBE5ACG2.UN*15 /PBE5ACG2.AR*15 /PBE5ACG2.FD*15 /PBE5ACG2.EU*15 /PBE5ACG2.FC*15 /LB5ACG2P.AU*16 /LB5ACG2P.US*16 /LB5ACG2P.BR*16 /LB5ACG2P.EU*16 /LB5ACG2P.AR*16 /LB5ACG2NT00*16 /LB5ACG2P.UN*16 /LB5ACG2P.FC*16 /LB5ACG2NT01*16 /LB5ACG2P.WK*16 /UDWPRM00T0D*17 /LBE5ACLR.FC*18 /UVCGINS1.US*18 /US8450W0.EU*18 /UVCGINS0.US*18 /US8450W0.BR*18 /LBE5ACLR.EU*18 /NS5AC000.EU*18 /NS5AC000.BR*18 /LBE5ACLR.WK*18 /LBE5ACLR.UN*18 /NS5AC000.FC*18 /NS5AC000.AU*18 /NS5AC000.AR*18 /LBE5ACLR.BR*18 /NS5AC000.US*18 /NS5AC000.WK*18 /US8450W0.AU*18 /NS5AC000T01*18 /LBE5ACLR.AU*18 /US8450W0.FC*18 /NS5AC000.UN*18 /UVCGINS1.EU*18 /LBE5ACLR.AR*18 /LBE5ACLR.US*18 /US8450W0.AR*18 /UVCG4DM0T00*19 /UAPACIW2.US*20 /UAPACIW2.FC*20 /UVCA3601T00*20 /UAPACIW2.WK*20 /UFLEXEU0T0R*21 /UVCA3600T00*21 /UFLEXUS0T0R*21 /LOCO5AC0.US*22 /LBEACXR0T00*22 /LOCO5AC0T01*22 /LBEACXUS.BT*22 /LBEACXEU.BT*22 /LOCO5AC0.WK*22 /LBEACXR0.EU*22 /LBEACXR0.US*22 /LOCO5AC0.FC*22 /LBEACXR0.FC*22 /UCDP7000T00*24 /UTATA0US.EA*24 /UCDP7000.EA*24 /UTATA000.US*24 /UTATAW00T00*24 /UVCG4DM0.FC*26 /UISPLUS0.US*27 /UISPLUS0.BT*27 /UCDP1300T00*27 /ULEDAT20.US*28 /UCDP1300.EA*28 /ULTEP000.EU*29 /UAPIWHD2.FC*29 /UAPIWHD2.US*29 /ULTEP000.WK*29 /UAPIWHD2.WK*29 /UAPIWHD2.JP*29 /ULTEPRS0T00*30 /ULTEPRS0T02*30 /UAPHDNA1.EU*32 /UAPHDNA1.AU*32 /UAPHDNA1.AR*32 /UAPHDNA1.WK*32 /UAPHDNA1.BR*32 /UAPHDNA1.FC*32 /UAPHDNA1.US*32 /UAPHDNA1.JP*32 /UVCA3600.FC*32 /UAPBCHD0.WK*33 /ULTE0000.US*33 /UNFBASE0T0A*33 /ULTE0000.WK*33 /UAPBCHD0.US*33 /UFLEX000T00*35 /UAPACHD1T0A*37 /LTULNS00.FC*40 /LTULNSUS.EA*40 /LTULNS00.US*40 /AF60HD00.FC*41 /AF60HD00.US*41 /AF60HD00.EU*41 /AF60HD00T00*41 /AF6XG001T00*41 /UAP6LR00.US*42 /UAP6LR01T00*42 /UAPFLEX1.AU*43 /UAPFLEX1.FC*43 /UASK0000.FC*43 /UAPACHD1T0B*43 /UAPFLEX1.AR*43 /UAPFLEX1.US*43 /UASK0000.US*43 /UAPFLEX1.WK*43 /UAPFLEX1.BR*43 /UAPFLEX1.EU*43 /ER120000.FC*44 /ER120000.EU*44 /ER120000.AR*44 /ER120000.BR*44 /UBBXG001T00*46 /UVCGDBP0T00*53 /AF6LR002.EU*55 /U6LR0001.US*55 /AF6LR002.FC*55 /AF6LR001.FC*55 /AF6LR002.WK*55 /AF6LR002.US*55 /AF6LR000.EU*55 /AF6XG0US.BT*56 /AF6XG0FC.BT*56 /AF6XG0EU.BT*56 /UBBXG000T01*56 /U6LR0002.US*57 /U6PRN001.FC*57 /U6PRN001.US*57 /U6LR0002.FC*57 /U6LR0002T00*57 /UDMP000NT00*58 /U6PRN003.FC*58 /U6PR0001.WK*59 /U6PR0001.US*59 /U6PR0001.FC*59 /AF6XG001T01*59 /UNVRPR00T00*60 /UVCGDBP0T01*62 /UVCGDBP0.EA*62 /UVCGDBP0.EU*62 /UVCGDBP1.EA*62 /UVCGDBP0.US*62 /UDMP0002T00*65 /UDMP0003T00*65 /AFINSR00.US*67 /AFINSR00.EU*67 /AFINSR00.AU*67 /AFINSR00.FC*67 /UNVRPR01.UN*68 /UNVRBT01.FC*68 /UNVRBT01.BR*68 /UNVRBT01.AR*68 /UNVRBT01.AU*68 /UNVRPR01.FC*68 /UNVRPR01.EU*68 /UNVRBT01.EU*68 /UMGP0000T00*69 /UNVRBT00.FC*72 /UNVRBT00.AU*72 /UNVRBT00.BR*72 /UNVRBT00.EU*72 /UDMP0000.AU*73 /UDMP0000.AR*73 /UDMP0000.EU*73 /UNVRPR00.FC*73 /UDMP0000.BR*73 /UNVRPR00.EU*73 /UDMP0000.FC*73 /UNFBASE0T00*74 /UNFBASE2T00*74 /PBE5ACGN.UN*75 /PBE5ACGN.FC*75 /PBE5ACGN.AR*75 /PBE5ACGN.AU*75 /PBE5ACGN.BR*75 /PBE5ACGN.EU*75 /PBE5ACGN.US*75 /UMGP0000T02*77 /UXGP0000.EU*77 /UDMPSE00.FC*77 /UXGP0000.US*77 /UXGP0000.BT*77 /UMGP0000T01*77 /UDMPSE00.EU*77 /GBEPLUS0.EU*78 /GBEPLUS0.WK*78 /GBEPLUS0.US*78 /GBEPLUS0.FC*78 /LB5ACG5P.US*80 /LB5ACG5P.FC*80 /GBELR000.AR*83 /LBEAX3US.EA*83 /LBEAX003T01*83 /GBELR000.EU*83 /UDR00000.US*83 /UDR00000.EU*83 /UDR000US.BT*83 /UDR00000T00*83 /GBELR000.FC*83 /GBELR000.WK*83 /GBELR000.US*83 /UDR00000T01*83 /LBEAX003T00*83 /UDR000EU.BT*83 /LBEAX000T00*84 /LBEAX004T00*84 /LBEAX4EU.EA*84 /LBEAX0EU.BT*84 /LBEAX004T01*84 /LBEAX000T01*84 /GBE00000.EU*87 /GBE00000.WK*87 /GBE00000.AR*87 /GBE00000.FC*87 /GBE00000.US*87 /LBEACLR5.FC*90 /AF60XR00T00*90 /LBEACLR5.US*90 /AF600000.UN*95 /AF600000.EU*95 /AF600000.FC*95 /AF600000.US*95 /UAPHDNAT.FC*96 /UAPHDNAT.US*96 /UAPACIWE.US*100 /UAPACIWE.FC*100 /WAVELR00T00*105 /WAVENA00T00*106 /UNFBASE0.TW*107 /UNFBASE0.EU*107 /UNFBAFC0.WK*107 /UNFBASE0.US*107 /UNFBASE0.JP*107 /UNFBASE0.UK*107 /UNFBASE0.AU*107 /UNFBASE1.US*107 /UNFBASE0.FC*107 /AF60XREU.BT*108 /AF60XRUS.BT*108 /AF60XR00.BT*108 /LOCO5ACF.US*110 /UAPACHD1T00*110 /LOCO5ACF.FC*110 /UBBXG0EU.BT*112 /U6EN00FC.BT*112 /U6EN0000T00*112 /UBBXG0US.BT*112 /U6EN00US.BT*112 /AFINS000.US*122 /UBBXG1FC.EA*122 /UDWPRM00T00*123 /AFIAXM00T00*155 /UAPHDNAV.JP*160 /UAPHDNAV.FC*160 /UAPHDNAV.US*160 /AFIAXR00T00*176 /AFIALNR0T00*176 /AFIALNR2.US*179 /AFIALNR3.EU*179 /AFIALNR0.US*183 /AFIALNR1.AU*183 /AFIALNR1.EU*183 /UAPACHDC.FC*190 /UAPACHDC.AR*190 /UAPACHDC.AU*190 /UAPACHDC.UN*190 /UAPACHDC.WK*190 /UAPACHDC.EU*190 /UBB00000.FC*202 /UBB00000.BR*202 /UBB00001.FC*202 /UBB00001.EU*202 /UBB00000.US*202 /UBB00000.WK*202 /UBB00000.AR*202 /AFIALN01.EU*345 /AFIALN00.UK*345 /AFIALN00.WK*345 /AFIALN01.AU*345 /AFIALN00.US*345 /UAPACHDV.FC*950 </t>
  </si>
  <si>
    <t>UN25-01031-01</t>
  </si>
  <si>
    <t>RES 6.19K OHM 1/20W 1% 0201 SMD</t>
  </si>
  <si>
    <t xml:space="preserve">/AFINSR00.AU*1 /UAREL000.FC*1 /AFINSR00.FC*1 /UFPSF000.FC*1 /AFINSR00.US*1 /UALT0000.FC*1 /UFPSF000.BT*1 /AFINSR00.EU*1 /UASK0000.FC*1 /UASK0000.US*1 /ULEDAT20.US*2 /AFINS000.US*2 </t>
  </si>
  <si>
    <t>UN25-01030-01</t>
  </si>
  <si>
    <t>RES 3.00K OHM 1/16W 1% 0402 SMD</t>
  </si>
  <si>
    <t xml:space="preserve">/UAPACLT4.EU*1 /LBEACXR0.FC*1 /NS5AC000.BR*1 /PBE2AC40.FC*1 /LOCO5AC0.US*1 /AFINSR00.US*1 /PBEM540D.AU*1 /UAPACIW2.US*1 /LAPGPS00.UN*1 /PBEM540D.UN*1 /PBEM540D.FD*1 /PBE5ACG2.US*1 /PBE5ACG2.FC*1 /LBE5ACLR.WK*1 /USW48PE1.AR*1 /PBE5ACG2T01*1 /UAPACLR3T0A*1 /NS5AC000.AU*1 /AFINSR00.EU*1 /UAPACLT4.AR*1 /LAPGPS00.WK*1 /PBE5ACG2.AR*1 /LBEACXUS.BT*1 /PBEM540D.AR*1 /LB5ACG2P.FC*1 /USW48PE0.FC*1 /UVCAB001T0L*1 /UAPACLT4.WK*1 /USW48PE0.EU*1 /PBEM540D.WK*1 /USW48PE1.AU*1 /LB5ACG2P.WK*1 /PBE2AC40.UN*1 /LOCO5AC0.FC*1 /LBEACXEU.BT*1 /LBE5ACLR.AR*1 /UAPACIW2.FC*1 /LBE5ACLR.AU*1 /PBE5ACG2.UN*1 /PBE2AC40.EU*1 /UAPACLT4.FC*1 /UAPACLT3T00*1 /PBE5ACG2.FD*1 /USW48PE1.UN*1 /PBEM540D.US*1 /LB5ACG2P.EU*1 /LOCO5AC0T01*1 /USW48001T00*1 /NS5AC000.EU*1 /NS5AC000.FC*1 /PBE2AC40.US*1 /UAPACLT4.UN*1 /NS5AC000.WK*1 /LBE5ACLR.FC*1 /USW48001.EU*1 /LAPGPS00.EU*1 /UAPACIW2.WK*1 /USW48PE1.EU*1 /LAPGPS00.US*1 /USW48001.FC*1 /LBEACXR0.EU*1 /UAPACLR4.EU*1 /PBEM540D.EU*1 /USW48001.AU*1 /LB5ACG2NT00*1 /PBE5ACG2.WK*1 /NS5AC000T01*1 /LBE5ACLR.BR*1 /LAPGPS00.AR*1 /USW48001.BR*1 /NS5AC000.US*1 /LAPGPS00.AU*1 /UAPACLR4.WK*1 /LBE5ACLR.EU*1 /LBEACXR0.US*1 /LB5ACG2P.AU*1 /LB5ACG2P.AR*1 /USW48PE1.BR*1 /LAPGPS00.FC*1 /LAPGPS00.BR*1 /LB5ACG2P.UN*1 /NS5AC000.AR*1 /LB5ACG2P.US*1 /LB5ACG2NT01*1 /PBEM540D.BR*1 /USW48PE1T00*1 /LOCO5AC0.WK*1 /PBEM540D.FC*1 /PBE2AC40.WK*1 /LBE5ACLR.UN*1 /UAPACLR4.UN*1 /PBE2AC40.AR*1 /PBE5ACG2.EU*1 /NS5AC000.UN*1 /LBEACXR0T00*1 /LB5ACG2P.BR*1 /LBE5ACLR.US*1 /AFINSR00.FC*1 /AFINSR00.AU*1 /AF6XG001T01*2 /NSM5S000.BR*2 /AF60HD00.FC*2 /LCM2W000.US*2 /NSM5S000.AR*2 /NSM2W000.US*2 /AF60HD00.EU*2 /AF60HD00.US*2 /LCM2W000.WK*2 /NBEM5160.WK*2 /NBEM5160.US*2 /LBEM5230.WK*2 /NSM2W000.WK*2 /NSM5S000.AU*2 /LCM2W000.AR*2 /NSM2W000.UN*2 /U6PRN003.FC*2 /LCM2W000.BR*2 /LBEM5230.FC*2 /PBEM530S.US*2 /LCM5S000.BR*2 /AF60XREU.BT*2 /UBBXG001T00*2 /LBEM5230.US*2 /PBEM530S.EU*2 /NSM2W000.BR*2 /NSM5S000.WK*2 /LBEM5230.EU*2 /AFINS000.US*2 /LCM5S000.EU*2 /LBEM5230.UN*2 /LCM5S000.US*2 /LCM5S000.UN*2 /LCM2W000.AU*2 /PBEM530S.WK*2 /AF6XG0FC.BT*2 /PBEM530S.FC*2 /LBEM5230.FD*2 /PBEM530S.UN*2 /AF60XRUS.BT*2 /AF6XG0EU.BT*2 /LCM5S000.FC*2 /NSM5S000.US*2 /NSM2W000.FC*2 /NBEM5160.FC*2 /LCM5S000.AR*2 /NSM5S000.FC*2 /LBEM5230.AR*2 /AF6XG000T0D*2 /UBBXG000T01*2 /NSM5S000.EU*2 /NBEM5160.UN*2 /LCM2W000.FC*2 /AF60HD00T00*2 /AF6XG0US.BT*2 /LBEM5230.BR*2 /NSM5S000.UN*2 /LCM5S000.AU*2 /NBEM5160.BR*2 /AF60XR00.BT*2 /LCM2W000.EU*2 /LCM5S000.WK*2 /NSM2W000.EU*2 /NBEM5160.AR*2 /NBEM5160.EU*2 /UAPACPRL.AR*4 /UBBXG0EU.BT*4 /UAPACPRL.AU*4 /UAPACPRL.BR*4 /UBBXG1FC.EA*4 /UAPACPRL.WK*4 /UAPACPR1T0A*4 /UAPACPRL.JP*4 /UAPACPRL.FC*4 /UAPACPRL.EU*4 /UBBXG0US.BT*4 /PBE5ACGN.FC*5 /LBEACLR5.FC*5 /PBE5ACGN.US*5 /PBE5ACGN.AR*5 /LBEACLR5.US*5 /PBE5ACGN.UN*5 /LOCO5ACF.FC*5 /PBE5ACGN.BR*5 /LB5ACG5P.FC*5 /PBE5ACGN.AU*5 /PBE5ACGN.EU*5 /LOCO5ACF.US*5 /UAPACLTF.FC*5 /UAPACLRV.FC*5 /LB5ACG5P.US*5 /UAPACIWE.US*5 /UAPACIWE.FC*5 /UAPACPRN.FC*20 </t>
  </si>
  <si>
    <t>UN25-01028-01</t>
  </si>
  <si>
    <t>RES 63.4 OHM 1/10W 1% 0603 SMD</t>
  </si>
  <si>
    <t xml:space="preserve">/UWBXG002.EU*1 /UCDP2100T00*1 /UWBXG002.JP*1 /UAHUBD00T01*1 /UWBXG002.US*1 /UBBXG000T01*1 /UASK0000.FC*1 /UBBXG001T00*1 /UASK0000.US*1 /UWBXG002.FC*1 /UAHUB001.EU*1 /UBBXG0US.BT*2 /UBBXG1FC.EA*2 /UBBXG0EU.BT*2 </t>
  </si>
  <si>
    <t>UN25-01024-01</t>
  </si>
  <si>
    <t>RES 226K OHM 1/16W 1% 0402 SMD</t>
  </si>
  <si>
    <t xml:space="preserve">/UAPFLEX1.US*1 /AFINSR00.US*1 /PBE2AC40.EU*1 /NSM5S000.US*1 /PBE2AC40.UN*1 /PBEM530S.WK*1 /NBE5ACG2.AU*1 /ER10X000.EU*1 /PBEM540D.AU*1 /UAPACPRL.WK*1 /LB5ACG2P.AU*1 /NSM5S000.WK*1 /UAPACLT4.UN*1 /NBE5ACG2T01*1 /LB5ACG2P.AR*1 /NBE5ACG2.UN*1 /PBEM540D.BR*1 /UAPFLEX1.WK*1 /NBE5ACG2.WK*1 /PBE2AC40.FC*1 /LB5ACG2NT01*1 /PBEM540D.AR*1 /UAPACPRL.JP*1 /NBEM5160.AR*1 /PBEM540D.FC*1 /PBE2AC40.AR*1 /PBEM540D.EU*1 /LB5ACG2P.BR*1 /NBE5ACG2.EU*1 /UWBXG002.US*1 /NBE5ACG2.US*1 /NSM5S000.UN*1 /NS5AC000.FC*1 /NSM2W000.EU*1 /LBE5ACLR.WK*1 /UAPACLR3T0A*1 /UWBXG002.FC*1 /UAPFLEX1.AU*1 /LBE5ACLR.US*1 /U6LR0002.FC*1 /LBE5ACLR.UN*1 /LB5ACG2P.US*1 /LBEACXEU.BT*1 /NSM2W000.UN*1 /UAPACLT3T00*1 /UWBXG002.EU*1 /NSM2W000.FC*1 /UAPFLEX1.BR*1 /NS5AC000.EU*1 /LB5ACG2P.WK*1 /NS5AC000.UN*1 /UAPFLEX1.AR*1 /LBE5ACLR.BR*1 /UAPACLR4.WK*1 /U6PR0001.WK*1 /UAPACLR4.UN*1 /NS5AC000.WK*1 /LBE5ACLR.AU*1 /U6PR0001.US*1 /LBE5ACLR.AR*1 /U6LR0002.US*1 /NSM2W000.BR*1 /LBE5ACLR.FC*1 /LBE5ACLR.EU*1 /U6LR0002T00*1 /UAPACLR4.EU*1 /NS5AC000.US*1 /NS5AC000T01*1 /U6PR0001.FC*1 /LBEACXR0.EU*1 /UAPACLT4.EU*1 /PBEM540D.US*1 /NSM5S000.EU*1 /NBEM5160.UN*1 /NBEM5160.US*1 /ER10X000.FC*1 /PBEM540D.WK*1 /LB5ACG2P.FC*1 /NSM5S000.BR*1 /NBEM5160.BR*1 /PBEM540D.FD*1 /NBEM5160.EU*1 /NBEM5160.FC*1 /UAPACLT4.FC*1 /PBEM540D.UN*1 /NSM5S000.FC*1 /UAPFLEX1.FC*1 /LB5ACG2P.EU*1 /UAPACIW2.FC*1 /UWBXG002.JP*1 /UAPACLT4.AR*1 /NSM2W000.WK*1 /LBEACXR0.US*1 /NS5AC000.AU*1 /LBEACXR0.FC*1 /NSM2W000.US*1 /UAPACIW2.WK*1 /NS5AC000.BR*1 /UAPACIW2.US*1 /NBEM5160.WK*1 /NSM5S000.AU*1 /NSM5S000.AR*1 /LB5ACG2P.UN*1 /LBEACXUS.BT*1 /UAPFLEX1.EU*1 /LBEACXR0T00*1 /NS5AC000.AR*1 /LCM2W000.AR*1 /UAPACPRL.EU*1 /PBE5ACG2.UN*1 /LAPGPS00.UN*1 /AFINSR00.FC*1 /PBE5ACG2.FD*1 /LCM2W000.FC*1 /PBE5ACG2.US*1 /LCM2W000.US*1 /LAPGPS00.FC*1 /UAPACPR1T0A*1 /LOCO5AC0T01*1 /LCM2W000.EU*1 /PBEM530S.FC*1 /PBE5ACG2.AR*1 /PBEM530S.UN*1 /LAPGPS00.WK*1 /AFINSR00.AU*1 /UAPACPRL.FC*1 /PBE5ACG2.FC*1 /PBEM530S.EU*1 /LCM2W000.BR*1 /LAPGPS00.US*1 /PBE5ACG2.EU*1 /LCM5S000.WK*1 /LCM5S000.BR*1 /UAPACPRL.AU*1 /LAPGPS00.BR*1 /LCM5S000.AU*1 /LAPGPS00.AU*1 /LCM5S000.US*1 /LCM5S000.UN*1 /LCM5S000.FC*1 /LCM5S000.EU*1 /LAPGPS00.AR*1 /AFINSR00.EU*1 /LAPGPS00.EU*1 /LOCO5AC0.US*1 /PBE5ACG2.WK*1 /LOCO5AC0.WK*1 /AF6XHD00T00*1 /LOCO5AC0.FC*1 /UAPACPRL.AR*1 /UAPACPRL.BR*1 /LCM5S000.AR*1 /LCM2W000.WK*1 /PBE5ACG2T01*1 /LB5ACG2NT00*1 /LCM2W000.AU*1 /PBE2AC40.WK*1 /UAPACLT4.WK*1 /PBE2AC40.US*1 /PBEM530S.US*1 /AFINS000.US*2 /UAPACLTF.FC*5 /PBE5ACGN.BR*5 /LOCO5ACF.US*5 /PBE5ACGN.AU*5 /PBE5ACGN.EU*5 /PBE5ACGN.UN*5 /LB5ACG5P.FC*5 /LB5ACG5P.US*5 /UAPACIWE.FC*5 /LOCO5ACF.FC*5 /UAPACLRV.FC*5 /PBE5ACGN.US*5 /PBE5ACGN.FC*5 /UAPACPRN.FC*5 /PBE5ACGN.AR*5 /UAPACIWE.US*5 /LBEACLR5.US*5 /LBEACLR5.FC*5 </t>
  </si>
  <si>
    <t>UN25-01004-01</t>
  </si>
  <si>
    <t>RES 22.0 OHM 1/16W 1% 0402 SMD</t>
  </si>
  <si>
    <t xml:space="preserve">/UCPLUS00T0W*1 /UDR00000.EU*1 /UAPACLR4.WK*1 /UAPACLR3T0A*1 /UDR00000.US*1 /UAPACPRL.EU*1 /USWLT8PET00*1 /UVCG3PR0T0L*1 /ULTEP000.WK*1 /UCPLUE00T00*1 /USWLT8PE.UN*1 /UISPLUS0.BT*1 /UAPACPRL.WK*1 /UAPACPRL.BR*1 /ULTE0000.US*1 /UAPACPRL.FC*1 /UISPLEAFT00*1 /USPUP003T0R*1 /ULTEP000.EU*1 /UVCGDBPA.FC*1 /UCTHS000T00*1 /UVCG3PR1T0P*1 /UAPACPRL.JP*1 /UDR000US.BT*1 /USWLT8PE.EU*1 /UDR00000T00*1 /UAPACLT4.WK*1 /UAPACLT4.FC*1 /UAPACLR4.EU*1 /UAPACPR1T0A*1 /UAPACLT4.EU*1 /USWLT8PE.BR*1 /UDWPRP00T00*1 /UVCGDBP0T0P*1 /UAPACLT4.UN*1 /ULTEPRS0T00*1 /UDR00000T01*1 /UAPACLT4.AR*1 /UAPACPRL.AR*1 /ULTEPRS0T02*1 /ULTE0000.WK*1 /UAPACLT3T00*1 /UAPACLR4.UN*1 /UDR000EU.BT*1 /UISPSP00T00*1 /USWLT8PE.FC*1 /UAPACPRL.AU*1 /UCUPS000T00*1 /UISPLUS0.US*1 /UVCGDBPAT01*1 /AF60HD00T00*2 /UBBXG000T01*2 /AF6XG001T00*2 /AF6XG001T01*2 /ER10X000.EU*2 /LCM2W000.US*2 /UNFBASE0.JP*2 /UASK0000.FC*2 /UCDP1300T00*2 /UNFBASE0.AU*2 /UALT0000.FC*2 /LCM2W000.WK*2 /UNFBASE0.TW*2 /AF6XG0FC.BT*2 /UFPSF000.FC*2 /USPUP003T00*2 /UVCG4DB0T0P*2 /UNFBASE0.EU*2 /UASK0000.US*2 /ER10X000.FC*2 /UCPLUDU0T00*2 /AF60HD00.EU*2 /LCM2W000.BR*2 /UNFBASE0.UK*2 /AF60HD00.FC*2 /UNFBAFC0.WK*2 /UCDP1300.EA*2 /UNFBASE0.US*2 /UBBXG001T00*2 /LCM2W000.AR*2 /AF60HD00.US*2 /LCM2W000.AU*2 /UNFBASE0.FC*2 /AF6XG0US.BT*2 /UAREL000.FC*2 /UCWAOTU0T00*2 /UNFBASE0T00*2 /LCM2W000.EU*2 /LCM2W000.FC*2 /UNFBASE1.US*2 /UVCG4DB0T00*2 /AF6XG0EU.BT*2 /UFPSF000.BT*2 /UTATA0US.EA*3 /AFINS000.US*3 /AFINSR00.EU*3 /USPUP003.FC*3 /UTATAW00T00*3 /UAHUBD00T01*3 /USPUP003.BT*3 /UCUPS000T0R*3 /AFINSR00.US*3 /UTATA000.US*3 /AFINSR00.AU*3 /AFINSR00.FC*3 /UNVRBT00.EU*4 /UNVRPR00.FC*4 /UNVRBT00.FC*4 /UDMP0000.AU*4 /UMGP0000T01*4 /UNVRPR00.EU*4 /UMGP0000T00*4 /UDMP000NT00*4 /UBBXG1FC.EA*4 /UXGP0000.EU*4 /UDMP0002T00*4 /UNVRBT00.AU*4 /PBE2AC40.WK*4 /UDMP0000.EU*4 /UDMP0000.BR*4 /UVCG4DB0.FC*4 /PBE2AC40.FC*4 /UBBXG0US.BT*4 /ES18X000.EU*4 /UNVRBT01.EU*4 /PBE2AC40.UN*4 /UNFBASE2T00*4 /ULEDAT20.US*4 /UDMPSE00.FC*4 /ES18X000.FC*4 /UNVRPR01.EU*4 /UNVRBT01.AU*4 /UDW00000T00*4 /PBE2AC40.US*4 /UNVRPR01.FC*4 /UNVRBT00.BR*4 /UNVRBT01.FC*4 /UDMPSE00.EU*4 /PBE2AC40.AR*4 /UNVRPR00T00*4 /UXGP0000.US*4 /UDMP0003T00*4 /UDWPRM00T00*4 /UMGP0000T02*4 /UDMP0000.AR*4 /UDMP0000.FC*4 /UBBXG0EU.BT*4 /UNVRPR01.UN*4 /UVCG4DB1.EU*4 /UXGP0000.BT*4 /UNVRBT01.AR*4 /UNVRBT01.BR*4 /PBE2AC40.EU*4 /USWLT16P.EU*5 /USWLT16K.FC*5 /USWLT16KT00*5 /ER8XGS01.UN*5 /USWLT16K.BR*5 /UAPACPRN.FC*5 /USWLT16P.FC*5 /USWLT16K.UN*5 /USWLT16K.EU*5 /ER8XGS01.FC*5 /UAPACLTF.FC*5 /UAPACLRV.FC*5 /PBEM540D.US*6 /PBEM540D.EU*6 /PBEM540D.FD*6 /LAPGPS00.AU*6 /PBEM540D.FC*6 /LB5ACG2P.BR*6 /LBE5ACLR.AR*6 /LB5ACG2P.AR*6 /LB5ACG2P.AU*6 /PBEM540D.BR*6 /PBEM540D.UN*6 /LB5ACG2P.EU*6 /LBE5ACLR.AU*6 /LBEACXR0.EU*6 /LAPGPS00.US*6 /LAPGPS00.EU*6 /LB5ACG2P.US*6 /LAPGPS00.WK*6 /LBE5ACLR.UN*6 /LBE5ACLR.FC*6 /AF6XHD00T00*6 /LBE5ACLR.WK*6 /LAPGPS00.FC*6 /LBE5ACLR.US*6 /LB5ACG2P.WK*6 /LBEACXEU.BT*6 /LAPGPS00.UN*6 /LBE5ACLR.EU*6 /LB5ACG2P.UN*6 /PBEM540D.AR*6 /LBE5ACLR.BR*6 /PBEM540D.AU*6 /LB5ACG2P.FC*6 /PBEM540D.WK*6 /LBEACXR0.FC*6 /LBEACXR0.US*6 /LAPGPS00.BR*6 /LBEACXR0T00*6 /LB5ACG2NT00*6 /LBEACXUS.BT*6 /LB5ACG2NT01*6 /LAPGPS00.AR*6 /UISPSP00T0C*6 /LOCO5AC0T01*6 /PBE5ACG2.EU*6 /PBE5ACG2.UN*6 /PBE5ACG2T01*6 /PBE5ACG2.US*6 /LOCO5AC0.US*6 /PBE5ACG2.WK*6 /LOCO5AC0.WK*6 /PBE5ACG2.FC*6 /LOCO5AC0.FC*6 /PBE5ACG2.AR*6 /PBE5ACG2.FD*6 /LTULNS00T00*8 /LTULNS00T02*8 /USW24PE0.EU*9 /USW24000.EU*9 /USW16PE1.UN*9 /USW24PE1T00*9 /USW16PE1.AR*9 /USW24PE1.UN*9 /USWMC000T02*9 /USWMC000.US*9 /USW24001T00*9 /USW16PE1.EU*9 /USW24PE1.EU*9 /USW16PE1.FC*9 /USW24001.AU*9 /USW24PE1.BR*9 /USW16PE1.BR*9 /USW24001.AR*9 /USW24PE1.AU*9 /USW16PE0.EU*9 /USW24001.EU*9 /USWMC000T00*9 /USW24001.BR*9 /USW24001.FC*9 /USW16PE1T00*9 /USW24PE1.AR*9 /NSM5S000.WK*12 /NSM2W000.FC*12 /NSM5S000.AR*12 /NSM5S000.AU*12 /NSM2W000.EU*12 /NSM5S000.UN*12 /NSM5S000.FC*12 /NSM5S000.EU*12 /NSM5S000.BR*12 /NSM2W000.BR*12 /NSM5S000.US*12 /NSM2W000.WK*12 /NSM2W000.US*12 /NSM2W000.UN*12 /USWXG240.FC*18 /USWXG240.AR*18 /USWXG240.UK*18 /USWXG240.AU*18 /USWXG240.EU*18 /USWXG240.UN*18 /USWXG240.BR*18 /U6S80000.UK*26 /USWE8POET00*26 /U6S800EU.BT*26 /U6S80000T01*26 /U6S80000.EU*26 /U6S80000.FC*26 /U6S80000.AU*26 /USW624PE.AU*29 /USW624PE.EU*29 /USW624PE.UN*29 /USW624P0T00*29 /USW624PE.FC*29 /USW624PET00*29 /USW624PET01*29 /PBE5ACGN.US*30 /PBE5ACGN.UN*30 /LOCO5ACF.FC*30 /LB5ACG5P.FC*30 /PBE5ACGN.EU*30 /PBE5ACGN.BR*30 /PBE5ACGN.AU*30 /LOCO5ACF.US*30 /LB5ACG5P.US*30 /LBEACLR5.US*30 /PBE5ACGN.AR*30 /LBEACLR5.FC*30 /PBE5ACGN.FC*30 /USWPR480.AU*33 /USWPR480.BR*33 /USWPR480.EU*33 /USWPR480T00*33 /USWPR480.FC*33 /USWPR480.AR*33 /USWPROAG.AR*34 /USWPROAG.UN*34 /USWPROAG.AU*34 /USWPROAG.BR*34 /USWXGAGN.AU*34 /USWPROAG.EU*34 /USWPROAG.FC*34 /USW48PE1.EU*35 /USW48PE1.UN*35 /USW48001T00*35 /USW48001.EU*35 /USW48PE1.BR*35 /USW48001.FC*35 /USW48PE1T00*35 /USW48001.BR*35 /USW48PE1.AU*35 /USW48PE0.FC*35 /USW48PE1.AR*35 /USW48PE0.EU*35 /USW48001.AU*35 /LTULNS00.FC*40 /LTULNS00.US*40 /LTULNSUS.EA*40 /USWPR240.FC*43 /USWPR240T00*43 /USWPR240.AU*43 /USWPR240.EU*43 /USWPR240.AR*43 /USWPR240.BR*43 /USWPR24PT00*46 /USWP24P1T00*46 /USWP48P1T00*48 /USWPR48PT00*48 </t>
  </si>
  <si>
    <t>UN25-01002-01</t>
  </si>
  <si>
    <t>RES 680 OHM 1/16W 1% 0402 SMD</t>
  </si>
  <si>
    <t xml:space="preserve">/UNFBASE0.FC*1 /UDMP0003T00*1 /NS5AC000T01*1 /UDMP0000.AR*1 /UMGP0000T00*1 /U6IW0000T01*1 /NS5AC000.AR*1 /LTULNS00T02*1 /U6IW00FC.EA*1 /UISPLUS0.US*1 /UAPACLR3T0A*1 /UISPSP00T0C*1 /NS5AC000.BR*1 /USWLT8PE.UN*1 /UNFBASE0.JP*1 /NS5AC000.EU*1 /UAPACLT3T00*1 /UAPACLR4.WK*1 /UFLEX000T00*1 /UISPLUS0.BT*1 /UNFBAFC0.WK*1 /NS5AC000.UN*1 /U6IW0000T00*1 /NS5AC000.AU*1 /U6IW00US.EA*1 /UXGP0000.EU*1 /LTULNS00T00*1 /UDMP0000.AU*1 /USWMC000T00*1 /USWLT8PE.EU*1 /UDMP0000.BR*1 /UCDP7000.EA*1 /UNFBASE0.US*1 /NS5AC000.FC*1 /UMGP0000T02*1 /UDMP0002T00*1 /UXGP0000.BT*1 /UNFBASE2T00*1 /UAPACLT4.UN*1 /UMGP0000T01*1 /UNFBASE0T00*1 /UTPTHMW0T01*1 /USWMN300T00*1 /UTPTHM01T01*1 /UAPACLT4.WK*1 /UAPACLR4.EU*1 /UNFBASE1.US*1 /UAPACLT4.FC*1 /UAPACLT4.EU*1 /UTPTHMW0T00*1 /UDMP0000.FC*1 /UCDP1300.EA*1 /USWLT8PE.FC*1 /UXGP0000.US*1 /UNFBASE0.AU*1 /USWMC000T0R*1 /UAPACLR4.UN*1 /UNFBASE0.TW*1 /UNFBASE0.UK*1 /UDMP0000.EU*1 /USWLT8PE.BR*1 /UAPACLT4.AR*1 /UCDP7000T0P*1 /USWLT8PET00*1 /NS5AC000.US*1 /UVPTHM01T00*1 /UNFBASE0.EU*1 /NS5AC000.WK*1 /USWMC000T02*2 /UDW00000T00*2 /UDMPSE00.EU*2 /USWMC000.US*2 /UDMPSE00.FC*2 /UDWPRM00T00*3 /UNVRPR00T0B*3 /USWMN300.FC*3 /UNVRBT01.FC*4 /UNVRBT01.AR*4 /UNVRBT01.AU*4 /UNVRBT01.BR*4 /UNVRBT01.EU*4 /UAPACLTF.FC*5 /UNVRBT00.AU*5 /LTULNS00.US*5 /USWMN500.FC*5 /LTULNSUS.EA*5 /LTULNS00.FC*5 /UNVRBT00.EU*5 /UNVRBT00.BR*5 /UAPACLRV.FC*5 /UNVRBT00.FC*5 /UNVRPR00T00*5 /UNVRPR01.UN*7 /UNVRPR01.FC*7 /UNVRPR01.EU*7 /UNVRPR00.EU*8 /UNVRPR00.FC*8 </t>
  </si>
  <si>
    <t>UN25-01001-01</t>
  </si>
  <si>
    <t>RES 47.0 OHM 1/16W 1% SMD 0402</t>
  </si>
  <si>
    <t xml:space="preserve">/UDMP0000.AR*1 /UNVRPR00.EU*1 /UXGP0000.EU*1 /UVCAB001T0L*1 /UAPBCHD0.US*1 /UVCG4NUS.EA*1 /UXGP0000.US*1 /UDMP0000.FC*1 /UCPLUDU0T00*1 /UVCGINS1.US*1 /UVCG4N00.US*1 /UAPBCHD0.WK*1 /UVCG4DB1.EU*1 /UISPSP00T0C*1 /UVCG4DM0.FC*1 /UNVRBT00.AU*1 /UVCG3MN0T0L*1 /UDMPSE00.FC*1 /UVCGINS1.EU*1 /UVCA3600.FC*1 /UNVRPR00.FC*1 /UVCAB000.EA*1 /UMGP0000T02*1 /UVCG4DM0T0L*1 /UVCA3601T0L*1 /UVCG4DB0.FC*1 /USPSP001.US*1 /UVCG4NEU.EA*1 /UNVRBT00.EU*1 /UVCG3PR0T0L*1 /UVCGINS1T0L*1 /UVCGINS0.US*1 /UCUPS000T00*1 /UDMPSE00.EU*1 /UXGP0000.BT*1 /UVCAB000T0L*1 /UVCG4DB0T00*1 /UMGP0000T00*1 /UNVRPR00T00*1 /UDWPRM00T00*1 /USPSP000.US*1 /UVCA3600T0L*1 /UDMP0000.BR*1 /UNVRBT00.FC*1 /UDMP0003T00*1 /UVCG4N00T0L*1 /UNVRBT00.BR*1 /UDMP0000.EU*1 /UDMP0002T00*1 /UCWAOTU0T0A*1 /UCTHS000T0L*1 /UMGP0000T01*1 /UDMP0000.AU*1 /UVCAB000.FC*1 /UVCG4N00.EU*1 /UAHUBD00T01*1 /UDW00000T00*2 /USPUP003.FC*2 /USPUP003T00*2 /USPUP003.BT*2 </t>
  </si>
  <si>
    <t>UN25-00998-01</t>
  </si>
  <si>
    <t>RES 22 OHM 1/16W 5% 0402 SMD</t>
  </si>
  <si>
    <t xml:space="preserve">/UFPSF000.FC*2 /AFINSR00.FC*2 /AFINSR00.EU*2 /AFINSR00.AU*2 /UFPSF000.BT*2 /AFINSR00.US*2 /ULTEP000.WK*3 /NBE5ACG2.US*3 /ULTEPRS0T00*3 /ULTEP000.EU*3 /ULTEPRS0T02*3 /NBE5ACG2.EU*3 /ULTE0000.WK*3 /UISPLUS0.US*3 /NBE5ACG2.UN*3 /NBE5ACG2.AU*3 /NBE5ACG2T01*3 /UISPLUS0.BT*3 /NBE5ACG2.WK*3 /ULTE0000.US*3 /UAPACPRL.WK*4 /NS5AC000.FC*4 /AFINS000.US*4 /NS5AC000.UN*4 /UAPACPRL.EU*4 /UAPACPRL.AR*4 /NS5AC000.AR*4 /UAPACPRL.JP*4 /UAPACPRL.BR*4 /NS5AC000.US*4 /UAPACPR1T0A*4 /NS5AC000.WK*4 /NS5AC000.EU*4 /UAPACPRL.AU*4 /NS5AC000.AU*4 /NS5AC000.BR*4 /NS5AC000T01*4 /UAPACPRL.FC*4 /UAPACLR4.UN*5 /UAPACLT4.FC*5 /UAPACLT4.EU*5 /UAPACLR3T0A*5 /UAPACLT4.UN*5 /UAPACLT3T00*5 /UAPACLR4.WK*5 /UAPACLT4.AR*5 /UAPACLT4.WK*5 /UAPACLR4.EU*5 /LAPGPS00.FC*8 /LAPGPS00.BR*8 /LOCO5AC0.US*8 /LAPGPS00.AU*8 /LOCO5AC0.WK*8 /LAPGPS00.AR*8 /LOCO5AC0T01*8 /LOCO5AC0.FC*8 /LAPGPS00.WK*8 /LAPGPS00.US*8 /LAPGPS00.EU*8 /LAPGPS00.UN*8 /LBEACXR0T00*9 /LB5ACG2P.UN*9 /LB5ACG2P.AU*9 /LBEACXR0.FC*9 /NSM2W000.UN*9 /LBE5ACLR.FC*9 /LBE5ACLR.AU*9 /LB5ACG2P.BR*9 /NSM2W000.FC*9 /PBE5ACG2.UN*9 /LBE5ACLR.AR*9 /LBEACXR0.US*9 /NSM5S000.US*9 /PBEM540D.FC*9 /NSM2W000.EU*9 /NSM2W000.WK*9 /LB5ACG2NT00*9 /PBEM540D.EU*9 /PBEM540D.FD*9 /PBE5ACG2.US*9 /NSM5S000.WK*9 /PBE5ACG2.WK*9 /LBE5ACLR.US*9 /NSM5S000.UN*9 /LBE5ACLR.WK*9 /PBE5ACG2T01*9 /PBE5ACG2.FC*9 /PBEM540D.BR*9 /PBE5ACG2.FD*9 /LBEACXUS.BT*9 /NSM5S000.EU*9 /NSM5S000.AU*9 /PBEM540D.US*9 /NSM5S000.FC*9 /PBEM540D.WK*9 /LBE5ACLR.UN*9 /LB5ACG2NT01*9 /LB5ACG2P.AR*9 /LBEACXEU.BT*9 /NSM5S000.BR*9 /NSM2W000.US*9 /LB5ACG2P.FC*9 /PBEM540D.AU*9 /NSM5S000.AR*9 /PBE5ACG2.AR*9 /NSM2W000.BR*9 /PBEM540D.UN*9 /LBE5ACLR.BR*9 /LB5ACG2P.EU*9 /LBEACXR0.EU*9 /PBEM540D.AR*9 /LB5ACG2P.WK*9 /PBE5ACG2.EU*9 /LB5ACG2P.US*9 /LBE5ACLR.EU*9 /PBE2AC40.FC*15 /PBE2AC40.EU*15 /LCM5S000.UN*15 /PBE2AC40.AR*15 /LCM5S000.WK*15 /PBE2AC40.WK*15 /LCM5S000.AU*15 /PBE2AC40.US*15 /PBE2AC40.UN*15 /LCM5S000.BR*15 /LCM5S000.EU*15 /LCM5S000.US*15 /LCM5S000.AR*15 /LCM5S000.FC*15 /LBEM5230.FD*18 /LCM2W000.WK*18 /LBEM5230.AR*18 /LCM2W000.AU*18 /NBEM5160.EU*18 /LBEM5230.BR*18 /NBEM5160.US*18 /LBEM5230.WK*18 /LBEM5230.FC*18 /LBEM5230.US*18 /LCM2W000.EU*18 /PBEM530S.EU*18 /LCM2W000.BR*18 /NBEM5160.FC*18 /LCM2W000.FC*18 /NBEM5160.UN*18 /LBEM5230.UN*18 /PBEM530S.FC*18 /PBEM530S.UN*18 /NBEM5160.WK*18 /NBEM5160.BR*18 /LCM2W000.US*18 /PBEM530S.WK*18 /LCM2W000.AR*18 /LBEM5230.EU*18 /PBEM530S.US*18 /NBEM5160.AR*18 /UAPACPRN.FC*20 /UAPACLTF.FC*25 /UAPACLRV.FC*25 /LOCO5ACF.FC*40 /LOCO5ACF.US*40 /PBE5ACGN.AU*45 /LBEACLR5.US*45 /PBE5ACGN.BR*45 /LB5ACG5P.US*45 /PBE5ACGN.FC*45 /PBE5ACGN.EU*45 /PBE5ACGN.AR*45 /LBEACLR5.FC*45 /LB5ACG5P.FC*45 /PBE5ACGN.UN*45 /PBE5ACGN.US*45 </t>
  </si>
  <si>
    <t>UN25-00991-01</t>
  </si>
  <si>
    <t>RES 2.00K OHM 1/16W 1% 0402 SMD</t>
  </si>
  <si>
    <t xml:space="preserve">/AF6LR002.US*1 /UNVRPR01.EU*1 /UNVRBT01.EU*1 /UNVRBT01.FC*1 /UISPSP00T0C*1 /UNVRBT00.AU*1 /UAPACIW2.US*1 /USWPROAG.AU*1 /UAPACPRL.FC*1 /UNFBASE0.FC*1 /USWXG240.FC*1 /UAPIWHD2.WK*1 /USWPR24PT00*1 /UAPACIW2.WK*1 /UAPACPRL.EU*1 /UAPACPR1T0A*1 /UNVRPR00T00*1 /WAVELR00T0G*1 /UISPLEAFT00*1 /USWPROAG.FC*1 /USW624P0T00*1 /UNVRPR00.FC*1 /UNFBASE0.UK*1 /UNVRBT01.AR*1 /USWPR240.AU*1 /UNFBASE0.US*1 /AF6LR002.WK*1 /UNFBAFC0.WK*1 /UISPSP00T00*1 /UNVRBT00.BR*1 /USWXG240.BR*1 /USWXG240.AR*1 /USW624PET00*1 /USWLT16K.UN*1 /USWPROAG.EU*1 /UAPIWHD2.FC*1 /AF60XREU.BT*1 /USWPR240.EU*1 /USWXG240.AU*1 /ULTEP000.EU*1 /USWLT16P.FC*1 /AF60XRUS.BT*1 /ULTE0000.US*1 /UAPACPRL.WK*1 /UNVRBT01.BR*1 /AF60XR00.BT*1 /USW624PE.FC*1 /UNVRPR01.UN*1 /USWPROAG.BR*1 /ULTE0000.WK*1 /AF60XR00T0G*1 /UNFBASE0.AU*1 /USW624PET01*1 /USWPR240.AR*1 /USWPR240.FC*1 /USWLT16K.FC*1 /AF6LR002.EU*1 /UNVRPR01.FC*1 /UNFBASE0.EU*1 /USWXG240.UK*1 /UNFBASE2T00*1 /USWLT16K.BR*1 /AF6LR002.FC*1 /ULTEP000.WK*1 /USWPR240T00*1 /UAPIWHD2.US*1 /AF6LR000.EU*1 /UAPIWHD2.JP*1 /UNFBASE0T00*1 /UNVRBT01.AU*1 /USWLT16K.EU*1 /USWMN300T00*1 /UAPACPRL.JP*1 /AF6LR001.FC*1 /UNFBASE1.US*1 /UAPACIW2.FC*1 /UAPACPRL.BR*1 /U6PR0001.WK*1 /UNVRPR00.EU*1 /UNFBASE0.JP*1 /USWXG240.UN*1 /UNVRBT00.EU*1 /U6LR0002.FC*1 /UAPACPRL.AU*1 /USWP24P1T00*1 /USWPROAG.UN*1 /UDMP0003T00*1 /U6PR0001.US*1 /USWXGAGN.AU*1 /UAPACPRL.AR*1 /USW624PE.UN*1 /UBBXG000T01*1 /U6LR0002T00*1 /USW624PE.EU*1 /USWLT16P.EU*1 /UBBXG001T00*1 /USW624PE.AU*1 /U6PR0001.FC*1 /USWPR240.BR*1 /UNVRBT00.FC*1 /USWPROAG.AR*1 /UNFBASE0.TW*1 /USWXG240.EU*1 /UDMP000NT00*1 /U6LR0002.US*1 /USWLT8PE.EU*2 /USWPR480.AR*2 /LCM2W000.AU*2 /UAPACHDC.UN*2 /LCM2W000.EU*2 /UXGP0000.BT*2 /UDMP0000.AR*2 /NSM2W000.US*2 /UMGP0000T02*2 /USWPR48PT00*2 /UDMP0000.EU*2 /UBBXG0US.BT*2 /LCM2W000.BR*2 /UXGP0000.US*2 /UDMPSE00.EU*2 /UDMP0000.AU*2 /UAPACHDC.EU*2 /USWPR480.FC*2 /USWPR480T00*2 /USWLT8PE.UN*2 /LCM2W000.AR*2 /UDMP0002T00*2 /UXGP0000.EU*2 /USWLT8PE.BR*2 /USWPR480.EU*2 /NSM2W000.FC*2 /USWLT8PE.FC*2 /UBBXG0EU.BT*2 /USWP48P1T00*2 /USWLT8PET00*2 /UWBXG002.EU*2 /UMGP0000T01*2 /UAPACHDC.AU*2 /LCM2W000.WK*2 /UAPACHDC.FC*2 /NSM2W000.EU*2 /UMGP0000T00*2 /UBBXG1FC.EA*2 /LCM2W000.US*2 /UDMP0000.BR*2 /UDMP0000.FC*2 /NSM2W000.BR*2 /UWBXG002.US*2 /UDMPSE00.FC*2 /UWBXG002.FC*2 /NSM2W000.UN*2 /UAPACHDC.WK*2 /UAPACHD1T00*2 /NSM2W000.WK*2 /UFPVP000.FC*2 /UWBXG002.JP*2 /UAPACHDC.AR*2 /USWPR480.AU*2 /LCM2W000.FC*2 /USWPR480.BR*2 /USWMN300.FC*3 /US8450W0.AU*4 /U6S80000.AU*4 /US8450W0.FC*4 /US8450W0.BR*4 /U6S80000.FC*4 /US8450W0.EU*4 /U6S80000.UK*4 /US8450W0.AR*4 /USWE8POET00*4 /U6S80000.EU*4 /U6S800EU.BT*4 /U6S80000T01*4 /ULEDAT20.US*4 /ERG2P000.UN*5 /ERG2P000.BR*5 /UAPACPRN.FC*5 /ERG2P000.FC*5 /ERG2P000.EU*5 /ER120000.FC*5 /ERG2P000.AR*5 /ER120000.EU*5 /UAPACIWE.US*5 /ER120000.AR*5 /UAPACIWE.FC*5 /USWMN500.FC*5 /ER120000.BR*5 /UAPACHDV.FC*10 /ER8XGS01.UN*12 /ER8XGS01.FC*12 </t>
  </si>
  <si>
    <t>UN25-00988-01</t>
  </si>
  <si>
    <t>RES 2.4K OHM 1/16W 1% 0402 SMD</t>
  </si>
  <si>
    <t xml:space="preserve">/NBE5ACG2.UN*1 /ULTEP000.EU*1 /NBE5ACG2.EU*1 /NBE5ACG2.AU*1 /NSM5S000.EU*1 /UNFBASE0.EU*1 /NSM5S000.FC*1 /U6IW0000T00*1 /U6IW0000T01*1 /ULTE0000.WK*1 /U6IW00US.EA*1 /ULTE0000.US*1 /NSM5S000.WK*1 /NBE5ACG2T01*1 /NSM5S000.US*1 /NS5AC000.WK*1 /NS5AC000T01*1 /NBE5ACG2.US*1 /NSM5S000.UN*1 /NBE5ACG2.WK*1 /UNFBASE0.AU*1 /U6IW00FC.EA*1 /NS5AC000.US*1 /ULTEPRS0T02*1 /UNFBASE1.US*1 /UNFBASE0.US*1 /NSM2W000.WK*1 /NSM2W000.FC*1 /UFLEX000T00*1 /NS5AC000.FC*1 /NSM2W000.UN*1 /NS5AC000.EU*1 /NSM2W000.US*1 /NS5AC000.BR*1 /UNFBASE0T00*1 /ULTEPRS0T00*1 /NS5AC000.AU*1 /NS5AC000.UN*1 /NSM5S000.AU*1 /UNFBASE0.JP*1 /ULTEP000.WK*1 /NSM5S000.BR*1 /NSM2W000.BR*1 /UNFBASE0.FC*1 /UNFBASE0.UK*1 /NSM2W000.EU*1 /UNFBASE0.TW*1 /UNFBASE2T00*1 /UNFBAFC0.WK*1 /NS5AC000.AR*1 /NSM5S000.AR*1 /AFINSR00.US*1 /UAPACPRL.AU*1 /UAPACPRL.JP*1 /AFINSR00.FC*1 /UAPACPRL.BR*1 /UAPACPRL.EU*1 /UAPACPR1T0A*1 /UAPACPRL.AR*1 /AFINSR00.AU*1 /UAPACPRL.FC*1 /AFINSR00.EU*1 /UAPACPRL.WK*1 /UCUPS000T0R*2 /AFINS000.US*2 /UAPACPRN.FC*5 </t>
  </si>
  <si>
    <t>UN25-00981-01</t>
  </si>
  <si>
    <t>RES 35.7K OHM 1/16W 1% 0402 SMD</t>
  </si>
  <si>
    <t xml:space="preserve">/UAPFLEX1.US*1 /UAPBCHD0.WK*1 /UDWPRM00T00*1 /UMGP0000T0P*1 /UDMP0000.BR*1 /UAPFLEX1.WK*1 /AFIALNR2.US*1 /UDMP0000.AR*1 /UAREL000.FC*1 /AFIALNR3.EU*1 /UAPFLEX1.AR*1 /UVCGDBPAT01*1 /UXGP0000.EU*1 /AFIALNR1.AU*1 /UDMP0000.AU*1 /UDMP0000.FC*1 /UVCGDBPA.FC*1 /UAPFLEX1.AU*1 /UAPFLEX1.BR*1 /UDMP0000T0P*1 /UAPFLEX1.EU*1 /AFIALNR0.US*1 /UDMP0000.EU*1 /UXGP0000.US*1 /UMGP0000T01*1 /UAPFLEX1.FC*1 /UVCGDBP0T0P*1 /AFIAXR00T0P*1 /AFIALNR1.EU*1 /UAPBCHD0.US*1 /UAHUB001.EU*1 /INS3AUSB.FC*1 /UXGP0000.BT*1 /UAP6LR01T00*1 /UAP6LR00.US*1 /UMGP0000T02*1 /UALT0000.FC*1 /UASK0000.US*2 /AFIALN01.EU*2 /UASK0000.FC*2 /AFIALN01.AU*2 /UAPHDNA1.AR*2 /UAPHDNA1.US*2 /AFIALN00.UK*2 /UAPHDNA1.JP*2 /UAPHDNA1.AU*2 /UAPHDNA1.FC*2 /UAPHDNA1.BR*2 /UAPHDNA1.EU*2 /AFIALN00.WK*2 /UAPHDNA1.WK*2 /AFIALN00.US*2 /UAPHDNAT.FC*6 /UAPHDNAT.US*6 /UAPHDNAV.JP*10 /UAPHDNAV.US*10 /UAPHDNAV.FC*10 </t>
  </si>
  <si>
    <t>UN25-00980-01</t>
  </si>
  <si>
    <t>RES 82.5 OHM 1/16W 1% 0402 SMD</t>
  </si>
  <si>
    <t xml:space="preserve">/UDMP0000.AU*2 /UDMPSE00.EU*2 /UNVRPR00.EU*2 /UXGP0000.BT*2 /UDWPRM00T00*2 /LB5ACG2P.US*2 /UNVRBT01.AU*2 /UNVRBT01.FC*2 /UDW00000T00*2 /UNVRPR00.FC*2 /LTULNS00T00*2 /LB5ACG2P.WK*2 /LBE5ACLR.FC*2 /UMGP0000T00*2 /UDMP000NT00*2 /LBE5ACLR.EU*2 /LBE5ACLR.AR*2 /UNVRBT00.FC*2 /LB5ACG2P.BR*2 /LB5ACG2P.EU*2 /UNVRBT01.BR*2 /LBE5ACLR.AU*2 /LB5ACG2P.FC*2 /UXGP0000.US*2 /LB5ACG2P.UN*2 /LB5ACG2P.AU*2 /UDMPSE00.FC*2 /LB5ACG2NT00*2 /UMGP0000T02*2 /LBE5ACLR.BR*2 /UNVRBT01.EU*2 /LB5ACG2NT01*2 /LB5ACG2P.AR*2 /UDMP0000.AR*2 /UNVRPR01.EU*2 /UNVRBT00.EU*2 /UDMP0002T00*2 /UNVRBT00.AU*2 /UXGP0000.EU*2 /UNVRPR00T00*2 /UDMP0003T00*2 /LBE5ACLR.US*2 /UNVRBT01.AR*2 /UDMP0000.FC*2 /UMGP0000T01*2 /UNVRPR01.UN*2 /UNVRBT00.BR*2 /LBE5ACLR.WK*2 /UNVRPR01.FC*2 /UDMP0000.EU*2 /UISPSP00T0C*2 /UDMP0000.BR*2 /LTULNS00T02*2 /LBE5ACLR.UN*2 /LBEACXR0.FC*3 /LBEACXR0.US*3 /LBEACXEU.BT*3 /LBEACXR0.EU*3 /LBEACXR0T00*3 /LBEACXUS.BT*3 /UISPLUS0.US*5 /UISPLUS0.BT*5 /PBEM540D.BR*6 /PBEM540D.FC*6 /PBEM540D.US*6 /PBEM540D.UN*6 /PBEM540D.FD*6 /PBEM540D.EU*6 /PBEM540D.WK*6 /PBEM540D.AU*6 /PBEM540D.AR*6 /LTULNSUS.EA*10 /LBEACLR5.FC*10 /LBEACLR5.US*10 /LTULNS00.FC*10 /LTULNS00.US*10 /LB5ACG5P.FC*10 /LB5ACG5P.US*10 </t>
  </si>
  <si>
    <t>UN25-00977-01</t>
  </si>
  <si>
    <t>RES 12.1K OHM 1/16W 1% 0402 SMD</t>
  </si>
  <si>
    <t xml:space="preserve">/UDMP0000.BR*1 /UVCG4DB0.FC*1 /UNFBASE0.AU*1 /NSM5S000.AR*1 /UXGP0000.BT*1 /USW48PE1.BR*1 /UNFBASE0.UK*1 /UMGP0000T01*1 /NSM5S000.US*1 /UDMP0000.FC*1 /UNFBASE2T00*1 /UNVRBT01.EU*1 /UNVRBT00.FC*1 /UNFBASE0.TW*1 /UDMPSE00.FC*1 /ERG2P000.AR*1 /ER120000.BR*1 /NSM5S000.UN*1 /UNVRBT01.BR*1 /NSM2W000.BR*1 /NSM5S000.WK*1 /UNVRBT00.BR*1 /ERG2P000.UN*1 /UMGP0000T00*1 /NSM2W000.WK*1 /ER120000.EU*1 /UNVRPR01.UN*1 /UAHUB001.EU*1 /NSM2W000.EU*1 /UXGP0000.EU*1 /UNFBASE0T00*1 /UDMP0000.EU*1 /USW48PE1.EU*1 /UNVRBT00.AU*1 /ERG2P000.EU*1 /UNVRBT01.AR*1 /UVCG4DB0T0P*1 /UNFBASE0.US*1 /USW48PE0.FC*1 /UXGP0000.US*1 /NSM5S000.BR*1 /UNVRBT01.AU*1 /USW48PE1.AR*1 /NSM2W000.US*1 /USW48PE1.UN*1 /UNFBASE0.FC*1 /NSM5S000.EU*1 /NSM5S000.FC*1 /UISPSP00T0C*1 /UNVRPR00.FC*1 /UDMP0003T00*1 /ER120000.FC*1 /UNVRPR00T00*1 /ER120000.AR*1 /UDWPRM00T00*1 /UNFBASE0.EU*1 /ERG2P000.FC*1 /UDW00000T00*1 /USW48PE0.EU*1 /USW48PE1T00*1 /UNFBAFC0.WK*1 /NSM5S000.AU*1 /USW48PE1.AU*1 /ERG2P000.BR*1 /UNFBASE1.US*1 /UNVRPR01.FC*1 /UDMP0000.AR*1 /NSM2W000.FC*1 /UNVRBT01.FC*1 /UASK0000.US*1 /UNVRPR00.EU*1 /UMGP0000T02*1 /UDMP0000.AU*1 /UDMP000NT00*1 /UNVRBT00.EU*1 /UASK0000.FC*1 /UDMP0002T00*1 /NSM2W000.UN*1 /UNFBASE0.JP*1 /UDMPSE00.EU*1 /UVCG4DB1.EU*1 /UNVRPR01.EU*1 /UWBXG002.EU*3 /UWBXG002.US*3 /UWBXG002.JP*3 /UWBXG002.FC*3 </t>
  </si>
  <si>
    <t>UN25-00972-01</t>
  </si>
  <si>
    <t>RES 52.3K OHM 1/16W 1% 0402 SMD</t>
  </si>
  <si>
    <t xml:space="preserve">/USWPR48PT00*1 /ES18X000.EU*1 /AF6XHD00T00*1 /USWPR480.AU*1 /USW624PET01*1 /ER120000.FC*1 /USWPR480.FC*1 /USW624PE.AU*1 /AFINSR00.EU*1 /ER10X000.FC*1 /ES18X000.FC*1 /USWPR24PT00*1 /USWPR240.FC*1 /ERG2P000.AR*1 /AFINSR00.US*1 /ER120000.AR*1 /USWP24P1T00*1 /ER8XGS01.UN*1 /USWPR240.EU*1 /USWPR240.AU*1 /USW624PE.UN*1 /ER120000.EU*1 /ER10X000.EU*1 /USWPR240.BR*1 /AFINSR00.AU*1 /ER120000.BR*1 /USWPR480.AR*1 /ERG2P000.UN*1 /USWPR480T00*1 /ER8XGS01.FC*1 /AFINSR00.FC*1 /USWP48P1T00*1 /USWPR480.BR*1 /ERG2P000.BR*1 /USWPR240.AR*1 /USW624PE.FC*1 /USW624PE.EU*1 /ERG2P000.FC*1 /USWPR480.EU*1 /USW624PET00*1 /ERG2P000.EU*1 /USW624P0T00*1 /USWPR240T00*1 /AFINS000.US*2 /UCUPS000T00*2 </t>
  </si>
  <si>
    <t>UN25-00969-01</t>
  </si>
  <si>
    <t>RES 49.9K OHM 1/16W 1% 0402 SMD</t>
  </si>
  <si>
    <t xml:space="preserve">/PBE5ACG2T01*1 /GBE00000.EU*1 /LOCO5AC0.US*1 /PBE2AC40.AR*1 /USWLT16K.EU*1 /LOCO5AC0.FC*1 /NSM5S000.WK*1 /AF60XREU.BT*1 /GBE00000.AR*1 /NBE5ACG2.WK*1 /LAPGPS00.UN*1 /LAPGPS00.FC*1 /NSM2W000.BR*1 /NBEM5160.WK*1 /USWP24P1T00*1 /USWLT16K.FC*1 /GBE00000.WK*1 /GBE00000.FC*1 /PBE5ACG2.WK*1 /LOCO5AC0.WK*1 /AF6XG001T01*1 /AF60XRUS.BT*1 /GBE00000.US*1 /LAPGPS00.US*1 /UAPFLEX1.AU*1 /LCM5S000.UN*1 /NSM5S000.AR*1 /NS5AC000.AR*1 /NSM5S000.US*1 /NBEM5160.AR*1 /LCM5S000.FC*1 /AF6XG0FC.BT*1 /NS5AC000.WK*1 /LB5ACG2NT01*1 /AF60XR00.BT*1 /NSM5S000.UN*1 /LCM5S000.US*1 /AF6XG0EU.BT*1 /LBE5ACLR.UN*1 /LCM5S000.EU*1 /LCM5S000.BR*1 /ULTEP000.WK*1 /LBEACXR0.FC*1 /LB5ACG2NT00*1 /UAPFLEX1.BR*1 /NS5AC000.US*1 /NBE5ACG2T01*1 /LCM5S000.WK*1 /LAPGPS00.WK*1 /USWLT8PE.EU*1 /NBEM5160.UN*1 /LBE5ACLR.WK*1 /NSM5S000.EU*1 /AF600000.EU*1 /PBE2AC40.WK*1 /PBE2AC40.US*1 /PBE5ACG2.AR*1 /AF600000.FC*1 /PBE5ACG2.EU*1 /PBE2AC40.FC*1 /AF60HD00T00*1 /USWPR240T00*1 /GBELR000.FC*1 /NBEM5160.FC*1 /GBELR000.US*1 /GBELR000.WK*1 /PBE2AC40.UN*1 /USWPR240.AR*1 /LBEACXEU.BT*1 /LBEACXR0.EU*1 /USWPR240.EU*1 /UAPFLEX1.EU*1 /NSM5S000.FC*1 /NBEM5160.EU*1 /NBE5ACG2.AU*1 /ULTEP000.EU*1 /GBELR000.AR*1 /LAPGPS00.BR*1 /LAPGPS00.AU*1 /NBE5ACG2.UN*1 /AF60HD00.US*1 /LBE5ACLR.US*1 /PBE2AC40.EU*1 /LAPGPS00.EU*1 /PBE5ACG2.US*1 /NSM5S000.AU*1 /PBE5ACG2.UN*1 /NBE5ACG2.US*1 /LOCO5AC0T01*1 /LAPGPS00.AR*1 /USWLT16K.UN*1 /NBEM5160.US*1 /NBE5ACG2.EU*1 /NS5AC000T01*1 /NSM5S000.BR*1 /PBE5ACG2.FC*1 /AF6XG000T0D*1 /PBE5ACG2.FD*1 /GBELR000.EU*1 /USWPR24PT00*1 /USWPR240.FC*1 /NBEM5160.BR*1 /PBEM540D.FC*1 /PBEM530S.EU*1 /LB5ACG2P.EU*1 /NS5AC000.UN*1 /USWLT16K.BR*1 /LCM2W000.EU*1 /AF60HD00.FC*1 /LB5ACG2P.FC*1 /LCM2W000.BR*1 /PBEM530S.UN*1 /PBEM530S.FC*1 /UAPFLEX1.AR*1 /NS5AC000.AU*1 /PBEM540D.US*1 /USWPR240.AU*1 /LCM2W000.US*1 /AF600000.US*1 /NSM2W000.WK*1 /NS5AC000.FC*1 /LBE5ACLR.AR*1 /PBEM540D.FD*1 /LBE5ACLR.AU*1 /PBEM540D.UN*1 /LCM2W000.FC*1 /LB5ACG2P.BR*1 /USWLT8PE.UN*1 /LB5ACG2P.US*1 /NSM2W000.US*1 /UAPFLEX1.WK*1 /LCM2W000.AR*1 /USWMC000T0L*1 /PBEM540D.AU*1 /USWLT8PE.FC*1 /PBEM540D.AR*1 /LB5ACG2P.WK*1 /NS5AC000.BR*1 /NSM2W000.UN*1 /LBEACXR0.US*1 /USWPR240.BR*1 /PBEM530S.WK*1 /LCM2W000.AU*1 /UAPFLEX1.US*1 /PBEM530S.US*1 /PBEM540D.EU*1 /USWMN300T00*1 /LBE5ACLR.FC*1 /PBEM540D.BR*1 /AF60HD00.EU*1 /NS5AC000.EU*1 /LB5ACG2P.UN*1 /LCM2W000.WK*1 /UAPFLEX1.FC*1 /USWLT8PET00*1 /USWLT16P.EU*1 /LBE5ACLR.BR*1 /USWLT8PE.BR*1 /AF600000.UN*1 /USWLT16P.FC*1 /LBE5ACLR.EU*1 /LBEACXR0T00*1 /LCM5S000.AU*1 /LBEACXUS.BT*1 /AF6XG0US.BT*1 /NSM2W000.EU*1 /LCM5S000.AR*1 /LB5ACG2P.AR*1 /PBEM540D.WK*1 /LB5ACG2P.AU*1 /NSM2W000.FC*1 /UAPACPR1T0A*2 /UBB00001.FC*2 /UAPACLR4.EU*2 /UBB00000.FC*2 /UAPACPRL.AR*2 /USWPR48PT00*2 /UBB00000.AR*2 /UAPACPRL.EU*2 /UVCG4N00.US*2 /UBB00000.WK*2 /UAPACLT3T00*2 /UAPACPRL.WK*2 /USWPR480.BR*2 /USWPR480.AR*2 /UVCG4N00.EU*2 /UAPACLT4.EU*2 /USWP48P1T00*2 /UBB00001.EU*2 /UBB00000.BR*2 /U6LR0002T00*2 /UAPACIW2.US*2 /UAPACLT4.FC*2 /USWPR480T00*2 /AFINSR00.EU*2 /UAPACLT4.AR*2 /UAPACLR4.WK*2 /U6LR0002.US*2 /UAPACLR3T0A*2 /UVCG4N00T00*2 /UAPACLR4.UN*2 /UAPACPRL.JP*2 /UAPACIW2.WK*2 /AFINSR00.AU*2 /UVCG4NEU.EA*2 /UBB00000.US*2 /UAPACIW2.FC*2 /USWPR480.AU*2 /UVCG4NUS.EA*2 /UAPACLT4.UN*2 /U6LR0002.FC*2 /UAPACPRL.BR*2 /UAPACPRL.FC*2 /USWPR480.EU*2 /UAPACLT4.WK*2 /AF6XHD00T00*2 /U6PR0001.WK*2 /AFINSR00.FC*2 /AFINSR00.US*2 /U6PR0001.US*2 /UAPACPRL.AU*2 /USWPR480.FC*2 /U6PR0001.FC*2 /UWBXG002.JP*3 /USWMN300.FC*3 /UWBXG002.US*3 /UWBXG002.FC*3 /UWBXG002.EU*3 /AFINS000.US*4 /USWMN500.FC*5 /PBE5ACGN.AR*5 /PBE5ACGN.US*5 /LBEACLR5.FC*5 /PBE5ACGN.FC*5 /LOCO5ACF.FC*5 /LBEACLR5.US*5 /LOCO5ACF.US*5 /LB5ACG5P.FC*5 /PBE5ACGN.EU*5 /PBE5ACGN.AU*5 /PBE5ACGN.UN*5 /LB5ACG5P.US*5 /PBE5ACGN.BR*5 /USWMC000T00*8 /USWMC000T02*9 /USWMC000.US*9 /UAPACIWE.FC*10 /UAPACIWE.US*10 /UAPACLTF.FC*10 /UAPACPRN.FC*10 /UAPACLRV.FC*10 </t>
  </si>
  <si>
    <t>UN25-00961-01</t>
  </si>
  <si>
    <t>RES 200K OHM 1/16W 1% 0402 SMD</t>
  </si>
  <si>
    <t xml:space="preserve">/UVCMG300.US*1 /UAPHDNA1.WK*1 /UAPHDNA1.BR*1 /UAPHDNA1.EU*1 /UAPHDNA1.FC*1 /UAPHDNA1.AU*1 /UAPHDNA1.JP*1 /UAPHDNA1.US*1 /UAPHDNA1.AR*1 /INS3AUSB.FC*1 /UVCMG300.EU*1 /UVCMG300.AU*1 /UVCG3PR0T0S*2 /UAPHDNAT.US*3 /UAPHDNAT.FC*3 /UAPHDNAV.FC*5 /UAPHDNAV.US*5 /UAPHDNAV.JP*5 </t>
  </si>
  <si>
    <t>UN25-00960-01</t>
  </si>
  <si>
    <t>RES 26.1K OHM 1/16W 1% 0402 SMD</t>
  </si>
  <si>
    <t xml:space="preserve">/UAPACLT4.AR*1 /UAPACLT3T00*1 /UAPHDNA1.AU*1 /UAPHDNA1.JP*1 /UAPHDNA1.FC*1 /FBX00001.FC*1 /UAPACLT4.UN*1 /UAPACLT4.FC*1 /UAPHDNA1.WK*1 /INS3AUSB.FC*1 /UAPHDNA1.AR*1 /UAPACLR4.EU*1 /UAPACLR4.UN*1 /UAPHDNA1.US*1 /UAPACLT4.EU*1 /UAPACLT4.WK*1 /UVCMG300.AU*1 /UVCMG300.EU*1 /UAPACLR4.WK*1 /UAPHDNA1.BR*1 /UVCMG300.US*1 /UAPACLR3T0A*1 /UAPHDNA1.EU*1 /PBE5ACG2.US*2 /UFAE0000.FC*2 /PBE5ACG2.FC*2 /PBE5ACG2.UN*2 /PBE5ACG2.FD*2 /NBE5ACG2.UN*2 /PBE5ACG2.AR*2 /NBE5ACG2.EU*2 /PBE5ACG2.EU*2 /NBE5ACG2.US*2 /PBE5ACG2.WK*2 /NBE5ACG2.AU*2 /PBE5ACG2T01*2 /NBE5ACG2.WK*2 /NBE5ACG2T01*2 /UAPHDNAT.US*3 /UAPHDNAT.FC*3 /UAPHDNAV.JP*5 /UAPHDNAV.US*5 /UAPACLTF.FC*5 /UAPHDNAV.FC*5 /UAPACLRV.FC*5 /PBE5ACGN.AR*10 /PBE5ACGN.AU*10 /PBE5ACGN.UN*10 /PBE5ACGN.US*10 /PBE5ACGN.EU*10 /PBE5ACGN.FC*10 /PBE5ACGN.BR*10 </t>
  </si>
  <si>
    <t>UN25-00956-01</t>
  </si>
  <si>
    <t>RES 14.7K OHM 1/16W 1% 0402 SMD</t>
  </si>
  <si>
    <t xml:space="preserve">/UAPHDNA1.JP*1 /UAPHDNA1.FC*1 /UAPACIW2.US*1 /UAPACPRL.FC*1 /UAPACHD1T00*1 /UAPHDNA1.US*1 /UVCMG300.AU*1 /UAPACIW2.FC*1 /UAPACPRL.BR*1 /UAPACPRL.EU*1 /UAPHDNA1.EU*1 /UFAE0000.FC*1 /UAPHDNA1.AU*1 /UAPHDNA1.AR*1 /UVCMG300.EU*1 /UVCMG300.US*1 /UAPIWHD2.US*1 /UAPACPRL.JP*1 /UAPIWHD2.WK*1 /UAPHDNA1.BR*1 /UAPACPRL.WK*1 /UAPACIW2.WK*1 /UAPACHDC.EU*1 /UAPIWHD2.FC*1 /UAPACHDC.FC*1 /UAPACHDC.UN*1 /ULTE0000.US*1 /FBX00001.FC*1 /ULTE0000.WK*1 /UAPACHDC.WK*1 /UAPACHDC.AR*1 /INS3AUSB.FC*1 /UAPIWHD2.JP*1 /UAPHDNA1.WK*1 /UAPACPRL.AU*1 /UAPACHDC.AU*1 /UAPACPRL.AR*1 /UAPACPR1T0A*1 /UAPHDNAT.FC*3 /UAPHDNAT.US*3 /UAPACIWE.FC*5 /UAPACIWE.US*5 /UAPHDNAV.US*5 /UAPHDNAV.JP*5 /UAPACPRN.FC*5 /UAPACHDV.FC*5 /UAPHDNAV.FC*5 </t>
  </si>
  <si>
    <t>UN25-00954-01</t>
  </si>
  <si>
    <t>RES 49.9 OHM 1/4W 1% 1206 SMD</t>
  </si>
  <si>
    <t xml:space="preserve">/UAPHDNA1.FC*1 /UVCGDBPA.FC*1 /UVPTHB00.FC*1 /UAPHDNA1.EU*1 /UAPHDNA1.BR*1 /UTATA0US.EA*1 /UVCGDBPAT01*1 /UVCMG300.US*1 /UVCGDBP0T0P*1 /UAPHDNA1.AR*1 /UVPFLEX0.FC*1 /UVPTHW00T00*1 /UVCMG300.AU*1 /INS3AUSB.FC*1 /UTATAW00T00*1 /UAREL000.FC*1 /UAPHDNA1.US*1 /UASK0000.US*1 /UVCMG300.EU*1 /UALT0000.FC*1 /UAPHDNA1.AU*1 /UTATA000.US*1 /UAPHDNA1.WK*1 /UTPTHW00.FC*1 /UAPHDNA1.JP*1 /UASK0000.FC*1 /UVPFLEX0.EU*1 /UDWPRM00T00*2 /UAPHDNAT.FC*3 /UAPHDNAT.US*3 /UAPHDNAV.US*5 /UAPHDNAV.FC*5 /UAPHDNAV.JP*5 </t>
  </si>
  <si>
    <t>UN25-00952-01</t>
  </si>
  <si>
    <t>RES 24.3K OHM 1/16W 1% 0402 SMD</t>
  </si>
  <si>
    <t xml:space="preserve">/UAPHDNA1.AR*1 /UWBXG002.FC*1 /UAPHDNA1.JP*1 /UAPHDNA1.EU*1 /UVCMG300.AU*1 /UAPHDNA1.BR*1 /UVCMG300.EU*1 /UWBXG002.EU*1 /UVCMG300.US*1 /UAPHDNA1.AU*1 /UAPHDNA1.WK*1 /UAPHDNA1.FC*1 /UWBXG002.US*1 /INS3AUSB.FC*1 /UWBXG002.JP*1 /UAPHDNA1.US*1 /UAPHDNAT.US*3 /UAPHDNAT.FC*3 /UAPHDNAV.FC*5 /UAPHDNAV.JP*5 /UAPHDNAV.US*5 </t>
  </si>
  <si>
    <t>UN25-00949-01</t>
  </si>
  <si>
    <t>RES 590K OHM 1/16W 1% 0402 SMD</t>
  </si>
  <si>
    <t xml:space="preserve">/UAPHDNA1.AU*1 /UAPHDNA1.EU*1 /UVCMG300.EU*1 /UAPHDNA1.FC*1 /UAPHDNA1.WK*1 /UAPHDNA1.BR*1 /UAPHDNA1.JP*1 /UAPHDNA1.AR*1 /INS3AUSB.FC*1 /UVCMG300.US*1 /UAPHDNA1.US*1 /UVCMG300.AU*1 /UAPHDNAT.US*3 /UAPHDNAT.FC*3 /UAPHDNAV.JP*5 /UAPHDNAV.FC*5 /UAPHDNAV.US*5 </t>
  </si>
  <si>
    <t>UN25-00937-01</t>
  </si>
  <si>
    <t>RES 267K OHM 1/16W 1% 0402 SMD</t>
  </si>
  <si>
    <t xml:space="preserve">/AF60HD00.US*1 /AFIAXR00T00*1 /U6LR0002.FC*1 /AF60HD00.FC*1 /UAPACLT4.FC*1 /UAPACLT3T00*1 /UAPACLT4.AR*1 /UAPACLT4.WK*1 /AF60HD00.EU*1 /AF6XG0EU.BT*1 /AFIALNR1.EU*1 /AF6XG001T01*1 /UAPACLT4.EU*1 /AFIALNR1.AU*1 /U6PRN003.FC*1 /AF60XR00T00*1 /ER8XGS01.FC*1 /AF6XG0FC.BT*1 /U6LR0002.US*1 /U6LR0002T00*1 /ER8XGS01.UN*1 /UBBXG000T01*1 /AFIALNR2.US*1 /AFIALNR3.EU*1 /AFIALNR0.US*1 /UAP6LR01T00*1 /AFIALNR0T00*1 /AF60HD00T00*1 /AF6XG000T0D*1 /UAPACLT4.UN*1 /UBBXG001T00*1 /UAP6LR00.US*1 /AF6XG0US.BT*1 /AFIAXM00T00*1 /UBBXG1FC.EA*2 /AF60XR00.BT*2 /AFIALN00.WK*2 /AFIALN01.EU*2 /AF60XRUS.BT*2 /AF60XREU.BT*2 /UBBXG0US.BT*2 /AFIALN00.US*2 /UBBXG0EU.BT*2 /AFIALN00.UK*2 /AFIALN01.AU*2 /UAPACLTF.FC*5 </t>
  </si>
  <si>
    <t>UN25-00934-01</t>
  </si>
  <si>
    <t>RES 4.99K OHM 1/16W 1% 0402 SMD</t>
  </si>
  <si>
    <t xml:space="preserve">/UAHUBD00T01*1 /USWLT16P.EU*1 /U6IW0000T01*1 /USWLT8PE.UN*1 /UTPTHM01T01*1 /U6IW00FC.EA*1 /UTPTHMW0T01*1 /UWBXG002.JP*1 /USWMC000T0R*1 /USWLT8PE.BR*1 /USWLT16K.UN*1 /UWBXG002.EU*1 /USWLT8PET00*1 /UWBXG002.US*1 /U6IW0000T00*1 /UCUPS000T00*1 /USWLT16P.FC*1 /USWLT16K.EU*1 /USWLT8PE.FC*1 /USWLT16K.BR*1 /UVPTHM01T00*1 /UTPTHMW0T00*1 /USWLT16K.FC*1 /USWMC000T00*1 /UWBXG002.FC*1 /USWLT8PE.EU*1 /U6IW00US.EA*1 /UCDP1300.EA*2 /UCDP7000.EA*2 /UCDP7000T0P*2 /USWMC000.US*2 /USWMC000T02*2 /ULEDAT20.US*2 /USWE8POET00*4 /U6S80000.UK*4 /NSM5S000.EU*4 /NSM5S000.UN*4 /NSM5S000.AU*4 /NSM5S000.WK*4 /NSM5S000.AR*4 /U6S80000.EU*4 /U6S800EU.BT*4 /NSM5S000.BR*4 /NSM5S000.US*4 /UISPLEAFT00*4 /NSM5S000.FC*4 /U6S80000.FC*4 /U6S80000.AU*4 /U6S80000T01*4 /USWPROAG.EU*16 /USWXGAGN.AU*16 /USWPROAG.UN*16 /USWPROAG.AR*16 /USWPROAG.FC*16 /USWPROAG.AU*16 /USWPROAG.BR*16 /USWXG240.UK*24 /USWXG240.BR*24 /USW624PE.FC*24 /USW624PET00*24 /USW624PET01*24 /USWXG240.UN*24 /USW624PE.EU*24 /USW624PE.UN*24 /USW624PE.AU*24 /USWXG240.AU*24 /USWXG240.EU*24 /USWXG240.AR*24 /USW624P0T00*24 /USWXG240.FC*24 </t>
  </si>
  <si>
    <t>UN25-00933-01</t>
  </si>
  <si>
    <t>RES 11.5K OHM 1/16W 1% 0402 SMD</t>
  </si>
  <si>
    <t xml:space="preserve">/UNFBASE0T00*1 /UNFBASE0.EU*1 /UNFBASE1.US*1 /UNFBASE0.FC*1 /UNFBASE0.AU*1 /UNFBASE2T00*1 /UNFBAFC0.WK*1 /UNFBASE0.US*1 /UNFBASE0.TW*1 /UNFBASE0.UK*1 /ER10X000.FC*1 /ER10X000.EU*1 /UNFBASE0.JP*1 /NSW00001.FC*1 /ER120000.AR*2 /ER120000.EU*2 /ERG2P000.FC*2 /ERG2P000.BR*2 /ERG2P000.EU*2 /ER120000.BR*2 /ER120000.FC*2 /ERG2P000.UN*2 /ERG2P000.AR*2 /ER8XGS01.UN*3 /ER8XGS01.FC*3 </t>
  </si>
  <si>
    <t>UN25-00919-01</t>
  </si>
  <si>
    <t>RES 150 OHM 1/16W 1% 0402 SMD</t>
  </si>
  <si>
    <t xml:space="preserve">/USPUP003T00*1 /USWXG240.AU*1 /USWLT8PE.BR*1 /USWXG240.UN*1 /USWLT8PE.UN*1 /USWXG240.EU*1 /USWMN300T00*1 /USWXG240.AR*1 /USWLT8PE.FC*1 /NSW00001.FC*1 /USWXG240.UK*1 /USWLT8PET00*1 /USWXG240.BR*1 /USWLT8PE.EU*1 /USWXG240.FC*1 /UNVRPR01.EU*2 /UNVRPR01.FC*2 /AF60HD00T00*2 /UNVRPR01.UN*2 /UNVRPR00T00*2 /AF60HD00.US*2 /AF60HD00.EU*2 /AF60HD00.FC*2 /UFPSF000.FC*2 /UFPSF000.BT*2 /UBBXG000T01*2 /UNVRPR00.EU*2 /UBBXG001T00*2 /UNVRPR00.FC*2 /USWPROAG.FC*3 /USWPROAG.AR*3 /USWPROAG.BR*3 /USWPROAG.UN*3 /USWPROAG.EU*3 /USWPROAG.AU*3 /USWMN300.FC*3 /USWXGAGN.AU*3 /NSM2W000.BR*4 /ULEDAT20.US*4 /NSM2W000.EU*4 /NSM2W000.WK*4 /UBBXG0EU.BT*4 /NSM2W000.UN*4 /USPUP003T0R*4 /UBBXG0US.BT*4 /NSM2W000.FC*4 /UBBXG1FC.EA*4 /NSM2W000.US*4 /USPUP003.BT*5 /USPUP003.FC*5 /USWMN500.FC*5 /U6S800EU.BT*6 /U6S80000.UK*6 /U6S80000.EU*6 /U6S80000T01*6 /UMGP0000T00*6 /UXGP0000.BT*6 /U6S80000.AU*6 /UXGP0000.US*6 /UMGP0000T01*6 /USWE8POET00*6 /U6S80000.FC*6 /UMGP0000T02*6 /UXGP0000.EU*6 /UDMP0003T00*13 /UDMP000NT00*13 /UDMP0000.BR*13 /UDMP0000.EU*13 /UDMP0002T00*13 /UDMP0000.AU*13 /UDMP0000.AR*13 /UDMP0000.FC*13 /ES18X000.FC*17 /ES18X000.EU*17 /USWLT16KT00*24 /USWLT16P.FC*25 /USWLT16K.FC*25 /USWLT16K.UN*25 /USWLT16K.BR*25 /USWLT16P.EU*25 /USWLT16K.EU*25 /USW48001.AU*80 /USW48001.EU*80 /USW48001.FC*80 /USW48001.BR*80 /USW48001T00*80 </t>
  </si>
  <si>
    <t>UN25-00911-01</t>
  </si>
  <si>
    <t>RES 1.69K OHM 1/16W 1% 0402 SMD</t>
  </si>
  <si>
    <t xml:space="preserve">/UASK0000.FC*1 /UAREL000.FC*1 /ER120000.BR*1 /UDMP0000.EU*1 /ERG2P000.BR*1 /ER120000.FC*1 /UVCGDBP0T0P*1 /UDMPSE00.FC*1 /UDMP0000.AR*1 /UVCGDBPA.FC*1 /UDMP0002T00*1 /ER8XGS01.UN*1 /UALT0000.FC*1 /UDMP0000.FC*1 /ERG2P000.AR*1 /INS3AUSB.FC*1 /UDMPSE00.EU*1 /UVCGDBPAT01*1 /UDMP000NT00*1 /UDMP0000.BR*1 /UDMP0000.AU*1 /ER120000.EU*1 /ER8XGS01.FC*1 /UNVRPR00T0P*1 /UISPLEAFT00*1 /ERG2P000.FC*1 /ERG2P000.EU*1 /UDMP0003T00*1 /ERG2P000.UN*1 /UASK0000.US*1 /ER120000.AR*1 /UDWPRM00T00*2 /UNVRPR00T0B*3 /UNVRPR00T00*4 /UNVRBT01.AU*5 /UNVRBT01.BR*5 /UNVRBT01.FC*5 /UNVRBT00.AU*5 /UNVRBT00.BR*5 /UNVRBT01.EU*5 /UNVRBT01.AR*5 /UNVRBT00.FC*5 /UNVRBT00.EU*5 /UNVRPR01.FC*8 /UNVRPR00.FC*8 /UNVRPR01.EU*8 /UNVRPR01.UN*8 /UNVRPR00.EU*8 </t>
  </si>
  <si>
    <t>UN25-00909-01</t>
  </si>
  <si>
    <t>RES 16.5K OHM 1/16W 1% 0402 SMD</t>
  </si>
  <si>
    <t xml:space="preserve">/ER8XGS01.FC*1 /ER120000.EU*1 /NBE5ACG2.US*1 /AF600000.US*1 /WAVENA00T00*1 /ERG2P000.EU*1 /ER8XGS01.UN*1 /AF6LR001.FC*1 /NBE5ACG2.UN*1 /AF6LR002.WK*1 /ERG2P000.AR*1 /UAPACIW2.FC*1 /AF6LR000.EU*1 /AF600000.EU*1 /UDMPSE00.FC*1 /ULTEP000.WK*1 /ULTE0000.WK*1 /ERG2P000.BR*1 /AF6LR002.US*1 /AF60XR00.BT*1 /AF60XR00T00*1 /ERG2P000.UN*1 /AF600000.FC*1 /NBE5ACG2T01*1 /AF60XREU.BT*1 /ER120000.BR*1 /AF60XRUS.BT*1 /ULTE0000.US*1 /AF600000.UN*1 /NBE5ACG2.WK*1 /UAPACIW2.WK*1 /ERG2P000.FC*1 /UAPACIW2.US*1 /ULTEP000.EU*1 /ER120000.FC*1 /AF6LR002.FC*1 /AF6LR002.EU*1 /ER120000.AR*1 /NBE5ACG2.EU*1 /NBE5ACG2.AU*1 /UDMPSE00.EU*1 /WAVELR00T00*1 /UDWPRM00T00*2 /UNVRPR00T0B*3 /UNVRPR00T00*4 /UNVRBT00.AU*4 /UNVRBT01.BR*4 /UNVRBT01.AU*4 /UNVRBT00.EU*4 /UNVRBT01.FC*4 /UNVRBT01.AR*4 /UNVRBT00.FC*4 /UNVRBT01.EU*4 /UNVRBT00.BR*4 /UAPACIWE.FC*5 /UAPACIWE.US*5 /UNVRPR01.EU*7 /UNVRPR01.UN*7 /UNVRPR00.EU*7 /UNVRPR01.FC*7 /UNVRPR00.FC*7 </t>
  </si>
  <si>
    <t>UN25-00903-01</t>
  </si>
  <si>
    <t>RES 5.11K OHM 1/16W 1% 0402 SMD</t>
  </si>
  <si>
    <t xml:space="preserve">/USW24001.AU*1 /USW24PE0.EU*1 /UDR00000.EU*1 /USW16PE0.EU*1 /USW16PE1.EU*1 /USW24PE1.AU*1 /USWLT16K.BR*1 /USWLT16KT00*1 /UDR00000.US*1 /USW24PE1.AR*1 /USW16PE1.BR*1 /USW16PE1.AR*1 /UDR00000T00*1 /USW24000.EU*1 /USWLT16P.FC*1 /USW24001.AR*1 /UDR00000T01*1 /USW16PE1.UN*1 /UDR000EU.BT*1 /USW24PE1.UN*1 /USW24001.FC*1 /USW16PE1T00*1 /USWLT16K.FC*1 /USW24PE1.BR*1 /UDR000US.BT*1 /USW24PE1T00*1 /USW24001.BR*1 /USW24PE1.EU*1 /USW24001.EU*1 /USWLT16K.UN*1 /USWLT16K.EU*1 /USW16PE1.FC*1 /USWLT16P.EU*1 /USW24001T00*1 /AFIAXM00T00*2 /AFIAXR00T00*2 /AFIALNR3.EU*2 /AFIALNR0T00*2 /AFIALNR2.US*2 /AFIALNR1.AU*2 /AFIALNR1.EU*2 /AFIALNR0.US*2 /USWMC000T00*4 /AFIALN00.WK*4 /USWMC000.US*4 /AFIALN01.AU*4 /USWMC000T02*4 /AFIALN01.EU*4 /AFIALN00.US*4 /AFIALN00.UK*4 </t>
  </si>
  <si>
    <t>UN25-00899-01</t>
  </si>
  <si>
    <t>RES 499 OHM 1/16W 1% SMD 0402</t>
  </si>
  <si>
    <t xml:space="preserve">/LBE5ACLR.US*1 /LOCO5AC0.FC*1 /LBE5ACLR.UN*1 /UPCH00US.BT*1 /UAPACLR4.WK*1 /NBEM5160.FC*1 /LAPGPS00.WK*1 /LAPGPS00.UN*1 /USWLT16KT00*1 /UAPACHDC.EU*1 /LBEACXR0.EU*1 /UPCH00EU.BT*1 /LAPGPS00.US*1 /LBEACXR0.FC*1 /UAPHDNA1.FC*1 /UPCH0000T01*1 /UAPACIW2.FC*1 /PBE5ACG2T01*1 /PBE2AC40.FC*1 /PBE2AC40.EU*1 /LBEACXR0T00*1 /NS5AC000.EU*1 /NSM2W000.FC*1 /LBE5ACLR.FC*1 /NS5AC000.WK*1 /UCUPS000T0R*1 /LB5ACG2P.AR*1 /LBEACXUS.BT*1 /UAPFLEX1.EU*1 /UAPACIW2.WK*1 /AFINSR00.AU*1 /LB5ACG2NT00*1 /UAPACHDC.FC*1 /NS5AC000.AU*1 /LBEACXR0.US*1 /UCPLUDU0T00*1 /LB5ACG2NT01*1 /NSM5S000.EU*1 /UAPHDNA1.EU*1 /NS5AC000.US*1 /UAPACLT4.EU*1 /PBE5ACG2.FD*1 /US8450W0.EU*1 /UCPLUS00T0W*1 /AFINSR00.FC*1 /UAPACHD1T00*1 /LAPGPS00.BR*1 /UAP6LR01T00*1 /PBE2AC40.WK*1 /UAPHDNA1.US*1 /UAPACHDC.AR*1 /AFINSR00.EU*1 /PBE5ACG2.FC*1 /UAPFLEX1.BR*1 /NSM5S000.BR*1 /PBE5ACG2.EU*1 /UAPHDNA1.WK*1 /LAPGPS00.AR*1 /PBE5ACG2.AR*1 /LAPGPS00.AU*1 /NSM2W000.WK*1 /LBEACXEU.BT*1 /NBEM5160.US*1 /NS5AC000.BR*1 /UAPACHDC.AU*1 /LAPGPS00.FC*1 /UAP6LR00.US*1 /UAPHDNA1.JP*1 /NBEM5160.UN*1 /PBE5ACG2.WK*1 /LOCO5AC0.US*1 /NSM2W000.UN*1 /PBE2AC40.UN*1 /UCPLUE00T00*1 /LBE5ACLR.WK*1 /LAPGPS00.EU*1 /PBE2AC40.US*1 /LOCO5AC0T01*1 /PBE5ACG2.UN*1 /NSM5S000.AU*1 /NSM2W000.US*1 /LOCO5AC0.WK*1 /US8450W0.BR*1 /UAPACLT3T00*1 /PBE5ACG2.US*1 /US8450W0.FC*1 /LCM2W000.AR*1 /NSM5S000.WK*1 /PBEM530S.WK*1 /PBEM540D.UN*1 /LCM2W000.AU*1 /LB5ACG2P.UN*1 /LBEM5230.US*1 /PBEM540D.AR*1 /LB5ACG2P.US*1 /NSM5S000.US*1 /LBEM5230.WK*1 /UPCH0000T00*1 /PBEM530S.US*1 /UVCG3PR1T0P*1 /NBEM5160.WK*1 /UCWAOTU0T00*1 /LCM2W000.BR*1 /PBEM530S.FC*1 /US8450W0.AU*1 /NSM2W000.BR*1 /LB5ACG2P.FC*1 /UAPFLEX1.FC*1 /NSM2W000.EU*1 /UAPHDNA1.AR*1 /PBEM530S.UN*1 /NBEM5160.BR*1 /PBEM540D.FC*1 /UPCH0000.US*1 /LBEM5230.BR*1 /LBEM5230.FC*1 /PBEM540D.EU*1 /LBEM5230.EU*1 /ULTE0000.WK*1 /US8450W0.AR*1 /UAPACLR4.UN*1 /LBE5ACLR.AR*1 /UAPFLEX1.US*1 /LBEM5230.AR*1 /UAPACLR4.EU*1 /UAPACIW2.US*1 /NBEM5160.AR*1 /PBEM540D.AU*1 /PBEM540D.FD*1 /UAPBCHD0.WK*1 /LBEM5230.FD*1 /UAPFLEX1.WK*1 /PBEM540D.BR*1 /LBEM5230.UN*1 /LB5ACG2P.WK*1 /NS5AC000.UN*1 /UAPBCHD0.US*1 /LBE5ACLR.BR*1 /NS5AC000.AR*1 /UAPACLT4.FC*1 /LBE5ACLR.AU*1 /UAPACLT4.WK*1 /LCM2W000.US*1 /UAPHDNA1.AU*1 /LB5ACG2P.AU*1 /UAPFLEX1.AR*1 /PBE2AC40.AR*1 /UAPACHDC.UN*1 /NS5AC000.FC*1 /UAPACLT4.AR*1 /UAPFLEX1.AU*1 /UAPHDNA1.BR*1 /PBEM540D.WK*1 /LCM2W000.WK*1 /ULTE0000.US*1 /LBE5ACLR.EU*1 /PBEM540D.US*1 /NSM5S000.UN*1 /UFAE0000.FC*1 /AFINSR00.US*1 /LB5ACG2P.EU*1 /PBEM530S.EU*1 /LCM2W000.EU*1 /UAPACLR3T0A*1 /UAPACHDC.WK*1 /UAPACLT4.UN*1 /NBEM5160.EU*1 /NS5AC000T01*1 /LCM2W000.FC*1 /NSM5S000.AR*1 /NSM5S000.FC*1 /LB5ACG2P.BR*1 /UAPACPRL.AU*2 /LCM5S000.AR*2 /LCM5S000.AU*2 /UAPACPRL.JP*2 /USWLT16K.UN*2 /AFINS000.US*2 /LCM5S000.BR*2 /UAPACPRL.FC*2 /USWLT16P.FC*2 /LCM5S000.US*2 /LCM5S000.WK*2 /UAPACPRL.EU*2 /LCM5S000.UN*2 /LCM5S000.EU*2 /LCM5S000.FC*2 /USWLT16P.EU*2 /UAPACPRL.WK*2 /UAPACPRL.BR*2 /ULEDAT20.US*2 /NBE5ACG2.US*2 /NBE5ACG2.WK*2 /USWLT16K.FC*2 /NBE5ACG2T01*2 /NBE5ACG2.UN*2 /UAPACPRL.AR*2 /UAPACPR1T0A*2 /NBE5ACG2.AU*2 /UAPIWHD2.WK*2 /NBE5ACG2.EU*2 /UAPIWHD2.FC*2 /UAPIWHD2.JP*2 /UAPIWHD2.US*2 /USWLT16K.BR*2 /USWLT16K.EU*2 /UAPHDNAT.US*3 /UAPHDNAT.FC*3 /PBE5ACGN.AU*5 /UAPHDNAV.US*5 /UAPACLTF.FC*5 /PBE5ACGN.AR*5 /UAPACIWE.FC*5 /LBEACLR5.FC*5 /LBEACLR5.US*5 /PBE5ACGN.BR*5 /PBE5ACGN.UN*5 /PBE5ACGN.US*5 /UAPACIWE.US*5 /UAPHDNAV.JP*5 /UAPACLRV.FC*5 /LB5ACG5P.FC*5 /LB5ACG5P.US*5 /PBE5ACGN.EU*5 /PBE5ACGN.FC*5 /UAPACHDV.FC*5 /UAPHDNAV.FC*5 /LOCO5ACF.FC*5 /LOCO5ACF.US*5 /UASK0000.US*6 /UASK0000.FC*6 /UAHUB001.EU*6 /UAHUBD00T01*10 /UAPACPRN.FC*10 </t>
  </si>
  <si>
    <t>UN25-00891-01</t>
  </si>
  <si>
    <t>RES 28.0K OHM 1/16W 1% 0402 SMD</t>
  </si>
  <si>
    <t xml:space="preserve">/UXGP0000.EU*1 /UXGP0000.BT*1 /U6S80000.FC*1 /UXGP0000.US*1 /UDMP0000.AU*1 /UMGP0000T01*1 /U6S80000.AU*1 /U6S80000.EU*1 /USWE8POET00*1 /UMGP0000T00*1 /U6S80000.UK*1 /UDMP0000.BR*1 /UDMP0000.EU*1 /ER8XGS01.UN*1 /U6S800EU.BT*1 /UDMP0002T00*1 /UMGP0000T02*1 /ER8XGS01.FC*1 /U6S80000T01*1 /UDMP0000.AR*1 /UDMP0000.FC*1 /UDMPSE00.EU*2 /UDMPSE00.FC*2 /UDWPRM00T00*4 /UNVRPR00T0B*6 /UNVRBT01.FC*8 /UNVRBT01.EU*8 /UNVRBT01.AR*8 /UNVRPR00T00*8 /UNVRBT01.AU*8 /UNVRBT01.BR*8 /UNVRBT00.AU*8 /UNVRBT00.FC*8 /UNVRBT00.EU*8 /UNVRBT00.BR*8 /UNVRPR01.UN*14 /UNVRPR00.FC*14 /UNVRPR01.FC*14 /UNVRPR01.EU*14 /UNVRPR00.EU*14 </t>
  </si>
  <si>
    <t>UN25-00887-01</t>
  </si>
  <si>
    <t>RES 1.50K OHM 1/16W 1% 0402 SMD</t>
  </si>
  <si>
    <t xml:space="preserve">/UDMP0000.EU*1 /ULTEP000.WK*1 /UDMP000NT00*1 /UDMP0000.AR*1 /UDMP0000.FC*1 /UFAE0000.FC*1 /UDMP0003T00*1 /UNVRPR00T00*1 /UDMP0000.BR*1 /UISPLUS0.BT*1 /UDMP0000.AU*1 /UISPLUS0.US*1 /UNVRPR00T0E*1 /ULTEP000.EU*1 /UDMP0002T00*1 /NS5AC000.BR*1 /LAPGPS00.BR*1 /LOCO5AC0T01*1 /UAPACHD1T00*1 /PBE5ACG2.UN*1 /LAPGPS00.EU*1 /AFINSR00.EU*1 /LOCO5AC0.WK*1 /NSM2W000.UN*1 /PBE5ACG2.FD*1 /PBE2AC40.WK*1 /NSM2W000.WK*1 /PBE5ACG2.AR*1 /UAPACHDC.AR*1 /PBE5ACG2.EU*1 /LAPGPS00.AR*1 /PBE5ACG2.FC*1 /LAPGPS00.AU*1 /NSM2W000.US*1 /PBE5ACG2.US*1 /UAPACLT3T00*1 /LAPGPS00.WK*1 /LB5ACG2NT00*1 /LCM5S000.UN*1 /LB5ACG2NT01*1 /NSM2W000.FC*1 /NS5AC000.EU*1 /LCM5S000.FC*1 /LCM5S000.EU*1 /LCM5S000.US*1 /PBE5ACG2.WK*1 /LOCO5AC0.US*1 /LAPGPS00.FC*1 /AFINSR00.AU*1 /PBE5ACG2T01*1 /LAPGPS00.UN*1 /LAPGPS00.US*1 /LOCO5AC0.FC*1 /LCM5S000.WK*1 /NS5AC000.AU*1 /UAPACLT4.EU*1 /NBEM5160.EU*1 /NBEM5160.BR*1 /NSM5S000.UN*1 /NBEM5160.WK*1 /AF60XR00.BT*1 /NBEM5160.AR*1 /UAPACLT4.UN*1 /NSM5S000.US*1 /NSM5S000.FC*1 /NSM5S000.BR*1 /NBEM5160.US*1 /NBEM5160.UN*1 /NSM5S000.EU*1 /NSM5S000.AU*1 /ER10X000.FC*1 /UAPACLT4.FC*1 /ER10X000.EU*1 /NBEM5160.FC*1 /AF60XR00T00*1 /UAPACHDC.FC*1 /PBE2AC40.EU*1 /UAPACHDC.EU*1 /PBE2AC40.FC*1 /AFINSR00.FC*1 /PBE2AC40.UN*1 /UAPACLT4.AR*1 /PBE2AC40.US*1 /UAPACHDC.AU*1 /PBE2AC40.AR*1 /NSM5S000.WK*1 /AF60XREU.BT*1 /AFINSR00.US*1 /UAPACHDC.WK*1 /UAPACLT4.WK*1 /AF60XRUS.BT*1 /NSM5S000.AR*1 /UAPACHDC.UN*1 /NS5AC000.AR*1 /LBEM5230.FC*1 /NS5AC000.UN*1 /PBEM540D.EU*1 /UAPACLR4.EU*1 /LBEM5230.FD*1 /LBEM5230.AR*1 /PBEM540D.FD*1 /LBEM5230.BR*1 /PBEM540D.FC*1 /LBEM5230.EU*1 /PBEM540D.AU*1 /LB5ACG2P.US*1 /LBEM5230.WK*1 /LB5ACG2P.UN*1 /LCM2W000.AR*1 /NS5AC000T01*1 /LB5ACG2P.WK*1 /LBEM5230.UN*1 /PBEM540D.BR*1 /LBEM5230.US*1 /NS5AC000.US*1 /LBE5ACLR.US*1 /LBEACXR0.US*1 /LBE5ACLR.UN*1 /LBE5ACLR.FC*1 /LBE5ACLR.EU*1 /LBE5ACLR.WK*1 /LBEACXEU.BT*1 /LBEACXR0.EU*1 /NS5AC000.WK*1 /LBEACXR0.FC*1 /LBE5ACLR.BR*1 /LBE5ACLR.AU*1 /PBEM540D.US*1 /PBEM540D.UN*1 /LBE5ACLR.AR*1 /LBEACXR0T00*1 /UAPACLR4.WK*1 /LBEACXUS.BT*1 /UAPACLR4.UN*1 /PBEM540D.WK*1 /PBEM540D.AR*1 /LB5ACG2P.AU*1 /PBEM530S.FC*1 /PBEM530S.UN*1 /LB5ACG2P.FC*1 /LCM2W000.EU*1 /LB5ACG2P.AR*1 /LCM2W000.US*1 /LCM2W000.BR*1 /PBEM530S.EU*1 /LB5ACG2P.BR*1 /NSM2W000.EU*1 /LCM2W000.WK*1 /UAPACLR3T0A*1 /PBEM530S.US*1 /NS5AC000.FC*1 /LCM5S000.BR*1 /LCM2W000.FC*1 /PBEM530S.WK*1 /LCM2W000.AU*1 /LCM5S000.AR*1 /LB5ACG2P.EU*1 /NSM2W000.BR*1 /LCM5S000.AU*1 /UVCG3PR0T0S*2 /UNVRPR01.UN*2 /U6S80000T01*2 /USWE8POET00*2 /UMGP0000T01*2 /UXGP0000.US*2 /AFINS000.US*2 /U6S800EU.BT*2 /UMGP0000T02*2 /U6S80000.UK*2 /UNVRPR00.FC*2 /UXGP0000.BT*2 /LTULNS00T02*2 /LTULNS00T00*2 /U6S80000.AU*2 /UMGP0000T00*2 /UNVRPR00.EU*2 /U6S80000.EU*2 /UXGP0000.EU*2 /UNVRPR01.EU*2 /U6S80000.FC*2 /UNVRPR01.FC*2 /AF6XHD00T00*3 /USW48PE1T00*4 /AF6XG001T01*4 /USW48PE0.EU*4 /AF6XG0EU.BT*4 /USW48PE0.FC*4 /UBBXG001T00*4 /USW48001.FC*4 /USW48PE1.AU*4 /USW48PE1.UN*4 /USW48PE1.AR*4 /UBBXG000T01*4 /USW48001T00*4 /AF6XG0US.BT*4 /AF6XG0FC.BT*4 /USW48PE1.BR*4 /AF60HD00T00*4 /AF6XG001T00*4 /AF60HD00.FC*4 /USW48PE1.EU*4 /USW48001.EU*4 /AF60HD00.EU*4 /AF60HD00.US*4 /USW48001.BR*4 /USW48001.AU*4 /LB5ACG5P.FC*5 /PBE5ACGN.BR*5 /PBE5ACGN.AU*5 /UAPACHDV.FC*5 /LB5ACG5P.US*5 /UAPACLTF.FC*5 /PBE5ACGN.UN*5 /PBE5ACGN.US*5 /PBE5ACGN.FC*5 /PBE5ACGN.EU*5 /UAPACLRV.FC*5 /PBE5ACGN.AR*5 /LOCO5ACF.FC*5 /LBEACLR5.FC*5 /LOCO5ACF.US*5 /LBEACLR5.US*5 /UBBXG0EU.BT*8 /UBBXG1FC.EA*8 /UBBXG0US.BT*8 /LTULNSUS.EA*10 /LTULNS00.FC*10 /LTULNS00.US*10 </t>
  </si>
  <si>
    <t>UN25-00885-01</t>
  </si>
  <si>
    <t>RES 121K OHM 1/16W 1% 0402 SMD</t>
  </si>
  <si>
    <t xml:space="preserve">/LBE5ACLR.WK*1 /LAPGPS00.BR*1 /UAPACPRL.AR*1 /LBE5ACLR.US*1 /LBEACXR0T00*1 /NS5AC000T01*1 /U6PR0001.US*1 /LBE5ACLR.AU*1 /LBEACXUS.BT*1 /NBE5ACG2.WK*1 /LOCO5AC0T01*1 /LOCO5AC0.WK*1 /ULTEPRS0T00*1 /UAPACLT4.WK*1 /LAPGPS00.FC*1 /ULTEPRS0T02*1 /UAPACPR1T0A*1 /LBE5ACLR.AR*1 /NBE5ACG2T01*1 /NBE5ACG2.US*1 /AFINSR00.US*1 /LAPGPS00.EU*1 /NBE5ACG2.UN*1 /NS5AC000.EU*1 /LTULNS00T02*1 /UAPACPRL.JP*1 /NS5AC000.FC*1 /LTULNS00T00*1 /LBEACXR0.US*1 /LAPGPS00.AR*1 /NS5AC000.AU*1 /NS5AC000.BR*1 /LBE5ACLR.FC*1 /NBE5ACG2.AU*1 /UAPACPRL.WK*1 /LBEACXR0.FC*1 /UCDP2100T00*1 /LBE5ACLR.EU*1 /U6PR0001.WK*1 /UAPACPRL.BR*1 /LBE5ACLR.UN*1 /UAPACPRL.AU*1 /LBEACXR0.EU*1 /NS5AC000.WK*1 /NBE5ACG2.EU*1 /LBEACXEU.BT*1 /LAPGPS00.AU*1 /NS5AC000.AR*1 /NS5AC000.UN*1 /NS5AC000.US*1 /UAPACPRL.FC*1 /LBE5ACLR.BR*1 /ER120000.AR*1 /UAPACPRL.EU*1 /LB5ACG2P.US*1 /UAPACLR4.EU*1 /PBE5ACG2.FD*1 /ER8XGS01.FC*1 /UAPACLR3T0A*1 /PBE5ACG2.UN*1 /PBE5ACG2.US*1 /PBE5ACG2.WK*1 /PBE5ACG2.AR*1 /LAPGPS00.WK*1 /ER120000.EU*1 /LB5ACG2P.WK*1 /UAPACLR4.UN*1 /PBE5ACG2.EU*1 /LB5ACG2NT00*1 /PBE5ACG2.FC*1 /UAPACIW2.FC*1 /AFINSR00.AU*1 /UDWPRM00T00*1 /LB5ACG2P.BR*1 /LB5ACG2P.EU*1 /UDW00000T00*1 /ER120000.FC*1 /LB5ACG2P.FC*1 /PBE5ACG2T01*1 /LB5ACG2NT01*1 /AFINSR00.EU*1 /LB5ACG2P.AR*1 /UAPACIW2.WK*1 /UAPACIW2.US*1 /LB5ACG2P.AU*1 /LB5ACG2P.UN*1 /UAPACLR4.WK*1 /LOCO5AC0.FC*1 /ER120000.BR*1 /UAPACLT4.EU*1 /LAPGPS00.US*1 /ULTEP000.EU*1 /ER8XGS01.UN*1 /ULTE0000.US*1 /ULTE0000.WK*1 /LAPGPS00.UN*1 /AFINSR00.FC*1 /UAPACLT4.FC*1 /U6PR0001.FC*1 /UAPACLT3T00*1 /ULTEP000.WK*1 /U6LR0002.FC*1 /LOCO5AC0.US*1 /U6LR0002.US*1 /UAPACLT4.UN*1 /UAPACLT4.AR*1 /U6LR0002T00*1 /AFINS000.US*2 /UWBXG002.US*2 /UWBXG002.FC*2 /UWBXG002.JP*2 /UWBXG002.EU*2 /PBE5ACGN.US*5 /LB5ACG5P.FC*5 /UAPACLRV.FC*5 /UAPACIWE.US*5 /PBE5ACGN.UN*5 /LTULNS00.US*5 /LOCO5ACF.US*5 /LBEACLR5.US*5 /LB5ACG5P.US*5 /UAPACLTF.FC*5 /LTULNS00.FC*5 /LTULNSUS.EA*5 /UAPACPRN.FC*5 /PBE5ACGN.BR*5 /PBE5ACGN.AU*5 /PBE5ACGN.AR*5 /LOCO5ACF.FC*5 /LBEACLR5.FC*5 /UAPACIWE.FC*5 /PBE5ACGN.FC*5 /PBE5ACGN.EU*5 </t>
  </si>
  <si>
    <t>UN25-00881-01</t>
  </si>
  <si>
    <t>RES 510 OHM 1/16W 1% SMD 0402</t>
  </si>
  <si>
    <t xml:space="preserve">/USW24000.EU*1 /USW16PE1.UN*1 /USWLT8PE.UN*1 /ES18X000.FC*1 /LBEACXR0.US*1 /LBEACXR0.FC*1 /LBEACXUS.BT*1 /LBEACXR0T00*1 /LBEACXR0.EU*1 /USW16PE1T00*1 /USWLT8PE.FC*1 /LBEACXEU.BT*1 /NS5AC000.AR*1 /PBE5ACG2T01*1 /PBE2AC40.AR*1 /USWLT16KT00*1 /PBE5ACG2.WK*1 /PBE5ACG2.US*1 /PBE5ACG2.UN*1 /UFPSF000.FC*1 /USPUP003T00*1 /LOCO5AC0.FC*1 /UWBXG002.JP*1 /UFPSF000.BT*1 /USWLT16P.EU*1 /USWLT16K.FC*1 /PBE5ACG2.FD*1 /PBE2AC40.EU*1 /PBE2AC40.WK*1 /PBE2AC40.US*1 /PBE2AC40.UN*1 /USPUP003.BT*1 /PBE2AC40.FC*1 /ES10XP00.UN*1 /ES10XP00.FC*1 /PBE5ACG2.FC*1 /USWLT16K.UN*1 /PBE5ACG2.EU*1 /USPUP003.FC*1 /PBE5ACG2.AR*1 /LOCO5AC0.US*1 /NS5AC000.US*1 /ES10XP00.BR*1 /UWBXG002.EU*1 /USW16PE1.EU*1 /ES18X000.EU*1 /NS5AC000.WK*1 /NS5AC000.UN*1 /NS5AC000.AU*1 /USW16PE1.FC*1 /UWBXG002.US*1 /NS5AC000.BR*1 /NS5AC000.EU*1 /NS5AC000.FC*1 /USWLT8PE.EU*1 /LOCO5AC0.WK*1 /UDWPRP00T00*1 /USWLT16K.BR*1 /USW16PE0.EU*1 /USWLT16K.EU*1 /ES10XP00.EU*1 /USWLT16P.FC*1 /NS5AC000T01*1 /USW16PE1.BR*1 /UWBXG002.FC*1 /USWLT8PE.BR*1 /LOCO5AC0T01*1 /USW16PE1.AR*1 /USW24PE0.EU*1 /UAPACLR4.WK*1 /LAPGPS00.WK*1 /USW24001.BR*1 /UAPACHD1T00*1 /UAPACLR4.UN*1 /LB5ACG2NT01*1 /UAPACLR3T0A*1 /UAPACLR4.EU*1 /LB5ACG2P.WK*1 /LB5ACG2NT00*1 /LAPGPS00.UN*1 /UAPACLT4.UN*1 /LAPGPS00.FC*1 /UAPACLT4.WK*1 /UCUPS000T0R*1 /UAPACLT4.FC*1 /LAPGPS00.US*1 /UAPACLT3T00*1 /UAPACLT4.AR*1 /USW24PE1.AR*1 /UAPACLT4.EU*1 /UAPACHDC.FC*1 /LB5ACG2P.BR*1 /USWMC000.US*1 /UAPACHDC.EU*1 /USWMC000T00*1 /ES10XP00.AR*1 /LB5ACG2P.EU*1 /UAPACHDC.UN*1 /USW24001.FC*1 /LB5ACG2P.FC*1 /UAPACHDC.WK*1 /USW24001T00*1 /LB5ACG2P.AR*1 /USW24001.EU*1 /LB5ACG2P.US*1 /UAPACHDC.AR*1 /UAPACIW2.WK*1 /LB5ACG2P.UN*1 /UAPACIW2.FC*1 /UAPACHDC.AU*1 /LB5ACG2P.AU*1 /UAPACIW2.US*1 /USW24PE1.BR*1 /LBE5ACLR.FC*1 /USWMC000T02*1 /UAPACPRL.WK*1 /LBE5ACLR.EU*1 /UAPACPRL.JP*1 /USW24PE1.AU*1 /LAPGPS00.AR*1 /USWLT8PET00*1 /ES10X000.AR*1 /USW24PE1T00*1 /USW24PE1.UN*1 /LBE5ACLR.WK*1 /USW24001.AR*1 /LBE5ACLR.US*1 /ES10X000.EU*1 /USW24PE1.EU*1 /LBE5ACLR.UN*1 /LBE5ACLR.AR*1 /UCUPS000T00*1 /UAPACPRL.AR*1 /UAPACPRL.AU*1 /UAPACPR1T0A*1 /LAPGPS00.EU*1 /LAPGPS00.BR*1 /USW24001.AU*1 /UAPACPRL.FC*1 /LBE5ACLR.BR*1 /LAPGPS00.AU*1 /LBE5ACLR.AU*1 /UAPACPRL.EU*1 /UAPACPRL.BR*1 /UASK0000.US*2 /UALT0000.FC*2 /UAREL000.FC*2 /ULEDAT20.US*2 /UASK0000.FC*2 /UNVRPR00.EU*3 /NBE5ACG2.AU*3 /UNVRPR01.EU*3 /NBE5ACG2.WK*3 /UNVRPR00.FC*3 /NBE5ACG2.UN*3 /UNVRPR00T00*3 /UNVRPR01.UN*3 /NBE5ACG2.EU*3 /NBE5ACG2.US*3 /NBE5ACG2T01*3 /UNVRPR01.FC*3 /UDR000EU.BT*3 /UDR00000T00*3 /UDR00000T01*3 /UDR00000.US*3 /UDR000US.BT*3 /UDR00000.EU*3 /UNFBASE0.UK*4 /UNFBAFC0.WK*4 /UISPSP00T0C*4 /UDMP0000.BR*4 /UNFBASE0.US*4 /UDMP0000.EU*4 /UDMP000NT00*4 /UXGP0000.EU*4 /ER8XGS01.FC*4 /UDMP0000.AU*4 /UNFBASE0.FC*4 /UNFBASE0.EU*4 /UMGP0000T02*4 /UNFBASE1.US*4 /UNFBASE0.AU*4 /UNFBASE2T00*4 /UXGP0000.BT*4 /UNFBASE0T00*4 /UDMP0002T00*4 /UDMP0003T00*4 /UDMP0000.FC*4 /UNFBASE0.JP*4 /UDWPRM00T00*4 /UDMP0000.AR*4 /UDW00000T00*4 /UXGP0000.US*4 /UMGP0000T01*4 /ER8XGS01.UN*4 /UMGP0000T00*4 /UNFBASE0.TW*4 /PBE5ACGN.AU*5 /UAPACIWE.US*5 /UAPACPRN.FC*5 /PBE5ACGN.AR*5 /LB5ACG5P.US*5 /UAPACLTF.FC*5 /LOCO5ACF.FC*5 /LB5ACG5P.FC*5 /LOCO5ACF.US*5 /UAPACLRV.FC*5 /UAPACIWE.FC*5 /PBE5ACGN.FC*5 /PBE5ACGN.UN*5 /LBEACLR5.US*5 /PBE5ACGN.EU*5 /PBE5ACGN.US*5 /UAPACHDV.FC*5 /LBEACLR5.FC*5 /PBE5ACGN.BR*5 /UNVRBT01.AR*7 /UNVRBT01.AU*7 /UNVRBT01.FC*7 /UNVRBT01.BR*7 /UNVRBT00.FC*7 /UNVRBT01.EU*7 /UNVRBT00.EU*7 /UNVRBT00.AU*7 /UNVRBT00.BR*7 /UPRD0000T0R*8 /UDMPSE00.EU*13 /UDMPSE00.FC*13 </t>
  </si>
  <si>
    <t>UN25-00870-01</t>
  </si>
  <si>
    <t>RES 100K OHM 1/16W 1% 0402 SMD</t>
  </si>
  <si>
    <t xml:space="preserve">/GBEPLUS0.EU*1 /AF6LR002.EU*1 /UAPACPRL.EU*1 /USWLT16P.FC*1 /UVCMG300.AU*1 /INS3AUSB.FC*1 /NBE5ACG2.US*1 /UFLEX000T00*1 /USWLT16K.FC*1 /LBEM5230.UN*1 /LBEM5230.US*1 /AFINSR00.AU*1 /USW24001.BR*1 /NBE5ACG2.EU*1 /U6PRN003.FC*1 /US8450W0.AU*1 /LBEM5230.AR*1 /USWLT16K.EU*1 /UVCGDBPA.FC*1 /LBEM5230.FD*1 /AF60XR00T0G*1 /GBEPLUS0.US*1 /AFINSR00.US*1 /USWLT16K.BR*1 /AF6LR002.WK*1 /US8450W0.AR*1 /UISPLEAFT00*1 /GBE00000.WK*1 /US8450W0.EU*1 /UAPACPRL.FC*1 /US8450W0.BR*1 /UVCGDBPAT01*1 /LBEM5230.FC*1 /UNFBASE0T0B*1 /USW24000.EU*1 /AF6LR002.US*1 /UAHUB001.EU*1 /GBEPLUS0.FC*1 /UVCMG300.EU*1 /GBE00000.EU*1 /NBE5ACG2T01*1 /LTULNS00T00*1 /LBEM5230.WK*1 /US8450W0.FC*1 /AFINSR00.EU*1 /AF6LR002.FC*1 /USWMN300T00*1 /LBEM5230.EU*1 /UISPSP00T00*1 /NBE5ACG2.AU*1 /USWLT16P.EU*1 /AFINSR00.FC*1 /UAPACPRL.JP*1 /UFPVP000.FC*1 /UAPACPRL.AU*1 /UVCMG300.US*1 /UAPACPRL.WK*1 /UAPACPRL.AR*1 /GBE00000.US*1 /GBEPLUS0.WK*1 /NBE5ACG2.UN*1 /USW24001.FC*1 /AFIAXR00T0P*1 /AF6LR001.FC*1 /USW24001.EU*1 /USWLT16KT00*1 /LTULNS00T02*1 /LBEM5230.BR*1 /GBE00000.AR*1 /GBE00000.FC*1 /USW24001.AR*1 /USW24001.AU*1 /WAVELR00T0G*1 /USW24001T00*1 /UAPACPRL.BR*1 /USWLT16K.UN*1 /UVCGDBP0T0P*1 /AF6LR000.EU*1 /NBE5ACG2.WK*1 /UVCG4NTST00*1 /UAPACPR1T0A*1 /AF600000.US*2 /FBX00001.FC*2 /UVCGINS1T00*2 /AF600000.EU*2 /AF600000.UN*2 /AF600000.FC*2 /UVCGINS1.US*2 /UPCH0000.US*2 /UAPACHDC.WK*2 /UWBXG002.FC*2 /UAP6LR00.US*2 /U6LR0001.US*2 /UVCG3MN0T00*2 /UAP6LR01T00*2 /UDW00000T0F*2 /UVCGDBP0T0K*2 /UDWPRP00T00*2 /UAPHDNA1.AU*2 /UAPHDNA1.AR*2 /UPCH00EU.BT*2 /UCUPS000T0R*2 /UVCAB000T0P*2 /AFINS000.US*2 /U6LR0002.FC*2 /GBELR000.WK*2 /UWBXG002.US*2 /UPCH0000T00*2 /UCPLUS00T0W*2 /UAPACHDC.EU*2 /UCPLUE00T00*2 /UAPBCHD0.WK*2 /AF6XHD00T00*2 /U6LR0002.US*2 /UAPBCHD0.US*2 /UAPACHD1T00*2 /UVCGDBPKT01*2 /U6LR0002T00*2 /UPCH0000T01*2 /USWE8POET00*2 /UAPACHDC.UN*2 /UAPACHDC.AU*2 /UWBXG002.EU*2 /UVCGDBP1.EA*2 /UAPACHDC.FC*2 /UAPHDNA1.US*2 /UAPHDNA1.JP*2 /UVCGDBP0.US*2 /UWBXG002.JP*2 /UVCAB000.EA*2 /UAPHDNA1.FC*2 /UVCGDBP0.EA*2 /UVCG4DB0T0K*2 /UVCAB000.FC*2 /UVCGDBP0.EU*2 /U6S80000.FC*2 /UVCG4DB0T00*2 /UVCG4DM0T00*2 /UAPHDNA1.WK*2 /U6S80000.AU*2 /GBELR000.AR*2 /U6S80000.UK*2 /UPCH00US.BT*2 /U6S80000T01*2 /U6S800EU.BT*2 /UAPHDNA1.BR*2 /UAPACHDC.AR*2 /UVCG4DM0.FC*2 /U6PRN001.FC*2 /UVCGINS0.US*2 /USPSP000.US*2 /UVCA3600.FC*2 /GBELR000.US*2 /GBELR000.EU*2 /U6PRN001.US*2 /UVCGINS1.EU*2 /UVCA3600T00*2 /UAPHDNA1.EU*2 /U6S80000.EU*2 /USPSP001.US*2 /AF6XG000T0D*2 /GBELR000.FC*2 /LBEAX004T00*3 /LBEAX003T01*3 /USWPR48PT00*3 /UAREL000.FC*3 /ER120000.FC*3 /AFIAXM00T00*3 /AFIALNR0T00*3 /UCWAOTU0T0A*3 /AFIAXR00T00*3 /LBEAX004T01*3 /LBEAX0EU.BT*3 /LBEAX3US.EA*3 /ER120000.EU*3 /UCTHS000T00*3 /LBEAX4EU.EA*3 /LBEAX000T00*3 /U6PR0001.WK*3 /UCDP7000T00*3 /ER120000.BR*3 /USWMN300.FC*3 /UALT0000.FC*3 /UCDP7000.EA*3 /U6PR0001.US*3 /ER120000.AR*3 /U6PR0001.FC*3 /USWP48P1T00*3 /UCDP1300.EA*3 /LBEAX003T00*3 /UCDP1300T00*3 /LBEAX000T01*3 /UVCG3PR0T0S*3 /UAPFLEX1.US*4 /UAPFLEX1.EU*4 /UVCG4DB0.FC*4 /UAPFLEX1.FC*4 /AFIALNR0T0C*4 /AFIAXR00T0C*4 /ER8XGS01.UN*4 /ERG2P000.UN*4 /UDR00000.US*4 /UDR00000.EU*4 /UAPFLEX1.WK*4 /ERG2P000.FC*4 /UDR00000T01*4 /UDR00000T00*4 /ER8XGS01.FC*4 /USWPR48PT0R*4 /UAPFLEX1.BR*4 /UAPFLEX1.AU*4 /UAPFLEX1.AR*4 /UCDP2100T00*4 /UPRD0000T0R*4 /UDR000US.BT*4 /ERG2P000.AR*4 /ERG2P000.EU*4 /UVCG4DB1.EU*4 /UDR000EU.BT*4 /USW624PET0R*4 /ERG2P000.BR*4 /USWMN500.FC*5 /USW48001.AU*5 /UASK0000.US*5 /LTULNSUS.EA*5 /UASK0000.FC*5 /ER10X000.EU*5 /LTULNS00.US*5 /UAPACPRN.FC*5 /ER10X000.FC*5 /USW48001.EU*5 /U6EN00FC.BT*5 /USW48001.FC*5 /USW48001T00*5 /LTULNS00.FC*5 /UPRD0000T00*5 /U6EN00US.BT*5 /USW48001.BR*5 /U6EN0000T00*5 /UCWAOTU0T00*5 /USWPR240.EU*6 /UBB00000.FC*6 /USWPR240.BR*6 /USPUP003T00*6 /UBB00000.AR*6 /UBB00000.BR*6 /WAVENA00T00*6 /USWPR240.AR*6 /UFPSF000.BT*6 /UFPSF000.FC*6 /UBB00000.US*6 /UAPHDNAT.FC*6 /WAVELR00T00*6 /UBB00001.FC*6 /UBB00001.EU*6 /UAPHDNAT.US*6 /UBB00000.WK*6 /USWPR24PT00*6 /USWP24P1T00*6 /USWPR240.FC*6 /USWPR240T00*6 /USWPR240.AU*6 /USWPR480.FC*7 /USWPR480.AR*7 /USWPR480.AU*7 /USWPR480.EU*7 /USWPR480.BR*7 /USWPR480T00*7 /AFIALNR1.AU*8 /UCPLUDU0T00*8 /AF60XR00T00*8 /AFIALNR1.EU*8 /AFIALNR0.US*8 /UISPSP00T0C*8 /USWMC000T00*9 /USWMC000T02*9 /UMGP0000T01*9 /UMGP0000T00*9 /UXGP0000.EU*9 /UXGP0000.US*9 /USWMC000.US*9 /UXGP0000.BT*9 /UMGP0000T02*9 /USWXG240.UK*10 /UDMP0000.BR*10 /UAPHDNAV.FC*10 /UDMP0000.AR*10 /UAPACHDV.FC*10 /USWXG240.EU*10 /USW624P0T00*10 /USWXG240.AU*10 /UDMP0000.EU*10 /USWXG240.BR*10 /UDMP0002T00*10 /UAPHDNAV.US*10 /UAPHDNAV.JP*10 /USW624PET00*10 /USWXG240.UN*10 /USWXG240.FC*10 /UDMP0000.AU*10 /UDMP0000.FC*10 /USWXG240.AR*10 /AF60XREU.BT*11 /AFIALNR3.EU*11 /AFIALNR2.US*11 /AF60XRUS.BT*11 /UNFBASE0T00*11 /AF60XR00.BT*11 /UCUPS000T00*12 /UNFBASE0.EU*12 /UNFBASE0.FC*12 /AFIALN00.US*12 /UDMP0003T00*12 /UNFBASE0.JP*12 /UNFBASE1.US*12 /AFIALN01.AU*12 /UNFBASE0.US*12 /AFIALN00.UK*12 /UNFBAFC0.WK*12 /UNFBASE0.AU*12 /AFIALN01.EU*12 /UNFBASE0.UK*12 /UNFBASE0.TW*12 /AFIALN00.WK*12 /UNVRBT00.EU*13 /UNVRBT00.BR*13 /UDMP000NT00*13 /UNVRBT00.FC*13 /UNVRBT00.AU*13 /USW624PET01*14 /USW624PE.EU*14 /USW624PE.FC*14 /USW624PE.AU*14 /USW624PE.UN*14 /UNFBASE2T00*15 /UNVRPR00.FC*16 /UNVRBT01.FC*16 /UNVRBT01.AR*16 /UNVRBT01.AU*16 /UNVRPR00T00*16 /UNVRPR00.EU*16 /UNVRBT01.BR*16 /UNVRBT01.EU*16 /AF6XG001T00*17 /UNVRPR01.UN*19 /UNVRPR01.FC*19 /AF60HD00T00*19 /AF60HD00.FC*19 /AF60HD00.US*19 /USPUP003T0R*19 /AF60HD00.EU*19 /UBBXG001T00*19 /AF6XG0FC.BT*19 /AF6XG0EU.BT*19 /UBBXG000T01*19 /UNVRPR01.EU*19 /AF6XG001T01*19 /AF6XG0US.BT*19 /UDMPSE00.EU*21 /UDMPSE00.FC*21 /USPUP003.BT*25 /UDW00000T00*25 /USPUP003.FC*25 /USWPROAG.BR*27 /USWPROAG.AR*27 /USWPROAG.EU*27 /USWPROAG.FC*27 /USWXGAGN.AU*27 /USWPROAG.UN*27 /USWPROAG.AU*27 /UDWPRM00T00*31 /UAHUBD00T01*35 /UBBXG0EU.BT*38 /UBBXG1FC.EA*38 /UBBXG0US.BT*38 </t>
  </si>
  <si>
    <t>UN25-00865-01</t>
  </si>
  <si>
    <t>RES 20.0K OHM 1/16W 1% 0402 SMD</t>
  </si>
  <si>
    <t xml:space="preserve">/UAREL000.FC*1 /UDW00000T0P*1 /ULM10000T00*1 /UAPACHD1T00*1 /UAPACHDC.AR*1 /UAPACHDC.UN*1 /U6IW0000T00*1 /U6IW00US.EA*1 /AFIALNR1.EU*1 /UAPACHDC.EU*1 /U6IW00FC.EA*1 /UALT0000.FC*1 /AFIALNR0.US*1 /AFIAXR00T0P*1 /AFIALNR2.US*1 /AFIALNR1.AU*1 /UAPACHDC.AU*1 /UAPACHDC.WK*1 /UAPACHDC.FC*1 /U6IW0000T01*1 /AFIALNR3.EU*1 /UPCH00US.BT*2 /UAPHDNA1.AR*2 /AFIALN00.US*2 /UPCH0000T01*2 /UPCH0000.US*2 /UWBXG002.US*2 /AFIALN00.UK*2 /AFIALN00.WK*2 /UWBXG002.EU*2 /UCUPS000T00*2 /AFIALN01.EU*2 /UAPHDNA1.WK*2 /UAPHDNA1.JP*2 /UAPHDNA1.BR*2 /UAPHDNA1.EU*2 /UAPHDNA1.US*2 /UAPHDNA1.AU*2 /UAPHDNA1.FC*2 /UCPLUE00T00*2 /UCPLUS00T0W*2 /UCUPS000T0R*2 /UWBXG002.FC*2 /AFIALN01.AU*2 /UPCH0000T00*2 /UWBXG002.JP*2 /UPCH00EU.BT*2 /UAHUB001.EU*3 /UAHUBD00T01*3 /AF60HD00.US*3 /AF60HD00T00*3 /UBBXG001T00*3 /AF60HD00.EU*3 /AF60HD00.FC*3 /UBBXG000T01*3 /ERG2P000.BR*4 /ERG2P000.UN*4 /UASK0000.FC*4 /ERG2P000.AR*4 /UISPSP00T00*4 /ERG2P000.EU*4 /ERG2P000.FC*4 /UASK0000.US*4 /UAPACHDV.FC*5 /UAPHDNAT.US*6 /UBBXG1FC.EA*6 /UBBXG0EU.BT*6 /ER8XGS01.UN*6 /ER8XGS01.FC*6 /UISPSP00T0C*6 /UBBXG0US.BT*6 /UAPHDNAT.FC*6 /UDW00000T00*7 /UAPHDNAV.US*10 /UAPHDNAV.FC*10 /UAPHDNAV.JP*10 </t>
  </si>
  <si>
    <t>UN25-00855-01</t>
  </si>
  <si>
    <t>RES 10.0 OHM 1/16W 1% 0402 SMD</t>
  </si>
  <si>
    <t xml:space="preserve">/PBE5ACG2.UN*1 /UVCAB000.FC*1 /UVCAB000.EA*1 /UAPHDNA1.BR*1 /USPUP003T00*1 /UNVRBT01.AR*1 /U6IW0000T0L*1 /UCDP7000.EA*1 /UAPACLR4.UN*1 /UDMP0000T0P*1 /UTATA0US.EA*1 /USW48PE1.BR*1 /UNVRPR01.UN*1 /UAPACLR4.WK*1 /UMGP0000T00*1 /UTATAW00T00*1 /UDR000US.BT*1 /UDMPSE00.FC*1 /USPUP003.BT*1 /USW48PE1.AU*1 /UNFBASE0T0B*1 /UNVRBT00.FC*1 /USPUP003.FC*1 /USW48PE1.EU*1 /UDR00000T01*1 /USW48PE0.FC*1 /UDMP0002T00*1 /UISPSP00T0C*1 /ULTEP000.WK*1 /ULTEPRS0T02*1 /UAPHDNA1.WK*1 /UTATA000.US*1 /UAREL000.FC*1 /UNVRBT00.EU*1 /UAPACLR4.EU*1 /UTPTHM01T01*1 /PBE5ACG2.FC*1 /ULTEPRS0T00*1 /UNVRBT01.BR*1 /PBE5ACG2.EU*1 /UDR00000T0P*1 /UNVRBT01.AU*1 /USW48PE1T00*1 /UAPBCHD0.US*1 /UNVRPR00.EU*1 /UNVRPR01.EU*1 /UAPACLR3T0A*1 /UCDP7000T0P*1 /USW48PE1.AR*1 /UAPHDNA1.FC*1 /UALT0000.FC*1 /UAPBCHD0.WK*1 /UNVRBT00.AU*1 /UNVRPR01.FC*1 /PBE5ACG2.AR*1 /USW48PE1.UN*1 /UDR00000.EU*1 /UNFBASE2T00*1 /AFIAXR00T0P*1 /UDR000EU.BT*1 /UDMPSE00.EU*1 /UAPHDNA1.JP*1 /PBE5ACG2.FD*1 /INS3AUSB.FC*1 /ULTE0000.US*1 /UAPHDNA1.US*1 /UVPTHM01T00*1 /UNVRBT01.EU*1 /UAPHDNA1.EU*1 /PBE5ACG2.WK*1 /UAPACLT4.EU*1 /UVCG3PR1T0P*1 /PBE5ACG2T01*1 /UNVRBT00.BR*1 /UCWAOTU0T0A*1 /UAPHDNA1.AR*1 /AFIAXR00T0L*1 /UNVRPR00.FC*1 /UVCAB000T0P*1 /U6PRN001.US*1 /PBE5ACG2.US*1 /UMGP0000T0P*1 /ULTE0000.WK*1 /UDR00000.US*1 /U6PRN001.FC*1 /UVPFLEX0.EU*1 /ULTEP000.EU*1 /UCPLUDU0T00*1 /USWMC000T0R*1 /UAPACLT4.FC*1 /UNVRBT01.FC*1 /UAPACLT4.UN*1 /UCDP1300.EA*1 /UVPFLEX0.FC*1 /UAPHDNA1.AU*1 /UAPACLT4.WK*1 /UNFBASE0T00*1 /USWMN300T00*1 /UTPTHMW0T01*1 /UTPTHMW0T00*1 /UDMP000NT00*1 /UDMP0003T00*1 /UFPVP000.FC*1 /UAPACLT3T00*1 /UAPACLT4.AR*1 /USW48PE0.EU*1 /UNVRPR00T00*1 /ES10XP00.EU*2 /UDMP0000.BR*2 /UAPACPR1T0A*2 /USWPROAG.BR*2 /USW48001.AU*2 /UNFBASE0.AU*2 /USWLT16P.EU*2 /ES10XP00.BR*2 /LBEM5230.US*2 /UDMP0000.AR*2 /NBE5ACG2.AU*2 /LBEM5230.FC*2 /UAPACHDC.WK*2 /UXGP0000.US*2 /UXGP0000.EU*2 /ES10X000.AR*2 /ES10XP00.UN*2 /U6LR0002.US*2 /UAPACPRL.EU*2 /USWLT16P.FC*2 /UAPACIW2.FC*2 /U6EN00FC.BT*2 /U6EN0000T00*2 /UMGP0000T01*2 /UDMP0000.FC*2 /NBE5ACG2.US*2 /UDMP0000.AU*2 /USWLT16K.UN*2 /UXGP0000.BT*2 /UNFBASE0.EU*2 /UAPACHDC.UN*2 /UAP6LR00.US*2 /USWLT16K.BR*2 /USWLT16K.EU*2 /LBEM5230.EU*2 /USWPROAG.AU*2 /U6LR0002T00*2 /UAP6LR01T00*2 /UNFBAFC0.WK*2 /ES10X000.EU*2 /LBEM5230.FD*2 /UDMP0000.EU*2 /USWPROAG.UN*2 /LBEM5230.BR*2 /UNFBASE0.US*2 /USW48001.BR*2 /UAPACPRL.FC*2 /UAPACPRL.BR*2 /U6IW0000T00*2 /UNFBASE0.FC*2 /AFIALNR3.EU*2 /UFLEX000T00*2 /UNFBASE0.TW*2 /AF60XR00.BT*2 /ES10XP00.AR*2 /USW48001T00*2 /UMGP0000T02*2 /ES10XP00.FC*2 /AF60XREU.BT*2 /USWPROAG.FC*2 /USW48001.EU*2 /USWLT16K.FC*2 /UAPACHDC.EU*2 /UAPACPRL.AU*2 /NBE5ACG2.WK*2 /LBEM5230.WK*2 /UAPACPRL.JP*2 /USWXGAGN.AU*2 /AFIALNR1.EU*2 /LBEM5230.UN*2 /ES18X000.EU*2 /UAPACHDC.AU*2 /UAPACPRL.AR*2 /AFIALNR0.US*2 /UAPACIW2.US*2 /USWPROAG.AR*2 /USWPROAG.EU*2 /UAPACHD1T00*2 /NBE5ACG2.EU*2 /UNFBASE0.JP*2 /AFIALNR2.US*2 /LBEM5230.AR*2 /U6EN00US.BT*2 /USWLT16KT00*2 /ES18X000.FC*2 /UAPACIW2.WK*2 /U6LR0002.FC*2 /AF6XG000T0D*2 /UAPACHDC.FC*2 /NBE5ACG2.UN*2 /USW48001.FC*2 /UAPACPRL.WK*2 /UAPACHDC.AR*2 /UNFBASE0.UK*2 /AFIALNR1.AU*2 /AF60XRUS.BT*2 /NBE5ACG2T01*2 /USW24001.BR*3 /USW24PE1T00*3 /ERG2P000.BR*3 /ER120000.EU*3 /USW16PE1.EU*3 /UCUPS000T00*3 /USW24PE1.UN*3 /ERG2P000.FC*3 /USW16PE1T00*3 /USW16PE0.EU*3 /US8450W0.AU*3 /ER120000.AR*3 /AF6XG001T00*3 /ERG2P000.UN*3 /USW24001.AU*3 /ER120000.FC*3 /UDW00000T00*3 /US8450W0.AR*3 /USW24001.FC*3 /USWLT8PET00*3 /U6PRN003.FC*3 /USW16PE1.AR*3 /USW24PE0.EU*3 /U6IW0000T01*3 /ERG2P000.AR*3 /UNFBASE1.US*3 /USW16PE1.BR*3 /USWMN300.FC*3 /USW24PE1.BR*3 /US8450W0.BR*3 /USWLT8PE.BR*3 /USWLT8PE.EU*3 /USW16PE1.UN*3 /USW24PE1.AU*3 /UAPHDNAT.FC*3 /USW24001.AR*3 /USW24PE1.EU*3 /USWLT8PE.FC*3 /ERG2P000.EU*3 /UAPHDNAT.US*3 /USW24PE1.AR*3 /USW24001T00*3 /U6IW00US.EA*3 /USW16PE1.FC*3 /USW24001.EU*3 /ER120000.BR*3 /U6IW00FC.EA*3 /US8450W0.EU*3 /USWLT8PE.UN*3 /US8450W0.FC*3 /USW24000.EU*3 /PBEM540D.EU*4 /AFIALN00.WK*4 /NBEM5160.BR*4 /NBEM5160.US*4 /AFIALN01.AU*4 /LCM2W000.BR*4 /PBEM540D.BR*4 /USWXG240.EU*4 /AFIALN00.US*4 /USWXG240.FC*4 /NBEM5160.EU*4 /ER8XGS01.UN*4 /USWXG240.UN*4 /PBEM540D.WK*4 /LCM2W000.AR*4 /NSM2W000.UN*4 /PBEM540D.US*4 /PBEM540D.AR*4 /NBEM5160.WK*4 /LCM2W000.US*4 /NBEM5160.AR*4 /ER8XGS01.FC*4 /USWXG240.AU*4 /PBEM540D.AU*4 /NSM2W000.US*4 /PBEM540D.UN*4 /LCM2W000.FC*4 /USWXG240.AR*4 /AFIALN01.EU*4 /NSM2W000.EU*4 /AFIALN00.UK*4 /NBEM5160.UN*4 /NBEM5160.FC*4 /USWXG240.UK*4 /USWXG240.BR*4 /LCM2W000.WK*4 /PBEM540D.FD*4 /NSM2W000.BR*4 /NSM2W000.FC*4 /LCM2W000.EU*4 /LCM2W000.AU*4 /NSM2W000.WK*4 /PBEM540D.FC*4 /AF60HD00.EU*5 /PBE5ACGN.BR*5 /PBE5ACGN.EU*5 /AF6XG001T01*5 /UAPACLRV.FC*5 /UAPHDNAV.FC*5 /UBBXG000T01*5 /AF6XG0FC.BT*5 /AF6XG0EU.BT*5 /PBE5ACGN.AU*5 /PBE5ACGN.AR*5 /UBBXG001T00*5 /AF60HD00.FC*5 /UAHUB001.EU*5 /AF60HD00T00*5 /UAPHDNAV.JP*5 /PBE5ACGN.FC*5 /USWMN500.FC*5 /AF6XG0US.BT*5 /PBE5ACGN.US*5 /UAPACLTF.FC*5 /AF60HD00.US*5 /UDWPRM00T00*5 /UAPHDNAV.US*5 /PBE5ACGN.UN*5 /UASK0000.US*6 /USWPR240.EU*6 /USWPR240T00*6 /USWPR240.AU*6 /UASK0000.FC*6 /USWPR240.BR*6 /USWPR24PT00*6 /USWPR240.AR*6 /USWP24P1T00*6 /USWPR240.FC*6 /USW624PE.AU*7 /USW624PET00*7 /USW624PE.FC*7 /USW624PE.UN*7 /USW624PE.EU*7 /USW624P0T00*7 /USW624PET01*7 /USWPR480.AR*9 /USWPR480.AU*9 /USWPR48PT00*9 /USWPR480.EU*9 /USWPR480.FC*9 /USWP48P1T00*9 /USWPR480.BR*9 /USWPR480T00*9 /UBBXG1FC.EA*10 /UAPACHDV.FC*10 /UAPACIWE.US*10 /UAPACPRN.FC*10 /UBBXG0EU.BT*10 /UBBXG0US.BT*10 /UAPACIWE.FC*10 /UISPLEAFT00*12 /UISPSP00T00*12 /USWMC000T00*12 /USWMC000T02*13 /USWMC000.US*13 </t>
  </si>
  <si>
    <t>UN25-00853-01</t>
  </si>
  <si>
    <t>RES 100 OHM 1/16W 1% 0402 SMD</t>
  </si>
  <si>
    <t xml:space="preserve">/LTULNS00T00*1 /PBEM540D.US*1 /LOCO5AC0.FC*1 /UAPACLT4.WK*1 /NBEM5160.WK*1 /UCUPS000T0R*1 /NSM5S000.WK*1 /UAPHDNA1.AU*1 /AFIAXM00T00*1 /NSM5S000.UN*1 /UVPFLEX0.FC*1 /UCDP1300.EA*1 /LBEM5230.FD*1 /PBEM540D.AU*1 /PBEM540D.EU*1 /PBEM540D.FC*1 /USWMC000T0R*1 /LBEM5230.EU*1 /NSM5S000.EU*1 /LCM2W000.US*1 /UAPACLT3T00*1 /UTPTHMW0T01*1 /NSM5S000.FC*1 /AF60XR00T00*1 /PBE5ACG2T01*1 /UAPACLT4.EU*1 /AF60XR00T0G*1 /LB5ACG2P.US*1 /LCM2W000.FC*1 /LBEM5230.FC*1 /AF6LR002.EU*1 /UAPACLT4.AR*1 /PBEM540D.BR*1 /AF6LR002.FC*1 /UTPTHMW0T00*1 /NSM5S000.AU*1 /PBEM540D.FD*1 /UAPACLT4.UN*1 /LBEM5230.UN*1 /USPUP003.FC*1 /UAPHDNA1.AR*1 /PBEM540D.UN*1 /UVPTHM01T00*1 /UVCMG300.EU*1 /LOCO5AC0.US*1 /NSM5S000.BR*1 /LTULNS00T02*1 /UAPACLT4.FC*1 /UVCGDBPAT01*1 /PBE5ACG2.WK*1 /PBEM540D.AR*1 /PBE5ACG2.US*1 /UFLEX000T00*1 /LB5ACG2P.WK*1 /NSM5S000.US*1 /LB5ACG2P.UN*1 /LBEM5230.BR*1 /NBEM5160.BR*1 /LBE5ACLR.UN*1 /USPUP003.BT*1 /LB5ACG2NT01*1 /LCM2W000.BR*1 /NSM2W000.EU*1 /LCM5S000.US*1 /UAPHDNA1.JP*1 /U6IW0000T00*1 /INS3AUSB.FC*1 /LB5ACG2P.BR*1 /PBE5ACG2.EU*1 /LBE5ACLR.AR*1 /NBEM5160.AR*1 /UTATA000.US*1 /LCM5S000.AU*1 /UVCGDBPA.FC*1 /UCDP7000T0P*1 /PBE5ACG2.FD*1 /WAVELR00T0G*1 /UTPTHM01T01*1 /LB5ACG2P.EU*1 /LB5ACG2NT00*1 /PBE5ACG2.FC*1 /UAPHDNA1.FC*1 /NSM2W000.FC*1 /UVCMG300.US*1 /LBEM5230.WK*1 /UAPACLR3T0A*1 /NBEM5160.EU*1 /NSM2W000.WK*1 /UTATAW00T00*1 /LCM5S000.BR*1 /UFAE0000.FC*1 /UAPHDNA1.WK*1 /U6IW0000T01*1 /LCM5S000.FC*1 /LBE5ACLR.AU*1 /U6IW00US.EA*1 /U6IW00FC.EA*1 /AF6LR002.WK*1 /LCM5S000.EU*1 /LBE5ACLR.BR*1 /AF6LR000.EU*1 /LBE5ACLR.EU*1 /LB5ACG2P.AU*1 /LCM2W000.AR*1 /NSM2W000.BR*1 /LCM5S000.UN*1 /AFIALNR0T00*1 /NSM2W000.US*1 /LOCO5AC0T01*1 /UAPHDNA1.US*1 /UVCGDBP0T0P*1 /PBE5ACG2.AR*1 /UTATA0US.EA*1 /LB5ACG2P.AR*1 /USPUP003T00*1 /LBE5ACLR.FC*1 /AFIAXR00T00*1 /FBX00001.FC*1 /NSM2W000.UN*1 /UAPACLR4.EU*1 /UVPFLEX0.EU*1 /LBEM5230.US*1 /LCM2W000.AU*1 /NBEM5160.UN*1 /AF6LR002.US*1 /UVCMG300.AU*1 /AF6LR001.FC*1 /UAPHDNA1.EU*1 /LCM5S000.AR*1 /LBE5ACLR.WK*1 /NSM5S000.AR*1 /PBEM540D.WK*1 /LCM2W000.WK*1 /UAPACLR4.WK*1 /UCDP7000.EA*1 /LCM5S000.WK*1 /PBE5ACG2.UN*1 /LCM2W000.EU*1 /NBEM5160.US*1 /LBEM5230.AR*1 /UAPHDNA1.BR*1 /UAPACLR4.UN*1 /LB5ACG2P.FC*1 /NBEM5160.FC*1 /LBE5ACLR.US*1 /LOCO5AC0.WK*1 /UWBXG002.US*2 /AF60HD00.FC*2 /NS5AC000.UN*2 /NS5AC000.BR*2 /AF60XREU.BT*2 /AF6XG001T00*2 /NS5AC000.AR*2 /NS5AC000T01*2 /AF60HD00.EU*2 /UDR00000T0P*2 /NS5AC000.WK*2 /UWBXG002.FC*2 /NS5AC000.US*2 /UDR000US.BT*2 /AF60XRUS.BT*2 /NS5AC000.AU*2 /UWBXG002.JP*2 /AF6XG001T01*2 /UDR00000.EU*2 /AF6XG0FC.BT*2 /UBBXG000T01*2 /NS5AC000.FC*2 /UDR000EU.BT*2 /AF6XG0US.BT*2 /AF6XG0EU.BT*2 /AF60XR00.BT*2 /AF60HD00T00*2 /UBBXG001T00*2 /NS5AC000.EU*2 /UDR00000.US*2 /AF60HD00.US*2 /UDR00000T01*2 /UWBXG002.EU*2 /PBEM530S.FC*3 /PBE2AC40.UN*3 /UAPHDNAT.FC*3 /AFIALNR0T0C*3 /PBE2AC40.US*3 /AFIAXR00T0C*3 /PBEM530S.WK*3 /ER10X000.FC*3 /PBE2AC40.EU*3 /PBEM530S.US*3 /PBE2AC40.WK*3 /PBE2AC40.FC*3 /PBEM530S.EU*3 /PBEM530S.UN*3 /PBE2AC40.AR*3 /UAPHDNAT.US*3 /ER10X000.EU*3 /USW24001.BR*4 /USW16PE1.FC*4 /USW24001.EU*4 /USW24PE1.AU*4 /USW24001.FC*4 /USW16PE1.AR*4 /UBBXG0EU.BT*4 /USW24PE1.UN*4 /AFIALNR3.EU*4 /ES10X000.AR*4 /AFIALNR1.EU*4 /USW24PE1.AR*4 /USW16PE1.EU*4 /ES18X000.FC*4 /USW24PE1.BR*4 /USW16PE1.BR*4 /UBBXG0US.BT*4 /USW16PE1.UN*4 /ES10XP00.AR*4 /USW24001.AU*4 /USW24PE0.EU*4 /AFIALNR0.US*4 /ES10XP00.BR*4 /USW24PE1T00*4 /ES10XP00.UN*4 /USW24PE1.EU*4 /AFIALNR2.US*4 /UBBXG1FC.EA*4 /ES10X000.EU*4 /USW24001.AR*4 /USW24000.EU*4 /USW24001T00*4 /ES18X000.EU*4 /ES10XP00.EU*4 /USW16PE0.EU*4 /USW16PE1T00*4 /AFIALNR1.AU*4 /ES10XP00.FC*4 /AFIALN01.AU*5 /NBE5ACG2.WK*5 /LTULNSUS.EA*5 /LBEACXUS.BT*5 /LAPGPS00.WK*5 /UDW00000T0U*5 /NBE5ACG2T01*5 /LAPGPS00.US*5 /LBEACXR0.US*5 /AFIALN00.UK*5 /NBE5ACG2.UN*5 /AFIALN00.US*5 /NBE5ACG2.EU*5 /LBEACXR0.FC*5 /LBEACXR0T00*5 /UAPACLRV.FC*5 /AFIALN01.EU*5 /NBE5ACG2.AU*5 /UAPHDNAV.US*5 /NBE5ACG2.US*5 /LOCO5ACF.US*5 /LB5ACG5P.FC*5 /UAPACLTF.FC*5 /LAPGPS00.UN*5 /LAPGPS00.BR*5 /LAPGPS00.AR*5 /PBE5ACGN.BR*5 /LBEACLR5.FC*5 /PBE5ACGN.FC*5 /UAPHDNAV.FC*5 /LBEACLR5.US*5 /LBEACXR0.EU*5 /PBE5ACGN.UN*5 /LTULNS00.US*5 /LBEACXEU.BT*5 /PBE5ACGN.AU*5 /LAPGPS00.AU*5 /PBE5ACGN.AR*5 /UAPHDNAV.JP*5 /PBE5ACGN.US*5 /PBE5ACGN.EU*5 /LB5ACG5P.US*5 /LOCO5ACF.FC*5 /LTULNS00.FC*5 /LAPGPS00.EU*5 /AFIALN00.WK*5 /LAPGPS00.FC*5 /AF6XHD00T00*6 /USWPR24PT00*6 /USW624PE.FC*6 /UDWPRP00T00*6 /USWPR240.AU*6 /USWPR240T00*6 /USWPR240.EU*6 /USWPR240.FC*6 /USWP24P1T00*6 /USW624PET00*6 /USW624PE.UN*6 /USWPR240.BR*6 /USWPR240.AR*6 /USW624PE.AU*6 /USW624PET01*6 /USW624P0T00*6 /USW624PE.EU*6 /UNFBASE0.JP*8 /UNFBAFC0.WK*8 /UNFBASE0T00*8 /USW48PE1.EU*8 /UNFBASE0.FC*8 /USW48PE1.BR*8 /USW48001.EU*8 /USW48001.FC*8 /UNFBASE0.AU*8 /UNFBASE0.EU*8 /USW48PE1T00*8 /USW48PE1.AR*8 /UNFBASE0.US*8 /UNFBASE0.UK*8 /USWMC000T00*8 /USW48PE1.AU*8 /USW48001.BR*8 /USW48001T00*8 /USW48001.AU*8 /USW48PE1.UN*8 /UNFBASE2T00*8 /USW48PE0.EU*8 /USW48PE0.FC*8 /UNFBASE0.TW*8 /UNFBASE1.US*8 /USWMC000T02*9 /UISPLEAFT00*9 /USWMC000.US*9 /USWXG240.FC*10 /ERG2P000.EU*10 /USWXG240.AR*10 /USWXG240.UK*10 /ERG2P000.BR*10 /USWXG240.UN*10 /ERG2P000.AR*10 /USWXG240.BR*10 /ERG2P000.FC*10 /USWXG240.AU*10 /USWXG240.EU*10 /ERG2P000.UN*10 /USWPR480T00*11 /USWP48P1T00*11 /USWPR480.AR*11 /USWPR480.AU*11 /USWPR480.EU*11 /USWPR480.BR*11 /USWPR480.FC*11 /USWPR48PT00*11 /UNVRPR00.FC*12 /ER120000.AR*12 /UNVRPR01.EU*12 /ER120000.BR*12 /UDWPRM00T00*12 /UNVRPR00.EU*12 /UDW00000T00*12 /UNVRPR01.FC*12 /ER120000.EU*12 /UNVRPR01.UN*12 /UNVRPR00T00*12 /ER120000.FC*12 /UAHUBD00T01*13 /UXGP0000.EU*14 /UDMP0000.AR*14 /UDMP0002T00*14 /UMGP0000T01*14 /UDMP0000.AU*14 /UDMP0000.FC*14 /UDMPSE00.FC*14 /UXGP0000.US*14 /UMGP0000T02*14 /UDMP000NT00*14 /UDMP0000.BR*14 /UMGP0000T00*14 /UDMPSE00.EU*14 /UDMP0000.EU*14 /UDMP0003T00*14 /UXGP0000.BT*14 /ER8XGS01.UN*23 /ER8XGS01.FC*23 /USWPROAG.BR*36 /USWPROAG.AR*36 /USWXGAGN.AU*36 /USWPROAG.EU*36 /USWPROAG.AU*36 /USWPROAG.UN*36 /USWPROAG.FC*36 </t>
  </si>
  <si>
    <t>UN25-00848-01</t>
  </si>
  <si>
    <t>RES 0.0 OHM 1/4W 5% 1206 SMD</t>
  </si>
  <si>
    <t xml:space="preserve">/UALT0000.FC*1 /UAPFLEX1.WK*1 /UAPFLEX1.BR*1 /UAPFLEX1.EU*1 /UCUPS000T00*1 /UTATA000.US*1 /UTATAW00T00*1 /UVCA3600T0R*1 /UAPFLEX1.US*1 /AFINSR00.EU*1 /UAPFLEX1.AR*1 /UVCGDBP0T01*1 /UAP6LR01T00*1 /UAPIWHD2.JP*1 /U6IW0000T00*1 /UAPIWHD2.US*1 /UAP6LR00.US*1 /UVCG4DB0T0P*1 /UDW00000T0U*1 /UVCGDBPAT01*1 /UVCGDBPKT01*1 /UCDP2100T00*1 /USPUP003.FC*1 /UAPFLEX1.AU*1 /USWLT8PE.UN*1 /LBEAX4EU.EA*1 /UAPIWHD2.WK*1 /UAREL000.FC*1 /UCUPS000T0R*1 /UVCGDBP0T0K*1 /LBEAX004T00*1 /AFINSR00.US*1 /AFINS000.US*1 /UVCG4DB1.EU*1 /UAHUB001.EU*1 /U6IW0000T01*1 /UTATA0US.EA*1 /USPUP003.BT*1 /UDR00000T0T*1 /U6IW00FC.EA*1 /UVCA3600.FC*1 /UAPIWHD2.FC*1 /AFINSR00.FC*1 /UVCGDBPA.FC*1 /UVCAB000.EA*1 /UVCAB000.FC*1 /USPUP003T00*1 /LBEAX004T01*1 /UVCG4DB0.FC*1 /UVCGDBP0T00*1 /AFINSR00.AU*1 /USWLT8PE.BR*1 /UVCAB000T0P*1 /U6IW00US.EA*1 /USWLT8PET00*1 /USWLT8PE.FC*1 /USWLT8PE.EU*1 /UAPFLEX1.FC*1 /UVCGDBP0T0P*1 /USWMC000.US*2 /USWMC000T02*2 /UAPHDNA1.AU*2 /UASK0000.FC*2 /UISPLUS0.US*2 /UAPHDNA1.FC*2 /UAPHDNA1.AR*2 /UASK0000.US*2 /UVCGDBP1.EA*2 /UVCGDBP0.EA*2 /UAPHDNA1.JP*2 /USWMC000T0S*2 /UAPHDNA1.BR*2 /USWXG240.BR*2 /USWXG240.UK*2 /AFIAXR00T0P*2 /UVCGDBP0.EU*2 /UISPSP00T0C*2 /USWXG240.EU*2 /UVCGDBP0.US*2 /UAPHDNA1.US*2 /USWXG240.AR*2 /USWXG240.AU*2 /UDWPRM00T0S*2 /UDWPRP00T00*2 /USWXG240.UN*2 /UAPHDNA1.WK*2 /UAPHDNA1.EU*2 /LTULNS00T00*2 /LTULNS00T02*2 /UISPLUS0.BT*2 /USWXG240.FC*2 /USW624PE.FC*3 /UAPACHD1T00*3 /USW624PET01*3 /UAPACHDC.AR*3 /UDWPRM00T00*3 /USW624PE.AU*3 /USW624PET00*3 /AF6LR002.WK*3 /UAPACHDC.UN*3 /GBEPLUS0.EU*3 /UARSC000.FC*3 /UFPSF000.FC*3 /UAPACHDC.WK*3 /UISPLEAFT00*3 /AF6LR000.EU*3 /UAPACHDC.AU*3 /USW624P0T00*3 /GBEPLUS0.FC*3 /AF6LR001.FC*3 /GBEPLUS0.WK*3 /GBEPLUS0.US*3 /UFPSF000.BT*3 /UAPACHDC.EU*3 /AF6LR002.US*3 /USW624PE.UN*3 /UAPACHDC.FC*3 /UVCG4NTST00*3 /USW624PE.EU*3 /AF6LR002.EU*3 /UFPVP000.FC*3 /AF6LR002.FC*3 /UDMPSE00.EU*4 /ULEDAT20.US*4 /GBELR000.US*4 /AF600000.UN*4 /GBELR000.EU*4 /AF600000.FC*4 /GBELR000.AR*4 /U6LR0001.US*4 /AF600000.EU*4 /UDMPSE00.FC*4 /GBELR000.WK*4 /AF600000.US*4 /GBELR000.FC*4 /UISPSP00T00*5 /UDR00000T00*5 /UMGP0000T02*6 /UAPHDNAT.US*6 /UDR00000.EU*6 /AF60XR00.BT*6 /UAPHDNAT.FC*6 /UDR00000.US*6 /AF6XG0EU.BT*6 /AF60XRUS.BT*6 /AF60XREU.BT*6 /AF6XG001T01*6 /UDR00000T01*6 /UDR000US.BT*6 /UXGP0000.EU*6 /UXGP0000.US*6 /UNVRPR00T0B*6 /UXGP0000.BT*6 /UDW00000T00*6 /AF6XG001T00*6 /UDR000EU.BT*6 /AF6XG0US.BT*6 /AF6XG0FC.BT*6 /UMGP0000T00*6 /NSW00001.FC*6 /AF60XR00T00*6 /UMGP0000T01*6 /GBE00000.US*7 /GBE00000.WK*7 /UNVRBT00.BR*7 /GBE00000.AR*7 /UNVRBT00.FC*7 /UNVRBT00.EU*7 /UNVRBT00.AU*7 /GBE00000.FC*7 /GBE00000.EU*7 /AFIALNR0T00*7 /U6LR0002.US*8 /UNFBASE1.US*8 /U6PR0001.WK*8 /U6PR0001.US*8 /U6LR0002T00*8 /UNFBASE0.TW*8 /UNFBASE0.JP*8 /UNFBASE0.FC*8 /UNFBASE0.EU*8 /U6LR0002.FC*8 /UNFBASE0T00*8 /UNFBASE0.US*8 /AFIAXM00T00*8 /U6PR0001.FC*8 /UNFBASE0.UK*8 /UNFBASE2T00*8 /UNFBASE0.AU*8 /AFIAXR00T00*8 /UNFBAFC0.WK*8 /UPRD0000T00*8 /AFIALNR1.EU*9 /UDMP000NT00*9 /AFIALNR1.AU*9 /AFIALNR3.EU*9 /UDMP0000.AR*10 /LTULNS00.US*10 /UDMP0000.BR*10 /UBB00001.FC*10 /UDMP0002T00*10 /UBB00000.FC*10 /AFIALNR0.US*10 /UDMP0000.EU*10 /UBB00000.WK*10 /LTULNSUS.EA*10 /UBB00000.AR*10 /UAPHDNAV.FC*10 /UBB00001.EU*10 /UAPHDNAV.JP*10 /UBB00000.BR*10 /UDMP0003T00*10 /LTULNS00.FC*10 /UDMP0000.AU*10 /AFIALNR2.US*10 /UDMP0000.FC*10 /UBB00000.US*10 /UAPHDNAV.US*10 /UWBXG002.JP*11 /UWBXG002.US*11 /UWBXG002.EU*11 /UWBXG002.FC*11 /UNVRBT01.EU*14 /UNVRBT01.BR*14 /UNVRPR00T00*14 /UNVRBT01.AR*14 /UNVRBT01.AU*14 /UNVRBT01.FC*14 /UAPACHDV.FC*15 /AFIALN00.UK*18 /AFIALN01.EU*18 /AFIALN01.AU*18 /UNVRPR01.FC*19 /UNVRPR01.UN*19 /UNVRPR01.EU*19 /AFIALN00.US*20 /UNVRPR00.FC*20 /AFIALN00.WK*20 /UNVRPR00.EU*20 </t>
  </si>
  <si>
    <t>UN25-00840-01</t>
  </si>
  <si>
    <t>RES 0.0 OHM 1/10W 5% 0603 SMD</t>
  </si>
  <si>
    <t xml:space="preserve">/UVCA3601T00*1 /ER120000.AR*1 /U6PRN001.FC*1 /U6S80000.FC*1 /UTATAW00T00*1 /ER120000.FC*1 /U6PRN003.FC*1 /ULTEPRS0T02*1 /USWMC000T0S*1 /USWE8POET00*1 /U6S800EU.BT*1 /AF600000.UN*1 /ULM10000T00*1 /AF6LR002.EU*1 /U6S80000.AU*1 /UTATA0US.EA*1 /AF6LR002.FC*1 /AF600000.US*1 /ULTEP000.EU*1 /UFLEX000T00*1 /UTATA000.US*1 /ULTE0000.WK*1 /UPRD0000T00*1 /UVCA3600.FC*1 /U6S80000.EU*1 /UDWPRM00T0S*1 /ER10X000.EU*1 /AF6LR000.EU*1 /AF6LR002.US*1 /UVCA3600T00*1 /UCKG2P00.FC*1 /ULTEP000.WK*1 /ER120000.BR*1 /ER120000.EU*1 /U6IW0000T0L*1 /AF6XG000T0D*1 /UAPACHD1T0B*1 /U6S80000T01*1 /AF6LR001.FC*1 /ER10X000.FC*1 /ULTEPRS0T00*1 /UCTHS000T00*1 /AF600000.FC*1 /U6PRN001.US*1 /UCUPS000T00*1 /U6S80000.UK*1 /USPUP003T0R*1 /AFIAX001T0G*1 /AF600000.EU*1 /USW624PET00*1 /ULTE0000.US*1 /AFIAXM00T00*1 /USW624P0T00*1 /AF6LR002.WK*1 /UAPHDNA1.FC*2 /UAPHDNA1.AR*2 /USWMN300T00*2 /UAPBCHD0.US*2 /UAPBCHD0.WK*2 /USWP48P1T00*2 /UAPHDNA1.JP*2 /UAPHDNA1.BR*2 /AFIALNR0T00*2 /UPRD0000T0R*2 /UAPHDNA1.US*2 /UAPHDNA1.AU*2 /UAPHDNA1.EU*2 /AFIAXR00T00*2 /UVCG4DB0T0P*2 /USWPR48PT00*2 /UVCG4DB0.FC*2 /UBB00000.WK*2 /UBB00000.BR*2 /UVCG4DB1.EU*2 /UAPHDNA1.WK*2 /UBB00001.EU*2 /UBB00000.FC*2 /UBB00001.FC*2 /UVCG4DM0.FC*2 /UBB00000.US*2 /AF60XR00T00*2 /UVCG4DM0T00*2 /UBB00000.AR*2 /LBEM5230.AR*3 /LBEM5230.FC*3 /WAVENA00T00*3 /LBEM5230.WK*3 /LCM5S000.US*3 /UISPLUS0.US*3 /NSM5S000.BR*3 /LCM5S000.WK*3 /LCM5S000.BR*3 /LCM5S000.AU*3 /AF60XR00.BT*3 /AF6XG001T00*3 /NSM5S000.AR*3 /NSM5S000.EU*3 /UAPIWHD2.FC*3 /PBEM540D.AR*3 /AFIAXR00T0L*3 /LBEM5230.FD*3 /PBEM530S.EU*3 /NSM2W000.WK*3 /PBEM540D.WK*3 /AF60XREU.BT*3 /LCM5S000.AR*3 /PBEM530S.FC*3 /UAPIWHD2.US*3 /PBEM540D.EU*3 /NSM2W000.EU*3 /UISPLUS0.BT*3 /WAVELR00T00*3 /NSM5S000.UN*3 /LBEM5230.US*3 /UNFBASE0T0A*3 /UAPIWHD2.JP*3 /PBEM540D.UN*3 /LCM5S000.UN*3 /PBEM530S.UN*3 /NSM2W000.BR*3 /LBEM5230.BR*3 /AF60XRUS.BT*3 /NSM2W000.US*3 /PBEM540D.AU*3 /LCM5S000.FC*3 /LBEM5230.UN*3 /NSM5S000.FC*3 /NSM5S000.WK*3 /PBEM530S.US*3 /NSM2W000.UN*3 /LCM5S000.EU*3 /PBEM530S.WK*3 /UAPIWHD2.WK*3 /NSM5S000.US*3 /NSM2W000.FC*3 /LBEM5230.EU*3 /PBEM540D.US*3 /PBEM540D.FD*3 /NSM5S000.AU*3 /UFAE0000.FC*3 /PBEM540D.FC*3 /PBEM540D.BR*3 /NBEM5160.EU*4 /USPSP000.US*4 /USWPROAG.AR*4 /USWPROAG.UN*4 /AF60HD00.FC*4 /NBEM5160.BR*4 /USPUP003T00*4 /UAPACPRL.AR*4 /NBEM5160.FC*4 /UBBXG001T00*4 /AF60HD00T00*4 /UAPACPRL.EU*4 /USWXG240.AR*4 /USWXG240.FC*4 /NBEM5160.UN*4 /USWPROAG.BR*4 /USWXG240.BR*4 /AF60HD00.EU*4 /USWXG240.AU*4 /UAPACPRL.WK*4 /LCM2W000.US*4 /LCM2W000.BR*4 /AF6XG0FC.BT*4 /USWXG240.UN*4 /LCM2W000.FC*4 /NBEM5160.AR*4 /UAPACPRL.BR*4 /USWXG240.UK*4 /USWXGAGN.AU*4 /UAPACPRL.FC*4 /NBEM5160.WK*4 /LCM2W000.WK*4 /UCUPS000T0R*4 /AF6XG001T01*4 /AF60HD00.US*4 /USPSP001.US*4 /UAPACPRL.AU*4 /LCM2W000.AR*4 /LCM2W000.EU*4 /USWXG240.EU*4 /NBEM5160.US*4 /UAPACPRL.JP*4 /USWPROAG.EU*4 /USWPROAG.FC*4 /U6IW0000T00*4 /AF6XG0EU.BT*4 /AF6XG0US.BT*4 /USWPROAG.AU*4 /UBBXG000T01*4 /LCM2W000.AU*4 /UAPACPR1T0A*4 /PBE5ACG2.EU*5 /PBE5ACG2.AR*5 /LBEAX000T01*5 /LBE5ACLR.FC*5 /LB5ACG2NT00*5 /LBEAX003T01*5 /PBE2AC40.UN*5 /NS5AC000T01*5 /LB5ACG2P.BR*5 /LBEAX003T00*5 /LBEAX0EU.BT*5 /LB5ACG2P.AU*5 /LBE5ACLR.AR*5 /UNFBASE2T00*5 /U6IW00FC.EA*5 /LBEAX004T00*5 /AFIALNR1.AU*5 /LB5ACG2NT01*5 /LOCO5AC0T01*5 /PBE5ACG2.FC*5 /LB5ACG2P.EU*5 /PBE2AC40.EU*5 /LBE5ACLR.BR*5 /U6IW0000T01*5 /LBE5ACLR.EU*5 /LBE5ACLR.AU*5 /LB5ACG2P.AR*5 /PBE2AC40.US*5 /PBE2AC40.FC*5 /U6IW00US.EA*5 /PBE2AC40.WK*5 /LBEAX004T01*5 /PBE5ACG2.FD*5 /UAP6LR00.US*5 /NS5AC000.AR*5 /PBE2AC40.AR*5 /ER8XGS01.UN*5 /AFIALNR3.EU*5 /PBE5ACG2.WK*5 /UAPACHD1T0A*5 /NS5AC000.FC*5 /LB5ACG2P.WK*5 /NS5AC000.AU*5 /AFIALNR1.EU*5 /PBE5ACG2.UN*5 /USPUP003.FC*5 /NS5AC000.US*5 /LB5ACG2P.UN*5 /USPUP003.BT*5 /LOCO5AC0.FC*5 /LBE5ACLR.WK*5 /NS5AC000.WK*5 /LB5ACG2P.FC*5 /LBEAX000T00*5 /LBEAX4EU.EA*5 /LOCO5AC0.WK*5 /NS5AC000.EU*5 /LBE5ACLR.UN*5 /NS5AC000.BR*5 /PBE5ACG2T01*5 /LBEAX3US.EA*5 /LB5ACG2P.US*5 /PBE5ACG2.US*5 /LOCO5AC0.US*5 /NS5AC000.UN*5 /UAP6LR01T00*5 /UNFBASE0T00*5 /LBE5ACLR.US*5 /ER8XGS01.FC*5 /LAPGPS00.WK*6 /LBEACXR0.US*6 /LAPGPS00.FC*6 /LAPGPS00.AR*6 /NBE5ACG2T01*6 /USWPR240.BR*6 /LBEACXR0T00*6 /LAPGPS00.US*6 /LBEACXR0.FC*6 /LBEACXEU.BT*6 /USWPR240.AU*6 /USWPR240.FC*6 /LBEACXR0.EU*6 /LAPGPS00.UN*6 /UAPHDNAT.FC*6 /USWMN300.FC*6 /LAPGPS00.BR*6 /AFIALNR2.US*6 /USWPR240.AR*6 /NBE5ACG2.WK*6 /LAPGPS00.AU*6 /NBE5ACG2.AU*6 /USWPR240T00*6 /NBE5ACG2.US*6 /LBEACXUS.BT*6 /NBE5ACG2.EU*6 /NBE5ACG2.UN*6 /LAPGPS00.EU*6 /USWPR240.EU*6 /UAPHDNAT.US*6 /AFIALNR0.US*6 /UVCGDBP0T00*7 /AFINSR00.EU*7 /U6EN0000T00*7 /UVCGDBP0.EU*7 /UAHUB001.EU*7 /USWPR480.BR*7 /USWPR48PT0R*7 /AFINSR00.US*7 /UVCGDBP0.EA*7 /UVCGDBP0T01*7 /U6EN00US.BT*7 /USWPR480.FC*7 /USWPR480.AR*7 /UASK0000.US*7 /UASK0000.FC*7 /U6EN00FC.BT*7 /AFINSR00.FC*7 /AFINSR00.AU*7 /USWPR480T00*7 /USWPR480.AU*7 /USW624PET0R*7 /UDWPRP00T00*7 /UVCGDBP0.US*7 /USWPR480.EU*7 /UVCGDBP1.EA*7 /UNFBASE0.AU*8 /UAPACLT3T00*8 /UNFBASE0.US*8 /UAPACLT4.UN*8 /UNFBASE1.US*8 /UNFBASE0.UK*8 /UAPACLT4.FC*8 /UAPACLT4.EU*8 /UAPACLR3T0A*8 /UAPACLR4.EU*8 /USW624PET01*8 /USW624PE.AU*8 /UNFBASE0.FC*8 /UAPACLT4.AR*8 /UBBXG1FC.EA*8 /USW624PE.FC*8 /UBBXG0US.BT*8 /USW624PE.EU*8 /UAPACLR4.WK*8 /USW624PE.UN*8 /USWP24P1T00*8 /UNFBASE0.EU*8 /UNFBASE0.TW*8 /USWPR24PT00*8 /UNFBASE0.JP*8 /UAPACLT4.WK*8 /UBBXG0EU.BT*8 /UNFBAFC0.WK*8 /UAPACLR4.UN*8 /AFIALN01.AU*9 /AFIALN01.EU*9 /UAPACIW2.FC*9 /UAPACIW2.US*9 /AFIALN00.UK*9 /UAPACIW2.WK*9 /USWMC000T00*10 /USWMN500.FC*10 /UCDP2100T00*10 /UAPHDNAV.US*10 /UDW00000T00*10 /UAPHDNAV.JP*10 /UAPACHD1T00*10 /UAPHDNAV.FC*10 /AFIALN00.WK*11 /USWMC000.US*11 /UWBXG002.EU*11 /UWBXG002.JP*11 /UWBXG002.US*11 /AFIALN00.US*11 /USWMC000T02*11 /UWBXG002.FC*11 /UDWPRM00T00*12 /UXGP0000.US*13 /UMGP0000T00*13 /UXGP0000.BT*13 /UXGP0000.EU*13 /UMGP0000T01*13 /UMGP0000T02*13 /AFINS000.US*14 /UNVRPR00T00*15 /UNVRPR00.EU*15 /UNVRPR00.FC*15 /UAPACHDC.FC*16 /UNVRPR01.UN*16 /UAPACHDC.WK*16 /UAPACHDC.AU*16 /UNVRPR01.FC*16 /UAPACHDC.UN*16 /UAPACHDC.AR*16 /UAPACHDC.EU*16 /UNVRPR01.EU*16 /UDMP0002T00*19 /UDMPSE00.EU*19 /UDMP0000.AU*19 /UDMP0003T00*19 /UDMP0000.AR*19 /UDMP0000.EU*19 /UDMPSE00.FC*19 /UDMP0000.BR*19 /UDMP0000.FC*19 /UDMP000NT00*20 /UAPACPRN.FC*20 /LB5ACG5P.US*25 /PBE5ACGN.BR*25 /LBEACLR5.FC*25 /LOCO5ACF.FC*25 /PBE5ACGN.US*25 /LOCO5ACF.US*25 /PBE5ACGN.FC*25 /PBE5ACGN.EU*25 /PBE5ACGN.UN*25 /PBE5ACGN.AR*25 /LBEACLR5.US*25 /LB5ACG5P.FC*25 /PBE5ACGN.AU*25 /U6LR0002T00*38 /U6LR0002.US*38 /U6LR0002.FC*38 /U6PR0001.FC*38 /U6PR0001.US*38 /U6PR0001.WK*38 /UAPACLTF.FC*40 /UAPACLRV.FC*40 /UDR00000T01*42 /UDR000US.BT*42 /UDR000EU.BT*42 /UDR00000T00*42 /UDR00000.US*42 /UDR00000.EU*42 /U6LR0001.US*43 /UAPACIWE.US*45 /UAPACIWE.FC*45 /UAPACHDV.FC*80 </t>
  </si>
  <si>
    <t>UN25-00837-01</t>
  </si>
  <si>
    <t>RES 10.0K OHM 1/16W 1% 0402 SMD</t>
  </si>
  <si>
    <t xml:space="preserve">/UFAE0000.FC*1 /USWLTE24T0A*1 /INS3AFOD.FC*1 /AFIAXM00T00*1 /UVCG3PR1T0P*1 /UFPSF000.BT*1 /UFPSF000.FC*1 /WAVELR00T0G*1 /UDWPRM00T0P*1 /UVCG4DB0T00*1 /UDW00000T0P*1 /UVCG4NTST00*1 /UDW00000T0S*1 /UFLEXEU0T0R*1 /AFIAXR00T00*1 /USW624PET0P*1 /USWLTE16T0A*1 /AFIAXM00T0M*1 /USWPR24PT0P*1 /UFPVP000.FC*1 /UFLEXUS0T0R*1 /INS3AFID.FC*1 /USWPR48PT0P*1 /USWLTE48T0A*1 /UCWAOTU0T0A*1 /AFIALNR0T00*1 /AF60XR00T0G*1 /LBEAX4EU.EA*2 /USPUP003T0R*2 /U6EN0000T00*2 /UNFBAFC0.WK*2 /GBE00000.EU*2 /UNFBASE0.US*2 /LBEAX0EU.BT*2 /FBX00001.FC*2 /UNFBASE1.US*2 /LBEAX003T01*2 /U6EN00FC.BT*2 /LBEAX003T00*2 /ULTEPRS0T00*2 /LBEAX000T01*2 /UDWPRP00T00*2 /GBE00000.FC*2 /GBE00000.AR*2 /ULTE0000.US*2 /LBEAX000T00*2 /UNFBASE0T00*2 /UNFBASE0.TW*2 /ULTEPRS0T02*2 /ULTEP000.WK*2 /GBE00000.US*2 /GBE00000.WK*2 /ULTE0000.WK*2 /UNFBASE0.JP*2 /LBEAX004T00*2 /ULTEP000.EU*2 /UNFBASE0.AU*2 /LBEAX3US.EA*2 /U6EN00US.BT*2 /UNFBASE0.UK*2 /UNFBASE0.FC*2 /INS3AUSB.FC*2 /UNFBASE0.EU*2 /LBEAX004T01*2 /USPSP000.US*3 /UNFBASE2T00*3 /UVCGDBP0T0P*3 /UCTHS000T00*3 /USPSP001.US*3 /UVCGDBPAT01*3 /UVCGDBPA.FC*3 /UVCMG300.AU*4 /UDR00000T01*4 /UDR000EU.BT*4 /UVCGDBP0T01*4 /UVCGDBP0T00*4 /UVCGDBP0.US*4 /UVCGDBP1.EA*4 /UAREL000.FC*4 /UVCGDBP0.EU*4 /UCPLUS00T0W*4 /UVCGDBP0.EA*4 /UCPLUS00T0T*4 /UDR00000.US*4 /US8W6000T0A*4 /UDR00000T00*4 /UVCMG300.US*4 /UCPLUE00T00*4 /UDR00000.EU*4 /UALT0000.FC*4 /UDR000US.BT*4 /UVCMG300.EU*4 /GBEPLUS0.US*5 /UPRD0000T00*5 /GBEPLUS0.FC*5 /GBEPLUS0.WK*5 /GBEPLUS0.EU*5 /GBELR000.AR*6 /AF6LR001.FC*6 /AF6LR002.US*6 /GBELR000.EU*6 /AF6LR002.WK*6 /AFIALNR0T0C*6 /UAPFLEX1.US*6 /UAPFLEX1.BR*6 /GBELR000.WK*6 /UAPFLEX1.EU*6 /AF6LR002.FC*6 /UAPFLEX1.FC*6 /AF6LR002.EU*6 /WAVELR00T00*6 /UAPFLEX1.WK*6 /UAP6LR00.US*6 /GBELR000.FC*6 /AF6LR000.EU*6 /UAP6LR01T00*6 /UAPFLEX1.AR*6 /UAPFLEX1.AU*6 /WAVENA00T00*6 /GBELR000.US*6 /UWBXG002.US*7 /UWBXG002.JP*7 /UWBXG002.EU*7 /AFIAXR00T0C*7 /AF600000.FC*7 /NS5AC000.UN*7 /NS5AC000.AR*7 /NS5AC000.BR*7 /AF60XR00T00*7 /NS5AC000.EU*7 /NS5AC000.AU*7 /NS5AC000.FC*7 /NS5AC000.WK*7 /UAPBCHD0.US*7 /NS5AC000T01*7 /AF600000.UN*7 /UWBXG002.FC*7 /UCUPS000T0R*7 /AF600000.EU*7 /NS5AC000.US*7 /AFIALNR1.EU*7 /UAPBCHD0.WK*7 /U6IW0000T01*7 /U6IW00US.EA*7 /AF600000.US*7 /U6IW0000T00*7 /AFIALNR1.AU*7 /U6IW00FC.EA*7 /UVCG4DB0T0P*7 /AF60XRUS.BT*8 /AFINSR00.FC*8 /UAPIWHD2.FC*8 /UAPHDNA1.AU*8 /AFIALNR2.US*8 /UAPIWHD2.US*8 /UAPHDNA1.WK*8 /UAPACHDC.WK*8 /UAPACHD1T00*8 /AFINSR00.US*8 /UAPIWHD2.JP*8 /UAPHDNA1.FC*8 /AF60XR00.BT*8 /UAPACHDC.AR*8 /UAPACHDC.AU*8 /UAPACHDC.FC*8 /AFIALNR3.EU*8 /AFINSR00.AU*8 /UVCG4DB1.EU*8 /AF60XREU.BT*8 /UAPIWHD2.WK*8 /UAPHDNA1.AR*8 /AFIALNR0.US*8 /AFINSR00.EU*8 /UAPACHDC.EU*8 /UAPHDNA1.BR*8 /UAPHDNA1.EU*8 /UAPHDNA1.JP*8 /UVCG4DB0.FC*8 /UAPHDNA1.US*8 /UAPACHDC.UN*8 /AFIALN01.EU*9 /UNVRPR00T0B*9 /AFIALN01.AU*9 /AFIALN00.UK*9 /UPCH0000T01*10 /AFIALN00.US*10 /UCWAOTU0T00*10 /UPCH00US.BT*10 /UPCH00EU.BT*10 /UPCH0000T00*10 /AFIALN00.WK*10 /UPCH0000.US*10 /USWMC000T0R*11 /UCPLUDU0T00*11 /UVCG3PR0T0S*11 /AFINS000.US*11 /USPUP003T00*12 /UPRD0000T0R*13 /USPUP003.FC*14 /USPUP003.BT*14 /UCDP2100T00*15 /UDMPSE00.FC*15 /UCUPS000T00*15 /UDMPSE00.EU*15 /LCM2W000.FC*16 /LCM2W000.BR*16 /LCM2W000.AU*16 /LCM2W000.EU*16 /LCM2W000.AR*16 /LCM2W000.WK*16 /LCM2W000.US*16 /ES10XP00.EU*17 /AF6XG0FC.BT*17 /AF6XG0US.BT*17 /LBEM5230.US*17 /AF6XG001T01*17 /AF60HD00T00*17 /ES10X000.EU*17 /LBEM5230.AR*17 /LBEM5230.EU*17 /LBEM5230.FD*17 /AF60HD00.US*17 /UBBXG001T00*17 /AF6XG0EU.BT*17 /LBEM5230.UN*17 /USGW0000.EU*17 /ES10XP00.FC*17 /LBEM5230.FC*17 /AF6XG001T00*17 /ES10XP00.AR*17 /ES10XP00.UN*17 /AF60HD00.FC*17 /USWLT16KT00*17 /LBEM5230.WK*17 /USG00000T00*17 /ES10XP00.BR*17 /ES10X000.AR*17 /UBBXG000T01*17 /AF60HD00.EU*17 /LBEM5230.BR*17 /UDMP0000.AR*18 /USW24PE1T00*18 /UDMP0000.AU*18 /USW24001.FC*18 /USW624PET0R*18 /USW24001.BR*18 /UDMP0000.EU*18 /USWPR48PT0R*18 /USW24000.EU*18 /UDMP000NT00*18 /UDMP0000.FC*18 /UDMP0000.BR*18 /USW24001.AR*18 /UDMP0003T00*18 /USW24001.AU*18 /USW16PE1T00*18 /USW24001T00*18 /ULEDAT20.US*18 /UDMP0002T00*18 /USW24001.EU*18 /LTULNS00T02*19 /USW24PE0.EU*19 /USW24PE1.UN*19 /LTULNS00T00*19 /USW16PE1.UN*19 /USWLT8PE.EU*19 /USW24PE1.BR*19 /USWLT8PE.UN*19 /USWLT8PE.BR*19 /USW24PE1.EU*19 /USW16PE1.BR*19 /USW16PE1.EU*19 /USW24PE1.AU*19 /USW16PE1.FC*19 /USWLT8PET00*19 /USW16PE1.AR*19 /USW16PE0.EU*19 /USW24PE1.AR*19 /USWLT8PE.FC*19 /PBEM530S.EU*20 /UISPLUS0.BT*20 /PBEM530S.UN*20 /UISPLUS0.US*20 /PBEM530S.FC*20 /NBEM5160.WK*20 /NBEM5160.AR*20 /NBEM5160.UN*20 /NBEM5160.US*20 /PBEM530S.WK*20 /NBEM5160.BR*20 /ES18X000.EU*20 /NBEM5160.FC*20 /NBEM5160.EU*20 /PBEM530S.US*20 /ES18X000.FC*20 /USWLT16K.FC*21 /USWLT16P.FC*21 /USWLT16P.EU*21 /USWLT16K.BR*21 /USWLT16K.UN*21 /USWLT16K.EU*21 /LCM5S000.WK*22 /LCM5S000.UN*22 /LCM5S000.US*22 /LCM5S000.AU*22 /LAPGPS00.AR*22 /LAPGPS00.FC*22 /LOCO5AC0.WK*22 /LCM5S000.AR*22 /LOCO5AC0.US*22 /LOCO5AC0.FC*22 /LOCO5AC0T01*22 /LAPGPS00.BR*22 /LAPGPS00.AU*22 /LCM5S000.EU*22 /LAPGPS00.WK*22 /LCM5S000.BR*22 /LCM5S000.FC*22 /LAPGPS00.US*22 /LAPGPS00.EU*22 /LAPGPS00.UN*22 /NSM2W000.BR*23 /NSM2W000.FC*23 /NSM2W000.UN*23 /NSM2W000.EU*23 /NSM2W000.US*23 /NSM2W000.WK*23 /LBEACXEU.BT*24 /LBEACXR0.FC*24 /UAPHDNAT.US*24 /LBEACXR0T00*24 /LBEACXR0.EU*24 /LBEACXUS.BT*24 /LBEACXR0.US*24 /UAPHDNAT.FC*24 /LB5ACG2NT01*25 /U6S80000.EU*25 /LB5ACG2P.WK*25 /LB5ACG2NT00*25 /USW48PE1T00*25 /PBE5ACG2.EU*25 /U6S80000T01*25 /U6S800EU.BT*25 /UMGP0000T00*25 /U6S80000.UK*25 /PBE5ACG2.FC*25 /UXGP0000.BT*25 /LB5ACG2P.EU*25 /PBE5ACG2.US*25 /PBE5ACG2T01*25 /PBE5ACG2.UN*25 /USWE8POET00*25 /UMGP0000T01*25 /LB5ACG2P.FC*25 /U6S80000.FC*25 /PBE5ACG2.FD*25 /PBE5ACG2.AR*25 /UXGP0000.US*25 /PBE5ACG2.WK*25 /LB5ACG2P.US*25 /U6S80000.AU*25 /UMGP0000T02*25 /LB5ACG2P.UN*25 /LB5ACG2P.BR*25 /LB5ACG2P.AR*25 /UXGP0000.EU*25 /LB5ACG2P.AU*25 /LBE5ACLR.BR*26 /PBE2AC40.WK*26 /US8450W0.AU*26 /USW48PE1.EU*26 /PBE2AC40.US*26 /USW48PE0.FC*26 /USW48PE0.EU*26 /US8W6000T00*26 /USWMN300T00*26 /PBE2AC40.AR*26 /PBE2AC40.EU*26 /USW48PE1.BR*26 /USW48PE1.AU*26 /USW48PE1.AR*26 /LBE5ACLR.AR*26 /LBE5ACLR.EU*26 /US8450W0.FC*26 /US8450W0.BR*26 /LBE5ACLR.WK*26 /PBE2AC40.UN*26 /LBE5ACLR.AU*26 /PBE2AC40.FC*26 /US8450W0.EU*26 /US8450W0.AR*26 /LBE5ACLR.UN*26 /LBE5ACLR.FC*26 /LBE5ACLR.US*26 /USW48PE1.UN*26 /NSM5S000.WK*27 /NSM5S000.EU*27 /UISPLEAFT00*27 /UISPSP00T00*27 /NSM5S000.UN*27 /NSM5S000.BR*27 /NSM5S000.AR*27 /NSM5S000.US*27 /NSM5S000.FC*27 /NSM5S000.AU*27 /UNVRPR00T00*28 /ER10X000.EU*28 /UNVRBT00.FC*28 /US8W1500.EU*28 /ER10X000.FC*28 /UNVRBT00.AU*28 /UISPSP00T0C*28 /US8W1500T00*28 /UNVRBT00.BR*28 /ES8W1500T00*28 /UNVRBT00.EU*28 /PBEM540D.FC*29 /PBEM540D.FD*29 /USWPR240.AU*29 /USWPR240T00*29 /UNVRBT01.FC*29 /USWPR240.EU*29 /UNVRBT01.AU*29 /PBEM540D.EU*29 /UNVRBT01.AR*29 /PBEM540D.WK*29 /USWPR240.FC*29 /PBEM540D.BR*29 /UNVRBT01.EU*29 /USWPR240.AR*29 /UNVRBT01.BR*29 /PBEM540D.UN*29 /PBEM540D.US*29 /PBEM540D.AU*29 /USWPR240.BR*29 /PBEM540D.AR*29 /USW48001.FC*30 /USW48001.EU*30 /US8W6001.EU*30 /NBE5ACG2.UN*30 /NBE5ACG2.US*30 /USW48001.AU*30 /US8W6000T01*30 /USW48001T00*30 /US8W6001.AR*30 /US24LT00.EU*30 /US8W6001.FC*30 /NBE5ACG2T01*30 /US8W6001.BR*30 /NBE5ACG2.EU*30 /NBE5ACG2.WK*30 /US8W6001.AU*30 /USW48001.BR*30 /US8W6001.UN*30 /NBE5ACG2.AU*30 /UAHUB001.EU*32 /USWPR480.AR*32 /USWPR480.FC*32 /USWPR480.AU*32 /USWPR480T00*32 /USWPR480.EU*32 /USWPR480.BR*32 /ER120000.FC*33 /ER120000.EU*33 /ER120000.AR*33 /ER120000.BR*33 /UBBXG0US.BT*34 /USWPR48PT00*34 /UBBXG1FC.EA*34 /UBBXG0EU.BT*34 /USWP48P1T00*34 /US48LT00.EU*35 /USW624PET00*35 /USWMC000T00*35 /USW624P0T00*35 /UAPACIW2.FC*37 /UASK0000.FC*37 /UAPACIW2.US*37 /UNVRPR00.EU*37 /UNVRPR00.FC*37 /UASK0000.US*37 /UAPACIW2.WK*37 /AF6XHD00T00*37 /UNVRPR01.EU*38 /UNVRPR01.FC*38 /UNVRPR01.UN*38 /USGPR000T00*39 /USGPR000.FC*39 /USGPR000.EU*39 /UAPHDNAV.US*40 /UAPHDNAV.FC*40 /UAPHDNAV.JP*40 /UAPACHDV.FC*40 /UAPACPRL.BR*41 /UAPACPR1T0A*41 /UAPACPRL.AU*41 /UAPACPRL.WK*41 /UAPACPRL.JP*41 /UAPACPRL.AR*41 /UAPACPRL.EU*41 /UAPACPRL.FC*41 /UAHUBD00T01*42 /USWXG240.AU*45 /USWXG240.UK*45 /USWXG240.BR*45 /USWXG240.EU*45 /USWXG240.FC*45 /USWXG240.AR*45 /USWXG240.UN*45 /UAPACLT4.UN*46 /UAPACLT4.WK*46 /USWMC000.US*46 /UAPACLT4.FC*46 /UAPACLT4.AR*46 /USWMC000T02*46 /UAPACLT4.EU*46 /UAPACLT3T00*46 /ERG2P000.AR*47 /UDW00000T00*47 /ERG2P000.FC*47 /ERG2P000.BR*47 /ERG2P000.EU*47 /ERG2P000.UN*47 /UDWPRM00T00*48 /USWP24P1T00*48 /USWPR24PT00*48 /UAPACLR4.EU*50 /UAPACLR3T0A*50 /UAPACLR4.WK*50 /UAPACLR4.UN*50 /USW624PE.UN*54 /USW624PE.FC*54 /USW624PE.EU*54 /USW624PET01*54 /USW624PE.AU*54 /ER8XGS01.UN*60 /ER8XGS01.FC*60 /USWMN300.FC*78 /USWXGAGN.AU*80 /USWPROAG.AR*80 /USWPROAG.AU*80 /USWPROAG.EU*80 /USWPROAG.BR*80 /USWPROAG.FC*80 /USWPROAG.UN*80 /LTULNS00.US*95 /LTULNSUS.EA*95 /LTULNS00.FC*95 /LOCO5ACF.US*110 /LOCO5ACF.FC*110 /PBE5ACGN.AU*125 /PBE5ACGN.EU*125 /LB5ACG5P.US*125 /PBE5ACGN.FC*125 /LB5ACG5P.FC*125 /PBE5ACGN.AR*125 /PBE5ACGN.BR*125 /PBE5ACGN.US*125 /PBE5ACGN.UN*125 /USWMN500.FC*130 /LBEACLR5.FC*130 /LBEACLR5.US*130 /US8W600S.AU*150 /UAPACIWE.US*185 /UAPACIWE.FC*185 /UAPACPRN.FC*205 /UAPACLTF.FC*230 /UAPACLRV.FC*250 </t>
  </si>
  <si>
    <t>UN25-00832-01</t>
  </si>
  <si>
    <t>RES,0402,49.9 OHMS, +/- 1%, 1/16W</t>
  </si>
  <si>
    <t xml:space="preserve">/USPSP000.US*1 /UAHUB001.EU*1 /UVCG3PR1T0P*1 /USW48001.BR*2 /WAVELR00T0G*2 /USW16PE1.FC*2 /USW24PE1.AU*2 /USW48001.FC*2 /USW24001.AU*2 /UISPSP00T0C*2 /USWLT16P.EU*2 /USWLT16K.UN*2 /AF6LR002.WK*2 /USW48PE0.FC*2 /AF6LR000.EU*2 /AF6LR002.US*2 /USW48PE1.AU*2 /USW24001T00*2 /USW16PE1.EU*2 /USW48001.EU*2 /AF60XR00.BT*2 /USWLT16K.BR*2 /ES10XP00.FC*2 /USW24001.FC*2 /AF6LR002.FC*2 /USW24PE1.BR*2 /USWLT16K.EU*2 /PBEM540D.BR*2 /AF6LR002.EU*2 /USW24PE1.UN*2 /ES10XP00.BR*2 /USW48PE1.EU*2 /UISPLEAFT00*2 /USW24001.EU*2 /USW48001T00*2 /PBEM540D.UN*2 /USW16PE1.BR*2 /USW48PE1.BR*2 /PBEM540D.FC*2 /USW16PE1.AR*2 /PBEM540D.WK*2 /USW16PE1.UN*2 /USW16PE0.EU*2 /USW24PE1.EU*2 /PBEM540D.US*2 /USWLT16KT00*2 /USW48PE0.EU*2 /USWLT16P.FC*2 /USW24001.BR*2 /USW48PE1.UN*2 /PBEM540D.EU*2 /USW24PE1T00*2 /USW16PE1T00*2 /AF60XRUS.BT*2 /ES10XP00.UN*2 /USWMC000T00*2 /ES10XP00.AR*2 /USW48PE1.AR*2 /USWMC000.US*2 /USW48001.AU*2 /USW24001.AR*2 /AF6LR001.FC*2 /PBEM540D.AR*2 /ES10XP00.EU*2 /PBEM540D.FD*2 /USW24PE1.AR*2 /AF60XREU.BT*2 /USW48PE1T00*2 /USW24000.EU*2 /USWMC000T02*2 /AF60XR00T0G*2 /USW24PE0.EU*2 /PBEM540D.AU*2 /USWLT16K.FC*2 /USWLT8PE.BR*3 /ES10X000.EU*3 /USWLT8PE.UN*3 /ES18X000.FC*3 /USWLT8PE.FC*3 /ES10X000.AR*3 /ES18X000.EU*3 /USWLT8PET00*3 /USWLT8PE.EU*3 /UISPSP00T00*4 /LBEM5230.EU*4 /PBEM530S.WK*4 /LBEM5230.WK*4 /LCM5S000.UN*4 /PBEM530S.EU*4 /LCM5S000.BR*4 /LBEM5230.BR*4 /UFPSF000.BT*4 /UAREL000.FC*4 /LCM5S000.WK*4 /UVCG4NTST00*4 /UALT0000.FC*4 /LBEM5230.FD*4 /LBEM5230.FC*4 /UFPSF000.FC*4 /LCM5S000.FC*4 /PBEM530S.UN*4 /PBEM530S.FC*4 /LCM5S000.AU*4 /LCM5S000.US*4 /PBEM530S.US*4 /LBEM5230.AR*4 /LCM5S000.EU*4 /LBEM5230.UN*4 /LBEM5230.US*4 /LCM5S000.AR*4 /LCM2W000.AR*6 /LCM2W000.BR*6 /UASK0000.FC*6 /NBEM5160.US*6 /LCM2W000.AU*6 /LCM2W000.EU*6 /LCM2W000.US*6 /NBEM5160.EU*6 /NBEM5160.UN*6 /NBEM5160.FC*6 /UASK0000.US*6 /NBEM5160.BR*6 /NBEM5160.WK*6 /LCM2W000.WK*6 /LCM2W000.FC*6 /NBEM5160.AR*6 /USW624PET01*9 /USW624P0T00*9 /US8450W0.AR*9 /USW624PE.UN*9 /USPUP003T0R*9 /US8450W0.AU*9 /USW624PE.EU*9 /US8450W0.BR*9 /US8450W0.FC*9 /USW624PET00*9 /USW624PE.FC*9 /USPUP003.FC*9 /USW624PE.AU*9 /US8450W0.EU*9 /USPUP003.BT*9 /ULEDAT20.US*10 /USWXG240.UN*12 /USWXG240.AU*12 /USWXG240.UK*12 /USWXG240.BR*12 /USWXG240.FC*12 /USWXG240.EU*12 /USWXG240.AR*12 /NBE5ACG2.UN*13 /NBE5ACG2.WK*13 /NBE5ACG2.AU*13 /NBE5ACG2.US*13 /NBE5ACG2T01*13 /NBE5ACG2.EU*13 /ERG2P000.AR*15 /ERG2P000.FC*15 /ERG2P000.EU*15 /ERG2P000.UN*15 /ERG2P000.BR*15 /UNFBASE0.TW*16 /UNFBASE0.JP*16 /UNFBASE0.EU*16 /UNFBASE0.AU*16 /UNFBAFC0.WK*16 /UNFBASE0.FC*16 /UNFBASE0.UK*16 /UNFBASE0.US*16 /UNFBASE0T00*16 /UNFBASE2T00*16 /ER120000.FC*16 /ER120000.AR*16 /UNFBASE1.US*16 /ER120000.EU*16 /ER120000.BR*16 /ER8XGS01.UN*18 /ER8XGS01.FC*18 /NSM5S000.AR*20 /NSM5S000.BR*20 /NSM5S000.US*20 /NSM5S000.FC*20 /NSM5S000.UN*20 /NSM5S000.EU*20 /NSM5S000.WK*20 /NSM5S000.AU*20 /NSM2W000.BR*22 /NSM2W000.WK*22 /NSM2W000.UN*22 /NSM2W000.FC*22 /NSM2W000.EU*22 /NSM2W000.US*22 </t>
  </si>
  <si>
    <t>UN25-00797-01</t>
  </si>
  <si>
    <t>RES,0402,10K OHMS, +/- 5%, 1/16W</t>
  </si>
  <si>
    <t xml:space="preserve">/LBEAX004T00*1 /UDR000US.BT*1 /US8450W0.EU*1 /USWLT16K.FC*1 /AF600000.EU*1 /USW16PE1.FC*1 /U6EN0000T00*1 /U6PRN001.US*1 /UDR00000T00*1 /LBEM5230.AR*1 /LBEAX004T01*1 /ES18X000.FC*1 /UPRD0000T00*1 /AF6LR000.EU*1 /USW16PE1.EU*1 /UDR000EU.BT*1 /ER120000.EU*1 /US8450W0.FC*1 /LBEAX0EU.BT*1 /USW16PE1.BR*1 /LBEAX003T00*1 /USW16PE1.UN*1 /ERG2P000.FC*1 /US8450W0.BR*1 /AF6LR001.FC*1 /U6EN00US.BT*1 /USWLT16K.UN*1 /ES10X000.AR*1 /LBEAX3US.EA*1 /LBEAX4EU.EA*1 /LBEM5230.EU*1 /AF6LR002.EU*1 /ER120000.FC*1 /AF600000.US*1 /LBEAX003T01*1 /U6PRN001.FC*1 /ERG2P000.UN*1 /UDR00000T01*1 /LBEAX000T01*1 /LBEAX000T00*1 /LBEM5230.BR*1 /U6EN00FC.BT*1 /LBEM5230.US*1 /AF6LR002.US*1 /AF600000.UN*1 /USWLT16P.EU*1 /U6S80000.FC*1 /USWLT16K.EU*1 /ERG2P000.BR*1 /U6PRN003.FC*1 /ES18X000.EU*1 /ES10X000.EU*1 /UDR00000.EU*1 /GBEPLUS0.WK*1 /US8450W0.AU*1 /GBEPLUS0.EU*1 /AF600000.FC*1 /USWE8POET00*1 /UDR00000.US*1 /LBEM5230.FD*1 /U6S80000.EU*1 /ER120000.AR*1 /USWLT16P.FC*1 /ERG2P000.EU*1 /GBEPLUS0.US*1 /LBEM5230.UN*1 /AF6LR002.WK*1 /GBEPLUS0.FC*1 /USWLTE16T0A*1 /US8450W0.AR*1 /U6S80000.AU*1 /LBEM5230.FC*1 /AF6XG001T00*1 /U6S80000.UK*1 /U6S800EU.BT*1 /AF6LR002.FC*1 /ERG2P000.AR*1 /USW16PE0.EU*1 /USWLT16K.BR*1 /LBEM5230.WK*1 /AF6XG000T0D*1 /U6S80000T01*1 /AF60XR00T00*1 /ER120000.BR*1 /USW16PE1.AR*1 /UBB00000.WK*2 /AF6XG0US.BT*2 /PBE2AC40.AR*2 /LBE5ACLR.AU*2 /LB5ACG2NT00*2 /UXGP0000.US*2 /NBE5ACG2.UN*2 /USW24PE1.BR*2 /UMGP0000T02*2 /LAPGPS00.AU*2 /PBE2AC40.UN*2 /AF6XG001T01*2 /LB5ACG2NT01*2 /UBB00000.FC*2 /UBB00000.US*2 /USWLTE24T0A*2 /USW24PE1.UN*2 /LBEACXR0T00*2 /LBE5ACLR.FC*2 /UDW00000T0P*2 /UBBXG000T01*2 /UDWPRM00T0P*2 /AF60HD00.US*2 /LAPGPS00.UN*2 /LB5ACG2P.BR*2 /LB5ACG2P.EU*2 /PBE2AC40.EU*2 /UNVRPR00T0E*2 /PBE2AC40.FC*2 /LAPGPS00.EU*2 /LB5ACG2P.WK*2 /LBE5ACLR.BR*2 /NBE5ACG2.EU*2 /AFINSR00.AU*2 /LBE5ACLR.US*2 /AF60XR00.BT*2 /LBE5ACLR.EU*2 /UMGP0000T01*2 /LOCO5AC0.US*2 /AFINSR00.FC*2 /LAPGPS00.FC*2 /LAPGPS00.AR*2 /UBBXG001T00*2 /LBE5ACLR.WK*2 /LBEACXUS.BT*2 /AFINSR00.US*2 /NBE5ACG2T01*2 /UMGP0000T00*2 /AF60HD00T00*2 /USW24PE1.AU*2 /AF60XRUS.BT*2 /LBE5ACLR.UN*2 /UXGP0000.EU*2 /AF60HD00.EU*2 /NBE5ACG2.US*2 /UBB00001.FC*2 /LOCO5AC0.WK*2 /LBE5ACLR.AR*2 /PBE2AC40.US*2 /USW24PE1.EU*2 /LAPGPS00.WK*2 /LAPGPS00.US*2 /LB5ACG2P.AR*2 /UBB00000.BR*2 /LB5ACG2P.US*2 /LBEACXR0.FC*2 /USW24PE0.EU*2 /AF60HD00.FC*2 /UXGP0000.BT*2 /AF60XREU.BT*2 /AF6XG0EU.BT*2 /USW24PE1.AR*2 /LB5ACG2P.UN*2 /LBEACXR0.EU*2 /AFINSR00.EU*2 /NBE5ACG2.WK*2 /LBEACXR0.US*2 /LOCO5AC0T01*2 /UBB00001.EU*2 /LB5ACG2P.AU*2 /UBB00000.AR*2 /LAPGPS00.BR*2 /NBE5ACG2.AU*2 /PBE2AC40.WK*2 /LB5ACG2P.FC*2 /AF6XG0FC.BT*2 /LBEACXEU.BT*2 /LOCO5AC0.FC*2 /UDMP0000.FC*3 /UDMP0000.EU*3 /USW624PET01*3 /USW624PE.EU*3 /USW624PET0P*3 /UDMP000NT00*3 /USW624PE.AU*3 /UDMP0000.AR*3 /USW624PE.UN*3 /UDW00000T00*3 /USW624PE.FC*3 /UDMP0000.BR*3 /UDMP0003T00*3 /UDMP0002T00*3 /UDMP0000.AU*3 /USWLTE48T0A*4 /USW48PE1.EU*4 /USW48PE1.AR*4 /USW48PE0.FC*4 /UALT0000.FC*4 /UAREL000.FC*4 /USW48PE1.UN*4 /USW48PE0.EU*4 /USW48PE1.BR*4 /USPUP003.FC*4 /UBBXG0US.BT*4 /UBBXG1FC.EA*4 /UASK0000.US*4 /USPUP003.BT*4 /USPUP003T00*4 /UASK0000.FC*4 /AFINS000.US*4 /UFLEX000T00*4 /USW48PE1.AU*4 /USWPR24PT0P*4 /UFPSF000.BT*4 /ER8XGS01.UN*4 /UBBXG0EU.BT*4 /UFPSF000.FC*4 /ER8XGS01.FC*4 /UNVRBT00.EU*5 /UNVRBT01.AR*5 /UCUPS000T0R*5 /UNVRBT01.BR*5 /UDMPSE00.EU*5 /UNVRBT01.AU*5 /UNVRBT00.FC*5 /UNVRBT01.EU*5 /UNVRBT01.FC*5 /UNVRBT00.BR*5 /UNVRBT00.AU*5 /UDMPSE00.FC*5 /UDWPRP00T00*6 /USWMC000T02*6 /UNVRPR00T00*6 /UWBXG002.JP*6 /UWBXG002.US*6 /UWBXG002.FC*6 /UCUPS000T00*6 /USWMC000T00*6 /USWMC000.US*6 /ULEDAT20.US*6 /UWBXG002.EU*6 /UISPSP00T0C*7 /USWPR48PT0P*7 /UAPACIW2.US*8 /ES10XP00.FC*8 /UDWPRM00T00*8 /ULTE0000.WK*8 /UNVRPR00.FC*8 /UAPACIW2.FC*8 /ES10XP00.UN*8 /ES10XP00.AR*8 /ES10XP00.EU*8 /UNVRPR01.UN*8 /UNVRPR01.EU*8 /UNVRPR01.FC*8 /UNVRPR00.EU*8 /ULTE0000.US*8 /UAPACIW2.WK*8 /UISPLUS0.BT*8 /ES10XP00.BR*8 /UISPLUS0.US*8 /ULTEPRS0T02*9 /UAPACLR4.WK*9 /FBX00001.FC*9 /ULTEP000.WK*9 /UAPACLR4.EU*9 /UAPACLT4.FC*9 /UAPACLT3T00*9 /UAPACLT4.WK*9 /ULTEPRS0T00*9 /UAPACLT4.EU*9 /UAPACLT4.AR*9 /UAPACLR3T0A*9 /UAPACLT4.UN*9 /ULTEP000.EU*9 /UAPACLR4.UN*9 /UAPACHDC.UN*10 /UAPACHD1T00*10 /LB5ACG5P.US*10 /UAPACHDC.WK*10 /LB5ACG5P.FC*10 /UAPACHDC.AR*10 /UAPACHDC.FC*10 /UAPACHDC.EU*10 /UAPACHDC.AU*10 /LOCO5ACF.FC*10 /LOCO5ACF.US*10 /LBEACLR5.US*10 /LBEACLR5.FC*10 /UAPACPRL.AR*11 /UNFBASE0.TW*11 /UAPACPRL.JP*11 /UNFBASE0T00*11 /UNFBASE0.AU*11 /UAPACPRL.AU*11 /UNFBASE0.UK*11 /UNFBAFC0.WK*11 /UAPACPRL.WK*11 /UAPACPRL.FC*11 /UNFBASE2T00*11 /UNFBASE0.FC*11 /UNFBASE1.US*11 /UNFBASE0.EU*11 /UAPACPRL.BR*11 /UNFBASE0.US*11 /UAPACPR1T0A*11 /UAPACPRL.EU*11 /UNFBASE0.JP*11 /U6IW0000T00*13 /U6IW0000T01*13 /U6IW00FC.EA*13 /U6IW00US.EA*13 /UAPACIWE.US*40 /UAPACIWE.FC*40 /UAPACLTF.FC*45 /UAPACLRV.FC*45 /UAPACHDV.FC*50 /UAPACPRN.FC*55 </t>
  </si>
  <si>
    <t>UN25-00796-01</t>
  </si>
  <si>
    <t>RES,0402,75K OHMS, +/- 1%,1/16W</t>
  </si>
  <si>
    <t xml:space="preserve">/UNFBASE0.AU*1 /UNFBASE0.EU*1 /USWMC000.US*1 /UNFBASE0.UK*1 /UAPFLEX1.BR*1 /U6S80000T01*1 /UAPFLEX1.EU*1 /UNFBASE0.FC*1 /U6S80000.AU*1 /UNFBASE0.JP*1 /USWE8POET00*1 /USWMC000T00*1 /UISPSP00T00*1 /UDW00000T0U*1 /UNFBAFC0.WK*1 /USWMC000T02*1 /UNFBASE1.US*1 /UISPLEAFT00*1 /UCWAOTU0T0A*1 /U6S80000.FC*1 /UAPFLEX1.FC*1 /UAPFLEX1.US*1 /UNFBASE0.US*1 /UNFBASE2T00*1 /UAPFLEX1.WK*1 /UDWPRP00T00*1 /UNFBASE0.TW*1 /UAPFLEX1.AR*1 /U6S80000.UK*1 /UCPLUDU0T00*1 /UNFBASE0T00*1 /UAPFLEX1.AU*1 /U6S80000.EU*1 /U6S800EU.BT*1 /ER120000.AR*2 /UISPSP00T0C*2 /UAPIWHD2.WK*2 /UAPIWHD2.JP*2 /U6EN00US.BT*2 /UAPHDNA1.US*2 /ERG2P000.EU*2 /ERG2P000.AR*2 /UASK0000.FC*2 /ERG2P000.UN*2 /UAHUB001.EU*2 /UAP6LR01T00*2 /ER120000.EU*2 /ERG2P000.FC*2 /UAP6LR00.US*2 /UAPHDNA1.WK*2 /UASK0000.US*2 /ERG2P000.BR*2 /U6EN0000T00*2 /UAPHDNA1.FC*2 /ER120000.BR*2 /UDW00000T00*2 /UAPBCHD0.WK*2 /UAPIWHD2.US*2 /UAPHDNA1.EU*2 /UAPIWHD2.FC*2 /UAPBCHD0.US*2 /U6EN00FC.BT*2 /UAPHDNA1.AU*2 /UAPHDNA1.JP*2 /ER120000.FC*2 /UAPHDNA1.AR*2 /UAPHDNA1.BR*2 /UDWPRM00T00*3 /UVCG4DB1.EU*4 /UVCG4DB0T0K*4 /UVCGDBPKT01*4 /UVCGDBP0.US*4 /UVCGDBP1.EA*4 /UVCGDBP0.EA*4 /UVCGDBP0.EU*4 /UVCG4DB0.FC*4 /UVCGDBP0T0K*4 /ER8XGS01.UN*6 /ER8XGS01.FC*6 /UAPHDNAT.US*6 /UAPHDNAT.FC*6 /UAPHDNAV.FC*10 /UAPHDNAV.US*10 /UAPHDNAV.JP*10 </t>
  </si>
  <si>
    <t>UN25-00795-01</t>
  </si>
  <si>
    <t>RES,0805,0 OHM, 1/8W</t>
  </si>
  <si>
    <t xml:space="preserve">/UPRD0000T0R*1 /UAPACHDC.AU*1 /LB5ACG2P.US*1 /LOCO5AC0.WK*1 /LAPGPS00.UN*1 /LAPGPS00.FC*1 /LAPGPS00.US*1 /LOCO5AC0.FC*1 /PBE2AC40.UN*1 /LAPGPS00.BR*1 /PBE2AC40.WK*1 /LB5ACG2P.AU*1 /PBE2AC40.US*1 /LOCO5AC0.US*1 /PBE5ACG2.WK*1 /UPCH00EU.BT*1 /PBE5ACG2T01*1 /GBE00000.EU*1 /UAPACHDC.AR*1 /LB5ACG2P.WK*1 /AFIAXM00T0M*1 /PBE5ACG2.FC*1 /UAPACHDC.UN*1 /LB5ACG2P.AR*1 /PBE2AC40.FC*1 /LAPGPS00.EU*1 /PBE2AC40.EU*1 /PBE5ACG2.EU*1 /UAPACHDC.WK*1 /LB5ACG2P.EU*1 /UAPACHD1T00*1 /UPRD0000T00*1 /LB5ACG2NT01*1 /UPCH00US.BT*1 /UAPACHDC.FC*1 /PBE5ACG2.US*1 /LB5ACG2P.UN*1 /LB5ACG2P.BR*1 /UAPACHDC.EU*1 /LAPGPS00.WK*1 /PBE5ACG2.UN*1 /PBE5ACG2.FD*1 /UCUPS000T00*1 /PBE2AC40.AR*1 /LB5ACG2NT00*1 /LB5ACG2P.FC*1 /PBE5ACG2.AR*1 /UWBXG002.EU*1 /UPCH0000.US*1 /UNFBASE2T00*1 /UNFBASE0T0A*1 /LAPGPS00.AU*1 /GBE00000.US*1 /NS5AC000.UN*1 /LBE5ACLR.EU*1 /GBE00000.AR*1 /AF60HD00.US*1 /UDR00000T0E*1 /LBEACXUS.BT*1 /AF6XG0US.BT*1 /UPCH0000T01*1 /LOCO5AC0T01*1 /NS5AC000.AU*1 /LBE5ACLR.BR*1 /GBE00000.FC*1 /AF6XG001T01*1 /AF60HD00.FC*1 /LBE5ACLR.AU*1 /LBEACXR0.US*1 /UWBXG002.US*1 /AF60HD00.EU*1 /UWBXG002.FC*1 /LBEACXR0T00*1 /UPCH0000T00*1 /NS5AC000.WK*1 /NS5AC000T01*1 /NS5AC000.AR*1 /LBE5ACLR.US*1 /AF6XG001T00*1 /NS5AC000.FC*1 /NS5AC000.EU*1 /LAPGPS00.AR*1 /LBE5ACLR.WK*1 /AF60HD00T00*1 /LBEACXR0.EU*1 /LBE5ACLR.UN*1 /LBE5ACLR.FC*1 /UBBXG001T00*1 /LBEACXEU.BT*1 /UBBXG000T01*1 /LBE5ACLR.AR*1 /UWBXG002.JP*1 /NS5AC000.US*1 /NS5AC000.BR*1 /AF6XG0EU.BT*1 /UNFBASE0T00*1 /AF6XG0FC.BT*1 /GBE00000.WK*1 /LBEACXR0.FC*1 /LBEM5230.UN*2 /LCM5S000.UN*2 /UAPACPRL.AU*2 /NSM5S000.AR*2 /UDMP0002T00*2 /UNFBAFC0.WK*2 /UAPHDNA1.JP*2 /UDMP000NT00*2 /UNFBASE0.JP*2 /NBEM5160.WK*2 /UAPHDNA1.EU*2 /UBBXG0EU.BT*2 /PBEM540D.AR*2 /LCM5S000.WK*2 /UDMPSE00.FC*2 /NBEM5160.BR*2 /LCM2W000.FC*2 /NSM5S000.UN*2 /PBEM540D.AU*2 /UBBXG0US.BT*2 /UMGP0000T00*2 /UBB00000.AR*2 /NBEM5160.FC*2 /UXGP0000.EU*2 /GBEPLUS0.US*2 /LBEM5230.FD*2 /LCM2W000.US*2 /UMGP0000T02*2 /UDMP0000.EU*2 /UMGP0000T01*2 /UXGP0000.US*2 /PBEM540D.FD*2 /UAPIWHD2.JP*2 /PBEM530S.EU*2 /UAPIWHD2.FC*2 /PBEM540D.WK*2 /UAPHDNA1.FC*2 /NSM5S000.US*2 /UBB00000.BR*2 /AF60XREU.BT*2 /AF60XR00.BT*2 /GBEPLUS0.FC*2 /NBE5ACG2.UN*2 /LCM5S000.US*2 /LBEM5230.WK*2 /NSM2W000.UN*2 /UAPHDNA1.AU*2 /GBELR000.EU*2 /WAVELR00T0G*2 /UDMP0000.BR*2 /PBEM530S.WK*2 /UNFBASE0.UK*2 /NSM5S000.FC*2 /LCM5S000.EU*2 /UAPHDNA1.AR*2 /NBEM5160.US*2 /UBB00000.US*2 /LBEM5230.FC*2 /UAPACPRL.WK*2 /LCM5S000.AU*2 /GBELR000.US*2 /NSM5S000.AU*2 /PBEM540D.UN*2 /NBEM5160.EU*2 /NBE5ACG2.EU*2 /AF60XR00T0G*2 /UDMP0000.AR*2 /UAPBCHD0.US*2 /AF60XRUS.BT*2 /NSM2W000.US*2 /UDW00000T00*2 /LBEM5230.BR*2 /NBE5ACG2T01*2 /UAPBCHD0.WK*2 /LCM5S000.AR*2 /LBEM5230.US*2 /UNFBASE0.FC*2 /NSM2W000.FC*2 /AF600000.US*2 /LCM5S000.FC*2 /PBEM530S.FC*2 /NBE5ACG2.US*2 /NSM2W000.EU*2 /UNFBASE0.EU*2 /GBELR000.WK*2 /GBELR000.FC*2 /GBEPLUS0.WK*2 /UBBXG1FC.EA*2 /PBEM530S.UN*2 /UBB00001.EU*2 /UAPACPR1T0A*2 /NBE5ACG2.AU*2 /UAPHDNA1.WK*2 /UVCGDBP0T0P*2 /UAPACPRL.BR*2 /UAPACPRL.AR*2 /NSM5S000.EU*2 /AF600000.FC*2 /UNFBASE0.AU*2 /LCM2W000.BR*2 /LBEM5230.AR*2 /AF600000.EU*2 /UNFBASE1.US*2 /AFIAXR00T0L*2 /UDMPSE00.EU*2 /NBEM5160.UN*2 /NSM2W000.WK*2 /UAPIWHD2.US*2 /NSM5S000.BR*2 /PBEM540D.EU*2 /LCM2W000.WK*2 /UAPHDNA1.US*2 /UVCGDBPAT01*2 /AF600000.UN*2 /UAPACPRL.JP*2 /UXGP0000.BT*2 /PBEM540D.BR*2 /LCM2W000.AR*2 /NSM2W000.BR*2 /UDMP0000.AU*2 /UAPIWHD2.WK*2 /NBE5ACG2.WK*2 /NBEM5160.AR*2 /LCM2W000.AU*2 /UDMP0003T00*2 /UAPHDNA1.BR*2 /GBEPLUS0.EU*2 /LCM2W000.EU*2 /UBB00000.WK*2 /UBB00000.FC*2 /UAPACPRL.EU*2 /LBEM5230.EU*2 /PBEM540D.US*2 /PBEM540D.FC*2 /UNFBASE0.TW*2 /UVCGDBPA.FC*2 /GBELR000.AR*2 /PBEM530S.US*2 /NSM5S000.WK*2 /UBB00001.FC*2 /UAPACPRL.FC*2 /UDMP0000.FC*2 /LCM5S000.BR*2 /UNFBASE0.US*2 /AFIAXM00T00*3 /UDW00000T0F*3 /UAPFLEX1.AR*3 /UNVRBT00.BR*3 /UAPFLEX1.AU*3 /AF6LR002.FC*3 /UAPFLEX1.US*3 /UAPFLEX1.FC*3 /UAPFLEX1.BR*3 /UNVRBT01.AU*3 /UNVRBT01.AR*3 /AF6LR002.WK*3 /UNVRBT00.FC*3 /AF6LR002.US*3 /UNVRBT01.EU*3 /UAPFLEX1.WK*3 /UNVRBT01.FC*3 /AF6LR000.EU*3 /UNVRBT01.BR*3 /UNVRBT00.AU*3 /UNVRBT00.EU*3 /AF6LR001.FC*3 /UAPFLEX1.EU*3 /AF6LR002.EU*3 /UNVRPR00.FC*4 /UNVRPR01.EU*4 /UNVRPR01.FC*4 /UAP6LR00.US*4 /UNVRPR00T00*4 /UNVRPR01.UN*4 /UDWPRM00T00*4 /UNVRPR00.EU*4 /UAP6LR01T00*4 /LOCO5ACF.FC*5 /U6IW0000T00*5 /PBE5ACGN.AR*5 /PBE5ACGN.EU*5 /U6IW00FC.EA*5 /AFIALNR0T00*5 /LBEACLR5.FC*5 /PBE5ACGN.FC*5 /U6IW00US.EA*5 /U6IW0000T01*5 /PBE5ACGN.UN*5 /PBE5ACGN.BR*5 /PBE5ACGN.AU*5 /LB5ACG5P.FC*5 /LOCO5ACF.US*5 /UAPACHDV.FC*5 /PBE5ACGN.US*5 /AFIAXR00T00*5 /LB5ACG5P.US*5 /LBEACLR5.US*5 /UAPHDNAT.US*6 /UAPHDNAT.FC*6 /AFIALNR2.US*6 /AFIALNR3.EU*6 /UAREL000.FC*7 /LBEAX000T01*7 /AFIALNR1.AU*7 /LBEAX000T00*7 /LBEAX3US.EA*7 /LBEAX004T00*7 /UFPSF000.BT*7 /LBEAX4EU.EA*7 /UALT0000.FC*7 /LBEAX003T01*7 /LBEAX004T01*7 /UASK0000.FC*7 /LBEAX003T00*7 /AFIALNR0.US*7 /AFIALNR1.EU*7 /LBEAX0EU.BT*7 /UASK0000.US*7 /UFPSF000.FC*7 /UDR00000T00*8 /U6PRN001.US*8 /U6PRN003.FC*8 /U6PRN001.FC*8 /WAVELR00T00*8 /WAVENA00T00*8 /U6PR0001.FC*9 /U6PR0001.US*9 /U6PR0001.WK*9 /U6LR0001.US*9 /U6LR0002.FC*9 /UDR00000.US*9 /UDR00000.EU*9 /UDR000US.BT*9 /U6LR0002.US*9 /UDR000EU.BT*9 /U6LR0002T00*9 /UDR00000T01*9 /UAPACPRN.FC*10 /UAPHDNAV.FC*10 /UAPHDNAV.US*10 /U6EN00FC.BT*10 /U6EN00US.BT*10 /U6EN0000T00*10 /UAPHDNAV.JP*10 /AFIALN00.US*13 /AFIALN00.WK*13 /AFIALN01.AU*13 /AFIALN00.UK*13 /AFIALN01.EU*13 /ULEDAT20.US*14 </t>
  </si>
  <si>
    <t>UN25-00793-01</t>
  </si>
  <si>
    <t>RES,0402,100K OHMS, +/- 5%, 1/16W</t>
  </si>
  <si>
    <t xml:space="preserve">/NBEM5160.UN*1 /LBEM5230.WK*1 /NS5AC000.US*1 /PBEM530S.FC*1 /NBE5ACG2.UN*1 /NS5AC000.BR*1 /PBEM530S.EU*1 /LCM2W000.BR*1 /NSM2W000.WK*1 /NSM5S000.AR*1 /NSM2W000.EU*1 /UAPACIW2.FC*1 /LCM5S000.AR*1 /LBEM5230.FC*1 /LCM5S000.US*1 /NBE5ACG2.EU*1 /LCM2W000.US*1 /NS5AC000.WK*1 /LBEM5230.EU*1 /NS5AC000.AU*1 /NSM5S000.WK*1 /NSM2W000.UN*1 /NBE5ACG2T01*1 /LCM2W000.WK*1 /LCM5S000.BR*1 /LCM2W000.AU*1 /NBEM5160.US*1 /NBE5ACG2.US*1 /NSM5S000.US*1 /NSM2W000.US*1 /LBEM5230.AR*1 /LCM2W000.EU*1 /NBE5ACG2.AU*1 /NBEM5160.EU*1 /LCM5S000.AU*1 /LCM5S000.WK*1 /LCM5S000.EU*1 /UAPACIW2.WK*1 /NBEM5160.FC*1 /LBEM5230.US*1 /NSM2W000.FC*1 /NSM5S000.BR*1 /NS5AC000.FC*1 /LCM2W000.AR*1 /PBEM530S.US*1 /NS5AC000.UN*1 /NSM5S000.EU*1 /LCM2W000.FC*1 /NBE5ACG2.WK*1 /LCM5S000.UN*1 /NSM2W000.BR*1 /NS5AC000.AR*1 /UAPACIW2.US*1 /NSW00001.FC*1 /NS5AC000T01*1 /PBEM530S.UN*1 /NSM5S000.UN*1 /NBEM5160.WK*1 /NS5AC000.EU*1 /NSM5S000.FC*1 /NBEM5160.AR*1 /LBEM5230.BR*1 /LBEM5230.FD*1 /LBEM5230.UN*1 /NBEM5160.BR*1 /NSM5S000.AU*1 /LCM5S000.FC*1 /PBEM530S.WK*1 /GBELR000.US*2 /UNFBASE2T00*2 /GBELR000.EU*2 /GBELR000.AR*2 /UNFBASE1.US*2 /UNFBASE0T00*2 /UNFBASE0.EU*2 /GBE00000.FC*2 /GBELR000.FC*2 /GBE00000.AR*2 /UNFBASE0.FC*2 /GBE00000.EU*2 /UNFBASE0.UK*2 /GBEPLUS0.FC*2 /UNFBASE0.TW*2 /UNFBASE0.AU*2 /GBE00000.WK*2 /UNFBASE0.JP*2 /GBEPLUS0.WK*2 /GBEPLUS0.EU*2 /GBELR000.WK*2 /UFAE0000.FC*2 /GBEPLUS0.US*2 /GBE00000.US*2 /UNFBAFC0.WK*2 /FBX00001.FC*2 /UNFBASE0.US*2 /AF600000.UN*3 /UAPACHDC.AR*3 /UWBXG002.JP*3 /UWBXG002.US*3 /UAPACHDC.AU*3 /UWBXG002.EU*3 /UAPACHDC.WK*3 /AF600000.EU*3 /UAPACHDC.FC*3 /UAPACHDC.UN*3 /UAPACHDC.EU*3 /UWBXG002.FC*3 /AF600000.FC*3 /UAPACHD1T00*3 /AF600000.US*3 /UBB00000.AR*4 /UBB00000.FC*4 /UBB00000.BR*4 /UBB00000.WK*4 /UBB00001.FC*4 /UBB00001.EU*4 /UBB00000.US*4 /UAPACIWE.FC*5 /UAPACIWE.US*5 /USW24001.AR*8 /USW24001.FC*8 /USWLT16K.FC*8 /USW24001T00*8 /USWLT16KT00*8 /USW24001.EU*8 /USW24001.AU*8 /USW24001.BR*8 /USWLT16K.UN*8 /USWLT16P.FC*8 /USWLT16K.BR*8 /USW24000.EU*8 /USWLT16K.EU*8 /USWLT16P.EU*8 /UAPACHDV.FC*15 </t>
  </si>
  <si>
    <t>UN25-00792-01</t>
  </si>
  <si>
    <t>RES,0402,3.3K OHMS, +/- 1%, 1/16 W</t>
  </si>
  <si>
    <t xml:space="preserve">/AFIAXR00T0P*1 /UVCGDBP0T00*1 /UAHUBD00T01*1 /UFLEX000T00*1 /UVCGDBP1.EA*1 /UNFBASE0.JP*1 /UNFBASE0T00*1 /UVCGDBP0.EU*1 /UDR00000T00*1 /UDWPRM00T00*1 /UNFBAFC0.WK*1 /UVCGDBP0T01*1 /UNFBASE0.UK*1 /UNFBASE0.US*1 /AFIALNR1.EU*1 /USWMC000T0R*1 /UNFBASE0.FC*1 /UNFBASE0.TW*1 /UDR00000.US*1 /UDR00000T01*1 /AFIALNR2.US*1 /UDR000US.BT*1 /U6IW00US.EA*1 /U6IW0000T01*1 /U6IW00FC.EA*1 /UNFBASE0.AU*1 /U6IW0000T00*1 /UNFBASE2T00*1 /UVCGDBP0.EA*1 /UNFBASE0.EU*1 /UDR000EU.BT*1 /UNFBASE1.US*1 /USWMC000T00*1 /UDR00000.EU*1 /AFIALNR0.US*1 /AFIALNR1.AU*1 /UVCGDBP0.US*1 /AFIALNR3.EU*1 /AFIALN00.WK*2 /AFIALN01.EU*2 /USWMC000.US*2 /AFIALN00.UK*2 /USWMC000T02*2 /AFIALN00.US*2 /AFIALN01.AU*2 </t>
  </si>
  <si>
    <t>UN25-00791-01</t>
  </si>
  <si>
    <t>RES,0402,1.0K OHMS, +/- 1%, 1/16 W</t>
  </si>
  <si>
    <t xml:space="preserve">/UCPLUS00T00*1 /UAPFLEX1.FC*1 /AFIALNR0T00*1 /GBELR000.AR*1 /UCDP7000.EA*1 /UCDP1300.EA*1 /UAPFLEX1.EU*1 /GBE00000.WK*1 /UCDP1300T00*1 /UPRD0000T00*1 /GBELR000.EU*1 /AF600000.EU*1 /AFIAXR00T0P*1 /UAPFLEX1.AU*1 /UCDP2100T00*1 /UAPFLEX1.AR*1 /UVCA3601T0L*1 /UAPFLEX1.BR*1 /UFLEX000T00*1 /UVPTHM00.FC*1 /AF600000.UN*1 /GBE00000.US*1 /GBELR000.FC*1 /AF600000.US*1 /AFIAXM00T00*1 /UCTHS000T00*1 /GBE00000.EU*1 /UAPFLEX1.US*1 /UCDP7000T00*1 /GBELR000.US*1 /AFIAXR00T00*1 /UCPLUE00T00*1 /GBE00000.AR*1 /UAPFLEX1.WK*1 /UVCG4DB0T0P*1 /UDW00000T0U*1 /GBELR000.WK*1 /AF600000.FC*1 /UNFBASE0T0B*1 /GBE00000.FC*1 /UDW00000T0F*1 /UDR00000T0P*1 /U6IW0000T01*2 /UBB00000.US*2 /UBB00000.FC*2 /AFIALNR3.EU*2 /AFIALNR1.EU*2 /UBB00000.BR*2 /UBB00001.EU*2 /NBE5ACG2.US*2 /NBE5ACG2.WK*2 /U6EN0000T00*2 /UVCGDBPKT01*2 /U6PRN003.FC*2 /UVCGDBP0T0K*2 /UVCG4NTST00*2 /UBB00001.FC*2 /U6IW0000T00*2 /U6EN00US.BT*2 /UVCG4DB0T0K*2 /U6PRN001.FC*2 /NBE5ACG2.UN*2 /UBB00000.WK*2 /U6PRN001.US*2 /AFIALNR1.AU*2 /UBB00000.AR*2 /U6EN00FC.BT*2 /NBE5ACG2T01*2 /NBE5ACG2.EU*2 /U6IW00FC.EA*2 /AFIALNR0.US*2 /U6IW00US.EA*2 /AFIALNR2.US*2 /NBE5ACG2.AU*2 /LBEAX004T00*3 /LB5ACG2P.AR*3 /AF60XRUS.BT*3 /UISPLUS0.BT*3 /UNFBASE0T00*3 /UWBXG002.FC*3 /UVCGDBP0T01*3 /UVCGDBP0T00*3 /UWBXG002.JP*3 /UFAE0000.FC*3 /UWBXG002.US*3 /LBEAX4EU.EA*3 /LBEAX004T01*3 /LB5ACG2P.AU*3 /USWMN300T00*3 /LB5ACG2NT01*3 /LB5ACG2P.WK*3 /UCWAOTU0T0A*3 /UVCG4DB0.FC*3 /AF60XREU.BT*3 /LB5ACG2P.BR*3 /LB5ACG2P.US*3 /UAPACIW2.WK*3 /UDR00000T00*3 /UWBXG002.EU*3 /UVCG4DB1.EU*3 /FBX00001.FC*3 /UAPACIW2.US*3 /LBEAX003T01*3 /LBEAX003T00*3 /UCWAOTU0T00*3 /LB5ACG2P.EU*3 /AF60XR00.BT*3 /AF6XG000T0D*3 /LB5ACG2NT00*3 /LB5ACG2P.UN*3 /UAPACIW2.FC*3 /LBEAX3US.EA*3 /UNFBASE2T00*3 /LB5ACG2P.FC*3 /UISPLUS0.US*3 /ES10XP00.UN*4 /ES10XP00.BR*4 /NSM5S000.EU*4 /UCUPS000T0R*4 /UDR00000T01*4 /NSM5S000.FC*4 /UVCGDBPAT01*4 /UVCGDBPA.FC*4 /UVCGDBP0T0P*4 /U6LR0002.FC*4 /PBE2AC40.AR*4 /LBEACXR0.US*4 /PBE5ACG2.FD*4 /NSM5S000.AR*4 /PBE5ACG2T01*4 /AFIALN01.EU*4 /LOCO5AC0T01*4 /UDR00000.US*4 /UDR00000.EU*4 /LBE5ACLR.FC*4 /ER120000.BR*4 /U6PR0001.FC*4 /LBEACXR0T00*4 /LBEACXUS.BT*4 /PBE5ACG2.UN*4 /LBE5ACLR.UN*4 /LBEAX000T01*4 /PBE5ACG2.AR*4 /INS3AUSB.FC*4 /PBE2AC40.US*4 /ES10X000.EU*4 /U6PR0001.US*4 /UDR000US.BT*4 /LOCO5AC0.US*4 /LBE5ACLR.BR*4 /PBE2AC40.EU*4 /LBE5ACLR.US*4 /LOCO5AC0.FC*4 /ER120000.EU*4 /UVCMG300.AU*4 /ES10XP00.EU*4 /AFIALN00.US*4 /NSM5S000.WK*4 /U6LR0002.US*4 /NSM5S000.AU*4 /LBEAX0EU.BT*4 /AFIALN00.UK*4 /U6LR0001.US*4 /LBE5ACLR.EU*4 /PBE5ACG2.US*4 /PBE2AC40.WK*4 /AFIALN01.AU*4 /LBEACXR0.FC*4 /NSM5S000.US*4 /LBE5ACLR.AU*4 /LBE5ACLR.WK*4 /U6LR0002T00*4 /ES10X000.AR*4 /ULTE0000.WK*4 /LOCO5AC0.WK*4 /LBEAX000T00*4 /LBEACXR0.EU*4 /UVCMG300.US*4 /ER120000.FC*4 /ULTE0000.US*4 /LBEACXEU.BT*4 /ER120000.AR*4 /LBE5ACLR.AR*4 /UDR000EU.BT*4 /PBE2AC40.UN*4 /NSM5S000.BR*4 /U6PR0001.WK*4 /PBE5ACG2.EU*4 /UNFBASE0T0A*4 /UVCMG300.EU*4 /ES10XP00.AR*4 /AFIALN00.WK*4 /ES10XP00.FC*4 /PBE5ACG2.WK*4 /PBE5ACG2.FC*4 /PBE2AC40.FC*4 /NSM5S000.UN*4 /UVCGDBP0.US*5 /UAPACLT4.WK*5 /ERG2P000.EU*5 /UAPACHDC.AR*5 /LAPGPS00.FC*5 /LAPGPS00.AR*5 /ERG2P000.BR*5 /UAPACLT4.UN*5 /UDWPRP00T00*5 /UAPACHD1T00*5 /ULTEP000.WK*5 /UVCGDBP0.EA*5 /NS5AC000.US*5 /NS5AC000T01*5 /NS5AC000.WK*5 /ERG2P000.UN*5 /USWPROAG.AU*5 /NS5AC000.UN*5 /USWPROAG.BR*5 /USWLT8PE.EU*5 /LAPGPS00.EU*5 /UAPACLT4.FC*5 /ES18X000.FC*5 /ES18X000.EU*5 /LAPGPS00.BR*5 /USWLT8PE.BR*5 /NS5AC000.FC*5 /UAPACLT4.AR*5 /ULTEPRS0T00*5 /USWPROAG.UN*5 /UAPACLT4.EU*5 /USWXGAGN.AU*5 /UAPACLT3T00*5 /NS5AC000.BR*5 /LAPGPS00.AU*5 /LAPGPS00.UN*5 /UAPACHDC.WK*5 /NS5AC000.AR*5 /UAPACHDC.AU*5 /LAPGPS00.US*5 /ERG2P000.FC*5 /UVCGDBP0.EU*5 /UVCGDBP1.EA*5 /UAPACLR4.EU*5 /USWPROAG.AR*5 /USWPROAG.FC*5 /UAPACLR4.WK*5 /LAPGPS00.WK*5 /NS5AC000.AU*5 /USWLT8PET00*5 /ULTEP000.EU*5 /USWLT8PE.FC*5 /UAPACHDC.FC*5 /USWLT16KT00*5 /UAPACHDC.EU*5 /UAPACLR3T0A*5 /ERG2P000.AR*5 /USWLT8PE.UN*5 /ULTEPRS0T02*5 /NS5AC000.EU*5 /USWPROAG.EU*5 /UAPACHDC.UN*5 /UAPACLR4.UN*5 /NSM2W000.US*6 /UAPACPRL.WK*6 /UAPACPRL.JP*6 /LCM5S000.EU*6 /LCM5S000.UN*6 /NSM2W000.UN*6 /USWLT16K.BR*6 /NSM2W000.BR*6 /UAPACPR1T0A*6 /USWLT16K.FC*6 /UAPACPRL.EU*6 /NSM2W000.FC*6 /LCM5S000.US*6 /LCM5S000.FC*6 /UAPIWHD2.US*6 /USWLT16P.EU*6 /UAPACPRL.AU*6 /LCM5S000.WK*6 /LCM5S000.AU*6 /UAPIWHD2.FC*6 /UAPIWHD2.JP*6 /NSM2W000.EU*6 /USWLT16K.UN*6 /NSM2W000.WK*6 /LCM5S000.AR*6 /UAPIWHD2.WK*6 /UFPVP000.FC*6 /UAPACPRL.BR*6 /USWLT16P.FC*6 /UAPACPRL.AR*6 /LCM5S000.BR*6 /UCPLUDU0T00*6 /UAPACPRL.FC*6 /USWLT16K.EU*6 /USW16PE1.EU*7 /USW24001.EU*7 /USW24001.AR*7 /USW24001.BR*7 /USW24001.AU*7 /USPUP003T00*7 /USW16PE1.AR*7 /UISPSP00T00*7 /USW24001.FC*7 /USW16PE1.BR*7 /USW24001T00*7 /USW16PE1T00*7 /USW16PE1.UN*7 /USW16PE1.FC*7 /USW24000.EU*7 /UISPLEAFT00*7 /USW16PE0.EU*7 /UNFBAFC0.WK*8 /PBEM540D.FC*8 /UNFBASE0.UK*8 /UAP6LR01T00*8 /USW24PE0.EU*8 /UAP6LR00.US*8 /UNFBASE0.JP*8 /UNFBASE0.US*8 /UNFBASE0.AU*8 /PBEM540D.EU*8 /PBEM540D.UN*8 /UNFBASE1.US*8 /USW24PE1.BR*8 /USW24PE1.EU*8 /UNFBASE0.TW*8 /PBEM540D.US*8 /USW24PE1.UN*8 /PBEM540D.WK*8 /UNFBASE0.EU*8 /PBEM540D.FD*8 /PBEM540D.AR*8 /USW24PE1T00*8 /USW24PE1.AU*8 /USW24PE1.AR*8 /UNFBASE0.FC*8 /PBEM540D.BR*8 /PBEM540D.AU*8 /U6S80000T01*9 /U6S80000.FC*9 /UAPHDNA1.US*9 /U6S800EU.BT*9 /UAPHDNA1.WK*9 /UAPHDNA1.AR*9 /U6S80000.UK*9 /UAPHDNA1.FC*9 /UAPHDNA1.AU*9 /UAPHDNA1.BR*9 /UAPHDNA1.EU*9 /UAPHDNA1.JP*9 /U6S80000.EU*9 /USWMN300.FC*9 /USWE8POET00*9 /UISPSP00T0P*9 /U6S80000.AU*9 /UDMP0002T00*10 /UDMP0000.EU*10 /USWPR240.AU*10 /USWPR240T00*10 /UDMP000NT00*10 /UDMP0000.AU*10 /USWPR24PT00*10 /USWPR240.BR*10 /USWP24P1T00*10 /UDMP0000.BR*10 /USWPR240.FC*10 /UISPSP00T0C*10 /UDMP0000.AR*10 /USWPR240.AR*10 /USWPR240.EU*10 /UDMP0000.FC*10 /UDMP0003T00*10 /UNVRBT01.FC*11 /UNVRBT01.EU*11 /LTULNS00T02*11 /LTULNS00T00*11 /UNVRBT00.FC*11 /UNVRBT00.BR*11 /UNVRBT00.EU*11 /UNVRBT01.BR*11 /UNVRBT01.AR*11 /UNVRBT00.AU*11 /UNVRBT01.AU*11 /PBEM530S.FC*12 /PBEM530S.EU*12 /PBEM530S.UN*12 /AF6XG001T00*12 /PBEM530S.US*12 /PBEM530S.WK*12 /UCUPS000T00*13 /UAHUBD00T01*13 /LBEM5230.EU*14 /LCM2W000.EU*14 /LBEM5230.AR*14 /LCM2W000.AU*14 /LBEM5230.WK*14 /LBEM5230.BR*14 /LCM2W000.FC*14 /LCM2W000.AR*14 /LCM2W000.US*14 /LBEM5230.UN*14 /LCM2W000.WK*14 /LBEM5230.FC*14 /AF6XHD00T00*14 /LCM2W000.BR*14 /LBEM5230.US*14 /LBEM5230.FD*14 /AF60HD00T00*15 /AF6XG0FC.BT*15 /AF60HD00.FC*15 /UAPACIWE.FC*15 /AF6XG0US.BT*15 /AF6XG0EU.BT*15 /LB5ACG5P.US*15 /LB5ACG5P.FC*15 /UBBXG000T01*15 /AF60HD00.US*15 /AF6XG001T01*15 /AF60HD00.EU*15 /UAPACIWE.US*15 /UBBXG001T00*15 /USWMN500.FC*15 /NBEM5160.FC*16 /NBEM5160.WK*16 /NBEM5160.UN*16 /NBEM5160.AR*16 /NBEM5160.BR*16 /NBEM5160.US*16 /NBEM5160.EU*16 /ER8XGS01.UN*17 /ER8XGS01.FC*17 /USWXG240.AR*19 /USWXG240.EU*19 /USPUP003T0R*19 /ER10X000.FC*19 /USWXG240.UN*19 /USWXG240.BR*19 /ER10X000.EU*19 /USWXG240.AU*19 /USWXG240.UK*19 /USWXG240.FC*19 /USWP48P1T00*20 /LBEACLR5.FC*20 /USWPR480.FC*20 /PBE5ACGN.UN*20 /LOCO5ACF.US*20 /USWPR48PT00*20 /LBEACLR5.US*20 /USWPR480.EU*20 /PBE5ACGN.AU*20 /PBE5ACGN.EU*20 /LOCO5ACF.FC*20 /PBE5ACGN.BR*20 /USWPR480T00*20 /USWPR480.AR*20 /PBE5ACGN.FC*20 /USWPR480.AU*20 /USWPR480.BR*20 /PBE5ACGN.US*20 /PBE5ACGN.AR*20 /UAPACHDV.FC*25 /UAPACLRV.FC*25 /UAPACLTF.FC*25 /USPUP003.BT*26 /USPUP003.FC*26 /UAPHDNAT.FC*27 /UAPHDNAT.US*27 /USW48PE1.AR*30 /USW48PE1.UN*30 /USW48PE1.EU*30 /UBBXG0EU.BT*30 /USW48PE1T00*30 /USW48PE1.BR*30 /USW48PE1.AU*30 /UBBXG0US.BT*30 /USW48001.BR*30 /UAPACPRN.FC*30 /USW48001.EU*30 /USW48001.AU*30 /USW48001T00*30 /USW48PE0.FC*30 /USW48PE0.EU*30 /USW48001.FC*30 /UBBXG1FC.EA*30 /UAPHDNAV.FC*45 /UAPHDNAV.JP*45 /UAPHDNAV.US*45 /LTULNSUS.EA*55 /LTULNS00.US*55 /LTULNS00.FC*55 /UDW00000T00*66 /UDWPRM00T00*71 </t>
  </si>
  <si>
    <t>UN25-00788-01</t>
  </si>
  <si>
    <t>RES,0402,0 OHMS, +/- 5%, 1/16W</t>
  </si>
  <si>
    <t xml:space="preserve">/UCUPS000T00*1 /UVCGINS1.EU*1 /UVCGINS1.US*1 /INS3AFOD.FC*1 /INS3AFID.FC*1 /UVCGINS0.US*1 /UVCA3600T0L*1 /AFIAXR00T0L*1 /UVCG3MN0T00*1 /USPSP000.US*1 /UVCA3601T0L*1 /UMGP0000T0A*1 /UVCGINS1T00*1 /USPSP001.US*1 /UDW00000T0F*1 /USPUP003T00*1 /UDW00000T0R*1 /UVPTHW00T00*2 /UVCG4NUS.EA*2 /UFPLR000T00*2 /UVCAB000T00*2 /UVCA3600T0S*2 /UTPTHM01T01*2 /UVCG4N00T00*2 /UTPTHMW0T01*2 /UFPLR000T02*2 /UDWPRM00T0D*2 /UVCAB000T0S*2 /UVPTHM01T00*2 /UTPTHW00.FC*2 /UVCGDBPA.FC*2 /UVCG4N00.EU*2 /UVPTHB00.FC*2 /UVCGDBP0T0P*2 /UVCGDBPAT01*2 /UISPSP00T0R*2 /INS3AUSB.FC*2 /UVPTHM00.FC*2 /UVCG4N00.US*2 /UVCG4DM0T0S*2 /UTPTHMW0T00*2 /UDW00000T0U*2 /UVCG4NEU.EA*2 /UVCAB001T00*2 /UPDL0000.US*2 /UVCG4DB0T0P*3 /UFPS0000.FC*3 /AF6XG000T0G*3 /UVCG3PR1T0P*3 /UVCG4DM0T00*3 /UVCG3PR0T00*3 /UFPS0000T01*3 /UFPS0000T0S*3 /UCTHS000T0L*3 /NSW00001.FC*3 /UCTHS000T00*3 /UARSC000.FC*3 /AFIAXR00T0C*4 /UCDP1300T00*4 /UDWPRM00T0S*4 /UCDP7000T0P*4 /AFIAXM00T0M*4 /UCPLUE00T00*4 /UVCA3600T00*4 /AFIALNR0T0C*4 /UCPLUS00T0W*4 /UVCAB000.FC*4 /UVCAB000.EA*4 /ULM10000T00*4 /USWMC000T0S*4 /UVCA3601T00*4 /US244800T0S*5 /UCDP7000T00*5 /UVCG4DM0.FC*5 /UFLEXUS0T0R*5 /UAPACHD1T0A*5 /UFLEXEU0T0R*5 /UDR00000T0T*6 /UNVRPR00T0E*6 /AF600000.EU*6 /AF600000.UN*6 /AF600000.US*6 /AF600000.FC*6 /USPUP003T0R*7 /AF6LR001.FC*7 /GBEPLUS0.US*7 /UVCA3600.FC*7 /AF6LR002.US*7 /GBELR000.AR*7 /UVCG3PR0T0S*7 /LTULNS00T00*7 /USWMN300T00*7 /LTULNS00T02*7 /GBEPLUS0.FC*7 /GBEPLUS0.EU*7 /GBEPLUS0.WK*7 /GBELR000.FC*7 /AF6LR002.WK*7 /GBELR000.EU*7 /AF6LR002.FC*7 /UVCG4DB0T00*7 /AF6LR002.EU*7 /ES8W1500T0B*7 /AF6LR000.EU*7 /GBELR000.US*7 /GBELR000.WK*7 /USPUP003.BT*8 /USPUP003.FC*8 /GBE00000.EU*8 /GBE00000.US*8 /GBE00000.AR*8 /USW624PET0R*8 /UFAE0000.FC*8 /GBE00000.FC*8 /US8W6000T0A*8 /USWPR48PT0R*8 /UCDP1300.EA*8 /GBE00000.WK*8 /UAPHDNA1.US*9 /UCPLUDU0T00*9 /UAPHDNA1.JP*9 /FBX00001.FC*9 /UAPHDNA1.BR*9 /UAPHDNA1.AR*9 /UAPHDNA1.AU*9 /UCDP7000.EA*9 /UAPHDNA1.FC*9 /UAPHDNA1.EU*9 /UAPHDNA1.WK*9 /AFIAX001T0G*9 /UAPACHD1T0B*9 /UCWAOTU0T00*9 /USWMC000T0L*9 /UAPFLEX1.EU*10 /UAPFLEX1.BR*10 /UPRD0000T0R*10 /UPRD0000T00*10 /UAPFLEX1.AU*10 /UAPFLEX1.AR*10 /UAP6LR01T00*10 /UAP6LR00.US*10 /UVCG4DB1.EU*10 /UAPFLEX1.FC*10 /CKG2RM01.FC*10 /UAPFLEX1.US*10 /UAPFLEX1.WK*10 /UVCG4DB0.FC*10 /UVCGDBP0.EA*11 /UVCGDBP0.EU*11 /UVCGDBP0T00*11 /UVCGDBP1.EA*11 /UAPBCHD0.WK*11 /UVCGDBP0.US*11 /UFPVP000.FC*11 /UVCGDBP0T01*11 /UAPBCHD0.US*11 /UFLEX000T00*12 /UAPIWHD2.US*13 /UAPIWHD2.WK*13 /AF6XG000T0D*13 /UAPIWHD2.FC*13 /UAPIWHD2.JP*13 /UAREL000.FC*14 /UALT0000.FC*14 /UVCMG300.EU*14 /UPCH00US.BT*14 /UVCMG300.AU*14 /UPCH0000.US*14 /UPCH0000T01*14 /UPCH0000T00*14 /UPCH00EU.BT*14 /UVCMG300.US*14 /ES10XP00.AR*16 /ES10XP00.FC*16 /ES10X000.AR*16 /ES10XP00.EU*16 /LBEAX004T00*16 /ES10XP00.UN*16 /UFPSF000.BT*16 /LBEAX4EU.EA*16 /ES10XP00.BR*16 /ES10X000.EU*16 /UFPSF000.FC*16 /UCKG2P00.FC*16 /LBEAX004T01*16 /U6PRN001.US*17 /USWLTE16T0A*17 /U6PRN001.FC*17 /UBB00000.BR*18 /AFIAXM00T00*18 /UBB00001.EU*18 /UBB00000.AR*18 /UBB00001.FC*18 /LBEAX000T00*18 /U6PRN003.FC*18 /UCPLUS00T0T*18 /LBEAX000T01*18 /UBB00000.FC*18 /UBB00000.WK*18 /UBB00000.US*18 /LBEAX0EU.BT*18 /UDW00000T0P*19 /LB5ACG2P.UN*19 /LBEAX003T01*19 /AF60XR00T00*19 /LB5ACG2P.AU*19 /PBE5ACG2.WK*19 /PBE5ACG2.US*19 /PBE5ACG2.EU*19 /PBE5ACG2.UN*19 /LBEAX003T00*19 /PBE5ACG2.FC*19 /LB5ACG2P.US*19 /LB5ACG2NT00*19 /LB5ACG2P.FC*19 /PBE5ACG2T01*19 /LB5ACG2NT01*19 /LB5ACG2P.EU*19 /PBE5ACG2.FD*19 /LB5ACG2P.AR*19 /LBEAX3US.EA*19 /PBE5ACG2.AR*19 /LB5ACG2P.WK*19 /LB5ACG2P.BR*19 /U6EN00US.BT*20 /AFIAXR00T00*20 /USWLT8PE.FC*20 /USWLT8PE.UN*20 /USWLT8PE.EU*20 /USWLT8PET00*20 /U6EN00FC.BT*20 /AFIALNR0T00*20 /U6EN0000T00*20 /USWLT8PE.BR*20 /LBE5ACLR.US*21 /LBE5ACLR.EU*21 /NSM2W000.WK*21 /NSM2W000.EU*21 /LOCO5AC0.FC*21 /NSM2W000.BR*21 /USWMN300.FC*21 /LBE5ACLR.BR*21 /LOCO5AC0.US*21 /UDWPRM00T0P*21 /NSM2W000.US*21 /LBE5ACLR.FC*21 /LBE5ACLR.AU*21 /LOCO5AC0T01*21 /NSM2W000.FC*21 /NSM2W000.UN*21 /LBE5ACLR.AR*21 /LBE5ACLR.WK*21 /LBE5ACLR.UN*21 /LOCO5AC0.WK*21 /AFINSR00.FC*22 /LBEACXUS.BT*22 /LCM5S000.AR*22 /LCM5S000.EU*22 /LCM5S000.BR*22 /LCM5S000.WK*22 /AF6XHD00T00*22 /LBEACXR0.EU*22 /LBEACXR0T00*22 /LCM5S000.FC*22 /AFINSR00.AU*22 /UCDP2100T00*22 /LCM5S000.AU*22 /ES18X000.EU*22 /UCUPS000T0R*22 /AFINSR00.EU*22 /LBEACXR0.FC*22 /LBEACXEU.BT*22 /AFINSR00.US*22 /ES18X000.FC*22 /LBEACXR0.US*22 /LCM5S000.UN*22 /LCM5S000.US*22 /LAPGPS00.AR*23 /NSM5S000.US*23 /LAPGPS00.AU*23 /UISPLEAFT00*23 /U6LR0002.US*23 /LAPGPS00.FC*23 /NSM5S000.AU*23 /LAPGPS00.WK*23 /LAPGPS00.US*23 /NSM5S000.WK*23 /LAPGPS00.BR*23 /U6LR0002T00*23 /NSM5S000.UN*23 /NSM5S000.EU*23 /NSM5S000.FC*23 /NSM5S000.AR*23 /U6LR0002.FC*23 /NSM5S000.BR*23 /LAPGPS00.EU*23 /LAPGPS00.UN*23 /U6IW0000T00*24 /U6IW00FC.EA*24 /U6IW00US.EA*24 /U6IW0000T01*24 /LBEM5230.AR*25 /ER10X000.FC*25 /LCM2W000.AR*25 /LBEM5230.UN*25 /LBEM5230.EU*25 /AFIALNR1.EU*25 /LBEM5230.BR*25 /USW624PET0P*25 /LBEM5230.US*25 /LBEM5230.WK*25 /LCM2W000.WK*25 /LCM2W000.FC*25 /ER10X000.EU*25 /UISPSP00T0P*25 /AFIALNR3.EU*25 /LBEM5230.FC*25 /LBEM5230.FD*25 /LCM2W000.BR*25 /LCM2W000.AU*25 /LCM2W000.EU*25 /AFIALNR1.AU*25 /LCM2W000.US*25 /U6LR0001.US*26 /U6PR0001.US*26 /U6PR0001.WK*26 /U6PR0001.FC*26 /USWLTE24T0A*27 /UAPHDNAT.FC*27 /UAPHDNAT.US*27 /PBEM540D.EU*28 /PBEM540D.FC*28 /PBEM540D.US*28 /PBEM540D.AU*28 /PBEM540D.FD*28 /PBEM540D.AR*28 /PBEM540D.WK*28 /PBEM540D.BR*28 /PBEM540D.UN*28 /UNFBASE0.US*29 /NS5AC000.WK*29 /UNFBASE0.TW*29 /UNFBASE1.US*29 /UNFBASE0.UK*29 /NS5AC000.AU*29 /UNFBASE0.EU*29 /USWLT16KT00*29 /NS5AC000.BR*29 /UNVRPR00T0B*29 /NS5AC000.EU*29 /NS5AC000.UN*29 /UNFBASE0.FC*29 /UNFBASE0.AU*29 /UNFBASE0.JP*29 /UNFBAFC0.WK*29 /NS5AC000T01*29 /NS5AC000.FC*29 /UNFBASE0T00*29 /NS5AC000.AR*29 /NS5AC000.US*29 /USWPR24PT0P*30 /UNFBASE2T00*31 /NBEM5160.UN*33 /NBEM5160.US*33 /NBEM5160.WK*33 /NBEM5160.AR*33 /NBEM5160.EU*33 /NBEM5160.BR*33 /NBEM5160.FC*33 /AFIALNR2.US*34 /AFIALNR0.US*34 /LTULNS00.FC*35 /PBEM530S.WK*35 /PBEM530S.FC*35 /AF60XR00.BT*35 /PBE2AC40.EU*35 /PBE2AC40.FC*35 /AF60XREU.BT*35 /PBEM530S.US*35 /PBE2AC40.AR*35 /PBEM530S.EU*35 /PBE2AC40.US*35 /USW16PE1T00*35 /PBE2AC40.UN*35 /PBEM530S.UN*35 /LTULNS00.US*35 /AF60XRUS.BT*35 /LTULNSUS.EA*35 /PBE2AC40.WK*35 /USWMN500.FC*35 /UAPACHD1T00*36 /UAHUBD00T01*36 /USWLT16K.UN*37 /USWLT16P.FC*37 /USWLT16P.EU*37 /USWLT16K.BR*37 /USWLT16K.EU*37 /USWLT16K.FC*37 /AFINS000.US*40 /UDR00000T00*40 /US8W6000T00*40 /NBE5ACG2T01*41 /NBE5ACG2.AU*41 /NBE5ACG2.WK*41 /NBE5ACG2.UN*41 /NBE5ACG2.US*41 /NBE5ACG2.EU*41 /ULEDAT20.US*42 /UISPSP00T00*43 /ULTEPRS0T00*44 /ULTEP000.EU*44 /UAPACIW2.WK*44 /UAPACIW2.FC*44 /ULTEPRS0T02*44 /ULTEP000.WK*44 /UAPACIW2.US*44 /UAPHDNAV.JP*45 /UAPHDNAV.US*45 /UISPSP00T0C*45 /UAPHDNAV.FC*45 /UDR00000.US*46 /USWLTE48T0A*46 /UDR00000T01*46 /USWPR48PT0P*46 /UDR000US.BT*46 /UDR00000.EU*46 /UDR000EU.BT*46 /UISPLUS0.US*47 /USW24000.EU*47 /UISPLUS0.BT*47 /AFIALN00.UK*48 /AFIALN01.EU*48 /US8W6001.FC*48 /US8W6001.AR*48 /US8W6000T01*48 /AFIALN01.AU*48 /US8W6001.UN*48 /US8W6001.EU*48 /US8W6001.AU*48 /US8W6001.BR*48 /ULTE0000.US*49 /ULTE0000.WK*49 /UAPACHDC.AR*50 /UAPACHDC.UN*50 /UAPACHDC.AU*50 /UAPACHDC.EU*50 /USW16PE0.EU*50 /UAPACHDC.FC*50 /UAPACHDC.WK*50 /USW24001.AR*51 /USW24001.AU*51 /USW24001.FC*51 /USW24001T00*51 /USW24001.BR*51 /USW24001.EU*51 /USW16PE1.BR*52 /USW16PE1.UN*52 /USW16PE1.EU*52 /USW16PE1.FC*52 /USW16PE1.AR*52 /US8450W0.FC*53 /AF6XG001T00*53 /US8450W0.AU*53 /US8450W0.BR*53 /US8450W0.EU*53 /US8450W0.AR*53 /UAHUB001.EU*55 /USWPR240.EU*55 /USWPR240.FC*55 /USWPR240.BR*55 /USWPR240.AR*55 /USWPR240T00*55 /USWPR240.AU*55 /AF60HD00T00*56 /UAPACLT4.EU*56 /UAPACLT4.WK*56 /AF60HD00.FC*56 /AF60HD00.US*56 /UAPACLT4.FC*56 /UAPACLT4.UN*56 /AF60HD00.EU*56 /UAPACLT3T00*56 /UAPACLT4.AR*56 /UBBXG000T01*59 /USWE8POET00*60 /USW24PE1T00*61 /UBBXG001T00*61 /US8W1500.EU*62 /US8W1500T00*62 /ES8W1500T00*62 /US24LT00.EU*63 /AF6XG0US.BT*64 /AF6XG0FC.BT*64 /AF6XG0EU.BT*64 /USW624P0T00*65 /USG00000T00*65 /USGW0000.EU*65 /U6S80000.UK*65 /U6S80000.AU*65 /U6S80000.EU*65 /U6S80000T01*65 /U6S800EU.BT*65 /U6S80000.FC*65 /UAPACLR4.WK*66 /UAPACLR3T0A*66 /AFIALN00.WK*66 /UAPACLR4.UN*66 /AFIALN00.US*66 /UAPACLR4.EU*66 /UWBXG002.US*67 /UWBXG002.FC*67 /UWBXG002.JP*67 /UWBXG002.EU*67 /AF6XG001T01*69 /USWXG240.EU*70 /USWXG240.FC*70 /USWXG240.UK*70 /USWXG240.AR*70 /USWXG240.BR*70 /USWXG240.UN*70 /USWXG240.AU*70 /USWPROAG.BR*71 /USWPROAG.EU*71 /USWPROAG.UN*71 /USWPROAG.AU*71 /USWXGAGN.AU*71 /USWPROAG.AR*71 /USWPROAG.FC*71 /UMGP0000T00*71 /UMGP0000T02*72 /UXGP0000.EU*72 /UXGP0000.US*72 /UXGP0000.BT*72 /USW624PET00*72 /UMGP0000T01*72 /UAPACPRL.AU*74 /UAPACPRL.WK*74 /UAPACPRL.BR*74 /UAPACPRL.EU*74 /UAPACPRL.FC*74 /UASK0000.FC*74 /UAPACPR1T0A*74 /UAPACPRL.JP*74 /UASK0000.US*74 /UAPACPRL.AR*74 /USWP24P1T00*80 /UDMP0000.AU*82 /UDMP0000.EU*82 /UDMP0002T00*82 /UDMP0000.FC*82 /UDMP0000.AR*82 /UDMP0000.BR*82 /USW24PE0.EU*84 /UDMP0003T00*84 /USWPR24PT00*85 /UDMP000NT00*85 /USWPR480.EU*86 /USWPR480.AR*86 /USWPR480.FC*86 /USWPR480.AU*86 /USWPR480.BR*86 /USWPR480T00*86 /USW24PE1.AR*88 /USW24PE1.AU*88 /USW24PE1.UN*88 /USW24PE1.EU*88 /USW24PE1.BR*88 /USW48001.FC*91 /USW48001.BR*91 /USW48001.AU*91 /USW48001.EU*91 /USW48001T00*91 /USWP48P1T00*94 /LB5ACG5P.FC*95 /LB5ACG5P.US*95 /PBE5ACGN.AU*95 /PBE5ACGN.FC*95 /PBE5ACGN.UN*95 /PBE5ACGN.EU*95 /PBE5ACGN.AR*95 /PBE5ACGN.BR*95 /PBE5ACGN.US*95 /USW48PE1T00*96 /USWPR48PT00*99 /UNVRBT00.FC*104 /UNVRBT00.AU*104 /UNVRBT00.EU*104 /UNVRBT00.BR*104 /USW624PE.UN*105 /USW624PE.EU*105 /USW624PE.AU*105 /USW624PE.FC*105 /LBEACLR5.FC*105 /LOCO5ACF.US*105 /LOCO5ACF.FC*105 /LBEACLR5.US*105 /USW624PET01*105 /UNVRPR00T00*107 /UNVRBT01.AR*110 /US48LT00.EU*110 /UDW00000T00*110 /UNVRBT01.BR*110 /UNVRBT01.EU*110 /UNVRBT01.AU*110 /UNVRBT01.FC*110 /ER120000.AR*115 /ER120000.BR*115 /ER120000.FC*115 /ER120000.EU*115 /UBBXG0EU.BT*118 /UBBXG0US.BT*118 /ERG2P000.FC*119 /ERG2P000.BR*119 /ERG2P000.AR*119 /ERG2P000.EU*119 /ERG2P000.UN*119 /UDMPSE00.EU*124 /UDMPSE00.FC*124 /UBBXG1FC.EA*124 /USWMC000T00*126 /USW48PE0.EU*130 /USW48PE0.FC*130 /USWMC000T02*139 /USWMC000.US*139 /USW48PE1.AU*142 /USW48PE1.EU*142 /UNVRPR00.FC*142 /USW48PE1.AR*142 /USW48PE1.BR*142 /USW48PE1.UN*142 /UNVRPR00.EU*142 /UNVRPR01.EU*147 /UNVRPR01.UN*147 /UNVRPR01.FC*147 /ER8XGS01.FC*166 /ER8XGS01.UN*166 /USGPR000.FC*179 /USGPR000T00*179 /USGPR000.EU*179 /UDWPRM00T00*192 /UAPACIWE.FC*220 /UAPACIWE.US*220 /US8W600S.AU*240 /UAPACHDV.FC*250 /UAPACLTF.FC*280 /UAPACLRV.FC*330 /UAPACPRN.FC*370 </t>
  </si>
  <si>
    <t>UN25-00786-01</t>
  </si>
  <si>
    <t>RES,0402,4.7K OHMS, +/- 5%, 1/16W</t>
  </si>
  <si>
    <t xml:space="preserve">/NS5AC000.AR*1 /AFIALN00.UK*1 /GBE00000.US*1 /LBEACXUS.BT*1 /GBELR000.US*1 /GBELR000.AR*1 /AFIALNR1.EU*1 /AFIALN00.US*1 /GBELR000.EU*1 /AF600000.EU*1 /AFIALNR2.US*1 /AF600000.US*1 /GBELR000.FC*1 /AF600000.FC*1 /GBELR000.WK*1 /GBE00000.WK*1 /AF6LR002.EU*1 /AFIALN00.WK*1 /AF6LR000.EU*1 /LB5ACG2P.UN*1 /PBE5ACG2.WK*1 /GBE00000.EU*1 /NS5AC000.WK*1 /AF6LR002.WK*1 /LBEACXEU.BT*1 /PBE5ACG2.AR*1 /LOCO5AC0.WK*1 /GBEPLUS0.WK*1 /UFPSF000.BT*1 /LB5ACG2P.AU*1 /NS5AC000.EU*1 /PBE5ACG2T01*1 /LBEACXR0.EU*1 /GBEPLUS0.FC*1 /LBE5ACLR.AU*1 /LBE5ACLR.WK*1 /LB5ACG2NT00*1 /ULTE0000.US*1 /GBEPLUS0.US*1 /NS5AC000.UN*1 /AF6LR002.US*1 /UCPLUDU0T00*1 /AF6LR001.FC*1 /PBE5ACG2.UN*1 /NS5AC000.US*1 /GBE00000.FC*1 /UFAE0000.FC*1 /ULTEPRS0T00*1 /GBE00000.AR*1 /AFIALNR3.EU*1 /LOCO5AC0.FC*1 /NS5AC000.FC*1 /LBE5ACLR.EU*1 /PBE5ACG2.EU*1 /LB5ACG2P.BR*1 /AFIALN01.AU*1 /AFIALNR0T00*1 /NS5AC000.BR*1 /UCPLUE00T00*1 /LB5ACG2P.EU*1 /PBE5ACG2.FC*1 /LBE5ACLR.UN*1 /AFIALN01.EU*1 /LBEACXR0.US*1 /LB5ACG2P.FC*1 /ULTE0000.WK*1 /PBE5ACG2.US*1 /ULTEPRS0T02*1 /LOCO5AC0.US*1 /AF6LR002.FC*1 /LBE5ACLR.AR*1 /PBE5ACG2.FD*1 /LBE5ACLR.FC*1 /NS5AC000.AU*1 /LB5ACG2P.WK*1 /AFIALNR0.US*1 /AFIALNR1.AU*1 /LBEACXR0T00*1 /AF600000.UN*1 /AFIAXR00T00*1 /LBEACXR0.FC*1 /LOCO5AC0T01*1 /UCPLUS00T0W*1 /LB5ACG2NT01*1 /NS5AC000T01*1 /LBE5ACLR.US*1 /UCWAOTU0T00*1 /LB5ACG2P.US*1 /LB5ACG2P.AR*1 /GBEPLUS0.EU*1 /UFPSF000.FC*1 /LBE5ACLR.BR*1 /AF6XHD00T00*2 /UAPHDNA1.BR*2 /NBE5ACG2.US*2 /UAPACHDC.FC*2 /UAPHDNA1.US*2 /UAPHDNA1.WK*2 /NBE5ACG2T01*2 /UAPIWHD2.FC*2 /UAPACHDC.WK*2 /UAPACHDC.UN*2 /AF60XR00T00*2 /UAPIWHD2.JP*2 /NBE5ACG2.AU*2 /UAPHDNA1.EU*2 /UAPACHDC.EU*2 /UAPACHD1T00*2 /UAPACHDC.AU*2 /NBE5ACG2.EU*2 /AF60XR00.BT*2 /NBE5ACG2.WK*2 /AF60XREU.BT*2 /NBE5ACG2.UN*2 /UAPIWHD2.WK*2 /UAPHDNA1.AU*2 /UAPIWHD2.US*2 /UAPACHDC.AR*2 /UAPHDNA1.AR*2 /AF60XRUS.BT*2 /UAPHDNA1.JP*2 /UAPHDNA1.FC*2 /UAPBCHD0.US*3 /UAPACLT3T00*3 /UAPACPRL.WK*3 /UAPACLT4.WK*3 /FBX00001.FC*3 /AFINSR00.FC*3 /USWLT8PE.UN*3 /USW624PET0R*3 /UAPACPRL.EU*3 /USWPR48PT0R*3 /AFINSR00.US*3 /UAPACLR4.WK*3 /USWLT8PE.BR*3 /UAPACPRL.JP*3 /UAPACLT4.FC*3 /USWLT8PE.FC*3 /UAPACPRL.AR*3 /USWLT8PET00*3 /UAPACPRL.FC*3 /UAPBCHD0.WK*3 /UAPACLR4.UN*3 /UAPACLT4.AR*3 /AFINSR00.EU*3 /UAPACPR1T0A*3 /AFINSR00.AU*3 /UAPACPRL.BR*3 /UAPACLR3T0A*3 /UAPACLT4.UN*3 /UAPACPRL.AU*3 /UAPACLR4.EU*3 /UAPACLT4.EU*3 /USWLT8PE.EU*3 /UBB00000.AR*4 /UAPFLEX1.WK*4 /UAPFLEX1.AR*4 /UBB00000.WK*4 /UBB00000.FC*4 /UAPFLEX1.EU*4 /UBB00000.BR*4 /UBB00001.FC*4 /UAPFLEX1.AU*4 /UAPFLEX1.US*4 /UAPFLEX1.BR*4 /UBB00001.EU*4 /UAPFLEX1.FC*4 /UBB00000.US*4 /LB5ACG5P.FC*5 /PBE5ACGN.BR*5 /NSM2W000.WK*5 /PBE5ACGN.AR*5 /NSM5S000.AR*5 /NSM2W000.FC*5 /UWBXG002.US*5 /NSM5S000.EU*5 /PBE5ACGN.AU*5 /LOCO5ACF.FC*5 /NSM5S000.BR*5 /NSM5S000.AU*5 /LOCO5ACF.US*5 /NSM2W000.UN*5 /UWBXG002.FC*5 /NSM5S000.UN*5 /NSM5S000.WK*5 /PBE5ACGN.FC*5 /NSM5S000.US*5 /UWBXG002.JP*5 /UNVRPR00T0E*5 /PBE5ACGN.UN*5 /UWBXG002.EU*5 /NSM2W000.EU*5 /PBE5ACGN.US*5 /LBEACLR5.US*5 /LB5ACG5P.US*5 /PBE5ACGN.EU*5 /NSM5S000.FC*5 /NSM2W000.US*5 /NSM2W000.BR*5 /LBEACLR5.FC*5 /UAPHDNAT.US*6 /WAVENA00T00*6 /LBEAX000T01*6 /LBEAX3US.EA*6 /LBEAX004T00*6 /LBEAX000T00*6 /U6PRN003.FC*6 /LBEAX004T01*6 /LBEAX4EU.EA*6 /UAPACIW2.FC*6 /AFINS000.US*6 /LBEAX003T01*6 /UAPHDNAT.FC*6 /U6PRN001.FC*6 /UAPACIW2.WK*6 /U6PRN001.US*6 /WAVELR00T00*6 /LBEAX0EU.BT*6 /LBEAX003T00*6 /UAPACIW2.US*6 /U6IW0000T01*7 /U6IW00US.EA*7 /LTULNS00T00*7 /U6IW0000T00*7 /LTULNS00T02*7 /U6IW00FC.EA*7 /USWLTE16T0A*7 /U6EN00US.BT*8 /U6EN0000T00*8 /U6EN00FC.BT*8 /ES10X000.AR*9 /ES10XP00.UN*9 /ES10X000.EU*9 /ES10XP00.FC*9 /ES10XP00.EU*9 /ES10XP00.AR*9 /ES10XP00.BR*9 /UAPACHDV.FC*10 /UNVRPR00T0B*10 /UAPHDNAV.JP*10 /UAPHDNAV.FC*10 /UAPHDNAV.US*10 /USWLTE24T0A*11 /UDW00000T0U*11 /AF6XG0US.BT*12 /USPUP003.FC*12 /USPUP003T00*12 /AF6XG0FC.BT*12 /USPUP003.BT*12 /AF6XG0EU.BT*12 /AF60HD00.FC*13 /AF60HD00.EU*13 /UBBXG000T01*13 /UCUPS000T0R*13 /AF60HD00.US*13 /AF6XG001T01*13 /AF6XG001T00*13 /AF60HD00T00*13 /UBBXG001T00*14 /UAPACPRN.FC*15 /UAPACLRV.FC*15 /UDWPRM00T0P*15 /UAPACLTF.FC*15 /UDW00000T0P*16 /U6LR0001.US*16 /UDWPRP00T00*16 /U6LR0002T00*18 /U6LR0002.FC*18 /U6LR0002.US*18 /UPRD0000T00*18 /U6PR0001.WK*19 /U6PR0001.US*19 /USWLTE48T0A*19 /U6PR0001.FC*19 /USW624PET0P*21 /NSW00001.FC*22 /ES18X000.FC*24 /ES18X000.EU*24 /ER120000.EU*25 /ER120000.BR*25 /ER120000.AR*25 /ER120000.FC*25 /UBBXG0EU.BT*26 /UBBXG0US.BT*26 /USWPR24PT0P*27 /UAPACIWE.US*30 /UAPACIWE.FC*30 /UBBXG1FC.EA*30 /USWLT16KT00*31 /ER8XGS01.FC*33 /ER8XGS01.UN*33 /US8450W0.AU*34 /US8450W0.EU*34 /US8450W0.BR*34 /US8450W0.FC*34 /US8450W0.AR*34 /LTULNSUS.EA*35 /LTULNS00.FC*35 /LTULNS00.US*35 /USWLT16K.UN*38 /USWMC000.US*38 /USWLT16K.EU*38 /USWLT16K.FC*38 /USWMC000T02*38 /USWLT16K.BR*38 /USWMC000T00*38 /UDR00000.US*39 /UDR00000T01*39 /UDR000EU.BT*39 /UDR00000T00*39 /UDR00000.EU*39 /USWLT16P.EU*39 /UDR000US.BT*39 /USWLT16P.FC*39 /UASK0000.FC*41 /UAHUB001.EU*41 /USWPR48PT0P*41 /UASK0000.US*41 /ERG2P000.UN*42 /ERG2P000.FC*42 /ERG2P000.EU*42 /ERG2P000.BR*42 /ERG2P000.AR*42 /USW16PE1T00*43 /USW24001.FC*45 /USW24001T00*45 /USW24001.BR*45 /USW24001.EU*45 /USW24001.AU*45 /USW24001.AR*45 /USW24000.EU*47 /USWE8POET00*48 /USW16PE1.UN*50 /USW16PE1.FC*50 /USW16PE1.EU*50 /USW16PE1.AR*50 /USW16PE1.BR*50 /USW16PE0.EU*51 /U6S800EU.BT*54 /UNFBASE2T00*54 /U6S80000.UK*54 /U6S80000.EU*54 /U6S80000T01*54 /U6S80000.AU*54 /U6S80000.FC*54 /USW24PE1T00*55 /UNFBASE0.TW*59 /UNFBASE0T00*59 /UNFBASE0.FC*59 /UNFBASE0.UK*59 /UNFBAFC0.WK*59 /UNFBASE0.JP*59 /UNFBASE0.EU*59 /UNFBASE0.US*59 /UNFBASE1.US*59 /UNFBASE0.AU*59 /USW24PE1.UN*66 /USW24PE1.EU*66 /USW24PE1.BR*66 /USW24PE1.AR*66 /USW24PE1.AU*66 /USW24PE0.EU*68 /USWPR240T00*80 /USWPR240.BR*80 /USWPR240.FC*80 /USWPR240.AU*80 /USWPR240.EU*80 /USWPR240.AR*80 /USWP24P1T00*94 /USWPR24PT00*102 /USW48001.BR*111 /USW48001.AU*111 /USW48001.FC*111 /USW48001.EU*111 /USW48001T00*111 /USW48PE1T00*116 /UXGP0000.BT*122 /UXGP0000.EU*122 /UMGP0000T01*122 /UXGP0000.US*122 /UMGP0000T02*122 /UMGP0000T00*122 /USW624P0T00*132 /USWXG240.AR*134 /USWXG240.UN*134 /USWXG240.UK*134 /USWXG240.BR*134 /USWXG240.FC*134 /USWXG240.AU*134 /USWXG240.EU*134 /USW48PE1.AU*135 /USW48PE1.AR*135 /USW48PE1.EU*135 /USW48PE1.UN*135 /USW48PE1.BR*135 /USWPR480.EU*136 /USWPR480.AU*136 /USWPR480.AR*136 /USWPR480T00*136 /USWPR480.FC*136 /USWPR480.BR*136 /UDMP000NT00*140 /UDMP0003T00*140 /USW624PET00*140 /USW48PE0.EU*141 /USW48PE0.FC*141 /UDMP0002T00*142 /UDMP0000.EU*142 /UDMP0000.AR*142 /UDMP0000.AU*142 /UDMP0000.BR*142 /UDMP0000.FC*142 /USWP48P1T00*146 /UDW00000T00*147 /UNVRPR00T00*148 /USWPR48PT00*154 /UNVRPR01.EU*160 /UNVRPR01.FC*160 /UNVRPR01.UN*160 /UNVRPR00.FC*163 /UNVRPR00.EU*163 /UDWPRM00T00*164 /USW624PE.EU*164 /USW624PET01*164 /USW624PE.FC*164 /USW624PE.AU*164 /USW624PE.UN*164 /UDMPSE00.FC*175 /UDMPSE00.EU*175 /USWPROAG.BR*367 /USWPROAG.AR*367 /USWXGAGN.AU*367 /USWPROAG.AU*367 /USWPROAG.EU*367 /USWPROAG.UN*367 /USWPROAG.FC*367 /UISPLEAFT00*582 </t>
  </si>
  <si>
    <t>UN25-00731-01</t>
  </si>
  <si>
    <t>RES, 80.6K OHM, 1/16W, 1%, 0603, SMD</t>
  </si>
  <si>
    <t xml:space="preserve">/UMGP0000T02*1 /USW624PE.AU*1 /UNVRPR00.EU*1 /UDMP0000.FC*1 /USW624PE.UN*1 /UMGP0000T01*1 /UDMP0000.AU*1 /UNVRPR00T00*1 /UMGP0000T00*1 /USW624PE.EU*1 /UDMPSE00.FC*1 /UDMP0000.EU*1 /UDMP0000.AR*1 /USW624PET01*1 /UNVRPR01.EU*1 /UXGP0000.EU*1 /USW624PET0R*1 /UXGP0000.US*1 /UDMP0000.BR*1 /UNVRPR00.FC*1 /UDMP0003T00*1 /UDMPSE00.EU*1 /UXGP0000.BT*1 /USW624PE.FC*1 /UNVRPR01.FC*1 /UDMP0002T00*1 /UNVRPR01.UN*1 /UDMP000NT00*1 /USWPR48PT0R*1 /ER8XGS01.FC*2 /ER8XGS01.UN*2 /USWP24P1T00*3 /USWPR24PT00*3 </t>
  </si>
  <si>
    <t>UN25-00726-01</t>
  </si>
  <si>
    <t>RES, 0 OHM, 1/4W, 5%,1210, SMD</t>
  </si>
  <si>
    <t xml:space="preserve">/UAPFLEX1.FC*1 /AFINS000.US*1 /UAPFLEX1.US*1 /UDR00000T00*1 /UASK0000.FC*1 /USPUP003T00*1 /UAPFLEX1.WK*1 /UAPFLEX1.AU*1 /AF60HD00.US*1 /UDR000EU.BT*1 /UASK0000.US*1 /UAHUB001.EU*1 /AF60HD00.FC*1 /AFINSR00.FC*1 /USPUP003.FC*1 /AFINSR00.EU*1 /UDR00000T01*1 /UCUPS000T0R*1 /UAPFLEX1.EU*1 /UDR00000.US*1 /AF60HD00.EU*1 /UDR00000.EU*1 /UAPFLEX1.BR*1 /AF60HD00T00*1 /USPUP003.BT*1 /AFINSR00.US*1 /AFINSR00.AU*1 /UDR000US.BT*1 /UAPFLEX1.AR*1 /UVPFLEX0.EU*2 /U6LR0002.FC*2 /UPRD0000T00*2 /UVCGDBP0T0P*2 /U6LR0002.US*2 /UVPFLEX0.FC*2 /U6EN00US.BT*2 /UBBXG000T01*2 /U6LR0001.US*2 /UAPBCHD0.WK*2 /UBBXG001T00*2 /UDWPRP00T00*2 /UVCGDBPA.FC*2 /UAPBCHD0.US*2 /U6EN0000T00*2 /U6LR0002T00*2 /U6PR0001.FC*2 /UAHUBD00T01*2 /U6PR0001.WK*2 /UVCGDBPAT01*2 /UDWPRM00T00*2 /U6EN00FC.BT*2 /U6PR0001.US*2 /UDWPRM00T0D*3 /UBB00001.EU*4 /UBBXG1FC.EA*4 /UBB00001.FC*4 /UBB00000.US*4 /UBB00000.FC*4 /UBB00000.WK*4 /UBB00000.BR*4 /UBBXG0EU.BT*4 /USWMC000T02*4 /UBBXG0US.BT*4 /UBB00000.AR*4 /USWMC000.US*4 /USWMC000T0R*4 /UWBXG002.US*5 /UWBXG002.EU*5 /UWBXG002.FC*5 /UWBXG002.JP*5 </t>
  </si>
  <si>
    <t>UN25-00440-01</t>
  </si>
  <si>
    <t>RES, 75 OHM, 1/10W, 5%, 0603, SMD</t>
  </si>
  <si>
    <t xml:space="preserve">/UNVRBT01.BR*1 /UNVRBT00.EU*1 /UNVRBT01.FC*1 /UNVRBT01.EU*1 /UNVRBT00.BR*1 /UNVRBT01.AU*1 /UNVRBT01.AR*1 /UNVRBT00.FC*1 /UNVRBT00.AU*1 /UAPACIW2.US*4 /UAPACIW2.WK*4 /UAPACPR1T0A*4 /UAPACPRL.AR*4 /UAPACPRL.AU*4 /UAPACPRL.BR*4 /UAPACPRL.EU*4 /UAPACPRL.FC*4 /UAPACPRL.JP*4 /UAPACPRL.WK*4 /UAPACIW2.FC*4 /UAPACHDC.WK*4 /UAPACHDC.UN*4 /UAPACHDC.FC*4 /UAPACHDC.EU*4 /UAPACHDC.AU*4 /UAPACHDC.AR*4 /UAPACHD1T00*4 /NBEM5160.FC*6 /PBE2AC40.AR*6 /NBEM5160.UN*6 /PBE2AC40.WK*6 /PBE2AC40.EU*6 /PBE2AC40.US*6 /NBEM5160.US*6 /NBEM5160.WK*6 /NBEM5160.EU*6 /NBEM5160.AR*6 /NBEM5160.BR*6 /PBE2AC40.FC*6 /PBE2AC40.UN*6 /NBE5ACG2.AU*9 /NBE5ACG2.WK*9 /NBE5ACG2.US*9 /NBE5ACG2T01*9 /NBE5ACG2.UN*9 /NBE5ACG2.EU*9 /UAPACIWE.FC*20 /UAPACHDV.FC*20 /UAPACIWE.US*20 /UAPACPRN.FC*20 </t>
  </si>
  <si>
    <t>UN25-00336-01</t>
  </si>
  <si>
    <t>RES, 2.2K OHM, 1/16W, 5%, 0402, SMD</t>
  </si>
  <si>
    <t xml:space="preserve">/LBEM5230.BR*1 /LBEM5230.EU*1 /LBEM5230.UN*1 /UCKG2P00.FC*1 /LBEM5230.US*1 /LBEM5230.WK*1 /LBEM5230.FC*1 /LBEM5230.FD*1 /LBEM5230.AR*1 /UPCH0000.US*2 /PBEM540D.EU*2 /PBEM540D.AU*2 /UPCH00US.BT*2 /UPCH0000T01*2 /PBEM540D.AR*2 /NBEM5160.BR*2 /NBEM5160.UN*2 /PBEM540D.FC*2 /NBEM5160.US*2 /PBEM540D.WK*2 /NBEM5160.WK*2 /NBEM5160.FC*2 /UPCH00EU.BT*2 /PBEM540D.BR*2 /PBEM540D.FD*2 /NBEM5160.AR*2 /PBEM540D.UN*2 /PBEM540D.US*2 /UPCH0000T00*2 /NBEM5160.EU*2 /AFIAXR00T0L*3 /AFINSR00.AU*3 /AFIALNR1.AU*3 /AFINSR00.EU*3 /AFINSR00.FC*3 /AFIALNR2.US*3 /AFIALNR3.EU*3 /AFIALNR0.US*3 /AFINSR00.US*3 /AFIALNR1.EU*3 /UTATAW00T00*4 /UTATA000.US*4 /UCTHS000T00*4 /UTATA0US.EA*4 /UCDP2100T00*4 /ULEDAT20.US*4 /UDWPRM00T00*5 /AFINS000.US*6 /AFIALN01.EU*6 /AFIALN00.UK*6 /AFIALN00.WK*6 /AFIALN00.US*6 /AFIALN01.AU*6 /UDW00000T00*7 /UNFBASE0.JP*8 /UNFBASE0.UK*8 /UNFBASE1.US*8 /UNFBASE2T00*8 /UNFBASE0.EU*8 /UNFBASE0T00*8 /UNFBASE0.AU*8 /UNFBASE0.TW*8 /UNFBAFC0.WK*8 /UNFBASE0.FC*8 /UNFBASE0.US*8 </t>
  </si>
  <si>
    <t>UN25-00333-01</t>
  </si>
  <si>
    <t>RES, 2.0M OHM, 1/16W, 5%, 0402, SMD</t>
  </si>
  <si>
    <t>UN25-00331-01</t>
  </si>
  <si>
    <t>RES, 20K OHM 1/16W 5% 0402 SMD</t>
  </si>
  <si>
    <t xml:space="preserve">/UVCGINS1.US*1 /UVCGINS1.EU*1 /UVCG3MN0T00*1 /UVCGINS1T00*1 /UVCGINS0.US*1 /* </t>
  </si>
  <si>
    <t>UN25-00326-01</t>
  </si>
  <si>
    <t>RES, 180K OHM, 1/16W, 5%, 0402, SMD</t>
  </si>
  <si>
    <t xml:space="preserve">/USW16PE1.BR*1 /UNVRPR00.FC*1 /UMGP0000T02*1 /USW48001.BR*1 /UNVRPR01.UN*1 /UMGP0000T01*1 /GBE00000.AR*1 /USWLT16P.FC*1 /USW24PE1.BR*1 /USW24000.EU*1 /UNVRPR00T00*1 /UNVRPR01.EU*1 /USWLT16KT00*1 /USW24001.EU*1 /UDMP0003T00*1 /USW48PE1.BR*1 /USWMC000.US*1 /UDMP000NT00*1 /ER8XGS01.UN*1 /USWMC000T02*1 /USW48PE0.FC*1 /UXGP0000.US*1 /USW48PE0.EU*1 /USW48PE1.UN*1 /USW24PE1.AR*1 /USW24001.BR*1 /UCUPS000T00*1 /USW24PE1.AU*1 /USW48PE1T00*1 /USW16PE1T00*1 /USW24PE1.UN*1 /UXGP0000.BT*1 /USW16PE1.AR*1 /UDMP0000.BR*1 /GBE00000.EU*1 /USWLT16K.BR*1 /USW24PE1.EU*1 /GBE00000.US*1 /USWLT16K.EU*1 /USWMC000T00*1 /UNVRPR01.FC*1 /LBEAX004T01*1 /ER8XGS01.FC*1 /USWLT16K.FC*1 /USW24PE0.EU*1 /UDMP0000.EU*1 /USW48001.AU*1 /USW24001T00*1 /USW48PE1.EU*1 /USW48001.EU*1 /USW24PE1T00*1 /GBE00000.WK*1 /USW24001.FC*1 /UISPLUS0.BT*1 /USW16PE1.UN*1 /UDMP0002T00*1 /USW16PE1.EU*1 /UDMP0000.AR*1 /UISPLUS0.US*1 /UDMP0000.FC*1 /UDMP0000.AU*1 /USW48PE1.AU*1 /USWLT16K.UN*1 /GBE00000.FC*1 /AFIAXM00T00*1 /USW48001T00*1 /LBEAX004T00*1 /UNVRPR00.EU*1 /USW48001.FC*1 /USW24001.AU*1 /USWLT16P.EU*1 /USW16PE1.FC*1 /UMGP0000T00*1 /USW16PE0.EU*1 /LBEAX4EU.EA*1 /USW48PE1.AR*1 /USW24001.AR*1 /UXGP0000.EU*1 /UNFBASE2T00*2 /UNFBASE0.UK*2 /UASK0000.US*2 /UNFBAFC0.WK*2 /UASK0000.FC*2 /AFIALNR0.US*2 /UAHUB001.EU*2 /UNFBASE0.US*2 /UISPSP00T00*2 /ES10XP00.BR*2 /UNFBASE0.AU*2 /UNFBASE0T00*2 /ES10XP00.AR*2 /ES10XP00.EU*2 /ES10X000.AR*2 /AFIALNR1.EU*2 /UNFBASE0.JP*2 /ES10X000.EU*2 /ES10XP00.UN*2 /UNFBASE1.US*2 /AFIALNR3.EU*2 /UISPLEAFT00*2 /UNFBASE0.FC*2 /AFIALNR0T00*2 /AFIALNR2.US*2 /UISPSP00T0C*2 /UNFBASE0.TW*2 /AFIAXR00T00*2 /UNFBASE0.EU*2 /ES10XP00.FC*2 /AFIALNR1.AU*2 /AFIALN01.AU*3 /AFIALN00.WK*3 /AFIALN00.UK*3 /AFIALN00.US*3 /ES18X000.EU*3 /ES18X000.FC*3 /AFIALN01.EU*3 /UDW00000T00*3 /ERG2P000.EU*4 /ER120000.AR*4 /ER120000.BR*4 /ERG2P000.FC*4 /ERG2P000.AR*4 /ER120000.FC*4 /ERG2P000.BR*4 /ER120000.EU*4 /ERG2P000.UN*4 /UDWPRM00T00*5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</si>
</sst>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-* #,##0.00_-;\-* #,##0.00_-;_-* &quot;-&quot;??_-;_-@_-"/>
    <numFmt numFmtId="165" formatCode="h:mm;@"/>
    <numFmt numFmtId="166" formatCode="0_ "/>
    <numFmt numFmtId="167" formatCode="0_ ;[Red]\-0\ "/>
  </numFmts>
  <fonts count="23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65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0.5"/>
      <color theme="1"/>
      <name val="Calibri"/>
      <family val="2"/>
    </font>
    <font>
      <sz val="9"/>
      <name val="Calibri"/>
      <family val="2"/>
      <charset val="136"/>
      <scheme val="minor"/>
    </font>
    <font>
      <b/>
      <sz val="10.5"/>
      <color theme="1"/>
      <name val="Calibri"/>
      <family val="2"/>
    </font>
    <font>
      <b/>
      <sz val="10.5"/>
      <color theme="0"/>
      <name val="Calibri"/>
      <family val="2"/>
    </font>
    <font>
      <sz val="10.5"/>
      <color indexed="20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FF99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43">
    <xf numFmtId="0" fontId="0" fillId="0" borderId="0">
      <alignment vertical="center"/>
    </xf>
    <xf numFmtId="164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21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18" fillId="33" borderId="0" xfId="0" applyFont="1" applyFill="1">
      <alignment vertical="center"/>
    </xf>
    <xf numFmtId="49" fontId="18" fillId="33" borderId="0" xfId="0" applyNumberFormat="1" applyFont="1" applyFill="1">
      <alignment vertical="center"/>
    </xf>
    <xf numFmtId="0" fontId="20" fillId="33" borderId="0" xfId="0" applyFont="1" applyFill="1" applyAlignment="1">
      <alignment horizontal="center" vertical="center"/>
    </xf>
    <xf numFmtId="0" fontId="21" fillId="34" borderId="15" xfId="0" applyFont="1" applyFill="1" applyBorder="1" applyAlignment="1">
      <alignment horizontal="center" vertical="center"/>
    </xf>
    <xf numFmtId="0" fontId="21" fillId="34" borderId="13" xfId="0" applyFont="1" applyFill="1" applyBorder="1" applyAlignment="1">
      <alignment horizontal="center" vertical="center"/>
    </xf>
    <xf numFmtId="165" fontId="21" fillId="34" borderId="12" xfId="0" applyNumberFormat="1" applyFont="1" applyFill="1" applyBorder="1" applyAlignment="1">
      <alignment horizontal="center" vertical="center"/>
    </xf>
    <xf numFmtId="0" fontId="21" fillId="34" borderId="17" xfId="0" applyFont="1" applyFill="1" applyBorder="1" applyAlignment="1">
      <alignment horizontal="center" vertical="center"/>
    </xf>
    <xf numFmtId="0" fontId="21" fillId="34" borderId="16" xfId="0" applyFont="1" applyFill="1" applyBorder="1" applyAlignment="1">
      <alignment horizontal="center" vertical="center"/>
    </xf>
    <xf numFmtId="16" fontId="21" fillId="34" borderId="16" xfId="0" applyNumberFormat="1" applyFont="1" applyFill="1" applyBorder="1" applyAlignment="1">
      <alignment horizontal="center" vertical="center"/>
    </xf>
    <xf numFmtId="16" fontId="21" fillId="34" borderId="13" xfId="0" applyNumberFormat="1" applyFont="1" applyFill="1" applyBorder="1" applyAlignment="1">
      <alignment horizontal="center" vertical="center"/>
    </xf>
    <xf numFmtId="0" fontId="21" fillId="34" borderId="10" xfId="0" applyFont="1" applyFill="1" applyBorder="1" applyAlignment="1">
      <alignment horizontal="center" vertical="center"/>
    </xf>
    <xf numFmtId="49" fontId="22" fillId="38" borderId="18" xfId="0" applyNumberFormat="1" applyFont="1" applyFill="1" applyBorder="1">
      <alignment vertical="center"/>
    </xf>
    <xf numFmtId="0" fontId="20" fillId="35" borderId="18" xfId="0" applyFont="1" applyFill="1" applyBorder="1">
      <alignment vertical="center"/>
    </xf>
    <xf numFmtId="0" fontId="18" fillId="33" borderId="18" xfId="0" applyFont="1" applyFill="1" applyBorder="1">
      <alignment vertical="center"/>
    </xf>
    <xf numFmtId="164" fontId="18" fillId="39" borderId="18" xfId="1" applyFont="1" applyFill="1" applyBorder="1">
      <alignment vertical="center"/>
    </xf>
    <xf numFmtId="49" fontId="22" fillId="33" borderId="13" xfId="0" applyNumberFormat="1" applyFont="1" applyFill="1" applyBorder="1">
      <alignment vertical="center"/>
    </xf>
    <xf numFmtId="0" fontId="20" fillId="35" borderId="13" xfId="0" applyFont="1" applyFill="1" applyBorder="1">
      <alignment vertical="center"/>
    </xf>
    <xf numFmtId="0" fontId="18" fillId="33" borderId="13" xfId="0" applyFont="1" applyFill="1" applyBorder="1">
      <alignment vertical="center"/>
    </xf>
    <xf numFmtId="0" fontId="20" fillId="36" borderId="13" xfId="0" applyFont="1" applyFill="1" applyBorder="1">
      <alignment vertical="center"/>
    </xf>
    <xf numFmtId="167" fontId="18" fillId="36" borderId="13" xfId="0" applyNumberFormat="1" applyFont="1" applyFill="1" applyBorder="1">
      <alignment vertical="center"/>
    </xf>
    <xf numFmtId="166" fontId="22" fillId="33" borderId="19" xfId="0" applyNumberFormat="1" applyFont="1" applyFill="1" applyBorder="1" applyAlignment="1">
      <alignment horizontal="center" vertical="center"/>
    </xf>
    <xf numFmtId="0" fontId="20" fillId="37" borderId="19" xfId="0" applyFont="1" applyFill="1" applyBorder="1">
      <alignment vertical="center"/>
    </xf>
    <xf numFmtId="0" fontId="18" fillId="33" borderId="19" xfId="0" applyFont="1" applyFill="1" applyBorder="1">
      <alignment vertical="center"/>
    </xf>
    <xf numFmtId="166" fontId="22" fillId="33" borderId="15" xfId="0" applyNumberFormat="1" applyFont="1" applyFill="1" applyBorder="1" applyAlignment="1">
      <alignment horizontal="center" vertical="center"/>
    </xf>
    <xf numFmtId="0" fontId="20" fillId="37" borderId="15" xfId="0" applyFont="1" applyFill="1" applyBorder="1">
      <alignment vertical="center"/>
    </xf>
    <xf numFmtId="0" fontId="18" fillId="33" borderId="15" xfId="0" applyFont="1" applyFill="1" applyBorder="1">
      <alignment vertical="center"/>
    </xf>
    <xf numFmtId="167" fontId="18" fillId="33" borderId="18" xfId="0" applyNumberFormat="1" applyFont="1" applyFill="1" applyBorder="1">
      <alignment vertical="center"/>
    </xf>
    <xf numFmtId="167" fontId="18" fillId="33" borderId="13" xfId="0" applyNumberFormat="1" applyFont="1" applyFill="1" applyBorder="1">
      <alignment vertical="center"/>
    </xf>
    <xf numFmtId="49" fontId="22" fillId="33" borderId="16" xfId="0" applyNumberFormat="1" applyFont="1" applyFill="1" applyBorder="1">
      <alignment vertical="center"/>
    </xf>
    <xf numFmtId="0" fontId="20" fillId="35" borderId="16" xfId="0" applyFont="1" applyFill="1" applyBorder="1">
      <alignment vertical="center"/>
    </xf>
    <xf numFmtId="0" fontId="18" fillId="33" borderId="16" xfId="0" applyFont="1" applyFill="1" applyBorder="1">
      <alignment vertical="center"/>
    </xf>
    <xf numFmtId="0" fontId="20" fillId="36" borderId="16" xfId="0" applyFont="1" applyFill="1" applyBorder="1">
      <alignment vertical="center"/>
    </xf>
    <xf numFmtId="167" fontId="18" fillId="36" borderId="16" xfId="0" applyNumberFormat="1" applyFont="1" applyFill="1" applyBorder="1">
      <alignment vertical="center"/>
    </xf>
    <xf numFmtId="166" fontId="22" fillId="33" borderId="17" xfId="0" applyNumberFormat="1" applyFont="1" applyFill="1" applyBorder="1" applyAlignment="1">
      <alignment horizontal="center" vertical="center"/>
    </xf>
    <xf numFmtId="0" fontId="20" fillId="37" borderId="17" xfId="0" applyFont="1" applyFill="1" applyBorder="1">
      <alignment vertical="center"/>
    </xf>
    <xf numFmtId="0" fontId="18" fillId="33" borderId="17" xfId="0" applyFont="1" applyFill="1" applyBorder="1">
      <alignment vertical="center"/>
    </xf>
    <xf numFmtId="167" fontId="18" fillId="33" borderId="16" xfId="0" applyNumberFormat="1" applyFont="1" applyFill="1" applyBorder="1">
      <alignment vertical="center"/>
    </xf>
    <xf numFmtId="49" fontId="22" fillId="33" borderId="17" xfId="0" applyNumberFormat="1" applyFont="1" applyFill="1" applyBorder="1">
      <alignment vertical="center"/>
    </xf>
    <xf numFmtId="0" fontId="20" fillId="36" borderId="17" xfId="0" applyFont="1" applyFill="1" applyBorder="1">
      <alignment vertical="center"/>
    </xf>
    <xf numFmtId="167" fontId="18" fillId="36" borderId="17" xfId="0" applyNumberFormat="1" applyFont="1" applyFill="1" applyBorder="1">
      <alignment vertical="center"/>
    </xf>
    <xf numFmtId="166" fontId="22" fillId="33" borderId="16" xfId="0" applyNumberFormat="1" applyFont="1" applyFill="1" applyBorder="1" applyAlignment="1">
      <alignment horizontal="center" vertical="center"/>
    </xf>
    <xf numFmtId="0" fontId="20" fillId="37" borderId="16" xfId="0" applyFont="1" applyFill="1" applyBorder="1">
      <alignment vertical="center"/>
    </xf>
    <xf numFmtId="0" fontId="18" fillId="33" borderId="18" xfId="0" applyFont="1" applyFill="1" applyBorder="1" applyAlignment="1">
      <alignment horizontal="center" vertical="center"/>
    </xf>
    <xf numFmtId="0" fontId="18" fillId="33" borderId="13" xfId="0" applyFont="1" applyFill="1" applyBorder="1" applyAlignment="1">
      <alignment horizontal="center" vertical="center"/>
    </xf>
    <xf numFmtId="0" fontId="18" fillId="33" borderId="15" xfId="0" applyFont="1" applyFill="1" applyBorder="1" applyAlignment="1">
      <alignment horizontal="center" vertical="center"/>
    </xf>
    <xf numFmtId="0" fontId="18" fillId="33" borderId="19" xfId="0" applyFont="1" applyFill="1" applyBorder="1" applyAlignment="1">
      <alignment horizontal="center" vertical="center"/>
    </xf>
    <xf numFmtId="167" fontId="18" fillId="37" borderId="20" xfId="0" applyNumberFormat="1" applyFont="1" applyFill="1" applyBorder="1">
      <alignment vertical="center"/>
    </xf>
    <xf numFmtId="167" fontId="18" fillId="37" borderId="21" xfId="0" applyNumberFormat="1" applyFont="1" applyFill="1" applyBorder="1">
      <alignment vertical="center"/>
    </xf>
    <xf numFmtId="167" fontId="18" fillId="37" borderId="22" xfId="0" applyNumberFormat="1" applyFont="1" applyFill="1" applyBorder="1">
      <alignment vertical="center"/>
    </xf>
    <xf numFmtId="167" fontId="18" fillId="37" borderId="10" xfId="0" applyNumberFormat="1" applyFont="1" applyFill="1" applyBorder="1">
      <alignment vertical="center"/>
    </xf>
    <xf numFmtId="167" fontId="18" fillId="37" borderId="11" xfId="0" applyNumberFormat="1" applyFont="1" applyFill="1" applyBorder="1">
      <alignment vertical="center"/>
    </xf>
    <xf numFmtId="167" fontId="18" fillId="37" borderId="14" xfId="0" applyNumberFormat="1" applyFont="1" applyFill="1" applyBorder="1">
      <alignment vertical="center"/>
    </xf>
    <xf numFmtId="0" fontId="21" fillId="34" borderId="13" xfId="0" applyFont="1" applyFill="1" applyBorder="1" applyAlignment="1">
      <alignment horizontal="center" vertical="center"/>
    </xf>
    <xf numFmtId="0" fontId="21" fillId="34" borderId="15" xfId="0" applyFont="1" applyFill="1" applyBorder="1" applyAlignment="1">
      <alignment horizontal="center" vertical="center"/>
    </xf>
    <xf numFmtId="49" fontId="21" fillId="34" borderId="13" xfId="0" applyNumberFormat="1" applyFont="1" applyFill="1" applyBorder="1" applyAlignment="1">
      <alignment horizontal="center" vertical="center"/>
    </xf>
    <xf numFmtId="49" fontId="21" fillId="34" borderId="15" xfId="0" applyNumberFormat="1" applyFont="1" applyFill="1" applyBorder="1" applyAlignment="1">
      <alignment horizontal="center" vertical="center"/>
    </xf>
    <xf numFmtId="0" fontId="18" fillId="33" borderId="16" xfId="0" applyFont="1" applyFill="1" applyBorder="1" applyAlignment="1">
      <alignment horizontal="center" vertical="center"/>
    </xf>
    <xf numFmtId="0" fontId="18" fillId="33" borderId="17" xfId="0" applyFont="1" applyFill="1" applyBorder="1" applyAlignment="1">
      <alignment horizontal="center" vertical="center"/>
    </xf>
    <xf numFmtId="167" fontId="18" fillId="37" borderId="16" xfId="0" applyNumberFormat="1" applyFont="1" applyFill="1" applyBorder="1">
      <alignment vertical="center"/>
    </xf>
    <xf numFmtId="0" fontId="20" fillId="33" borderId="0" xfId="0" applyNumberFormat="1" applyFont="1" applyFill="1" applyAlignment="1">
      <alignment horizontal="center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3258"/>
  <sheetViews>
    <sheetView tabSelected="1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G10" sqref="G10"/>
    </sheetView>
  </sheetViews>
  <sheetFormatPr defaultRowHeight="14.25"/>
  <cols>
    <col min="1" max="2" width="9" style="3"/>
    <col min="3" max="3" width="13.625" style="4" customWidth="1"/>
    <col min="4" max="16384" width="9" style="3"/>
  </cols>
  <sheetData>
    <row r="1" spans="1:53" s="5" customFormat="1">
      <c r="A1" s="5">
        <v>10</v>
      </c>
      <c r="B1" s="5">
        <v>12</v>
      </c>
      <c r="C1" s="62">
        <v>15</v>
      </c>
      <c r="I1" s="10">
        <f t="shared" ref="I1:AL1" si="0">MONTH(I2)</f>
        <v>1</v>
      </c>
      <c r="J1" s="7">
        <f t="shared" si="0"/>
        <v>1</v>
      </c>
      <c r="K1" s="7">
        <f t="shared" si="0"/>
        <v>1</v>
      </c>
      <c r="L1" s="7">
        <f t="shared" si="0"/>
        <v>1</v>
      </c>
      <c r="M1" s="7">
        <f t="shared" si="0"/>
        <v>2</v>
      </c>
      <c r="N1" s="7">
        <f t="shared" si="0"/>
        <v>2</v>
      </c>
      <c r="O1" s="7">
        <f t="shared" si="0"/>
        <v>2</v>
      </c>
      <c r="P1" s="7">
        <f t="shared" si="0"/>
        <v>2</v>
      </c>
      <c r="Q1" s="7">
        <f t="shared" si="0"/>
        <v>3</v>
      </c>
      <c r="R1" s="7">
        <f t="shared" si="0"/>
        <v>3</v>
      </c>
      <c r="S1" s="7">
        <f t="shared" si="0"/>
        <v>3</v>
      </c>
      <c r="T1" s="7">
        <f t="shared" si="0"/>
        <v>3</v>
      </c>
      <c r="U1" s="7">
        <f t="shared" si="0"/>
        <v>4</v>
      </c>
      <c r="V1" s="7">
        <f t="shared" si="0"/>
        <v>4</v>
      </c>
      <c r="W1" s="7">
        <f t="shared" si="0"/>
        <v>4</v>
      </c>
      <c r="X1" s="7">
        <f t="shared" si="0"/>
        <v>4</v>
      </c>
      <c r="Y1" s="7">
        <f t="shared" si="0"/>
        <v>5</v>
      </c>
      <c r="Z1" s="7">
        <f t="shared" si="0"/>
        <v>5</v>
      </c>
      <c r="AA1" s="7">
        <f t="shared" si="0"/>
        <v>5</v>
      </c>
      <c r="AB1" s="7">
        <f t="shared" si="0"/>
        <v>5</v>
      </c>
      <c r="AC1" s="7">
        <f t="shared" si="0"/>
        <v>5</v>
      </c>
      <c r="AD1" s="7">
        <f t="shared" si="0"/>
        <v>6</v>
      </c>
      <c r="AE1" s="7">
        <f t="shared" si="0"/>
        <v>6</v>
      </c>
      <c r="AF1" s="7">
        <f t="shared" si="0"/>
        <v>6</v>
      </c>
      <c r="AG1" s="7">
        <f t="shared" si="0"/>
        <v>6</v>
      </c>
      <c r="AH1" s="7">
        <f t="shared" si="0"/>
        <v>7</v>
      </c>
      <c r="AI1" s="7">
        <f t="shared" si="0"/>
        <v>7</v>
      </c>
      <c r="AJ1" s="7">
        <f t="shared" si="0"/>
        <v>7</v>
      </c>
      <c r="AK1" s="7">
        <f t="shared" si="0"/>
        <v>7</v>
      </c>
      <c r="AL1" s="7">
        <f t="shared" si="0"/>
        <v>8</v>
      </c>
      <c r="AM1" s="55" t="s">
        <v>4358</v>
      </c>
      <c r="AN1" s="55" t="s">
        <v>4359</v>
      </c>
      <c r="AO1" s="7">
        <v>1</v>
      </c>
      <c r="AP1" s="7">
        <f>AO1+1</f>
        <v>2</v>
      </c>
      <c r="AQ1" s="7">
        <f t="shared" ref="AQ1:AZ1" si="1">AP1+1</f>
        <v>3</v>
      </c>
      <c r="AR1" s="7">
        <f t="shared" si="1"/>
        <v>4</v>
      </c>
      <c r="AS1" s="7">
        <f t="shared" si="1"/>
        <v>5</v>
      </c>
      <c r="AT1" s="7">
        <f t="shared" si="1"/>
        <v>6</v>
      </c>
      <c r="AU1" s="7">
        <f t="shared" si="1"/>
        <v>7</v>
      </c>
      <c r="AV1" s="7">
        <f t="shared" si="1"/>
        <v>8</v>
      </c>
      <c r="AW1" s="7">
        <f t="shared" si="1"/>
        <v>9</v>
      </c>
      <c r="AX1" s="7">
        <f t="shared" si="1"/>
        <v>10</v>
      </c>
      <c r="AY1" s="7">
        <f t="shared" si="1"/>
        <v>11</v>
      </c>
      <c r="AZ1" s="7">
        <f t="shared" si="1"/>
        <v>12</v>
      </c>
      <c r="BA1" s="55" t="s">
        <v>4361</v>
      </c>
    </row>
    <row r="2" spans="1:53" s="5" customFormat="1">
      <c r="A2" s="55" t="s">
        <v>4323</v>
      </c>
      <c r="B2" s="55" t="s">
        <v>4324</v>
      </c>
      <c r="C2" s="57" t="s">
        <v>11</v>
      </c>
      <c r="D2" s="7"/>
      <c r="E2" s="55" t="s">
        <v>4325</v>
      </c>
      <c r="F2" s="7" t="s">
        <v>2</v>
      </c>
      <c r="G2" s="7">
        <v>20220114</v>
      </c>
      <c r="H2" s="8">
        <v>0.78407407407407403</v>
      </c>
      <c r="I2" s="11">
        <v>44571</v>
      </c>
      <c r="J2" s="12">
        <v>44578</v>
      </c>
      <c r="K2" s="12">
        <v>44585</v>
      </c>
      <c r="L2" s="12">
        <v>44592</v>
      </c>
      <c r="M2" s="12">
        <v>44599</v>
      </c>
      <c r="N2" s="12">
        <v>44606</v>
      </c>
      <c r="O2" s="12">
        <v>44613</v>
      </c>
      <c r="P2" s="12">
        <v>44620</v>
      </c>
      <c r="Q2" s="12">
        <v>44627</v>
      </c>
      <c r="R2" s="12">
        <v>44634</v>
      </c>
      <c r="S2" s="12">
        <v>44641</v>
      </c>
      <c r="T2" s="12">
        <v>44648</v>
      </c>
      <c r="U2" s="12">
        <v>44655</v>
      </c>
      <c r="V2" s="12">
        <v>44662</v>
      </c>
      <c r="W2" s="12">
        <v>44669</v>
      </c>
      <c r="X2" s="12">
        <v>44676</v>
      </c>
      <c r="Y2" s="12">
        <v>44683</v>
      </c>
      <c r="Z2" s="12">
        <v>44690</v>
      </c>
      <c r="AA2" s="12">
        <v>44697</v>
      </c>
      <c r="AB2" s="12">
        <v>44704</v>
      </c>
      <c r="AC2" s="12">
        <v>44711</v>
      </c>
      <c r="AD2" s="12">
        <v>44718</v>
      </c>
      <c r="AE2" s="12">
        <v>44725</v>
      </c>
      <c r="AF2" s="12">
        <v>44732</v>
      </c>
      <c r="AG2" s="12">
        <v>44739</v>
      </c>
      <c r="AH2" s="12">
        <v>44746</v>
      </c>
      <c r="AI2" s="12">
        <v>44753</v>
      </c>
      <c r="AJ2" s="12">
        <v>44760</v>
      </c>
      <c r="AK2" s="12">
        <v>44767</v>
      </c>
      <c r="AL2" s="12">
        <v>44774</v>
      </c>
      <c r="AM2" s="55"/>
      <c r="AN2" s="55"/>
      <c r="AO2" s="7" t="s">
        <v>4360</v>
      </c>
      <c r="AP2" s="7" t="s">
        <v>4360</v>
      </c>
      <c r="AQ2" s="7" t="s">
        <v>4360</v>
      </c>
      <c r="AR2" s="7" t="s">
        <v>4360</v>
      </c>
      <c r="AS2" s="7" t="s">
        <v>4360</v>
      </c>
      <c r="AT2" s="7" t="s">
        <v>4360</v>
      </c>
      <c r="AU2" s="7" t="s">
        <v>4360</v>
      </c>
      <c r="AV2" s="7" t="s">
        <v>4360</v>
      </c>
      <c r="AW2" s="7" t="s">
        <v>4360</v>
      </c>
      <c r="AX2" s="7" t="s">
        <v>4360</v>
      </c>
      <c r="AY2" s="7" t="s">
        <v>4360</v>
      </c>
      <c r="AZ2" s="7" t="s">
        <v>4360</v>
      </c>
      <c r="BA2" s="55"/>
    </row>
    <row r="3" spans="1:53" s="5" customFormat="1" ht="15" thickBot="1">
      <c r="A3" s="56"/>
      <c r="B3" s="56"/>
      <c r="C3" s="58"/>
      <c r="D3" s="6" t="s">
        <v>17</v>
      </c>
      <c r="E3" s="56"/>
      <c r="F3" s="6" t="s">
        <v>18</v>
      </c>
      <c r="G3" s="6" t="s">
        <v>4326</v>
      </c>
      <c r="H3" s="13" t="s">
        <v>4327</v>
      </c>
      <c r="I3" s="9" t="s">
        <v>4328</v>
      </c>
      <c r="J3" s="6" t="s">
        <v>4329</v>
      </c>
      <c r="K3" s="6" t="s">
        <v>4330</v>
      </c>
      <c r="L3" s="6" t="s">
        <v>4331</v>
      </c>
      <c r="M3" s="6" t="s">
        <v>4332</v>
      </c>
      <c r="N3" s="6" t="s">
        <v>4333</v>
      </c>
      <c r="O3" s="6" t="s">
        <v>4334</v>
      </c>
      <c r="P3" s="6" t="s">
        <v>4335</v>
      </c>
      <c r="Q3" s="6" t="s">
        <v>4336</v>
      </c>
      <c r="R3" s="6" t="s">
        <v>4337</v>
      </c>
      <c r="S3" s="6" t="s">
        <v>4338</v>
      </c>
      <c r="T3" s="6" t="s">
        <v>4339</v>
      </c>
      <c r="U3" s="6" t="s">
        <v>4340</v>
      </c>
      <c r="V3" s="6" t="s">
        <v>4341</v>
      </c>
      <c r="W3" s="6" t="s">
        <v>4342</v>
      </c>
      <c r="X3" s="6" t="s">
        <v>4343</v>
      </c>
      <c r="Y3" s="6" t="s">
        <v>4344</v>
      </c>
      <c r="Z3" s="6" t="s">
        <v>4345</v>
      </c>
      <c r="AA3" s="6" t="s">
        <v>4346</v>
      </c>
      <c r="AB3" s="6" t="s">
        <v>4347</v>
      </c>
      <c r="AC3" s="6" t="s">
        <v>4348</v>
      </c>
      <c r="AD3" s="6" t="s">
        <v>4349</v>
      </c>
      <c r="AE3" s="6" t="s">
        <v>4350</v>
      </c>
      <c r="AF3" s="6" t="s">
        <v>4351</v>
      </c>
      <c r="AG3" s="6" t="s">
        <v>4352</v>
      </c>
      <c r="AH3" s="6" t="s">
        <v>4353</v>
      </c>
      <c r="AI3" s="6" t="s">
        <v>4354</v>
      </c>
      <c r="AJ3" s="6" t="s">
        <v>4355</v>
      </c>
      <c r="AK3" s="6" t="s">
        <v>4356</v>
      </c>
      <c r="AL3" s="6" t="s">
        <v>4357</v>
      </c>
      <c r="AM3" s="6" t="s">
        <v>4325</v>
      </c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</row>
    <row r="4" spans="1:53" ht="15" thickTop="1">
      <c r="A4" s="45" t="s">
        <v>1048</v>
      </c>
      <c r="B4" s="45">
        <v>1</v>
      </c>
      <c r="C4" s="14" t="s">
        <v>4315</v>
      </c>
      <c r="D4" s="15" t="s">
        <v>4362</v>
      </c>
      <c r="E4" s="16"/>
      <c r="F4" s="16">
        <v>32955</v>
      </c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7"/>
      <c r="AN4" s="17">
        <f>AM4*(F4+G4)</f>
        <v>0</v>
      </c>
      <c r="AO4" s="17">
        <f>SUMIF($I$1:$AL$1,AO$1,$I6:$AL6)*$AM4</f>
        <v>0</v>
      </c>
      <c r="AP4" s="17">
        <f t="shared" ref="AP4:AZ4" si="2">SUMIF($I$1:$AL$1,AP$1,$I6:$AL6)*$AM4</f>
        <v>0</v>
      </c>
      <c r="AQ4" s="17">
        <f t="shared" si="2"/>
        <v>0</v>
      </c>
      <c r="AR4" s="17">
        <f t="shared" si="2"/>
        <v>0</v>
      </c>
      <c r="AS4" s="17">
        <f t="shared" si="2"/>
        <v>0</v>
      </c>
      <c r="AT4" s="17">
        <f t="shared" si="2"/>
        <v>0</v>
      </c>
      <c r="AU4" s="17">
        <f t="shared" si="2"/>
        <v>0</v>
      </c>
      <c r="AV4" s="17">
        <f t="shared" si="2"/>
        <v>0</v>
      </c>
      <c r="AW4" s="17">
        <f t="shared" si="2"/>
        <v>0</v>
      </c>
      <c r="AX4" s="17">
        <f t="shared" si="2"/>
        <v>0</v>
      </c>
      <c r="AY4" s="17">
        <f t="shared" si="2"/>
        <v>0</v>
      </c>
      <c r="AZ4" s="17">
        <f t="shared" si="2"/>
        <v>0</v>
      </c>
      <c r="BA4" s="17"/>
    </row>
    <row r="5" spans="1:53">
      <c r="A5" s="46"/>
      <c r="B5" s="46"/>
      <c r="C5" s="18" t="s">
        <v>4316</v>
      </c>
      <c r="D5" s="19" t="s">
        <v>4363</v>
      </c>
      <c r="E5" s="20"/>
      <c r="F5" s="20"/>
      <c r="G5" s="20"/>
      <c r="H5" s="20"/>
      <c r="I5" s="20">
        <v>3405</v>
      </c>
      <c r="J5" s="20">
        <v>11005</v>
      </c>
      <c r="K5" s="20">
        <v>23120</v>
      </c>
      <c r="L5" s="20">
        <v>2378</v>
      </c>
      <c r="M5" s="20">
        <v>200</v>
      </c>
      <c r="N5" s="20"/>
      <c r="O5" s="20">
        <v>807</v>
      </c>
      <c r="P5" s="20">
        <v>27885</v>
      </c>
      <c r="Q5" s="20">
        <v>1760</v>
      </c>
      <c r="R5" s="20">
        <v>1920</v>
      </c>
      <c r="S5" s="20">
        <v>6480</v>
      </c>
      <c r="T5" s="20">
        <v>29872</v>
      </c>
      <c r="U5" s="20">
        <v>4917</v>
      </c>
      <c r="V5" s="20">
        <v>8050</v>
      </c>
      <c r="W5" s="20">
        <v>20520</v>
      </c>
      <c r="X5" s="20">
        <v>9650</v>
      </c>
      <c r="Y5" s="20">
        <v>4930</v>
      </c>
      <c r="Z5" s="20">
        <v>5710</v>
      </c>
      <c r="AA5" s="20">
        <v>7300</v>
      </c>
      <c r="AB5" s="20">
        <v>11340</v>
      </c>
      <c r="AC5" s="20">
        <v>14023</v>
      </c>
      <c r="AD5" s="20">
        <v>5820</v>
      </c>
      <c r="AE5" s="20">
        <v>980</v>
      </c>
      <c r="AF5" s="20">
        <v>760</v>
      </c>
      <c r="AG5" s="20">
        <v>19600</v>
      </c>
      <c r="AH5" s="20">
        <v>27357</v>
      </c>
      <c r="AI5" s="20">
        <v>16490</v>
      </c>
      <c r="AJ5" s="20">
        <v>1430</v>
      </c>
      <c r="AK5" s="20">
        <v>10010</v>
      </c>
      <c r="AL5" s="20">
        <v>4810</v>
      </c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</row>
    <row r="6" spans="1:53">
      <c r="A6" s="46"/>
      <c r="B6" s="46"/>
      <c r="C6" s="18" t="s">
        <v>1839</v>
      </c>
      <c r="D6" s="19" t="s">
        <v>4364</v>
      </c>
      <c r="E6" s="20">
        <f>SUM(I6:AL6)</f>
        <v>177000</v>
      </c>
      <c r="F6" s="20"/>
      <c r="G6" s="20"/>
      <c r="H6" s="20"/>
      <c r="I6" s="20">
        <v>12000</v>
      </c>
      <c r="J6" s="20"/>
      <c r="K6" s="20"/>
      <c r="L6" s="20"/>
      <c r="M6" s="20"/>
      <c r="N6" s="20">
        <v>12000</v>
      </c>
      <c r="O6" s="20"/>
      <c r="P6" s="20"/>
      <c r="Q6" s="20"/>
      <c r="R6" s="20"/>
      <c r="S6" s="20">
        <v>33000</v>
      </c>
      <c r="T6" s="20">
        <v>15000</v>
      </c>
      <c r="U6" s="20"/>
      <c r="V6" s="20">
        <v>3000</v>
      </c>
      <c r="W6" s="20">
        <v>27000</v>
      </c>
      <c r="X6" s="20">
        <v>3000</v>
      </c>
      <c r="Y6" s="20">
        <v>6000</v>
      </c>
      <c r="Z6" s="20">
        <v>9000</v>
      </c>
      <c r="AA6" s="20">
        <v>6000</v>
      </c>
      <c r="AB6" s="20">
        <v>3000</v>
      </c>
      <c r="AC6" s="20"/>
      <c r="AD6" s="20"/>
      <c r="AE6" s="20"/>
      <c r="AF6" s="20"/>
      <c r="AG6" s="20"/>
      <c r="AH6" s="20"/>
      <c r="AI6" s="20"/>
      <c r="AJ6" s="20"/>
      <c r="AK6" s="20">
        <v>48000</v>
      </c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</row>
    <row r="7" spans="1:53">
      <c r="A7" s="46"/>
      <c r="B7" s="46"/>
      <c r="C7" s="18" t="s">
        <v>4367</v>
      </c>
      <c r="D7" s="21" t="s">
        <v>4365</v>
      </c>
      <c r="E7" s="22">
        <f>E6-E4</f>
        <v>177000</v>
      </c>
      <c r="F7" s="22"/>
      <c r="G7" s="22"/>
      <c r="H7" s="22"/>
      <c r="I7" s="22">
        <f>F4+G4+H4+I6-I5</f>
        <v>41550</v>
      </c>
      <c r="J7" s="22">
        <f>I7+J6-J5</f>
        <v>30545</v>
      </c>
      <c r="K7" s="22">
        <f t="shared" ref="K7:AL7" si="3">J7+K6-K5</f>
        <v>7425</v>
      </c>
      <c r="L7" s="22">
        <f t="shared" si="3"/>
        <v>5047</v>
      </c>
      <c r="M7" s="22">
        <f t="shared" si="3"/>
        <v>4847</v>
      </c>
      <c r="N7" s="22">
        <f t="shared" si="3"/>
        <v>16847</v>
      </c>
      <c r="O7" s="22">
        <f t="shared" si="3"/>
        <v>16040</v>
      </c>
      <c r="P7" s="22">
        <f t="shared" si="3"/>
        <v>-11845</v>
      </c>
      <c r="Q7" s="22">
        <f t="shared" si="3"/>
        <v>-13605</v>
      </c>
      <c r="R7" s="22">
        <f t="shared" si="3"/>
        <v>-15525</v>
      </c>
      <c r="S7" s="22">
        <f t="shared" si="3"/>
        <v>10995</v>
      </c>
      <c r="T7" s="22">
        <f t="shared" si="3"/>
        <v>-3877</v>
      </c>
      <c r="U7" s="22">
        <f t="shared" si="3"/>
        <v>-8794</v>
      </c>
      <c r="V7" s="22">
        <f t="shared" si="3"/>
        <v>-13844</v>
      </c>
      <c r="W7" s="22">
        <f t="shared" si="3"/>
        <v>-7364</v>
      </c>
      <c r="X7" s="22">
        <f t="shared" si="3"/>
        <v>-14014</v>
      </c>
      <c r="Y7" s="22">
        <f t="shared" si="3"/>
        <v>-12944</v>
      </c>
      <c r="Z7" s="22">
        <f t="shared" si="3"/>
        <v>-9654</v>
      </c>
      <c r="AA7" s="22">
        <f t="shared" si="3"/>
        <v>-10954</v>
      </c>
      <c r="AB7" s="22">
        <f t="shared" si="3"/>
        <v>-19294</v>
      </c>
      <c r="AC7" s="22">
        <f t="shared" si="3"/>
        <v>-33317</v>
      </c>
      <c r="AD7" s="22">
        <f t="shared" si="3"/>
        <v>-39137</v>
      </c>
      <c r="AE7" s="22">
        <f t="shared" si="3"/>
        <v>-40117</v>
      </c>
      <c r="AF7" s="22">
        <f t="shared" si="3"/>
        <v>-40877</v>
      </c>
      <c r="AG7" s="22">
        <f t="shared" si="3"/>
        <v>-60477</v>
      </c>
      <c r="AH7" s="22">
        <f t="shared" si="3"/>
        <v>-87834</v>
      </c>
      <c r="AI7" s="22">
        <f t="shared" si="3"/>
        <v>-104324</v>
      </c>
      <c r="AJ7" s="22">
        <f t="shared" si="3"/>
        <v>-105754</v>
      </c>
      <c r="AK7" s="22">
        <f t="shared" si="3"/>
        <v>-67764</v>
      </c>
      <c r="AL7" s="22">
        <f t="shared" si="3"/>
        <v>-72574</v>
      </c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</row>
    <row r="8" spans="1:53" ht="17.25" customHeight="1" thickBot="1">
      <c r="A8" s="47"/>
      <c r="B8" s="47"/>
      <c r="C8" s="26">
        <v>24</v>
      </c>
      <c r="D8" s="27" t="s">
        <v>4366</v>
      </c>
      <c r="E8" s="52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4"/>
      <c r="AM8" s="28"/>
      <c r="AN8" s="28"/>
      <c r="AO8" s="28"/>
      <c r="AP8" s="28"/>
      <c r="AQ8" s="28"/>
      <c r="AR8" s="28"/>
      <c r="AS8" s="28"/>
      <c r="AT8" s="28"/>
      <c r="AU8" s="28"/>
      <c r="AV8" s="28"/>
      <c r="AW8" s="28"/>
      <c r="AX8" s="28"/>
      <c r="AY8" s="28"/>
      <c r="AZ8" s="28"/>
      <c r="BA8" s="28"/>
    </row>
    <row r="9" spans="1:53" ht="15" thickTop="1">
      <c r="A9" s="45" t="s">
        <v>908</v>
      </c>
      <c r="B9" s="45">
        <v>2</v>
      </c>
      <c r="C9" s="14" t="s">
        <v>4301</v>
      </c>
      <c r="D9" s="15" t="s">
        <v>4362</v>
      </c>
      <c r="E9" s="29"/>
      <c r="F9" s="29">
        <v>9928</v>
      </c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17"/>
      <c r="AN9" s="17">
        <f>AM9*(F9+G9)</f>
        <v>0</v>
      </c>
      <c r="AO9" s="17">
        <f>SUMIF($I$1:$AL$1,AO$1,$I11:$AL11)*$AM9</f>
        <v>0</v>
      </c>
      <c r="AP9" s="17">
        <f t="shared" ref="AP9:AZ9" si="4">SUMIF($I$1:$AL$1,AP$1,$I11:$AL11)*$AM9</f>
        <v>0</v>
      </c>
      <c r="AQ9" s="17">
        <f t="shared" si="4"/>
        <v>0</v>
      </c>
      <c r="AR9" s="17">
        <f t="shared" si="4"/>
        <v>0</v>
      </c>
      <c r="AS9" s="17">
        <f t="shared" si="4"/>
        <v>0</v>
      </c>
      <c r="AT9" s="17">
        <f t="shared" si="4"/>
        <v>0</v>
      </c>
      <c r="AU9" s="17">
        <f t="shared" si="4"/>
        <v>0</v>
      </c>
      <c r="AV9" s="17">
        <f t="shared" si="4"/>
        <v>0</v>
      </c>
      <c r="AW9" s="17">
        <f t="shared" si="4"/>
        <v>0</v>
      </c>
      <c r="AX9" s="17">
        <f t="shared" si="4"/>
        <v>0</v>
      </c>
      <c r="AY9" s="17">
        <f t="shared" si="4"/>
        <v>0</v>
      </c>
      <c r="AZ9" s="17">
        <f t="shared" si="4"/>
        <v>0</v>
      </c>
      <c r="BA9" s="17"/>
    </row>
    <row r="10" spans="1:53">
      <c r="A10" s="46"/>
      <c r="B10" s="46"/>
      <c r="C10" s="18" t="s">
        <v>4302</v>
      </c>
      <c r="D10" s="19" t="s">
        <v>4363</v>
      </c>
      <c r="E10" s="30"/>
      <c r="F10" s="30"/>
      <c r="G10" s="30"/>
      <c r="H10" s="30"/>
      <c r="I10" s="30">
        <v>617</v>
      </c>
      <c r="J10" s="30">
        <v>16684</v>
      </c>
      <c r="K10" s="30">
        <v>23661</v>
      </c>
      <c r="L10" s="30">
        <v>2142</v>
      </c>
      <c r="M10" s="30">
        <v>11308</v>
      </c>
      <c r="N10" s="30"/>
      <c r="O10" s="30">
        <v>12999</v>
      </c>
      <c r="P10" s="30">
        <v>43239</v>
      </c>
      <c r="Q10" s="30">
        <v>4078</v>
      </c>
      <c r="R10" s="30">
        <v>1849</v>
      </c>
      <c r="S10" s="30">
        <v>17417</v>
      </c>
      <c r="T10" s="30">
        <v>32435</v>
      </c>
      <c r="U10" s="30">
        <v>37228</v>
      </c>
      <c r="V10" s="30">
        <v>20921</v>
      </c>
      <c r="W10" s="30">
        <v>2114</v>
      </c>
      <c r="X10" s="30">
        <v>71541</v>
      </c>
      <c r="Y10" s="30"/>
      <c r="Z10" s="30"/>
      <c r="AA10" s="30">
        <v>8004</v>
      </c>
      <c r="AB10" s="30">
        <v>37216</v>
      </c>
      <c r="AC10" s="30">
        <v>16008</v>
      </c>
      <c r="AD10" s="30">
        <v>10734</v>
      </c>
      <c r="AE10" s="30">
        <v>1897</v>
      </c>
      <c r="AF10" s="30">
        <v>2090</v>
      </c>
      <c r="AG10" s="30">
        <v>52095</v>
      </c>
      <c r="AH10" s="30">
        <v>769</v>
      </c>
      <c r="AI10" s="30"/>
      <c r="AJ10" s="30">
        <v>901</v>
      </c>
      <c r="AK10" s="30">
        <v>51483</v>
      </c>
      <c r="AL10" s="3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</row>
    <row r="11" spans="1:53">
      <c r="A11" s="46"/>
      <c r="B11" s="46"/>
      <c r="C11" s="18" t="s">
        <v>1680</v>
      </c>
      <c r="D11" s="19" t="s">
        <v>4364</v>
      </c>
      <c r="E11" s="30">
        <f>SUM(I11:AL11)</f>
        <v>155000</v>
      </c>
      <c r="F11" s="30"/>
      <c r="G11" s="30"/>
      <c r="H11" s="30"/>
      <c r="I11" s="30">
        <v>10000</v>
      </c>
      <c r="J11" s="30">
        <v>35000</v>
      </c>
      <c r="K11" s="30"/>
      <c r="L11" s="30"/>
      <c r="M11" s="30"/>
      <c r="N11" s="30"/>
      <c r="O11" s="30">
        <v>15000</v>
      </c>
      <c r="P11" s="30">
        <v>45000</v>
      </c>
      <c r="Q11" s="30"/>
      <c r="R11" s="30">
        <v>5000</v>
      </c>
      <c r="S11" s="30">
        <v>15000</v>
      </c>
      <c r="T11" s="30">
        <v>30000</v>
      </c>
      <c r="U11" s="30"/>
      <c r="V11" s="30"/>
      <c r="W11" s="30"/>
      <c r="X11" s="30"/>
      <c r="Y11" s="30"/>
      <c r="Z11" s="30"/>
      <c r="AA11" s="30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</row>
    <row r="12" spans="1:53">
      <c r="A12" s="46"/>
      <c r="B12" s="46"/>
      <c r="C12" s="18" t="s">
        <v>4368</v>
      </c>
      <c r="D12" s="21" t="s">
        <v>4365</v>
      </c>
      <c r="E12" s="22">
        <f>E11-E9</f>
        <v>155000</v>
      </c>
      <c r="F12" s="22"/>
      <c r="G12" s="22"/>
      <c r="H12" s="22"/>
      <c r="I12" s="22">
        <f>F9+G9+H9+I11-I10</f>
        <v>19311</v>
      </c>
      <c r="J12" s="22">
        <f>I12+J11-J10</f>
        <v>37627</v>
      </c>
      <c r="K12" s="22">
        <f t="shared" ref="K12:AL12" si="5">J12+K11-K10</f>
        <v>13966</v>
      </c>
      <c r="L12" s="22">
        <f t="shared" si="5"/>
        <v>11824</v>
      </c>
      <c r="M12" s="22">
        <f t="shared" si="5"/>
        <v>516</v>
      </c>
      <c r="N12" s="22">
        <f t="shared" si="5"/>
        <v>516</v>
      </c>
      <c r="O12" s="22">
        <f t="shared" si="5"/>
        <v>2517</v>
      </c>
      <c r="P12" s="22">
        <f t="shared" si="5"/>
        <v>4278</v>
      </c>
      <c r="Q12" s="22">
        <f t="shared" si="5"/>
        <v>200</v>
      </c>
      <c r="R12" s="22">
        <f t="shared" si="5"/>
        <v>3351</v>
      </c>
      <c r="S12" s="22">
        <f t="shared" si="5"/>
        <v>934</v>
      </c>
      <c r="T12" s="22">
        <f t="shared" si="5"/>
        <v>-1501</v>
      </c>
      <c r="U12" s="22">
        <f t="shared" si="5"/>
        <v>-38729</v>
      </c>
      <c r="V12" s="22">
        <f t="shared" si="5"/>
        <v>-59650</v>
      </c>
      <c r="W12" s="22">
        <f t="shared" si="5"/>
        <v>-61764</v>
      </c>
      <c r="X12" s="22">
        <f t="shared" si="5"/>
        <v>-133305</v>
      </c>
      <c r="Y12" s="22">
        <f t="shared" si="5"/>
        <v>-133305</v>
      </c>
      <c r="Z12" s="22">
        <f t="shared" si="5"/>
        <v>-133305</v>
      </c>
      <c r="AA12" s="22">
        <f t="shared" si="5"/>
        <v>-141309</v>
      </c>
      <c r="AB12" s="22">
        <f t="shared" si="5"/>
        <v>-178525</v>
      </c>
      <c r="AC12" s="22">
        <f t="shared" si="5"/>
        <v>-194533</v>
      </c>
      <c r="AD12" s="22">
        <f t="shared" si="5"/>
        <v>-205267</v>
      </c>
      <c r="AE12" s="22">
        <f t="shared" si="5"/>
        <v>-207164</v>
      </c>
      <c r="AF12" s="22">
        <f t="shared" si="5"/>
        <v>-209254</v>
      </c>
      <c r="AG12" s="22">
        <f t="shared" si="5"/>
        <v>-261349</v>
      </c>
      <c r="AH12" s="22">
        <f t="shared" si="5"/>
        <v>-262118</v>
      </c>
      <c r="AI12" s="22">
        <f t="shared" si="5"/>
        <v>-262118</v>
      </c>
      <c r="AJ12" s="22">
        <f t="shared" si="5"/>
        <v>-263019</v>
      </c>
      <c r="AK12" s="22">
        <f t="shared" si="5"/>
        <v>-314502</v>
      </c>
      <c r="AL12" s="22">
        <f t="shared" si="5"/>
        <v>-314502</v>
      </c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</row>
    <row r="13" spans="1:53" ht="17.25" customHeight="1" thickBot="1">
      <c r="A13" s="47"/>
      <c r="B13" s="47"/>
      <c r="C13" s="26">
        <v>20</v>
      </c>
      <c r="D13" s="27" t="s">
        <v>4366</v>
      </c>
      <c r="E13" s="52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54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</row>
    <row r="14" spans="1:53" ht="15" thickTop="1">
      <c r="A14" s="45" t="s">
        <v>1497</v>
      </c>
      <c r="B14" s="45">
        <v>3</v>
      </c>
      <c r="C14" s="14" t="s">
        <v>4292</v>
      </c>
      <c r="D14" s="15" t="s">
        <v>4362</v>
      </c>
      <c r="E14" s="29"/>
      <c r="F14" s="29">
        <v>11406</v>
      </c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17"/>
      <c r="AN14" s="17">
        <f>AM14*(F14+G14)</f>
        <v>0</v>
      </c>
      <c r="AO14" s="17">
        <f>SUMIF($I$1:$AL$1,AO$1,$I16:$AL16)*$AM14</f>
        <v>0</v>
      </c>
      <c r="AP14" s="17">
        <f t="shared" ref="AP14:AZ14" si="6">SUMIF($I$1:$AL$1,AP$1,$I16:$AL16)*$AM14</f>
        <v>0</v>
      </c>
      <c r="AQ14" s="17">
        <f t="shared" si="6"/>
        <v>0</v>
      </c>
      <c r="AR14" s="17">
        <f t="shared" si="6"/>
        <v>0</v>
      </c>
      <c r="AS14" s="17">
        <f t="shared" si="6"/>
        <v>0</v>
      </c>
      <c r="AT14" s="17">
        <f t="shared" si="6"/>
        <v>0</v>
      </c>
      <c r="AU14" s="17">
        <f t="shared" si="6"/>
        <v>0</v>
      </c>
      <c r="AV14" s="17">
        <f t="shared" si="6"/>
        <v>0</v>
      </c>
      <c r="AW14" s="17">
        <f t="shared" si="6"/>
        <v>0</v>
      </c>
      <c r="AX14" s="17">
        <f t="shared" si="6"/>
        <v>0</v>
      </c>
      <c r="AY14" s="17">
        <f t="shared" si="6"/>
        <v>0</v>
      </c>
      <c r="AZ14" s="17">
        <f t="shared" si="6"/>
        <v>0</v>
      </c>
      <c r="BA14" s="17"/>
    </row>
    <row r="15" spans="1:53">
      <c r="A15" s="46"/>
      <c r="B15" s="46"/>
      <c r="C15" s="18" t="s">
        <v>4293</v>
      </c>
      <c r="D15" s="19" t="s">
        <v>4363</v>
      </c>
      <c r="E15" s="30"/>
      <c r="F15" s="30"/>
      <c r="G15" s="30"/>
      <c r="H15" s="30"/>
      <c r="I15" s="30">
        <v>3695</v>
      </c>
      <c r="J15" s="30">
        <v>19680</v>
      </c>
      <c r="K15" s="30">
        <v>33608</v>
      </c>
      <c r="L15" s="30">
        <v>3480</v>
      </c>
      <c r="M15" s="30">
        <v>10181</v>
      </c>
      <c r="N15" s="30"/>
      <c r="O15" s="30">
        <v>13799</v>
      </c>
      <c r="P15" s="30">
        <v>50940</v>
      </c>
      <c r="Q15" s="30">
        <v>9075</v>
      </c>
      <c r="R15" s="30">
        <v>1848</v>
      </c>
      <c r="S15" s="30">
        <v>19748</v>
      </c>
      <c r="T15" s="30">
        <v>29217</v>
      </c>
      <c r="U15" s="30">
        <v>39305</v>
      </c>
      <c r="V15" s="30">
        <v>19358</v>
      </c>
      <c r="W15" s="30">
        <v>6792</v>
      </c>
      <c r="X15" s="30">
        <v>58154</v>
      </c>
      <c r="Y15" s="30">
        <v>7550</v>
      </c>
      <c r="Z15" s="30">
        <v>2710</v>
      </c>
      <c r="AA15" s="30">
        <v>2420</v>
      </c>
      <c r="AB15" s="30">
        <v>41136</v>
      </c>
      <c r="AC15" s="30">
        <v>8430</v>
      </c>
      <c r="AD15" s="30">
        <v>16548</v>
      </c>
      <c r="AE15" s="30">
        <v>2876</v>
      </c>
      <c r="AF15" s="30">
        <v>2848</v>
      </c>
      <c r="AG15" s="30">
        <v>41808</v>
      </c>
      <c r="AH15" s="30">
        <v>7465</v>
      </c>
      <c r="AI15" s="30">
        <v>7030</v>
      </c>
      <c r="AJ15" s="30">
        <v>2330</v>
      </c>
      <c r="AK15" s="30">
        <v>40466</v>
      </c>
      <c r="AL15" s="30">
        <v>4810</v>
      </c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</row>
    <row r="16" spans="1:53">
      <c r="A16" s="46"/>
      <c r="B16" s="46"/>
      <c r="C16" s="18" t="s">
        <v>4294</v>
      </c>
      <c r="D16" s="19" t="s">
        <v>4364</v>
      </c>
      <c r="E16" s="30">
        <f>SUM(I16:AL16)</f>
        <v>0</v>
      </c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</row>
    <row r="17" spans="1:53">
      <c r="A17" s="46"/>
      <c r="B17" s="46"/>
      <c r="C17" s="18" t="s">
        <v>4369</v>
      </c>
      <c r="D17" s="21" t="s">
        <v>4365</v>
      </c>
      <c r="E17" s="22">
        <f>E16-E14</f>
        <v>0</v>
      </c>
      <c r="F17" s="22"/>
      <c r="G17" s="22"/>
      <c r="H17" s="22"/>
      <c r="I17" s="22">
        <f>F14+G14+H14+I16-I15</f>
        <v>7711</v>
      </c>
      <c r="J17" s="22">
        <f>I17+J16-J15</f>
        <v>-11969</v>
      </c>
      <c r="K17" s="22">
        <f t="shared" ref="K17:AL17" si="7">J17+K16-K15</f>
        <v>-45577</v>
      </c>
      <c r="L17" s="22">
        <f t="shared" si="7"/>
        <v>-49057</v>
      </c>
      <c r="M17" s="22">
        <f t="shared" si="7"/>
        <v>-59238</v>
      </c>
      <c r="N17" s="22">
        <f t="shared" si="7"/>
        <v>-59238</v>
      </c>
      <c r="O17" s="22">
        <f t="shared" si="7"/>
        <v>-73037</v>
      </c>
      <c r="P17" s="22">
        <f t="shared" si="7"/>
        <v>-123977</v>
      </c>
      <c r="Q17" s="22">
        <f t="shared" si="7"/>
        <v>-133052</v>
      </c>
      <c r="R17" s="22">
        <f t="shared" si="7"/>
        <v>-134900</v>
      </c>
      <c r="S17" s="22">
        <f t="shared" si="7"/>
        <v>-154648</v>
      </c>
      <c r="T17" s="22">
        <f t="shared" si="7"/>
        <v>-183865</v>
      </c>
      <c r="U17" s="22">
        <f t="shared" si="7"/>
        <v>-223170</v>
      </c>
      <c r="V17" s="22">
        <f t="shared" si="7"/>
        <v>-242528</v>
      </c>
      <c r="W17" s="22">
        <f t="shared" si="7"/>
        <v>-249320</v>
      </c>
      <c r="X17" s="22">
        <f t="shared" si="7"/>
        <v>-307474</v>
      </c>
      <c r="Y17" s="22">
        <f t="shared" si="7"/>
        <v>-315024</v>
      </c>
      <c r="Z17" s="22">
        <f t="shared" si="7"/>
        <v>-317734</v>
      </c>
      <c r="AA17" s="22">
        <f t="shared" si="7"/>
        <v>-320154</v>
      </c>
      <c r="AB17" s="22">
        <f t="shared" si="7"/>
        <v>-361290</v>
      </c>
      <c r="AC17" s="22">
        <f t="shared" si="7"/>
        <v>-369720</v>
      </c>
      <c r="AD17" s="22">
        <f t="shared" si="7"/>
        <v>-386268</v>
      </c>
      <c r="AE17" s="22">
        <f t="shared" si="7"/>
        <v>-389144</v>
      </c>
      <c r="AF17" s="22">
        <f t="shared" si="7"/>
        <v>-391992</v>
      </c>
      <c r="AG17" s="22">
        <f t="shared" si="7"/>
        <v>-433800</v>
      </c>
      <c r="AH17" s="22">
        <f t="shared" si="7"/>
        <v>-441265</v>
      </c>
      <c r="AI17" s="22">
        <f t="shared" si="7"/>
        <v>-448295</v>
      </c>
      <c r="AJ17" s="22">
        <f t="shared" si="7"/>
        <v>-450625</v>
      </c>
      <c r="AK17" s="22">
        <f t="shared" si="7"/>
        <v>-491091</v>
      </c>
      <c r="AL17" s="22">
        <f t="shared" si="7"/>
        <v>-495901</v>
      </c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</row>
    <row r="18" spans="1:53" ht="17.25" customHeight="1" thickBot="1">
      <c r="A18" s="47"/>
      <c r="B18" s="47"/>
      <c r="C18" s="26">
        <v>30</v>
      </c>
      <c r="D18" s="27" t="s">
        <v>4366</v>
      </c>
      <c r="E18" s="52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4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</row>
    <row r="19" spans="1:53" ht="15" thickTop="1">
      <c r="A19" s="45" t="s">
        <v>1607</v>
      </c>
      <c r="B19" s="45">
        <v>4</v>
      </c>
      <c r="C19" s="14" t="s">
        <v>4285</v>
      </c>
      <c r="D19" s="15" t="s">
        <v>4362</v>
      </c>
      <c r="E19" s="29"/>
      <c r="F19" s="29">
        <v>25985</v>
      </c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17"/>
      <c r="AN19" s="17">
        <f>AM19*(F19+G19)</f>
        <v>0</v>
      </c>
      <c r="AO19" s="17">
        <f>SUMIF($I$1:$AL$1,AO$1,$I21:$AL21)*$AM19</f>
        <v>0</v>
      </c>
      <c r="AP19" s="17">
        <f t="shared" ref="AP19:AZ19" si="8">SUMIF($I$1:$AL$1,AP$1,$I21:$AL21)*$AM19</f>
        <v>0</v>
      </c>
      <c r="AQ19" s="17">
        <f t="shared" si="8"/>
        <v>0</v>
      </c>
      <c r="AR19" s="17">
        <f t="shared" si="8"/>
        <v>0</v>
      </c>
      <c r="AS19" s="17">
        <f t="shared" si="8"/>
        <v>0</v>
      </c>
      <c r="AT19" s="17">
        <f t="shared" si="8"/>
        <v>0</v>
      </c>
      <c r="AU19" s="17">
        <f t="shared" si="8"/>
        <v>0</v>
      </c>
      <c r="AV19" s="17">
        <f t="shared" si="8"/>
        <v>0</v>
      </c>
      <c r="AW19" s="17">
        <f t="shared" si="8"/>
        <v>0</v>
      </c>
      <c r="AX19" s="17">
        <f t="shared" si="8"/>
        <v>0</v>
      </c>
      <c r="AY19" s="17">
        <f t="shared" si="8"/>
        <v>0</v>
      </c>
      <c r="AZ19" s="17">
        <f t="shared" si="8"/>
        <v>0</v>
      </c>
      <c r="BA19" s="17"/>
    </row>
    <row r="20" spans="1:53">
      <c r="A20" s="46"/>
      <c r="B20" s="46"/>
      <c r="C20" s="18" t="s">
        <v>4286</v>
      </c>
      <c r="D20" s="19" t="s">
        <v>4363</v>
      </c>
      <c r="E20" s="30"/>
      <c r="F20" s="30"/>
      <c r="G20" s="30"/>
      <c r="H20" s="30"/>
      <c r="I20" s="30">
        <v>9450</v>
      </c>
      <c r="J20" s="30">
        <v>17452</v>
      </c>
      <c r="K20" s="30">
        <v>23648</v>
      </c>
      <c r="L20" s="30"/>
      <c r="M20" s="30"/>
      <c r="N20" s="30"/>
      <c r="O20" s="30">
        <v>2992</v>
      </c>
      <c r="P20" s="30">
        <v>35015</v>
      </c>
      <c r="Q20" s="30">
        <v>4075</v>
      </c>
      <c r="R20" s="30">
        <v>1848</v>
      </c>
      <c r="S20" s="30">
        <v>17408</v>
      </c>
      <c r="T20" s="30">
        <v>2124</v>
      </c>
      <c r="U20" s="30">
        <v>2208</v>
      </c>
      <c r="V20" s="30">
        <v>2208</v>
      </c>
      <c r="W20" s="30">
        <v>2112</v>
      </c>
      <c r="X20" s="30">
        <v>504</v>
      </c>
      <c r="Y20" s="30"/>
      <c r="Z20" s="30"/>
      <c r="AA20" s="30"/>
      <c r="AB20" s="30">
        <v>2196</v>
      </c>
      <c r="AC20" s="30"/>
      <c r="AD20" s="30">
        <v>10728</v>
      </c>
      <c r="AE20" s="30">
        <v>1896</v>
      </c>
      <c r="AF20" s="30">
        <v>2088</v>
      </c>
      <c r="AG20" s="30">
        <v>1068</v>
      </c>
      <c r="AH20" s="30">
        <v>768</v>
      </c>
      <c r="AI20" s="30"/>
      <c r="AJ20" s="30">
        <v>900</v>
      </c>
      <c r="AK20" s="30">
        <v>456</v>
      </c>
      <c r="AL20" s="3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</row>
    <row r="21" spans="1:53">
      <c r="A21" s="46"/>
      <c r="B21" s="46"/>
      <c r="C21" s="18" t="s">
        <v>4287</v>
      </c>
      <c r="D21" s="19" t="s">
        <v>4364</v>
      </c>
      <c r="E21" s="30">
        <f>SUM(I21:AL21)</f>
        <v>114304</v>
      </c>
      <c r="F21" s="30"/>
      <c r="G21" s="30"/>
      <c r="H21" s="30"/>
      <c r="I21" s="30">
        <v>38912</v>
      </c>
      <c r="J21" s="30"/>
      <c r="K21" s="30"/>
      <c r="L21" s="30"/>
      <c r="M21" s="30"/>
      <c r="N21" s="30"/>
      <c r="O21" s="30"/>
      <c r="P21" s="30"/>
      <c r="Q21" s="30"/>
      <c r="R21" s="30"/>
      <c r="S21" s="30">
        <v>34048</v>
      </c>
      <c r="T21" s="30"/>
      <c r="U21" s="30"/>
      <c r="V21" s="30">
        <v>13376</v>
      </c>
      <c r="W21" s="30">
        <v>2432</v>
      </c>
      <c r="X21" s="30">
        <v>2432</v>
      </c>
      <c r="Y21" s="30">
        <v>1216</v>
      </c>
      <c r="Z21" s="30">
        <v>2432</v>
      </c>
      <c r="AA21" s="30">
        <v>1216</v>
      </c>
      <c r="AB21" s="30"/>
      <c r="AC21" s="30"/>
      <c r="AD21" s="30"/>
      <c r="AE21" s="30">
        <v>1216</v>
      </c>
      <c r="AF21" s="30"/>
      <c r="AG21" s="30">
        <v>10944</v>
      </c>
      <c r="AH21" s="30">
        <v>2432</v>
      </c>
      <c r="AI21" s="30">
        <v>2432</v>
      </c>
      <c r="AJ21" s="30"/>
      <c r="AK21" s="30">
        <v>1216</v>
      </c>
      <c r="AL21" s="3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</row>
    <row r="22" spans="1:53">
      <c r="A22" s="46"/>
      <c r="B22" s="46"/>
      <c r="C22" s="18" t="s">
        <v>4370</v>
      </c>
      <c r="D22" s="21" t="s">
        <v>4365</v>
      </c>
      <c r="E22" s="22">
        <f>E21-E19</f>
        <v>114304</v>
      </c>
      <c r="F22" s="22"/>
      <c r="G22" s="22"/>
      <c r="H22" s="22"/>
      <c r="I22" s="22">
        <f>F19+G19+H19+I21-I20</f>
        <v>55447</v>
      </c>
      <c r="J22" s="22">
        <f>I22+J21-J20</f>
        <v>37995</v>
      </c>
      <c r="K22" s="22">
        <f t="shared" ref="K22:AL22" si="9">J22+K21-K20</f>
        <v>14347</v>
      </c>
      <c r="L22" s="22">
        <f t="shared" si="9"/>
        <v>14347</v>
      </c>
      <c r="M22" s="22">
        <f t="shared" si="9"/>
        <v>14347</v>
      </c>
      <c r="N22" s="22">
        <f t="shared" si="9"/>
        <v>14347</v>
      </c>
      <c r="O22" s="22">
        <f t="shared" si="9"/>
        <v>11355</v>
      </c>
      <c r="P22" s="22">
        <f t="shared" si="9"/>
        <v>-23660</v>
      </c>
      <c r="Q22" s="22">
        <f t="shared" si="9"/>
        <v>-27735</v>
      </c>
      <c r="R22" s="22">
        <f t="shared" si="9"/>
        <v>-29583</v>
      </c>
      <c r="S22" s="22">
        <f t="shared" si="9"/>
        <v>-12943</v>
      </c>
      <c r="T22" s="22">
        <f t="shared" si="9"/>
        <v>-15067</v>
      </c>
      <c r="U22" s="22">
        <f t="shared" si="9"/>
        <v>-17275</v>
      </c>
      <c r="V22" s="22">
        <f t="shared" si="9"/>
        <v>-6107</v>
      </c>
      <c r="W22" s="22">
        <f t="shared" si="9"/>
        <v>-5787</v>
      </c>
      <c r="X22" s="22">
        <f t="shared" si="9"/>
        <v>-3859</v>
      </c>
      <c r="Y22" s="22">
        <f t="shared" si="9"/>
        <v>-2643</v>
      </c>
      <c r="Z22" s="22">
        <f t="shared" si="9"/>
        <v>-211</v>
      </c>
      <c r="AA22" s="22">
        <f t="shared" si="9"/>
        <v>1005</v>
      </c>
      <c r="AB22" s="22">
        <f t="shared" si="9"/>
        <v>-1191</v>
      </c>
      <c r="AC22" s="22">
        <f t="shared" si="9"/>
        <v>-1191</v>
      </c>
      <c r="AD22" s="22">
        <f t="shared" si="9"/>
        <v>-11919</v>
      </c>
      <c r="AE22" s="22">
        <f t="shared" si="9"/>
        <v>-12599</v>
      </c>
      <c r="AF22" s="22">
        <f t="shared" si="9"/>
        <v>-14687</v>
      </c>
      <c r="AG22" s="22">
        <f t="shared" si="9"/>
        <v>-4811</v>
      </c>
      <c r="AH22" s="22">
        <f t="shared" si="9"/>
        <v>-3147</v>
      </c>
      <c r="AI22" s="22">
        <f t="shared" si="9"/>
        <v>-715</v>
      </c>
      <c r="AJ22" s="22">
        <f t="shared" si="9"/>
        <v>-1615</v>
      </c>
      <c r="AK22" s="22">
        <f t="shared" si="9"/>
        <v>-855</v>
      </c>
      <c r="AL22" s="22">
        <f t="shared" si="9"/>
        <v>-855</v>
      </c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</row>
    <row r="23" spans="1:53" ht="17.25" customHeight="1" thickBot="1">
      <c r="A23" s="47"/>
      <c r="B23" s="47"/>
      <c r="C23" s="26">
        <v>26</v>
      </c>
      <c r="D23" s="27" t="s">
        <v>4366</v>
      </c>
      <c r="E23" s="52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4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</row>
    <row r="24" spans="1:53" ht="15" thickTop="1">
      <c r="A24" s="45" t="s">
        <v>998</v>
      </c>
      <c r="B24" s="45">
        <v>5</v>
      </c>
      <c r="C24" s="14" t="s">
        <v>4276</v>
      </c>
      <c r="D24" s="15" t="s">
        <v>4362</v>
      </c>
      <c r="E24" s="29"/>
      <c r="F24" s="29">
        <v>2801</v>
      </c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17"/>
      <c r="AN24" s="17">
        <f>AM24*(F24+G24)</f>
        <v>0</v>
      </c>
      <c r="AO24" s="17">
        <f>SUMIF($I$1:$AL$1,AO$1,$I26:$AL26)*$AM24</f>
        <v>0</v>
      </c>
      <c r="AP24" s="17">
        <f t="shared" ref="AP24:AZ24" si="10">SUMIF($I$1:$AL$1,AP$1,$I26:$AL26)*$AM24</f>
        <v>0</v>
      </c>
      <c r="AQ24" s="17">
        <f t="shared" si="10"/>
        <v>0</v>
      </c>
      <c r="AR24" s="17">
        <f t="shared" si="10"/>
        <v>0</v>
      </c>
      <c r="AS24" s="17">
        <f t="shared" si="10"/>
        <v>0</v>
      </c>
      <c r="AT24" s="17">
        <f t="shared" si="10"/>
        <v>0</v>
      </c>
      <c r="AU24" s="17">
        <f t="shared" si="10"/>
        <v>0</v>
      </c>
      <c r="AV24" s="17">
        <f t="shared" si="10"/>
        <v>0</v>
      </c>
      <c r="AW24" s="17">
        <f t="shared" si="10"/>
        <v>0</v>
      </c>
      <c r="AX24" s="17">
        <f t="shared" si="10"/>
        <v>0</v>
      </c>
      <c r="AY24" s="17">
        <f t="shared" si="10"/>
        <v>0</v>
      </c>
      <c r="AZ24" s="17">
        <f t="shared" si="10"/>
        <v>0</v>
      </c>
      <c r="BA24" s="17"/>
    </row>
    <row r="25" spans="1:53">
      <c r="A25" s="46"/>
      <c r="B25" s="46"/>
      <c r="C25" s="18" t="s">
        <v>4277</v>
      </c>
      <c r="D25" s="19" t="s">
        <v>4363</v>
      </c>
      <c r="E25" s="30"/>
      <c r="F25" s="30"/>
      <c r="G25" s="30"/>
      <c r="H25" s="30"/>
      <c r="I25" s="30">
        <v>9450</v>
      </c>
      <c r="J25" s="30">
        <v>17452</v>
      </c>
      <c r="K25" s="30">
        <v>23648</v>
      </c>
      <c r="L25" s="30"/>
      <c r="M25" s="30"/>
      <c r="N25" s="30"/>
      <c r="O25" s="30">
        <v>2992</v>
      </c>
      <c r="P25" s="30">
        <v>35015</v>
      </c>
      <c r="Q25" s="30">
        <v>4075</v>
      </c>
      <c r="R25" s="30">
        <v>1848</v>
      </c>
      <c r="S25" s="30">
        <v>17408</v>
      </c>
      <c r="T25" s="30">
        <v>2124</v>
      </c>
      <c r="U25" s="30">
        <v>2208</v>
      </c>
      <c r="V25" s="30">
        <v>2208</v>
      </c>
      <c r="W25" s="30">
        <v>2112</v>
      </c>
      <c r="X25" s="30">
        <v>504</v>
      </c>
      <c r="Y25" s="30"/>
      <c r="Z25" s="30"/>
      <c r="AA25" s="30"/>
      <c r="AB25" s="30">
        <v>2196</v>
      </c>
      <c r="AC25" s="30"/>
      <c r="AD25" s="30">
        <v>10728</v>
      </c>
      <c r="AE25" s="30">
        <v>1896</v>
      </c>
      <c r="AF25" s="30">
        <v>2088</v>
      </c>
      <c r="AG25" s="30">
        <v>1068</v>
      </c>
      <c r="AH25" s="30">
        <v>768</v>
      </c>
      <c r="AI25" s="30"/>
      <c r="AJ25" s="30">
        <v>900</v>
      </c>
      <c r="AK25" s="30">
        <v>456</v>
      </c>
      <c r="AL25" s="3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</row>
    <row r="26" spans="1:53">
      <c r="A26" s="46"/>
      <c r="B26" s="46"/>
      <c r="C26" s="18" t="s">
        <v>4213</v>
      </c>
      <c r="D26" s="19" t="s">
        <v>4364</v>
      </c>
      <c r="E26" s="30">
        <f>SUM(I26:AL26)</f>
        <v>48000</v>
      </c>
      <c r="F26" s="30"/>
      <c r="G26" s="30"/>
      <c r="H26" s="30"/>
      <c r="I26" s="30">
        <v>33000</v>
      </c>
      <c r="J26" s="30">
        <v>15000</v>
      </c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</row>
    <row r="27" spans="1:53">
      <c r="A27" s="46"/>
      <c r="B27" s="46"/>
      <c r="C27" s="18" t="s">
        <v>4371</v>
      </c>
      <c r="D27" s="21" t="s">
        <v>4365</v>
      </c>
      <c r="E27" s="22">
        <f>E26-E24</f>
        <v>48000</v>
      </c>
      <c r="F27" s="22"/>
      <c r="G27" s="22"/>
      <c r="H27" s="22"/>
      <c r="I27" s="22">
        <f>F24+G24+H24+I26-I25</f>
        <v>26351</v>
      </c>
      <c r="J27" s="22">
        <f>I27+J26-J25</f>
        <v>23899</v>
      </c>
      <c r="K27" s="22">
        <f t="shared" ref="K27:AL27" si="11">J27+K26-K25</f>
        <v>251</v>
      </c>
      <c r="L27" s="22">
        <f t="shared" si="11"/>
        <v>251</v>
      </c>
      <c r="M27" s="22">
        <f t="shared" si="11"/>
        <v>251</v>
      </c>
      <c r="N27" s="22">
        <f t="shared" si="11"/>
        <v>251</v>
      </c>
      <c r="O27" s="22">
        <f t="shared" si="11"/>
        <v>-2741</v>
      </c>
      <c r="P27" s="22">
        <f t="shared" si="11"/>
        <v>-37756</v>
      </c>
      <c r="Q27" s="22">
        <f t="shared" si="11"/>
        <v>-41831</v>
      </c>
      <c r="R27" s="22">
        <f t="shared" si="11"/>
        <v>-43679</v>
      </c>
      <c r="S27" s="22">
        <f t="shared" si="11"/>
        <v>-61087</v>
      </c>
      <c r="T27" s="22">
        <f t="shared" si="11"/>
        <v>-63211</v>
      </c>
      <c r="U27" s="22">
        <f t="shared" si="11"/>
        <v>-65419</v>
      </c>
      <c r="V27" s="22">
        <f t="shared" si="11"/>
        <v>-67627</v>
      </c>
      <c r="W27" s="22">
        <f t="shared" si="11"/>
        <v>-69739</v>
      </c>
      <c r="X27" s="22">
        <f t="shared" si="11"/>
        <v>-70243</v>
      </c>
      <c r="Y27" s="22">
        <f t="shared" si="11"/>
        <v>-70243</v>
      </c>
      <c r="Z27" s="22">
        <f t="shared" si="11"/>
        <v>-70243</v>
      </c>
      <c r="AA27" s="22">
        <f t="shared" si="11"/>
        <v>-70243</v>
      </c>
      <c r="AB27" s="22">
        <f t="shared" si="11"/>
        <v>-72439</v>
      </c>
      <c r="AC27" s="22">
        <f t="shared" si="11"/>
        <v>-72439</v>
      </c>
      <c r="AD27" s="22">
        <f t="shared" si="11"/>
        <v>-83167</v>
      </c>
      <c r="AE27" s="22">
        <f t="shared" si="11"/>
        <v>-85063</v>
      </c>
      <c r="AF27" s="22">
        <f t="shared" si="11"/>
        <v>-87151</v>
      </c>
      <c r="AG27" s="22">
        <f t="shared" si="11"/>
        <v>-88219</v>
      </c>
      <c r="AH27" s="22">
        <f t="shared" si="11"/>
        <v>-88987</v>
      </c>
      <c r="AI27" s="22">
        <f t="shared" si="11"/>
        <v>-88987</v>
      </c>
      <c r="AJ27" s="22">
        <f t="shared" si="11"/>
        <v>-89887</v>
      </c>
      <c r="AK27" s="22">
        <f t="shared" si="11"/>
        <v>-90343</v>
      </c>
      <c r="AL27" s="22">
        <f t="shared" si="11"/>
        <v>-90343</v>
      </c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</row>
    <row r="28" spans="1:53" ht="17.25" customHeight="1" thickBot="1">
      <c r="A28" s="47"/>
      <c r="B28" s="47"/>
      <c r="C28" s="26">
        <v>20</v>
      </c>
      <c r="D28" s="27" t="s">
        <v>4366</v>
      </c>
      <c r="E28" s="52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4"/>
      <c r="AM28" s="28"/>
      <c r="AN28" s="28"/>
      <c r="AO28" s="28"/>
      <c r="AP28" s="28"/>
      <c r="AQ28" s="28"/>
      <c r="AR28" s="28"/>
      <c r="AS28" s="28"/>
      <c r="AT28" s="28"/>
      <c r="AU28" s="28"/>
      <c r="AV28" s="28"/>
      <c r="AW28" s="28"/>
      <c r="AX28" s="28"/>
      <c r="AY28" s="28"/>
      <c r="AZ28" s="28"/>
      <c r="BA28" s="28"/>
    </row>
    <row r="29" spans="1:53" ht="15" thickTop="1">
      <c r="A29" s="45" t="s">
        <v>1507</v>
      </c>
      <c r="B29" s="45">
        <v>6</v>
      </c>
      <c r="C29" s="14" t="s">
        <v>4269</v>
      </c>
      <c r="D29" s="15" t="s">
        <v>4362</v>
      </c>
      <c r="E29" s="29"/>
      <c r="F29" s="29">
        <v>6000</v>
      </c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17"/>
      <c r="AN29" s="17">
        <f>AM29*(F29+G29)</f>
        <v>0</v>
      </c>
      <c r="AO29" s="17">
        <f>SUMIF($I$1:$AL$1,AO$1,$I31:$AL31)*$AM29</f>
        <v>0</v>
      </c>
      <c r="AP29" s="17">
        <f t="shared" ref="AP29:AZ29" si="12">SUMIF($I$1:$AL$1,AP$1,$I31:$AL31)*$AM29</f>
        <v>0</v>
      </c>
      <c r="AQ29" s="17">
        <f t="shared" si="12"/>
        <v>0</v>
      </c>
      <c r="AR29" s="17">
        <f t="shared" si="12"/>
        <v>0</v>
      </c>
      <c r="AS29" s="17">
        <f t="shared" si="12"/>
        <v>0</v>
      </c>
      <c r="AT29" s="17">
        <f t="shared" si="12"/>
        <v>0</v>
      </c>
      <c r="AU29" s="17">
        <f t="shared" si="12"/>
        <v>0</v>
      </c>
      <c r="AV29" s="17">
        <f t="shared" si="12"/>
        <v>0</v>
      </c>
      <c r="AW29" s="17">
        <f t="shared" si="12"/>
        <v>0</v>
      </c>
      <c r="AX29" s="17">
        <f t="shared" si="12"/>
        <v>0</v>
      </c>
      <c r="AY29" s="17">
        <f t="shared" si="12"/>
        <v>0</v>
      </c>
      <c r="AZ29" s="17">
        <f t="shared" si="12"/>
        <v>0</v>
      </c>
      <c r="BA29" s="17"/>
    </row>
    <row r="30" spans="1:53">
      <c r="A30" s="46"/>
      <c r="B30" s="46"/>
      <c r="C30" s="18" t="s">
        <v>3768</v>
      </c>
      <c r="D30" s="19" t="s">
        <v>4363</v>
      </c>
      <c r="E30" s="30"/>
      <c r="F30" s="30"/>
      <c r="G30" s="30"/>
      <c r="H30" s="30"/>
      <c r="I30" s="30"/>
      <c r="J30" s="30">
        <v>20474</v>
      </c>
      <c r="K30" s="30">
        <v>43416</v>
      </c>
      <c r="L30" s="30"/>
      <c r="M30" s="30"/>
      <c r="N30" s="30"/>
      <c r="O30" s="30">
        <v>5984</v>
      </c>
      <c r="P30" s="30">
        <v>70030</v>
      </c>
      <c r="Q30" s="30">
        <v>8150</v>
      </c>
      <c r="R30" s="30">
        <v>3696</v>
      </c>
      <c r="S30" s="30">
        <v>34816</v>
      </c>
      <c r="T30" s="30">
        <v>4248</v>
      </c>
      <c r="U30" s="30">
        <v>4416</v>
      </c>
      <c r="V30" s="30">
        <v>4416</v>
      </c>
      <c r="W30" s="30">
        <v>4224</v>
      </c>
      <c r="X30" s="30">
        <v>1008</v>
      </c>
      <c r="Y30" s="30"/>
      <c r="Z30" s="30"/>
      <c r="AA30" s="30"/>
      <c r="AB30" s="30">
        <v>4392</v>
      </c>
      <c r="AC30" s="30"/>
      <c r="AD30" s="30">
        <v>21456</v>
      </c>
      <c r="AE30" s="30">
        <v>3792</v>
      </c>
      <c r="AF30" s="30">
        <v>4176</v>
      </c>
      <c r="AG30" s="30">
        <v>2136</v>
      </c>
      <c r="AH30" s="30">
        <v>1536</v>
      </c>
      <c r="AI30" s="30"/>
      <c r="AJ30" s="30">
        <v>1800</v>
      </c>
      <c r="AK30" s="30">
        <v>912</v>
      </c>
      <c r="AL30" s="3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</row>
    <row r="31" spans="1:53">
      <c r="A31" s="46"/>
      <c r="B31" s="46"/>
      <c r="C31" s="18" t="s">
        <v>1509</v>
      </c>
      <c r="D31" s="19" t="s">
        <v>4364</v>
      </c>
      <c r="E31" s="30">
        <f>SUM(I31:AL31)</f>
        <v>0</v>
      </c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</row>
    <row r="32" spans="1:53">
      <c r="A32" s="46"/>
      <c r="B32" s="46"/>
      <c r="C32" s="18" t="s">
        <v>4372</v>
      </c>
      <c r="D32" s="21" t="s">
        <v>4365</v>
      </c>
      <c r="E32" s="22">
        <f>E31-E29</f>
        <v>0</v>
      </c>
      <c r="F32" s="22"/>
      <c r="G32" s="22"/>
      <c r="H32" s="22"/>
      <c r="I32" s="22">
        <f>F29+G29+H29+I31-I30</f>
        <v>6000</v>
      </c>
      <c r="J32" s="22">
        <f>I32+J31-J30</f>
        <v>-14474</v>
      </c>
      <c r="K32" s="22">
        <f t="shared" ref="K32:AL32" si="13">J32+K31-K30</f>
        <v>-57890</v>
      </c>
      <c r="L32" s="22">
        <f t="shared" si="13"/>
        <v>-57890</v>
      </c>
      <c r="M32" s="22">
        <f t="shared" si="13"/>
        <v>-57890</v>
      </c>
      <c r="N32" s="22">
        <f t="shared" si="13"/>
        <v>-57890</v>
      </c>
      <c r="O32" s="22">
        <f t="shared" si="13"/>
        <v>-63874</v>
      </c>
      <c r="P32" s="22">
        <f t="shared" si="13"/>
        <v>-133904</v>
      </c>
      <c r="Q32" s="22">
        <f t="shared" si="13"/>
        <v>-142054</v>
      </c>
      <c r="R32" s="22">
        <f t="shared" si="13"/>
        <v>-145750</v>
      </c>
      <c r="S32" s="22">
        <f t="shared" si="13"/>
        <v>-180566</v>
      </c>
      <c r="T32" s="22">
        <f t="shared" si="13"/>
        <v>-184814</v>
      </c>
      <c r="U32" s="22">
        <f t="shared" si="13"/>
        <v>-189230</v>
      </c>
      <c r="V32" s="22">
        <f t="shared" si="13"/>
        <v>-193646</v>
      </c>
      <c r="W32" s="22">
        <f t="shared" si="13"/>
        <v>-197870</v>
      </c>
      <c r="X32" s="22">
        <f t="shared" si="13"/>
        <v>-198878</v>
      </c>
      <c r="Y32" s="22">
        <f t="shared" si="13"/>
        <v>-198878</v>
      </c>
      <c r="Z32" s="22">
        <f t="shared" si="13"/>
        <v>-198878</v>
      </c>
      <c r="AA32" s="22">
        <f t="shared" si="13"/>
        <v>-198878</v>
      </c>
      <c r="AB32" s="22">
        <f t="shared" si="13"/>
        <v>-203270</v>
      </c>
      <c r="AC32" s="22">
        <f t="shared" si="13"/>
        <v>-203270</v>
      </c>
      <c r="AD32" s="22">
        <f t="shared" si="13"/>
        <v>-224726</v>
      </c>
      <c r="AE32" s="22">
        <f t="shared" si="13"/>
        <v>-228518</v>
      </c>
      <c r="AF32" s="22">
        <f t="shared" si="13"/>
        <v>-232694</v>
      </c>
      <c r="AG32" s="22">
        <f t="shared" si="13"/>
        <v>-234830</v>
      </c>
      <c r="AH32" s="22">
        <f t="shared" si="13"/>
        <v>-236366</v>
      </c>
      <c r="AI32" s="22">
        <f t="shared" si="13"/>
        <v>-236366</v>
      </c>
      <c r="AJ32" s="22">
        <f t="shared" si="13"/>
        <v>-238166</v>
      </c>
      <c r="AK32" s="22">
        <f t="shared" si="13"/>
        <v>-239078</v>
      </c>
      <c r="AL32" s="22">
        <f t="shared" si="13"/>
        <v>-239078</v>
      </c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</row>
    <row r="33" spans="1:53" ht="17.25" customHeight="1" thickBot="1">
      <c r="A33" s="47"/>
      <c r="B33" s="47"/>
      <c r="C33" s="26">
        <v>42</v>
      </c>
      <c r="D33" s="27" t="s">
        <v>4366</v>
      </c>
      <c r="E33" s="52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4"/>
      <c r="AM33" s="28"/>
      <c r="AN33" s="28"/>
      <c r="AO33" s="28"/>
      <c r="AP33" s="28"/>
      <c r="AQ33" s="28"/>
      <c r="AR33" s="28"/>
      <c r="AS33" s="28"/>
      <c r="AT33" s="28"/>
      <c r="AU33" s="28"/>
      <c r="AV33" s="28"/>
      <c r="AW33" s="28"/>
      <c r="AX33" s="28"/>
      <c r="AY33" s="28"/>
      <c r="AZ33" s="28"/>
      <c r="BA33" s="28"/>
    </row>
    <row r="34" spans="1:53" ht="15" thickTop="1">
      <c r="A34" s="45" t="s">
        <v>998</v>
      </c>
      <c r="B34" s="45">
        <v>7</v>
      </c>
      <c r="C34" s="14" t="s">
        <v>4262</v>
      </c>
      <c r="D34" s="15" t="s">
        <v>4362</v>
      </c>
      <c r="E34" s="29"/>
      <c r="F34" s="29">
        <v>72684</v>
      </c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17"/>
      <c r="AN34" s="17">
        <f>AM34*(F34+G34)</f>
        <v>0</v>
      </c>
      <c r="AO34" s="17">
        <f>SUMIF($I$1:$AL$1,AO$1,$I36:$AL36)*$AM34</f>
        <v>0</v>
      </c>
      <c r="AP34" s="17">
        <f t="shared" ref="AP34:AZ34" si="14">SUMIF($I$1:$AL$1,AP$1,$I36:$AL36)*$AM34</f>
        <v>0</v>
      </c>
      <c r="AQ34" s="17">
        <f t="shared" si="14"/>
        <v>0</v>
      </c>
      <c r="AR34" s="17">
        <f t="shared" si="14"/>
        <v>0</v>
      </c>
      <c r="AS34" s="17">
        <f t="shared" si="14"/>
        <v>0</v>
      </c>
      <c r="AT34" s="17">
        <f t="shared" si="14"/>
        <v>0</v>
      </c>
      <c r="AU34" s="17">
        <f t="shared" si="14"/>
        <v>0</v>
      </c>
      <c r="AV34" s="17">
        <f t="shared" si="14"/>
        <v>0</v>
      </c>
      <c r="AW34" s="17">
        <f t="shared" si="14"/>
        <v>0</v>
      </c>
      <c r="AX34" s="17">
        <f t="shared" si="14"/>
        <v>0</v>
      </c>
      <c r="AY34" s="17">
        <f t="shared" si="14"/>
        <v>0</v>
      </c>
      <c r="AZ34" s="17">
        <f t="shared" si="14"/>
        <v>0</v>
      </c>
      <c r="BA34" s="17"/>
    </row>
    <row r="35" spans="1:53">
      <c r="A35" s="46"/>
      <c r="B35" s="46"/>
      <c r="C35" s="18" t="s">
        <v>3768</v>
      </c>
      <c r="D35" s="19" t="s">
        <v>4363</v>
      </c>
      <c r="E35" s="30"/>
      <c r="F35" s="30"/>
      <c r="G35" s="30"/>
      <c r="H35" s="30"/>
      <c r="I35" s="30">
        <v>22122</v>
      </c>
      <c r="J35" s="30">
        <v>54539</v>
      </c>
      <c r="K35" s="30">
        <v>88860</v>
      </c>
      <c r="L35" s="30">
        <v>8011</v>
      </c>
      <c r="M35" s="30">
        <v>21539</v>
      </c>
      <c r="N35" s="30"/>
      <c r="O35" s="30">
        <v>20040</v>
      </c>
      <c r="P35" s="30">
        <v>87977</v>
      </c>
      <c r="Q35" s="30">
        <v>8819</v>
      </c>
      <c r="R35" s="30">
        <v>9620</v>
      </c>
      <c r="S35" s="30">
        <v>50620</v>
      </c>
      <c r="T35" s="30">
        <v>221284</v>
      </c>
      <c r="U35" s="30">
        <v>159443</v>
      </c>
      <c r="V35" s="30">
        <v>61146</v>
      </c>
      <c r="W35" s="30">
        <v>109442</v>
      </c>
      <c r="X35" s="30">
        <v>210795</v>
      </c>
      <c r="Y35" s="30">
        <v>21967</v>
      </c>
      <c r="Z35" s="30">
        <v>25072</v>
      </c>
      <c r="AA35" s="30">
        <v>69582</v>
      </c>
      <c r="AB35" s="30">
        <v>92227</v>
      </c>
      <c r="AC35" s="30">
        <v>103194</v>
      </c>
      <c r="AD35" s="30">
        <v>10042</v>
      </c>
      <c r="AE35" s="30">
        <v>10042</v>
      </c>
      <c r="AF35" s="30">
        <v>10042</v>
      </c>
      <c r="AG35" s="30">
        <v>194711</v>
      </c>
      <c r="AH35" s="30">
        <v>113550</v>
      </c>
      <c r="AI35" s="30">
        <v>57437</v>
      </c>
      <c r="AJ35" s="30">
        <v>10042</v>
      </c>
      <c r="AK35" s="30">
        <v>125272</v>
      </c>
      <c r="AL35" s="30">
        <v>10042</v>
      </c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</row>
    <row r="36" spans="1:53">
      <c r="A36" s="46"/>
      <c r="B36" s="46"/>
      <c r="C36" s="18" t="s">
        <v>997</v>
      </c>
      <c r="D36" s="19" t="s">
        <v>4364</v>
      </c>
      <c r="E36" s="30">
        <f>SUM(I36:AL36)</f>
        <v>1873000</v>
      </c>
      <c r="F36" s="30"/>
      <c r="G36" s="30"/>
      <c r="H36" s="30"/>
      <c r="I36" s="30">
        <v>77500</v>
      </c>
      <c r="J36" s="30"/>
      <c r="K36" s="30"/>
      <c r="L36" s="30"/>
      <c r="M36" s="30">
        <v>32500</v>
      </c>
      <c r="N36" s="30">
        <v>165000</v>
      </c>
      <c r="O36" s="30">
        <v>35000</v>
      </c>
      <c r="P36" s="30"/>
      <c r="Q36" s="30">
        <v>25000</v>
      </c>
      <c r="R36" s="30"/>
      <c r="S36" s="30">
        <v>153000</v>
      </c>
      <c r="T36" s="30">
        <v>184500</v>
      </c>
      <c r="U36" s="30">
        <v>98000</v>
      </c>
      <c r="V36" s="30">
        <v>20000</v>
      </c>
      <c r="W36" s="30">
        <v>197500</v>
      </c>
      <c r="X36" s="30">
        <v>80000</v>
      </c>
      <c r="Y36" s="30">
        <v>62500</v>
      </c>
      <c r="Z36" s="30">
        <v>47500</v>
      </c>
      <c r="AA36" s="30">
        <v>30000</v>
      </c>
      <c r="AB36" s="30">
        <v>122500</v>
      </c>
      <c r="AC36" s="30">
        <v>25000</v>
      </c>
      <c r="AD36" s="30">
        <v>35000</v>
      </c>
      <c r="AE36" s="30">
        <v>22500</v>
      </c>
      <c r="AF36" s="30">
        <v>117500</v>
      </c>
      <c r="AG36" s="30">
        <v>70000</v>
      </c>
      <c r="AH36" s="30">
        <v>10000</v>
      </c>
      <c r="AI36" s="30">
        <v>10000</v>
      </c>
      <c r="AJ36" s="30">
        <v>135274</v>
      </c>
      <c r="AK36" s="30">
        <v>117226</v>
      </c>
      <c r="AL36" s="3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</row>
    <row r="37" spans="1:53">
      <c r="A37" s="46"/>
      <c r="B37" s="46"/>
      <c r="C37" s="18" t="s">
        <v>4373</v>
      </c>
      <c r="D37" s="21" t="s">
        <v>4365</v>
      </c>
      <c r="E37" s="22">
        <f>E36-E34</f>
        <v>1873000</v>
      </c>
      <c r="F37" s="22"/>
      <c r="G37" s="22"/>
      <c r="H37" s="22"/>
      <c r="I37" s="22">
        <f>F34+G34+H34+I36-I35</f>
        <v>128062</v>
      </c>
      <c r="J37" s="22">
        <f>I37+J36-J35</f>
        <v>73523</v>
      </c>
      <c r="K37" s="22">
        <f t="shared" ref="K37:AL37" si="15">J37+K36-K35</f>
        <v>-15337</v>
      </c>
      <c r="L37" s="22">
        <f t="shared" si="15"/>
        <v>-23348</v>
      </c>
      <c r="M37" s="22">
        <f t="shared" si="15"/>
        <v>-12387</v>
      </c>
      <c r="N37" s="22">
        <f t="shared" si="15"/>
        <v>152613</v>
      </c>
      <c r="O37" s="22">
        <f t="shared" si="15"/>
        <v>167573</v>
      </c>
      <c r="P37" s="22">
        <f t="shared" si="15"/>
        <v>79596</v>
      </c>
      <c r="Q37" s="22">
        <f t="shared" si="15"/>
        <v>95777</v>
      </c>
      <c r="R37" s="22">
        <f t="shared" si="15"/>
        <v>86157</v>
      </c>
      <c r="S37" s="22">
        <f t="shared" si="15"/>
        <v>188537</v>
      </c>
      <c r="T37" s="22">
        <f t="shared" si="15"/>
        <v>151753</v>
      </c>
      <c r="U37" s="22">
        <f t="shared" si="15"/>
        <v>90310</v>
      </c>
      <c r="V37" s="22">
        <f t="shared" si="15"/>
        <v>49164</v>
      </c>
      <c r="W37" s="22">
        <f t="shared" si="15"/>
        <v>137222</v>
      </c>
      <c r="X37" s="22">
        <f t="shared" si="15"/>
        <v>6427</v>
      </c>
      <c r="Y37" s="22">
        <f t="shared" si="15"/>
        <v>46960</v>
      </c>
      <c r="Z37" s="22">
        <f t="shared" si="15"/>
        <v>69388</v>
      </c>
      <c r="AA37" s="22">
        <f t="shared" si="15"/>
        <v>29806</v>
      </c>
      <c r="AB37" s="22">
        <f t="shared" si="15"/>
        <v>60079</v>
      </c>
      <c r="AC37" s="22">
        <f t="shared" si="15"/>
        <v>-18115</v>
      </c>
      <c r="AD37" s="22">
        <f t="shared" si="15"/>
        <v>6843</v>
      </c>
      <c r="AE37" s="22">
        <f t="shared" si="15"/>
        <v>19301</v>
      </c>
      <c r="AF37" s="22">
        <f t="shared" si="15"/>
        <v>126759</v>
      </c>
      <c r="AG37" s="22">
        <f t="shared" si="15"/>
        <v>2048</v>
      </c>
      <c r="AH37" s="22">
        <f t="shared" si="15"/>
        <v>-101502</v>
      </c>
      <c r="AI37" s="22">
        <f t="shared" si="15"/>
        <v>-148939</v>
      </c>
      <c r="AJ37" s="22">
        <f t="shared" si="15"/>
        <v>-23707</v>
      </c>
      <c r="AK37" s="22">
        <f t="shared" si="15"/>
        <v>-31753</v>
      </c>
      <c r="AL37" s="22">
        <f t="shared" si="15"/>
        <v>-41795</v>
      </c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</row>
    <row r="38" spans="1:53" ht="17.25" customHeight="1" thickBot="1">
      <c r="A38" s="47"/>
      <c r="B38" s="47"/>
      <c r="C38" s="26">
        <v>52</v>
      </c>
      <c r="D38" s="27" t="s">
        <v>4366</v>
      </c>
      <c r="E38" s="52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4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</row>
    <row r="39" spans="1:53" ht="15" thickTop="1">
      <c r="A39" s="45" t="s">
        <v>741</v>
      </c>
      <c r="B39" s="45">
        <v>8</v>
      </c>
      <c r="C39" s="14" t="s">
        <v>4254</v>
      </c>
      <c r="D39" s="15" t="s">
        <v>4362</v>
      </c>
      <c r="E39" s="29"/>
      <c r="F39" s="29">
        <v>6097</v>
      </c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17"/>
      <c r="AN39" s="17">
        <f>AM39*(F39+G39)</f>
        <v>0</v>
      </c>
      <c r="AO39" s="17">
        <f>SUMIF($I$1:$AL$1,AO$1,$I41:$AL41)*$AM39</f>
        <v>0</v>
      </c>
      <c r="AP39" s="17">
        <f t="shared" ref="AP39:AZ39" si="16">SUMIF($I$1:$AL$1,AP$1,$I41:$AL41)*$AM39</f>
        <v>0</v>
      </c>
      <c r="AQ39" s="17">
        <f t="shared" si="16"/>
        <v>0</v>
      </c>
      <c r="AR39" s="17">
        <f t="shared" si="16"/>
        <v>0</v>
      </c>
      <c r="AS39" s="17">
        <f t="shared" si="16"/>
        <v>0</v>
      </c>
      <c r="AT39" s="17">
        <f t="shared" si="16"/>
        <v>0</v>
      </c>
      <c r="AU39" s="17">
        <f t="shared" si="16"/>
        <v>0</v>
      </c>
      <c r="AV39" s="17">
        <f t="shared" si="16"/>
        <v>0</v>
      </c>
      <c r="AW39" s="17">
        <f t="shared" si="16"/>
        <v>0</v>
      </c>
      <c r="AX39" s="17">
        <f t="shared" si="16"/>
        <v>0</v>
      </c>
      <c r="AY39" s="17">
        <f t="shared" si="16"/>
        <v>0</v>
      </c>
      <c r="AZ39" s="17">
        <f t="shared" si="16"/>
        <v>0</v>
      </c>
      <c r="BA39" s="17"/>
    </row>
    <row r="40" spans="1:53">
      <c r="A40" s="46"/>
      <c r="B40" s="46"/>
      <c r="C40" s="18" t="s">
        <v>4255</v>
      </c>
      <c r="D40" s="19" t="s">
        <v>4363</v>
      </c>
      <c r="E40" s="30"/>
      <c r="F40" s="30"/>
      <c r="G40" s="30"/>
      <c r="H40" s="30"/>
      <c r="I40" s="30">
        <v>7069</v>
      </c>
      <c r="J40" s="30">
        <v>350</v>
      </c>
      <c r="K40" s="30"/>
      <c r="L40" s="30"/>
      <c r="M40" s="30">
        <v>5000</v>
      </c>
      <c r="N40" s="30"/>
      <c r="O40" s="30">
        <v>19500</v>
      </c>
      <c r="P40" s="30"/>
      <c r="Q40" s="30">
        <v>850</v>
      </c>
      <c r="R40" s="30">
        <v>5206</v>
      </c>
      <c r="S40" s="30">
        <v>42007</v>
      </c>
      <c r="T40" s="30">
        <v>4180</v>
      </c>
      <c r="U40" s="30"/>
      <c r="V40" s="30">
        <v>1200</v>
      </c>
      <c r="W40" s="30">
        <v>48113</v>
      </c>
      <c r="X40" s="30">
        <v>1500</v>
      </c>
      <c r="Y40" s="30">
        <v>2000</v>
      </c>
      <c r="Z40" s="30">
        <v>3946</v>
      </c>
      <c r="AA40" s="30">
        <v>5108</v>
      </c>
      <c r="AB40" s="30">
        <v>42618</v>
      </c>
      <c r="AC40" s="30">
        <v>1671</v>
      </c>
      <c r="AD40" s="30"/>
      <c r="AE40" s="30">
        <v>212</v>
      </c>
      <c r="AF40" s="30">
        <v>46100</v>
      </c>
      <c r="AG40" s="30">
        <v>1228</v>
      </c>
      <c r="AH40" s="30">
        <v>415</v>
      </c>
      <c r="AI40" s="30">
        <v>206</v>
      </c>
      <c r="AJ40" s="30">
        <v>420</v>
      </c>
      <c r="AK40" s="30">
        <v>45420</v>
      </c>
      <c r="AL40" s="30">
        <v>420</v>
      </c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</row>
    <row r="41" spans="1:53">
      <c r="A41" s="46"/>
      <c r="B41" s="46"/>
      <c r="C41" s="18" t="s">
        <v>997</v>
      </c>
      <c r="D41" s="19" t="s">
        <v>4364</v>
      </c>
      <c r="E41" s="30">
        <f>SUM(I41:AL41)</f>
        <v>63250</v>
      </c>
      <c r="F41" s="30"/>
      <c r="G41" s="30"/>
      <c r="H41" s="30"/>
      <c r="I41" s="30">
        <v>25380</v>
      </c>
      <c r="J41" s="30"/>
      <c r="K41" s="30"/>
      <c r="L41" s="30"/>
      <c r="M41" s="30"/>
      <c r="N41" s="30">
        <v>1080</v>
      </c>
      <c r="O41" s="30">
        <v>17010</v>
      </c>
      <c r="P41" s="30">
        <v>2050</v>
      </c>
      <c r="Q41" s="30">
        <v>810</v>
      </c>
      <c r="R41" s="30">
        <v>5220</v>
      </c>
      <c r="S41" s="30">
        <v>11700</v>
      </c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</row>
    <row r="42" spans="1:53">
      <c r="A42" s="46"/>
      <c r="B42" s="46"/>
      <c r="C42" s="18" t="s">
        <v>4374</v>
      </c>
      <c r="D42" s="21" t="s">
        <v>4365</v>
      </c>
      <c r="E42" s="22">
        <f>E41-E39</f>
        <v>63250</v>
      </c>
      <c r="F42" s="22"/>
      <c r="G42" s="22"/>
      <c r="H42" s="22"/>
      <c r="I42" s="22">
        <f>F39+G39+H39+I41-I40</f>
        <v>24408</v>
      </c>
      <c r="J42" s="22">
        <f>I42+J41-J40</f>
        <v>24058</v>
      </c>
      <c r="K42" s="22">
        <f t="shared" ref="K42:AL42" si="17">J42+K41-K40</f>
        <v>24058</v>
      </c>
      <c r="L42" s="22">
        <f t="shared" si="17"/>
        <v>24058</v>
      </c>
      <c r="M42" s="22">
        <f t="shared" si="17"/>
        <v>19058</v>
      </c>
      <c r="N42" s="22">
        <f t="shared" si="17"/>
        <v>20138</v>
      </c>
      <c r="O42" s="22">
        <f t="shared" si="17"/>
        <v>17648</v>
      </c>
      <c r="P42" s="22">
        <f t="shared" si="17"/>
        <v>19698</v>
      </c>
      <c r="Q42" s="22">
        <f t="shared" si="17"/>
        <v>19658</v>
      </c>
      <c r="R42" s="22">
        <f t="shared" si="17"/>
        <v>19672</v>
      </c>
      <c r="S42" s="22">
        <f t="shared" si="17"/>
        <v>-10635</v>
      </c>
      <c r="T42" s="22">
        <f t="shared" si="17"/>
        <v>-14815</v>
      </c>
      <c r="U42" s="22">
        <f t="shared" si="17"/>
        <v>-14815</v>
      </c>
      <c r="V42" s="22">
        <f t="shared" si="17"/>
        <v>-16015</v>
      </c>
      <c r="W42" s="22">
        <f t="shared" si="17"/>
        <v>-64128</v>
      </c>
      <c r="X42" s="22">
        <f t="shared" si="17"/>
        <v>-65628</v>
      </c>
      <c r="Y42" s="22">
        <f t="shared" si="17"/>
        <v>-67628</v>
      </c>
      <c r="Z42" s="22">
        <f t="shared" si="17"/>
        <v>-71574</v>
      </c>
      <c r="AA42" s="22">
        <f t="shared" si="17"/>
        <v>-76682</v>
      </c>
      <c r="AB42" s="22">
        <f t="shared" si="17"/>
        <v>-119300</v>
      </c>
      <c r="AC42" s="22">
        <f t="shared" si="17"/>
        <v>-120971</v>
      </c>
      <c r="AD42" s="22">
        <f t="shared" si="17"/>
        <v>-120971</v>
      </c>
      <c r="AE42" s="22">
        <f t="shared" si="17"/>
        <v>-121183</v>
      </c>
      <c r="AF42" s="22">
        <f t="shared" si="17"/>
        <v>-167283</v>
      </c>
      <c r="AG42" s="22">
        <f t="shared" si="17"/>
        <v>-168511</v>
      </c>
      <c r="AH42" s="22">
        <f t="shared" si="17"/>
        <v>-168926</v>
      </c>
      <c r="AI42" s="22">
        <f t="shared" si="17"/>
        <v>-169132</v>
      </c>
      <c r="AJ42" s="22">
        <f t="shared" si="17"/>
        <v>-169552</v>
      </c>
      <c r="AK42" s="22">
        <f t="shared" si="17"/>
        <v>-214972</v>
      </c>
      <c r="AL42" s="22">
        <f t="shared" si="17"/>
        <v>-215392</v>
      </c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</row>
    <row r="43" spans="1:53" ht="17.25" customHeight="1" thickBot="1">
      <c r="A43" s="47"/>
      <c r="B43" s="47"/>
      <c r="C43" s="26">
        <v>60</v>
      </c>
      <c r="D43" s="27" t="s">
        <v>4366</v>
      </c>
      <c r="E43" s="52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4"/>
      <c r="AM43" s="28"/>
      <c r="AN43" s="28"/>
      <c r="AO43" s="28"/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8"/>
      <c r="BA43" s="28"/>
    </row>
    <row r="44" spans="1:53" ht="15" thickTop="1">
      <c r="A44" s="45" t="s">
        <v>998</v>
      </c>
      <c r="B44" s="45">
        <v>9</v>
      </c>
      <c r="C44" s="14" t="s">
        <v>4249</v>
      </c>
      <c r="D44" s="15" t="s">
        <v>4362</v>
      </c>
      <c r="E44" s="29"/>
      <c r="F44" s="29">
        <v>1780</v>
      </c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17"/>
      <c r="AN44" s="17">
        <f>AM44*(F44+G44)</f>
        <v>0</v>
      </c>
      <c r="AO44" s="17">
        <f>SUMIF($I$1:$AL$1,AO$1,$I46:$AL46)*$AM44</f>
        <v>0</v>
      </c>
      <c r="AP44" s="17">
        <f t="shared" ref="AP44:AZ44" si="18">SUMIF($I$1:$AL$1,AP$1,$I46:$AL46)*$AM44</f>
        <v>0</v>
      </c>
      <c r="AQ44" s="17">
        <f t="shared" si="18"/>
        <v>0</v>
      </c>
      <c r="AR44" s="17">
        <f t="shared" si="18"/>
        <v>0</v>
      </c>
      <c r="AS44" s="17">
        <f t="shared" si="18"/>
        <v>0</v>
      </c>
      <c r="AT44" s="17">
        <f t="shared" si="18"/>
        <v>0</v>
      </c>
      <c r="AU44" s="17">
        <f t="shared" si="18"/>
        <v>0</v>
      </c>
      <c r="AV44" s="17">
        <f t="shared" si="18"/>
        <v>0</v>
      </c>
      <c r="AW44" s="17">
        <f t="shared" si="18"/>
        <v>0</v>
      </c>
      <c r="AX44" s="17">
        <f t="shared" si="18"/>
        <v>0</v>
      </c>
      <c r="AY44" s="17">
        <f t="shared" si="18"/>
        <v>0</v>
      </c>
      <c r="AZ44" s="17">
        <f t="shared" si="18"/>
        <v>0</v>
      </c>
      <c r="BA44" s="17"/>
    </row>
    <row r="45" spans="1:53">
      <c r="A45" s="46"/>
      <c r="B45" s="46"/>
      <c r="C45" s="18" t="s">
        <v>4250</v>
      </c>
      <c r="D45" s="19" t="s">
        <v>4363</v>
      </c>
      <c r="E45" s="30"/>
      <c r="F45" s="30"/>
      <c r="G45" s="30"/>
      <c r="H45" s="30"/>
      <c r="I45" s="30">
        <v>4740</v>
      </c>
      <c r="J45" s="30"/>
      <c r="K45" s="30"/>
      <c r="L45" s="30"/>
      <c r="M45" s="30"/>
      <c r="N45" s="30"/>
      <c r="O45" s="30">
        <v>2000</v>
      </c>
      <c r="P45" s="30"/>
      <c r="Q45" s="30">
        <v>3400</v>
      </c>
      <c r="R45" s="30">
        <v>824</v>
      </c>
      <c r="S45" s="30">
        <v>8000</v>
      </c>
      <c r="T45" s="30">
        <v>16720</v>
      </c>
      <c r="U45" s="30"/>
      <c r="V45" s="30">
        <v>4800</v>
      </c>
      <c r="W45" s="30">
        <v>12452</v>
      </c>
      <c r="X45" s="30">
        <v>4800</v>
      </c>
      <c r="Y45" s="30">
        <v>8000</v>
      </c>
      <c r="Z45" s="30">
        <v>15784</v>
      </c>
      <c r="AA45" s="30">
        <v>432</v>
      </c>
      <c r="AB45" s="30">
        <v>10472</v>
      </c>
      <c r="AC45" s="30">
        <v>6684</v>
      </c>
      <c r="AD45" s="30"/>
      <c r="AE45" s="30">
        <v>848</v>
      </c>
      <c r="AF45" s="30">
        <v>4400</v>
      </c>
      <c r="AG45" s="30">
        <v>4912</v>
      </c>
      <c r="AH45" s="30">
        <v>1660</v>
      </c>
      <c r="AI45" s="30">
        <v>824</v>
      </c>
      <c r="AJ45" s="30">
        <v>1680</v>
      </c>
      <c r="AK45" s="30">
        <v>1680</v>
      </c>
      <c r="AL45" s="30">
        <v>1680</v>
      </c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</row>
    <row r="46" spans="1:53">
      <c r="A46" s="46"/>
      <c r="B46" s="46"/>
      <c r="C46" s="18" t="s">
        <v>3999</v>
      </c>
      <c r="D46" s="19" t="s">
        <v>4364</v>
      </c>
      <c r="E46" s="30">
        <f>SUM(I46:AL46)</f>
        <v>0</v>
      </c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</row>
    <row r="47" spans="1:53">
      <c r="A47" s="46"/>
      <c r="B47" s="46"/>
      <c r="C47" s="18" t="s">
        <v>4375</v>
      </c>
      <c r="D47" s="21" t="s">
        <v>4365</v>
      </c>
      <c r="E47" s="22">
        <f>E46-E44</f>
        <v>0</v>
      </c>
      <c r="F47" s="22"/>
      <c r="G47" s="22"/>
      <c r="H47" s="22"/>
      <c r="I47" s="22">
        <f>F44+G44+H44+I46-I45</f>
        <v>-2960</v>
      </c>
      <c r="J47" s="22">
        <f>I47+J46-J45</f>
        <v>-2960</v>
      </c>
      <c r="K47" s="22">
        <f t="shared" ref="K47:AL47" si="19">J47+K46-K45</f>
        <v>-2960</v>
      </c>
      <c r="L47" s="22">
        <f t="shared" si="19"/>
        <v>-2960</v>
      </c>
      <c r="M47" s="22">
        <f t="shared" si="19"/>
        <v>-2960</v>
      </c>
      <c r="N47" s="22">
        <f t="shared" si="19"/>
        <v>-2960</v>
      </c>
      <c r="O47" s="22">
        <f t="shared" si="19"/>
        <v>-4960</v>
      </c>
      <c r="P47" s="22">
        <f t="shared" si="19"/>
        <v>-4960</v>
      </c>
      <c r="Q47" s="22">
        <f t="shared" si="19"/>
        <v>-8360</v>
      </c>
      <c r="R47" s="22">
        <f t="shared" si="19"/>
        <v>-9184</v>
      </c>
      <c r="S47" s="22">
        <f t="shared" si="19"/>
        <v>-17184</v>
      </c>
      <c r="T47" s="22">
        <f t="shared" si="19"/>
        <v>-33904</v>
      </c>
      <c r="U47" s="22">
        <f t="shared" si="19"/>
        <v>-33904</v>
      </c>
      <c r="V47" s="22">
        <f t="shared" si="19"/>
        <v>-38704</v>
      </c>
      <c r="W47" s="22">
        <f t="shared" si="19"/>
        <v>-51156</v>
      </c>
      <c r="X47" s="22">
        <f t="shared" si="19"/>
        <v>-55956</v>
      </c>
      <c r="Y47" s="22">
        <f t="shared" si="19"/>
        <v>-63956</v>
      </c>
      <c r="Z47" s="22">
        <f t="shared" si="19"/>
        <v>-79740</v>
      </c>
      <c r="AA47" s="22">
        <f t="shared" si="19"/>
        <v>-80172</v>
      </c>
      <c r="AB47" s="22">
        <f t="shared" si="19"/>
        <v>-90644</v>
      </c>
      <c r="AC47" s="22">
        <f t="shared" si="19"/>
        <v>-97328</v>
      </c>
      <c r="AD47" s="22">
        <f t="shared" si="19"/>
        <v>-97328</v>
      </c>
      <c r="AE47" s="22">
        <f t="shared" si="19"/>
        <v>-98176</v>
      </c>
      <c r="AF47" s="22">
        <f t="shared" si="19"/>
        <v>-102576</v>
      </c>
      <c r="AG47" s="22">
        <f t="shared" si="19"/>
        <v>-107488</v>
      </c>
      <c r="AH47" s="22">
        <f t="shared" si="19"/>
        <v>-109148</v>
      </c>
      <c r="AI47" s="22">
        <f t="shared" si="19"/>
        <v>-109972</v>
      </c>
      <c r="AJ47" s="22">
        <f t="shared" si="19"/>
        <v>-111652</v>
      </c>
      <c r="AK47" s="22">
        <f t="shared" si="19"/>
        <v>-113332</v>
      </c>
      <c r="AL47" s="22">
        <f t="shared" si="19"/>
        <v>-115012</v>
      </c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</row>
    <row r="48" spans="1:53" ht="17.25" customHeight="1" thickBot="1">
      <c r="A48" s="47"/>
      <c r="B48" s="47"/>
      <c r="C48" s="26">
        <v>12</v>
      </c>
      <c r="D48" s="27" t="s">
        <v>4366</v>
      </c>
      <c r="E48" s="52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54"/>
      <c r="AM48" s="28"/>
      <c r="AN48" s="28"/>
      <c r="AO48" s="28"/>
      <c r="AP48" s="28"/>
      <c r="AQ48" s="28"/>
      <c r="AR48" s="28"/>
      <c r="AS48" s="28"/>
      <c r="AT48" s="28"/>
      <c r="AU48" s="28"/>
      <c r="AV48" s="28"/>
      <c r="AW48" s="28"/>
      <c r="AX48" s="28"/>
      <c r="AY48" s="28"/>
      <c r="AZ48" s="28"/>
      <c r="BA48" s="28"/>
    </row>
    <row r="49" spans="1:53" ht="15" thickTop="1">
      <c r="A49" s="45" t="s">
        <v>992</v>
      </c>
      <c r="B49" s="45">
        <v>10</v>
      </c>
      <c r="C49" s="14" t="s">
        <v>4242</v>
      </c>
      <c r="D49" s="15" t="s">
        <v>4362</v>
      </c>
      <c r="E49" s="29"/>
      <c r="F49" s="29">
        <v>84676</v>
      </c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17"/>
      <c r="AN49" s="17">
        <f>AM49*(F49+G49)</f>
        <v>0</v>
      </c>
      <c r="AO49" s="17">
        <f>SUMIF($I$1:$AL$1,AO$1,$I51:$AL51)*$AM49</f>
        <v>0</v>
      </c>
      <c r="AP49" s="17">
        <f t="shared" ref="AP49:AZ49" si="20">SUMIF($I$1:$AL$1,AP$1,$I51:$AL51)*$AM49</f>
        <v>0</v>
      </c>
      <c r="AQ49" s="17">
        <f t="shared" si="20"/>
        <v>0</v>
      </c>
      <c r="AR49" s="17">
        <f t="shared" si="20"/>
        <v>0</v>
      </c>
      <c r="AS49" s="17">
        <f t="shared" si="20"/>
        <v>0</v>
      </c>
      <c r="AT49" s="17">
        <f t="shared" si="20"/>
        <v>0</v>
      </c>
      <c r="AU49" s="17">
        <f t="shared" si="20"/>
        <v>0</v>
      </c>
      <c r="AV49" s="17">
        <f t="shared" si="20"/>
        <v>0</v>
      </c>
      <c r="AW49" s="17">
        <f t="shared" si="20"/>
        <v>0</v>
      </c>
      <c r="AX49" s="17">
        <f t="shared" si="20"/>
        <v>0</v>
      </c>
      <c r="AY49" s="17">
        <f t="shared" si="20"/>
        <v>0</v>
      </c>
      <c r="AZ49" s="17">
        <f t="shared" si="20"/>
        <v>0</v>
      </c>
      <c r="BA49" s="17"/>
    </row>
    <row r="50" spans="1:53">
      <c r="A50" s="46"/>
      <c r="B50" s="46"/>
      <c r="C50" s="18" t="s">
        <v>4243</v>
      </c>
      <c r="D50" s="19" t="s">
        <v>4363</v>
      </c>
      <c r="E50" s="30"/>
      <c r="F50" s="30"/>
      <c r="G50" s="30"/>
      <c r="H50" s="30"/>
      <c r="I50" s="30">
        <v>240</v>
      </c>
      <c r="J50" s="30">
        <v>8000</v>
      </c>
      <c r="K50" s="30">
        <v>16960</v>
      </c>
      <c r="L50" s="30">
        <v>1098</v>
      </c>
      <c r="M50" s="30">
        <v>300</v>
      </c>
      <c r="N50" s="30"/>
      <c r="O50" s="30"/>
      <c r="P50" s="30">
        <v>15960</v>
      </c>
      <c r="Q50" s="30">
        <v>1760</v>
      </c>
      <c r="R50" s="30">
        <v>1920</v>
      </c>
      <c r="S50" s="30">
        <v>10099</v>
      </c>
      <c r="T50" s="30">
        <v>39447</v>
      </c>
      <c r="U50" s="30">
        <v>14824</v>
      </c>
      <c r="V50" s="30">
        <v>9404</v>
      </c>
      <c r="W50" s="30">
        <v>21844</v>
      </c>
      <c r="X50" s="30">
        <v>16057</v>
      </c>
      <c r="Y50" s="30">
        <v>4384</v>
      </c>
      <c r="Z50" s="30">
        <v>5004</v>
      </c>
      <c r="AA50" s="30">
        <v>5888</v>
      </c>
      <c r="AB50" s="30">
        <v>8408</v>
      </c>
      <c r="AC50" s="30">
        <v>12597</v>
      </c>
      <c r="AD50" s="30">
        <v>2004</v>
      </c>
      <c r="AE50" s="30">
        <v>2004</v>
      </c>
      <c r="AF50" s="30">
        <v>2004</v>
      </c>
      <c r="AG50" s="30">
        <v>20864</v>
      </c>
      <c r="AH50" s="30">
        <v>22664</v>
      </c>
      <c r="AI50" s="30">
        <v>11464</v>
      </c>
      <c r="AJ50" s="30">
        <v>2004</v>
      </c>
      <c r="AK50" s="30">
        <v>7004</v>
      </c>
      <c r="AL50" s="30">
        <v>2004</v>
      </c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</row>
    <row r="51" spans="1:53">
      <c r="A51" s="46"/>
      <c r="B51" s="46"/>
      <c r="C51" s="18" t="s">
        <v>991</v>
      </c>
      <c r="D51" s="19" t="s">
        <v>4364</v>
      </c>
      <c r="E51" s="30">
        <f>SUM(I51:AL51)</f>
        <v>126000</v>
      </c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>
        <v>14000</v>
      </c>
      <c r="T51" s="30">
        <v>14000</v>
      </c>
      <c r="U51" s="30"/>
      <c r="V51" s="30"/>
      <c r="W51" s="30">
        <v>28000</v>
      </c>
      <c r="X51" s="30"/>
      <c r="Y51" s="30"/>
      <c r="Z51" s="30">
        <v>21000</v>
      </c>
      <c r="AA51" s="30">
        <v>14000</v>
      </c>
      <c r="AB51" s="30"/>
      <c r="AC51" s="30">
        <v>7000</v>
      </c>
      <c r="AD51" s="30">
        <v>7000</v>
      </c>
      <c r="AE51" s="30"/>
      <c r="AF51" s="30">
        <v>21000</v>
      </c>
      <c r="AG51" s="30"/>
      <c r="AH51" s="30"/>
      <c r="AI51" s="30"/>
      <c r="AJ51" s="30"/>
      <c r="AK51" s="30"/>
      <c r="AL51" s="3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</row>
    <row r="52" spans="1:53">
      <c r="A52" s="46"/>
      <c r="B52" s="46"/>
      <c r="C52" s="18" t="s">
        <v>4376</v>
      </c>
      <c r="D52" s="21" t="s">
        <v>4365</v>
      </c>
      <c r="E52" s="22">
        <f>E51-E49</f>
        <v>126000</v>
      </c>
      <c r="F52" s="22"/>
      <c r="G52" s="22"/>
      <c r="H52" s="22"/>
      <c r="I52" s="22">
        <f>F49+G49+H49+I51-I50</f>
        <v>84436</v>
      </c>
      <c r="J52" s="22">
        <f>I52+J51-J50</f>
        <v>76436</v>
      </c>
      <c r="K52" s="22">
        <f t="shared" ref="K52:AL52" si="21">J52+K51-K50</f>
        <v>59476</v>
      </c>
      <c r="L52" s="22">
        <f t="shared" si="21"/>
        <v>58378</v>
      </c>
      <c r="M52" s="22">
        <f t="shared" si="21"/>
        <v>58078</v>
      </c>
      <c r="N52" s="22">
        <f t="shared" si="21"/>
        <v>58078</v>
      </c>
      <c r="O52" s="22">
        <f t="shared" si="21"/>
        <v>58078</v>
      </c>
      <c r="P52" s="22">
        <f t="shared" si="21"/>
        <v>42118</v>
      </c>
      <c r="Q52" s="22">
        <f t="shared" si="21"/>
        <v>40358</v>
      </c>
      <c r="R52" s="22">
        <f t="shared" si="21"/>
        <v>38438</v>
      </c>
      <c r="S52" s="22">
        <f t="shared" si="21"/>
        <v>42339</v>
      </c>
      <c r="T52" s="22">
        <f t="shared" si="21"/>
        <v>16892</v>
      </c>
      <c r="U52" s="22">
        <f t="shared" si="21"/>
        <v>2068</v>
      </c>
      <c r="V52" s="22">
        <f t="shared" si="21"/>
        <v>-7336</v>
      </c>
      <c r="W52" s="22">
        <f t="shared" si="21"/>
        <v>-1180</v>
      </c>
      <c r="X52" s="22">
        <f t="shared" si="21"/>
        <v>-17237</v>
      </c>
      <c r="Y52" s="22">
        <f t="shared" si="21"/>
        <v>-21621</v>
      </c>
      <c r="Z52" s="22">
        <f t="shared" si="21"/>
        <v>-5625</v>
      </c>
      <c r="AA52" s="22">
        <f t="shared" si="21"/>
        <v>2487</v>
      </c>
      <c r="AB52" s="22">
        <f t="shared" si="21"/>
        <v>-5921</v>
      </c>
      <c r="AC52" s="22">
        <f t="shared" si="21"/>
        <v>-11518</v>
      </c>
      <c r="AD52" s="22">
        <f t="shared" si="21"/>
        <v>-6522</v>
      </c>
      <c r="AE52" s="22">
        <f t="shared" si="21"/>
        <v>-8526</v>
      </c>
      <c r="AF52" s="22">
        <f t="shared" si="21"/>
        <v>10470</v>
      </c>
      <c r="AG52" s="22">
        <f t="shared" si="21"/>
        <v>-10394</v>
      </c>
      <c r="AH52" s="22">
        <f t="shared" si="21"/>
        <v>-33058</v>
      </c>
      <c r="AI52" s="22">
        <f t="shared" si="21"/>
        <v>-44522</v>
      </c>
      <c r="AJ52" s="22">
        <f t="shared" si="21"/>
        <v>-46526</v>
      </c>
      <c r="AK52" s="22">
        <f t="shared" si="21"/>
        <v>-53530</v>
      </c>
      <c r="AL52" s="22">
        <f t="shared" si="21"/>
        <v>-55534</v>
      </c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</row>
    <row r="53" spans="1:53" ht="17.25" customHeight="1" thickBot="1">
      <c r="A53" s="47"/>
      <c r="B53" s="47"/>
      <c r="C53" s="26">
        <v>30</v>
      </c>
      <c r="D53" s="27" t="s">
        <v>4366</v>
      </c>
      <c r="E53" s="52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4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</row>
    <row r="54" spans="1:53" ht="15" thickTop="1">
      <c r="A54" s="45" t="s">
        <v>1071</v>
      </c>
      <c r="B54" s="45">
        <v>11</v>
      </c>
      <c r="C54" s="14" t="s">
        <v>4234</v>
      </c>
      <c r="D54" s="15" t="s">
        <v>4362</v>
      </c>
      <c r="E54" s="29"/>
      <c r="F54" s="29">
        <v>29028</v>
      </c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17"/>
      <c r="AN54" s="17">
        <f>AM54*(F54+G54)</f>
        <v>0</v>
      </c>
      <c r="AO54" s="17">
        <f>SUMIF($I$1:$AL$1,AO$1,$I56:$AL56)*$AM54</f>
        <v>0</v>
      </c>
      <c r="AP54" s="17">
        <f t="shared" ref="AP54:AZ54" si="22">SUMIF($I$1:$AL$1,AP$1,$I56:$AL56)*$AM54</f>
        <v>0</v>
      </c>
      <c r="AQ54" s="17">
        <f t="shared" si="22"/>
        <v>0</v>
      </c>
      <c r="AR54" s="17">
        <f t="shared" si="22"/>
        <v>0</v>
      </c>
      <c r="AS54" s="17">
        <f t="shared" si="22"/>
        <v>0</v>
      </c>
      <c r="AT54" s="17">
        <f t="shared" si="22"/>
        <v>0</v>
      </c>
      <c r="AU54" s="17">
        <f t="shared" si="22"/>
        <v>0</v>
      </c>
      <c r="AV54" s="17">
        <f t="shared" si="22"/>
        <v>0</v>
      </c>
      <c r="AW54" s="17">
        <f t="shared" si="22"/>
        <v>0</v>
      </c>
      <c r="AX54" s="17">
        <f t="shared" si="22"/>
        <v>0</v>
      </c>
      <c r="AY54" s="17">
        <f t="shared" si="22"/>
        <v>0</v>
      </c>
      <c r="AZ54" s="17">
        <f t="shared" si="22"/>
        <v>0</v>
      </c>
      <c r="BA54" s="17"/>
    </row>
    <row r="55" spans="1:53">
      <c r="A55" s="46"/>
      <c r="B55" s="46"/>
      <c r="C55" s="18" t="s">
        <v>4235</v>
      </c>
      <c r="D55" s="19" t="s">
        <v>4363</v>
      </c>
      <c r="E55" s="30"/>
      <c r="F55" s="30"/>
      <c r="G55" s="30"/>
      <c r="H55" s="30"/>
      <c r="I55" s="30">
        <v>5354</v>
      </c>
      <c r="J55" s="30">
        <v>11005</v>
      </c>
      <c r="K55" s="30">
        <v>26920</v>
      </c>
      <c r="L55" s="30">
        <v>3318</v>
      </c>
      <c r="M55" s="30">
        <v>10297</v>
      </c>
      <c r="N55" s="30"/>
      <c r="O55" s="30">
        <v>10807</v>
      </c>
      <c r="P55" s="30">
        <v>31085</v>
      </c>
      <c r="Q55" s="30">
        <v>1760</v>
      </c>
      <c r="R55" s="30">
        <v>1920</v>
      </c>
      <c r="S55" s="30">
        <v>12461</v>
      </c>
      <c r="T55" s="30">
        <v>60540</v>
      </c>
      <c r="U55" s="30">
        <v>51921</v>
      </c>
      <c r="V55" s="30">
        <v>21754</v>
      </c>
      <c r="W55" s="30">
        <v>26524</v>
      </c>
      <c r="X55" s="30">
        <v>76794</v>
      </c>
      <c r="Y55" s="30">
        <v>6934</v>
      </c>
      <c r="Z55" s="30">
        <v>7714</v>
      </c>
      <c r="AA55" s="30">
        <v>16308</v>
      </c>
      <c r="AB55" s="30">
        <v>42348</v>
      </c>
      <c r="AC55" s="30">
        <v>24027</v>
      </c>
      <c r="AD55" s="30">
        <v>7824</v>
      </c>
      <c r="AE55" s="30">
        <v>2984</v>
      </c>
      <c r="AF55" s="30">
        <v>2764</v>
      </c>
      <c r="AG55" s="30">
        <v>59604</v>
      </c>
      <c r="AH55" s="30">
        <v>29361</v>
      </c>
      <c r="AI55" s="30">
        <v>18494</v>
      </c>
      <c r="AJ55" s="30">
        <v>3434</v>
      </c>
      <c r="AK55" s="30">
        <v>50014</v>
      </c>
      <c r="AL55" s="30">
        <v>6814</v>
      </c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</row>
    <row r="56" spans="1:53">
      <c r="A56" s="46"/>
      <c r="B56" s="46"/>
      <c r="C56" s="18" t="s">
        <v>1894</v>
      </c>
      <c r="D56" s="19" t="s">
        <v>4364</v>
      </c>
      <c r="E56" s="30">
        <f>SUM(I56:AL56)</f>
        <v>69000</v>
      </c>
      <c r="F56" s="30"/>
      <c r="G56" s="30"/>
      <c r="H56" s="30"/>
      <c r="I56" s="30">
        <v>19000</v>
      </c>
      <c r="J56" s="30">
        <v>50000</v>
      </c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</row>
    <row r="57" spans="1:53">
      <c r="A57" s="46"/>
      <c r="B57" s="46"/>
      <c r="C57" s="18" t="s">
        <v>4377</v>
      </c>
      <c r="D57" s="21" t="s">
        <v>4365</v>
      </c>
      <c r="E57" s="22">
        <f>E56-E54</f>
        <v>69000</v>
      </c>
      <c r="F57" s="22"/>
      <c r="G57" s="22"/>
      <c r="H57" s="22"/>
      <c r="I57" s="22">
        <f>F54+G54+H54+I56-I55</f>
        <v>42674</v>
      </c>
      <c r="J57" s="22">
        <f>I57+J56-J55</f>
        <v>81669</v>
      </c>
      <c r="K57" s="22">
        <f t="shared" ref="K57:AL57" si="23">J57+K56-K55</f>
        <v>54749</v>
      </c>
      <c r="L57" s="22">
        <f t="shared" si="23"/>
        <v>51431</v>
      </c>
      <c r="M57" s="22">
        <f t="shared" si="23"/>
        <v>41134</v>
      </c>
      <c r="N57" s="22">
        <f t="shared" si="23"/>
        <v>41134</v>
      </c>
      <c r="O57" s="22">
        <f t="shared" si="23"/>
        <v>30327</v>
      </c>
      <c r="P57" s="22">
        <f t="shared" si="23"/>
        <v>-758</v>
      </c>
      <c r="Q57" s="22">
        <f t="shared" si="23"/>
        <v>-2518</v>
      </c>
      <c r="R57" s="22">
        <f t="shared" si="23"/>
        <v>-4438</v>
      </c>
      <c r="S57" s="22">
        <f t="shared" si="23"/>
        <v>-16899</v>
      </c>
      <c r="T57" s="22">
        <f t="shared" si="23"/>
        <v>-77439</v>
      </c>
      <c r="U57" s="22">
        <f t="shared" si="23"/>
        <v>-129360</v>
      </c>
      <c r="V57" s="22">
        <f t="shared" si="23"/>
        <v>-151114</v>
      </c>
      <c r="W57" s="22">
        <f t="shared" si="23"/>
        <v>-177638</v>
      </c>
      <c r="X57" s="22">
        <f t="shared" si="23"/>
        <v>-254432</v>
      </c>
      <c r="Y57" s="22">
        <f t="shared" si="23"/>
        <v>-261366</v>
      </c>
      <c r="Z57" s="22">
        <f t="shared" si="23"/>
        <v>-269080</v>
      </c>
      <c r="AA57" s="22">
        <f t="shared" si="23"/>
        <v>-285388</v>
      </c>
      <c r="AB57" s="22">
        <f t="shared" si="23"/>
        <v>-327736</v>
      </c>
      <c r="AC57" s="22">
        <f t="shared" si="23"/>
        <v>-351763</v>
      </c>
      <c r="AD57" s="22">
        <f t="shared" si="23"/>
        <v>-359587</v>
      </c>
      <c r="AE57" s="22">
        <f t="shared" si="23"/>
        <v>-362571</v>
      </c>
      <c r="AF57" s="22">
        <f t="shared" si="23"/>
        <v>-365335</v>
      </c>
      <c r="AG57" s="22">
        <f t="shared" si="23"/>
        <v>-424939</v>
      </c>
      <c r="AH57" s="22">
        <f t="shared" si="23"/>
        <v>-454300</v>
      </c>
      <c r="AI57" s="22">
        <f t="shared" si="23"/>
        <v>-472794</v>
      </c>
      <c r="AJ57" s="22">
        <f t="shared" si="23"/>
        <v>-476228</v>
      </c>
      <c r="AK57" s="22">
        <f t="shared" si="23"/>
        <v>-526242</v>
      </c>
      <c r="AL57" s="22">
        <f t="shared" si="23"/>
        <v>-533056</v>
      </c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</row>
    <row r="58" spans="1:53" ht="17.25" customHeight="1" thickBot="1">
      <c r="A58" s="47"/>
      <c r="B58" s="47"/>
      <c r="C58" s="26">
        <v>32</v>
      </c>
      <c r="D58" s="27" t="s">
        <v>4366</v>
      </c>
      <c r="E58" s="52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54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</row>
    <row r="59" spans="1:53" ht="15" thickTop="1">
      <c r="A59" s="45" t="s">
        <v>992</v>
      </c>
      <c r="B59" s="45">
        <v>12</v>
      </c>
      <c r="C59" s="14" t="s">
        <v>4226</v>
      </c>
      <c r="D59" s="15" t="s">
        <v>4362</v>
      </c>
      <c r="E59" s="29"/>
      <c r="F59" s="29">
        <v>5529</v>
      </c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17"/>
      <c r="AN59" s="17">
        <f>AM59*(F59+G59)</f>
        <v>0</v>
      </c>
      <c r="AO59" s="17">
        <f>SUMIF($I$1:$AL$1,AO$1,$I61:$AL61)*$AM59</f>
        <v>0</v>
      </c>
      <c r="AP59" s="17">
        <f t="shared" ref="AP59:AZ59" si="24">SUMIF($I$1:$AL$1,AP$1,$I61:$AL61)*$AM59</f>
        <v>0</v>
      </c>
      <c r="AQ59" s="17">
        <f t="shared" si="24"/>
        <v>0</v>
      </c>
      <c r="AR59" s="17">
        <f t="shared" si="24"/>
        <v>0</v>
      </c>
      <c r="AS59" s="17">
        <f t="shared" si="24"/>
        <v>0</v>
      </c>
      <c r="AT59" s="17">
        <f t="shared" si="24"/>
        <v>0</v>
      </c>
      <c r="AU59" s="17">
        <f t="shared" si="24"/>
        <v>0</v>
      </c>
      <c r="AV59" s="17">
        <f t="shared" si="24"/>
        <v>0</v>
      </c>
      <c r="AW59" s="17">
        <f t="shared" si="24"/>
        <v>0</v>
      </c>
      <c r="AX59" s="17">
        <f t="shared" si="24"/>
        <v>0</v>
      </c>
      <c r="AY59" s="17">
        <f t="shared" si="24"/>
        <v>0</v>
      </c>
      <c r="AZ59" s="17">
        <f t="shared" si="24"/>
        <v>0</v>
      </c>
      <c r="BA59" s="17"/>
    </row>
    <row r="60" spans="1:53">
      <c r="A60" s="46"/>
      <c r="B60" s="46"/>
      <c r="C60" s="18" t="s">
        <v>4227</v>
      </c>
      <c r="D60" s="19" t="s">
        <v>4363</v>
      </c>
      <c r="E60" s="30"/>
      <c r="F60" s="30"/>
      <c r="G60" s="30"/>
      <c r="H60" s="30"/>
      <c r="I60" s="30">
        <v>305</v>
      </c>
      <c r="J60" s="30"/>
      <c r="K60" s="30"/>
      <c r="L60" s="30"/>
      <c r="M60" s="30"/>
      <c r="N60" s="30"/>
      <c r="O60" s="30">
        <v>1369</v>
      </c>
      <c r="P60" s="30">
        <v>1386</v>
      </c>
      <c r="Q60" s="30">
        <v>1373</v>
      </c>
      <c r="R60" s="30"/>
      <c r="S60" s="30">
        <v>7156</v>
      </c>
      <c r="T60" s="30">
        <v>3441</v>
      </c>
      <c r="U60" s="30">
        <v>2064</v>
      </c>
      <c r="V60" s="30"/>
      <c r="W60" s="30">
        <v>7282</v>
      </c>
      <c r="X60" s="30">
        <v>2100</v>
      </c>
      <c r="Y60" s="30">
        <v>1863</v>
      </c>
      <c r="Z60" s="30">
        <v>2598</v>
      </c>
      <c r="AA60" s="30"/>
      <c r="AB60" s="30">
        <v>3531</v>
      </c>
      <c r="AC60" s="30">
        <v>1356</v>
      </c>
      <c r="AD60" s="30">
        <v>1232</v>
      </c>
      <c r="AE60" s="30">
        <v>1122</v>
      </c>
      <c r="AF60" s="30"/>
      <c r="AG60" s="30">
        <v>2100</v>
      </c>
      <c r="AH60" s="30">
        <v>2246</v>
      </c>
      <c r="AI60" s="30">
        <v>2100</v>
      </c>
      <c r="AJ60" s="30">
        <v>1725</v>
      </c>
      <c r="AK60" s="30">
        <v>2092</v>
      </c>
      <c r="AL60" s="30">
        <v>2052</v>
      </c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</row>
    <row r="61" spans="1:53">
      <c r="A61" s="46"/>
      <c r="B61" s="46"/>
      <c r="C61" s="18" t="s">
        <v>991</v>
      </c>
      <c r="D61" s="19" t="s">
        <v>4364</v>
      </c>
      <c r="E61" s="30">
        <f>SUM(I61:AL61)</f>
        <v>3000</v>
      </c>
      <c r="F61" s="30"/>
      <c r="G61" s="30"/>
      <c r="H61" s="30"/>
      <c r="I61" s="30"/>
      <c r="J61" s="30"/>
      <c r="K61" s="30"/>
      <c r="L61" s="30"/>
      <c r="M61" s="30"/>
      <c r="N61" s="30">
        <v>1000</v>
      </c>
      <c r="O61" s="30">
        <v>2000</v>
      </c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</row>
    <row r="62" spans="1:53">
      <c r="A62" s="46"/>
      <c r="B62" s="46"/>
      <c r="C62" s="18" t="s">
        <v>4378</v>
      </c>
      <c r="D62" s="21" t="s">
        <v>4365</v>
      </c>
      <c r="E62" s="22">
        <f>E61-E59</f>
        <v>3000</v>
      </c>
      <c r="F62" s="22"/>
      <c r="G62" s="22"/>
      <c r="H62" s="22"/>
      <c r="I62" s="22">
        <f>F59+G59+H59+I61-I60</f>
        <v>5224</v>
      </c>
      <c r="J62" s="22">
        <f>I62+J61-J60</f>
        <v>5224</v>
      </c>
      <c r="K62" s="22">
        <f t="shared" ref="K62:AL62" si="25">J62+K61-K60</f>
        <v>5224</v>
      </c>
      <c r="L62" s="22">
        <f t="shared" si="25"/>
        <v>5224</v>
      </c>
      <c r="M62" s="22">
        <f t="shared" si="25"/>
        <v>5224</v>
      </c>
      <c r="N62" s="22">
        <f t="shared" si="25"/>
        <v>6224</v>
      </c>
      <c r="O62" s="22">
        <f t="shared" si="25"/>
        <v>6855</v>
      </c>
      <c r="P62" s="22">
        <f t="shared" si="25"/>
        <v>5469</v>
      </c>
      <c r="Q62" s="22">
        <f t="shared" si="25"/>
        <v>4096</v>
      </c>
      <c r="R62" s="22">
        <f t="shared" si="25"/>
        <v>4096</v>
      </c>
      <c r="S62" s="22">
        <f t="shared" si="25"/>
        <v>-3060</v>
      </c>
      <c r="T62" s="22">
        <f t="shared" si="25"/>
        <v>-6501</v>
      </c>
      <c r="U62" s="22">
        <f t="shared" si="25"/>
        <v>-8565</v>
      </c>
      <c r="V62" s="22">
        <f t="shared" si="25"/>
        <v>-8565</v>
      </c>
      <c r="W62" s="22">
        <f t="shared" si="25"/>
        <v>-15847</v>
      </c>
      <c r="X62" s="22">
        <f t="shared" si="25"/>
        <v>-17947</v>
      </c>
      <c r="Y62" s="22">
        <f t="shared" si="25"/>
        <v>-19810</v>
      </c>
      <c r="Z62" s="22">
        <f t="shared" si="25"/>
        <v>-22408</v>
      </c>
      <c r="AA62" s="22">
        <f t="shared" si="25"/>
        <v>-22408</v>
      </c>
      <c r="AB62" s="22">
        <f t="shared" si="25"/>
        <v>-25939</v>
      </c>
      <c r="AC62" s="22">
        <f t="shared" si="25"/>
        <v>-27295</v>
      </c>
      <c r="AD62" s="22">
        <f t="shared" si="25"/>
        <v>-28527</v>
      </c>
      <c r="AE62" s="22">
        <f t="shared" si="25"/>
        <v>-29649</v>
      </c>
      <c r="AF62" s="22">
        <f t="shared" si="25"/>
        <v>-29649</v>
      </c>
      <c r="AG62" s="22">
        <f t="shared" si="25"/>
        <v>-31749</v>
      </c>
      <c r="AH62" s="22">
        <f t="shared" si="25"/>
        <v>-33995</v>
      </c>
      <c r="AI62" s="22">
        <f t="shared" si="25"/>
        <v>-36095</v>
      </c>
      <c r="AJ62" s="22">
        <f t="shared" si="25"/>
        <v>-37820</v>
      </c>
      <c r="AK62" s="22">
        <f t="shared" si="25"/>
        <v>-39912</v>
      </c>
      <c r="AL62" s="22">
        <f t="shared" si="25"/>
        <v>-41964</v>
      </c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</row>
    <row r="63" spans="1:53" ht="17.25" customHeight="1" thickBot="1">
      <c r="A63" s="47"/>
      <c r="B63" s="47"/>
      <c r="C63" s="26">
        <v>18</v>
      </c>
      <c r="D63" s="27" t="s">
        <v>4366</v>
      </c>
      <c r="E63" s="52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54"/>
      <c r="AM63" s="28"/>
      <c r="AN63" s="28"/>
      <c r="AO63" s="28"/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8"/>
      <c r="BA63" s="28"/>
    </row>
    <row r="64" spans="1:53" ht="15" thickTop="1">
      <c r="A64" s="45" t="s">
        <v>992</v>
      </c>
      <c r="B64" s="45">
        <v>13</v>
      </c>
      <c r="C64" s="14" t="s">
        <v>4220</v>
      </c>
      <c r="D64" s="15" t="s">
        <v>4362</v>
      </c>
      <c r="E64" s="29"/>
      <c r="F64" s="29">
        <v>5038</v>
      </c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17"/>
      <c r="AN64" s="17">
        <f>AM64*(F64+G64)</f>
        <v>0</v>
      </c>
      <c r="AO64" s="17">
        <f>SUMIF($I$1:$AL$1,AO$1,$I66:$AL66)*$AM64</f>
        <v>0</v>
      </c>
      <c r="AP64" s="17">
        <f t="shared" ref="AP64:AZ64" si="26">SUMIF($I$1:$AL$1,AP$1,$I66:$AL66)*$AM64</f>
        <v>0</v>
      </c>
      <c r="AQ64" s="17">
        <f t="shared" si="26"/>
        <v>0</v>
      </c>
      <c r="AR64" s="17">
        <f t="shared" si="26"/>
        <v>0</v>
      </c>
      <c r="AS64" s="17">
        <f t="shared" si="26"/>
        <v>0</v>
      </c>
      <c r="AT64" s="17">
        <f t="shared" si="26"/>
        <v>0</v>
      </c>
      <c r="AU64" s="17">
        <f t="shared" si="26"/>
        <v>0</v>
      </c>
      <c r="AV64" s="17">
        <f t="shared" si="26"/>
        <v>0</v>
      </c>
      <c r="AW64" s="17">
        <f t="shared" si="26"/>
        <v>0</v>
      </c>
      <c r="AX64" s="17">
        <f t="shared" si="26"/>
        <v>0</v>
      </c>
      <c r="AY64" s="17">
        <f t="shared" si="26"/>
        <v>0</v>
      </c>
      <c r="AZ64" s="17">
        <f t="shared" si="26"/>
        <v>0</v>
      </c>
      <c r="BA64" s="17"/>
    </row>
    <row r="65" spans="1:53">
      <c r="A65" s="46"/>
      <c r="B65" s="46"/>
      <c r="C65" s="18" t="s">
        <v>4221</v>
      </c>
      <c r="D65" s="19" t="s">
        <v>4363</v>
      </c>
      <c r="E65" s="30"/>
      <c r="F65" s="30"/>
      <c r="G65" s="30"/>
      <c r="H65" s="30"/>
      <c r="I65" s="30">
        <v>5264</v>
      </c>
      <c r="J65" s="30">
        <v>770</v>
      </c>
      <c r="K65" s="30">
        <v>9640</v>
      </c>
      <c r="L65" s="30"/>
      <c r="M65" s="30"/>
      <c r="N65" s="30"/>
      <c r="O65" s="30">
        <v>10683</v>
      </c>
      <c r="P65" s="30">
        <v>258</v>
      </c>
      <c r="Q65" s="30">
        <v>246</v>
      </c>
      <c r="R65" s="30">
        <v>234</v>
      </c>
      <c r="S65" s="30">
        <v>318</v>
      </c>
      <c r="T65" s="30">
        <v>228</v>
      </c>
      <c r="U65" s="30">
        <v>228</v>
      </c>
      <c r="V65" s="30">
        <v>222</v>
      </c>
      <c r="W65" s="30">
        <v>1250</v>
      </c>
      <c r="X65" s="30">
        <v>492</v>
      </c>
      <c r="Y65" s="30">
        <v>192</v>
      </c>
      <c r="Z65" s="30">
        <v>540</v>
      </c>
      <c r="AA65" s="30"/>
      <c r="AB65" s="30">
        <v>1131</v>
      </c>
      <c r="AC65" s="30"/>
      <c r="AD65" s="30"/>
      <c r="AE65" s="30"/>
      <c r="AF65" s="30">
        <v>500</v>
      </c>
      <c r="AG65" s="30"/>
      <c r="AH65" s="30"/>
      <c r="AI65" s="30"/>
      <c r="AJ65" s="30"/>
      <c r="AK65" s="30"/>
      <c r="AL65" s="3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</row>
    <row r="66" spans="1:53">
      <c r="A66" s="46"/>
      <c r="B66" s="46"/>
      <c r="C66" s="18" t="s">
        <v>1059</v>
      </c>
      <c r="D66" s="19" t="s">
        <v>4364</v>
      </c>
      <c r="E66" s="30">
        <f>SUM(I66:AL66)</f>
        <v>25452</v>
      </c>
      <c r="F66" s="30"/>
      <c r="G66" s="30"/>
      <c r="H66" s="30"/>
      <c r="I66" s="30">
        <v>6548</v>
      </c>
      <c r="J66" s="30"/>
      <c r="K66" s="30">
        <v>3840</v>
      </c>
      <c r="L66" s="30"/>
      <c r="M66" s="30"/>
      <c r="N66" s="30"/>
      <c r="O66" s="30">
        <v>3840</v>
      </c>
      <c r="P66" s="30"/>
      <c r="Q66" s="30"/>
      <c r="R66" s="30"/>
      <c r="S66" s="30"/>
      <c r="T66" s="30">
        <v>11224</v>
      </c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</row>
    <row r="67" spans="1:53">
      <c r="A67" s="46"/>
      <c r="B67" s="46"/>
      <c r="C67" s="18" t="s">
        <v>4379</v>
      </c>
      <c r="D67" s="21" t="s">
        <v>4365</v>
      </c>
      <c r="E67" s="22">
        <f>E66-E64</f>
        <v>25452</v>
      </c>
      <c r="F67" s="22"/>
      <c r="G67" s="22"/>
      <c r="H67" s="22"/>
      <c r="I67" s="22">
        <f>F64+G64+H64+I66-I65</f>
        <v>6322</v>
      </c>
      <c r="J67" s="22">
        <f>I67+J66-J65</f>
        <v>5552</v>
      </c>
      <c r="K67" s="22">
        <f t="shared" ref="K67:AL67" si="27">J67+K66-K65</f>
        <v>-248</v>
      </c>
      <c r="L67" s="22">
        <f t="shared" si="27"/>
        <v>-248</v>
      </c>
      <c r="M67" s="22">
        <f t="shared" si="27"/>
        <v>-248</v>
      </c>
      <c r="N67" s="22">
        <f t="shared" si="27"/>
        <v>-248</v>
      </c>
      <c r="O67" s="22">
        <f t="shared" si="27"/>
        <v>-7091</v>
      </c>
      <c r="P67" s="22">
        <f t="shared" si="27"/>
        <v>-7349</v>
      </c>
      <c r="Q67" s="22">
        <f t="shared" si="27"/>
        <v>-7595</v>
      </c>
      <c r="R67" s="22">
        <f t="shared" si="27"/>
        <v>-7829</v>
      </c>
      <c r="S67" s="22">
        <f t="shared" si="27"/>
        <v>-8147</v>
      </c>
      <c r="T67" s="22">
        <f t="shared" si="27"/>
        <v>2849</v>
      </c>
      <c r="U67" s="22">
        <f t="shared" si="27"/>
        <v>2621</v>
      </c>
      <c r="V67" s="22">
        <f t="shared" si="27"/>
        <v>2399</v>
      </c>
      <c r="W67" s="22">
        <f t="shared" si="27"/>
        <v>1149</v>
      </c>
      <c r="X67" s="22">
        <f t="shared" si="27"/>
        <v>657</v>
      </c>
      <c r="Y67" s="22">
        <f t="shared" si="27"/>
        <v>465</v>
      </c>
      <c r="Z67" s="22">
        <f t="shared" si="27"/>
        <v>-75</v>
      </c>
      <c r="AA67" s="22">
        <f t="shared" si="27"/>
        <v>-75</v>
      </c>
      <c r="AB67" s="22">
        <f t="shared" si="27"/>
        <v>-1206</v>
      </c>
      <c r="AC67" s="22">
        <f t="shared" si="27"/>
        <v>-1206</v>
      </c>
      <c r="AD67" s="22">
        <f t="shared" si="27"/>
        <v>-1206</v>
      </c>
      <c r="AE67" s="22">
        <f t="shared" si="27"/>
        <v>-1206</v>
      </c>
      <c r="AF67" s="22">
        <f t="shared" si="27"/>
        <v>-1706</v>
      </c>
      <c r="AG67" s="22">
        <f t="shared" si="27"/>
        <v>-1706</v>
      </c>
      <c r="AH67" s="22">
        <f t="shared" si="27"/>
        <v>-1706</v>
      </c>
      <c r="AI67" s="22">
        <f t="shared" si="27"/>
        <v>-1706</v>
      </c>
      <c r="AJ67" s="22">
        <f t="shared" si="27"/>
        <v>-1706</v>
      </c>
      <c r="AK67" s="22">
        <f t="shared" si="27"/>
        <v>-1706</v>
      </c>
      <c r="AL67" s="22">
        <f t="shared" si="27"/>
        <v>-1706</v>
      </c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</row>
    <row r="68" spans="1:53" ht="17.25" customHeight="1" thickBot="1">
      <c r="A68" s="47"/>
      <c r="B68" s="47"/>
      <c r="C68" s="26">
        <v>24</v>
      </c>
      <c r="D68" s="27" t="s">
        <v>4366</v>
      </c>
      <c r="E68" s="52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53"/>
      <c r="AL68" s="54"/>
      <c r="AM68" s="28"/>
      <c r="AN68" s="28"/>
      <c r="AO68" s="28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8"/>
      <c r="BA68" s="28"/>
    </row>
    <row r="69" spans="1:53" ht="15" thickTop="1">
      <c r="A69" s="45" t="s">
        <v>998</v>
      </c>
      <c r="B69" s="45">
        <v>14</v>
      </c>
      <c r="C69" s="14" t="s">
        <v>4211</v>
      </c>
      <c r="D69" s="15" t="s">
        <v>4362</v>
      </c>
      <c r="E69" s="29"/>
      <c r="F69" s="29">
        <v>20332</v>
      </c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17"/>
      <c r="AN69" s="17">
        <f>AM69*(F69+G69)</f>
        <v>0</v>
      </c>
      <c r="AO69" s="17">
        <f>SUMIF($I$1:$AL$1,AO$1,$I71:$AL71)*$AM69</f>
        <v>0</v>
      </c>
      <c r="AP69" s="17">
        <f t="shared" ref="AP69:AZ69" si="28">SUMIF($I$1:$AL$1,AP$1,$I71:$AL71)*$AM69</f>
        <v>0</v>
      </c>
      <c r="AQ69" s="17">
        <f t="shared" si="28"/>
        <v>0</v>
      </c>
      <c r="AR69" s="17">
        <f t="shared" si="28"/>
        <v>0</v>
      </c>
      <c r="AS69" s="17">
        <f t="shared" si="28"/>
        <v>0</v>
      </c>
      <c r="AT69" s="17">
        <f t="shared" si="28"/>
        <v>0</v>
      </c>
      <c r="AU69" s="17">
        <f t="shared" si="28"/>
        <v>0</v>
      </c>
      <c r="AV69" s="17">
        <f t="shared" si="28"/>
        <v>0</v>
      </c>
      <c r="AW69" s="17">
        <f t="shared" si="28"/>
        <v>0</v>
      </c>
      <c r="AX69" s="17">
        <f t="shared" si="28"/>
        <v>0</v>
      </c>
      <c r="AY69" s="17">
        <f t="shared" si="28"/>
        <v>0</v>
      </c>
      <c r="AZ69" s="17">
        <f t="shared" si="28"/>
        <v>0</v>
      </c>
      <c r="BA69" s="17"/>
    </row>
    <row r="70" spans="1:53">
      <c r="A70" s="46"/>
      <c r="B70" s="46"/>
      <c r="C70" s="18" t="s">
        <v>4212</v>
      </c>
      <c r="D70" s="19" t="s">
        <v>4363</v>
      </c>
      <c r="E70" s="30"/>
      <c r="F70" s="30"/>
      <c r="G70" s="30"/>
      <c r="H70" s="30"/>
      <c r="I70" s="30">
        <v>3475</v>
      </c>
      <c r="J70" s="30">
        <v>3007</v>
      </c>
      <c r="K70" s="30">
        <v>9966</v>
      </c>
      <c r="L70" s="30">
        <v>2380</v>
      </c>
      <c r="M70" s="30">
        <v>201</v>
      </c>
      <c r="N70" s="30"/>
      <c r="O70" s="30">
        <v>808</v>
      </c>
      <c r="P70" s="30">
        <v>15933</v>
      </c>
      <c r="Q70" s="30"/>
      <c r="R70" s="30"/>
      <c r="S70" s="30">
        <v>2342</v>
      </c>
      <c r="T70" s="30">
        <v>9800</v>
      </c>
      <c r="U70" s="30">
        <v>2099</v>
      </c>
      <c r="V70" s="30">
        <v>5654</v>
      </c>
      <c r="W70" s="30">
        <v>4684</v>
      </c>
      <c r="X70" s="30">
        <v>7655</v>
      </c>
      <c r="Y70" s="30">
        <v>2552</v>
      </c>
      <c r="Z70" s="30">
        <v>2712</v>
      </c>
      <c r="AA70" s="30">
        <v>2422</v>
      </c>
      <c r="AB70" s="30">
        <v>8946</v>
      </c>
      <c r="AC70" s="30">
        <v>3433</v>
      </c>
      <c r="AD70" s="30">
        <v>5824</v>
      </c>
      <c r="AE70" s="30">
        <v>982</v>
      </c>
      <c r="AF70" s="30">
        <v>762</v>
      </c>
      <c r="AG70" s="30">
        <v>5745</v>
      </c>
      <c r="AH70" s="30">
        <v>6701</v>
      </c>
      <c r="AI70" s="30">
        <v>7035</v>
      </c>
      <c r="AJ70" s="30">
        <v>1431</v>
      </c>
      <c r="AK70" s="30">
        <v>10016</v>
      </c>
      <c r="AL70" s="30">
        <v>4813</v>
      </c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</row>
    <row r="71" spans="1:53">
      <c r="A71" s="46"/>
      <c r="B71" s="46"/>
      <c r="C71" s="18" t="s">
        <v>4213</v>
      </c>
      <c r="D71" s="19" t="s">
        <v>4364</v>
      </c>
      <c r="E71" s="30">
        <f>SUM(I71:AL71)</f>
        <v>110000</v>
      </c>
      <c r="F71" s="30"/>
      <c r="G71" s="30"/>
      <c r="H71" s="30"/>
      <c r="I71" s="30"/>
      <c r="J71" s="30"/>
      <c r="K71" s="30"/>
      <c r="L71" s="30"/>
      <c r="M71" s="30">
        <v>5000</v>
      </c>
      <c r="N71" s="30">
        <v>5000</v>
      </c>
      <c r="O71" s="30">
        <v>5000</v>
      </c>
      <c r="P71" s="30"/>
      <c r="Q71" s="30">
        <v>5000</v>
      </c>
      <c r="R71" s="30">
        <v>10000</v>
      </c>
      <c r="S71" s="30">
        <v>15000</v>
      </c>
      <c r="T71" s="30"/>
      <c r="U71" s="30"/>
      <c r="V71" s="30">
        <v>15000</v>
      </c>
      <c r="W71" s="30"/>
      <c r="X71" s="30"/>
      <c r="Y71" s="30"/>
      <c r="Z71" s="30">
        <v>10000</v>
      </c>
      <c r="AA71" s="30"/>
      <c r="AB71" s="30">
        <v>15000</v>
      </c>
      <c r="AC71" s="30"/>
      <c r="AD71" s="30"/>
      <c r="AE71" s="30">
        <v>5000</v>
      </c>
      <c r="AF71" s="30">
        <v>10000</v>
      </c>
      <c r="AG71" s="30"/>
      <c r="AH71" s="30"/>
      <c r="AI71" s="30">
        <v>5000</v>
      </c>
      <c r="AJ71" s="30">
        <v>5000</v>
      </c>
      <c r="AK71" s="30"/>
      <c r="AL71" s="3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</row>
    <row r="72" spans="1:53">
      <c r="A72" s="46"/>
      <c r="B72" s="46"/>
      <c r="C72" s="18" t="s">
        <v>4380</v>
      </c>
      <c r="D72" s="21" t="s">
        <v>4365</v>
      </c>
      <c r="E72" s="22">
        <f>E71-E69</f>
        <v>110000</v>
      </c>
      <c r="F72" s="22"/>
      <c r="G72" s="22"/>
      <c r="H72" s="22"/>
      <c r="I72" s="22">
        <f>F69+G69+H69+I71-I70</f>
        <v>16857</v>
      </c>
      <c r="J72" s="22">
        <f>I72+J71-J70</f>
        <v>13850</v>
      </c>
      <c r="K72" s="22">
        <f t="shared" ref="K72:AL72" si="29">J72+K71-K70</f>
        <v>3884</v>
      </c>
      <c r="L72" s="22">
        <f t="shared" si="29"/>
        <v>1504</v>
      </c>
      <c r="M72" s="22">
        <f t="shared" si="29"/>
        <v>6303</v>
      </c>
      <c r="N72" s="22">
        <f t="shared" si="29"/>
        <v>11303</v>
      </c>
      <c r="O72" s="22">
        <f t="shared" si="29"/>
        <v>15495</v>
      </c>
      <c r="P72" s="22">
        <f t="shared" si="29"/>
        <v>-438</v>
      </c>
      <c r="Q72" s="22">
        <f t="shared" si="29"/>
        <v>4562</v>
      </c>
      <c r="R72" s="22">
        <f t="shared" si="29"/>
        <v>14562</v>
      </c>
      <c r="S72" s="22">
        <f t="shared" si="29"/>
        <v>27220</v>
      </c>
      <c r="T72" s="22">
        <f t="shared" si="29"/>
        <v>17420</v>
      </c>
      <c r="U72" s="22">
        <f t="shared" si="29"/>
        <v>15321</v>
      </c>
      <c r="V72" s="22">
        <f t="shared" si="29"/>
        <v>24667</v>
      </c>
      <c r="W72" s="22">
        <f t="shared" si="29"/>
        <v>19983</v>
      </c>
      <c r="X72" s="22">
        <f t="shared" si="29"/>
        <v>12328</v>
      </c>
      <c r="Y72" s="22">
        <f t="shared" si="29"/>
        <v>9776</v>
      </c>
      <c r="Z72" s="22">
        <f t="shared" si="29"/>
        <v>17064</v>
      </c>
      <c r="AA72" s="22">
        <f t="shared" si="29"/>
        <v>14642</v>
      </c>
      <c r="AB72" s="22">
        <f t="shared" si="29"/>
        <v>20696</v>
      </c>
      <c r="AC72" s="22">
        <f t="shared" si="29"/>
        <v>17263</v>
      </c>
      <c r="AD72" s="22">
        <f t="shared" si="29"/>
        <v>11439</v>
      </c>
      <c r="AE72" s="22">
        <f t="shared" si="29"/>
        <v>15457</v>
      </c>
      <c r="AF72" s="22">
        <f t="shared" si="29"/>
        <v>24695</v>
      </c>
      <c r="AG72" s="22">
        <f t="shared" si="29"/>
        <v>18950</v>
      </c>
      <c r="AH72" s="22">
        <f t="shared" si="29"/>
        <v>12249</v>
      </c>
      <c r="AI72" s="22">
        <f t="shared" si="29"/>
        <v>10214</v>
      </c>
      <c r="AJ72" s="22">
        <f t="shared" si="29"/>
        <v>13783</v>
      </c>
      <c r="AK72" s="22">
        <f t="shared" si="29"/>
        <v>3767</v>
      </c>
      <c r="AL72" s="22">
        <f t="shared" si="29"/>
        <v>-1046</v>
      </c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</row>
    <row r="73" spans="1:53" ht="17.25" customHeight="1" thickBot="1">
      <c r="A73" s="47"/>
      <c r="B73" s="47"/>
      <c r="C73" s="26">
        <v>58</v>
      </c>
      <c r="D73" s="27" t="s">
        <v>4366</v>
      </c>
      <c r="E73" s="52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53"/>
      <c r="AL73" s="54"/>
      <c r="AM73" s="28"/>
      <c r="AN73" s="28"/>
      <c r="AO73" s="28"/>
      <c r="AP73" s="28"/>
      <c r="AQ73" s="28"/>
      <c r="AR73" s="28"/>
      <c r="AS73" s="28"/>
      <c r="AT73" s="28"/>
      <c r="AU73" s="28"/>
      <c r="AV73" s="28"/>
      <c r="AW73" s="28"/>
      <c r="AX73" s="28"/>
      <c r="AY73" s="28"/>
      <c r="AZ73" s="28"/>
      <c r="BA73" s="28"/>
    </row>
    <row r="74" spans="1:53" ht="15" thickTop="1">
      <c r="A74" s="45" t="s">
        <v>1607</v>
      </c>
      <c r="B74" s="45">
        <v>15</v>
      </c>
      <c r="C74" s="14" t="s">
        <v>4203</v>
      </c>
      <c r="D74" s="15" t="s">
        <v>4362</v>
      </c>
      <c r="E74" s="29"/>
      <c r="F74" s="29">
        <v>12157</v>
      </c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17"/>
      <c r="AN74" s="17">
        <f>AM74*(F74+G74)</f>
        <v>0</v>
      </c>
      <c r="AO74" s="17">
        <f>SUMIF($I$1:$AL$1,AO$1,$I76:$AL76)*$AM74</f>
        <v>0</v>
      </c>
      <c r="AP74" s="17">
        <f t="shared" ref="AP74:AZ74" si="30">SUMIF($I$1:$AL$1,AP$1,$I76:$AL76)*$AM74</f>
        <v>0</v>
      </c>
      <c r="AQ74" s="17">
        <f t="shared" si="30"/>
        <v>0</v>
      </c>
      <c r="AR74" s="17">
        <f t="shared" si="30"/>
        <v>0</v>
      </c>
      <c r="AS74" s="17">
        <f t="shared" si="30"/>
        <v>0</v>
      </c>
      <c r="AT74" s="17">
        <f t="shared" si="30"/>
        <v>0</v>
      </c>
      <c r="AU74" s="17">
        <f t="shared" si="30"/>
        <v>0</v>
      </c>
      <c r="AV74" s="17">
        <f t="shared" si="30"/>
        <v>0</v>
      </c>
      <c r="AW74" s="17">
        <f t="shared" si="30"/>
        <v>0</v>
      </c>
      <c r="AX74" s="17">
        <f t="shared" si="30"/>
        <v>0</v>
      </c>
      <c r="AY74" s="17">
        <f t="shared" si="30"/>
        <v>0</v>
      </c>
      <c r="AZ74" s="17">
        <f t="shared" si="30"/>
        <v>0</v>
      </c>
      <c r="BA74" s="17"/>
    </row>
    <row r="75" spans="1:53">
      <c r="A75" s="46"/>
      <c r="B75" s="46"/>
      <c r="C75" s="18" t="s">
        <v>4204</v>
      </c>
      <c r="D75" s="19" t="s">
        <v>4363</v>
      </c>
      <c r="E75" s="30"/>
      <c r="F75" s="30"/>
      <c r="G75" s="30"/>
      <c r="H75" s="30"/>
      <c r="I75" s="30">
        <v>3472</v>
      </c>
      <c r="J75" s="30">
        <v>3005</v>
      </c>
      <c r="K75" s="30">
        <v>9960</v>
      </c>
      <c r="L75" s="30">
        <v>2378</v>
      </c>
      <c r="M75" s="30">
        <v>200</v>
      </c>
      <c r="N75" s="30"/>
      <c r="O75" s="30">
        <v>807</v>
      </c>
      <c r="P75" s="30">
        <v>15925</v>
      </c>
      <c r="Q75" s="30"/>
      <c r="R75" s="30"/>
      <c r="S75" s="30">
        <v>2340</v>
      </c>
      <c r="T75" s="30">
        <v>9793</v>
      </c>
      <c r="U75" s="30">
        <v>2097</v>
      </c>
      <c r="V75" s="30">
        <v>5650</v>
      </c>
      <c r="W75" s="30">
        <v>4680</v>
      </c>
      <c r="X75" s="30">
        <v>7650</v>
      </c>
      <c r="Y75" s="30">
        <v>2550</v>
      </c>
      <c r="Z75" s="30">
        <v>2710</v>
      </c>
      <c r="AA75" s="30">
        <v>2420</v>
      </c>
      <c r="AB75" s="30">
        <v>8940</v>
      </c>
      <c r="AC75" s="30">
        <v>3430</v>
      </c>
      <c r="AD75" s="30">
        <v>5820</v>
      </c>
      <c r="AE75" s="30">
        <v>980</v>
      </c>
      <c r="AF75" s="30">
        <v>760</v>
      </c>
      <c r="AG75" s="30">
        <v>5740</v>
      </c>
      <c r="AH75" s="30">
        <v>6697</v>
      </c>
      <c r="AI75" s="30">
        <v>7030</v>
      </c>
      <c r="AJ75" s="30">
        <v>1430</v>
      </c>
      <c r="AK75" s="30">
        <v>10010</v>
      </c>
      <c r="AL75" s="30">
        <v>4810</v>
      </c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</row>
    <row r="76" spans="1:53">
      <c r="A76" s="46"/>
      <c r="B76" s="46"/>
      <c r="C76" s="18" t="s">
        <v>1967</v>
      </c>
      <c r="D76" s="19" t="s">
        <v>4364</v>
      </c>
      <c r="E76" s="30">
        <f>SUM(I76:AL76)</f>
        <v>31000</v>
      </c>
      <c r="F76" s="30"/>
      <c r="G76" s="30"/>
      <c r="H76" s="30"/>
      <c r="I76" s="30">
        <v>31000</v>
      </c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</row>
    <row r="77" spans="1:53">
      <c r="A77" s="46"/>
      <c r="B77" s="46"/>
      <c r="C77" s="18" t="s">
        <v>4381</v>
      </c>
      <c r="D77" s="21" t="s">
        <v>4365</v>
      </c>
      <c r="E77" s="22">
        <f>E76-E74</f>
        <v>31000</v>
      </c>
      <c r="F77" s="22"/>
      <c r="G77" s="22"/>
      <c r="H77" s="22"/>
      <c r="I77" s="22">
        <f>F74+G74+H74+I76-I75</f>
        <v>39685</v>
      </c>
      <c r="J77" s="22">
        <f>I77+J76-J75</f>
        <v>36680</v>
      </c>
      <c r="K77" s="22">
        <f t="shared" ref="K77:AL77" si="31">J77+K76-K75</f>
        <v>26720</v>
      </c>
      <c r="L77" s="22">
        <f t="shared" si="31"/>
        <v>24342</v>
      </c>
      <c r="M77" s="22">
        <f t="shared" si="31"/>
        <v>24142</v>
      </c>
      <c r="N77" s="22">
        <f t="shared" si="31"/>
        <v>24142</v>
      </c>
      <c r="O77" s="22">
        <f t="shared" si="31"/>
        <v>23335</v>
      </c>
      <c r="P77" s="22">
        <f t="shared" si="31"/>
        <v>7410</v>
      </c>
      <c r="Q77" s="22">
        <f t="shared" si="31"/>
        <v>7410</v>
      </c>
      <c r="R77" s="22">
        <f t="shared" si="31"/>
        <v>7410</v>
      </c>
      <c r="S77" s="22">
        <f t="shared" si="31"/>
        <v>5070</v>
      </c>
      <c r="T77" s="22">
        <f t="shared" si="31"/>
        <v>-4723</v>
      </c>
      <c r="U77" s="22">
        <f t="shared" si="31"/>
        <v>-6820</v>
      </c>
      <c r="V77" s="22">
        <f t="shared" si="31"/>
        <v>-12470</v>
      </c>
      <c r="W77" s="22">
        <f t="shared" si="31"/>
        <v>-17150</v>
      </c>
      <c r="X77" s="22">
        <f t="shared" si="31"/>
        <v>-24800</v>
      </c>
      <c r="Y77" s="22">
        <f t="shared" si="31"/>
        <v>-27350</v>
      </c>
      <c r="Z77" s="22">
        <f t="shared" si="31"/>
        <v>-30060</v>
      </c>
      <c r="AA77" s="22">
        <f t="shared" si="31"/>
        <v>-32480</v>
      </c>
      <c r="AB77" s="22">
        <f t="shared" si="31"/>
        <v>-41420</v>
      </c>
      <c r="AC77" s="22">
        <f t="shared" si="31"/>
        <v>-44850</v>
      </c>
      <c r="AD77" s="22">
        <f t="shared" si="31"/>
        <v>-50670</v>
      </c>
      <c r="AE77" s="22">
        <f t="shared" si="31"/>
        <v>-51650</v>
      </c>
      <c r="AF77" s="22">
        <f t="shared" si="31"/>
        <v>-52410</v>
      </c>
      <c r="AG77" s="22">
        <f t="shared" si="31"/>
        <v>-58150</v>
      </c>
      <c r="AH77" s="22">
        <f t="shared" si="31"/>
        <v>-64847</v>
      </c>
      <c r="AI77" s="22">
        <f t="shared" si="31"/>
        <v>-71877</v>
      </c>
      <c r="AJ77" s="22">
        <f t="shared" si="31"/>
        <v>-73307</v>
      </c>
      <c r="AK77" s="22">
        <f t="shared" si="31"/>
        <v>-83317</v>
      </c>
      <c r="AL77" s="22">
        <f t="shared" si="31"/>
        <v>-88127</v>
      </c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</row>
    <row r="78" spans="1:53" ht="17.25" customHeight="1" thickBot="1">
      <c r="A78" s="47"/>
      <c r="B78" s="47"/>
      <c r="C78" s="26">
        <v>44</v>
      </c>
      <c r="D78" s="27" t="s">
        <v>4366</v>
      </c>
      <c r="E78" s="52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53"/>
      <c r="AL78" s="54"/>
      <c r="AM78" s="28"/>
      <c r="AN78" s="28"/>
      <c r="AO78" s="28"/>
      <c r="AP78" s="28"/>
      <c r="AQ78" s="28"/>
      <c r="AR78" s="28"/>
      <c r="AS78" s="28"/>
      <c r="AT78" s="28"/>
      <c r="AU78" s="28"/>
      <c r="AV78" s="28"/>
      <c r="AW78" s="28"/>
      <c r="AX78" s="28"/>
      <c r="AY78" s="28"/>
      <c r="AZ78" s="28"/>
      <c r="BA78" s="28"/>
    </row>
    <row r="79" spans="1:53" ht="15" thickTop="1">
      <c r="A79" s="45" t="s">
        <v>1048</v>
      </c>
      <c r="B79" s="45">
        <v>16</v>
      </c>
      <c r="C79" s="14" t="s">
        <v>4195</v>
      </c>
      <c r="D79" s="15" t="s">
        <v>4362</v>
      </c>
      <c r="E79" s="29"/>
      <c r="F79" s="29">
        <v>30523</v>
      </c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17"/>
      <c r="AN79" s="17">
        <f>AM79*(F79+G79)</f>
        <v>0</v>
      </c>
      <c r="AO79" s="17">
        <f>SUMIF($I$1:$AL$1,AO$1,$I81:$AL81)*$AM79</f>
        <v>0</v>
      </c>
      <c r="AP79" s="17">
        <f t="shared" ref="AP79:AZ79" si="32">SUMIF($I$1:$AL$1,AP$1,$I81:$AL81)*$AM79</f>
        <v>0</v>
      </c>
      <c r="AQ79" s="17">
        <f t="shared" si="32"/>
        <v>0</v>
      </c>
      <c r="AR79" s="17">
        <f t="shared" si="32"/>
        <v>0</v>
      </c>
      <c r="AS79" s="17">
        <f t="shared" si="32"/>
        <v>0</v>
      </c>
      <c r="AT79" s="17">
        <f t="shared" si="32"/>
        <v>0</v>
      </c>
      <c r="AU79" s="17">
        <f t="shared" si="32"/>
        <v>0</v>
      </c>
      <c r="AV79" s="17">
        <f t="shared" si="32"/>
        <v>0</v>
      </c>
      <c r="AW79" s="17">
        <f t="shared" si="32"/>
        <v>0</v>
      </c>
      <c r="AX79" s="17">
        <f t="shared" si="32"/>
        <v>0</v>
      </c>
      <c r="AY79" s="17">
        <f t="shared" si="32"/>
        <v>0</v>
      </c>
      <c r="AZ79" s="17">
        <f t="shared" si="32"/>
        <v>0</v>
      </c>
      <c r="BA79" s="17"/>
    </row>
    <row r="80" spans="1:53">
      <c r="A80" s="46"/>
      <c r="B80" s="46"/>
      <c r="C80" s="18" t="s">
        <v>4196</v>
      </c>
      <c r="D80" s="19" t="s">
        <v>4363</v>
      </c>
      <c r="E80" s="30"/>
      <c r="F80" s="30"/>
      <c r="G80" s="30"/>
      <c r="H80" s="30"/>
      <c r="I80" s="30">
        <v>23910</v>
      </c>
      <c r="J80" s="30">
        <v>15985</v>
      </c>
      <c r="K80" s="30">
        <v>25652</v>
      </c>
      <c r="L80" s="30"/>
      <c r="M80" s="30"/>
      <c r="N80" s="30"/>
      <c r="O80" s="30">
        <v>22487</v>
      </c>
      <c r="P80" s="30">
        <v>31479</v>
      </c>
      <c r="Q80" s="30">
        <v>7340</v>
      </c>
      <c r="R80" s="30">
        <v>234</v>
      </c>
      <c r="S80" s="30">
        <v>17567</v>
      </c>
      <c r="T80" s="30">
        <v>41289</v>
      </c>
      <c r="U80" s="30">
        <v>4860</v>
      </c>
      <c r="V80" s="30">
        <v>222</v>
      </c>
      <c r="W80" s="30">
        <v>13254</v>
      </c>
      <c r="X80" s="30">
        <v>46550</v>
      </c>
      <c r="Y80" s="30">
        <v>5592</v>
      </c>
      <c r="Z80" s="30">
        <v>540</v>
      </c>
      <c r="AA80" s="30">
        <v>10260</v>
      </c>
      <c r="AB80" s="30">
        <v>13724</v>
      </c>
      <c r="AC80" s="30">
        <v>37104</v>
      </c>
      <c r="AD80" s="30">
        <v>4228</v>
      </c>
      <c r="AE80" s="30">
        <v>2500</v>
      </c>
      <c r="AF80" s="30">
        <v>11740</v>
      </c>
      <c r="AG80" s="30">
        <v>32538</v>
      </c>
      <c r="AH80" s="30">
        <v>12810</v>
      </c>
      <c r="AI80" s="30">
        <v>2500</v>
      </c>
      <c r="AJ80" s="30">
        <v>22274</v>
      </c>
      <c r="AK80" s="30">
        <v>2194</v>
      </c>
      <c r="AL80" s="30">
        <v>39354</v>
      </c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</row>
    <row r="81" spans="1:53">
      <c r="A81" s="46"/>
      <c r="B81" s="46"/>
      <c r="C81" s="18" t="s">
        <v>1839</v>
      </c>
      <c r="D81" s="19" t="s">
        <v>4364</v>
      </c>
      <c r="E81" s="30">
        <f>SUM(I81:AL81)</f>
        <v>338000</v>
      </c>
      <c r="F81" s="30"/>
      <c r="G81" s="30"/>
      <c r="H81" s="30"/>
      <c r="I81" s="30"/>
      <c r="J81" s="30">
        <v>36000</v>
      </c>
      <c r="K81" s="30"/>
      <c r="L81" s="30"/>
      <c r="M81" s="30"/>
      <c r="N81" s="30">
        <v>28000</v>
      </c>
      <c r="O81" s="30">
        <v>6000</v>
      </c>
      <c r="P81" s="30"/>
      <c r="Q81" s="30"/>
      <c r="R81" s="30">
        <v>54000</v>
      </c>
      <c r="S81" s="30"/>
      <c r="T81" s="30"/>
      <c r="U81" s="30"/>
      <c r="V81" s="30">
        <v>18000</v>
      </c>
      <c r="W81" s="30">
        <v>42000</v>
      </c>
      <c r="X81" s="30">
        <v>10000</v>
      </c>
      <c r="Y81" s="30">
        <v>8000</v>
      </c>
      <c r="Z81" s="30">
        <v>4000</v>
      </c>
      <c r="AA81" s="30">
        <v>30000</v>
      </c>
      <c r="AB81" s="30"/>
      <c r="AC81" s="30"/>
      <c r="AD81" s="30"/>
      <c r="AE81" s="30"/>
      <c r="AF81" s="30"/>
      <c r="AG81" s="30"/>
      <c r="AH81" s="30"/>
      <c r="AI81" s="30"/>
      <c r="AJ81" s="30"/>
      <c r="AK81" s="30">
        <v>102000</v>
      </c>
      <c r="AL81" s="3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</row>
    <row r="82" spans="1:53">
      <c r="A82" s="46"/>
      <c r="B82" s="46"/>
      <c r="C82" s="18" t="s">
        <v>4382</v>
      </c>
      <c r="D82" s="21" t="s">
        <v>4365</v>
      </c>
      <c r="E82" s="22">
        <f>E81-E79</f>
        <v>338000</v>
      </c>
      <c r="F82" s="22"/>
      <c r="G82" s="22"/>
      <c r="H82" s="22"/>
      <c r="I82" s="22">
        <f>F79+G79+H79+I81-I80</f>
        <v>6613</v>
      </c>
      <c r="J82" s="22">
        <f>I82+J81-J80</f>
        <v>26628</v>
      </c>
      <c r="K82" s="22">
        <f t="shared" ref="K82:AL82" si="33">J82+K81-K80</f>
        <v>976</v>
      </c>
      <c r="L82" s="22">
        <f t="shared" si="33"/>
        <v>976</v>
      </c>
      <c r="M82" s="22">
        <f t="shared" si="33"/>
        <v>976</v>
      </c>
      <c r="N82" s="22">
        <f t="shared" si="33"/>
        <v>28976</v>
      </c>
      <c r="O82" s="22">
        <f t="shared" si="33"/>
        <v>12489</v>
      </c>
      <c r="P82" s="22">
        <f t="shared" si="33"/>
        <v>-18990</v>
      </c>
      <c r="Q82" s="22">
        <f t="shared" si="33"/>
        <v>-26330</v>
      </c>
      <c r="R82" s="22">
        <f t="shared" si="33"/>
        <v>27436</v>
      </c>
      <c r="S82" s="22">
        <f t="shared" si="33"/>
        <v>9869</v>
      </c>
      <c r="T82" s="22">
        <f t="shared" si="33"/>
        <v>-31420</v>
      </c>
      <c r="U82" s="22">
        <f t="shared" si="33"/>
        <v>-36280</v>
      </c>
      <c r="V82" s="22">
        <f t="shared" si="33"/>
        <v>-18502</v>
      </c>
      <c r="W82" s="22">
        <f t="shared" si="33"/>
        <v>10244</v>
      </c>
      <c r="X82" s="22">
        <f t="shared" si="33"/>
        <v>-26306</v>
      </c>
      <c r="Y82" s="22">
        <f t="shared" si="33"/>
        <v>-23898</v>
      </c>
      <c r="Z82" s="22">
        <f t="shared" si="33"/>
        <v>-20438</v>
      </c>
      <c r="AA82" s="22">
        <f t="shared" si="33"/>
        <v>-698</v>
      </c>
      <c r="AB82" s="22">
        <f t="shared" si="33"/>
        <v>-14422</v>
      </c>
      <c r="AC82" s="22">
        <f t="shared" si="33"/>
        <v>-51526</v>
      </c>
      <c r="AD82" s="22">
        <f t="shared" si="33"/>
        <v>-55754</v>
      </c>
      <c r="AE82" s="22">
        <f t="shared" si="33"/>
        <v>-58254</v>
      </c>
      <c r="AF82" s="22">
        <f t="shared" si="33"/>
        <v>-69994</v>
      </c>
      <c r="AG82" s="22">
        <f t="shared" si="33"/>
        <v>-102532</v>
      </c>
      <c r="AH82" s="22">
        <f t="shared" si="33"/>
        <v>-115342</v>
      </c>
      <c r="AI82" s="22">
        <f t="shared" si="33"/>
        <v>-117842</v>
      </c>
      <c r="AJ82" s="22">
        <f t="shared" si="33"/>
        <v>-140116</v>
      </c>
      <c r="AK82" s="22">
        <f t="shared" si="33"/>
        <v>-40310</v>
      </c>
      <c r="AL82" s="22">
        <f t="shared" si="33"/>
        <v>-79664</v>
      </c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</row>
    <row r="83" spans="1:53" ht="17.25" customHeight="1" thickBot="1">
      <c r="A83" s="47"/>
      <c r="B83" s="47"/>
      <c r="C83" s="26">
        <v>24</v>
      </c>
      <c r="D83" s="27" t="s">
        <v>4366</v>
      </c>
      <c r="E83" s="52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4"/>
      <c r="AM83" s="28"/>
      <c r="AN83" s="28"/>
      <c r="AO83" s="28"/>
      <c r="AP83" s="28"/>
      <c r="AQ83" s="28"/>
      <c r="AR83" s="28"/>
      <c r="AS83" s="28"/>
      <c r="AT83" s="28"/>
      <c r="AU83" s="28"/>
      <c r="AV83" s="28"/>
      <c r="AW83" s="28"/>
      <c r="AX83" s="28"/>
      <c r="AY83" s="28"/>
      <c r="AZ83" s="28"/>
      <c r="BA83" s="28"/>
    </row>
    <row r="84" spans="1:53" ht="15" thickTop="1">
      <c r="A84" s="45" t="s">
        <v>992</v>
      </c>
      <c r="B84" s="45">
        <v>17</v>
      </c>
      <c r="C84" s="14" t="s">
        <v>4185</v>
      </c>
      <c r="D84" s="15" t="s">
        <v>4362</v>
      </c>
      <c r="E84" s="29"/>
      <c r="F84" s="29">
        <v>8936</v>
      </c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17"/>
      <c r="AN84" s="17">
        <f>AM84*(F84+G84)</f>
        <v>0</v>
      </c>
      <c r="AO84" s="17">
        <f>SUMIF($I$1:$AL$1,AO$1,$I86:$AL86)*$AM84</f>
        <v>0</v>
      </c>
      <c r="AP84" s="17">
        <f t="shared" ref="AP84:AZ84" si="34">SUMIF($I$1:$AL$1,AP$1,$I86:$AL86)*$AM84</f>
        <v>0</v>
      </c>
      <c r="AQ84" s="17">
        <f t="shared" si="34"/>
        <v>0</v>
      </c>
      <c r="AR84" s="17">
        <f t="shared" si="34"/>
        <v>0</v>
      </c>
      <c r="AS84" s="17">
        <f t="shared" si="34"/>
        <v>0</v>
      </c>
      <c r="AT84" s="17">
        <f t="shared" si="34"/>
        <v>0</v>
      </c>
      <c r="AU84" s="17">
        <f t="shared" si="34"/>
        <v>0</v>
      </c>
      <c r="AV84" s="17">
        <f t="shared" si="34"/>
        <v>0</v>
      </c>
      <c r="AW84" s="17">
        <f t="shared" si="34"/>
        <v>0</v>
      </c>
      <c r="AX84" s="17">
        <f t="shared" si="34"/>
        <v>0</v>
      </c>
      <c r="AY84" s="17">
        <f t="shared" si="34"/>
        <v>0</v>
      </c>
      <c r="AZ84" s="17">
        <f t="shared" si="34"/>
        <v>0</v>
      </c>
      <c r="BA84" s="17"/>
    </row>
    <row r="85" spans="1:53">
      <c r="A85" s="46"/>
      <c r="B85" s="46"/>
      <c r="C85" s="18" t="s">
        <v>4186</v>
      </c>
      <c r="D85" s="19" t="s">
        <v>4363</v>
      </c>
      <c r="E85" s="30"/>
      <c r="F85" s="30"/>
      <c r="G85" s="30"/>
      <c r="H85" s="30"/>
      <c r="I85" s="30">
        <v>1494</v>
      </c>
      <c r="J85" s="30"/>
      <c r="K85" s="30"/>
      <c r="L85" s="30"/>
      <c r="M85" s="30"/>
      <c r="N85" s="30"/>
      <c r="O85" s="30">
        <v>1873</v>
      </c>
      <c r="P85" s="30">
        <v>1791</v>
      </c>
      <c r="Q85" s="30">
        <v>2228</v>
      </c>
      <c r="R85" s="30">
        <v>449</v>
      </c>
      <c r="S85" s="30">
        <v>9175</v>
      </c>
      <c r="T85" s="30">
        <v>7638</v>
      </c>
      <c r="U85" s="30">
        <v>2671</v>
      </c>
      <c r="V85" s="30">
        <v>1203</v>
      </c>
      <c r="W85" s="30">
        <v>10660</v>
      </c>
      <c r="X85" s="30">
        <v>3308</v>
      </c>
      <c r="Y85" s="30">
        <v>4673</v>
      </c>
      <c r="Z85" s="30">
        <v>6558</v>
      </c>
      <c r="AA85" s="30">
        <v>109</v>
      </c>
      <c r="AB85" s="30">
        <v>6965</v>
      </c>
      <c r="AC85" s="30">
        <v>3034</v>
      </c>
      <c r="AD85" s="30">
        <v>2891</v>
      </c>
      <c r="AE85" s="30">
        <v>1460</v>
      </c>
      <c r="AF85" s="30">
        <v>1103</v>
      </c>
      <c r="AG85" s="30">
        <v>3337</v>
      </c>
      <c r="AH85" s="30">
        <v>2668</v>
      </c>
      <c r="AI85" s="30">
        <v>2312</v>
      </c>
      <c r="AJ85" s="30">
        <v>2150</v>
      </c>
      <c r="AK85" s="30">
        <v>2518</v>
      </c>
      <c r="AL85" s="30">
        <v>2478</v>
      </c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</row>
    <row r="86" spans="1:53">
      <c r="A86" s="46"/>
      <c r="B86" s="46"/>
      <c r="C86" s="18" t="s">
        <v>991</v>
      </c>
      <c r="D86" s="19" t="s">
        <v>4364</v>
      </c>
      <c r="E86" s="30">
        <f>SUM(I86:AL86)</f>
        <v>12500</v>
      </c>
      <c r="F86" s="30"/>
      <c r="G86" s="30"/>
      <c r="H86" s="30"/>
      <c r="I86" s="30">
        <v>2500</v>
      </c>
      <c r="J86" s="30"/>
      <c r="K86" s="30"/>
      <c r="L86" s="30"/>
      <c r="M86" s="30"/>
      <c r="N86" s="30">
        <v>2500</v>
      </c>
      <c r="O86" s="30">
        <v>5000</v>
      </c>
      <c r="P86" s="30">
        <v>2500</v>
      </c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</row>
    <row r="87" spans="1:53">
      <c r="A87" s="46"/>
      <c r="B87" s="46"/>
      <c r="C87" s="18" t="s">
        <v>4383</v>
      </c>
      <c r="D87" s="21" t="s">
        <v>4365</v>
      </c>
      <c r="E87" s="22">
        <f>E86-E84</f>
        <v>12500</v>
      </c>
      <c r="F87" s="22"/>
      <c r="G87" s="22"/>
      <c r="H87" s="22"/>
      <c r="I87" s="22">
        <f>F84+G84+H84+I86-I85</f>
        <v>9942</v>
      </c>
      <c r="J87" s="22">
        <f>I87+J86-J85</f>
        <v>9942</v>
      </c>
      <c r="K87" s="22">
        <f t="shared" ref="K87:AL87" si="35">J87+K86-K85</f>
        <v>9942</v>
      </c>
      <c r="L87" s="22">
        <f t="shared" si="35"/>
        <v>9942</v>
      </c>
      <c r="M87" s="22">
        <f t="shared" si="35"/>
        <v>9942</v>
      </c>
      <c r="N87" s="22">
        <f t="shared" si="35"/>
        <v>12442</v>
      </c>
      <c r="O87" s="22">
        <f t="shared" si="35"/>
        <v>15569</v>
      </c>
      <c r="P87" s="22">
        <f t="shared" si="35"/>
        <v>16278</v>
      </c>
      <c r="Q87" s="22">
        <f t="shared" si="35"/>
        <v>14050</v>
      </c>
      <c r="R87" s="22">
        <f t="shared" si="35"/>
        <v>13601</v>
      </c>
      <c r="S87" s="22">
        <f t="shared" si="35"/>
        <v>4426</v>
      </c>
      <c r="T87" s="22">
        <f t="shared" si="35"/>
        <v>-3212</v>
      </c>
      <c r="U87" s="22">
        <f t="shared" si="35"/>
        <v>-5883</v>
      </c>
      <c r="V87" s="22">
        <f t="shared" si="35"/>
        <v>-7086</v>
      </c>
      <c r="W87" s="22">
        <f t="shared" si="35"/>
        <v>-17746</v>
      </c>
      <c r="X87" s="22">
        <f t="shared" si="35"/>
        <v>-21054</v>
      </c>
      <c r="Y87" s="22">
        <f t="shared" si="35"/>
        <v>-25727</v>
      </c>
      <c r="Z87" s="22">
        <f t="shared" si="35"/>
        <v>-32285</v>
      </c>
      <c r="AA87" s="22">
        <f t="shared" si="35"/>
        <v>-32394</v>
      </c>
      <c r="AB87" s="22">
        <f t="shared" si="35"/>
        <v>-39359</v>
      </c>
      <c r="AC87" s="22">
        <f t="shared" si="35"/>
        <v>-42393</v>
      </c>
      <c r="AD87" s="22">
        <f t="shared" si="35"/>
        <v>-45284</v>
      </c>
      <c r="AE87" s="22">
        <f t="shared" si="35"/>
        <v>-46744</v>
      </c>
      <c r="AF87" s="22">
        <f t="shared" si="35"/>
        <v>-47847</v>
      </c>
      <c r="AG87" s="22">
        <f t="shared" si="35"/>
        <v>-51184</v>
      </c>
      <c r="AH87" s="22">
        <f t="shared" si="35"/>
        <v>-53852</v>
      </c>
      <c r="AI87" s="22">
        <f t="shared" si="35"/>
        <v>-56164</v>
      </c>
      <c r="AJ87" s="22">
        <f t="shared" si="35"/>
        <v>-58314</v>
      </c>
      <c r="AK87" s="22">
        <f t="shared" si="35"/>
        <v>-60832</v>
      </c>
      <c r="AL87" s="22">
        <f t="shared" si="35"/>
        <v>-63310</v>
      </c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</row>
    <row r="88" spans="1:53" ht="17.25" customHeight="1" thickBot="1">
      <c r="A88" s="47"/>
      <c r="B88" s="47"/>
      <c r="C88" s="26">
        <v>80</v>
      </c>
      <c r="D88" s="27" t="s">
        <v>4366</v>
      </c>
      <c r="E88" s="52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4"/>
      <c r="AM88" s="28"/>
      <c r="AN88" s="28"/>
      <c r="AO88" s="28"/>
      <c r="AP88" s="28"/>
      <c r="AQ88" s="28"/>
      <c r="AR88" s="28"/>
      <c r="AS88" s="28"/>
      <c r="AT88" s="28"/>
      <c r="AU88" s="28"/>
      <c r="AV88" s="28"/>
      <c r="AW88" s="28"/>
      <c r="AX88" s="28"/>
      <c r="AY88" s="28"/>
      <c r="AZ88" s="28"/>
      <c r="BA88" s="28"/>
    </row>
    <row r="89" spans="1:53" ht="15" thickTop="1">
      <c r="A89" s="45" t="s">
        <v>1497</v>
      </c>
      <c r="B89" s="45">
        <v>18</v>
      </c>
      <c r="C89" s="14" t="s">
        <v>4177</v>
      </c>
      <c r="D89" s="15" t="s">
        <v>4362</v>
      </c>
      <c r="E89" s="29"/>
      <c r="F89" s="29">
        <v>32076</v>
      </c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17"/>
      <c r="AN89" s="17">
        <f>AM89*(F89+G89)</f>
        <v>0</v>
      </c>
      <c r="AO89" s="17">
        <f>SUMIF($I$1:$AL$1,AO$1,$I91:$AL91)*$AM89</f>
        <v>0</v>
      </c>
      <c r="AP89" s="17">
        <f t="shared" ref="AP89:AZ89" si="36">SUMIF($I$1:$AL$1,AP$1,$I91:$AL91)*$AM89</f>
        <v>0</v>
      </c>
      <c r="AQ89" s="17">
        <f t="shared" si="36"/>
        <v>0</v>
      </c>
      <c r="AR89" s="17">
        <f t="shared" si="36"/>
        <v>0</v>
      </c>
      <c r="AS89" s="17">
        <f t="shared" si="36"/>
        <v>0</v>
      </c>
      <c r="AT89" s="17">
        <f t="shared" si="36"/>
        <v>0</v>
      </c>
      <c r="AU89" s="17">
        <f t="shared" si="36"/>
        <v>0</v>
      </c>
      <c r="AV89" s="17">
        <f t="shared" si="36"/>
        <v>0</v>
      </c>
      <c r="AW89" s="17">
        <f t="shared" si="36"/>
        <v>0</v>
      </c>
      <c r="AX89" s="17">
        <f t="shared" si="36"/>
        <v>0</v>
      </c>
      <c r="AY89" s="17">
        <f t="shared" si="36"/>
        <v>0</v>
      </c>
      <c r="AZ89" s="17">
        <f t="shared" si="36"/>
        <v>0</v>
      </c>
      <c r="BA89" s="17"/>
    </row>
    <row r="90" spans="1:53">
      <c r="A90" s="46"/>
      <c r="B90" s="46"/>
      <c r="C90" s="18" t="s">
        <v>4178</v>
      </c>
      <c r="D90" s="19" t="s">
        <v>4363</v>
      </c>
      <c r="E90" s="30"/>
      <c r="F90" s="30"/>
      <c r="G90" s="30"/>
      <c r="H90" s="30"/>
      <c r="I90" s="30">
        <v>21872</v>
      </c>
      <c r="J90" s="30">
        <v>15231</v>
      </c>
      <c r="K90" s="30">
        <v>16029</v>
      </c>
      <c r="L90" s="30"/>
      <c r="M90" s="30"/>
      <c r="N90" s="30"/>
      <c r="O90" s="30">
        <v>14039</v>
      </c>
      <c r="P90" s="30">
        <v>32742</v>
      </c>
      <c r="Q90" s="30">
        <v>9328</v>
      </c>
      <c r="R90" s="30">
        <v>268</v>
      </c>
      <c r="S90" s="30">
        <v>26433</v>
      </c>
      <c r="T90" s="30">
        <v>53738</v>
      </c>
      <c r="U90" s="30">
        <v>6855</v>
      </c>
      <c r="V90" s="30">
        <v>1202</v>
      </c>
      <c r="W90" s="30">
        <v>22486</v>
      </c>
      <c r="X90" s="30">
        <v>49711</v>
      </c>
      <c r="Y90" s="30">
        <v>14479</v>
      </c>
      <c r="Z90" s="30">
        <v>6551</v>
      </c>
      <c r="AA90" s="30">
        <v>10380</v>
      </c>
      <c r="AB90" s="30">
        <v>18964</v>
      </c>
      <c r="AC90" s="30">
        <v>40174</v>
      </c>
      <c r="AD90" s="30">
        <v>10886</v>
      </c>
      <c r="AE90" s="30">
        <v>3871</v>
      </c>
      <c r="AF90" s="30">
        <v>12354</v>
      </c>
      <c r="AG90" s="30">
        <v>35906</v>
      </c>
      <c r="AH90" s="30">
        <v>20495</v>
      </c>
      <c r="AI90" s="30">
        <v>4813</v>
      </c>
      <c r="AJ90" s="30">
        <v>24445</v>
      </c>
      <c r="AK90" s="30">
        <v>4713</v>
      </c>
      <c r="AL90" s="30">
        <v>41870</v>
      </c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</row>
    <row r="91" spans="1:53">
      <c r="A91" s="46"/>
      <c r="B91" s="46"/>
      <c r="C91" s="18" t="s">
        <v>2978</v>
      </c>
      <c r="D91" s="19" t="s">
        <v>4364</v>
      </c>
      <c r="E91" s="30">
        <f>SUM(I91:AL91)</f>
        <v>490000</v>
      </c>
      <c r="F91" s="30"/>
      <c r="G91" s="30"/>
      <c r="H91" s="30"/>
      <c r="I91" s="30">
        <v>25000</v>
      </c>
      <c r="J91" s="30"/>
      <c r="K91" s="30"/>
      <c r="L91" s="30"/>
      <c r="M91" s="30"/>
      <c r="N91" s="30"/>
      <c r="O91" s="30">
        <v>15000</v>
      </c>
      <c r="P91" s="30">
        <v>30000</v>
      </c>
      <c r="Q91" s="30">
        <v>10000</v>
      </c>
      <c r="R91" s="30"/>
      <c r="S91" s="30">
        <v>25000</v>
      </c>
      <c r="T91" s="30">
        <v>55000</v>
      </c>
      <c r="U91" s="30">
        <v>5000</v>
      </c>
      <c r="V91" s="30">
        <v>5000</v>
      </c>
      <c r="W91" s="30">
        <v>20000</v>
      </c>
      <c r="X91" s="30">
        <v>50000</v>
      </c>
      <c r="Y91" s="30">
        <v>15000</v>
      </c>
      <c r="Z91" s="30">
        <v>5000</v>
      </c>
      <c r="AA91" s="30">
        <v>10000</v>
      </c>
      <c r="AB91" s="30">
        <v>20000</v>
      </c>
      <c r="AC91" s="30">
        <v>40000</v>
      </c>
      <c r="AD91" s="30">
        <v>10000</v>
      </c>
      <c r="AE91" s="30">
        <v>5000</v>
      </c>
      <c r="AF91" s="30">
        <v>15000</v>
      </c>
      <c r="AG91" s="30">
        <v>35000</v>
      </c>
      <c r="AH91" s="30">
        <v>20000</v>
      </c>
      <c r="AI91" s="30">
        <v>5000</v>
      </c>
      <c r="AJ91" s="30">
        <v>25000</v>
      </c>
      <c r="AK91" s="30">
        <v>5000</v>
      </c>
      <c r="AL91" s="30">
        <v>40000</v>
      </c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</row>
    <row r="92" spans="1:53">
      <c r="A92" s="46"/>
      <c r="B92" s="46"/>
      <c r="C92" s="18" t="s">
        <v>4384</v>
      </c>
      <c r="D92" s="21" t="s">
        <v>4365</v>
      </c>
      <c r="E92" s="22">
        <f>E91-E89</f>
        <v>490000</v>
      </c>
      <c r="F92" s="22"/>
      <c r="G92" s="22"/>
      <c r="H92" s="22"/>
      <c r="I92" s="22">
        <f>F89+G89+H89+I91-I90</f>
        <v>35204</v>
      </c>
      <c r="J92" s="22">
        <f>I92+J91-J90</f>
        <v>19973</v>
      </c>
      <c r="K92" s="22">
        <f t="shared" ref="K92:AL92" si="37">J92+K91-K90</f>
        <v>3944</v>
      </c>
      <c r="L92" s="22">
        <f t="shared" si="37"/>
        <v>3944</v>
      </c>
      <c r="M92" s="22">
        <f t="shared" si="37"/>
        <v>3944</v>
      </c>
      <c r="N92" s="22">
        <f t="shared" si="37"/>
        <v>3944</v>
      </c>
      <c r="O92" s="22">
        <f t="shared" si="37"/>
        <v>4905</v>
      </c>
      <c r="P92" s="22">
        <f t="shared" si="37"/>
        <v>2163</v>
      </c>
      <c r="Q92" s="22">
        <f t="shared" si="37"/>
        <v>2835</v>
      </c>
      <c r="R92" s="22">
        <f t="shared" si="37"/>
        <v>2567</v>
      </c>
      <c r="S92" s="22">
        <f t="shared" si="37"/>
        <v>1134</v>
      </c>
      <c r="T92" s="22">
        <f t="shared" si="37"/>
        <v>2396</v>
      </c>
      <c r="U92" s="22">
        <f t="shared" si="37"/>
        <v>541</v>
      </c>
      <c r="V92" s="22">
        <f t="shared" si="37"/>
        <v>4339</v>
      </c>
      <c r="W92" s="22">
        <f t="shared" si="37"/>
        <v>1853</v>
      </c>
      <c r="X92" s="22">
        <f t="shared" si="37"/>
        <v>2142</v>
      </c>
      <c r="Y92" s="22">
        <f t="shared" si="37"/>
        <v>2663</v>
      </c>
      <c r="Z92" s="22">
        <f t="shared" si="37"/>
        <v>1112</v>
      </c>
      <c r="AA92" s="22">
        <f t="shared" si="37"/>
        <v>732</v>
      </c>
      <c r="AB92" s="22">
        <f t="shared" si="37"/>
        <v>1768</v>
      </c>
      <c r="AC92" s="22">
        <f t="shared" si="37"/>
        <v>1594</v>
      </c>
      <c r="AD92" s="22">
        <f t="shared" si="37"/>
        <v>708</v>
      </c>
      <c r="AE92" s="22">
        <f t="shared" si="37"/>
        <v>1837</v>
      </c>
      <c r="AF92" s="22">
        <f t="shared" si="37"/>
        <v>4483</v>
      </c>
      <c r="AG92" s="22">
        <f t="shared" si="37"/>
        <v>3577</v>
      </c>
      <c r="AH92" s="22">
        <f t="shared" si="37"/>
        <v>3082</v>
      </c>
      <c r="AI92" s="22">
        <f t="shared" si="37"/>
        <v>3269</v>
      </c>
      <c r="AJ92" s="22">
        <f t="shared" si="37"/>
        <v>3824</v>
      </c>
      <c r="AK92" s="22">
        <f t="shared" si="37"/>
        <v>4111</v>
      </c>
      <c r="AL92" s="22">
        <f t="shared" si="37"/>
        <v>2241</v>
      </c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</row>
    <row r="93" spans="1:53" ht="17.25" customHeight="1" thickBot="1">
      <c r="A93" s="47"/>
      <c r="B93" s="47"/>
      <c r="C93" s="26">
        <v>42</v>
      </c>
      <c r="D93" s="27" t="s">
        <v>4366</v>
      </c>
      <c r="E93" s="52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4"/>
      <c r="AM93" s="28"/>
      <c r="AN93" s="28"/>
      <c r="AO93" s="28"/>
      <c r="AP93" s="28"/>
      <c r="AQ93" s="28"/>
      <c r="AR93" s="28"/>
      <c r="AS93" s="28"/>
      <c r="AT93" s="28"/>
      <c r="AU93" s="28"/>
      <c r="AV93" s="28"/>
      <c r="AW93" s="28"/>
      <c r="AX93" s="28"/>
      <c r="AY93" s="28"/>
      <c r="AZ93" s="28"/>
      <c r="BA93" s="28"/>
    </row>
    <row r="94" spans="1:53" ht="15" thickTop="1">
      <c r="A94" s="45" t="s">
        <v>1048</v>
      </c>
      <c r="B94" s="45">
        <v>19</v>
      </c>
      <c r="C94" s="14" t="s">
        <v>4170</v>
      </c>
      <c r="D94" s="15" t="s">
        <v>4362</v>
      </c>
      <c r="E94" s="29"/>
      <c r="F94" s="29">
        <v>3039</v>
      </c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17"/>
      <c r="AN94" s="17">
        <f>AM94*(F94+G94)</f>
        <v>0</v>
      </c>
      <c r="AO94" s="17">
        <f>SUMIF($I$1:$AL$1,AO$1,$I96:$AL96)*$AM94</f>
        <v>0</v>
      </c>
      <c r="AP94" s="17">
        <f t="shared" ref="AP94:AZ94" si="38">SUMIF($I$1:$AL$1,AP$1,$I96:$AL96)*$AM94</f>
        <v>0</v>
      </c>
      <c r="AQ94" s="17">
        <f t="shared" si="38"/>
        <v>0</v>
      </c>
      <c r="AR94" s="17">
        <f t="shared" si="38"/>
        <v>0</v>
      </c>
      <c r="AS94" s="17">
        <f t="shared" si="38"/>
        <v>0</v>
      </c>
      <c r="AT94" s="17">
        <f t="shared" si="38"/>
        <v>0</v>
      </c>
      <c r="AU94" s="17">
        <f t="shared" si="38"/>
        <v>0</v>
      </c>
      <c r="AV94" s="17">
        <f t="shared" si="38"/>
        <v>0</v>
      </c>
      <c r="AW94" s="17">
        <f t="shared" si="38"/>
        <v>0</v>
      </c>
      <c r="AX94" s="17">
        <f t="shared" si="38"/>
        <v>0</v>
      </c>
      <c r="AY94" s="17">
        <f t="shared" si="38"/>
        <v>0</v>
      </c>
      <c r="AZ94" s="17">
        <f t="shared" si="38"/>
        <v>0</v>
      </c>
      <c r="BA94" s="17"/>
    </row>
    <row r="95" spans="1:53">
      <c r="A95" s="46"/>
      <c r="B95" s="46"/>
      <c r="C95" s="18" t="s">
        <v>4171</v>
      </c>
      <c r="D95" s="19" t="s">
        <v>4363</v>
      </c>
      <c r="E95" s="30"/>
      <c r="F95" s="30"/>
      <c r="G95" s="30"/>
      <c r="H95" s="30"/>
      <c r="I95" s="30">
        <v>418</v>
      </c>
      <c r="J95" s="30"/>
      <c r="K95" s="30"/>
      <c r="L95" s="30"/>
      <c r="M95" s="30"/>
      <c r="N95" s="30"/>
      <c r="O95" s="30"/>
      <c r="P95" s="30"/>
      <c r="Q95" s="30"/>
      <c r="R95" s="30"/>
      <c r="S95" s="30">
        <v>4849</v>
      </c>
      <c r="T95" s="30">
        <v>4212</v>
      </c>
      <c r="U95" s="30">
        <v>4632</v>
      </c>
      <c r="V95" s="30"/>
      <c r="W95" s="30">
        <v>12004</v>
      </c>
      <c r="X95" s="30">
        <v>9082</v>
      </c>
      <c r="Y95" s="30">
        <v>5400</v>
      </c>
      <c r="Z95" s="30"/>
      <c r="AA95" s="30">
        <v>10260</v>
      </c>
      <c r="AB95" s="30">
        <v>12593</v>
      </c>
      <c r="AC95" s="30">
        <v>7958</v>
      </c>
      <c r="AD95" s="30">
        <v>1728</v>
      </c>
      <c r="AE95" s="30"/>
      <c r="AF95" s="30">
        <v>8740</v>
      </c>
      <c r="AG95" s="30">
        <v>10038</v>
      </c>
      <c r="AH95" s="30"/>
      <c r="AI95" s="30"/>
      <c r="AJ95" s="30">
        <v>19774</v>
      </c>
      <c r="AK95" s="30">
        <v>1194</v>
      </c>
      <c r="AL95" s="3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</row>
    <row r="96" spans="1:53">
      <c r="A96" s="46"/>
      <c r="B96" s="46"/>
      <c r="C96" s="18" t="s">
        <v>1860</v>
      </c>
      <c r="D96" s="19" t="s">
        <v>4364</v>
      </c>
      <c r="E96" s="30">
        <f>SUM(I96:AL96)</f>
        <v>102000</v>
      </c>
      <c r="F96" s="30"/>
      <c r="G96" s="30"/>
      <c r="H96" s="30"/>
      <c r="I96" s="30"/>
      <c r="J96" s="30">
        <v>27000</v>
      </c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>
        <v>6000</v>
      </c>
      <c r="Y96" s="30">
        <v>6000</v>
      </c>
      <c r="Z96" s="30"/>
      <c r="AA96" s="30">
        <v>9000</v>
      </c>
      <c r="AB96" s="30">
        <v>15000</v>
      </c>
      <c r="AC96" s="30">
        <v>6000</v>
      </c>
      <c r="AD96" s="30">
        <v>3000</v>
      </c>
      <c r="AE96" s="30"/>
      <c r="AF96" s="30">
        <v>9000</v>
      </c>
      <c r="AG96" s="30">
        <v>9000</v>
      </c>
      <c r="AH96" s="30"/>
      <c r="AI96" s="30"/>
      <c r="AJ96" s="30">
        <v>12000</v>
      </c>
      <c r="AK96" s="30"/>
      <c r="AL96" s="3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</row>
    <row r="97" spans="1:53">
      <c r="A97" s="46"/>
      <c r="B97" s="46"/>
      <c r="C97" s="18" t="s">
        <v>4385</v>
      </c>
      <c r="D97" s="21" t="s">
        <v>4365</v>
      </c>
      <c r="E97" s="22">
        <f>E96-E94</f>
        <v>102000</v>
      </c>
      <c r="F97" s="22"/>
      <c r="G97" s="22"/>
      <c r="H97" s="22"/>
      <c r="I97" s="22">
        <f>F94+G94+H94+I96-I95</f>
        <v>2621</v>
      </c>
      <c r="J97" s="22">
        <f>I97+J96-J95</f>
        <v>29621</v>
      </c>
      <c r="K97" s="22">
        <f t="shared" ref="K97:AL97" si="39">J97+K96-K95</f>
        <v>29621</v>
      </c>
      <c r="L97" s="22">
        <f t="shared" si="39"/>
        <v>29621</v>
      </c>
      <c r="M97" s="22">
        <f t="shared" si="39"/>
        <v>29621</v>
      </c>
      <c r="N97" s="22">
        <f t="shared" si="39"/>
        <v>29621</v>
      </c>
      <c r="O97" s="22">
        <f t="shared" si="39"/>
        <v>29621</v>
      </c>
      <c r="P97" s="22">
        <f t="shared" si="39"/>
        <v>29621</v>
      </c>
      <c r="Q97" s="22">
        <f t="shared" si="39"/>
        <v>29621</v>
      </c>
      <c r="R97" s="22">
        <f t="shared" si="39"/>
        <v>29621</v>
      </c>
      <c r="S97" s="22">
        <f t="shared" si="39"/>
        <v>24772</v>
      </c>
      <c r="T97" s="22">
        <f t="shared" si="39"/>
        <v>20560</v>
      </c>
      <c r="U97" s="22">
        <f t="shared" si="39"/>
        <v>15928</v>
      </c>
      <c r="V97" s="22">
        <f t="shared" si="39"/>
        <v>15928</v>
      </c>
      <c r="W97" s="22">
        <f t="shared" si="39"/>
        <v>3924</v>
      </c>
      <c r="X97" s="22">
        <f t="shared" si="39"/>
        <v>842</v>
      </c>
      <c r="Y97" s="22">
        <f t="shared" si="39"/>
        <v>1442</v>
      </c>
      <c r="Z97" s="22">
        <f t="shared" si="39"/>
        <v>1442</v>
      </c>
      <c r="AA97" s="22">
        <f t="shared" si="39"/>
        <v>182</v>
      </c>
      <c r="AB97" s="22">
        <f t="shared" si="39"/>
        <v>2589</v>
      </c>
      <c r="AC97" s="22">
        <f t="shared" si="39"/>
        <v>631</v>
      </c>
      <c r="AD97" s="22">
        <f t="shared" si="39"/>
        <v>1903</v>
      </c>
      <c r="AE97" s="22">
        <f t="shared" si="39"/>
        <v>1903</v>
      </c>
      <c r="AF97" s="22">
        <f t="shared" si="39"/>
        <v>2163</v>
      </c>
      <c r="AG97" s="22">
        <f t="shared" si="39"/>
        <v>1125</v>
      </c>
      <c r="AH97" s="22">
        <f t="shared" si="39"/>
        <v>1125</v>
      </c>
      <c r="AI97" s="22">
        <f t="shared" si="39"/>
        <v>1125</v>
      </c>
      <c r="AJ97" s="22">
        <f t="shared" si="39"/>
        <v>-6649</v>
      </c>
      <c r="AK97" s="22">
        <f t="shared" si="39"/>
        <v>-7843</v>
      </c>
      <c r="AL97" s="22">
        <f t="shared" si="39"/>
        <v>-7843</v>
      </c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</row>
    <row r="98" spans="1:53" ht="17.25" customHeight="1" thickBot="1">
      <c r="A98" s="47"/>
      <c r="B98" s="47"/>
      <c r="C98" s="26">
        <v>24</v>
      </c>
      <c r="D98" s="27" t="s">
        <v>4366</v>
      </c>
      <c r="E98" s="52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4"/>
      <c r="AM98" s="28"/>
      <c r="AN98" s="28"/>
      <c r="AO98" s="28"/>
      <c r="AP98" s="28"/>
      <c r="AQ98" s="28"/>
      <c r="AR98" s="28"/>
      <c r="AS98" s="28"/>
      <c r="AT98" s="28"/>
      <c r="AU98" s="28"/>
      <c r="AV98" s="28"/>
      <c r="AW98" s="28"/>
      <c r="AX98" s="28"/>
      <c r="AY98" s="28"/>
      <c r="AZ98" s="28"/>
      <c r="BA98" s="28"/>
    </row>
    <row r="99" spans="1:53" ht="15" thickTop="1">
      <c r="A99" s="45" t="s">
        <v>1048</v>
      </c>
      <c r="B99" s="45">
        <v>20</v>
      </c>
      <c r="C99" s="14" t="s">
        <v>4163</v>
      </c>
      <c r="D99" s="15" t="s">
        <v>4362</v>
      </c>
      <c r="E99" s="29"/>
      <c r="F99" s="29">
        <v>19662</v>
      </c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17"/>
      <c r="AN99" s="17">
        <f>AM99*(F99+G99)</f>
        <v>0</v>
      </c>
      <c r="AO99" s="17">
        <f>SUMIF($I$1:$AL$1,AO$1,$I101:$AL101)*$AM99</f>
        <v>0</v>
      </c>
      <c r="AP99" s="17">
        <f t="shared" ref="AP99:AZ99" si="40">SUMIF($I$1:$AL$1,AP$1,$I101:$AL101)*$AM99</f>
        <v>0</v>
      </c>
      <c r="AQ99" s="17">
        <f t="shared" si="40"/>
        <v>0</v>
      </c>
      <c r="AR99" s="17">
        <f t="shared" si="40"/>
        <v>0</v>
      </c>
      <c r="AS99" s="17">
        <f t="shared" si="40"/>
        <v>0</v>
      </c>
      <c r="AT99" s="17">
        <f t="shared" si="40"/>
        <v>0</v>
      </c>
      <c r="AU99" s="17">
        <f t="shared" si="40"/>
        <v>0</v>
      </c>
      <c r="AV99" s="17">
        <f t="shared" si="40"/>
        <v>0</v>
      </c>
      <c r="AW99" s="17">
        <f t="shared" si="40"/>
        <v>0</v>
      </c>
      <c r="AX99" s="17">
        <f t="shared" si="40"/>
        <v>0</v>
      </c>
      <c r="AY99" s="17">
        <f t="shared" si="40"/>
        <v>0</v>
      </c>
      <c r="AZ99" s="17">
        <f t="shared" si="40"/>
        <v>0</v>
      </c>
      <c r="BA99" s="17"/>
    </row>
    <row r="100" spans="1:53">
      <c r="A100" s="46"/>
      <c r="B100" s="46"/>
      <c r="C100" s="18" t="s">
        <v>4164</v>
      </c>
      <c r="D100" s="19" t="s">
        <v>4363</v>
      </c>
      <c r="E100" s="30"/>
      <c r="F100" s="30"/>
      <c r="G100" s="30"/>
      <c r="H100" s="30"/>
      <c r="I100" s="30">
        <v>24856</v>
      </c>
      <c r="J100" s="30">
        <v>3080</v>
      </c>
      <c r="K100" s="30">
        <v>38560</v>
      </c>
      <c r="L100" s="30"/>
      <c r="M100" s="30"/>
      <c r="N100" s="30"/>
      <c r="O100" s="30">
        <v>42732</v>
      </c>
      <c r="P100" s="30">
        <v>1032</v>
      </c>
      <c r="Q100" s="30">
        <v>984</v>
      </c>
      <c r="R100" s="30">
        <v>936</v>
      </c>
      <c r="S100" s="30">
        <v>1272</v>
      </c>
      <c r="T100" s="30">
        <v>912</v>
      </c>
      <c r="U100" s="30">
        <v>912</v>
      </c>
      <c r="V100" s="30">
        <v>888</v>
      </c>
      <c r="W100" s="30">
        <v>5000</v>
      </c>
      <c r="X100" s="30">
        <v>1968</v>
      </c>
      <c r="Y100" s="30">
        <v>768</v>
      </c>
      <c r="Z100" s="30">
        <v>2160</v>
      </c>
      <c r="AA100" s="30"/>
      <c r="AB100" s="30">
        <v>4524</v>
      </c>
      <c r="AC100" s="30"/>
      <c r="AD100" s="30"/>
      <c r="AE100" s="30"/>
      <c r="AF100" s="30">
        <v>2000</v>
      </c>
      <c r="AG100" s="30"/>
      <c r="AH100" s="30"/>
      <c r="AI100" s="30"/>
      <c r="AJ100" s="30"/>
      <c r="AK100" s="30"/>
      <c r="AL100" s="3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</row>
    <row r="101" spans="1:53">
      <c r="A101" s="46"/>
      <c r="B101" s="46"/>
      <c r="C101" s="18" t="s">
        <v>3739</v>
      </c>
      <c r="D101" s="19" t="s">
        <v>4364</v>
      </c>
      <c r="E101" s="30">
        <f>SUM(I101:AL101)</f>
        <v>155000</v>
      </c>
      <c r="F101" s="30"/>
      <c r="G101" s="30"/>
      <c r="H101" s="30"/>
      <c r="I101" s="30">
        <v>50000</v>
      </c>
      <c r="J101" s="30"/>
      <c r="K101" s="30"/>
      <c r="L101" s="30"/>
      <c r="M101" s="30"/>
      <c r="N101" s="30"/>
      <c r="O101" s="30">
        <v>40000</v>
      </c>
      <c r="P101" s="30">
        <v>5000</v>
      </c>
      <c r="Q101" s="30"/>
      <c r="R101" s="30"/>
      <c r="S101" s="30"/>
      <c r="T101" s="30"/>
      <c r="U101" s="30">
        <v>1680</v>
      </c>
      <c r="V101" s="30"/>
      <c r="W101" s="30">
        <v>5000</v>
      </c>
      <c r="X101" s="30">
        <v>5000</v>
      </c>
      <c r="Y101" s="30"/>
      <c r="Z101" s="30"/>
      <c r="AA101" s="30"/>
      <c r="AB101" s="30">
        <v>5000</v>
      </c>
      <c r="AC101" s="30"/>
      <c r="AD101" s="30"/>
      <c r="AE101" s="30"/>
      <c r="AF101" s="30">
        <v>5000</v>
      </c>
      <c r="AG101" s="30">
        <v>38320</v>
      </c>
      <c r="AH101" s="30"/>
      <c r="AI101" s="30"/>
      <c r="AJ101" s="30"/>
      <c r="AK101" s="30"/>
      <c r="AL101" s="3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</row>
    <row r="102" spans="1:53">
      <c r="A102" s="46"/>
      <c r="B102" s="46"/>
      <c r="C102" s="18" t="s">
        <v>4386</v>
      </c>
      <c r="D102" s="21" t="s">
        <v>4365</v>
      </c>
      <c r="E102" s="22">
        <f>E101-E99</f>
        <v>155000</v>
      </c>
      <c r="F102" s="22"/>
      <c r="G102" s="22"/>
      <c r="H102" s="22"/>
      <c r="I102" s="22">
        <f>F99+G99+H99+I101-I100</f>
        <v>44806</v>
      </c>
      <c r="J102" s="22">
        <f>I102+J101-J100</f>
        <v>41726</v>
      </c>
      <c r="K102" s="22">
        <f t="shared" ref="K102:AL102" si="41">J102+K101-K100</f>
        <v>3166</v>
      </c>
      <c r="L102" s="22">
        <f t="shared" si="41"/>
        <v>3166</v>
      </c>
      <c r="M102" s="22">
        <f t="shared" si="41"/>
        <v>3166</v>
      </c>
      <c r="N102" s="22">
        <f t="shared" si="41"/>
        <v>3166</v>
      </c>
      <c r="O102" s="22">
        <f t="shared" si="41"/>
        <v>434</v>
      </c>
      <c r="P102" s="22">
        <f t="shared" si="41"/>
        <v>4402</v>
      </c>
      <c r="Q102" s="22">
        <f t="shared" si="41"/>
        <v>3418</v>
      </c>
      <c r="R102" s="22">
        <f t="shared" si="41"/>
        <v>2482</v>
      </c>
      <c r="S102" s="22">
        <f t="shared" si="41"/>
        <v>1210</v>
      </c>
      <c r="T102" s="22">
        <f t="shared" si="41"/>
        <v>298</v>
      </c>
      <c r="U102" s="22">
        <f t="shared" si="41"/>
        <v>1066</v>
      </c>
      <c r="V102" s="22">
        <f t="shared" si="41"/>
        <v>178</v>
      </c>
      <c r="W102" s="22">
        <f t="shared" si="41"/>
        <v>178</v>
      </c>
      <c r="X102" s="22">
        <f t="shared" si="41"/>
        <v>3210</v>
      </c>
      <c r="Y102" s="22">
        <f t="shared" si="41"/>
        <v>2442</v>
      </c>
      <c r="Z102" s="22">
        <f t="shared" si="41"/>
        <v>282</v>
      </c>
      <c r="AA102" s="22">
        <f t="shared" si="41"/>
        <v>282</v>
      </c>
      <c r="AB102" s="22">
        <f t="shared" si="41"/>
        <v>758</v>
      </c>
      <c r="AC102" s="22">
        <f t="shared" si="41"/>
        <v>758</v>
      </c>
      <c r="AD102" s="22">
        <f t="shared" si="41"/>
        <v>758</v>
      </c>
      <c r="AE102" s="22">
        <f t="shared" si="41"/>
        <v>758</v>
      </c>
      <c r="AF102" s="22">
        <f t="shared" si="41"/>
        <v>3758</v>
      </c>
      <c r="AG102" s="22">
        <f t="shared" si="41"/>
        <v>42078</v>
      </c>
      <c r="AH102" s="22">
        <f t="shared" si="41"/>
        <v>42078</v>
      </c>
      <c r="AI102" s="22">
        <f t="shared" si="41"/>
        <v>42078</v>
      </c>
      <c r="AJ102" s="22">
        <f t="shared" si="41"/>
        <v>42078</v>
      </c>
      <c r="AK102" s="22">
        <f t="shared" si="41"/>
        <v>42078</v>
      </c>
      <c r="AL102" s="22">
        <f t="shared" si="41"/>
        <v>42078</v>
      </c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</row>
    <row r="103" spans="1:53" ht="17.25" customHeight="1" thickBot="1">
      <c r="A103" s="47"/>
      <c r="B103" s="47"/>
      <c r="C103" s="26">
        <v>26</v>
      </c>
      <c r="D103" s="27" t="s">
        <v>4366</v>
      </c>
      <c r="E103" s="52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4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</row>
    <row r="104" spans="1:53" ht="15" thickTop="1">
      <c r="A104" s="45" t="s">
        <v>1048</v>
      </c>
      <c r="B104" s="45">
        <v>21</v>
      </c>
      <c r="C104" s="14" t="s">
        <v>4156</v>
      </c>
      <c r="D104" s="15" t="s">
        <v>4362</v>
      </c>
      <c r="E104" s="29"/>
      <c r="F104" s="29">
        <v>32189</v>
      </c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17"/>
      <c r="AN104" s="17">
        <f>AM104*(F104+G104)</f>
        <v>0</v>
      </c>
      <c r="AO104" s="17">
        <f>SUMIF($I$1:$AL$1,AO$1,$I106:$AL106)*$AM104</f>
        <v>0</v>
      </c>
      <c r="AP104" s="17">
        <f t="shared" ref="AP104:AZ104" si="42">SUMIF($I$1:$AL$1,AP$1,$I106:$AL106)*$AM104</f>
        <v>0</v>
      </c>
      <c r="AQ104" s="17">
        <f t="shared" si="42"/>
        <v>0</v>
      </c>
      <c r="AR104" s="17">
        <f t="shared" si="42"/>
        <v>0</v>
      </c>
      <c r="AS104" s="17">
        <f t="shared" si="42"/>
        <v>0</v>
      </c>
      <c r="AT104" s="17">
        <f t="shared" si="42"/>
        <v>0</v>
      </c>
      <c r="AU104" s="17">
        <f t="shared" si="42"/>
        <v>0</v>
      </c>
      <c r="AV104" s="17">
        <f t="shared" si="42"/>
        <v>0</v>
      </c>
      <c r="AW104" s="17">
        <f t="shared" si="42"/>
        <v>0</v>
      </c>
      <c r="AX104" s="17">
        <f t="shared" si="42"/>
        <v>0</v>
      </c>
      <c r="AY104" s="17">
        <f t="shared" si="42"/>
        <v>0</v>
      </c>
      <c r="AZ104" s="17">
        <f t="shared" si="42"/>
        <v>0</v>
      </c>
      <c r="BA104" s="17"/>
    </row>
    <row r="105" spans="1:53">
      <c r="A105" s="46"/>
      <c r="B105" s="46"/>
      <c r="C105" s="18" t="s">
        <v>4157</v>
      </c>
      <c r="D105" s="19" t="s">
        <v>4363</v>
      </c>
      <c r="E105" s="30"/>
      <c r="F105" s="30"/>
      <c r="G105" s="30"/>
      <c r="H105" s="30"/>
      <c r="I105" s="30">
        <v>49712</v>
      </c>
      <c r="J105" s="30">
        <v>6160</v>
      </c>
      <c r="K105" s="30">
        <v>77120</v>
      </c>
      <c r="L105" s="30"/>
      <c r="M105" s="30"/>
      <c r="N105" s="30"/>
      <c r="O105" s="30">
        <v>85464</v>
      </c>
      <c r="P105" s="30">
        <v>2064</v>
      </c>
      <c r="Q105" s="30">
        <v>1968</v>
      </c>
      <c r="R105" s="30">
        <v>1872</v>
      </c>
      <c r="S105" s="30">
        <v>2544</v>
      </c>
      <c r="T105" s="30">
        <v>1824</v>
      </c>
      <c r="U105" s="30">
        <v>1824</v>
      </c>
      <c r="V105" s="30">
        <v>1776</v>
      </c>
      <c r="W105" s="30">
        <v>10000</v>
      </c>
      <c r="X105" s="30">
        <v>3936</v>
      </c>
      <c r="Y105" s="30">
        <v>1536</v>
      </c>
      <c r="Z105" s="30">
        <v>4320</v>
      </c>
      <c r="AA105" s="30"/>
      <c r="AB105" s="30">
        <v>9048</v>
      </c>
      <c r="AC105" s="30"/>
      <c r="AD105" s="30"/>
      <c r="AE105" s="30"/>
      <c r="AF105" s="30">
        <v>4000</v>
      </c>
      <c r="AG105" s="30"/>
      <c r="AH105" s="30"/>
      <c r="AI105" s="30"/>
      <c r="AJ105" s="30"/>
      <c r="AK105" s="30"/>
      <c r="AL105" s="3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</row>
    <row r="106" spans="1:53">
      <c r="A106" s="46"/>
      <c r="B106" s="46"/>
      <c r="C106" s="18" t="s">
        <v>3739</v>
      </c>
      <c r="D106" s="19" t="s">
        <v>4364</v>
      </c>
      <c r="E106" s="30">
        <f>SUM(I106:AL106)</f>
        <v>310000</v>
      </c>
      <c r="F106" s="30"/>
      <c r="G106" s="30"/>
      <c r="H106" s="30"/>
      <c r="I106" s="30">
        <v>100000</v>
      </c>
      <c r="J106" s="30"/>
      <c r="K106" s="30">
        <v>5000</v>
      </c>
      <c r="L106" s="30"/>
      <c r="M106" s="30"/>
      <c r="N106" s="30"/>
      <c r="O106" s="30">
        <v>85000</v>
      </c>
      <c r="P106" s="30"/>
      <c r="Q106" s="30">
        <v>5000</v>
      </c>
      <c r="R106" s="30"/>
      <c r="S106" s="30"/>
      <c r="T106" s="30">
        <v>5000</v>
      </c>
      <c r="U106" s="30"/>
      <c r="V106" s="30">
        <v>5000</v>
      </c>
      <c r="W106" s="30">
        <v>8691</v>
      </c>
      <c r="X106" s="30">
        <v>5000</v>
      </c>
      <c r="Y106" s="30"/>
      <c r="Z106" s="30">
        <v>5000</v>
      </c>
      <c r="AA106" s="30"/>
      <c r="AB106" s="30">
        <v>6309</v>
      </c>
      <c r="AC106" s="30"/>
      <c r="AD106" s="30"/>
      <c r="AE106" s="30"/>
      <c r="AF106" s="30">
        <v>5000</v>
      </c>
      <c r="AG106" s="30">
        <v>75000</v>
      </c>
      <c r="AH106" s="30"/>
      <c r="AI106" s="30"/>
      <c r="AJ106" s="30"/>
      <c r="AK106" s="30"/>
      <c r="AL106" s="3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</row>
    <row r="107" spans="1:53">
      <c r="A107" s="46"/>
      <c r="B107" s="46"/>
      <c r="C107" s="18" t="s">
        <v>4387</v>
      </c>
      <c r="D107" s="21" t="s">
        <v>4365</v>
      </c>
      <c r="E107" s="22">
        <f>E106-E104</f>
        <v>310000</v>
      </c>
      <c r="F107" s="22"/>
      <c r="G107" s="22"/>
      <c r="H107" s="22"/>
      <c r="I107" s="22">
        <f>F104+G104+H104+I106-I105</f>
        <v>82477</v>
      </c>
      <c r="J107" s="22">
        <f>I107+J106-J105</f>
        <v>76317</v>
      </c>
      <c r="K107" s="22">
        <f t="shared" ref="K107:AL107" si="43">J107+K106-K105</f>
        <v>4197</v>
      </c>
      <c r="L107" s="22">
        <f t="shared" si="43"/>
        <v>4197</v>
      </c>
      <c r="M107" s="22">
        <f t="shared" si="43"/>
        <v>4197</v>
      </c>
      <c r="N107" s="22">
        <f t="shared" si="43"/>
        <v>4197</v>
      </c>
      <c r="O107" s="22">
        <f t="shared" si="43"/>
        <v>3733</v>
      </c>
      <c r="P107" s="22">
        <f t="shared" si="43"/>
        <v>1669</v>
      </c>
      <c r="Q107" s="22">
        <f t="shared" si="43"/>
        <v>4701</v>
      </c>
      <c r="R107" s="22">
        <f t="shared" si="43"/>
        <v>2829</v>
      </c>
      <c r="S107" s="22">
        <f t="shared" si="43"/>
        <v>285</v>
      </c>
      <c r="T107" s="22">
        <f t="shared" si="43"/>
        <v>3461</v>
      </c>
      <c r="U107" s="22">
        <f t="shared" si="43"/>
        <v>1637</v>
      </c>
      <c r="V107" s="22">
        <f t="shared" si="43"/>
        <v>4861</v>
      </c>
      <c r="W107" s="22">
        <f t="shared" si="43"/>
        <v>3552</v>
      </c>
      <c r="X107" s="22">
        <f t="shared" si="43"/>
        <v>4616</v>
      </c>
      <c r="Y107" s="22">
        <f t="shared" si="43"/>
        <v>3080</v>
      </c>
      <c r="Z107" s="22">
        <f t="shared" si="43"/>
        <v>3760</v>
      </c>
      <c r="AA107" s="22">
        <f t="shared" si="43"/>
        <v>3760</v>
      </c>
      <c r="AB107" s="22">
        <f t="shared" si="43"/>
        <v>1021</v>
      </c>
      <c r="AC107" s="22">
        <f t="shared" si="43"/>
        <v>1021</v>
      </c>
      <c r="AD107" s="22">
        <f t="shared" si="43"/>
        <v>1021</v>
      </c>
      <c r="AE107" s="22">
        <f t="shared" si="43"/>
        <v>1021</v>
      </c>
      <c r="AF107" s="22">
        <f t="shared" si="43"/>
        <v>2021</v>
      </c>
      <c r="AG107" s="22">
        <f t="shared" si="43"/>
        <v>77021</v>
      </c>
      <c r="AH107" s="22">
        <f t="shared" si="43"/>
        <v>77021</v>
      </c>
      <c r="AI107" s="22">
        <f t="shared" si="43"/>
        <v>77021</v>
      </c>
      <c r="AJ107" s="22">
        <f t="shared" si="43"/>
        <v>77021</v>
      </c>
      <c r="AK107" s="22">
        <f t="shared" si="43"/>
        <v>77021</v>
      </c>
      <c r="AL107" s="22">
        <f t="shared" si="43"/>
        <v>77021</v>
      </c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</row>
    <row r="108" spans="1:53" ht="17.25" customHeight="1" thickBot="1">
      <c r="A108" s="47"/>
      <c r="B108" s="47"/>
      <c r="C108" s="26">
        <v>26</v>
      </c>
      <c r="D108" s="27" t="s">
        <v>4366</v>
      </c>
      <c r="E108" s="52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4"/>
      <c r="AM108" s="28"/>
      <c r="AN108" s="28"/>
      <c r="AO108" s="28"/>
      <c r="AP108" s="28"/>
      <c r="AQ108" s="28"/>
      <c r="AR108" s="28"/>
      <c r="AS108" s="28"/>
      <c r="AT108" s="28"/>
      <c r="AU108" s="28"/>
      <c r="AV108" s="28"/>
      <c r="AW108" s="28"/>
      <c r="AX108" s="28"/>
      <c r="AY108" s="28"/>
      <c r="AZ108" s="28"/>
      <c r="BA108" s="28"/>
    </row>
    <row r="109" spans="1:53" ht="15" thickTop="1">
      <c r="A109" s="45" t="s">
        <v>998</v>
      </c>
      <c r="B109" s="45">
        <v>22</v>
      </c>
      <c r="C109" s="14" t="s">
        <v>4147</v>
      </c>
      <c r="D109" s="15" t="s">
        <v>4362</v>
      </c>
      <c r="E109" s="29"/>
      <c r="F109" s="29">
        <v>47294</v>
      </c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17"/>
      <c r="AN109" s="17">
        <f>AM109*(F109+G109)</f>
        <v>0</v>
      </c>
      <c r="AO109" s="17">
        <f>SUMIF($I$1:$AL$1,AO$1,$I111:$AL111)*$AM109</f>
        <v>0</v>
      </c>
      <c r="AP109" s="17">
        <f t="shared" ref="AP109:AZ109" si="44">SUMIF($I$1:$AL$1,AP$1,$I111:$AL111)*$AM109</f>
        <v>0</v>
      </c>
      <c r="AQ109" s="17">
        <f t="shared" si="44"/>
        <v>0</v>
      </c>
      <c r="AR109" s="17">
        <f t="shared" si="44"/>
        <v>0</v>
      </c>
      <c r="AS109" s="17">
        <f t="shared" si="44"/>
        <v>0</v>
      </c>
      <c r="AT109" s="17">
        <f t="shared" si="44"/>
        <v>0</v>
      </c>
      <c r="AU109" s="17">
        <f t="shared" si="44"/>
        <v>0</v>
      </c>
      <c r="AV109" s="17">
        <f t="shared" si="44"/>
        <v>0</v>
      </c>
      <c r="AW109" s="17">
        <f t="shared" si="44"/>
        <v>0</v>
      </c>
      <c r="AX109" s="17">
        <f t="shared" si="44"/>
        <v>0</v>
      </c>
      <c r="AY109" s="17">
        <f t="shared" si="44"/>
        <v>0</v>
      </c>
      <c r="AZ109" s="17">
        <f t="shared" si="44"/>
        <v>0</v>
      </c>
      <c r="BA109" s="17"/>
    </row>
    <row r="110" spans="1:53">
      <c r="A110" s="46"/>
      <c r="B110" s="46"/>
      <c r="C110" s="18" t="s">
        <v>4148</v>
      </c>
      <c r="D110" s="19" t="s">
        <v>4363</v>
      </c>
      <c r="E110" s="30"/>
      <c r="F110" s="30"/>
      <c r="G110" s="30"/>
      <c r="H110" s="30"/>
      <c r="I110" s="30">
        <v>25288</v>
      </c>
      <c r="J110" s="30">
        <v>15215</v>
      </c>
      <c r="K110" s="30">
        <v>16012</v>
      </c>
      <c r="L110" s="30"/>
      <c r="M110" s="30"/>
      <c r="N110" s="30"/>
      <c r="O110" s="30">
        <v>32523</v>
      </c>
      <c r="P110" s="30">
        <v>32707</v>
      </c>
      <c r="Q110" s="30">
        <v>8467</v>
      </c>
      <c r="R110" s="30">
        <v>60</v>
      </c>
      <c r="S110" s="30">
        <v>66405</v>
      </c>
      <c r="T110" s="30">
        <v>48761</v>
      </c>
      <c r="U110" s="30">
        <v>4782</v>
      </c>
      <c r="V110" s="30"/>
      <c r="W110" s="30">
        <v>58281</v>
      </c>
      <c r="X110" s="30">
        <v>46358</v>
      </c>
      <c r="Y110" s="30">
        <v>12600</v>
      </c>
      <c r="Z110" s="30">
        <v>3946</v>
      </c>
      <c r="AA110" s="30">
        <v>10368</v>
      </c>
      <c r="AB110" s="30">
        <v>54437</v>
      </c>
      <c r="AC110" s="30">
        <v>37428</v>
      </c>
      <c r="AD110" s="30">
        <v>9641</v>
      </c>
      <c r="AE110" s="30">
        <v>2742</v>
      </c>
      <c r="AF110" s="30">
        <v>51240</v>
      </c>
      <c r="AG110" s="30">
        <v>32646</v>
      </c>
      <c r="AH110" s="30">
        <v>17982</v>
      </c>
      <c r="AI110" s="30">
        <v>2706</v>
      </c>
      <c r="AJ110" s="30">
        <v>22694</v>
      </c>
      <c r="AK110" s="30">
        <v>42614</v>
      </c>
      <c r="AL110" s="30">
        <v>39774</v>
      </c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</row>
    <row r="111" spans="1:53">
      <c r="A111" s="46"/>
      <c r="B111" s="46"/>
      <c r="C111" s="18" t="s">
        <v>4149</v>
      </c>
      <c r="D111" s="19" t="s">
        <v>4364</v>
      </c>
      <c r="E111" s="30">
        <f>SUM(I111:AL111)</f>
        <v>774280</v>
      </c>
      <c r="F111" s="30"/>
      <c r="G111" s="30"/>
      <c r="H111" s="30"/>
      <c r="I111" s="30">
        <v>60840</v>
      </c>
      <c r="J111" s="30"/>
      <c r="K111" s="30"/>
      <c r="L111" s="30"/>
      <c r="M111" s="30"/>
      <c r="N111" s="30">
        <v>47060</v>
      </c>
      <c r="O111" s="30"/>
      <c r="P111" s="30"/>
      <c r="Q111" s="30"/>
      <c r="R111" s="30"/>
      <c r="S111" s="30"/>
      <c r="T111" s="30">
        <v>463060</v>
      </c>
      <c r="U111" s="30"/>
      <c r="V111" s="30"/>
      <c r="W111" s="30"/>
      <c r="X111" s="30"/>
      <c r="Y111" s="30"/>
      <c r="Z111" s="30"/>
      <c r="AA111" s="30"/>
      <c r="AB111" s="30"/>
      <c r="AC111" s="30">
        <v>189800</v>
      </c>
      <c r="AD111" s="30"/>
      <c r="AE111" s="30"/>
      <c r="AF111" s="30"/>
      <c r="AG111" s="30"/>
      <c r="AH111" s="30"/>
      <c r="AI111" s="30">
        <v>13520</v>
      </c>
      <c r="AJ111" s="30"/>
      <c r="AK111" s="30"/>
      <c r="AL111" s="3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</row>
    <row r="112" spans="1:53">
      <c r="A112" s="46"/>
      <c r="B112" s="46"/>
      <c r="C112" s="18" t="s">
        <v>4388</v>
      </c>
      <c r="D112" s="21" t="s">
        <v>4365</v>
      </c>
      <c r="E112" s="22">
        <f>E111-E109</f>
        <v>774280</v>
      </c>
      <c r="F112" s="22"/>
      <c r="G112" s="22"/>
      <c r="H112" s="22"/>
      <c r="I112" s="22">
        <f>F109+G109+H109+I111-I110</f>
        <v>82846</v>
      </c>
      <c r="J112" s="22">
        <f>I112+J111-J110</f>
        <v>67631</v>
      </c>
      <c r="K112" s="22">
        <f t="shared" ref="K112:AL112" si="45">J112+K111-K110</f>
        <v>51619</v>
      </c>
      <c r="L112" s="22">
        <f t="shared" si="45"/>
        <v>51619</v>
      </c>
      <c r="M112" s="22">
        <f t="shared" si="45"/>
        <v>51619</v>
      </c>
      <c r="N112" s="22">
        <f t="shared" si="45"/>
        <v>98679</v>
      </c>
      <c r="O112" s="22">
        <f t="shared" si="45"/>
        <v>66156</v>
      </c>
      <c r="P112" s="22">
        <f t="shared" si="45"/>
        <v>33449</v>
      </c>
      <c r="Q112" s="22">
        <f t="shared" si="45"/>
        <v>24982</v>
      </c>
      <c r="R112" s="22">
        <f t="shared" si="45"/>
        <v>24922</v>
      </c>
      <c r="S112" s="22">
        <f t="shared" si="45"/>
        <v>-41483</v>
      </c>
      <c r="T112" s="22">
        <f t="shared" si="45"/>
        <v>372816</v>
      </c>
      <c r="U112" s="22">
        <f t="shared" si="45"/>
        <v>368034</v>
      </c>
      <c r="V112" s="22">
        <f t="shared" si="45"/>
        <v>368034</v>
      </c>
      <c r="W112" s="22">
        <f t="shared" si="45"/>
        <v>309753</v>
      </c>
      <c r="X112" s="22">
        <f t="shared" si="45"/>
        <v>263395</v>
      </c>
      <c r="Y112" s="22">
        <f t="shared" si="45"/>
        <v>250795</v>
      </c>
      <c r="Z112" s="22">
        <f t="shared" si="45"/>
        <v>246849</v>
      </c>
      <c r="AA112" s="22">
        <f t="shared" si="45"/>
        <v>236481</v>
      </c>
      <c r="AB112" s="22">
        <f t="shared" si="45"/>
        <v>182044</v>
      </c>
      <c r="AC112" s="22">
        <f t="shared" si="45"/>
        <v>334416</v>
      </c>
      <c r="AD112" s="22">
        <f t="shared" si="45"/>
        <v>324775</v>
      </c>
      <c r="AE112" s="22">
        <f t="shared" si="45"/>
        <v>322033</v>
      </c>
      <c r="AF112" s="22">
        <f t="shared" si="45"/>
        <v>270793</v>
      </c>
      <c r="AG112" s="22">
        <f t="shared" si="45"/>
        <v>238147</v>
      </c>
      <c r="AH112" s="22">
        <f t="shared" si="45"/>
        <v>220165</v>
      </c>
      <c r="AI112" s="22">
        <f t="shared" si="45"/>
        <v>230979</v>
      </c>
      <c r="AJ112" s="22">
        <f t="shared" si="45"/>
        <v>208285</v>
      </c>
      <c r="AK112" s="22">
        <f t="shared" si="45"/>
        <v>165671</v>
      </c>
      <c r="AL112" s="22">
        <f t="shared" si="45"/>
        <v>125897</v>
      </c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</row>
    <row r="113" spans="1:53" ht="17.25" customHeight="1" thickBot="1">
      <c r="A113" s="47"/>
      <c r="B113" s="47"/>
      <c r="C113" s="26">
        <v>40</v>
      </c>
      <c r="D113" s="27" t="s">
        <v>4366</v>
      </c>
      <c r="E113" s="52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4"/>
      <c r="AM113" s="28"/>
      <c r="AN113" s="28"/>
      <c r="AO113" s="28"/>
      <c r="AP113" s="28"/>
      <c r="AQ113" s="28"/>
      <c r="AR113" s="28"/>
      <c r="AS113" s="28"/>
      <c r="AT113" s="28"/>
      <c r="AU113" s="28"/>
      <c r="AV113" s="28"/>
      <c r="AW113" s="28"/>
      <c r="AX113" s="28"/>
      <c r="AY113" s="28"/>
      <c r="AZ113" s="28"/>
      <c r="BA113" s="28"/>
    </row>
    <row r="114" spans="1:53" ht="15" thickTop="1">
      <c r="A114" s="45" t="s">
        <v>1497</v>
      </c>
      <c r="B114" s="45">
        <v>23</v>
      </c>
      <c r="C114" s="14" t="s">
        <v>4140</v>
      </c>
      <c r="D114" s="15" t="s">
        <v>4362</v>
      </c>
      <c r="E114" s="29"/>
      <c r="F114" s="29">
        <v>4474</v>
      </c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17"/>
      <c r="AN114" s="17">
        <f>AM114*(F114+G114)</f>
        <v>0</v>
      </c>
      <c r="AO114" s="17">
        <f>SUMIF($I$1:$AL$1,AO$1,$I116:$AL116)*$AM114</f>
        <v>0</v>
      </c>
      <c r="AP114" s="17">
        <f t="shared" ref="AP114:AZ114" si="46">SUMIF($I$1:$AL$1,AP$1,$I116:$AL116)*$AM114</f>
        <v>0</v>
      </c>
      <c r="AQ114" s="17">
        <f t="shared" si="46"/>
        <v>0</v>
      </c>
      <c r="AR114" s="17">
        <f t="shared" si="46"/>
        <v>0</v>
      </c>
      <c r="AS114" s="17">
        <f t="shared" si="46"/>
        <v>0</v>
      </c>
      <c r="AT114" s="17">
        <f t="shared" si="46"/>
        <v>0</v>
      </c>
      <c r="AU114" s="17">
        <f t="shared" si="46"/>
        <v>0</v>
      </c>
      <c r="AV114" s="17">
        <f t="shared" si="46"/>
        <v>0</v>
      </c>
      <c r="AW114" s="17">
        <f t="shared" si="46"/>
        <v>0</v>
      </c>
      <c r="AX114" s="17">
        <f t="shared" si="46"/>
        <v>0</v>
      </c>
      <c r="AY114" s="17">
        <f t="shared" si="46"/>
        <v>0</v>
      </c>
      <c r="AZ114" s="17">
        <f t="shared" si="46"/>
        <v>0</v>
      </c>
      <c r="BA114" s="17"/>
    </row>
    <row r="115" spans="1:53">
      <c r="A115" s="46"/>
      <c r="B115" s="46"/>
      <c r="C115" s="18" t="s">
        <v>4141</v>
      </c>
      <c r="D115" s="19" t="s">
        <v>4363</v>
      </c>
      <c r="E115" s="30"/>
      <c r="F115" s="30"/>
      <c r="G115" s="30"/>
      <c r="H115" s="30"/>
      <c r="I115" s="30">
        <v>711</v>
      </c>
      <c r="J115" s="30"/>
      <c r="K115" s="30"/>
      <c r="L115" s="30">
        <v>3900</v>
      </c>
      <c r="M115" s="30"/>
      <c r="N115" s="30"/>
      <c r="O115" s="30"/>
      <c r="P115" s="30">
        <v>5000</v>
      </c>
      <c r="Q115" s="30"/>
      <c r="R115" s="30"/>
      <c r="S115" s="30">
        <v>4849</v>
      </c>
      <c r="T115" s="30">
        <v>24212</v>
      </c>
      <c r="U115" s="30">
        <v>9632</v>
      </c>
      <c r="V115" s="30"/>
      <c r="W115" s="30">
        <v>12004</v>
      </c>
      <c r="X115" s="30">
        <v>34082</v>
      </c>
      <c r="Y115" s="30">
        <v>5400</v>
      </c>
      <c r="Z115" s="30"/>
      <c r="AA115" s="30">
        <v>10260</v>
      </c>
      <c r="AB115" s="30">
        <v>12593</v>
      </c>
      <c r="AC115" s="30">
        <v>32958</v>
      </c>
      <c r="AD115" s="30">
        <v>1728</v>
      </c>
      <c r="AE115" s="30"/>
      <c r="AF115" s="30">
        <v>8740</v>
      </c>
      <c r="AG115" s="30">
        <v>35038</v>
      </c>
      <c r="AH115" s="30"/>
      <c r="AI115" s="30"/>
      <c r="AJ115" s="30">
        <v>19774</v>
      </c>
      <c r="AK115" s="30">
        <v>26194</v>
      </c>
      <c r="AL115" s="3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</row>
    <row r="116" spans="1:53">
      <c r="A116" s="46"/>
      <c r="B116" s="46"/>
      <c r="C116" s="18" t="s">
        <v>4142</v>
      </c>
      <c r="D116" s="19" t="s">
        <v>4364</v>
      </c>
      <c r="E116" s="30">
        <f>SUM(I116:AL116)</f>
        <v>252000</v>
      </c>
      <c r="F116" s="30"/>
      <c r="G116" s="30"/>
      <c r="H116" s="30"/>
      <c r="I116" s="30">
        <v>8000</v>
      </c>
      <c r="J116" s="30"/>
      <c r="K116" s="30"/>
      <c r="L116" s="30">
        <v>20000</v>
      </c>
      <c r="M116" s="30"/>
      <c r="N116" s="30">
        <v>20000</v>
      </c>
      <c r="O116" s="30">
        <v>4000</v>
      </c>
      <c r="P116" s="30">
        <v>24000</v>
      </c>
      <c r="Q116" s="30"/>
      <c r="R116" s="30">
        <v>24000</v>
      </c>
      <c r="S116" s="30">
        <v>12000</v>
      </c>
      <c r="T116" s="30">
        <v>32000</v>
      </c>
      <c r="U116" s="30">
        <v>4000</v>
      </c>
      <c r="V116" s="30">
        <v>28000</v>
      </c>
      <c r="W116" s="30">
        <v>12000</v>
      </c>
      <c r="X116" s="30"/>
      <c r="Y116" s="30">
        <v>16000</v>
      </c>
      <c r="Z116" s="30">
        <v>24000</v>
      </c>
      <c r="AA116" s="30">
        <v>12000</v>
      </c>
      <c r="AB116" s="30">
        <v>12000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</row>
    <row r="117" spans="1:53">
      <c r="A117" s="46"/>
      <c r="B117" s="46"/>
      <c r="C117" s="18" t="s">
        <v>4389</v>
      </c>
      <c r="D117" s="21" t="s">
        <v>4365</v>
      </c>
      <c r="E117" s="22">
        <f>E116-E114</f>
        <v>252000</v>
      </c>
      <c r="F117" s="22"/>
      <c r="G117" s="22"/>
      <c r="H117" s="22"/>
      <c r="I117" s="22">
        <f>F114+G114+H114+I116-I115</f>
        <v>11763</v>
      </c>
      <c r="J117" s="22">
        <f>I117+J116-J115</f>
        <v>11763</v>
      </c>
      <c r="K117" s="22">
        <f t="shared" ref="K117:AL117" si="47">J117+K116-K115</f>
        <v>11763</v>
      </c>
      <c r="L117" s="22">
        <f t="shared" si="47"/>
        <v>27863</v>
      </c>
      <c r="M117" s="22">
        <f t="shared" si="47"/>
        <v>27863</v>
      </c>
      <c r="N117" s="22">
        <f t="shared" si="47"/>
        <v>47863</v>
      </c>
      <c r="O117" s="22">
        <f t="shared" si="47"/>
        <v>51863</v>
      </c>
      <c r="P117" s="22">
        <f t="shared" si="47"/>
        <v>70863</v>
      </c>
      <c r="Q117" s="22">
        <f t="shared" si="47"/>
        <v>70863</v>
      </c>
      <c r="R117" s="22">
        <f t="shared" si="47"/>
        <v>94863</v>
      </c>
      <c r="S117" s="22">
        <f t="shared" si="47"/>
        <v>102014</v>
      </c>
      <c r="T117" s="22">
        <f t="shared" si="47"/>
        <v>109802</v>
      </c>
      <c r="U117" s="22">
        <f t="shared" si="47"/>
        <v>104170</v>
      </c>
      <c r="V117" s="22">
        <f t="shared" si="47"/>
        <v>132170</v>
      </c>
      <c r="W117" s="22">
        <f t="shared" si="47"/>
        <v>132166</v>
      </c>
      <c r="X117" s="22">
        <f t="shared" si="47"/>
        <v>98084</v>
      </c>
      <c r="Y117" s="22">
        <f t="shared" si="47"/>
        <v>108684</v>
      </c>
      <c r="Z117" s="22">
        <f t="shared" si="47"/>
        <v>132684</v>
      </c>
      <c r="AA117" s="22">
        <f t="shared" si="47"/>
        <v>134424</v>
      </c>
      <c r="AB117" s="22">
        <f t="shared" si="47"/>
        <v>133831</v>
      </c>
      <c r="AC117" s="22">
        <f t="shared" si="47"/>
        <v>100873</v>
      </c>
      <c r="AD117" s="22">
        <f t="shared" si="47"/>
        <v>99145</v>
      </c>
      <c r="AE117" s="22">
        <f t="shared" si="47"/>
        <v>99145</v>
      </c>
      <c r="AF117" s="22">
        <f t="shared" si="47"/>
        <v>90405</v>
      </c>
      <c r="AG117" s="22">
        <f t="shared" si="47"/>
        <v>55367</v>
      </c>
      <c r="AH117" s="22">
        <f t="shared" si="47"/>
        <v>55367</v>
      </c>
      <c r="AI117" s="22">
        <f t="shared" si="47"/>
        <v>55367</v>
      </c>
      <c r="AJ117" s="22">
        <f t="shared" si="47"/>
        <v>35593</v>
      </c>
      <c r="AK117" s="22">
        <f t="shared" si="47"/>
        <v>9399</v>
      </c>
      <c r="AL117" s="22">
        <f t="shared" si="47"/>
        <v>9399</v>
      </c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</row>
    <row r="118" spans="1:53" ht="17.25" customHeight="1" thickBot="1">
      <c r="A118" s="47"/>
      <c r="B118" s="47"/>
      <c r="C118" s="26">
        <v>20</v>
      </c>
      <c r="D118" s="27" t="s">
        <v>4366</v>
      </c>
      <c r="E118" s="52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4"/>
      <c r="AM118" s="28"/>
      <c r="AN118" s="28"/>
      <c r="AO118" s="28"/>
      <c r="AP118" s="28"/>
      <c r="AQ118" s="28"/>
      <c r="AR118" s="28"/>
      <c r="AS118" s="28"/>
      <c r="AT118" s="28"/>
      <c r="AU118" s="28"/>
      <c r="AV118" s="28"/>
      <c r="AW118" s="28"/>
      <c r="AX118" s="28"/>
      <c r="AY118" s="28"/>
      <c r="AZ118" s="28"/>
      <c r="BA118" s="28"/>
    </row>
    <row r="119" spans="1:53" ht="15" thickTop="1">
      <c r="A119" s="45" t="s">
        <v>998</v>
      </c>
      <c r="B119" s="45">
        <v>24</v>
      </c>
      <c r="C119" s="14" t="s">
        <v>4132</v>
      </c>
      <c r="D119" s="15" t="s">
        <v>4362</v>
      </c>
      <c r="E119" s="29"/>
      <c r="F119" s="29">
        <v>16280</v>
      </c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17"/>
      <c r="AN119" s="17">
        <f>AM119*(F119+G119)</f>
        <v>0</v>
      </c>
      <c r="AO119" s="17">
        <f>SUMIF($I$1:$AL$1,AO$1,$I121:$AL121)*$AM119</f>
        <v>0</v>
      </c>
      <c r="AP119" s="17">
        <f t="shared" ref="AP119:AZ119" si="48">SUMIF($I$1:$AL$1,AP$1,$I121:$AL121)*$AM119</f>
        <v>0</v>
      </c>
      <c r="AQ119" s="17">
        <f t="shared" si="48"/>
        <v>0</v>
      </c>
      <c r="AR119" s="17">
        <f t="shared" si="48"/>
        <v>0</v>
      </c>
      <c r="AS119" s="17">
        <f t="shared" si="48"/>
        <v>0</v>
      </c>
      <c r="AT119" s="17">
        <f t="shared" si="48"/>
        <v>0</v>
      </c>
      <c r="AU119" s="17">
        <f t="shared" si="48"/>
        <v>0</v>
      </c>
      <c r="AV119" s="17">
        <f t="shared" si="48"/>
        <v>0</v>
      </c>
      <c r="AW119" s="17">
        <f t="shared" si="48"/>
        <v>0</v>
      </c>
      <c r="AX119" s="17">
        <f t="shared" si="48"/>
        <v>0</v>
      </c>
      <c r="AY119" s="17">
        <f t="shared" si="48"/>
        <v>0</v>
      </c>
      <c r="AZ119" s="17">
        <f t="shared" si="48"/>
        <v>0</v>
      </c>
      <c r="BA119" s="17"/>
    </row>
    <row r="120" spans="1:53">
      <c r="A120" s="46"/>
      <c r="B120" s="46"/>
      <c r="C120" s="18" t="s">
        <v>4133</v>
      </c>
      <c r="D120" s="19" t="s">
        <v>4363</v>
      </c>
      <c r="E120" s="30"/>
      <c r="F120" s="30"/>
      <c r="G120" s="30"/>
      <c r="H120" s="30"/>
      <c r="I120" s="30">
        <v>3379</v>
      </c>
      <c r="J120" s="30">
        <v>3005</v>
      </c>
      <c r="K120" s="30">
        <v>9960</v>
      </c>
      <c r="L120" s="30">
        <v>1280</v>
      </c>
      <c r="M120" s="30"/>
      <c r="N120" s="30"/>
      <c r="O120" s="30">
        <v>807</v>
      </c>
      <c r="P120" s="30">
        <v>11925</v>
      </c>
      <c r="Q120" s="30"/>
      <c r="R120" s="30"/>
      <c r="S120" s="30">
        <v>2340</v>
      </c>
      <c r="T120" s="30">
        <v>4793</v>
      </c>
      <c r="U120" s="30">
        <v>2097</v>
      </c>
      <c r="V120" s="30">
        <v>650</v>
      </c>
      <c r="W120" s="30">
        <v>4680</v>
      </c>
      <c r="X120" s="30">
        <v>2650</v>
      </c>
      <c r="Y120" s="30">
        <v>2550</v>
      </c>
      <c r="Z120" s="30">
        <v>2710</v>
      </c>
      <c r="AA120" s="30">
        <v>2420</v>
      </c>
      <c r="AB120" s="30">
        <v>3940</v>
      </c>
      <c r="AC120" s="30">
        <v>3430</v>
      </c>
      <c r="AD120" s="30">
        <v>5820</v>
      </c>
      <c r="AE120" s="30">
        <v>980</v>
      </c>
      <c r="AF120" s="30">
        <v>760</v>
      </c>
      <c r="AG120" s="30">
        <v>740</v>
      </c>
      <c r="AH120" s="30">
        <v>6697</v>
      </c>
      <c r="AI120" s="30">
        <v>7030</v>
      </c>
      <c r="AJ120" s="30">
        <v>1430</v>
      </c>
      <c r="AK120" s="30">
        <v>5010</v>
      </c>
      <c r="AL120" s="30">
        <v>4810</v>
      </c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</row>
    <row r="121" spans="1:53">
      <c r="A121" s="46"/>
      <c r="B121" s="46"/>
      <c r="C121" s="18" t="s">
        <v>3908</v>
      </c>
      <c r="D121" s="19" t="s">
        <v>4364</v>
      </c>
      <c r="E121" s="30">
        <f>SUM(I121:AL121)</f>
        <v>51450</v>
      </c>
      <c r="F121" s="30"/>
      <c r="G121" s="30"/>
      <c r="H121" s="30"/>
      <c r="I121" s="30">
        <v>36750</v>
      </c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>
        <v>9800</v>
      </c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>
        <v>4900</v>
      </c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</row>
    <row r="122" spans="1:53">
      <c r="A122" s="46"/>
      <c r="B122" s="46"/>
      <c r="C122" s="18" t="s">
        <v>4390</v>
      </c>
      <c r="D122" s="21" t="s">
        <v>4365</v>
      </c>
      <c r="E122" s="22">
        <f>E121-E119</f>
        <v>51450</v>
      </c>
      <c r="F122" s="22"/>
      <c r="G122" s="22"/>
      <c r="H122" s="22"/>
      <c r="I122" s="22">
        <f>F119+G119+H119+I121-I120</f>
        <v>49651</v>
      </c>
      <c r="J122" s="22">
        <f>I122+J121-J120</f>
        <v>46646</v>
      </c>
      <c r="K122" s="22">
        <f t="shared" ref="K122:AL122" si="49">J122+K121-K120</f>
        <v>36686</v>
      </c>
      <c r="L122" s="22">
        <f t="shared" si="49"/>
        <v>35406</v>
      </c>
      <c r="M122" s="22">
        <f t="shared" si="49"/>
        <v>35406</v>
      </c>
      <c r="N122" s="22">
        <f t="shared" si="49"/>
        <v>35406</v>
      </c>
      <c r="O122" s="22">
        <f t="shared" si="49"/>
        <v>34599</v>
      </c>
      <c r="P122" s="22">
        <f t="shared" si="49"/>
        <v>22674</v>
      </c>
      <c r="Q122" s="22">
        <f t="shared" si="49"/>
        <v>22674</v>
      </c>
      <c r="R122" s="22">
        <f t="shared" si="49"/>
        <v>22674</v>
      </c>
      <c r="S122" s="22">
        <f t="shared" si="49"/>
        <v>20334</v>
      </c>
      <c r="T122" s="22">
        <f t="shared" si="49"/>
        <v>15541</v>
      </c>
      <c r="U122" s="22">
        <f t="shared" si="49"/>
        <v>13444</v>
      </c>
      <c r="V122" s="22">
        <f t="shared" si="49"/>
        <v>12794</v>
      </c>
      <c r="W122" s="22">
        <f t="shared" si="49"/>
        <v>8114</v>
      </c>
      <c r="X122" s="22">
        <f t="shared" si="49"/>
        <v>5464</v>
      </c>
      <c r="Y122" s="22">
        <f t="shared" si="49"/>
        <v>2914</v>
      </c>
      <c r="Z122" s="22">
        <f t="shared" si="49"/>
        <v>10004</v>
      </c>
      <c r="AA122" s="22">
        <f t="shared" si="49"/>
        <v>7584</v>
      </c>
      <c r="AB122" s="22">
        <f t="shared" si="49"/>
        <v>3644</v>
      </c>
      <c r="AC122" s="22">
        <f t="shared" si="49"/>
        <v>214</v>
      </c>
      <c r="AD122" s="22">
        <f t="shared" si="49"/>
        <v>-5606</v>
      </c>
      <c r="AE122" s="22">
        <f t="shared" si="49"/>
        <v>-6586</v>
      </c>
      <c r="AF122" s="22">
        <f t="shared" si="49"/>
        <v>-7346</v>
      </c>
      <c r="AG122" s="22">
        <f t="shared" si="49"/>
        <v>-8086</v>
      </c>
      <c r="AH122" s="22">
        <f t="shared" si="49"/>
        <v>-14783</v>
      </c>
      <c r="AI122" s="22">
        <f t="shared" si="49"/>
        <v>-21813</v>
      </c>
      <c r="AJ122" s="22">
        <f t="shared" si="49"/>
        <v>-23243</v>
      </c>
      <c r="AK122" s="22">
        <f t="shared" si="49"/>
        <v>-28253</v>
      </c>
      <c r="AL122" s="22">
        <f t="shared" si="49"/>
        <v>-28163</v>
      </c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</row>
    <row r="123" spans="1:53" ht="17.25" customHeight="1" thickBot="1">
      <c r="A123" s="47"/>
      <c r="B123" s="47"/>
      <c r="C123" s="26">
        <v>34</v>
      </c>
      <c r="D123" s="27" t="s">
        <v>4366</v>
      </c>
      <c r="E123" s="52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4"/>
      <c r="AM123" s="28"/>
      <c r="AN123" s="28"/>
      <c r="AO123" s="28"/>
      <c r="AP123" s="28"/>
      <c r="AQ123" s="28"/>
      <c r="AR123" s="28"/>
      <c r="AS123" s="28"/>
      <c r="AT123" s="28"/>
      <c r="AU123" s="28"/>
      <c r="AV123" s="28"/>
      <c r="AW123" s="28"/>
      <c r="AX123" s="28"/>
      <c r="AY123" s="28"/>
      <c r="AZ123" s="28"/>
      <c r="BA123" s="28"/>
    </row>
    <row r="124" spans="1:53" ht="15" thickTop="1">
      <c r="A124" s="45" t="s">
        <v>992</v>
      </c>
      <c r="B124" s="45">
        <v>25</v>
      </c>
      <c r="C124" s="14" t="s">
        <v>4124</v>
      </c>
      <c r="D124" s="15" t="s">
        <v>4362</v>
      </c>
      <c r="E124" s="29"/>
      <c r="F124" s="29">
        <v>3718</v>
      </c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17"/>
      <c r="AN124" s="17">
        <f>AM124*(F124+G124)</f>
        <v>0</v>
      </c>
      <c r="AO124" s="17">
        <f>SUMIF($I$1:$AL$1,AO$1,$I126:$AL126)*$AM124</f>
        <v>0</v>
      </c>
      <c r="AP124" s="17">
        <f t="shared" ref="AP124:AZ124" si="50">SUMIF($I$1:$AL$1,AP$1,$I126:$AL126)*$AM124</f>
        <v>0</v>
      </c>
      <c r="AQ124" s="17">
        <f t="shared" si="50"/>
        <v>0</v>
      </c>
      <c r="AR124" s="17">
        <f t="shared" si="50"/>
        <v>0</v>
      </c>
      <c r="AS124" s="17">
        <f t="shared" si="50"/>
        <v>0</v>
      </c>
      <c r="AT124" s="17">
        <f t="shared" si="50"/>
        <v>0</v>
      </c>
      <c r="AU124" s="17">
        <f t="shared" si="50"/>
        <v>0</v>
      </c>
      <c r="AV124" s="17">
        <f t="shared" si="50"/>
        <v>0</v>
      </c>
      <c r="AW124" s="17">
        <f t="shared" si="50"/>
        <v>0</v>
      </c>
      <c r="AX124" s="17">
        <f t="shared" si="50"/>
        <v>0</v>
      </c>
      <c r="AY124" s="17">
        <f t="shared" si="50"/>
        <v>0</v>
      </c>
      <c r="AZ124" s="17">
        <f t="shared" si="50"/>
        <v>0</v>
      </c>
      <c r="BA124" s="17"/>
    </row>
    <row r="125" spans="1:53">
      <c r="A125" s="46"/>
      <c r="B125" s="46"/>
      <c r="C125" s="18" t="s">
        <v>4125</v>
      </c>
      <c r="D125" s="19" t="s">
        <v>4363</v>
      </c>
      <c r="E125" s="30"/>
      <c r="F125" s="30"/>
      <c r="G125" s="30"/>
      <c r="H125" s="30"/>
      <c r="I125" s="30">
        <v>7957</v>
      </c>
      <c r="J125" s="30"/>
      <c r="K125" s="30"/>
      <c r="L125" s="30"/>
      <c r="M125" s="30"/>
      <c r="N125" s="30"/>
      <c r="O125" s="30">
        <v>21285</v>
      </c>
      <c r="P125" s="30">
        <v>5000</v>
      </c>
      <c r="Q125" s="30">
        <v>7748</v>
      </c>
      <c r="R125" s="30">
        <v>268</v>
      </c>
      <c r="S125" s="30">
        <v>54207</v>
      </c>
      <c r="T125" s="30">
        <v>26916</v>
      </c>
      <c r="U125" s="30">
        <v>6868</v>
      </c>
      <c r="V125" s="30">
        <v>1204</v>
      </c>
      <c r="W125" s="30">
        <v>62650</v>
      </c>
      <c r="X125" s="30">
        <v>22752</v>
      </c>
      <c r="Y125" s="30">
        <v>14508</v>
      </c>
      <c r="Z125" s="30">
        <v>6564</v>
      </c>
      <c r="AA125" s="30">
        <v>10400</v>
      </c>
      <c r="AB125" s="30">
        <v>59121</v>
      </c>
      <c r="AC125" s="30">
        <v>13528</v>
      </c>
      <c r="AD125" s="30">
        <v>10908</v>
      </c>
      <c r="AE125" s="30">
        <v>3878</v>
      </c>
      <c r="AF125" s="30">
        <v>52499</v>
      </c>
      <c r="AG125" s="30">
        <v>15917</v>
      </c>
      <c r="AH125" s="30">
        <v>10193</v>
      </c>
      <c r="AI125" s="30">
        <v>4822</v>
      </c>
      <c r="AJ125" s="30">
        <v>24495</v>
      </c>
      <c r="AK125" s="30">
        <v>44842</v>
      </c>
      <c r="AL125" s="30">
        <v>6493</v>
      </c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</row>
    <row r="126" spans="1:53">
      <c r="A126" s="46"/>
      <c r="B126" s="46"/>
      <c r="C126" s="18" t="s">
        <v>991</v>
      </c>
      <c r="D126" s="19" t="s">
        <v>4364</v>
      </c>
      <c r="E126" s="30">
        <f>SUM(I126:AL126)</f>
        <v>99000</v>
      </c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>
        <v>81000</v>
      </c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>
        <v>18000</v>
      </c>
      <c r="AI126" s="30"/>
      <c r="AJ126" s="30"/>
      <c r="AK126" s="30"/>
      <c r="AL126" s="3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</row>
    <row r="127" spans="1:53">
      <c r="A127" s="46"/>
      <c r="B127" s="46"/>
      <c r="C127" s="18" t="s">
        <v>4391</v>
      </c>
      <c r="D127" s="21" t="s">
        <v>4365</v>
      </c>
      <c r="E127" s="22">
        <f>E126-E124</f>
        <v>99000</v>
      </c>
      <c r="F127" s="22"/>
      <c r="G127" s="22"/>
      <c r="H127" s="22"/>
      <c r="I127" s="22">
        <f>F124+G124+H124+I126-I125</f>
        <v>-4239</v>
      </c>
      <c r="J127" s="22">
        <f>I127+J126-J125</f>
        <v>-4239</v>
      </c>
      <c r="K127" s="22">
        <f t="shared" ref="K127:AL127" si="51">J127+K126-K125</f>
        <v>-4239</v>
      </c>
      <c r="L127" s="22">
        <f t="shared" si="51"/>
        <v>-4239</v>
      </c>
      <c r="M127" s="22">
        <f t="shared" si="51"/>
        <v>-4239</v>
      </c>
      <c r="N127" s="22">
        <f t="shared" si="51"/>
        <v>-4239</v>
      </c>
      <c r="O127" s="22">
        <f t="shared" si="51"/>
        <v>-25524</v>
      </c>
      <c r="P127" s="22">
        <f t="shared" si="51"/>
        <v>-30524</v>
      </c>
      <c r="Q127" s="22">
        <f t="shared" si="51"/>
        <v>42728</v>
      </c>
      <c r="R127" s="22">
        <f t="shared" si="51"/>
        <v>42460</v>
      </c>
      <c r="S127" s="22">
        <f t="shared" si="51"/>
        <v>-11747</v>
      </c>
      <c r="T127" s="22">
        <f t="shared" si="51"/>
        <v>-38663</v>
      </c>
      <c r="U127" s="22">
        <f t="shared" si="51"/>
        <v>-45531</v>
      </c>
      <c r="V127" s="22">
        <f t="shared" si="51"/>
        <v>-46735</v>
      </c>
      <c r="W127" s="22">
        <f t="shared" si="51"/>
        <v>-109385</v>
      </c>
      <c r="X127" s="22">
        <f t="shared" si="51"/>
        <v>-132137</v>
      </c>
      <c r="Y127" s="22">
        <f t="shared" si="51"/>
        <v>-146645</v>
      </c>
      <c r="Z127" s="22">
        <f t="shared" si="51"/>
        <v>-153209</v>
      </c>
      <c r="AA127" s="22">
        <f t="shared" si="51"/>
        <v>-163609</v>
      </c>
      <c r="AB127" s="22">
        <f t="shared" si="51"/>
        <v>-222730</v>
      </c>
      <c r="AC127" s="22">
        <f t="shared" si="51"/>
        <v>-236258</v>
      </c>
      <c r="AD127" s="22">
        <f t="shared" si="51"/>
        <v>-247166</v>
      </c>
      <c r="AE127" s="22">
        <f t="shared" si="51"/>
        <v>-251044</v>
      </c>
      <c r="AF127" s="22">
        <f t="shared" si="51"/>
        <v>-303543</v>
      </c>
      <c r="AG127" s="22">
        <f t="shared" si="51"/>
        <v>-319460</v>
      </c>
      <c r="AH127" s="22">
        <f t="shared" si="51"/>
        <v>-311653</v>
      </c>
      <c r="AI127" s="22">
        <f t="shared" si="51"/>
        <v>-316475</v>
      </c>
      <c r="AJ127" s="22">
        <f t="shared" si="51"/>
        <v>-340970</v>
      </c>
      <c r="AK127" s="22">
        <f t="shared" si="51"/>
        <v>-385812</v>
      </c>
      <c r="AL127" s="22">
        <f t="shared" si="51"/>
        <v>-392305</v>
      </c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</row>
    <row r="128" spans="1:53" ht="17.25" customHeight="1" thickBot="1">
      <c r="A128" s="47"/>
      <c r="B128" s="47"/>
      <c r="C128" s="26">
        <v>101</v>
      </c>
      <c r="D128" s="27" t="s">
        <v>4366</v>
      </c>
      <c r="E128" s="52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4"/>
      <c r="AM128" s="28"/>
      <c r="AN128" s="28"/>
      <c r="AO128" s="28"/>
      <c r="AP128" s="28"/>
      <c r="AQ128" s="28"/>
      <c r="AR128" s="28"/>
      <c r="AS128" s="28"/>
      <c r="AT128" s="28"/>
      <c r="AU128" s="28"/>
      <c r="AV128" s="28"/>
      <c r="AW128" s="28"/>
      <c r="AX128" s="28"/>
      <c r="AY128" s="28"/>
      <c r="AZ128" s="28"/>
      <c r="BA128" s="28"/>
    </row>
    <row r="129" spans="1:53" ht="15" thickTop="1">
      <c r="A129" s="45" t="s">
        <v>992</v>
      </c>
      <c r="B129" s="45">
        <v>26</v>
      </c>
      <c r="C129" s="14" t="s">
        <v>4115</v>
      </c>
      <c r="D129" s="15" t="s">
        <v>4362</v>
      </c>
      <c r="E129" s="29"/>
      <c r="F129" s="29">
        <v>215936</v>
      </c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17"/>
      <c r="AN129" s="17">
        <f>AM129*(F129+G129)</f>
        <v>0</v>
      </c>
      <c r="AO129" s="17">
        <f>SUMIF($I$1:$AL$1,AO$1,$I131:$AL131)*$AM129</f>
        <v>0</v>
      </c>
      <c r="AP129" s="17">
        <f t="shared" ref="AP129:AZ129" si="52">SUMIF($I$1:$AL$1,AP$1,$I131:$AL131)*$AM129</f>
        <v>0</v>
      </c>
      <c r="AQ129" s="17">
        <f t="shared" si="52"/>
        <v>0</v>
      </c>
      <c r="AR129" s="17">
        <f t="shared" si="52"/>
        <v>0</v>
      </c>
      <c r="AS129" s="17">
        <f t="shared" si="52"/>
        <v>0</v>
      </c>
      <c r="AT129" s="17">
        <f t="shared" si="52"/>
        <v>0</v>
      </c>
      <c r="AU129" s="17">
        <f t="shared" si="52"/>
        <v>0</v>
      </c>
      <c r="AV129" s="17">
        <f t="shared" si="52"/>
        <v>0</v>
      </c>
      <c r="AW129" s="17">
        <f t="shared" si="52"/>
        <v>0</v>
      </c>
      <c r="AX129" s="17">
        <f t="shared" si="52"/>
        <v>0</v>
      </c>
      <c r="AY129" s="17">
        <f t="shared" si="52"/>
        <v>0</v>
      </c>
      <c r="AZ129" s="17">
        <f t="shared" si="52"/>
        <v>0</v>
      </c>
      <c r="BA129" s="17"/>
    </row>
    <row r="130" spans="1:53">
      <c r="A130" s="46"/>
      <c r="B130" s="46"/>
      <c r="C130" s="18" t="s">
        <v>4116</v>
      </c>
      <c r="D130" s="19" t="s">
        <v>4363</v>
      </c>
      <c r="E130" s="30"/>
      <c r="F130" s="30"/>
      <c r="G130" s="30"/>
      <c r="H130" s="30"/>
      <c r="I130" s="30">
        <v>36821</v>
      </c>
      <c r="J130" s="30">
        <v>15215</v>
      </c>
      <c r="K130" s="30">
        <v>16012</v>
      </c>
      <c r="L130" s="30"/>
      <c r="M130" s="30"/>
      <c r="N130" s="30">
        <v>4005</v>
      </c>
      <c r="O130" s="30">
        <v>54385</v>
      </c>
      <c r="P130" s="30">
        <v>34093</v>
      </c>
      <c r="Q130" s="30">
        <v>12390</v>
      </c>
      <c r="R130" s="30">
        <v>4679</v>
      </c>
      <c r="S130" s="30">
        <v>112719</v>
      </c>
      <c r="T130" s="30">
        <v>65271</v>
      </c>
      <c r="U130" s="30">
        <v>4278</v>
      </c>
      <c r="V130" s="30">
        <v>7600</v>
      </c>
      <c r="W130" s="30">
        <v>103963</v>
      </c>
      <c r="X130" s="30">
        <v>49676</v>
      </c>
      <c r="Y130" s="30">
        <v>14926</v>
      </c>
      <c r="Z130" s="30">
        <v>17034</v>
      </c>
      <c r="AA130" s="30">
        <v>4324</v>
      </c>
      <c r="AB130" s="30">
        <v>97116</v>
      </c>
      <c r="AC130" s="30">
        <v>36871</v>
      </c>
      <c r="AD130" s="30">
        <v>10377</v>
      </c>
      <c r="AE130" s="30">
        <v>5410</v>
      </c>
      <c r="AF130" s="30">
        <v>85800</v>
      </c>
      <c r="AG130" s="30">
        <v>32384</v>
      </c>
      <c r="AH130" s="30">
        <v>23547</v>
      </c>
      <c r="AI130" s="30">
        <v>7318</v>
      </c>
      <c r="AJ130" s="30">
        <v>7210</v>
      </c>
      <c r="AK130" s="30">
        <v>86444</v>
      </c>
      <c r="AL130" s="30">
        <v>44718</v>
      </c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</row>
    <row r="131" spans="1:53">
      <c r="A131" s="46"/>
      <c r="B131" s="46"/>
      <c r="C131" s="18" t="s">
        <v>4117</v>
      </c>
      <c r="D131" s="19" t="s">
        <v>4364</v>
      </c>
      <c r="E131" s="30">
        <f>SUM(I131:AL131)</f>
        <v>774840</v>
      </c>
      <c r="F131" s="30"/>
      <c r="G131" s="30"/>
      <c r="H131" s="30"/>
      <c r="I131" s="30">
        <v>22340</v>
      </c>
      <c r="J131" s="30"/>
      <c r="K131" s="30"/>
      <c r="L131" s="30"/>
      <c r="M131" s="30"/>
      <c r="N131" s="30"/>
      <c r="O131" s="30"/>
      <c r="P131" s="30"/>
      <c r="Q131" s="30"/>
      <c r="R131" s="30">
        <v>2500</v>
      </c>
      <c r="S131" s="30">
        <v>42500</v>
      </c>
      <c r="T131" s="30">
        <v>107500</v>
      </c>
      <c r="U131" s="30">
        <v>15000</v>
      </c>
      <c r="V131" s="30">
        <v>7500</v>
      </c>
      <c r="W131" s="30">
        <v>30000</v>
      </c>
      <c r="X131" s="30">
        <v>70000</v>
      </c>
      <c r="Y131" s="30"/>
      <c r="Z131" s="30"/>
      <c r="AA131" s="30"/>
      <c r="AB131" s="30"/>
      <c r="AC131" s="30">
        <v>182500</v>
      </c>
      <c r="AD131" s="30">
        <v>10000</v>
      </c>
      <c r="AE131" s="30">
        <v>5000</v>
      </c>
      <c r="AF131" s="30">
        <v>112500</v>
      </c>
      <c r="AG131" s="30">
        <v>7500</v>
      </c>
      <c r="AH131" s="30">
        <v>17500</v>
      </c>
      <c r="AI131" s="30">
        <v>10000</v>
      </c>
      <c r="AJ131" s="30">
        <v>27500</v>
      </c>
      <c r="AK131" s="30">
        <v>97500</v>
      </c>
      <c r="AL131" s="30">
        <v>7500</v>
      </c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</row>
    <row r="132" spans="1:53">
      <c r="A132" s="46"/>
      <c r="B132" s="46"/>
      <c r="C132" s="18" t="s">
        <v>4392</v>
      </c>
      <c r="D132" s="21" t="s">
        <v>4365</v>
      </c>
      <c r="E132" s="22">
        <f>E131-E129</f>
        <v>774840</v>
      </c>
      <c r="F132" s="22"/>
      <c r="G132" s="22"/>
      <c r="H132" s="22"/>
      <c r="I132" s="22">
        <f>F129+G129+H129+I131-I130</f>
        <v>201455</v>
      </c>
      <c r="J132" s="22">
        <f>I132+J131-J130</f>
        <v>186240</v>
      </c>
      <c r="K132" s="22">
        <f t="shared" ref="K132:AL132" si="53">J132+K131-K130</f>
        <v>170228</v>
      </c>
      <c r="L132" s="22">
        <f t="shared" si="53"/>
        <v>170228</v>
      </c>
      <c r="M132" s="22">
        <f t="shared" si="53"/>
        <v>170228</v>
      </c>
      <c r="N132" s="22">
        <f t="shared" si="53"/>
        <v>166223</v>
      </c>
      <c r="O132" s="22">
        <f t="shared" si="53"/>
        <v>111838</v>
      </c>
      <c r="P132" s="22">
        <f t="shared" si="53"/>
        <v>77745</v>
      </c>
      <c r="Q132" s="22">
        <f t="shared" si="53"/>
        <v>65355</v>
      </c>
      <c r="R132" s="22">
        <f t="shared" si="53"/>
        <v>63176</v>
      </c>
      <c r="S132" s="22">
        <f t="shared" si="53"/>
        <v>-7043</v>
      </c>
      <c r="T132" s="22">
        <f t="shared" si="53"/>
        <v>35186</v>
      </c>
      <c r="U132" s="22">
        <f t="shared" si="53"/>
        <v>45908</v>
      </c>
      <c r="V132" s="22">
        <f t="shared" si="53"/>
        <v>45808</v>
      </c>
      <c r="W132" s="22">
        <f t="shared" si="53"/>
        <v>-28155</v>
      </c>
      <c r="X132" s="22">
        <f t="shared" si="53"/>
        <v>-7831</v>
      </c>
      <c r="Y132" s="22">
        <f t="shared" si="53"/>
        <v>-22757</v>
      </c>
      <c r="Z132" s="22">
        <f t="shared" si="53"/>
        <v>-39791</v>
      </c>
      <c r="AA132" s="22">
        <f t="shared" si="53"/>
        <v>-44115</v>
      </c>
      <c r="AB132" s="22">
        <f t="shared" si="53"/>
        <v>-141231</v>
      </c>
      <c r="AC132" s="22">
        <f t="shared" si="53"/>
        <v>4398</v>
      </c>
      <c r="AD132" s="22">
        <f t="shared" si="53"/>
        <v>4021</v>
      </c>
      <c r="AE132" s="22">
        <f t="shared" si="53"/>
        <v>3611</v>
      </c>
      <c r="AF132" s="22">
        <f t="shared" si="53"/>
        <v>30311</v>
      </c>
      <c r="AG132" s="22">
        <f t="shared" si="53"/>
        <v>5427</v>
      </c>
      <c r="AH132" s="22">
        <f t="shared" si="53"/>
        <v>-620</v>
      </c>
      <c r="AI132" s="22">
        <f t="shared" si="53"/>
        <v>2062</v>
      </c>
      <c r="AJ132" s="22">
        <f t="shared" si="53"/>
        <v>22352</v>
      </c>
      <c r="AK132" s="22">
        <f t="shared" si="53"/>
        <v>33408</v>
      </c>
      <c r="AL132" s="22">
        <f t="shared" si="53"/>
        <v>-3810</v>
      </c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</row>
    <row r="133" spans="1:53" ht="17.25" customHeight="1" thickBot="1">
      <c r="A133" s="47"/>
      <c r="B133" s="47"/>
      <c r="C133" s="26">
        <v>80</v>
      </c>
      <c r="D133" s="27" t="s">
        <v>4366</v>
      </c>
      <c r="E133" s="52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4"/>
      <c r="AM133" s="28"/>
      <c r="AN133" s="28"/>
      <c r="AO133" s="28"/>
      <c r="AP133" s="28"/>
      <c r="AQ133" s="28"/>
      <c r="AR133" s="28"/>
      <c r="AS133" s="28"/>
      <c r="AT133" s="28"/>
      <c r="AU133" s="28"/>
      <c r="AV133" s="28"/>
      <c r="AW133" s="28"/>
      <c r="AX133" s="28"/>
      <c r="AY133" s="28"/>
      <c r="AZ133" s="28"/>
      <c r="BA133" s="28"/>
    </row>
    <row r="134" spans="1:53" ht="15" thickTop="1">
      <c r="A134" s="45" t="s">
        <v>1497</v>
      </c>
      <c r="B134" s="45">
        <v>27</v>
      </c>
      <c r="C134" s="14" t="s">
        <v>4107</v>
      </c>
      <c r="D134" s="15" t="s">
        <v>4362</v>
      </c>
      <c r="E134" s="29"/>
      <c r="F134" s="29">
        <v>37221</v>
      </c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17"/>
      <c r="AN134" s="17">
        <f>AM134*(F134+G134)</f>
        <v>0</v>
      </c>
      <c r="AO134" s="17">
        <f>SUMIF($I$1:$AL$1,AO$1,$I136:$AL136)*$AM134</f>
        <v>0</v>
      </c>
      <c r="AP134" s="17">
        <f t="shared" ref="AP134:AZ134" si="54">SUMIF($I$1:$AL$1,AP$1,$I136:$AL136)*$AM134</f>
        <v>0</v>
      </c>
      <c r="AQ134" s="17">
        <f t="shared" si="54"/>
        <v>0</v>
      </c>
      <c r="AR134" s="17">
        <f t="shared" si="54"/>
        <v>0</v>
      </c>
      <c r="AS134" s="17">
        <f t="shared" si="54"/>
        <v>0</v>
      </c>
      <c r="AT134" s="17">
        <f t="shared" si="54"/>
        <v>0</v>
      </c>
      <c r="AU134" s="17">
        <f t="shared" si="54"/>
        <v>0</v>
      </c>
      <c r="AV134" s="17">
        <f t="shared" si="54"/>
        <v>0</v>
      </c>
      <c r="AW134" s="17">
        <f t="shared" si="54"/>
        <v>0</v>
      </c>
      <c r="AX134" s="17">
        <f t="shared" si="54"/>
        <v>0</v>
      </c>
      <c r="AY134" s="17">
        <f t="shared" si="54"/>
        <v>0</v>
      </c>
      <c r="AZ134" s="17">
        <f t="shared" si="54"/>
        <v>0</v>
      </c>
      <c r="BA134" s="17"/>
    </row>
    <row r="135" spans="1:53">
      <c r="A135" s="46"/>
      <c r="B135" s="46"/>
      <c r="C135" s="18" t="s">
        <v>4108</v>
      </c>
      <c r="D135" s="19" t="s">
        <v>4363</v>
      </c>
      <c r="E135" s="30"/>
      <c r="F135" s="30"/>
      <c r="G135" s="30"/>
      <c r="H135" s="30"/>
      <c r="I135" s="30">
        <v>27889</v>
      </c>
      <c r="J135" s="30">
        <v>15223</v>
      </c>
      <c r="K135" s="30">
        <v>16021</v>
      </c>
      <c r="L135" s="30"/>
      <c r="M135" s="30"/>
      <c r="N135" s="30"/>
      <c r="O135" s="30">
        <v>33042</v>
      </c>
      <c r="P135" s="30">
        <v>32725</v>
      </c>
      <c r="Q135" s="30">
        <v>9323</v>
      </c>
      <c r="R135" s="30">
        <v>268</v>
      </c>
      <c r="S135" s="30">
        <v>66440</v>
      </c>
      <c r="T135" s="30">
        <v>53713</v>
      </c>
      <c r="U135" s="30">
        <v>6852</v>
      </c>
      <c r="V135" s="30">
        <v>1201</v>
      </c>
      <c r="W135" s="30">
        <v>62494</v>
      </c>
      <c r="X135" s="30">
        <v>49687</v>
      </c>
      <c r="Y135" s="30">
        <v>14472</v>
      </c>
      <c r="Z135" s="30">
        <v>6548</v>
      </c>
      <c r="AA135" s="30">
        <v>10375</v>
      </c>
      <c r="AB135" s="30">
        <v>58976</v>
      </c>
      <c r="AC135" s="30">
        <v>40154</v>
      </c>
      <c r="AD135" s="30">
        <v>10881</v>
      </c>
      <c r="AE135" s="30">
        <v>3869</v>
      </c>
      <c r="AF135" s="30">
        <v>52368</v>
      </c>
      <c r="AG135" s="30">
        <v>35888</v>
      </c>
      <c r="AH135" s="30">
        <v>20486</v>
      </c>
      <c r="AI135" s="30">
        <v>4811</v>
      </c>
      <c r="AJ135" s="30">
        <v>24433</v>
      </c>
      <c r="AK135" s="30">
        <v>44731</v>
      </c>
      <c r="AL135" s="30">
        <v>41849</v>
      </c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</row>
    <row r="136" spans="1:53">
      <c r="A136" s="46"/>
      <c r="B136" s="46"/>
      <c r="C136" s="18" t="s">
        <v>2978</v>
      </c>
      <c r="D136" s="19" t="s">
        <v>4364</v>
      </c>
      <c r="E136" s="30">
        <f>SUM(I136:AL136)</f>
        <v>708000</v>
      </c>
      <c r="F136" s="30"/>
      <c r="G136" s="30"/>
      <c r="H136" s="30"/>
      <c r="I136" s="30">
        <v>30000</v>
      </c>
      <c r="J136" s="30"/>
      <c r="K136" s="30"/>
      <c r="L136" s="30"/>
      <c r="M136" s="30"/>
      <c r="N136" s="30"/>
      <c r="O136" s="30">
        <v>27000</v>
      </c>
      <c r="P136" s="30">
        <v>33000</v>
      </c>
      <c r="Q136" s="30">
        <v>9000</v>
      </c>
      <c r="R136" s="30"/>
      <c r="S136" s="30">
        <v>66000</v>
      </c>
      <c r="T136" s="30">
        <v>54000</v>
      </c>
      <c r="U136" s="30">
        <v>6000</v>
      </c>
      <c r="V136" s="30">
        <v>3000</v>
      </c>
      <c r="W136" s="30">
        <v>60000</v>
      </c>
      <c r="X136" s="30">
        <v>51000</v>
      </c>
      <c r="Y136" s="30">
        <v>15000</v>
      </c>
      <c r="Z136" s="30">
        <v>6000</v>
      </c>
      <c r="AA136" s="30">
        <v>12000</v>
      </c>
      <c r="AB136" s="30">
        <v>57000</v>
      </c>
      <c r="AC136" s="30">
        <v>42000</v>
      </c>
      <c r="AD136" s="30">
        <v>9000</v>
      </c>
      <c r="AE136" s="30">
        <v>3000</v>
      </c>
      <c r="AF136" s="30">
        <v>54000</v>
      </c>
      <c r="AG136" s="30">
        <v>36000</v>
      </c>
      <c r="AH136" s="30">
        <v>21000</v>
      </c>
      <c r="AI136" s="30">
        <v>3000</v>
      </c>
      <c r="AJ136" s="30">
        <v>24000</v>
      </c>
      <c r="AK136" s="30">
        <v>45000</v>
      </c>
      <c r="AL136" s="30">
        <v>42000</v>
      </c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</row>
    <row r="137" spans="1:53">
      <c r="A137" s="46"/>
      <c r="B137" s="46"/>
      <c r="C137" s="18" t="s">
        <v>4393</v>
      </c>
      <c r="D137" s="21" t="s">
        <v>4365</v>
      </c>
      <c r="E137" s="22">
        <f>E136-E134</f>
        <v>708000</v>
      </c>
      <c r="F137" s="22"/>
      <c r="G137" s="22"/>
      <c r="H137" s="22"/>
      <c r="I137" s="22">
        <f>F134+G134+H134+I136-I135</f>
        <v>39332</v>
      </c>
      <c r="J137" s="22">
        <f>I137+J136-J135</f>
        <v>24109</v>
      </c>
      <c r="K137" s="22">
        <f t="shared" ref="K137:AL137" si="55">J137+K136-K135</f>
        <v>8088</v>
      </c>
      <c r="L137" s="22">
        <f t="shared" si="55"/>
        <v>8088</v>
      </c>
      <c r="M137" s="22">
        <f t="shared" si="55"/>
        <v>8088</v>
      </c>
      <c r="N137" s="22">
        <f t="shared" si="55"/>
        <v>8088</v>
      </c>
      <c r="O137" s="22">
        <f t="shared" si="55"/>
        <v>2046</v>
      </c>
      <c r="P137" s="22">
        <f t="shared" si="55"/>
        <v>2321</v>
      </c>
      <c r="Q137" s="22">
        <f t="shared" si="55"/>
        <v>1998</v>
      </c>
      <c r="R137" s="22">
        <f t="shared" si="55"/>
        <v>1730</v>
      </c>
      <c r="S137" s="22">
        <f t="shared" si="55"/>
        <v>1290</v>
      </c>
      <c r="T137" s="22">
        <f t="shared" si="55"/>
        <v>1577</v>
      </c>
      <c r="U137" s="22">
        <f t="shared" si="55"/>
        <v>725</v>
      </c>
      <c r="V137" s="22">
        <f t="shared" si="55"/>
        <v>2524</v>
      </c>
      <c r="W137" s="22">
        <f t="shared" si="55"/>
        <v>30</v>
      </c>
      <c r="X137" s="22">
        <f t="shared" si="55"/>
        <v>1343</v>
      </c>
      <c r="Y137" s="22">
        <f t="shared" si="55"/>
        <v>1871</v>
      </c>
      <c r="Z137" s="22">
        <f t="shared" si="55"/>
        <v>1323</v>
      </c>
      <c r="AA137" s="22">
        <f t="shared" si="55"/>
        <v>2948</v>
      </c>
      <c r="AB137" s="22">
        <f t="shared" si="55"/>
        <v>972</v>
      </c>
      <c r="AC137" s="22">
        <f t="shared" si="55"/>
        <v>2818</v>
      </c>
      <c r="AD137" s="22">
        <f t="shared" si="55"/>
        <v>937</v>
      </c>
      <c r="AE137" s="22">
        <f t="shared" si="55"/>
        <v>68</v>
      </c>
      <c r="AF137" s="22">
        <f t="shared" si="55"/>
        <v>1700</v>
      </c>
      <c r="AG137" s="22">
        <f t="shared" si="55"/>
        <v>1812</v>
      </c>
      <c r="AH137" s="22">
        <f t="shared" si="55"/>
        <v>2326</v>
      </c>
      <c r="AI137" s="22">
        <f t="shared" si="55"/>
        <v>515</v>
      </c>
      <c r="AJ137" s="22">
        <f t="shared" si="55"/>
        <v>82</v>
      </c>
      <c r="AK137" s="22">
        <f t="shared" si="55"/>
        <v>351</v>
      </c>
      <c r="AL137" s="22">
        <f t="shared" si="55"/>
        <v>502</v>
      </c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</row>
    <row r="138" spans="1:53" ht="17.25" customHeight="1" thickBot="1">
      <c r="A138" s="47"/>
      <c r="B138" s="47"/>
      <c r="C138" s="26">
        <v>42</v>
      </c>
      <c r="D138" s="27" t="s">
        <v>4366</v>
      </c>
      <c r="E138" s="52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4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/>
      <c r="AW138" s="28"/>
      <c r="AX138" s="28"/>
      <c r="AY138" s="28"/>
      <c r="AZ138" s="28"/>
      <c r="BA138" s="28"/>
    </row>
    <row r="139" spans="1:53" ht="15" thickTop="1">
      <c r="A139" s="45" t="s">
        <v>1497</v>
      </c>
      <c r="B139" s="45">
        <v>28</v>
      </c>
      <c r="C139" s="14" t="s">
        <v>4099</v>
      </c>
      <c r="D139" s="15" t="s">
        <v>4362</v>
      </c>
      <c r="E139" s="29"/>
      <c r="F139" s="29">
        <v>35243</v>
      </c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17"/>
      <c r="AN139" s="17">
        <f>AM139*(F139+G139)</f>
        <v>0</v>
      </c>
      <c r="AO139" s="17">
        <f>SUMIF($I$1:$AL$1,AO$1,$I141:$AL141)*$AM139</f>
        <v>0</v>
      </c>
      <c r="AP139" s="17">
        <f t="shared" ref="AP139:AZ139" si="56">SUMIF($I$1:$AL$1,AP$1,$I141:$AL141)*$AM139</f>
        <v>0</v>
      </c>
      <c r="AQ139" s="17">
        <f t="shared" si="56"/>
        <v>0</v>
      </c>
      <c r="AR139" s="17">
        <f t="shared" si="56"/>
        <v>0</v>
      </c>
      <c r="AS139" s="17">
        <f t="shared" si="56"/>
        <v>0</v>
      </c>
      <c r="AT139" s="17">
        <f t="shared" si="56"/>
        <v>0</v>
      </c>
      <c r="AU139" s="17">
        <f t="shared" si="56"/>
        <v>0</v>
      </c>
      <c r="AV139" s="17">
        <f t="shared" si="56"/>
        <v>0</v>
      </c>
      <c r="AW139" s="17">
        <f t="shared" si="56"/>
        <v>0</v>
      </c>
      <c r="AX139" s="17">
        <f t="shared" si="56"/>
        <v>0</v>
      </c>
      <c r="AY139" s="17">
        <f t="shared" si="56"/>
        <v>0</v>
      </c>
      <c r="AZ139" s="17">
        <f t="shared" si="56"/>
        <v>0</v>
      </c>
      <c r="BA139" s="17"/>
    </row>
    <row r="140" spans="1:53">
      <c r="A140" s="46"/>
      <c r="B140" s="46"/>
      <c r="C140" s="18" t="s">
        <v>4100</v>
      </c>
      <c r="D140" s="19" t="s">
        <v>4363</v>
      </c>
      <c r="E140" s="30"/>
      <c r="F140" s="30"/>
      <c r="G140" s="30"/>
      <c r="H140" s="30"/>
      <c r="I140" s="30">
        <v>31523</v>
      </c>
      <c r="J140" s="30">
        <v>15231</v>
      </c>
      <c r="K140" s="30">
        <v>16884</v>
      </c>
      <c r="L140" s="30"/>
      <c r="M140" s="30"/>
      <c r="N140" s="30">
        <v>1910</v>
      </c>
      <c r="O140" s="30">
        <v>37797</v>
      </c>
      <c r="P140" s="30">
        <v>32742</v>
      </c>
      <c r="Q140" s="30">
        <v>9379</v>
      </c>
      <c r="R140" s="30">
        <v>268</v>
      </c>
      <c r="S140" s="30">
        <v>66524</v>
      </c>
      <c r="T140" s="30">
        <v>59574</v>
      </c>
      <c r="U140" s="30">
        <v>10857</v>
      </c>
      <c r="V140" s="30">
        <v>1202</v>
      </c>
      <c r="W140" s="30">
        <v>62589</v>
      </c>
      <c r="X140" s="30">
        <v>55712</v>
      </c>
      <c r="Y140" s="30">
        <v>16609</v>
      </c>
      <c r="Z140" s="30">
        <v>6608</v>
      </c>
      <c r="AA140" s="30">
        <v>10380</v>
      </c>
      <c r="AB140" s="30">
        <v>63670</v>
      </c>
      <c r="AC140" s="30">
        <v>44360</v>
      </c>
      <c r="AD140" s="30">
        <v>11170</v>
      </c>
      <c r="AE140" s="30">
        <v>4621</v>
      </c>
      <c r="AF140" s="30">
        <v>53064</v>
      </c>
      <c r="AG140" s="30">
        <v>43094</v>
      </c>
      <c r="AH140" s="30">
        <v>22497</v>
      </c>
      <c r="AI140" s="30">
        <v>5599</v>
      </c>
      <c r="AJ140" s="30">
        <v>25259</v>
      </c>
      <c r="AK140" s="30">
        <v>47443</v>
      </c>
      <c r="AL140" s="30">
        <v>42394</v>
      </c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</row>
    <row r="141" spans="1:53">
      <c r="A141" s="46"/>
      <c r="B141" s="46"/>
      <c r="C141" s="18" t="s">
        <v>2978</v>
      </c>
      <c r="D141" s="19" t="s">
        <v>4364</v>
      </c>
      <c r="E141" s="30">
        <f>SUM(I141:AL141)</f>
        <v>150000</v>
      </c>
      <c r="F141" s="30"/>
      <c r="G141" s="30"/>
      <c r="H141" s="30"/>
      <c r="I141" s="30">
        <v>18000</v>
      </c>
      <c r="J141" s="30"/>
      <c r="K141" s="30">
        <v>36000</v>
      </c>
      <c r="L141" s="30"/>
      <c r="M141" s="30"/>
      <c r="N141" s="30"/>
      <c r="O141" s="30">
        <v>15000</v>
      </c>
      <c r="P141" s="30">
        <v>33000</v>
      </c>
      <c r="Q141" s="30">
        <v>9000</v>
      </c>
      <c r="R141" s="30"/>
      <c r="S141" s="30">
        <v>9000</v>
      </c>
      <c r="T141" s="30"/>
      <c r="U141" s="30">
        <v>30000</v>
      </c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</row>
    <row r="142" spans="1:53">
      <c r="A142" s="46"/>
      <c r="B142" s="46"/>
      <c r="C142" s="18" t="s">
        <v>4394</v>
      </c>
      <c r="D142" s="21" t="s">
        <v>4365</v>
      </c>
      <c r="E142" s="22">
        <f>E141-E139</f>
        <v>150000</v>
      </c>
      <c r="F142" s="22"/>
      <c r="G142" s="22"/>
      <c r="H142" s="22"/>
      <c r="I142" s="22">
        <f>F139+G139+H139+I141-I140</f>
        <v>21720</v>
      </c>
      <c r="J142" s="22">
        <f>I142+J141-J140</f>
        <v>6489</v>
      </c>
      <c r="K142" s="22">
        <f t="shared" ref="K142:AL142" si="57">J142+K141-K140</f>
        <v>25605</v>
      </c>
      <c r="L142" s="22">
        <f t="shared" si="57"/>
        <v>25605</v>
      </c>
      <c r="M142" s="22">
        <f t="shared" si="57"/>
        <v>25605</v>
      </c>
      <c r="N142" s="22">
        <f t="shared" si="57"/>
        <v>23695</v>
      </c>
      <c r="O142" s="22">
        <f t="shared" si="57"/>
        <v>898</v>
      </c>
      <c r="P142" s="22">
        <f t="shared" si="57"/>
        <v>1156</v>
      </c>
      <c r="Q142" s="22">
        <f t="shared" si="57"/>
        <v>777</v>
      </c>
      <c r="R142" s="22">
        <f t="shared" si="57"/>
        <v>509</v>
      </c>
      <c r="S142" s="22">
        <f t="shared" si="57"/>
        <v>-57015</v>
      </c>
      <c r="T142" s="22">
        <f t="shared" si="57"/>
        <v>-116589</v>
      </c>
      <c r="U142" s="22">
        <f t="shared" si="57"/>
        <v>-97446</v>
      </c>
      <c r="V142" s="22">
        <f t="shared" si="57"/>
        <v>-98648</v>
      </c>
      <c r="W142" s="22">
        <f t="shared" si="57"/>
        <v>-161237</v>
      </c>
      <c r="X142" s="22">
        <f t="shared" si="57"/>
        <v>-216949</v>
      </c>
      <c r="Y142" s="22">
        <f t="shared" si="57"/>
        <v>-233558</v>
      </c>
      <c r="Z142" s="22">
        <f t="shared" si="57"/>
        <v>-240166</v>
      </c>
      <c r="AA142" s="22">
        <f t="shared" si="57"/>
        <v>-250546</v>
      </c>
      <c r="AB142" s="22">
        <f t="shared" si="57"/>
        <v>-314216</v>
      </c>
      <c r="AC142" s="22">
        <f t="shared" si="57"/>
        <v>-358576</v>
      </c>
      <c r="AD142" s="22">
        <f t="shared" si="57"/>
        <v>-369746</v>
      </c>
      <c r="AE142" s="22">
        <f t="shared" si="57"/>
        <v>-374367</v>
      </c>
      <c r="AF142" s="22">
        <f t="shared" si="57"/>
        <v>-427431</v>
      </c>
      <c r="AG142" s="22">
        <f t="shared" si="57"/>
        <v>-470525</v>
      </c>
      <c r="AH142" s="22">
        <f t="shared" si="57"/>
        <v>-493022</v>
      </c>
      <c r="AI142" s="22">
        <f t="shared" si="57"/>
        <v>-498621</v>
      </c>
      <c r="AJ142" s="22">
        <f t="shared" si="57"/>
        <v>-523880</v>
      </c>
      <c r="AK142" s="22">
        <f t="shared" si="57"/>
        <v>-571323</v>
      </c>
      <c r="AL142" s="22">
        <f t="shared" si="57"/>
        <v>-613717</v>
      </c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</row>
    <row r="143" spans="1:53" ht="17.25" customHeight="1" thickBot="1">
      <c r="A143" s="47"/>
      <c r="B143" s="47"/>
      <c r="C143" s="26">
        <v>42</v>
      </c>
      <c r="D143" s="27" t="s">
        <v>4366</v>
      </c>
      <c r="E143" s="52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4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</row>
    <row r="144" spans="1:53" ht="15" thickTop="1">
      <c r="A144" s="45" t="s">
        <v>998</v>
      </c>
      <c r="B144" s="45">
        <v>29</v>
      </c>
      <c r="C144" s="14" t="s">
        <v>4091</v>
      </c>
      <c r="D144" s="15" t="s">
        <v>4362</v>
      </c>
      <c r="E144" s="29"/>
      <c r="F144" s="29">
        <v>48182</v>
      </c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17"/>
      <c r="AN144" s="17">
        <f>AM144*(F144+G144)</f>
        <v>0</v>
      </c>
      <c r="AO144" s="17">
        <f>SUMIF($I$1:$AL$1,AO$1,$I146:$AL146)*$AM144</f>
        <v>0</v>
      </c>
      <c r="AP144" s="17">
        <f t="shared" ref="AP144:AZ144" si="58">SUMIF($I$1:$AL$1,AP$1,$I146:$AL146)*$AM144</f>
        <v>0</v>
      </c>
      <c r="AQ144" s="17">
        <f t="shared" si="58"/>
        <v>0</v>
      </c>
      <c r="AR144" s="17">
        <f t="shared" si="58"/>
        <v>0</v>
      </c>
      <c r="AS144" s="17">
        <f t="shared" si="58"/>
        <v>0</v>
      </c>
      <c r="AT144" s="17">
        <f t="shared" si="58"/>
        <v>0</v>
      </c>
      <c r="AU144" s="17">
        <f t="shared" si="58"/>
        <v>0</v>
      </c>
      <c r="AV144" s="17">
        <f t="shared" si="58"/>
        <v>0</v>
      </c>
      <c r="AW144" s="17">
        <f t="shared" si="58"/>
        <v>0</v>
      </c>
      <c r="AX144" s="17">
        <f t="shared" si="58"/>
        <v>0</v>
      </c>
      <c r="AY144" s="17">
        <f t="shared" si="58"/>
        <v>0</v>
      </c>
      <c r="AZ144" s="17">
        <f t="shared" si="58"/>
        <v>0</v>
      </c>
      <c r="BA144" s="17"/>
    </row>
    <row r="145" spans="1:53">
      <c r="A145" s="46"/>
      <c r="B145" s="46"/>
      <c r="C145" s="18" t="s">
        <v>4092</v>
      </c>
      <c r="D145" s="19" t="s">
        <v>4363</v>
      </c>
      <c r="E145" s="30"/>
      <c r="F145" s="30"/>
      <c r="G145" s="30"/>
      <c r="H145" s="30"/>
      <c r="I145" s="30">
        <v>21538</v>
      </c>
      <c r="J145" s="30">
        <v>15215</v>
      </c>
      <c r="K145" s="30">
        <v>16012</v>
      </c>
      <c r="L145" s="30"/>
      <c r="M145" s="30"/>
      <c r="N145" s="30"/>
      <c r="O145" s="30">
        <v>13173</v>
      </c>
      <c r="P145" s="30">
        <v>32707</v>
      </c>
      <c r="Q145" s="30">
        <v>8467</v>
      </c>
      <c r="R145" s="30">
        <v>60</v>
      </c>
      <c r="S145" s="30">
        <v>26405</v>
      </c>
      <c r="T145" s="30">
        <v>43761</v>
      </c>
      <c r="U145" s="30">
        <v>4782</v>
      </c>
      <c r="V145" s="30"/>
      <c r="W145" s="30">
        <v>18281</v>
      </c>
      <c r="X145" s="30">
        <v>46058</v>
      </c>
      <c r="Y145" s="30">
        <v>7600</v>
      </c>
      <c r="Z145" s="30">
        <v>3946</v>
      </c>
      <c r="AA145" s="30">
        <v>10368</v>
      </c>
      <c r="AB145" s="30">
        <v>14437</v>
      </c>
      <c r="AC145" s="30">
        <v>37428</v>
      </c>
      <c r="AD145" s="30">
        <v>4641</v>
      </c>
      <c r="AE145" s="30">
        <v>2742</v>
      </c>
      <c r="AF145" s="30">
        <v>11240</v>
      </c>
      <c r="AG145" s="30">
        <v>32646</v>
      </c>
      <c r="AH145" s="30">
        <v>12982</v>
      </c>
      <c r="AI145" s="30">
        <v>2706</v>
      </c>
      <c r="AJ145" s="30">
        <v>22694</v>
      </c>
      <c r="AK145" s="30">
        <v>2614</v>
      </c>
      <c r="AL145" s="30">
        <v>39774</v>
      </c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</row>
    <row r="146" spans="1:53">
      <c r="A146" s="46"/>
      <c r="B146" s="46"/>
      <c r="C146" s="18" t="s">
        <v>997</v>
      </c>
      <c r="D146" s="19" t="s">
        <v>4364</v>
      </c>
      <c r="E146" s="30">
        <f>SUM(I146:AL146)</f>
        <v>76000</v>
      </c>
      <c r="F146" s="30"/>
      <c r="G146" s="30"/>
      <c r="H146" s="30"/>
      <c r="I146" s="30">
        <v>8000</v>
      </c>
      <c r="J146" s="30"/>
      <c r="K146" s="30"/>
      <c r="L146" s="30"/>
      <c r="M146" s="30">
        <v>4000</v>
      </c>
      <c r="N146" s="30">
        <v>28000</v>
      </c>
      <c r="O146" s="30"/>
      <c r="P146" s="30">
        <v>8000</v>
      </c>
      <c r="Q146" s="30">
        <v>12000</v>
      </c>
      <c r="R146" s="30"/>
      <c r="S146" s="30">
        <v>16000</v>
      </c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</row>
    <row r="147" spans="1:53">
      <c r="A147" s="46"/>
      <c r="B147" s="46"/>
      <c r="C147" s="18" t="s">
        <v>4395</v>
      </c>
      <c r="D147" s="21" t="s">
        <v>4365</v>
      </c>
      <c r="E147" s="22">
        <f>E146-E144</f>
        <v>76000</v>
      </c>
      <c r="F147" s="22"/>
      <c r="G147" s="22"/>
      <c r="H147" s="22"/>
      <c r="I147" s="22">
        <f>F144+G144+H144+I146-I145</f>
        <v>34644</v>
      </c>
      <c r="J147" s="22">
        <f>I147+J146-J145</f>
        <v>19429</v>
      </c>
      <c r="K147" s="22">
        <f t="shared" ref="K147:AL147" si="59">J147+K146-K145</f>
        <v>3417</v>
      </c>
      <c r="L147" s="22">
        <f t="shared" si="59"/>
        <v>3417</v>
      </c>
      <c r="M147" s="22">
        <f t="shared" si="59"/>
        <v>7417</v>
      </c>
      <c r="N147" s="22">
        <f t="shared" si="59"/>
        <v>35417</v>
      </c>
      <c r="O147" s="22">
        <f t="shared" si="59"/>
        <v>22244</v>
      </c>
      <c r="P147" s="22">
        <f t="shared" si="59"/>
        <v>-2463</v>
      </c>
      <c r="Q147" s="22">
        <f t="shared" si="59"/>
        <v>1070</v>
      </c>
      <c r="R147" s="22">
        <f t="shared" si="59"/>
        <v>1010</v>
      </c>
      <c r="S147" s="22">
        <f t="shared" si="59"/>
        <v>-9395</v>
      </c>
      <c r="T147" s="22">
        <f t="shared" si="59"/>
        <v>-53156</v>
      </c>
      <c r="U147" s="22">
        <f t="shared" si="59"/>
        <v>-57938</v>
      </c>
      <c r="V147" s="22">
        <f t="shared" si="59"/>
        <v>-57938</v>
      </c>
      <c r="W147" s="22">
        <f t="shared" si="59"/>
        <v>-76219</v>
      </c>
      <c r="X147" s="22">
        <f t="shared" si="59"/>
        <v>-122277</v>
      </c>
      <c r="Y147" s="22">
        <f t="shared" si="59"/>
        <v>-129877</v>
      </c>
      <c r="Z147" s="22">
        <f t="shared" si="59"/>
        <v>-133823</v>
      </c>
      <c r="AA147" s="22">
        <f t="shared" si="59"/>
        <v>-144191</v>
      </c>
      <c r="AB147" s="22">
        <f t="shared" si="59"/>
        <v>-158628</v>
      </c>
      <c r="AC147" s="22">
        <f t="shared" si="59"/>
        <v>-196056</v>
      </c>
      <c r="AD147" s="22">
        <f t="shared" si="59"/>
        <v>-200697</v>
      </c>
      <c r="AE147" s="22">
        <f t="shared" si="59"/>
        <v>-203439</v>
      </c>
      <c r="AF147" s="22">
        <f t="shared" si="59"/>
        <v>-214679</v>
      </c>
      <c r="AG147" s="22">
        <f t="shared" si="59"/>
        <v>-247325</v>
      </c>
      <c r="AH147" s="22">
        <f t="shared" si="59"/>
        <v>-260307</v>
      </c>
      <c r="AI147" s="22">
        <f t="shared" si="59"/>
        <v>-263013</v>
      </c>
      <c r="AJ147" s="22">
        <f t="shared" si="59"/>
        <v>-285707</v>
      </c>
      <c r="AK147" s="22">
        <f t="shared" si="59"/>
        <v>-288321</v>
      </c>
      <c r="AL147" s="22">
        <f t="shared" si="59"/>
        <v>-328095</v>
      </c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</row>
    <row r="148" spans="1:53" ht="17.25" customHeight="1" thickBot="1">
      <c r="A148" s="47"/>
      <c r="B148" s="47"/>
      <c r="C148" s="26">
        <v>60</v>
      </c>
      <c r="D148" s="27" t="s">
        <v>4366</v>
      </c>
      <c r="E148" s="52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4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</row>
    <row r="149" spans="1:53" ht="15" thickTop="1">
      <c r="A149" s="45" t="s">
        <v>1607</v>
      </c>
      <c r="B149" s="45">
        <v>30</v>
      </c>
      <c r="C149" s="14" t="s">
        <v>4084</v>
      </c>
      <c r="D149" s="15" t="s">
        <v>4362</v>
      </c>
      <c r="E149" s="29"/>
      <c r="F149" s="29">
        <v>34906</v>
      </c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17"/>
      <c r="AN149" s="17">
        <f>AM149*(F149+G149)</f>
        <v>0</v>
      </c>
      <c r="AO149" s="17">
        <f>SUMIF($I$1:$AL$1,AO$1,$I151:$AL151)*$AM149</f>
        <v>0</v>
      </c>
      <c r="AP149" s="17">
        <f t="shared" ref="AP149:AZ149" si="60">SUMIF($I$1:$AL$1,AP$1,$I151:$AL151)*$AM149</f>
        <v>0</v>
      </c>
      <c r="AQ149" s="17">
        <f t="shared" si="60"/>
        <v>0</v>
      </c>
      <c r="AR149" s="17">
        <f t="shared" si="60"/>
        <v>0</v>
      </c>
      <c r="AS149" s="17">
        <f t="shared" si="60"/>
        <v>0</v>
      </c>
      <c r="AT149" s="17">
        <f t="shared" si="60"/>
        <v>0</v>
      </c>
      <c r="AU149" s="17">
        <f t="shared" si="60"/>
        <v>0</v>
      </c>
      <c r="AV149" s="17">
        <f t="shared" si="60"/>
        <v>0</v>
      </c>
      <c r="AW149" s="17">
        <f t="shared" si="60"/>
        <v>0</v>
      </c>
      <c r="AX149" s="17">
        <f t="shared" si="60"/>
        <v>0</v>
      </c>
      <c r="AY149" s="17">
        <f t="shared" si="60"/>
        <v>0</v>
      </c>
      <c r="AZ149" s="17">
        <f t="shared" si="60"/>
        <v>0</v>
      </c>
      <c r="BA149" s="17"/>
    </row>
    <row r="150" spans="1:53">
      <c r="A150" s="46"/>
      <c r="B150" s="46"/>
      <c r="C150" s="18" t="s">
        <v>4076</v>
      </c>
      <c r="D150" s="19" t="s">
        <v>4363</v>
      </c>
      <c r="E150" s="30"/>
      <c r="F150" s="30"/>
      <c r="G150" s="30"/>
      <c r="H150" s="30"/>
      <c r="I150" s="30">
        <v>23707</v>
      </c>
      <c r="J150" s="30">
        <v>15215</v>
      </c>
      <c r="K150" s="30">
        <v>16012</v>
      </c>
      <c r="L150" s="30"/>
      <c r="M150" s="30"/>
      <c r="N150" s="30"/>
      <c r="O150" s="30">
        <v>32673</v>
      </c>
      <c r="P150" s="30">
        <v>29110</v>
      </c>
      <c r="Q150" s="30">
        <v>3817</v>
      </c>
      <c r="R150" s="30">
        <v>206</v>
      </c>
      <c r="S150" s="30">
        <v>61556</v>
      </c>
      <c r="T150" s="30">
        <v>34470</v>
      </c>
      <c r="U150" s="30">
        <v>2064</v>
      </c>
      <c r="V150" s="30">
        <v>1200</v>
      </c>
      <c r="W150" s="30">
        <v>50395</v>
      </c>
      <c r="X150" s="30">
        <v>30276</v>
      </c>
      <c r="Y150" s="30">
        <v>3863</v>
      </c>
      <c r="Z150" s="30">
        <v>6544</v>
      </c>
      <c r="AA150" s="30">
        <v>108</v>
      </c>
      <c r="AB150" s="30">
        <v>46149</v>
      </c>
      <c r="AC150" s="30">
        <v>29673</v>
      </c>
      <c r="AD150" s="30">
        <v>1232</v>
      </c>
      <c r="AE150" s="30">
        <v>1334</v>
      </c>
      <c r="AF150" s="30">
        <v>41100</v>
      </c>
      <c r="AG150" s="30">
        <v>23328</v>
      </c>
      <c r="AH150" s="30">
        <v>12971</v>
      </c>
      <c r="AI150" s="30">
        <v>2306</v>
      </c>
      <c r="AJ150" s="30">
        <v>2145</v>
      </c>
      <c r="AK150" s="30">
        <v>42512</v>
      </c>
      <c r="AL150" s="30">
        <v>37826</v>
      </c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</row>
    <row r="151" spans="1:53">
      <c r="A151" s="46"/>
      <c r="B151" s="46"/>
      <c r="C151" s="18" t="s">
        <v>4077</v>
      </c>
      <c r="D151" s="19" t="s">
        <v>4364</v>
      </c>
      <c r="E151" s="30">
        <f>SUM(I151:AL151)</f>
        <v>260800</v>
      </c>
      <c r="F151" s="30"/>
      <c r="G151" s="30"/>
      <c r="H151" s="30"/>
      <c r="I151" s="30"/>
      <c r="J151" s="30">
        <v>18800</v>
      </c>
      <c r="K151" s="30"/>
      <c r="L151" s="30">
        <v>20800</v>
      </c>
      <c r="M151" s="30"/>
      <c r="N151" s="30"/>
      <c r="O151" s="30"/>
      <c r="P151" s="30"/>
      <c r="Q151" s="30"/>
      <c r="R151" s="30"/>
      <c r="S151" s="30">
        <v>37200</v>
      </c>
      <c r="T151" s="30"/>
      <c r="U151" s="30"/>
      <c r="V151" s="30"/>
      <c r="W151" s="30">
        <v>37200</v>
      </c>
      <c r="X151" s="30"/>
      <c r="Y151" s="30"/>
      <c r="Z151" s="30"/>
      <c r="AA151" s="30"/>
      <c r="AB151" s="30">
        <v>36000</v>
      </c>
      <c r="AC151" s="30">
        <v>4800</v>
      </c>
      <c r="AD151" s="30"/>
      <c r="AE151" s="30"/>
      <c r="AF151" s="30">
        <v>28400</v>
      </c>
      <c r="AG151" s="30">
        <v>2000</v>
      </c>
      <c r="AH151" s="30">
        <v>13200</v>
      </c>
      <c r="AI151" s="30">
        <v>2400</v>
      </c>
      <c r="AJ151" s="30">
        <v>2000</v>
      </c>
      <c r="AK151" s="30">
        <v>20000</v>
      </c>
      <c r="AL151" s="30">
        <v>38000</v>
      </c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</row>
    <row r="152" spans="1:53">
      <c r="A152" s="46"/>
      <c r="B152" s="46"/>
      <c r="C152" s="18" t="s">
        <v>4396</v>
      </c>
      <c r="D152" s="21" t="s">
        <v>4365</v>
      </c>
      <c r="E152" s="22">
        <f>E151-E149</f>
        <v>260800</v>
      </c>
      <c r="F152" s="22"/>
      <c r="G152" s="22"/>
      <c r="H152" s="22"/>
      <c r="I152" s="22">
        <f>F149+G149+H149+I151-I150</f>
        <v>11199</v>
      </c>
      <c r="J152" s="22">
        <f>I152+J151-J150</f>
        <v>14784</v>
      </c>
      <c r="K152" s="22">
        <f t="shared" ref="K152:AL152" si="61">J152+K151-K150</f>
        <v>-1228</v>
      </c>
      <c r="L152" s="22">
        <f t="shared" si="61"/>
        <v>19572</v>
      </c>
      <c r="M152" s="22">
        <f t="shared" si="61"/>
        <v>19572</v>
      </c>
      <c r="N152" s="22">
        <f t="shared" si="61"/>
        <v>19572</v>
      </c>
      <c r="O152" s="22">
        <f t="shared" si="61"/>
        <v>-13101</v>
      </c>
      <c r="P152" s="22">
        <f t="shared" si="61"/>
        <v>-42211</v>
      </c>
      <c r="Q152" s="22">
        <f t="shared" si="61"/>
        <v>-46028</v>
      </c>
      <c r="R152" s="22">
        <f t="shared" si="61"/>
        <v>-46234</v>
      </c>
      <c r="S152" s="22">
        <f t="shared" si="61"/>
        <v>-70590</v>
      </c>
      <c r="T152" s="22">
        <f t="shared" si="61"/>
        <v>-105060</v>
      </c>
      <c r="U152" s="22">
        <f t="shared" si="61"/>
        <v>-107124</v>
      </c>
      <c r="V152" s="22">
        <f t="shared" si="61"/>
        <v>-108324</v>
      </c>
      <c r="W152" s="22">
        <f t="shared" si="61"/>
        <v>-121519</v>
      </c>
      <c r="X152" s="22">
        <f t="shared" si="61"/>
        <v>-151795</v>
      </c>
      <c r="Y152" s="22">
        <f t="shared" si="61"/>
        <v>-155658</v>
      </c>
      <c r="Z152" s="22">
        <f t="shared" si="61"/>
        <v>-162202</v>
      </c>
      <c r="AA152" s="22">
        <f t="shared" si="61"/>
        <v>-162310</v>
      </c>
      <c r="AB152" s="22">
        <f t="shared" si="61"/>
        <v>-172459</v>
      </c>
      <c r="AC152" s="22">
        <f t="shared" si="61"/>
        <v>-197332</v>
      </c>
      <c r="AD152" s="22">
        <f t="shared" si="61"/>
        <v>-198564</v>
      </c>
      <c r="AE152" s="22">
        <f t="shared" si="61"/>
        <v>-199898</v>
      </c>
      <c r="AF152" s="22">
        <f t="shared" si="61"/>
        <v>-212598</v>
      </c>
      <c r="AG152" s="22">
        <f t="shared" si="61"/>
        <v>-233926</v>
      </c>
      <c r="AH152" s="22">
        <f t="shared" si="61"/>
        <v>-233697</v>
      </c>
      <c r="AI152" s="22">
        <f t="shared" si="61"/>
        <v>-233603</v>
      </c>
      <c r="AJ152" s="22">
        <f t="shared" si="61"/>
        <v>-233748</v>
      </c>
      <c r="AK152" s="22">
        <f t="shared" si="61"/>
        <v>-256260</v>
      </c>
      <c r="AL152" s="22">
        <f t="shared" si="61"/>
        <v>-256086</v>
      </c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</row>
    <row r="153" spans="1:53" ht="17.25" customHeight="1" thickBot="1">
      <c r="A153" s="47"/>
      <c r="B153" s="47"/>
      <c r="C153" s="26">
        <v>52.142857142857146</v>
      </c>
      <c r="D153" s="27" t="s">
        <v>4366</v>
      </c>
      <c r="E153" s="52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4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</row>
    <row r="154" spans="1:53" ht="15" thickTop="1">
      <c r="A154" s="45" t="s">
        <v>1607</v>
      </c>
      <c r="B154" s="45">
        <v>31</v>
      </c>
      <c r="C154" s="14" t="s">
        <v>4075</v>
      </c>
      <c r="D154" s="15" t="s">
        <v>4362</v>
      </c>
      <c r="E154" s="29"/>
      <c r="F154" s="29">
        <v>446</v>
      </c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17"/>
      <c r="AN154" s="17">
        <f>AM154*(F154+G154)</f>
        <v>0</v>
      </c>
      <c r="AO154" s="17">
        <f>SUMIF($I$1:$AL$1,AO$1,$I156:$AL156)*$AM154</f>
        <v>0</v>
      </c>
      <c r="AP154" s="17">
        <f t="shared" ref="AP154:AZ154" si="62">SUMIF($I$1:$AL$1,AP$1,$I156:$AL156)*$AM154</f>
        <v>0</v>
      </c>
      <c r="AQ154" s="17">
        <f t="shared" si="62"/>
        <v>0</v>
      </c>
      <c r="AR154" s="17">
        <f t="shared" si="62"/>
        <v>0</v>
      </c>
      <c r="AS154" s="17">
        <f t="shared" si="62"/>
        <v>0</v>
      </c>
      <c r="AT154" s="17">
        <f t="shared" si="62"/>
        <v>0</v>
      </c>
      <c r="AU154" s="17">
        <f t="shared" si="62"/>
        <v>0</v>
      </c>
      <c r="AV154" s="17">
        <f t="shared" si="62"/>
        <v>0</v>
      </c>
      <c r="AW154" s="17">
        <f t="shared" si="62"/>
        <v>0</v>
      </c>
      <c r="AX154" s="17">
        <f t="shared" si="62"/>
        <v>0</v>
      </c>
      <c r="AY154" s="17">
        <f t="shared" si="62"/>
        <v>0</v>
      </c>
      <c r="AZ154" s="17">
        <f t="shared" si="62"/>
        <v>0</v>
      </c>
      <c r="BA154" s="17"/>
    </row>
    <row r="155" spans="1:53">
      <c r="A155" s="46"/>
      <c r="B155" s="46"/>
      <c r="C155" s="18" t="s">
        <v>4076</v>
      </c>
      <c r="D155" s="19" t="s">
        <v>4363</v>
      </c>
      <c r="E155" s="30"/>
      <c r="F155" s="30"/>
      <c r="G155" s="30"/>
      <c r="H155" s="30"/>
      <c r="I155" s="30">
        <v>1603</v>
      </c>
      <c r="J155" s="30"/>
      <c r="K155" s="30"/>
      <c r="L155" s="30"/>
      <c r="M155" s="30"/>
      <c r="N155" s="30"/>
      <c r="O155" s="30">
        <v>350</v>
      </c>
      <c r="P155" s="30">
        <v>3497</v>
      </c>
      <c r="Q155" s="30">
        <v>5500</v>
      </c>
      <c r="R155" s="30"/>
      <c r="S155" s="30">
        <v>4849</v>
      </c>
      <c r="T155" s="30">
        <v>19212</v>
      </c>
      <c r="U155" s="30">
        <v>4632</v>
      </c>
      <c r="V155" s="30"/>
      <c r="W155" s="30">
        <v>12004</v>
      </c>
      <c r="X155" s="30">
        <v>19382</v>
      </c>
      <c r="Y155" s="30">
        <v>10400</v>
      </c>
      <c r="Z155" s="30"/>
      <c r="AA155" s="30">
        <v>10260</v>
      </c>
      <c r="AB155" s="30">
        <v>12593</v>
      </c>
      <c r="AC155" s="30">
        <v>10458</v>
      </c>
      <c r="AD155" s="30">
        <v>9228</v>
      </c>
      <c r="AE155" s="30">
        <v>2500</v>
      </c>
      <c r="AF155" s="30">
        <v>11240</v>
      </c>
      <c r="AG155" s="30">
        <v>12538</v>
      </c>
      <c r="AH155" s="30">
        <v>7500</v>
      </c>
      <c r="AI155" s="30">
        <v>2500</v>
      </c>
      <c r="AJ155" s="30">
        <v>22274</v>
      </c>
      <c r="AK155" s="30">
        <v>2194</v>
      </c>
      <c r="AL155" s="30">
        <v>4000</v>
      </c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</row>
    <row r="156" spans="1:53">
      <c r="A156" s="46"/>
      <c r="B156" s="46"/>
      <c r="C156" s="18" t="s">
        <v>4077</v>
      </c>
      <c r="D156" s="19" t="s">
        <v>4364</v>
      </c>
      <c r="E156" s="30">
        <f>SUM(I156:AL156)</f>
        <v>0</v>
      </c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</row>
    <row r="157" spans="1:53">
      <c r="A157" s="46"/>
      <c r="B157" s="46"/>
      <c r="C157" s="18" t="s">
        <v>4397</v>
      </c>
      <c r="D157" s="21" t="s">
        <v>4365</v>
      </c>
      <c r="E157" s="22">
        <f>E156-E154</f>
        <v>0</v>
      </c>
      <c r="F157" s="22"/>
      <c r="G157" s="22"/>
      <c r="H157" s="22"/>
      <c r="I157" s="22">
        <f>F154+G154+H154+I156-I155</f>
        <v>-1157</v>
      </c>
      <c r="J157" s="22">
        <f>I157+J156-J155</f>
        <v>-1157</v>
      </c>
      <c r="K157" s="22">
        <f t="shared" ref="K157:AL157" si="63">J157+K156-K155</f>
        <v>-1157</v>
      </c>
      <c r="L157" s="22">
        <f t="shared" si="63"/>
        <v>-1157</v>
      </c>
      <c r="M157" s="22">
        <f t="shared" si="63"/>
        <v>-1157</v>
      </c>
      <c r="N157" s="22">
        <f t="shared" si="63"/>
        <v>-1157</v>
      </c>
      <c r="O157" s="22">
        <f t="shared" si="63"/>
        <v>-1507</v>
      </c>
      <c r="P157" s="22">
        <f t="shared" si="63"/>
        <v>-5004</v>
      </c>
      <c r="Q157" s="22">
        <f t="shared" si="63"/>
        <v>-10504</v>
      </c>
      <c r="R157" s="22">
        <f t="shared" si="63"/>
        <v>-10504</v>
      </c>
      <c r="S157" s="22">
        <f t="shared" si="63"/>
        <v>-15353</v>
      </c>
      <c r="T157" s="22">
        <f t="shared" si="63"/>
        <v>-34565</v>
      </c>
      <c r="U157" s="22">
        <f t="shared" si="63"/>
        <v>-39197</v>
      </c>
      <c r="V157" s="22">
        <f t="shared" si="63"/>
        <v>-39197</v>
      </c>
      <c r="W157" s="22">
        <f t="shared" si="63"/>
        <v>-51201</v>
      </c>
      <c r="X157" s="22">
        <f t="shared" si="63"/>
        <v>-70583</v>
      </c>
      <c r="Y157" s="22">
        <f t="shared" si="63"/>
        <v>-80983</v>
      </c>
      <c r="Z157" s="22">
        <f t="shared" si="63"/>
        <v>-80983</v>
      </c>
      <c r="AA157" s="22">
        <f t="shared" si="63"/>
        <v>-91243</v>
      </c>
      <c r="AB157" s="22">
        <f t="shared" si="63"/>
        <v>-103836</v>
      </c>
      <c r="AC157" s="22">
        <f t="shared" si="63"/>
        <v>-114294</v>
      </c>
      <c r="AD157" s="22">
        <f t="shared" si="63"/>
        <v>-123522</v>
      </c>
      <c r="AE157" s="22">
        <f t="shared" si="63"/>
        <v>-126022</v>
      </c>
      <c r="AF157" s="22">
        <f t="shared" si="63"/>
        <v>-137262</v>
      </c>
      <c r="AG157" s="22">
        <f t="shared" si="63"/>
        <v>-149800</v>
      </c>
      <c r="AH157" s="22">
        <f t="shared" si="63"/>
        <v>-157300</v>
      </c>
      <c r="AI157" s="22">
        <f t="shared" si="63"/>
        <v>-159800</v>
      </c>
      <c r="AJ157" s="22">
        <f t="shared" si="63"/>
        <v>-182074</v>
      </c>
      <c r="AK157" s="22">
        <f t="shared" si="63"/>
        <v>-184268</v>
      </c>
      <c r="AL157" s="22">
        <f t="shared" si="63"/>
        <v>-188268</v>
      </c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</row>
    <row r="158" spans="1:53" ht="17.25" customHeight="1" thickBot="1">
      <c r="A158" s="47"/>
      <c r="B158" s="47"/>
      <c r="C158" s="26">
        <v>52.142857142857146</v>
      </c>
      <c r="D158" s="27" t="s">
        <v>4366</v>
      </c>
      <c r="E158" s="52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4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</row>
    <row r="159" spans="1:53" ht="15" thickTop="1">
      <c r="A159" s="45" t="s">
        <v>992</v>
      </c>
      <c r="B159" s="45">
        <v>32</v>
      </c>
      <c r="C159" s="14" t="s">
        <v>4068</v>
      </c>
      <c r="D159" s="15" t="s">
        <v>4362</v>
      </c>
      <c r="E159" s="29"/>
      <c r="F159" s="29">
        <v>57868</v>
      </c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17"/>
      <c r="AN159" s="17">
        <f>AM159*(F159+G159)</f>
        <v>0</v>
      </c>
      <c r="AO159" s="17">
        <f>SUMIF($I$1:$AL$1,AO$1,$I161:$AL161)*$AM159</f>
        <v>0</v>
      </c>
      <c r="AP159" s="17">
        <f t="shared" ref="AP159:AZ159" si="64">SUMIF($I$1:$AL$1,AP$1,$I161:$AL161)*$AM159</f>
        <v>0</v>
      </c>
      <c r="AQ159" s="17">
        <f t="shared" si="64"/>
        <v>0</v>
      </c>
      <c r="AR159" s="17">
        <f t="shared" si="64"/>
        <v>0</v>
      </c>
      <c r="AS159" s="17">
        <f t="shared" si="64"/>
        <v>0</v>
      </c>
      <c r="AT159" s="17">
        <f t="shared" si="64"/>
        <v>0</v>
      </c>
      <c r="AU159" s="17">
        <f t="shared" si="64"/>
        <v>0</v>
      </c>
      <c r="AV159" s="17">
        <f t="shared" si="64"/>
        <v>0</v>
      </c>
      <c r="AW159" s="17">
        <f t="shared" si="64"/>
        <v>0</v>
      </c>
      <c r="AX159" s="17">
        <f t="shared" si="64"/>
        <v>0</v>
      </c>
      <c r="AY159" s="17">
        <f t="shared" si="64"/>
        <v>0</v>
      </c>
      <c r="AZ159" s="17">
        <f t="shared" si="64"/>
        <v>0</v>
      </c>
      <c r="BA159" s="17"/>
    </row>
    <row r="160" spans="1:53">
      <c r="A160" s="46"/>
      <c r="B160" s="46"/>
      <c r="C160" s="18" t="s">
        <v>4069</v>
      </c>
      <c r="D160" s="19" t="s">
        <v>4363</v>
      </c>
      <c r="E160" s="30"/>
      <c r="F160" s="30"/>
      <c r="G160" s="30"/>
      <c r="H160" s="30"/>
      <c r="I160" s="30">
        <v>13036</v>
      </c>
      <c r="J160" s="30">
        <v>1540</v>
      </c>
      <c r="K160" s="30">
        <v>19280</v>
      </c>
      <c r="L160" s="30"/>
      <c r="M160" s="30">
        <v>800</v>
      </c>
      <c r="N160" s="30">
        <v>5800</v>
      </c>
      <c r="O160" s="30">
        <v>21366</v>
      </c>
      <c r="P160" s="30">
        <v>516</v>
      </c>
      <c r="Q160" s="30">
        <v>4492</v>
      </c>
      <c r="R160" s="30">
        <v>468</v>
      </c>
      <c r="S160" s="30">
        <v>636</v>
      </c>
      <c r="T160" s="30">
        <v>20456</v>
      </c>
      <c r="U160" s="30">
        <v>9456</v>
      </c>
      <c r="V160" s="30">
        <v>20311</v>
      </c>
      <c r="W160" s="30">
        <v>2500</v>
      </c>
      <c r="X160" s="30">
        <v>5984</v>
      </c>
      <c r="Y160" s="30">
        <v>5384</v>
      </c>
      <c r="Z160" s="30">
        <v>5080</v>
      </c>
      <c r="AA160" s="30"/>
      <c r="AB160" s="30">
        <v>2262</v>
      </c>
      <c r="AC160" s="30"/>
      <c r="AD160" s="30">
        <v>44000</v>
      </c>
      <c r="AE160" s="30"/>
      <c r="AF160" s="30">
        <v>1000</v>
      </c>
      <c r="AG160" s="30"/>
      <c r="AH160" s="30">
        <v>4000</v>
      </c>
      <c r="AI160" s="30">
        <v>10000</v>
      </c>
      <c r="AJ160" s="30"/>
      <c r="AK160" s="30"/>
      <c r="AL160" s="3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</row>
    <row r="161" spans="1:53">
      <c r="A161" s="46"/>
      <c r="B161" s="46"/>
      <c r="C161" s="18" t="s">
        <v>991</v>
      </c>
      <c r="D161" s="19" t="s">
        <v>4364</v>
      </c>
      <c r="E161" s="30">
        <f>SUM(I161:AL161)</f>
        <v>54000</v>
      </c>
      <c r="F161" s="30"/>
      <c r="G161" s="30"/>
      <c r="H161" s="30"/>
      <c r="I161" s="30"/>
      <c r="J161" s="30"/>
      <c r="K161" s="30"/>
      <c r="L161" s="30"/>
      <c r="M161" s="30"/>
      <c r="N161" s="30">
        <v>14000</v>
      </c>
      <c r="O161" s="30">
        <v>10000</v>
      </c>
      <c r="P161" s="30">
        <v>22000</v>
      </c>
      <c r="Q161" s="30"/>
      <c r="R161" s="30"/>
      <c r="S161" s="30">
        <v>4000</v>
      </c>
      <c r="T161" s="30">
        <v>4000</v>
      </c>
      <c r="U161" s="30"/>
      <c r="V161" s="30"/>
      <c r="W161" s="30"/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  <c r="AJ161" s="30"/>
      <c r="AK161" s="30"/>
      <c r="AL161" s="3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</row>
    <row r="162" spans="1:53">
      <c r="A162" s="46"/>
      <c r="B162" s="46"/>
      <c r="C162" s="18" t="s">
        <v>4398</v>
      </c>
      <c r="D162" s="21" t="s">
        <v>4365</v>
      </c>
      <c r="E162" s="22">
        <f>E161-E159</f>
        <v>54000</v>
      </c>
      <c r="F162" s="22"/>
      <c r="G162" s="22"/>
      <c r="H162" s="22"/>
      <c r="I162" s="22">
        <f>F159+G159+H159+I161-I160</f>
        <v>44832</v>
      </c>
      <c r="J162" s="22">
        <f>I162+J161-J160</f>
        <v>43292</v>
      </c>
      <c r="K162" s="22">
        <f t="shared" ref="K162:AL162" si="65">J162+K161-K160</f>
        <v>24012</v>
      </c>
      <c r="L162" s="22">
        <f t="shared" si="65"/>
        <v>24012</v>
      </c>
      <c r="M162" s="22">
        <f t="shared" si="65"/>
        <v>23212</v>
      </c>
      <c r="N162" s="22">
        <f t="shared" si="65"/>
        <v>31412</v>
      </c>
      <c r="O162" s="22">
        <f t="shared" si="65"/>
        <v>20046</v>
      </c>
      <c r="P162" s="22">
        <f t="shared" si="65"/>
        <v>41530</v>
      </c>
      <c r="Q162" s="22">
        <f t="shared" si="65"/>
        <v>37038</v>
      </c>
      <c r="R162" s="22">
        <f t="shared" si="65"/>
        <v>36570</v>
      </c>
      <c r="S162" s="22">
        <f t="shared" si="65"/>
        <v>39934</v>
      </c>
      <c r="T162" s="22">
        <f t="shared" si="65"/>
        <v>23478</v>
      </c>
      <c r="U162" s="22">
        <f t="shared" si="65"/>
        <v>14022</v>
      </c>
      <c r="V162" s="22">
        <f t="shared" si="65"/>
        <v>-6289</v>
      </c>
      <c r="W162" s="22">
        <f t="shared" si="65"/>
        <v>-8789</v>
      </c>
      <c r="X162" s="22">
        <f t="shared" si="65"/>
        <v>-14773</v>
      </c>
      <c r="Y162" s="22">
        <f t="shared" si="65"/>
        <v>-20157</v>
      </c>
      <c r="Z162" s="22">
        <f t="shared" si="65"/>
        <v>-25237</v>
      </c>
      <c r="AA162" s="22">
        <f t="shared" si="65"/>
        <v>-25237</v>
      </c>
      <c r="AB162" s="22">
        <f t="shared" si="65"/>
        <v>-27499</v>
      </c>
      <c r="AC162" s="22">
        <f t="shared" si="65"/>
        <v>-27499</v>
      </c>
      <c r="AD162" s="22">
        <f t="shared" si="65"/>
        <v>-71499</v>
      </c>
      <c r="AE162" s="22">
        <f t="shared" si="65"/>
        <v>-71499</v>
      </c>
      <c r="AF162" s="22">
        <f t="shared" si="65"/>
        <v>-72499</v>
      </c>
      <c r="AG162" s="22">
        <f t="shared" si="65"/>
        <v>-72499</v>
      </c>
      <c r="AH162" s="22">
        <f t="shared" si="65"/>
        <v>-76499</v>
      </c>
      <c r="AI162" s="22">
        <f t="shared" si="65"/>
        <v>-86499</v>
      </c>
      <c r="AJ162" s="22">
        <f t="shared" si="65"/>
        <v>-86499</v>
      </c>
      <c r="AK162" s="22">
        <f t="shared" si="65"/>
        <v>-86499</v>
      </c>
      <c r="AL162" s="22">
        <f t="shared" si="65"/>
        <v>-86499</v>
      </c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</row>
    <row r="163" spans="1:53" ht="17.25" customHeight="1" thickBot="1">
      <c r="A163" s="47"/>
      <c r="B163" s="47"/>
      <c r="C163" s="26">
        <v>18</v>
      </c>
      <c r="D163" s="27" t="s">
        <v>4366</v>
      </c>
      <c r="E163" s="52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4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</row>
    <row r="164" spans="1:53" ht="15" thickTop="1">
      <c r="A164" s="45" t="s">
        <v>992</v>
      </c>
      <c r="B164" s="45">
        <v>33</v>
      </c>
      <c r="C164" s="14" t="s">
        <v>4062</v>
      </c>
      <c r="D164" s="15" t="s">
        <v>4362</v>
      </c>
      <c r="E164" s="29"/>
      <c r="F164" s="29">
        <v>25641</v>
      </c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17"/>
      <c r="AN164" s="17">
        <f>AM164*(F164+G164)</f>
        <v>0</v>
      </c>
      <c r="AO164" s="17">
        <f>SUMIF($I$1:$AL$1,AO$1,$I166:$AL166)*$AM164</f>
        <v>0</v>
      </c>
      <c r="AP164" s="17">
        <f t="shared" ref="AP164:AZ164" si="66">SUMIF($I$1:$AL$1,AP$1,$I166:$AL166)*$AM164</f>
        <v>0</v>
      </c>
      <c r="AQ164" s="17">
        <f t="shared" si="66"/>
        <v>0</v>
      </c>
      <c r="AR164" s="17">
        <f t="shared" si="66"/>
        <v>0</v>
      </c>
      <c r="AS164" s="17">
        <f t="shared" si="66"/>
        <v>0</v>
      </c>
      <c r="AT164" s="17">
        <f t="shared" si="66"/>
        <v>0</v>
      </c>
      <c r="AU164" s="17">
        <f t="shared" si="66"/>
        <v>0</v>
      </c>
      <c r="AV164" s="17">
        <f t="shared" si="66"/>
        <v>0</v>
      </c>
      <c r="AW164" s="17">
        <f t="shared" si="66"/>
        <v>0</v>
      </c>
      <c r="AX164" s="17">
        <f t="shared" si="66"/>
        <v>0</v>
      </c>
      <c r="AY164" s="17">
        <f t="shared" si="66"/>
        <v>0</v>
      </c>
      <c r="AZ164" s="17">
        <f t="shared" si="66"/>
        <v>0</v>
      </c>
      <c r="BA164" s="17"/>
    </row>
    <row r="165" spans="1:53">
      <c r="A165" s="46"/>
      <c r="B165" s="46"/>
      <c r="C165" s="18" t="s">
        <v>4063</v>
      </c>
      <c r="D165" s="19" t="s">
        <v>4363</v>
      </c>
      <c r="E165" s="30"/>
      <c r="F165" s="30"/>
      <c r="G165" s="30"/>
      <c r="H165" s="30"/>
      <c r="I165" s="30">
        <v>9450</v>
      </c>
      <c r="J165" s="30">
        <v>17452</v>
      </c>
      <c r="K165" s="30">
        <v>23648</v>
      </c>
      <c r="L165" s="30"/>
      <c r="M165" s="30"/>
      <c r="N165" s="30"/>
      <c r="O165" s="30">
        <v>2992</v>
      </c>
      <c r="P165" s="30">
        <v>35015</v>
      </c>
      <c r="Q165" s="30">
        <v>4075</v>
      </c>
      <c r="R165" s="30">
        <v>1848</v>
      </c>
      <c r="S165" s="30">
        <v>17408</v>
      </c>
      <c r="T165" s="30">
        <v>2124</v>
      </c>
      <c r="U165" s="30">
        <v>2208</v>
      </c>
      <c r="V165" s="30">
        <v>2208</v>
      </c>
      <c r="W165" s="30">
        <v>2112</v>
      </c>
      <c r="X165" s="30">
        <v>504</v>
      </c>
      <c r="Y165" s="30"/>
      <c r="Z165" s="30"/>
      <c r="AA165" s="30"/>
      <c r="AB165" s="30">
        <v>2196</v>
      </c>
      <c r="AC165" s="30"/>
      <c r="AD165" s="30">
        <v>10728</v>
      </c>
      <c r="AE165" s="30">
        <v>1896</v>
      </c>
      <c r="AF165" s="30">
        <v>2088</v>
      </c>
      <c r="AG165" s="30">
        <v>1068</v>
      </c>
      <c r="AH165" s="30">
        <v>768</v>
      </c>
      <c r="AI165" s="30"/>
      <c r="AJ165" s="30">
        <v>900</v>
      </c>
      <c r="AK165" s="30">
        <v>456</v>
      </c>
      <c r="AL165" s="3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</row>
    <row r="166" spans="1:53">
      <c r="A166" s="46"/>
      <c r="B166" s="46"/>
      <c r="C166" s="18" t="s">
        <v>1059</v>
      </c>
      <c r="D166" s="19" t="s">
        <v>4364</v>
      </c>
      <c r="E166" s="30">
        <f>SUM(I166:AL166)</f>
        <v>111360</v>
      </c>
      <c r="F166" s="30"/>
      <c r="G166" s="30"/>
      <c r="H166" s="30"/>
      <c r="I166" s="30"/>
      <c r="J166" s="30"/>
      <c r="K166" s="30">
        <v>38400</v>
      </c>
      <c r="L166" s="30"/>
      <c r="M166" s="30"/>
      <c r="N166" s="30">
        <v>23040</v>
      </c>
      <c r="O166" s="30"/>
      <c r="P166" s="30">
        <v>38400</v>
      </c>
      <c r="Q166" s="30"/>
      <c r="R166" s="30"/>
      <c r="S166" s="30">
        <v>11520</v>
      </c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</row>
    <row r="167" spans="1:53">
      <c r="A167" s="46"/>
      <c r="B167" s="46"/>
      <c r="C167" s="18" t="s">
        <v>4399</v>
      </c>
      <c r="D167" s="21" t="s">
        <v>4365</v>
      </c>
      <c r="E167" s="22">
        <f>E166-E164</f>
        <v>111360</v>
      </c>
      <c r="F167" s="22"/>
      <c r="G167" s="22"/>
      <c r="H167" s="22"/>
      <c r="I167" s="22">
        <f>F164+G164+H164+I166-I165</f>
        <v>16191</v>
      </c>
      <c r="J167" s="22">
        <f>I167+J166-J165</f>
        <v>-1261</v>
      </c>
      <c r="K167" s="22">
        <f t="shared" ref="K167:AL167" si="67">J167+K166-K165</f>
        <v>13491</v>
      </c>
      <c r="L167" s="22">
        <f t="shared" si="67"/>
        <v>13491</v>
      </c>
      <c r="M167" s="22">
        <f t="shared" si="67"/>
        <v>13491</v>
      </c>
      <c r="N167" s="22">
        <f t="shared" si="67"/>
        <v>36531</v>
      </c>
      <c r="O167" s="22">
        <f t="shared" si="67"/>
        <v>33539</v>
      </c>
      <c r="P167" s="22">
        <f t="shared" si="67"/>
        <v>36924</v>
      </c>
      <c r="Q167" s="22">
        <f t="shared" si="67"/>
        <v>32849</v>
      </c>
      <c r="R167" s="22">
        <f t="shared" si="67"/>
        <v>31001</v>
      </c>
      <c r="S167" s="22">
        <f t="shared" si="67"/>
        <v>25113</v>
      </c>
      <c r="T167" s="22">
        <f t="shared" si="67"/>
        <v>22989</v>
      </c>
      <c r="U167" s="22">
        <f t="shared" si="67"/>
        <v>20781</v>
      </c>
      <c r="V167" s="22">
        <f t="shared" si="67"/>
        <v>18573</v>
      </c>
      <c r="W167" s="22">
        <f t="shared" si="67"/>
        <v>16461</v>
      </c>
      <c r="X167" s="22">
        <f t="shared" si="67"/>
        <v>15957</v>
      </c>
      <c r="Y167" s="22">
        <f t="shared" si="67"/>
        <v>15957</v>
      </c>
      <c r="Z167" s="22">
        <f t="shared" si="67"/>
        <v>15957</v>
      </c>
      <c r="AA167" s="22">
        <f t="shared" si="67"/>
        <v>15957</v>
      </c>
      <c r="AB167" s="22">
        <f t="shared" si="67"/>
        <v>13761</v>
      </c>
      <c r="AC167" s="22">
        <f t="shared" si="67"/>
        <v>13761</v>
      </c>
      <c r="AD167" s="22">
        <f t="shared" si="67"/>
        <v>3033</v>
      </c>
      <c r="AE167" s="22">
        <f t="shared" si="67"/>
        <v>1137</v>
      </c>
      <c r="AF167" s="22">
        <f t="shared" si="67"/>
        <v>-951</v>
      </c>
      <c r="AG167" s="22">
        <f t="shared" si="67"/>
        <v>-2019</v>
      </c>
      <c r="AH167" s="22">
        <f t="shared" si="67"/>
        <v>-2787</v>
      </c>
      <c r="AI167" s="22">
        <f t="shared" si="67"/>
        <v>-2787</v>
      </c>
      <c r="AJ167" s="22">
        <f t="shared" si="67"/>
        <v>-3687</v>
      </c>
      <c r="AK167" s="22">
        <f t="shared" si="67"/>
        <v>-4143</v>
      </c>
      <c r="AL167" s="22">
        <f t="shared" si="67"/>
        <v>-4143</v>
      </c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</row>
    <row r="168" spans="1:53" ht="17.25" customHeight="1" thickBot="1">
      <c r="A168" s="47"/>
      <c r="B168" s="47"/>
      <c r="C168" s="26">
        <v>24</v>
      </c>
      <c r="D168" s="27" t="s">
        <v>4366</v>
      </c>
      <c r="E168" s="52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4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</row>
    <row r="169" spans="1:53" ht="15" thickTop="1">
      <c r="A169" s="45" t="s">
        <v>1497</v>
      </c>
      <c r="B169" s="45">
        <v>34</v>
      </c>
      <c r="C169" s="14" t="s">
        <v>4054</v>
      </c>
      <c r="D169" s="15" t="s">
        <v>4362</v>
      </c>
      <c r="E169" s="29"/>
      <c r="F169" s="29">
        <v>43483</v>
      </c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17"/>
      <c r="AN169" s="17">
        <f>AM169*(F169+G169)</f>
        <v>0</v>
      </c>
      <c r="AO169" s="17">
        <f>SUMIF($I$1:$AL$1,AO$1,$I171:$AL171)*$AM169</f>
        <v>0</v>
      </c>
      <c r="AP169" s="17">
        <f t="shared" ref="AP169:AZ169" si="68">SUMIF($I$1:$AL$1,AP$1,$I171:$AL171)*$AM169</f>
        <v>0</v>
      </c>
      <c r="AQ169" s="17">
        <f t="shared" si="68"/>
        <v>0</v>
      </c>
      <c r="AR169" s="17">
        <f t="shared" si="68"/>
        <v>0</v>
      </c>
      <c r="AS169" s="17">
        <f t="shared" si="68"/>
        <v>0</v>
      </c>
      <c r="AT169" s="17">
        <f t="shared" si="68"/>
        <v>0</v>
      </c>
      <c r="AU169" s="17">
        <f t="shared" si="68"/>
        <v>0</v>
      </c>
      <c r="AV169" s="17">
        <f t="shared" si="68"/>
        <v>0</v>
      </c>
      <c r="AW169" s="17">
        <f t="shared" si="68"/>
        <v>0</v>
      </c>
      <c r="AX169" s="17">
        <f t="shared" si="68"/>
        <v>0</v>
      </c>
      <c r="AY169" s="17">
        <f t="shared" si="68"/>
        <v>0</v>
      </c>
      <c r="AZ169" s="17">
        <f t="shared" si="68"/>
        <v>0</v>
      </c>
      <c r="BA169" s="17"/>
    </row>
    <row r="170" spans="1:53">
      <c r="A170" s="46"/>
      <c r="B170" s="46"/>
      <c r="C170" s="18" t="s">
        <v>4055</v>
      </c>
      <c r="D170" s="19" t="s">
        <v>4363</v>
      </c>
      <c r="E170" s="30"/>
      <c r="F170" s="30"/>
      <c r="G170" s="30"/>
      <c r="H170" s="30"/>
      <c r="I170" s="30">
        <v>21721</v>
      </c>
      <c r="J170" s="30">
        <v>15754</v>
      </c>
      <c r="K170" s="30">
        <v>25016</v>
      </c>
      <c r="L170" s="30">
        <v>3904</v>
      </c>
      <c r="M170" s="30"/>
      <c r="N170" s="30"/>
      <c r="O170" s="30">
        <v>22510</v>
      </c>
      <c r="P170" s="30">
        <v>36388</v>
      </c>
      <c r="Q170" s="30">
        <v>7226</v>
      </c>
      <c r="R170" s="30">
        <v>118</v>
      </c>
      <c r="S170" s="30">
        <v>16879</v>
      </c>
      <c r="T170" s="30">
        <v>61238</v>
      </c>
      <c r="U170" s="30">
        <v>9757</v>
      </c>
      <c r="V170" s="30">
        <v>112</v>
      </c>
      <c r="W170" s="30">
        <v>13168</v>
      </c>
      <c r="X170" s="30">
        <v>71527</v>
      </c>
      <c r="Y170" s="30">
        <v>5503</v>
      </c>
      <c r="Z170" s="30">
        <v>451</v>
      </c>
      <c r="AA170" s="30">
        <v>10271</v>
      </c>
      <c r="AB170" s="30">
        <v>13740</v>
      </c>
      <c r="AC170" s="30">
        <v>62167</v>
      </c>
      <c r="AD170" s="30">
        <v>4233</v>
      </c>
      <c r="AE170" s="30">
        <v>2503</v>
      </c>
      <c r="AF170" s="30">
        <v>11753</v>
      </c>
      <c r="AG170" s="30">
        <v>57597</v>
      </c>
      <c r="AH170" s="30">
        <v>12824</v>
      </c>
      <c r="AI170" s="30">
        <v>2503</v>
      </c>
      <c r="AJ170" s="30">
        <v>22297</v>
      </c>
      <c r="AK170" s="30">
        <v>27222</v>
      </c>
      <c r="AL170" s="30">
        <v>39394</v>
      </c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</row>
    <row r="171" spans="1:53">
      <c r="A171" s="46"/>
      <c r="B171" s="46"/>
      <c r="C171" s="18" t="s">
        <v>2978</v>
      </c>
      <c r="D171" s="19" t="s">
        <v>4364</v>
      </c>
      <c r="E171" s="30">
        <f>SUM(I171:AL171)</f>
        <v>535000</v>
      </c>
      <c r="F171" s="30"/>
      <c r="G171" s="30"/>
      <c r="H171" s="30"/>
      <c r="I171" s="30">
        <v>205000</v>
      </c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>
        <v>57500</v>
      </c>
      <c r="Y171" s="30">
        <v>5000</v>
      </c>
      <c r="Z171" s="30">
        <v>2500</v>
      </c>
      <c r="AA171" s="30">
        <v>10000</v>
      </c>
      <c r="AB171" s="30">
        <v>12500</v>
      </c>
      <c r="AC171" s="30">
        <v>62500</v>
      </c>
      <c r="AD171" s="30">
        <v>5000</v>
      </c>
      <c r="AE171" s="30">
        <v>2500</v>
      </c>
      <c r="AF171" s="30">
        <v>10000</v>
      </c>
      <c r="AG171" s="30">
        <v>60000</v>
      </c>
      <c r="AH171" s="30">
        <v>12500</v>
      </c>
      <c r="AI171" s="30">
        <v>2500</v>
      </c>
      <c r="AJ171" s="30">
        <v>22500</v>
      </c>
      <c r="AK171" s="30">
        <v>25000</v>
      </c>
      <c r="AL171" s="30">
        <v>40000</v>
      </c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</row>
    <row r="172" spans="1:53">
      <c r="A172" s="46"/>
      <c r="B172" s="46"/>
      <c r="C172" s="18" t="s">
        <v>4400</v>
      </c>
      <c r="D172" s="21" t="s">
        <v>4365</v>
      </c>
      <c r="E172" s="22">
        <f>E171-E169</f>
        <v>535000</v>
      </c>
      <c r="F172" s="22"/>
      <c r="G172" s="22"/>
      <c r="H172" s="22"/>
      <c r="I172" s="22">
        <f>F169+G169+H169+I171-I170</f>
        <v>226762</v>
      </c>
      <c r="J172" s="22">
        <f>I172+J171-J170</f>
        <v>211008</v>
      </c>
      <c r="K172" s="22">
        <f t="shared" ref="K172:AL172" si="69">J172+K171-K170</f>
        <v>185992</v>
      </c>
      <c r="L172" s="22">
        <f t="shared" si="69"/>
        <v>182088</v>
      </c>
      <c r="M172" s="22">
        <f t="shared" si="69"/>
        <v>182088</v>
      </c>
      <c r="N172" s="22">
        <f t="shared" si="69"/>
        <v>182088</v>
      </c>
      <c r="O172" s="22">
        <f t="shared" si="69"/>
        <v>159578</v>
      </c>
      <c r="P172" s="22">
        <f t="shared" si="69"/>
        <v>123190</v>
      </c>
      <c r="Q172" s="22">
        <f t="shared" si="69"/>
        <v>115964</v>
      </c>
      <c r="R172" s="22">
        <f t="shared" si="69"/>
        <v>115846</v>
      </c>
      <c r="S172" s="22">
        <f t="shared" si="69"/>
        <v>98967</v>
      </c>
      <c r="T172" s="22">
        <f t="shared" si="69"/>
        <v>37729</v>
      </c>
      <c r="U172" s="22">
        <f t="shared" si="69"/>
        <v>27972</v>
      </c>
      <c r="V172" s="22">
        <f t="shared" si="69"/>
        <v>27860</v>
      </c>
      <c r="W172" s="22">
        <f t="shared" si="69"/>
        <v>14692</v>
      </c>
      <c r="X172" s="22">
        <f t="shared" si="69"/>
        <v>665</v>
      </c>
      <c r="Y172" s="22">
        <f t="shared" si="69"/>
        <v>162</v>
      </c>
      <c r="Z172" s="22">
        <f t="shared" si="69"/>
        <v>2211</v>
      </c>
      <c r="AA172" s="22">
        <f t="shared" si="69"/>
        <v>1940</v>
      </c>
      <c r="AB172" s="22">
        <f t="shared" si="69"/>
        <v>700</v>
      </c>
      <c r="AC172" s="22">
        <f t="shared" si="69"/>
        <v>1033</v>
      </c>
      <c r="AD172" s="22">
        <f t="shared" si="69"/>
        <v>1800</v>
      </c>
      <c r="AE172" s="22">
        <f t="shared" si="69"/>
        <v>1797</v>
      </c>
      <c r="AF172" s="22">
        <f t="shared" si="69"/>
        <v>44</v>
      </c>
      <c r="AG172" s="22">
        <f t="shared" si="69"/>
        <v>2447</v>
      </c>
      <c r="AH172" s="22">
        <f t="shared" si="69"/>
        <v>2123</v>
      </c>
      <c r="AI172" s="22">
        <f t="shared" si="69"/>
        <v>2120</v>
      </c>
      <c r="AJ172" s="22">
        <f t="shared" si="69"/>
        <v>2323</v>
      </c>
      <c r="AK172" s="22">
        <f t="shared" si="69"/>
        <v>101</v>
      </c>
      <c r="AL172" s="22">
        <f t="shared" si="69"/>
        <v>707</v>
      </c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</row>
    <row r="173" spans="1:53" ht="17.25" customHeight="1" thickBot="1">
      <c r="A173" s="47"/>
      <c r="B173" s="47"/>
      <c r="C173" s="26">
        <v>52</v>
      </c>
      <c r="D173" s="27" t="s">
        <v>4366</v>
      </c>
      <c r="E173" s="52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4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</row>
    <row r="174" spans="1:53" ht="15" thickTop="1">
      <c r="A174" s="45" t="s">
        <v>1497</v>
      </c>
      <c r="B174" s="45">
        <v>35</v>
      </c>
      <c r="C174" s="14" t="s">
        <v>4046</v>
      </c>
      <c r="D174" s="15" t="s">
        <v>4362</v>
      </c>
      <c r="E174" s="29"/>
      <c r="F174" s="29">
        <v>44317</v>
      </c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17"/>
      <c r="AN174" s="17">
        <f>AM174*(F174+G174)</f>
        <v>0</v>
      </c>
      <c r="AO174" s="17">
        <f>SUMIF($I$1:$AL$1,AO$1,$I176:$AL176)*$AM174</f>
        <v>0</v>
      </c>
      <c r="AP174" s="17">
        <f t="shared" ref="AP174:AZ174" si="70">SUMIF($I$1:$AL$1,AP$1,$I176:$AL176)*$AM174</f>
        <v>0</v>
      </c>
      <c r="AQ174" s="17">
        <f t="shared" si="70"/>
        <v>0</v>
      </c>
      <c r="AR174" s="17">
        <f t="shared" si="70"/>
        <v>0</v>
      </c>
      <c r="AS174" s="17">
        <f t="shared" si="70"/>
        <v>0</v>
      </c>
      <c r="AT174" s="17">
        <f t="shared" si="70"/>
        <v>0</v>
      </c>
      <c r="AU174" s="17">
        <f t="shared" si="70"/>
        <v>0</v>
      </c>
      <c r="AV174" s="17">
        <f t="shared" si="70"/>
        <v>0</v>
      </c>
      <c r="AW174" s="17">
        <f t="shared" si="70"/>
        <v>0</v>
      </c>
      <c r="AX174" s="17">
        <f t="shared" si="70"/>
        <v>0</v>
      </c>
      <c r="AY174" s="17">
        <f t="shared" si="70"/>
        <v>0</v>
      </c>
      <c r="AZ174" s="17">
        <f t="shared" si="70"/>
        <v>0</v>
      </c>
      <c r="BA174" s="17"/>
    </row>
    <row r="175" spans="1:53">
      <c r="A175" s="46"/>
      <c r="B175" s="46"/>
      <c r="C175" s="18" t="s">
        <v>4047</v>
      </c>
      <c r="D175" s="19" t="s">
        <v>4363</v>
      </c>
      <c r="E175" s="30"/>
      <c r="F175" s="30"/>
      <c r="G175" s="30"/>
      <c r="H175" s="30"/>
      <c r="I175" s="30">
        <v>21723</v>
      </c>
      <c r="J175" s="30">
        <v>15754</v>
      </c>
      <c r="K175" s="30">
        <v>25016</v>
      </c>
      <c r="L175" s="30">
        <v>3904</v>
      </c>
      <c r="M175" s="30"/>
      <c r="N175" s="30"/>
      <c r="O175" s="30">
        <v>22510</v>
      </c>
      <c r="P175" s="30">
        <v>36388</v>
      </c>
      <c r="Q175" s="30">
        <v>7226</v>
      </c>
      <c r="R175" s="30">
        <v>118</v>
      </c>
      <c r="S175" s="30">
        <v>16879</v>
      </c>
      <c r="T175" s="30">
        <v>61238</v>
      </c>
      <c r="U175" s="30">
        <v>9757</v>
      </c>
      <c r="V175" s="30">
        <v>112</v>
      </c>
      <c r="W175" s="30">
        <v>13168</v>
      </c>
      <c r="X175" s="30">
        <v>71527</v>
      </c>
      <c r="Y175" s="30">
        <v>5503</v>
      </c>
      <c r="Z175" s="30">
        <v>451</v>
      </c>
      <c r="AA175" s="30">
        <v>10271</v>
      </c>
      <c r="AB175" s="30">
        <v>13740</v>
      </c>
      <c r="AC175" s="30">
        <v>62167</v>
      </c>
      <c r="AD175" s="30">
        <v>4233</v>
      </c>
      <c r="AE175" s="30">
        <v>2503</v>
      </c>
      <c r="AF175" s="30">
        <v>11753</v>
      </c>
      <c r="AG175" s="30">
        <v>57597</v>
      </c>
      <c r="AH175" s="30">
        <v>12824</v>
      </c>
      <c r="AI175" s="30">
        <v>2503</v>
      </c>
      <c r="AJ175" s="30">
        <v>22297</v>
      </c>
      <c r="AK175" s="30">
        <v>27222</v>
      </c>
      <c r="AL175" s="30">
        <v>39394</v>
      </c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</row>
    <row r="176" spans="1:53">
      <c r="A176" s="46"/>
      <c r="B176" s="46"/>
      <c r="C176" s="18" t="s">
        <v>2978</v>
      </c>
      <c r="D176" s="19" t="s">
        <v>4364</v>
      </c>
      <c r="E176" s="30">
        <f>SUM(I176:AL176)</f>
        <v>534687</v>
      </c>
      <c r="F176" s="30"/>
      <c r="G176" s="30"/>
      <c r="H176" s="30"/>
      <c r="I176" s="30">
        <v>180000</v>
      </c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>
        <v>10000</v>
      </c>
      <c r="X176" s="30">
        <v>72500</v>
      </c>
      <c r="Y176" s="30">
        <v>5000</v>
      </c>
      <c r="Z176" s="30"/>
      <c r="AA176" s="30">
        <v>10000</v>
      </c>
      <c r="AB176" s="30">
        <v>15000</v>
      </c>
      <c r="AC176" s="30">
        <v>62500</v>
      </c>
      <c r="AD176" s="30">
        <v>2500</v>
      </c>
      <c r="AE176" s="30">
        <v>2500</v>
      </c>
      <c r="AF176" s="30">
        <v>12500</v>
      </c>
      <c r="AG176" s="30">
        <v>57187</v>
      </c>
      <c r="AH176" s="30">
        <v>12500</v>
      </c>
      <c r="AI176" s="30">
        <v>2500</v>
      </c>
      <c r="AJ176" s="30">
        <v>22500</v>
      </c>
      <c r="AK176" s="30">
        <v>27500</v>
      </c>
      <c r="AL176" s="30">
        <v>40000</v>
      </c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</row>
    <row r="177" spans="1:53">
      <c r="A177" s="46"/>
      <c r="B177" s="46"/>
      <c r="C177" s="18" t="s">
        <v>4401</v>
      </c>
      <c r="D177" s="21" t="s">
        <v>4365</v>
      </c>
      <c r="E177" s="22">
        <f>E176-E174</f>
        <v>534687</v>
      </c>
      <c r="F177" s="22"/>
      <c r="G177" s="22"/>
      <c r="H177" s="22"/>
      <c r="I177" s="22">
        <f>F174+G174+H174+I176-I175</f>
        <v>202594</v>
      </c>
      <c r="J177" s="22">
        <f>I177+J176-J175</f>
        <v>186840</v>
      </c>
      <c r="K177" s="22">
        <f t="shared" ref="K177:AL177" si="71">J177+K176-K175</f>
        <v>161824</v>
      </c>
      <c r="L177" s="22">
        <f t="shared" si="71"/>
        <v>157920</v>
      </c>
      <c r="M177" s="22">
        <f t="shared" si="71"/>
        <v>157920</v>
      </c>
      <c r="N177" s="22">
        <f t="shared" si="71"/>
        <v>157920</v>
      </c>
      <c r="O177" s="22">
        <f t="shared" si="71"/>
        <v>135410</v>
      </c>
      <c r="P177" s="22">
        <f t="shared" si="71"/>
        <v>99022</v>
      </c>
      <c r="Q177" s="22">
        <f t="shared" si="71"/>
        <v>91796</v>
      </c>
      <c r="R177" s="22">
        <f t="shared" si="71"/>
        <v>91678</v>
      </c>
      <c r="S177" s="22">
        <f t="shared" si="71"/>
        <v>74799</v>
      </c>
      <c r="T177" s="22">
        <f t="shared" si="71"/>
        <v>13561</v>
      </c>
      <c r="U177" s="22">
        <f t="shared" si="71"/>
        <v>3804</v>
      </c>
      <c r="V177" s="22">
        <f t="shared" si="71"/>
        <v>3692</v>
      </c>
      <c r="W177" s="22">
        <f t="shared" si="71"/>
        <v>524</v>
      </c>
      <c r="X177" s="22">
        <f t="shared" si="71"/>
        <v>1497</v>
      </c>
      <c r="Y177" s="22">
        <f t="shared" si="71"/>
        <v>994</v>
      </c>
      <c r="Z177" s="22">
        <f t="shared" si="71"/>
        <v>543</v>
      </c>
      <c r="AA177" s="22">
        <f t="shared" si="71"/>
        <v>272</v>
      </c>
      <c r="AB177" s="22">
        <f t="shared" si="71"/>
        <v>1532</v>
      </c>
      <c r="AC177" s="22">
        <f t="shared" si="71"/>
        <v>1865</v>
      </c>
      <c r="AD177" s="22">
        <f t="shared" si="71"/>
        <v>132</v>
      </c>
      <c r="AE177" s="22">
        <f t="shared" si="71"/>
        <v>129</v>
      </c>
      <c r="AF177" s="22">
        <f t="shared" si="71"/>
        <v>876</v>
      </c>
      <c r="AG177" s="22">
        <f t="shared" si="71"/>
        <v>466</v>
      </c>
      <c r="AH177" s="22">
        <f t="shared" si="71"/>
        <v>142</v>
      </c>
      <c r="AI177" s="22">
        <f t="shared" si="71"/>
        <v>139</v>
      </c>
      <c r="AJ177" s="22">
        <f t="shared" si="71"/>
        <v>342</v>
      </c>
      <c r="AK177" s="22">
        <f t="shared" si="71"/>
        <v>620</v>
      </c>
      <c r="AL177" s="22">
        <f t="shared" si="71"/>
        <v>1226</v>
      </c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</row>
    <row r="178" spans="1:53" ht="17.25" customHeight="1" thickBot="1">
      <c r="A178" s="47"/>
      <c r="B178" s="47"/>
      <c r="C178" s="26">
        <v>52</v>
      </c>
      <c r="D178" s="27" t="s">
        <v>4366</v>
      </c>
      <c r="E178" s="52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4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</row>
    <row r="179" spans="1:53" ht="15" thickTop="1">
      <c r="A179" s="45" t="s">
        <v>1507</v>
      </c>
      <c r="B179" s="45">
        <v>36</v>
      </c>
      <c r="C179" s="14" t="s">
        <v>4038</v>
      </c>
      <c r="D179" s="15" t="s">
        <v>4362</v>
      </c>
      <c r="E179" s="29"/>
      <c r="F179" s="29">
        <v>104990</v>
      </c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17"/>
      <c r="AN179" s="17">
        <f>AM179*(F179+G179)</f>
        <v>0</v>
      </c>
      <c r="AO179" s="17">
        <f>SUMIF($I$1:$AL$1,AO$1,$I181:$AL181)*$AM179</f>
        <v>0</v>
      </c>
      <c r="AP179" s="17">
        <f t="shared" ref="AP179:AZ179" si="72">SUMIF($I$1:$AL$1,AP$1,$I181:$AL181)*$AM179</f>
        <v>0</v>
      </c>
      <c r="AQ179" s="17">
        <f t="shared" si="72"/>
        <v>0</v>
      </c>
      <c r="AR179" s="17">
        <f t="shared" si="72"/>
        <v>0</v>
      </c>
      <c r="AS179" s="17">
        <f t="shared" si="72"/>
        <v>0</v>
      </c>
      <c r="AT179" s="17">
        <f t="shared" si="72"/>
        <v>0</v>
      </c>
      <c r="AU179" s="17">
        <f t="shared" si="72"/>
        <v>0</v>
      </c>
      <c r="AV179" s="17">
        <f t="shared" si="72"/>
        <v>0</v>
      </c>
      <c r="AW179" s="17">
        <f t="shared" si="72"/>
        <v>0</v>
      </c>
      <c r="AX179" s="17">
        <f t="shared" si="72"/>
        <v>0</v>
      </c>
      <c r="AY179" s="17">
        <f t="shared" si="72"/>
        <v>0</v>
      </c>
      <c r="AZ179" s="17">
        <f t="shared" si="72"/>
        <v>0</v>
      </c>
      <c r="BA179" s="17"/>
    </row>
    <row r="180" spans="1:53">
      <c r="A180" s="46"/>
      <c r="B180" s="46"/>
      <c r="C180" s="18" t="s">
        <v>4039</v>
      </c>
      <c r="D180" s="19" t="s">
        <v>4363</v>
      </c>
      <c r="E180" s="30"/>
      <c r="F180" s="30"/>
      <c r="G180" s="30"/>
      <c r="H180" s="30"/>
      <c r="I180" s="30">
        <v>29140</v>
      </c>
      <c r="J180" s="30">
        <v>150</v>
      </c>
      <c r="K180" s="30">
        <v>47009</v>
      </c>
      <c r="L180" s="30">
        <v>5160</v>
      </c>
      <c r="M180" s="30">
        <v>1050</v>
      </c>
      <c r="N180" s="30"/>
      <c r="O180" s="30">
        <v>37800</v>
      </c>
      <c r="P180" s="30">
        <v>19380</v>
      </c>
      <c r="Q180" s="30"/>
      <c r="R180" s="30"/>
      <c r="S180" s="30">
        <v>82480</v>
      </c>
      <c r="T180" s="30">
        <v>16112</v>
      </c>
      <c r="U180" s="30">
        <v>4632</v>
      </c>
      <c r="V180" s="30"/>
      <c r="W180" s="30">
        <v>93074</v>
      </c>
      <c r="X180" s="30">
        <v>13382</v>
      </c>
      <c r="Y180" s="30">
        <v>10400</v>
      </c>
      <c r="Z180" s="30"/>
      <c r="AA180" s="30">
        <v>10260</v>
      </c>
      <c r="AB180" s="30">
        <v>81574</v>
      </c>
      <c r="AC180" s="30">
        <v>9058</v>
      </c>
      <c r="AD180" s="30">
        <v>6728</v>
      </c>
      <c r="AE180" s="30"/>
      <c r="AF180" s="30">
        <v>119154</v>
      </c>
      <c r="AG180" s="30">
        <v>24283</v>
      </c>
      <c r="AH180" s="30">
        <v>5000</v>
      </c>
      <c r="AI180" s="30"/>
      <c r="AJ180" s="30">
        <v>19774</v>
      </c>
      <c r="AK180" s="30">
        <v>165838</v>
      </c>
      <c r="AL180" s="30">
        <v>26458</v>
      </c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</row>
    <row r="181" spans="1:53">
      <c r="A181" s="46"/>
      <c r="B181" s="46"/>
      <c r="C181" s="18" t="s">
        <v>3943</v>
      </c>
      <c r="D181" s="19" t="s">
        <v>4364</v>
      </c>
      <c r="E181" s="30">
        <f>SUM(I181:AL181)</f>
        <v>0</v>
      </c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  <c r="AA181" s="30"/>
      <c r="AB181" s="30"/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</row>
    <row r="182" spans="1:53">
      <c r="A182" s="46"/>
      <c r="B182" s="46"/>
      <c r="C182" s="18" t="s">
        <v>4402</v>
      </c>
      <c r="D182" s="21" t="s">
        <v>4365</v>
      </c>
      <c r="E182" s="22">
        <f>E181-E179</f>
        <v>0</v>
      </c>
      <c r="F182" s="22"/>
      <c r="G182" s="22"/>
      <c r="H182" s="22"/>
      <c r="I182" s="22">
        <f>F179+G179+H179+I181-I180</f>
        <v>75850</v>
      </c>
      <c r="J182" s="22">
        <f>I182+J181-J180</f>
        <v>75700</v>
      </c>
      <c r="K182" s="22">
        <f t="shared" ref="K182:AL182" si="73">J182+K181-K180</f>
        <v>28691</v>
      </c>
      <c r="L182" s="22">
        <f t="shared" si="73"/>
        <v>23531</v>
      </c>
      <c r="M182" s="22">
        <f t="shared" si="73"/>
        <v>22481</v>
      </c>
      <c r="N182" s="22">
        <f t="shared" si="73"/>
        <v>22481</v>
      </c>
      <c r="O182" s="22">
        <f t="shared" si="73"/>
        <v>-15319</v>
      </c>
      <c r="P182" s="22">
        <f t="shared" si="73"/>
        <v>-34699</v>
      </c>
      <c r="Q182" s="22">
        <f t="shared" si="73"/>
        <v>-34699</v>
      </c>
      <c r="R182" s="22">
        <f t="shared" si="73"/>
        <v>-34699</v>
      </c>
      <c r="S182" s="22">
        <f t="shared" si="73"/>
        <v>-117179</v>
      </c>
      <c r="T182" s="22">
        <f t="shared" si="73"/>
        <v>-133291</v>
      </c>
      <c r="U182" s="22">
        <f t="shared" si="73"/>
        <v>-137923</v>
      </c>
      <c r="V182" s="22">
        <f t="shared" si="73"/>
        <v>-137923</v>
      </c>
      <c r="W182" s="22">
        <f t="shared" si="73"/>
        <v>-230997</v>
      </c>
      <c r="X182" s="22">
        <f t="shared" si="73"/>
        <v>-244379</v>
      </c>
      <c r="Y182" s="22">
        <f t="shared" si="73"/>
        <v>-254779</v>
      </c>
      <c r="Z182" s="22">
        <f t="shared" si="73"/>
        <v>-254779</v>
      </c>
      <c r="AA182" s="22">
        <f t="shared" si="73"/>
        <v>-265039</v>
      </c>
      <c r="AB182" s="22">
        <f t="shared" si="73"/>
        <v>-346613</v>
      </c>
      <c r="AC182" s="22">
        <f t="shared" si="73"/>
        <v>-355671</v>
      </c>
      <c r="AD182" s="22">
        <f t="shared" si="73"/>
        <v>-362399</v>
      </c>
      <c r="AE182" s="22">
        <f t="shared" si="73"/>
        <v>-362399</v>
      </c>
      <c r="AF182" s="22">
        <f t="shared" si="73"/>
        <v>-481553</v>
      </c>
      <c r="AG182" s="22">
        <f t="shared" si="73"/>
        <v>-505836</v>
      </c>
      <c r="AH182" s="22">
        <f t="shared" si="73"/>
        <v>-510836</v>
      </c>
      <c r="AI182" s="22">
        <f t="shared" si="73"/>
        <v>-510836</v>
      </c>
      <c r="AJ182" s="22">
        <f t="shared" si="73"/>
        <v>-530610</v>
      </c>
      <c r="AK182" s="22">
        <f t="shared" si="73"/>
        <v>-696448</v>
      </c>
      <c r="AL182" s="22">
        <f t="shared" si="73"/>
        <v>-722906</v>
      </c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</row>
    <row r="183" spans="1:53" ht="17.25" customHeight="1" thickBot="1">
      <c r="A183" s="47"/>
      <c r="B183" s="47"/>
      <c r="C183" s="26">
        <v>32</v>
      </c>
      <c r="D183" s="27" t="s">
        <v>4366</v>
      </c>
      <c r="E183" s="52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4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</row>
    <row r="184" spans="1:53" ht="15" thickTop="1">
      <c r="A184" s="45" t="s">
        <v>1761</v>
      </c>
      <c r="B184" s="45">
        <v>37</v>
      </c>
      <c r="C184" s="14" t="s">
        <v>4034</v>
      </c>
      <c r="D184" s="15" t="s">
        <v>4362</v>
      </c>
      <c r="E184" s="29"/>
      <c r="F184" s="29">
        <v>10805</v>
      </c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17"/>
      <c r="AN184" s="17">
        <f>AM184*(F184+G184)</f>
        <v>0</v>
      </c>
      <c r="AO184" s="17">
        <f>SUMIF($I$1:$AL$1,AO$1,$I186:$AL186)*$AM184</f>
        <v>0</v>
      </c>
      <c r="AP184" s="17">
        <f t="shared" ref="AP184:AZ184" si="74">SUMIF($I$1:$AL$1,AP$1,$I186:$AL186)*$AM184</f>
        <v>0</v>
      </c>
      <c r="AQ184" s="17">
        <f t="shared" si="74"/>
        <v>0</v>
      </c>
      <c r="AR184" s="17">
        <f t="shared" si="74"/>
        <v>0</v>
      </c>
      <c r="AS184" s="17">
        <f t="shared" si="74"/>
        <v>0</v>
      </c>
      <c r="AT184" s="17">
        <f t="shared" si="74"/>
        <v>0</v>
      </c>
      <c r="AU184" s="17">
        <f t="shared" si="74"/>
        <v>0</v>
      </c>
      <c r="AV184" s="17">
        <f t="shared" si="74"/>
        <v>0</v>
      </c>
      <c r="AW184" s="17">
        <f t="shared" si="74"/>
        <v>0</v>
      </c>
      <c r="AX184" s="17">
        <f t="shared" si="74"/>
        <v>0</v>
      </c>
      <c r="AY184" s="17">
        <f t="shared" si="74"/>
        <v>0</v>
      </c>
      <c r="AZ184" s="17">
        <f t="shared" si="74"/>
        <v>0</v>
      </c>
      <c r="BA184" s="17"/>
    </row>
    <row r="185" spans="1:53">
      <c r="A185" s="46"/>
      <c r="B185" s="46"/>
      <c r="C185" s="18" t="s">
        <v>4035</v>
      </c>
      <c r="D185" s="19" t="s">
        <v>4363</v>
      </c>
      <c r="E185" s="30"/>
      <c r="F185" s="30"/>
      <c r="G185" s="30"/>
      <c r="H185" s="30"/>
      <c r="I185" s="30">
        <v>7176</v>
      </c>
      <c r="J185" s="30">
        <v>522</v>
      </c>
      <c r="K185" s="30">
        <v>2080</v>
      </c>
      <c r="L185" s="30"/>
      <c r="M185" s="30"/>
      <c r="N185" s="30"/>
      <c r="O185" s="30">
        <v>6099</v>
      </c>
      <c r="P185" s="30">
        <v>129</v>
      </c>
      <c r="Q185" s="30">
        <v>123</v>
      </c>
      <c r="R185" s="30">
        <v>117</v>
      </c>
      <c r="S185" s="30">
        <v>828</v>
      </c>
      <c r="T185" s="30">
        <v>3114</v>
      </c>
      <c r="U185" s="30">
        <v>114</v>
      </c>
      <c r="V185" s="30">
        <v>2730</v>
      </c>
      <c r="W185" s="30">
        <v>410</v>
      </c>
      <c r="X185" s="30">
        <v>720</v>
      </c>
      <c r="Y185" s="30">
        <v>438</v>
      </c>
      <c r="Z185" s="30">
        <v>774</v>
      </c>
      <c r="AA185" s="30">
        <v>510</v>
      </c>
      <c r="AB185" s="30">
        <v>1014</v>
      </c>
      <c r="AC185" s="30">
        <v>54</v>
      </c>
      <c r="AD185" s="30"/>
      <c r="AE185" s="30"/>
      <c r="AF185" s="30"/>
      <c r="AG185" s="30">
        <v>2409</v>
      </c>
      <c r="AH185" s="30">
        <v>2571</v>
      </c>
      <c r="AI185" s="30"/>
      <c r="AJ185" s="30">
        <v>138</v>
      </c>
      <c r="AK185" s="30">
        <v>90</v>
      </c>
      <c r="AL185" s="30">
        <v>102</v>
      </c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</row>
    <row r="186" spans="1:53">
      <c r="A186" s="46"/>
      <c r="B186" s="46"/>
      <c r="C186" s="18" t="s">
        <v>1760</v>
      </c>
      <c r="D186" s="19" t="s">
        <v>4364</v>
      </c>
      <c r="E186" s="30">
        <f>SUM(I186:AL186)</f>
        <v>5000</v>
      </c>
      <c r="F186" s="30"/>
      <c r="G186" s="30"/>
      <c r="H186" s="30"/>
      <c r="I186" s="30"/>
      <c r="J186" s="30"/>
      <c r="K186" s="30">
        <v>1000</v>
      </c>
      <c r="L186" s="30">
        <v>2000</v>
      </c>
      <c r="M186" s="30"/>
      <c r="N186" s="30">
        <v>2000</v>
      </c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  <c r="AA186" s="30"/>
      <c r="AB186" s="30"/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</row>
    <row r="187" spans="1:53">
      <c r="A187" s="46"/>
      <c r="B187" s="46"/>
      <c r="C187" s="18" t="s">
        <v>4403</v>
      </c>
      <c r="D187" s="21" t="s">
        <v>4365</v>
      </c>
      <c r="E187" s="22">
        <f>E186-E184</f>
        <v>5000</v>
      </c>
      <c r="F187" s="22"/>
      <c r="G187" s="22"/>
      <c r="H187" s="22"/>
      <c r="I187" s="22">
        <f>F184+G184+H184+I186-I185</f>
        <v>3629</v>
      </c>
      <c r="J187" s="22">
        <f>I187+J186-J185</f>
        <v>3107</v>
      </c>
      <c r="K187" s="22">
        <f t="shared" ref="K187:AL187" si="75">J187+K186-K185</f>
        <v>2027</v>
      </c>
      <c r="L187" s="22">
        <f t="shared" si="75"/>
        <v>4027</v>
      </c>
      <c r="M187" s="22">
        <f t="shared" si="75"/>
        <v>4027</v>
      </c>
      <c r="N187" s="22">
        <f t="shared" si="75"/>
        <v>6027</v>
      </c>
      <c r="O187" s="22">
        <f t="shared" si="75"/>
        <v>-72</v>
      </c>
      <c r="P187" s="22">
        <f t="shared" si="75"/>
        <v>-201</v>
      </c>
      <c r="Q187" s="22">
        <f t="shared" si="75"/>
        <v>-324</v>
      </c>
      <c r="R187" s="22">
        <f t="shared" si="75"/>
        <v>-441</v>
      </c>
      <c r="S187" s="22">
        <f t="shared" si="75"/>
        <v>-1269</v>
      </c>
      <c r="T187" s="22">
        <f t="shared" si="75"/>
        <v>-4383</v>
      </c>
      <c r="U187" s="22">
        <f t="shared" si="75"/>
        <v>-4497</v>
      </c>
      <c r="V187" s="22">
        <f t="shared" si="75"/>
        <v>-7227</v>
      </c>
      <c r="W187" s="22">
        <f t="shared" si="75"/>
        <v>-7637</v>
      </c>
      <c r="X187" s="22">
        <f t="shared" si="75"/>
        <v>-8357</v>
      </c>
      <c r="Y187" s="22">
        <f t="shared" si="75"/>
        <v>-8795</v>
      </c>
      <c r="Z187" s="22">
        <f t="shared" si="75"/>
        <v>-9569</v>
      </c>
      <c r="AA187" s="22">
        <f t="shared" si="75"/>
        <v>-10079</v>
      </c>
      <c r="AB187" s="22">
        <f t="shared" si="75"/>
        <v>-11093</v>
      </c>
      <c r="AC187" s="22">
        <f t="shared" si="75"/>
        <v>-11147</v>
      </c>
      <c r="AD187" s="22">
        <f t="shared" si="75"/>
        <v>-11147</v>
      </c>
      <c r="AE187" s="22">
        <f t="shared" si="75"/>
        <v>-11147</v>
      </c>
      <c r="AF187" s="22">
        <f t="shared" si="75"/>
        <v>-11147</v>
      </c>
      <c r="AG187" s="22">
        <f t="shared" si="75"/>
        <v>-13556</v>
      </c>
      <c r="AH187" s="22">
        <f t="shared" si="75"/>
        <v>-16127</v>
      </c>
      <c r="AI187" s="22">
        <f t="shared" si="75"/>
        <v>-16127</v>
      </c>
      <c r="AJ187" s="22">
        <f t="shared" si="75"/>
        <v>-16265</v>
      </c>
      <c r="AK187" s="22">
        <f t="shared" si="75"/>
        <v>-16355</v>
      </c>
      <c r="AL187" s="22">
        <f t="shared" si="75"/>
        <v>-16457</v>
      </c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</row>
    <row r="188" spans="1:53" ht="17.25" customHeight="1" thickBot="1">
      <c r="A188" s="47"/>
      <c r="B188" s="47"/>
      <c r="C188" s="26">
        <v>52</v>
      </c>
      <c r="D188" s="27" t="s">
        <v>4366</v>
      </c>
      <c r="E188" s="52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4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</row>
    <row r="189" spans="1:53" ht="15" thickTop="1">
      <c r="A189" s="45" t="s">
        <v>741</v>
      </c>
      <c r="B189" s="45">
        <v>38</v>
      </c>
      <c r="C189" s="14" t="s">
        <v>4026</v>
      </c>
      <c r="D189" s="15" t="s">
        <v>4362</v>
      </c>
      <c r="E189" s="29"/>
      <c r="F189" s="29">
        <v>9640</v>
      </c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17"/>
      <c r="AN189" s="17">
        <f>AM189*(F189+G189)</f>
        <v>0</v>
      </c>
      <c r="AO189" s="17">
        <f>SUMIF($I$1:$AL$1,AO$1,$I191:$AL191)*$AM189</f>
        <v>0</v>
      </c>
      <c r="AP189" s="17">
        <f t="shared" ref="AP189:AZ189" si="76">SUMIF($I$1:$AL$1,AP$1,$I191:$AL191)*$AM189</f>
        <v>0</v>
      </c>
      <c r="AQ189" s="17">
        <f t="shared" si="76"/>
        <v>0</v>
      </c>
      <c r="AR189" s="17">
        <f t="shared" si="76"/>
        <v>0</v>
      </c>
      <c r="AS189" s="17">
        <f t="shared" si="76"/>
        <v>0</v>
      </c>
      <c r="AT189" s="17">
        <f t="shared" si="76"/>
        <v>0</v>
      </c>
      <c r="AU189" s="17">
        <f t="shared" si="76"/>
        <v>0</v>
      </c>
      <c r="AV189" s="17">
        <f t="shared" si="76"/>
        <v>0</v>
      </c>
      <c r="AW189" s="17">
        <f t="shared" si="76"/>
        <v>0</v>
      </c>
      <c r="AX189" s="17">
        <f t="shared" si="76"/>
        <v>0</v>
      </c>
      <c r="AY189" s="17">
        <f t="shared" si="76"/>
        <v>0</v>
      </c>
      <c r="AZ189" s="17">
        <f t="shared" si="76"/>
        <v>0</v>
      </c>
      <c r="BA189" s="17"/>
    </row>
    <row r="190" spans="1:53">
      <c r="A190" s="46"/>
      <c r="B190" s="46"/>
      <c r="C190" s="18" t="s">
        <v>4027</v>
      </c>
      <c r="D190" s="19" t="s">
        <v>4363</v>
      </c>
      <c r="E190" s="30"/>
      <c r="F190" s="30"/>
      <c r="G190" s="30"/>
      <c r="H190" s="30"/>
      <c r="I190" s="30">
        <v>9455</v>
      </c>
      <c r="J190" s="30">
        <v>14430</v>
      </c>
      <c r="K190" s="30">
        <v>3880</v>
      </c>
      <c r="L190" s="30">
        <v>1000</v>
      </c>
      <c r="M190" s="30"/>
      <c r="N190" s="30"/>
      <c r="O190" s="30">
        <v>1608</v>
      </c>
      <c r="P190" s="30"/>
      <c r="Q190" s="30">
        <v>5000</v>
      </c>
      <c r="R190" s="30"/>
      <c r="S190" s="30"/>
      <c r="T190" s="30">
        <v>20000</v>
      </c>
      <c r="U190" s="30">
        <v>5000</v>
      </c>
      <c r="V190" s="30"/>
      <c r="W190" s="30"/>
      <c r="X190" s="30"/>
      <c r="Y190" s="30">
        <v>5000</v>
      </c>
      <c r="Z190" s="30"/>
      <c r="AA190" s="30"/>
      <c r="AB190" s="30"/>
      <c r="AC190" s="30">
        <v>5000</v>
      </c>
      <c r="AD190" s="30"/>
      <c r="AE190" s="30"/>
      <c r="AF190" s="30"/>
      <c r="AG190" s="30">
        <v>5000</v>
      </c>
      <c r="AH190" s="30"/>
      <c r="AI190" s="30"/>
      <c r="AJ190" s="30"/>
      <c r="AK190" s="30"/>
      <c r="AL190" s="3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</row>
    <row r="191" spans="1:53">
      <c r="A191" s="46"/>
      <c r="B191" s="46"/>
      <c r="C191" s="18" t="s">
        <v>997</v>
      </c>
      <c r="D191" s="19" t="s">
        <v>4364</v>
      </c>
      <c r="E191" s="30">
        <f>SUM(I191:AL191)</f>
        <v>105000</v>
      </c>
      <c r="F191" s="30"/>
      <c r="G191" s="30"/>
      <c r="H191" s="30"/>
      <c r="I191" s="30">
        <v>15000</v>
      </c>
      <c r="J191" s="30"/>
      <c r="K191" s="30">
        <v>4000</v>
      </c>
      <c r="L191" s="30">
        <v>123</v>
      </c>
      <c r="M191" s="30"/>
      <c r="N191" s="30"/>
      <c r="O191" s="30">
        <v>1877</v>
      </c>
      <c r="P191" s="30">
        <v>5000</v>
      </c>
      <c r="Q191" s="30"/>
      <c r="R191" s="30"/>
      <c r="S191" s="30"/>
      <c r="T191" s="30">
        <v>25000</v>
      </c>
      <c r="U191" s="30"/>
      <c r="V191" s="30"/>
      <c r="W191" s="30"/>
      <c r="X191" s="30">
        <v>5000</v>
      </c>
      <c r="Y191" s="30"/>
      <c r="Z191" s="30"/>
      <c r="AA191" s="30"/>
      <c r="AB191" s="30">
        <v>5000</v>
      </c>
      <c r="AC191" s="30"/>
      <c r="AD191" s="30"/>
      <c r="AE191" s="30"/>
      <c r="AF191" s="30">
        <v>44000</v>
      </c>
      <c r="AG191" s="30"/>
      <c r="AH191" s="30"/>
      <c r="AI191" s="30"/>
      <c r="AJ191" s="30"/>
      <c r="AK191" s="30"/>
      <c r="AL191" s="3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</row>
    <row r="192" spans="1:53">
      <c r="A192" s="46"/>
      <c r="B192" s="46"/>
      <c r="C192" s="18" t="s">
        <v>4404</v>
      </c>
      <c r="D192" s="21" t="s">
        <v>4365</v>
      </c>
      <c r="E192" s="22">
        <f>E191-E189</f>
        <v>105000</v>
      </c>
      <c r="F192" s="22"/>
      <c r="G192" s="22"/>
      <c r="H192" s="22"/>
      <c r="I192" s="22">
        <f>F189+G189+H189+I191-I190</f>
        <v>15185</v>
      </c>
      <c r="J192" s="22">
        <f>I192+J191-J190</f>
        <v>755</v>
      </c>
      <c r="K192" s="22">
        <f t="shared" ref="K192:AL192" si="77">J192+K191-K190</f>
        <v>875</v>
      </c>
      <c r="L192" s="22">
        <f t="shared" si="77"/>
        <v>-2</v>
      </c>
      <c r="M192" s="22">
        <f t="shared" si="77"/>
        <v>-2</v>
      </c>
      <c r="N192" s="22">
        <f t="shared" si="77"/>
        <v>-2</v>
      </c>
      <c r="O192" s="22">
        <f t="shared" si="77"/>
        <v>267</v>
      </c>
      <c r="P192" s="22">
        <f t="shared" si="77"/>
        <v>5267</v>
      </c>
      <c r="Q192" s="22">
        <f t="shared" si="77"/>
        <v>267</v>
      </c>
      <c r="R192" s="22">
        <f t="shared" si="77"/>
        <v>267</v>
      </c>
      <c r="S192" s="22">
        <f t="shared" si="77"/>
        <v>267</v>
      </c>
      <c r="T192" s="22">
        <f t="shared" si="77"/>
        <v>5267</v>
      </c>
      <c r="U192" s="22">
        <f t="shared" si="77"/>
        <v>267</v>
      </c>
      <c r="V192" s="22">
        <f t="shared" si="77"/>
        <v>267</v>
      </c>
      <c r="W192" s="22">
        <f t="shared" si="77"/>
        <v>267</v>
      </c>
      <c r="X192" s="22">
        <f t="shared" si="77"/>
        <v>5267</v>
      </c>
      <c r="Y192" s="22">
        <f t="shared" si="77"/>
        <v>267</v>
      </c>
      <c r="Z192" s="22">
        <f t="shared" si="77"/>
        <v>267</v>
      </c>
      <c r="AA192" s="22">
        <f t="shared" si="77"/>
        <v>267</v>
      </c>
      <c r="AB192" s="22">
        <f t="shared" si="77"/>
        <v>5267</v>
      </c>
      <c r="AC192" s="22">
        <f t="shared" si="77"/>
        <v>267</v>
      </c>
      <c r="AD192" s="22">
        <f t="shared" si="77"/>
        <v>267</v>
      </c>
      <c r="AE192" s="22">
        <f t="shared" si="77"/>
        <v>267</v>
      </c>
      <c r="AF192" s="22">
        <f t="shared" si="77"/>
        <v>44267</v>
      </c>
      <c r="AG192" s="22">
        <f t="shared" si="77"/>
        <v>39267</v>
      </c>
      <c r="AH192" s="22">
        <f t="shared" si="77"/>
        <v>39267</v>
      </c>
      <c r="AI192" s="22">
        <f t="shared" si="77"/>
        <v>39267</v>
      </c>
      <c r="AJ192" s="22">
        <f t="shared" si="77"/>
        <v>39267</v>
      </c>
      <c r="AK192" s="22">
        <f t="shared" si="77"/>
        <v>39267</v>
      </c>
      <c r="AL192" s="22">
        <f t="shared" si="77"/>
        <v>39267</v>
      </c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</row>
    <row r="193" spans="1:53" ht="17.25" customHeight="1" thickBot="1">
      <c r="A193" s="47"/>
      <c r="B193" s="47"/>
      <c r="C193" s="26">
        <v>78</v>
      </c>
      <c r="D193" s="27" t="s">
        <v>4366</v>
      </c>
      <c r="E193" s="52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4"/>
      <c r="AM193" s="28"/>
      <c r="AN193" s="28"/>
      <c r="AO193" s="28"/>
      <c r="AP193" s="28"/>
      <c r="AQ193" s="28"/>
      <c r="AR193" s="28"/>
      <c r="AS193" s="28"/>
      <c r="AT193" s="28"/>
      <c r="AU193" s="28"/>
      <c r="AV193" s="28"/>
      <c r="AW193" s="28"/>
      <c r="AX193" s="28"/>
      <c r="AY193" s="28"/>
      <c r="AZ193" s="28"/>
      <c r="BA193" s="28"/>
    </row>
    <row r="194" spans="1:53" ht="15" thickTop="1">
      <c r="A194" s="45" t="s">
        <v>992</v>
      </c>
      <c r="B194" s="45">
        <v>39</v>
      </c>
      <c r="C194" s="14" t="s">
        <v>4021</v>
      </c>
      <c r="D194" s="15" t="s">
        <v>4362</v>
      </c>
      <c r="E194" s="29"/>
      <c r="F194" s="29">
        <v>8254</v>
      </c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17"/>
      <c r="AN194" s="17">
        <f>AM194*(F194+G194)</f>
        <v>0</v>
      </c>
      <c r="AO194" s="17">
        <f>SUMIF($I$1:$AL$1,AO$1,$I196:$AL196)*$AM194</f>
        <v>0</v>
      </c>
      <c r="AP194" s="17">
        <f t="shared" ref="AP194:AZ194" si="78">SUMIF($I$1:$AL$1,AP$1,$I196:$AL196)*$AM194</f>
        <v>0</v>
      </c>
      <c r="AQ194" s="17">
        <f t="shared" si="78"/>
        <v>0</v>
      </c>
      <c r="AR194" s="17">
        <f t="shared" si="78"/>
        <v>0</v>
      </c>
      <c r="AS194" s="17">
        <f t="shared" si="78"/>
        <v>0</v>
      </c>
      <c r="AT194" s="17">
        <f t="shared" si="78"/>
        <v>0</v>
      </c>
      <c r="AU194" s="17">
        <f t="shared" si="78"/>
        <v>0</v>
      </c>
      <c r="AV194" s="17">
        <f t="shared" si="78"/>
        <v>0</v>
      </c>
      <c r="AW194" s="17">
        <f t="shared" si="78"/>
        <v>0</v>
      </c>
      <c r="AX194" s="17">
        <f t="shared" si="78"/>
        <v>0</v>
      </c>
      <c r="AY194" s="17">
        <f t="shared" si="78"/>
        <v>0</v>
      </c>
      <c r="AZ194" s="17">
        <f t="shared" si="78"/>
        <v>0</v>
      </c>
      <c r="BA194" s="17"/>
    </row>
    <row r="195" spans="1:53">
      <c r="A195" s="46"/>
      <c r="B195" s="46"/>
      <c r="C195" s="18" t="s">
        <v>4022</v>
      </c>
      <c r="D195" s="19" t="s">
        <v>4363</v>
      </c>
      <c r="E195" s="30"/>
      <c r="F195" s="30"/>
      <c r="G195" s="30"/>
      <c r="H195" s="30"/>
      <c r="I195" s="30">
        <v>3982</v>
      </c>
      <c r="J195" s="30"/>
      <c r="K195" s="30">
        <v>2718</v>
      </c>
      <c r="L195" s="30"/>
      <c r="M195" s="30"/>
      <c r="N195" s="30"/>
      <c r="O195" s="30">
        <v>6766</v>
      </c>
      <c r="P195" s="30">
        <v>129</v>
      </c>
      <c r="Q195" s="30">
        <v>123</v>
      </c>
      <c r="R195" s="30">
        <v>117</v>
      </c>
      <c r="S195" s="30">
        <v>201</v>
      </c>
      <c r="T195" s="30">
        <v>114</v>
      </c>
      <c r="U195" s="30">
        <v>114</v>
      </c>
      <c r="V195" s="30">
        <v>111</v>
      </c>
      <c r="W195" s="30">
        <v>848</v>
      </c>
      <c r="X195" s="30">
        <v>396</v>
      </c>
      <c r="Y195" s="30">
        <v>96</v>
      </c>
      <c r="Z195" s="30">
        <v>450</v>
      </c>
      <c r="AA195" s="30"/>
      <c r="AB195" s="30">
        <v>831</v>
      </c>
      <c r="AC195" s="30"/>
      <c r="AD195" s="30"/>
      <c r="AE195" s="30"/>
      <c r="AF195" s="30">
        <v>500</v>
      </c>
      <c r="AG195" s="30"/>
      <c r="AH195" s="30"/>
      <c r="AI195" s="30"/>
      <c r="AJ195" s="30"/>
      <c r="AK195" s="30"/>
      <c r="AL195" s="3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</row>
    <row r="196" spans="1:53">
      <c r="A196" s="46"/>
      <c r="B196" s="46"/>
      <c r="C196" s="18" t="s">
        <v>1059</v>
      </c>
      <c r="D196" s="19" t="s">
        <v>4364</v>
      </c>
      <c r="E196" s="30">
        <f>SUM(I196:AL196)</f>
        <v>9527</v>
      </c>
      <c r="F196" s="30"/>
      <c r="G196" s="30"/>
      <c r="H196" s="30"/>
      <c r="I196" s="30"/>
      <c r="J196" s="30">
        <v>1920</v>
      </c>
      <c r="K196" s="30"/>
      <c r="L196" s="30"/>
      <c r="M196" s="30"/>
      <c r="N196" s="30"/>
      <c r="O196" s="30"/>
      <c r="P196" s="30">
        <v>3607</v>
      </c>
      <c r="Q196" s="30"/>
      <c r="R196" s="30"/>
      <c r="S196" s="30"/>
      <c r="T196" s="30">
        <v>2000</v>
      </c>
      <c r="U196" s="30"/>
      <c r="V196" s="30"/>
      <c r="W196" s="30"/>
      <c r="X196" s="30">
        <v>2000</v>
      </c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</row>
    <row r="197" spans="1:53">
      <c r="A197" s="46"/>
      <c r="B197" s="46"/>
      <c r="C197" s="18" t="s">
        <v>4405</v>
      </c>
      <c r="D197" s="21" t="s">
        <v>4365</v>
      </c>
      <c r="E197" s="22">
        <f>E196-E194</f>
        <v>9527</v>
      </c>
      <c r="F197" s="22"/>
      <c r="G197" s="22"/>
      <c r="H197" s="22"/>
      <c r="I197" s="22">
        <f>F194+G194+H194+I196-I195</f>
        <v>4272</v>
      </c>
      <c r="J197" s="22">
        <f>I197+J196-J195</f>
        <v>6192</v>
      </c>
      <c r="K197" s="22">
        <f t="shared" ref="K197:AL197" si="79">J197+K196-K195</f>
        <v>3474</v>
      </c>
      <c r="L197" s="22">
        <f t="shared" si="79"/>
        <v>3474</v>
      </c>
      <c r="M197" s="22">
        <f t="shared" si="79"/>
        <v>3474</v>
      </c>
      <c r="N197" s="22">
        <f t="shared" si="79"/>
        <v>3474</v>
      </c>
      <c r="O197" s="22">
        <f t="shared" si="79"/>
        <v>-3292</v>
      </c>
      <c r="P197" s="22">
        <f t="shared" si="79"/>
        <v>186</v>
      </c>
      <c r="Q197" s="22">
        <f t="shared" si="79"/>
        <v>63</v>
      </c>
      <c r="R197" s="22">
        <f t="shared" si="79"/>
        <v>-54</v>
      </c>
      <c r="S197" s="22">
        <f t="shared" si="79"/>
        <v>-255</v>
      </c>
      <c r="T197" s="22">
        <f t="shared" si="79"/>
        <v>1631</v>
      </c>
      <c r="U197" s="22">
        <f t="shared" si="79"/>
        <v>1517</v>
      </c>
      <c r="V197" s="22">
        <f t="shared" si="79"/>
        <v>1406</v>
      </c>
      <c r="W197" s="22">
        <f t="shared" si="79"/>
        <v>558</v>
      </c>
      <c r="X197" s="22">
        <f t="shared" si="79"/>
        <v>2162</v>
      </c>
      <c r="Y197" s="22">
        <f t="shared" si="79"/>
        <v>2066</v>
      </c>
      <c r="Z197" s="22">
        <f t="shared" si="79"/>
        <v>1616</v>
      </c>
      <c r="AA197" s="22">
        <f t="shared" si="79"/>
        <v>1616</v>
      </c>
      <c r="AB197" s="22">
        <f t="shared" si="79"/>
        <v>785</v>
      </c>
      <c r="AC197" s="22">
        <f t="shared" si="79"/>
        <v>785</v>
      </c>
      <c r="AD197" s="22">
        <f t="shared" si="79"/>
        <v>785</v>
      </c>
      <c r="AE197" s="22">
        <f t="shared" si="79"/>
        <v>785</v>
      </c>
      <c r="AF197" s="22">
        <f t="shared" si="79"/>
        <v>285</v>
      </c>
      <c r="AG197" s="22">
        <f t="shared" si="79"/>
        <v>285</v>
      </c>
      <c r="AH197" s="22">
        <f t="shared" si="79"/>
        <v>285</v>
      </c>
      <c r="AI197" s="22">
        <f t="shared" si="79"/>
        <v>285</v>
      </c>
      <c r="AJ197" s="22">
        <f t="shared" si="79"/>
        <v>285</v>
      </c>
      <c r="AK197" s="22">
        <f t="shared" si="79"/>
        <v>285</v>
      </c>
      <c r="AL197" s="22">
        <f t="shared" si="79"/>
        <v>285</v>
      </c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</row>
    <row r="198" spans="1:53" ht="17.25" customHeight="1" thickBot="1">
      <c r="A198" s="47"/>
      <c r="B198" s="47"/>
      <c r="C198" s="26">
        <v>24</v>
      </c>
      <c r="D198" s="27" t="s">
        <v>4366</v>
      </c>
      <c r="E198" s="52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4"/>
      <c r="AM198" s="28"/>
      <c r="AN198" s="28"/>
      <c r="AO198" s="28"/>
      <c r="AP198" s="28"/>
      <c r="AQ198" s="28"/>
      <c r="AR198" s="28"/>
      <c r="AS198" s="28"/>
      <c r="AT198" s="28"/>
      <c r="AU198" s="28"/>
      <c r="AV198" s="28"/>
      <c r="AW198" s="28"/>
      <c r="AX198" s="28"/>
      <c r="AY198" s="28"/>
      <c r="AZ198" s="28"/>
      <c r="BA198" s="28"/>
    </row>
    <row r="199" spans="1:53" ht="15" thickTop="1">
      <c r="A199" s="45" t="s">
        <v>1507</v>
      </c>
      <c r="B199" s="45">
        <v>40</v>
      </c>
      <c r="C199" s="14" t="s">
        <v>4013</v>
      </c>
      <c r="D199" s="15" t="s">
        <v>4362</v>
      </c>
      <c r="E199" s="29"/>
      <c r="F199" s="29">
        <v>4784</v>
      </c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17"/>
      <c r="AN199" s="17">
        <f>AM199*(F199+G199)</f>
        <v>0</v>
      </c>
      <c r="AO199" s="17">
        <f>SUMIF($I$1:$AL$1,AO$1,$I201:$AL201)*$AM199</f>
        <v>0</v>
      </c>
      <c r="AP199" s="17">
        <f t="shared" ref="AP199:AZ199" si="80">SUMIF($I$1:$AL$1,AP$1,$I201:$AL201)*$AM199</f>
        <v>0</v>
      </c>
      <c r="AQ199" s="17">
        <f t="shared" si="80"/>
        <v>0</v>
      </c>
      <c r="AR199" s="17">
        <f t="shared" si="80"/>
        <v>0</v>
      </c>
      <c r="AS199" s="17">
        <f t="shared" si="80"/>
        <v>0</v>
      </c>
      <c r="AT199" s="17">
        <f t="shared" si="80"/>
        <v>0</v>
      </c>
      <c r="AU199" s="17">
        <f t="shared" si="80"/>
        <v>0</v>
      </c>
      <c r="AV199" s="17">
        <f t="shared" si="80"/>
        <v>0</v>
      </c>
      <c r="AW199" s="17">
        <f t="shared" si="80"/>
        <v>0</v>
      </c>
      <c r="AX199" s="17">
        <f t="shared" si="80"/>
        <v>0</v>
      </c>
      <c r="AY199" s="17">
        <f t="shared" si="80"/>
        <v>0</v>
      </c>
      <c r="AZ199" s="17">
        <f t="shared" si="80"/>
        <v>0</v>
      </c>
      <c r="BA199" s="17"/>
    </row>
    <row r="200" spans="1:53">
      <c r="A200" s="46"/>
      <c r="B200" s="46"/>
      <c r="C200" s="18" t="s">
        <v>4014</v>
      </c>
      <c r="D200" s="19" t="s">
        <v>4363</v>
      </c>
      <c r="E200" s="30"/>
      <c r="F200" s="30"/>
      <c r="G200" s="30"/>
      <c r="H200" s="30"/>
      <c r="I200" s="30">
        <v>6828</v>
      </c>
      <c r="J200" s="30">
        <v>22055</v>
      </c>
      <c r="K200" s="30">
        <v>46334</v>
      </c>
      <c r="L200" s="30">
        <v>4767</v>
      </c>
      <c r="M200" s="30">
        <v>401</v>
      </c>
      <c r="N200" s="30"/>
      <c r="O200" s="30">
        <v>1618</v>
      </c>
      <c r="P200" s="30">
        <v>55882</v>
      </c>
      <c r="Q200" s="30">
        <v>3528</v>
      </c>
      <c r="R200" s="30">
        <v>3848</v>
      </c>
      <c r="S200" s="30">
        <v>12987</v>
      </c>
      <c r="T200" s="30">
        <v>59867</v>
      </c>
      <c r="U200" s="30">
        <v>9856</v>
      </c>
      <c r="V200" s="30">
        <v>16133</v>
      </c>
      <c r="W200" s="30">
        <v>41124</v>
      </c>
      <c r="X200" s="30">
        <v>19339</v>
      </c>
      <c r="Y200" s="30">
        <v>9881</v>
      </c>
      <c r="Z200" s="30">
        <v>11444</v>
      </c>
      <c r="AA200" s="30">
        <v>14630</v>
      </c>
      <c r="AB200" s="30">
        <v>22726</v>
      </c>
      <c r="AC200" s="30">
        <v>28103</v>
      </c>
      <c r="AD200" s="30">
        <v>11664</v>
      </c>
      <c r="AE200" s="30">
        <v>1965</v>
      </c>
      <c r="AF200" s="30">
        <v>1524</v>
      </c>
      <c r="AG200" s="30">
        <v>39280</v>
      </c>
      <c r="AH200" s="30">
        <v>54825</v>
      </c>
      <c r="AI200" s="30">
        <v>33047</v>
      </c>
      <c r="AJ200" s="30">
        <v>2866</v>
      </c>
      <c r="AK200" s="30">
        <v>20061</v>
      </c>
      <c r="AL200" s="30">
        <v>9640</v>
      </c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</row>
    <row r="201" spans="1:53">
      <c r="A201" s="46"/>
      <c r="B201" s="46"/>
      <c r="C201" s="18" t="s">
        <v>1509</v>
      </c>
      <c r="D201" s="19" t="s">
        <v>4364</v>
      </c>
      <c r="E201" s="30">
        <f>SUM(I201:AL201)</f>
        <v>0</v>
      </c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</row>
    <row r="202" spans="1:53">
      <c r="A202" s="46"/>
      <c r="B202" s="46"/>
      <c r="C202" s="18" t="s">
        <v>4406</v>
      </c>
      <c r="D202" s="21" t="s">
        <v>4365</v>
      </c>
      <c r="E202" s="22">
        <f>E201-E199</f>
        <v>0</v>
      </c>
      <c r="F202" s="22"/>
      <c r="G202" s="22"/>
      <c r="H202" s="22"/>
      <c r="I202" s="22">
        <f>F199+G199+H199+I201-I200</f>
        <v>-2044</v>
      </c>
      <c r="J202" s="22">
        <f>I202+J201-J200</f>
        <v>-24099</v>
      </c>
      <c r="K202" s="22">
        <f t="shared" ref="K202:AL202" si="81">J202+K201-K200</f>
        <v>-70433</v>
      </c>
      <c r="L202" s="22">
        <f t="shared" si="81"/>
        <v>-75200</v>
      </c>
      <c r="M202" s="22">
        <f t="shared" si="81"/>
        <v>-75601</v>
      </c>
      <c r="N202" s="22">
        <f t="shared" si="81"/>
        <v>-75601</v>
      </c>
      <c r="O202" s="22">
        <f t="shared" si="81"/>
        <v>-77219</v>
      </c>
      <c r="P202" s="22">
        <f t="shared" si="81"/>
        <v>-133101</v>
      </c>
      <c r="Q202" s="22">
        <f t="shared" si="81"/>
        <v>-136629</v>
      </c>
      <c r="R202" s="22">
        <f t="shared" si="81"/>
        <v>-140477</v>
      </c>
      <c r="S202" s="22">
        <f t="shared" si="81"/>
        <v>-153464</v>
      </c>
      <c r="T202" s="22">
        <f t="shared" si="81"/>
        <v>-213331</v>
      </c>
      <c r="U202" s="22">
        <f t="shared" si="81"/>
        <v>-223187</v>
      </c>
      <c r="V202" s="22">
        <f t="shared" si="81"/>
        <v>-239320</v>
      </c>
      <c r="W202" s="22">
        <f t="shared" si="81"/>
        <v>-280444</v>
      </c>
      <c r="X202" s="22">
        <f t="shared" si="81"/>
        <v>-299783</v>
      </c>
      <c r="Y202" s="22">
        <f t="shared" si="81"/>
        <v>-309664</v>
      </c>
      <c r="Z202" s="22">
        <f t="shared" si="81"/>
        <v>-321108</v>
      </c>
      <c r="AA202" s="22">
        <f t="shared" si="81"/>
        <v>-335738</v>
      </c>
      <c r="AB202" s="22">
        <f t="shared" si="81"/>
        <v>-358464</v>
      </c>
      <c r="AC202" s="22">
        <f t="shared" si="81"/>
        <v>-386567</v>
      </c>
      <c r="AD202" s="22">
        <f t="shared" si="81"/>
        <v>-398231</v>
      </c>
      <c r="AE202" s="22">
        <f t="shared" si="81"/>
        <v>-400196</v>
      </c>
      <c r="AF202" s="22">
        <f t="shared" si="81"/>
        <v>-401720</v>
      </c>
      <c r="AG202" s="22">
        <f t="shared" si="81"/>
        <v>-441000</v>
      </c>
      <c r="AH202" s="22">
        <f t="shared" si="81"/>
        <v>-495825</v>
      </c>
      <c r="AI202" s="22">
        <f t="shared" si="81"/>
        <v>-528872</v>
      </c>
      <c r="AJ202" s="22">
        <f t="shared" si="81"/>
        <v>-531738</v>
      </c>
      <c r="AK202" s="22">
        <f t="shared" si="81"/>
        <v>-551799</v>
      </c>
      <c r="AL202" s="22">
        <f t="shared" si="81"/>
        <v>-561439</v>
      </c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</row>
    <row r="203" spans="1:53" ht="17.25" customHeight="1" thickBot="1">
      <c r="A203" s="47"/>
      <c r="B203" s="47"/>
      <c r="C203" s="26">
        <v>42</v>
      </c>
      <c r="D203" s="27" t="s">
        <v>4366</v>
      </c>
      <c r="E203" s="52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4"/>
      <c r="AM203" s="28"/>
      <c r="AN203" s="28"/>
      <c r="AO203" s="28"/>
      <c r="AP203" s="28"/>
      <c r="AQ203" s="28"/>
      <c r="AR203" s="28"/>
      <c r="AS203" s="28"/>
      <c r="AT203" s="28"/>
      <c r="AU203" s="28"/>
      <c r="AV203" s="28"/>
      <c r="AW203" s="28"/>
      <c r="AX203" s="28"/>
      <c r="AY203" s="28"/>
      <c r="AZ203" s="28"/>
      <c r="BA203" s="28"/>
    </row>
    <row r="204" spans="1:53" ht="15" thickTop="1">
      <c r="A204" s="45" t="s">
        <v>1607</v>
      </c>
      <c r="B204" s="45">
        <v>41</v>
      </c>
      <c r="C204" s="14" t="s">
        <v>4008</v>
      </c>
      <c r="D204" s="15" t="s">
        <v>4362</v>
      </c>
      <c r="E204" s="29"/>
      <c r="F204" s="29">
        <v>2008</v>
      </c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17"/>
      <c r="AN204" s="17">
        <f>AM204*(F204+G204)</f>
        <v>0</v>
      </c>
      <c r="AO204" s="17">
        <f>SUMIF($I$1:$AL$1,AO$1,$I206:$AL206)*$AM204</f>
        <v>0</v>
      </c>
      <c r="AP204" s="17">
        <f t="shared" ref="AP204:AZ204" si="82">SUMIF($I$1:$AL$1,AP$1,$I206:$AL206)*$AM204</f>
        <v>0</v>
      </c>
      <c r="AQ204" s="17">
        <f t="shared" si="82"/>
        <v>0</v>
      </c>
      <c r="AR204" s="17">
        <f t="shared" si="82"/>
        <v>0</v>
      </c>
      <c r="AS204" s="17">
        <f t="shared" si="82"/>
        <v>0</v>
      </c>
      <c r="AT204" s="17">
        <f t="shared" si="82"/>
        <v>0</v>
      </c>
      <c r="AU204" s="17">
        <f t="shared" si="82"/>
        <v>0</v>
      </c>
      <c r="AV204" s="17">
        <f t="shared" si="82"/>
        <v>0</v>
      </c>
      <c r="AW204" s="17">
        <f t="shared" si="82"/>
        <v>0</v>
      </c>
      <c r="AX204" s="17">
        <f t="shared" si="82"/>
        <v>0</v>
      </c>
      <c r="AY204" s="17">
        <f t="shared" si="82"/>
        <v>0</v>
      </c>
      <c r="AZ204" s="17">
        <f t="shared" si="82"/>
        <v>0</v>
      </c>
      <c r="BA204" s="17"/>
    </row>
    <row r="205" spans="1:53">
      <c r="A205" s="46"/>
      <c r="B205" s="46"/>
      <c r="C205" s="18" t="s">
        <v>4009</v>
      </c>
      <c r="D205" s="19" t="s">
        <v>4363</v>
      </c>
      <c r="E205" s="30"/>
      <c r="F205" s="30"/>
      <c r="G205" s="30"/>
      <c r="H205" s="30"/>
      <c r="I205" s="30">
        <v>1260</v>
      </c>
      <c r="J205" s="30"/>
      <c r="K205" s="30"/>
      <c r="L205" s="30"/>
      <c r="M205" s="30"/>
      <c r="N205" s="30"/>
      <c r="O205" s="30"/>
      <c r="P205" s="30"/>
      <c r="Q205" s="30"/>
      <c r="R205" s="30"/>
      <c r="S205" s="30">
        <v>272</v>
      </c>
      <c r="T205" s="30">
        <v>1000</v>
      </c>
      <c r="U205" s="30"/>
      <c r="V205" s="30">
        <v>873</v>
      </c>
      <c r="W205" s="30">
        <v>100</v>
      </c>
      <c r="X205" s="30">
        <v>108</v>
      </c>
      <c r="Y205" s="30">
        <v>114</v>
      </c>
      <c r="Z205" s="30">
        <v>108</v>
      </c>
      <c r="AA205" s="30">
        <v>170</v>
      </c>
      <c r="AB205" s="30">
        <v>290</v>
      </c>
      <c r="AC205" s="30">
        <v>18</v>
      </c>
      <c r="AD205" s="30"/>
      <c r="AE205" s="30"/>
      <c r="AF205" s="30"/>
      <c r="AG205" s="30">
        <v>803</v>
      </c>
      <c r="AH205" s="30">
        <v>857</v>
      </c>
      <c r="AI205" s="30"/>
      <c r="AJ205" s="30">
        <v>46</v>
      </c>
      <c r="AK205" s="30">
        <v>30</v>
      </c>
      <c r="AL205" s="30">
        <v>34</v>
      </c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</row>
    <row r="206" spans="1:53">
      <c r="A206" s="46"/>
      <c r="B206" s="46"/>
      <c r="C206" s="18" t="s">
        <v>1967</v>
      </c>
      <c r="D206" s="19" t="s">
        <v>4364</v>
      </c>
      <c r="E206" s="30">
        <f>SUM(I206:AL206)</f>
        <v>4318</v>
      </c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>
        <v>420</v>
      </c>
      <c r="V206" s="30"/>
      <c r="W206" s="30"/>
      <c r="X206" s="30"/>
      <c r="Y206" s="30"/>
      <c r="Z206" s="30"/>
      <c r="AA206" s="30">
        <v>3058</v>
      </c>
      <c r="AB206" s="30"/>
      <c r="AC206" s="30"/>
      <c r="AD206" s="30"/>
      <c r="AE206" s="30"/>
      <c r="AF206" s="30"/>
      <c r="AG206" s="30"/>
      <c r="AH206" s="30">
        <v>840</v>
      </c>
      <c r="AI206" s="30"/>
      <c r="AJ206" s="30"/>
      <c r="AK206" s="30"/>
      <c r="AL206" s="3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</row>
    <row r="207" spans="1:53">
      <c r="A207" s="46"/>
      <c r="B207" s="46"/>
      <c r="C207" s="18" t="s">
        <v>4407</v>
      </c>
      <c r="D207" s="21" t="s">
        <v>4365</v>
      </c>
      <c r="E207" s="22">
        <f>E206-E204</f>
        <v>4318</v>
      </c>
      <c r="F207" s="22"/>
      <c r="G207" s="22"/>
      <c r="H207" s="22"/>
      <c r="I207" s="22">
        <f>F204+G204+H204+I206-I205</f>
        <v>748</v>
      </c>
      <c r="J207" s="22">
        <f>I207+J206-J205</f>
        <v>748</v>
      </c>
      <c r="K207" s="22">
        <f t="shared" ref="K207:AL207" si="83">J207+K206-K205</f>
        <v>748</v>
      </c>
      <c r="L207" s="22">
        <f t="shared" si="83"/>
        <v>748</v>
      </c>
      <c r="M207" s="22">
        <f t="shared" si="83"/>
        <v>748</v>
      </c>
      <c r="N207" s="22">
        <f t="shared" si="83"/>
        <v>748</v>
      </c>
      <c r="O207" s="22">
        <f t="shared" si="83"/>
        <v>748</v>
      </c>
      <c r="P207" s="22">
        <f t="shared" si="83"/>
        <v>748</v>
      </c>
      <c r="Q207" s="22">
        <f t="shared" si="83"/>
        <v>748</v>
      </c>
      <c r="R207" s="22">
        <f t="shared" si="83"/>
        <v>748</v>
      </c>
      <c r="S207" s="22">
        <f t="shared" si="83"/>
        <v>476</v>
      </c>
      <c r="T207" s="22">
        <f t="shared" si="83"/>
        <v>-524</v>
      </c>
      <c r="U207" s="22">
        <f t="shared" si="83"/>
        <v>-104</v>
      </c>
      <c r="V207" s="22">
        <f t="shared" si="83"/>
        <v>-977</v>
      </c>
      <c r="W207" s="22">
        <f t="shared" si="83"/>
        <v>-1077</v>
      </c>
      <c r="X207" s="22">
        <f t="shared" si="83"/>
        <v>-1185</v>
      </c>
      <c r="Y207" s="22">
        <f t="shared" si="83"/>
        <v>-1299</v>
      </c>
      <c r="Z207" s="22">
        <f t="shared" si="83"/>
        <v>-1407</v>
      </c>
      <c r="AA207" s="22">
        <f t="shared" si="83"/>
        <v>1481</v>
      </c>
      <c r="AB207" s="22">
        <f t="shared" si="83"/>
        <v>1191</v>
      </c>
      <c r="AC207" s="22">
        <f t="shared" si="83"/>
        <v>1173</v>
      </c>
      <c r="AD207" s="22">
        <f t="shared" si="83"/>
        <v>1173</v>
      </c>
      <c r="AE207" s="22">
        <f t="shared" si="83"/>
        <v>1173</v>
      </c>
      <c r="AF207" s="22">
        <f t="shared" si="83"/>
        <v>1173</v>
      </c>
      <c r="AG207" s="22">
        <f t="shared" si="83"/>
        <v>370</v>
      </c>
      <c r="AH207" s="22">
        <f t="shared" si="83"/>
        <v>353</v>
      </c>
      <c r="AI207" s="22">
        <f t="shared" si="83"/>
        <v>353</v>
      </c>
      <c r="AJ207" s="22">
        <f t="shared" si="83"/>
        <v>307</v>
      </c>
      <c r="AK207" s="22">
        <f t="shared" si="83"/>
        <v>277</v>
      </c>
      <c r="AL207" s="22">
        <f t="shared" si="83"/>
        <v>243</v>
      </c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</row>
    <row r="208" spans="1:53" ht="17.25" customHeight="1" thickBot="1">
      <c r="A208" s="47"/>
      <c r="B208" s="47"/>
      <c r="C208" s="26">
        <v>54</v>
      </c>
      <c r="D208" s="27" t="s">
        <v>4366</v>
      </c>
      <c r="E208" s="52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4"/>
      <c r="AM208" s="28"/>
      <c r="AN208" s="28"/>
      <c r="AO208" s="28"/>
      <c r="AP208" s="28"/>
      <c r="AQ208" s="28"/>
      <c r="AR208" s="28"/>
      <c r="AS208" s="28"/>
      <c r="AT208" s="28"/>
      <c r="AU208" s="28"/>
      <c r="AV208" s="28"/>
      <c r="AW208" s="28"/>
      <c r="AX208" s="28"/>
      <c r="AY208" s="28"/>
      <c r="AZ208" s="28"/>
      <c r="BA208" s="28"/>
    </row>
    <row r="209" spans="1:53" ht="15" thickTop="1">
      <c r="A209" s="45" t="s">
        <v>1071</v>
      </c>
      <c r="B209" s="45">
        <v>42</v>
      </c>
      <c r="C209" s="14" t="s">
        <v>4004</v>
      </c>
      <c r="D209" s="15" t="s">
        <v>4362</v>
      </c>
      <c r="E209" s="29"/>
      <c r="F209" s="29">
        <v>2243</v>
      </c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17"/>
      <c r="AN209" s="17">
        <f>AM209*(F209+G209)</f>
        <v>0</v>
      </c>
      <c r="AO209" s="17">
        <f>SUMIF($I$1:$AL$1,AO$1,$I211:$AL211)*$AM209</f>
        <v>0</v>
      </c>
      <c r="AP209" s="17">
        <f t="shared" ref="AP209:AZ209" si="84">SUMIF($I$1:$AL$1,AP$1,$I211:$AL211)*$AM209</f>
        <v>0</v>
      </c>
      <c r="AQ209" s="17">
        <f t="shared" si="84"/>
        <v>0</v>
      </c>
      <c r="AR209" s="17">
        <f t="shared" si="84"/>
        <v>0</v>
      </c>
      <c r="AS209" s="17">
        <f t="shared" si="84"/>
        <v>0</v>
      </c>
      <c r="AT209" s="17">
        <f t="shared" si="84"/>
        <v>0</v>
      </c>
      <c r="AU209" s="17">
        <f t="shared" si="84"/>
        <v>0</v>
      </c>
      <c r="AV209" s="17">
        <f t="shared" si="84"/>
        <v>0</v>
      </c>
      <c r="AW209" s="17">
        <f t="shared" si="84"/>
        <v>0</v>
      </c>
      <c r="AX209" s="17">
        <f t="shared" si="84"/>
        <v>0</v>
      </c>
      <c r="AY209" s="17">
        <f t="shared" si="84"/>
        <v>0</v>
      </c>
      <c r="AZ209" s="17">
        <f t="shared" si="84"/>
        <v>0</v>
      </c>
      <c r="BA209" s="17"/>
    </row>
    <row r="210" spans="1:53">
      <c r="A210" s="46"/>
      <c r="B210" s="46"/>
      <c r="C210" s="18" t="s">
        <v>4005</v>
      </c>
      <c r="D210" s="19" t="s">
        <v>4363</v>
      </c>
      <c r="E210" s="30"/>
      <c r="F210" s="30"/>
      <c r="G210" s="30"/>
      <c r="H210" s="30"/>
      <c r="I210" s="30"/>
      <c r="J210" s="30">
        <v>5956</v>
      </c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  <c r="AA210" s="30"/>
      <c r="AB210" s="30"/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</row>
    <row r="211" spans="1:53">
      <c r="A211" s="46"/>
      <c r="B211" s="46"/>
      <c r="C211" s="18" t="s">
        <v>4006</v>
      </c>
      <c r="D211" s="19" t="s">
        <v>4364</v>
      </c>
      <c r="E211" s="30">
        <f>SUM(I211:AL211)</f>
        <v>3360</v>
      </c>
      <c r="F211" s="30"/>
      <c r="G211" s="30"/>
      <c r="H211" s="30"/>
      <c r="I211" s="30">
        <v>3360</v>
      </c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  <c r="AA211" s="30"/>
      <c r="AB211" s="30"/>
      <c r="AC211" s="30"/>
      <c r="AD211" s="30"/>
      <c r="AE211" s="30"/>
      <c r="AF211" s="30"/>
      <c r="AG211" s="30"/>
      <c r="AH211" s="30"/>
      <c r="AI211" s="30"/>
      <c r="AJ211" s="30"/>
      <c r="AK211" s="30"/>
      <c r="AL211" s="3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</row>
    <row r="212" spans="1:53">
      <c r="A212" s="46"/>
      <c r="B212" s="46"/>
      <c r="C212" s="18" t="s">
        <v>4408</v>
      </c>
      <c r="D212" s="21" t="s">
        <v>4365</v>
      </c>
      <c r="E212" s="22">
        <f>E211-E209</f>
        <v>3360</v>
      </c>
      <c r="F212" s="22"/>
      <c r="G212" s="22"/>
      <c r="H212" s="22"/>
      <c r="I212" s="22">
        <f>F209+G209+H209+I211-I210</f>
        <v>5603</v>
      </c>
      <c r="J212" s="22">
        <f>I212+J211-J210</f>
        <v>-353</v>
      </c>
      <c r="K212" s="22">
        <f t="shared" ref="K212:AL212" si="85">J212+K211-K210</f>
        <v>-353</v>
      </c>
      <c r="L212" s="22">
        <f t="shared" si="85"/>
        <v>-353</v>
      </c>
      <c r="M212" s="22">
        <f t="shared" si="85"/>
        <v>-353</v>
      </c>
      <c r="N212" s="22">
        <f t="shared" si="85"/>
        <v>-353</v>
      </c>
      <c r="O212" s="22">
        <f t="shared" si="85"/>
        <v>-353</v>
      </c>
      <c r="P212" s="22">
        <f t="shared" si="85"/>
        <v>-353</v>
      </c>
      <c r="Q212" s="22">
        <f t="shared" si="85"/>
        <v>-353</v>
      </c>
      <c r="R212" s="22">
        <f t="shared" si="85"/>
        <v>-353</v>
      </c>
      <c r="S212" s="22">
        <f t="shared" si="85"/>
        <v>-353</v>
      </c>
      <c r="T212" s="22">
        <f t="shared" si="85"/>
        <v>-353</v>
      </c>
      <c r="U212" s="22">
        <f t="shared" si="85"/>
        <v>-353</v>
      </c>
      <c r="V212" s="22">
        <f t="shared" si="85"/>
        <v>-353</v>
      </c>
      <c r="W212" s="22">
        <f t="shared" si="85"/>
        <v>-353</v>
      </c>
      <c r="X212" s="22">
        <f t="shared" si="85"/>
        <v>-353</v>
      </c>
      <c r="Y212" s="22">
        <f t="shared" si="85"/>
        <v>-353</v>
      </c>
      <c r="Z212" s="22">
        <f t="shared" si="85"/>
        <v>-353</v>
      </c>
      <c r="AA212" s="22">
        <f t="shared" si="85"/>
        <v>-353</v>
      </c>
      <c r="AB212" s="22">
        <f t="shared" si="85"/>
        <v>-353</v>
      </c>
      <c r="AC212" s="22">
        <f t="shared" si="85"/>
        <v>-353</v>
      </c>
      <c r="AD212" s="22">
        <f t="shared" si="85"/>
        <v>-353</v>
      </c>
      <c r="AE212" s="22">
        <f t="shared" si="85"/>
        <v>-353</v>
      </c>
      <c r="AF212" s="22">
        <f t="shared" si="85"/>
        <v>-353</v>
      </c>
      <c r="AG212" s="22">
        <f t="shared" si="85"/>
        <v>-353</v>
      </c>
      <c r="AH212" s="22">
        <f t="shared" si="85"/>
        <v>-353</v>
      </c>
      <c r="AI212" s="22">
        <f t="shared" si="85"/>
        <v>-353</v>
      </c>
      <c r="AJ212" s="22">
        <f t="shared" si="85"/>
        <v>-353</v>
      </c>
      <c r="AK212" s="22">
        <f t="shared" si="85"/>
        <v>-353</v>
      </c>
      <c r="AL212" s="22">
        <f t="shared" si="85"/>
        <v>-353</v>
      </c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</row>
    <row r="213" spans="1:53" ht="17.25" customHeight="1" thickBot="1">
      <c r="A213" s="47"/>
      <c r="B213" s="47"/>
      <c r="C213" s="26">
        <v>25.714285714285715</v>
      </c>
      <c r="D213" s="27" t="s">
        <v>4366</v>
      </c>
      <c r="E213" s="52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4"/>
      <c r="AM213" s="28"/>
      <c r="AN213" s="28"/>
      <c r="AO213" s="28"/>
      <c r="AP213" s="28"/>
      <c r="AQ213" s="28"/>
      <c r="AR213" s="28"/>
      <c r="AS213" s="28"/>
      <c r="AT213" s="28"/>
      <c r="AU213" s="28"/>
      <c r="AV213" s="28"/>
      <c r="AW213" s="28"/>
      <c r="AX213" s="28"/>
      <c r="AY213" s="28"/>
      <c r="AZ213" s="28"/>
      <c r="BA213" s="28"/>
    </row>
    <row r="214" spans="1:53" ht="15" thickTop="1">
      <c r="A214" s="45" t="s">
        <v>998</v>
      </c>
      <c r="B214" s="45">
        <v>43</v>
      </c>
      <c r="C214" s="14" t="s">
        <v>3997</v>
      </c>
      <c r="D214" s="15" t="s">
        <v>4362</v>
      </c>
      <c r="E214" s="29"/>
      <c r="F214" s="29">
        <v>674</v>
      </c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17"/>
      <c r="AN214" s="17">
        <f>AM214*(F214+G214)</f>
        <v>0</v>
      </c>
      <c r="AO214" s="17">
        <f>SUMIF($I$1:$AL$1,AO$1,$I216:$AL216)*$AM214</f>
        <v>0</v>
      </c>
      <c r="AP214" s="17">
        <f t="shared" ref="AP214:AZ214" si="86">SUMIF($I$1:$AL$1,AP$1,$I216:$AL216)*$AM214</f>
        <v>0</v>
      </c>
      <c r="AQ214" s="17">
        <f t="shared" si="86"/>
        <v>0</v>
      </c>
      <c r="AR214" s="17">
        <f t="shared" si="86"/>
        <v>0</v>
      </c>
      <c r="AS214" s="17">
        <f t="shared" si="86"/>
        <v>0</v>
      </c>
      <c r="AT214" s="17">
        <f t="shared" si="86"/>
        <v>0</v>
      </c>
      <c r="AU214" s="17">
        <f t="shared" si="86"/>
        <v>0</v>
      </c>
      <c r="AV214" s="17">
        <f t="shared" si="86"/>
        <v>0</v>
      </c>
      <c r="AW214" s="17">
        <f t="shared" si="86"/>
        <v>0</v>
      </c>
      <c r="AX214" s="17">
        <f t="shared" si="86"/>
        <v>0</v>
      </c>
      <c r="AY214" s="17">
        <f t="shared" si="86"/>
        <v>0</v>
      </c>
      <c r="AZ214" s="17">
        <f t="shared" si="86"/>
        <v>0</v>
      </c>
      <c r="BA214" s="17"/>
    </row>
    <row r="215" spans="1:53">
      <c r="A215" s="46"/>
      <c r="B215" s="46"/>
      <c r="C215" s="18" t="s">
        <v>3998</v>
      </c>
      <c r="D215" s="19" t="s">
        <v>4363</v>
      </c>
      <c r="E215" s="30"/>
      <c r="F215" s="30"/>
      <c r="G215" s="30"/>
      <c r="H215" s="30"/>
      <c r="I215" s="30">
        <v>71976</v>
      </c>
      <c r="J215" s="30">
        <v>60860</v>
      </c>
      <c r="K215" s="30">
        <v>64048</v>
      </c>
      <c r="L215" s="30"/>
      <c r="M215" s="30"/>
      <c r="N215" s="30"/>
      <c r="O215" s="30">
        <v>52692</v>
      </c>
      <c r="P215" s="30">
        <v>116440</v>
      </c>
      <c r="Q215" s="30">
        <v>11868</v>
      </c>
      <c r="R215" s="30"/>
      <c r="S215" s="30">
        <v>87922</v>
      </c>
      <c r="T215" s="30">
        <v>118620</v>
      </c>
      <c r="U215" s="30">
        <v>9264</v>
      </c>
      <c r="V215" s="30"/>
      <c r="W215" s="30">
        <v>44424</v>
      </c>
      <c r="X215" s="30">
        <v>126068</v>
      </c>
      <c r="Y215" s="30">
        <v>10800</v>
      </c>
      <c r="Z215" s="30"/>
      <c r="AA215" s="30">
        <v>20520</v>
      </c>
      <c r="AB215" s="30">
        <v>25186</v>
      </c>
      <c r="AC215" s="30">
        <v>122500</v>
      </c>
      <c r="AD215" s="30">
        <v>3456</v>
      </c>
      <c r="AE215" s="30"/>
      <c r="AF215" s="30">
        <v>17480</v>
      </c>
      <c r="AG215" s="30">
        <v>100076</v>
      </c>
      <c r="AH215" s="30">
        <v>41240</v>
      </c>
      <c r="AI215" s="30"/>
      <c r="AJ215" s="30">
        <v>39548</v>
      </c>
      <c r="AK215" s="30">
        <v>2388</v>
      </c>
      <c r="AL215" s="30">
        <v>141416</v>
      </c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</row>
    <row r="216" spans="1:53">
      <c r="A216" s="46"/>
      <c r="B216" s="46"/>
      <c r="C216" s="18" t="s">
        <v>3999</v>
      </c>
      <c r="D216" s="19" t="s">
        <v>4364</v>
      </c>
      <c r="E216" s="30">
        <f>SUM(I216:AL216)</f>
        <v>15775</v>
      </c>
      <c r="F216" s="30"/>
      <c r="G216" s="30"/>
      <c r="H216" s="30"/>
      <c r="I216" s="30">
        <v>15775</v>
      </c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  <c r="AJ216" s="30"/>
      <c r="AK216" s="30"/>
      <c r="AL216" s="3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</row>
    <row r="217" spans="1:53">
      <c r="A217" s="46"/>
      <c r="B217" s="46"/>
      <c r="C217" s="18" t="s">
        <v>4409</v>
      </c>
      <c r="D217" s="21" t="s">
        <v>4365</v>
      </c>
      <c r="E217" s="22">
        <f>E216-E214</f>
        <v>15775</v>
      </c>
      <c r="F217" s="22"/>
      <c r="G217" s="22"/>
      <c r="H217" s="22"/>
      <c r="I217" s="22">
        <f>F214+G214+H214+I216-I215</f>
        <v>-55527</v>
      </c>
      <c r="J217" s="22">
        <f>I217+J216-J215</f>
        <v>-116387</v>
      </c>
      <c r="K217" s="22">
        <f t="shared" ref="K217:AL217" si="87">J217+K216-K215</f>
        <v>-180435</v>
      </c>
      <c r="L217" s="22">
        <f t="shared" si="87"/>
        <v>-180435</v>
      </c>
      <c r="M217" s="22">
        <f t="shared" si="87"/>
        <v>-180435</v>
      </c>
      <c r="N217" s="22">
        <f t="shared" si="87"/>
        <v>-180435</v>
      </c>
      <c r="O217" s="22">
        <f t="shared" si="87"/>
        <v>-233127</v>
      </c>
      <c r="P217" s="22">
        <f t="shared" si="87"/>
        <v>-349567</v>
      </c>
      <c r="Q217" s="22">
        <f t="shared" si="87"/>
        <v>-361435</v>
      </c>
      <c r="R217" s="22">
        <f t="shared" si="87"/>
        <v>-361435</v>
      </c>
      <c r="S217" s="22">
        <f t="shared" si="87"/>
        <v>-449357</v>
      </c>
      <c r="T217" s="22">
        <f t="shared" si="87"/>
        <v>-567977</v>
      </c>
      <c r="U217" s="22">
        <f t="shared" si="87"/>
        <v>-577241</v>
      </c>
      <c r="V217" s="22">
        <f t="shared" si="87"/>
        <v>-577241</v>
      </c>
      <c r="W217" s="22">
        <f t="shared" si="87"/>
        <v>-621665</v>
      </c>
      <c r="X217" s="22">
        <f t="shared" si="87"/>
        <v>-747733</v>
      </c>
      <c r="Y217" s="22">
        <f t="shared" si="87"/>
        <v>-758533</v>
      </c>
      <c r="Z217" s="22">
        <f t="shared" si="87"/>
        <v>-758533</v>
      </c>
      <c r="AA217" s="22">
        <f t="shared" si="87"/>
        <v>-779053</v>
      </c>
      <c r="AB217" s="22">
        <f t="shared" si="87"/>
        <v>-804239</v>
      </c>
      <c r="AC217" s="22">
        <f t="shared" si="87"/>
        <v>-926739</v>
      </c>
      <c r="AD217" s="22">
        <f t="shared" si="87"/>
        <v>-930195</v>
      </c>
      <c r="AE217" s="22">
        <f t="shared" si="87"/>
        <v>-930195</v>
      </c>
      <c r="AF217" s="22">
        <f t="shared" si="87"/>
        <v>-947675</v>
      </c>
      <c r="AG217" s="22">
        <f t="shared" si="87"/>
        <v>-1047751</v>
      </c>
      <c r="AH217" s="22">
        <f t="shared" si="87"/>
        <v>-1088991</v>
      </c>
      <c r="AI217" s="22">
        <f t="shared" si="87"/>
        <v>-1088991</v>
      </c>
      <c r="AJ217" s="22">
        <f t="shared" si="87"/>
        <v>-1128539</v>
      </c>
      <c r="AK217" s="22">
        <f t="shared" si="87"/>
        <v>-1130927</v>
      </c>
      <c r="AL217" s="22">
        <f t="shared" si="87"/>
        <v>-1272343</v>
      </c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</row>
    <row r="218" spans="1:53" ht="17.25" customHeight="1" thickBot="1">
      <c r="A218" s="47"/>
      <c r="B218" s="47"/>
      <c r="C218" s="26">
        <v>12</v>
      </c>
      <c r="D218" s="27" t="s">
        <v>4366</v>
      </c>
      <c r="E218" s="52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4"/>
      <c r="AM218" s="28"/>
      <c r="AN218" s="28"/>
      <c r="AO218" s="28"/>
      <c r="AP218" s="28"/>
      <c r="AQ218" s="28"/>
      <c r="AR218" s="28"/>
      <c r="AS218" s="28"/>
      <c r="AT218" s="28"/>
      <c r="AU218" s="28"/>
      <c r="AV218" s="28"/>
      <c r="AW218" s="28"/>
      <c r="AX218" s="28"/>
      <c r="AY218" s="28"/>
      <c r="AZ218" s="28"/>
      <c r="BA218" s="28"/>
    </row>
    <row r="219" spans="1:53" ht="15" thickTop="1">
      <c r="A219" s="45" t="s">
        <v>741</v>
      </c>
      <c r="B219" s="45">
        <v>44</v>
      </c>
      <c r="C219" s="14" t="s">
        <v>3989</v>
      </c>
      <c r="D219" s="15" t="s">
        <v>4362</v>
      </c>
      <c r="E219" s="29"/>
      <c r="F219" s="29">
        <v>36546</v>
      </c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17"/>
      <c r="AN219" s="17">
        <f>AM219*(F219+G219)</f>
        <v>0</v>
      </c>
      <c r="AO219" s="17">
        <f>SUMIF($I$1:$AL$1,AO$1,$I221:$AL221)*$AM219</f>
        <v>0</v>
      </c>
      <c r="AP219" s="17">
        <f t="shared" ref="AP219:AZ219" si="88">SUMIF($I$1:$AL$1,AP$1,$I221:$AL221)*$AM219</f>
        <v>0</v>
      </c>
      <c r="AQ219" s="17">
        <f t="shared" si="88"/>
        <v>0</v>
      </c>
      <c r="AR219" s="17">
        <f t="shared" si="88"/>
        <v>0</v>
      </c>
      <c r="AS219" s="17">
        <f t="shared" si="88"/>
        <v>0</v>
      </c>
      <c r="AT219" s="17">
        <f t="shared" si="88"/>
        <v>0</v>
      </c>
      <c r="AU219" s="17">
        <f t="shared" si="88"/>
        <v>0</v>
      </c>
      <c r="AV219" s="17">
        <f t="shared" si="88"/>
        <v>0</v>
      </c>
      <c r="AW219" s="17">
        <f t="shared" si="88"/>
        <v>0</v>
      </c>
      <c r="AX219" s="17">
        <f t="shared" si="88"/>
        <v>0</v>
      </c>
      <c r="AY219" s="17">
        <f t="shared" si="88"/>
        <v>0</v>
      </c>
      <c r="AZ219" s="17">
        <f t="shared" si="88"/>
        <v>0</v>
      </c>
      <c r="BA219" s="17"/>
    </row>
    <row r="220" spans="1:53">
      <c r="A220" s="46"/>
      <c r="B220" s="46"/>
      <c r="C220" s="18" t="s">
        <v>3990</v>
      </c>
      <c r="D220" s="19" t="s">
        <v>4363</v>
      </c>
      <c r="E220" s="30"/>
      <c r="F220" s="30"/>
      <c r="G220" s="30"/>
      <c r="H220" s="30"/>
      <c r="I220" s="30">
        <v>33144</v>
      </c>
      <c r="J220" s="30">
        <v>524</v>
      </c>
      <c r="K220" s="30">
        <v>2085</v>
      </c>
      <c r="L220" s="30"/>
      <c r="M220" s="30"/>
      <c r="N220" s="30"/>
      <c r="O220" s="30">
        <v>6112</v>
      </c>
      <c r="P220" s="30">
        <v>130</v>
      </c>
      <c r="Q220" s="30">
        <v>124</v>
      </c>
      <c r="R220" s="30">
        <v>118</v>
      </c>
      <c r="S220" s="30">
        <v>72941</v>
      </c>
      <c r="T220" s="30">
        <v>25423</v>
      </c>
      <c r="U220" s="30">
        <v>115</v>
      </c>
      <c r="V220" s="30">
        <v>2737</v>
      </c>
      <c r="W220" s="30">
        <v>39492</v>
      </c>
      <c r="X220" s="30">
        <v>16756</v>
      </c>
      <c r="Y220" s="30">
        <v>442</v>
      </c>
      <c r="Z220" s="30">
        <v>778</v>
      </c>
      <c r="AA220" s="30">
        <v>46647</v>
      </c>
      <c r="AB220" s="30">
        <v>11038</v>
      </c>
      <c r="AC220" s="30">
        <v>57</v>
      </c>
      <c r="AD220" s="30"/>
      <c r="AE220" s="30"/>
      <c r="AF220" s="30">
        <v>39548</v>
      </c>
      <c r="AG220" s="30">
        <v>22455</v>
      </c>
      <c r="AH220" s="30">
        <v>2577</v>
      </c>
      <c r="AI220" s="30"/>
      <c r="AJ220" s="30">
        <v>40587</v>
      </c>
      <c r="AK220" s="30">
        <v>93</v>
      </c>
      <c r="AL220" s="30">
        <v>105</v>
      </c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</row>
    <row r="221" spans="1:53">
      <c r="A221" s="46"/>
      <c r="B221" s="46"/>
      <c r="C221" s="18" t="s">
        <v>997</v>
      </c>
      <c r="D221" s="19" t="s">
        <v>4364</v>
      </c>
      <c r="E221" s="30">
        <f>SUM(I221:AL221)</f>
        <v>330000</v>
      </c>
      <c r="F221" s="30"/>
      <c r="G221" s="30"/>
      <c r="H221" s="30"/>
      <c r="I221" s="30">
        <v>5000</v>
      </c>
      <c r="J221" s="30"/>
      <c r="K221" s="30"/>
      <c r="L221" s="30"/>
      <c r="M221" s="30"/>
      <c r="N221" s="30"/>
      <c r="O221" s="30">
        <v>2500</v>
      </c>
      <c r="P221" s="30"/>
      <c r="Q221" s="30"/>
      <c r="R221" s="30"/>
      <c r="S221" s="30">
        <v>75440</v>
      </c>
      <c r="T221" s="30">
        <v>9560</v>
      </c>
      <c r="U221" s="30"/>
      <c r="V221" s="30">
        <v>17500</v>
      </c>
      <c r="W221" s="30">
        <v>12500</v>
      </c>
      <c r="X221" s="30"/>
      <c r="Y221" s="30"/>
      <c r="Z221" s="30"/>
      <c r="AA221" s="30">
        <v>90000</v>
      </c>
      <c r="AB221" s="30"/>
      <c r="AC221" s="30">
        <v>12500</v>
      </c>
      <c r="AD221" s="30"/>
      <c r="AE221" s="30"/>
      <c r="AF221" s="30">
        <v>40000</v>
      </c>
      <c r="AG221" s="30">
        <v>22500</v>
      </c>
      <c r="AH221" s="30">
        <v>2500</v>
      </c>
      <c r="AI221" s="30"/>
      <c r="AJ221" s="30">
        <v>40000</v>
      </c>
      <c r="AK221" s="30"/>
      <c r="AL221" s="3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</row>
    <row r="222" spans="1:53">
      <c r="A222" s="46"/>
      <c r="B222" s="46"/>
      <c r="C222" s="18" t="s">
        <v>4410</v>
      </c>
      <c r="D222" s="21" t="s">
        <v>4365</v>
      </c>
      <c r="E222" s="22">
        <f>E221-E219</f>
        <v>330000</v>
      </c>
      <c r="F222" s="22"/>
      <c r="G222" s="22"/>
      <c r="H222" s="22"/>
      <c r="I222" s="22">
        <f>F219+G219+H219+I221-I220</f>
        <v>8402</v>
      </c>
      <c r="J222" s="22">
        <f>I222+J221-J220</f>
        <v>7878</v>
      </c>
      <c r="K222" s="22">
        <f t="shared" ref="K222:AL222" si="89">J222+K221-K220</f>
        <v>5793</v>
      </c>
      <c r="L222" s="22">
        <f t="shared" si="89"/>
        <v>5793</v>
      </c>
      <c r="M222" s="22">
        <f t="shared" si="89"/>
        <v>5793</v>
      </c>
      <c r="N222" s="22">
        <f t="shared" si="89"/>
        <v>5793</v>
      </c>
      <c r="O222" s="22">
        <f t="shared" si="89"/>
        <v>2181</v>
      </c>
      <c r="P222" s="22">
        <f t="shared" si="89"/>
        <v>2051</v>
      </c>
      <c r="Q222" s="22">
        <f t="shared" si="89"/>
        <v>1927</v>
      </c>
      <c r="R222" s="22">
        <f t="shared" si="89"/>
        <v>1809</v>
      </c>
      <c r="S222" s="22">
        <f t="shared" si="89"/>
        <v>4308</v>
      </c>
      <c r="T222" s="22">
        <f t="shared" si="89"/>
        <v>-11555</v>
      </c>
      <c r="U222" s="22">
        <f t="shared" si="89"/>
        <v>-11670</v>
      </c>
      <c r="V222" s="22">
        <f t="shared" si="89"/>
        <v>3093</v>
      </c>
      <c r="W222" s="22">
        <f t="shared" si="89"/>
        <v>-23899</v>
      </c>
      <c r="X222" s="22">
        <f t="shared" si="89"/>
        <v>-40655</v>
      </c>
      <c r="Y222" s="22">
        <f t="shared" si="89"/>
        <v>-41097</v>
      </c>
      <c r="Z222" s="22">
        <f t="shared" si="89"/>
        <v>-41875</v>
      </c>
      <c r="AA222" s="22">
        <f t="shared" si="89"/>
        <v>1478</v>
      </c>
      <c r="AB222" s="22">
        <f t="shared" si="89"/>
        <v>-9560</v>
      </c>
      <c r="AC222" s="22">
        <f t="shared" si="89"/>
        <v>2883</v>
      </c>
      <c r="AD222" s="22">
        <f t="shared" si="89"/>
        <v>2883</v>
      </c>
      <c r="AE222" s="22">
        <f t="shared" si="89"/>
        <v>2883</v>
      </c>
      <c r="AF222" s="22">
        <f t="shared" si="89"/>
        <v>3335</v>
      </c>
      <c r="AG222" s="22">
        <f t="shared" si="89"/>
        <v>3380</v>
      </c>
      <c r="AH222" s="22">
        <f t="shared" si="89"/>
        <v>3303</v>
      </c>
      <c r="AI222" s="22">
        <f t="shared" si="89"/>
        <v>3303</v>
      </c>
      <c r="AJ222" s="22">
        <f t="shared" si="89"/>
        <v>2716</v>
      </c>
      <c r="AK222" s="22">
        <f t="shared" si="89"/>
        <v>2623</v>
      </c>
      <c r="AL222" s="22">
        <f t="shared" si="89"/>
        <v>2518</v>
      </c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</row>
    <row r="223" spans="1:53" ht="17.25" customHeight="1" thickBot="1">
      <c r="A223" s="47"/>
      <c r="B223" s="47"/>
      <c r="C223" s="26">
        <v>60</v>
      </c>
      <c r="D223" s="27" t="s">
        <v>4366</v>
      </c>
      <c r="E223" s="52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4"/>
      <c r="AM223" s="28"/>
      <c r="AN223" s="28"/>
      <c r="AO223" s="28"/>
      <c r="AP223" s="28"/>
      <c r="AQ223" s="28"/>
      <c r="AR223" s="28"/>
      <c r="AS223" s="28"/>
      <c r="AT223" s="28"/>
      <c r="AU223" s="28"/>
      <c r="AV223" s="28"/>
      <c r="AW223" s="28"/>
      <c r="AX223" s="28"/>
      <c r="AY223" s="28"/>
      <c r="AZ223" s="28"/>
      <c r="BA223" s="28"/>
    </row>
    <row r="224" spans="1:53" ht="15" thickTop="1">
      <c r="A224" s="45" t="s">
        <v>998</v>
      </c>
      <c r="B224" s="45">
        <v>45</v>
      </c>
      <c r="C224" s="14" t="s">
        <v>3980</v>
      </c>
      <c r="D224" s="15" t="s">
        <v>4362</v>
      </c>
      <c r="E224" s="29"/>
      <c r="F224" s="29">
        <v>238810</v>
      </c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17"/>
      <c r="AN224" s="17">
        <f>AM224*(F224+G224)</f>
        <v>0</v>
      </c>
      <c r="AO224" s="17">
        <f>SUMIF($I$1:$AL$1,AO$1,$I226:$AL226)*$AM224</f>
        <v>0</v>
      </c>
      <c r="AP224" s="17">
        <f t="shared" ref="AP224:AZ224" si="90">SUMIF($I$1:$AL$1,AP$1,$I226:$AL226)*$AM224</f>
        <v>0</v>
      </c>
      <c r="AQ224" s="17">
        <f t="shared" si="90"/>
        <v>0</v>
      </c>
      <c r="AR224" s="17">
        <f t="shared" si="90"/>
        <v>0</v>
      </c>
      <c r="AS224" s="17">
        <f t="shared" si="90"/>
        <v>0</v>
      </c>
      <c r="AT224" s="17">
        <f t="shared" si="90"/>
        <v>0</v>
      </c>
      <c r="AU224" s="17">
        <f t="shared" si="90"/>
        <v>0</v>
      </c>
      <c r="AV224" s="17">
        <f t="shared" si="90"/>
        <v>0</v>
      </c>
      <c r="AW224" s="17">
        <f t="shared" si="90"/>
        <v>0</v>
      </c>
      <c r="AX224" s="17">
        <f t="shared" si="90"/>
        <v>0</v>
      </c>
      <c r="AY224" s="17">
        <f t="shared" si="90"/>
        <v>0</v>
      </c>
      <c r="AZ224" s="17">
        <f t="shared" si="90"/>
        <v>0</v>
      </c>
      <c r="BA224" s="17"/>
    </row>
    <row r="225" spans="1:53">
      <c r="A225" s="46"/>
      <c r="B225" s="46"/>
      <c r="C225" s="18" t="s">
        <v>3981</v>
      </c>
      <c r="D225" s="19" t="s">
        <v>4363</v>
      </c>
      <c r="E225" s="30"/>
      <c r="F225" s="30"/>
      <c r="G225" s="30"/>
      <c r="H225" s="30"/>
      <c r="I225" s="30">
        <v>79622</v>
      </c>
      <c r="J225" s="30">
        <v>152</v>
      </c>
      <c r="K225" s="30">
        <v>76016</v>
      </c>
      <c r="L225" s="30">
        <v>37775</v>
      </c>
      <c r="M225" s="30">
        <v>1554</v>
      </c>
      <c r="N225" s="30">
        <v>499</v>
      </c>
      <c r="O225" s="30">
        <v>77091</v>
      </c>
      <c r="P225" s="30">
        <v>45545</v>
      </c>
      <c r="Q225" s="30">
        <v>14107</v>
      </c>
      <c r="R225" s="30">
        <v>1005</v>
      </c>
      <c r="S225" s="30">
        <v>130109</v>
      </c>
      <c r="T225" s="30">
        <v>61824</v>
      </c>
      <c r="U225" s="30">
        <v>14360</v>
      </c>
      <c r="V225" s="30">
        <v>1880</v>
      </c>
      <c r="W225" s="30">
        <v>121462</v>
      </c>
      <c r="X225" s="30">
        <v>31995</v>
      </c>
      <c r="Y225" s="30">
        <v>21160</v>
      </c>
      <c r="Z225" s="30">
        <v>9772</v>
      </c>
      <c r="AA225" s="30">
        <v>923</v>
      </c>
      <c r="AB225" s="30">
        <v>111826</v>
      </c>
      <c r="AC225" s="30">
        <v>16651</v>
      </c>
      <c r="AD225" s="30">
        <v>21293</v>
      </c>
      <c r="AE225" s="30">
        <v>1005</v>
      </c>
      <c r="AF225" s="30">
        <v>171266</v>
      </c>
      <c r="AG225" s="30">
        <v>47675</v>
      </c>
      <c r="AH225" s="30">
        <v>38448</v>
      </c>
      <c r="AI225" s="30">
        <v>3856</v>
      </c>
      <c r="AJ225" s="30">
        <v>3906</v>
      </c>
      <c r="AK225" s="30">
        <v>177565</v>
      </c>
      <c r="AL225" s="30">
        <v>48747</v>
      </c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</row>
    <row r="226" spans="1:53">
      <c r="A226" s="46"/>
      <c r="B226" s="46"/>
      <c r="C226" s="18" t="s">
        <v>3982</v>
      </c>
      <c r="D226" s="19" t="s">
        <v>4364</v>
      </c>
      <c r="E226" s="30">
        <f>SUM(I226:AL226)</f>
        <v>1085000</v>
      </c>
      <c r="F226" s="30"/>
      <c r="G226" s="30"/>
      <c r="H226" s="30"/>
      <c r="I226" s="30"/>
      <c r="J226" s="30"/>
      <c r="K226" s="30"/>
      <c r="L226" s="30"/>
      <c r="M226" s="30"/>
      <c r="N226" s="30"/>
      <c r="O226" s="30">
        <v>155000</v>
      </c>
      <c r="P226" s="30"/>
      <c r="Q226" s="30">
        <v>135000</v>
      </c>
      <c r="R226" s="30"/>
      <c r="S226" s="30"/>
      <c r="T226" s="30"/>
      <c r="U226" s="30">
        <v>170000</v>
      </c>
      <c r="V226" s="30"/>
      <c r="W226" s="30"/>
      <c r="X226" s="30"/>
      <c r="Y226" s="30">
        <v>160000</v>
      </c>
      <c r="Z226" s="30"/>
      <c r="AA226" s="30"/>
      <c r="AB226" s="30"/>
      <c r="AC226" s="30"/>
      <c r="AD226" s="30">
        <v>240000</v>
      </c>
      <c r="AE226" s="30"/>
      <c r="AF226" s="30"/>
      <c r="AG226" s="30"/>
      <c r="AH226" s="30">
        <v>225000</v>
      </c>
      <c r="AI226" s="30"/>
      <c r="AJ226" s="30"/>
      <c r="AK226" s="30"/>
      <c r="AL226" s="3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</row>
    <row r="227" spans="1:53">
      <c r="A227" s="46"/>
      <c r="B227" s="46"/>
      <c r="C227" s="18" t="s">
        <v>4411</v>
      </c>
      <c r="D227" s="21" t="s">
        <v>4365</v>
      </c>
      <c r="E227" s="22">
        <f>E226-E224</f>
        <v>1085000</v>
      </c>
      <c r="F227" s="22"/>
      <c r="G227" s="22"/>
      <c r="H227" s="22"/>
      <c r="I227" s="22">
        <f>F224+G224+H224+I226-I225</f>
        <v>159188</v>
      </c>
      <c r="J227" s="22">
        <f>I227+J226-J225</f>
        <v>159036</v>
      </c>
      <c r="K227" s="22">
        <f t="shared" ref="K227:AL227" si="91">J227+K226-K225</f>
        <v>83020</v>
      </c>
      <c r="L227" s="22">
        <f t="shared" si="91"/>
        <v>45245</v>
      </c>
      <c r="M227" s="22">
        <f t="shared" si="91"/>
        <v>43691</v>
      </c>
      <c r="N227" s="22">
        <f t="shared" si="91"/>
        <v>43192</v>
      </c>
      <c r="O227" s="22">
        <f t="shared" si="91"/>
        <v>121101</v>
      </c>
      <c r="P227" s="22">
        <f t="shared" si="91"/>
        <v>75556</v>
      </c>
      <c r="Q227" s="22">
        <f t="shared" si="91"/>
        <v>196449</v>
      </c>
      <c r="R227" s="22">
        <f t="shared" si="91"/>
        <v>195444</v>
      </c>
      <c r="S227" s="22">
        <f t="shared" si="91"/>
        <v>65335</v>
      </c>
      <c r="T227" s="22">
        <f t="shared" si="91"/>
        <v>3511</v>
      </c>
      <c r="U227" s="22">
        <f t="shared" si="91"/>
        <v>159151</v>
      </c>
      <c r="V227" s="22">
        <f t="shared" si="91"/>
        <v>157271</v>
      </c>
      <c r="W227" s="22">
        <f t="shared" si="91"/>
        <v>35809</v>
      </c>
      <c r="X227" s="22">
        <f t="shared" si="91"/>
        <v>3814</v>
      </c>
      <c r="Y227" s="22">
        <f t="shared" si="91"/>
        <v>142654</v>
      </c>
      <c r="Z227" s="22">
        <f t="shared" si="91"/>
        <v>132882</v>
      </c>
      <c r="AA227" s="22">
        <f t="shared" si="91"/>
        <v>131959</v>
      </c>
      <c r="AB227" s="22">
        <f t="shared" si="91"/>
        <v>20133</v>
      </c>
      <c r="AC227" s="22">
        <f t="shared" si="91"/>
        <v>3482</v>
      </c>
      <c r="AD227" s="22">
        <f t="shared" si="91"/>
        <v>222189</v>
      </c>
      <c r="AE227" s="22">
        <f t="shared" si="91"/>
        <v>221184</v>
      </c>
      <c r="AF227" s="22">
        <f t="shared" si="91"/>
        <v>49918</v>
      </c>
      <c r="AG227" s="22">
        <f t="shared" si="91"/>
        <v>2243</v>
      </c>
      <c r="AH227" s="22">
        <f t="shared" si="91"/>
        <v>188795</v>
      </c>
      <c r="AI227" s="22">
        <f t="shared" si="91"/>
        <v>184939</v>
      </c>
      <c r="AJ227" s="22">
        <f t="shared" si="91"/>
        <v>181033</v>
      </c>
      <c r="AK227" s="22">
        <f t="shared" si="91"/>
        <v>3468</v>
      </c>
      <c r="AL227" s="22">
        <f t="shared" si="91"/>
        <v>-45279</v>
      </c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</row>
    <row r="228" spans="1:53" ht="17.25" customHeight="1" thickBot="1">
      <c r="A228" s="47"/>
      <c r="B228" s="47"/>
      <c r="C228" s="26">
        <v>32</v>
      </c>
      <c r="D228" s="27" t="s">
        <v>4366</v>
      </c>
      <c r="E228" s="52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4"/>
      <c r="AM228" s="28"/>
      <c r="AN228" s="28"/>
      <c r="AO228" s="28"/>
      <c r="AP228" s="28"/>
      <c r="AQ228" s="28"/>
      <c r="AR228" s="28"/>
      <c r="AS228" s="28"/>
      <c r="AT228" s="28"/>
      <c r="AU228" s="28"/>
      <c r="AV228" s="28"/>
      <c r="AW228" s="28"/>
      <c r="AX228" s="28"/>
      <c r="AY228" s="28"/>
      <c r="AZ228" s="28"/>
      <c r="BA228" s="28"/>
    </row>
    <row r="229" spans="1:53" ht="15" thickTop="1">
      <c r="A229" s="45" t="s">
        <v>1048</v>
      </c>
      <c r="B229" s="45">
        <v>46</v>
      </c>
      <c r="C229" s="14" t="s">
        <v>3972</v>
      </c>
      <c r="D229" s="15" t="s">
        <v>4362</v>
      </c>
      <c r="E229" s="29"/>
      <c r="F229" s="29">
        <v>54715</v>
      </c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17"/>
      <c r="AN229" s="17">
        <f>AM229*(F229+G229)</f>
        <v>0</v>
      </c>
      <c r="AO229" s="17">
        <f>SUMIF($I$1:$AL$1,AO$1,$I231:$AL231)*$AM229</f>
        <v>0</v>
      </c>
      <c r="AP229" s="17">
        <f t="shared" ref="AP229:AZ229" si="92">SUMIF($I$1:$AL$1,AP$1,$I231:$AL231)*$AM229</f>
        <v>0</v>
      </c>
      <c r="AQ229" s="17">
        <f t="shared" si="92"/>
        <v>0</v>
      </c>
      <c r="AR229" s="17">
        <f t="shared" si="92"/>
        <v>0</v>
      </c>
      <c r="AS229" s="17">
        <f t="shared" si="92"/>
        <v>0</v>
      </c>
      <c r="AT229" s="17">
        <f t="shared" si="92"/>
        <v>0</v>
      </c>
      <c r="AU229" s="17">
        <f t="shared" si="92"/>
        <v>0</v>
      </c>
      <c r="AV229" s="17">
        <f t="shared" si="92"/>
        <v>0</v>
      </c>
      <c r="AW229" s="17">
        <f t="shared" si="92"/>
        <v>0</v>
      </c>
      <c r="AX229" s="17">
        <f t="shared" si="92"/>
        <v>0</v>
      </c>
      <c r="AY229" s="17">
        <f t="shared" si="92"/>
        <v>0</v>
      </c>
      <c r="AZ229" s="17">
        <f t="shared" si="92"/>
        <v>0</v>
      </c>
      <c r="BA229" s="17"/>
    </row>
    <row r="230" spans="1:53">
      <c r="A230" s="46"/>
      <c r="B230" s="46"/>
      <c r="C230" s="18" t="s">
        <v>3973</v>
      </c>
      <c r="D230" s="19" t="s">
        <v>4363</v>
      </c>
      <c r="E230" s="30"/>
      <c r="F230" s="30"/>
      <c r="G230" s="30"/>
      <c r="H230" s="30"/>
      <c r="I230" s="30">
        <v>28260</v>
      </c>
      <c r="J230" s="30"/>
      <c r="K230" s="30">
        <v>28853</v>
      </c>
      <c r="L230" s="30">
        <v>32538</v>
      </c>
      <c r="M230" s="30"/>
      <c r="N230" s="30"/>
      <c r="O230" s="30">
        <v>38987</v>
      </c>
      <c r="P230" s="30">
        <v>25233</v>
      </c>
      <c r="Q230" s="30">
        <v>13580</v>
      </c>
      <c r="R230" s="30"/>
      <c r="S230" s="30">
        <v>33495</v>
      </c>
      <c r="T230" s="30">
        <v>43120</v>
      </c>
      <c r="U230" s="30">
        <v>13580</v>
      </c>
      <c r="V230" s="30">
        <v>873</v>
      </c>
      <c r="W230" s="30">
        <v>39648</v>
      </c>
      <c r="X230" s="30">
        <v>15408</v>
      </c>
      <c r="Y230" s="30">
        <v>20114</v>
      </c>
      <c r="Z230" s="30">
        <v>9253</v>
      </c>
      <c r="AA230" s="30">
        <v>170</v>
      </c>
      <c r="AB230" s="30">
        <v>30617</v>
      </c>
      <c r="AC230" s="30">
        <v>15018</v>
      </c>
      <c r="AD230" s="30">
        <v>20500</v>
      </c>
      <c r="AE230" s="30"/>
      <c r="AF230" s="30">
        <v>60009</v>
      </c>
      <c r="AG230" s="30">
        <v>17803</v>
      </c>
      <c r="AH230" s="30">
        <v>22857</v>
      </c>
      <c r="AI230" s="30"/>
      <c r="AJ230" s="30">
        <v>46</v>
      </c>
      <c r="AK230" s="30">
        <v>30</v>
      </c>
      <c r="AL230" s="30">
        <v>10034</v>
      </c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</row>
    <row r="231" spans="1:53">
      <c r="A231" s="46"/>
      <c r="B231" s="46"/>
      <c r="C231" s="18" t="s">
        <v>1839</v>
      </c>
      <c r="D231" s="19" t="s">
        <v>4364</v>
      </c>
      <c r="E231" s="30">
        <f>SUM(I231:AL231)</f>
        <v>507500</v>
      </c>
      <c r="F231" s="30"/>
      <c r="G231" s="30"/>
      <c r="H231" s="30"/>
      <c r="I231" s="30"/>
      <c r="J231" s="30"/>
      <c r="K231" s="30"/>
      <c r="L231" s="30"/>
      <c r="M231" s="30"/>
      <c r="N231" s="30">
        <v>85000</v>
      </c>
      <c r="O231" s="30"/>
      <c r="P231" s="30"/>
      <c r="Q231" s="30">
        <v>62500</v>
      </c>
      <c r="R231" s="30"/>
      <c r="S231" s="30"/>
      <c r="T231" s="30"/>
      <c r="U231" s="30"/>
      <c r="V231" s="30"/>
      <c r="W231" s="30">
        <v>85000</v>
      </c>
      <c r="X231" s="30">
        <v>12500</v>
      </c>
      <c r="Y231" s="30">
        <v>5000</v>
      </c>
      <c r="Z231" s="30">
        <v>2500</v>
      </c>
      <c r="AA231" s="30">
        <v>15000</v>
      </c>
      <c r="AB231" s="30">
        <v>40000</v>
      </c>
      <c r="AC231" s="30"/>
      <c r="AD231" s="30"/>
      <c r="AE231" s="30"/>
      <c r="AF231" s="30"/>
      <c r="AG231" s="30"/>
      <c r="AH231" s="30"/>
      <c r="AI231" s="30"/>
      <c r="AJ231" s="30"/>
      <c r="AK231" s="30">
        <v>200000</v>
      </c>
      <c r="AL231" s="3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</row>
    <row r="232" spans="1:53">
      <c r="A232" s="46"/>
      <c r="B232" s="46"/>
      <c r="C232" s="18" t="s">
        <v>4412</v>
      </c>
      <c r="D232" s="21" t="s">
        <v>4365</v>
      </c>
      <c r="E232" s="22">
        <f>E231-E229</f>
        <v>507500</v>
      </c>
      <c r="F232" s="22"/>
      <c r="G232" s="22"/>
      <c r="H232" s="22"/>
      <c r="I232" s="22">
        <f>F229+G229+H229+I231-I230</f>
        <v>26455</v>
      </c>
      <c r="J232" s="22">
        <f>I232+J231-J230</f>
        <v>26455</v>
      </c>
      <c r="K232" s="22">
        <f t="shared" ref="K232:AL232" si="93">J232+K231-K230</f>
        <v>-2398</v>
      </c>
      <c r="L232" s="22">
        <f t="shared" si="93"/>
        <v>-34936</v>
      </c>
      <c r="M232" s="22">
        <f t="shared" si="93"/>
        <v>-34936</v>
      </c>
      <c r="N232" s="22">
        <f t="shared" si="93"/>
        <v>50064</v>
      </c>
      <c r="O232" s="22">
        <f t="shared" si="93"/>
        <v>11077</v>
      </c>
      <c r="P232" s="22">
        <f t="shared" si="93"/>
        <v>-14156</v>
      </c>
      <c r="Q232" s="22">
        <f t="shared" si="93"/>
        <v>34764</v>
      </c>
      <c r="R232" s="22">
        <f t="shared" si="93"/>
        <v>34764</v>
      </c>
      <c r="S232" s="22">
        <f t="shared" si="93"/>
        <v>1269</v>
      </c>
      <c r="T232" s="22">
        <f t="shared" si="93"/>
        <v>-41851</v>
      </c>
      <c r="U232" s="22">
        <f t="shared" si="93"/>
        <v>-55431</v>
      </c>
      <c r="V232" s="22">
        <f t="shared" si="93"/>
        <v>-56304</v>
      </c>
      <c r="W232" s="22">
        <f t="shared" si="93"/>
        <v>-10952</v>
      </c>
      <c r="X232" s="22">
        <f t="shared" si="93"/>
        <v>-13860</v>
      </c>
      <c r="Y232" s="22">
        <f t="shared" si="93"/>
        <v>-28974</v>
      </c>
      <c r="Z232" s="22">
        <f t="shared" si="93"/>
        <v>-35727</v>
      </c>
      <c r="AA232" s="22">
        <f t="shared" si="93"/>
        <v>-20897</v>
      </c>
      <c r="AB232" s="22">
        <f t="shared" si="93"/>
        <v>-11514</v>
      </c>
      <c r="AC232" s="22">
        <f t="shared" si="93"/>
        <v>-26532</v>
      </c>
      <c r="AD232" s="22">
        <f t="shared" si="93"/>
        <v>-47032</v>
      </c>
      <c r="AE232" s="22">
        <f t="shared" si="93"/>
        <v>-47032</v>
      </c>
      <c r="AF232" s="22">
        <f t="shared" si="93"/>
        <v>-107041</v>
      </c>
      <c r="AG232" s="22">
        <f t="shared" si="93"/>
        <v>-124844</v>
      </c>
      <c r="AH232" s="22">
        <f t="shared" si="93"/>
        <v>-147701</v>
      </c>
      <c r="AI232" s="22">
        <f t="shared" si="93"/>
        <v>-147701</v>
      </c>
      <c r="AJ232" s="22">
        <f t="shared" si="93"/>
        <v>-147747</v>
      </c>
      <c r="AK232" s="22">
        <f t="shared" si="93"/>
        <v>52223</v>
      </c>
      <c r="AL232" s="22">
        <f t="shared" si="93"/>
        <v>42189</v>
      </c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</row>
    <row r="233" spans="1:53" ht="17.25" customHeight="1" thickBot="1">
      <c r="A233" s="47"/>
      <c r="B233" s="47"/>
      <c r="C233" s="26">
        <v>24</v>
      </c>
      <c r="D233" s="27" t="s">
        <v>4366</v>
      </c>
      <c r="E233" s="52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4"/>
      <c r="AM233" s="28"/>
      <c r="AN233" s="28"/>
      <c r="AO233" s="28"/>
      <c r="AP233" s="28"/>
      <c r="AQ233" s="28"/>
      <c r="AR233" s="28"/>
      <c r="AS233" s="28"/>
      <c r="AT233" s="28"/>
      <c r="AU233" s="28"/>
      <c r="AV233" s="28"/>
      <c r="AW233" s="28"/>
      <c r="AX233" s="28"/>
      <c r="AY233" s="28"/>
      <c r="AZ233" s="28"/>
      <c r="BA233" s="28"/>
    </row>
    <row r="234" spans="1:53" ht="15" thickTop="1">
      <c r="A234" s="45" t="s">
        <v>741</v>
      </c>
      <c r="B234" s="45">
        <v>47</v>
      </c>
      <c r="C234" s="14" t="s">
        <v>3964</v>
      </c>
      <c r="D234" s="15" t="s">
        <v>4362</v>
      </c>
      <c r="E234" s="29"/>
      <c r="F234" s="29">
        <v>3618</v>
      </c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17"/>
      <c r="AN234" s="17">
        <f>AM234*(F234+G234)</f>
        <v>0</v>
      </c>
      <c r="AO234" s="17">
        <f>SUMIF($I$1:$AL$1,AO$1,$I236:$AL236)*$AM234</f>
        <v>0</v>
      </c>
      <c r="AP234" s="17">
        <f t="shared" ref="AP234:AZ234" si="94">SUMIF($I$1:$AL$1,AP$1,$I236:$AL236)*$AM234</f>
        <v>0</v>
      </c>
      <c r="AQ234" s="17">
        <f t="shared" si="94"/>
        <v>0</v>
      </c>
      <c r="AR234" s="17">
        <f t="shared" si="94"/>
        <v>0</v>
      </c>
      <c r="AS234" s="17">
        <f t="shared" si="94"/>
        <v>0</v>
      </c>
      <c r="AT234" s="17">
        <f t="shared" si="94"/>
        <v>0</v>
      </c>
      <c r="AU234" s="17">
        <f t="shared" si="94"/>
        <v>0</v>
      </c>
      <c r="AV234" s="17">
        <f t="shared" si="94"/>
        <v>0</v>
      </c>
      <c r="AW234" s="17">
        <f t="shared" si="94"/>
        <v>0</v>
      </c>
      <c r="AX234" s="17">
        <f t="shared" si="94"/>
        <v>0</v>
      </c>
      <c r="AY234" s="17">
        <f t="shared" si="94"/>
        <v>0</v>
      </c>
      <c r="AZ234" s="17">
        <f t="shared" si="94"/>
        <v>0</v>
      </c>
      <c r="BA234" s="17"/>
    </row>
    <row r="235" spans="1:53">
      <c r="A235" s="46"/>
      <c r="B235" s="46"/>
      <c r="C235" s="18" t="s">
        <v>3965</v>
      </c>
      <c r="D235" s="19" t="s">
        <v>4363</v>
      </c>
      <c r="E235" s="30"/>
      <c r="F235" s="30"/>
      <c r="G235" s="30"/>
      <c r="H235" s="30"/>
      <c r="I235" s="30">
        <v>3982</v>
      </c>
      <c r="J235" s="30"/>
      <c r="K235" s="30">
        <v>2718</v>
      </c>
      <c r="L235" s="30"/>
      <c r="M235" s="30"/>
      <c r="N235" s="30"/>
      <c r="O235" s="30">
        <v>6766</v>
      </c>
      <c r="P235" s="30">
        <v>129</v>
      </c>
      <c r="Q235" s="30">
        <v>123</v>
      </c>
      <c r="R235" s="30">
        <v>117</v>
      </c>
      <c r="S235" s="30">
        <v>201</v>
      </c>
      <c r="T235" s="30">
        <v>114</v>
      </c>
      <c r="U235" s="30">
        <v>114</v>
      </c>
      <c r="V235" s="30">
        <v>111</v>
      </c>
      <c r="W235" s="30">
        <v>848</v>
      </c>
      <c r="X235" s="30">
        <v>396</v>
      </c>
      <c r="Y235" s="30">
        <v>96</v>
      </c>
      <c r="Z235" s="30">
        <v>450</v>
      </c>
      <c r="AA235" s="30"/>
      <c r="AB235" s="30">
        <v>831</v>
      </c>
      <c r="AC235" s="30"/>
      <c r="AD235" s="30"/>
      <c r="AE235" s="30"/>
      <c r="AF235" s="30">
        <v>500</v>
      </c>
      <c r="AG235" s="30"/>
      <c r="AH235" s="30"/>
      <c r="AI235" s="30"/>
      <c r="AJ235" s="30"/>
      <c r="AK235" s="30"/>
      <c r="AL235" s="3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</row>
    <row r="236" spans="1:53">
      <c r="A236" s="46"/>
      <c r="B236" s="46"/>
      <c r="C236" s="18" t="s">
        <v>997</v>
      </c>
      <c r="D236" s="19" t="s">
        <v>4364</v>
      </c>
      <c r="E236" s="30">
        <f>SUM(I236:AL236)</f>
        <v>10560</v>
      </c>
      <c r="F236" s="30"/>
      <c r="G236" s="30"/>
      <c r="H236" s="30"/>
      <c r="I236" s="30">
        <v>5760</v>
      </c>
      <c r="J236" s="30"/>
      <c r="K236" s="30"/>
      <c r="L236" s="30"/>
      <c r="M236" s="30"/>
      <c r="N236" s="30">
        <v>960</v>
      </c>
      <c r="O236" s="30">
        <v>3840</v>
      </c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  <c r="AA236" s="30"/>
      <c r="AB236" s="30"/>
      <c r="AC236" s="30"/>
      <c r="AD236" s="30"/>
      <c r="AE236" s="30"/>
      <c r="AF236" s="30"/>
      <c r="AG236" s="30"/>
      <c r="AH236" s="30"/>
      <c r="AI236" s="30"/>
      <c r="AJ236" s="30"/>
      <c r="AK236" s="30"/>
      <c r="AL236" s="3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</row>
    <row r="237" spans="1:53">
      <c r="A237" s="46"/>
      <c r="B237" s="46"/>
      <c r="C237" s="18" t="s">
        <v>4413</v>
      </c>
      <c r="D237" s="21" t="s">
        <v>4365</v>
      </c>
      <c r="E237" s="22">
        <f>E236-E234</f>
        <v>10560</v>
      </c>
      <c r="F237" s="22"/>
      <c r="G237" s="22"/>
      <c r="H237" s="22"/>
      <c r="I237" s="22">
        <f>F234+G234+H234+I236-I235</f>
        <v>5396</v>
      </c>
      <c r="J237" s="22">
        <f>I237+J236-J235</f>
        <v>5396</v>
      </c>
      <c r="K237" s="22">
        <f t="shared" ref="K237:AL237" si="95">J237+K236-K235</f>
        <v>2678</v>
      </c>
      <c r="L237" s="22">
        <f t="shared" si="95"/>
        <v>2678</v>
      </c>
      <c r="M237" s="22">
        <f t="shared" si="95"/>
        <v>2678</v>
      </c>
      <c r="N237" s="22">
        <f t="shared" si="95"/>
        <v>3638</v>
      </c>
      <c r="O237" s="22">
        <f t="shared" si="95"/>
        <v>712</v>
      </c>
      <c r="P237" s="22">
        <f t="shared" si="95"/>
        <v>583</v>
      </c>
      <c r="Q237" s="22">
        <f t="shared" si="95"/>
        <v>460</v>
      </c>
      <c r="R237" s="22">
        <f t="shared" si="95"/>
        <v>343</v>
      </c>
      <c r="S237" s="22">
        <f t="shared" si="95"/>
        <v>142</v>
      </c>
      <c r="T237" s="22">
        <f t="shared" si="95"/>
        <v>28</v>
      </c>
      <c r="U237" s="22">
        <f t="shared" si="95"/>
        <v>-86</v>
      </c>
      <c r="V237" s="22">
        <f t="shared" si="95"/>
        <v>-197</v>
      </c>
      <c r="W237" s="22">
        <f t="shared" si="95"/>
        <v>-1045</v>
      </c>
      <c r="X237" s="22">
        <f t="shared" si="95"/>
        <v>-1441</v>
      </c>
      <c r="Y237" s="22">
        <f t="shared" si="95"/>
        <v>-1537</v>
      </c>
      <c r="Z237" s="22">
        <f t="shared" si="95"/>
        <v>-1987</v>
      </c>
      <c r="AA237" s="22">
        <f t="shared" si="95"/>
        <v>-1987</v>
      </c>
      <c r="AB237" s="22">
        <f t="shared" si="95"/>
        <v>-2818</v>
      </c>
      <c r="AC237" s="22">
        <f t="shared" si="95"/>
        <v>-2818</v>
      </c>
      <c r="AD237" s="22">
        <f t="shared" si="95"/>
        <v>-2818</v>
      </c>
      <c r="AE237" s="22">
        <f t="shared" si="95"/>
        <v>-2818</v>
      </c>
      <c r="AF237" s="22">
        <f t="shared" si="95"/>
        <v>-3318</v>
      </c>
      <c r="AG237" s="22">
        <f t="shared" si="95"/>
        <v>-3318</v>
      </c>
      <c r="AH237" s="22">
        <f t="shared" si="95"/>
        <v>-3318</v>
      </c>
      <c r="AI237" s="22">
        <f t="shared" si="95"/>
        <v>-3318</v>
      </c>
      <c r="AJ237" s="22">
        <f t="shared" si="95"/>
        <v>-3318</v>
      </c>
      <c r="AK237" s="22">
        <f t="shared" si="95"/>
        <v>-3318</v>
      </c>
      <c r="AL237" s="22">
        <f t="shared" si="95"/>
        <v>-3318</v>
      </c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</row>
    <row r="238" spans="1:53" ht="17.25" customHeight="1" thickBot="1">
      <c r="A238" s="47"/>
      <c r="B238" s="47"/>
      <c r="C238" s="26">
        <v>60</v>
      </c>
      <c r="D238" s="27" t="s">
        <v>4366</v>
      </c>
      <c r="E238" s="52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4"/>
      <c r="AM238" s="28"/>
      <c r="AN238" s="28"/>
      <c r="AO238" s="28"/>
      <c r="AP238" s="28"/>
      <c r="AQ238" s="28"/>
      <c r="AR238" s="28"/>
      <c r="AS238" s="28"/>
      <c r="AT238" s="28"/>
      <c r="AU238" s="28"/>
      <c r="AV238" s="28"/>
      <c r="AW238" s="28"/>
      <c r="AX238" s="28"/>
      <c r="AY238" s="28"/>
      <c r="AZ238" s="28"/>
      <c r="BA238" s="28"/>
    </row>
    <row r="239" spans="1:53" ht="15" thickTop="1">
      <c r="A239" s="45" t="s">
        <v>741</v>
      </c>
      <c r="B239" s="45">
        <v>48</v>
      </c>
      <c r="C239" s="14" t="s">
        <v>3961</v>
      </c>
      <c r="D239" s="15" t="s">
        <v>4362</v>
      </c>
      <c r="E239" s="29"/>
      <c r="F239" s="29">
        <v>1525</v>
      </c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17"/>
      <c r="AN239" s="17">
        <f>AM239*(F239+G239)</f>
        <v>0</v>
      </c>
      <c r="AO239" s="17">
        <f>SUMIF($I$1:$AL$1,AO$1,$I241:$AL241)*$AM239</f>
        <v>0</v>
      </c>
      <c r="AP239" s="17">
        <f t="shared" ref="AP239:AZ239" si="96">SUMIF($I$1:$AL$1,AP$1,$I241:$AL241)*$AM239</f>
        <v>0</v>
      </c>
      <c r="AQ239" s="17">
        <f t="shared" si="96"/>
        <v>0</v>
      </c>
      <c r="AR239" s="17">
        <f t="shared" si="96"/>
        <v>0</v>
      </c>
      <c r="AS239" s="17">
        <f t="shared" si="96"/>
        <v>0</v>
      </c>
      <c r="AT239" s="17">
        <f t="shared" si="96"/>
        <v>0</v>
      </c>
      <c r="AU239" s="17">
        <f t="shared" si="96"/>
        <v>0</v>
      </c>
      <c r="AV239" s="17">
        <f t="shared" si="96"/>
        <v>0</v>
      </c>
      <c r="AW239" s="17">
        <f t="shared" si="96"/>
        <v>0</v>
      </c>
      <c r="AX239" s="17">
        <f t="shared" si="96"/>
        <v>0</v>
      </c>
      <c r="AY239" s="17">
        <f t="shared" si="96"/>
        <v>0</v>
      </c>
      <c r="AZ239" s="17">
        <f t="shared" si="96"/>
        <v>0</v>
      </c>
      <c r="BA239" s="17"/>
    </row>
    <row r="240" spans="1:53">
      <c r="A240" s="46"/>
      <c r="B240" s="46"/>
      <c r="C240" s="18" t="s">
        <v>3962</v>
      </c>
      <c r="D240" s="19" t="s">
        <v>4363</v>
      </c>
      <c r="E240" s="30"/>
      <c r="F240" s="30"/>
      <c r="G240" s="30"/>
      <c r="H240" s="30"/>
      <c r="I240" s="30">
        <v>1283</v>
      </c>
      <c r="J240" s="30"/>
      <c r="K240" s="30"/>
      <c r="L240" s="30"/>
      <c r="M240" s="30"/>
      <c r="N240" s="30"/>
      <c r="O240" s="30"/>
      <c r="P240" s="30"/>
      <c r="Q240" s="30"/>
      <c r="R240" s="30"/>
      <c r="S240" s="30">
        <v>233</v>
      </c>
      <c r="T240" s="30">
        <v>1002</v>
      </c>
      <c r="U240" s="30"/>
      <c r="V240" s="30">
        <v>875</v>
      </c>
      <c r="W240" s="30">
        <v>101</v>
      </c>
      <c r="X240" s="30">
        <v>109</v>
      </c>
      <c r="Y240" s="30">
        <v>115</v>
      </c>
      <c r="Z240" s="30">
        <v>109</v>
      </c>
      <c r="AA240" s="30">
        <v>171</v>
      </c>
      <c r="AB240" s="30">
        <v>291</v>
      </c>
      <c r="AC240" s="30">
        <v>19</v>
      </c>
      <c r="AD240" s="30"/>
      <c r="AE240" s="30"/>
      <c r="AF240" s="30"/>
      <c r="AG240" s="30">
        <v>805</v>
      </c>
      <c r="AH240" s="30">
        <v>859</v>
      </c>
      <c r="AI240" s="30"/>
      <c r="AJ240" s="30">
        <v>47</v>
      </c>
      <c r="AK240" s="30">
        <v>31</v>
      </c>
      <c r="AL240" s="30">
        <v>35</v>
      </c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</row>
    <row r="241" spans="1:53">
      <c r="A241" s="46"/>
      <c r="B241" s="46"/>
      <c r="C241" s="18" t="s">
        <v>997</v>
      </c>
      <c r="D241" s="19" t="s">
        <v>4364</v>
      </c>
      <c r="E241" s="30">
        <f>SUM(I241:AL241)</f>
        <v>8000</v>
      </c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>
        <v>4000</v>
      </c>
      <c r="T241" s="30"/>
      <c r="U241" s="30"/>
      <c r="V241" s="30"/>
      <c r="W241" s="30"/>
      <c r="X241" s="30"/>
      <c r="Y241" s="30"/>
      <c r="Z241" s="30"/>
      <c r="AA241" s="30"/>
      <c r="AB241" s="30"/>
      <c r="AC241" s="30"/>
      <c r="AD241" s="30"/>
      <c r="AE241" s="30"/>
      <c r="AF241" s="30"/>
      <c r="AG241" s="30"/>
      <c r="AH241" s="30">
        <v>4000</v>
      </c>
      <c r="AI241" s="30"/>
      <c r="AJ241" s="30"/>
      <c r="AK241" s="30"/>
      <c r="AL241" s="3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</row>
    <row r="242" spans="1:53">
      <c r="A242" s="46"/>
      <c r="B242" s="46"/>
      <c r="C242" s="18" t="s">
        <v>4414</v>
      </c>
      <c r="D242" s="21" t="s">
        <v>4365</v>
      </c>
      <c r="E242" s="22">
        <f>E241-E239</f>
        <v>8000</v>
      </c>
      <c r="F242" s="22"/>
      <c r="G242" s="22"/>
      <c r="H242" s="22"/>
      <c r="I242" s="22">
        <f>F239+G239+H239+I241-I240</f>
        <v>242</v>
      </c>
      <c r="J242" s="22">
        <f>I242+J241-J240</f>
        <v>242</v>
      </c>
      <c r="K242" s="22">
        <f t="shared" ref="K242:AL242" si="97">J242+K241-K240</f>
        <v>242</v>
      </c>
      <c r="L242" s="22">
        <f t="shared" si="97"/>
        <v>242</v>
      </c>
      <c r="M242" s="22">
        <f t="shared" si="97"/>
        <v>242</v>
      </c>
      <c r="N242" s="22">
        <f t="shared" si="97"/>
        <v>242</v>
      </c>
      <c r="O242" s="22">
        <f t="shared" si="97"/>
        <v>242</v>
      </c>
      <c r="P242" s="22">
        <f t="shared" si="97"/>
        <v>242</v>
      </c>
      <c r="Q242" s="22">
        <f t="shared" si="97"/>
        <v>242</v>
      </c>
      <c r="R242" s="22">
        <f t="shared" si="97"/>
        <v>242</v>
      </c>
      <c r="S242" s="22">
        <f t="shared" si="97"/>
        <v>4009</v>
      </c>
      <c r="T242" s="22">
        <f t="shared" si="97"/>
        <v>3007</v>
      </c>
      <c r="U242" s="22">
        <f t="shared" si="97"/>
        <v>3007</v>
      </c>
      <c r="V242" s="22">
        <f t="shared" si="97"/>
        <v>2132</v>
      </c>
      <c r="W242" s="22">
        <f t="shared" si="97"/>
        <v>2031</v>
      </c>
      <c r="X242" s="22">
        <f t="shared" si="97"/>
        <v>1922</v>
      </c>
      <c r="Y242" s="22">
        <f t="shared" si="97"/>
        <v>1807</v>
      </c>
      <c r="Z242" s="22">
        <f t="shared" si="97"/>
        <v>1698</v>
      </c>
      <c r="AA242" s="22">
        <f t="shared" si="97"/>
        <v>1527</v>
      </c>
      <c r="AB242" s="22">
        <f t="shared" si="97"/>
        <v>1236</v>
      </c>
      <c r="AC242" s="22">
        <f t="shared" si="97"/>
        <v>1217</v>
      </c>
      <c r="AD242" s="22">
        <f t="shared" si="97"/>
        <v>1217</v>
      </c>
      <c r="AE242" s="22">
        <f t="shared" si="97"/>
        <v>1217</v>
      </c>
      <c r="AF242" s="22">
        <f t="shared" si="97"/>
        <v>1217</v>
      </c>
      <c r="AG242" s="22">
        <f t="shared" si="97"/>
        <v>412</v>
      </c>
      <c r="AH242" s="22">
        <f t="shared" si="97"/>
        <v>3553</v>
      </c>
      <c r="AI242" s="22">
        <f t="shared" si="97"/>
        <v>3553</v>
      </c>
      <c r="AJ242" s="22">
        <f t="shared" si="97"/>
        <v>3506</v>
      </c>
      <c r="AK242" s="22">
        <f t="shared" si="97"/>
        <v>3475</v>
      </c>
      <c r="AL242" s="22">
        <f t="shared" si="97"/>
        <v>3440</v>
      </c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</row>
    <row r="243" spans="1:53" ht="17.25" customHeight="1" thickBot="1">
      <c r="A243" s="47"/>
      <c r="B243" s="47"/>
      <c r="C243" s="26">
        <v>42</v>
      </c>
      <c r="D243" s="27" t="s">
        <v>4366</v>
      </c>
      <c r="E243" s="52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4"/>
      <c r="AM243" s="28"/>
      <c r="AN243" s="28"/>
      <c r="AO243" s="28"/>
      <c r="AP243" s="28"/>
      <c r="AQ243" s="28"/>
      <c r="AR243" s="28"/>
      <c r="AS243" s="28"/>
      <c r="AT243" s="28"/>
      <c r="AU243" s="28"/>
      <c r="AV243" s="28"/>
      <c r="AW243" s="28"/>
      <c r="AX243" s="28"/>
      <c r="AY243" s="28"/>
      <c r="AZ243" s="28"/>
      <c r="BA243" s="28"/>
    </row>
    <row r="244" spans="1:53" ht="15" thickTop="1">
      <c r="A244" s="45" t="s">
        <v>741</v>
      </c>
      <c r="B244" s="45">
        <v>49</v>
      </c>
      <c r="C244" s="14" t="s">
        <v>3958</v>
      </c>
      <c r="D244" s="15" t="s">
        <v>4362</v>
      </c>
      <c r="E244" s="29"/>
      <c r="F244" s="29">
        <v>1729</v>
      </c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17"/>
      <c r="AN244" s="17">
        <f>AM244*(F244+G244)</f>
        <v>0</v>
      </c>
      <c r="AO244" s="17">
        <f>SUMIF($I$1:$AL$1,AO$1,$I246:$AL246)*$AM244</f>
        <v>0</v>
      </c>
      <c r="AP244" s="17">
        <f t="shared" ref="AP244:AZ244" si="98">SUMIF($I$1:$AL$1,AP$1,$I246:$AL246)*$AM244</f>
        <v>0</v>
      </c>
      <c r="AQ244" s="17">
        <f t="shared" si="98"/>
        <v>0</v>
      </c>
      <c r="AR244" s="17">
        <f t="shared" si="98"/>
        <v>0</v>
      </c>
      <c r="AS244" s="17">
        <f t="shared" si="98"/>
        <v>0</v>
      </c>
      <c r="AT244" s="17">
        <f t="shared" si="98"/>
        <v>0</v>
      </c>
      <c r="AU244" s="17">
        <f t="shared" si="98"/>
        <v>0</v>
      </c>
      <c r="AV244" s="17">
        <f t="shared" si="98"/>
        <v>0</v>
      </c>
      <c r="AW244" s="17">
        <f t="shared" si="98"/>
        <v>0</v>
      </c>
      <c r="AX244" s="17">
        <f t="shared" si="98"/>
        <v>0</v>
      </c>
      <c r="AY244" s="17">
        <f t="shared" si="98"/>
        <v>0</v>
      </c>
      <c r="AZ244" s="17">
        <f t="shared" si="98"/>
        <v>0</v>
      </c>
      <c r="BA244" s="17"/>
    </row>
    <row r="245" spans="1:53">
      <c r="A245" s="46"/>
      <c r="B245" s="46"/>
      <c r="C245" s="18" t="s">
        <v>3959</v>
      </c>
      <c r="D245" s="19" t="s">
        <v>4363</v>
      </c>
      <c r="E245" s="30"/>
      <c r="F245" s="30"/>
      <c r="G245" s="30"/>
      <c r="H245" s="30"/>
      <c r="I245" s="30">
        <v>1283</v>
      </c>
      <c r="J245" s="30"/>
      <c r="K245" s="30"/>
      <c r="L245" s="30"/>
      <c r="M245" s="30"/>
      <c r="N245" s="30"/>
      <c r="O245" s="30"/>
      <c r="P245" s="30"/>
      <c r="Q245" s="30"/>
      <c r="R245" s="30"/>
      <c r="S245" s="30">
        <v>233</v>
      </c>
      <c r="T245" s="30">
        <v>1002</v>
      </c>
      <c r="U245" s="30"/>
      <c r="V245" s="30">
        <v>875</v>
      </c>
      <c r="W245" s="30">
        <v>101</v>
      </c>
      <c r="X245" s="30">
        <v>109</v>
      </c>
      <c r="Y245" s="30">
        <v>115</v>
      </c>
      <c r="Z245" s="30">
        <v>109</v>
      </c>
      <c r="AA245" s="30">
        <v>171</v>
      </c>
      <c r="AB245" s="30">
        <v>291</v>
      </c>
      <c r="AC245" s="30">
        <v>19</v>
      </c>
      <c r="AD245" s="30"/>
      <c r="AE245" s="30"/>
      <c r="AF245" s="30"/>
      <c r="AG245" s="30">
        <v>805</v>
      </c>
      <c r="AH245" s="30">
        <v>859</v>
      </c>
      <c r="AI245" s="30"/>
      <c r="AJ245" s="30">
        <v>47</v>
      </c>
      <c r="AK245" s="30">
        <v>31</v>
      </c>
      <c r="AL245" s="30">
        <v>35</v>
      </c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</row>
    <row r="246" spans="1:53">
      <c r="A246" s="46"/>
      <c r="B246" s="46"/>
      <c r="C246" s="18" t="s">
        <v>997</v>
      </c>
      <c r="D246" s="19" t="s">
        <v>4364</v>
      </c>
      <c r="E246" s="30">
        <f>SUM(I246:AL246)</f>
        <v>8000</v>
      </c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>
        <v>4000</v>
      </c>
      <c r="T246" s="30"/>
      <c r="U246" s="30"/>
      <c r="V246" s="30"/>
      <c r="W246" s="30"/>
      <c r="X246" s="30"/>
      <c r="Y246" s="30"/>
      <c r="Z246" s="30"/>
      <c r="AA246" s="30"/>
      <c r="AB246" s="30"/>
      <c r="AC246" s="30"/>
      <c r="AD246" s="30"/>
      <c r="AE246" s="30"/>
      <c r="AF246" s="30"/>
      <c r="AG246" s="30"/>
      <c r="AH246" s="30">
        <v>4000</v>
      </c>
      <c r="AI246" s="30"/>
      <c r="AJ246" s="30"/>
      <c r="AK246" s="30"/>
      <c r="AL246" s="3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</row>
    <row r="247" spans="1:53">
      <c r="A247" s="46"/>
      <c r="B247" s="46"/>
      <c r="C247" s="18" t="s">
        <v>4415</v>
      </c>
      <c r="D247" s="21" t="s">
        <v>4365</v>
      </c>
      <c r="E247" s="22">
        <f>E246-E244</f>
        <v>8000</v>
      </c>
      <c r="F247" s="22"/>
      <c r="G247" s="22"/>
      <c r="H247" s="22"/>
      <c r="I247" s="22">
        <f>F244+G244+H244+I246-I245</f>
        <v>446</v>
      </c>
      <c r="J247" s="22">
        <f>I247+J246-J245</f>
        <v>446</v>
      </c>
      <c r="K247" s="22">
        <f t="shared" ref="K247:AL247" si="99">J247+K246-K245</f>
        <v>446</v>
      </c>
      <c r="L247" s="22">
        <f t="shared" si="99"/>
        <v>446</v>
      </c>
      <c r="M247" s="22">
        <f t="shared" si="99"/>
        <v>446</v>
      </c>
      <c r="N247" s="22">
        <f t="shared" si="99"/>
        <v>446</v>
      </c>
      <c r="O247" s="22">
        <f t="shared" si="99"/>
        <v>446</v>
      </c>
      <c r="P247" s="22">
        <f t="shared" si="99"/>
        <v>446</v>
      </c>
      <c r="Q247" s="22">
        <f t="shared" si="99"/>
        <v>446</v>
      </c>
      <c r="R247" s="22">
        <f t="shared" si="99"/>
        <v>446</v>
      </c>
      <c r="S247" s="22">
        <f t="shared" si="99"/>
        <v>4213</v>
      </c>
      <c r="T247" s="22">
        <f t="shared" si="99"/>
        <v>3211</v>
      </c>
      <c r="U247" s="22">
        <f t="shared" si="99"/>
        <v>3211</v>
      </c>
      <c r="V247" s="22">
        <f t="shared" si="99"/>
        <v>2336</v>
      </c>
      <c r="W247" s="22">
        <f t="shared" si="99"/>
        <v>2235</v>
      </c>
      <c r="X247" s="22">
        <f t="shared" si="99"/>
        <v>2126</v>
      </c>
      <c r="Y247" s="22">
        <f t="shared" si="99"/>
        <v>2011</v>
      </c>
      <c r="Z247" s="22">
        <f t="shared" si="99"/>
        <v>1902</v>
      </c>
      <c r="AA247" s="22">
        <f t="shared" si="99"/>
        <v>1731</v>
      </c>
      <c r="AB247" s="22">
        <f t="shared" si="99"/>
        <v>1440</v>
      </c>
      <c r="AC247" s="22">
        <f t="shared" si="99"/>
        <v>1421</v>
      </c>
      <c r="AD247" s="22">
        <f t="shared" si="99"/>
        <v>1421</v>
      </c>
      <c r="AE247" s="22">
        <f t="shared" si="99"/>
        <v>1421</v>
      </c>
      <c r="AF247" s="22">
        <f t="shared" si="99"/>
        <v>1421</v>
      </c>
      <c r="AG247" s="22">
        <f t="shared" si="99"/>
        <v>616</v>
      </c>
      <c r="AH247" s="22">
        <f t="shared" si="99"/>
        <v>3757</v>
      </c>
      <c r="AI247" s="22">
        <f t="shared" si="99"/>
        <v>3757</v>
      </c>
      <c r="AJ247" s="22">
        <f t="shared" si="99"/>
        <v>3710</v>
      </c>
      <c r="AK247" s="22">
        <f t="shared" si="99"/>
        <v>3679</v>
      </c>
      <c r="AL247" s="22">
        <f t="shared" si="99"/>
        <v>3644</v>
      </c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</row>
    <row r="248" spans="1:53" ht="17.25" customHeight="1" thickBot="1">
      <c r="A248" s="47"/>
      <c r="B248" s="47"/>
      <c r="C248" s="26">
        <v>42</v>
      </c>
      <c r="D248" s="27" t="s">
        <v>4366</v>
      </c>
      <c r="E248" s="52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4"/>
      <c r="AM248" s="28"/>
      <c r="AN248" s="28"/>
      <c r="AO248" s="28"/>
      <c r="AP248" s="28"/>
      <c r="AQ248" s="28"/>
      <c r="AR248" s="28"/>
      <c r="AS248" s="28"/>
      <c r="AT248" s="28"/>
      <c r="AU248" s="28"/>
      <c r="AV248" s="28"/>
      <c r="AW248" s="28"/>
      <c r="AX248" s="28"/>
      <c r="AY248" s="28"/>
      <c r="AZ248" s="28"/>
      <c r="BA248" s="28"/>
    </row>
    <row r="249" spans="1:53" ht="15" thickTop="1">
      <c r="A249" s="45" t="s">
        <v>1048</v>
      </c>
      <c r="B249" s="45">
        <v>50</v>
      </c>
      <c r="C249" s="14" t="s">
        <v>3950</v>
      </c>
      <c r="D249" s="15" t="s">
        <v>4362</v>
      </c>
      <c r="E249" s="29"/>
      <c r="F249" s="29">
        <v>55203</v>
      </c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17"/>
      <c r="AN249" s="17">
        <f>AM249*(F249+G249)</f>
        <v>0</v>
      </c>
      <c r="AO249" s="17">
        <f>SUMIF($I$1:$AL$1,AO$1,$I251:$AL251)*$AM249</f>
        <v>0</v>
      </c>
      <c r="AP249" s="17">
        <f t="shared" ref="AP249:AZ249" si="100">SUMIF($I$1:$AL$1,AP$1,$I251:$AL251)*$AM249</f>
        <v>0</v>
      </c>
      <c r="AQ249" s="17">
        <f t="shared" si="100"/>
        <v>0</v>
      </c>
      <c r="AR249" s="17">
        <f t="shared" si="100"/>
        <v>0</v>
      </c>
      <c r="AS249" s="17">
        <f t="shared" si="100"/>
        <v>0</v>
      </c>
      <c r="AT249" s="17">
        <f t="shared" si="100"/>
        <v>0</v>
      </c>
      <c r="AU249" s="17">
        <f t="shared" si="100"/>
        <v>0</v>
      </c>
      <c r="AV249" s="17">
        <f t="shared" si="100"/>
        <v>0</v>
      </c>
      <c r="AW249" s="17">
        <f t="shared" si="100"/>
        <v>0</v>
      </c>
      <c r="AX249" s="17">
        <f t="shared" si="100"/>
        <v>0</v>
      </c>
      <c r="AY249" s="17">
        <f t="shared" si="100"/>
        <v>0</v>
      </c>
      <c r="AZ249" s="17">
        <f t="shared" si="100"/>
        <v>0</v>
      </c>
      <c r="BA249" s="17"/>
    </row>
    <row r="250" spans="1:53">
      <c r="A250" s="46"/>
      <c r="B250" s="46"/>
      <c r="C250" s="18" t="s">
        <v>3951</v>
      </c>
      <c r="D250" s="19" t="s">
        <v>4363</v>
      </c>
      <c r="E250" s="30"/>
      <c r="F250" s="30"/>
      <c r="G250" s="30"/>
      <c r="H250" s="30"/>
      <c r="I250" s="30">
        <v>19955</v>
      </c>
      <c r="J250" s="30">
        <v>350</v>
      </c>
      <c r="K250" s="30">
        <v>16661</v>
      </c>
      <c r="L250" s="30">
        <v>11709</v>
      </c>
      <c r="M250" s="30">
        <v>7761</v>
      </c>
      <c r="N250" s="30">
        <v>1098</v>
      </c>
      <c r="O250" s="30">
        <v>30859</v>
      </c>
      <c r="P250" s="30">
        <v>4968</v>
      </c>
      <c r="Q250" s="30">
        <v>2471</v>
      </c>
      <c r="R250" s="30">
        <v>6525</v>
      </c>
      <c r="S250" s="30">
        <v>61666</v>
      </c>
      <c r="T250" s="30">
        <v>31423</v>
      </c>
      <c r="U250" s="30">
        <v>4216</v>
      </c>
      <c r="V250" s="30">
        <v>3123</v>
      </c>
      <c r="W250" s="30">
        <v>54129</v>
      </c>
      <c r="X250" s="30">
        <v>16740</v>
      </c>
      <c r="Y250" s="30">
        <v>7348</v>
      </c>
      <c r="Z250" s="30">
        <v>6144</v>
      </c>
      <c r="AA250" s="30">
        <v>6008</v>
      </c>
      <c r="AB250" s="30">
        <v>55104</v>
      </c>
      <c r="AC250" s="30">
        <v>6069</v>
      </c>
      <c r="AD250" s="30">
        <v>4879</v>
      </c>
      <c r="AE250" s="30">
        <v>2216</v>
      </c>
      <c r="AF250" s="30">
        <v>47144</v>
      </c>
      <c r="AG250" s="30">
        <v>11907</v>
      </c>
      <c r="AH250" s="30">
        <v>17727</v>
      </c>
      <c r="AI250" s="30">
        <v>8439</v>
      </c>
      <c r="AJ250" s="30">
        <v>1260</v>
      </c>
      <c r="AK250" s="30">
        <v>52520</v>
      </c>
      <c r="AL250" s="30">
        <v>1132</v>
      </c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</row>
    <row r="251" spans="1:53">
      <c r="A251" s="46"/>
      <c r="B251" s="46"/>
      <c r="C251" s="18" t="s">
        <v>1839</v>
      </c>
      <c r="D251" s="19" t="s">
        <v>4364</v>
      </c>
      <c r="E251" s="30">
        <f>SUM(I251:AL251)</f>
        <v>428000</v>
      </c>
      <c r="F251" s="30"/>
      <c r="G251" s="30"/>
      <c r="H251" s="30"/>
      <c r="I251" s="30">
        <v>28000</v>
      </c>
      <c r="J251" s="30">
        <v>36000</v>
      </c>
      <c r="K251" s="30"/>
      <c r="L251" s="30"/>
      <c r="M251" s="30"/>
      <c r="N251" s="30">
        <v>40000</v>
      </c>
      <c r="O251" s="30"/>
      <c r="P251" s="30"/>
      <c r="Q251" s="30"/>
      <c r="R251" s="30">
        <v>72000</v>
      </c>
      <c r="S251" s="30"/>
      <c r="T251" s="30"/>
      <c r="U251" s="30"/>
      <c r="V251" s="30">
        <v>16000</v>
      </c>
      <c r="W251" s="30">
        <v>32000</v>
      </c>
      <c r="X251" s="30">
        <v>16000</v>
      </c>
      <c r="Y251" s="30">
        <v>8000</v>
      </c>
      <c r="Z251" s="30">
        <v>8000</v>
      </c>
      <c r="AA251" s="30"/>
      <c r="AB251" s="30">
        <v>52000</v>
      </c>
      <c r="AC251" s="30">
        <v>8000</v>
      </c>
      <c r="AD251" s="30">
        <v>4000</v>
      </c>
      <c r="AE251" s="30">
        <v>8000</v>
      </c>
      <c r="AF251" s="30">
        <v>20000</v>
      </c>
      <c r="AG251" s="30"/>
      <c r="AH251" s="30"/>
      <c r="AI251" s="30"/>
      <c r="AJ251" s="30"/>
      <c r="AK251" s="30">
        <v>80000</v>
      </c>
      <c r="AL251" s="3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</row>
    <row r="252" spans="1:53">
      <c r="A252" s="46"/>
      <c r="B252" s="46"/>
      <c r="C252" s="18" t="s">
        <v>4416</v>
      </c>
      <c r="D252" s="21" t="s">
        <v>4365</v>
      </c>
      <c r="E252" s="22">
        <f>E251-E249</f>
        <v>428000</v>
      </c>
      <c r="F252" s="22"/>
      <c r="G252" s="22"/>
      <c r="H252" s="22"/>
      <c r="I252" s="22">
        <f>F249+G249+H249+I251-I250</f>
        <v>63248</v>
      </c>
      <c r="J252" s="22">
        <f>I252+J251-J250</f>
        <v>98898</v>
      </c>
      <c r="K252" s="22">
        <f t="shared" ref="K252:AL252" si="101">J252+K251-K250</f>
        <v>82237</v>
      </c>
      <c r="L252" s="22">
        <f t="shared" si="101"/>
        <v>70528</v>
      </c>
      <c r="M252" s="22">
        <f t="shared" si="101"/>
        <v>62767</v>
      </c>
      <c r="N252" s="22">
        <f t="shared" si="101"/>
        <v>101669</v>
      </c>
      <c r="O252" s="22">
        <f t="shared" si="101"/>
        <v>70810</v>
      </c>
      <c r="P252" s="22">
        <f t="shared" si="101"/>
        <v>65842</v>
      </c>
      <c r="Q252" s="22">
        <f t="shared" si="101"/>
        <v>63371</v>
      </c>
      <c r="R252" s="22">
        <f t="shared" si="101"/>
        <v>128846</v>
      </c>
      <c r="S252" s="22">
        <f t="shared" si="101"/>
        <v>67180</v>
      </c>
      <c r="T252" s="22">
        <f t="shared" si="101"/>
        <v>35757</v>
      </c>
      <c r="U252" s="22">
        <f t="shared" si="101"/>
        <v>31541</v>
      </c>
      <c r="V252" s="22">
        <f t="shared" si="101"/>
        <v>44418</v>
      </c>
      <c r="W252" s="22">
        <f t="shared" si="101"/>
        <v>22289</v>
      </c>
      <c r="X252" s="22">
        <f t="shared" si="101"/>
        <v>21549</v>
      </c>
      <c r="Y252" s="22">
        <f t="shared" si="101"/>
        <v>22201</v>
      </c>
      <c r="Z252" s="22">
        <f t="shared" si="101"/>
        <v>24057</v>
      </c>
      <c r="AA252" s="22">
        <f t="shared" si="101"/>
        <v>18049</v>
      </c>
      <c r="AB252" s="22">
        <f t="shared" si="101"/>
        <v>14945</v>
      </c>
      <c r="AC252" s="22">
        <f t="shared" si="101"/>
        <v>16876</v>
      </c>
      <c r="AD252" s="22">
        <f t="shared" si="101"/>
        <v>15997</v>
      </c>
      <c r="AE252" s="22">
        <f t="shared" si="101"/>
        <v>21781</v>
      </c>
      <c r="AF252" s="22">
        <f t="shared" si="101"/>
        <v>-5363</v>
      </c>
      <c r="AG252" s="22">
        <f t="shared" si="101"/>
        <v>-17270</v>
      </c>
      <c r="AH252" s="22">
        <f t="shared" si="101"/>
        <v>-34997</v>
      </c>
      <c r="AI252" s="22">
        <f t="shared" si="101"/>
        <v>-43436</v>
      </c>
      <c r="AJ252" s="22">
        <f t="shared" si="101"/>
        <v>-44696</v>
      </c>
      <c r="AK252" s="22">
        <f t="shared" si="101"/>
        <v>-17216</v>
      </c>
      <c r="AL252" s="22">
        <f t="shared" si="101"/>
        <v>-18348</v>
      </c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</row>
    <row r="253" spans="1:53" ht="17.25" customHeight="1" thickBot="1">
      <c r="A253" s="47"/>
      <c r="B253" s="47"/>
      <c r="C253" s="26">
        <v>25.714285714285715</v>
      </c>
      <c r="D253" s="27" t="s">
        <v>4366</v>
      </c>
      <c r="E253" s="52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4"/>
      <c r="AM253" s="28"/>
      <c r="AN253" s="28"/>
      <c r="AO253" s="28"/>
      <c r="AP253" s="28"/>
      <c r="AQ253" s="28"/>
      <c r="AR253" s="28"/>
      <c r="AS253" s="28"/>
      <c r="AT253" s="28"/>
      <c r="AU253" s="28"/>
      <c r="AV253" s="28"/>
      <c r="AW253" s="28"/>
      <c r="AX253" s="28"/>
      <c r="AY253" s="28"/>
      <c r="AZ253" s="28"/>
      <c r="BA253" s="28"/>
    </row>
    <row r="254" spans="1:53" ht="15" thickTop="1">
      <c r="A254" s="45" t="s">
        <v>1507</v>
      </c>
      <c r="B254" s="45">
        <v>51</v>
      </c>
      <c r="C254" s="14" t="s">
        <v>3941</v>
      </c>
      <c r="D254" s="15" t="s">
        <v>4362</v>
      </c>
      <c r="E254" s="29"/>
      <c r="F254" s="29">
        <v>8901</v>
      </c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17"/>
      <c r="AN254" s="17">
        <f>AM254*(F254+G254)</f>
        <v>0</v>
      </c>
      <c r="AO254" s="17">
        <f>SUMIF($I$1:$AL$1,AO$1,$I256:$AL256)*$AM254</f>
        <v>0</v>
      </c>
      <c r="AP254" s="17">
        <f t="shared" ref="AP254:AZ254" si="102">SUMIF($I$1:$AL$1,AP$1,$I256:$AL256)*$AM254</f>
        <v>0</v>
      </c>
      <c r="AQ254" s="17">
        <f t="shared" si="102"/>
        <v>0</v>
      </c>
      <c r="AR254" s="17">
        <f t="shared" si="102"/>
        <v>0</v>
      </c>
      <c r="AS254" s="17">
        <f t="shared" si="102"/>
        <v>0</v>
      </c>
      <c r="AT254" s="17">
        <f t="shared" si="102"/>
        <v>0</v>
      </c>
      <c r="AU254" s="17">
        <f t="shared" si="102"/>
        <v>0</v>
      </c>
      <c r="AV254" s="17">
        <f t="shared" si="102"/>
        <v>0</v>
      </c>
      <c r="AW254" s="17">
        <f t="shared" si="102"/>
        <v>0</v>
      </c>
      <c r="AX254" s="17">
        <f t="shared" si="102"/>
        <v>0</v>
      </c>
      <c r="AY254" s="17">
        <f t="shared" si="102"/>
        <v>0</v>
      </c>
      <c r="AZ254" s="17">
        <f t="shared" si="102"/>
        <v>0</v>
      </c>
      <c r="BA254" s="17"/>
    </row>
    <row r="255" spans="1:53">
      <c r="A255" s="46"/>
      <c r="B255" s="46"/>
      <c r="C255" s="18" t="s">
        <v>3942</v>
      </c>
      <c r="D255" s="19" t="s">
        <v>4363</v>
      </c>
      <c r="E255" s="30"/>
      <c r="F255" s="30"/>
      <c r="G255" s="30"/>
      <c r="H255" s="30"/>
      <c r="I255" s="30">
        <v>29040</v>
      </c>
      <c r="J255" s="30">
        <v>150</v>
      </c>
      <c r="K255" s="30">
        <v>42009</v>
      </c>
      <c r="L255" s="30">
        <v>5160</v>
      </c>
      <c r="M255" s="30">
        <v>1050</v>
      </c>
      <c r="N255" s="30"/>
      <c r="O255" s="30">
        <v>37450</v>
      </c>
      <c r="P255" s="30">
        <v>19380</v>
      </c>
      <c r="Q255" s="30"/>
      <c r="R255" s="30"/>
      <c r="S255" s="30">
        <v>82480</v>
      </c>
      <c r="T255" s="30">
        <v>11112</v>
      </c>
      <c r="U255" s="30">
        <v>4632</v>
      </c>
      <c r="V255" s="30"/>
      <c r="W255" s="30">
        <v>93074</v>
      </c>
      <c r="X255" s="30">
        <v>13082</v>
      </c>
      <c r="Y255" s="30">
        <v>5400</v>
      </c>
      <c r="Z255" s="30"/>
      <c r="AA255" s="30">
        <v>10260</v>
      </c>
      <c r="AB255" s="30">
        <v>81574</v>
      </c>
      <c r="AC255" s="30">
        <v>9058</v>
      </c>
      <c r="AD255" s="30">
        <v>1728</v>
      </c>
      <c r="AE255" s="30"/>
      <c r="AF255" s="30">
        <v>119154</v>
      </c>
      <c r="AG255" s="30">
        <v>24283</v>
      </c>
      <c r="AH255" s="30"/>
      <c r="AI255" s="30"/>
      <c r="AJ255" s="30">
        <v>19774</v>
      </c>
      <c r="AK255" s="30">
        <v>105838</v>
      </c>
      <c r="AL255" s="30">
        <v>26458</v>
      </c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</row>
    <row r="256" spans="1:53">
      <c r="A256" s="46"/>
      <c r="B256" s="46"/>
      <c r="C256" s="18" t="s">
        <v>3943</v>
      </c>
      <c r="D256" s="19" t="s">
        <v>4364</v>
      </c>
      <c r="E256" s="30">
        <f>SUM(I256:AL256)</f>
        <v>80600</v>
      </c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  <c r="AA256" s="30"/>
      <c r="AB256" s="30"/>
      <c r="AC256" s="30"/>
      <c r="AD256" s="30"/>
      <c r="AE256" s="30"/>
      <c r="AF256" s="30"/>
      <c r="AG256" s="30"/>
      <c r="AH256" s="30"/>
      <c r="AI256" s="30"/>
      <c r="AJ256" s="30"/>
      <c r="AK256" s="30">
        <v>80600</v>
      </c>
      <c r="AL256" s="3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</row>
    <row r="257" spans="1:53">
      <c r="A257" s="46"/>
      <c r="B257" s="46"/>
      <c r="C257" s="18" t="s">
        <v>4417</v>
      </c>
      <c r="D257" s="21" t="s">
        <v>4365</v>
      </c>
      <c r="E257" s="22">
        <f>E256-E254</f>
        <v>80600</v>
      </c>
      <c r="F257" s="22"/>
      <c r="G257" s="22"/>
      <c r="H257" s="22"/>
      <c r="I257" s="22">
        <f>F254+G254+H254+I256-I255</f>
        <v>-20139</v>
      </c>
      <c r="J257" s="22">
        <f>I257+J256-J255</f>
        <v>-20289</v>
      </c>
      <c r="K257" s="22">
        <f t="shared" ref="K257:AL257" si="103">J257+K256-K255</f>
        <v>-62298</v>
      </c>
      <c r="L257" s="22">
        <f t="shared" si="103"/>
        <v>-67458</v>
      </c>
      <c r="M257" s="22">
        <f t="shared" si="103"/>
        <v>-68508</v>
      </c>
      <c r="N257" s="22">
        <f t="shared" si="103"/>
        <v>-68508</v>
      </c>
      <c r="O257" s="22">
        <f t="shared" si="103"/>
        <v>-105958</v>
      </c>
      <c r="P257" s="22">
        <f t="shared" si="103"/>
        <v>-125338</v>
      </c>
      <c r="Q257" s="22">
        <f t="shared" si="103"/>
        <v>-125338</v>
      </c>
      <c r="R257" s="22">
        <f t="shared" si="103"/>
        <v>-125338</v>
      </c>
      <c r="S257" s="22">
        <f t="shared" si="103"/>
        <v>-207818</v>
      </c>
      <c r="T257" s="22">
        <f t="shared" si="103"/>
        <v>-218930</v>
      </c>
      <c r="U257" s="22">
        <f t="shared" si="103"/>
        <v>-223562</v>
      </c>
      <c r="V257" s="22">
        <f t="shared" si="103"/>
        <v>-223562</v>
      </c>
      <c r="W257" s="22">
        <f t="shared" si="103"/>
        <v>-316636</v>
      </c>
      <c r="X257" s="22">
        <f t="shared" si="103"/>
        <v>-329718</v>
      </c>
      <c r="Y257" s="22">
        <f t="shared" si="103"/>
        <v>-335118</v>
      </c>
      <c r="Z257" s="22">
        <f t="shared" si="103"/>
        <v>-335118</v>
      </c>
      <c r="AA257" s="22">
        <f t="shared" si="103"/>
        <v>-345378</v>
      </c>
      <c r="AB257" s="22">
        <f t="shared" si="103"/>
        <v>-426952</v>
      </c>
      <c r="AC257" s="22">
        <f t="shared" si="103"/>
        <v>-436010</v>
      </c>
      <c r="AD257" s="22">
        <f t="shared" si="103"/>
        <v>-437738</v>
      </c>
      <c r="AE257" s="22">
        <f t="shared" si="103"/>
        <v>-437738</v>
      </c>
      <c r="AF257" s="22">
        <f t="shared" si="103"/>
        <v>-556892</v>
      </c>
      <c r="AG257" s="22">
        <f t="shared" si="103"/>
        <v>-581175</v>
      </c>
      <c r="AH257" s="22">
        <f t="shared" si="103"/>
        <v>-581175</v>
      </c>
      <c r="AI257" s="22">
        <f t="shared" si="103"/>
        <v>-581175</v>
      </c>
      <c r="AJ257" s="22">
        <f t="shared" si="103"/>
        <v>-600949</v>
      </c>
      <c r="AK257" s="22">
        <f t="shared" si="103"/>
        <v>-626187</v>
      </c>
      <c r="AL257" s="22">
        <f t="shared" si="103"/>
        <v>-652645</v>
      </c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</row>
    <row r="258" spans="1:53" ht="17.25" customHeight="1" thickBot="1">
      <c r="A258" s="47"/>
      <c r="B258" s="47"/>
      <c r="C258" s="26">
        <v>32</v>
      </c>
      <c r="D258" s="27" t="s">
        <v>4366</v>
      </c>
      <c r="E258" s="52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4"/>
      <c r="AM258" s="28"/>
      <c r="AN258" s="28"/>
      <c r="AO258" s="28"/>
      <c r="AP258" s="28"/>
      <c r="AQ258" s="28"/>
      <c r="AR258" s="28"/>
      <c r="AS258" s="28"/>
      <c r="AT258" s="28"/>
      <c r="AU258" s="28"/>
      <c r="AV258" s="28"/>
      <c r="AW258" s="28"/>
      <c r="AX258" s="28"/>
      <c r="AY258" s="28"/>
      <c r="AZ258" s="28"/>
      <c r="BA258" s="28"/>
    </row>
    <row r="259" spans="1:53" ht="15" thickTop="1">
      <c r="A259" s="45" t="s">
        <v>1761</v>
      </c>
      <c r="B259" s="45">
        <v>52</v>
      </c>
      <c r="C259" s="14" t="s">
        <v>3938</v>
      </c>
      <c r="D259" s="15" t="s">
        <v>4362</v>
      </c>
      <c r="E259" s="29"/>
      <c r="F259" s="29">
        <v>2439</v>
      </c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17"/>
      <c r="AN259" s="17">
        <f>AM259*(F259+G259)</f>
        <v>0</v>
      </c>
      <c r="AO259" s="17">
        <f>SUMIF($I$1:$AL$1,AO$1,$I261:$AL261)*$AM259</f>
        <v>0</v>
      </c>
      <c r="AP259" s="17">
        <f t="shared" ref="AP259:AZ259" si="104">SUMIF($I$1:$AL$1,AP$1,$I261:$AL261)*$AM259</f>
        <v>0</v>
      </c>
      <c r="AQ259" s="17">
        <f t="shared" si="104"/>
        <v>0</v>
      </c>
      <c r="AR259" s="17">
        <f t="shared" si="104"/>
        <v>0</v>
      </c>
      <c r="AS259" s="17">
        <f t="shared" si="104"/>
        <v>0</v>
      </c>
      <c r="AT259" s="17">
        <f t="shared" si="104"/>
        <v>0</v>
      </c>
      <c r="AU259" s="17">
        <f t="shared" si="104"/>
        <v>0</v>
      </c>
      <c r="AV259" s="17">
        <f t="shared" si="104"/>
        <v>0</v>
      </c>
      <c r="AW259" s="17">
        <f t="shared" si="104"/>
        <v>0</v>
      </c>
      <c r="AX259" s="17">
        <f t="shared" si="104"/>
        <v>0</v>
      </c>
      <c r="AY259" s="17">
        <f t="shared" si="104"/>
        <v>0</v>
      </c>
      <c r="AZ259" s="17">
        <f t="shared" si="104"/>
        <v>0</v>
      </c>
      <c r="BA259" s="17"/>
    </row>
    <row r="260" spans="1:53">
      <c r="A260" s="46"/>
      <c r="B260" s="46"/>
      <c r="C260" s="18" t="s">
        <v>3939</v>
      </c>
      <c r="D260" s="19" t="s">
        <v>4363</v>
      </c>
      <c r="E260" s="30"/>
      <c r="F260" s="30"/>
      <c r="G260" s="30"/>
      <c r="H260" s="30"/>
      <c r="I260" s="30">
        <v>1280</v>
      </c>
      <c r="J260" s="30"/>
      <c r="K260" s="30"/>
      <c r="L260" s="30"/>
      <c r="M260" s="30"/>
      <c r="N260" s="30"/>
      <c r="O260" s="30"/>
      <c r="P260" s="30"/>
      <c r="Q260" s="30"/>
      <c r="R260" s="30"/>
      <c r="S260" s="30">
        <v>232</v>
      </c>
      <c r="T260" s="30">
        <v>1000</v>
      </c>
      <c r="U260" s="30"/>
      <c r="V260" s="30">
        <v>873</v>
      </c>
      <c r="W260" s="30">
        <v>100</v>
      </c>
      <c r="X260" s="30">
        <v>108</v>
      </c>
      <c r="Y260" s="30">
        <v>114</v>
      </c>
      <c r="Z260" s="30">
        <v>108</v>
      </c>
      <c r="AA260" s="30">
        <v>170</v>
      </c>
      <c r="AB260" s="30">
        <v>290</v>
      </c>
      <c r="AC260" s="30">
        <v>18</v>
      </c>
      <c r="AD260" s="30"/>
      <c r="AE260" s="30"/>
      <c r="AF260" s="30"/>
      <c r="AG260" s="30">
        <v>803</v>
      </c>
      <c r="AH260" s="30">
        <v>857</v>
      </c>
      <c r="AI260" s="30"/>
      <c r="AJ260" s="30">
        <v>46</v>
      </c>
      <c r="AK260" s="30">
        <v>30</v>
      </c>
      <c r="AL260" s="30">
        <v>34</v>
      </c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</row>
    <row r="261" spans="1:53">
      <c r="A261" s="46"/>
      <c r="B261" s="46"/>
      <c r="C261" s="18" t="s">
        <v>1760</v>
      </c>
      <c r="D261" s="19" t="s">
        <v>4364</v>
      </c>
      <c r="E261" s="30">
        <f>SUM(I261:AL261)</f>
        <v>0</v>
      </c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  <c r="AA261" s="30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</row>
    <row r="262" spans="1:53">
      <c r="A262" s="46"/>
      <c r="B262" s="46"/>
      <c r="C262" s="18" t="s">
        <v>4418</v>
      </c>
      <c r="D262" s="21" t="s">
        <v>4365</v>
      </c>
      <c r="E262" s="22">
        <f>E261-E259</f>
        <v>0</v>
      </c>
      <c r="F262" s="22"/>
      <c r="G262" s="22"/>
      <c r="H262" s="22"/>
      <c r="I262" s="22">
        <f>F259+G259+H259+I261-I260</f>
        <v>1159</v>
      </c>
      <c r="J262" s="22">
        <f>I262+J261-J260</f>
        <v>1159</v>
      </c>
      <c r="K262" s="22">
        <f t="shared" ref="K262:AL262" si="105">J262+K261-K260</f>
        <v>1159</v>
      </c>
      <c r="L262" s="22">
        <f t="shared" si="105"/>
        <v>1159</v>
      </c>
      <c r="M262" s="22">
        <f t="shared" si="105"/>
        <v>1159</v>
      </c>
      <c r="N262" s="22">
        <f t="shared" si="105"/>
        <v>1159</v>
      </c>
      <c r="O262" s="22">
        <f t="shared" si="105"/>
        <v>1159</v>
      </c>
      <c r="P262" s="22">
        <f t="shared" si="105"/>
        <v>1159</v>
      </c>
      <c r="Q262" s="22">
        <f t="shared" si="105"/>
        <v>1159</v>
      </c>
      <c r="R262" s="22">
        <f t="shared" si="105"/>
        <v>1159</v>
      </c>
      <c r="S262" s="22">
        <f t="shared" si="105"/>
        <v>927</v>
      </c>
      <c r="T262" s="22">
        <f t="shared" si="105"/>
        <v>-73</v>
      </c>
      <c r="U262" s="22">
        <f t="shared" si="105"/>
        <v>-73</v>
      </c>
      <c r="V262" s="22">
        <f t="shared" si="105"/>
        <v>-946</v>
      </c>
      <c r="W262" s="22">
        <f t="shared" si="105"/>
        <v>-1046</v>
      </c>
      <c r="X262" s="22">
        <f t="shared" si="105"/>
        <v>-1154</v>
      </c>
      <c r="Y262" s="22">
        <f t="shared" si="105"/>
        <v>-1268</v>
      </c>
      <c r="Z262" s="22">
        <f t="shared" si="105"/>
        <v>-1376</v>
      </c>
      <c r="AA262" s="22">
        <f t="shared" si="105"/>
        <v>-1546</v>
      </c>
      <c r="AB262" s="22">
        <f t="shared" si="105"/>
        <v>-1836</v>
      </c>
      <c r="AC262" s="22">
        <f t="shared" si="105"/>
        <v>-1854</v>
      </c>
      <c r="AD262" s="22">
        <f t="shared" si="105"/>
        <v>-1854</v>
      </c>
      <c r="AE262" s="22">
        <f t="shared" si="105"/>
        <v>-1854</v>
      </c>
      <c r="AF262" s="22">
        <f t="shared" si="105"/>
        <v>-1854</v>
      </c>
      <c r="AG262" s="22">
        <f t="shared" si="105"/>
        <v>-2657</v>
      </c>
      <c r="AH262" s="22">
        <f t="shared" si="105"/>
        <v>-3514</v>
      </c>
      <c r="AI262" s="22">
        <f t="shared" si="105"/>
        <v>-3514</v>
      </c>
      <c r="AJ262" s="22">
        <f t="shared" si="105"/>
        <v>-3560</v>
      </c>
      <c r="AK262" s="22">
        <f t="shared" si="105"/>
        <v>-3590</v>
      </c>
      <c r="AL262" s="22">
        <f t="shared" si="105"/>
        <v>-3624</v>
      </c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</row>
    <row r="263" spans="1:53" ht="17.25" customHeight="1" thickBot="1">
      <c r="A263" s="47"/>
      <c r="B263" s="47"/>
      <c r="C263" s="26">
        <v>52</v>
      </c>
      <c r="D263" s="27" t="s">
        <v>4366</v>
      </c>
      <c r="E263" s="52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4"/>
      <c r="AM263" s="28"/>
      <c r="AN263" s="28"/>
      <c r="AO263" s="28"/>
      <c r="AP263" s="28"/>
      <c r="AQ263" s="28"/>
      <c r="AR263" s="28"/>
      <c r="AS263" s="28"/>
      <c r="AT263" s="28"/>
      <c r="AU263" s="28"/>
      <c r="AV263" s="28"/>
      <c r="AW263" s="28"/>
      <c r="AX263" s="28"/>
      <c r="AY263" s="28"/>
      <c r="AZ263" s="28"/>
      <c r="BA263" s="28"/>
    </row>
    <row r="264" spans="1:53" ht="15" thickTop="1">
      <c r="A264" s="45" t="s">
        <v>664</v>
      </c>
      <c r="B264" s="45">
        <v>53</v>
      </c>
      <c r="C264" s="14" t="s">
        <v>3930</v>
      </c>
      <c r="D264" s="15" t="s">
        <v>4362</v>
      </c>
      <c r="E264" s="29"/>
      <c r="F264" s="29">
        <v>214199</v>
      </c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17"/>
      <c r="AN264" s="17">
        <f>AM264*(F264+G264)</f>
        <v>0</v>
      </c>
      <c r="AO264" s="17">
        <f>SUMIF($I$1:$AL$1,AO$1,$I266:$AL266)*$AM264</f>
        <v>0</v>
      </c>
      <c r="AP264" s="17">
        <f t="shared" ref="AP264:AZ264" si="106">SUMIF($I$1:$AL$1,AP$1,$I266:$AL266)*$AM264</f>
        <v>0</v>
      </c>
      <c r="AQ264" s="17">
        <f t="shared" si="106"/>
        <v>0</v>
      </c>
      <c r="AR264" s="17">
        <f t="shared" si="106"/>
        <v>0</v>
      </c>
      <c r="AS264" s="17">
        <f t="shared" si="106"/>
        <v>0</v>
      </c>
      <c r="AT264" s="17">
        <f t="shared" si="106"/>
        <v>0</v>
      </c>
      <c r="AU264" s="17">
        <f t="shared" si="106"/>
        <v>0</v>
      </c>
      <c r="AV264" s="17">
        <f t="shared" si="106"/>
        <v>0</v>
      </c>
      <c r="AW264" s="17">
        <f t="shared" si="106"/>
        <v>0</v>
      </c>
      <c r="AX264" s="17">
        <f t="shared" si="106"/>
        <v>0</v>
      </c>
      <c r="AY264" s="17">
        <f t="shared" si="106"/>
        <v>0</v>
      </c>
      <c r="AZ264" s="17">
        <f t="shared" si="106"/>
        <v>0</v>
      </c>
      <c r="BA264" s="17"/>
    </row>
    <row r="265" spans="1:53">
      <c r="A265" s="46"/>
      <c r="B265" s="46"/>
      <c r="C265" s="18" t="s">
        <v>3931</v>
      </c>
      <c r="D265" s="19" t="s">
        <v>4363</v>
      </c>
      <c r="E265" s="30"/>
      <c r="F265" s="30"/>
      <c r="G265" s="30"/>
      <c r="H265" s="30"/>
      <c r="I265" s="30">
        <v>37347</v>
      </c>
      <c r="J265" s="30">
        <v>27634</v>
      </c>
      <c r="K265" s="30">
        <v>56443</v>
      </c>
      <c r="L265" s="30">
        <v>12282</v>
      </c>
      <c r="M265" s="30">
        <v>8497</v>
      </c>
      <c r="N265" s="30">
        <v>3718</v>
      </c>
      <c r="O265" s="30">
        <v>55012</v>
      </c>
      <c r="P265" s="30">
        <v>103593</v>
      </c>
      <c r="Q265" s="30">
        <v>28866</v>
      </c>
      <c r="R265" s="30">
        <v>11939</v>
      </c>
      <c r="S265" s="30">
        <v>78938</v>
      </c>
      <c r="T265" s="30">
        <v>108007</v>
      </c>
      <c r="U265" s="30">
        <v>23807</v>
      </c>
      <c r="V265" s="30">
        <v>14512</v>
      </c>
      <c r="W265" s="30">
        <v>67845</v>
      </c>
      <c r="X265" s="30">
        <v>96078</v>
      </c>
      <c r="Y265" s="30">
        <v>25271</v>
      </c>
      <c r="Z265" s="30">
        <v>15807</v>
      </c>
      <c r="AA265" s="30">
        <v>20437</v>
      </c>
      <c r="AB265" s="30">
        <v>61830</v>
      </c>
      <c r="AC265" s="30">
        <v>78480</v>
      </c>
      <c r="AD265" s="30">
        <v>16870</v>
      </c>
      <c r="AE265" s="30">
        <v>14843</v>
      </c>
      <c r="AF265" s="30">
        <v>60840</v>
      </c>
      <c r="AG265" s="30">
        <v>74623</v>
      </c>
      <c r="AH265" s="30">
        <v>23307</v>
      </c>
      <c r="AI265" s="30">
        <v>8959</v>
      </c>
      <c r="AJ265" s="30">
        <v>9199</v>
      </c>
      <c r="AK265" s="30">
        <v>81769</v>
      </c>
      <c r="AL265" s="30">
        <v>51097</v>
      </c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</row>
    <row r="266" spans="1:53">
      <c r="A266" s="46"/>
      <c r="B266" s="46"/>
      <c r="C266" s="18" t="s">
        <v>663</v>
      </c>
      <c r="D266" s="19" t="s">
        <v>4364</v>
      </c>
      <c r="E266" s="30">
        <f>SUM(I266:AL266)</f>
        <v>618000</v>
      </c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  <c r="AA266" s="30"/>
      <c r="AB266" s="30"/>
      <c r="AC266" s="30"/>
      <c r="AD266" s="30"/>
      <c r="AE266" s="30"/>
      <c r="AF266" s="30"/>
      <c r="AG266" s="30"/>
      <c r="AH266" s="30">
        <v>102000</v>
      </c>
      <c r="AI266" s="30">
        <v>516000</v>
      </c>
      <c r="AJ266" s="30"/>
      <c r="AK266" s="30"/>
      <c r="AL266" s="3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</row>
    <row r="267" spans="1:53">
      <c r="A267" s="46"/>
      <c r="B267" s="46"/>
      <c r="C267" s="18" t="s">
        <v>4419</v>
      </c>
      <c r="D267" s="21" t="s">
        <v>4365</v>
      </c>
      <c r="E267" s="22">
        <f>E266-E264</f>
        <v>618000</v>
      </c>
      <c r="F267" s="22"/>
      <c r="G267" s="22"/>
      <c r="H267" s="22"/>
      <c r="I267" s="22">
        <f>F264+G264+H264+I266-I265</f>
        <v>176852</v>
      </c>
      <c r="J267" s="22">
        <f>I267+J266-J265</f>
        <v>149218</v>
      </c>
      <c r="K267" s="22">
        <f t="shared" ref="K267:AL267" si="107">J267+K266-K265</f>
        <v>92775</v>
      </c>
      <c r="L267" s="22">
        <f t="shared" si="107"/>
        <v>80493</v>
      </c>
      <c r="M267" s="22">
        <f t="shared" si="107"/>
        <v>71996</v>
      </c>
      <c r="N267" s="22">
        <f t="shared" si="107"/>
        <v>68278</v>
      </c>
      <c r="O267" s="22">
        <f t="shared" si="107"/>
        <v>13266</v>
      </c>
      <c r="P267" s="22">
        <f t="shared" si="107"/>
        <v>-90327</v>
      </c>
      <c r="Q267" s="22">
        <f t="shared" si="107"/>
        <v>-119193</v>
      </c>
      <c r="R267" s="22">
        <f t="shared" si="107"/>
        <v>-131132</v>
      </c>
      <c r="S267" s="22">
        <f t="shared" si="107"/>
        <v>-210070</v>
      </c>
      <c r="T267" s="22">
        <f t="shared" si="107"/>
        <v>-318077</v>
      </c>
      <c r="U267" s="22">
        <f t="shared" si="107"/>
        <v>-341884</v>
      </c>
      <c r="V267" s="22">
        <f t="shared" si="107"/>
        <v>-356396</v>
      </c>
      <c r="W267" s="22">
        <f t="shared" si="107"/>
        <v>-424241</v>
      </c>
      <c r="X267" s="22">
        <f t="shared" si="107"/>
        <v>-520319</v>
      </c>
      <c r="Y267" s="22">
        <f t="shared" si="107"/>
        <v>-545590</v>
      </c>
      <c r="Z267" s="22">
        <f t="shared" si="107"/>
        <v>-561397</v>
      </c>
      <c r="AA267" s="22">
        <f t="shared" si="107"/>
        <v>-581834</v>
      </c>
      <c r="AB267" s="22">
        <f t="shared" si="107"/>
        <v>-643664</v>
      </c>
      <c r="AC267" s="22">
        <f t="shared" si="107"/>
        <v>-722144</v>
      </c>
      <c r="AD267" s="22">
        <f t="shared" si="107"/>
        <v>-739014</v>
      </c>
      <c r="AE267" s="22">
        <f t="shared" si="107"/>
        <v>-753857</v>
      </c>
      <c r="AF267" s="22">
        <f t="shared" si="107"/>
        <v>-814697</v>
      </c>
      <c r="AG267" s="22">
        <f t="shared" si="107"/>
        <v>-889320</v>
      </c>
      <c r="AH267" s="22">
        <f t="shared" si="107"/>
        <v>-810627</v>
      </c>
      <c r="AI267" s="22">
        <f t="shared" si="107"/>
        <v>-303586</v>
      </c>
      <c r="AJ267" s="22">
        <f t="shared" si="107"/>
        <v>-312785</v>
      </c>
      <c r="AK267" s="22">
        <f t="shared" si="107"/>
        <v>-394554</v>
      </c>
      <c r="AL267" s="22">
        <f t="shared" si="107"/>
        <v>-445651</v>
      </c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</row>
    <row r="268" spans="1:53" ht="17.25" customHeight="1" thickBot="1">
      <c r="A268" s="47"/>
      <c r="B268" s="47"/>
      <c r="C268" s="26">
        <v>56</v>
      </c>
      <c r="D268" s="27" t="s">
        <v>4366</v>
      </c>
      <c r="E268" s="52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4"/>
      <c r="AM268" s="28"/>
      <c r="AN268" s="28"/>
      <c r="AO268" s="28"/>
      <c r="AP268" s="28"/>
      <c r="AQ268" s="28"/>
      <c r="AR268" s="28"/>
      <c r="AS268" s="28"/>
      <c r="AT268" s="28"/>
      <c r="AU268" s="28"/>
      <c r="AV268" s="28"/>
      <c r="AW268" s="28"/>
      <c r="AX268" s="28"/>
      <c r="AY268" s="28"/>
      <c r="AZ268" s="28"/>
      <c r="BA268" s="28"/>
    </row>
    <row r="269" spans="1:53" ht="15" thickTop="1">
      <c r="A269" s="45" t="s">
        <v>1607</v>
      </c>
      <c r="B269" s="45">
        <v>54</v>
      </c>
      <c r="C269" s="14" t="s">
        <v>3923</v>
      </c>
      <c r="D269" s="15" t="s">
        <v>4362</v>
      </c>
      <c r="E269" s="29"/>
      <c r="F269" s="29">
        <v>13232</v>
      </c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17"/>
      <c r="AN269" s="17">
        <f>AM269*(F269+G269)</f>
        <v>0</v>
      </c>
      <c r="AO269" s="17">
        <f>SUMIF($I$1:$AL$1,AO$1,$I271:$AL271)*$AM269</f>
        <v>0</v>
      </c>
      <c r="AP269" s="17">
        <f t="shared" ref="AP269:AZ269" si="108">SUMIF($I$1:$AL$1,AP$1,$I271:$AL271)*$AM269</f>
        <v>0</v>
      </c>
      <c r="AQ269" s="17">
        <f t="shared" si="108"/>
        <v>0</v>
      </c>
      <c r="AR269" s="17">
        <f t="shared" si="108"/>
        <v>0</v>
      </c>
      <c r="AS269" s="17">
        <f t="shared" si="108"/>
        <v>0</v>
      </c>
      <c r="AT269" s="17">
        <f t="shared" si="108"/>
        <v>0</v>
      </c>
      <c r="AU269" s="17">
        <f t="shared" si="108"/>
        <v>0</v>
      </c>
      <c r="AV269" s="17">
        <f t="shared" si="108"/>
        <v>0</v>
      </c>
      <c r="AW269" s="17">
        <f t="shared" si="108"/>
        <v>0</v>
      </c>
      <c r="AX269" s="17">
        <f t="shared" si="108"/>
        <v>0</v>
      </c>
      <c r="AY269" s="17">
        <f t="shared" si="108"/>
        <v>0</v>
      </c>
      <c r="AZ269" s="17">
        <f t="shared" si="108"/>
        <v>0</v>
      </c>
      <c r="BA269" s="17"/>
    </row>
    <row r="270" spans="1:53">
      <c r="A270" s="46"/>
      <c r="B270" s="46"/>
      <c r="C270" s="18" t="s">
        <v>3924</v>
      </c>
      <c r="D270" s="19" t="s">
        <v>4363</v>
      </c>
      <c r="E270" s="30"/>
      <c r="F270" s="30"/>
      <c r="G270" s="30"/>
      <c r="H270" s="30"/>
      <c r="I270" s="30">
        <v>3003</v>
      </c>
      <c r="J270" s="30"/>
      <c r="K270" s="30">
        <v>7707</v>
      </c>
      <c r="L270" s="30"/>
      <c r="M270" s="30"/>
      <c r="N270" s="30"/>
      <c r="O270" s="30">
        <v>10694</v>
      </c>
      <c r="P270" s="30">
        <v>130</v>
      </c>
      <c r="Q270" s="30">
        <v>124</v>
      </c>
      <c r="R270" s="30">
        <v>118</v>
      </c>
      <c r="S270" s="30">
        <v>15506</v>
      </c>
      <c r="T270" s="30">
        <v>115</v>
      </c>
      <c r="U270" s="30">
        <v>115</v>
      </c>
      <c r="V270" s="30">
        <v>112</v>
      </c>
      <c r="W270" s="30">
        <v>1151</v>
      </c>
      <c r="X270" s="30">
        <v>397</v>
      </c>
      <c r="Y270" s="30">
        <v>97</v>
      </c>
      <c r="Z270" s="30">
        <v>451</v>
      </c>
      <c r="AA270" s="30"/>
      <c r="AB270" s="30">
        <v>1133</v>
      </c>
      <c r="AC270" s="30"/>
      <c r="AD270" s="30"/>
      <c r="AE270" s="30"/>
      <c r="AF270" s="30">
        <v>501</v>
      </c>
      <c r="AG270" s="30"/>
      <c r="AH270" s="30"/>
      <c r="AI270" s="30"/>
      <c r="AJ270" s="30"/>
      <c r="AK270" s="30"/>
      <c r="AL270" s="3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</row>
    <row r="271" spans="1:53">
      <c r="A271" s="46"/>
      <c r="B271" s="46"/>
      <c r="C271" s="18" t="s">
        <v>3925</v>
      </c>
      <c r="D271" s="19" t="s">
        <v>4364</v>
      </c>
      <c r="E271" s="30">
        <f>SUM(I271:AL271)</f>
        <v>35500</v>
      </c>
      <c r="F271" s="30"/>
      <c r="G271" s="30"/>
      <c r="H271" s="30"/>
      <c r="I271" s="30"/>
      <c r="J271" s="30">
        <v>10000</v>
      </c>
      <c r="K271" s="30"/>
      <c r="L271" s="30"/>
      <c r="M271" s="30"/>
      <c r="N271" s="30"/>
      <c r="O271" s="30">
        <v>15000</v>
      </c>
      <c r="P271" s="30"/>
      <c r="Q271" s="30"/>
      <c r="R271" s="30"/>
      <c r="S271" s="30"/>
      <c r="T271" s="30"/>
      <c r="U271" s="30"/>
      <c r="V271" s="30"/>
      <c r="W271" s="30">
        <v>2500</v>
      </c>
      <c r="X271" s="30"/>
      <c r="Y271" s="30"/>
      <c r="Z271" s="30"/>
      <c r="AA271" s="30"/>
      <c r="AB271" s="30"/>
      <c r="AC271" s="30"/>
      <c r="AD271" s="30"/>
      <c r="AE271" s="30"/>
      <c r="AF271" s="30">
        <v>2500</v>
      </c>
      <c r="AG271" s="30"/>
      <c r="AH271" s="30"/>
      <c r="AI271" s="30">
        <v>5500</v>
      </c>
      <c r="AJ271" s="30"/>
      <c r="AK271" s="30"/>
      <c r="AL271" s="3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</row>
    <row r="272" spans="1:53">
      <c r="A272" s="46"/>
      <c r="B272" s="46"/>
      <c r="C272" s="18" t="s">
        <v>4420</v>
      </c>
      <c r="D272" s="21" t="s">
        <v>4365</v>
      </c>
      <c r="E272" s="22">
        <f>E271-E269</f>
        <v>35500</v>
      </c>
      <c r="F272" s="22"/>
      <c r="G272" s="22"/>
      <c r="H272" s="22"/>
      <c r="I272" s="22">
        <f>F269+G269+H269+I271-I270</f>
        <v>10229</v>
      </c>
      <c r="J272" s="22">
        <f>I272+J271-J270</f>
        <v>20229</v>
      </c>
      <c r="K272" s="22">
        <f t="shared" ref="K272:AL272" si="109">J272+K271-K270</f>
        <v>12522</v>
      </c>
      <c r="L272" s="22">
        <f t="shared" si="109"/>
        <v>12522</v>
      </c>
      <c r="M272" s="22">
        <f t="shared" si="109"/>
        <v>12522</v>
      </c>
      <c r="N272" s="22">
        <f t="shared" si="109"/>
        <v>12522</v>
      </c>
      <c r="O272" s="22">
        <f t="shared" si="109"/>
        <v>16828</v>
      </c>
      <c r="P272" s="22">
        <f t="shared" si="109"/>
        <v>16698</v>
      </c>
      <c r="Q272" s="22">
        <f t="shared" si="109"/>
        <v>16574</v>
      </c>
      <c r="R272" s="22">
        <f t="shared" si="109"/>
        <v>16456</v>
      </c>
      <c r="S272" s="22">
        <f t="shared" si="109"/>
        <v>950</v>
      </c>
      <c r="T272" s="22">
        <f t="shared" si="109"/>
        <v>835</v>
      </c>
      <c r="U272" s="22">
        <f t="shared" si="109"/>
        <v>720</v>
      </c>
      <c r="V272" s="22">
        <f t="shared" si="109"/>
        <v>608</v>
      </c>
      <c r="W272" s="22">
        <f t="shared" si="109"/>
        <v>1957</v>
      </c>
      <c r="X272" s="22">
        <f t="shared" si="109"/>
        <v>1560</v>
      </c>
      <c r="Y272" s="22">
        <f t="shared" si="109"/>
        <v>1463</v>
      </c>
      <c r="Z272" s="22">
        <f t="shared" si="109"/>
        <v>1012</v>
      </c>
      <c r="AA272" s="22">
        <f t="shared" si="109"/>
        <v>1012</v>
      </c>
      <c r="AB272" s="22">
        <f t="shared" si="109"/>
        <v>-121</v>
      </c>
      <c r="AC272" s="22">
        <f t="shared" si="109"/>
        <v>-121</v>
      </c>
      <c r="AD272" s="22">
        <f t="shared" si="109"/>
        <v>-121</v>
      </c>
      <c r="AE272" s="22">
        <f t="shared" si="109"/>
        <v>-121</v>
      </c>
      <c r="AF272" s="22">
        <f t="shared" si="109"/>
        <v>1878</v>
      </c>
      <c r="AG272" s="22">
        <f t="shared" si="109"/>
        <v>1878</v>
      </c>
      <c r="AH272" s="22">
        <f t="shared" si="109"/>
        <v>1878</v>
      </c>
      <c r="AI272" s="22">
        <f t="shared" si="109"/>
        <v>7378</v>
      </c>
      <c r="AJ272" s="22">
        <f t="shared" si="109"/>
        <v>7378</v>
      </c>
      <c r="AK272" s="22">
        <f t="shared" si="109"/>
        <v>7378</v>
      </c>
      <c r="AL272" s="22">
        <f t="shared" si="109"/>
        <v>7378</v>
      </c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</row>
    <row r="273" spans="1:53" ht="17.25" customHeight="1" thickBot="1">
      <c r="A273" s="47"/>
      <c r="B273" s="47"/>
      <c r="C273" s="26">
        <v>25.714285714285715</v>
      </c>
      <c r="D273" s="27" t="s">
        <v>4366</v>
      </c>
      <c r="E273" s="52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4"/>
      <c r="AM273" s="28"/>
      <c r="AN273" s="28"/>
      <c r="AO273" s="28"/>
      <c r="AP273" s="28"/>
      <c r="AQ273" s="28"/>
      <c r="AR273" s="28"/>
      <c r="AS273" s="28"/>
      <c r="AT273" s="28"/>
      <c r="AU273" s="28"/>
      <c r="AV273" s="28"/>
      <c r="AW273" s="28"/>
      <c r="AX273" s="28"/>
      <c r="AY273" s="28"/>
      <c r="AZ273" s="28"/>
      <c r="BA273" s="28"/>
    </row>
    <row r="274" spans="1:53" ht="15" thickTop="1">
      <c r="A274" s="45" t="s">
        <v>992</v>
      </c>
      <c r="B274" s="45">
        <v>55</v>
      </c>
      <c r="C274" s="14" t="s">
        <v>3915</v>
      </c>
      <c r="D274" s="15" t="s">
        <v>4362</v>
      </c>
      <c r="E274" s="29"/>
      <c r="F274" s="29">
        <v>15130</v>
      </c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17"/>
      <c r="AN274" s="17">
        <f>AM274*(F274+G274)</f>
        <v>0</v>
      </c>
      <c r="AO274" s="17">
        <f>SUMIF($I$1:$AL$1,AO$1,$I276:$AL276)*$AM274</f>
        <v>0</v>
      </c>
      <c r="AP274" s="17">
        <f t="shared" ref="AP274:AZ274" si="110">SUMIF($I$1:$AL$1,AP$1,$I276:$AL276)*$AM274</f>
        <v>0</v>
      </c>
      <c r="AQ274" s="17">
        <f t="shared" si="110"/>
        <v>0</v>
      </c>
      <c r="AR274" s="17">
        <f t="shared" si="110"/>
        <v>0</v>
      </c>
      <c r="AS274" s="17">
        <f t="shared" si="110"/>
        <v>0</v>
      </c>
      <c r="AT274" s="17">
        <f t="shared" si="110"/>
        <v>0</v>
      </c>
      <c r="AU274" s="17">
        <f t="shared" si="110"/>
        <v>0</v>
      </c>
      <c r="AV274" s="17">
        <f t="shared" si="110"/>
        <v>0</v>
      </c>
      <c r="AW274" s="17">
        <f t="shared" si="110"/>
        <v>0</v>
      </c>
      <c r="AX274" s="17">
        <f t="shared" si="110"/>
        <v>0</v>
      </c>
      <c r="AY274" s="17">
        <f t="shared" si="110"/>
        <v>0</v>
      </c>
      <c r="AZ274" s="17">
        <f t="shared" si="110"/>
        <v>0</v>
      </c>
      <c r="BA274" s="17"/>
    </row>
    <row r="275" spans="1:53">
      <c r="A275" s="46"/>
      <c r="B275" s="46"/>
      <c r="C275" s="18" t="s">
        <v>3916</v>
      </c>
      <c r="D275" s="19" t="s">
        <v>4363</v>
      </c>
      <c r="E275" s="30"/>
      <c r="F275" s="30"/>
      <c r="G275" s="30"/>
      <c r="H275" s="30"/>
      <c r="I275" s="30">
        <v>14306</v>
      </c>
      <c r="J275" s="30"/>
      <c r="K275" s="30"/>
      <c r="L275" s="30"/>
      <c r="M275" s="30"/>
      <c r="N275" s="30"/>
      <c r="O275" s="30"/>
      <c r="P275" s="30"/>
      <c r="Q275" s="30"/>
      <c r="R275" s="30"/>
      <c r="S275" s="30">
        <v>36275</v>
      </c>
      <c r="T275" s="30">
        <v>12135</v>
      </c>
      <c r="U275" s="30"/>
      <c r="V275" s="30">
        <v>874</v>
      </c>
      <c r="W275" s="30">
        <v>19611</v>
      </c>
      <c r="X275" s="30">
        <v>8113</v>
      </c>
      <c r="Y275" s="30">
        <v>115</v>
      </c>
      <c r="Z275" s="30">
        <v>109</v>
      </c>
      <c r="AA275" s="30">
        <v>23203</v>
      </c>
      <c r="AB275" s="30">
        <v>5294</v>
      </c>
      <c r="AC275" s="30">
        <v>19</v>
      </c>
      <c r="AD275" s="30"/>
      <c r="AE275" s="30"/>
      <c r="AF275" s="30">
        <v>19744</v>
      </c>
      <c r="AG275" s="30">
        <v>10809</v>
      </c>
      <c r="AH275" s="30">
        <v>858</v>
      </c>
      <c r="AI275" s="30"/>
      <c r="AJ275" s="30">
        <v>20240</v>
      </c>
      <c r="AK275" s="30">
        <v>31</v>
      </c>
      <c r="AL275" s="30">
        <v>35</v>
      </c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</row>
    <row r="276" spans="1:53">
      <c r="A276" s="46"/>
      <c r="B276" s="46"/>
      <c r="C276" s="18" t="s">
        <v>3908</v>
      </c>
      <c r="D276" s="19" t="s">
        <v>4364</v>
      </c>
      <c r="E276" s="30">
        <f>SUM(I276:AL276)</f>
        <v>157500</v>
      </c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>
        <v>37500</v>
      </c>
      <c r="T276" s="30">
        <v>12500</v>
      </c>
      <c r="U276" s="30"/>
      <c r="V276" s="30"/>
      <c r="W276" s="30">
        <v>20000</v>
      </c>
      <c r="X276" s="30">
        <v>7500</v>
      </c>
      <c r="Y276" s="30"/>
      <c r="Z276" s="30"/>
      <c r="AA276" s="30">
        <v>22500</v>
      </c>
      <c r="AB276" s="30">
        <v>5000</v>
      </c>
      <c r="AC276" s="30"/>
      <c r="AD276" s="30"/>
      <c r="AE276" s="30"/>
      <c r="AF276" s="30">
        <v>20000</v>
      </c>
      <c r="AG276" s="30">
        <v>12500</v>
      </c>
      <c r="AH276" s="30"/>
      <c r="AI276" s="30"/>
      <c r="AJ276" s="30">
        <v>20000</v>
      </c>
      <c r="AK276" s="30"/>
      <c r="AL276" s="3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</row>
    <row r="277" spans="1:53">
      <c r="A277" s="46"/>
      <c r="B277" s="46"/>
      <c r="C277" s="18" t="s">
        <v>4421</v>
      </c>
      <c r="D277" s="21" t="s">
        <v>4365</v>
      </c>
      <c r="E277" s="22">
        <f>E276-E274</f>
        <v>157500</v>
      </c>
      <c r="F277" s="22"/>
      <c r="G277" s="22"/>
      <c r="H277" s="22"/>
      <c r="I277" s="22">
        <f>F274+G274+H274+I276-I275</f>
        <v>824</v>
      </c>
      <c r="J277" s="22">
        <f>I277+J276-J275</f>
        <v>824</v>
      </c>
      <c r="K277" s="22">
        <f t="shared" ref="K277:AL277" si="111">J277+K276-K275</f>
        <v>824</v>
      </c>
      <c r="L277" s="22">
        <f t="shared" si="111"/>
        <v>824</v>
      </c>
      <c r="M277" s="22">
        <f t="shared" si="111"/>
        <v>824</v>
      </c>
      <c r="N277" s="22">
        <f t="shared" si="111"/>
        <v>824</v>
      </c>
      <c r="O277" s="22">
        <f t="shared" si="111"/>
        <v>824</v>
      </c>
      <c r="P277" s="22">
        <f t="shared" si="111"/>
        <v>824</v>
      </c>
      <c r="Q277" s="22">
        <f t="shared" si="111"/>
        <v>824</v>
      </c>
      <c r="R277" s="22">
        <f t="shared" si="111"/>
        <v>824</v>
      </c>
      <c r="S277" s="22">
        <f t="shared" si="111"/>
        <v>2049</v>
      </c>
      <c r="T277" s="22">
        <f t="shared" si="111"/>
        <v>2414</v>
      </c>
      <c r="U277" s="22">
        <f t="shared" si="111"/>
        <v>2414</v>
      </c>
      <c r="V277" s="22">
        <f t="shared" si="111"/>
        <v>1540</v>
      </c>
      <c r="W277" s="22">
        <f t="shared" si="111"/>
        <v>1929</v>
      </c>
      <c r="X277" s="22">
        <f t="shared" si="111"/>
        <v>1316</v>
      </c>
      <c r="Y277" s="22">
        <f t="shared" si="111"/>
        <v>1201</v>
      </c>
      <c r="Z277" s="22">
        <f t="shared" si="111"/>
        <v>1092</v>
      </c>
      <c r="AA277" s="22">
        <f t="shared" si="111"/>
        <v>389</v>
      </c>
      <c r="AB277" s="22">
        <f t="shared" si="111"/>
        <v>95</v>
      </c>
      <c r="AC277" s="22">
        <f t="shared" si="111"/>
        <v>76</v>
      </c>
      <c r="AD277" s="22">
        <f t="shared" si="111"/>
        <v>76</v>
      </c>
      <c r="AE277" s="22">
        <f t="shared" si="111"/>
        <v>76</v>
      </c>
      <c r="AF277" s="22">
        <f t="shared" si="111"/>
        <v>332</v>
      </c>
      <c r="AG277" s="22">
        <f t="shared" si="111"/>
        <v>2023</v>
      </c>
      <c r="AH277" s="22">
        <f t="shared" si="111"/>
        <v>1165</v>
      </c>
      <c r="AI277" s="22">
        <f t="shared" si="111"/>
        <v>1165</v>
      </c>
      <c r="AJ277" s="22">
        <f t="shared" si="111"/>
        <v>925</v>
      </c>
      <c r="AK277" s="22">
        <f t="shared" si="111"/>
        <v>894</v>
      </c>
      <c r="AL277" s="22">
        <f t="shared" si="111"/>
        <v>859</v>
      </c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</row>
    <row r="278" spans="1:53" ht="17.25" customHeight="1" thickBot="1">
      <c r="A278" s="47"/>
      <c r="B278" s="47"/>
      <c r="C278" s="26">
        <v>28</v>
      </c>
      <c r="D278" s="27" t="s">
        <v>4366</v>
      </c>
      <c r="E278" s="52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4"/>
      <c r="AM278" s="28"/>
      <c r="AN278" s="28"/>
      <c r="AO278" s="28"/>
      <c r="AP278" s="28"/>
      <c r="AQ278" s="28"/>
      <c r="AR278" s="28"/>
      <c r="AS278" s="28"/>
      <c r="AT278" s="28"/>
      <c r="AU278" s="28"/>
      <c r="AV278" s="28"/>
      <c r="AW278" s="28"/>
      <c r="AX278" s="28"/>
      <c r="AY278" s="28"/>
      <c r="AZ278" s="28"/>
      <c r="BA278" s="28"/>
    </row>
    <row r="279" spans="1:53" ht="15" thickTop="1">
      <c r="A279" s="45" t="s">
        <v>992</v>
      </c>
      <c r="B279" s="45">
        <v>56</v>
      </c>
      <c r="C279" s="14" t="s">
        <v>3906</v>
      </c>
      <c r="D279" s="15" t="s">
        <v>4362</v>
      </c>
      <c r="E279" s="29"/>
      <c r="F279" s="29">
        <v>16306</v>
      </c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17"/>
      <c r="AN279" s="17">
        <f>AM279*(F279+G279)</f>
        <v>0</v>
      </c>
      <c r="AO279" s="17">
        <f>SUMIF($I$1:$AL$1,AO$1,$I281:$AL281)*$AM279</f>
        <v>0</v>
      </c>
      <c r="AP279" s="17">
        <f t="shared" ref="AP279:AZ279" si="112">SUMIF($I$1:$AL$1,AP$1,$I281:$AL281)*$AM279</f>
        <v>0</v>
      </c>
      <c r="AQ279" s="17">
        <f t="shared" si="112"/>
        <v>0</v>
      </c>
      <c r="AR279" s="17">
        <f t="shared" si="112"/>
        <v>0</v>
      </c>
      <c r="AS279" s="17">
        <f t="shared" si="112"/>
        <v>0</v>
      </c>
      <c r="AT279" s="17">
        <f t="shared" si="112"/>
        <v>0</v>
      </c>
      <c r="AU279" s="17">
        <f t="shared" si="112"/>
        <v>0</v>
      </c>
      <c r="AV279" s="17">
        <f t="shared" si="112"/>
        <v>0</v>
      </c>
      <c r="AW279" s="17">
        <f t="shared" si="112"/>
        <v>0</v>
      </c>
      <c r="AX279" s="17">
        <f t="shared" si="112"/>
        <v>0</v>
      </c>
      <c r="AY279" s="17">
        <f t="shared" si="112"/>
        <v>0</v>
      </c>
      <c r="AZ279" s="17">
        <f t="shared" si="112"/>
        <v>0</v>
      </c>
      <c r="BA279" s="17"/>
    </row>
    <row r="280" spans="1:53">
      <c r="A280" s="46"/>
      <c r="B280" s="46"/>
      <c r="C280" s="18" t="s">
        <v>3907</v>
      </c>
      <c r="D280" s="19" t="s">
        <v>4363</v>
      </c>
      <c r="E280" s="30"/>
      <c r="F280" s="30"/>
      <c r="G280" s="30"/>
      <c r="H280" s="30"/>
      <c r="I280" s="30">
        <v>14306</v>
      </c>
      <c r="J280" s="30"/>
      <c r="K280" s="30"/>
      <c r="L280" s="30"/>
      <c r="M280" s="30"/>
      <c r="N280" s="30"/>
      <c r="O280" s="30"/>
      <c r="P280" s="30"/>
      <c r="Q280" s="30"/>
      <c r="R280" s="30"/>
      <c r="S280" s="30">
        <v>36275</v>
      </c>
      <c r="T280" s="30">
        <v>12135</v>
      </c>
      <c r="U280" s="30"/>
      <c r="V280" s="30">
        <v>874</v>
      </c>
      <c r="W280" s="30">
        <v>19611</v>
      </c>
      <c r="X280" s="30">
        <v>8113</v>
      </c>
      <c r="Y280" s="30">
        <v>115</v>
      </c>
      <c r="Z280" s="30">
        <v>109</v>
      </c>
      <c r="AA280" s="30">
        <v>23203</v>
      </c>
      <c r="AB280" s="30">
        <v>5294</v>
      </c>
      <c r="AC280" s="30">
        <v>19</v>
      </c>
      <c r="AD280" s="30"/>
      <c r="AE280" s="30"/>
      <c r="AF280" s="30">
        <v>19744</v>
      </c>
      <c r="AG280" s="30">
        <v>10809</v>
      </c>
      <c r="AH280" s="30">
        <v>858</v>
      </c>
      <c r="AI280" s="30"/>
      <c r="AJ280" s="30">
        <v>20240</v>
      </c>
      <c r="AK280" s="30">
        <v>31</v>
      </c>
      <c r="AL280" s="30">
        <v>35</v>
      </c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</row>
    <row r="281" spans="1:53">
      <c r="A281" s="46"/>
      <c r="B281" s="46"/>
      <c r="C281" s="18" t="s">
        <v>3908</v>
      </c>
      <c r="D281" s="19" t="s">
        <v>4364</v>
      </c>
      <c r="E281" s="30">
        <f>SUM(I281:AL281)</f>
        <v>157500</v>
      </c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>
        <v>35000</v>
      </c>
      <c r="T281" s="30">
        <v>12500</v>
      </c>
      <c r="U281" s="30"/>
      <c r="V281" s="30"/>
      <c r="W281" s="30">
        <v>20000</v>
      </c>
      <c r="X281" s="30">
        <v>10000</v>
      </c>
      <c r="Y281" s="30"/>
      <c r="Z281" s="30"/>
      <c r="AA281" s="30">
        <v>22500</v>
      </c>
      <c r="AB281" s="30">
        <v>5000</v>
      </c>
      <c r="AC281" s="30"/>
      <c r="AD281" s="30"/>
      <c r="AE281" s="30"/>
      <c r="AF281" s="30">
        <v>20000</v>
      </c>
      <c r="AG281" s="30">
        <v>10000</v>
      </c>
      <c r="AH281" s="30">
        <v>2500</v>
      </c>
      <c r="AI281" s="30"/>
      <c r="AJ281" s="30">
        <v>20000</v>
      </c>
      <c r="AK281" s="30"/>
      <c r="AL281" s="3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</row>
    <row r="282" spans="1:53">
      <c r="A282" s="46"/>
      <c r="B282" s="46"/>
      <c r="C282" s="18" t="s">
        <v>4422</v>
      </c>
      <c r="D282" s="21" t="s">
        <v>4365</v>
      </c>
      <c r="E282" s="22">
        <f>E281-E279</f>
        <v>157500</v>
      </c>
      <c r="F282" s="22"/>
      <c r="G282" s="22"/>
      <c r="H282" s="22"/>
      <c r="I282" s="22">
        <f>F279+G279+H279+I281-I280</f>
        <v>2000</v>
      </c>
      <c r="J282" s="22">
        <f>I282+J281-J280</f>
        <v>2000</v>
      </c>
      <c r="K282" s="22">
        <f t="shared" ref="K282:AL282" si="113">J282+K281-K280</f>
        <v>2000</v>
      </c>
      <c r="L282" s="22">
        <f t="shared" si="113"/>
        <v>2000</v>
      </c>
      <c r="M282" s="22">
        <f t="shared" si="113"/>
        <v>2000</v>
      </c>
      <c r="N282" s="22">
        <f t="shared" si="113"/>
        <v>2000</v>
      </c>
      <c r="O282" s="22">
        <f t="shared" si="113"/>
        <v>2000</v>
      </c>
      <c r="P282" s="22">
        <f t="shared" si="113"/>
        <v>2000</v>
      </c>
      <c r="Q282" s="22">
        <f t="shared" si="113"/>
        <v>2000</v>
      </c>
      <c r="R282" s="22">
        <f t="shared" si="113"/>
        <v>2000</v>
      </c>
      <c r="S282" s="22">
        <f t="shared" si="113"/>
        <v>725</v>
      </c>
      <c r="T282" s="22">
        <f t="shared" si="113"/>
        <v>1090</v>
      </c>
      <c r="U282" s="22">
        <f t="shared" si="113"/>
        <v>1090</v>
      </c>
      <c r="V282" s="22">
        <f t="shared" si="113"/>
        <v>216</v>
      </c>
      <c r="W282" s="22">
        <f t="shared" si="113"/>
        <v>605</v>
      </c>
      <c r="X282" s="22">
        <f t="shared" si="113"/>
        <v>2492</v>
      </c>
      <c r="Y282" s="22">
        <f t="shared" si="113"/>
        <v>2377</v>
      </c>
      <c r="Z282" s="22">
        <f t="shared" si="113"/>
        <v>2268</v>
      </c>
      <c r="AA282" s="22">
        <f t="shared" si="113"/>
        <v>1565</v>
      </c>
      <c r="AB282" s="22">
        <f t="shared" si="113"/>
        <v>1271</v>
      </c>
      <c r="AC282" s="22">
        <f t="shared" si="113"/>
        <v>1252</v>
      </c>
      <c r="AD282" s="22">
        <f t="shared" si="113"/>
        <v>1252</v>
      </c>
      <c r="AE282" s="22">
        <f t="shared" si="113"/>
        <v>1252</v>
      </c>
      <c r="AF282" s="22">
        <f t="shared" si="113"/>
        <v>1508</v>
      </c>
      <c r="AG282" s="22">
        <f t="shared" si="113"/>
        <v>699</v>
      </c>
      <c r="AH282" s="22">
        <f t="shared" si="113"/>
        <v>2341</v>
      </c>
      <c r="AI282" s="22">
        <f t="shared" si="113"/>
        <v>2341</v>
      </c>
      <c r="AJ282" s="22">
        <f t="shared" si="113"/>
        <v>2101</v>
      </c>
      <c r="AK282" s="22">
        <f t="shared" si="113"/>
        <v>2070</v>
      </c>
      <c r="AL282" s="22">
        <f t="shared" si="113"/>
        <v>2035</v>
      </c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</row>
    <row r="283" spans="1:53" ht="17.25" customHeight="1" thickBot="1">
      <c r="A283" s="47"/>
      <c r="B283" s="47"/>
      <c r="C283" s="26">
        <v>28</v>
      </c>
      <c r="D283" s="27" t="s">
        <v>4366</v>
      </c>
      <c r="E283" s="52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4"/>
      <c r="AM283" s="28"/>
      <c r="AN283" s="28"/>
      <c r="AO283" s="28"/>
      <c r="AP283" s="28"/>
      <c r="AQ283" s="28"/>
      <c r="AR283" s="28"/>
      <c r="AS283" s="28"/>
      <c r="AT283" s="28"/>
      <c r="AU283" s="28"/>
      <c r="AV283" s="28"/>
      <c r="AW283" s="28"/>
      <c r="AX283" s="28"/>
      <c r="AY283" s="28"/>
      <c r="AZ283" s="28"/>
      <c r="BA283" s="28"/>
    </row>
    <row r="284" spans="1:53" ht="15" thickTop="1">
      <c r="A284" s="45" t="s">
        <v>1048</v>
      </c>
      <c r="B284" s="45">
        <v>57</v>
      </c>
      <c r="C284" s="14" t="s">
        <v>3898</v>
      </c>
      <c r="D284" s="15" t="s">
        <v>4362</v>
      </c>
      <c r="E284" s="29"/>
      <c r="F284" s="29">
        <v>23824</v>
      </c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17"/>
      <c r="AN284" s="17">
        <f>AM284*(F284+G284)</f>
        <v>0</v>
      </c>
      <c r="AO284" s="17">
        <f>SUMIF($I$1:$AL$1,AO$1,$I286:$AL286)*$AM284</f>
        <v>0</v>
      </c>
      <c r="AP284" s="17">
        <f t="shared" ref="AP284:AZ284" si="114">SUMIF($I$1:$AL$1,AP$1,$I286:$AL286)*$AM284</f>
        <v>0</v>
      </c>
      <c r="AQ284" s="17">
        <f t="shared" si="114"/>
        <v>0</v>
      </c>
      <c r="AR284" s="17">
        <f t="shared" si="114"/>
        <v>0</v>
      </c>
      <c r="AS284" s="17">
        <f t="shared" si="114"/>
        <v>0</v>
      </c>
      <c r="AT284" s="17">
        <f t="shared" si="114"/>
        <v>0</v>
      </c>
      <c r="AU284" s="17">
        <f t="shared" si="114"/>
        <v>0</v>
      </c>
      <c r="AV284" s="17">
        <f t="shared" si="114"/>
        <v>0</v>
      </c>
      <c r="AW284" s="17">
        <f t="shared" si="114"/>
        <v>0</v>
      </c>
      <c r="AX284" s="17">
        <f t="shared" si="114"/>
        <v>0</v>
      </c>
      <c r="AY284" s="17">
        <f t="shared" si="114"/>
        <v>0</v>
      </c>
      <c r="AZ284" s="17">
        <f t="shared" si="114"/>
        <v>0</v>
      </c>
      <c r="BA284" s="17"/>
    </row>
    <row r="285" spans="1:53">
      <c r="A285" s="46"/>
      <c r="B285" s="46"/>
      <c r="C285" s="18" t="s">
        <v>3899</v>
      </c>
      <c r="D285" s="19" t="s">
        <v>4363</v>
      </c>
      <c r="E285" s="30"/>
      <c r="F285" s="30"/>
      <c r="G285" s="30"/>
      <c r="H285" s="30"/>
      <c r="I285" s="30">
        <v>15786</v>
      </c>
      <c r="J285" s="30"/>
      <c r="K285" s="30"/>
      <c r="L285" s="30"/>
      <c r="M285" s="30"/>
      <c r="N285" s="30"/>
      <c r="O285" s="30">
        <v>1869</v>
      </c>
      <c r="P285" s="30">
        <v>1386</v>
      </c>
      <c r="Q285" s="30">
        <v>2223</v>
      </c>
      <c r="R285" s="30">
        <v>206</v>
      </c>
      <c r="S285" s="30">
        <v>45411</v>
      </c>
      <c r="T285" s="30">
        <v>19749</v>
      </c>
      <c r="U285" s="30">
        <v>2064</v>
      </c>
      <c r="V285" s="30">
        <v>2073</v>
      </c>
      <c r="W285" s="30">
        <v>29995</v>
      </c>
      <c r="X285" s="30">
        <v>11408</v>
      </c>
      <c r="Y285" s="30">
        <v>3977</v>
      </c>
      <c r="Z285" s="30">
        <v>6652</v>
      </c>
      <c r="AA285" s="30">
        <v>23298</v>
      </c>
      <c r="AB285" s="30">
        <v>11439</v>
      </c>
      <c r="AC285" s="30">
        <v>3045</v>
      </c>
      <c r="AD285" s="30">
        <v>1232</v>
      </c>
      <c r="AE285" s="30">
        <v>1334</v>
      </c>
      <c r="AF285" s="30">
        <v>20834</v>
      </c>
      <c r="AG285" s="30">
        <v>14131</v>
      </c>
      <c r="AH285" s="30">
        <v>3518</v>
      </c>
      <c r="AI285" s="30">
        <v>2306</v>
      </c>
      <c r="AJ285" s="30">
        <v>22373</v>
      </c>
      <c r="AK285" s="30">
        <v>2542</v>
      </c>
      <c r="AL285" s="30">
        <v>2506</v>
      </c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</row>
    <row r="286" spans="1:53">
      <c r="A286" s="46"/>
      <c r="B286" s="46"/>
      <c r="C286" s="18" t="s">
        <v>1839</v>
      </c>
      <c r="D286" s="19" t="s">
        <v>4364</v>
      </c>
      <c r="E286" s="30">
        <f>SUM(I286:AL286)</f>
        <v>195000</v>
      </c>
      <c r="F286" s="30"/>
      <c r="G286" s="30"/>
      <c r="H286" s="30"/>
      <c r="I286" s="30"/>
      <c r="J286" s="30"/>
      <c r="K286" s="30"/>
      <c r="L286" s="30"/>
      <c r="M286" s="30"/>
      <c r="N286" s="30">
        <v>14000</v>
      </c>
      <c r="O286" s="30"/>
      <c r="P286" s="30"/>
      <c r="Q286" s="30"/>
      <c r="R286" s="30">
        <v>57000</v>
      </c>
      <c r="S286" s="30">
        <v>2000</v>
      </c>
      <c r="T286" s="30"/>
      <c r="U286" s="30"/>
      <c r="V286" s="30">
        <v>4000</v>
      </c>
      <c r="W286" s="30">
        <v>23000</v>
      </c>
      <c r="X286" s="30">
        <v>12000</v>
      </c>
      <c r="Y286" s="30">
        <v>2000</v>
      </c>
      <c r="Z286" s="30">
        <v>3000</v>
      </c>
      <c r="AA286" s="30">
        <v>23000</v>
      </c>
      <c r="AB286" s="30">
        <v>8000</v>
      </c>
      <c r="AC286" s="30">
        <v>2000</v>
      </c>
      <c r="AD286" s="30">
        <v>1000</v>
      </c>
      <c r="AE286" s="30">
        <v>2000</v>
      </c>
      <c r="AF286" s="30">
        <v>20000</v>
      </c>
      <c r="AG286" s="30">
        <v>14000</v>
      </c>
      <c r="AH286" s="30">
        <v>5000</v>
      </c>
      <c r="AI286" s="30">
        <v>3000</v>
      </c>
      <c r="AJ286" s="30"/>
      <c r="AK286" s="30"/>
      <c r="AL286" s="3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</row>
    <row r="287" spans="1:53">
      <c r="A287" s="46"/>
      <c r="B287" s="46"/>
      <c r="C287" s="18" t="s">
        <v>4423</v>
      </c>
      <c r="D287" s="21" t="s">
        <v>4365</v>
      </c>
      <c r="E287" s="22">
        <f>E286-E284</f>
        <v>195000</v>
      </c>
      <c r="F287" s="22"/>
      <c r="G287" s="22"/>
      <c r="H287" s="22"/>
      <c r="I287" s="22">
        <f>F284+G284+H284+I286-I285</f>
        <v>8038</v>
      </c>
      <c r="J287" s="22">
        <f>I287+J286-J285</f>
        <v>8038</v>
      </c>
      <c r="K287" s="22">
        <f t="shared" ref="K287:AL287" si="115">J287+K286-K285</f>
        <v>8038</v>
      </c>
      <c r="L287" s="22">
        <f t="shared" si="115"/>
        <v>8038</v>
      </c>
      <c r="M287" s="22">
        <f t="shared" si="115"/>
        <v>8038</v>
      </c>
      <c r="N287" s="22">
        <f t="shared" si="115"/>
        <v>22038</v>
      </c>
      <c r="O287" s="22">
        <f t="shared" si="115"/>
        <v>20169</v>
      </c>
      <c r="P287" s="22">
        <f t="shared" si="115"/>
        <v>18783</v>
      </c>
      <c r="Q287" s="22">
        <f t="shared" si="115"/>
        <v>16560</v>
      </c>
      <c r="R287" s="22">
        <f t="shared" si="115"/>
        <v>73354</v>
      </c>
      <c r="S287" s="22">
        <f t="shared" si="115"/>
        <v>29943</v>
      </c>
      <c r="T287" s="22">
        <f t="shared" si="115"/>
        <v>10194</v>
      </c>
      <c r="U287" s="22">
        <f t="shared" si="115"/>
        <v>8130</v>
      </c>
      <c r="V287" s="22">
        <f t="shared" si="115"/>
        <v>10057</v>
      </c>
      <c r="W287" s="22">
        <f t="shared" si="115"/>
        <v>3062</v>
      </c>
      <c r="X287" s="22">
        <f t="shared" si="115"/>
        <v>3654</v>
      </c>
      <c r="Y287" s="22">
        <f t="shared" si="115"/>
        <v>1677</v>
      </c>
      <c r="Z287" s="22">
        <f t="shared" si="115"/>
        <v>-1975</v>
      </c>
      <c r="AA287" s="22">
        <f t="shared" si="115"/>
        <v>-2273</v>
      </c>
      <c r="AB287" s="22">
        <f t="shared" si="115"/>
        <v>-5712</v>
      </c>
      <c r="AC287" s="22">
        <f t="shared" si="115"/>
        <v>-6757</v>
      </c>
      <c r="AD287" s="22">
        <f t="shared" si="115"/>
        <v>-6989</v>
      </c>
      <c r="AE287" s="22">
        <f t="shared" si="115"/>
        <v>-6323</v>
      </c>
      <c r="AF287" s="22">
        <f t="shared" si="115"/>
        <v>-7157</v>
      </c>
      <c r="AG287" s="22">
        <f t="shared" si="115"/>
        <v>-7288</v>
      </c>
      <c r="AH287" s="22">
        <f t="shared" si="115"/>
        <v>-5806</v>
      </c>
      <c r="AI287" s="22">
        <f t="shared" si="115"/>
        <v>-5112</v>
      </c>
      <c r="AJ287" s="22">
        <f t="shared" si="115"/>
        <v>-27485</v>
      </c>
      <c r="AK287" s="22">
        <f t="shared" si="115"/>
        <v>-30027</v>
      </c>
      <c r="AL287" s="22">
        <f t="shared" si="115"/>
        <v>-32533</v>
      </c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</row>
    <row r="288" spans="1:53" ht="17.25" customHeight="1" thickBot="1">
      <c r="A288" s="47"/>
      <c r="B288" s="47"/>
      <c r="C288" s="26">
        <v>24</v>
      </c>
      <c r="D288" s="27" t="s">
        <v>4366</v>
      </c>
      <c r="E288" s="52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4"/>
      <c r="AM288" s="28"/>
      <c r="AN288" s="28"/>
      <c r="AO288" s="28"/>
      <c r="AP288" s="28"/>
      <c r="AQ288" s="28"/>
      <c r="AR288" s="28"/>
      <c r="AS288" s="28"/>
      <c r="AT288" s="28"/>
      <c r="AU288" s="28"/>
      <c r="AV288" s="28"/>
      <c r="AW288" s="28"/>
      <c r="AX288" s="28"/>
      <c r="AY288" s="28"/>
      <c r="AZ288" s="28"/>
      <c r="BA288" s="28"/>
    </row>
    <row r="289" spans="1:53" ht="15" thickTop="1">
      <c r="A289" s="45" t="s">
        <v>1761</v>
      </c>
      <c r="B289" s="45">
        <v>58</v>
      </c>
      <c r="C289" s="14" t="s">
        <v>3895</v>
      </c>
      <c r="D289" s="15" t="s">
        <v>4362</v>
      </c>
      <c r="E289" s="29"/>
      <c r="F289" s="29">
        <v>3663</v>
      </c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17"/>
      <c r="AN289" s="17">
        <f>AM289*(F289+G289)</f>
        <v>0</v>
      </c>
      <c r="AO289" s="17">
        <f>SUMIF($I$1:$AL$1,AO$1,$I291:$AL291)*$AM289</f>
        <v>0</v>
      </c>
      <c r="AP289" s="17">
        <f t="shared" ref="AP289:AZ289" si="116">SUMIF($I$1:$AL$1,AP$1,$I291:$AL291)*$AM289</f>
        <v>0</v>
      </c>
      <c r="AQ289" s="17">
        <f t="shared" si="116"/>
        <v>0</v>
      </c>
      <c r="AR289" s="17">
        <f t="shared" si="116"/>
        <v>0</v>
      </c>
      <c r="AS289" s="17">
        <f t="shared" si="116"/>
        <v>0</v>
      </c>
      <c r="AT289" s="17">
        <f t="shared" si="116"/>
        <v>0</v>
      </c>
      <c r="AU289" s="17">
        <f t="shared" si="116"/>
        <v>0</v>
      </c>
      <c r="AV289" s="17">
        <f t="shared" si="116"/>
        <v>0</v>
      </c>
      <c r="AW289" s="17">
        <f t="shared" si="116"/>
        <v>0</v>
      </c>
      <c r="AX289" s="17">
        <f t="shared" si="116"/>
        <v>0</v>
      </c>
      <c r="AY289" s="17">
        <f t="shared" si="116"/>
        <v>0</v>
      </c>
      <c r="AZ289" s="17">
        <f t="shared" si="116"/>
        <v>0</v>
      </c>
      <c r="BA289" s="17"/>
    </row>
    <row r="290" spans="1:53">
      <c r="A290" s="46"/>
      <c r="B290" s="46"/>
      <c r="C290" s="18" t="s">
        <v>3896</v>
      </c>
      <c r="D290" s="19" t="s">
        <v>4363</v>
      </c>
      <c r="E290" s="30"/>
      <c r="F290" s="30"/>
      <c r="G290" s="30"/>
      <c r="H290" s="30"/>
      <c r="I290" s="30">
        <v>212</v>
      </c>
      <c r="J290" s="30"/>
      <c r="K290" s="30"/>
      <c r="L290" s="30"/>
      <c r="M290" s="30">
        <v>250</v>
      </c>
      <c r="N290" s="30"/>
      <c r="O290" s="30">
        <v>41</v>
      </c>
      <c r="P290" s="30"/>
      <c r="Q290" s="30"/>
      <c r="R290" s="30"/>
      <c r="S290" s="30">
        <v>14260</v>
      </c>
      <c r="T290" s="30">
        <v>423</v>
      </c>
      <c r="U290" s="30">
        <v>144</v>
      </c>
      <c r="V290" s="30">
        <v>210</v>
      </c>
      <c r="W290" s="30">
        <v>3670</v>
      </c>
      <c r="X290" s="30">
        <v>400</v>
      </c>
      <c r="Y290" s="30">
        <v>250</v>
      </c>
      <c r="Z290" s="30">
        <v>250</v>
      </c>
      <c r="AA290" s="30">
        <v>150</v>
      </c>
      <c r="AB290" s="30">
        <v>3873</v>
      </c>
      <c r="AC290" s="30">
        <v>776</v>
      </c>
      <c r="AD290" s="30">
        <v>90</v>
      </c>
      <c r="AE290" s="30"/>
      <c r="AF290" s="30"/>
      <c r="AG290" s="30">
        <v>6040</v>
      </c>
      <c r="AH290" s="30">
        <v>180</v>
      </c>
      <c r="AI290" s="30">
        <v>90</v>
      </c>
      <c r="AJ290" s="30">
        <v>90</v>
      </c>
      <c r="AK290" s="30">
        <v>6100</v>
      </c>
      <c r="AL290" s="30">
        <v>10</v>
      </c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</row>
    <row r="291" spans="1:53">
      <c r="A291" s="46"/>
      <c r="B291" s="46"/>
      <c r="C291" s="18" t="s">
        <v>1860</v>
      </c>
      <c r="D291" s="19" t="s">
        <v>4364</v>
      </c>
      <c r="E291" s="30">
        <f>SUM(I291:AL291)</f>
        <v>50000</v>
      </c>
      <c r="F291" s="30"/>
      <c r="G291" s="30"/>
      <c r="H291" s="30"/>
      <c r="I291" s="30"/>
      <c r="J291" s="30">
        <v>50000</v>
      </c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  <c r="AA291" s="30"/>
      <c r="AB291" s="30"/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</row>
    <row r="292" spans="1:53">
      <c r="A292" s="46"/>
      <c r="B292" s="46"/>
      <c r="C292" s="18" t="s">
        <v>4424</v>
      </c>
      <c r="D292" s="21" t="s">
        <v>4365</v>
      </c>
      <c r="E292" s="22">
        <f>E291-E289</f>
        <v>50000</v>
      </c>
      <c r="F292" s="22"/>
      <c r="G292" s="22"/>
      <c r="H292" s="22"/>
      <c r="I292" s="22">
        <f>F289+G289+H289+I291-I290</f>
        <v>3451</v>
      </c>
      <c r="J292" s="22">
        <f>I292+J291-J290</f>
        <v>53451</v>
      </c>
      <c r="K292" s="22">
        <f t="shared" ref="K292:AL292" si="117">J292+K291-K290</f>
        <v>53451</v>
      </c>
      <c r="L292" s="22">
        <f t="shared" si="117"/>
        <v>53451</v>
      </c>
      <c r="M292" s="22">
        <f t="shared" si="117"/>
        <v>53201</v>
      </c>
      <c r="N292" s="22">
        <f t="shared" si="117"/>
        <v>53201</v>
      </c>
      <c r="O292" s="22">
        <f t="shared" si="117"/>
        <v>53160</v>
      </c>
      <c r="P292" s="22">
        <f t="shared" si="117"/>
        <v>53160</v>
      </c>
      <c r="Q292" s="22">
        <f t="shared" si="117"/>
        <v>53160</v>
      </c>
      <c r="R292" s="22">
        <f t="shared" si="117"/>
        <v>53160</v>
      </c>
      <c r="S292" s="22">
        <f t="shared" si="117"/>
        <v>38900</v>
      </c>
      <c r="T292" s="22">
        <f t="shared" si="117"/>
        <v>38477</v>
      </c>
      <c r="U292" s="22">
        <f t="shared" si="117"/>
        <v>38333</v>
      </c>
      <c r="V292" s="22">
        <f t="shared" si="117"/>
        <v>38123</v>
      </c>
      <c r="W292" s="22">
        <f t="shared" si="117"/>
        <v>34453</v>
      </c>
      <c r="X292" s="22">
        <f t="shared" si="117"/>
        <v>34053</v>
      </c>
      <c r="Y292" s="22">
        <f t="shared" si="117"/>
        <v>33803</v>
      </c>
      <c r="Z292" s="22">
        <f t="shared" si="117"/>
        <v>33553</v>
      </c>
      <c r="AA292" s="22">
        <f t="shared" si="117"/>
        <v>33403</v>
      </c>
      <c r="AB292" s="22">
        <f t="shared" si="117"/>
        <v>29530</v>
      </c>
      <c r="AC292" s="22">
        <f t="shared" si="117"/>
        <v>28754</v>
      </c>
      <c r="AD292" s="22">
        <f t="shared" si="117"/>
        <v>28664</v>
      </c>
      <c r="AE292" s="22">
        <f t="shared" si="117"/>
        <v>28664</v>
      </c>
      <c r="AF292" s="22">
        <f t="shared" si="117"/>
        <v>28664</v>
      </c>
      <c r="AG292" s="22">
        <f t="shared" si="117"/>
        <v>22624</v>
      </c>
      <c r="AH292" s="22">
        <f t="shared" si="117"/>
        <v>22444</v>
      </c>
      <c r="AI292" s="22">
        <f t="shared" si="117"/>
        <v>22354</v>
      </c>
      <c r="AJ292" s="22">
        <f t="shared" si="117"/>
        <v>22264</v>
      </c>
      <c r="AK292" s="22">
        <f t="shared" si="117"/>
        <v>16164</v>
      </c>
      <c r="AL292" s="22">
        <f t="shared" si="117"/>
        <v>16154</v>
      </c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</row>
    <row r="293" spans="1:53" ht="17.25" customHeight="1" thickBot="1">
      <c r="A293" s="47"/>
      <c r="B293" s="47"/>
      <c r="C293" s="26">
        <v>60</v>
      </c>
      <c r="D293" s="27" t="s">
        <v>4366</v>
      </c>
      <c r="E293" s="52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4"/>
      <c r="AM293" s="28"/>
      <c r="AN293" s="28"/>
      <c r="AO293" s="28"/>
      <c r="AP293" s="28"/>
      <c r="AQ293" s="28"/>
      <c r="AR293" s="28"/>
      <c r="AS293" s="28"/>
      <c r="AT293" s="28"/>
      <c r="AU293" s="28"/>
      <c r="AV293" s="28"/>
      <c r="AW293" s="28"/>
      <c r="AX293" s="28"/>
      <c r="AY293" s="28"/>
      <c r="AZ293" s="28"/>
      <c r="BA293" s="28"/>
    </row>
    <row r="294" spans="1:53" ht="15" thickTop="1">
      <c r="A294" s="45" t="s">
        <v>998</v>
      </c>
      <c r="B294" s="45">
        <v>59</v>
      </c>
      <c r="C294" s="14" t="s">
        <v>3885</v>
      </c>
      <c r="D294" s="15" t="s">
        <v>4362</v>
      </c>
      <c r="E294" s="29"/>
      <c r="F294" s="29">
        <v>41631</v>
      </c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17"/>
      <c r="AN294" s="17">
        <f>AM294*(F294+G294)</f>
        <v>0</v>
      </c>
      <c r="AO294" s="17">
        <f>SUMIF($I$1:$AL$1,AO$1,$I296:$AL296)*$AM294</f>
        <v>0</v>
      </c>
      <c r="AP294" s="17">
        <f t="shared" ref="AP294:AZ294" si="118">SUMIF($I$1:$AL$1,AP$1,$I296:$AL296)*$AM294</f>
        <v>0</v>
      </c>
      <c r="AQ294" s="17">
        <f t="shared" si="118"/>
        <v>0</v>
      </c>
      <c r="AR294" s="17">
        <f t="shared" si="118"/>
        <v>0</v>
      </c>
      <c r="AS294" s="17">
        <f t="shared" si="118"/>
        <v>0</v>
      </c>
      <c r="AT294" s="17">
        <f t="shared" si="118"/>
        <v>0</v>
      </c>
      <c r="AU294" s="17">
        <f t="shared" si="118"/>
        <v>0</v>
      </c>
      <c r="AV294" s="17">
        <f t="shared" si="118"/>
        <v>0</v>
      </c>
      <c r="AW294" s="17">
        <f t="shared" si="118"/>
        <v>0</v>
      </c>
      <c r="AX294" s="17">
        <f t="shared" si="118"/>
        <v>0</v>
      </c>
      <c r="AY294" s="17">
        <f t="shared" si="118"/>
        <v>0</v>
      </c>
      <c r="AZ294" s="17">
        <f t="shared" si="118"/>
        <v>0</v>
      </c>
      <c r="BA294" s="17"/>
    </row>
    <row r="295" spans="1:53">
      <c r="A295" s="46"/>
      <c r="B295" s="46"/>
      <c r="C295" s="18" t="s">
        <v>3886</v>
      </c>
      <c r="D295" s="19" t="s">
        <v>4363</v>
      </c>
      <c r="E295" s="30"/>
      <c r="F295" s="30"/>
      <c r="G295" s="30"/>
      <c r="H295" s="30"/>
      <c r="I295" s="30">
        <v>48247</v>
      </c>
      <c r="J295" s="30">
        <v>16791</v>
      </c>
      <c r="K295" s="30">
        <v>52073</v>
      </c>
      <c r="L295" s="30">
        <v>10111</v>
      </c>
      <c r="M295" s="30">
        <v>2806</v>
      </c>
      <c r="N295" s="30">
        <v>5700</v>
      </c>
      <c r="O295" s="30">
        <v>54110</v>
      </c>
      <c r="P295" s="30">
        <v>68327</v>
      </c>
      <c r="Q295" s="30">
        <v>10657</v>
      </c>
      <c r="R295" s="30">
        <v>4184</v>
      </c>
      <c r="S295" s="30">
        <v>35874</v>
      </c>
      <c r="T295" s="30">
        <v>140674</v>
      </c>
      <c r="U295" s="30">
        <v>31409</v>
      </c>
      <c r="V295" s="30">
        <v>42409</v>
      </c>
      <c r="W295" s="30">
        <v>56294</v>
      </c>
      <c r="X295" s="30">
        <v>153025</v>
      </c>
      <c r="Y295" s="30">
        <v>57944</v>
      </c>
      <c r="Z295" s="30">
        <v>55292</v>
      </c>
      <c r="AA295" s="30">
        <v>81964</v>
      </c>
      <c r="AB295" s="30">
        <v>101859</v>
      </c>
      <c r="AC295" s="30">
        <v>117031</v>
      </c>
      <c r="AD295" s="30">
        <v>89979</v>
      </c>
      <c r="AE295" s="30">
        <v>51730</v>
      </c>
      <c r="AF295" s="30">
        <v>42271</v>
      </c>
      <c r="AG295" s="30">
        <v>109347</v>
      </c>
      <c r="AH295" s="30">
        <v>50641</v>
      </c>
      <c r="AI295" s="30">
        <v>63380</v>
      </c>
      <c r="AJ295" s="30">
        <v>69638</v>
      </c>
      <c r="AK295" s="30">
        <v>55021</v>
      </c>
      <c r="AL295" s="30">
        <v>56473</v>
      </c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</row>
    <row r="296" spans="1:53">
      <c r="A296" s="46"/>
      <c r="B296" s="46"/>
      <c r="C296" s="18" t="s">
        <v>997</v>
      </c>
      <c r="D296" s="19" t="s">
        <v>4364</v>
      </c>
      <c r="E296" s="30">
        <f>SUM(I296:AL296)</f>
        <v>1095000</v>
      </c>
      <c r="F296" s="30"/>
      <c r="G296" s="30"/>
      <c r="H296" s="30"/>
      <c r="I296" s="30">
        <v>97500</v>
      </c>
      <c r="J296" s="30"/>
      <c r="K296" s="30"/>
      <c r="L296" s="30"/>
      <c r="M296" s="30">
        <v>10000</v>
      </c>
      <c r="N296" s="30">
        <v>55000</v>
      </c>
      <c r="O296" s="30">
        <v>30000</v>
      </c>
      <c r="P296" s="30">
        <v>45000</v>
      </c>
      <c r="Q296" s="30">
        <v>15000</v>
      </c>
      <c r="R296" s="30">
        <v>27500</v>
      </c>
      <c r="S296" s="30">
        <v>85000</v>
      </c>
      <c r="T296" s="30">
        <v>105500</v>
      </c>
      <c r="U296" s="30">
        <v>77500</v>
      </c>
      <c r="V296" s="30">
        <v>75000</v>
      </c>
      <c r="W296" s="30">
        <v>90000</v>
      </c>
      <c r="X296" s="30">
        <v>119990</v>
      </c>
      <c r="Y296" s="30">
        <v>92510</v>
      </c>
      <c r="Z296" s="30">
        <v>36500</v>
      </c>
      <c r="AA296" s="30">
        <v>88500</v>
      </c>
      <c r="AB296" s="30">
        <v>44500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</row>
    <row r="297" spans="1:53">
      <c r="A297" s="46"/>
      <c r="B297" s="46"/>
      <c r="C297" s="18" t="s">
        <v>4425</v>
      </c>
      <c r="D297" s="21" t="s">
        <v>4365</v>
      </c>
      <c r="E297" s="22">
        <f>E296-E294</f>
        <v>1095000</v>
      </c>
      <c r="F297" s="22"/>
      <c r="G297" s="22"/>
      <c r="H297" s="22"/>
      <c r="I297" s="22">
        <f>F294+G294+H294+I296-I295</f>
        <v>90884</v>
      </c>
      <c r="J297" s="22">
        <f>I297+J296-J295</f>
        <v>74093</v>
      </c>
      <c r="K297" s="22">
        <f t="shared" ref="K297:AL297" si="119">J297+K296-K295</f>
        <v>22020</v>
      </c>
      <c r="L297" s="22">
        <f t="shared" si="119"/>
        <v>11909</v>
      </c>
      <c r="M297" s="22">
        <f t="shared" si="119"/>
        <v>19103</v>
      </c>
      <c r="N297" s="22">
        <f t="shared" si="119"/>
        <v>68403</v>
      </c>
      <c r="O297" s="22">
        <f t="shared" si="119"/>
        <v>44293</v>
      </c>
      <c r="P297" s="22">
        <f t="shared" si="119"/>
        <v>20966</v>
      </c>
      <c r="Q297" s="22">
        <f t="shared" si="119"/>
        <v>25309</v>
      </c>
      <c r="R297" s="22">
        <f t="shared" si="119"/>
        <v>48625</v>
      </c>
      <c r="S297" s="22">
        <f t="shared" si="119"/>
        <v>97751</v>
      </c>
      <c r="T297" s="22">
        <f t="shared" si="119"/>
        <v>62577</v>
      </c>
      <c r="U297" s="22">
        <f t="shared" si="119"/>
        <v>108668</v>
      </c>
      <c r="V297" s="22">
        <f t="shared" si="119"/>
        <v>141259</v>
      </c>
      <c r="W297" s="22">
        <f t="shared" si="119"/>
        <v>174965</v>
      </c>
      <c r="X297" s="22">
        <f t="shared" si="119"/>
        <v>141930</v>
      </c>
      <c r="Y297" s="22">
        <f t="shared" si="119"/>
        <v>176496</v>
      </c>
      <c r="Z297" s="22">
        <f t="shared" si="119"/>
        <v>157704</v>
      </c>
      <c r="AA297" s="22">
        <f t="shared" si="119"/>
        <v>164240</v>
      </c>
      <c r="AB297" s="22">
        <f t="shared" si="119"/>
        <v>106881</v>
      </c>
      <c r="AC297" s="22">
        <f t="shared" si="119"/>
        <v>-10150</v>
      </c>
      <c r="AD297" s="22">
        <f t="shared" si="119"/>
        <v>-100129</v>
      </c>
      <c r="AE297" s="22">
        <f t="shared" si="119"/>
        <v>-151859</v>
      </c>
      <c r="AF297" s="22">
        <f t="shared" si="119"/>
        <v>-194130</v>
      </c>
      <c r="AG297" s="22">
        <f t="shared" si="119"/>
        <v>-303477</v>
      </c>
      <c r="AH297" s="22">
        <f t="shared" si="119"/>
        <v>-354118</v>
      </c>
      <c r="AI297" s="22">
        <f t="shared" si="119"/>
        <v>-417498</v>
      </c>
      <c r="AJ297" s="22">
        <f t="shared" si="119"/>
        <v>-487136</v>
      </c>
      <c r="AK297" s="22">
        <f t="shared" si="119"/>
        <v>-542157</v>
      </c>
      <c r="AL297" s="22">
        <f t="shared" si="119"/>
        <v>-598630</v>
      </c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</row>
    <row r="298" spans="1:53" ht="17.25" customHeight="1" thickBot="1">
      <c r="A298" s="47"/>
      <c r="B298" s="47"/>
      <c r="C298" s="26">
        <v>52</v>
      </c>
      <c r="D298" s="27" t="s">
        <v>4366</v>
      </c>
      <c r="E298" s="52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4"/>
      <c r="AM298" s="28"/>
      <c r="AN298" s="28"/>
      <c r="AO298" s="28"/>
      <c r="AP298" s="28"/>
      <c r="AQ298" s="28"/>
      <c r="AR298" s="28"/>
      <c r="AS298" s="28"/>
      <c r="AT298" s="28"/>
      <c r="AU298" s="28"/>
      <c r="AV298" s="28"/>
      <c r="AW298" s="28"/>
      <c r="AX298" s="28"/>
      <c r="AY298" s="28"/>
      <c r="AZ298" s="28"/>
      <c r="BA298" s="28"/>
    </row>
    <row r="299" spans="1:53" ht="15" thickTop="1">
      <c r="A299" s="45" t="s">
        <v>1761</v>
      </c>
      <c r="B299" s="45">
        <v>60</v>
      </c>
      <c r="C299" s="14" t="s">
        <v>3877</v>
      </c>
      <c r="D299" s="15" t="s">
        <v>4362</v>
      </c>
      <c r="E299" s="29"/>
      <c r="F299" s="29">
        <v>15434</v>
      </c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17"/>
      <c r="AN299" s="17">
        <f>AM299*(F299+G299)</f>
        <v>0</v>
      </c>
      <c r="AO299" s="17">
        <f>SUMIF($I$1:$AL$1,AO$1,$I301:$AL301)*$AM299</f>
        <v>0</v>
      </c>
      <c r="AP299" s="17">
        <f t="shared" ref="AP299:AZ299" si="120">SUMIF($I$1:$AL$1,AP$1,$I301:$AL301)*$AM299</f>
        <v>0</v>
      </c>
      <c r="AQ299" s="17">
        <f t="shared" si="120"/>
        <v>0</v>
      </c>
      <c r="AR299" s="17">
        <f t="shared" si="120"/>
        <v>0</v>
      </c>
      <c r="AS299" s="17">
        <f t="shared" si="120"/>
        <v>0</v>
      </c>
      <c r="AT299" s="17">
        <f t="shared" si="120"/>
        <v>0</v>
      </c>
      <c r="AU299" s="17">
        <f t="shared" si="120"/>
        <v>0</v>
      </c>
      <c r="AV299" s="17">
        <f t="shared" si="120"/>
        <v>0</v>
      </c>
      <c r="AW299" s="17">
        <f t="shared" si="120"/>
        <v>0</v>
      </c>
      <c r="AX299" s="17">
        <f t="shared" si="120"/>
        <v>0</v>
      </c>
      <c r="AY299" s="17">
        <f t="shared" si="120"/>
        <v>0</v>
      </c>
      <c r="AZ299" s="17">
        <f t="shared" si="120"/>
        <v>0</v>
      </c>
      <c r="BA299" s="17"/>
    </row>
    <row r="300" spans="1:53">
      <c r="A300" s="46"/>
      <c r="B300" s="46"/>
      <c r="C300" s="18" t="s">
        <v>3878</v>
      </c>
      <c r="D300" s="19" t="s">
        <v>4363</v>
      </c>
      <c r="E300" s="30"/>
      <c r="F300" s="30"/>
      <c r="G300" s="30"/>
      <c r="H300" s="30"/>
      <c r="I300" s="30">
        <v>472</v>
      </c>
      <c r="J300" s="30"/>
      <c r="K300" s="30"/>
      <c r="L300" s="30"/>
      <c r="M300" s="30">
        <v>250</v>
      </c>
      <c r="N300" s="30"/>
      <c r="O300" s="30">
        <v>41</v>
      </c>
      <c r="P300" s="30"/>
      <c r="Q300" s="30"/>
      <c r="R300" s="30"/>
      <c r="S300" s="30">
        <v>236439</v>
      </c>
      <c r="T300" s="30">
        <v>10756</v>
      </c>
      <c r="U300" s="30">
        <v>144</v>
      </c>
      <c r="V300" s="30">
        <v>210</v>
      </c>
      <c r="W300" s="30">
        <v>108689</v>
      </c>
      <c r="X300" s="30">
        <v>32360</v>
      </c>
      <c r="Y300" s="30">
        <v>250</v>
      </c>
      <c r="Z300" s="30">
        <v>250</v>
      </c>
      <c r="AA300" s="30">
        <v>166260</v>
      </c>
      <c r="AB300" s="30">
        <v>17873</v>
      </c>
      <c r="AC300" s="30">
        <v>770</v>
      </c>
      <c r="AD300" s="30">
        <v>90</v>
      </c>
      <c r="AE300" s="30"/>
      <c r="AF300" s="30">
        <v>395619</v>
      </c>
      <c r="AG300" s="30">
        <v>95684</v>
      </c>
      <c r="AH300" s="30">
        <v>23115</v>
      </c>
      <c r="AI300" s="30">
        <v>90</v>
      </c>
      <c r="AJ300" s="30">
        <v>199388</v>
      </c>
      <c r="AK300" s="30">
        <v>274860</v>
      </c>
      <c r="AL300" s="30">
        <v>8235</v>
      </c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</row>
    <row r="301" spans="1:53">
      <c r="A301" s="46"/>
      <c r="B301" s="46"/>
      <c r="C301" s="18" t="s">
        <v>1760</v>
      </c>
      <c r="D301" s="19" t="s">
        <v>4364</v>
      </c>
      <c r="E301" s="30">
        <f>SUM(I301:AL301)</f>
        <v>188017</v>
      </c>
      <c r="F301" s="30"/>
      <c r="G301" s="30"/>
      <c r="H301" s="30"/>
      <c r="I301" s="30">
        <v>909</v>
      </c>
      <c r="J301" s="30"/>
      <c r="K301" s="30"/>
      <c r="L301" s="30"/>
      <c r="M301" s="30"/>
      <c r="N301" s="30"/>
      <c r="O301" s="30"/>
      <c r="P301" s="30"/>
      <c r="Q301" s="30"/>
      <c r="R301" s="30"/>
      <c r="S301" s="30">
        <v>46000</v>
      </c>
      <c r="T301" s="30">
        <v>114000</v>
      </c>
      <c r="U301" s="30">
        <v>19000</v>
      </c>
      <c r="V301" s="30"/>
      <c r="W301" s="30"/>
      <c r="X301" s="30"/>
      <c r="Y301" s="30"/>
      <c r="Z301" s="30"/>
      <c r="AA301" s="30"/>
      <c r="AB301" s="30"/>
      <c r="AC301" s="30"/>
      <c r="AD301" s="30"/>
      <c r="AE301" s="30"/>
      <c r="AF301" s="30"/>
      <c r="AG301" s="30">
        <v>8108</v>
      </c>
      <c r="AH301" s="30"/>
      <c r="AI301" s="30"/>
      <c r="AJ301" s="30"/>
      <c r="AK301" s="30"/>
      <c r="AL301" s="3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</row>
    <row r="302" spans="1:53">
      <c r="A302" s="46"/>
      <c r="B302" s="46"/>
      <c r="C302" s="18" t="s">
        <v>4426</v>
      </c>
      <c r="D302" s="21" t="s">
        <v>4365</v>
      </c>
      <c r="E302" s="22">
        <f>E301-E299</f>
        <v>188017</v>
      </c>
      <c r="F302" s="22"/>
      <c r="G302" s="22"/>
      <c r="H302" s="22"/>
      <c r="I302" s="22">
        <f>F299+G299+H299+I301-I300</f>
        <v>15871</v>
      </c>
      <c r="J302" s="22">
        <f>I302+J301-J300</f>
        <v>15871</v>
      </c>
      <c r="K302" s="22">
        <f t="shared" ref="K302:AL302" si="121">J302+K301-K300</f>
        <v>15871</v>
      </c>
      <c r="L302" s="22">
        <f t="shared" si="121"/>
        <v>15871</v>
      </c>
      <c r="M302" s="22">
        <f t="shared" si="121"/>
        <v>15621</v>
      </c>
      <c r="N302" s="22">
        <f t="shared" si="121"/>
        <v>15621</v>
      </c>
      <c r="O302" s="22">
        <f t="shared" si="121"/>
        <v>15580</v>
      </c>
      <c r="P302" s="22">
        <f t="shared" si="121"/>
        <v>15580</v>
      </c>
      <c r="Q302" s="22">
        <f t="shared" si="121"/>
        <v>15580</v>
      </c>
      <c r="R302" s="22">
        <f t="shared" si="121"/>
        <v>15580</v>
      </c>
      <c r="S302" s="22">
        <f t="shared" si="121"/>
        <v>-174859</v>
      </c>
      <c r="T302" s="22">
        <f t="shared" si="121"/>
        <v>-71615</v>
      </c>
      <c r="U302" s="22">
        <f t="shared" si="121"/>
        <v>-52759</v>
      </c>
      <c r="V302" s="22">
        <f t="shared" si="121"/>
        <v>-52969</v>
      </c>
      <c r="W302" s="22">
        <f t="shared" si="121"/>
        <v>-161658</v>
      </c>
      <c r="X302" s="22">
        <f t="shared" si="121"/>
        <v>-194018</v>
      </c>
      <c r="Y302" s="22">
        <f t="shared" si="121"/>
        <v>-194268</v>
      </c>
      <c r="Z302" s="22">
        <f t="shared" si="121"/>
        <v>-194518</v>
      </c>
      <c r="AA302" s="22">
        <f t="shared" si="121"/>
        <v>-360778</v>
      </c>
      <c r="AB302" s="22">
        <f t="shared" si="121"/>
        <v>-378651</v>
      </c>
      <c r="AC302" s="22">
        <f t="shared" si="121"/>
        <v>-379421</v>
      </c>
      <c r="AD302" s="22">
        <f t="shared" si="121"/>
        <v>-379511</v>
      </c>
      <c r="AE302" s="22">
        <f t="shared" si="121"/>
        <v>-379511</v>
      </c>
      <c r="AF302" s="22">
        <f t="shared" si="121"/>
        <v>-775130</v>
      </c>
      <c r="AG302" s="22">
        <f t="shared" si="121"/>
        <v>-862706</v>
      </c>
      <c r="AH302" s="22">
        <f t="shared" si="121"/>
        <v>-885821</v>
      </c>
      <c r="AI302" s="22">
        <f t="shared" si="121"/>
        <v>-885911</v>
      </c>
      <c r="AJ302" s="22">
        <f t="shared" si="121"/>
        <v>-1085299</v>
      </c>
      <c r="AK302" s="22">
        <f t="shared" si="121"/>
        <v>-1360159</v>
      </c>
      <c r="AL302" s="22">
        <f t="shared" si="121"/>
        <v>-1368394</v>
      </c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</row>
    <row r="303" spans="1:53" ht="17.25" customHeight="1" thickBot="1">
      <c r="A303" s="47"/>
      <c r="B303" s="47"/>
      <c r="C303" s="26">
        <v>60</v>
      </c>
      <c r="D303" s="27" t="s">
        <v>4366</v>
      </c>
      <c r="E303" s="52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4"/>
      <c r="AM303" s="28"/>
      <c r="AN303" s="28"/>
      <c r="AO303" s="28"/>
      <c r="AP303" s="28"/>
      <c r="AQ303" s="28"/>
      <c r="AR303" s="28"/>
      <c r="AS303" s="28"/>
      <c r="AT303" s="28"/>
      <c r="AU303" s="28"/>
      <c r="AV303" s="28"/>
      <c r="AW303" s="28"/>
      <c r="AX303" s="28"/>
      <c r="AY303" s="28"/>
      <c r="AZ303" s="28"/>
      <c r="BA303" s="28"/>
    </row>
    <row r="304" spans="1:53" ht="15" thickTop="1">
      <c r="A304" s="45" t="s">
        <v>1048</v>
      </c>
      <c r="B304" s="45">
        <v>61</v>
      </c>
      <c r="C304" s="14" t="s">
        <v>3869</v>
      </c>
      <c r="D304" s="15" t="s">
        <v>4362</v>
      </c>
      <c r="E304" s="29"/>
      <c r="F304" s="29">
        <v>66630</v>
      </c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17"/>
      <c r="AN304" s="17">
        <f>AM304*(F304+G304)</f>
        <v>0</v>
      </c>
      <c r="AO304" s="17">
        <f>SUMIF($I$1:$AL$1,AO$1,$I306:$AL306)*$AM304</f>
        <v>0</v>
      </c>
      <c r="AP304" s="17">
        <f t="shared" ref="AP304:AZ304" si="122">SUMIF($I$1:$AL$1,AP$1,$I306:$AL306)*$AM304</f>
        <v>0</v>
      </c>
      <c r="AQ304" s="17">
        <f t="shared" si="122"/>
        <v>0</v>
      </c>
      <c r="AR304" s="17">
        <f t="shared" si="122"/>
        <v>0</v>
      </c>
      <c r="AS304" s="17">
        <f t="shared" si="122"/>
        <v>0</v>
      </c>
      <c r="AT304" s="17">
        <f t="shared" si="122"/>
        <v>0</v>
      </c>
      <c r="AU304" s="17">
        <f t="shared" si="122"/>
        <v>0</v>
      </c>
      <c r="AV304" s="17">
        <f t="shared" si="122"/>
        <v>0</v>
      </c>
      <c r="AW304" s="17">
        <f t="shared" si="122"/>
        <v>0</v>
      </c>
      <c r="AX304" s="17">
        <f t="shared" si="122"/>
        <v>0</v>
      </c>
      <c r="AY304" s="17">
        <f t="shared" si="122"/>
        <v>0</v>
      </c>
      <c r="AZ304" s="17">
        <f t="shared" si="122"/>
        <v>0</v>
      </c>
      <c r="BA304" s="17"/>
    </row>
    <row r="305" spans="1:53">
      <c r="A305" s="46"/>
      <c r="B305" s="46"/>
      <c r="C305" s="18" t="s">
        <v>3870</v>
      </c>
      <c r="D305" s="19" t="s">
        <v>4363</v>
      </c>
      <c r="E305" s="30"/>
      <c r="F305" s="30"/>
      <c r="G305" s="30"/>
      <c r="H305" s="30"/>
      <c r="I305" s="30">
        <v>39430</v>
      </c>
      <c r="J305" s="30">
        <v>15215</v>
      </c>
      <c r="K305" s="30">
        <v>16012</v>
      </c>
      <c r="L305" s="30"/>
      <c r="M305" s="30"/>
      <c r="N305" s="30"/>
      <c r="O305" s="30">
        <v>33373</v>
      </c>
      <c r="P305" s="30">
        <v>32707</v>
      </c>
      <c r="Q305" s="30">
        <v>9317</v>
      </c>
      <c r="R305" s="30">
        <v>266</v>
      </c>
      <c r="S305" s="30">
        <v>69803</v>
      </c>
      <c r="T305" s="30">
        <v>61842</v>
      </c>
      <c r="U305" s="30">
        <v>8946</v>
      </c>
      <c r="V305" s="30">
        <v>1200</v>
      </c>
      <c r="W305" s="30">
        <v>62459</v>
      </c>
      <c r="X305" s="30">
        <v>49958</v>
      </c>
      <c r="Y305" s="30">
        <v>19463</v>
      </c>
      <c r="Z305" s="30">
        <v>6544</v>
      </c>
      <c r="AA305" s="30">
        <v>10368</v>
      </c>
      <c r="AB305" s="30">
        <v>58942</v>
      </c>
      <c r="AC305" s="30">
        <v>40131</v>
      </c>
      <c r="AD305" s="30">
        <v>15873</v>
      </c>
      <c r="AE305" s="30">
        <v>3864</v>
      </c>
      <c r="AF305" s="30">
        <v>52340</v>
      </c>
      <c r="AG305" s="30">
        <v>35866</v>
      </c>
      <c r="AH305" s="30">
        <v>25471</v>
      </c>
      <c r="AI305" s="30">
        <v>4806</v>
      </c>
      <c r="AJ305" s="30">
        <v>24419</v>
      </c>
      <c r="AK305" s="30">
        <v>44706</v>
      </c>
      <c r="AL305" s="30">
        <v>41826</v>
      </c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</row>
    <row r="306" spans="1:53">
      <c r="A306" s="46"/>
      <c r="B306" s="46"/>
      <c r="C306" s="18" t="s">
        <v>1839</v>
      </c>
      <c r="D306" s="19" t="s">
        <v>4364</v>
      </c>
      <c r="E306" s="30">
        <f>SUM(I306:AL306)</f>
        <v>597500</v>
      </c>
      <c r="F306" s="30"/>
      <c r="G306" s="30"/>
      <c r="H306" s="30"/>
      <c r="I306" s="30"/>
      <c r="J306" s="30">
        <v>70000</v>
      </c>
      <c r="K306" s="30"/>
      <c r="L306" s="30"/>
      <c r="M306" s="30"/>
      <c r="N306" s="30">
        <v>27500</v>
      </c>
      <c r="O306" s="30"/>
      <c r="P306" s="30"/>
      <c r="Q306" s="30"/>
      <c r="R306" s="30">
        <v>112500</v>
      </c>
      <c r="S306" s="30"/>
      <c r="T306" s="30"/>
      <c r="U306" s="30"/>
      <c r="V306" s="30">
        <v>22500</v>
      </c>
      <c r="W306" s="30">
        <v>85000</v>
      </c>
      <c r="X306" s="30">
        <v>12500</v>
      </c>
      <c r="Y306" s="30">
        <v>20000</v>
      </c>
      <c r="Z306" s="30">
        <v>5000</v>
      </c>
      <c r="AA306" s="30">
        <v>40000</v>
      </c>
      <c r="AB306" s="30">
        <v>57500</v>
      </c>
      <c r="AC306" s="30">
        <v>12500</v>
      </c>
      <c r="AD306" s="30">
        <v>2500</v>
      </c>
      <c r="AE306" s="30"/>
      <c r="AF306" s="30">
        <v>10000</v>
      </c>
      <c r="AG306" s="30"/>
      <c r="AH306" s="30"/>
      <c r="AI306" s="30"/>
      <c r="AJ306" s="30"/>
      <c r="AK306" s="30">
        <v>120000</v>
      </c>
      <c r="AL306" s="3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</row>
    <row r="307" spans="1:53">
      <c r="A307" s="46"/>
      <c r="B307" s="46"/>
      <c r="C307" s="18" t="s">
        <v>4427</v>
      </c>
      <c r="D307" s="21" t="s">
        <v>4365</v>
      </c>
      <c r="E307" s="22">
        <f>E306-E304</f>
        <v>597500</v>
      </c>
      <c r="F307" s="22"/>
      <c r="G307" s="22"/>
      <c r="H307" s="22"/>
      <c r="I307" s="22">
        <f>F304+G304+H304+I306-I305</f>
        <v>27200</v>
      </c>
      <c r="J307" s="22">
        <f>I307+J306-J305</f>
        <v>81985</v>
      </c>
      <c r="K307" s="22">
        <f t="shared" ref="K307:AL307" si="123">J307+K306-K305</f>
        <v>65973</v>
      </c>
      <c r="L307" s="22">
        <f t="shared" si="123"/>
        <v>65973</v>
      </c>
      <c r="M307" s="22">
        <f t="shared" si="123"/>
        <v>65973</v>
      </c>
      <c r="N307" s="22">
        <f t="shared" si="123"/>
        <v>93473</v>
      </c>
      <c r="O307" s="22">
        <f t="shared" si="123"/>
        <v>60100</v>
      </c>
      <c r="P307" s="22">
        <f t="shared" si="123"/>
        <v>27393</v>
      </c>
      <c r="Q307" s="22">
        <f t="shared" si="123"/>
        <v>18076</v>
      </c>
      <c r="R307" s="22">
        <f t="shared" si="123"/>
        <v>130310</v>
      </c>
      <c r="S307" s="22">
        <f t="shared" si="123"/>
        <v>60507</v>
      </c>
      <c r="T307" s="22">
        <f t="shared" si="123"/>
        <v>-1335</v>
      </c>
      <c r="U307" s="22">
        <f t="shared" si="123"/>
        <v>-10281</v>
      </c>
      <c r="V307" s="22">
        <f t="shared" si="123"/>
        <v>11019</v>
      </c>
      <c r="W307" s="22">
        <f t="shared" si="123"/>
        <v>33560</v>
      </c>
      <c r="X307" s="22">
        <f t="shared" si="123"/>
        <v>-3898</v>
      </c>
      <c r="Y307" s="22">
        <f t="shared" si="123"/>
        <v>-3361</v>
      </c>
      <c r="Z307" s="22">
        <f t="shared" si="123"/>
        <v>-4905</v>
      </c>
      <c r="AA307" s="22">
        <f t="shared" si="123"/>
        <v>24727</v>
      </c>
      <c r="AB307" s="22">
        <f t="shared" si="123"/>
        <v>23285</v>
      </c>
      <c r="AC307" s="22">
        <f t="shared" si="123"/>
        <v>-4346</v>
      </c>
      <c r="AD307" s="22">
        <f t="shared" si="123"/>
        <v>-17719</v>
      </c>
      <c r="AE307" s="22">
        <f t="shared" si="123"/>
        <v>-21583</v>
      </c>
      <c r="AF307" s="22">
        <f t="shared" si="123"/>
        <v>-63923</v>
      </c>
      <c r="AG307" s="22">
        <f t="shared" si="123"/>
        <v>-99789</v>
      </c>
      <c r="AH307" s="22">
        <f t="shared" si="123"/>
        <v>-125260</v>
      </c>
      <c r="AI307" s="22">
        <f t="shared" si="123"/>
        <v>-130066</v>
      </c>
      <c r="AJ307" s="22">
        <f t="shared" si="123"/>
        <v>-154485</v>
      </c>
      <c r="AK307" s="22">
        <f t="shared" si="123"/>
        <v>-79191</v>
      </c>
      <c r="AL307" s="22">
        <f t="shared" si="123"/>
        <v>-121017</v>
      </c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</row>
    <row r="308" spans="1:53" ht="17.25" customHeight="1" thickBot="1">
      <c r="A308" s="47"/>
      <c r="B308" s="47"/>
      <c r="C308" s="26">
        <v>24</v>
      </c>
      <c r="D308" s="27" t="s">
        <v>4366</v>
      </c>
      <c r="E308" s="52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4"/>
      <c r="AM308" s="28"/>
      <c r="AN308" s="28"/>
      <c r="AO308" s="28"/>
      <c r="AP308" s="28"/>
      <c r="AQ308" s="28"/>
      <c r="AR308" s="28"/>
      <c r="AS308" s="28"/>
      <c r="AT308" s="28"/>
      <c r="AU308" s="28"/>
      <c r="AV308" s="28"/>
      <c r="AW308" s="28"/>
      <c r="AX308" s="28"/>
      <c r="AY308" s="28"/>
      <c r="AZ308" s="28"/>
      <c r="BA308" s="28"/>
    </row>
    <row r="309" spans="1:53" ht="15" thickTop="1">
      <c r="A309" s="45" t="s">
        <v>1497</v>
      </c>
      <c r="B309" s="45">
        <v>62</v>
      </c>
      <c r="C309" s="14" t="s">
        <v>3861</v>
      </c>
      <c r="D309" s="15" t="s">
        <v>4362</v>
      </c>
      <c r="E309" s="29"/>
      <c r="F309" s="29">
        <v>58410</v>
      </c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17"/>
      <c r="AN309" s="17">
        <f>AM309*(F309+G309)</f>
        <v>0</v>
      </c>
      <c r="AO309" s="17">
        <f>SUMIF($I$1:$AL$1,AO$1,$I311:$AL311)*$AM309</f>
        <v>0</v>
      </c>
      <c r="AP309" s="17">
        <f t="shared" ref="AP309:AZ309" si="124">SUMIF($I$1:$AL$1,AP$1,$I311:$AL311)*$AM309</f>
        <v>0</v>
      </c>
      <c r="AQ309" s="17">
        <f t="shared" si="124"/>
        <v>0</v>
      </c>
      <c r="AR309" s="17">
        <f t="shared" si="124"/>
        <v>0</v>
      </c>
      <c r="AS309" s="17">
        <f t="shared" si="124"/>
        <v>0</v>
      </c>
      <c r="AT309" s="17">
        <f t="shared" si="124"/>
        <v>0</v>
      </c>
      <c r="AU309" s="17">
        <f t="shared" si="124"/>
        <v>0</v>
      </c>
      <c r="AV309" s="17">
        <f t="shared" si="124"/>
        <v>0</v>
      </c>
      <c r="AW309" s="17">
        <f t="shared" si="124"/>
        <v>0</v>
      </c>
      <c r="AX309" s="17">
        <f t="shared" si="124"/>
        <v>0</v>
      </c>
      <c r="AY309" s="17">
        <f t="shared" si="124"/>
        <v>0</v>
      </c>
      <c r="AZ309" s="17">
        <f t="shared" si="124"/>
        <v>0</v>
      </c>
      <c r="BA309" s="17"/>
    </row>
    <row r="310" spans="1:53">
      <c r="A310" s="46"/>
      <c r="B310" s="46"/>
      <c r="C310" s="18" t="s">
        <v>3862</v>
      </c>
      <c r="D310" s="19" t="s">
        <v>4363</v>
      </c>
      <c r="E310" s="30"/>
      <c r="F310" s="30"/>
      <c r="G310" s="30"/>
      <c r="H310" s="30"/>
      <c r="I310" s="30">
        <v>34736</v>
      </c>
      <c r="J310" s="30">
        <v>8634</v>
      </c>
      <c r="K310" s="30">
        <v>44978</v>
      </c>
      <c r="L310" s="30">
        <v>6500</v>
      </c>
      <c r="M310" s="30"/>
      <c r="N310" s="30">
        <v>1519</v>
      </c>
      <c r="O310" s="30">
        <v>44000</v>
      </c>
      <c r="P310" s="30">
        <v>42533</v>
      </c>
      <c r="Q310" s="30">
        <v>15414</v>
      </c>
      <c r="R310" s="30">
        <v>1611</v>
      </c>
      <c r="S310" s="30">
        <v>14249</v>
      </c>
      <c r="T310" s="30">
        <v>54085</v>
      </c>
      <c r="U310" s="30">
        <v>15386</v>
      </c>
      <c r="V310" s="30">
        <v>7554</v>
      </c>
      <c r="W310" s="30">
        <v>26360</v>
      </c>
      <c r="X310" s="30">
        <v>54884</v>
      </c>
      <c r="Y310" s="30">
        <v>15367</v>
      </c>
      <c r="Z310" s="30">
        <v>16331</v>
      </c>
      <c r="AA310" s="30">
        <v>3838</v>
      </c>
      <c r="AB310" s="30">
        <v>19882</v>
      </c>
      <c r="AC310" s="30">
        <v>41276</v>
      </c>
      <c r="AD310" s="30">
        <v>6694</v>
      </c>
      <c r="AE310" s="30">
        <v>7094</v>
      </c>
      <c r="AF310" s="30">
        <v>9653</v>
      </c>
      <c r="AG310" s="30">
        <v>44042</v>
      </c>
      <c r="AH310" s="30">
        <v>7252</v>
      </c>
      <c r="AI310" s="30">
        <v>4165</v>
      </c>
      <c r="AJ310" s="30">
        <v>4678</v>
      </c>
      <c r="AK310" s="30">
        <v>40441</v>
      </c>
      <c r="AL310" s="30">
        <v>8383</v>
      </c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</row>
    <row r="311" spans="1:53">
      <c r="A311" s="46"/>
      <c r="B311" s="46"/>
      <c r="C311" s="18" t="s">
        <v>2978</v>
      </c>
      <c r="D311" s="19" t="s">
        <v>4364</v>
      </c>
      <c r="E311" s="30">
        <f>SUM(I311:AL311)</f>
        <v>545447</v>
      </c>
      <c r="F311" s="30"/>
      <c r="G311" s="30"/>
      <c r="H311" s="30"/>
      <c r="I311" s="30">
        <v>172500</v>
      </c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>
        <v>37500</v>
      </c>
      <c r="U311" s="30">
        <v>17500</v>
      </c>
      <c r="V311" s="30">
        <v>7500</v>
      </c>
      <c r="W311" s="30">
        <v>25447</v>
      </c>
      <c r="X311" s="30">
        <v>55000</v>
      </c>
      <c r="Y311" s="30">
        <v>15000</v>
      </c>
      <c r="Z311" s="30">
        <v>17500</v>
      </c>
      <c r="AA311" s="30">
        <v>2500</v>
      </c>
      <c r="AB311" s="30">
        <v>20000</v>
      </c>
      <c r="AC311" s="30">
        <v>42500</v>
      </c>
      <c r="AD311" s="30">
        <v>5000</v>
      </c>
      <c r="AE311" s="30">
        <v>7500</v>
      </c>
      <c r="AF311" s="30">
        <v>10000</v>
      </c>
      <c r="AG311" s="30">
        <v>45000</v>
      </c>
      <c r="AH311" s="30">
        <v>7500</v>
      </c>
      <c r="AI311" s="30">
        <v>2500</v>
      </c>
      <c r="AJ311" s="30">
        <v>5000</v>
      </c>
      <c r="AK311" s="30">
        <v>40000</v>
      </c>
      <c r="AL311" s="30">
        <v>10000</v>
      </c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</row>
    <row r="312" spans="1:53">
      <c r="A312" s="46"/>
      <c r="B312" s="46"/>
      <c r="C312" s="18" t="s">
        <v>4428</v>
      </c>
      <c r="D312" s="21" t="s">
        <v>4365</v>
      </c>
      <c r="E312" s="22">
        <f>E311-E309</f>
        <v>545447</v>
      </c>
      <c r="F312" s="22"/>
      <c r="G312" s="22"/>
      <c r="H312" s="22"/>
      <c r="I312" s="22">
        <f>F309+G309+H309+I311-I310</f>
        <v>196174</v>
      </c>
      <c r="J312" s="22">
        <f>I312+J311-J310</f>
        <v>187540</v>
      </c>
      <c r="K312" s="22">
        <f t="shared" ref="K312:AL312" si="125">J312+K311-K310</f>
        <v>142562</v>
      </c>
      <c r="L312" s="22">
        <f t="shared" si="125"/>
        <v>136062</v>
      </c>
      <c r="M312" s="22">
        <f t="shared" si="125"/>
        <v>136062</v>
      </c>
      <c r="N312" s="22">
        <f t="shared" si="125"/>
        <v>134543</v>
      </c>
      <c r="O312" s="22">
        <f t="shared" si="125"/>
        <v>90543</v>
      </c>
      <c r="P312" s="22">
        <f t="shared" si="125"/>
        <v>48010</v>
      </c>
      <c r="Q312" s="22">
        <f t="shared" si="125"/>
        <v>32596</v>
      </c>
      <c r="R312" s="22">
        <f t="shared" si="125"/>
        <v>30985</v>
      </c>
      <c r="S312" s="22">
        <f t="shared" si="125"/>
        <v>16736</v>
      </c>
      <c r="T312" s="22">
        <f t="shared" si="125"/>
        <v>151</v>
      </c>
      <c r="U312" s="22">
        <f t="shared" si="125"/>
        <v>2265</v>
      </c>
      <c r="V312" s="22">
        <f t="shared" si="125"/>
        <v>2211</v>
      </c>
      <c r="W312" s="22">
        <f t="shared" si="125"/>
        <v>1298</v>
      </c>
      <c r="X312" s="22">
        <f t="shared" si="125"/>
        <v>1414</v>
      </c>
      <c r="Y312" s="22">
        <f t="shared" si="125"/>
        <v>1047</v>
      </c>
      <c r="Z312" s="22">
        <f t="shared" si="125"/>
        <v>2216</v>
      </c>
      <c r="AA312" s="22">
        <f t="shared" si="125"/>
        <v>878</v>
      </c>
      <c r="AB312" s="22">
        <f t="shared" si="125"/>
        <v>996</v>
      </c>
      <c r="AC312" s="22">
        <f t="shared" si="125"/>
        <v>2220</v>
      </c>
      <c r="AD312" s="22">
        <f t="shared" si="125"/>
        <v>526</v>
      </c>
      <c r="AE312" s="22">
        <f t="shared" si="125"/>
        <v>932</v>
      </c>
      <c r="AF312" s="22">
        <f t="shared" si="125"/>
        <v>1279</v>
      </c>
      <c r="AG312" s="22">
        <f t="shared" si="125"/>
        <v>2237</v>
      </c>
      <c r="AH312" s="22">
        <f t="shared" si="125"/>
        <v>2485</v>
      </c>
      <c r="AI312" s="22">
        <f t="shared" si="125"/>
        <v>820</v>
      </c>
      <c r="AJ312" s="22">
        <f t="shared" si="125"/>
        <v>1142</v>
      </c>
      <c r="AK312" s="22">
        <f t="shared" si="125"/>
        <v>701</v>
      </c>
      <c r="AL312" s="22">
        <f t="shared" si="125"/>
        <v>2318</v>
      </c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</row>
    <row r="313" spans="1:53" ht="17.25" customHeight="1" thickBot="1">
      <c r="A313" s="47"/>
      <c r="B313" s="47"/>
      <c r="C313" s="26">
        <v>52</v>
      </c>
      <c r="D313" s="27" t="s">
        <v>4366</v>
      </c>
      <c r="E313" s="52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4"/>
      <c r="AM313" s="28"/>
      <c r="AN313" s="28"/>
      <c r="AO313" s="28"/>
      <c r="AP313" s="28"/>
      <c r="AQ313" s="28"/>
      <c r="AR313" s="28"/>
      <c r="AS313" s="28"/>
      <c r="AT313" s="28"/>
      <c r="AU313" s="28"/>
      <c r="AV313" s="28"/>
      <c r="AW313" s="28"/>
      <c r="AX313" s="28"/>
      <c r="AY313" s="28"/>
      <c r="AZ313" s="28"/>
      <c r="BA313" s="28"/>
    </row>
    <row r="314" spans="1:53" ht="15" thickTop="1">
      <c r="A314" s="45" t="s">
        <v>992</v>
      </c>
      <c r="B314" s="45">
        <v>63</v>
      </c>
      <c r="C314" s="14" t="s">
        <v>3853</v>
      </c>
      <c r="D314" s="15" t="s">
        <v>4362</v>
      </c>
      <c r="E314" s="29"/>
      <c r="F314" s="29">
        <v>172222</v>
      </c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17"/>
      <c r="AN314" s="17">
        <f>AM314*(F314+G314)</f>
        <v>0</v>
      </c>
      <c r="AO314" s="17">
        <f>SUMIF($I$1:$AL$1,AO$1,$I316:$AL316)*$AM314</f>
        <v>0</v>
      </c>
      <c r="AP314" s="17">
        <f t="shared" ref="AP314:AZ314" si="126">SUMIF($I$1:$AL$1,AP$1,$I316:$AL316)*$AM314</f>
        <v>0</v>
      </c>
      <c r="AQ314" s="17">
        <f t="shared" si="126"/>
        <v>0</v>
      </c>
      <c r="AR314" s="17">
        <f t="shared" si="126"/>
        <v>0</v>
      </c>
      <c r="AS314" s="17">
        <f t="shared" si="126"/>
        <v>0</v>
      </c>
      <c r="AT314" s="17">
        <f t="shared" si="126"/>
        <v>0</v>
      </c>
      <c r="AU314" s="17">
        <f t="shared" si="126"/>
        <v>0</v>
      </c>
      <c r="AV314" s="17">
        <f t="shared" si="126"/>
        <v>0</v>
      </c>
      <c r="AW314" s="17">
        <f t="shared" si="126"/>
        <v>0</v>
      </c>
      <c r="AX314" s="17">
        <f t="shared" si="126"/>
        <v>0</v>
      </c>
      <c r="AY314" s="17">
        <f t="shared" si="126"/>
        <v>0</v>
      </c>
      <c r="AZ314" s="17">
        <f t="shared" si="126"/>
        <v>0</v>
      </c>
      <c r="BA314" s="17"/>
    </row>
    <row r="315" spans="1:53">
      <c r="A315" s="46"/>
      <c r="B315" s="46"/>
      <c r="C315" s="18" t="s">
        <v>3854</v>
      </c>
      <c r="D315" s="19" t="s">
        <v>4363</v>
      </c>
      <c r="E315" s="30"/>
      <c r="F315" s="30"/>
      <c r="G315" s="30"/>
      <c r="H315" s="30"/>
      <c r="I315" s="30">
        <v>15569</v>
      </c>
      <c r="J315" s="30"/>
      <c r="K315" s="30"/>
      <c r="L315" s="30"/>
      <c r="M315" s="30"/>
      <c r="N315" s="30"/>
      <c r="O315" s="30"/>
      <c r="P315" s="30">
        <v>23270</v>
      </c>
      <c r="Q315" s="30">
        <v>74966</v>
      </c>
      <c r="R315" s="30"/>
      <c r="S315" s="30">
        <v>36365</v>
      </c>
      <c r="T315" s="30">
        <v>209283</v>
      </c>
      <c r="U315" s="30">
        <v>34102</v>
      </c>
      <c r="V315" s="30">
        <v>9302</v>
      </c>
      <c r="W315" s="30">
        <v>19660</v>
      </c>
      <c r="X315" s="30">
        <v>193901</v>
      </c>
      <c r="Y315" s="30">
        <v>23670</v>
      </c>
      <c r="Z315" s="30">
        <v>109</v>
      </c>
      <c r="AA315" s="30">
        <v>23422</v>
      </c>
      <c r="AB315" s="30">
        <v>64596</v>
      </c>
      <c r="AC315" s="30">
        <v>147065</v>
      </c>
      <c r="AD315" s="30">
        <v>1044</v>
      </c>
      <c r="AE315" s="30">
        <v>16871</v>
      </c>
      <c r="AF315" s="30">
        <v>21018</v>
      </c>
      <c r="AG315" s="30">
        <v>271818</v>
      </c>
      <c r="AH315" s="30">
        <v>244068</v>
      </c>
      <c r="AI315" s="30">
        <v>198660</v>
      </c>
      <c r="AJ315" s="30">
        <v>131279</v>
      </c>
      <c r="AK315" s="30">
        <v>227287</v>
      </c>
      <c r="AL315" s="30">
        <v>176730</v>
      </c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</row>
    <row r="316" spans="1:53">
      <c r="A316" s="46"/>
      <c r="B316" s="46"/>
      <c r="C316" s="18" t="s">
        <v>1807</v>
      </c>
      <c r="D316" s="19" t="s">
        <v>4364</v>
      </c>
      <c r="E316" s="30">
        <f>SUM(I316:AL316)</f>
        <v>1992000</v>
      </c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>
        <v>144000</v>
      </c>
      <c r="U316" s="30">
        <v>39000</v>
      </c>
      <c r="V316" s="30">
        <v>12000</v>
      </c>
      <c r="W316" s="30">
        <v>57000</v>
      </c>
      <c r="X316" s="30">
        <v>168000</v>
      </c>
      <c r="Y316" s="30">
        <v>24000</v>
      </c>
      <c r="Z316" s="30">
        <v>3000</v>
      </c>
      <c r="AA316" s="30">
        <v>45000</v>
      </c>
      <c r="AB316" s="30">
        <v>66000</v>
      </c>
      <c r="AC316" s="30">
        <v>120000</v>
      </c>
      <c r="AD316" s="30">
        <v>3000</v>
      </c>
      <c r="AE316" s="30">
        <v>15000</v>
      </c>
      <c r="AF316" s="30">
        <v>48000</v>
      </c>
      <c r="AG316" s="30">
        <v>270000</v>
      </c>
      <c r="AH316" s="30">
        <v>245448</v>
      </c>
      <c r="AI316" s="30">
        <v>198000</v>
      </c>
      <c r="AJ316" s="30">
        <v>132000</v>
      </c>
      <c r="AK316" s="30">
        <v>228552</v>
      </c>
      <c r="AL316" s="30">
        <v>174000</v>
      </c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</row>
    <row r="317" spans="1:53">
      <c r="A317" s="46"/>
      <c r="B317" s="46"/>
      <c r="C317" s="18" t="s">
        <v>4429</v>
      </c>
      <c r="D317" s="21" t="s">
        <v>4365</v>
      </c>
      <c r="E317" s="22">
        <f>E316-E314</f>
        <v>1992000</v>
      </c>
      <c r="F317" s="22"/>
      <c r="G317" s="22"/>
      <c r="H317" s="22"/>
      <c r="I317" s="22">
        <f>F314+G314+H314+I316-I315</f>
        <v>156653</v>
      </c>
      <c r="J317" s="22">
        <f>I317+J316-J315</f>
        <v>156653</v>
      </c>
      <c r="K317" s="22">
        <f t="shared" ref="K317:AL317" si="127">J317+K316-K315</f>
        <v>156653</v>
      </c>
      <c r="L317" s="22">
        <f t="shared" si="127"/>
        <v>156653</v>
      </c>
      <c r="M317" s="22">
        <f t="shared" si="127"/>
        <v>156653</v>
      </c>
      <c r="N317" s="22">
        <f t="shared" si="127"/>
        <v>156653</v>
      </c>
      <c r="O317" s="22">
        <f t="shared" si="127"/>
        <v>156653</v>
      </c>
      <c r="P317" s="22">
        <f t="shared" si="127"/>
        <v>133383</v>
      </c>
      <c r="Q317" s="22">
        <f t="shared" si="127"/>
        <v>58417</v>
      </c>
      <c r="R317" s="22">
        <f t="shared" si="127"/>
        <v>58417</v>
      </c>
      <c r="S317" s="22">
        <f t="shared" si="127"/>
        <v>22052</v>
      </c>
      <c r="T317" s="22">
        <f t="shared" si="127"/>
        <v>-43231</v>
      </c>
      <c r="U317" s="22">
        <f t="shared" si="127"/>
        <v>-38333</v>
      </c>
      <c r="V317" s="22">
        <f t="shared" si="127"/>
        <v>-35635</v>
      </c>
      <c r="W317" s="22">
        <f t="shared" si="127"/>
        <v>1705</v>
      </c>
      <c r="X317" s="22">
        <f t="shared" si="127"/>
        <v>-24196</v>
      </c>
      <c r="Y317" s="22">
        <f t="shared" si="127"/>
        <v>-23866</v>
      </c>
      <c r="Z317" s="22">
        <f t="shared" si="127"/>
        <v>-20975</v>
      </c>
      <c r="AA317" s="22">
        <f t="shared" si="127"/>
        <v>603</v>
      </c>
      <c r="AB317" s="22">
        <f t="shared" si="127"/>
        <v>2007</v>
      </c>
      <c r="AC317" s="22">
        <f t="shared" si="127"/>
        <v>-25058</v>
      </c>
      <c r="AD317" s="22">
        <f t="shared" si="127"/>
        <v>-23102</v>
      </c>
      <c r="AE317" s="22">
        <f t="shared" si="127"/>
        <v>-24973</v>
      </c>
      <c r="AF317" s="22">
        <f t="shared" si="127"/>
        <v>2009</v>
      </c>
      <c r="AG317" s="22">
        <f t="shared" si="127"/>
        <v>191</v>
      </c>
      <c r="AH317" s="22">
        <f t="shared" si="127"/>
        <v>1571</v>
      </c>
      <c r="AI317" s="22">
        <f t="shared" si="127"/>
        <v>911</v>
      </c>
      <c r="AJ317" s="22">
        <f t="shared" si="127"/>
        <v>1632</v>
      </c>
      <c r="AK317" s="22">
        <f t="shared" si="127"/>
        <v>2897</v>
      </c>
      <c r="AL317" s="22">
        <f t="shared" si="127"/>
        <v>167</v>
      </c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</row>
    <row r="318" spans="1:53" ht="17.25" customHeight="1" thickBot="1">
      <c r="A318" s="47"/>
      <c r="B318" s="47"/>
      <c r="C318" s="26">
        <v>40</v>
      </c>
      <c r="D318" s="27" t="s">
        <v>4366</v>
      </c>
      <c r="E318" s="52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4"/>
      <c r="AM318" s="28"/>
      <c r="AN318" s="28"/>
      <c r="AO318" s="28"/>
      <c r="AP318" s="28"/>
      <c r="AQ318" s="28"/>
      <c r="AR318" s="28"/>
      <c r="AS318" s="28"/>
      <c r="AT318" s="28"/>
      <c r="AU318" s="28"/>
      <c r="AV318" s="28"/>
      <c r="AW318" s="28"/>
      <c r="AX318" s="28"/>
      <c r="AY318" s="28"/>
      <c r="AZ318" s="28"/>
      <c r="BA318" s="28"/>
    </row>
    <row r="319" spans="1:53" ht="15" thickTop="1">
      <c r="A319" s="45" t="s">
        <v>664</v>
      </c>
      <c r="B319" s="45">
        <v>64</v>
      </c>
      <c r="C319" s="14" t="s">
        <v>3846</v>
      </c>
      <c r="D319" s="15" t="s">
        <v>4362</v>
      </c>
      <c r="E319" s="29"/>
      <c r="F319" s="29">
        <v>49941</v>
      </c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17"/>
      <c r="AN319" s="17">
        <f>AM319*(F319+G319)</f>
        <v>0</v>
      </c>
      <c r="AO319" s="17">
        <f>SUMIF($I$1:$AL$1,AO$1,$I321:$AL321)*$AM319</f>
        <v>0</v>
      </c>
      <c r="AP319" s="17">
        <f t="shared" ref="AP319:AZ319" si="128">SUMIF($I$1:$AL$1,AP$1,$I321:$AL321)*$AM319</f>
        <v>0</v>
      </c>
      <c r="AQ319" s="17">
        <f t="shared" si="128"/>
        <v>0</v>
      </c>
      <c r="AR319" s="17">
        <f t="shared" si="128"/>
        <v>0</v>
      </c>
      <c r="AS319" s="17">
        <f t="shared" si="128"/>
        <v>0</v>
      </c>
      <c r="AT319" s="17">
        <f t="shared" si="128"/>
        <v>0</v>
      </c>
      <c r="AU319" s="17">
        <f t="shared" si="128"/>
        <v>0</v>
      </c>
      <c r="AV319" s="17">
        <f t="shared" si="128"/>
        <v>0</v>
      </c>
      <c r="AW319" s="17">
        <f t="shared" si="128"/>
        <v>0</v>
      </c>
      <c r="AX319" s="17">
        <f t="shared" si="128"/>
        <v>0</v>
      </c>
      <c r="AY319" s="17">
        <f t="shared" si="128"/>
        <v>0</v>
      </c>
      <c r="AZ319" s="17">
        <f t="shared" si="128"/>
        <v>0</v>
      </c>
      <c r="BA319" s="17"/>
    </row>
    <row r="320" spans="1:53">
      <c r="A320" s="46"/>
      <c r="B320" s="46"/>
      <c r="C320" s="18" t="s">
        <v>1797</v>
      </c>
      <c r="D320" s="19" t="s">
        <v>4363</v>
      </c>
      <c r="E320" s="30"/>
      <c r="F320" s="30"/>
      <c r="G320" s="30"/>
      <c r="H320" s="30"/>
      <c r="I320" s="30">
        <v>23645</v>
      </c>
      <c r="J320" s="30">
        <v>18093</v>
      </c>
      <c r="K320" s="30">
        <v>56255</v>
      </c>
      <c r="L320" s="30">
        <v>9975</v>
      </c>
      <c r="M320" s="30">
        <v>954</v>
      </c>
      <c r="N320" s="30">
        <v>2020</v>
      </c>
      <c r="O320" s="30">
        <v>16203</v>
      </c>
      <c r="P320" s="30">
        <v>93376</v>
      </c>
      <c r="Q320" s="30">
        <v>21755</v>
      </c>
      <c r="R320" s="30">
        <v>3441</v>
      </c>
      <c r="S320" s="30">
        <v>28159</v>
      </c>
      <c r="T320" s="30">
        <v>67179</v>
      </c>
      <c r="U320" s="30">
        <v>20179</v>
      </c>
      <c r="V320" s="30">
        <v>11485</v>
      </c>
      <c r="W320" s="30">
        <v>45333</v>
      </c>
      <c r="X320" s="30">
        <v>67748</v>
      </c>
      <c r="Y320" s="30">
        <v>22183</v>
      </c>
      <c r="Z320" s="30">
        <v>16556</v>
      </c>
      <c r="AA320" s="30">
        <v>30813</v>
      </c>
      <c r="AB320" s="30">
        <v>40535</v>
      </c>
      <c r="AC320" s="30">
        <v>57634</v>
      </c>
      <c r="AD320" s="30">
        <v>32483</v>
      </c>
      <c r="AE320" s="30">
        <v>16193</v>
      </c>
      <c r="AF320" s="30">
        <v>32082</v>
      </c>
      <c r="AG320" s="30">
        <v>65225</v>
      </c>
      <c r="AH320" s="30">
        <v>25115</v>
      </c>
      <c r="AI320" s="30">
        <v>22022</v>
      </c>
      <c r="AJ320" s="30">
        <v>10200</v>
      </c>
      <c r="AK320" s="30">
        <v>72119</v>
      </c>
      <c r="AL320" s="30">
        <v>26231</v>
      </c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</row>
    <row r="321" spans="1:53">
      <c r="A321" s="46"/>
      <c r="B321" s="46"/>
      <c r="C321" s="18" t="s">
        <v>1798</v>
      </c>
      <c r="D321" s="19" t="s">
        <v>4364</v>
      </c>
      <c r="E321" s="30">
        <f>SUM(I321:AL321)</f>
        <v>906000</v>
      </c>
      <c r="F321" s="30"/>
      <c r="G321" s="30"/>
      <c r="H321" s="30"/>
      <c r="I321" s="30">
        <v>24000</v>
      </c>
      <c r="J321" s="30"/>
      <c r="K321" s="30">
        <v>27000</v>
      </c>
      <c r="L321" s="30">
        <v>9000</v>
      </c>
      <c r="M321" s="30"/>
      <c r="N321" s="30">
        <v>3000</v>
      </c>
      <c r="O321" s="30">
        <v>15000</v>
      </c>
      <c r="P321" s="30">
        <v>93000</v>
      </c>
      <c r="Q321" s="30">
        <v>24000</v>
      </c>
      <c r="R321" s="30">
        <v>3000</v>
      </c>
      <c r="S321" s="30">
        <v>27000</v>
      </c>
      <c r="T321" s="30">
        <v>69000</v>
      </c>
      <c r="U321" s="30">
        <v>18000</v>
      </c>
      <c r="V321" s="30">
        <v>12000</v>
      </c>
      <c r="W321" s="30">
        <v>45000</v>
      </c>
      <c r="X321" s="30">
        <v>21000</v>
      </c>
      <c r="Y321" s="30">
        <v>69000</v>
      </c>
      <c r="Z321" s="30">
        <v>18000</v>
      </c>
      <c r="AA321" s="30">
        <v>30000</v>
      </c>
      <c r="AB321" s="30">
        <v>39000</v>
      </c>
      <c r="AC321" s="30">
        <v>39000</v>
      </c>
      <c r="AD321" s="30">
        <v>54000</v>
      </c>
      <c r="AE321" s="30">
        <v>15000</v>
      </c>
      <c r="AF321" s="30">
        <v>33000</v>
      </c>
      <c r="AG321" s="30">
        <v>54000</v>
      </c>
      <c r="AH321" s="30">
        <v>36000</v>
      </c>
      <c r="AI321" s="30">
        <v>21000</v>
      </c>
      <c r="AJ321" s="30">
        <v>9000</v>
      </c>
      <c r="AK321" s="30">
        <v>75000</v>
      </c>
      <c r="AL321" s="30">
        <v>24000</v>
      </c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</row>
    <row r="322" spans="1:53">
      <c r="A322" s="46"/>
      <c r="B322" s="46"/>
      <c r="C322" s="18" t="s">
        <v>4430</v>
      </c>
      <c r="D322" s="21" t="s">
        <v>4365</v>
      </c>
      <c r="E322" s="22">
        <f>E321-E319</f>
        <v>906000</v>
      </c>
      <c r="F322" s="22"/>
      <c r="G322" s="22"/>
      <c r="H322" s="22"/>
      <c r="I322" s="22">
        <f>F319+G319+H319+I321-I320</f>
        <v>50296</v>
      </c>
      <c r="J322" s="22">
        <f>I322+J321-J320</f>
        <v>32203</v>
      </c>
      <c r="K322" s="22">
        <f t="shared" ref="K322:AL322" si="129">J322+K321-K320</f>
        <v>2948</v>
      </c>
      <c r="L322" s="22">
        <f t="shared" si="129"/>
        <v>1973</v>
      </c>
      <c r="M322" s="22">
        <f t="shared" si="129"/>
        <v>1019</v>
      </c>
      <c r="N322" s="22">
        <f t="shared" si="129"/>
        <v>1999</v>
      </c>
      <c r="O322" s="22">
        <f t="shared" si="129"/>
        <v>796</v>
      </c>
      <c r="P322" s="22">
        <f t="shared" si="129"/>
        <v>420</v>
      </c>
      <c r="Q322" s="22">
        <f t="shared" si="129"/>
        <v>2665</v>
      </c>
      <c r="R322" s="22">
        <f t="shared" si="129"/>
        <v>2224</v>
      </c>
      <c r="S322" s="22">
        <f t="shared" si="129"/>
        <v>1065</v>
      </c>
      <c r="T322" s="22">
        <f t="shared" si="129"/>
        <v>2886</v>
      </c>
      <c r="U322" s="22">
        <f t="shared" si="129"/>
        <v>707</v>
      </c>
      <c r="V322" s="22">
        <f t="shared" si="129"/>
        <v>1222</v>
      </c>
      <c r="W322" s="22">
        <f t="shared" si="129"/>
        <v>889</v>
      </c>
      <c r="X322" s="22">
        <f t="shared" si="129"/>
        <v>-45859</v>
      </c>
      <c r="Y322" s="22">
        <f t="shared" si="129"/>
        <v>958</v>
      </c>
      <c r="Z322" s="22">
        <f t="shared" si="129"/>
        <v>2402</v>
      </c>
      <c r="AA322" s="22">
        <f t="shared" si="129"/>
        <v>1589</v>
      </c>
      <c r="AB322" s="22">
        <f t="shared" si="129"/>
        <v>54</v>
      </c>
      <c r="AC322" s="22">
        <f t="shared" si="129"/>
        <v>-18580</v>
      </c>
      <c r="AD322" s="22">
        <f t="shared" si="129"/>
        <v>2937</v>
      </c>
      <c r="AE322" s="22">
        <f t="shared" si="129"/>
        <v>1744</v>
      </c>
      <c r="AF322" s="22">
        <f t="shared" si="129"/>
        <v>2662</v>
      </c>
      <c r="AG322" s="22">
        <f t="shared" si="129"/>
        <v>-8563</v>
      </c>
      <c r="AH322" s="22">
        <f t="shared" si="129"/>
        <v>2322</v>
      </c>
      <c r="AI322" s="22">
        <f t="shared" si="129"/>
        <v>1300</v>
      </c>
      <c r="AJ322" s="22">
        <f t="shared" si="129"/>
        <v>100</v>
      </c>
      <c r="AK322" s="22">
        <f t="shared" si="129"/>
        <v>2981</v>
      </c>
      <c r="AL322" s="22">
        <f t="shared" si="129"/>
        <v>750</v>
      </c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</row>
    <row r="323" spans="1:53" ht="17.25" customHeight="1" thickBot="1">
      <c r="A323" s="47"/>
      <c r="B323" s="47"/>
      <c r="C323" s="26">
        <v>14</v>
      </c>
      <c r="D323" s="27" t="s">
        <v>4366</v>
      </c>
      <c r="E323" s="52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4"/>
      <c r="AM323" s="28"/>
      <c r="AN323" s="28"/>
      <c r="AO323" s="28"/>
      <c r="AP323" s="28"/>
      <c r="AQ323" s="28"/>
      <c r="AR323" s="28"/>
      <c r="AS323" s="28"/>
      <c r="AT323" s="28"/>
      <c r="AU323" s="28"/>
      <c r="AV323" s="28"/>
      <c r="AW323" s="28"/>
      <c r="AX323" s="28"/>
      <c r="AY323" s="28"/>
      <c r="AZ323" s="28"/>
      <c r="BA323" s="28"/>
    </row>
    <row r="324" spans="1:53" ht="15" thickTop="1">
      <c r="A324" s="45" t="s">
        <v>1071</v>
      </c>
      <c r="B324" s="45">
        <v>65</v>
      </c>
      <c r="C324" s="14" t="s">
        <v>3838</v>
      </c>
      <c r="D324" s="15" t="s">
        <v>4362</v>
      </c>
      <c r="E324" s="29"/>
      <c r="F324" s="29">
        <v>1180789</v>
      </c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17"/>
      <c r="AN324" s="17">
        <f>AM324*(F324+G324)</f>
        <v>0</v>
      </c>
      <c r="AO324" s="17">
        <f>SUMIF($I$1:$AL$1,AO$1,$I326:$AL326)*$AM324</f>
        <v>0</v>
      </c>
      <c r="AP324" s="17">
        <f t="shared" ref="AP324:AZ324" si="130">SUMIF($I$1:$AL$1,AP$1,$I326:$AL326)*$AM324</f>
        <v>0</v>
      </c>
      <c r="AQ324" s="17">
        <f t="shared" si="130"/>
        <v>0</v>
      </c>
      <c r="AR324" s="17">
        <f t="shared" si="130"/>
        <v>0</v>
      </c>
      <c r="AS324" s="17">
        <f t="shared" si="130"/>
        <v>0</v>
      </c>
      <c r="AT324" s="17">
        <f t="shared" si="130"/>
        <v>0</v>
      </c>
      <c r="AU324" s="17">
        <f t="shared" si="130"/>
        <v>0</v>
      </c>
      <c r="AV324" s="17">
        <f t="shared" si="130"/>
        <v>0</v>
      </c>
      <c r="AW324" s="17">
        <f t="shared" si="130"/>
        <v>0</v>
      </c>
      <c r="AX324" s="17">
        <f t="shared" si="130"/>
        <v>0</v>
      </c>
      <c r="AY324" s="17">
        <f t="shared" si="130"/>
        <v>0</v>
      </c>
      <c r="AZ324" s="17">
        <f t="shared" si="130"/>
        <v>0</v>
      </c>
      <c r="BA324" s="17"/>
    </row>
    <row r="325" spans="1:53">
      <c r="A325" s="46"/>
      <c r="B325" s="46"/>
      <c r="C325" s="18" t="s">
        <v>3839</v>
      </c>
      <c r="D325" s="19" t="s">
        <v>4363</v>
      </c>
      <c r="E325" s="30"/>
      <c r="F325" s="30"/>
      <c r="G325" s="30"/>
      <c r="H325" s="30"/>
      <c r="I325" s="30">
        <v>235096</v>
      </c>
      <c r="J325" s="30">
        <v>182244</v>
      </c>
      <c r="K325" s="30">
        <v>431666</v>
      </c>
      <c r="L325" s="30">
        <v>53703</v>
      </c>
      <c r="M325" s="30"/>
      <c r="N325" s="30">
        <v>24355</v>
      </c>
      <c r="O325" s="30">
        <v>126201</v>
      </c>
      <c r="P325" s="30">
        <v>834641</v>
      </c>
      <c r="Q325" s="30">
        <v>367125</v>
      </c>
      <c r="R325" s="30">
        <v>14002</v>
      </c>
      <c r="S325" s="30">
        <v>114798</v>
      </c>
      <c r="T325" s="30">
        <v>539508</v>
      </c>
      <c r="U325" s="30">
        <v>135073</v>
      </c>
      <c r="V325" s="30">
        <v>104813</v>
      </c>
      <c r="W325" s="30">
        <v>221278</v>
      </c>
      <c r="X325" s="30">
        <v>512130</v>
      </c>
      <c r="Y325" s="30">
        <v>186508</v>
      </c>
      <c r="Z325" s="30">
        <v>100662</v>
      </c>
      <c r="AA325" s="30">
        <v>135062</v>
      </c>
      <c r="AB325" s="30">
        <v>171517</v>
      </c>
      <c r="AC325" s="30">
        <v>382794</v>
      </c>
      <c r="AD325" s="30">
        <v>199095</v>
      </c>
      <c r="AE325" s="30">
        <v>148293</v>
      </c>
      <c r="AF325" s="30">
        <v>176531</v>
      </c>
      <c r="AG325" s="30">
        <v>404439</v>
      </c>
      <c r="AH325" s="30">
        <v>123676</v>
      </c>
      <c r="AI325" s="30">
        <v>55413</v>
      </c>
      <c r="AJ325" s="30">
        <v>51707</v>
      </c>
      <c r="AK325" s="30">
        <v>314283</v>
      </c>
      <c r="AL325" s="30">
        <v>235861</v>
      </c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</row>
    <row r="326" spans="1:53">
      <c r="A326" s="46"/>
      <c r="B326" s="46"/>
      <c r="C326" s="18" t="s">
        <v>1894</v>
      </c>
      <c r="D326" s="19" t="s">
        <v>4364</v>
      </c>
      <c r="E326" s="30">
        <f>SUM(I326:AL326)</f>
        <v>822500</v>
      </c>
      <c r="F326" s="30"/>
      <c r="G326" s="30"/>
      <c r="H326" s="30"/>
      <c r="I326" s="30">
        <v>155000</v>
      </c>
      <c r="J326" s="30"/>
      <c r="K326" s="30"/>
      <c r="L326" s="30"/>
      <c r="M326" s="30"/>
      <c r="N326" s="30"/>
      <c r="O326" s="30"/>
      <c r="P326" s="30">
        <v>390000</v>
      </c>
      <c r="Q326" s="30"/>
      <c r="R326" s="30"/>
      <c r="S326" s="30"/>
      <c r="T326" s="30">
        <v>162500</v>
      </c>
      <c r="U326" s="30"/>
      <c r="V326" s="30"/>
      <c r="W326" s="30"/>
      <c r="X326" s="30">
        <v>115000</v>
      </c>
      <c r="Y326" s="30"/>
      <c r="Z326" s="30"/>
      <c r="AA326" s="30"/>
      <c r="AB326" s="30"/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</row>
    <row r="327" spans="1:53">
      <c r="A327" s="46"/>
      <c r="B327" s="46"/>
      <c r="C327" s="18" t="s">
        <v>4431</v>
      </c>
      <c r="D327" s="21" t="s">
        <v>4365</v>
      </c>
      <c r="E327" s="22">
        <f>E326-E324</f>
        <v>822500</v>
      </c>
      <c r="F327" s="22"/>
      <c r="G327" s="22"/>
      <c r="H327" s="22"/>
      <c r="I327" s="22">
        <f>F324+G324+H324+I326-I325</f>
        <v>1100693</v>
      </c>
      <c r="J327" s="22">
        <f>I327+J326-J325</f>
        <v>918449</v>
      </c>
      <c r="K327" s="22">
        <f t="shared" ref="K327:AL327" si="131">J327+K326-K325</f>
        <v>486783</v>
      </c>
      <c r="L327" s="22">
        <f t="shared" si="131"/>
        <v>433080</v>
      </c>
      <c r="M327" s="22">
        <f t="shared" si="131"/>
        <v>433080</v>
      </c>
      <c r="N327" s="22">
        <f t="shared" si="131"/>
        <v>408725</v>
      </c>
      <c r="O327" s="22">
        <f t="shared" si="131"/>
        <v>282524</v>
      </c>
      <c r="P327" s="22">
        <f t="shared" si="131"/>
        <v>-162117</v>
      </c>
      <c r="Q327" s="22">
        <f t="shared" si="131"/>
        <v>-529242</v>
      </c>
      <c r="R327" s="22">
        <f t="shared" si="131"/>
        <v>-543244</v>
      </c>
      <c r="S327" s="22">
        <f t="shared" si="131"/>
        <v>-658042</v>
      </c>
      <c r="T327" s="22">
        <f t="shared" si="131"/>
        <v>-1035050</v>
      </c>
      <c r="U327" s="22">
        <f t="shared" si="131"/>
        <v>-1170123</v>
      </c>
      <c r="V327" s="22">
        <f t="shared" si="131"/>
        <v>-1274936</v>
      </c>
      <c r="W327" s="22">
        <f t="shared" si="131"/>
        <v>-1496214</v>
      </c>
      <c r="X327" s="22">
        <f t="shared" si="131"/>
        <v>-1893344</v>
      </c>
      <c r="Y327" s="22">
        <f t="shared" si="131"/>
        <v>-2079852</v>
      </c>
      <c r="Z327" s="22">
        <f t="shared" si="131"/>
        <v>-2180514</v>
      </c>
      <c r="AA327" s="22">
        <f t="shared" si="131"/>
        <v>-2315576</v>
      </c>
      <c r="AB327" s="22">
        <f t="shared" si="131"/>
        <v>-2487093</v>
      </c>
      <c r="AC327" s="22">
        <f t="shared" si="131"/>
        <v>-2869887</v>
      </c>
      <c r="AD327" s="22">
        <f t="shared" si="131"/>
        <v>-3068982</v>
      </c>
      <c r="AE327" s="22">
        <f t="shared" si="131"/>
        <v>-3217275</v>
      </c>
      <c r="AF327" s="22">
        <f t="shared" si="131"/>
        <v>-3393806</v>
      </c>
      <c r="AG327" s="22">
        <f t="shared" si="131"/>
        <v>-3798245</v>
      </c>
      <c r="AH327" s="22">
        <f t="shared" si="131"/>
        <v>-3921921</v>
      </c>
      <c r="AI327" s="22">
        <f t="shared" si="131"/>
        <v>-3977334</v>
      </c>
      <c r="AJ327" s="22">
        <f t="shared" si="131"/>
        <v>-4029041</v>
      </c>
      <c r="AK327" s="22">
        <f t="shared" si="131"/>
        <v>-4343324</v>
      </c>
      <c r="AL327" s="22">
        <f t="shared" si="131"/>
        <v>-4579185</v>
      </c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</row>
    <row r="328" spans="1:53" ht="17.25" customHeight="1" thickBot="1">
      <c r="A328" s="47"/>
      <c r="B328" s="47"/>
      <c r="C328" s="26">
        <v>42</v>
      </c>
      <c r="D328" s="27" t="s">
        <v>4366</v>
      </c>
      <c r="E328" s="52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4"/>
      <c r="AM328" s="28"/>
      <c r="AN328" s="28"/>
      <c r="AO328" s="28"/>
      <c r="AP328" s="28"/>
      <c r="AQ328" s="28"/>
      <c r="AR328" s="28"/>
      <c r="AS328" s="28"/>
      <c r="AT328" s="28"/>
      <c r="AU328" s="28"/>
      <c r="AV328" s="28"/>
      <c r="AW328" s="28"/>
      <c r="AX328" s="28"/>
      <c r="AY328" s="28"/>
      <c r="AZ328" s="28"/>
      <c r="BA328" s="28"/>
    </row>
    <row r="329" spans="1:53" ht="15" thickTop="1">
      <c r="A329" s="45" t="s">
        <v>1761</v>
      </c>
      <c r="B329" s="45">
        <v>66</v>
      </c>
      <c r="C329" s="14" t="s">
        <v>3830</v>
      </c>
      <c r="D329" s="15" t="s">
        <v>4362</v>
      </c>
      <c r="E329" s="29"/>
      <c r="F329" s="29">
        <v>7543</v>
      </c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17"/>
      <c r="AN329" s="17">
        <f>AM329*(F329+G329)</f>
        <v>0</v>
      </c>
      <c r="AO329" s="17">
        <f>SUMIF($I$1:$AL$1,AO$1,$I331:$AL331)*$AM329</f>
        <v>0</v>
      </c>
      <c r="AP329" s="17">
        <f t="shared" ref="AP329:AZ329" si="132">SUMIF($I$1:$AL$1,AP$1,$I331:$AL331)*$AM329</f>
        <v>0</v>
      </c>
      <c r="AQ329" s="17">
        <f t="shared" si="132"/>
        <v>0</v>
      </c>
      <c r="AR329" s="17">
        <f t="shared" si="132"/>
        <v>0</v>
      </c>
      <c r="AS329" s="17">
        <f t="shared" si="132"/>
        <v>0</v>
      </c>
      <c r="AT329" s="17">
        <f t="shared" si="132"/>
        <v>0</v>
      </c>
      <c r="AU329" s="17">
        <f t="shared" si="132"/>
        <v>0</v>
      </c>
      <c r="AV329" s="17">
        <f t="shared" si="132"/>
        <v>0</v>
      </c>
      <c r="AW329" s="17">
        <f t="shared" si="132"/>
        <v>0</v>
      </c>
      <c r="AX329" s="17">
        <f t="shared" si="132"/>
        <v>0</v>
      </c>
      <c r="AY329" s="17">
        <f t="shared" si="132"/>
        <v>0</v>
      </c>
      <c r="AZ329" s="17">
        <f t="shared" si="132"/>
        <v>0</v>
      </c>
      <c r="BA329" s="17"/>
    </row>
    <row r="330" spans="1:53">
      <c r="A330" s="46"/>
      <c r="B330" s="46"/>
      <c r="C330" s="18" t="s">
        <v>3831</v>
      </c>
      <c r="D330" s="19" t="s">
        <v>4363</v>
      </c>
      <c r="E330" s="30"/>
      <c r="F330" s="30"/>
      <c r="G330" s="30"/>
      <c r="H330" s="30"/>
      <c r="I330" s="30">
        <v>6964</v>
      </c>
      <c r="J330" s="30"/>
      <c r="K330" s="30"/>
      <c r="L330" s="30"/>
      <c r="M330" s="30"/>
      <c r="N330" s="30"/>
      <c r="O330" s="30"/>
      <c r="P330" s="30"/>
      <c r="Q330" s="30"/>
      <c r="R330" s="30"/>
      <c r="S330" s="30">
        <v>36255</v>
      </c>
      <c r="T330" s="30">
        <v>12128</v>
      </c>
      <c r="U330" s="30"/>
      <c r="V330" s="30">
        <v>873</v>
      </c>
      <c r="W330" s="30">
        <v>19600</v>
      </c>
      <c r="X330" s="30">
        <v>8108</v>
      </c>
      <c r="Y330" s="30">
        <v>114</v>
      </c>
      <c r="Z330" s="30">
        <v>108</v>
      </c>
      <c r="AA330" s="30">
        <v>23190</v>
      </c>
      <c r="AB330" s="30">
        <v>5290</v>
      </c>
      <c r="AC330" s="30">
        <v>18</v>
      </c>
      <c r="AD330" s="30"/>
      <c r="AE330" s="30"/>
      <c r="AF330" s="30">
        <v>19734</v>
      </c>
      <c r="AG330" s="30">
        <v>10803</v>
      </c>
      <c r="AH330" s="30">
        <v>857</v>
      </c>
      <c r="AI330" s="30"/>
      <c r="AJ330" s="30">
        <v>20228</v>
      </c>
      <c r="AK330" s="30">
        <v>30</v>
      </c>
      <c r="AL330" s="30">
        <v>34</v>
      </c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</row>
    <row r="331" spans="1:53">
      <c r="A331" s="46"/>
      <c r="B331" s="46"/>
      <c r="C331" s="18" t="s">
        <v>1760</v>
      </c>
      <c r="D331" s="19" t="s">
        <v>4364</v>
      </c>
      <c r="E331" s="30">
        <f>SUM(I331:AL331)</f>
        <v>50000</v>
      </c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>
        <v>40000</v>
      </c>
      <c r="R331" s="30"/>
      <c r="S331" s="30">
        <v>10000</v>
      </c>
      <c r="T331" s="30"/>
      <c r="U331" s="30"/>
      <c r="V331" s="30"/>
      <c r="W331" s="30"/>
      <c r="X331" s="30"/>
      <c r="Y331" s="30"/>
      <c r="Z331" s="30"/>
      <c r="AA331" s="30"/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</row>
    <row r="332" spans="1:53">
      <c r="A332" s="46"/>
      <c r="B332" s="46"/>
      <c r="C332" s="18" t="s">
        <v>4432</v>
      </c>
      <c r="D332" s="21" t="s">
        <v>4365</v>
      </c>
      <c r="E332" s="22">
        <f>E331-E329</f>
        <v>50000</v>
      </c>
      <c r="F332" s="22"/>
      <c r="G332" s="22"/>
      <c r="H332" s="22"/>
      <c r="I332" s="22">
        <f>F329+G329+H329+I331-I330</f>
        <v>579</v>
      </c>
      <c r="J332" s="22">
        <f>I332+J331-J330</f>
        <v>579</v>
      </c>
      <c r="K332" s="22">
        <f t="shared" ref="K332:AL332" si="133">J332+K331-K330</f>
        <v>579</v>
      </c>
      <c r="L332" s="22">
        <f t="shared" si="133"/>
        <v>579</v>
      </c>
      <c r="M332" s="22">
        <f t="shared" si="133"/>
        <v>579</v>
      </c>
      <c r="N332" s="22">
        <f t="shared" si="133"/>
        <v>579</v>
      </c>
      <c r="O332" s="22">
        <f t="shared" si="133"/>
        <v>579</v>
      </c>
      <c r="P332" s="22">
        <f t="shared" si="133"/>
        <v>579</v>
      </c>
      <c r="Q332" s="22">
        <f t="shared" si="133"/>
        <v>40579</v>
      </c>
      <c r="R332" s="22">
        <f t="shared" si="133"/>
        <v>40579</v>
      </c>
      <c r="S332" s="22">
        <f t="shared" si="133"/>
        <v>14324</v>
      </c>
      <c r="T332" s="22">
        <f t="shared" si="133"/>
        <v>2196</v>
      </c>
      <c r="U332" s="22">
        <f t="shared" si="133"/>
        <v>2196</v>
      </c>
      <c r="V332" s="22">
        <f t="shared" si="133"/>
        <v>1323</v>
      </c>
      <c r="W332" s="22">
        <f t="shared" si="133"/>
        <v>-18277</v>
      </c>
      <c r="X332" s="22">
        <f t="shared" si="133"/>
        <v>-26385</v>
      </c>
      <c r="Y332" s="22">
        <f t="shared" si="133"/>
        <v>-26499</v>
      </c>
      <c r="Z332" s="22">
        <f t="shared" si="133"/>
        <v>-26607</v>
      </c>
      <c r="AA332" s="22">
        <f t="shared" si="133"/>
        <v>-49797</v>
      </c>
      <c r="AB332" s="22">
        <f t="shared" si="133"/>
        <v>-55087</v>
      </c>
      <c r="AC332" s="22">
        <f t="shared" si="133"/>
        <v>-55105</v>
      </c>
      <c r="AD332" s="22">
        <f t="shared" si="133"/>
        <v>-55105</v>
      </c>
      <c r="AE332" s="22">
        <f t="shared" si="133"/>
        <v>-55105</v>
      </c>
      <c r="AF332" s="22">
        <f t="shared" si="133"/>
        <v>-74839</v>
      </c>
      <c r="AG332" s="22">
        <f t="shared" si="133"/>
        <v>-85642</v>
      </c>
      <c r="AH332" s="22">
        <f t="shared" si="133"/>
        <v>-86499</v>
      </c>
      <c r="AI332" s="22">
        <f t="shared" si="133"/>
        <v>-86499</v>
      </c>
      <c r="AJ332" s="22">
        <f t="shared" si="133"/>
        <v>-106727</v>
      </c>
      <c r="AK332" s="22">
        <f t="shared" si="133"/>
        <v>-106757</v>
      </c>
      <c r="AL332" s="22">
        <f t="shared" si="133"/>
        <v>-106791</v>
      </c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</row>
    <row r="333" spans="1:53" ht="17.25" customHeight="1" thickBot="1">
      <c r="A333" s="47"/>
      <c r="B333" s="47"/>
      <c r="C333" s="26">
        <v>52</v>
      </c>
      <c r="D333" s="27" t="s">
        <v>4366</v>
      </c>
      <c r="E333" s="52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4"/>
      <c r="AM333" s="28"/>
      <c r="AN333" s="28"/>
      <c r="AO333" s="28"/>
      <c r="AP333" s="28"/>
      <c r="AQ333" s="28"/>
      <c r="AR333" s="28"/>
      <c r="AS333" s="28"/>
      <c r="AT333" s="28"/>
      <c r="AU333" s="28"/>
      <c r="AV333" s="28"/>
      <c r="AW333" s="28"/>
      <c r="AX333" s="28"/>
      <c r="AY333" s="28"/>
      <c r="AZ333" s="28"/>
      <c r="BA333" s="28"/>
    </row>
    <row r="334" spans="1:53" ht="15" thickTop="1">
      <c r="A334" s="45" t="s">
        <v>992</v>
      </c>
      <c r="B334" s="45">
        <v>67</v>
      </c>
      <c r="C334" s="14" t="s">
        <v>3822</v>
      </c>
      <c r="D334" s="15" t="s">
        <v>4362</v>
      </c>
      <c r="E334" s="29"/>
      <c r="F334" s="29">
        <v>12047</v>
      </c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17"/>
      <c r="AN334" s="17">
        <f>AM334*(F334+G334)</f>
        <v>0</v>
      </c>
      <c r="AO334" s="17">
        <f>SUMIF($I$1:$AL$1,AO$1,$I336:$AL336)*$AM334</f>
        <v>0</v>
      </c>
      <c r="AP334" s="17">
        <f t="shared" ref="AP334:AZ334" si="134">SUMIF($I$1:$AL$1,AP$1,$I336:$AL336)*$AM334</f>
        <v>0</v>
      </c>
      <c r="AQ334" s="17">
        <f t="shared" si="134"/>
        <v>0</v>
      </c>
      <c r="AR334" s="17">
        <f t="shared" si="134"/>
        <v>0</v>
      </c>
      <c r="AS334" s="17">
        <f t="shared" si="134"/>
        <v>0</v>
      </c>
      <c r="AT334" s="17">
        <f t="shared" si="134"/>
        <v>0</v>
      </c>
      <c r="AU334" s="17">
        <f t="shared" si="134"/>
        <v>0</v>
      </c>
      <c r="AV334" s="17">
        <f t="shared" si="134"/>
        <v>0</v>
      </c>
      <c r="AW334" s="17">
        <f t="shared" si="134"/>
        <v>0</v>
      </c>
      <c r="AX334" s="17">
        <f t="shared" si="134"/>
        <v>0</v>
      </c>
      <c r="AY334" s="17">
        <f t="shared" si="134"/>
        <v>0</v>
      </c>
      <c r="AZ334" s="17">
        <f t="shared" si="134"/>
        <v>0</v>
      </c>
      <c r="BA334" s="17"/>
    </row>
    <row r="335" spans="1:53">
      <c r="A335" s="46"/>
      <c r="B335" s="46"/>
      <c r="C335" s="18" t="s">
        <v>3823</v>
      </c>
      <c r="D335" s="19" t="s">
        <v>4363</v>
      </c>
      <c r="E335" s="30"/>
      <c r="F335" s="30"/>
      <c r="G335" s="30"/>
      <c r="H335" s="30"/>
      <c r="I335" s="30">
        <v>10441</v>
      </c>
      <c r="J335" s="30"/>
      <c r="K335" s="30">
        <v>10905</v>
      </c>
      <c r="L335" s="30">
        <v>7938</v>
      </c>
      <c r="M335" s="30"/>
      <c r="N335" s="30">
        <v>100</v>
      </c>
      <c r="O335" s="30"/>
      <c r="P335" s="30">
        <v>4000</v>
      </c>
      <c r="Q335" s="30"/>
      <c r="R335" s="30">
        <v>200</v>
      </c>
      <c r="S335" s="30">
        <v>544</v>
      </c>
      <c r="T335" s="30">
        <v>17761</v>
      </c>
      <c r="U335" s="30">
        <v>5208</v>
      </c>
      <c r="V335" s="30">
        <v>2346</v>
      </c>
      <c r="W335" s="30">
        <v>200</v>
      </c>
      <c r="X335" s="30">
        <v>7240</v>
      </c>
      <c r="Y335" s="30">
        <v>228</v>
      </c>
      <c r="Z335" s="30">
        <v>216</v>
      </c>
      <c r="AA335" s="30">
        <v>340</v>
      </c>
      <c r="AB335" s="30">
        <v>5512</v>
      </c>
      <c r="AC335" s="30">
        <v>36</v>
      </c>
      <c r="AD335" s="30"/>
      <c r="AE335" s="30"/>
      <c r="AF335" s="30"/>
      <c r="AG335" s="30">
        <v>3502</v>
      </c>
      <c r="AH335" s="30">
        <v>17736</v>
      </c>
      <c r="AI335" s="30">
        <v>7645</v>
      </c>
      <c r="AJ335" s="30">
        <v>92</v>
      </c>
      <c r="AK335" s="30">
        <v>5284</v>
      </c>
      <c r="AL335" s="30">
        <v>2068</v>
      </c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</row>
    <row r="336" spans="1:53">
      <c r="A336" s="46"/>
      <c r="B336" s="46"/>
      <c r="C336" s="18" t="s">
        <v>991</v>
      </c>
      <c r="D336" s="19" t="s">
        <v>4364</v>
      </c>
      <c r="E336" s="30">
        <f>SUM(I336:AL336)</f>
        <v>12000</v>
      </c>
      <c r="F336" s="30"/>
      <c r="G336" s="30"/>
      <c r="H336" s="30"/>
      <c r="I336" s="30">
        <v>2000</v>
      </c>
      <c r="J336" s="30">
        <v>2000</v>
      </c>
      <c r="K336" s="30">
        <v>8000</v>
      </c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  <c r="AA336" s="30"/>
      <c r="AB336" s="30"/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</row>
    <row r="337" spans="1:53">
      <c r="A337" s="46"/>
      <c r="B337" s="46"/>
      <c r="C337" s="18" t="s">
        <v>4433</v>
      </c>
      <c r="D337" s="21" t="s">
        <v>4365</v>
      </c>
      <c r="E337" s="22">
        <f>E336-E334</f>
        <v>12000</v>
      </c>
      <c r="F337" s="22"/>
      <c r="G337" s="22"/>
      <c r="H337" s="22"/>
      <c r="I337" s="22">
        <f>F334+G334+H334+I336-I335</f>
        <v>3606</v>
      </c>
      <c r="J337" s="22">
        <f>I337+J336-J335</f>
        <v>5606</v>
      </c>
      <c r="K337" s="22">
        <f t="shared" ref="K337:AL337" si="135">J337+K336-K335</f>
        <v>2701</v>
      </c>
      <c r="L337" s="22">
        <f t="shared" si="135"/>
        <v>-5237</v>
      </c>
      <c r="M337" s="22">
        <f t="shared" si="135"/>
        <v>-5237</v>
      </c>
      <c r="N337" s="22">
        <f t="shared" si="135"/>
        <v>-5337</v>
      </c>
      <c r="O337" s="22">
        <f t="shared" si="135"/>
        <v>-5337</v>
      </c>
      <c r="P337" s="22">
        <f t="shared" si="135"/>
        <v>-9337</v>
      </c>
      <c r="Q337" s="22">
        <f t="shared" si="135"/>
        <v>-9337</v>
      </c>
      <c r="R337" s="22">
        <f t="shared" si="135"/>
        <v>-9537</v>
      </c>
      <c r="S337" s="22">
        <f t="shared" si="135"/>
        <v>-10081</v>
      </c>
      <c r="T337" s="22">
        <f t="shared" si="135"/>
        <v>-27842</v>
      </c>
      <c r="U337" s="22">
        <f t="shared" si="135"/>
        <v>-33050</v>
      </c>
      <c r="V337" s="22">
        <f t="shared" si="135"/>
        <v>-35396</v>
      </c>
      <c r="W337" s="22">
        <f t="shared" si="135"/>
        <v>-35596</v>
      </c>
      <c r="X337" s="22">
        <f t="shared" si="135"/>
        <v>-42836</v>
      </c>
      <c r="Y337" s="22">
        <f t="shared" si="135"/>
        <v>-43064</v>
      </c>
      <c r="Z337" s="22">
        <f t="shared" si="135"/>
        <v>-43280</v>
      </c>
      <c r="AA337" s="22">
        <f t="shared" si="135"/>
        <v>-43620</v>
      </c>
      <c r="AB337" s="22">
        <f t="shared" si="135"/>
        <v>-49132</v>
      </c>
      <c r="AC337" s="22">
        <f t="shared" si="135"/>
        <v>-49168</v>
      </c>
      <c r="AD337" s="22">
        <f t="shared" si="135"/>
        <v>-49168</v>
      </c>
      <c r="AE337" s="22">
        <f t="shared" si="135"/>
        <v>-49168</v>
      </c>
      <c r="AF337" s="22">
        <f t="shared" si="135"/>
        <v>-49168</v>
      </c>
      <c r="AG337" s="22">
        <f t="shared" si="135"/>
        <v>-52670</v>
      </c>
      <c r="AH337" s="22">
        <f t="shared" si="135"/>
        <v>-70406</v>
      </c>
      <c r="AI337" s="22">
        <f t="shared" si="135"/>
        <v>-78051</v>
      </c>
      <c r="AJ337" s="22">
        <f t="shared" si="135"/>
        <v>-78143</v>
      </c>
      <c r="AK337" s="22">
        <f t="shared" si="135"/>
        <v>-83427</v>
      </c>
      <c r="AL337" s="22">
        <f t="shared" si="135"/>
        <v>-85495</v>
      </c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</row>
    <row r="338" spans="1:53" ht="17.25" customHeight="1" thickBot="1">
      <c r="A338" s="47"/>
      <c r="B338" s="47"/>
      <c r="C338" s="26">
        <v>18</v>
      </c>
      <c r="D338" s="27" t="s">
        <v>4366</v>
      </c>
      <c r="E338" s="52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4"/>
      <c r="AM338" s="28"/>
      <c r="AN338" s="28"/>
      <c r="AO338" s="28"/>
      <c r="AP338" s="28"/>
      <c r="AQ338" s="28"/>
      <c r="AR338" s="28"/>
      <c r="AS338" s="28"/>
      <c r="AT338" s="28"/>
      <c r="AU338" s="28"/>
      <c r="AV338" s="28"/>
      <c r="AW338" s="28"/>
      <c r="AX338" s="28"/>
      <c r="AY338" s="28"/>
      <c r="AZ338" s="28"/>
      <c r="BA338" s="28"/>
    </row>
    <row r="339" spans="1:53" ht="15" thickTop="1">
      <c r="A339" s="45" t="s">
        <v>1761</v>
      </c>
      <c r="B339" s="45">
        <v>68</v>
      </c>
      <c r="C339" s="14" t="s">
        <v>3814</v>
      </c>
      <c r="D339" s="15" t="s">
        <v>4362</v>
      </c>
      <c r="E339" s="29"/>
      <c r="F339" s="29">
        <v>16532</v>
      </c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17"/>
      <c r="AN339" s="17">
        <f>AM339*(F339+G339)</f>
        <v>0</v>
      </c>
      <c r="AO339" s="17">
        <f>SUMIF($I$1:$AL$1,AO$1,$I341:$AL341)*$AM339</f>
        <v>0</v>
      </c>
      <c r="AP339" s="17">
        <f t="shared" ref="AP339:AZ339" si="136">SUMIF($I$1:$AL$1,AP$1,$I341:$AL341)*$AM339</f>
        <v>0</v>
      </c>
      <c r="AQ339" s="17">
        <f t="shared" si="136"/>
        <v>0</v>
      </c>
      <c r="AR339" s="17">
        <f t="shared" si="136"/>
        <v>0</v>
      </c>
      <c r="AS339" s="17">
        <f t="shared" si="136"/>
        <v>0</v>
      </c>
      <c r="AT339" s="17">
        <f t="shared" si="136"/>
        <v>0</v>
      </c>
      <c r="AU339" s="17">
        <f t="shared" si="136"/>
        <v>0</v>
      </c>
      <c r="AV339" s="17">
        <f t="shared" si="136"/>
        <v>0</v>
      </c>
      <c r="AW339" s="17">
        <f t="shared" si="136"/>
        <v>0</v>
      </c>
      <c r="AX339" s="17">
        <f t="shared" si="136"/>
        <v>0</v>
      </c>
      <c r="AY339" s="17">
        <f t="shared" si="136"/>
        <v>0</v>
      </c>
      <c r="AZ339" s="17">
        <f t="shared" si="136"/>
        <v>0</v>
      </c>
      <c r="BA339" s="17"/>
    </row>
    <row r="340" spans="1:53">
      <c r="A340" s="46"/>
      <c r="B340" s="46"/>
      <c r="C340" s="18" t="s">
        <v>3815</v>
      </c>
      <c r="D340" s="19" t="s">
        <v>4363</v>
      </c>
      <c r="E340" s="30"/>
      <c r="F340" s="30"/>
      <c r="G340" s="30"/>
      <c r="H340" s="30"/>
      <c r="I340" s="30">
        <v>392</v>
      </c>
      <c r="J340" s="30"/>
      <c r="K340" s="30"/>
      <c r="L340" s="30"/>
      <c r="M340" s="30">
        <v>8000</v>
      </c>
      <c r="N340" s="30">
        <v>1996</v>
      </c>
      <c r="O340" s="30"/>
      <c r="P340" s="30">
        <v>21480</v>
      </c>
      <c r="Q340" s="30">
        <v>46880</v>
      </c>
      <c r="R340" s="30">
        <v>4000</v>
      </c>
      <c r="S340" s="30">
        <v>18839</v>
      </c>
      <c r="T340" s="30">
        <v>126967</v>
      </c>
      <c r="U340" s="30">
        <v>19000</v>
      </c>
      <c r="V340" s="30">
        <v>8200</v>
      </c>
      <c r="W340" s="30">
        <v>8000</v>
      </c>
      <c r="X340" s="30">
        <v>119037</v>
      </c>
      <c r="Y340" s="30">
        <v>11742</v>
      </c>
      <c r="Z340" s="30">
        <v>2000</v>
      </c>
      <c r="AA340" s="30">
        <v>4000</v>
      </c>
      <c r="AB340" s="30">
        <v>70876</v>
      </c>
      <c r="AC340" s="30">
        <v>73421</v>
      </c>
      <c r="AD340" s="30">
        <v>2520</v>
      </c>
      <c r="AE340" s="30">
        <v>8410</v>
      </c>
      <c r="AF340" s="30">
        <v>8610</v>
      </c>
      <c r="AG340" s="30">
        <v>153194</v>
      </c>
      <c r="AH340" s="30">
        <v>134358</v>
      </c>
      <c r="AI340" s="30">
        <v>105770</v>
      </c>
      <c r="AJ340" s="30">
        <v>60415</v>
      </c>
      <c r="AK340" s="30">
        <v>135709</v>
      </c>
      <c r="AL340" s="30">
        <v>97199</v>
      </c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</row>
    <row r="341" spans="1:53">
      <c r="A341" s="46"/>
      <c r="B341" s="46"/>
      <c r="C341" s="18" t="s">
        <v>1760</v>
      </c>
      <c r="D341" s="19" t="s">
        <v>4364</v>
      </c>
      <c r="E341" s="30">
        <f>SUM(I341:AL341)</f>
        <v>378000</v>
      </c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>
        <v>63000</v>
      </c>
      <c r="S341" s="30">
        <v>108000</v>
      </c>
      <c r="T341" s="30">
        <v>207000</v>
      </c>
      <c r="U341" s="30"/>
      <c r="V341" s="30"/>
      <c r="W341" s="30"/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</row>
    <row r="342" spans="1:53">
      <c r="A342" s="46"/>
      <c r="B342" s="46"/>
      <c r="C342" s="18" t="s">
        <v>4434</v>
      </c>
      <c r="D342" s="21" t="s">
        <v>4365</v>
      </c>
      <c r="E342" s="22">
        <f>E341-E339</f>
        <v>378000</v>
      </c>
      <c r="F342" s="22"/>
      <c r="G342" s="22"/>
      <c r="H342" s="22"/>
      <c r="I342" s="22">
        <f>F339+G339+H339+I341-I340</f>
        <v>16140</v>
      </c>
      <c r="J342" s="22">
        <f>I342+J341-J340</f>
        <v>16140</v>
      </c>
      <c r="K342" s="22">
        <f t="shared" ref="K342:AL342" si="137">J342+K341-K340</f>
        <v>16140</v>
      </c>
      <c r="L342" s="22">
        <f t="shared" si="137"/>
        <v>16140</v>
      </c>
      <c r="M342" s="22">
        <f t="shared" si="137"/>
        <v>8140</v>
      </c>
      <c r="N342" s="22">
        <f t="shared" si="137"/>
        <v>6144</v>
      </c>
      <c r="O342" s="22">
        <f t="shared" si="137"/>
        <v>6144</v>
      </c>
      <c r="P342" s="22">
        <f t="shared" si="137"/>
        <v>-15336</v>
      </c>
      <c r="Q342" s="22">
        <f t="shared" si="137"/>
        <v>-62216</v>
      </c>
      <c r="R342" s="22">
        <f t="shared" si="137"/>
        <v>-3216</v>
      </c>
      <c r="S342" s="22">
        <f t="shared" si="137"/>
        <v>85945</v>
      </c>
      <c r="T342" s="22">
        <f t="shared" si="137"/>
        <v>165978</v>
      </c>
      <c r="U342" s="22">
        <f t="shared" si="137"/>
        <v>146978</v>
      </c>
      <c r="V342" s="22">
        <f t="shared" si="137"/>
        <v>138778</v>
      </c>
      <c r="W342" s="22">
        <f t="shared" si="137"/>
        <v>130778</v>
      </c>
      <c r="X342" s="22">
        <f t="shared" si="137"/>
        <v>11741</v>
      </c>
      <c r="Y342" s="22">
        <f t="shared" si="137"/>
        <v>-1</v>
      </c>
      <c r="Z342" s="22">
        <f t="shared" si="137"/>
        <v>-2001</v>
      </c>
      <c r="AA342" s="22">
        <f t="shared" si="137"/>
        <v>-6001</v>
      </c>
      <c r="AB342" s="22">
        <f t="shared" si="137"/>
        <v>-76877</v>
      </c>
      <c r="AC342" s="22">
        <f t="shared" si="137"/>
        <v>-150298</v>
      </c>
      <c r="AD342" s="22">
        <f t="shared" si="137"/>
        <v>-152818</v>
      </c>
      <c r="AE342" s="22">
        <f t="shared" si="137"/>
        <v>-161228</v>
      </c>
      <c r="AF342" s="22">
        <f t="shared" si="137"/>
        <v>-169838</v>
      </c>
      <c r="AG342" s="22">
        <f t="shared" si="137"/>
        <v>-323032</v>
      </c>
      <c r="AH342" s="22">
        <f t="shared" si="137"/>
        <v>-457390</v>
      </c>
      <c r="AI342" s="22">
        <f t="shared" si="137"/>
        <v>-563160</v>
      </c>
      <c r="AJ342" s="22">
        <f t="shared" si="137"/>
        <v>-623575</v>
      </c>
      <c r="AK342" s="22">
        <f t="shared" si="137"/>
        <v>-759284</v>
      </c>
      <c r="AL342" s="22">
        <f t="shared" si="137"/>
        <v>-856483</v>
      </c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</row>
    <row r="343" spans="1:53" ht="17.25" customHeight="1" thickBot="1">
      <c r="A343" s="47"/>
      <c r="B343" s="47"/>
      <c r="C343" s="26">
        <v>60</v>
      </c>
      <c r="D343" s="27" t="s">
        <v>4366</v>
      </c>
      <c r="E343" s="52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4"/>
      <c r="AM343" s="28"/>
      <c r="AN343" s="28"/>
      <c r="AO343" s="28"/>
      <c r="AP343" s="28"/>
      <c r="AQ343" s="28"/>
      <c r="AR343" s="28"/>
      <c r="AS343" s="28"/>
      <c r="AT343" s="28"/>
      <c r="AU343" s="28"/>
      <c r="AV343" s="28"/>
      <c r="AW343" s="28"/>
      <c r="AX343" s="28"/>
      <c r="AY343" s="28"/>
      <c r="AZ343" s="28"/>
      <c r="BA343" s="28"/>
    </row>
    <row r="344" spans="1:53" ht="15" thickTop="1">
      <c r="A344" s="45" t="s">
        <v>1607</v>
      </c>
      <c r="B344" s="45">
        <v>69</v>
      </c>
      <c r="C344" s="14" t="s">
        <v>3811</v>
      </c>
      <c r="D344" s="15" t="s">
        <v>4362</v>
      </c>
      <c r="E344" s="29"/>
      <c r="F344" s="29">
        <v>66291</v>
      </c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17"/>
      <c r="AN344" s="17">
        <f>AM344*(F344+G344)</f>
        <v>0</v>
      </c>
      <c r="AO344" s="17">
        <f>SUMIF($I$1:$AL$1,AO$1,$I346:$AL346)*$AM344</f>
        <v>0</v>
      </c>
      <c r="AP344" s="17">
        <f t="shared" ref="AP344:AZ344" si="138">SUMIF($I$1:$AL$1,AP$1,$I346:$AL346)*$AM344</f>
        <v>0</v>
      </c>
      <c r="AQ344" s="17">
        <f t="shared" si="138"/>
        <v>0</v>
      </c>
      <c r="AR344" s="17">
        <f t="shared" si="138"/>
        <v>0</v>
      </c>
      <c r="AS344" s="17">
        <f t="shared" si="138"/>
        <v>0</v>
      </c>
      <c r="AT344" s="17">
        <f t="shared" si="138"/>
        <v>0</v>
      </c>
      <c r="AU344" s="17">
        <f t="shared" si="138"/>
        <v>0</v>
      </c>
      <c r="AV344" s="17">
        <f t="shared" si="138"/>
        <v>0</v>
      </c>
      <c r="AW344" s="17">
        <f t="shared" si="138"/>
        <v>0</v>
      </c>
      <c r="AX344" s="17">
        <f t="shared" si="138"/>
        <v>0</v>
      </c>
      <c r="AY344" s="17">
        <f t="shared" si="138"/>
        <v>0</v>
      </c>
      <c r="AZ344" s="17">
        <f t="shared" si="138"/>
        <v>0</v>
      </c>
      <c r="BA344" s="17"/>
    </row>
    <row r="345" spans="1:53">
      <c r="A345" s="46"/>
      <c r="B345" s="46"/>
      <c r="C345" s="18" t="s">
        <v>3812</v>
      </c>
      <c r="D345" s="19" t="s">
        <v>4363</v>
      </c>
      <c r="E345" s="30"/>
      <c r="F345" s="30"/>
      <c r="G345" s="30"/>
      <c r="H345" s="30"/>
      <c r="I345" s="30">
        <v>28720</v>
      </c>
      <c r="J345" s="30">
        <v>2090</v>
      </c>
      <c r="K345" s="30">
        <v>8325</v>
      </c>
      <c r="L345" s="30"/>
      <c r="M345" s="30"/>
      <c r="N345" s="30"/>
      <c r="O345" s="30">
        <v>24409</v>
      </c>
      <c r="P345" s="30">
        <v>517</v>
      </c>
      <c r="Q345" s="30">
        <v>493</v>
      </c>
      <c r="R345" s="30">
        <v>469</v>
      </c>
      <c r="S345" s="30">
        <v>33906</v>
      </c>
      <c r="T345" s="30">
        <v>12463</v>
      </c>
      <c r="U345" s="30">
        <v>457</v>
      </c>
      <c r="V345" s="30">
        <v>10927</v>
      </c>
      <c r="W345" s="30">
        <v>1644</v>
      </c>
      <c r="X345" s="30">
        <v>2884</v>
      </c>
      <c r="Y345" s="30">
        <v>1756</v>
      </c>
      <c r="Z345" s="30">
        <v>3100</v>
      </c>
      <c r="AA345" s="30">
        <v>2043</v>
      </c>
      <c r="AB345" s="30">
        <v>4060</v>
      </c>
      <c r="AC345" s="30">
        <v>219</v>
      </c>
      <c r="AD345" s="30"/>
      <c r="AE345" s="30"/>
      <c r="AF345" s="30"/>
      <c r="AG345" s="30">
        <v>9642</v>
      </c>
      <c r="AH345" s="30">
        <v>10290</v>
      </c>
      <c r="AI345" s="30"/>
      <c r="AJ345" s="30">
        <v>555</v>
      </c>
      <c r="AK345" s="30">
        <v>363</v>
      </c>
      <c r="AL345" s="30">
        <v>411</v>
      </c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</row>
    <row r="346" spans="1:53">
      <c r="A346" s="46"/>
      <c r="B346" s="46"/>
      <c r="C346" s="18" t="s">
        <v>1967</v>
      </c>
      <c r="D346" s="19" t="s">
        <v>4364</v>
      </c>
      <c r="E346" s="30">
        <f>SUM(I346:AL346)</f>
        <v>262</v>
      </c>
      <c r="F346" s="30"/>
      <c r="G346" s="30"/>
      <c r="H346" s="30"/>
      <c r="I346" s="30">
        <v>262</v>
      </c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  <c r="AA346" s="30"/>
      <c r="AB346" s="30"/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</row>
    <row r="347" spans="1:53">
      <c r="A347" s="46"/>
      <c r="B347" s="46"/>
      <c r="C347" s="18" t="s">
        <v>4435</v>
      </c>
      <c r="D347" s="21" t="s">
        <v>4365</v>
      </c>
      <c r="E347" s="22">
        <f>E346-E344</f>
        <v>262</v>
      </c>
      <c r="F347" s="22"/>
      <c r="G347" s="22"/>
      <c r="H347" s="22"/>
      <c r="I347" s="22">
        <f>F344+G344+H344+I346-I345</f>
        <v>37833</v>
      </c>
      <c r="J347" s="22">
        <f>I347+J346-J345</f>
        <v>35743</v>
      </c>
      <c r="K347" s="22">
        <f t="shared" ref="K347:AL347" si="139">J347+K346-K345</f>
        <v>27418</v>
      </c>
      <c r="L347" s="22">
        <f t="shared" si="139"/>
        <v>27418</v>
      </c>
      <c r="M347" s="22">
        <f t="shared" si="139"/>
        <v>27418</v>
      </c>
      <c r="N347" s="22">
        <f t="shared" si="139"/>
        <v>27418</v>
      </c>
      <c r="O347" s="22">
        <f t="shared" si="139"/>
        <v>3009</v>
      </c>
      <c r="P347" s="22">
        <f t="shared" si="139"/>
        <v>2492</v>
      </c>
      <c r="Q347" s="22">
        <f t="shared" si="139"/>
        <v>1999</v>
      </c>
      <c r="R347" s="22">
        <f t="shared" si="139"/>
        <v>1530</v>
      </c>
      <c r="S347" s="22">
        <f t="shared" si="139"/>
        <v>-32376</v>
      </c>
      <c r="T347" s="22">
        <f t="shared" si="139"/>
        <v>-44839</v>
      </c>
      <c r="U347" s="22">
        <f t="shared" si="139"/>
        <v>-45296</v>
      </c>
      <c r="V347" s="22">
        <f t="shared" si="139"/>
        <v>-56223</v>
      </c>
      <c r="W347" s="22">
        <f t="shared" si="139"/>
        <v>-57867</v>
      </c>
      <c r="X347" s="22">
        <f t="shared" si="139"/>
        <v>-60751</v>
      </c>
      <c r="Y347" s="22">
        <f t="shared" si="139"/>
        <v>-62507</v>
      </c>
      <c r="Z347" s="22">
        <f t="shared" si="139"/>
        <v>-65607</v>
      </c>
      <c r="AA347" s="22">
        <f t="shared" si="139"/>
        <v>-67650</v>
      </c>
      <c r="AB347" s="22">
        <f t="shared" si="139"/>
        <v>-71710</v>
      </c>
      <c r="AC347" s="22">
        <f t="shared" si="139"/>
        <v>-71929</v>
      </c>
      <c r="AD347" s="22">
        <f t="shared" si="139"/>
        <v>-71929</v>
      </c>
      <c r="AE347" s="22">
        <f t="shared" si="139"/>
        <v>-71929</v>
      </c>
      <c r="AF347" s="22">
        <f t="shared" si="139"/>
        <v>-71929</v>
      </c>
      <c r="AG347" s="22">
        <f t="shared" si="139"/>
        <v>-81571</v>
      </c>
      <c r="AH347" s="22">
        <f t="shared" si="139"/>
        <v>-91861</v>
      </c>
      <c r="AI347" s="22">
        <f t="shared" si="139"/>
        <v>-91861</v>
      </c>
      <c r="AJ347" s="22">
        <f t="shared" si="139"/>
        <v>-92416</v>
      </c>
      <c r="AK347" s="22">
        <f t="shared" si="139"/>
        <v>-92779</v>
      </c>
      <c r="AL347" s="22">
        <f t="shared" si="139"/>
        <v>-93190</v>
      </c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</row>
    <row r="348" spans="1:53" ht="17.25" customHeight="1" thickBot="1">
      <c r="A348" s="47"/>
      <c r="B348" s="47"/>
      <c r="C348" s="26">
        <v>28</v>
      </c>
      <c r="D348" s="27" t="s">
        <v>4366</v>
      </c>
      <c r="E348" s="52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4"/>
      <c r="AM348" s="28"/>
      <c r="AN348" s="28"/>
      <c r="AO348" s="28"/>
      <c r="AP348" s="28"/>
      <c r="AQ348" s="28"/>
      <c r="AR348" s="28"/>
      <c r="AS348" s="28"/>
      <c r="AT348" s="28"/>
      <c r="AU348" s="28"/>
      <c r="AV348" s="28"/>
      <c r="AW348" s="28"/>
      <c r="AX348" s="28"/>
      <c r="AY348" s="28"/>
      <c r="AZ348" s="28"/>
      <c r="BA348" s="28"/>
    </row>
    <row r="349" spans="1:53" ht="15" thickTop="1">
      <c r="A349" s="45" t="s">
        <v>1607</v>
      </c>
      <c r="B349" s="45">
        <v>70</v>
      </c>
      <c r="C349" s="14" t="s">
        <v>3808</v>
      </c>
      <c r="D349" s="15" t="s">
        <v>4362</v>
      </c>
      <c r="E349" s="29"/>
      <c r="F349" s="29">
        <v>4132</v>
      </c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  <c r="AA349" s="29"/>
      <c r="AB349" s="29"/>
      <c r="AC349" s="29"/>
      <c r="AD349" s="29"/>
      <c r="AE349" s="29"/>
      <c r="AF349" s="29"/>
      <c r="AG349" s="29"/>
      <c r="AH349" s="29"/>
      <c r="AI349" s="29"/>
      <c r="AJ349" s="29"/>
      <c r="AK349" s="29"/>
      <c r="AL349" s="29"/>
      <c r="AM349" s="17"/>
      <c r="AN349" s="17">
        <f>AM349*(F349+G349)</f>
        <v>0</v>
      </c>
      <c r="AO349" s="17">
        <f>SUMIF($I$1:$AL$1,AO$1,$I351:$AL351)*$AM349</f>
        <v>0</v>
      </c>
      <c r="AP349" s="17">
        <f t="shared" ref="AP349:AZ349" si="140">SUMIF($I$1:$AL$1,AP$1,$I351:$AL351)*$AM349</f>
        <v>0</v>
      </c>
      <c r="AQ349" s="17">
        <f t="shared" si="140"/>
        <v>0</v>
      </c>
      <c r="AR349" s="17">
        <f t="shared" si="140"/>
        <v>0</v>
      </c>
      <c r="AS349" s="17">
        <f t="shared" si="140"/>
        <v>0</v>
      </c>
      <c r="AT349" s="17">
        <f t="shared" si="140"/>
        <v>0</v>
      </c>
      <c r="AU349" s="17">
        <f t="shared" si="140"/>
        <v>0</v>
      </c>
      <c r="AV349" s="17">
        <f t="shared" si="140"/>
        <v>0</v>
      </c>
      <c r="AW349" s="17">
        <f t="shared" si="140"/>
        <v>0</v>
      </c>
      <c r="AX349" s="17">
        <f t="shared" si="140"/>
        <v>0</v>
      </c>
      <c r="AY349" s="17">
        <f t="shared" si="140"/>
        <v>0</v>
      </c>
      <c r="AZ349" s="17">
        <f t="shared" si="140"/>
        <v>0</v>
      </c>
      <c r="BA349" s="17"/>
    </row>
    <row r="350" spans="1:53">
      <c r="A350" s="46"/>
      <c r="B350" s="46"/>
      <c r="C350" s="18" t="s">
        <v>3809</v>
      </c>
      <c r="D350" s="19" t="s">
        <v>4363</v>
      </c>
      <c r="E350" s="30"/>
      <c r="F350" s="30"/>
      <c r="G350" s="30"/>
      <c r="H350" s="30"/>
      <c r="I350" s="30">
        <v>213</v>
      </c>
      <c r="J350" s="30"/>
      <c r="K350" s="30"/>
      <c r="L350" s="30"/>
      <c r="M350" s="30">
        <v>251</v>
      </c>
      <c r="N350" s="30"/>
      <c r="O350" s="30">
        <v>42</v>
      </c>
      <c r="P350" s="30"/>
      <c r="Q350" s="30"/>
      <c r="R350" s="30"/>
      <c r="S350" s="30">
        <v>34014</v>
      </c>
      <c r="T350" s="30">
        <v>424</v>
      </c>
      <c r="U350" s="30">
        <v>145</v>
      </c>
      <c r="V350" s="30">
        <v>211</v>
      </c>
      <c r="W350" s="30">
        <v>3673</v>
      </c>
      <c r="X350" s="30">
        <v>402</v>
      </c>
      <c r="Y350" s="30">
        <v>251</v>
      </c>
      <c r="Z350" s="30">
        <v>251</v>
      </c>
      <c r="AA350" s="30">
        <v>151</v>
      </c>
      <c r="AB350" s="30">
        <v>3876</v>
      </c>
      <c r="AC350" s="30">
        <v>772</v>
      </c>
      <c r="AD350" s="30">
        <v>91</v>
      </c>
      <c r="AE350" s="30"/>
      <c r="AF350" s="30"/>
      <c r="AG350" s="30">
        <v>6044</v>
      </c>
      <c r="AH350" s="30">
        <v>182</v>
      </c>
      <c r="AI350" s="30">
        <v>91</v>
      </c>
      <c r="AJ350" s="30">
        <v>91</v>
      </c>
      <c r="AK350" s="30">
        <v>6104</v>
      </c>
      <c r="AL350" s="30">
        <v>11</v>
      </c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</row>
    <row r="351" spans="1:53">
      <c r="A351" s="46"/>
      <c r="B351" s="46"/>
      <c r="C351" s="18" t="s">
        <v>1967</v>
      </c>
      <c r="D351" s="19" t="s">
        <v>4364</v>
      </c>
      <c r="E351" s="30">
        <f>SUM(I351:AL351)</f>
        <v>0</v>
      </c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  <c r="AA351" s="30"/>
      <c r="AB351" s="30"/>
      <c r="AC351" s="30"/>
      <c r="AD351" s="30"/>
      <c r="AE351" s="30"/>
      <c r="AF351" s="30"/>
      <c r="AG351" s="30"/>
      <c r="AH351" s="30"/>
      <c r="AI351" s="30"/>
      <c r="AJ351" s="30"/>
      <c r="AK351" s="30"/>
      <c r="AL351" s="3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</row>
    <row r="352" spans="1:53">
      <c r="A352" s="46"/>
      <c r="B352" s="46"/>
      <c r="C352" s="18" t="s">
        <v>4436</v>
      </c>
      <c r="D352" s="21" t="s">
        <v>4365</v>
      </c>
      <c r="E352" s="22">
        <f>E351-E349</f>
        <v>0</v>
      </c>
      <c r="F352" s="22"/>
      <c r="G352" s="22"/>
      <c r="H352" s="22"/>
      <c r="I352" s="22">
        <f>F349+G349+H349+I351-I350</f>
        <v>3919</v>
      </c>
      <c r="J352" s="22">
        <f>I352+J351-J350</f>
        <v>3919</v>
      </c>
      <c r="K352" s="22">
        <f t="shared" ref="K352:AL352" si="141">J352+K351-K350</f>
        <v>3919</v>
      </c>
      <c r="L352" s="22">
        <f t="shared" si="141"/>
        <v>3919</v>
      </c>
      <c r="M352" s="22">
        <f t="shared" si="141"/>
        <v>3668</v>
      </c>
      <c r="N352" s="22">
        <f t="shared" si="141"/>
        <v>3668</v>
      </c>
      <c r="O352" s="22">
        <f t="shared" si="141"/>
        <v>3626</v>
      </c>
      <c r="P352" s="22">
        <f t="shared" si="141"/>
        <v>3626</v>
      </c>
      <c r="Q352" s="22">
        <f t="shared" si="141"/>
        <v>3626</v>
      </c>
      <c r="R352" s="22">
        <f t="shared" si="141"/>
        <v>3626</v>
      </c>
      <c r="S352" s="22">
        <f t="shared" si="141"/>
        <v>-30388</v>
      </c>
      <c r="T352" s="22">
        <f t="shared" si="141"/>
        <v>-30812</v>
      </c>
      <c r="U352" s="22">
        <f t="shared" si="141"/>
        <v>-30957</v>
      </c>
      <c r="V352" s="22">
        <f t="shared" si="141"/>
        <v>-31168</v>
      </c>
      <c r="W352" s="22">
        <f t="shared" si="141"/>
        <v>-34841</v>
      </c>
      <c r="X352" s="22">
        <f t="shared" si="141"/>
        <v>-35243</v>
      </c>
      <c r="Y352" s="22">
        <f t="shared" si="141"/>
        <v>-35494</v>
      </c>
      <c r="Z352" s="22">
        <f t="shared" si="141"/>
        <v>-35745</v>
      </c>
      <c r="AA352" s="22">
        <f t="shared" si="141"/>
        <v>-35896</v>
      </c>
      <c r="AB352" s="22">
        <f t="shared" si="141"/>
        <v>-39772</v>
      </c>
      <c r="AC352" s="22">
        <f t="shared" si="141"/>
        <v>-40544</v>
      </c>
      <c r="AD352" s="22">
        <f t="shared" si="141"/>
        <v>-40635</v>
      </c>
      <c r="AE352" s="22">
        <f t="shared" si="141"/>
        <v>-40635</v>
      </c>
      <c r="AF352" s="22">
        <f t="shared" si="141"/>
        <v>-40635</v>
      </c>
      <c r="AG352" s="22">
        <f t="shared" si="141"/>
        <v>-46679</v>
      </c>
      <c r="AH352" s="22">
        <f t="shared" si="141"/>
        <v>-46861</v>
      </c>
      <c r="AI352" s="22">
        <f t="shared" si="141"/>
        <v>-46952</v>
      </c>
      <c r="AJ352" s="22">
        <f t="shared" si="141"/>
        <v>-47043</v>
      </c>
      <c r="AK352" s="22">
        <f t="shared" si="141"/>
        <v>-53147</v>
      </c>
      <c r="AL352" s="22">
        <f t="shared" si="141"/>
        <v>-53158</v>
      </c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</row>
    <row r="353" spans="1:53" ht="17.25" customHeight="1" thickBot="1">
      <c r="A353" s="47"/>
      <c r="B353" s="47"/>
      <c r="C353" s="26">
        <v>28</v>
      </c>
      <c r="D353" s="27" t="s">
        <v>4366</v>
      </c>
      <c r="E353" s="52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4"/>
      <c r="AM353" s="28"/>
      <c r="AN353" s="28"/>
      <c r="AO353" s="28"/>
      <c r="AP353" s="28"/>
      <c r="AQ353" s="28"/>
      <c r="AR353" s="28"/>
      <c r="AS353" s="28"/>
      <c r="AT353" s="28"/>
      <c r="AU353" s="28"/>
      <c r="AV353" s="28"/>
      <c r="AW353" s="28"/>
      <c r="AX353" s="28"/>
      <c r="AY353" s="28"/>
      <c r="AZ353" s="28"/>
      <c r="BA353" s="28"/>
    </row>
    <row r="354" spans="1:53" ht="15" thickTop="1">
      <c r="A354" s="45" t="s">
        <v>1761</v>
      </c>
      <c r="B354" s="45">
        <v>71</v>
      </c>
      <c r="C354" s="14" t="s">
        <v>3800</v>
      </c>
      <c r="D354" s="15" t="s">
        <v>4362</v>
      </c>
      <c r="E354" s="29"/>
      <c r="F354" s="29">
        <v>49314</v>
      </c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  <c r="AA354" s="29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7"/>
      <c r="AN354" s="17">
        <f>AM354*(F354+G354)</f>
        <v>0</v>
      </c>
      <c r="AO354" s="17">
        <f>SUMIF($I$1:$AL$1,AO$1,$I356:$AL356)*$AM354</f>
        <v>0</v>
      </c>
      <c r="AP354" s="17">
        <f t="shared" ref="AP354:AZ354" si="142">SUMIF($I$1:$AL$1,AP$1,$I356:$AL356)*$AM354</f>
        <v>0</v>
      </c>
      <c r="AQ354" s="17">
        <f t="shared" si="142"/>
        <v>0</v>
      </c>
      <c r="AR354" s="17">
        <f t="shared" si="142"/>
        <v>0</v>
      </c>
      <c r="AS354" s="17">
        <f t="shared" si="142"/>
        <v>0</v>
      </c>
      <c r="AT354" s="17">
        <f t="shared" si="142"/>
        <v>0</v>
      </c>
      <c r="AU354" s="17">
        <f t="shared" si="142"/>
        <v>0</v>
      </c>
      <c r="AV354" s="17">
        <f t="shared" si="142"/>
        <v>0</v>
      </c>
      <c r="AW354" s="17">
        <f t="shared" si="142"/>
        <v>0</v>
      </c>
      <c r="AX354" s="17">
        <f t="shared" si="142"/>
        <v>0</v>
      </c>
      <c r="AY354" s="17">
        <f t="shared" si="142"/>
        <v>0</v>
      </c>
      <c r="AZ354" s="17">
        <f t="shared" si="142"/>
        <v>0</v>
      </c>
      <c r="BA354" s="17"/>
    </row>
    <row r="355" spans="1:53">
      <c r="A355" s="46"/>
      <c r="B355" s="46"/>
      <c r="C355" s="18" t="s">
        <v>3801</v>
      </c>
      <c r="D355" s="19" t="s">
        <v>4363</v>
      </c>
      <c r="E355" s="30"/>
      <c r="F355" s="30"/>
      <c r="G355" s="30"/>
      <c r="H355" s="30"/>
      <c r="I355" s="30">
        <v>2899</v>
      </c>
      <c r="J355" s="30"/>
      <c r="K355" s="30">
        <v>1850</v>
      </c>
      <c r="L355" s="30">
        <v>304</v>
      </c>
      <c r="M355" s="30">
        <v>250</v>
      </c>
      <c r="N355" s="30">
        <v>1800</v>
      </c>
      <c r="O355" s="30">
        <v>3041</v>
      </c>
      <c r="P355" s="30">
        <v>4604</v>
      </c>
      <c r="Q355" s="30">
        <v>636</v>
      </c>
      <c r="R355" s="30"/>
      <c r="S355" s="30">
        <v>156736</v>
      </c>
      <c r="T355" s="30">
        <v>35325</v>
      </c>
      <c r="U355" s="30">
        <v>3644</v>
      </c>
      <c r="V355" s="30">
        <v>1725</v>
      </c>
      <c r="W355" s="30">
        <v>45495</v>
      </c>
      <c r="X355" s="30">
        <v>67360</v>
      </c>
      <c r="Y355" s="30">
        <v>1795</v>
      </c>
      <c r="Z355" s="30">
        <v>6780</v>
      </c>
      <c r="AA355" s="30">
        <v>125760</v>
      </c>
      <c r="AB355" s="30">
        <v>28671</v>
      </c>
      <c r="AC355" s="30">
        <v>13660</v>
      </c>
      <c r="AD355" s="30">
        <v>1310</v>
      </c>
      <c r="AE355" s="30">
        <v>630</v>
      </c>
      <c r="AF355" s="30">
        <v>225632</v>
      </c>
      <c r="AG355" s="30">
        <v>99084</v>
      </c>
      <c r="AH355" s="30">
        <v>26364</v>
      </c>
      <c r="AI355" s="30">
        <v>3710</v>
      </c>
      <c r="AJ355" s="30">
        <v>97508</v>
      </c>
      <c r="AK355" s="30">
        <v>240083</v>
      </c>
      <c r="AL355" s="30">
        <v>25558</v>
      </c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</row>
    <row r="356" spans="1:53">
      <c r="A356" s="46"/>
      <c r="B356" s="46"/>
      <c r="C356" s="18" t="s">
        <v>1760</v>
      </c>
      <c r="D356" s="19" t="s">
        <v>4364</v>
      </c>
      <c r="E356" s="30">
        <f>SUM(I356:AL356)</f>
        <v>252000</v>
      </c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>
        <v>26000</v>
      </c>
      <c r="T356" s="30">
        <v>196000</v>
      </c>
      <c r="U356" s="30">
        <v>19000</v>
      </c>
      <c r="V356" s="30"/>
      <c r="W356" s="30"/>
      <c r="X356" s="30"/>
      <c r="Y356" s="30"/>
      <c r="Z356" s="30"/>
      <c r="AA356" s="30"/>
      <c r="AB356" s="30"/>
      <c r="AC356" s="30"/>
      <c r="AD356" s="30"/>
      <c r="AE356" s="30"/>
      <c r="AF356" s="30"/>
      <c r="AG356" s="30">
        <v>11000</v>
      </c>
      <c r="AH356" s="30"/>
      <c r="AI356" s="30"/>
      <c r="AJ356" s="30"/>
      <c r="AK356" s="30"/>
      <c r="AL356" s="3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</row>
    <row r="357" spans="1:53">
      <c r="A357" s="46"/>
      <c r="B357" s="46"/>
      <c r="C357" s="18" t="s">
        <v>4437</v>
      </c>
      <c r="D357" s="21" t="s">
        <v>4365</v>
      </c>
      <c r="E357" s="22">
        <f>E356-E354</f>
        <v>252000</v>
      </c>
      <c r="F357" s="22"/>
      <c r="G357" s="22"/>
      <c r="H357" s="22"/>
      <c r="I357" s="22">
        <f>F354+G354+H354+I356-I355</f>
        <v>46415</v>
      </c>
      <c r="J357" s="22">
        <f>I357+J356-J355</f>
        <v>46415</v>
      </c>
      <c r="K357" s="22">
        <f t="shared" ref="K357:AL357" si="143">J357+K356-K355</f>
        <v>44565</v>
      </c>
      <c r="L357" s="22">
        <f t="shared" si="143"/>
        <v>44261</v>
      </c>
      <c r="M357" s="22">
        <f t="shared" si="143"/>
        <v>44011</v>
      </c>
      <c r="N357" s="22">
        <f t="shared" si="143"/>
        <v>42211</v>
      </c>
      <c r="O357" s="22">
        <f t="shared" si="143"/>
        <v>39170</v>
      </c>
      <c r="P357" s="22">
        <f t="shared" si="143"/>
        <v>34566</v>
      </c>
      <c r="Q357" s="22">
        <f t="shared" si="143"/>
        <v>33930</v>
      </c>
      <c r="R357" s="22">
        <f t="shared" si="143"/>
        <v>33930</v>
      </c>
      <c r="S357" s="22">
        <f t="shared" si="143"/>
        <v>-96806</v>
      </c>
      <c r="T357" s="22">
        <f t="shared" si="143"/>
        <v>63869</v>
      </c>
      <c r="U357" s="22">
        <f t="shared" si="143"/>
        <v>79225</v>
      </c>
      <c r="V357" s="22">
        <f t="shared" si="143"/>
        <v>77500</v>
      </c>
      <c r="W357" s="22">
        <f t="shared" si="143"/>
        <v>32005</v>
      </c>
      <c r="X357" s="22">
        <f t="shared" si="143"/>
        <v>-35355</v>
      </c>
      <c r="Y357" s="22">
        <f t="shared" si="143"/>
        <v>-37150</v>
      </c>
      <c r="Z357" s="22">
        <f t="shared" si="143"/>
        <v>-43930</v>
      </c>
      <c r="AA357" s="22">
        <f t="shared" si="143"/>
        <v>-169690</v>
      </c>
      <c r="AB357" s="22">
        <f t="shared" si="143"/>
        <v>-198361</v>
      </c>
      <c r="AC357" s="22">
        <f t="shared" si="143"/>
        <v>-212021</v>
      </c>
      <c r="AD357" s="22">
        <f t="shared" si="143"/>
        <v>-213331</v>
      </c>
      <c r="AE357" s="22">
        <f t="shared" si="143"/>
        <v>-213961</v>
      </c>
      <c r="AF357" s="22">
        <f t="shared" si="143"/>
        <v>-439593</v>
      </c>
      <c r="AG357" s="22">
        <f t="shared" si="143"/>
        <v>-527677</v>
      </c>
      <c r="AH357" s="22">
        <f t="shared" si="143"/>
        <v>-554041</v>
      </c>
      <c r="AI357" s="22">
        <f t="shared" si="143"/>
        <v>-557751</v>
      </c>
      <c r="AJ357" s="22">
        <f t="shared" si="143"/>
        <v>-655259</v>
      </c>
      <c r="AK357" s="22">
        <f t="shared" si="143"/>
        <v>-895342</v>
      </c>
      <c r="AL357" s="22">
        <f t="shared" si="143"/>
        <v>-920900</v>
      </c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</row>
    <row r="358" spans="1:53" ht="17.25" customHeight="1" thickBot="1">
      <c r="A358" s="47"/>
      <c r="B358" s="47"/>
      <c r="C358" s="26">
        <v>60</v>
      </c>
      <c r="D358" s="27" t="s">
        <v>4366</v>
      </c>
      <c r="E358" s="52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4"/>
      <c r="AM358" s="28"/>
      <c r="AN358" s="28"/>
      <c r="AO358" s="28"/>
      <c r="AP358" s="28"/>
      <c r="AQ358" s="28"/>
      <c r="AR358" s="28"/>
      <c r="AS358" s="28"/>
      <c r="AT358" s="28"/>
      <c r="AU358" s="28"/>
      <c r="AV358" s="28"/>
      <c r="AW358" s="28"/>
      <c r="AX358" s="28"/>
      <c r="AY358" s="28"/>
      <c r="AZ358" s="28"/>
      <c r="BA358" s="28"/>
    </row>
    <row r="359" spans="1:53" ht="15" thickTop="1">
      <c r="A359" s="45" t="s">
        <v>1761</v>
      </c>
      <c r="B359" s="45">
        <v>72</v>
      </c>
      <c r="C359" s="14" t="s">
        <v>3793</v>
      </c>
      <c r="D359" s="15" t="s">
        <v>4362</v>
      </c>
      <c r="E359" s="29"/>
      <c r="F359" s="29">
        <v>36643</v>
      </c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  <c r="AA359" s="29"/>
      <c r="AB359" s="29"/>
      <c r="AC359" s="29"/>
      <c r="AD359" s="29"/>
      <c r="AE359" s="29"/>
      <c r="AF359" s="29"/>
      <c r="AG359" s="29"/>
      <c r="AH359" s="29"/>
      <c r="AI359" s="29"/>
      <c r="AJ359" s="29"/>
      <c r="AK359" s="29"/>
      <c r="AL359" s="29"/>
      <c r="AM359" s="17"/>
      <c r="AN359" s="17">
        <f>AM359*(F359+G359)</f>
        <v>0</v>
      </c>
      <c r="AO359" s="17">
        <f>SUMIF($I$1:$AL$1,AO$1,$I361:$AL361)*$AM359</f>
        <v>0</v>
      </c>
      <c r="AP359" s="17">
        <f t="shared" ref="AP359:AZ359" si="144">SUMIF($I$1:$AL$1,AP$1,$I361:$AL361)*$AM359</f>
        <v>0</v>
      </c>
      <c r="AQ359" s="17">
        <f t="shared" si="144"/>
        <v>0</v>
      </c>
      <c r="AR359" s="17">
        <f t="shared" si="144"/>
        <v>0</v>
      </c>
      <c r="AS359" s="17">
        <f t="shared" si="144"/>
        <v>0</v>
      </c>
      <c r="AT359" s="17">
        <f t="shared" si="144"/>
        <v>0</v>
      </c>
      <c r="AU359" s="17">
        <f t="shared" si="144"/>
        <v>0</v>
      </c>
      <c r="AV359" s="17">
        <f t="shared" si="144"/>
        <v>0</v>
      </c>
      <c r="AW359" s="17">
        <f t="shared" si="144"/>
        <v>0</v>
      </c>
      <c r="AX359" s="17">
        <f t="shared" si="144"/>
        <v>0</v>
      </c>
      <c r="AY359" s="17">
        <f t="shared" si="144"/>
        <v>0</v>
      </c>
      <c r="AZ359" s="17">
        <f t="shared" si="144"/>
        <v>0</v>
      </c>
      <c r="BA359" s="17"/>
    </row>
    <row r="360" spans="1:53">
      <c r="A360" s="46"/>
      <c r="B360" s="46"/>
      <c r="C360" s="18" t="s">
        <v>1769</v>
      </c>
      <c r="D360" s="19" t="s">
        <v>4363</v>
      </c>
      <c r="E360" s="30"/>
      <c r="F360" s="30"/>
      <c r="G360" s="30"/>
      <c r="H360" s="30"/>
      <c r="I360" s="30">
        <v>20379</v>
      </c>
      <c r="J360" s="30">
        <v>15215</v>
      </c>
      <c r="K360" s="30">
        <v>16832</v>
      </c>
      <c r="L360" s="30">
        <v>199</v>
      </c>
      <c r="M360" s="30"/>
      <c r="N360" s="30">
        <v>4005</v>
      </c>
      <c r="O360" s="30">
        <v>15183</v>
      </c>
      <c r="P360" s="30">
        <v>36304</v>
      </c>
      <c r="Q360" s="30">
        <v>16817</v>
      </c>
      <c r="R360" s="30">
        <v>4267</v>
      </c>
      <c r="S360" s="30">
        <v>22032</v>
      </c>
      <c r="T360" s="30">
        <v>66350</v>
      </c>
      <c r="U360" s="30">
        <v>4214</v>
      </c>
      <c r="V360" s="30">
        <v>5200</v>
      </c>
      <c r="W360" s="30">
        <v>11211</v>
      </c>
      <c r="X360" s="30">
        <v>66496</v>
      </c>
      <c r="Y360" s="30">
        <v>13511</v>
      </c>
      <c r="Z360" s="30">
        <v>9888</v>
      </c>
      <c r="AA360" s="30">
        <v>5452</v>
      </c>
      <c r="AB360" s="30">
        <v>13669</v>
      </c>
      <c r="AC360" s="30">
        <v>46729</v>
      </c>
      <c r="AD360" s="30">
        <v>15821</v>
      </c>
      <c r="AE360" s="30">
        <v>10940</v>
      </c>
      <c r="AF360" s="30">
        <v>8600</v>
      </c>
      <c r="AG360" s="30">
        <v>38364</v>
      </c>
      <c r="AH360" s="30">
        <v>30707</v>
      </c>
      <c r="AI360" s="30">
        <v>9514</v>
      </c>
      <c r="AJ360" s="30">
        <v>8973</v>
      </c>
      <c r="AK360" s="30">
        <v>9656</v>
      </c>
      <c r="AL360" s="30">
        <v>50878</v>
      </c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</row>
    <row r="361" spans="1:53">
      <c r="A361" s="46"/>
      <c r="B361" s="46"/>
      <c r="C361" s="18" t="s">
        <v>1760</v>
      </c>
      <c r="D361" s="19" t="s">
        <v>4364</v>
      </c>
      <c r="E361" s="30">
        <f>SUM(I361:AL361)</f>
        <v>0</v>
      </c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  <c r="AA361" s="30"/>
      <c r="AB361" s="30"/>
      <c r="AC361" s="30"/>
      <c r="AD361" s="30"/>
      <c r="AE361" s="30"/>
      <c r="AF361" s="30"/>
      <c r="AG361" s="30"/>
      <c r="AH361" s="30"/>
      <c r="AI361" s="30"/>
      <c r="AJ361" s="30"/>
      <c r="AK361" s="30"/>
      <c r="AL361" s="3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</row>
    <row r="362" spans="1:53">
      <c r="A362" s="46"/>
      <c r="B362" s="46"/>
      <c r="C362" s="18" t="s">
        <v>4438</v>
      </c>
      <c r="D362" s="21" t="s">
        <v>4365</v>
      </c>
      <c r="E362" s="22">
        <f>E361-E359</f>
        <v>0</v>
      </c>
      <c r="F362" s="22"/>
      <c r="G362" s="22"/>
      <c r="H362" s="22"/>
      <c r="I362" s="22">
        <f>F359+G359+H359+I361-I360</f>
        <v>16264</v>
      </c>
      <c r="J362" s="22">
        <f>I362+J361-J360</f>
        <v>1049</v>
      </c>
      <c r="K362" s="22">
        <f t="shared" ref="K362:AL362" si="145">J362+K361-K360</f>
        <v>-15783</v>
      </c>
      <c r="L362" s="22">
        <f t="shared" si="145"/>
        <v>-15982</v>
      </c>
      <c r="M362" s="22">
        <f t="shared" si="145"/>
        <v>-15982</v>
      </c>
      <c r="N362" s="22">
        <f t="shared" si="145"/>
        <v>-19987</v>
      </c>
      <c r="O362" s="22">
        <f t="shared" si="145"/>
        <v>-35170</v>
      </c>
      <c r="P362" s="22">
        <f t="shared" si="145"/>
        <v>-71474</v>
      </c>
      <c r="Q362" s="22">
        <f t="shared" si="145"/>
        <v>-88291</v>
      </c>
      <c r="R362" s="22">
        <f t="shared" si="145"/>
        <v>-92558</v>
      </c>
      <c r="S362" s="22">
        <f t="shared" si="145"/>
        <v>-114590</v>
      </c>
      <c r="T362" s="22">
        <f t="shared" si="145"/>
        <v>-180940</v>
      </c>
      <c r="U362" s="22">
        <f t="shared" si="145"/>
        <v>-185154</v>
      </c>
      <c r="V362" s="22">
        <f t="shared" si="145"/>
        <v>-190354</v>
      </c>
      <c r="W362" s="22">
        <f t="shared" si="145"/>
        <v>-201565</v>
      </c>
      <c r="X362" s="22">
        <f t="shared" si="145"/>
        <v>-268061</v>
      </c>
      <c r="Y362" s="22">
        <f t="shared" si="145"/>
        <v>-281572</v>
      </c>
      <c r="Z362" s="22">
        <f t="shared" si="145"/>
        <v>-291460</v>
      </c>
      <c r="AA362" s="22">
        <f t="shared" si="145"/>
        <v>-296912</v>
      </c>
      <c r="AB362" s="22">
        <f t="shared" si="145"/>
        <v>-310581</v>
      </c>
      <c r="AC362" s="22">
        <f t="shared" si="145"/>
        <v>-357310</v>
      </c>
      <c r="AD362" s="22">
        <f t="shared" si="145"/>
        <v>-373131</v>
      </c>
      <c r="AE362" s="22">
        <f t="shared" si="145"/>
        <v>-384071</v>
      </c>
      <c r="AF362" s="22">
        <f t="shared" si="145"/>
        <v>-392671</v>
      </c>
      <c r="AG362" s="22">
        <f t="shared" si="145"/>
        <v>-431035</v>
      </c>
      <c r="AH362" s="22">
        <f t="shared" si="145"/>
        <v>-461742</v>
      </c>
      <c r="AI362" s="22">
        <f t="shared" si="145"/>
        <v>-471256</v>
      </c>
      <c r="AJ362" s="22">
        <f t="shared" si="145"/>
        <v>-480229</v>
      </c>
      <c r="AK362" s="22">
        <f t="shared" si="145"/>
        <v>-489885</v>
      </c>
      <c r="AL362" s="22">
        <f t="shared" si="145"/>
        <v>-540763</v>
      </c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</row>
    <row r="363" spans="1:53" ht="17.25" customHeight="1" thickBot="1">
      <c r="A363" s="47"/>
      <c r="B363" s="47"/>
      <c r="C363" s="26">
        <v>52</v>
      </c>
      <c r="D363" s="27" t="s">
        <v>4366</v>
      </c>
      <c r="E363" s="52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4"/>
      <c r="AM363" s="28"/>
      <c r="AN363" s="28"/>
      <c r="AO363" s="28"/>
      <c r="AP363" s="28"/>
      <c r="AQ363" s="28"/>
      <c r="AR363" s="28"/>
      <c r="AS363" s="28"/>
      <c r="AT363" s="28"/>
      <c r="AU363" s="28"/>
      <c r="AV363" s="28"/>
      <c r="AW363" s="28"/>
      <c r="AX363" s="28"/>
      <c r="AY363" s="28"/>
      <c r="AZ363" s="28"/>
      <c r="BA363" s="28"/>
    </row>
    <row r="364" spans="1:53" ht="15" thickTop="1">
      <c r="A364" s="45" t="s">
        <v>992</v>
      </c>
      <c r="B364" s="45">
        <v>73</v>
      </c>
      <c r="C364" s="14" t="s">
        <v>3786</v>
      </c>
      <c r="D364" s="15" t="s">
        <v>4362</v>
      </c>
      <c r="E364" s="29"/>
      <c r="F364" s="29">
        <v>4617</v>
      </c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  <c r="AA364" s="29"/>
      <c r="AB364" s="29"/>
      <c r="AC364" s="29"/>
      <c r="AD364" s="29"/>
      <c r="AE364" s="29"/>
      <c r="AF364" s="29"/>
      <c r="AG364" s="29"/>
      <c r="AH364" s="29"/>
      <c r="AI364" s="29"/>
      <c r="AJ364" s="29"/>
      <c r="AK364" s="29"/>
      <c r="AL364" s="29"/>
      <c r="AM364" s="17"/>
      <c r="AN364" s="17">
        <f>AM364*(F364+G364)</f>
        <v>0</v>
      </c>
      <c r="AO364" s="17">
        <f>SUMIF($I$1:$AL$1,AO$1,$I366:$AL366)*$AM364</f>
        <v>0</v>
      </c>
      <c r="AP364" s="17">
        <f t="shared" ref="AP364:AZ364" si="146">SUMIF($I$1:$AL$1,AP$1,$I366:$AL366)*$AM364</f>
        <v>0</v>
      </c>
      <c r="AQ364" s="17">
        <f t="shared" si="146"/>
        <v>0</v>
      </c>
      <c r="AR364" s="17">
        <f t="shared" si="146"/>
        <v>0</v>
      </c>
      <c r="AS364" s="17">
        <f t="shared" si="146"/>
        <v>0</v>
      </c>
      <c r="AT364" s="17">
        <f t="shared" si="146"/>
        <v>0</v>
      </c>
      <c r="AU364" s="17">
        <f t="shared" si="146"/>
        <v>0</v>
      </c>
      <c r="AV364" s="17">
        <f t="shared" si="146"/>
        <v>0</v>
      </c>
      <c r="AW364" s="17">
        <f t="shared" si="146"/>
        <v>0</v>
      </c>
      <c r="AX364" s="17">
        <f t="shared" si="146"/>
        <v>0</v>
      </c>
      <c r="AY364" s="17">
        <f t="shared" si="146"/>
        <v>0</v>
      </c>
      <c r="AZ364" s="17">
        <f t="shared" si="146"/>
        <v>0</v>
      </c>
      <c r="BA364" s="17"/>
    </row>
    <row r="365" spans="1:53">
      <c r="A365" s="46"/>
      <c r="B365" s="46"/>
      <c r="C365" s="18" t="s">
        <v>3787</v>
      </c>
      <c r="D365" s="19" t="s">
        <v>4363</v>
      </c>
      <c r="E365" s="30"/>
      <c r="F365" s="30"/>
      <c r="G365" s="30"/>
      <c r="H365" s="30"/>
      <c r="I365" s="30">
        <v>212</v>
      </c>
      <c r="J365" s="30"/>
      <c r="K365" s="30"/>
      <c r="L365" s="30"/>
      <c r="M365" s="30"/>
      <c r="N365" s="30"/>
      <c r="O365" s="30">
        <v>41</v>
      </c>
      <c r="P365" s="30"/>
      <c r="Q365" s="30"/>
      <c r="R365" s="30"/>
      <c r="S365" s="30">
        <v>154406</v>
      </c>
      <c r="T365" s="30">
        <v>3670</v>
      </c>
      <c r="U365" s="30">
        <v>144</v>
      </c>
      <c r="V365" s="30">
        <v>210</v>
      </c>
      <c r="W365" s="30">
        <v>41980</v>
      </c>
      <c r="X365" s="30">
        <v>32360</v>
      </c>
      <c r="Y365" s="30">
        <v>250</v>
      </c>
      <c r="Z365" s="30">
        <v>250</v>
      </c>
      <c r="AA365" s="30">
        <v>125380</v>
      </c>
      <c r="AB365" s="30">
        <v>1873</v>
      </c>
      <c r="AC365" s="30">
        <v>260</v>
      </c>
      <c r="AD365" s="30">
        <v>90</v>
      </c>
      <c r="AE365" s="30"/>
      <c r="AF365" s="30">
        <v>223347</v>
      </c>
      <c r="AG365" s="30">
        <v>48734</v>
      </c>
      <c r="AH365" s="30">
        <v>180</v>
      </c>
      <c r="AI365" s="30">
        <v>90</v>
      </c>
      <c r="AJ365" s="30">
        <v>92408</v>
      </c>
      <c r="AK365" s="30">
        <v>205068</v>
      </c>
      <c r="AL365" s="30">
        <v>10</v>
      </c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</row>
    <row r="366" spans="1:53">
      <c r="A366" s="46"/>
      <c r="B366" s="46"/>
      <c r="C366" s="18" t="s">
        <v>1059</v>
      </c>
      <c r="D366" s="19" t="s">
        <v>4364</v>
      </c>
      <c r="E366" s="30">
        <f>SUM(I366:AL366)</f>
        <v>51619</v>
      </c>
      <c r="F366" s="30"/>
      <c r="G366" s="30"/>
      <c r="H366" s="30"/>
      <c r="I366" s="30">
        <v>51619</v>
      </c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  <c r="AA366" s="30"/>
      <c r="AB366" s="30"/>
      <c r="AC366" s="30"/>
      <c r="AD366" s="30"/>
      <c r="AE366" s="30"/>
      <c r="AF366" s="30"/>
      <c r="AG366" s="30"/>
      <c r="AH366" s="30"/>
      <c r="AI366" s="30"/>
      <c r="AJ366" s="30"/>
      <c r="AK366" s="30"/>
      <c r="AL366" s="3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</row>
    <row r="367" spans="1:53">
      <c r="A367" s="46"/>
      <c r="B367" s="46"/>
      <c r="C367" s="18" t="s">
        <v>4439</v>
      </c>
      <c r="D367" s="21" t="s">
        <v>4365</v>
      </c>
      <c r="E367" s="22">
        <f>E366-E364</f>
        <v>51619</v>
      </c>
      <c r="F367" s="22"/>
      <c r="G367" s="22"/>
      <c r="H367" s="22"/>
      <c r="I367" s="22">
        <f>F364+G364+H364+I366-I365</f>
        <v>56024</v>
      </c>
      <c r="J367" s="22">
        <f>I367+J366-J365</f>
        <v>56024</v>
      </c>
      <c r="K367" s="22">
        <f t="shared" ref="K367:AL367" si="147">J367+K366-K365</f>
        <v>56024</v>
      </c>
      <c r="L367" s="22">
        <f t="shared" si="147"/>
        <v>56024</v>
      </c>
      <c r="M367" s="22">
        <f t="shared" si="147"/>
        <v>56024</v>
      </c>
      <c r="N367" s="22">
        <f t="shared" si="147"/>
        <v>56024</v>
      </c>
      <c r="O367" s="22">
        <f t="shared" si="147"/>
        <v>55983</v>
      </c>
      <c r="P367" s="22">
        <f t="shared" si="147"/>
        <v>55983</v>
      </c>
      <c r="Q367" s="22">
        <f t="shared" si="147"/>
        <v>55983</v>
      </c>
      <c r="R367" s="22">
        <f t="shared" si="147"/>
        <v>55983</v>
      </c>
      <c r="S367" s="22">
        <f t="shared" si="147"/>
        <v>-98423</v>
      </c>
      <c r="T367" s="22">
        <f t="shared" si="147"/>
        <v>-102093</v>
      </c>
      <c r="U367" s="22">
        <f t="shared" si="147"/>
        <v>-102237</v>
      </c>
      <c r="V367" s="22">
        <f t="shared" si="147"/>
        <v>-102447</v>
      </c>
      <c r="W367" s="22">
        <f t="shared" si="147"/>
        <v>-144427</v>
      </c>
      <c r="X367" s="22">
        <f t="shared" si="147"/>
        <v>-176787</v>
      </c>
      <c r="Y367" s="22">
        <f t="shared" si="147"/>
        <v>-177037</v>
      </c>
      <c r="Z367" s="22">
        <f t="shared" si="147"/>
        <v>-177287</v>
      </c>
      <c r="AA367" s="22">
        <f t="shared" si="147"/>
        <v>-302667</v>
      </c>
      <c r="AB367" s="22">
        <f t="shared" si="147"/>
        <v>-304540</v>
      </c>
      <c r="AC367" s="22">
        <f t="shared" si="147"/>
        <v>-304800</v>
      </c>
      <c r="AD367" s="22">
        <f t="shared" si="147"/>
        <v>-304890</v>
      </c>
      <c r="AE367" s="22">
        <f t="shared" si="147"/>
        <v>-304890</v>
      </c>
      <c r="AF367" s="22">
        <f t="shared" si="147"/>
        <v>-528237</v>
      </c>
      <c r="AG367" s="22">
        <f t="shared" si="147"/>
        <v>-576971</v>
      </c>
      <c r="AH367" s="22">
        <f t="shared" si="147"/>
        <v>-577151</v>
      </c>
      <c r="AI367" s="22">
        <f t="shared" si="147"/>
        <v>-577241</v>
      </c>
      <c r="AJ367" s="22">
        <f t="shared" si="147"/>
        <v>-669649</v>
      </c>
      <c r="AK367" s="22">
        <f t="shared" si="147"/>
        <v>-874717</v>
      </c>
      <c r="AL367" s="22">
        <f t="shared" si="147"/>
        <v>-874727</v>
      </c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</row>
    <row r="368" spans="1:53" ht="17.25" customHeight="1" thickBot="1">
      <c r="A368" s="47"/>
      <c r="B368" s="47"/>
      <c r="C368" s="26">
        <v>24</v>
      </c>
      <c r="D368" s="27" t="s">
        <v>4366</v>
      </c>
      <c r="E368" s="52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4"/>
      <c r="AM368" s="28"/>
      <c r="AN368" s="28"/>
      <c r="AO368" s="28"/>
      <c r="AP368" s="28"/>
      <c r="AQ368" s="28"/>
      <c r="AR368" s="28"/>
      <c r="AS368" s="28"/>
      <c r="AT368" s="28"/>
      <c r="AU368" s="28"/>
      <c r="AV368" s="28"/>
      <c r="AW368" s="28"/>
      <c r="AX368" s="28"/>
      <c r="AY368" s="28"/>
      <c r="AZ368" s="28"/>
      <c r="BA368" s="28"/>
    </row>
    <row r="369" spans="1:53" ht="15" thickTop="1">
      <c r="A369" s="45" t="s">
        <v>1048</v>
      </c>
      <c r="B369" s="45">
        <v>74</v>
      </c>
      <c r="C369" s="14" t="s">
        <v>3783</v>
      </c>
      <c r="D369" s="15" t="s">
        <v>4362</v>
      </c>
      <c r="E369" s="29"/>
      <c r="F369" s="29">
        <v>1765</v>
      </c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  <c r="AA369" s="29"/>
      <c r="AB369" s="29"/>
      <c r="AC369" s="29"/>
      <c r="AD369" s="29"/>
      <c r="AE369" s="29"/>
      <c r="AF369" s="29"/>
      <c r="AG369" s="29"/>
      <c r="AH369" s="29"/>
      <c r="AI369" s="29"/>
      <c r="AJ369" s="29"/>
      <c r="AK369" s="29"/>
      <c r="AL369" s="29"/>
      <c r="AM369" s="17"/>
      <c r="AN369" s="17">
        <f>AM369*(F369+G369)</f>
        <v>0</v>
      </c>
      <c r="AO369" s="17">
        <f>SUMIF($I$1:$AL$1,AO$1,$I371:$AL371)*$AM369</f>
        <v>0</v>
      </c>
      <c r="AP369" s="17">
        <f t="shared" ref="AP369:AZ369" si="148">SUMIF($I$1:$AL$1,AP$1,$I371:$AL371)*$AM369</f>
        <v>0</v>
      </c>
      <c r="AQ369" s="17">
        <f t="shared" si="148"/>
        <v>0</v>
      </c>
      <c r="AR369" s="17">
        <f t="shared" si="148"/>
        <v>0</v>
      </c>
      <c r="AS369" s="17">
        <f t="shared" si="148"/>
        <v>0</v>
      </c>
      <c r="AT369" s="17">
        <f t="shared" si="148"/>
        <v>0</v>
      </c>
      <c r="AU369" s="17">
        <f t="shared" si="148"/>
        <v>0</v>
      </c>
      <c r="AV369" s="17">
        <f t="shared" si="148"/>
        <v>0</v>
      </c>
      <c r="AW369" s="17">
        <f t="shared" si="148"/>
        <v>0</v>
      </c>
      <c r="AX369" s="17">
        <f t="shared" si="148"/>
        <v>0</v>
      </c>
      <c r="AY369" s="17">
        <f t="shared" si="148"/>
        <v>0</v>
      </c>
      <c r="AZ369" s="17">
        <f t="shared" si="148"/>
        <v>0</v>
      </c>
      <c r="BA369" s="17"/>
    </row>
    <row r="370" spans="1:53">
      <c r="A370" s="46"/>
      <c r="B370" s="46"/>
      <c r="C370" s="18" t="s">
        <v>3784</v>
      </c>
      <c r="D370" s="19" t="s">
        <v>4363</v>
      </c>
      <c r="E370" s="30"/>
      <c r="F370" s="30"/>
      <c r="G370" s="30"/>
      <c r="H370" s="30"/>
      <c r="I370" s="30">
        <v>1240</v>
      </c>
      <c r="J370" s="30"/>
      <c r="K370" s="30"/>
      <c r="L370" s="30"/>
      <c r="M370" s="30"/>
      <c r="N370" s="30"/>
      <c r="O370" s="30"/>
      <c r="P370" s="30"/>
      <c r="Q370" s="30"/>
      <c r="R370" s="30"/>
      <c r="S370" s="30">
        <v>272</v>
      </c>
      <c r="T370" s="30">
        <v>1000</v>
      </c>
      <c r="U370" s="30"/>
      <c r="V370" s="30">
        <v>873</v>
      </c>
      <c r="W370" s="30">
        <v>100</v>
      </c>
      <c r="X370" s="30">
        <v>108</v>
      </c>
      <c r="Y370" s="30">
        <v>114</v>
      </c>
      <c r="Z370" s="30">
        <v>108</v>
      </c>
      <c r="AA370" s="30">
        <v>170</v>
      </c>
      <c r="AB370" s="30">
        <v>290</v>
      </c>
      <c r="AC370" s="30">
        <v>18</v>
      </c>
      <c r="AD370" s="30"/>
      <c r="AE370" s="30"/>
      <c r="AF370" s="30"/>
      <c r="AG370" s="30">
        <v>803</v>
      </c>
      <c r="AH370" s="30">
        <v>857</v>
      </c>
      <c r="AI370" s="30"/>
      <c r="AJ370" s="30">
        <v>46</v>
      </c>
      <c r="AK370" s="30">
        <v>30</v>
      </c>
      <c r="AL370" s="30">
        <v>34</v>
      </c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</row>
    <row r="371" spans="1:53">
      <c r="A371" s="46"/>
      <c r="B371" s="46"/>
      <c r="C371" s="18" t="s">
        <v>1839</v>
      </c>
      <c r="D371" s="19" t="s">
        <v>4364</v>
      </c>
      <c r="E371" s="30">
        <f>SUM(I371:AL371)</f>
        <v>3000</v>
      </c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>
        <v>3000</v>
      </c>
      <c r="R371" s="30"/>
      <c r="S371" s="30"/>
      <c r="T371" s="30"/>
      <c r="U371" s="30"/>
      <c r="V371" s="30"/>
      <c r="W371" s="30"/>
      <c r="X371" s="30"/>
      <c r="Y371" s="30"/>
      <c r="Z371" s="30"/>
      <c r="AA371" s="30"/>
      <c r="AB371" s="30"/>
      <c r="AC371" s="30"/>
      <c r="AD371" s="30"/>
      <c r="AE371" s="30"/>
      <c r="AF371" s="30"/>
      <c r="AG371" s="30"/>
      <c r="AH371" s="30"/>
      <c r="AI371" s="30"/>
      <c r="AJ371" s="30"/>
      <c r="AK371" s="30"/>
      <c r="AL371" s="3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</row>
    <row r="372" spans="1:53">
      <c r="A372" s="46"/>
      <c r="B372" s="46"/>
      <c r="C372" s="18" t="s">
        <v>4440</v>
      </c>
      <c r="D372" s="21" t="s">
        <v>4365</v>
      </c>
      <c r="E372" s="22">
        <f>E371-E369</f>
        <v>3000</v>
      </c>
      <c r="F372" s="22"/>
      <c r="G372" s="22"/>
      <c r="H372" s="22"/>
      <c r="I372" s="22">
        <f>F369+G369+H369+I371-I370</f>
        <v>525</v>
      </c>
      <c r="J372" s="22">
        <f>I372+J371-J370</f>
        <v>525</v>
      </c>
      <c r="K372" s="22">
        <f t="shared" ref="K372:AL372" si="149">J372+K371-K370</f>
        <v>525</v>
      </c>
      <c r="L372" s="22">
        <f t="shared" si="149"/>
        <v>525</v>
      </c>
      <c r="M372" s="22">
        <f t="shared" si="149"/>
        <v>525</v>
      </c>
      <c r="N372" s="22">
        <f t="shared" si="149"/>
        <v>525</v>
      </c>
      <c r="O372" s="22">
        <f t="shared" si="149"/>
        <v>525</v>
      </c>
      <c r="P372" s="22">
        <f t="shared" si="149"/>
        <v>525</v>
      </c>
      <c r="Q372" s="22">
        <f t="shared" si="149"/>
        <v>3525</v>
      </c>
      <c r="R372" s="22">
        <f t="shared" si="149"/>
        <v>3525</v>
      </c>
      <c r="S372" s="22">
        <f t="shared" si="149"/>
        <v>3253</v>
      </c>
      <c r="T372" s="22">
        <f t="shared" si="149"/>
        <v>2253</v>
      </c>
      <c r="U372" s="22">
        <f t="shared" si="149"/>
        <v>2253</v>
      </c>
      <c r="V372" s="22">
        <f t="shared" si="149"/>
        <v>1380</v>
      </c>
      <c r="W372" s="22">
        <f t="shared" si="149"/>
        <v>1280</v>
      </c>
      <c r="X372" s="22">
        <f t="shared" si="149"/>
        <v>1172</v>
      </c>
      <c r="Y372" s="22">
        <f t="shared" si="149"/>
        <v>1058</v>
      </c>
      <c r="Z372" s="22">
        <f t="shared" si="149"/>
        <v>950</v>
      </c>
      <c r="AA372" s="22">
        <f t="shared" si="149"/>
        <v>780</v>
      </c>
      <c r="AB372" s="22">
        <f t="shared" si="149"/>
        <v>490</v>
      </c>
      <c r="AC372" s="22">
        <f t="shared" si="149"/>
        <v>472</v>
      </c>
      <c r="AD372" s="22">
        <f t="shared" si="149"/>
        <v>472</v>
      </c>
      <c r="AE372" s="22">
        <f t="shared" si="149"/>
        <v>472</v>
      </c>
      <c r="AF372" s="22">
        <f t="shared" si="149"/>
        <v>472</v>
      </c>
      <c r="AG372" s="22">
        <f t="shared" si="149"/>
        <v>-331</v>
      </c>
      <c r="AH372" s="22">
        <f t="shared" si="149"/>
        <v>-1188</v>
      </c>
      <c r="AI372" s="22">
        <f t="shared" si="149"/>
        <v>-1188</v>
      </c>
      <c r="AJ372" s="22">
        <f t="shared" si="149"/>
        <v>-1234</v>
      </c>
      <c r="AK372" s="22">
        <f t="shared" si="149"/>
        <v>-1264</v>
      </c>
      <c r="AL372" s="22">
        <f t="shared" si="149"/>
        <v>-1298</v>
      </c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</row>
    <row r="373" spans="1:53" ht="17.25" customHeight="1" thickBot="1">
      <c r="A373" s="47"/>
      <c r="B373" s="47"/>
      <c r="C373" s="26">
        <v>52</v>
      </c>
      <c r="D373" s="27" t="s">
        <v>4366</v>
      </c>
      <c r="E373" s="52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4"/>
      <c r="AM373" s="28"/>
      <c r="AN373" s="28"/>
      <c r="AO373" s="28"/>
      <c r="AP373" s="28"/>
      <c r="AQ373" s="28"/>
      <c r="AR373" s="28"/>
      <c r="AS373" s="28"/>
      <c r="AT373" s="28"/>
      <c r="AU373" s="28"/>
      <c r="AV373" s="28"/>
      <c r="AW373" s="28"/>
      <c r="AX373" s="28"/>
      <c r="AY373" s="28"/>
      <c r="AZ373" s="28"/>
      <c r="BA373" s="28"/>
    </row>
    <row r="374" spans="1:53" ht="15" thickTop="1">
      <c r="A374" s="45" t="s">
        <v>1497</v>
      </c>
      <c r="B374" s="45">
        <v>75</v>
      </c>
      <c r="C374" s="14" t="s">
        <v>3775</v>
      </c>
      <c r="D374" s="15" t="s">
        <v>4362</v>
      </c>
      <c r="E374" s="29"/>
      <c r="F374" s="29">
        <v>137480</v>
      </c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  <c r="AA374" s="29"/>
      <c r="AB374" s="29"/>
      <c r="AC374" s="29"/>
      <c r="AD374" s="29"/>
      <c r="AE374" s="29"/>
      <c r="AF374" s="29"/>
      <c r="AG374" s="29"/>
      <c r="AH374" s="29"/>
      <c r="AI374" s="29"/>
      <c r="AJ374" s="29"/>
      <c r="AK374" s="29"/>
      <c r="AL374" s="29"/>
      <c r="AM374" s="17"/>
      <c r="AN374" s="17">
        <f>AM374*(F374+G374)</f>
        <v>0</v>
      </c>
      <c r="AO374" s="17">
        <f>SUMIF($I$1:$AL$1,AO$1,$I376:$AL376)*$AM374</f>
        <v>0</v>
      </c>
      <c r="AP374" s="17">
        <f t="shared" ref="AP374:AZ374" si="150">SUMIF($I$1:$AL$1,AP$1,$I376:$AL376)*$AM374</f>
        <v>0</v>
      </c>
      <c r="AQ374" s="17">
        <f t="shared" si="150"/>
        <v>0</v>
      </c>
      <c r="AR374" s="17">
        <f t="shared" si="150"/>
        <v>0</v>
      </c>
      <c r="AS374" s="17">
        <f t="shared" si="150"/>
        <v>0</v>
      </c>
      <c r="AT374" s="17">
        <f t="shared" si="150"/>
        <v>0</v>
      </c>
      <c r="AU374" s="17">
        <f t="shared" si="150"/>
        <v>0</v>
      </c>
      <c r="AV374" s="17">
        <f t="shared" si="150"/>
        <v>0</v>
      </c>
      <c r="AW374" s="17">
        <f t="shared" si="150"/>
        <v>0</v>
      </c>
      <c r="AX374" s="17">
        <f t="shared" si="150"/>
        <v>0</v>
      </c>
      <c r="AY374" s="17">
        <f t="shared" si="150"/>
        <v>0</v>
      </c>
      <c r="AZ374" s="17">
        <f t="shared" si="150"/>
        <v>0</v>
      </c>
      <c r="BA374" s="17"/>
    </row>
    <row r="375" spans="1:53">
      <c r="A375" s="46"/>
      <c r="B375" s="46"/>
      <c r="C375" s="18" t="s">
        <v>3776</v>
      </c>
      <c r="D375" s="19" t="s">
        <v>4363</v>
      </c>
      <c r="E375" s="30"/>
      <c r="F375" s="30"/>
      <c r="G375" s="30"/>
      <c r="H375" s="30"/>
      <c r="I375" s="30">
        <v>103269</v>
      </c>
      <c r="J375" s="30">
        <v>20544</v>
      </c>
      <c r="K375" s="30">
        <v>37787</v>
      </c>
      <c r="L375" s="30">
        <v>3010</v>
      </c>
      <c r="M375" s="30">
        <v>8008</v>
      </c>
      <c r="N375" s="30"/>
      <c r="O375" s="30">
        <v>10803</v>
      </c>
      <c r="P375" s="30">
        <v>155449</v>
      </c>
      <c r="Q375" s="30">
        <v>147194</v>
      </c>
      <c r="R375" s="30">
        <v>6213</v>
      </c>
      <c r="S375" s="30">
        <v>168838</v>
      </c>
      <c r="T375" s="30">
        <v>415221</v>
      </c>
      <c r="U375" s="30">
        <v>123023</v>
      </c>
      <c r="V375" s="30">
        <v>30035</v>
      </c>
      <c r="W375" s="30">
        <v>110850</v>
      </c>
      <c r="X375" s="30">
        <v>357079</v>
      </c>
      <c r="Y375" s="30">
        <v>109518</v>
      </c>
      <c r="Z375" s="30">
        <v>30711</v>
      </c>
      <c r="AA375" s="30">
        <v>27334</v>
      </c>
      <c r="AB375" s="30">
        <v>272697</v>
      </c>
      <c r="AC375" s="30">
        <v>184755</v>
      </c>
      <c r="AD375" s="30">
        <v>48382</v>
      </c>
      <c r="AE375" s="30">
        <v>80881</v>
      </c>
      <c r="AF375" s="30">
        <v>19195</v>
      </c>
      <c r="AG375" s="30">
        <v>340704</v>
      </c>
      <c r="AH375" s="30">
        <v>277502</v>
      </c>
      <c r="AI375" s="30">
        <v>339721</v>
      </c>
      <c r="AJ375" s="30">
        <v>127739</v>
      </c>
      <c r="AK375" s="30">
        <v>521145</v>
      </c>
      <c r="AL375" s="30">
        <v>271880</v>
      </c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</row>
    <row r="376" spans="1:53">
      <c r="A376" s="46"/>
      <c r="B376" s="46"/>
      <c r="C376" s="18" t="s">
        <v>2978</v>
      </c>
      <c r="D376" s="19" t="s">
        <v>4364</v>
      </c>
      <c r="E376" s="30">
        <f>SUM(I376:AL376)</f>
        <v>4215000</v>
      </c>
      <c r="F376" s="30"/>
      <c r="G376" s="30"/>
      <c r="H376" s="30"/>
      <c r="I376" s="30">
        <v>363000</v>
      </c>
      <c r="J376" s="30"/>
      <c r="K376" s="30"/>
      <c r="L376" s="30"/>
      <c r="M376" s="30"/>
      <c r="N376" s="30"/>
      <c r="O376" s="30"/>
      <c r="P376" s="30"/>
      <c r="Q376" s="30"/>
      <c r="R376" s="30"/>
      <c r="S376" s="30">
        <v>162000</v>
      </c>
      <c r="T376" s="30">
        <v>414000</v>
      </c>
      <c r="U376" s="30">
        <v>123000</v>
      </c>
      <c r="V376" s="30">
        <v>30000</v>
      </c>
      <c r="W376" s="30">
        <v>111000</v>
      </c>
      <c r="X376" s="30">
        <v>357000</v>
      </c>
      <c r="Y376" s="30">
        <v>111000</v>
      </c>
      <c r="Z376" s="30">
        <v>30000</v>
      </c>
      <c r="AA376" s="30">
        <v>27000</v>
      </c>
      <c r="AB376" s="30">
        <v>273000</v>
      </c>
      <c r="AC376" s="30">
        <v>186000</v>
      </c>
      <c r="AD376" s="30">
        <v>48000</v>
      </c>
      <c r="AE376" s="30">
        <v>81000</v>
      </c>
      <c r="AF376" s="30">
        <v>18000</v>
      </c>
      <c r="AG376" s="30">
        <v>342000</v>
      </c>
      <c r="AH376" s="30">
        <v>276000</v>
      </c>
      <c r="AI376" s="30">
        <v>342000</v>
      </c>
      <c r="AJ376" s="30">
        <v>126000</v>
      </c>
      <c r="AK376" s="30">
        <v>522000</v>
      </c>
      <c r="AL376" s="30">
        <v>273000</v>
      </c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</row>
    <row r="377" spans="1:53">
      <c r="A377" s="46"/>
      <c r="B377" s="46"/>
      <c r="C377" s="18" t="s">
        <v>4441</v>
      </c>
      <c r="D377" s="21" t="s">
        <v>4365</v>
      </c>
      <c r="E377" s="22">
        <f>E376-E374</f>
        <v>4215000</v>
      </c>
      <c r="F377" s="22"/>
      <c r="G377" s="22"/>
      <c r="H377" s="22"/>
      <c r="I377" s="22">
        <f>F374+G374+H374+I376-I375</f>
        <v>397211</v>
      </c>
      <c r="J377" s="22">
        <f>I377+J376-J375</f>
        <v>376667</v>
      </c>
      <c r="K377" s="22">
        <f t="shared" ref="K377:AL377" si="151">J377+K376-K375</f>
        <v>338880</v>
      </c>
      <c r="L377" s="22">
        <f t="shared" si="151"/>
        <v>335870</v>
      </c>
      <c r="M377" s="22">
        <f t="shared" si="151"/>
        <v>327862</v>
      </c>
      <c r="N377" s="22">
        <f t="shared" si="151"/>
        <v>327862</v>
      </c>
      <c r="O377" s="22">
        <f t="shared" si="151"/>
        <v>317059</v>
      </c>
      <c r="P377" s="22">
        <f t="shared" si="151"/>
        <v>161610</v>
      </c>
      <c r="Q377" s="22">
        <f t="shared" si="151"/>
        <v>14416</v>
      </c>
      <c r="R377" s="22">
        <f t="shared" si="151"/>
        <v>8203</v>
      </c>
      <c r="S377" s="22">
        <f t="shared" si="151"/>
        <v>1365</v>
      </c>
      <c r="T377" s="22">
        <f t="shared" si="151"/>
        <v>144</v>
      </c>
      <c r="U377" s="22">
        <f t="shared" si="151"/>
        <v>121</v>
      </c>
      <c r="V377" s="22">
        <f t="shared" si="151"/>
        <v>86</v>
      </c>
      <c r="W377" s="22">
        <f t="shared" si="151"/>
        <v>236</v>
      </c>
      <c r="X377" s="22">
        <f t="shared" si="151"/>
        <v>157</v>
      </c>
      <c r="Y377" s="22">
        <f t="shared" si="151"/>
        <v>1639</v>
      </c>
      <c r="Z377" s="22">
        <f t="shared" si="151"/>
        <v>928</v>
      </c>
      <c r="AA377" s="22">
        <f t="shared" si="151"/>
        <v>594</v>
      </c>
      <c r="AB377" s="22">
        <f t="shared" si="151"/>
        <v>897</v>
      </c>
      <c r="AC377" s="22">
        <f t="shared" si="151"/>
        <v>2142</v>
      </c>
      <c r="AD377" s="22">
        <f t="shared" si="151"/>
        <v>1760</v>
      </c>
      <c r="AE377" s="22">
        <f t="shared" si="151"/>
        <v>1879</v>
      </c>
      <c r="AF377" s="22">
        <f t="shared" si="151"/>
        <v>684</v>
      </c>
      <c r="AG377" s="22">
        <f t="shared" si="151"/>
        <v>1980</v>
      </c>
      <c r="AH377" s="22">
        <f t="shared" si="151"/>
        <v>478</v>
      </c>
      <c r="AI377" s="22">
        <f t="shared" si="151"/>
        <v>2757</v>
      </c>
      <c r="AJ377" s="22">
        <f t="shared" si="151"/>
        <v>1018</v>
      </c>
      <c r="AK377" s="22">
        <f t="shared" si="151"/>
        <v>1873</v>
      </c>
      <c r="AL377" s="22">
        <f t="shared" si="151"/>
        <v>2993</v>
      </c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</row>
    <row r="378" spans="1:53" ht="17.25" customHeight="1" thickBot="1">
      <c r="A378" s="47"/>
      <c r="B378" s="47"/>
      <c r="C378" s="26">
        <v>42</v>
      </c>
      <c r="D378" s="27" t="s">
        <v>4366</v>
      </c>
      <c r="E378" s="52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4"/>
      <c r="AM378" s="28"/>
      <c r="AN378" s="28"/>
      <c r="AO378" s="28"/>
      <c r="AP378" s="28"/>
      <c r="AQ378" s="28"/>
      <c r="AR378" s="28"/>
      <c r="AS378" s="28"/>
      <c r="AT378" s="28"/>
      <c r="AU378" s="28"/>
      <c r="AV378" s="28"/>
      <c r="AW378" s="28"/>
      <c r="AX378" s="28"/>
      <c r="AY378" s="28"/>
      <c r="AZ378" s="28"/>
      <c r="BA378" s="28"/>
    </row>
    <row r="379" spans="1:53" ht="15" thickTop="1">
      <c r="A379" s="45" t="s">
        <v>998</v>
      </c>
      <c r="B379" s="45">
        <v>76</v>
      </c>
      <c r="C379" s="14" t="s">
        <v>3767</v>
      </c>
      <c r="D379" s="15" t="s">
        <v>4362</v>
      </c>
      <c r="E379" s="29"/>
      <c r="F379" s="29">
        <v>330939</v>
      </c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  <c r="AA379" s="29"/>
      <c r="AB379" s="29"/>
      <c r="AC379" s="29"/>
      <c r="AD379" s="29"/>
      <c r="AE379" s="29"/>
      <c r="AF379" s="29"/>
      <c r="AG379" s="29"/>
      <c r="AH379" s="29"/>
      <c r="AI379" s="29"/>
      <c r="AJ379" s="29"/>
      <c r="AK379" s="29"/>
      <c r="AL379" s="29"/>
      <c r="AM379" s="17"/>
      <c r="AN379" s="17">
        <f>AM379*(F379+G379)</f>
        <v>0</v>
      </c>
      <c r="AO379" s="17">
        <f>SUMIF($I$1:$AL$1,AO$1,$I381:$AL381)*$AM379</f>
        <v>0</v>
      </c>
      <c r="AP379" s="17">
        <f t="shared" ref="AP379:AZ379" si="152">SUMIF($I$1:$AL$1,AP$1,$I381:$AL381)*$AM379</f>
        <v>0</v>
      </c>
      <c r="AQ379" s="17">
        <f t="shared" si="152"/>
        <v>0</v>
      </c>
      <c r="AR379" s="17">
        <f t="shared" si="152"/>
        <v>0</v>
      </c>
      <c r="AS379" s="17">
        <f t="shared" si="152"/>
        <v>0</v>
      </c>
      <c r="AT379" s="17">
        <f t="shared" si="152"/>
        <v>0</v>
      </c>
      <c r="AU379" s="17">
        <f t="shared" si="152"/>
        <v>0</v>
      </c>
      <c r="AV379" s="17">
        <f t="shared" si="152"/>
        <v>0</v>
      </c>
      <c r="AW379" s="17">
        <f t="shared" si="152"/>
        <v>0</v>
      </c>
      <c r="AX379" s="17">
        <f t="shared" si="152"/>
        <v>0</v>
      </c>
      <c r="AY379" s="17">
        <f t="shared" si="152"/>
        <v>0</v>
      </c>
      <c r="AZ379" s="17">
        <f t="shared" si="152"/>
        <v>0</v>
      </c>
      <c r="BA379" s="17"/>
    </row>
    <row r="380" spans="1:53">
      <c r="A380" s="46"/>
      <c r="B380" s="46"/>
      <c r="C380" s="18" t="s">
        <v>3768</v>
      </c>
      <c r="D380" s="19" t="s">
        <v>4363</v>
      </c>
      <c r="E380" s="30"/>
      <c r="F380" s="30"/>
      <c r="G380" s="30"/>
      <c r="H380" s="30"/>
      <c r="I380" s="30">
        <v>195962</v>
      </c>
      <c r="J380" s="30">
        <v>14661</v>
      </c>
      <c r="K380" s="30">
        <v>154323</v>
      </c>
      <c r="L380" s="30">
        <v>33982</v>
      </c>
      <c r="M380" s="30">
        <v>10003</v>
      </c>
      <c r="N380" s="30">
        <v>7544</v>
      </c>
      <c r="O380" s="30">
        <v>121581</v>
      </c>
      <c r="P380" s="30">
        <v>73405</v>
      </c>
      <c r="Q380" s="30">
        <v>5895</v>
      </c>
      <c r="R380" s="30">
        <v>10231</v>
      </c>
      <c r="S380" s="30">
        <v>394590</v>
      </c>
      <c r="T380" s="30">
        <v>113537</v>
      </c>
      <c r="U380" s="30">
        <v>15352</v>
      </c>
      <c r="V380" s="30">
        <v>20858</v>
      </c>
      <c r="W380" s="30">
        <v>339026</v>
      </c>
      <c r="X380" s="30">
        <v>82407</v>
      </c>
      <c r="Y380" s="30">
        <v>16094</v>
      </c>
      <c r="Z380" s="30">
        <v>6466</v>
      </c>
      <c r="AA380" s="30">
        <v>111936</v>
      </c>
      <c r="AB380" s="30">
        <v>260702</v>
      </c>
      <c r="AC380" s="30">
        <v>21185</v>
      </c>
      <c r="AD380" s="30">
        <v>12355</v>
      </c>
      <c r="AE380" s="30">
        <v>5384</v>
      </c>
      <c r="AF380" s="30">
        <v>425009</v>
      </c>
      <c r="AG380" s="30">
        <v>117917</v>
      </c>
      <c r="AH380" s="30">
        <v>26480</v>
      </c>
      <c r="AI380" s="30">
        <v>10900</v>
      </c>
      <c r="AJ380" s="30">
        <v>107268</v>
      </c>
      <c r="AK380" s="30">
        <v>451190</v>
      </c>
      <c r="AL380" s="30">
        <v>83842</v>
      </c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</row>
    <row r="381" spans="1:53">
      <c r="A381" s="46"/>
      <c r="B381" s="46"/>
      <c r="C381" s="18" t="s">
        <v>997</v>
      </c>
      <c r="D381" s="19" t="s">
        <v>4364</v>
      </c>
      <c r="E381" s="30">
        <f>SUM(I381:AL381)</f>
        <v>1467500</v>
      </c>
      <c r="F381" s="30"/>
      <c r="G381" s="30"/>
      <c r="H381" s="30"/>
      <c r="I381" s="30">
        <v>175000</v>
      </c>
      <c r="J381" s="30"/>
      <c r="K381" s="30"/>
      <c r="L381" s="30"/>
      <c r="M381" s="30"/>
      <c r="N381" s="30"/>
      <c r="O381" s="30">
        <v>80000</v>
      </c>
      <c r="P381" s="30">
        <v>47500</v>
      </c>
      <c r="Q381" s="30">
        <v>2500</v>
      </c>
      <c r="R381" s="30">
        <v>7500</v>
      </c>
      <c r="S381" s="30">
        <v>412500</v>
      </c>
      <c r="T381" s="30">
        <v>97500</v>
      </c>
      <c r="U381" s="30">
        <v>17500</v>
      </c>
      <c r="V381" s="30">
        <v>12500</v>
      </c>
      <c r="W381" s="30">
        <v>355000</v>
      </c>
      <c r="X381" s="30">
        <v>72500</v>
      </c>
      <c r="Y381" s="30">
        <v>17500</v>
      </c>
      <c r="Z381" s="30">
        <v>5000</v>
      </c>
      <c r="AA381" s="30">
        <v>112500</v>
      </c>
      <c r="AB381" s="30">
        <v>52500</v>
      </c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</row>
    <row r="382" spans="1:53">
      <c r="A382" s="46"/>
      <c r="B382" s="46"/>
      <c r="C382" s="18" t="s">
        <v>4442</v>
      </c>
      <c r="D382" s="21" t="s">
        <v>4365</v>
      </c>
      <c r="E382" s="22">
        <f>E381-E379</f>
        <v>1467500</v>
      </c>
      <c r="F382" s="22"/>
      <c r="G382" s="22"/>
      <c r="H382" s="22"/>
      <c r="I382" s="22">
        <f>F379+G379+H379+I381-I380</f>
        <v>309977</v>
      </c>
      <c r="J382" s="22">
        <f>I382+J381-J380</f>
        <v>295316</v>
      </c>
      <c r="K382" s="22">
        <f t="shared" ref="K382:AL382" si="153">J382+K381-K380</f>
        <v>140993</v>
      </c>
      <c r="L382" s="22">
        <f t="shared" si="153"/>
        <v>107011</v>
      </c>
      <c r="M382" s="22">
        <f t="shared" si="153"/>
        <v>97008</v>
      </c>
      <c r="N382" s="22">
        <f t="shared" si="153"/>
        <v>89464</v>
      </c>
      <c r="O382" s="22">
        <f t="shared" si="153"/>
        <v>47883</v>
      </c>
      <c r="P382" s="22">
        <f t="shared" si="153"/>
        <v>21978</v>
      </c>
      <c r="Q382" s="22">
        <f t="shared" si="153"/>
        <v>18583</v>
      </c>
      <c r="R382" s="22">
        <f t="shared" si="153"/>
        <v>15852</v>
      </c>
      <c r="S382" s="22">
        <f t="shared" si="153"/>
        <v>33762</v>
      </c>
      <c r="T382" s="22">
        <f t="shared" si="153"/>
        <v>17725</v>
      </c>
      <c r="U382" s="22">
        <f t="shared" si="153"/>
        <v>19873</v>
      </c>
      <c r="V382" s="22">
        <f t="shared" si="153"/>
        <v>11515</v>
      </c>
      <c r="W382" s="22">
        <f t="shared" si="153"/>
        <v>27489</v>
      </c>
      <c r="X382" s="22">
        <f t="shared" si="153"/>
        <v>17582</v>
      </c>
      <c r="Y382" s="22">
        <f t="shared" si="153"/>
        <v>18988</v>
      </c>
      <c r="Z382" s="22">
        <f t="shared" si="153"/>
        <v>17522</v>
      </c>
      <c r="AA382" s="22">
        <f t="shared" si="153"/>
        <v>18086</v>
      </c>
      <c r="AB382" s="22">
        <f t="shared" si="153"/>
        <v>-190116</v>
      </c>
      <c r="AC382" s="22">
        <f t="shared" si="153"/>
        <v>-211301</v>
      </c>
      <c r="AD382" s="22">
        <f t="shared" si="153"/>
        <v>-223656</v>
      </c>
      <c r="AE382" s="22">
        <f t="shared" si="153"/>
        <v>-229040</v>
      </c>
      <c r="AF382" s="22">
        <f t="shared" si="153"/>
        <v>-654049</v>
      </c>
      <c r="AG382" s="22">
        <f t="shared" si="153"/>
        <v>-771966</v>
      </c>
      <c r="AH382" s="22">
        <f t="shared" si="153"/>
        <v>-798446</v>
      </c>
      <c r="AI382" s="22">
        <f t="shared" si="153"/>
        <v>-809346</v>
      </c>
      <c r="AJ382" s="22">
        <f t="shared" si="153"/>
        <v>-916614</v>
      </c>
      <c r="AK382" s="22">
        <f t="shared" si="153"/>
        <v>-1367804</v>
      </c>
      <c r="AL382" s="22">
        <f t="shared" si="153"/>
        <v>-1451646</v>
      </c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</row>
    <row r="383" spans="1:53" ht="17.25" customHeight="1" thickBot="1">
      <c r="A383" s="47"/>
      <c r="B383" s="47"/>
      <c r="C383" s="26">
        <v>52</v>
      </c>
      <c r="D383" s="27" t="s">
        <v>4366</v>
      </c>
      <c r="E383" s="52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4"/>
      <c r="AM383" s="28"/>
      <c r="AN383" s="28"/>
      <c r="AO383" s="28"/>
      <c r="AP383" s="28"/>
      <c r="AQ383" s="28"/>
      <c r="AR383" s="28"/>
      <c r="AS383" s="28"/>
      <c r="AT383" s="28"/>
      <c r="AU383" s="28"/>
      <c r="AV383" s="28"/>
      <c r="AW383" s="28"/>
      <c r="AX383" s="28"/>
      <c r="AY383" s="28"/>
      <c r="AZ383" s="28"/>
      <c r="BA383" s="28"/>
    </row>
    <row r="384" spans="1:53" ht="15" thickTop="1">
      <c r="A384" s="45" t="s">
        <v>1507</v>
      </c>
      <c r="B384" s="45">
        <v>77</v>
      </c>
      <c r="C384" s="14" t="s">
        <v>3760</v>
      </c>
      <c r="D384" s="15" t="s">
        <v>4362</v>
      </c>
      <c r="E384" s="29"/>
      <c r="F384" s="29">
        <v>206381</v>
      </c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  <c r="AA384" s="29"/>
      <c r="AB384" s="29"/>
      <c r="AC384" s="29"/>
      <c r="AD384" s="29"/>
      <c r="AE384" s="29"/>
      <c r="AF384" s="29"/>
      <c r="AG384" s="29"/>
      <c r="AH384" s="29"/>
      <c r="AI384" s="29"/>
      <c r="AJ384" s="29"/>
      <c r="AK384" s="29"/>
      <c r="AL384" s="29"/>
      <c r="AM384" s="17"/>
      <c r="AN384" s="17">
        <f>AM384*(F384+G384)</f>
        <v>0</v>
      </c>
      <c r="AO384" s="17">
        <f>SUMIF($I$1:$AL$1,AO$1,$I386:$AL386)*$AM384</f>
        <v>0</v>
      </c>
      <c r="AP384" s="17">
        <f t="shared" ref="AP384:AZ384" si="154">SUMIF($I$1:$AL$1,AP$1,$I386:$AL386)*$AM384</f>
        <v>0</v>
      </c>
      <c r="AQ384" s="17">
        <f t="shared" si="154"/>
        <v>0</v>
      </c>
      <c r="AR384" s="17">
        <f t="shared" si="154"/>
        <v>0</v>
      </c>
      <c r="AS384" s="17">
        <f t="shared" si="154"/>
        <v>0</v>
      </c>
      <c r="AT384" s="17">
        <f t="shared" si="154"/>
        <v>0</v>
      </c>
      <c r="AU384" s="17">
        <f t="shared" si="154"/>
        <v>0</v>
      </c>
      <c r="AV384" s="17">
        <f t="shared" si="154"/>
        <v>0</v>
      </c>
      <c r="AW384" s="17">
        <f t="shared" si="154"/>
        <v>0</v>
      </c>
      <c r="AX384" s="17">
        <f t="shared" si="154"/>
        <v>0</v>
      </c>
      <c r="AY384" s="17">
        <f t="shared" si="154"/>
        <v>0</v>
      </c>
      <c r="AZ384" s="17">
        <f t="shared" si="154"/>
        <v>0</v>
      </c>
      <c r="BA384" s="17"/>
    </row>
    <row r="385" spans="1:53">
      <c r="A385" s="46"/>
      <c r="B385" s="46"/>
      <c r="C385" s="18" t="s">
        <v>3746</v>
      </c>
      <c r="D385" s="19" t="s">
        <v>4363</v>
      </c>
      <c r="E385" s="30"/>
      <c r="F385" s="30"/>
      <c r="G385" s="30"/>
      <c r="H385" s="30"/>
      <c r="I385" s="30">
        <v>164908</v>
      </c>
      <c r="J385" s="30">
        <v>29057</v>
      </c>
      <c r="K385" s="30">
        <v>123616</v>
      </c>
      <c r="L385" s="30">
        <v>100690</v>
      </c>
      <c r="M385" s="30">
        <v>26501</v>
      </c>
      <c r="N385" s="30"/>
      <c r="O385" s="30">
        <v>131491</v>
      </c>
      <c r="P385" s="30">
        <v>174485</v>
      </c>
      <c r="Q385" s="30">
        <v>161918</v>
      </c>
      <c r="R385" s="30">
        <v>9005</v>
      </c>
      <c r="S385" s="30">
        <v>473347</v>
      </c>
      <c r="T385" s="30">
        <v>593632</v>
      </c>
      <c r="U385" s="30">
        <v>146088</v>
      </c>
      <c r="V385" s="30">
        <v>49887</v>
      </c>
      <c r="W385" s="30">
        <v>412227</v>
      </c>
      <c r="X385" s="30">
        <v>456435</v>
      </c>
      <c r="Y385" s="30">
        <v>136388</v>
      </c>
      <c r="Z385" s="30">
        <v>48832</v>
      </c>
      <c r="AA385" s="30">
        <v>151401</v>
      </c>
      <c r="AB385" s="30">
        <v>502810</v>
      </c>
      <c r="AC385" s="30">
        <v>228996</v>
      </c>
      <c r="AD385" s="30">
        <v>98860</v>
      </c>
      <c r="AE385" s="30">
        <v>33715</v>
      </c>
      <c r="AF385" s="30">
        <v>718134</v>
      </c>
      <c r="AG385" s="30">
        <v>682501</v>
      </c>
      <c r="AH385" s="30">
        <v>523234</v>
      </c>
      <c r="AI385" s="30">
        <v>278246</v>
      </c>
      <c r="AJ385" s="30">
        <v>478028</v>
      </c>
      <c r="AK385" s="30">
        <v>657117</v>
      </c>
      <c r="AL385" s="30">
        <v>348130</v>
      </c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</row>
    <row r="386" spans="1:53">
      <c r="A386" s="46"/>
      <c r="B386" s="46"/>
      <c r="C386" s="18" t="s">
        <v>1509</v>
      </c>
      <c r="D386" s="19" t="s">
        <v>4364</v>
      </c>
      <c r="E386" s="30">
        <f>SUM(I386:AL386)</f>
        <v>810000</v>
      </c>
      <c r="F386" s="30"/>
      <c r="G386" s="30"/>
      <c r="H386" s="30"/>
      <c r="I386" s="30">
        <v>810000</v>
      </c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  <c r="AA386" s="30"/>
      <c r="AB386" s="30"/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</row>
    <row r="387" spans="1:53">
      <c r="A387" s="46"/>
      <c r="B387" s="46"/>
      <c r="C387" s="18" t="s">
        <v>4443</v>
      </c>
      <c r="D387" s="21" t="s">
        <v>4365</v>
      </c>
      <c r="E387" s="22">
        <f>E386-E384</f>
        <v>810000</v>
      </c>
      <c r="F387" s="22"/>
      <c r="G387" s="22"/>
      <c r="H387" s="22"/>
      <c r="I387" s="22">
        <f>F384+G384+H384+I386-I385</f>
        <v>851473</v>
      </c>
      <c r="J387" s="22">
        <f>I387+J386-J385</f>
        <v>822416</v>
      </c>
      <c r="K387" s="22">
        <f t="shared" ref="K387:AL387" si="155">J387+K386-K385</f>
        <v>698800</v>
      </c>
      <c r="L387" s="22">
        <f t="shared" si="155"/>
        <v>598110</v>
      </c>
      <c r="M387" s="22">
        <f t="shared" si="155"/>
        <v>571609</v>
      </c>
      <c r="N387" s="22">
        <f t="shared" si="155"/>
        <v>571609</v>
      </c>
      <c r="O387" s="22">
        <f t="shared" si="155"/>
        <v>440118</v>
      </c>
      <c r="P387" s="22">
        <f t="shared" si="155"/>
        <v>265633</v>
      </c>
      <c r="Q387" s="22">
        <f t="shared" si="155"/>
        <v>103715</v>
      </c>
      <c r="R387" s="22">
        <f t="shared" si="155"/>
        <v>94710</v>
      </c>
      <c r="S387" s="22">
        <f t="shared" si="155"/>
        <v>-378637</v>
      </c>
      <c r="T387" s="22">
        <f t="shared" si="155"/>
        <v>-972269</v>
      </c>
      <c r="U387" s="22">
        <f t="shared" si="155"/>
        <v>-1118357</v>
      </c>
      <c r="V387" s="22">
        <f t="shared" si="155"/>
        <v>-1168244</v>
      </c>
      <c r="W387" s="22">
        <f t="shared" si="155"/>
        <v>-1580471</v>
      </c>
      <c r="X387" s="22">
        <f t="shared" si="155"/>
        <v>-2036906</v>
      </c>
      <c r="Y387" s="22">
        <f t="shared" si="155"/>
        <v>-2173294</v>
      </c>
      <c r="Z387" s="22">
        <f t="shared" si="155"/>
        <v>-2222126</v>
      </c>
      <c r="AA387" s="22">
        <f t="shared" si="155"/>
        <v>-2373527</v>
      </c>
      <c r="AB387" s="22">
        <f t="shared" si="155"/>
        <v>-2876337</v>
      </c>
      <c r="AC387" s="22">
        <f t="shared" si="155"/>
        <v>-3105333</v>
      </c>
      <c r="AD387" s="22">
        <f t="shared" si="155"/>
        <v>-3204193</v>
      </c>
      <c r="AE387" s="22">
        <f t="shared" si="155"/>
        <v>-3237908</v>
      </c>
      <c r="AF387" s="22">
        <f t="shared" si="155"/>
        <v>-3956042</v>
      </c>
      <c r="AG387" s="22">
        <f t="shared" si="155"/>
        <v>-4638543</v>
      </c>
      <c r="AH387" s="22">
        <f t="shared" si="155"/>
        <v>-5161777</v>
      </c>
      <c r="AI387" s="22">
        <f t="shared" si="155"/>
        <v>-5440023</v>
      </c>
      <c r="AJ387" s="22">
        <f t="shared" si="155"/>
        <v>-5918051</v>
      </c>
      <c r="AK387" s="22">
        <f t="shared" si="155"/>
        <v>-6575168</v>
      </c>
      <c r="AL387" s="22">
        <f t="shared" si="155"/>
        <v>-6923298</v>
      </c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</row>
    <row r="388" spans="1:53" ht="17.25" customHeight="1" thickBot="1">
      <c r="A388" s="47"/>
      <c r="B388" s="47"/>
      <c r="C388" s="26">
        <v>42</v>
      </c>
      <c r="D388" s="27" t="s">
        <v>4366</v>
      </c>
      <c r="E388" s="52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4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</row>
    <row r="389" spans="1:53" ht="15" thickTop="1">
      <c r="A389" s="45" t="s">
        <v>1497</v>
      </c>
      <c r="B389" s="45">
        <v>78</v>
      </c>
      <c r="C389" s="14" t="s">
        <v>3753</v>
      </c>
      <c r="D389" s="15" t="s">
        <v>4362</v>
      </c>
      <c r="E389" s="29"/>
      <c r="F389" s="29">
        <v>118824</v>
      </c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  <c r="AA389" s="29"/>
      <c r="AB389" s="29"/>
      <c r="AC389" s="29"/>
      <c r="AD389" s="29"/>
      <c r="AE389" s="29"/>
      <c r="AF389" s="29"/>
      <c r="AG389" s="29"/>
      <c r="AH389" s="29"/>
      <c r="AI389" s="29"/>
      <c r="AJ389" s="29"/>
      <c r="AK389" s="29"/>
      <c r="AL389" s="29"/>
      <c r="AM389" s="17"/>
      <c r="AN389" s="17">
        <f>AM389*(F389+G389)</f>
        <v>0</v>
      </c>
      <c r="AO389" s="17">
        <f>SUMIF($I$1:$AL$1,AO$1,$I391:$AL391)*$AM389</f>
        <v>0</v>
      </c>
      <c r="AP389" s="17">
        <f t="shared" ref="AP389:AZ389" si="156">SUMIF($I$1:$AL$1,AP$1,$I391:$AL391)*$AM389</f>
        <v>0</v>
      </c>
      <c r="AQ389" s="17">
        <f t="shared" si="156"/>
        <v>0</v>
      </c>
      <c r="AR389" s="17">
        <f t="shared" si="156"/>
        <v>0</v>
      </c>
      <c r="AS389" s="17">
        <f t="shared" si="156"/>
        <v>0</v>
      </c>
      <c r="AT389" s="17">
        <f t="shared" si="156"/>
        <v>0</v>
      </c>
      <c r="AU389" s="17">
        <f t="shared" si="156"/>
        <v>0</v>
      </c>
      <c r="AV389" s="17">
        <f t="shared" si="156"/>
        <v>0</v>
      </c>
      <c r="AW389" s="17">
        <f t="shared" si="156"/>
        <v>0</v>
      </c>
      <c r="AX389" s="17">
        <f t="shared" si="156"/>
        <v>0</v>
      </c>
      <c r="AY389" s="17">
        <f t="shared" si="156"/>
        <v>0</v>
      </c>
      <c r="AZ389" s="17">
        <f t="shared" si="156"/>
        <v>0</v>
      </c>
      <c r="BA389" s="17"/>
    </row>
    <row r="390" spans="1:53">
      <c r="A390" s="46"/>
      <c r="B390" s="46"/>
      <c r="C390" s="18" t="s">
        <v>3746</v>
      </c>
      <c r="D390" s="19" t="s">
        <v>4363</v>
      </c>
      <c r="E390" s="30"/>
      <c r="F390" s="30"/>
      <c r="G390" s="30"/>
      <c r="H390" s="30"/>
      <c r="I390" s="30">
        <v>60884</v>
      </c>
      <c r="J390" s="30"/>
      <c r="K390" s="30">
        <v>45460</v>
      </c>
      <c r="L390" s="30">
        <v>8504</v>
      </c>
      <c r="M390" s="30">
        <v>2010</v>
      </c>
      <c r="N390" s="30"/>
      <c r="O390" s="30">
        <v>33830</v>
      </c>
      <c r="P390" s="30">
        <v>17315</v>
      </c>
      <c r="Q390" s="30"/>
      <c r="R390" s="30"/>
      <c r="S390" s="30">
        <v>77023</v>
      </c>
      <c r="T390" s="30">
        <v>25251</v>
      </c>
      <c r="U390" s="30">
        <v>9620</v>
      </c>
      <c r="V390" s="30"/>
      <c r="W390" s="30">
        <v>52104</v>
      </c>
      <c r="X390" s="30">
        <v>18160</v>
      </c>
      <c r="Y390" s="30">
        <v>11243</v>
      </c>
      <c r="Z390" s="30">
        <v>6093</v>
      </c>
      <c r="AA390" s="30"/>
      <c r="AB390" s="30">
        <v>51036</v>
      </c>
      <c r="AC390" s="30">
        <v>18898</v>
      </c>
      <c r="AD390" s="30">
        <v>3552</v>
      </c>
      <c r="AE390" s="30">
        <v>24</v>
      </c>
      <c r="AF390" s="30">
        <v>86764</v>
      </c>
      <c r="AG390" s="30">
        <v>24146</v>
      </c>
      <c r="AH390" s="30">
        <v>40915</v>
      </c>
      <c r="AI390" s="30">
        <v>4417</v>
      </c>
      <c r="AJ390" s="30">
        <v>1864</v>
      </c>
      <c r="AK390" s="30">
        <v>92478</v>
      </c>
      <c r="AL390" s="30">
        <v>64641</v>
      </c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</row>
    <row r="391" spans="1:53">
      <c r="A391" s="46"/>
      <c r="B391" s="46"/>
      <c r="C391" s="18" t="s">
        <v>2978</v>
      </c>
      <c r="D391" s="19" t="s">
        <v>4364</v>
      </c>
      <c r="E391" s="30">
        <f>SUM(I391:AL391)</f>
        <v>637500</v>
      </c>
      <c r="F391" s="30"/>
      <c r="G391" s="30"/>
      <c r="H391" s="30"/>
      <c r="I391" s="30">
        <v>225000</v>
      </c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>
        <v>7500</v>
      </c>
      <c r="Y391" s="30">
        <v>12500</v>
      </c>
      <c r="Z391" s="30">
        <v>5000</v>
      </c>
      <c r="AA391" s="30"/>
      <c r="AB391" s="30">
        <v>50000</v>
      </c>
      <c r="AC391" s="30">
        <v>20000</v>
      </c>
      <c r="AD391" s="30">
        <v>2500</v>
      </c>
      <c r="AE391" s="30"/>
      <c r="AF391" s="30">
        <v>87500</v>
      </c>
      <c r="AG391" s="30">
        <v>25000</v>
      </c>
      <c r="AH391" s="30">
        <v>40000</v>
      </c>
      <c r="AI391" s="30">
        <v>5000</v>
      </c>
      <c r="AJ391" s="30">
        <v>2500</v>
      </c>
      <c r="AK391" s="30">
        <v>92500</v>
      </c>
      <c r="AL391" s="30">
        <v>62500</v>
      </c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</row>
    <row r="392" spans="1:53">
      <c r="A392" s="46"/>
      <c r="B392" s="46"/>
      <c r="C392" s="18" t="s">
        <v>4444</v>
      </c>
      <c r="D392" s="21" t="s">
        <v>4365</v>
      </c>
      <c r="E392" s="22">
        <f>E391-E389</f>
        <v>637500</v>
      </c>
      <c r="F392" s="22"/>
      <c r="G392" s="22"/>
      <c r="H392" s="22"/>
      <c r="I392" s="22">
        <f>F389+G389+H389+I391-I390</f>
        <v>282940</v>
      </c>
      <c r="J392" s="22">
        <f>I392+J391-J390</f>
        <v>282940</v>
      </c>
      <c r="K392" s="22">
        <f t="shared" ref="K392:AL392" si="157">J392+K391-K390</f>
        <v>237480</v>
      </c>
      <c r="L392" s="22">
        <f t="shared" si="157"/>
        <v>228976</v>
      </c>
      <c r="M392" s="22">
        <f t="shared" si="157"/>
        <v>226966</v>
      </c>
      <c r="N392" s="22">
        <f t="shared" si="157"/>
        <v>226966</v>
      </c>
      <c r="O392" s="22">
        <f t="shared" si="157"/>
        <v>193136</v>
      </c>
      <c r="P392" s="22">
        <f t="shared" si="157"/>
        <v>175821</v>
      </c>
      <c r="Q392" s="22">
        <f t="shared" si="157"/>
        <v>175821</v>
      </c>
      <c r="R392" s="22">
        <f t="shared" si="157"/>
        <v>175821</v>
      </c>
      <c r="S392" s="22">
        <f t="shared" si="157"/>
        <v>98798</v>
      </c>
      <c r="T392" s="22">
        <f t="shared" si="157"/>
        <v>73547</v>
      </c>
      <c r="U392" s="22">
        <f t="shared" si="157"/>
        <v>63927</v>
      </c>
      <c r="V392" s="22">
        <f t="shared" si="157"/>
        <v>63927</v>
      </c>
      <c r="W392" s="22">
        <f t="shared" si="157"/>
        <v>11823</v>
      </c>
      <c r="X392" s="22">
        <f t="shared" si="157"/>
        <v>1163</v>
      </c>
      <c r="Y392" s="22">
        <f t="shared" si="157"/>
        <v>2420</v>
      </c>
      <c r="Z392" s="22">
        <f t="shared" si="157"/>
        <v>1327</v>
      </c>
      <c r="AA392" s="22">
        <f t="shared" si="157"/>
        <v>1327</v>
      </c>
      <c r="AB392" s="22">
        <f t="shared" si="157"/>
        <v>291</v>
      </c>
      <c r="AC392" s="22">
        <f t="shared" si="157"/>
        <v>1393</v>
      </c>
      <c r="AD392" s="22">
        <f t="shared" si="157"/>
        <v>341</v>
      </c>
      <c r="AE392" s="22">
        <f t="shared" si="157"/>
        <v>317</v>
      </c>
      <c r="AF392" s="22">
        <f t="shared" si="157"/>
        <v>1053</v>
      </c>
      <c r="AG392" s="22">
        <f t="shared" si="157"/>
        <v>1907</v>
      </c>
      <c r="AH392" s="22">
        <f t="shared" si="157"/>
        <v>992</v>
      </c>
      <c r="AI392" s="22">
        <f t="shared" si="157"/>
        <v>1575</v>
      </c>
      <c r="AJ392" s="22">
        <f t="shared" si="157"/>
        <v>2211</v>
      </c>
      <c r="AK392" s="22">
        <f t="shared" si="157"/>
        <v>2233</v>
      </c>
      <c r="AL392" s="22">
        <f t="shared" si="157"/>
        <v>92</v>
      </c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</row>
    <row r="393" spans="1:53" ht="17.25" customHeight="1" thickBot="1">
      <c r="A393" s="47"/>
      <c r="B393" s="47"/>
      <c r="C393" s="26">
        <v>52</v>
      </c>
      <c r="D393" s="27" t="s">
        <v>4366</v>
      </c>
      <c r="E393" s="52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4"/>
      <c r="AM393" s="28"/>
      <c r="AN393" s="28"/>
      <c r="AO393" s="28"/>
      <c r="AP393" s="28"/>
      <c r="AQ393" s="28"/>
      <c r="AR393" s="28"/>
      <c r="AS393" s="28"/>
      <c r="AT393" s="28"/>
      <c r="AU393" s="28"/>
      <c r="AV393" s="28"/>
      <c r="AW393" s="28"/>
      <c r="AX393" s="28"/>
      <c r="AY393" s="28"/>
      <c r="AZ393" s="28"/>
      <c r="BA393" s="28"/>
    </row>
    <row r="394" spans="1:53" ht="15" thickTop="1">
      <c r="A394" s="45" t="s">
        <v>998</v>
      </c>
      <c r="B394" s="45">
        <v>79</v>
      </c>
      <c r="C394" s="14" t="s">
        <v>3745</v>
      </c>
      <c r="D394" s="15" t="s">
        <v>4362</v>
      </c>
      <c r="E394" s="29"/>
      <c r="F394" s="29">
        <v>51024</v>
      </c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29"/>
      <c r="AK394" s="29"/>
      <c r="AL394" s="29"/>
      <c r="AM394" s="17"/>
      <c r="AN394" s="17">
        <f>AM394*(F394+G394)</f>
        <v>0</v>
      </c>
      <c r="AO394" s="17">
        <f>SUMIF($I$1:$AL$1,AO$1,$I396:$AL396)*$AM394</f>
        <v>0</v>
      </c>
      <c r="AP394" s="17">
        <f t="shared" ref="AP394:AZ394" si="158">SUMIF($I$1:$AL$1,AP$1,$I396:$AL396)*$AM394</f>
        <v>0</v>
      </c>
      <c r="AQ394" s="17">
        <f t="shared" si="158"/>
        <v>0</v>
      </c>
      <c r="AR394" s="17">
        <f t="shared" si="158"/>
        <v>0</v>
      </c>
      <c r="AS394" s="17">
        <f t="shared" si="158"/>
        <v>0</v>
      </c>
      <c r="AT394" s="17">
        <f t="shared" si="158"/>
        <v>0</v>
      </c>
      <c r="AU394" s="17">
        <f t="shared" si="158"/>
        <v>0</v>
      </c>
      <c r="AV394" s="17">
        <f t="shared" si="158"/>
        <v>0</v>
      </c>
      <c r="AW394" s="17">
        <f t="shared" si="158"/>
        <v>0</v>
      </c>
      <c r="AX394" s="17">
        <f t="shared" si="158"/>
        <v>0</v>
      </c>
      <c r="AY394" s="17">
        <f t="shared" si="158"/>
        <v>0</v>
      </c>
      <c r="AZ394" s="17">
        <f t="shared" si="158"/>
        <v>0</v>
      </c>
      <c r="BA394" s="17"/>
    </row>
    <row r="395" spans="1:53">
      <c r="A395" s="46"/>
      <c r="B395" s="46"/>
      <c r="C395" s="18" t="s">
        <v>3746</v>
      </c>
      <c r="D395" s="19" t="s">
        <v>4363</v>
      </c>
      <c r="E395" s="30"/>
      <c r="F395" s="30"/>
      <c r="G395" s="30"/>
      <c r="H395" s="30"/>
      <c r="I395" s="30">
        <v>12880</v>
      </c>
      <c r="J395" s="30">
        <v>252</v>
      </c>
      <c r="K395" s="30">
        <v>1243</v>
      </c>
      <c r="L395" s="30">
        <v>5171</v>
      </c>
      <c r="M395" s="30">
        <v>1053</v>
      </c>
      <c r="N395" s="30"/>
      <c r="O395" s="30">
        <v>5522</v>
      </c>
      <c r="P395" s="30">
        <v>2105</v>
      </c>
      <c r="Q395" s="30"/>
      <c r="R395" s="30"/>
      <c r="S395" s="30">
        <v>58206</v>
      </c>
      <c r="T395" s="30">
        <v>18137</v>
      </c>
      <c r="U395" s="30">
        <v>11363</v>
      </c>
      <c r="V395" s="30"/>
      <c r="W395" s="30">
        <v>40934</v>
      </c>
      <c r="X395" s="30">
        <v>6249</v>
      </c>
      <c r="Y395" s="30">
        <v>1115</v>
      </c>
      <c r="Z395" s="30">
        <v>337</v>
      </c>
      <c r="AA395" s="30">
        <v>337</v>
      </c>
      <c r="AB395" s="30">
        <v>38815</v>
      </c>
      <c r="AC395" s="30">
        <v>2843</v>
      </c>
      <c r="AD395" s="30">
        <v>546</v>
      </c>
      <c r="AE395" s="30">
        <v>1147</v>
      </c>
      <c r="AF395" s="30">
        <v>35384</v>
      </c>
      <c r="AG395" s="30">
        <v>18540</v>
      </c>
      <c r="AH395" s="30">
        <v>962</v>
      </c>
      <c r="AI395" s="30">
        <v>554</v>
      </c>
      <c r="AJ395" s="30">
        <v>433</v>
      </c>
      <c r="AK395" s="30">
        <v>52878</v>
      </c>
      <c r="AL395" s="30">
        <v>7641</v>
      </c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</row>
    <row r="396" spans="1:53">
      <c r="A396" s="46"/>
      <c r="B396" s="46"/>
      <c r="C396" s="18" t="s">
        <v>997</v>
      </c>
      <c r="D396" s="19" t="s">
        <v>4364</v>
      </c>
      <c r="E396" s="30">
        <f>SUM(I396:AL396)</f>
        <v>250500</v>
      </c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>
        <v>37500</v>
      </c>
      <c r="T396" s="30">
        <v>18000</v>
      </c>
      <c r="U396" s="30">
        <v>12000</v>
      </c>
      <c r="V396" s="30"/>
      <c r="W396" s="30">
        <v>40500</v>
      </c>
      <c r="X396" s="30">
        <v>6000</v>
      </c>
      <c r="Y396" s="30">
        <v>1500</v>
      </c>
      <c r="Z396" s="30"/>
      <c r="AA396" s="30"/>
      <c r="AB396" s="30">
        <v>39000</v>
      </c>
      <c r="AC396" s="30">
        <v>3000</v>
      </c>
      <c r="AD396" s="30">
        <v>1500</v>
      </c>
      <c r="AE396" s="30"/>
      <c r="AF396" s="30">
        <v>36000</v>
      </c>
      <c r="AG396" s="30">
        <v>18000</v>
      </c>
      <c r="AH396" s="30">
        <v>1500</v>
      </c>
      <c r="AI396" s="30"/>
      <c r="AJ396" s="30">
        <v>1500</v>
      </c>
      <c r="AK396" s="30">
        <v>34500</v>
      </c>
      <c r="AL396" s="3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</row>
    <row r="397" spans="1:53">
      <c r="A397" s="46"/>
      <c r="B397" s="46"/>
      <c r="C397" s="18" t="s">
        <v>4445</v>
      </c>
      <c r="D397" s="21" t="s">
        <v>4365</v>
      </c>
      <c r="E397" s="22">
        <f>E396-E394</f>
        <v>250500</v>
      </c>
      <c r="F397" s="22"/>
      <c r="G397" s="22"/>
      <c r="H397" s="22"/>
      <c r="I397" s="22">
        <f>F394+G394+H394+I396-I395</f>
        <v>38144</v>
      </c>
      <c r="J397" s="22">
        <f>I397+J396-J395</f>
        <v>37892</v>
      </c>
      <c r="K397" s="22">
        <f t="shared" ref="K397:AL397" si="159">J397+K396-K395</f>
        <v>36649</v>
      </c>
      <c r="L397" s="22">
        <f t="shared" si="159"/>
        <v>31478</v>
      </c>
      <c r="M397" s="22">
        <f t="shared" si="159"/>
        <v>30425</v>
      </c>
      <c r="N397" s="22">
        <f t="shared" si="159"/>
        <v>30425</v>
      </c>
      <c r="O397" s="22">
        <f t="shared" si="159"/>
        <v>24903</v>
      </c>
      <c r="P397" s="22">
        <f t="shared" si="159"/>
        <v>22798</v>
      </c>
      <c r="Q397" s="22">
        <f t="shared" si="159"/>
        <v>22798</v>
      </c>
      <c r="R397" s="22">
        <f t="shared" si="159"/>
        <v>22798</v>
      </c>
      <c r="S397" s="22">
        <f t="shared" si="159"/>
        <v>2092</v>
      </c>
      <c r="T397" s="22">
        <f t="shared" si="159"/>
        <v>1955</v>
      </c>
      <c r="U397" s="22">
        <f t="shared" si="159"/>
        <v>2592</v>
      </c>
      <c r="V397" s="22">
        <f t="shared" si="159"/>
        <v>2592</v>
      </c>
      <c r="W397" s="22">
        <f t="shared" si="159"/>
        <v>2158</v>
      </c>
      <c r="X397" s="22">
        <f t="shared" si="159"/>
        <v>1909</v>
      </c>
      <c r="Y397" s="22">
        <f t="shared" si="159"/>
        <v>2294</v>
      </c>
      <c r="Z397" s="22">
        <f t="shared" si="159"/>
        <v>1957</v>
      </c>
      <c r="AA397" s="22">
        <f t="shared" si="159"/>
        <v>1620</v>
      </c>
      <c r="AB397" s="22">
        <f t="shared" si="159"/>
        <v>1805</v>
      </c>
      <c r="AC397" s="22">
        <f t="shared" si="159"/>
        <v>1962</v>
      </c>
      <c r="AD397" s="22">
        <f t="shared" si="159"/>
        <v>2916</v>
      </c>
      <c r="AE397" s="22">
        <f t="shared" si="159"/>
        <v>1769</v>
      </c>
      <c r="AF397" s="22">
        <f t="shared" si="159"/>
        <v>2385</v>
      </c>
      <c r="AG397" s="22">
        <f t="shared" si="159"/>
        <v>1845</v>
      </c>
      <c r="AH397" s="22">
        <f t="shared" si="159"/>
        <v>2383</v>
      </c>
      <c r="AI397" s="22">
        <f t="shared" si="159"/>
        <v>1829</v>
      </c>
      <c r="AJ397" s="22">
        <f t="shared" si="159"/>
        <v>2896</v>
      </c>
      <c r="AK397" s="22">
        <f t="shared" si="159"/>
        <v>-15482</v>
      </c>
      <c r="AL397" s="22">
        <f t="shared" si="159"/>
        <v>-23123</v>
      </c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</row>
    <row r="398" spans="1:53" ht="17.25" customHeight="1" thickBot="1">
      <c r="A398" s="47"/>
      <c r="B398" s="47"/>
      <c r="C398" s="26">
        <v>52</v>
      </c>
      <c r="D398" s="27" t="s">
        <v>4366</v>
      </c>
      <c r="E398" s="52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4"/>
      <c r="AM398" s="28"/>
      <c r="AN398" s="28"/>
      <c r="AO398" s="28"/>
      <c r="AP398" s="28"/>
      <c r="AQ398" s="28"/>
      <c r="AR398" s="28"/>
      <c r="AS398" s="28"/>
      <c r="AT398" s="28"/>
      <c r="AU398" s="28"/>
      <c r="AV398" s="28"/>
      <c r="AW398" s="28"/>
      <c r="AX398" s="28"/>
      <c r="AY398" s="28"/>
      <c r="AZ398" s="28"/>
      <c r="BA398" s="28"/>
    </row>
    <row r="399" spans="1:53" ht="15" thickTop="1">
      <c r="A399" s="45" t="s">
        <v>1048</v>
      </c>
      <c r="B399" s="45">
        <v>80</v>
      </c>
      <c r="C399" s="14" t="s">
        <v>3735</v>
      </c>
      <c r="D399" s="15" t="s">
        <v>4362</v>
      </c>
      <c r="E399" s="29"/>
      <c r="F399" s="29">
        <v>123775</v>
      </c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  <c r="AK399" s="29"/>
      <c r="AL399" s="29"/>
      <c r="AM399" s="17"/>
      <c r="AN399" s="17">
        <f>AM399*(F399+G399)</f>
        <v>0</v>
      </c>
      <c r="AO399" s="17">
        <f>SUMIF($I$1:$AL$1,AO$1,$I401:$AL401)*$AM399</f>
        <v>0</v>
      </c>
      <c r="AP399" s="17">
        <f t="shared" ref="AP399:AZ399" si="160">SUMIF($I$1:$AL$1,AP$1,$I401:$AL401)*$AM399</f>
        <v>0</v>
      </c>
      <c r="AQ399" s="17">
        <f t="shared" si="160"/>
        <v>0</v>
      </c>
      <c r="AR399" s="17">
        <f t="shared" si="160"/>
        <v>0</v>
      </c>
      <c r="AS399" s="17">
        <f t="shared" si="160"/>
        <v>0</v>
      </c>
      <c r="AT399" s="17">
        <f t="shared" si="160"/>
        <v>0</v>
      </c>
      <c r="AU399" s="17">
        <f t="shared" si="160"/>
        <v>0</v>
      </c>
      <c r="AV399" s="17">
        <f t="shared" si="160"/>
        <v>0</v>
      </c>
      <c r="AW399" s="17">
        <f t="shared" si="160"/>
        <v>0</v>
      </c>
      <c r="AX399" s="17">
        <f t="shared" si="160"/>
        <v>0</v>
      </c>
      <c r="AY399" s="17">
        <f t="shared" si="160"/>
        <v>0</v>
      </c>
      <c r="AZ399" s="17">
        <f t="shared" si="160"/>
        <v>0</v>
      </c>
      <c r="BA399" s="17"/>
    </row>
    <row r="400" spans="1:53">
      <c r="A400" s="46"/>
      <c r="B400" s="46"/>
      <c r="C400" s="18" t="s">
        <v>3736</v>
      </c>
      <c r="D400" s="19" t="s">
        <v>4363</v>
      </c>
      <c r="E400" s="30"/>
      <c r="F400" s="30"/>
      <c r="G400" s="30"/>
      <c r="H400" s="30"/>
      <c r="I400" s="30">
        <v>16028</v>
      </c>
      <c r="J400" s="30"/>
      <c r="K400" s="30"/>
      <c r="L400" s="30"/>
      <c r="M400" s="30"/>
      <c r="N400" s="30"/>
      <c r="O400" s="30">
        <v>21219</v>
      </c>
      <c r="P400" s="30">
        <v>4983</v>
      </c>
      <c r="Q400" s="30">
        <v>7723</v>
      </c>
      <c r="R400" s="30">
        <v>266</v>
      </c>
      <c r="S400" s="30">
        <v>54043</v>
      </c>
      <c r="T400" s="30">
        <v>26833</v>
      </c>
      <c r="U400" s="30">
        <v>6846</v>
      </c>
      <c r="V400" s="30">
        <v>1200</v>
      </c>
      <c r="W400" s="30">
        <v>62459</v>
      </c>
      <c r="X400" s="30">
        <v>22682</v>
      </c>
      <c r="Y400" s="30">
        <v>14463</v>
      </c>
      <c r="Z400" s="30">
        <v>6544</v>
      </c>
      <c r="AA400" s="30">
        <v>10368</v>
      </c>
      <c r="AB400" s="30">
        <v>58942</v>
      </c>
      <c r="AC400" s="30">
        <v>13485</v>
      </c>
      <c r="AD400" s="30">
        <v>10873</v>
      </c>
      <c r="AE400" s="30">
        <v>3864</v>
      </c>
      <c r="AF400" s="30">
        <v>52340</v>
      </c>
      <c r="AG400" s="30">
        <v>15866</v>
      </c>
      <c r="AH400" s="30">
        <v>10161</v>
      </c>
      <c r="AI400" s="30">
        <v>4806</v>
      </c>
      <c r="AJ400" s="30">
        <v>24419</v>
      </c>
      <c r="AK400" s="30">
        <v>44706</v>
      </c>
      <c r="AL400" s="30">
        <v>6472</v>
      </c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</row>
    <row r="401" spans="1:53">
      <c r="A401" s="46"/>
      <c r="B401" s="46"/>
      <c r="C401" s="18" t="s">
        <v>3737</v>
      </c>
      <c r="D401" s="19" t="s">
        <v>4364</v>
      </c>
      <c r="E401" s="30">
        <f>SUM(I401:AL401)</f>
        <v>0</v>
      </c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</row>
    <row r="402" spans="1:53">
      <c r="A402" s="46"/>
      <c r="B402" s="46"/>
      <c r="C402" s="18" t="s">
        <v>4446</v>
      </c>
      <c r="D402" s="21" t="s">
        <v>4365</v>
      </c>
      <c r="E402" s="22">
        <f>E401-E399</f>
        <v>0</v>
      </c>
      <c r="F402" s="22"/>
      <c r="G402" s="22"/>
      <c r="H402" s="22"/>
      <c r="I402" s="22">
        <f>F399+G399+H399+I401-I400</f>
        <v>107747</v>
      </c>
      <c r="J402" s="22">
        <f>I402+J401-J400</f>
        <v>107747</v>
      </c>
      <c r="K402" s="22">
        <f t="shared" ref="K402:AL402" si="161">J402+K401-K400</f>
        <v>107747</v>
      </c>
      <c r="L402" s="22">
        <f t="shared" si="161"/>
        <v>107747</v>
      </c>
      <c r="M402" s="22">
        <f t="shared" si="161"/>
        <v>107747</v>
      </c>
      <c r="N402" s="22">
        <f t="shared" si="161"/>
        <v>107747</v>
      </c>
      <c r="O402" s="22">
        <f t="shared" si="161"/>
        <v>86528</v>
      </c>
      <c r="P402" s="22">
        <f t="shared" si="161"/>
        <v>81545</v>
      </c>
      <c r="Q402" s="22">
        <f t="shared" si="161"/>
        <v>73822</v>
      </c>
      <c r="R402" s="22">
        <f t="shared" si="161"/>
        <v>73556</v>
      </c>
      <c r="S402" s="22">
        <f t="shared" si="161"/>
        <v>19513</v>
      </c>
      <c r="T402" s="22">
        <f t="shared" si="161"/>
        <v>-7320</v>
      </c>
      <c r="U402" s="22">
        <f t="shared" si="161"/>
        <v>-14166</v>
      </c>
      <c r="V402" s="22">
        <f t="shared" si="161"/>
        <v>-15366</v>
      </c>
      <c r="W402" s="22">
        <f t="shared" si="161"/>
        <v>-77825</v>
      </c>
      <c r="X402" s="22">
        <f t="shared" si="161"/>
        <v>-100507</v>
      </c>
      <c r="Y402" s="22">
        <f t="shared" si="161"/>
        <v>-114970</v>
      </c>
      <c r="Z402" s="22">
        <f t="shared" si="161"/>
        <v>-121514</v>
      </c>
      <c r="AA402" s="22">
        <f t="shared" si="161"/>
        <v>-131882</v>
      </c>
      <c r="AB402" s="22">
        <f t="shared" si="161"/>
        <v>-190824</v>
      </c>
      <c r="AC402" s="22">
        <f t="shared" si="161"/>
        <v>-204309</v>
      </c>
      <c r="AD402" s="22">
        <f t="shared" si="161"/>
        <v>-215182</v>
      </c>
      <c r="AE402" s="22">
        <f t="shared" si="161"/>
        <v>-219046</v>
      </c>
      <c r="AF402" s="22">
        <f t="shared" si="161"/>
        <v>-271386</v>
      </c>
      <c r="AG402" s="22">
        <f t="shared" si="161"/>
        <v>-287252</v>
      </c>
      <c r="AH402" s="22">
        <f t="shared" si="161"/>
        <v>-297413</v>
      </c>
      <c r="AI402" s="22">
        <f t="shared" si="161"/>
        <v>-302219</v>
      </c>
      <c r="AJ402" s="22">
        <f t="shared" si="161"/>
        <v>-326638</v>
      </c>
      <c r="AK402" s="22">
        <f t="shared" si="161"/>
        <v>-371344</v>
      </c>
      <c r="AL402" s="22">
        <f t="shared" si="161"/>
        <v>-377816</v>
      </c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</row>
    <row r="403" spans="1:53" ht="17.25" customHeight="1" thickBot="1">
      <c r="A403" s="47"/>
      <c r="B403" s="47"/>
      <c r="C403" s="26">
        <v>65</v>
      </c>
      <c r="D403" s="27" t="s">
        <v>4366</v>
      </c>
      <c r="E403" s="52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4"/>
      <c r="AM403" s="28"/>
      <c r="AN403" s="28"/>
      <c r="AO403" s="28"/>
      <c r="AP403" s="28"/>
      <c r="AQ403" s="28"/>
      <c r="AR403" s="28"/>
      <c r="AS403" s="28"/>
      <c r="AT403" s="28"/>
      <c r="AU403" s="28"/>
      <c r="AV403" s="28"/>
      <c r="AW403" s="28"/>
      <c r="AX403" s="28"/>
      <c r="AY403" s="28"/>
      <c r="AZ403" s="28"/>
      <c r="BA403" s="28"/>
    </row>
    <row r="404" spans="1:53" ht="15" thickTop="1">
      <c r="A404" s="45" t="s">
        <v>992</v>
      </c>
      <c r="B404" s="45">
        <v>81</v>
      </c>
      <c r="C404" s="14" t="s">
        <v>3730</v>
      </c>
      <c r="D404" s="15" t="s">
        <v>4362</v>
      </c>
      <c r="E404" s="29"/>
      <c r="F404" s="29">
        <v>7892</v>
      </c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  <c r="AK404" s="29"/>
      <c r="AL404" s="29"/>
      <c r="AM404" s="17"/>
      <c r="AN404" s="17">
        <f>AM404*(F404+G404)</f>
        <v>0</v>
      </c>
      <c r="AO404" s="17">
        <f>SUMIF($I$1:$AL$1,AO$1,$I406:$AL406)*$AM404</f>
        <v>0</v>
      </c>
      <c r="AP404" s="17">
        <f t="shared" ref="AP404:AZ404" si="162">SUMIF($I$1:$AL$1,AP$1,$I406:$AL406)*$AM404</f>
        <v>0</v>
      </c>
      <c r="AQ404" s="17">
        <f t="shared" si="162"/>
        <v>0</v>
      </c>
      <c r="AR404" s="17">
        <f t="shared" si="162"/>
        <v>0</v>
      </c>
      <c r="AS404" s="17">
        <f t="shared" si="162"/>
        <v>0</v>
      </c>
      <c r="AT404" s="17">
        <f t="shared" si="162"/>
        <v>0</v>
      </c>
      <c r="AU404" s="17">
        <f t="shared" si="162"/>
        <v>0</v>
      </c>
      <c r="AV404" s="17">
        <f t="shared" si="162"/>
        <v>0</v>
      </c>
      <c r="AW404" s="17">
        <f t="shared" si="162"/>
        <v>0</v>
      </c>
      <c r="AX404" s="17">
        <f t="shared" si="162"/>
        <v>0</v>
      </c>
      <c r="AY404" s="17">
        <f t="shared" si="162"/>
        <v>0</v>
      </c>
      <c r="AZ404" s="17">
        <f t="shared" si="162"/>
        <v>0</v>
      </c>
      <c r="BA404" s="17"/>
    </row>
    <row r="405" spans="1:53">
      <c r="A405" s="46"/>
      <c r="B405" s="46"/>
      <c r="C405" s="18" t="s">
        <v>3731</v>
      </c>
      <c r="D405" s="19" t="s">
        <v>4363</v>
      </c>
      <c r="E405" s="30"/>
      <c r="F405" s="30"/>
      <c r="G405" s="30"/>
      <c r="H405" s="30"/>
      <c r="I405" s="30">
        <v>1189</v>
      </c>
      <c r="J405" s="30"/>
      <c r="K405" s="30">
        <v>1207</v>
      </c>
      <c r="L405" s="30"/>
      <c r="M405" s="30"/>
      <c r="N405" s="30"/>
      <c r="O405" s="30">
        <v>5915</v>
      </c>
      <c r="P405" s="30">
        <v>1645</v>
      </c>
      <c r="Q405" s="30">
        <v>1199</v>
      </c>
      <c r="R405" s="30">
        <v>512</v>
      </c>
      <c r="S405" s="30">
        <v>2311</v>
      </c>
      <c r="T405" s="30">
        <v>7155</v>
      </c>
      <c r="U405" s="30">
        <v>378</v>
      </c>
      <c r="V405" s="30">
        <v>1654</v>
      </c>
      <c r="W405" s="30">
        <v>3699</v>
      </c>
      <c r="X405" s="30">
        <v>2522</v>
      </c>
      <c r="Y405" s="30">
        <v>2614</v>
      </c>
      <c r="Z405" s="30">
        <v>4722</v>
      </c>
      <c r="AA405" s="30">
        <v>495</v>
      </c>
      <c r="AB405" s="30">
        <v>2926</v>
      </c>
      <c r="AC405" s="30">
        <v>2565</v>
      </c>
      <c r="AD405" s="30">
        <v>962</v>
      </c>
      <c r="AE405" s="30">
        <v>738</v>
      </c>
      <c r="AF405" s="30">
        <v>1513</v>
      </c>
      <c r="AG405" s="30">
        <v>1559</v>
      </c>
      <c r="AH405" s="30">
        <v>570</v>
      </c>
      <c r="AI405" s="30">
        <v>499</v>
      </c>
      <c r="AJ405" s="30">
        <v>929</v>
      </c>
      <c r="AK405" s="30">
        <v>547</v>
      </c>
      <c r="AL405" s="30">
        <v>533</v>
      </c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</row>
    <row r="406" spans="1:53">
      <c r="A406" s="46"/>
      <c r="B406" s="46"/>
      <c r="C406" s="18" t="s">
        <v>991</v>
      </c>
      <c r="D406" s="19" t="s">
        <v>4364</v>
      </c>
      <c r="E406" s="30">
        <f>SUM(I406:AL406)</f>
        <v>30000</v>
      </c>
      <c r="F406" s="30"/>
      <c r="G406" s="30"/>
      <c r="H406" s="30"/>
      <c r="I406" s="30"/>
      <c r="J406" s="30"/>
      <c r="K406" s="30"/>
      <c r="L406" s="30"/>
      <c r="M406" s="30"/>
      <c r="N406" s="30">
        <v>3000</v>
      </c>
      <c r="O406" s="30">
        <v>3000</v>
      </c>
      <c r="P406" s="30">
        <v>3000</v>
      </c>
      <c r="Q406" s="30"/>
      <c r="R406" s="30"/>
      <c r="S406" s="30">
        <v>3000</v>
      </c>
      <c r="T406" s="30">
        <v>3000</v>
      </c>
      <c r="U406" s="30"/>
      <c r="V406" s="30"/>
      <c r="W406" s="30"/>
      <c r="X406" s="30"/>
      <c r="Y406" s="30"/>
      <c r="Z406" s="30"/>
      <c r="AA406" s="30">
        <v>9000</v>
      </c>
      <c r="AB406" s="30">
        <v>3000</v>
      </c>
      <c r="AC406" s="30"/>
      <c r="AD406" s="30"/>
      <c r="AE406" s="30">
        <v>3000</v>
      </c>
      <c r="AF406" s="30"/>
      <c r="AG406" s="30"/>
      <c r="AH406" s="30"/>
      <c r="AI406" s="30"/>
      <c r="AJ406" s="30"/>
      <c r="AK406" s="30"/>
      <c r="AL406" s="3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</row>
    <row r="407" spans="1:53">
      <c r="A407" s="46"/>
      <c r="B407" s="46"/>
      <c r="C407" s="18" t="s">
        <v>4447</v>
      </c>
      <c r="D407" s="21" t="s">
        <v>4365</v>
      </c>
      <c r="E407" s="22">
        <f>E406-E404</f>
        <v>30000</v>
      </c>
      <c r="F407" s="22"/>
      <c r="G407" s="22"/>
      <c r="H407" s="22"/>
      <c r="I407" s="22">
        <f>F404+G404+H404+I406-I405</f>
        <v>6703</v>
      </c>
      <c r="J407" s="22">
        <f>I407+J406-J405</f>
        <v>6703</v>
      </c>
      <c r="K407" s="22">
        <f t="shared" ref="K407:AL407" si="163">J407+K406-K405</f>
        <v>5496</v>
      </c>
      <c r="L407" s="22">
        <f t="shared" si="163"/>
        <v>5496</v>
      </c>
      <c r="M407" s="22">
        <f t="shared" si="163"/>
        <v>5496</v>
      </c>
      <c r="N407" s="22">
        <f t="shared" si="163"/>
        <v>8496</v>
      </c>
      <c r="O407" s="22">
        <f t="shared" si="163"/>
        <v>5581</v>
      </c>
      <c r="P407" s="22">
        <f t="shared" si="163"/>
        <v>6936</v>
      </c>
      <c r="Q407" s="22">
        <f t="shared" si="163"/>
        <v>5737</v>
      </c>
      <c r="R407" s="22">
        <f t="shared" si="163"/>
        <v>5225</v>
      </c>
      <c r="S407" s="22">
        <f t="shared" si="163"/>
        <v>5914</v>
      </c>
      <c r="T407" s="22">
        <f t="shared" si="163"/>
        <v>1759</v>
      </c>
      <c r="U407" s="22">
        <f t="shared" si="163"/>
        <v>1381</v>
      </c>
      <c r="V407" s="22">
        <f t="shared" si="163"/>
        <v>-273</v>
      </c>
      <c r="W407" s="22">
        <f t="shared" si="163"/>
        <v>-3972</v>
      </c>
      <c r="X407" s="22">
        <f t="shared" si="163"/>
        <v>-6494</v>
      </c>
      <c r="Y407" s="22">
        <f t="shared" si="163"/>
        <v>-9108</v>
      </c>
      <c r="Z407" s="22">
        <f t="shared" si="163"/>
        <v>-13830</v>
      </c>
      <c r="AA407" s="22">
        <f t="shared" si="163"/>
        <v>-5325</v>
      </c>
      <c r="AB407" s="22">
        <f t="shared" si="163"/>
        <v>-5251</v>
      </c>
      <c r="AC407" s="22">
        <f t="shared" si="163"/>
        <v>-7816</v>
      </c>
      <c r="AD407" s="22">
        <f t="shared" si="163"/>
        <v>-8778</v>
      </c>
      <c r="AE407" s="22">
        <f t="shared" si="163"/>
        <v>-6516</v>
      </c>
      <c r="AF407" s="22">
        <f t="shared" si="163"/>
        <v>-8029</v>
      </c>
      <c r="AG407" s="22">
        <f t="shared" si="163"/>
        <v>-9588</v>
      </c>
      <c r="AH407" s="22">
        <f t="shared" si="163"/>
        <v>-10158</v>
      </c>
      <c r="AI407" s="22">
        <f t="shared" si="163"/>
        <v>-10657</v>
      </c>
      <c r="AJ407" s="22">
        <f t="shared" si="163"/>
        <v>-11586</v>
      </c>
      <c r="AK407" s="22">
        <f t="shared" si="163"/>
        <v>-12133</v>
      </c>
      <c r="AL407" s="22">
        <f t="shared" si="163"/>
        <v>-12666</v>
      </c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</row>
    <row r="408" spans="1:53" ht="17.25" customHeight="1" thickBot="1">
      <c r="A408" s="47"/>
      <c r="B408" s="47"/>
      <c r="C408" s="26">
        <v>29</v>
      </c>
      <c r="D408" s="27" t="s">
        <v>4366</v>
      </c>
      <c r="E408" s="52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4"/>
      <c r="AM408" s="28"/>
      <c r="AN408" s="28"/>
      <c r="AO408" s="28"/>
      <c r="AP408" s="28"/>
      <c r="AQ408" s="28"/>
      <c r="AR408" s="28"/>
      <c r="AS408" s="28"/>
      <c r="AT408" s="28"/>
      <c r="AU408" s="28"/>
      <c r="AV408" s="28"/>
      <c r="AW408" s="28"/>
      <c r="AX408" s="28"/>
      <c r="AY408" s="28"/>
      <c r="AZ408" s="28"/>
      <c r="BA408" s="28"/>
    </row>
    <row r="409" spans="1:53" ht="15" thickTop="1">
      <c r="A409" s="45" t="s">
        <v>908</v>
      </c>
      <c r="B409" s="45">
        <v>82</v>
      </c>
      <c r="C409" s="14" t="s">
        <v>3723</v>
      </c>
      <c r="D409" s="15" t="s">
        <v>4362</v>
      </c>
      <c r="E409" s="29"/>
      <c r="F409" s="29">
        <v>40054</v>
      </c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  <c r="AK409" s="29"/>
      <c r="AL409" s="29"/>
      <c r="AM409" s="17"/>
      <c r="AN409" s="17">
        <f>AM409*(F409+G409)</f>
        <v>0</v>
      </c>
      <c r="AO409" s="17">
        <f>SUMIF($I$1:$AL$1,AO$1,$I411:$AL411)*$AM409</f>
        <v>0</v>
      </c>
      <c r="AP409" s="17">
        <f t="shared" ref="AP409:AZ409" si="164">SUMIF($I$1:$AL$1,AP$1,$I411:$AL411)*$AM409</f>
        <v>0</v>
      </c>
      <c r="AQ409" s="17">
        <f t="shared" si="164"/>
        <v>0</v>
      </c>
      <c r="AR409" s="17">
        <f t="shared" si="164"/>
        <v>0</v>
      </c>
      <c r="AS409" s="17">
        <f t="shared" si="164"/>
        <v>0</v>
      </c>
      <c r="AT409" s="17">
        <f t="shared" si="164"/>
        <v>0</v>
      </c>
      <c r="AU409" s="17">
        <f t="shared" si="164"/>
        <v>0</v>
      </c>
      <c r="AV409" s="17">
        <f t="shared" si="164"/>
        <v>0</v>
      </c>
      <c r="AW409" s="17">
        <f t="shared" si="164"/>
        <v>0</v>
      </c>
      <c r="AX409" s="17">
        <f t="shared" si="164"/>
        <v>0</v>
      </c>
      <c r="AY409" s="17">
        <f t="shared" si="164"/>
        <v>0</v>
      </c>
      <c r="AZ409" s="17">
        <f t="shared" si="164"/>
        <v>0</v>
      </c>
      <c r="BA409" s="17"/>
    </row>
    <row r="410" spans="1:53">
      <c r="A410" s="46"/>
      <c r="B410" s="46"/>
      <c r="C410" s="18" t="s">
        <v>3635</v>
      </c>
      <c r="D410" s="19" t="s">
        <v>4363</v>
      </c>
      <c r="E410" s="30"/>
      <c r="F410" s="30"/>
      <c r="G410" s="30"/>
      <c r="H410" s="30"/>
      <c r="I410" s="30">
        <v>222</v>
      </c>
      <c r="J410" s="30">
        <v>16693</v>
      </c>
      <c r="K410" s="30">
        <v>23672</v>
      </c>
      <c r="L410" s="30"/>
      <c r="M410" s="30">
        <v>9991</v>
      </c>
      <c r="N410" s="30"/>
      <c r="O410" s="30">
        <v>13005</v>
      </c>
      <c r="P410" s="30">
        <v>35051</v>
      </c>
      <c r="Q410" s="30">
        <v>4080</v>
      </c>
      <c r="R410" s="30">
        <v>1850</v>
      </c>
      <c r="S410" s="30">
        <v>17426</v>
      </c>
      <c r="T410" s="30">
        <v>19445</v>
      </c>
      <c r="U410" s="30">
        <v>32241</v>
      </c>
      <c r="V410" s="30">
        <v>13723</v>
      </c>
      <c r="W410" s="30">
        <v>2115</v>
      </c>
      <c r="X410" s="30">
        <v>50555</v>
      </c>
      <c r="Y410" s="30"/>
      <c r="Z410" s="30"/>
      <c r="AA410" s="30"/>
      <c r="AB410" s="30">
        <v>32229</v>
      </c>
      <c r="AC410" s="30"/>
      <c r="AD410" s="30">
        <v>10739</v>
      </c>
      <c r="AE410" s="30">
        <v>1898</v>
      </c>
      <c r="AF410" s="30">
        <v>2091</v>
      </c>
      <c r="AG410" s="30">
        <v>31100</v>
      </c>
      <c r="AH410" s="30">
        <v>769</v>
      </c>
      <c r="AI410" s="30"/>
      <c r="AJ410" s="30">
        <v>901</v>
      </c>
      <c r="AK410" s="30">
        <v>30487</v>
      </c>
      <c r="AL410" s="3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</row>
    <row r="411" spans="1:53">
      <c r="A411" s="46"/>
      <c r="B411" s="46"/>
      <c r="C411" s="18" t="s">
        <v>907</v>
      </c>
      <c r="D411" s="19" t="s">
        <v>4364</v>
      </c>
      <c r="E411" s="30">
        <f>SUM(I411:AL411)</f>
        <v>192000</v>
      </c>
      <c r="F411" s="30"/>
      <c r="G411" s="30"/>
      <c r="H411" s="30"/>
      <c r="I411" s="30"/>
      <c r="J411" s="30"/>
      <c r="K411" s="30">
        <v>9000</v>
      </c>
      <c r="L411" s="30"/>
      <c r="M411" s="30">
        <v>36000</v>
      </c>
      <c r="N411" s="30"/>
      <c r="O411" s="30"/>
      <c r="P411" s="30"/>
      <c r="Q411" s="30"/>
      <c r="R411" s="30"/>
      <c r="S411" s="30"/>
      <c r="T411" s="30"/>
      <c r="U411" s="30">
        <v>30000</v>
      </c>
      <c r="V411" s="30"/>
      <c r="W411" s="30"/>
      <c r="X411" s="30">
        <v>33000</v>
      </c>
      <c r="Y411" s="30"/>
      <c r="Z411" s="30"/>
      <c r="AA411" s="30">
        <v>42000</v>
      </c>
      <c r="AB411" s="30"/>
      <c r="AC411" s="30">
        <v>21000</v>
      </c>
      <c r="AD411" s="30"/>
      <c r="AE411" s="30">
        <v>15000</v>
      </c>
      <c r="AF411" s="30"/>
      <c r="AG411" s="30"/>
      <c r="AH411" s="30">
        <v>6000</v>
      </c>
      <c r="AI411" s="30"/>
      <c r="AJ411" s="30"/>
      <c r="AK411" s="30"/>
      <c r="AL411" s="3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</row>
    <row r="412" spans="1:53">
      <c r="A412" s="46"/>
      <c r="B412" s="46"/>
      <c r="C412" s="18" t="s">
        <v>4448</v>
      </c>
      <c r="D412" s="21" t="s">
        <v>4365</v>
      </c>
      <c r="E412" s="22">
        <f>E411-E409</f>
        <v>192000</v>
      </c>
      <c r="F412" s="22"/>
      <c r="G412" s="22"/>
      <c r="H412" s="22"/>
      <c r="I412" s="22">
        <f>F409+G409+H409+I411-I410</f>
        <v>39832</v>
      </c>
      <c r="J412" s="22">
        <f>I412+J411-J410</f>
        <v>23139</v>
      </c>
      <c r="K412" s="22">
        <f t="shared" ref="K412:AL412" si="165">J412+K411-K410</f>
        <v>8467</v>
      </c>
      <c r="L412" s="22">
        <f t="shared" si="165"/>
        <v>8467</v>
      </c>
      <c r="M412" s="22">
        <f t="shared" si="165"/>
        <v>34476</v>
      </c>
      <c r="N412" s="22">
        <f t="shared" si="165"/>
        <v>34476</v>
      </c>
      <c r="O412" s="22">
        <f t="shared" si="165"/>
        <v>21471</v>
      </c>
      <c r="P412" s="22">
        <f t="shared" si="165"/>
        <v>-13580</v>
      </c>
      <c r="Q412" s="22">
        <f t="shared" si="165"/>
        <v>-17660</v>
      </c>
      <c r="R412" s="22">
        <f t="shared" si="165"/>
        <v>-19510</v>
      </c>
      <c r="S412" s="22">
        <f t="shared" si="165"/>
        <v>-36936</v>
      </c>
      <c r="T412" s="22">
        <f t="shared" si="165"/>
        <v>-56381</v>
      </c>
      <c r="U412" s="22">
        <f t="shared" si="165"/>
        <v>-58622</v>
      </c>
      <c r="V412" s="22">
        <f t="shared" si="165"/>
        <v>-72345</v>
      </c>
      <c r="W412" s="22">
        <f t="shared" si="165"/>
        <v>-74460</v>
      </c>
      <c r="X412" s="22">
        <f t="shared" si="165"/>
        <v>-92015</v>
      </c>
      <c r="Y412" s="22">
        <f t="shared" si="165"/>
        <v>-92015</v>
      </c>
      <c r="Z412" s="22">
        <f t="shared" si="165"/>
        <v>-92015</v>
      </c>
      <c r="AA412" s="22">
        <f t="shared" si="165"/>
        <v>-50015</v>
      </c>
      <c r="AB412" s="22">
        <f t="shared" si="165"/>
        <v>-82244</v>
      </c>
      <c r="AC412" s="22">
        <f t="shared" si="165"/>
        <v>-61244</v>
      </c>
      <c r="AD412" s="22">
        <f t="shared" si="165"/>
        <v>-71983</v>
      </c>
      <c r="AE412" s="22">
        <f t="shared" si="165"/>
        <v>-58881</v>
      </c>
      <c r="AF412" s="22">
        <f t="shared" si="165"/>
        <v>-60972</v>
      </c>
      <c r="AG412" s="22">
        <f t="shared" si="165"/>
        <v>-92072</v>
      </c>
      <c r="AH412" s="22">
        <f t="shared" si="165"/>
        <v>-86841</v>
      </c>
      <c r="AI412" s="22">
        <f t="shared" si="165"/>
        <v>-86841</v>
      </c>
      <c r="AJ412" s="22">
        <f t="shared" si="165"/>
        <v>-87742</v>
      </c>
      <c r="AK412" s="22">
        <f t="shared" si="165"/>
        <v>-118229</v>
      </c>
      <c r="AL412" s="22">
        <f t="shared" si="165"/>
        <v>-118229</v>
      </c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</row>
    <row r="413" spans="1:53" ht="17.25" customHeight="1" thickBot="1">
      <c r="A413" s="47"/>
      <c r="B413" s="47"/>
      <c r="C413" s="26">
        <v>30</v>
      </c>
      <c r="D413" s="27" t="s">
        <v>4366</v>
      </c>
      <c r="E413" s="52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4"/>
      <c r="AM413" s="28"/>
      <c r="AN413" s="28"/>
      <c r="AO413" s="28"/>
      <c r="AP413" s="28"/>
      <c r="AQ413" s="28"/>
      <c r="AR413" s="28"/>
      <c r="AS413" s="28"/>
      <c r="AT413" s="28"/>
      <c r="AU413" s="28"/>
      <c r="AV413" s="28"/>
      <c r="AW413" s="28"/>
      <c r="AX413" s="28"/>
      <c r="AY413" s="28"/>
      <c r="AZ413" s="28"/>
      <c r="BA413" s="28"/>
    </row>
    <row r="414" spans="1:53" ht="15" thickTop="1">
      <c r="A414" s="45" t="s">
        <v>908</v>
      </c>
      <c r="B414" s="45">
        <v>83</v>
      </c>
      <c r="C414" s="14" t="s">
        <v>3716</v>
      </c>
      <c r="D414" s="15" t="s">
        <v>4362</v>
      </c>
      <c r="E414" s="29"/>
      <c r="F414" s="29">
        <v>64067</v>
      </c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  <c r="AK414" s="29"/>
      <c r="AL414" s="29"/>
      <c r="AM414" s="17"/>
      <c r="AN414" s="17">
        <f>AM414*(F414+G414)</f>
        <v>0</v>
      </c>
      <c r="AO414" s="17">
        <f>SUMIF($I$1:$AL$1,AO$1,$I416:$AL416)*$AM414</f>
        <v>0</v>
      </c>
      <c r="AP414" s="17">
        <f t="shared" ref="AP414:AZ414" si="166">SUMIF($I$1:$AL$1,AP$1,$I416:$AL416)*$AM414</f>
        <v>0</v>
      </c>
      <c r="AQ414" s="17">
        <f t="shared" si="166"/>
        <v>0</v>
      </c>
      <c r="AR414" s="17">
        <f t="shared" si="166"/>
        <v>0</v>
      </c>
      <c r="AS414" s="17">
        <f t="shared" si="166"/>
        <v>0</v>
      </c>
      <c r="AT414" s="17">
        <f t="shared" si="166"/>
        <v>0</v>
      </c>
      <c r="AU414" s="17">
        <f t="shared" si="166"/>
        <v>0</v>
      </c>
      <c r="AV414" s="17">
        <f t="shared" si="166"/>
        <v>0</v>
      </c>
      <c r="AW414" s="17">
        <f t="shared" si="166"/>
        <v>0</v>
      </c>
      <c r="AX414" s="17">
        <f t="shared" si="166"/>
        <v>0</v>
      </c>
      <c r="AY414" s="17">
        <f t="shared" si="166"/>
        <v>0</v>
      </c>
      <c r="AZ414" s="17">
        <f t="shared" si="166"/>
        <v>0</v>
      </c>
      <c r="BA414" s="17"/>
    </row>
    <row r="415" spans="1:53">
      <c r="A415" s="46"/>
      <c r="B415" s="46"/>
      <c r="C415" s="18" t="s">
        <v>3567</v>
      </c>
      <c r="D415" s="19" t="s">
        <v>4363</v>
      </c>
      <c r="E415" s="30"/>
      <c r="F415" s="30"/>
      <c r="G415" s="30"/>
      <c r="H415" s="30"/>
      <c r="I415" s="30">
        <v>27388</v>
      </c>
      <c r="J415" s="30">
        <v>15246</v>
      </c>
      <c r="K415" s="30">
        <v>16045</v>
      </c>
      <c r="L415" s="30">
        <v>1002</v>
      </c>
      <c r="M415" s="30"/>
      <c r="N415" s="30"/>
      <c r="O415" s="30">
        <v>32589</v>
      </c>
      <c r="P415" s="30">
        <v>32774</v>
      </c>
      <c r="Q415" s="30">
        <v>13495</v>
      </c>
      <c r="R415" s="30">
        <v>61</v>
      </c>
      <c r="S415" s="30">
        <v>61680</v>
      </c>
      <c r="T415" s="30">
        <v>44639</v>
      </c>
      <c r="U415" s="30">
        <v>5161</v>
      </c>
      <c r="V415" s="30"/>
      <c r="W415" s="30">
        <v>46372</v>
      </c>
      <c r="X415" s="30">
        <v>37351</v>
      </c>
      <c r="Y415" s="30">
        <v>12225</v>
      </c>
      <c r="Z415" s="30">
        <v>3954</v>
      </c>
      <c r="AA415" s="30">
        <v>109</v>
      </c>
      <c r="AB415" s="30">
        <v>41929</v>
      </c>
      <c r="AC415" s="30">
        <v>34540</v>
      </c>
      <c r="AD415" s="30">
        <v>7929</v>
      </c>
      <c r="AE415" s="30">
        <v>2749</v>
      </c>
      <c r="AF415" s="30">
        <v>42585</v>
      </c>
      <c r="AG415" s="30">
        <v>27664</v>
      </c>
      <c r="AH415" s="30">
        <v>18019</v>
      </c>
      <c r="AI415" s="30">
        <v>2712</v>
      </c>
      <c r="AJ415" s="30">
        <v>2926</v>
      </c>
      <c r="AK415" s="30">
        <v>41503</v>
      </c>
      <c r="AL415" s="30">
        <v>39854</v>
      </c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</row>
    <row r="416" spans="1:53">
      <c r="A416" s="46"/>
      <c r="B416" s="46"/>
      <c r="C416" s="18" t="s">
        <v>907</v>
      </c>
      <c r="D416" s="19" t="s">
        <v>4364</v>
      </c>
      <c r="E416" s="30">
        <f>SUM(I416:AL416)</f>
        <v>582000</v>
      </c>
      <c r="F416" s="30"/>
      <c r="G416" s="30"/>
      <c r="H416" s="30"/>
      <c r="I416" s="30">
        <v>6000</v>
      </c>
      <c r="J416" s="30"/>
      <c r="K416" s="30">
        <v>60000</v>
      </c>
      <c r="L416" s="30"/>
      <c r="M416" s="30"/>
      <c r="N416" s="30"/>
      <c r="O416" s="30"/>
      <c r="P416" s="30">
        <v>78000</v>
      </c>
      <c r="Q416" s="30"/>
      <c r="R416" s="30"/>
      <c r="S416" s="30">
        <v>24000</v>
      </c>
      <c r="T416" s="30">
        <v>51000</v>
      </c>
      <c r="U416" s="30"/>
      <c r="V416" s="30"/>
      <c r="W416" s="30">
        <v>33000</v>
      </c>
      <c r="X416" s="30">
        <v>21000</v>
      </c>
      <c r="Y416" s="30">
        <v>6000</v>
      </c>
      <c r="Z416" s="30">
        <v>3000</v>
      </c>
      <c r="AA416" s="30">
        <v>30000</v>
      </c>
      <c r="AB416" s="30">
        <v>48000</v>
      </c>
      <c r="AC416" s="30">
        <v>3000</v>
      </c>
      <c r="AD416" s="30">
        <v>6000</v>
      </c>
      <c r="AE416" s="30"/>
      <c r="AF416" s="30"/>
      <c r="AG416" s="30">
        <v>213000</v>
      </c>
      <c r="AH416" s="30"/>
      <c r="AI416" s="30"/>
      <c r="AJ416" s="30"/>
      <c r="AK416" s="30"/>
      <c r="AL416" s="3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</row>
    <row r="417" spans="1:53">
      <c r="A417" s="46"/>
      <c r="B417" s="46"/>
      <c r="C417" s="18" t="s">
        <v>4449</v>
      </c>
      <c r="D417" s="21" t="s">
        <v>4365</v>
      </c>
      <c r="E417" s="22">
        <f>E416-E414</f>
        <v>582000</v>
      </c>
      <c r="F417" s="22"/>
      <c r="G417" s="22"/>
      <c r="H417" s="22"/>
      <c r="I417" s="22">
        <f>F414+G414+H414+I416-I415</f>
        <v>42679</v>
      </c>
      <c r="J417" s="22">
        <f>I417+J416-J415</f>
        <v>27433</v>
      </c>
      <c r="K417" s="22">
        <f t="shared" ref="K417:AL417" si="167">J417+K416-K415</f>
        <v>71388</v>
      </c>
      <c r="L417" s="22">
        <f t="shared" si="167"/>
        <v>70386</v>
      </c>
      <c r="M417" s="22">
        <f t="shared" si="167"/>
        <v>70386</v>
      </c>
      <c r="N417" s="22">
        <f t="shared" si="167"/>
        <v>70386</v>
      </c>
      <c r="O417" s="22">
        <f t="shared" si="167"/>
        <v>37797</v>
      </c>
      <c r="P417" s="22">
        <f t="shared" si="167"/>
        <v>83023</v>
      </c>
      <c r="Q417" s="22">
        <f t="shared" si="167"/>
        <v>69528</v>
      </c>
      <c r="R417" s="22">
        <f t="shared" si="167"/>
        <v>69467</v>
      </c>
      <c r="S417" s="22">
        <f t="shared" si="167"/>
        <v>31787</v>
      </c>
      <c r="T417" s="22">
        <f t="shared" si="167"/>
        <v>38148</v>
      </c>
      <c r="U417" s="22">
        <f t="shared" si="167"/>
        <v>32987</v>
      </c>
      <c r="V417" s="22">
        <f t="shared" si="167"/>
        <v>32987</v>
      </c>
      <c r="W417" s="22">
        <f t="shared" si="167"/>
        <v>19615</v>
      </c>
      <c r="X417" s="22">
        <f t="shared" si="167"/>
        <v>3264</v>
      </c>
      <c r="Y417" s="22">
        <f t="shared" si="167"/>
        <v>-2961</v>
      </c>
      <c r="Z417" s="22">
        <f t="shared" si="167"/>
        <v>-3915</v>
      </c>
      <c r="AA417" s="22">
        <f t="shared" si="167"/>
        <v>25976</v>
      </c>
      <c r="AB417" s="22">
        <f t="shared" si="167"/>
        <v>32047</v>
      </c>
      <c r="AC417" s="22">
        <f t="shared" si="167"/>
        <v>507</v>
      </c>
      <c r="AD417" s="22">
        <f t="shared" si="167"/>
        <v>-1422</v>
      </c>
      <c r="AE417" s="22">
        <f t="shared" si="167"/>
        <v>-4171</v>
      </c>
      <c r="AF417" s="22">
        <f t="shared" si="167"/>
        <v>-46756</v>
      </c>
      <c r="AG417" s="22">
        <f t="shared" si="167"/>
        <v>138580</v>
      </c>
      <c r="AH417" s="22">
        <f t="shared" si="167"/>
        <v>120561</v>
      </c>
      <c r="AI417" s="22">
        <f t="shared" si="167"/>
        <v>117849</v>
      </c>
      <c r="AJ417" s="22">
        <f t="shared" si="167"/>
        <v>114923</v>
      </c>
      <c r="AK417" s="22">
        <f t="shared" si="167"/>
        <v>73420</v>
      </c>
      <c r="AL417" s="22">
        <f t="shared" si="167"/>
        <v>33566</v>
      </c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</row>
    <row r="418" spans="1:53" ht="17.25" customHeight="1" thickBot="1">
      <c r="A418" s="47"/>
      <c r="B418" s="47"/>
      <c r="C418" s="26">
        <v>17.142857142857142</v>
      </c>
      <c r="D418" s="27" t="s">
        <v>4366</v>
      </c>
      <c r="E418" s="52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4"/>
      <c r="AM418" s="28"/>
      <c r="AN418" s="28"/>
      <c r="AO418" s="28"/>
      <c r="AP418" s="28"/>
      <c r="AQ418" s="28"/>
      <c r="AR418" s="28"/>
      <c r="AS418" s="28"/>
      <c r="AT418" s="28"/>
      <c r="AU418" s="28"/>
      <c r="AV418" s="28"/>
      <c r="AW418" s="28"/>
      <c r="AX418" s="28"/>
      <c r="AY418" s="28"/>
      <c r="AZ418" s="28"/>
      <c r="BA418" s="28"/>
    </row>
    <row r="419" spans="1:53" ht="15" thickTop="1">
      <c r="A419" s="45" t="s">
        <v>908</v>
      </c>
      <c r="B419" s="45">
        <v>84</v>
      </c>
      <c r="C419" s="14" t="s">
        <v>3710</v>
      </c>
      <c r="D419" s="15" t="s">
        <v>4362</v>
      </c>
      <c r="E419" s="29"/>
      <c r="F419" s="29">
        <v>19383</v>
      </c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  <c r="AK419" s="29"/>
      <c r="AL419" s="29"/>
      <c r="AM419" s="17"/>
      <c r="AN419" s="17">
        <f>AM419*(F419+G419)</f>
        <v>0</v>
      </c>
      <c r="AO419" s="17">
        <f>SUMIF($I$1:$AL$1,AO$1,$I421:$AL421)*$AM419</f>
        <v>0</v>
      </c>
      <c r="AP419" s="17">
        <f t="shared" ref="AP419:AZ419" si="168">SUMIF($I$1:$AL$1,AP$1,$I421:$AL421)*$AM419</f>
        <v>0</v>
      </c>
      <c r="AQ419" s="17">
        <f t="shared" si="168"/>
        <v>0</v>
      </c>
      <c r="AR419" s="17">
        <f t="shared" si="168"/>
        <v>0</v>
      </c>
      <c r="AS419" s="17">
        <f t="shared" si="168"/>
        <v>0</v>
      </c>
      <c r="AT419" s="17">
        <f t="shared" si="168"/>
        <v>0</v>
      </c>
      <c r="AU419" s="17">
        <f t="shared" si="168"/>
        <v>0</v>
      </c>
      <c r="AV419" s="17">
        <f t="shared" si="168"/>
        <v>0</v>
      </c>
      <c r="AW419" s="17">
        <f t="shared" si="168"/>
        <v>0</v>
      </c>
      <c r="AX419" s="17">
        <f t="shared" si="168"/>
        <v>0</v>
      </c>
      <c r="AY419" s="17">
        <f t="shared" si="168"/>
        <v>0</v>
      </c>
      <c r="AZ419" s="17">
        <f t="shared" si="168"/>
        <v>0</v>
      </c>
      <c r="BA419" s="17"/>
    </row>
    <row r="420" spans="1:53">
      <c r="A420" s="46"/>
      <c r="B420" s="46"/>
      <c r="C420" s="18" t="s">
        <v>3588</v>
      </c>
      <c r="D420" s="19" t="s">
        <v>4363</v>
      </c>
      <c r="E420" s="30"/>
      <c r="F420" s="30"/>
      <c r="G420" s="30"/>
      <c r="H420" s="30"/>
      <c r="I420" s="30">
        <v>3480</v>
      </c>
      <c r="J420" s="30">
        <v>3012</v>
      </c>
      <c r="K420" s="30">
        <v>9981</v>
      </c>
      <c r="L420" s="30">
        <v>1283</v>
      </c>
      <c r="M420" s="30"/>
      <c r="N420" s="30"/>
      <c r="O420" s="30">
        <v>809</v>
      </c>
      <c r="P420" s="30">
        <v>11949</v>
      </c>
      <c r="Q420" s="30"/>
      <c r="R420" s="30"/>
      <c r="S420" s="30">
        <v>2345</v>
      </c>
      <c r="T420" s="30">
        <v>4803</v>
      </c>
      <c r="U420" s="30">
        <v>2102</v>
      </c>
      <c r="V420" s="30">
        <v>652</v>
      </c>
      <c r="W420" s="30">
        <v>4690</v>
      </c>
      <c r="X420" s="30">
        <v>2656</v>
      </c>
      <c r="Y420" s="30">
        <v>2556</v>
      </c>
      <c r="Z420" s="30">
        <v>2717</v>
      </c>
      <c r="AA420" s="30">
        <v>2425</v>
      </c>
      <c r="AB420" s="30">
        <v>3948</v>
      </c>
      <c r="AC420" s="30">
        <v>3437</v>
      </c>
      <c r="AD420" s="30">
        <v>5832</v>
      </c>
      <c r="AE420" s="30">
        <v>983</v>
      </c>
      <c r="AF420" s="30">
        <v>762</v>
      </c>
      <c r="AG420" s="30">
        <v>742</v>
      </c>
      <c r="AH420" s="30">
        <v>6712</v>
      </c>
      <c r="AI420" s="30">
        <v>7045</v>
      </c>
      <c r="AJ420" s="30">
        <v>1433</v>
      </c>
      <c r="AK420" s="30">
        <v>5021</v>
      </c>
      <c r="AL420" s="30">
        <v>4820</v>
      </c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</row>
    <row r="421" spans="1:53">
      <c r="A421" s="46"/>
      <c r="B421" s="46"/>
      <c r="C421" s="18" t="s">
        <v>907</v>
      </c>
      <c r="D421" s="19" t="s">
        <v>4364</v>
      </c>
      <c r="E421" s="30">
        <f>SUM(I421:AL421)</f>
        <v>69000</v>
      </c>
      <c r="F421" s="30"/>
      <c r="G421" s="30"/>
      <c r="H421" s="30"/>
      <c r="I421" s="30"/>
      <c r="J421" s="30">
        <v>9000</v>
      </c>
      <c r="K421" s="30"/>
      <c r="L421" s="30"/>
      <c r="M421" s="30"/>
      <c r="N421" s="30">
        <v>9000</v>
      </c>
      <c r="O421" s="30">
        <v>3000</v>
      </c>
      <c r="P421" s="30"/>
      <c r="Q421" s="30"/>
      <c r="R421" s="30">
        <v>30000</v>
      </c>
      <c r="S421" s="30"/>
      <c r="T421" s="30"/>
      <c r="U421" s="30"/>
      <c r="V421" s="30"/>
      <c r="W421" s="30"/>
      <c r="X421" s="30">
        <v>3000</v>
      </c>
      <c r="Y421" s="30"/>
      <c r="Z421" s="30"/>
      <c r="AA421" s="30">
        <v>9000</v>
      </c>
      <c r="AB421" s="30"/>
      <c r="AC421" s="30"/>
      <c r="AD421" s="30">
        <v>3000</v>
      </c>
      <c r="AE421" s="30"/>
      <c r="AF421" s="30">
        <v>3000</v>
      </c>
      <c r="AG421" s="30"/>
      <c r="AH421" s="30"/>
      <c r="AI421" s="30"/>
      <c r="AJ421" s="30"/>
      <c r="AK421" s="30"/>
      <c r="AL421" s="3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</row>
    <row r="422" spans="1:53">
      <c r="A422" s="46"/>
      <c r="B422" s="46"/>
      <c r="C422" s="18" t="s">
        <v>4450</v>
      </c>
      <c r="D422" s="21" t="s">
        <v>4365</v>
      </c>
      <c r="E422" s="22">
        <f>E421-E419</f>
        <v>69000</v>
      </c>
      <c r="F422" s="22"/>
      <c r="G422" s="22"/>
      <c r="H422" s="22"/>
      <c r="I422" s="22">
        <f>F419+G419+H419+I421-I420</f>
        <v>15903</v>
      </c>
      <c r="J422" s="22">
        <f>I422+J421-J420</f>
        <v>21891</v>
      </c>
      <c r="K422" s="22">
        <f t="shared" ref="K422:AL422" si="169">J422+K421-K420</f>
        <v>11910</v>
      </c>
      <c r="L422" s="22">
        <f t="shared" si="169"/>
        <v>10627</v>
      </c>
      <c r="M422" s="22">
        <f t="shared" si="169"/>
        <v>10627</v>
      </c>
      <c r="N422" s="22">
        <f t="shared" si="169"/>
        <v>19627</v>
      </c>
      <c r="O422" s="22">
        <f t="shared" si="169"/>
        <v>21818</v>
      </c>
      <c r="P422" s="22">
        <f t="shared" si="169"/>
        <v>9869</v>
      </c>
      <c r="Q422" s="22">
        <f t="shared" si="169"/>
        <v>9869</v>
      </c>
      <c r="R422" s="22">
        <f t="shared" si="169"/>
        <v>39869</v>
      </c>
      <c r="S422" s="22">
        <f t="shared" si="169"/>
        <v>37524</v>
      </c>
      <c r="T422" s="22">
        <f t="shared" si="169"/>
        <v>32721</v>
      </c>
      <c r="U422" s="22">
        <f t="shared" si="169"/>
        <v>30619</v>
      </c>
      <c r="V422" s="22">
        <f t="shared" si="169"/>
        <v>29967</v>
      </c>
      <c r="W422" s="22">
        <f t="shared" si="169"/>
        <v>25277</v>
      </c>
      <c r="X422" s="22">
        <f t="shared" si="169"/>
        <v>25621</v>
      </c>
      <c r="Y422" s="22">
        <f t="shared" si="169"/>
        <v>23065</v>
      </c>
      <c r="Z422" s="22">
        <f t="shared" si="169"/>
        <v>20348</v>
      </c>
      <c r="AA422" s="22">
        <f t="shared" si="169"/>
        <v>26923</v>
      </c>
      <c r="AB422" s="22">
        <f t="shared" si="169"/>
        <v>22975</v>
      </c>
      <c r="AC422" s="22">
        <f t="shared" si="169"/>
        <v>19538</v>
      </c>
      <c r="AD422" s="22">
        <f t="shared" si="169"/>
        <v>16706</v>
      </c>
      <c r="AE422" s="22">
        <f t="shared" si="169"/>
        <v>15723</v>
      </c>
      <c r="AF422" s="22">
        <f t="shared" si="169"/>
        <v>17961</v>
      </c>
      <c r="AG422" s="22">
        <f t="shared" si="169"/>
        <v>17219</v>
      </c>
      <c r="AH422" s="22">
        <f t="shared" si="169"/>
        <v>10507</v>
      </c>
      <c r="AI422" s="22">
        <f t="shared" si="169"/>
        <v>3462</v>
      </c>
      <c r="AJ422" s="22">
        <f t="shared" si="169"/>
        <v>2029</v>
      </c>
      <c r="AK422" s="22">
        <f t="shared" si="169"/>
        <v>-2992</v>
      </c>
      <c r="AL422" s="22">
        <f t="shared" si="169"/>
        <v>-7812</v>
      </c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</row>
    <row r="423" spans="1:53" ht="17.25" customHeight="1" thickBot="1">
      <c r="A423" s="47"/>
      <c r="B423" s="47"/>
      <c r="C423" s="26">
        <v>17.142857142857142</v>
      </c>
      <c r="D423" s="27" t="s">
        <v>4366</v>
      </c>
      <c r="E423" s="52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4"/>
      <c r="AM423" s="28"/>
      <c r="AN423" s="28"/>
      <c r="AO423" s="28"/>
      <c r="AP423" s="28"/>
      <c r="AQ423" s="28"/>
      <c r="AR423" s="28"/>
      <c r="AS423" s="28"/>
      <c r="AT423" s="28"/>
      <c r="AU423" s="28"/>
      <c r="AV423" s="28"/>
      <c r="AW423" s="28"/>
      <c r="AX423" s="28"/>
      <c r="AY423" s="28"/>
      <c r="AZ423" s="28"/>
      <c r="BA423" s="28"/>
    </row>
    <row r="424" spans="1:53" ht="15" thickTop="1">
      <c r="A424" s="45" t="s">
        <v>908</v>
      </c>
      <c r="B424" s="45">
        <v>85</v>
      </c>
      <c r="C424" s="14" t="s">
        <v>3702</v>
      </c>
      <c r="D424" s="15" t="s">
        <v>4362</v>
      </c>
      <c r="E424" s="29"/>
      <c r="F424" s="29">
        <v>64881</v>
      </c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  <c r="AK424" s="29"/>
      <c r="AL424" s="29"/>
      <c r="AM424" s="17"/>
      <c r="AN424" s="17">
        <f>AM424*(F424+G424)</f>
        <v>0</v>
      </c>
      <c r="AO424" s="17">
        <f>SUMIF($I$1:$AL$1,AO$1,$I426:$AL426)*$AM424</f>
        <v>0</v>
      </c>
      <c r="AP424" s="17">
        <f t="shared" ref="AP424:AZ424" si="170">SUMIF($I$1:$AL$1,AP$1,$I426:$AL426)*$AM424</f>
        <v>0</v>
      </c>
      <c r="AQ424" s="17">
        <f t="shared" si="170"/>
        <v>0</v>
      </c>
      <c r="AR424" s="17">
        <f t="shared" si="170"/>
        <v>0</v>
      </c>
      <c r="AS424" s="17">
        <f t="shared" si="170"/>
        <v>0</v>
      </c>
      <c r="AT424" s="17">
        <f t="shared" si="170"/>
        <v>0</v>
      </c>
      <c r="AU424" s="17">
        <f t="shared" si="170"/>
        <v>0</v>
      </c>
      <c r="AV424" s="17">
        <f t="shared" si="170"/>
        <v>0</v>
      </c>
      <c r="AW424" s="17">
        <f t="shared" si="170"/>
        <v>0</v>
      </c>
      <c r="AX424" s="17">
        <f t="shared" si="170"/>
        <v>0</v>
      </c>
      <c r="AY424" s="17">
        <f t="shared" si="170"/>
        <v>0</v>
      </c>
      <c r="AZ424" s="17">
        <f t="shared" si="170"/>
        <v>0</v>
      </c>
      <c r="BA424" s="17"/>
    </row>
    <row r="425" spans="1:53">
      <c r="A425" s="46"/>
      <c r="B425" s="46"/>
      <c r="C425" s="18" t="s">
        <v>3703</v>
      </c>
      <c r="D425" s="19" t="s">
        <v>4363</v>
      </c>
      <c r="E425" s="30"/>
      <c r="F425" s="30"/>
      <c r="G425" s="30"/>
      <c r="H425" s="30"/>
      <c r="I425" s="30">
        <v>27929</v>
      </c>
      <c r="J425" s="30">
        <v>15246</v>
      </c>
      <c r="K425" s="30">
        <v>16045</v>
      </c>
      <c r="L425" s="30"/>
      <c r="M425" s="30"/>
      <c r="N425" s="30"/>
      <c r="O425" s="30">
        <v>33090</v>
      </c>
      <c r="P425" s="30">
        <v>32774</v>
      </c>
      <c r="Q425" s="30">
        <v>9337</v>
      </c>
      <c r="R425" s="30">
        <v>268</v>
      </c>
      <c r="S425" s="30">
        <v>66539</v>
      </c>
      <c r="T425" s="30">
        <v>53792</v>
      </c>
      <c r="U425" s="30">
        <v>6862</v>
      </c>
      <c r="V425" s="30">
        <v>1203</v>
      </c>
      <c r="W425" s="30">
        <v>62588</v>
      </c>
      <c r="X425" s="30">
        <v>49760</v>
      </c>
      <c r="Y425" s="30">
        <v>14493</v>
      </c>
      <c r="Z425" s="30">
        <v>6558</v>
      </c>
      <c r="AA425" s="30">
        <v>10390</v>
      </c>
      <c r="AB425" s="30">
        <v>59064</v>
      </c>
      <c r="AC425" s="30">
        <v>40213</v>
      </c>
      <c r="AD425" s="30">
        <v>10896</v>
      </c>
      <c r="AE425" s="30">
        <v>3874</v>
      </c>
      <c r="AF425" s="30">
        <v>52446</v>
      </c>
      <c r="AG425" s="30">
        <v>35941</v>
      </c>
      <c r="AH425" s="30">
        <v>20514</v>
      </c>
      <c r="AI425" s="30">
        <v>4817</v>
      </c>
      <c r="AJ425" s="30">
        <v>24469</v>
      </c>
      <c r="AK425" s="30">
        <v>44797</v>
      </c>
      <c r="AL425" s="30">
        <v>41911</v>
      </c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</row>
    <row r="426" spans="1:53">
      <c r="A426" s="46"/>
      <c r="B426" s="46"/>
      <c r="C426" s="18" t="s">
        <v>907</v>
      </c>
      <c r="D426" s="19" t="s">
        <v>4364</v>
      </c>
      <c r="E426" s="30">
        <f>SUM(I426:AL426)</f>
        <v>708000</v>
      </c>
      <c r="F426" s="30"/>
      <c r="G426" s="30"/>
      <c r="H426" s="30"/>
      <c r="I426" s="30"/>
      <c r="J426" s="30"/>
      <c r="K426" s="30">
        <v>27000</v>
      </c>
      <c r="L426" s="30">
        <v>30000</v>
      </c>
      <c r="M426" s="30">
        <v>48000</v>
      </c>
      <c r="N426" s="30">
        <v>39000</v>
      </c>
      <c r="O426" s="30"/>
      <c r="P426" s="30">
        <v>3000</v>
      </c>
      <c r="Q426" s="30"/>
      <c r="R426" s="30"/>
      <c r="S426" s="30">
        <v>93000</v>
      </c>
      <c r="T426" s="30"/>
      <c r="U426" s="30"/>
      <c r="V426" s="30"/>
      <c r="W426" s="30"/>
      <c r="X426" s="30">
        <v>66000</v>
      </c>
      <c r="Y426" s="30">
        <v>51000</v>
      </c>
      <c r="Z426" s="30">
        <v>78000</v>
      </c>
      <c r="AA426" s="30">
        <v>12000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>
        <v>261000</v>
      </c>
      <c r="AL426" s="3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</row>
    <row r="427" spans="1:53">
      <c r="A427" s="46"/>
      <c r="B427" s="46"/>
      <c r="C427" s="18" t="s">
        <v>4451</v>
      </c>
      <c r="D427" s="21" t="s">
        <v>4365</v>
      </c>
      <c r="E427" s="22">
        <f>E426-E424</f>
        <v>708000</v>
      </c>
      <c r="F427" s="22"/>
      <c r="G427" s="22"/>
      <c r="H427" s="22"/>
      <c r="I427" s="22">
        <f>F424+G424+H424+I426-I425</f>
        <v>36952</v>
      </c>
      <c r="J427" s="22">
        <f>I427+J426-J425</f>
        <v>21706</v>
      </c>
      <c r="K427" s="22">
        <f t="shared" ref="K427:AL427" si="171">J427+K426-K425</f>
        <v>32661</v>
      </c>
      <c r="L427" s="22">
        <f t="shared" si="171"/>
        <v>62661</v>
      </c>
      <c r="M427" s="22">
        <f t="shared" si="171"/>
        <v>110661</v>
      </c>
      <c r="N427" s="22">
        <f t="shared" si="171"/>
        <v>149661</v>
      </c>
      <c r="O427" s="22">
        <f t="shared" si="171"/>
        <v>116571</v>
      </c>
      <c r="P427" s="22">
        <f t="shared" si="171"/>
        <v>86797</v>
      </c>
      <c r="Q427" s="22">
        <f t="shared" si="171"/>
        <v>77460</v>
      </c>
      <c r="R427" s="22">
        <f t="shared" si="171"/>
        <v>77192</v>
      </c>
      <c r="S427" s="22">
        <f t="shared" si="171"/>
        <v>103653</v>
      </c>
      <c r="T427" s="22">
        <f t="shared" si="171"/>
        <v>49861</v>
      </c>
      <c r="U427" s="22">
        <f t="shared" si="171"/>
        <v>42999</v>
      </c>
      <c r="V427" s="22">
        <f t="shared" si="171"/>
        <v>41796</v>
      </c>
      <c r="W427" s="22">
        <f t="shared" si="171"/>
        <v>-20792</v>
      </c>
      <c r="X427" s="22">
        <f t="shared" si="171"/>
        <v>-4552</v>
      </c>
      <c r="Y427" s="22">
        <f t="shared" si="171"/>
        <v>31955</v>
      </c>
      <c r="Z427" s="22">
        <f t="shared" si="171"/>
        <v>103397</v>
      </c>
      <c r="AA427" s="22">
        <f t="shared" si="171"/>
        <v>105007</v>
      </c>
      <c r="AB427" s="22">
        <f t="shared" si="171"/>
        <v>45943</v>
      </c>
      <c r="AC427" s="22">
        <f t="shared" si="171"/>
        <v>5730</v>
      </c>
      <c r="AD427" s="22">
        <f t="shared" si="171"/>
        <v>-5166</v>
      </c>
      <c r="AE427" s="22">
        <f t="shared" si="171"/>
        <v>-9040</v>
      </c>
      <c r="AF427" s="22">
        <f t="shared" si="171"/>
        <v>-61486</v>
      </c>
      <c r="AG427" s="22">
        <f t="shared" si="171"/>
        <v>-97427</v>
      </c>
      <c r="AH427" s="22">
        <f t="shared" si="171"/>
        <v>-117941</v>
      </c>
      <c r="AI427" s="22">
        <f t="shared" si="171"/>
        <v>-122758</v>
      </c>
      <c r="AJ427" s="22">
        <f t="shared" si="171"/>
        <v>-147227</v>
      </c>
      <c r="AK427" s="22">
        <f t="shared" si="171"/>
        <v>68976</v>
      </c>
      <c r="AL427" s="22">
        <f t="shared" si="171"/>
        <v>27065</v>
      </c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</row>
    <row r="428" spans="1:53" ht="17.25" customHeight="1" thickBot="1">
      <c r="A428" s="47"/>
      <c r="B428" s="47"/>
      <c r="C428" s="26">
        <v>17.142857142857142</v>
      </c>
      <c r="D428" s="27" t="s">
        <v>4366</v>
      </c>
      <c r="E428" s="52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4"/>
      <c r="AM428" s="28"/>
      <c r="AN428" s="28"/>
      <c r="AO428" s="28"/>
      <c r="AP428" s="28"/>
      <c r="AQ428" s="28"/>
      <c r="AR428" s="28"/>
      <c r="AS428" s="28"/>
      <c r="AT428" s="28"/>
      <c r="AU428" s="28"/>
      <c r="AV428" s="28"/>
      <c r="AW428" s="28"/>
      <c r="AX428" s="28"/>
      <c r="AY428" s="28"/>
      <c r="AZ428" s="28"/>
      <c r="BA428" s="28"/>
    </row>
    <row r="429" spans="1:53" ht="15" thickTop="1">
      <c r="A429" s="45" t="s">
        <v>664</v>
      </c>
      <c r="B429" s="45">
        <v>86</v>
      </c>
      <c r="C429" s="14" t="s">
        <v>3694</v>
      </c>
      <c r="D429" s="15" t="s">
        <v>4362</v>
      </c>
      <c r="E429" s="29"/>
      <c r="F429" s="29">
        <v>24238</v>
      </c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  <c r="AK429" s="29"/>
      <c r="AL429" s="29"/>
      <c r="AM429" s="17"/>
      <c r="AN429" s="17">
        <f>AM429*(F429+G429)</f>
        <v>0</v>
      </c>
      <c r="AO429" s="17">
        <f>SUMIF($I$1:$AL$1,AO$1,$I431:$AL431)*$AM429</f>
        <v>0</v>
      </c>
      <c r="AP429" s="17">
        <f t="shared" ref="AP429:AZ429" si="172">SUMIF($I$1:$AL$1,AP$1,$I431:$AL431)*$AM429</f>
        <v>0</v>
      </c>
      <c r="AQ429" s="17">
        <f t="shared" si="172"/>
        <v>0</v>
      </c>
      <c r="AR429" s="17">
        <f t="shared" si="172"/>
        <v>0</v>
      </c>
      <c r="AS429" s="17">
        <f t="shared" si="172"/>
        <v>0</v>
      </c>
      <c r="AT429" s="17">
        <f t="shared" si="172"/>
        <v>0</v>
      </c>
      <c r="AU429" s="17">
        <f t="shared" si="172"/>
        <v>0</v>
      </c>
      <c r="AV429" s="17">
        <f t="shared" si="172"/>
        <v>0</v>
      </c>
      <c r="AW429" s="17">
        <f t="shared" si="172"/>
        <v>0</v>
      </c>
      <c r="AX429" s="17">
        <f t="shared" si="172"/>
        <v>0</v>
      </c>
      <c r="AY429" s="17">
        <f t="shared" si="172"/>
        <v>0</v>
      </c>
      <c r="AZ429" s="17">
        <f t="shared" si="172"/>
        <v>0</v>
      </c>
      <c r="BA429" s="17"/>
    </row>
    <row r="430" spans="1:53">
      <c r="A430" s="46"/>
      <c r="B430" s="46"/>
      <c r="C430" s="18" t="s">
        <v>3695</v>
      </c>
      <c r="D430" s="19" t="s">
        <v>4363</v>
      </c>
      <c r="E430" s="30"/>
      <c r="F430" s="30"/>
      <c r="G430" s="30"/>
      <c r="H430" s="30"/>
      <c r="I430" s="30">
        <v>27444</v>
      </c>
      <c r="J430" s="30">
        <v>15215</v>
      </c>
      <c r="K430" s="30">
        <v>16012</v>
      </c>
      <c r="L430" s="30"/>
      <c r="M430" s="30"/>
      <c r="N430" s="30"/>
      <c r="O430" s="30">
        <v>33023</v>
      </c>
      <c r="P430" s="30">
        <v>32707</v>
      </c>
      <c r="Q430" s="30">
        <v>9317</v>
      </c>
      <c r="R430" s="30">
        <v>266</v>
      </c>
      <c r="S430" s="30">
        <v>61556</v>
      </c>
      <c r="T430" s="30">
        <v>49470</v>
      </c>
      <c r="U430" s="30">
        <v>2214</v>
      </c>
      <c r="V430" s="30">
        <v>1200</v>
      </c>
      <c r="W430" s="30">
        <v>50455</v>
      </c>
      <c r="X430" s="30">
        <v>40576</v>
      </c>
      <c r="Y430" s="30">
        <v>9063</v>
      </c>
      <c r="Z430" s="30">
        <v>6544</v>
      </c>
      <c r="AA430" s="30">
        <v>108</v>
      </c>
      <c r="AB430" s="30">
        <v>46349</v>
      </c>
      <c r="AC430" s="30">
        <v>32173</v>
      </c>
      <c r="AD430" s="30">
        <v>9145</v>
      </c>
      <c r="AE430" s="30">
        <v>3864</v>
      </c>
      <c r="AF430" s="30">
        <v>43600</v>
      </c>
      <c r="AG430" s="30">
        <v>25828</v>
      </c>
      <c r="AH430" s="30">
        <v>20471</v>
      </c>
      <c r="AI430" s="30">
        <v>4806</v>
      </c>
      <c r="AJ430" s="30">
        <v>4645</v>
      </c>
      <c r="AK430" s="30">
        <v>43512</v>
      </c>
      <c r="AL430" s="30">
        <v>41826</v>
      </c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</row>
    <row r="431" spans="1:53">
      <c r="A431" s="46"/>
      <c r="B431" s="46"/>
      <c r="C431" s="18" t="s">
        <v>663</v>
      </c>
      <c r="D431" s="19" t="s">
        <v>4364</v>
      </c>
      <c r="E431" s="30">
        <f>SUM(I431:AL431)</f>
        <v>271000</v>
      </c>
      <c r="F431" s="30"/>
      <c r="G431" s="30"/>
      <c r="H431" s="30"/>
      <c r="I431" s="30">
        <v>63000</v>
      </c>
      <c r="J431" s="30"/>
      <c r="K431" s="30"/>
      <c r="L431" s="30"/>
      <c r="M431" s="30"/>
      <c r="N431" s="30">
        <v>26000</v>
      </c>
      <c r="O431" s="30">
        <v>19000</v>
      </c>
      <c r="P431" s="30">
        <v>5000</v>
      </c>
      <c r="Q431" s="30">
        <v>13000</v>
      </c>
      <c r="R431" s="30"/>
      <c r="S431" s="30">
        <v>84000</v>
      </c>
      <c r="T431" s="30">
        <v>10000</v>
      </c>
      <c r="U431" s="30">
        <v>12000</v>
      </c>
      <c r="V431" s="30">
        <v>3000</v>
      </c>
      <c r="W431" s="30">
        <v>14000</v>
      </c>
      <c r="X431" s="30"/>
      <c r="Y431" s="30"/>
      <c r="Z431" s="30"/>
      <c r="AA431" s="30"/>
      <c r="AB431" s="30"/>
      <c r="AC431" s="30"/>
      <c r="AD431" s="30"/>
      <c r="AE431" s="30">
        <v>22000</v>
      </c>
      <c r="AF431" s="30"/>
      <c r="AG431" s="30"/>
      <c r="AH431" s="30"/>
      <c r="AI431" s="30"/>
      <c r="AJ431" s="30"/>
      <c r="AK431" s="30"/>
      <c r="AL431" s="3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</row>
    <row r="432" spans="1:53">
      <c r="A432" s="46"/>
      <c r="B432" s="46"/>
      <c r="C432" s="18" t="s">
        <v>4452</v>
      </c>
      <c r="D432" s="21" t="s">
        <v>4365</v>
      </c>
      <c r="E432" s="22">
        <f>E431-E429</f>
        <v>271000</v>
      </c>
      <c r="F432" s="22"/>
      <c r="G432" s="22"/>
      <c r="H432" s="22"/>
      <c r="I432" s="22">
        <f>F429+G429+H429+I431-I430</f>
        <v>59794</v>
      </c>
      <c r="J432" s="22">
        <f>I432+J431-J430</f>
        <v>44579</v>
      </c>
      <c r="K432" s="22">
        <f t="shared" ref="K432:AL432" si="173">J432+K431-K430</f>
        <v>28567</v>
      </c>
      <c r="L432" s="22">
        <f t="shared" si="173"/>
        <v>28567</v>
      </c>
      <c r="M432" s="22">
        <f t="shared" si="173"/>
        <v>28567</v>
      </c>
      <c r="N432" s="22">
        <f t="shared" si="173"/>
        <v>54567</v>
      </c>
      <c r="O432" s="22">
        <f t="shared" si="173"/>
        <v>40544</v>
      </c>
      <c r="P432" s="22">
        <f t="shared" si="173"/>
        <v>12837</v>
      </c>
      <c r="Q432" s="22">
        <f t="shared" si="173"/>
        <v>16520</v>
      </c>
      <c r="R432" s="22">
        <f t="shared" si="173"/>
        <v>16254</v>
      </c>
      <c r="S432" s="22">
        <f t="shared" si="173"/>
        <v>38698</v>
      </c>
      <c r="T432" s="22">
        <f t="shared" si="173"/>
        <v>-772</v>
      </c>
      <c r="U432" s="22">
        <f t="shared" si="173"/>
        <v>9014</v>
      </c>
      <c r="V432" s="22">
        <f t="shared" si="173"/>
        <v>10814</v>
      </c>
      <c r="W432" s="22">
        <f t="shared" si="173"/>
        <v>-25641</v>
      </c>
      <c r="X432" s="22">
        <f t="shared" si="173"/>
        <v>-66217</v>
      </c>
      <c r="Y432" s="22">
        <f t="shared" si="173"/>
        <v>-75280</v>
      </c>
      <c r="Z432" s="22">
        <f t="shared" si="173"/>
        <v>-81824</v>
      </c>
      <c r="AA432" s="22">
        <f t="shared" si="173"/>
        <v>-81932</v>
      </c>
      <c r="AB432" s="22">
        <f t="shared" si="173"/>
        <v>-128281</v>
      </c>
      <c r="AC432" s="22">
        <f t="shared" si="173"/>
        <v>-160454</v>
      </c>
      <c r="AD432" s="22">
        <f t="shared" si="173"/>
        <v>-169599</v>
      </c>
      <c r="AE432" s="22">
        <f t="shared" si="173"/>
        <v>-151463</v>
      </c>
      <c r="AF432" s="22">
        <f t="shared" si="173"/>
        <v>-195063</v>
      </c>
      <c r="AG432" s="22">
        <f t="shared" si="173"/>
        <v>-220891</v>
      </c>
      <c r="AH432" s="22">
        <f t="shared" si="173"/>
        <v>-241362</v>
      </c>
      <c r="AI432" s="22">
        <f t="shared" si="173"/>
        <v>-246168</v>
      </c>
      <c r="AJ432" s="22">
        <f t="shared" si="173"/>
        <v>-250813</v>
      </c>
      <c r="AK432" s="22">
        <f t="shared" si="173"/>
        <v>-294325</v>
      </c>
      <c r="AL432" s="22">
        <f t="shared" si="173"/>
        <v>-336151</v>
      </c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</row>
    <row r="433" spans="1:53" ht="17.25" customHeight="1" thickBot="1">
      <c r="A433" s="47"/>
      <c r="B433" s="47"/>
      <c r="C433" s="26">
        <v>40.285714285714285</v>
      </c>
      <c r="D433" s="27" t="s">
        <v>4366</v>
      </c>
      <c r="E433" s="52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4"/>
      <c r="AM433" s="28"/>
      <c r="AN433" s="28"/>
      <c r="AO433" s="28"/>
      <c r="AP433" s="28"/>
      <c r="AQ433" s="28"/>
      <c r="AR433" s="28"/>
      <c r="AS433" s="28"/>
      <c r="AT433" s="28"/>
      <c r="AU433" s="28"/>
      <c r="AV433" s="28"/>
      <c r="AW433" s="28"/>
      <c r="AX433" s="28"/>
      <c r="AY433" s="28"/>
      <c r="AZ433" s="28"/>
      <c r="BA433" s="28"/>
    </row>
    <row r="434" spans="1:53" ht="15" thickTop="1">
      <c r="A434" s="45" t="s">
        <v>908</v>
      </c>
      <c r="B434" s="45">
        <v>87</v>
      </c>
      <c r="C434" s="14" t="s">
        <v>3686</v>
      </c>
      <c r="D434" s="15" t="s">
        <v>4362</v>
      </c>
      <c r="E434" s="29"/>
      <c r="F434" s="29">
        <v>65226</v>
      </c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  <c r="AK434" s="29"/>
      <c r="AL434" s="29"/>
      <c r="AM434" s="17"/>
      <c r="AN434" s="17">
        <f>AM434*(F434+G434)</f>
        <v>0</v>
      </c>
      <c r="AO434" s="17">
        <f>SUMIF($I$1:$AL$1,AO$1,$I436:$AL436)*$AM434</f>
        <v>0</v>
      </c>
      <c r="AP434" s="17">
        <f t="shared" ref="AP434:AZ434" si="174">SUMIF($I$1:$AL$1,AP$1,$I436:$AL436)*$AM434</f>
        <v>0</v>
      </c>
      <c r="AQ434" s="17">
        <f t="shared" si="174"/>
        <v>0</v>
      </c>
      <c r="AR434" s="17">
        <f t="shared" si="174"/>
        <v>0</v>
      </c>
      <c r="AS434" s="17">
        <f t="shared" si="174"/>
        <v>0</v>
      </c>
      <c r="AT434" s="17">
        <f t="shared" si="174"/>
        <v>0</v>
      </c>
      <c r="AU434" s="17">
        <f t="shared" si="174"/>
        <v>0</v>
      </c>
      <c r="AV434" s="17">
        <f t="shared" si="174"/>
        <v>0</v>
      </c>
      <c r="AW434" s="17">
        <f t="shared" si="174"/>
        <v>0</v>
      </c>
      <c r="AX434" s="17">
        <f t="shared" si="174"/>
        <v>0</v>
      </c>
      <c r="AY434" s="17">
        <f t="shared" si="174"/>
        <v>0</v>
      </c>
      <c r="AZ434" s="17">
        <f t="shared" si="174"/>
        <v>0</v>
      </c>
      <c r="BA434" s="17"/>
    </row>
    <row r="435" spans="1:53">
      <c r="A435" s="46"/>
      <c r="B435" s="46"/>
      <c r="C435" s="18" t="s">
        <v>3687</v>
      </c>
      <c r="D435" s="19" t="s">
        <v>4363</v>
      </c>
      <c r="E435" s="30"/>
      <c r="F435" s="30"/>
      <c r="G435" s="30"/>
      <c r="H435" s="30"/>
      <c r="I435" s="30">
        <v>591</v>
      </c>
      <c r="J435" s="30">
        <v>8008</v>
      </c>
      <c r="K435" s="30">
        <v>16978</v>
      </c>
      <c r="L435" s="30">
        <v>941</v>
      </c>
      <c r="M435" s="30">
        <v>202</v>
      </c>
      <c r="N435" s="30"/>
      <c r="O435" s="30"/>
      <c r="P435" s="30">
        <v>15176</v>
      </c>
      <c r="Q435" s="30">
        <v>1762</v>
      </c>
      <c r="R435" s="30">
        <v>1922</v>
      </c>
      <c r="S435" s="30">
        <v>10110</v>
      </c>
      <c r="T435" s="30">
        <v>34484</v>
      </c>
      <c r="U435" s="30">
        <v>19846</v>
      </c>
      <c r="V435" s="30">
        <v>4611</v>
      </c>
      <c r="W435" s="30">
        <v>22128</v>
      </c>
      <c r="X435" s="30">
        <v>20996</v>
      </c>
      <c r="Y435" s="30">
        <v>4643</v>
      </c>
      <c r="Z435" s="30">
        <v>5299</v>
      </c>
      <c r="AA435" s="30">
        <v>14252</v>
      </c>
      <c r="AB435" s="30">
        <v>3678</v>
      </c>
      <c r="AC435" s="30">
        <v>22188</v>
      </c>
      <c r="AD435" s="30">
        <v>2434</v>
      </c>
      <c r="AE435" s="30">
        <v>2470</v>
      </c>
      <c r="AF435" s="30">
        <v>2428</v>
      </c>
      <c r="AG435" s="30">
        <v>24616</v>
      </c>
      <c r="AH435" s="30">
        <v>23724</v>
      </c>
      <c r="AI435" s="30">
        <v>11778</v>
      </c>
      <c r="AJ435" s="30">
        <v>2194</v>
      </c>
      <c r="AK435" s="30">
        <v>10232</v>
      </c>
      <c r="AL435" s="30">
        <v>4128</v>
      </c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</row>
    <row r="436" spans="1:53">
      <c r="A436" s="46"/>
      <c r="B436" s="46"/>
      <c r="C436" s="18" t="s">
        <v>907</v>
      </c>
      <c r="D436" s="19" t="s">
        <v>4364</v>
      </c>
      <c r="E436" s="30">
        <f>SUM(I436:AL436)</f>
        <v>159000</v>
      </c>
      <c r="F436" s="30"/>
      <c r="G436" s="30"/>
      <c r="H436" s="30"/>
      <c r="I436" s="30"/>
      <c r="J436" s="30"/>
      <c r="K436" s="30"/>
      <c r="L436" s="30"/>
      <c r="M436" s="30"/>
      <c r="N436" s="30">
        <v>18000</v>
      </c>
      <c r="O436" s="30"/>
      <c r="P436" s="30">
        <v>9000</v>
      </c>
      <c r="Q436" s="30"/>
      <c r="R436" s="30">
        <v>18000</v>
      </c>
      <c r="S436" s="30">
        <v>9000</v>
      </c>
      <c r="T436" s="30">
        <v>6000</v>
      </c>
      <c r="U436" s="30">
        <v>36000</v>
      </c>
      <c r="V436" s="30"/>
      <c r="W436" s="30"/>
      <c r="X436" s="30">
        <v>27000</v>
      </c>
      <c r="Y436" s="30">
        <v>15000</v>
      </c>
      <c r="Z436" s="30"/>
      <c r="AA436" s="30"/>
      <c r="AB436" s="30"/>
      <c r="AC436" s="30">
        <v>3000</v>
      </c>
      <c r="AD436" s="30">
        <v>18000</v>
      </c>
      <c r="AE436" s="30"/>
      <c r="AF436" s="30"/>
      <c r="AG436" s="30"/>
      <c r="AH436" s="30"/>
      <c r="AI436" s="30"/>
      <c r="AJ436" s="30"/>
      <c r="AK436" s="30"/>
      <c r="AL436" s="3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</row>
    <row r="437" spans="1:53">
      <c r="A437" s="46"/>
      <c r="B437" s="46"/>
      <c r="C437" s="18" t="s">
        <v>4453</v>
      </c>
      <c r="D437" s="21" t="s">
        <v>4365</v>
      </c>
      <c r="E437" s="22">
        <f>E436-E434</f>
        <v>159000</v>
      </c>
      <c r="F437" s="22"/>
      <c r="G437" s="22"/>
      <c r="H437" s="22"/>
      <c r="I437" s="22">
        <f>F434+G434+H434+I436-I435</f>
        <v>64635</v>
      </c>
      <c r="J437" s="22">
        <f>I437+J436-J435</f>
        <v>56627</v>
      </c>
      <c r="K437" s="22">
        <f t="shared" ref="K437:AL437" si="175">J437+K436-K435</f>
        <v>39649</v>
      </c>
      <c r="L437" s="22">
        <f t="shared" si="175"/>
        <v>38708</v>
      </c>
      <c r="M437" s="22">
        <f t="shared" si="175"/>
        <v>38506</v>
      </c>
      <c r="N437" s="22">
        <f t="shared" si="175"/>
        <v>56506</v>
      </c>
      <c r="O437" s="22">
        <f t="shared" si="175"/>
        <v>56506</v>
      </c>
      <c r="P437" s="22">
        <f t="shared" si="175"/>
        <v>50330</v>
      </c>
      <c r="Q437" s="22">
        <f t="shared" si="175"/>
        <v>48568</v>
      </c>
      <c r="R437" s="22">
        <f t="shared" si="175"/>
        <v>64646</v>
      </c>
      <c r="S437" s="22">
        <f t="shared" si="175"/>
        <v>63536</v>
      </c>
      <c r="T437" s="22">
        <f t="shared" si="175"/>
        <v>35052</v>
      </c>
      <c r="U437" s="22">
        <f t="shared" si="175"/>
        <v>51206</v>
      </c>
      <c r="V437" s="22">
        <f t="shared" si="175"/>
        <v>46595</v>
      </c>
      <c r="W437" s="22">
        <f t="shared" si="175"/>
        <v>24467</v>
      </c>
      <c r="X437" s="22">
        <f t="shared" si="175"/>
        <v>30471</v>
      </c>
      <c r="Y437" s="22">
        <f t="shared" si="175"/>
        <v>40828</v>
      </c>
      <c r="Z437" s="22">
        <f t="shared" si="175"/>
        <v>35529</v>
      </c>
      <c r="AA437" s="22">
        <f t="shared" si="175"/>
        <v>21277</v>
      </c>
      <c r="AB437" s="22">
        <f t="shared" si="175"/>
        <v>17599</v>
      </c>
      <c r="AC437" s="22">
        <f t="shared" si="175"/>
        <v>-1589</v>
      </c>
      <c r="AD437" s="22">
        <f t="shared" si="175"/>
        <v>13977</v>
      </c>
      <c r="AE437" s="22">
        <f t="shared" si="175"/>
        <v>11507</v>
      </c>
      <c r="AF437" s="22">
        <f t="shared" si="175"/>
        <v>9079</v>
      </c>
      <c r="AG437" s="22">
        <f t="shared" si="175"/>
        <v>-15537</v>
      </c>
      <c r="AH437" s="22">
        <f t="shared" si="175"/>
        <v>-39261</v>
      </c>
      <c r="AI437" s="22">
        <f t="shared" si="175"/>
        <v>-51039</v>
      </c>
      <c r="AJ437" s="22">
        <f t="shared" si="175"/>
        <v>-53233</v>
      </c>
      <c r="AK437" s="22">
        <f t="shared" si="175"/>
        <v>-63465</v>
      </c>
      <c r="AL437" s="22">
        <f t="shared" si="175"/>
        <v>-67593</v>
      </c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</row>
    <row r="438" spans="1:53" ht="17.25" customHeight="1" thickBot="1">
      <c r="A438" s="47"/>
      <c r="B438" s="47"/>
      <c r="C438" s="26">
        <v>42.857142857142854</v>
      </c>
      <c r="D438" s="27" t="s">
        <v>4366</v>
      </c>
      <c r="E438" s="52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4"/>
      <c r="AM438" s="28"/>
      <c r="AN438" s="28"/>
      <c r="AO438" s="28"/>
      <c r="AP438" s="28"/>
      <c r="AQ438" s="28"/>
      <c r="AR438" s="28"/>
      <c r="AS438" s="28"/>
      <c r="AT438" s="28"/>
      <c r="AU438" s="28"/>
      <c r="AV438" s="28"/>
      <c r="AW438" s="28"/>
      <c r="AX438" s="28"/>
      <c r="AY438" s="28"/>
      <c r="AZ438" s="28"/>
      <c r="BA438" s="28"/>
    </row>
    <row r="439" spans="1:53" ht="15" thickTop="1">
      <c r="A439" s="45" t="s">
        <v>908</v>
      </c>
      <c r="B439" s="45">
        <v>88</v>
      </c>
      <c r="C439" s="14" t="s">
        <v>3678</v>
      </c>
      <c r="D439" s="15" t="s">
        <v>4362</v>
      </c>
      <c r="E439" s="29"/>
      <c r="F439" s="29">
        <v>65212</v>
      </c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  <c r="AK439" s="29"/>
      <c r="AL439" s="29"/>
      <c r="AM439" s="17"/>
      <c r="AN439" s="17">
        <f>AM439*(F439+G439)</f>
        <v>0</v>
      </c>
      <c r="AO439" s="17">
        <f>SUMIF($I$1:$AL$1,AO$1,$I441:$AL441)*$AM439</f>
        <v>0</v>
      </c>
      <c r="AP439" s="17">
        <f t="shared" ref="AP439:AZ439" si="176">SUMIF($I$1:$AL$1,AP$1,$I441:$AL441)*$AM439</f>
        <v>0</v>
      </c>
      <c r="AQ439" s="17">
        <f t="shared" si="176"/>
        <v>0</v>
      </c>
      <c r="AR439" s="17">
        <f t="shared" si="176"/>
        <v>0</v>
      </c>
      <c r="AS439" s="17">
        <f t="shared" si="176"/>
        <v>0</v>
      </c>
      <c r="AT439" s="17">
        <f t="shared" si="176"/>
        <v>0</v>
      </c>
      <c r="AU439" s="17">
        <f t="shared" si="176"/>
        <v>0</v>
      </c>
      <c r="AV439" s="17">
        <f t="shared" si="176"/>
        <v>0</v>
      </c>
      <c r="AW439" s="17">
        <f t="shared" si="176"/>
        <v>0</v>
      </c>
      <c r="AX439" s="17">
        <f t="shared" si="176"/>
        <v>0</v>
      </c>
      <c r="AY439" s="17">
        <f t="shared" si="176"/>
        <v>0</v>
      </c>
      <c r="AZ439" s="17">
        <f t="shared" si="176"/>
        <v>0</v>
      </c>
      <c r="BA439" s="17"/>
    </row>
    <row r="440" spans="1:53">
      <c r="A440" s="46"/>
      <c r="B440" s="46"/>
      <c r="C440" s="18" t="s">
        <v>3679</v>
      </c>
      <c r="D440" s="19" t="s">
        <v>4363</v>
      </c>
      <c r="E440" s="30"/>
      <c r="F440" s="30"/>
      <c r="G440" s="30"/>
      <c r="H440" s="30"/>
      <c r="I440" s="30">
        <v>33773</v>
      </c>
      <c r="J440" s="30">
        <v>2273</v>
      </c>
      <c r="K440" s="30">
        <v>31659</v>
      </c>
      <c r="L440" s="30"/>
      <c r="M440" s="30">
        <v>4002</v>
      </c>
      <c r="N440" s="30"/>
      <c r="O440" s="30">
        <v>74723</v>
      </c>
      <c r="P440" s="30">
        <v>260</v>
      </c>
      <c r="Q440" s="30">
        <v>248</v>
      </c>
      <c r="R440" s="30">
        <v>236</v>
      </c>
      <c r="S440" s="30">
        <v>37695</v>
      </c>
      <c r="T440" s="30">
        <v>16389</v>
      </c>
      <c r="U440" s="30">
        <v>13087</v>
      </c>
      <c r="V440" s="30">
        <v>2225</v>
      </c>
      <c r="W440" s="30">
        <v>41274</v>
      </c>
      <c r="X440" s="30">
        <v>10499</v>
      </c>
      <c r="Y440" s="30">
        <v>30209</v>
      </c>
      <c r="Z440" s="30">
        <v>10547</v>
      </c>
      <c r="AA440" s="30"/>
      <c r="AB440" s="30">
        <v>40094</v>
      </c>
      <c r="AC440" s="30">
        <v>30015</v>
      </c>
      <c r="AD440" s="30">
        <v>10005</v>
      </c>
      <c r="AE440" s="30">
        <v>10005</v>
      </c>
      <c r="AF440" s="30">
        <v>47035</v>
      </c>
      <c r="AG440" s="30">
        <v>30015</v>
      </c>
      <c r="AH440" s="30">
        <v>10005</v>
      </c>
      <c r="AI440" s="30">
        <v>10005</v>
      </c>
      <c r="AJ440" s="30"/>
      <c r="AK440" s="30">
        <v>71051</v>
      </c>
      <c r="AL440" s="30">
        <v>10005</v>
      </c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</row>
    <row r="441" spans="1:53">
      <c r="A441" s="46"/>
      <c r="B441" s="46"/>
      <c r="C441" s="18" t="s">
        <v>907</v>
      </c>
      <c r="D441" s="19" t="s">
        <v>4364</v>
      </c>
      <c r="E441" s="30">
        <f>SUM(I441:AL441)</f>
        <v>573000</v>
      </c>
      <c r="F441" s="30"/>
      <c r="G441" s="30"/>
      <c r="H441" s="30"/>
      <c r="I441" s="30"/>
      <c r="J441" s="30">
        <v>15000</v>
      </c>
      <c r="K441" s="30"/>
      <c r="L441" s="30"/>
      <c r="M441" s="30"/>
      <c r="N441" s="30">
        <v>63000</v>
      </c>
      <c r="O441" s="30"/>
      <c r="P441" s="30"/>
      <c r="Q441" s="30"/>
      <c r="R441" s="30"/>
      <c r="S441" s="30"/>
      <c r="T441" s="30">
        <v>117000</v>
      </c>
      <c r="U441" s="30">
        <v>9000</v>
      </c>
      <c r="V441" s="30">
        <v>3000</v>
      </c>
      <c r="W441" s="30">
        <v>60000</v>
      </c>
      <c r="X441" s="30">
        <v>30000</v>
      </c>
      <c r="Y441" s="30">
        <v>9000</v>
      </c>
      <c r="Z441" s="30">
        <v>3000</v>
      </c>
      <c r="AA441" s="30"/>
      <c r="AB441" s="30">
        <v>81000</v>
      </c>
      <c r="AC441" s="30">
        <v>174000</v>
      </c>
      <c r="AD441" s="30"/>
      <c r="AE441" s="30"/>
      <c r="AF441" s="30"/>
      <c r="AG441" s="30">
        <v>6000</v>
      </c>
      <c r="AH441" s="30">
        <v>3000</v>
      </c>
      <c r="AI441" s="30"/>
      <c r="AJ441" s="30"/>
      <c r="AK441" s="30"/>
      <c r="AL441" s="3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</row>
    <row r="442" spans="1:53">
      <c r="A442" s="46"/>
      <c r="B442" s="46"/>
      <c r="C442" s="18" t="s">
        <v>4454</v>
      </c>
      <c r="D442" s="21" t="s">
        <v>4365</v>
      </c>
      <c r="E442" s="22">
        <f>E441-E439</f>
        <v>573000</v>
      </c>
      <c r="F442" s="22"/>
      <c r="G442" s="22"/>
      <c r="H442" s="22"/>
      <c r="I442" s="22">
        <f>F439+G439+H439+I441-I440</f>
        <v>31439</v>
      </c>
      <c r="J442" s="22">
        <f>I442+J441-J440</f>
        <v>44166</v>
      </c>
      <c r="K442" s="22">
        <f t="shared" ref="K442:AL442" si="177">J442+K441-K440</f>
        <v>12507</v>
      </c>
      <c r="L442" s="22">
        <f t="shared" si="177"/>
        <v>12507</v>
      </c>
      <c r="M442" s="22">
        <f t="shared" si="177"/>
        <v>8505</v>
      </c>
      <c r="N442" s="22">
        <f t="shared" si="177"/>
        <v>71505</v>
      </c>
      <c r="O442" s="22">
        <f t="shared" si="177"/>
        <v>-3218</v>
      </c>
      <c r="P442" s="22">
        <f t="shared" si="177"/>
        <v>-3478</v>
      </c>
      <c r="Q442" s="22">
        <f t="shared" si="177"/>
        <v>-3726</v>
      </c>
      <c r="R442" s="22">
        <f t="shared" si="177"/>
        <v>-3962</v>
      </c>
      <c r="S442" s="22">
        <f t="shared" si="177"/>
        <v>-41657</v>
      </c>
      <c r="T442" s="22">
        <f t="shared" si="177"/>
        <v>58954</v>
      </c>
      <c r="U442" s="22">
        <f t="shared" si="177"/>
        <v>54867</v>
      </c>
      <c r="V442" s="22">
        <f t="shared" si="177"/>
        <v>55642</v>
      </c>
      <c r="W442" s="22">
        <f t="shared" si="177"/>
        <v>74368</v>
      </c>
      <c r="X442" s="22">
        <f t="shared" si="177"/>
        <v>93869</v>
      </c>
      <c r="Y442" s="22">
        <f t="shared" si="177"/>
        <v>72660</v>
      </c>
      <c r="Z442" s="22">
        <f t="shared" si="177"/>
        <v>65113</v>
      </c>
      <c r="AA442" s="22">
        <f t="shared" si="177"/>
        <v>65113</v>
      </c>
      <c r="AB442" s="22">
        <f t="shared" si="177"/>
        <v>106019</v>
      </c>
      <c r="AC442" s="22">
        <f t="shared" si="177"/>
        <v>250004</v>
      </c>
      <c r="AD442" s="22">
        <f t="shared" si="177"/>
        <v>239999</v>
      </c>
      <c r="AE442" s="22">
        <f t="shared" si="177"/>
        <v>229994</v>
      </c>
      <c r="AF442" s="22">
        <f t="shared" si="177"/>
        <v>182959</v>
      </c>
      <c r="AG442" s="22">
        <f t="shared" si="177"/>
        <v>158944</v>
      </c>
      <c r="AH442" s="22">
        <f t="shared" si="177"/>
        <v>151939</v>
      </c>
      <c r="AI442" s="22">
        <f t="shared" si="177"/>
        <v>141934</v>
      </c>
      <c r="AJ442" s="22">
        <f t="shared" si="177"/>
        <v>141934</v>
      </c>
      <c r="AK442" s="22">
        <f t="shared" si="177"/>
        <v>70883</v>
      </c>
      <c r="AL442" s="22">
        <f t="shared" si="177"/>
        <v>60878</v>
      </c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</row>
    <row r="443" spans="1:53" ht="17.25" customHeight="1" thickBot="1">
      <c r="A443" s="47"/>
      <c r="B443" s="47"/>
      <c r="C443" s="26">
        <v>17.142857142857142</v>
      </c>
      <c r="D443" s="27" t="s">
        <v>4366</v>
      </c>
      <c r="E443" s="52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4"/>
      <c r="AM443" s="28"/>
      <c r="AN443" s="28"/>
      <c r="AO443" s="28"/>
      <c r="AP443" s="28"/>
      <c r="AQ443" s="28"/>
      <c r="AR443" s="28"/>
      <c r="AS443" s="28"/>
      <c r="AT443" s="28"/>
      <c r="AU443" s="28"/>
      <c r="AV443" s="28"/>
      <c r="AW443" s="28"/>
      <c r="AX443" s="28"/>
      <c r="AY443" s="28"/>
      <c r="AZ443" s="28"/>
      <c r="BA443" s="28"/>
    </row>
    <row r="444" spans="1:53" ht="15" thickTop="1">
      <c r="A444" s="45" t="s">
        <v>908</v>
      </c>
      <c r="B444" s="45">
        <v>89</v>
      </c>
      <c r="C444" s="14" t="s">
        <v>3671</v>
      </c>
      <c r="D444" s="15" t="s">
        <v>4362</v>
      </c>
      <c r="E444" s="29"/>
      <c r="F444" s="29">
        <v>55948</v>
      </c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  <c r="AA444" s="29"/>
      <c r="AB444" s="29"/>
      <c r="AC444" s="29"/>
      <c r="AD444" s="29"/>
      <c r="AE444" s="29"/>
      <c r="AF444" s="29"/>
      <c r="AG444" s="29"/>
      <c r="AH444" s="29"/>
      <c r="AI444" s="29"/>
      <c r="AJ444" s="29"/>
      <c r="AK444" s="29"/>
      <c r="AL444" s="29"/>
      <c r="AM444" s="17"/>
      <c r="AN444" s="17">
        <f>AM444*(F444+G444)</f>
        <v>0</v>
      </c>
      <c r="AO444" s="17">
        <f>SUMIF($I$1:$AL$1,AO$1,$I446:$AL446)*$AM444</f>
        <v>0</v>
      </c>
      <c r="AP444" s="17">
        <f t="shared" ref="AP444:AZ444" si="178">SUMIF($I$1:$AL$1,AP$1,$I446:$AL446)*$AM444</f>
        <v>0</v>
      </c>
      <c r="AQ444" s="17">
        <f t="shared" si="178"/>
        <v>0</v>
      </c>
      <c r="AR444" s="17">
        <f t="shared" si="178"/>
        <v>0</v>
      </c>
      <c r="AS444" s="17">
        <f t="shared" si="178"/>
        <v>0</v>
      </c>
      <c r="AT444" s="17">
        <f t="shared" si="178"/>
        <v>0</v>
      </c>
      <c r="AU444" s="17">
        <f t="shared" si="178"/>
        <v>0</v>
      </c>
      <c r="AV444" s="17">
        <f t="shared" si="178"/>
        <v>0</v>
      </c>
      <c r="AW444" s="17">
        <f t="shared" si="178"/>
        <v>0</v>
      </c>
      <c r="AX444" s="17">
        <f t="shared" si="178"/>
        <v>0</v>
      </c>
      <c r="AY444" s="17">
        <f t="shared" si="178"/>
        <v>0</v>
      </c>
      <c r="AZ444" s="17">
        <f t="shared" si="178"/>
        <v>0</v>
      </c>
      <c r="BA444" s="17"/>
    </row>
    <row r="445" spans="1:53">
      <c r="A445" s="46"/>
      <c r="B445" s="46"/>
      <c r="C445" s="18" t="s">
        <v>1751</v>
      </c>
      <c r="D445" s="19" t="s">
        <v>4363</v>
      </c>
      <c r="E445" s="30"/>
      <c r="F445" s="30"/>
      <c r="G445" s="30"/>
      <c r="H445" s="30"/>
      <c r="I445" s="30">
        <v>3834</v>
      </c>
      <c r="J445" s="30">
        <v>11028</v>
      </c>
      <c r="K445" s="30">
        <v>26976</v>
      </c>
      <c r="L445" s="30">
        <v>3326</v>
      </c>
      <c r="M445" s="30">
        <v>10420</v>
      </c>
      <c r="N445" s="30"/>
      <c r="O445" s="30">
        <v>10829</v>
      </c>
      <c r="P445" s="30">
        <v>31148</v>
      </c>
      <c r="Q445" s="30">
        <v>1764</v>
      </c>
      <c r="R445" s="30">
        <v>1924</v>
      </c>
      <c r="S445" s="30">
        <v>12465</v>
      </c>
      <c r="T445" s="30">
        <v>61668</v>
      </c>
      <c r="U445" s="30">
        <v>52028</v>
      </c>
      <c r="V445" s="30">
        <v>21800</v>
      </c>
      <c r="W445" s="30">
        <v>26579</v>
      </c>
      <c r="X445" s="30">
        <v>76862</v>
      </c>
      <c r="Y445" s="30">
        <v>6950</v>
      </c>
      <c r="Z445" s="30">
        <v>7732</v>
      </c>
      <c r="AA445" s="30">
        <v>16342</v>
      </c>
      <c r="AB445" s="30">
        <v>42434</v>
      </c>
      <c r="AC445" s="30">
        <v>24077</v>
      </c>
      <c r="AD445" s="30">
        <v>7841</v>
      </c>
      <c r="AE445" s="30">
        <v>2992</v>
      </c>
      <c r="AF445" s="30">
        <v>2771</v>
      </c>
      <c r="AG445" s="30">
        <v>59725</v>
      </c>
      <c r="AH445" s="30">
        <v>29423</v>
      </c>
      <c r="AI445" s="30">
        <v>18533</v>
      </c>
      <c r="AJ445" s="30">
        <v>3442</v>
      </c>
      <c r="AK445" s="30">
        <v>50116</v>
      </c>
      <c r="AL445" s="30">
        <v>6829</v>
      </c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</row>
    <row r="446" spans="1:53">
      <c r="A446" s="46"/>
      <c r="B446" s="46"/>
      <c r="C446" s="18" t="s">
        <v>907</v>
      </c>
      <c r="D446" s="19" t="s">
        <v>4364</v>
      </c>
      <c r="E446" s="30">
        <f>SUM(I446:AL446)</f>
        <v>582000</v>
      </c>
      <c r="F446" s="30"/>
      <c r="G446" s="30"/>
      <c r="H446" s="30"/>
      <c r="I446" s="30"/>
      <c r="J446" s="30">
        <v>18000</v>
      </c>
      <c r="K446" s="30"/>
      <c r="L446" s="30"/>
      <c r="M446" s="30"/>
      <c r="N446" s="30">
        <v>42000</v>
      </c>
      <c r="O446" s="30">
        <v>3000</v>
      </c>
      <c r="P446" s="30"/>
      <c r="Q446" s="30">
        <v>6000</v>
      </c>
      <c r="R446" s="30"/>
      <c r="S446" s="30">
        <v>48000</v>
      </c>
      <c r="T446" s="30">
        <v>15000</v>
      </c>
      <c r="U446" s="30">
        <v>135000</v>
      </c>
      <c r="V446" s="30">
        <v>9000</v>
      </c>
      <c r="W446" s="30">
        <v>51000</v>
      </c>
      <c r="X446" s="30">
        <v>42000</v>
      </c>
      <c r="Y446" s="30">
        <v>12000</v>
      </c>
      <c r="Z446" s="30">
        <v>6000</v>
      </c>
      <c r="AA446" s="30">
        <v>36000</v>
      </c>
      <c r="AB446" s="30">
        <v>18000</v>
      </c>
      <c r="AC446" s="30">
        <v>9000</v>
      </c>
      <c r="AD446" s="30">
        <v>6000</v>
      </c>
      <c r="AE446" s="30">
        <v>6000</v>
      </c>
      <c r="AF446" s="30">
        <v>57000</v>
      </c>
      <c r="AG446" s="30"/>
      <c r="AH446" s="30">
        <v>3000</v>
      </c>
      <c r="AI446" s="30">
        <v>3000</v>
      </c>
      <c r="AJ446" s="30">
        <v>57000</v>
      </c>
      <c r="AK446" s="30"/>
      <c r="AL446" s="3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</row>
    <row r="447" spans="1:53">
      <c r="A447" s="46"/>
      <c r="B447" s="46"/>
      <c r="C447" s="18" t="s">
        <v>4455</v>
      </c>
      <c r="D447" s="21" t="s">
        <v>4365</v>
      </c>
      <c r="E447" s="22">
        <f>E446-E444</f>
        <v>582000</v>
      </c>
      <c r="F447" s="22"/>
      <c r="G447" s="22"/>
      <c r="H447" s="22"/>
      <c r="I447" s="22">
        <f>F444+G444+H444+I446-I445</f>
        <v>52114</v>
      </c>
      <c r="J447" s="22">
        <f>I447+J446-J445</f>
        <v>59086</v>
      </c>
      <c r="K447" s="22">
        <f t="shared" ref="K447:AL447" si="179">J447+K446-K445</f>
        <v>32110</v>
      </c>
      <c r="L447" s="22">
        <f t="shared" si="179"/>
        <v>28784</v>
      </c>
      <c r="M447" s="22">
        <f t="shared" si="179"/>
        <v>18364</v>
      </c>
      <c r="N447" s="22">
        <f t="shared" si="179"/>
        <v>60364</v>
      </c>
      <c r="O447" s="22">
        <f t="shared" si="179"/>
        <v>52535</v>
      </c>
      <c r="P447" s="22">
        <f t="shared" si="179"/>
        <v>21387</v>
      </c>
      <c r="Q447" s="22">
        <f t="shared" si="179"/>
        <v>25623</v>
      </c>
      <c r="R447" s="22">
        <f t="shared" si="179"/>
        <v>23699</v>
      </c>
      <c r="S447" s="22">
        <f t="shared" si="179"/>
        <v>59234</v>
      </c>
      <c r="T447" s="22">
        <f t="shared" si="179"/>
        <v>12566</v>
      </c>
      <c r="U447" s="22">
        <f t="shared" si="179"/>
        <v>95538</v>
      </c>
      <c r="V447" s="22">
        <f t="shared" si="179"/>
        <v>82738</v>
      </c>
      <c r="W447" s="22">
        <f t="shared" si="179"/>
        <v>107159</v>
      </c>
      <c r="X447" s="22">
        <f t="shared" si="179"/>
        <v>72297</v>
      </c>
      <c r="Y447" s="22">
        <f t="shared" si="179"/>
        <v>77347</v>
      </c>
      <c r="Z447" s="22">
        <f t="shared" si="179"/>
        <v>75615</v>
      </c>
      <c r="AA447" s="22">
        <f t="shared" si="179"/>
        <v>95273</v>
      </c>
      <c r="AB447" s="22">
        <f t="shared" si="179"/>
        <v>70839</v>
      </c>
      <c r="AC447" s="22">
        <f t="shared" si="179"/>
        <v>55762</v>
      </c>
      <c r="AD447" s="22">
        <f t="shared" si="179"/>
        <v>53921</v>
      </c>
      <c r="AE447" s="22">
        <f t="shared" si="179"/>
        <v>56929</v>
      </c>
      <c r="AF447" s="22">
        <f t="shared" si="179"/>
        <v>111158</v>
      </c>
      <c r="AG447" s="22">
        <f t="shared" si="179"/>
        <v>51433</v>
      </c>
      <c r="AH447" s="22">
        <f t="shared" si="179"/>
        <v>25010</v>
      </c>
      <c r="AI447" s="22">
        <f t="shared" si="179"/>
        <v>9477</v>
      </c>
      <c r="AJ447" s="22">
        <f t="shared" si="179"/>
        <v>63035</v>
      </c>
      <c r="AK447" s="22">
        <f t="shared" si="179"/>
        <v>12919</v>
      </c>
      <c r="AL447" s="22">
        <f t="shared" si="179"/>
        <v>6090</v>
      </c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</row>
    <row r="448" spans="1:53" ht="17.25" customHeight="1" thickBot="1">
      <c r="A448" s="47"/>
      <c r="B448" s="47"/>
      <c r="C448" s="26">
        <v>17.142857142857142</v>
      </c>
      <c r="D448" s="27" t="s">
        <v>4366</v>
      </c>
      <c r="E448" s="52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4"/>
      <c r="AM448" s="28"/>
      <c r="AN448" s="28"/>
      <c r="AO448" s="28"/>
      <c r="AP448" s="28"/>
      <c r="AQ448" s="28"/>
      <c r="AR448" s="28"/>
      <c r="AS448" s="28"/>
      <c r="AT448" s="28"/>
      <c r="AU448" s="28"/>
      <c r="AV448" s="28"/>
      <c r="AW448" s="28"/>
      <c r="AX448" s="28"/>
      <c r="AY448" s="28"/>
      <c r="AZ448" s="28"/>
      <c r="BA448" s="28"/>
    </row>
    <row r="449" spans="1:53" ht="15" thickTop="1">
      <c r="A449" s="45" t="s">
        <v>908</v>
      </c>
      <c r="B449" s="45">
        <v>90</v>
      </c>
      <c r="C449" s="14" t="s">
        <v>3667</v>
      </c>
      <c r="D449" s="15" t="s">
        <v>4362</v>
      </c>
      <c r="E449" s="29"/>
      <c r="F449" s="29">
        <v>16154</v>
      </c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  <c r="AA449" s="29"/>
      <c r="AB449" s="29"/>
      <c r="AC449" s="29"/>
      <c r="AD449" s="29"/>
      <c r="AE449" s="29"/>
      <c r="AF449" s="29"/>
      <c r="AG449" s="29"/>
      <c r="AH449" s="29"/>
      <c r="AI449" s="29"/>
      <c r="AJ449" s="29"/>
      <c r="AK449" s="29"/>
      <c r="AL449" s="29"/>
      <c r="AM449" s="17"/>
      <c r="AN449" s="17">
        <f>AM449*(F449+G449)</f>
        <v>0</v>
      </c>
      <c r="AO449" s="17">
        <f>SUMIF($I$1:$AL$1,AO$1,$I451:$AL451)*$AM449</f>
        <v>0</v>
      </c>
      <c r="AP449" s="17">
        <f t="shared" ref="AP449:AZ449" si="180">SUMIF($I$1:$AL$1,AP$1,$I451:$AL451)*$AM449</f>
        <v>0</v>
      </c>
      <c r="AQ449" s="17">
        <f t="shared" si="180"/>
        <v>0</v>
      </c>
      <c r="AR449" s="17">
        <f t="shared" si="180"/>
        <v>0</v>
      </c>
      <c r="AS449" s="17">
        <f t="shared" si="180"/>
        <v>0</v>
      </c>
      <c r="AT449" s="17">
        <f t="shared" si="180"/>
        <v>0</v>
      </c>
      <c r="AU449" s="17">
        <f t="shared" si="180"/>
        <v>0</v>
      </c>
      <c r="AV449" s="17">
        <f t="shared" si="180"/>
        <v>0</v>
      </c>
      <c r="AW449" s="17">
        <f t="shared" si="180"/>
        <v>0</v>
      </c>
      <c r="AX449" s="17">
        <f t="shared" si="180"/>
        <v>0</v>
      </c>
      <c r="AY449" s="17">
        <f t="shared" si="180"/>
        <v>0</v>
      </c>
      <c r="AZ449" s="17">
        <f t="shared" si="180"/>
        <v>0</v>
      </c>
      <c r="BA449" s="17"/>
    </row>
    <row r="450" spans="1:53">
      <c r="A450" s="46"/>
      <c r="B450" s="46"/>
      <c r="C450" s="18" t="s">
        <v>3668</v>
      </c>
      <c r="D450" s="19" t="s">
        <v>4363</v>
      </c>
      <c r="E450" s="30"/>
      <c r="F450" s="30"/>
      <c r="G450" s="30"/>
      <c r="H450" s="30"/>
      <c r="I450" s="30">
        <v>6226</v>
      </c>
      <c r="J450" s="30">
        <v>772</v>
      </c>
      <c r="K450" s="30">
        <v>9652</v>
      </c>
      <c r="L450" s="30"/>
      <c r="M450" s="30"/>
      <c r="N450" s="30"/>
      <c r="O450" s="30">
        <v>10696</v>
      </c>
      <c r="P450" s="30">
        <v>260</v>
      </c>
      <c r="Q450" s="30">
        <v>248</v>
      </c>
      <c r="R450" s="30">
        <v>236</v>
      </c>
      <c r="S450" s="30">
        <v>321</v>
      </c>
      <c r="T450" s="30">
        <v>230</v>
      </c>
      <c r="U450" s="30">
        <v>230</v>
      </c>
      <c r="V450" s="30">
        <v>224</v>
      </c>
      <c r="W450" s="30">
        <v>1254</v>
      </c>
      <c r="X450" s="30">
        <v>494</v>
      </c>
      <c r="Y450" s="30">
        <v>194</v>
      </c>
      <c r="Z450" s="30">
        <v>542</v>
      </c>
      <c r="AA450" s="30"/>
      <c r="AB450" s="30">
        <v>1134</v>
      </c>
      <c r="AC450" s="30"/>
      <c r="AD450" s="30"/>
      <c r="AE450" s="30"/>
      <c r="AF450" s="30">
        <v>501</v>
      </c>
      <c r="AG450" s="30"/>
      <c r="AH450" s="30"/>
      <c r="AI450" s="30"/>
      <c r="AJ450" s="30"/>
      <c r="AK450" s="30"/>
      <c r="AL450" s="3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</row>
    <row r="451" spans="1:53">
      <c r="A451" s="46"/>
      <c r="B451" s="46"/>
      <c r="C451" s="18" t="s">
        <v>907</v>
      </c>
      <c r="D451" s="19" t="s">
        <v>4364</v>
      </c>
      <c r="E451" s="30">
        <f>SUM(I451:AL451)</f>
        <v>21000</v>
      </c>
      <c r="F451" s="30"/>
      <c r="G451" s="30"/>
      <c r="H451" s="30"/>
      <c r="I451" s="30"/>
      <c r="J451" s="30">
        <v>6000</v>
      </c>
      <c r="K451" s="30"/>
      <c r="L451" s="30"/>
      <c r="M451" s="30"/>
      <c r="N451" s="30">
        <v>6000</v>
      </c>
      <c r="O451" s="30">
        <v>3000</v>
      </c>
      <c r="P451" s="30"/>
      <c r="Q451" s="30"/>
      <c r="R451" s="30"/>
      <c r="S451" s="30"/>
      <c r="T451" s="30"/>
      <c r="U451" s="30"/>
      <c r="V451" s="30"/>
      <c r="W451" s="30"/>
      <c r="X451" s="30">
        <v>3000</v>
      </c>
      <c r="Y451" s="30"/>
      <c r="Z451" s="30"/>
      <c r="AA451" s="30"/>
      <c r="AB451" s="30"/>
      <c r="AC451" s="30"/>
      <c r="AD451" s="30"/>
      <c r="AE451" s="30"/>
      <c r="AF451" s="30">
        <v>3000</v>
      </c>
      <c r="AG451" s="30"/>
      <c r="AH451" s="30"/>
      <c r="AI451" s="30"/>
      <c r="AJ451" s="30"/>
      <c r="AK451" s="30"/>
      <c r="AL451" s="3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</row>
    <row r="452" spans="1:53">
      <c r="A452" s="46"/>
      <c r="B452" s="46"/>
      <c r="C452" s="18" t="s">
        <v>4456</v>
      </c>
      <c r="D452" s="21" t="s">
        <v>4365</v>
      </c>
      <c r="E452" s="22">
        <f>E451-E449</f>
        <v>21000</v>
      </c>
      <c r="F452" s="22"/>
      <c r="G452" s="22"/>
      <c r="H452" s="22"/>
      <c r="I452" s="22">
        <f>F449+G449+H449+I451-I450</f>
        <v>9928</v>
      </c>
      <c r="J452" s="22">
        <f>I452+J451-J450</f>
        <v>15156</v>
      </c>
      <c r="K452" s="22">
        <f t="shared" ref="K452:AL452" si="181">J452+K451-K450</f>
        <v>5504</v>
      </c>
      <c r="L452" s="22">
        <f t="shared" si="181"/>
        <v>5504</v>
      </c>
      <c r="M452" s="22">
        <f t="shared" si="181"/>
        <v>5504</v>
      </c>
      <c r="N452" s="22">
        <f t="shared" si="181"/>
        <v>11504</v>
      </c>
      <c r="O452" s="22">
        <f t="shared" si="181"/>
        <v>3808</v>
      </c>
      <c r="P452" s="22">
        <f t="shared" si="181"/>
        <v>3548</v>
      </c>
      <c r="Q452" s="22">
        <f t="shared" si="181"/>
        <v>3300</v>
      </c>
      <c r="R452" s="22">
        <f t="shared" si="181"/>
        <v>3064</v>
      </c>
      <c r="S452" s="22">
        <f t="shared" si="181"/>
        <v>2743</v>
      </c>
      <c r="T452" s="22">
        <f t="shared" si="181"/>
        <v>2513</v>
      </c>
      <c r="U452" s="22">
        <f t="shared" si="181"/>
        <v>2283</v>
      </c>
      <c r="V452" s="22">
        <f t="shared" si="181"/>
        <v>2059</v>
      </c>
      <c r="W452" s="22">
        <f t="shared" si="181"/>
        <v>805</v>
      </c>
      <c r="X452" s="22">
        <f t="shared" si="181"/>
        <v>3311</v>
      </c>
      <c r="Y452" s="22">
        <f t="shared" si="181"/>
        <v>3117</v>
      </c>
      <c r="Z452" s="22">
        <f t="shared" si="181"/>
        <v>2575</v>
      </c>
      <c r="AA452" s="22">
        <f t="shared" si="181"/>
        <v>2575</v>
      </c>
      <c r="AB452" s="22">
        <f t="shared" si="181"/>
        <v>1441</v>
      </c>
      <c r="AC452" s="22">
        <f t="shared" si="181"/>
        <v>1441</v>
      </c>
      <c r="AD452" s="22">
        <f t="shared" si="181"/>
        <v>1441</v>
      </c>
      <c r="AE452" s="22">
        <f t="shared" si="181"/>
        <v>1441</v>
      </c>
      <c r="AF452" s="22">
        <f t="shared" si="181"/>
        <v>3940</v>
      </c>
      <c r="AG452" s="22">
        <f t="shared" si="181"/>
        <v>3940</v>
      </c>
      <c r="AH452" s="22">
        <f t="shared" si="181"/>
        <v>3940</v>
      </c>
      <c r="AI452" s="22">
        <f t="shared" si="181"/>
        <v>3940</v>
      </c>
      <c r="AJ452" s="22">
        <f t="shared" si="181"/>
        <v>3940</v>
      </c>
      <c r="AK452" s="22">
        <f t="shared" si="181"/>
        <v>3940</v>
      </c>
      <c r="AL452" s="22">
        <f t="shared" si="181"/>
        <v>3940</v>
      </c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</row>
    <row r="453" spans="1:53" ht="17.25" customHeight="1" thickBot="1">
      <c r="A453" s="47"/>
      <c r="B453" s="47"/>
      <c r="C453" s="26">
        <v>21.428571428571427</v>
      </c>
      <c r="D453" s="27" t="s">
        <v>4366</v>
      </c>
      <c r="E453" s="52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4"/>
      <c r="AM453" s="28"/>
      <c r="AN453" s="28"/>
      <c r="AO453" s="28"/>
      <c r="AP453" s="28"/>
      <c r="AQ453" s="28"/>
      <c r="AR453" s="28"/>
      <c r="AS453" s="28"/>
      <c r="AT453" s="28"/>
      <c r="AU453" s="28"/>
      <c r="AV453" s="28"/>
      <c r="AW453" s="28"/>
      <c r="AX453" s="28"/>
      <c r="AY453" s="28"/>
      <c r="AZ453" s="28"/>
      <c r="BA453" s="28"/>
    </row>
    <row r="454" spans="1:53" ht="15" thickTop="1">
      <c r="A454" s="45" t="s">
        <v>908</v>
      </c>
      <c r="B454" s="45">
        <v>91</v>
      </c>
      <c r="C454" s="14" t="s">
        <v>3663</v>
      </c>
      <c r="D454" s="15" t="s">
        <v>4362</v>
      </c>
      <c r="E454" s="29"/>
      <c r="F454" s="29">
        <v>14517</v>
      </c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  <c r="AA454" s="29"/>
      <c r="AB454" s="29"/>
      <c r="AC454" s="29"/>
      <c r="AD454" s="29"/>
      <c r="AE454" s="29"/>
      <c r="AF454" s="29"/>
      <c r="AG454" s="29"/>
      <c r="AH454" s="29"/>
      <c r="AI454" s="29"/>
      <c r="AJ454" s="29"/>
      <c r="AK454" s="29"/>
      <c r="AL454" s="29"/>
      <c r="AM454" s="17"/>
      <c r="AN454" s="17">
        <f>AM454*(F454+G454)</f>
        <v>0</v>
      </c>
      <c r="AO454" s="17">
        <f>SUMIF($I$1:$AL$1,AO$1,$I456:$AL456)*$AM454</f>
        <v>0</v>
      </c>
      <c r="AP454" s="17">
        <f t="shared" ref="AP454:AZ454" si="182">SUMIF($I$1:$AL$1,AP$1,$I456:$AL456)*$AM454</f>
        <v>0</v>
      </c>
      <c r="AQ454" s="17">
        <f t="shared" si="182"/>
        <v>0</v>
      </c>
      <c r="AR454" s="17">
        <f t="shared" si="182"/>
        <v>0</v>
      </c>
      <c r="AS454" s="17">
        <f t="shared" si="182"/>
        <v>0</v>
      </c>
      <c r="AT454" s="17">
        <f t="shared" si="182"/>
        <v>0</v>
      </c>
      <c r="AU454" s="17">
        <f t="shared" si="182"/>
        <v>0</v>
      </c>
      <c r="AV454" s="17">
        <f t="shared" si="182"/>
        <v>0</v>
      </c>
      <c r="AW454" s="17">
        <f t="shared" si="182"/>
        <v>0</v>
      </c>
      <c r="AX454" s="17">
        <f t="shared" si="182"/>
        <v>0</v>
      </c>
      <c r="AY454" s="17">
        <f t="shared" si="182"/>
        <v>0</v>
      </c>
      <c r="AZ454" s="17">
        <f t="shared" si="182"/>
        <v>0</v>
      </c>
      <c r="BA454" s="17"/>
    </row>
    <row r="455" spans="1:53">
      <c r="A455" s="46"/>
      <c r="B455" s="46"/>
      <c r="C455" s="18" t="s">
        <v>3664</v>
      </c>
      <c r="D455" s="19" t="s">
        <v>4363</v>
      </c>
      <c r="E455" s="30"/>
      <c r="F455" s="30"/>
      <c r="G455" s="30"/>
      <c r="H455" s="30"/>
      <c r="I455" s="30">
        <v>6226</v>
      </c>
      <c r="J455" s="30">
        <v>772</v>
      </c>
      <c r="K455" s="30">
        <v>9652</v>
      </c>
      <c r="L455" s="30"/>
      <c r="M455" s="30"/>
      <c r="N455" s="30"/>
      <c r="O455" s="30">
        <v>10696</v>
      </c>
      <c r="P455" s="30">
        <v>260</v>
      </c>
      <c r="Q455" s="30">
        <v>248</v>
      </c>
      <c r="R455" s="30">
        <v>236</v>
      </c>
      <c r="S455" s="30">
        <v>321</v>
      </c>
      <c r="T455" s="30">
        <v>230</v>
      </c>
      <c r="U455" s="30">
        <v>230</v>
      </c>
      <c r="V455" s="30">
        <v>224</v>
      </c>
      <c r="W455" s="30">
        <v>1254</v>
      </c>
      <c r="X455" s="30">
        <v>494</v>
      </c>
      <c r="Y455" s="30">
        <v>194</v>
      </c>
      <c r="Z455" s="30">
        <v>542</v>
      </c>
      <c r="AA455" s="30"/>
      <c r="AB455" s="30">
        <v>1134</v>
      </c>
      <c r="AC455" s="30"/>
      <c r="AD455" s="30"/>
      <c r="AE455" s="30"/>
      <c r="AF455" s="30">
        <v>501</v>
      </c>
      <c r="AG455" s="30"/>
      <c r="AH455" s="30"/>
      <c r="AI455" s="30"/>
      <c r="AJ455" s="30"/>
      <c r="AK455" s="30"/>
      <c r="AL455" s="3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</row>
    <row r="456" spans="1:53">
      <c r="A456" s="46"/>
      <c r="B456" s="46"/>
      <c r="C456" s="18" t="s">
        <v>907</v>
      </c>
      <c r="D456" s="19" t="s">
        <v>4364</v>
      </c>
      <c r="E456" s="30">
        <f>SUM(I456:AL456)</f>
        <v>24000</v>
      </c>
      <c r="F456" s="30"/>
      <c r="G456" s="30"/>
      <c r="H456" s="30"/>
      <c r="I456" s="30">
        <v>3000</v>
      </c>
      <c r="J456" s="30">
        <v>6000</v>
      </c>
      <c r="K456" s="30"/>
      <c r="L456" s="30"/>
      <c r="M456" s="30"/>
      <c r="N456" s="30">
        <v>3000</v>
      </c>
      <c r="O456" s="30">
        <v>3000</v>
      </c>
      <c r="P456" s="30"/>
      <c r="Q456" s="30"/>
      <c r="R456" s="30"/>
      <c r="S456" s="30"/>
      <c r="T456" s="30"/>
      <c r="U456" s="30">
        <v>3000</v>
      </c>
      <c r="V456" s="30"/>
      <c r="W456" s="30"/>
      <c r="X456" s="30"/>
      <c r="Y456" s="30"/>
      <c r="Z456" s="30"/>
      <c r="AA456" s="30"/>
      <c r="AB456" s="30">
        <v>3000</v>
      </c>
      <c r="AC456" s="30"/>
      <c r="AD456" s="30"/>
      <c r="AE456" s="30"/>
      <c r="AF456" s="30">
        <v>3000</v>
      </c>
      <c r="AG456" s="30"/>
      <c r="AH456" s="30"/>
      <c r="AI456" s="30"/>
      <c r="AJ456" s="30"/>
      <c r="AK456" s="30"/>
      <c r="AL456" s="3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</row>
    <row r="457" spans="1:53">
      <c r="A457" s="46"/>
      <c r="B457" s="46"/>
      <c r="C457" s="18" t="s">
        <v>4457</v>
      </c>
      <c r="D457" s="21" t="s">
        <v>4365</v>
      </c>
      <c r="E457" s="22">
        <f>E456-E454</f>
        <v>24000</v>
      </c>
      <c r="F457" s="22"/>
      <c r="G457" s="22"/>
      <c r="H457" s="22"/>
      <c r="I457" s="22">
        <f>F454+G454+H454+I456-I455</f>
        <v>11291</v>
      </c>
      <c r="J457" s="22">
        <f>I457+J456-J455</f>
        <v>16519</v>
      </c>
      <c r="K457" s="22">
        <f t="shared" ref="K457:AL457" si="183">J457+K456-K455</f>
        <v>6867</v>
      </c>
      <c r="L457" s="22">
        <f t="shared" si="183"/>
        <v>6867</v>
      </c>
      <c r="M457" s="22">
        <f t="shared" si="183"/>
        <v>6867</v>
      </c>
      <c r="N457" s="22">
        <f t="shared" si="183"/>
        <v>9867</v>
      </c>
      <c r="O457" s="22">
        <f t="shared" si="183"/>
        <v>2171</v>
      </c>
      <c r="P457" s="22">
        <f t="shared" si="183"/>
        <v>1911</v>
      </c>
      <c r="Q457" s="22">
        <f t="shared" si="183"/>
        <v>1663</v>
      </c>
      <c r="R457" s="22">
        <f t="shared" si="183"/>
        <v>1427</v>
      </c>
      <c r="S457" s="22">
        <f t="shared" si="183"/>
        <v>1106</v>
      </c>
      <c r="T457" s="22">
        <f t="shared" si="183"/>
        <v>876</v>
      </c>
      <c r="U457" s="22">
        <f t="shared" si="183"/>
        <v>3646</v>
      </c>
      <c r="V457" s="22">
        <f t="shared" si="183"/>
        <v>3422</v>
      </c>
      <c r="W457" s="22">
        <f t="shared" si="183"/>
        <v>2168</v>
      </c>
      <c r="X457" s="22">
        <f t="shared" si="183"/>
        <v>1674</v>
      </c>
      <c r="Y457" s="22">
        <f t="shared" si="183"/>
        <v>1480</v>
      </c>
      <c r="Z457" s="22">
        <f t="shared" si="183"/>
        <v>938</v>
      </c>
      <c r="AA457" s="22">
        <f t="shared" si="183"/>
        <v>938</v>
      </c>
      <c r="AB457" s="22">
        <f t="shared" si="183"/>
        <v>2804</v>
      </c>
      <c r="AC457" s="22">
        <f t="shared" si="183"/>
        <v>2804</v>
      </c>
      <c r="AD457" s="22">
        <f t="shared" si="183"/>
        <v>2804</v>
      </c>
      <c r="AE457" s="22">
        <f t="shared" si="183"/>
        <v>2804</v>
      </c>
      <c r="AF457" s="22">
        <f t="shared" si="183"/>
        <v>5303</v>
      </c>
      <c r="AG457" s="22">
        <f t="shared" si="183"/>
        <v>5303</v>
      </c>
      <c r="AH457" s="22">
        <f t="shared" si="183"/>
        <v>5303</v>
      </c>
      <c r="AI457" s="22">
        <f t="shared" si="183"/>
        <v>5303</v>
      </c>
      <c r="AJ457" s="22">
        <f t="shared" si="183"/>
        <v>5303</v>
      </c>
      <c r="AK457" s="22">
        <f t="shared" si="183"/>
        <v>5303</v>
      </c>
      <c r="AL457" s="22">
        <f t="shared" si="183"/>
        <v>5303</v>
      </c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</row>
    <row r="458" spans="1:53" ht="17.25" customHeight="1" thickBot="1">
      <c r="A458" s="47"/>
      <c r="B458" s="47"/>
      <c r="C458" s="26">
        <v>42.857142857142854</v>
      </c>
      <c r="D458" s="27" t="s">
        <v>4366</v>
      </c>
      <c r="E458" s="52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4"/>
      <c r="AM458" s="28"/>
      <c r="AN458" s="28"/>
      <c r="AO458" s="28"/>
      <c r="AP458" s="28"/>
      <c r="AQ458" s="28"/>
      <c r="AR458" s="28"/>
      <c r="AS458" s="28"/>
      <c r="AT458" s="28"/>
      <c r="AU458" s="28"/>
      <c r="AV458" s="28"/>
      <c r="AW458" s="28"/>
      <c r="AX458" s="28"/>
      <c r="AY458" s="28"/>
      <c r="AZ458" s="28"/>
      <c r="BA458" s="28"/>
    </row>
    <row r="459" spans="1:53" ht="15" thickTop="1">
      <c r="A459" s="45" t="s">
        <v>908</v>
      </c>
      <c r="B459" s="45">
        <v>92</v>
      </c>
      <c r="C459" s="14" t="s">
        <v>3654</v>
      </c>
      <c r="D459" s="15" t="s">
        <v>4362</v>
      </c>
      <c r="E459" s="29"/>
      <c r="F459" s="29">
        <v>55188</v>
      </c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  <c r="AA459" s="29"/>
      <c r="AB459" s="29"/>
      <c r="AC459" s="29"/>
      <c r="AD459" s="29"/>
      <c r="AE459" s="29"/>
      <c r="AF459" s="29"/>
      <c r="AG459" s="29"/>
      <c r="AH459" s="29"/>
      <c r="AI459" s="29"/>
      <c r="AJ459" s="29"/>
      <c r="AK459" s="29"/>
      <c r="AL459" s="29"/>
      <c r="AM459" s="17"/>
      <c r="AN459" s="17">
        <f>AM459*(F459+G459)</f>
        <v>0</v>
      </c>
      <c r="AO459" s="17">
        <f>SUMIF($I$1:$AL$1,AO$1,$I461:$AL461)*$AM459</f>
        <v>0</v>
      </c>
      <c r="AP459" s="17">
        <f t="shared" ref="AP459:AZ459" si="184">SUMIF($I$1:$AL$1,AP$1,$I461:$AL461)*$AM459</f>
        <v>0</v>
      </c>
      <c r="AQ459" s="17">
        <f t="shared" si="184"/>
        <v>0</v>
      </c>
      <c r="AR459" s="17">
        <f t="shared" si="184"/>
        <v>0</v>
      </c>
      <c r="AS459" s="17">
        <f t="shared" si="184"/>
        <v>0</v>
      </c>
      <c r="AT459" s="17">
        <f t="shared" si="184"/>
        <v>0</v>
      </c>
      <c r="AU459" s="17">
        <f t="shared" si="184"/>
        <v>0</v>
      </c>
      <c r="AV459" s="17">
        <f t="shared" si="184"/>
        <v>0</v>
      </c>
      <c r="AW459" s="17">
        <f t="shared" si="184"/>
        <v>0</v>
      </c>
      <c r="AX459" s="17">
        <f t="shared" si="184"/>
        <v>0</v>
      </c>
      <c r="AY459" s="17">
        <f t="shared" si="184"/>
        <v>0</v>
      </c>
      <c r="AZ459" s="17">
        <f t="shared" si="184"/>
        <v>0</v>
      </c>
      <c r="BA459" s="17"/>
    </row>
    <row r="460" spans="1:53">
      <c r="A460" s="46"/>
      <c r="B460" s="46"/>
      <c r="C460" s="18" t="s">
        <v>3655</v>
      </c>
      <c r="D460" s="19" t="s">
        <v>4363</v>
      </c>
      <c r="E460" s="30"/>
      <c r="F460" s="30"/>
      <c r="G460" s="30"/>
      <c r="H460" s="30"/>
      <c r="I460" s="30">
        <v>247</v>
      </c>
      <c r="J460" s="30">
        <v>8016</v>
      </c>
      <c r="K460" s="30">
        <v>16995</v>
      </c>
      <c r="L460" s="30">
        <v>942</v>
      </c>
      <c r="M460" s="30">
        <v>202</v>
      </c>
      <c r="N460" s="30"/>
      <c r="O460" s="30"/>
      <c r="P460" s="30">
        <v>15191</v>
      </c>
      <c r="Q460" s="30">
        <v>1764</v>
      </c>
      <c r="R460" s="30">
        <v>1924</v>
      </c>
      <c r="S460" s="30">
        <v>10120</v>
      </c>
      <c r="T460" s="30">
        <v>34519</v>
      </c>
      <c r="U460" s="30">
        <v>19866</v>
      </c>
      <c r="V460" s="30">
        <v>4615</v>
      </c>
      <c r="W460" s="30">
        <v>21889</v>
      </c>
      <c r="X460" s="30">
        <v>19096</v>
      </c>
      <c r="Y460" s="30">
        <v>4394</v>
      </c>
      <c r="Z460" s="30">
        <v>5015</v>
      </c>
      <c r="AA460" s="30">
        <v>13917</v>
      </c>
      <c r="AB460" s="30">
        <v>3416</v>
      </c>
      <c r="AC460" s="30">
        <v>20640</v>
      </c>
      <c r="AD460" s="30">
        <v>2009</v>
      </c>
      <c r="AE460" s="30">
        <v>2009</v>
      </c>
      <c r="AF460" s="30">
        <v>2009</v>
      </c>
      <c r="AG460" s="30">
        <v>23913</v>
      </c>
      <c r="AH460" s="30">
        <v>22711</v>
      </c>
      <c r="AI460" s="30">
        <v>11488</v>
      </c>
      <c r="AJ460" s="30">
        <v>2009</v>
      </c>
      <c r="AK460" s="30">
        <v>10025</v>
      </c>
      <c r="AL460" s="30">
        <v>2009</v>
      </c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</row>
    <row r="461" spans="1:53">
      <c r="A461" s="46"/>
      <c r="B461" s="46"/>
      <c r="C461" s="18" t="s">
        <v>3656</v>
      </c>
      <c r="D461" s="19" t="s">
        <v>4364</v>
      </c>
      <c r="E461" s="30">
        <f>SUM(I461:AL461)</f>
        <v>237000</v>
      </c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>
        <v>36000</v>
      </c>
      <c r="Q461" s="30"/>
      <c r="R461" s="30"/>
      <c r="S461" s="30"/>
      <c r="T461" s="30">
        <v>66000</v>
      </c>
      <c r="U461" s="30"/>
      <c r="V461" s="30"/>
      <c r="W461" s="30"/>
      <c r="X461" s="30">
        <v>45000</v>
      </c>
      <c r="Y461" s="30"/>
      <c r="Z461" s="30"/>
      <c r="AA461" s="30"/>
      <c r="AB461" s="30"/>
      <c r="AC461" s="30">
        <v>33000</v>
      </c>
      <c r="AD461" s="30"/>
      <c r="AE461" s="30"/>
      <c r="AF461" s="30"/>
      <c r="AG461" s="30">
        <v>45000</v>
      </c>
      <c r="AH461" s="30"/>
      <c r="AI461" s="30"/>
      <c r="AJ461" s="30"/>
      <c r="AK461" s="30">
        <v>12000</v>
      </c>
      <c r="AL461" s="3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</row>
    <row r="462" spans="1:53">
      <c r="A462" s="46"/>
      <c r="B462" s="46"/>
      <c r="C462" s="18" t="s">
        <v>4458</v>
      </c>
      <c r="D462" s="21" t="s">
        <v>4365</v>
      </c>
      <c r="E462" s="22">
        <f>E461-E459</f>
        <v>237000</v>
      </c>
      <c r="F462" s="22"/>
      <c r="G462" s="22"/>
      <c r="H462" s="22"/>
      <c r="I462" s="22">
        <f>F459+G459+H459+I461-I460</f>
        <v>54941</v>
      </c>
      <c r="J462" s="22">
        <f>I462+J461-J460</f>
        <v>46925</v>
      </c>
      <c r="K462" s="22">
        <f t="shared" ref="K462:AL462" si="185">J462+K461-K460</f>
        <v>29930</v>
      </c>
      <c r="L462" s="22">
        <f t="shared" si="185"/>
        <v>28988</v>
      </c>
      <c r="M462" s="22">
        <f t="shared" si="185"/>
        <v>28786</v>
      </c>
      <c r="N462" s="22">
        <f t="shared" si="185"/>
        <v>28786</v>
      </c>
      <c r="O462" s="22">
        <f t="shared" si="185"/>
        <v>28786</v>
      </c>
      <c r="P462" s="22">
        <f t="shared" si="185"/>
        <v>49595</v>
      </c>
      <c r="Q462" s="22">
        <f t="shared" si="185"/>
        <v>47831</v>
      </c>
      <c r="R462" s="22">
        <f t="shared" si="185"/>
        <v>45907</v>
      </c>
      <c r="S462" s="22">
        <f t="shared" si="185"/>
        <v>35787</v>
      </c>
      <c r="T462" s="22">
        <f t="shared" si="185"/>
        <v>67268</v>
      </c>
      <c r="U462" s="22">
        <f t="shared" si="185"/>
        <v>47402</v>
      </c>
      <c r="V462" s="22">
        <f t="shared" si="185"/>
        <v>42787</v>
      </c>
      <c r="W462" s="22">
        <f t="shared" si="185"/>
        <v>20898</v>
      </c>
      <c r="X462" s="22">
        <f t="shared" si="185"/>
        <v>46802</v>
      </c>
      <c r="Y462" s="22">
        <f t="shared" si="185"/>
        <v>42408</v>
      </c>
      <c r="Z462" s="22">
        <f t="shared" si="185"/>
        <v>37393</v>
      </c>
      <c r="AA462" s="22">
        <f t="shared" si="185"/>
        <v>23476</v>
      </c>
      <c r="AB462" s="22">
        <f t="shared" si="185"/>
        <v>20060</v>
      </c>
      <c r="AC462" s="22">
        <f t="shared" si="185"/>
        <v>32420</v>
      </c>
      <c r="AD462" s="22">
        <f t="shared" si="185"/>
        <v>30411</v>
      </c>
      <c r="AE462" s="22">
        <f t="shared" si="185"/>
        <v>28402</v>
      </c>
      <c r="AF462" s="22">
        <f t="shared" si="185"/>
        <v>26393</v>
      </c>
      <c r="AG462" s="22">
        <f t="shared" si="185"/>
        <v>47480</v>
      </c>
      <c r="AH462" s="22">
        <f t="shared" si="185"/>
        <v>24769</v>
      </c>
      <c r="AI462" s="22">
        <f t="shared" si="185"/>
        <v>13281</v>
      </c>
      <c r="AJ462" s="22">
        <f t="shared" si="185"/>
        <v>11272</v>
      </c>
      <c r="AK462" s="22">
        <f t="shared" si="185"/>
        <v>13247</v>
      </c>
      <c r="AL462" s="22">
        <f t="shared" si="185"/>
        <v>11238</v>
      </c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</row>
    <row r="463" spans="1:53" ht="17.25" customHeight="1" thickBot="1">
      <c r="A463" s="47"/>
      <c r="B463" s="47"/>
      <c r="C463" s="26">
        <v>30</v>
      </c>
      <c r="D463" s="27" t="s">
        <v>4366</v>
      </c>
      <c r="E463" s="52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4"/>
      <c r="AM463" s="28"/>
      <c r="AN463" s="28"/>
      <c r="AO463" s="28"/>
      <c r="AP463" s="28"/>
      <c r="AQ463" s="28"/>
      <c r="AR463" s="28"/>
      <c r="AS463" s="28"/>
      <c r="AT463" s="28"/>
      <c r="AU463" s="28"/>
      <c r="AV463" s="28"/>
      <c r="AW463" s="28"/>
      <c r="AX463" s="28"/>
      <c r="AY463" s="28"/>
      <c r="AZ463" s="28"/>
      <c r="BA463" s="28"/>
    </row>
    <row r="464" spans="1:53" ht="15" thickTop="1">
      <c r="A464" s="45" t="s">
        <v>908</v>
      </c>
      <c r="B464" s="45">
        <v>93</v>
      </c>
      <c r="C464" s="14" t="s">
        <v>3650</v>
      </c>
      <c r="D464" s="15" t="s">
        <v>4362</v>
      </c>
      <c r="E464" s="29"/>
      <c r="F464" s="29">
        <v>4765</v>
      </c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  <c r="AA464" s="29"/>
      <c r="AB464" s="29"/>
      <c r="AC464" s="29"/>
      <c r="AD464" s="29"/>
      <c r="AE464" s="29"/>
      <c r="AF464" s="29"/>
      <c r="AG464" s="29"/>
      <c r="AH464" s="29"/>
      <c r="AI464" s="29"/>
      <c r="AJ464" s="29"/>
      <c r="AK464" s="29"/>
      <c r="AL464" s="29"/>
      <c r="AM464" s="17"/>
      <c r="AN464" s="17">
        <f>AM464*(F464+G464)</f>
        <v>0</v>
      </c>
      <c r="AO464" s="17">
        <f>SUMIF($I$1:$AL$1,AO$1,$I466:$AL466)*$AM464</f>
        <v>0</v>
      </c>
      <c r="AP464" s="17">
        <f t="shared" ref="AP464:AZ464" si="186">SUMIF($I$1:$AL$1,AP$1,$I466:$AL466)*$AM464</f>
        <v>0</v>
      </c>
      <c r="AQ464" s="17">
        <f t="shared" si="186"/>
        <v>0</v>
      </c>
      <c r="AR464" s="17">
        <f t="shared" si="186"/>
        <v>0</v>
      </c>
      <c r="AS464" s="17">
        <f t="shared" si="186"/>
        <v>0</v>
      </c>
      <c r="AT464" s="17">
        <f t="shared" si="186"/>
        <v>0</v>
      </c>
      <c r="AU464" s="17">
        <f t="shared" si="186"/>
        <v>0</v>
      </c>
      <c r="AV464" s="17">
        <f t="shared" si="186"/>
        <v>0</v>
      </c>
      <c r="AW464" s="17">
        <f t="shared" si="186"/>
        <v>0</v>
      </c>
      <c r="AX464" s="17">
        <f t="shared" si="186"/>
        <v>0</v>
      </c>
      <c r="AY464" s="17">
        <f t="shared" si="186"/>
        <v>0</v>
      </c>
      <c r="AZ464" s="17">
        <f t="shared" si="186"/>
        <v>0</v>
      </c>
      <c r="BA464" s="17"/>
    </row>
    <row r="465" spans="1:53">
      <c r="A465" s="46"/>
      <c r="B465" s="46"/>
      <c r="C465" s="18" t="s">
        <v>3651</v>
      </c>
      <c r="D465" s="19" t="s">
        <v>4363</v>
      </c>
      <c r="E465" s="30"/>
      <c r="F465" s="30"/>
      <c r="G465" s="30"/>
      <c r="H465" s="30"/>
      <c r="I465" s="30">
        <v>1188</v>
      </c>
      <c r="J465" s="30"/>
      <c r="K465" s="30"/>
      <c r="L465" s="30"/>
      <c r="M465" s="30"/>
      <c r="N465" s="30"/>
      <c r="O465" s="30"/>
      <c r="P465" s="30"/>
      <c r="Q465" s="30"/>
      <c r="R465" s="30"/>
      <c r="S465" s="30">
        <v>2004</v>
      </c>
      <c r="T465" s="30">
        <v>2004</v>
      </c>
      <c r="U465" s="30"/>
      <c r="V465" s="30"/>
      <c r="W465" s="30">
        <v>1116</v>
      </c>
      <c r="X465" s="30"/>
      <c r="Y465" s="30">
        <v>2004</v>
      </c>
      <c r="Z465" s="30">
        <v>3954</v>
      </c>
      <c r="AA465" s="30">
        <v>109</v>
      </c>
      <c r="AB465" s="30">
        <v>1648</v>
      </c>
      <c r="AC465" s="30">
        <v>325</v>
      </c>
      <c r="AD465" s="30"/>
      <c r="AE465" s="30">
        <v>213</v>
      </c>
      <c r="AF465" s="30"/>
      <c r="AG465" s="30">
        <v>109</v>
      </c>
      <c r="AH465" s="30">
        <v>173</v>
      </c>
      <c r="AI465" s="30">
        <v>207</v>
      </c>
      <c r="AJ465" s="30">
        <v>421</v>
      </c>
      <c r="AK465" s="30">
        <v>421</v>
      </c>
      <c r="AL465" s="30">
        <v>421</v>
      </c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</row>
    <row r="466" spans="1:53">
      <c r="A466" s="46"/>
      <c r="B466" s="46"/>
      <c r="C466" s="18" t="s">
        <v>3612</v>
      </c>
      <c r="D466" s="19" t="s">
        <v>4364</v>
      </c>
      <c r="E466" s="30">
        <f>SUM(I466:AL466)</f>
        <v>12000</v>
      </c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>
        <v>3000</v>
      </c>
      <c r="U466" s="30"/>
      <c r="V466" s="30"/>
      <c r="W466" s="30"/>
      <c r="X466" s="30"/>
      <c r="Y466" s="30">
        <v>3000</v>
      </c>
      <c r="Z466" s="30">
        <v>3000</v>
      </c>
      <c r="AA466" s="30"/>
      <c r="AB466" s="30">
        <v>3000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</row>
    <row r="467" spans="1:53">
      <c r="A467" s="46"/>
      <c r="B467" s="46"/>
      <c r="C467" s="18" t="s">
        <v>4459</v>
      </c>
      <c r="D467" s="21" t="s">
        <v>4365</v>
      </c>
      <c r="E467" s="22">
        <f>E466-E464</f>
        <v>12000</v>
      </c>
      <c r="F467" s="22"/>
      <c r="G467" s="22"/>
      <c r="H467" s="22"/>
      <c r="I467" s="22">
        <f>F464+G464+H464+I466-I465</f>
        <v>3577</v>
      </c>
      <c r="J467" s="22">
        <f>I467+J466-J465</f>
        <v>3577</v>
      </c>
      <c r="K467" s="22">
        <f t="shared" ref="K467:AL467" si="187">J467+K466-K465</f>
        <v>3577</v>
      </c>
      <c r="L467" s="22">
        <f t="shared" si="187"/>
        <v>3577</v>
      </c>
      <c r="M467" s="22">
        <f t="shared" si="187"/>
        <v>3577</v>
      </c>
      <c r="N467" s="22">
        <f t="shared" si="187"/>
        <v>3577</v>
      </c>
      <c r="O467" s="22">
        <f t="shared" si="187"/>
        <v>3577</v>
      </c>
      <c r="P467" s="22">
        <f t="shared" si="187"/>
        <v>3577</v>
      </c>
      <c r="Q467" s="22">
        <f t="shared" si="187"/>
        <v>3577</v>
      </c>
      <c r="R467" s="22">
        <f t="shared" si="187"/>
        <v>3577</v>
      </c>
      <c r="S467" s="22">
        <f t="shared" si="187"/>
        <v>1573</v>
      </c>
      <c r="T467" s="22">
        <f t="shared" si="187"/>
        <v>2569</v>
      </c>
      <c r="U467" s="22">
        <f t="shared" si="187"/>
        <v>2569</v>
      </c>
      <c r="V467" s="22">
        <f t="shared" si="187"/>
        <v>2569</v>
      </c>
      <c r="W467" s="22">
        <f t="shared" si="187"/>
        <v>1453</v>
      </c>
      <c r="X467" s="22">
        <f t="shared" si="187"/>
        <v>1453</v>
      </c>
      <c r="Y467" s="22">
        <f t="shared" si="187"/>
        <v>2449</v>
      </c>
      <c r="Z467" s="22">
        <f t="shared" si="187"/>
        <v>1495</v>
      </c>
      <c r="AA467" s="22">
        <f t="shared" si="187"/>
        <v>1386</v>
      </c>
      <c r="AB467" s="22">
        <f t="shared" si="187"/>
        <v>2738</v>
      </c>
      <c r="AC467" s="22">
        <f t="shared" si="187"/>
        <v>2413</v>
      </c>
      <c r="AD467" s="22">
        <f t="shared" si="187"/>
        <v>2413</v>
      </c>
      <c r="AE467" s="22">
        <f t="shared" si="187"/>
        <v>2200</v>
      </c>
      <c r="AF467" s="22">
        <f t="shared" si="187"/>
        <v>2200</v>
      </c>
      <c r="AG467" s="22">
        <f t="shared" si="187"/>
        <v>2091</v>
      </c>
      <c r="AH467" s="22">
        <f t="shared" si="187"/>
        <v>1918</v>
      </c>
      <c r="AI467" s="22">
        <f t="shared" si="187"/>
        <v>1711</v>
      </c>
      <c r="AJ467" s="22">
        <f t="shared" si="187"/>
        <v>1290</v>
      </c>
      <c r="AK467" s="22">
        <f t="shared" si="187"/>
        <v>869</v>
      </c>
      <c r="AL467" s="22">
        <f t="shared" si="187"/>
        <v>448</v>
      </c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</row>
    <row r="468" spans="1:53" ht="17.25" customHeight="1" thickBot="1">
      <c r="A468" s="47"/>
      <c r="B468" s="47"/>
      <c r="C468" s="26">
        <v>42.857142857142854</v>
      </c>
      <c r="D468" s="27" t="s">
        <v>4366</v>
      </c>
      <c r="E468" s="52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4"/>
      <c r="AM468" s="28"/>
      <c r="AN468" s="28"/>
      <c r="AO468" s="28"/>
      <c r="AP468" s="28"/>
      <c r="AQ468" s="28"/>
      <c r="AR468" s="28"/>
      <c r="AS468" s="28"/>
      <c r="AT468" s="28"/>
      <c r="AU468" s="28"/>
      <c r="AV468" s="28"/>
      <c r="AW468" s="28"/>
      <c r="AX468" s="28"/>
      <c r="AY468" s="28"/>
      <c r="AZ468" s="28"/>
      <c r="BA468" s="28"/>
    </row>
    <row r="469" spans="1:53" ht="15" thickTop="1">
      <c r="A469" s="45" t="s">
        <v>908</v>
      </c>
      <c r="B469" s="45">
        <v>94</v>
      </c>
      <c r="C469" s="14" t="s">
        <v>3642</v>
      </c>
      <c r="D469" s="15" t="s">
        <v>4362</v>
      </c>
      <c r="E469" s="29"/>
      <c r="F469" s="29">
        <v>102023</v>
      </c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  <c r="AA469" s="29"/>
      <c r="AB469" s="29"/>
      <c r="AC469" s="29"/>
      <c r="AD469" s="29"/>
      <c r="AE469" s="29"/>
      <c r="AF469" s="29"/>
      <c r="AG469" s="29"/>
      <c r="AH469" s="29"/>
      <c r="AI469" s="29"/>
      <c r="AJ469" s="29"/>
      <c r="AK469" s="29"/>
      <c r="AL469" s="29"/>
      <c r="AM469" s="17"/>
      <c r="AN469" s="17">
        <f>AM469*(F469+G469)</f>
        <v>0</v>
      </c>
      <c r="AO469" s="17">
        <f>SUMIF($I$1:$AL$1,AO$1,$I471:$AL471)*$AM469</f>
        <v>0</v>
      </c>
      <c r="AP469" s="17">
        <f t="shared" ref="AP469:AZ469" si="188">SUMIF($I$1:$AL$1,AP$1,$I471:$AL471)*$AM469</f>
        <v>0</v>
      </c>
      <c r="AQ469" s="17">
        <f t="shared" si="188"/>
        <v>0</v>
      </c>
      <c r="AR469" s="17">
        <f t="shared" si="188"/>
        <v>0</v>
      </c>
      <c r="AS469" s="17">
        <f t="shared" si="188"/>
        <v>0</v>
      </c>
      <c r="AT469" s="17">
        <f t="shared" si="188"/>
        <v>0</v>
      </c>
      <c r="AU469" s="17">
        <f t="shared" si="188"/>
        <v>0</v>
      </c>
      <c r="AV469" s="17">
        <f t="shared" si="188"/>
        <v>0</v>
      </c>
      <c r="AW469" s="17">
        <f t="shared" si="188"/>
        <v>0</v>
      </c>
      <c r="AX469" s="17">
        <f t="shared" si="188"/>
        <v>0</v>
      </c>
      <c r="AY469" s="17">
        <f t="shared" si="188"/>
        <v>0</v>
      </c>
      <c r="AZ469" s="17">
        <f t="shared" si="188"/>
        <v>0</v>
      </c>
      <c r="BA469" s="17"/>
    </row>
    <row r="470" spans="1:53">
      <c r="A470" s="46"/>
      <c r="B470" s="46"/>
      <c r="C470" s="18" t="s">
        <v>3643</v>
      </c>
      <c r="D470" s="19" t="s">
        <v>4363</v>
      </c>
      <c r="E470" s="30"/>
      <c r="F470" s="30"/>
      <c r="G470" s="30"/>
      <c r="H470" s="30"/>
      <c r="I470" s="30">
        <v>38795</v>
      </c>
      <c r="J470" s="30"/>
      <c r="K470" s="30">
        <v>28912</v>
      </c>
      <c r="L470" s="30">
        <v>32604</v>
      </c>
      <c r="M470" s="30"/>
      <c r="N470" s="30"/>
      <c r="O470" s="30">
        <v>46080</v>
      </c>
      <c r="P470" s="30">
        <v>25284</v>
      </c>
      <c r="Q470" s="30">
        <v>13608</v>
      </c>
      <c r="R470" s="30"/>
      <c r="S470" s="30">
        <v>33563</v>
      </c>
      <c r="T470" s="30">
        <v>48217</v>
      </c>
      <c r="U470" s="30">
        <v>16614</v>
      </c>
      <c r="V470" s="30">
        <v>875</v>
      </c>
      <c r="W470" s="30">
        <v>39729</v>
      </c>
      <c r="X470" s="30">
        <v>20450</v>
      </c>
      <c r="Y470" s="30">
        <v>25165</v>
      </c>
      <c r="Z470" s="30">
        <v>14283</v>
      </c>
      <c r="AA470" s="30">
        <v>171</v>
      </c>
      <c r="AB470" s="30">
        <v>30679</v>
      </c>
      <c r="AC470" s="30">
        <v>20059</v>
      </c>
      <c r="AD470" s="30">
        <v>25551</v>
      </c>
      <c r="AE470" s="30">
        <v>5010</v>
      </c>
      <c r="AF470" s="30">
        <v>60130</v>
      </c>
      <c r="AG470" s="30">
        <v>22849</v>
      </c>
      <c r="AH470" s="30">
        <v>27913</v>
      </c>
      <c r="AI470" s="30">
        <v>5010</v>
      </c>
      <c r="AJ470" s="30">
        <v>47</v>
      </c>
      <c r="AK470" s="30">
        <v>31</v>
      </c>
      <c r="AL470" s="30">
        <v>15065</v>
      </c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</row>
    <row r="471" spans="1:53">
      <c r="A471" s="46"/>
      <c r="B471" s="46"/>
      <c r="C471" s="18" t="s">
        <v>907</v>
      </c>
      <c r="D471" s="19" t="s">
        <v>4364</v>
      </c>
      <c r="E471" s="30">
        <f>SUM(I471:AL471)</f>
        <v>567000</v>
      </c>
      <c r="F471" s="30"/>
      <c r="G471" s="30"/>
      <c r="H471" s="30"/>
      <c r="I471" s="30">
        <v>3000</v>
      </c>
      <c r="J471" s="30">
        <v>51000</v>
      </c>
      <c r="K471" s="30"/>
      <c r="L471" s="30"/>
      <c r="M471" s="30"/>
      <c r="N471" s="30"/>
      <c r="O471" s="30">
        <v>84000</v>
      </c>
      <c r="P471" s="30"/>
      <c r="Q471" s="30"/>
      <c r="R471" s="30"/>
      <c r="S471" s="30"/>
      <c r="T471" s="30"/>
      <c r="U471" s="30"/>
      <c r="V471" s="30">
        <v>168000</v>
      </c>
      <c r="W471" s="30"/>
      <c r="X471" s="30">
        <v>27000</v>
      </c>
      <c r="Y471" s="30">
        <v>6000</v>
      </c>
      <c r="Z471" s="30"/>
      <c r="AA471" s="30"/>
      <c r="AB471" s="30"/>
      <c r="AC471" s="30"/>
      <c r="AD471" s="30"/>
      <c r="AE471" s="30">
        <v>3000</v>
      </c>
      <c r="AF471" s="30">
        <v>27000</v>
      </c>
      <c r="AG471" s="30">
        <v>30000</v>
      </c>
      <c r="AH471" s="30">
        <v>3000</v>
      </c>
      <c r="AI471" s="30">
        <v>165000</v>
      </c>
      <c r="AJ471" s="30"/>
      <c r="AK471" s="30"/>
      <c r="AL471" s="3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</row>
    <row r="472" spans="1:53">
      <c r="A472" s="46"/>
      <c r="B472" s="46"/>
      <c r="C472" s="18" t="s">
        <v>4460</v>
      </c>
      <c r="D472" s="21" t="s">
        <v>4365</v>
      </c>
      <c r="E472" s="22">
        <f>E471-E469</f>
        <v>567000</v>
      </c>
      <c r="F472" s="22"/>
      <c r="G472" s="22"/>
      <c r="H472" s="22"/>
      <c r="I472" s="22">
        <f>F469+G469+H469+I471-I470</f>
        <v>66228</v>
      </c>
      <c r="J472" s="22">
        <f>I472+J471-J470</f>
        <v>117228</v>
      </c>
      <c r="K472" s="22">
        <f t="shared" ref="K472:AL472" si="189">J472+K471-K470</f>
        <v>88316</v>
      </c>
      <c r="L472" s="22">
        <f t="shared" si="189"/>
        <v>55712</v>
      </c>
      <c r="M472" s="22">
        <f t="shared" si="189"/>
        <v>55712</v>
      </c>
      <c r="N472" s="22">
        <f t="shared" si="189"/>
        <v>55712</v>
      </c>
      <c r="O472" s="22">
        <f t="shared" si="189"/>
        <v>93632</v>
      </c>
      <c r="P472" s="22">
        <f t="shared" si="189"/>
        <v>68348</v>
      </c>
      <c r="Q472" s="22">
        <f t="shared" si="189"/>
        <v>54740</v>
      </c>
      <c r="R472" s="22">
        <f t="shared" si="189"/>
        <v>54740</v>
      </c>
      <c r="S472" s="22">
        <f t="shared" si="189"/>
        <v>21177</v>
      </c>
      <c r="T472" s="22">
        <f t="shared" si="189"/>
        <v>-27040</v>
      </c>
      <c r="U472" s="22">
        <f t="shared" si="189"/>
        <v>-43654</v>
      </c>
      <c r="V472" s="22">
        <f t="shared" si="189"/>
        <v>123471</v>
      </c>
      <c r="W472" s="22">
        <f t="shared" si="189"/>
        <v>83742</v>
      </c>
      <c r="X472" s="22">
        <f t="shared" si="189"/>
        <v>90292</v>
      </c>
      <c r="Y472" s="22">
        <f t="shared" si="189"/>
        <v>71127</v>
      </c>
      <c r="Z472" s="22">
        <f t="shared" si="189"/>
        <v>56844</v>
      </c>
      <c r="AA472" s="22">
        <f t="shared" si="189"/>
        <v>56673</v>
      </c>
      <c r="AB472" s="22">
        <f t="shared" si="189"/>
        <v>25994</v>
      </c>
      <c r="AC472" s="22">
        <f t="shared" si="189"/>
        <v>5935</v>
      </c>
      <c r="AD472" s="22">
        <f t="shared" si="189"/>
        <v>-19616</v>
      </c>
      <c r="AE472" s="22">
        <f t="shared" si="189"/>
        <v>-21626</v>
      </c>
      <c r="AF472" s="22">
        <f t="shared" si="189"/>
        <v>-54756</v>
      </c>
      <c r="AG472" s="22">
        <f t="shared" si="189"/>
        <v>-47605</v>
      </c>
      <c r="AH472" s="22">
        <f t="shared" si="189"/>
        <v>-72518</v>
      </c>
      <c r="AI472" s="22">
        <f t="shared" si="189"/>
        <v>87472</v>
      </c>
      <c r="AJ472" s="22">
        <f t="shared" si="189"/>
        <v>87425</v>
      </c>
      <c r="AK472" s="22">
        <f t="shared" si="189"/>
        <v>87394</v>
      </c>
      <c r="AL472" s="22">
        <f t="shared" si="189"/>
        <v>72329</v>
      </c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</row>
    <row r="473" spans="1:53" ht="17.25" customHeight="1" thickBot="1">
      <c r="A473" s="47"/>
      <c r="B473" s="47"/>
      <c r="C473" s="26">
        <v>17.142857142857142</v>
      </c>
      <c r="D473" s="27" t="s">
        <v>4366</v>
      </c>
      <c r="E473" s="52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4"/>
      <c r="AM473" s="28"/>
      <c r="AN473" s="28"/>
      <c r="AO473" s="28"/>
      <c r="AP473" s="28"/>
      <c r="AQ473" s="28"/>
      <c r="AR473" s="28"/>
      <c r="AS473" s="28"/>
      <c r="AT473" s="28"/>
      <c r="AU473" s="28"/>
      <c r="AV473" s="28"/>
      <c r="AW473" s="28"/>
      <c r="AX473" s="28"/>
      <c r="AY473" s="28"/>
      <c r="AZ473" s="28"/>
      <c r="BA473" s="28"/>
    </row>
    <row r="474" spans="1:53" ht="15" thickTop="1">
      <c r="A474" s="45" t="s">
        <v>908</v>
      </c>
      <c r="B474" s="45">
        <v>95</v>
      </c>
      <c r="C474" s="14" t="s">
        <v>3634</v>
      </c>
      <c r="D474" s="15" t="s">
        <v>4362</v>
      </c>
      <c r="E474" s="29"/>
      <c r="F474" s="29">
        <v>52672</v>
      </c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  <c r="AA474" s="29"/>
      <c r="AB474" s="29"/>
      <c r="AC474" s="29"/>
      <c r="AD474" s="29"/>
      <c r="AE474" s="29"/>
      <c r="AF474" s="29"/>
      <c r="AG474" s="29"/>
      <c r="AH474" s="29"/>
      <c r="AI474" s="29"/>
      <c r="AJ474" s="29"/>
      <c r="AK474" s="29"/>
      <c r="AL474" s="29"/>
      <c r="AM474" s="17"/>
      <c r="AN474" s="17">
        <f>AM474*(F474+G474)</f>
        <v>0</v>
      </c>
      <c r="AO474" s="17">
        <f>SUMIF($I$1:$AL$1,AO$1,$I476:$AL476)*$AM474</f>
        <v>0</v>
      </c>
      <c r="AP474" s="17">
        <f t="shared" ref="AP474:AZ474" si="190">SUMIF($I$1:$AL$1,AP$1,$I476:$AL476)*$AM474</f>
        <v>0</v>
      </c>
      <c r="AQ474" s="17">
        <f t="shared" si="190"/>
        <v>0</v>
      </c>
      <c r="AR474" s="17">
        <f t="shared" si="190"/>
        <v>0</v>
      </c>
      <c r="AS474" s="17">
        <f t="shared" si="190"/>
        <v>0</v>
      </c>
      <c r="AT474" s="17">
        <f t="shared" si="190"/>
        <v>0</v>
      </c>
      <c r="AU474" s="17">
        <f t="shared" si="190"/>
        <v>0</v>
      </c>
      <c r="AV474" s="17">
        <f t="shared" si="190"/>
        <v>0</v>
      </c>
      <c r="AW474" s="17">
        <f t="shared" si="190"/>
        <v>0</v>
      </c>
      <c r="AX474" s="17">
        <f t="shared" si="190"/>
        <v>0</v>
      </c>
      <c r="AY474" s="17">
        <f t="shared" si="190"/>
        <v>0</v>
      </c>
      <c r="AZ474" s="17">
        <f t="shared" si="190"/>
        <v>0</v>
      </c>
      <c r="BA474" s="17"/>
    </row>
    <row r="475" spans="1:53">
      <c r="A475" s="46"/>
      <c r="B475" s="46"/>
      <c r="C475" s="18" t="s">
        <v>3635</v>
      </c>
      <c r="D475" s="19" t="s">
        <v>4363</v>
      </c>
      <c r="E475" s="30"/>
      <c r="F475" s="30"/>
      <c r="G475" s="30"/>
      <c r="H475" s="30"/>
      <c r="I475" s="30">
        <v>6439</v>
      </c>
      <c r="J475" s="30">
        <v>6558</v>
      </c>
      <c r="K475" s="30">
        <v>13775</v>
      </c>
      <c r="L475" s="30">
        <v>6215</v>
      </c>
      <c r="M475" s="30">
        <v>201</v>
      </c>
      <c r="N475" s="30"/>
      <c r="O475" s="30">
        <v>808</v>
      </c>
      <c r="P475" s="30">
        <v>15941</v>
      </c>
      <c r="Q475" s="30">
        <v>5005</v>
      </c>
      <c r="R475" s="30"/>
      <c r="S475" s="30">
        <v>8330</v>
      </c>
      <c r="T475" s="30">
        <v>23187</v>
      </c>
      <c r="U475" s="30">
        <v>19122</v>
      </c>
      <c r="V475" s="30">
        <v>7663</v>
      </c>
      <c r="W475" s="30">
        <v>10697</v>
      </c>
      <c r="X475" s="30">
        <v>16726</v>
      </c>
      <c r="Y475" s="30">
        <v>9565</v>
      </c>
      <c r="Z475" s="30">
        <v>4721</v>
      </c>
      <c r="AA475" s="30">
        <v>3433</v>
      </c>
      <c r="AB475" s="30">
        <v>9960</v>
      </c>
      <c r="AC475" s="30">
        <v>10446</v>
      </c>
      <c r="AD475" s="30">
        <v>7834</v>
      </c>
      <c r="AE475" s="30">
        <v>2989</v>
      </c>
      <c r="AF475" s="30">
        <v>2769</v>
      </c>
      <c r="AG475" s="30">
        <v>12759</v>
      </c>
      <c r="AH475" s="30">
        <v>8712</v>
      </c>
      <c r="AI475" s="30">
        <v>9045</v>
      </c>
      <c r="AJ475" s="30">
        <v>3439</v>
      </c>
      <c r="AK475" s="30">
        <v>12028</v>
      </c>
      <c r="AL475" s="30">
        <v>6822</v>
      </c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</row>
    <row r="476" spans="1:53">
      <c r="A476" s="46"/>
      <c r="B476" s="46"/>
      <c r="C476" s="18" t="s">
        <v>907</v>
      </c>
      <c r="D476" s="19" t="s">
        <v>4364</v>
      </c>
      <c r="E476" s="30">
        <f>SUM(I476:AL476)</f>
        <v>132000</v>
      </c>
      <c r="F476" s="30"/>
      <c r="G476" s="30"/>
      <c r="H476" s="30"/>
      <c r="I476" s="30"/>
      <c r="J476" s="30"/>
      <c r="K476" s="30">
        <v>9000</v>
      </c>
      <c r="L476" s="30"/>
      <c r="M476" s="30"/>
      <c r="N476" s="30">
        <v>15000</v>
      </c>
      <c r="O476" s="30"/>
      <c r="P476" s="30">
        <v>21000</v>
      </c>
      <c r="Q476" s="30"/>
      <c r="R476" s="30"/>
      <c r="S476" s="30"/>
      <c r="T476" s="30">
        <v>45000</v>
      </c>
      <c r="U476" s="30"/>
      <c r="V476" s="30"/>
      <c r="W476" s="30"/>
      <c r="X476" s="30">
        <v>24000</v>
      </c>
      <c r="Y476" s="30"/>
      <c r="Z476" s="30"/>
      <c r="AA476" s="30"/>
      <c r="AB476" s="30">
        <v>9000</v>
      </c>
      <c r="AC476" s="30">
        <v>9000</v>
      </c>
      <c r="AD476" s="30"/>
      <c r="AE476" s="30"/>
      <c r="AF476" s="30"/>
      <c r="AG476" s="30"/>
      <c r="AH476" s="30"/>
      <c r="AI476" s="30"/>
      <c r="AJ476" s="30"/>
      <c r="AK476" s="30"/>
      <c r="AL476" s="3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</row>
    <row r="477" spans="1:53">
      <c r="A477" s="46"/>
      <c r="B477" s="46"/>
      <c r="C477" s="18" t="s">
        <v>4461</v>
      </c>
      <c r="D477" s="21" t="s">
        <v>4365</v>
      </c>
      <c r="E477" s="22">
        <f>E476-E474</f>
        <v>132000</v>
      </c>
      <c r="F477" s="22"/>
      <c r="G477" s="22"/>
      <c r="H477" s="22"/>
      <c r="I477" s="22">
        <f>F474+G474+H474+I476-I475</f>
        <v>46233</v>
      </c>
      <c r="J477" s="22">
        <f>I477+J476-J475</f>
        <v>39675</v>
      </c>
      <c r="K477" s="22">
        <f t="shared" ref="K477:AL477" si="191">J477+K476-K475</f>
        <v>34900</v>
      </c>
      <c r="L477" s="22">
        <f t="shared" si="191"/>
        <v>28685</v>
      </c>
      <c r="M477" s="22">
        <f t="shared" si="191"/>
        <v>28484</v>
      </c>
      <c r="N477" s="22">
        <f t="shared" si="191"/>
        <v>43484</v>
      </c>
      <c r="O477" s="22">
        <f t="shared" si="191"/>
        <v>42676</v>
      </c>
      <c r="P477" s="22">
        <f t="shared" si="191"/>
        <v>47735</v>
      </c>
      <c r="Q477" s="22">
        <f t="shared" si="191"/>
        <v>42730</v>
      </c>
      <c r="R477" s="22">
        <f t="shared" si="191"/>
        <v>42730</v>
      </c>
      <c r="S477" s="22">
        <f t="shared" si="191"/>
        <v>34400</v>
      </c>
      <c r="T477" s="22">
        <f t="shared" si="191"/>
        <v>56213</v>
      </c>
      <c r="U477" s="22">
        <f t="shared" si="191"/>
        <v>37091</v>
      </c>
      <c r="V477" s="22">
        <f t="shared" si="191"/>
        <v>29428</v>
      </c>
      <c r="W477" s="22">
        <f t="shared" si="191"/>
        <v>18731</v>
      </c>
      <c r="X477" s="22">
        <f t="shared" si="191"/>
        <v>26005</v>
      </c>
      <c r="Y477" s="22">
        <f t="shared" si="191"/>
        <v>16440</v>
      </c>
      <c r="Z477" s="22">
        <f t="shared" si="191"/>
        <v>11719</v>
      </c>
      <c r="AA477" s="22">
        <f t="shared" si="191"/>
        <v>8286</v>
      </c>
      <c r="AB477" s="22">
        <f t="shared" si="191"/>
        <v>7326</v>
      </c>
      <c r="AC477" s="22">
        <f t="shared" si="191"/>
        <v>5880</v>
      </c>
      <c r="AD477" s="22">
        <f t="shared" si="191"/>
        <v>-1954</v>
      </c>
      <c r="AE477" s="22">
        <f t="shared" si="191"/>
        <v>-4943</v>
      </c>
      <c r="AF477" s="22">
        <f t="shared" si="191"/>
        <v>-7712</v>
      </c>
      <c r="AG477" s="22">
        <f t="shared" si="191"/>
        <v>-20471</v>
      </c>
      <c r="AH477" s="22">
        <f t="shared" si="191"/>
        <v>-29183</v>
      </c>
      <c r="AI477" s="22">
        <f t="shared" si="191"/>
        <v>-38228</v>
      </c>
      <c r="AJ477" s="22">
        <f t="shared" si="191"/>
        <v>-41667</v>
      </c>
      <c r="AK477" s="22">
        <f t="shared" si="191"/>
        <v>-53695</v>
      </c>
      <c r="AL477" s="22">
        <f t="shared" si="191"/>
        <v>-60517</v>
      </c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</row>
    <row r="478" spans="1:53" ht="17.25" customHeight="1" thickBot="1">
      <c r="A478" s="47"/>
      <c r="B478" s="47"/>
      <c r="C478" s="26">
        <v>30</v>
      </c>
      <c r="D478" s="27" t="s">
        <v>4366</v>
      </c>
      <c r="E478" s="52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4"/>
      <c r="AM478" s="28"/>
      <c r="AN478" s="28"/>
      <c r="AO478" s="28"/>
      <c r="AP478" s="28"/>
      <c r="AQ478" s="28"/>
      <c r="AR478" s="28"/>
      <c r="AS478" s="28"/>
      <c r="AT478" s="28"/>
      <c r="AU478" s="28"/>
      <c r="AV478" s="28"/>
      <c r="AW478" s="28"/>
      <c r="AX478" s="28"/>
      <c r="AY478" s="28"/>
      <c r="AZ478" s="28"/>
      <c r="BA478" s="28"/>
    </row>
    <row r="479" spans="1:53" ht="15" thickTop="1">
      <c r="A479" s="45" t="s">
        <v>908</v>
      </c>
      <c r="B479" s="45">
        <v>96</v>
      </c>
      <c r="C479" s="14" t="s">
        <v>3626</v>
      </c>
      <c r="D479" s="15" t="s">
        <v>4362</v>
      </c>
      <c r="E479" s="29"/>
      <c r="F479" s="29">
        <v>169858</v>
      </c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  <c r="AA479" s="29"/>
      <c r="AB479" s="29"/>
      <c r="AC479" s="29"/>
      <c r="AD479" s="29"/>
      <c r="AE479" s="29"/>
      <c r="AF479" s="29"/>
      <c r="AG479" s="29"/>
      <c r="AH479" s="29"/>
      <c r="AI479" s="29"/>
      <c r="AJ479" s="29"/>
      <c r="AK479" s="29"/>
      <c r="AL479" s="29"/>
      <c r="AM479" s="17"/>
      <c r="AN479" s="17">
        <f>AM479*(F479+G479)</f>
        <v>0</v>
      </c>
      <c r="AO479" s="17">
        <f>SUMIF($I$1:$AL$1,AO$1,$I481:$AL481)*$AM479</f>
        <v>0</v>
      </c>
      <c r="AP479" s="17">
        <f t="shared" ref="AP479:AZ479" si="192">SUMIF($I$1:$AL$1,AP$1,$I481:$AL481)*$AM479</f>
        <v>0</v>
      </c>
      <c r="AQ479" s="17">
        <f t="shared" si="192"/>
        <v>0</v>
      </c>
      <c r="AR479" s="17">
        <f t="shared" si="192"/>
        <v>0</v>
      </c>
      <c r="AS479" s="17">
        <f t="shared" si="192"/>
        <v>0</v>
      </c>
      <c r="AT479" s="17">
        <f t="shared" si="192"/>
        <v>0</v>
      </c>
      <c r="AU479" s="17">
        <f t="shared" si="192"/>
        <v>0</v>
      </c>
      <c r="AV479" s="17">
        <f t="shared" si="192"/>
        <v>0</v>
      </c>
      <c r="AW479" s="17">
        <f t="shared" si="192"/>
        <v>0</v>
      </c>
      <c r="AX479" s="17">
        <f t="shared" si="192"/>
        <v>0</v>
      </c>
      <c r="AY479" s="17">
        <f t="shared" si="192"/>
        <v>0</v>
      </c>
      <c r="AZ479" s="17">
        <f t="shared" si="192"/>
        <v>0</v>
      </c>
      <c r="BA479" s="17"/>
    </row>
    <row r="480" spans="1:53">
      <c r="A480" s="46"/>
      <c r="B480" s="46"/>
      <c r="C480" s="18" t="s">
        <v>3627</v>
      </c>
      <c r="D480" s="19" t="s">
        <v>4363</v>
      </c>
      <c r="E480" s="30"/>
      <c r="F480" s="30"/>
      <c r="G480" s="30"/>
      <c r="H480" s="30"/>
      <c r="I480" s="30">
        <v>48564</v>
      </c>
      <c r="J480" s="30">
        <v>524</v>
      </c>
      <c r="K480" s="30">
        <v>17913</v>
      </c>
      <c r="L480" s="30">
        <v>9734</v>
      </c>
      <c r="M480" s="30">
        <v>3326</v>
      </c>
      <c r="N480" s="30">
        <v>6412</v>
      </c>
      <c r="O480" s="30">
        <v>12678</v>
      </c>
      <c r="P480" s="30">
        <v>5480</v>
      </c>
      <c r="Q480" s="30">
        <v>623</v>
      </c>
      <c r="R480" s="30">
        <v>1324</v>
      </c>
      <c r="S480" s="30">
        <v>73693</v>
      </c>
      <c r="T480" s="30">
        <v>90161</v>
      </c>
      <c r="U480" s="30">
        <v>9092</v>
      </c>
      <c r="V480" s="30">
        <v>61008</v>
      </c>
      <c r="W480" s="30">
        <v>39991</v>
      </c>
      <c r="X480" s="30">
        <v>47165</v>
      </c>
      <c r="Y480" s="30">
        <v>10465</v>
      </c>
      <c r="Z480" s="30">
        <v>43361</v>
      </c>
      <c r="AA480" s="30">
        <v>89483</v>
      </c>
      <c r="AB480" s="30">
        <v>62927</v>
      </c>
      <c r="AC480" s="30">
        <v>12220</v>
      </c>
      <c r="AD480" s="30">
        <v>95533</v>
      </c>
      <c r="AE480" s="30">
        <v>36529</v>
      </c>
      <c r="AF480" s="30">
        <v>42098</v>
      </c>
      <c r="AG480" s="30">
        <v>39129</v>
      </c>
      <c r="AH480" s="30">
        <v>19746</v>
      </c>
      <c r="AI480" s="30">
        <v>68280</v>
      </c>
      <c r="AJ480" s="30">
        <v>43343</v>
      </c>
      <c r="AK480" s="30">
        <v>11118</v>
      </c>
      <c r="AL480" s="30">
        <v>809</v>
      </c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</row>
    <row r="481" spans="1:53">
      <c r="A481" s="46"/>
      <c r="B481" s="46"/>
      <c r="C481" s="18" t="s">
        <v>907</v>
      </c>
      <c r="D481" s="19" t="s">
        <v>4364</v>
      </c>
      <c r="E481" s="30">
        <f>SUM(I481:AL481)</f>
        <v>954000</v>
      </c>
      <c r="F481" s="30"/>
      <c r="G481" s="30"/>
      <c r="H481" s="30"/>
      <c r="I481" s="30"/>
      <c r="J481" s="30"/>
      <c r="K481" s="30"/>
      <c r="L481" s="30">
        <v>60000</v>
      </c>
      <c r="M481" s="30"/>
      <c r="N481" s="30"/>
      <c r="O481" s="30"/>
      <c r="P481" s="30"/>
      <c r="Q481" s="30">
        <v>78000</v>
      </c>
      <c r="R481" s="30">
        <v>9000</v>
      </c>
      <c r="S481" s="30">
        <v>57000</v>
      </c>
      <c r="T481" s="30"/>
      <c r="U481" s="30">
        <v>63000</v>
      </c>
      <c r="V481" s="30">
        <v>48000</v>
      </c>
      <c r="W481" s="30">
        <v>42000</v>
      </c>
      <c r="X481" s="30">
        <v>129000</v>
      </c>
      <c r="Y481" s="30">
        <v>69000</v>
      </c>
      <c r="Z481" s="30">
        <v>78000</v>
      </c>
      <c r="AA481" s="30">
        <v>72000</v>
      </c>
      <c r="AB481" s="30">
        <v>27000</v>
      </c>
      <c r="AC481" s="30">
        <v>15000</v>
      </c>
      <c r="AD481" s="30">
        <v>69000</v>
      </c>
      <c r="AE481" s="30">
        <v>18000</v>
      </c>
      <c r="AF481" s="30">
        <v>36000</v>
      </c>
      <c r="AG481" s="30">
        <v>12000</v>
      </c>
      <c r="AH481" s="30">
        <v>12000</v>
      </c>
      <c r="AI481" s="30">
        <v>27000</v>
      </c>
      <c r="AJ481" s="30">
        <v>33000</v>
      </c>
      <c r="AK481" s="30"/>
      <c r="AL481" s="3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</row>
    <row r="482" spans="1:53">
      <c r="A482" s="46"/>
      <c r="B482" s="46"/>
      <c r="C482" s="18" t="s">
        <v>4462</v>
      </c>
      <c r="D482" s="21" t="s">
        <v>4365</v>
      </c>
      <c r="E482" s="22">
        <f>E481-E479</f>
        <v>954000</v>
      </c>
      <c r="F482" s="22"/>
      <c r="G482" s="22"/>
      <c r="H482" s="22"/>
      <c r="I482" s="22">
        <f>F479+G479+H479+I481-I480</f>
        <v>121294</v>
      </c>
      <c r="J482" s="22">
        <f>I482+J481-J480</f>
        <v>120770</v>
      </c>
      <c r="K482" s="22">
        <f t="shared" ref="K482:AL482" si="193">J482+K481-K480</f>
        <v>102857</v>
      </c>
      <c r="L482" s="22">
        <f t="shared" si="193"/>
        <v>153123</v>
      </c>
      <c r="M482" s="22">
        <f t="shared" si="193"/>
        <v>149797</v>
      </c>
      <c r="N482" s="22">
        <f t="shared" si="193"/>
        <v>143385</v>
      </c>
      <c r="O482" s="22">
        <f t="shared" si="193"/>
        <v>130707</v>
      </c>
      <c r="P482" s="22">
        <f t="shared" si="193"/>
        <v>125227</v>
      </c>
      <c r="Q482" s="22">
        <f t="shared" si="193"/>
        <v>202604</v>
      </c>
      <c r="R482" s="22">
        <f t="shared" si="193"/>
        <v>210280</v>
      </c>
      <c r="S482" s="22">
        <f t="shared" si="193"/>
        <v>193587</v>
      </c>
      <c r="T482" s="22">
        <f t="shared" si="193"/>
        <v>103426</v>
      </c>
      <c r="U482" s="22">
        <f t="shared" si="193"/>
        <v>157334</v>
      </c>
      <c r="V482" s="22">
        <f t="shared" si="193"/>
        <v>144326</v>
      </c>
      <c r="W482" s="22">
        <f t="shared" si="193"/>
        <v>146335</v>
      </c>
      <c r="X482" s="22">
        <f t="shared" si="193"/>
        <v>228170</v>
      </c>
      <c r="Y482" s="22">
        <f t="shared" si="193"/>
        <v>286705</v>
      </c>
      <c r="Z482" s="22">
        <f t="shared" si="193"/>
        <v>321344</v>
      </c>
      <c r="AA482" s="22">
        <f t="shared" si="193"/>
        <v>303861</v>
      </c>
      <c r="AB482" s="22">
        <f t="shared" si="193"/>
        <v>267934</v>
      </c>
      <c r="AC482" s="22">
        <f t="shared" si="193"/>
        <v>270714</v>
      </c>
      <c r="AD482" s="22">
        <f t="shared" si="193"/>
        <v>244181</v>
      </c>
      <c r="AE482" s="22">
        <f t="shared" si="193"/>
        <v>225652</v>
      </c>
      <c r="AF482" s="22">
        <f t="shared" si="193"/>
        <v>219554</v>
      </c>
      <c r="AG482" s="22">
        <f t="shared" si="193"/>
        <v>192425</v>
      </c>
      <c r="AH482" s="22">
        <f t="shared" si="193"/>
        <v>184679</v>
      </c>
      <c r="AI482" s="22">
        <f t="shared" si="193"/>
        <v>143399</v>
      </c>
      <c r="AJ482" s="22">
        <f t="shared" si="193"/>
        <v>133056</v>
      </c>
      <c r="AK482" s="22">
        <f t="shared" si="193"/>
        <v>121938</v>
      </c>
      <c r="AL482" s="22">
        <f t="shared" si="193"/>
        <v>121129</v>
      </c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</row>
    <row r="483" spans="1:53" ht="17.25" customHeight="1" thickBot="1">
      <c r="A483" s="47"/>
      <c r="B483" s="47"/>
      <c r="C483" s="26">
        <v>17.142857142857142</v>
      </c>
      <c r="D483" s="27" t="s">
        <v>4366</v>
      </c>
      <c r="E483" s="52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4"/>
      <c r="AM483" s="28"/>
      <c r="AN483" s="28"/>
      <c r="AO483" s="28"/>
      <c r="AP483" s="28"/>
      <c r="AQ483" s="28"/>
      <c r="AR483" s="28"/>
      <c r="AS483" s="28"/>
      <c r="AT483" s="28"/>
      <c r="AU483" s="28"/>
      <c r="AV483" s="28"/>
      <c r="AW483" s="28"/>
      <c r="AX483" s="28"/>
      <c r="AY483" s="28"/>
      <c r="AZ483" s="28"/>
      <c r="BA483" s="28"/>
    </row>
    <row r="484" spans="1:53" ht="15" thickTop="1">
      <c r="A484" s="45" t="s">
        <v>908</v>
      </c>
      <c r="B484" s="45">
        <v>97</v>
      </c>
      <c r="C484" s="14" t="s">
        <v>3618</v>
      </c>
      <c r="D484" s="15" t="s">
        <v>4362</v>
      </c>
      <c r="E484" s="29"/>
      <c r="F484" s="29">
        <v>82060</v>
      </c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  <c r="AA484" s="29"/>
      <c r="AB484" s="29"/>
      <c r="AC484" s="29"/>
      <c r="AD484" s="29"/>
      <c r="AE484" s="29"/>
      <c r="AF484" s="29"/>
      <c r="AG484" s="29"/>
      <c r="AH484" s="29"/>
      <c r="AI484" s="29"/>
      <c r="AJ484" s="29"/>
      <c r="AK484" s="29"/>
      <c r="AL484" s="29"/>
      <c r="AM484" s="17"/>
      <c r="AN484" s="17">
        <f>AM484*(F484+G484)</f>
        <v>0</v>
      </c>
      <c r="AO484" s="17">
        <f>SUMIF($I$1:$AL$1,AO$1,$I486:$AL486)*$AM484</f>
        <v>0</v>
      </c>
      <c r="AP484" s="17">
        <f t="shared" ref="AP484:AZ484" si="194">SUMIF($I$1:$AL$1,AP$1,$I486:$AL486)*$AM484</f>
        <v>0</v>
      </c>
      <c r="AQ484" s="17">
        <f t="shared" si="194"/>
        <v>0</v>
      </c>
      <c r="AR484" s="17">
        <f t="shared" si="194"/>
        <v>0</v>
      </c>
      <c r="AS484" s="17">
        <f t="shared" si="194"/>
        <v>0</v>
      </c>
      <c r="AT484" s="17">
        <f t="shared" si="194"/>
        <v>0</v>
      </c>
      <c r="AU484" s="17">
        <f t="shared" si="194"/>
        <v>0</v>
      </c>
      <c r="AV484" s="17">
        <f t="shared" si="194"/>
        <v>0</v>
      </c>
      <c r="AW484" s="17">
        <f t="shared" si="194"/>
        <v>0</v>
      </c>
      <c r="AX484" s="17">
        <f t="shared" si="194"/>
        <v>0</v>
      </c>
      <c r="AY484" s="17">
        <f t="shared" si="194"/>
        <v>0</v>
      </c>
      <c r="AZ484" s="17">
        <f t="shared" si="194"/>
        <v>0</v>
      </c>
      <c r="BA484" s="17"/>
    </row>
    <row r="485" spans="1:53">
      <c r="A485" s="46"/>
      <c r="B485" s="46"/>
      <c r="C485" s="18" t="s">
        <v>3619</v>
      </c>
      <c r="D485" s="19" t="s">
        <v>4363</v>
      </c>
      <c r="E485" s="30"/>
      <c r="F485" s="30"/>
      <c r="G485" s="30"/>
      <c r="H485" s="30"/>
      <c r="I485" s="30">
        <v>79647</v>
      </c>
      <c r="J485" s="30">
        <v>302</v>
      </c>
      <c r="K485" s="30">
        <v>89197</v>
      </c>
      <c r="L485" s="30">
        <v>10341</v>
      </c>
      <c r="M485" s="30">
        <v>2105</v>
      </c>
      <c r="N485" s="30"/>
      <c r="O485" s="30">
        <v>75402</v>
      </c>
      <c r="P485" s="30">
        <v>38839</v>
      </c>
      <c r="Q485" s="30"/>
      <c r="R485" s="30"/>
      <c r="S485" s="30">
        <v>165292</v>
      </c>
      <c r="T485" s="30">
        <v>27279</v>
      </c>
      <c r="U485" s="30">
        <v>9283</v>
      </c>
      <c r="V485" s="30"/>
      <c r="W485" s="30">
        <v>186523</v>
      </c>
      <c r="X485" s="30">
        <v>26519</v>
      </c>
      <c r="Y485" s="30">
        <v>15832</v>
      </c>
      <c r="Z485" s="30"/>
      <c r="AA485" s="30">
        <v>20562</v>
      </c>
      <c r="AB485" s="30">
        <v>163477</v>
      </c>
      <c r="AC485" s="30">
        <v>18153</v>
      </c>
      <c r="AD485" s="30">
        <v>8473</v>
      </c>
      <c r="AE485" s="30"/>
      <c r="AF485" s="30">
        <v>238787</v>
      </c>
      <c r="AG485" s="30">
        <v>48665</v>
      </c>
      <c r="AH485" s="30">
        <v>5010</v>
      </c>
      <c r="AI485" s="30"/>
      <c r="AJ485" s="30">
        <v>39628</v>
      </c>
      <c r="AK485" s="30">
        <v>272221</v>
      </c>
      <c r="AL485" s="30">
        <v>53023</v>
      </c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</row>
    <row r="486" spans="1:53">
      <c r="A486" s="46"/>
      <c r="B486" s="46"/>
      <c r="C486" s="18" t="s">
        <v>907</v>
      </c>
      <c r="D486" s="19" t="s">
        <v>4364</v>
      </c>
      <c r="E486" s="30">
        <f>SUM(I486:AL486)</f>
        <v>1800000</v>
      </c>
      <c r="F486" s="30"/>
      <c r="G486" s="30"/>
      <c r="H486" s="30"/>
      <c r="I486" s="30"/>
      <c r="J486" s="30">
        <v>216000</v>
      </c>
      <c r="K486" s="30"/>
      <c r="L486" s="30"/>
      <c r="M486" s="30">
        <v>57000</v>
      </c>
      <c r="N486" s="30"/>
      <c r="O486" s="30">
        <v>24000</v>
      </c>
      <c r="P486" s="30"/>
      <c r="Q486" s="30"/>
      <c r="R486" s="30"/>
      <c r="S486" s="30">
        <v>183000</v>
      </c>
      <c r="T486" s="30"/>
      <c r="U486" s="30"/>
      <c r="V486" s="30"/>
      <c r="W486" s="30">
        <v>150000</v>
      </c>
      <c r="X486" s="30"/>
      <c r="Y486" s="30">
        <v>18000</v>
      </c>
      <c r="Z486" s="30"/>
      <c r="AA486" s="30">
        <v>33000</v>
      </c>
      <c r="AB486" s="30">
        <v>177000</v>
      </c>
      <c r="AC486" s="30"/>
      <c r="AD486" s="30"/>
      <c r="AE486" s="30"/>
      <c r="AF486" s="30"/>
      <c r="AG486" s="30">
        <v>942000</v>
      </c>
      <c r="AH486" s="30"/>
      <c r="AI486" s="30"/>
      <c r="AJ486" s="30"/>
      <c r="AK486" s="30"/>
      <c r="AL486" s="3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</row>
    <row r="487" spans="1:53">
      <c r="A487" s="46"/>
      <c r="B487" s="46"/>
      <c r="C487" s="18" t="s">
        <v>4463</v>
      </c>
      <c r="D487" s="21" t="s">
        <v>4365</v>
      </c>
      <c r="E487" s="22">
        <f>E486-E484</f>
        <v>1800000</v>
      </c>
      <c r="F487" s="22"/>
      <c r="G487" s="22"/>
      <c r="H487" s="22"/>
      <c r="I487" s="22">
        <f>F484+G484+H484+I486-I485</f>
        <v>2413</v>
      </c>
      <c r="J487" s="22">
        <f>I487+J486-J485</f>
        <v>218111</v>
      </c>
      <c r="K487" s="22">
        <f t="shared" ref="K487:AL487" si="195">J487+K486-K485</f>
        <v>128914</v>
      </c>
      <c r="L487" s="22">
        <f t="shared" si="195"/>
        <v>118573</v>
      </c>
      <c r="M487" s="22">
        <f t="shared" si="195"/>
        <v>173468</v>
      </c>
      <c r="N487" s="22">
        <f t="shared" si="195"/>
        <v>173468</v>
      </c>
      <c r="O487" s="22">
        <f t="shared" si="195"/>
        <v>122066</v>
      </c>
      <c r="P487" s="22">
        <f t="shared" si="195"/>
        <v>83227</v>
      </c>
      <c r="Q487" s="22">
        <f t="shared" si="195"/>
        <v>83227</v>
      </c>
      <c r="R487" s="22">
        <f t="shared" si="195"/>
        <v>83227</v>
      </c>
      <c r="S487" s="22">
        <f t="shared" si="195"/>
        <v>100935</v>
      </c>
      <c r="T487" s="22">
        <f t="shared" si="195"/>
        <v>73656</v>
      </c>
      <c r="U487" s="22">
        <f t="shared" si="195"/>
        <v>64373</v>
      </c>
      <c r="V487" s="22">
        <f t="shared" si="195"/>
        <v>64373</v>
      </c>
      <c r="W487" s="22">
        <f t="shared" si="195"/>
        <v>27850</v>
      </c>
      <c r="X487" s="22">
        <f t="shared" si="195"/>
        <v>1331</v>
      </c>
      <c r="Y487" s="22">
        <f t="shared" si="195"/>
        <v>3499</v>
      </c>
      <c r="Z487" s="22">
        <f t="shared" si="195"/>
        <v>3499</v>
      </c>
      <c r="AA487" s="22">
        <f t="shared" si="195"/>
        <v>15937</v>
      </c>
      <c r="AB487" s="22">
        <f t="shared" si="195"/>
        <v>29460</v>
      </c>
      <c r="AC487" s="22">
        <f t="shared" si="195"/>
        <v>11307</v>
      </c>
      <c r="AD487" s="22">
        <f t="shared" si="195"/>
        <v>2834</v>
      </c>
      <c r="AE487" s="22">
        <f t="shared" si="195"/>
        <v>2834</v>
      </c>
      <c r="AF487" s="22">
        <f t="shared" si="195"/>
        <v>-235953</v>
      </c>
      <c r="AG487" s="22">
        <f t="shared" si="195"/>
        <v>657382</v>
      </c>
      <c r="AH487" s="22">
        <f t="shared" si="195"/>
        <v>652372</v>
      </c>
      <c r="AI487" s="22">
        <f t="shared" si="195"/>
        <v>652372</v>
      </c>
      <c r="AJ487" s="22">
        <f t="shared" si="195"/>
        <v>612744</v>
      </c>
      <c r="AK487" s="22">
        <f t="shared" si="195"/>
        <v>340523</v>
      </c>
      <c r="AL487" s="22">
        <f t="shared" si="195"/>
        <v>287500</v>
      </c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</row>
    <row r="488" spans="1:53" ht="17.25" customHeight="1" thickBot="1">
      <c r="A488" s="47"/>
      <c r="B488" s="47"/>
      <c r="C488" s="26">
        <v>17.142857142857142</v>
      </c>
      <c r="D488" s="27" t="s">
        <v>4366</v>
      </c>
      <c r="E488" s="52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4"/>
      <c r="AM488" s="28"/>
      <c r="AN488" s="28"/>
      <c r="AO488" s="28"/>
      <c r="AP488" s="28"/>
      <c r="AQ488" s="28"/>
      <c r="AR488" s="28"/>
      <c r="AS488" s="28"/>
      <c r="AT488" s="28"/>
      <c r="AU488" s="28"/>
      <c r="AV488" s="28"/>
      <c r="AW488" s="28"/>
      <c r="AX488" s="28"/>
      <c r="AY488" s="28"/>
      <c r="AZ488" s="28"/>
      <c r="BA488" s="28"/>
    </row>
    <row r="489" spans="1:53" ht="15" thickTop="1">
      <c r="A489" s="45" t="s">
        <v>908</v>
      </c>
      <c r="B489" s="45">
        <v>98</v>
      </c>
      <c r="C489" s="14" t="s">
        <v>3611</v>
      </c>
      <c r="D489" s="15" t="s">
        <v>4362</v>
      </c>
      <c r="E489" s="29"/>
      <c r="F489" s="29">
        <v>51818</v>
      </c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  <c r="AA489" s="29"/>
      <c r="AB489" s="29"/>
      <c r="AC489" s="29"/>
      <c r="AD489" s="29"/>
      <c r="AE489" s="29"/>
      <c r="AF489" s="29"/>
      <c r="AG489" s="29"/>
      <c r="AH489" s="29"/>
      <c r="AI489" s="29"/>
      <c r="AJ489" s="29"/>
      <c r="AK489" s="29"/>
      <c r="AL489" s="29"/>
      <c r="AM489" s="17"/>
      <c r="AN489" s="17">
        <f>AM489*(F489+G489)</f>
        <v>0</v>
      </c>
      <c r="AO489" s="17">
        <f>SUMIF($I$1:$AL$1,AO$1,$I491:$AL491)*$AM489</f>
        <v>0</v>
      </c>
      <c r="AP489" s="17">
        <f t="shared" ref="AP489:AZ489" si="196">SUMIF($I$1:$AL$1,AP$1,$I491:$AL491)*$AM489</f>
        <v>0</v>
      </c>
      <c r="AQ489" s="17">
        <f t="shared" si="196"/>
        <v>0</v>
      </c>
      <c r="AR489" s="17">
        <f t="shared" si="196"/>
        <v>0</v>
      </c>
      <c r="AS489" s="17">
        <f t="shared" si="196"/>
        <v>0</v>
      </c>
      <c r="AT489" s="17">
        <f t="shared" si="196"/>
        <v>0</v>
      </c>
      <c r="AU489" s="17">
        <f t="shared" si="196"/>
        <v>0</v>
      </c>
      <c r="AV489" s="17">
        <f t="shared" si="196"/>
        <v>0</v>
      </c>
      <c r="AW489" s="17">
        <f t="shared" si="196"/>
        <v>0</v>
      </c>
      <c r="AX489" s="17">
        <f t="shared" si="196"/>
        <v>0</v>
      </c>
      <c r="AY489" s="17">
        <f t="shared" si="196"/>
        <v>0</v>
      </c>
      <c r="AZ489" s="17">
        <f t="shared" si="196"/>
        <v>0</v>
      </c>
      <c r="BA489" s="17"/>
    </row>
    <row r="490" spans="1:53">
      <c r="A490" s="46"/>
      <c r="B490" s="46"/>
      <c r="C490" s="18" t="s">
        <v>3604</v>
      </c>
      <c r="D490" s="19" t="s">
        <v>4363</v>
      </c>
      <c r="E490" s="30"/>
      <c r="F490" s="30"/>
      <c r="G490" s="30"/>
      <c r="H490" s="30"/>
      <c r="I490" s="30">
        <v>27492</v>
      </c>
      <c r="J490" s="30">
        <v>15297</v>
      </c>
      <c r="K490" s="30">
        <v>20013</v>
      </c>
      <c r="L490" s="30">
        <v>5662</v>
      </c>
      <c r="M490" s="30">
        <v>501</v>
      </c>
      <c r="N490" s="30">
        <v>600</v>
      </c>
      <c r="O490" s="30">
        <v>23648</v>
      </c>
      <c r="P490" s="30">
        <v>37265</v>
      </c>
      <c r="Q490" s="30">
        <v>7732</v>
      </c>
      <c r="R490" s="30">
        <v>3829</v>
      </c>
      <c r="S490" s="30">
        <v>22589</v>
      </c>
      <c r="T490" s="30">
        <v>49018</v>
      </c>
      <c r="U490" s="30">
        <v>3916</v>
      </c>
      <c r="V490" s="30">
        <v>4224</v>
      </c>
      <c r="W490" s="30">
        <v>10439</v>
      </c>
      <c r="X490" s="30">
        <v>40704</v>
      </c>
      <c r="Y490" s="30">
        <v>8617</v>
      </c>
      <c r="Z490" s="30">
        <v>1952</v>
      </c>
      <c r="AA490" s="30">
        <v>4760</v>
      </c>
      <c r="AB490" s="30">
        <v>6593</v>
      </c>
      <c r="AC490" s="30">
        <v>34173</v>
      </c>
      <c r="AD490" s="30">
        <v>752</v>
      </c>
      <c r="AE490" s="30">
        <v>3510</v>
      </c>
      <c r="AF490" s="30">
        <v>10753</v>
      </c>
      <c r="AG490" s="30">
        <v>23297</v>
      </c>
      <c r="AH490" s="30">
        <v>13841</v>
      </c>
      <c r="AI490" s="30">
        <v>3004</v>
      </c>
      <c r="AJ490" s="30">
        <v>3257</v>
      </c>
      <c r="AK490" s="30">
        <v>8771</v>
      </c>
      <c r="AL490" s="30">
        <v>38634</v>
      </c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</row>
    <row r="491" spans="1:53">
      <c r="A491" s="46"/>
      <c r="B491" s="46"/>
      <c r="C491" s="18" t="s">
        <v>3612</v>
      </c>
      <c r="D491" s="19" t="s">
        <v>4364</v>
      </c>
      <c r="E491" s="30">
        <f>SUM(I491:AL491)</f>
        <v>234000</v>
      </c>
      <c r="F491" s="30"/>
      <c r="G491" s="30"/>
      <c r="H491" s="30"/>
      <c r="I491" s="30"/>
      <c r="J491" s="30">
        <v>18000</v>
      </c>
      <c r="K491" s="30"/>
      <c r="L491" s="30"/>
      <c r="M491" s="30"/>
      <c r="N491" s="30"/>
      <c r="O491" s="30">
        <v>24000</v>
      </c>
      <c r="P491" s="30">
        <v>37000</v>
      </c>
      <c r="Q491" s="30">
        <v>8000</v>
      </c>
      <c r="R491" s="30">
        <v>4000</v>
      </c>
      <c r="S491" s="30">
        <v>22000</v>
      </c>
      <c r="T491" s="30">
        <v>49000</v>
      </c>
      <c r="U491" s="30">
        <v>4000</v>
      </c>
      <c r="V491" s="30">
        <v>4000</v>
      </c>
      <c r="W491" s="30">
        <v>11000</v>
      </c>
      <c r="X491" s="30">
        <v>41000</v>
      </c>
      <c r="Y491" s="30">
        <v>8000</v>
      </c>
      <c r="Z491" s="30">
        <v>2000</v>
      </c>
      <c r="AA491" s="30">
        <v>2000</v>
      </c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</row>
    <row r="492" spans="1:53">
      <c r="A492" s="46"/>
      <c r="B492" s="46"/>
      <c r="C492" s="18" t="s">
        <v>4464</v>
      </c>
      <c r="D492" s="21" t="s">
        <v>4365</v>
      </c>
      <c r="E492" s="22">
        <f>E491-E489</f>
        <v>234000</v>
      </c>
      <c r="F492" s="22"/>
      <c r="G492" s="22"/>
      <c r="H492" s="22"/>
      <c r="I492" s="22">
        <f>F489+G489+H489+I491-I490</f>
        <v>24326</v>
      </c>
      <c r="J492" s="22">
        <f>I492+J491-J490</f>
        <v>27029</v>
      </c>
      <c r="K492" s="22">
        <f t="shared" ref="K492:AL492" si="197">J492+K491-K490</f>
        <v>7016</v>
      </c>
      <c r="L492" s="22">
        <f t="shared" si="197"/>
        <v>1354</v>
      </c>
      <c r="M492" s="22">
        <f t="shared" si="197"/>
        <v>853</v>
      </c>
      <c r="N492" s="22">
        <f t="shared" si="197"/>
        <v>253</v>
      </c>
      <c r="O492" s="22">
        <f t="shared" si="197"/>
        <v>605</v>
      </c>
      <c r="P492" s="22">
        <f t="shared" si="197"/>
        <v>340</v>
      </c>
      <c r="Q492" s="22">
        <f t="shared" si="197"/>
        <v>608</v>
      </c>
      <c r="R492" s="22">
        <f t="shared" si="197"/>
        <v>779</v>
      </c>
      <c r="S492" s="22">
        <f t="shared" si="197"/>
        <v>190</v>
      </c>
      <c r="T492" s="22">
        <f t="shared" si="197"/>
        <v>172</v>
      </c>
      <c r="U492" s="22">
        <f t="shared" si="197"/>
        <v>256</v>
      </c>
      <c r="V492" s="22">
        <f t="shared" si="197"/>
        <v>32</v>
      </c>
      <c r="W492" s="22">
        <f t="shared" si="197"/>
        <v>593</v>
      </c>
      <c r="X492" s="22">
        <f t="shared" si="197"/>
        <v>889</v>
      </c>
      <c r="Y492" s="22">
        <f t="shared" si="197"/>
        <v>272</v>
      </c>
      <c r="Z492" s="22">
        <f t="shared" si="197"/>
        <v>320</v>
      </c>
      <c r="AA492" s="22">
        <f t="shared" si="197"/>
        <v>-2440</v>
      </c>
      <c r="AB492" s="22">
        <f t="shared" si="197"/>
        <v>-9033</v>
      </c>
      <c r="AC492" s="22">
        <f t="shared" si="197"/>
        <v>-43206</v>
      </c>
      <c r="AD492" s="22">
        <f t="shared" si="197"/>
        <v>-43958</v>
      </c>
      <c r="AE492" s="22">
        <f t="shared" si="197"/>
        <v>-47468</v>
      </c>
      <c r="AF492" s="22">
        <f t="shared" si="197"/>
        <v>-58221</v>
      </c>
      <c r="AG492" s="22">
        <f t="shared" si="197"/>
        <v>-81518</v>
      </c>
      <c r="AH492" s="22">
        <f t="shared" si="197"/>
        <v>-95359</v>
      </c>
      <c r="AI492" s="22">
        <f t="shared" si="197"/>
        <v>-98363</v>
      </c>
      <c r="AJ492" s="22">
        <f t="shared" si="197"/>
        <v>-101620</v>
      </c>
      <c r="AK492" s="22">
        <f t="shared" si="197"/>
        <v>-110391</v>
      </c>
      <c r="AL492" s="22">
        <f t="shared" si="197"/>
        <v>-149025</v>
      </c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</row>
    <row r="493" spans="1:53" ht="17.25" customHeight="1" thickBot="1">
      <c r="A493" s="47"/>
      <c r="B493" s="47"/>
      <c r="C493" s="26">
        <v>20</v>
      </c>
      <c r="D493" s="27" t="s">
        <v>4366</v>
      </c>
      <c r="E493" s="52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4"/>
      <c r="AM493" s="28"/>
      <c r="AN493" s="28"/>
      <c r="AO493" s="28"/>
      <c r="AP493" s="28"/>
      <c r="AQ493" s="28"/>
      <c r="AR493" s="28"/>
      <c r="AS493" s="28"/>
      <c r="AT493" s="28"/>
      <c r="AU493" s="28"/>
      <c r="AV493" s="28"/>
      <c r="AW493" s="28"/>
      <c r="AX493" s="28"/>
      <c r="AY493" s="28"/>
      <c r="AZ493" s="28"/>
      <c r="BA493" s="28"/>
    </row>
    <row r="494" spans="1:53" ht="15" thickTop="1">
      <c r="A494" s="45" t="s">
        <v>908</v>
      </c>
      <c r="B494" s="45">
        <v>99</v>
      </c>
      <c r="C494" s="14" t="s">
        <v>3603</v>
      </c>
      <c r="D494" s="15" t="s">
        <v>4362</v>
      </c>
      <c r="E494" s="29"/>
      <c r="F494" s="29">
        <v>69696</v>
      </c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  <c r="AA494" s="29"/>
      <c r="AB494" s="29"/>
      <c r="AC494" s="29"/>
      <c r="AD494" s="29"/>
      <c r="AE494" s="29"/>
      <c r="AF494" s="29"/>
      <c r="AG494" s="29"/>
      <c r="AH494" s="29"/>
      <c r="AI494" s="29"/>
      <c r="AJ494" s="29"/>
      <c r="AK494" s="29"/>
      <c r="AL494" s="29"/>
      <c r="AM494" s="17"/>
      <c r="AN494" s="17">
        <f>AM494*(F494+G494)</f>
        <v>0</v>
      </c>
      <c r="AO494" s="17">
        <f>SUMIF($I$1:$AL$1,AO$1,$I496:$AL496)*$AM494</f>
        <v>0</v>
      </c>
      <c r="AP494" s="17">
        <f t="shared" ref="AP494:AZ494" si="198">SUMIF($I$1:$AL$1,AP$1,$I496:$AL496)*$AM494</f>
        <v>0</v>
      </c>
      <c r="AQ494" s="17">
        <f t="shared" si="198"/>
        <v>0</v>
      </c>
      <c r="AR494" s="17">
        <f t="shared" si="198"/>
        <v>0</v>
      </c>
      <c r="AS494" s="17">
        <f t="shared" si="198"/>
        <v>0</v>
      </c>
      <c r="AT494" s="17">
        <f t="shared" si="198"/>
        <v>0</v>
      </c>
      <c r="AU494" s="17">
        <f t="shared" si="198"/>
        <v>0</v>
      </c>
      <c r="AV494" s="17">
        <f t="shared" si="198"/>
        <v>0</v>
      </c>
      <c r="AW494" s="17">
        <f t="shared" si="198"/>
        <v>0</v>
      </c>
      <c r="AX494" s="17">
        <f t="shared" si="198"/>
        <v>0</v>
      </c>
      <c r="AY494" s="17">
        <f t="shared" si="198"/>
        <v>0</v>
      </c>
      <c r="AZ494" s="17">
        <f t="shared" si="198"/>
        <v>0</v>
      </c>
      <c r="BA494" s="17"/>
    </row>
    <row r="495" spans="1:53">
      <c r="A495" s="46"/>
      <c r="B495" s="46"/>
      <c r="C495" s="18" t="s">
        <v>3604</v>
      </c>
      <c r="D495" s="19" t="s">
        <v>4363</v>
      </c>
      <c r="E495" s="30"/>
      <c r="F495" s="30"/>
      <c r="G495" s="30"/>
      <c r="H495" s="30"/>
      <c r="I495" s="30">
        <v>11377</v>
      </c>
      <c r="J495" s="30">
        <v>12477</v>
      </c>
      <c r="K495" s="30">
        <v>34258</v>
      </c>
      <c r="L495" s="30">
        <v>4711</v>
      </c>
      <c r="M495" s="30">
        <v>5005</v>
      </c>
      <c r="N495" s="30">
        <v>1716</v>
      </c>
      <c r="O495" s="30">
        <v>36359</v>
      </c>
      <c r="P495" s="30">
        <v>65681</v>
      </c>
      <c r="Q495" s="30">
        <v>17359</v>
      </c>
      <c r="R495" s="30">
        <v>11851</v>
      </c>
      <c r="S495" s="30">
        <v>75148</v>
      </c>
      <c r="T495" s="30">
        <v>70614</v>
      </c>
      <c r="U495" s="30">
        <v>18900</v>
      </c>
      <c r="V495" s="30">
        <v>15440</v>
      </c>
      <c r="W495" s="30">
        <v>94026</v>
      </c>
      <c r="X495" s="30">
        <v>62275</v>
      </c>
      <c r="Y495" s="30">
        <v>20899</v>
      </c>
      <c r="Z495" s="30">
        <v>13668</v>
      </c>
      <c r="AA495" s="30">
        <v>19786</v>
      </c>
      <c r="AB495" s="30">
        <v>102370</v>
      </c>
      <c r="AC495" s="30">
        <v>41815</v>
      </c>
      <c r="AD495" s="30">
        <v>20895</v>
      </c>
      <c r="AE495" s="30">
        <v>12326</v>
      </c>
      <c r="AF495" s="30">
        <v>88973</v>
      </c>
      <c r="AG495" s="30">
        <v>53532</v>
      </c>
      <c r="AH495" s="30">
        <v>9529</v>
      </c>
      <c r="AI495" s="30">
        <v>6448</v>
      </c>
      <c r="AJ495" s="30">
        <v>6735</v>
      </c>
      <c r="AK495" s="30">
        <v>89290</v>
      </c>
      <c r="AL495" s="30">
        <v>11029</v>
      </c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</row>
    <row r="496" spans="1:53">
      <c r="A496" s="46"/>
      <c r="B496" s="46"/>
      <c r="C496" s="18" t="s">
        <v>907</v>
      </c>
      <c r="D496" s="19" t="s">
        <v>4364</v>
      </c>
      <c r="E496" s="30">
        <f>SUM(I496:AL496)</f>
        <v>621000</v>
      </c>
      <c r="F496" s="30"/>
      <c r="G496" s="30"/>
      <c r="H496" s="30"/>
      <c r="I496" s="30">
        <v>119000</v>
      </c>
      <c r="J496" s="30"/>
      <c r="K496" s="30"/>
      <c r="L496" s="30"/>
      <c r="M496" s="30">
        <v>38000</v>
      </c>
      <c r="N496" s="30">
        <v>31000</v>
      </c>
      <c r="O496" s="30">
        <v>84000</v>
      </c>
      <c r="P496" s="30"/>
      <c r="Q496" s="30"/>
      <c r="R496" s="30"/>
      <c r="S496" s="30">
        <v>129000</v>
      </c>
      <c r="T496" s="30"/>
      <c r="U496" s="30"/>
      <c r="V496" s="30">
        <v>28000</v>
      </c>
      <c r="W496" s="30"/>
      <c r="X496" s="30">
        <v>104000</v>
      </c>
      <c r="Y496" s="30"/>
      <c r="Z496" s="30"/>
      <c r="AA496" s="30"/>
      <c r="AB496" s="30">
        <v>31000</v>
      </c>
      <c r="AC496" s="30"/>
      <c r="AD496" s="30"/>
      <c r="AE496" s="30"/>
      <c r="AF496" s="30"/>
      <c r="AG496" s="30"/>
      <c r="AH496" s="30"/>
      <c r="AI496" s="30"/>
      <c r="AJ496" s="30"/>
      <c r="AK496" s="30">
        <v>57000</v>
      </c>
      <c r="AL496" s="3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</row>
    <row r="497" spans="1:53">
      <c r="A497" s="46"/>
      <c r="B497" s="46"/>
      <c r="C497" s="18" t="s">
        <v>4465</v>
      </c>
      <c r="D497" s="21" t="s">
        <v>4365</v>
      </c>
      <c r="E497" s="22">
        <f>E496-E494</f>
        <v>621000</v>
      </c>
      <c r="F497" s="22"/>
      <c r="G497" s="22"/>
      <c r="H497" s="22"/>
      <c r="I497" s="22">
        <f>F494+G494+H494+I496-I495</f>
        <v>177319</v>
      </c>
      <c r="J497" s="22">
        <f>I497+J496-J495</f>
        <v>164842</v>
      </c>
      <c r="K497" s="22">
        <f t="shared" ref="K497:AL497" si="199">J497+K496-K495</f>
        <v>130584</v>
      </c>
      <c r="L497" s="22">
        <f t="shared" si="199"/>
        <v>125873</v>
      </c>
      <c r="M497" s="22">
        <f t="shared" si="199"/>
        <v>158868</v>
      </c>
      <c r="N497" s="22">
        <f t="shared" si="199"/>
        <v>188152</v>
      </c>
      <c r="O497" s="22">
        <f t="shared" si="199"/>
        <v>235793</v>
      </c>
      <c r="P497" s="22">
        <f t="shared" si="199"/>
        <v>170112</v>
      </c>
      <c r="Q497" s="22">
        <f t="shared" si="199"/>
        <v>152753</v>
      </c>
      <c r="R497" s="22">
        <f t="shared" si="199"/>
        <v>140902</v>
      </c>
      <c r="S497" s="22">
        <f t="shared" si="199"/>
        <v>194754</v>
      </c>
      <c r="T497" s="22">
        <f t="shared" si="199"/>
        <v>124140</v>
      </c>
      <c r="U497" s="22">
        <f t="shared" si="199"/>
        <v>105240</v>
      </c>
      <c r="V497" s="22">
        <f t="shared" si="199"/>
        <v>117800</v>
      </c>
      <c r="W497" s="22">
        <f t="shared" si="199"/>
        <v>23774</v>
      </c>
      <c r="X497" s="22">
        <f t="shared" si="199"/>
        <v>65499</v>
      </c>
      <c r="Y497" s="22">
        <f t="shared" si="199"/>
        <v>44600</v>
      </c>
      <c r="Z497" s="22">
        <f t="shared" si="199"/>
        <v>30932</v>
      </c>
      <c r="AA497" s="22">
        <f t="shared" si="199"/>
        <v>11146</v>
      </c>
      <c r="AB497" s="22">
        <f t="shared" si="199"/>
        <v>-60224</v>
      </c>
      <c r="AC497" s="22">
        <f t="shared" si="199"/>
        <v>-102039</v>
      </c>
      <c r="AD497" s="22">
        <f t="shared" si="199"/>
        <v>-122934</v>
      </c>
      <c r="AE497" s="22">
        <f t="shared" si="199"/>
        <v>-135260</v>
      </c>
      <c r="AF497" s="22">
        <f t="shared" si="199"/>
        <v>-224233</v>
      </c>
      <c r="AG497" s="22">
        <f t="shared" si="199"/>
        <v>-277765</v>
      </c>
      <c r="AH497" s="22">
        <f t="shared" si="199"/>
        <v>-287294</v>
      </c>
      <c r="AI497" s="22">
        <f t="shared" si="199"/>
        <v>-293742</v>
      </c>
      <c r="AJ497" s="22">
        <f t="shared" si="199"/>
        <v>-300477</v>
      </c>
      <c r="AK497" s="22">
        <f t="shared" si="199"/>
        <v>-332767</v>
      </c>
      <c r="AL497" s="22">
        <f t="shared" si="199"/>
        <v>-343796</v>
      </c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</row>
    <row r="498" spans="1:53" ht="17.25" customHeight="1" thickBot="1">
      <c r="A498" s="47"/>
      <c r="B498" s="47"/>
      <c r="C498" s="26">
        <v>30</v>
      </c>
      <c r="D498" s="27" t="s">
        <v>4366</v>
      </c>
      <c r="E498" s="52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4"/>
      <c r="AM498" s="28"/>
      <c r="AN498" s="28"/>
      <c r="AO498" s="28"/>
      <c r="AP498" s="28"/>
      <c r="AQ498" s="28"/>
      <c r="AR498" s="28"/>
      <c r="AS498" s="28"/>
      <c r="AT498" s="28"/>
      <c r="AU498" s="28"/>
      <c r="AV498" s="28"/>
      <c r="AW498" s="28"/>
      <c r="AX498" s="28"/>
      <c r="AY498" s="28"/>
      <c r="AZ498" s="28"/>
      <c r="BA498" s="28"/>
    </row>
    <row r="499" spans="1:53" ht="15" thickTop="1">
      <c r="A499" s="45" t="s">
        <v>908</v>
      </c>
      <c r="B499" s="45">
        <v>100</v>
      </c>
      <c r="C499" s="14" t="s">
        <v>3595</v>
      </c>
      <c r="D499" s="15" t="s">
        <v>4362</v>
      </c>
      <c r="E499" s="29"/>
      <c r="F499" s="29">
        <v>65270</v>
      </c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  <c r="AA499" s="29"/>
      <c r="AB499" s="29"/>
      <c r="AC499" s="29"/>
      <c r="AD499" s="29"/>
      <c r="AE499" s="29"/>
      <c r="AF499" s="29"/>
      <c r="AG499" s="29"/>
      <c r="AH499" s="29"/>
      <c r="AI499" s="29"/>
      <c r="AJ499" s="29"/>
      <c r="AK499" s="29"/>
      <c r="AL499" s="29"/>
      <c r="AM499" s="17"/>
      <c r="AN499" s="17">
        <f>AM499*(F499+G499)</f>
        <v>0</v>
      </c>
      <c r="AO499" s="17">
        <f>SUMIF($I$1:$AL$1,AO$1,$I501:$AL501)*$AM499</f>
        <v>0</v>
      </c>
      <c r="AP499" s="17">
        <f t="shared" ref="AP499:AZ499" si="200">SUMIF($I$1:$AL$1,AP$1,$I501:$AL501)*$AM499</f>
        <v>0</v>
      </c>
      <c r="AQ499" s="17">
        <f t="shared" si="200"/>
        <v>0</v>
      </c>
      <c r="AR499" s="17">
        <f t="shared" si="200"/>
        <v>0</v>
      </c>
      <c r="AS499" s="17">
        <f t="shared" si="200"/>
        <v>0</v>
      </c>
      <c r="AT499" s="17">
        <f t="shared" si="200"/>
        <v>0</v>
      </c>
      <c r="AU499" s="17">
        <f t="shared" si="200"/>
        <v>0</v>
      </c>
      <c r="AV499" s="17">
        <f t="shared" si="200"/>
        <v>0</v>
      </c>
      <c r="AW499" s="17">
        <f t="shared" si="200"/>
        <v>0</v>
      </c>
      <c r="AX499" s="17">
        <f t="shared" si="200"/>
        <v>0</v>
      </c>
      <c r="AY499" s="17">
        <f t="shared" si="200"/>
        <v>0</v>
      </c>
      <c r="AZ499" s="17">
        <f t="shared" si="200"/>
        <v>0</v>
      </c>
      <c r="BA499" s="17"/>
    </row>
    <row r="500" spans="1:53">
      <c r="A500" s="46"/>
      <c r="B500" s="46"/>
      <c r="C500" s="18" t="s">
        <v>3596</v>
      </c>
      <c r="D500" s="19" t="s">
        <v>4363</v>
      </c>
      <c r="E500" s="30"/>
      <c r="F500" s="30"/>
      <c r="G500" s="30"/>
      <c r="H500" s="30"/>
      <c r="I500" s="30">
        <v>5090</v>
      </c>
      <c r="J500" s="30"/>
      <c r="K500" s="30">
        <v>4588</v>
      </c>
      <c r="L500" s="30">
        <v>7837</v>
      </c>
      <c r="M500" s="30"/>
      <c r="N500" s="30">
        <v>501</v>
      </c>
      <c r="O500" s="30">
        <v>5387</v>
      </c>
      <c r="P500" s="30">
        <v>12443</v>
      </c>
      <c r="Q500" s="30"/>
      <c r="R500" s="30"/>
      <c r="S500" s="30">
        <v>4859</v>
      </c>
      <c r="T500" s="30">
        <v>46363</v>
      </c>
      <c r="U500" s="30">
        <v>19221</v>
      </c>
      <c r="V500" s="30">
        <v>396</v>
      </c>
      <c r="W500" s="30">
        <v>12029</v>
      </c>
      <c r="X500" s="30">
        <v>62027</v>
      </c>
      <c r="Y500" s="30">
        <v>5411</v>
      </c>
      <c r="Z500" s="30"/>
      <c r="AA500" s="30">
        <v>10281</v>
      </c>
      <c r="AB500" s="30">
        <v>13366</v>
      </c>
      <c r="AC500" s="30">
        <v>58694</v>
      </c>
      <c r="AD500" s="30">
        <v>2442</v>
      </c>
      <c r="AE500" s="30">
        <v>1017</v>
      </c>
      <c r="AF500" s="30">
        <v>9660</v>
      </c>
      <c r="AG500" s="30">
        <v>61151</v>
      </c>
      <c r="AH500" s="30">
        <v>1089</v>
      </c>
      <c r="AI500" s="30">
        <v>814</v>
      </c>
      <c r="AJ500" s="30">
        <v>20782</v>
      </c>
      <c r="AK500" s="30">
        <v>55993</v>
      </c>
      <c r="AL500" s="3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</row>
    <row r="501" spans="1:53">
      <c r="A501" s="46"/>
      <c r="B501" s="46"/>
      <c r="C501" s="18" t="s">
        <v>907</v>
      </c>
      <c r="D501" s="19" t="s">
        <v>4364</v>
      </c>
      <c r="E501" s="30">
        <f>SUM(I501:AL501)</f>
        <v>684000</v>
      </c>
      <c r="F501" s="30"/>
      <c r="G501" s="30"/>
      <c r="H501" s="30"/>
      <c r="I501" s="30"/>
      <c r="J501" s="30"/>
      <c r="K501" s="30">
        <v>30000</v>
      </c>
      <c r="L501" s="30"/>
      <c r="M501" s="30">
        <v>15000</v>
      </c>
      <c r="N501" s="30"/>
      <c r="O501" s="30">
        <v>9000</v>
      </c>
      <c r="P501" s="30">
        <v>102000</v>
      </c>
      <c r="Q501" s="30"/>
      <c r="R501" s="30"/>
      <c r="S501" s="30">
        <v>12000</v>
      </c>
      <c r="T501" s="30">
        <v>42000</v>
      </c>
      <c r="U501" s="30"/>
      <c r="V501" s="30"/>
      <c r="W501" s="30"/>
      <c r="X501" s="30">
        <v>108000</v>
      </c>
      <c r="Y501" s="30">
        <v>102000</v>
      </c>
      <c r="Z501" s="30"/>
      <c r="AA501" s="30">
        <v>3000</v>
      </c>
      <c r="AB501" s="30">
        <v>9000</v>
      </c>
      <c r="AC501" s="30">
        <v>105000</v>
      </c>
      <c r="AD501" s="30">
        <v>3000</v>
      </c>
      <c r="AE501" s="30">
        <v>3000</v>
      </c>
      <c r="AF501" s="30">
        <v>9000</v>
      </c>
      <c r="AG501" s="30">
        <v>108000</v>
      </c>
      <c r="AH501" s="30">
        <v>6000</v>
      </c>
      <c r="AI501" s="30">
        <v>3000</v>
      </c>
      <c r="AJ501" s="30">
        <v>15000</v>
      </c>
      <c r="AK501" s="30"/>
      <c r="AL501" s="3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</row>
    <row r="502" spans="1:53">
      <c r="A502" s="46"/>
      <c r="B502" s="46"/>
      <c r="C502" s="18" t="s">
        <v>4466</v>
      </c>
      <c r="D502" s="21" t="s">
        <v>4365</v>
      </c>
      <c r="E502" s="22">
        <f>E501-E499</f>
        <v>684000</v>
      </c>
      <c r="F502" s="22"/>
      <c r="G502" s="22"/>
      <c r="H502" s="22"/>
      <c r="I502" s="22">
        <f>F499+G499+H499+I501-I500</f>
        <v>60180</v>
      </c>
      <c r="J502" s="22">
        <f>I502+J501-J500</f>
        <v>60180</v>
      </c>
      <c r="K502" s="22">
        <f t="shared" ref="K502:AL502" si="201">J502+K501-K500</f>
        <v>85592</v>
      </c>
      <c r="L502" s="22">
        <f t="shared" si="201"/>
        <v>77755</v>
      </c>
      <c r="M502" s="22">
        <f t="shared" si="201"/>
        <v>92755</v>
      </c>
      <c r="N502" s="22">
        <f t="shared" si="201"/>
        <v>92254</v>
      </c>
      <c r="O502" s="22">
        <f t="shared" si="201"/>
        <v>95867</v>
      </c>
      <c r="P502" s="22">
        <f t="shared" si="201"/>
        <v>185424</v>
      </c>
      <c r="Q502" s="22">
        <f t="shared" si="201"/>
        <v>185424</v>
      </c>
      <c r="R502" s="22">
        <f t="shared" si="201"/>
        <v>185424</v>
      </c>
      <c r="S502" s="22">
        <f t="shared" si="201"/>
        <v>192565</v>
      </c>
      <c r="T502" s="22">
        <f t="shared" si="201"/>
        <v>188202</v>
      </c>
      <c r="U502" s="22">
        <f t="shared" si="201"/>
        <v>168981</v>
      </c>
      <c r="V502" s="22">
        <f t="shared" si="201"/>
        <v>168585</v>
      </c>
      <c r="W502" s="22">
        <f t="shared" si="201"/>
        <v>156556</v>
      </c>
      <c r="X502" s="22">
        <f t="shared" si="201"/>
        <v>202529</v>
      </c>
      <c r="Y502" s="22">
        <f t="shared" si="201"/>
        <v>299118</v>
      </c>
      <c r="Z502" s="22">
        <f t="shared" si="201"/>
        <v>299118</v>
      </c>
      <c r="AA502" s="22">
        <f t="shared" si="201"/>
        <v>291837</v>
      </c>
      <c r="AB502" s="22">
        <f t="shared" si="201"/>
        <v>287471</v>
      </c>
      <c r="AC502" s="22">
        <f t="shared" si="201"/>
        <v>333777</v>
      </c>
      <c r="AD502" s="22">
        <f t="shared" si="201"/>
        <v>334335</v>
      </c>
      <c r="AE502" s="22">
        <f t="shared" si="201"/>
        <v>336318</v>
      </c>
      <c r="AF502" s="22">
        <f t="shared" si="201"/>
        <v>335658</v>
      </c>
      <c r="AG502" s="22">
        <f t="shared" si="201"/>
        <v>382507</v>
      </c>
      <c r="AH502" s="22">
        <f t="shared" si="201"/>
        <v>387418</v>
      </c>
      <c r="AI502" s="22">
        <f t="shared" si="201"/>
        <v>389604</v>
      </c>
      <c r="AJ502" s="22">
        <f t="shared" si="201"/>
        <v>383822</v>
      </c>
      <c r="AK502" s="22">
        <f t="shared" si="201"/>
        <v>327829</v>
      </c>
      <c r="AL502" s="22">
        <f t="shared" si="201"/>
        <v>327829</v>
      </c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</row>
    <row r="503" spans="1:53" ht="17.25" customHeight="1" thickBot="1">
      <c r="A503" s="47"/>
      <c r="B503" s="47"/>
      <c r="C503" s="26">
        <v>17.142857142857142</v>
      </c>
      <c r="D503" s="27" t="s">
        <v>4366</v>
      </c>
      <c r="E503" s="52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4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</row>
    <row r="504" spans="1:53" ht="15" thickTop="1">
      <c r="A504" s="45" t="s">
        <v>908</v>
      </c>
      <c r="B504" s="45">
        <v>101</v>
      </c>
      <c r="C504" s="14" t="s">
        <v>3587</v>
      </c>
      <c r="D504" s="15" t="s">
        <v>4362</v>
      </c>
      <c r="E504" s="29"/>
      <c r="F504" s="29">
        <v>20668</v>
      </c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  <c r="AA504" s="29"/>
      <c r="AB504" s="29"/>
      <c r="AC504" s="29"/>
      <c r="AD504" s="29"/>
      <c r="AE504" s="29"/>
      <c r="AF504" s="29"/>
      <c r="AG504" s="29"/>
      <c r="AH504" s="29"/>
      <c r="AI504" s="29"/>
      <c r="AJ504" s="29"/>
      <c r="AK504" s="29"/>
      <c r="AL504" s="29"/>
      <c r="AM504" s="17"/>
      <c r="AN504" s="17">
        <f>AM504*(F504+G504)</f>
        <v>0</v>
      </c>
      <c r="AO504" s="17">
        <f>SUMIF($I$1:$AL$1,AO$1,$I506:$AL506)*$AM504</f>
        <v>0</v>
      </c>
      <c r="AP504" s="17">
        <f t="shared" ref="AP504:AZ504" si="202">SUMIF($I$1:$AL$1,AP$1,$I506:$AL506)*$AM504</f>
        <v>0</v>
      </c>
      <c r="AQ504" s="17">
        <f t="shared" si="202"/>
        <v>0</v>
      </c>
      <c r="AR504" s="17">
        <f t="shared" si="202"/>
        <v>0</v>
      </c>
      <c r="AS504" s="17">
        <f t="shared" si="202"/>
        <v>0</v>
      </c>
      <c r="AT504" s="17">
        <f t="shared" si="202"/>
        <v>0</v>
      </c>
      <c r="AU504" s="17">
        <f t="shared" si="202"/>
        <v>0</v>
      </c>
      <c r="AV504" s="17">
        <f t="shared" si="202"/>
        <v>0</v>
      </c>
      <c r="AW504" s="17">
        <f t="shared" si="202"/>
        <v>0</v>
      </c>
      <c r="AX504" s="17">
        <f t="shared" si="202"/>
        <v>0</v>
      </c>
      <c r="AY504" s="17">
        <f t="shared" si="202"/>
        <v>0</v>
      </c>
      <c r="AZ504" s="17">
        <f t="shared" si="202"/>
        <v>0</v>
      </c>
      <c r="BA504" s="17"/>
    </row>
    <row r="505" spans="1:53">
      <c r="A505" s="46"/>
      <c r="B505" s="46"/>
      <c r="C505" s="18" t="s">
        <v>3588</v>
      </c>
      <c r="D505" s="19" t="s">
        <v>4363</v>
      </c>
      <c r="E505" s="30"/>
      <c r="F505" s="30"/>
      <c r="G505" s="30"/>
      <c r="H505" s="30"/>
      <c r="I505" s="30">
        <v>230</v>
      </c>
      <c r="J505" s="30">
        <v>16709</v>
      </c>
      <c r="K505" s="30">
        <v>23696</v>
      </c>
      <c r="L505" s="30">
        <v>2205</v>
      </c>
      <c r="M505" s="30">
        <v>10202</v>
      </c>
      <c r="N505" s="30"/>
      <c r="O505" s="30">
        <v>13018</v>
      </c>
      <c r="P505" s="30">
        <v>39094</v>
      </c>
      <c r="Q505" s="30">
        <v>9094</v>
      </c>
      <c r="R505" s="30">
        <v>1852</v>
      </c>
      <c r="S505" s="30">
        <v>17443</v>
      </c>
      <c r="T505" s="30">
        <v>24475</v>
      </c>
      <c r="U505" s="30">
        <v>37283</v>
      </c>
      <c r="V505" s="30">
        <v>18746</v>
      </c>
      <c r="W505" s="30">
        <v>2117</v>
      </c>
      <c r="X505" s="30">
        <v>55616</v>
      </c>
      <c r="Y505" s="30">
        <v>5010</v>
      </c>
      <c r="Z505" s="30"/>
      <c r="AA505" s="30"/>
      <c r="AB505" s="30">
        <v>37271</v>
      </c>
      <c r="AC505" s="30">
        <v>5010</v>
      </c>
      <c r="AD505" s="30">
        <v>10750</v>
      </c>
      <c r="AE505" s="30">
        <v>1900</v>
      </c>
      <c r="AF505" s="30">
        <v>2093</v>
      </c>
      <c r="AG505" s="30">
        <v>41151</v>
      </c>
      <c r="AH505" s="30">
        <v>770</v>
      </c>
      <c r="AI505" s="30"/>
      <c r="AJ505" s="30">
        <v>902</v>
      </c>
      <c r="AK505" s="30">
        <v>35527</v>
      </c>
      <c r="AL505" s="3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</row>
    <row r="506" spans="1:53">
      <c r="A506" s="46"/>
      <c r="B506" s="46"/>
      <c r="C506" s="18" t="s">
        <v>907</v>
      </c>
      <c r="D506" s="19" t="s">
        <v>4364</v>
      </c>
      <c r="E506" s="30">
        <f>SUM(I506:AL506)</f>
        <v>420000</v>
      </c>
      <c r="F506" s="30"/>
      <c r="G506" s="30"/>
      <c r="H506" s="30"/>
      <c r="I506" s="30"/>
      <c r="J506" s="30">
        <v>21000</v>
      </c>
      <c r="K506" s="30">
        <v>27000</v>
      </c>
      <c r="L506" s="30"/>
      <c r="M506" s="30"/>
      <c r="N506" s="30">
        <v>24000</v>
      </c>
      <c r="O506" s="30"/>
      <c r="P506" s="30">
        <v>18000</v>
      </c>
      <c r="Q506" s="30"/>
      <c r="R506" s="30">
        <v>21000</v>
      </c>
      <c r="S506" s="30"/>
      <c r="T506" s="30">
        <v>3000</v>
      </c>
      <c r="U506" s="30">
        <v>3000</v>
      </c>
      <c r="V506" s="30">
        <v>3000</v>
      </c>
      <c r="W506" s="30">
        <v>24000</v>
      </c>
      <c r="X506" s="30">
        <v>24000</v>
      </c>
      <c r="Y506" s="30">
        <v>3000</v>
      </c>
      <c r="Z506" s="30">
        <v>6000</v>
      </c>
      <c r="AA506" s="30">
        <v>30000</v>
      </c>
      <c r="AB506" s="30">
        <v>9000</v>
      </c>
      <c r="AC506" s="30">
        <v>3000</v>
      </c>
      <c r="AD506" s="30">
        <v>3000</v>
      </c>
      <c r="AE506" s="30">
        <v>24000</v>
      </c>
      <c r="AF506" s="30">
        <v>6000</v>
      </c>
      <c r="AG506" s="30">
        <v>126000</v>
      </c>
      <c r="AH506" s="30">
        <v>3000</v>
      </c>
      <c r="AI506" s="30">
        <v>3000</v>
      </c>
      <c r="AJ506" s="30">
        <v>36000</v>
      </c>
      <c r="AK506" s="30"/>
      <c r="AL506" s="3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</row>
    <row r="507" spans="1:53">
      <c r="A507" s="46"/>
      <c r="B507" s="46"/>
      <c r="C507" s="18" t="s">
        <v>4467</v>
      </c>
      <c r="D507" s="21" t="s">
        <v>4365</v>
      </c>
      <c r="E507" s="22">
        <f>E506-E504</f>
        <v>420000</v>
      </c>
      <c r="F507" s="22"/>
      <c r="G507" s="22"/>
      <c r="H507" s="22"/>
      <c r="I507" s="22">
        <f>F504+G504+H504+I506-I505</f>
        <v>20438</v>
      </c>
      <c r="J507" s="22">
        <f>I507+J506-J505</f>
        <v>24729</v>
      </c>
      <c r="K507" s="22">
        <f t="shared" ref="K507:AL507" si="203">J507+K506-K505</f>
        <v>28033</v>
      </c>
      <c r="L507" s="22">
        <f t="shared" si="203"/>
        <v>25828</v>
      </c>
      <c r="M507" s="22">
        <f t="shared" si="203"/>
        <v>15626</v>
      </c>
      <c r="N507" s="22">
        <f t="shared" si="203"/>
        <v>39626</v>
      </c>
      <c r="O507" s="22">
        <f t="shared" si="203"/>
        <v>26608</v>
      </c>
      <c r="P507" s="22">
        <f t="shared" si="203"/>
        <v>5514</v>
      </c>
      <c r="Q507" s="22">
        <f t="shared" si="203"/>
        <v>-3580</v>
      </c>
      <c r="R507" s="22">
        <f t="shared" si="203"/>
        <v>15568</v>
      </c>
      <c r="S507" s="22">
        <f t="shared" si="203"/>
        <v>-1875</v>
      </c>
      <c r="T507" s="22">
        <f t="shared" si="203"/>
        <v>-23350</v>
      </c>
      <c r="U507" s="22">
        <f t="shared" si="203"/>
        <v>-57633</v>
      </c>
      <c r="V507" s="22">
        <f t="shared" si="203"/>
        <v>-73379</v>
      </c>
      <c r="W507" s="22">
        <f t="shared" si="203"/>
        <v>-51496</v>
      </c>
      <c r="X507" s="22">
        <f t="shared" si="203"/>
        <v>-83112</v>
      </c>
      <c r="Y507" s="22">
        <f t="shared" si="203"/>
        <v>-85122</v>
      </c>
      <c r="Z507" s="22">
        <f t="shared" si="203"/>
        <v>-79122</v>
      </c>
      <c r="AA507" s="22">
        <f t="shared" si="203"/>
        <v>-49122</v>
      </c>
      <c r="AB507" s="22">
        <f t="shared" si="203"/>
        <v>-77393</v>
      </c>
      <c r="AC507" s="22">
        <f t="shared" si="203"/>
        <v>-79403</v>
      </c>
      <c r="AD507" s="22">
        <f t="shared" si="203"/>
        <v>-87153</v>
      </c>
      <c r="AE507" s="22">
        <f t="shared" si="203"/>
        <v>-65053</v>
      </c>
      <c r="AF507" s="22">
        <f t="shared" si="203"/>
        <v>-61146</v>
      </c>
      <c r="AG507" s="22">
        <f t="shared" si="203"/>
        <v>23703</v>
      </c>
      <c r="AH507" s="22">
        <f t="shared" si="203"/>
        <v>25933</v>
      </c>
      <c r="AI507" s="22">
        <f t="shared" si="203"/>
        <v>28933</v>
      </c>
      <c r="AJ507" s="22">
        <f t="shared" si="203"/>
        <v>64031</v>
      </c>
      <c r="AK507" s="22">
        <f t="shared" si="203"/>
        <v>28504</v>
      </c>
      <c r="AL507" s="22">
        <f t="shared" si="203"/>
        <v>28504</v>
      </c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</row>
    <row r="508" spans="1:53" ht="17.25" customHeight="1" thickBot="1">
      <c r="A508" s="47"/>
      <c r="B508" s="47"/>
      <c r="C508" s="26">
        <v>17.142857142857142</v>
      </c>
      <c r="D508" s="27" t="s">
        <v>4366</v>
      </c>
      <c r="E508" s="52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4"/>
      <c r="AM508" s="28"/>
      <c r="AN508" s="28"/>
      <c r="AO508" s="28"/>
      <c r="AP508" s="28"/>
      <c r="AQ508" s="28"/>
      <c r="AR508" s="28"/>
      <c r="AS508" s="28"/>
      <c r="AT508" s="28"/>
      <c r="AU508" s="28"/>
      <c r="AV508" s="28"/>
      <c r="AW508" s="28"/>
      <c r="AX508" s="28"/>
      <c r="AY508" s="28"/>
      <c r="AZ508" s="28"/>
      <c r="BA508" s="28"/>
    </row>
    <row r="509" spans="1:53" ht="15" thickTop="1">
      <c r="A509" s="45" t="s">
        <v>664</v>
      </c>
      <c r="B509" s="45">
        <v>102</v>
      </c>
      <c r="C509" s="14" t="s">
        <v>3579</v>
      </c>
      <c r="D509" s="15" t="s">
        <v>4362</v>
      </c>
      <c r="E509" s="29"/>
      <c r="F509" s="29">
        <v>10373</v>
      </c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  <c r="AA509" s="29"/>
      <c r="AB509" s="29"/>
      <c r="AC509" s="29"/>
      <c r="AD509" s="29"/>
      <c r="AE509" s="29"/>
      <c r="AF509" s="29"/>
      <c r="AG509" s="29"/>
      <c r="AH509" s="29"/>
      <c r="AI509" s="29"/>
      <c r="AJ509" s="29"/>
      <c r="AK509" s="29"/>
      <c r="AL509" s="29"/>
      <c r="AM509" s="17"/>
      <c r="AN509" s="17">
        <f>AM509*(F509+G509)</f>
        <v>0</v>
      </c>
      <c r="AO509" s="17">
        <f>SUMIF($I$1:$AL$1,AO$1,$I511:$AL511)*$AM509</f>
        <v>0</v>
      </c>
      <c r="AP509" s="17">
        <f t="shared" ref="AP509:AZ509" si="204">SUMIF($I$1:$AL$1,AP$1,$I511:$AL511)*$AM509</f>
        <v>0</v>
      </c>
      <c r="AQ509" s="17">
        <f t="shared" si="204"/>
        <v>0</v>
      </c>
      <c r="AR509" s="17">
        <f t="shared" si="204"/>
        <v>0</v>
      </c>
      <c r="AS509" s="17">
        <f t="shared" si="204"/>
        <v>0</v>
      </c>
      <c r="AT509" s="17">
        <f t="shared" si="204"/>
        <v>0</v>
      </c>
      <c r="AU509" s="17">
        <f t="shared" si="204"/>
        <v>0</v>
      </c>
      <c r="AV509" s="17">
        <f t="shared" si="204"/>
        <v>0</v>
      </c>
      <c r="AW509" s="17">
        <f t="shared" si="204"/>
        <v>0</v>
      </c>
      <c r="AX509" s="17">
        <f t="shared" si="204"/>
        <v>0</v>
      </c>
      <c r="AY509" s="17">
        <f t="shared" si="204"/>
        <v>0</v>
      </c>
      <c r="AZ509" s="17">
        <f t="shared" si="204"/>
        <v>0</v>
      </c>
      <c r="BA509" s="17"/>
    </row>
    <row r="510" spans="1:53">
      <c r="A510" s="46"/>
      <c r="B510" s="46"/>
      <c r="C510" s="18" t="s">
        <v>3580</v>
      </c>
      <c r="D510" s="19" t="s">
        <v>4363</v>
      </c>
      <c r="E510" s="30"/>
      <c r="F510" s="30"/>
      <c r="G510" s="30"/>
      <c r="H510" s="30"/>
      <c r="I510" s="30">
        <v>2245</v>
      </c>
      <c r="J510" s="30"/>
      <c r="K510" s="30"/>
      <c r="L510" s="30"/>
      <c r="M510" s="30"/>
      <c r="N510" s="30">
        <v>4005</v>
      </c>
      <c r="O510" s="30">
        <v>1869</v>
      </c>
      <c r="P510" s="30">
        <v>1386</v>
      </c>
      <c r="Q510" s="30">
        <v>2223</v>
      </c>
      <c r="R510" s="30">
        <v>4207</v>
      </c>
      <c r="S510" s="30">
        <v>9156</v>
      </c>
      <c r="T510" s="30">
        <v>11621</v>
      </c>
      <c r="U510" s="30">
        <v>2064</v>
      </c>
      <c r="V510" s="30">
        <v>5200</v>
      </c>
      <c r="W510" s="30">
        <v>10395</v>
      </c>
      <c r="X510" s="30">
        <v>7300</v>
      </c>
      <c r="Y510" s="30">
        <v>3863</v>
      </c>
      <c r="Z510" s="30">
        <v>6544</v>
      </c>
      <c r="AA510" s="30">
        <v>4108</v>
      </c>
      <c r="AB510" s="30">
        <v>8149</v>
      </c>
      <c r="AC510" s="30">
        <v>3027</v>
      </c>
      <c r="AD510" s="30">
        <v>1232</v>
      </c>
      <c r="AE510" s="30">
        <v>1334</v>
      </c>
      <c r="AF510" s="30">
        <v>1100</v>
      </c>
      <c r="AG510" s="30">
        <v>5328</v>
      </c>
      <c r="AH510" s="30">
        <v>2661</v>
      </c>
      <c r="AI510" s="30">
        <v>2306</v>
      </c>
      <c r="AJ510" s="30">
        <v>2145</v>
      </c>
      <c r="AK510" s="30">
        <v>2512</v>
      </c>
      <c r="AL510" s="30">
        <v>2472</v>
      </c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</row>
    <row r="511" spans="1:53">
      <c r="A511" s="46"/>
      <c r="B511" s="46"/>
      <c r="C511" s="18" t="s">
        <v>663</v>
      </c>
      <c r="D511" s="19" t="s">
        <v>4364</v>
      </c>
      <c r="E511" s="30">
        <f>SUM(I511:AL511)</f>
        <v>338500</v>
      </c>
      <c r="F511" s="30"/>
      <c r="G511" s="30"/>
      <c r="H511" s="30"/>
      <c r="I511" s="30">
        <v>301500</v>
      </c>
      <c r="J511" s="30">
        <v>37000</v>
      </c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  <c r="AA511" s="30"/>
      <c r="AB511" s="30"/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</row>
    <row r="512" spans="1:53">
      <c r="A512" s="46"/>
      <c r="B512" s="46"/>
      <c r="C512" s="18" t="s">
        <v>4468</v>
      </c>
      <c r="D512" s="21" t="s">
        <v>4365</v>
      </c>
      <c r="E512" s="22">
        <f>E511-E509</f>
        <v>338500</v>
      </c>
      <c r="F512" s="22"/>
      <c r="G512" s="22"/>
      <c r="H512" s="22"/>
      <c r="I512" s="22">
        <f>F509+G509+H509+I511-I510</f>
        <v>309628</v>
      </c>
      <c r="J512" s="22">
        <f>I512+J511-J510</f>
        <v>346628</v>
      </c>
      <c r="K512" s="22">
        <f t="shared" ref="K512:AL512" si="205">J512+K511-K510</f>
        <v>346628</v>
      </c>
      <c r="L512" s="22">
        <f t="shared" si="205"/>
        <v>346628</v>
      </c>
      <c r="M512" s="22">
        <f t="shared" si="205"/>
        <v>346628</v>
      </c>
      <c r="N512" s="22">
        <f t="shared" si="205"/>
        <v>342623</v>
      </c>
      <c r="O512" s="22">
        <f t="shared" si="205"/>
        <v>340754</v>
      </c>
      <c r="P512" s="22">
        <f t="shared" si="205"/>
        <v>339368</v>
      </c>
      <c r="Q512" s="22">
        <f t="shared" si="205"/>
        <v>337145</v>
      </c>
      <c r="R512" s="22">
        <f t="shared" si="205"/>
        <v>332938</v>
      </c>
      <c r="S512" s="22">
        <f t="shared" si="205"/>
        <v>323782</v>
      </c>
      <c r="T512" s="22">
        <f t="shared" si="205"/>
        <v>312161</v>
      </c>
      <c r="U512" s="22">
        <f t="shared" si="205"/>
        <v>310097</v>
      </c>
      <c r="V512" s="22">
        <f t="shared" si="205"/>
        <v>304897</v>
      </c>
      <c r="W512" s="22">
        <f t="shared" si="205"/>
        <v>294502</v>
      </c>
      <c r="X512" s="22">
        <f t="shared" si="205"/>
        <v>287202</v>
      </c>
      <c r="Y512" s="22">
        <f t="shared" si="205"/>
        <v>283339</v>
      </c>
      <c r="Z512" s="22">
        <f t="shared" si="205"/>
        <v>276795</v>
      </c>
      <c r="AA512" s="22">
        <f t="shared" si="205"/>
        <v>272687</v>
      </c>
      <c r="AB512" s="22">
        <f t="shared" si="205"/>
        <v>264538</v>
      </c>
      <c r="AC512" s="22">
        <f t="shared" si="205"/>
        <v>261511</v>
      </c>
      <c r="AD512" s="22">
        <f t="shared" si="205"/>
        <v>260279</v>
      </c>
      <c r="AE512" s="22">
        <f t="shared" si="205"/>
        <v>258945</v>
      </c>
      <c r="AF512" s="22">
        <f t="shared" si="205"/>
        <v>257845</v>
      </c>
      <c r="AG512" s="22">
        <f t="shared" si="205"/>
        <v>252517</v>
      </c>
      <c r="AH512" s="22">
        <f t="shared" si="205"/>
        <v>249856</v>
      </c>
      <c r="AI512" s="22">
        <f t="shared" si="205"/>
        <v>247550</v>
      </c>
      <c r="AJ512" s="22">
        <f t="shared" si="205"/>
        <v>245405</v>
      </c>
      <c r="AK512" s="22">
        <f t="shared" si="205"/>
        <v>242893</v>
      </c>
      <c r="AL512" s="22">
        <f t="shared" si="205"/>
        <v>240421</v>
      </c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</row>
    <row r="513" spans="1:53" ht="17.25" customHeight="1" thickBot="1">
      <c r="A513" s="47"/>
      <c r="B513" s="47"/>
      <c r="C513" s="26">
        <v>40.285714285714285</v>
      </c>
      <c r="D513" s="27" t="s">
        <v>4366</v>
      </c>
      <c r="E513" s="52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4"/>
      <c r="AM513" s="28"/>
      <c r="AN513" s="28"/>
      <c r="AO513" s="28"/>
      <c r="AP513" s="28"/>
      <c r="AQ513" s="28"/>
      <c r="AR513" s="28"/>
      <c r="AS513" s="28"/>
      <c r="AT513" s="28"/>
      <c r="AU513" s="28"/>
      <c r="AV513" s="28"/>
      <c r="AW513" s="28"/>
      <c r="AX513" s="28"/>
      <c r="AY513" s="28"/>
      <c r="AZ513" s="28"/>
      <c r="BA513" s="28"/>
    </row>
    <row r="514" spans="1:53" ht="15" thickTop="1">
      <c r="A514" s="45" t="s">
        <v>908</v>
      </c>
      <c r="B514" s="45">
        <v>103</v>
      </c>
      <c r="C514" s="14" t="s">
        <v>3574</v>
      </c>
      <c r="D514" s="15" t="s">
        <v>4362</v>
      </c>
      <c r="E514" s="29"/>
      <c r="F514" s="29">
        <v>20786</v>
      </c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  <c r="AA514" s="29"/>
      <c r="AB514" s="29"/>
      <c r="AC514" s="29"/>
      <c r="AD514" s="29"/>
      <c r="AE514" s="29"/>
      <c r="AF514" s="29"/>
      <c r="AG514" s="29"/>
      <c r="AH514" s="29"/>
      <c r="AI514" s="29"/>
      <c r="AJ514" s="29"/>
      <c r="AK514" s="29"/>
      <c r="AL514" s="29"/>
      <c r="AM514" s="17"/>
      <c r="AN514" s="17">
        <f>AM514*(F514+G514)</f>
        <v>0</v>
      </c>
      <c r="AO514" s="17">
        <f>SUMIF($I$1:$AL$1,AO$1,$I516:$AL516)*$AM514</f>
        <v>0</v>
      </c>
      <c r="AP514" s="17">
        <f t="shared" ref="AP514:AZ514" si="206">SUMIF($I$1:$AL$1,AP$1,$I516:$AL516)*$AM514</f>
        <v>0</v>
      </c>
      <c r="AQ514" s="17">
        <f t="shared" si="206"/>
        <v>0</v>
      </c>
      <c r="AR514" s="17">
        <f t="shared" si="206"/>
        <v>0</v>
      </c>
      <c r="AS514" s="17">
        <f t="shared" si="206"/>
        <v>0</v>
      </c>
      <c r="AT514" s="17">
        <f t="shared" si="206"/>
        <v>0</v>
      </c>
      <c r="AU514" s="17">
        <f t="shared" si="206"/>
        <v>0</v>
      </c>
      <c r="AV514" s="17">
        <f t="shared" si="206"/>
        <v>0</v>
      </c>
      <c r="AW514" s="17">
        <f t="shared" si="206"/>
        <v>0</v>
      </c>
      <c r="AX514" s="17">
        <f t="shared" si="206"/>
        <v>0</v>
      </c>
      <c r="AY514" s="17">
        <f t="shared" si="206"/>
        <v>0</v>
      </c>
      <c r="AZ514" s="17">
        <f t="shared" si="206"/>
        <v>0</v>
      </c>
      <c r="BA514" s="17"/>
    </row>
    <row r="515" spans="1:53">
      <c r="A515" s="46"/>
      <c r="B515" s="46"/>
      <c r="C515" s="18" t="s">
        <v>3575</v>
      </c>
      <c r="D515" s="19" t="s">
        <v>4363</v>
      </c>
      <c r="E515" s="30"/>
      <c r="F515" s="30"/>
      <c r="G515" s="30"/>
      <c r="H515" s="30"/>
      <c r="I515" s="30">
        <v>2793</v>
      </c>
      <c r="J515" s="30"/>
      <c r="K515" s="30"/>
      <c r="L515" s="30"/>
      <c r="M515" s="30"/>
      <c r="N515" s="30"/>
      <c r="O515" s="30">
        <v>445</v>
      </c>
      <c r="P515" s="30">
        <v>1503</v>
      </c>
      <c r="Q515" s="30"/>
      <c r="R515" s="30"/>
      <c r="S515" s="30">
        <v>11195</v>
      </c>
      <c r="T515" s="30">
        <v>7939</v>
      </c>
      <c r="U515" s="30">
        <v>145</v>
      </c>
      <c r="V515" s="30">
        <v>1086</v>
      </c>
      <c r="W515" s="30">
        <v>312</v>
      </c>
      <c r="X515" s="30">
        <v>390</v>
      </c>
      <c r="Y515" s="30">
        <v>366</v>
      </c>
      <c r="Z515" s="30">
        <v>360</v>
      </c>
      <c r="AA515" s="30">
        <v>322</v>
      </c>
      <c r="AB515" s="30">
        <v>765</v>
      </c>
      <c r="AC515" s="30">
        <v>798</v>
      </c>
      <c r="AD515" s="30">
        <v>91</v>
      </c>
      <c r="AE515" s="30"/>
      <c r="AF515" s="30"/>
      <c r="AG515" s="30">
        <v>6817</v>
      </c>
      <c r="AH515" s="30">
        <v>950</v>
      </c>
      <c r="AI515" s="30"/>
      <c r="AJ515" s="30">
        <v>138</v>
      </c>
      <c r="AK515" s="30">
        <v>6144</v>
      </c>
      <c r="AL515" s="30">
        <v>46</v>
      </c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</row>
    <row r="516" spans="1:53">
      <c r="A516" s="46"/>
      <c r="B516" s="46"/>
      <c r="C516" s="18" t="s">
        <v>907</v>
      </c>
      <c r="D516" s="19" t="s">
        <v>4364</v>
      </c>
      <c r="E516" s="30">
        <f>SUM(I516:AL516)</f>
        <v>39000</v>
      </c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>
        <v>9000</v>
      </c>
      <c r="Y516" s="30"/>
      <c r="Z516" s="30"/>
      <c r="AA516" s="30"/>
      <c r="AB516" s="30"/>
      <c r="AC516" s="30">
        <v>3000</v>
      </c>
      <c r="AD516" s="30"/>
      <c r="AE516" s="30"/>
      <c r="AF516" s="30"/>
      <c r="AG516" s="30"/>
      <c r="AH516" s="30"/>
      <c r="AI516" s="30"/>
      <c r="AJ516" s="30"/>
      <c r="AK516" s="30">
        <v>27000</v>
      </c>
      <c r="AL516" s="3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</row>
    <row r="517" spans="1:53">
      <c r="A517" s="46"/>
      <c r="B517" s="46"/>
      <c r="C517" s="18" t="s">
        <v>4469</v>
      </c>
      <c r="D517" s="21" t="s">
        <v>4365</v>
      </c>
      <c r="E517" s="22">
        <f>E516-E514</f>
        <v>39000</v>
      </c>
      <c r="F517" s="22"/>
      <c r="G517" s="22"/>
      <c r="H517" s="22"/>
      <c r="I517" s="22">
        <f>F514+G514+H514+I516-I515</f>
        <v>17993</v>
      </c>
      <c r="J517" s="22">
        <f>I517+J516-J515</f>
        <v>17993</v>
      </c>
      <c r="K517" s="22">
        <f t="shared" ref="K517:AL517" si="207">J517+K516-K515</f>
        <v>17993</v>
      </c>
      <c r="L517" s="22">
        <f t="shared" si="207"/>
        <v>17993</v>
      </c>
      <c r="M517" s="22">
        <f t="shared" si="207"/>
        <v>17993</v>
      </c>
      <c r="N517" s="22">
        <f t="shared" si="207"/>
        <v>17993</v>
      </c>
      <c r="O517" s="22">
        <f t="shared" si="207"/>
        <v>17548</v>
      </c>
      <c r="P517" s="22">
        <f t="shared" si="207"/>
        <v>16045</v>
      </c>
      <c r="Q517" s="22">
        <f t="shared" si="207"/>
        <v>16045</v>
      </c>
      <c r="R517" s="22">
        <f t="shared" si="207"/>
        <v>16045</v>
      </c>
      <c r="S517" s="22">
        <f t="shared" si="207"/>
        <v>4850</v>
      </c>
      <c r="T517" s="22">
        <f t="shared" si="207"/>
        <v>-3089</v>
      </c>
      <c r="U517" s="22">
        <f t="shared" si="207"/>
        <v>-3234</v>
      </c>
      <c r="V517" s="22">
        <f t="shared" si="207"/>
        <v>-4320</v>
      </c>
      <c r="W517" s="22">
        <f t="shared" si="207"/>
        <v>-4632</v>
      </c>
      <c r="X517" s="22">
        <f t="shared" si="207"/>
        <v>3978</v>
      </c>
      <c r="Y517" s="22">
        <f t="shared" si="207"/>
        <v>3612</v>
      </c>
      <c r="Z517" s="22">
        <f t="shared" si="207"/>
        <v>3252</v>
      </c>
      <c r="AA517" s="22">
        <f t="shared" si="207"/>
        <v>2930</v>
      </c>
      <c r="AB517" s="22">
        <f t="shared" si="207"/>
        <v>2165</v>
      </c>
      <c r="AC517" s="22">
        <f t="shared" si="207"/>
        <v>4367</v>
      </c>
      <c r="AD517" s="22">
        <f t="shared" si="207"/>
        <v>4276</v>
      </c>
      <c r="AE517" s="22">
        <f t="shared" si="207"/>
        <v>4276</v>
      </c>
      <c r="AF517" s="22">
        <f t="shared" si="207"/>
        <v>4276</v>
      </c>
      <c r="AG517" s="22">
        <f t="shared" si="207"/>
        <v>-2541</v>
      </c>
      <c r="AH517" s="22">
        <f t="shared" si="207"/>
        <v>-3491</v>
      </c>
      <c r="AI517" s="22">
        <f t="shared" si="207"/>
        <v>-3491</v>
      </c>
      <c r="AJ517" s="22">
        <f t="shared" si="207"/>
        <v>-3629</v>
      </c>
      <c r="AK517" s="22">
        <f t="shared" si="207"/>
        <v>17227</v>
      </c>
      <c r="AL517" s="22">
        <f t="shared" si="207"/>
        <v>17181</v>
      </c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</row>
    <row r="518" spans="1:53" ht="17.25" customHeight="1" thickBot="1">
      <c r="A518" s="47"/>
      <c r="B518" s="47"/>
      <c r="C518" s="26">
        <v>17.142857142857142</v>
      </c>
      <c r="D518" s="27" t="s">
        <v>4366</v>
      </c>
      <c r="E518" s="52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4"/>
      <c r="AM518" s="28"/>
      <c r="AN518" s="28"/>
      <c r="AO518" s="28"/>
      <c r="AP518" s="28"/>
      <c r="AQ518" s="28"/>
      <c r="AR518" s="28"/>
      <c r="AS518" s="28"/>
      <c r="AT518" s="28"/>
      <c r="AU518" s="28"/>
      <c r="AV518" s="28"/>
      <c r="AW518" s="28"/>
      <c r="AX518" s="28"/>
      <c r="AY518" s="28"/>
      <c r="AZ518" s="28"/>
      <c r="BA518" s="28"/>
    </row>
    <row r="519" spans="1:53" ht="15" thickTop="1">
      <c r="A519" s="45" t="s">
        <v>908</v>
      </c>
      <c r="B519" s="45">
        <v>104</v>
      </c>
      <c r="C519" s="14" t="s">
        <v>3566</v>
      </c>
      <c r="D519" s="15" t="s">
        <v>4362</v>
      </c>
      <c r="E519" s="29"/>
      <c r="F519" s="29">
        <v>174896</v>
      </c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  <c r="AA519" s="29"/>
      <c r="AB519" s="29"/>
      <c r="AC519" s="29"/>
      <c r="AD519" s="29"/>
      <c r="AE519" s="29"/>
      <c r="AF519" s="29"/>
      <c r="AG519" s="29"/>
      <c r="AH519" s="29"/>
      <c r="AI519" s="29"/>
      <c r="AJ519" s="29"/>
      <c r="AK519" s="29"/>
      <c r="AL519" s="29"/>
      <c r="AM519" s="17"/>
      <c r="AN519" s="17">
        <f>AM519*(F519+G519)</f>
        <v>0</v>
      </c>
      <c r="AO519" s="17">
        <f>SUMIF($I$1:$AL$1,AO$1,$I521:$AL521)*$AM519</f>
        <v>0</v>
      </c>
      <c r="AP519" s="17">
        <f t="shared" ref="AP519:AZ519" si="208">SUMIF($I$1:$AL$1,AP$1,$I521:$AL521)*$AM519</f>
        <v>0</v>
      </c>
      <c r="AQ519" s="17">
        <f t="shared" si="208"/>
        <v>0</v>
      </c>
      <c r="AR519" s="17">
        <f t="shared" si="208"/>
        <v>0</v>
      </c>
      <c r="AS519" s="17">
        <f t="shared" si="208"/>
        <v>0</v>
      </c>
      <c r="AT519" s="17">
        <f t="shared" si="208"/>
        <v>0</v>
      </c>
      <c r="AU519" s="17">
        <f t="shared" si="208"/>
        <v>0</v>
      </c>
      <c r="AV519" s="17">
        <f t="shared" si="208"/>
        <v>0</v>
      </c>
      <c r="AW519" s="17">
        <f t="shared" si="208"/>
        <v>0</v>
      </c>
      <c r="AX519" s="17">
        <f t="shared" si="208"/>
        <v>0</v>
      </c>
      <c r="AY519" s="17">
        <f t="shared" si="208"/>
        <v>0</v>
      </c>
      <c r="AZ519" s="17">
        <f t="shared" si="208"/>
        <v>0</v>
      </c>
      <c r="BA519" s="17"/>
    </row>
    <row r="520" spans="1:53">
      <c r="A520" s="46"/>
      <c r="B520" s="46"/>
      <c r="C520" s="18" t="s">
        <v>3567</v>
      </c>
      <c r="D520" s="19" t="s">
        <v>4363</v>
      </c>
      <c r="E520" s="30"/>
      <c r="F520" s="30"/>
      <c r="G520" s="30"/>
      <c r="H520" s="30"/>
      <c r="I520" s="30">
        <v>163353</v>
      </c>
      <c r="J520" s="30">
        <v>34236</v>
      </c>
      <c r="K520" s="30">
        <v>52618</v>
      </c>
      <c r="L520" s="30">
        <v>20469</v>
      </c>
      <c r="M520" s="30">
        <v>16847</v>
      </c>
      <c r="N520" s="30">
        <v>9946</v>
      </c>
      <c r="O520" s="30">
        <v>59414</v>
      </c>
      <c r="P520" s="30">
        <v>144498</v>
      </c>
      <c r="Q520" s="30">
        <v>127278</v>
      </c>
      <c r="R520" s="30">
        <v>12095</v>
      </c>
      <c r="S520" s="30">
        <v>801609</v>
      </c>
      <c r="T520" s="30">
        <v>562522</v>
      </c>
      <c r="U520" s="30">
        <v>129859</v>
      </c>
      <c r="V520" s="30">
        <v>37146</v>
      </c>
      <c r="W520" s="30">
        <v>454946</v>
      </c>
      <c r="X520" s="30">
        <v>570647</v>
      </c>
      <c r="Y520" s="30">
        <v>148999</v>
      </c>
      <c r="Z520" s="30">
        <v>52851</v>
      </c>
      <c r="AA520" s="30">
        <v>455622</v>
      </c>
      <c r="AB520" s="30">
        <v>375165</v>
      </c>
      <c r="AC520" s="30">
        <v>328851</v>
      </c>
      <c r="AD520" s="30">
        <v>79561</v>
      </c>
      <c r="AE520" s="30">
        <v>91941</v>
      </c>
      <c r="AF520" s="30">
        <v>917141</v>
      </c>
      <c r="AG520" s="30">
        <v>671179</v>
      </c>
      <c r="AH520" s="30">
        <v>379970</v>
      </c>
      <c r="AI520" s="30">
        <v>363554</v>
      </c>
      <c r="AJ520" s="30">
        <v>646305</v>
      </c>
      <c r="AK520" s="30">
        <v>1092996</v>
      </c>
      <c r="AL520" s="30">
        <v>373062</v>
      </c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</row>
    <row r="521" spans="1:53">
      <c r="A521" s="46"/>
      <c r="B521" s="46"/>
      <c r="C521" s="18" t="s">
        <v>907</v>
      </c>
      <c r="D521" s="19" t="s">
        <v>4364</v>
      </c>
      <c r="E521" s="30">
        <f>SUM(I521:AL521)</f>
        <v>10371000</v>
      </c>
      <c r="F521" s="30"/>
      <c r="G521" s="30"/>
      <c r="H521" s="30"/>
      <c r="I521" s="30">
        <v>975000</v>
      </c>
      <c r="J521" s="30"/>
      <c r="K521" s="30"/>
      <c r="L521" s="30"/>
      <c r="M521" s="30"/>
      <c r="N521" s="30"/>
      <c r="O521" s="30"/>
      <c r="P521" s="30">
        <v>57000</v>
      </c>
      <c r="Q521" s="30"/>
      <c r="R521" s="30"/>
      <c r="S521" s="30">
        <v>852000</v>
      </c>
      <c r="T521" s="30">
        <v>186000</v>
      </c>
      <c r="U521" s="30">
        <v>1014000</v>
      </c>
      <c r="V521" s="30"/>
      <c r="W521" s="30"/>
      <c r="X521" s="30"/>
      <c r="Y521" s="30">
        <v>192000</v>
      </c>
      <c r="Z521" s="30">
        <v>129000</v>
      </c>
      <c r="AA521" s="30">
        <v>555000</v>
      </c>
      <c r="AB521" s="30">
        <v>300000</v>
      </c>
      <c r="AC521" s="30">
        <v>6000</v>
      </c>
      <c r="AD521" s="30"/>
      <c r="AE521" s="30"/>
      <c r="AF521" s="30"/>
      <c r="AG521" s="30"/>
      <c r="AH521" s="30"/>
      <c r="AI521" s="30">
        <v>6105000</v>
      </c>
      <c r="AJ521" s="30"/>
      <c r="AK521" s="30"/>
      <c r="AL521" s="3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</row>
    <row r="522" spans="1:53">
      <c r="A522" s="46"/>
      <c r="B522" s="46"/>
      <c r="C522" s="18" t="s">
        <v>4470</v>
      </c>
      <c r="D522" s="21" t="s">
        <v>4365</v>
      </c>
      <c r="E522" s="22">
        <f>E521-E519</f>
        <v>10371000</v>
      </c>
      <c r="F522" s="22"/>
      <c r="G522" s="22"/>
      <c r="H522" s="22"/>
      <c r="I522" s="22">
        <f>F519+G519+H519+I521-I520</f>
        <v>986543</v>
      </c>
      <c r="J522" s="22">
        <f>I522+J521-J520</f>
        <v>952307</v>
      </c>
      <c r="K522" s="22">
        <f t="shared" ref="K522:AL522" si="209">J522+K521-K520</f>
        <v>899689</v>
      </c>
      <c r="L522" s="22">
        <f t="shared" si="209"/>
        <v>879220</v>
      </c>
      <c r="M522" s="22">
        <f t="shared" si="209"/>
        <v>862373</v>
      </c>
      <c r="N522" s="22">
        <f t="shared" si="209"/>
        <v>852427</v>
      </c>
      <c r="O522" s="22">
        <f t="shared" si="209"/>
        <v>793013</v>
      </c>
      <c r="P522" s="22">
        <f t="shared" si="209"/>
        <v>705515</v>
      </c>
      <c r="Q522" s="22">
        <f t="shared" si="209"/>
        <v>578237</v>
      </c>
      <c r="R522" s="22">
        <f t="shared" si="209"/>
        <v>566142</v>
      </c>
      <c r="S522" s="22">
        <f t="shared" si="209"/>
        <v>616533</v>
      </c>
      <c r="T522" s="22">
        <f t="shared" si="209"/>
        <v>240011</v>
      </c>
      <c r="U522" s="22">
        <f t="shared" si="209"/>
        <v>1124152</v>
      </c>
      <c r="V522" s="22">
        <f t="shared" si="209"/>
        <v>1087006</v>
      </c>
      <c r="W522" s="22">
        <f t="shared" si="209"/>
        <v>632060</v>
      </c>
      <c r="X522" s="22">
        <f t="shared" si="209"/>
        <v>61413</v>
      </c>
      <c r="Y522" s="22">
        <f t="shared" si="209"/>
        <v>104414</v>
      </c>
      <c r="Z522" s="22">
        <f t="shared" si="209"/>
        <v>180563</v>
      </c>
      <c r="AA522" s="22">
        <f t="shared" si="209"/>
        <v>279941</v>
      </c>
      <c r="AB522" s="22">
        <f t="shared" si="209"/>
        <v>204776</v>
      </c>
      <c r="AC522" s="22">
        <f t="shared" si="209"/>
        <v>-118075</v>
      </c>
      <c r="AD522" s="22">
        <f t="shared" si="209"/>
        <v>-197636</v>
      </c>
      <c r="AE522" s="22">
        <f t="shared" si="209"/>
        <v>-289577</v>
      </c>
      <c r="AF522" s="22">
        <f t="shared" si="209"/>
        <v>-1206718</v>
      </c>
      <c r="AG522" s="22">
        <f t="shared" si="209"/>
        <v>-1877897</v>
      </c>
      <c r="AH522" s="22">
        <f t="shared" si="209"/>
        <v>-2257867</v>
      </c>
      <c r="AI522" s="22">
        <f t="shared" si="209"/>
        <v>3483579</v>
      </c>
      <c r="AJ522" s="22">
        <f t="shared" si="209"/>
        <v>2837274</v>
      </c>
      <c r="AK522" s="22">
        <f t="shared" si="209"/>
        <v>1744278</v>
      </c>
      <c r="AL522" s="22">
        <f t="shared" si="209"/>
        <v>1371216</v>
      </c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</row>
    <row r="523" spans="1:53" ht="17.25" customHeight="1" thickBot="1">
      <c r="A523" s="47"/>
      <c r="B523" s="47"/>
      <c r="C523" s="26">
        <v>17.142857142857142</v>
      </c>
      <c r="D523" s="27" t="s">
        <v>4366</v>
      </c>
      <c r="E523" s="52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4"/>
      <c r="AM523" s="28"/>
      <c r="AN523" s="28"/>
      <c r="AO523" s="28"/>
      <c r="AP523" s="28"/>
      <c r="AQ523" s="28"/>
      <c r="AR523" s="28"/>
      <c r="AS523" s="28"/>
      <c r="AT523" s="28"/>
      <c r="AU523" s="28"/>
      <c r="AV523" s="28"/>
      <c r="AW523" s="28"/>
      <c r="AX523" s="28"/>
      <c r="AY523" s="28"/>
      <c r="AZ523" s="28"/>
      <c r="BA523" s="28"/>
    </row>
    <row r="524" spans="1:53" ht="15" thickTop="1">
      <c r="A524" s="45" t="s">
        <v>908</v>
      </c>
      <c r="B524" s="45">
        <v>105</v>
      </c>
      <c r="C524" s="14" t="s">
        <v>3563</v>
      </c>
      <c r="D524" s="15" t="s">
        <v>4362</v>
      </c>
      <c r="E524" s="29"/>
      <c r="F524" s="29">
        <v>2332</v>
      </c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  <c r="AA524" s="29"/>
      <c r="AB524" s="29"/>
      <c r="AC524" s="29"/>
      <c r="AD524" s="29"/>
      <c r="AE524" s="29"/>
      <c r="AF524" s="29"/>
      <c r="AG524" s="29"/>
      <c r="AH524" s="29"/>
      <c r="AI524" s="29"/>
      <c r="AJ524" s="29"/>
      <c r="AK524" s="29"/>
      <c r="AL524" s="29"/>
      <c r="AM524" s="17"/>
      <c r="AN524" s="17">
        <f>AM524*(F524+G524)</f>
        <v>0</v>
      </c>
      <c r="AO524" s="17">
        <f>SUMIF($I$1:$AL$1,AO$1,$I526:$AL526)*$AM524</f>
        <v>0</v>
      </c>
      <c r="AP524" s="17">
        <f t="shared" ref="AP524:AZ524" si="210">SUMIF($I$1:$AL$1,AP$1,$I526:$AL526)*$AM524</f>
        <v>0</v>
      </c>
      <c r="AQ524" s="17">
        <f t="shared" si="210"/>
        <v>0</v>
      </c>
      <c r="AR524" s="17">
        <f t="shared" si="210"/>
        <v>0</v>
      </c>
      <c r="AS524" s="17">
        <f t="shared" si="210"/>
        <v>0</v>
      </c>
      <c r="AT524" s="17">
        <f t="shared" si="210"/>
        <v>0</v>
      </c>
      <c r="AU524" s="17">
        <f t="shared" si="210"/>
        <v>0</v>
      </c>
      <c r="AV524" s="17">
        <f t="shared" si="210"/>
        <v>0</v>
      </c>
      <c r="AW524" s="17">
        <f t="shared" si="210"/>
        <v>0</v>
      </c>
      <c r="AX524" s="17">
        <f t="shared" si="210"/>
        <v>0</v>
      </c>
      <c r="AY524" s="17">
        <f t="shared" si="210"/>
        <v>0</v>
      </c>
      <c r="AZ524" s="17">
        <f t="shared" si="210"/>
        <v>0</v>
      </c>
      <c r="BA524" s="17"/>
    </row>
    <row r="525" spans="1:53">
      <c r="A525" s="46"/>
      <c r="B525" s="46"/>
      <c r="C525" s="18" t="s">
        <v>3564</v>
      </c>
      <c r="D525" s="19" t="s">
        <v>4363</v>
      </c>
      <c r="E525" s="30"/>
      <c r="F525" s="30"/>
      <c r="G525" s="30"/>
      <c r="H525" s="30"/>
      <c r="I525" s="30">
        <v>1243</v>
      </c>
      <c r="J525" s="30"/>
      <c r="K525" s="30"/>
      <c r="L525" s="30"/>
      <c r="M525" s="30"/>
      <c r="N525" s="30"/>
      <c r="O525" s="30"/>
      <c r="P525" s="30"/>
      <c r="Q525" s="30"/>
      <c r="R525" s="30"/>
      <c r="S525" s="30">
        <v>273</v>
      </c>
      <c r="T525" s="30">
        <v>1001</v>
      </c>
      <c r="U525" s="30"/>
      <c r="V525" s="30">
        <v>874</v>
      </c>
      <c r="W525" s="30">
        <v>101</v>
      </c>
      <c r="X525" s="30">
        <v>109</v>
      </c>
      <c r="Y525" s="30">
        <v>115</v>
      </c>
      <c r="Z525" s="30">
        <v>109</v>
      </c>
      <c r="AA525" s="30">
        <v>171</v>
      </c>
      <c r="AB525" s="30">
        <v>291</v>
      </c>
      <c r="AC525" s="30">
        <v>19</v>
      </c>
      <c r="AD525" s="30"/>
      <c r="AE525" s="30"/>
      <c r="AF525" s="30"/>
      <c r="AG525" s="30">
        <v>804</v>
      </c>
      <c r="AH525" s="30">
        <v>858</v>
      </c>
      <c r="AI525" s="30"/>
      <c r="AJ525" s="30">
        <v>47</v>
      </c>
      <c r="AK525" s="30">
        <v>31</v>
      </c>
      <c r="AL525" s="30">
        <v>35</v>
      </c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</row>
    <row r="526" spans="1:53">
      <c r="A526" s="46"/>
      <c r="B526" s="46"/>
      <c r="C526" s="18" t="s">
        <v>907</v>
      </c>
      <c r="D526" s="19" t="s">
        <v>4364</v>
      </c>
      <c r="E526" s="30">
        <f>SUM(I526:AL526)</f>
        <v>18000</v>
      </c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>
        <v>3000</v>
      </c>
      <c r="U526" s="30"/>
      <c r="V526" s="30"/>
      <c r="W526" s="30"/>
      <c r="X526" s="30"/>
      <c r="Y526" s="30"/>
      <c r="Z526" s="30">
        <v>15000</v>
      </c>
      <c r="AA526" s="30"/>
      <c r="AB526" s="30"/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</row>
    <row r="527" spans="1:53">
      <c r="A527" s="46"/>
      <c r="B527" s="46"/>
      <c r="C527" s="18" t="s">
        <v>4471</v>
      </c>
      <c r="D527" s="21" t="s">
        <v>4365</v>
      </c>
      <c r="E527" s="22">
        <f>E526-E524</f>
        <v>18000</v>
      </c>
      <c r="F527" s="22"/>
      <c r="G527" s="22"/>
      <c r="H527" s="22"/>
      <c r="I527" s="22">
        <f>F524+G524+H524+I526-I525</f>
        <v>1089</v>
      </c>
      <c r="J527" s="22">
        <f>I527+J526-J525</f>
        <v>1089</v>
      </c>
      <c r="K527" s="22">
        <f t="shared" ref="K527:AL527" si="211">J527+K526-K525</f>
        <v>1089</v>
      </c>
      <c r="L527" s="22">
        <f t="shared" si="211"/>
        <v>1089</v>
      </c>
      <c r="M527" s="22">
        <f t="shared" si="211"/>
        <v>1089</v>
      </c>
      <c r="N527" s="22">
        <f t="shared" si="211"/>
        <v>1089</v>
      </c>
      <c r="O527" s="22">
        <f t="shared" si="211"/>
        <v>1089</v>
      </c>
      <c r="P527" s="22">
        <f t="shared" si="211"/>
        <v>1089</v>
      </c>
      <c r="Q527" s="22">
        <f t="shared" si="211"/>
        <v>1089</v>
      </c>
      <c r="R527" s="22">
        <f t="shared" si="211"/>
        <v>1089</v>
      </c>
      <c r="S527" s="22">
        <f t="shared" si="211"/>
        <v>816</v>
      </c>
      <c r="T527" s="22">
        <f t="shared" si="211"/>
        <v>2815</v>
      </c>
      <c r="U527" s="22">
        <f t="shared" si="211"/>
        <v>2815</v>
      </c>
      <c r="V527" s="22">
        <f t="shared" si="211"/>
        <v>1941</v>
      </c>
      <c r="W527" s="22">
        <f t="shared" si="211"/>
        <v>1840</v>
      </c>
      <c r="X527" s="22">
        <f t="shared" si="211"/>
        <v>1731</v>
      </c>
      <c r="Y527" s="22">
        <f t="shared" si="211"/>
        <v>1616</v>
      </c>
      <c r="Z527" s="22">
        <f t="shared" si="211"/>
        <v>16507</v>
      </c>
      <c r="AA527" s="22">
        <f t="shared" si="211"/>
        <v>16336</v>
      </c>
      <c r="AB527" s="22">
        <f t="shared" si="211"/>
        <v>16045</v>
      </c>
      <c r="AC527" s="22">
        <f t="shared" si="211"/>
        <v>16026</v>
      </c>
      <c r="AD527" s="22">
        <f t="shared" si="211"/>
        <v>16026</v>
      </c>
      <c r="AE527" s="22">
        <f t="shared" si="211"/>
        <v>16026</v>
      </c>
      <c r="AF527" s="22">
        <f t="shared" si="211"/>
        <v>16026</v>
      </c>
      <c r="AG527" s="22">
        <f t="shared" si="211"/>
        <v>15222</v>
      </c>
      <c r="AH527" s="22">
        <f t="shared" si="211"/>
        <v>14364</v>
      </c>
      <c r="AI527" s="22">
        <f t="shared" si="211"/>
        <v>14364</v>
      </c>
      <c r="AJ527" s="22">
        <f t="shared" si="211"/>
        <v>14317</v>
      </c>
      <c r="AK527" s="22">
        <f t="shared" si="211"/>
        <v>14286</v>
      </c>
      <c r="AL527" s="22">
        <f t="shared" si="211"/>
        <v>14251</v>
      </c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</row>
    <row r="528" spans="1:53" ht="17.25" customHeight="1" thickBot="1">
      <c r="A528" s="47"/>
      <c r="B528" s="47"/>
      <c r="C528" s="26">
        <v>17.142857142857142</v>
      </c>
      <c r="D528" s="27" t="s">
        <v>4366</v>
      </c>
      <c r="E528" s="52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4"/>
      <c r="AM528" s="28"/>
      <c r="AN528" s="28"/>
      <c r="AO528" s="28"/>
      <c r="AP528" s="28"/>
      <c r="AQ528" s="28"/>
      <c r="AR528" s="28"/>
      <c r="AS528" s="28"/>
      <c r="AT528" s="28"/>
      <c r="AU528" s="28"/>
      <c r="AV528" s="28"/>
      <c r="AW528" s="28"/>
      <c r="AX528" s="28"/>
      <c r="AY528" s="28"/>
      <c r="AZ528" s="28"/>
      <c r="BA528" s="28"/>
    </row>
    <row r="529" spans="1:53" ht="15" thickTop="1">
      <c r="A529" s="45" t="s">
        <v>3560</v>
      </c>
      <c r="B529" s="45">
        <v>106</v>
      </c>
      <c r="C529" s="14" t="s">
        <v>3558</v>
      </c>
      <c r="D529" s="15" t="s">
        <v>4362</v>
      </c>
      <c r="E529" s="29"/>
      <c r="F529" s="29">
        <v>10541</v>
      </c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  <c r="AK529" s="29"/>
      <c r="AL529" s="29"/>
      <c r="AM529" s="17"/>
      <c r="AN529" s="17">
        <f>AM529*(F529+G529)</f>
        <v>0</v>
      </c>
      <c r="AO529" s="17">
        <f>SUMIF($I$1:$AL$1,AO$1,$I531:$AL531)*$AM529</f>
        <v>0</v>
      </c>
      <c r="AP529" s="17">
        <f t="shared" ref="AP529:AZ529" si="212">SUMIF($I$1:$AL$1,AP$1,$I531:$AL531)*$AM529</f>
        <v>0</v>
      </c>
      <c r="AQ529" s="17">
        <f t="shared" si="212"/>
        <v>0</v>
      </c>
      <c r="AR529" s="17">
        <f t="shared" si="212"/>
        <v>0</v>
      </c>
      <c r="AS529" s="17">
        <f t="shared" si="212"/>
        <v>0</v>
      </c>
      <c r="AT529" s="17">
        <f t="shared" si="212"/>
        <v>0</v>
      </c>
      <c r="AU529" s="17">
        <f t="shared" si="212"/>
        <v>0</v>
      </c>
      <c r="AV529" s="17">
        <f t="shared" si="212"/>
        <v>0</v>
      </c>
      <c r="AW529" s="17">
        <f t="shared" si="212"/>
        <v>0</v>
      </c>
      <c r="AX529" s="17">
        <f t="shared" si="212"/>
        <v>0</v>
      </c>
      <c r="AY529" s="17">
        <f t="shared" si="212"/>
        <v>0</v>
      </c>
      <c r="AZ529" s="17">
        <f t="shared" si="212"/>
        <v>0</v>
      </c>
      <c r="BA529" s="17"/>
    </row>
    <row r="530" spans="1:53">
      <c r="A530" s="46"/>
      <c r="B530" s="46"/>
      <c r="C530" s="18" t="s">
        <v>3559</v>
      </c>
      <c r="D530" s="19" t="s">
        <v>4363</v>
      </c>
      <c r="E530" s="30"/>
      <c r="F530" s="30"/>
      <c r="G530" s="30"/>
      <c r="H530" s="30"/>
      <c r="I530" s="30">
        <v>10085</v>
      </c>
      <c r="J530" s="30">
        <v>17505</v>
      </c>
      <c r="K530" s="30">
        <v>23720</v>
      </c>
      <c r="L530" s="30"/>
      <c r="M530" s="30">
        <v>10529</v>
      </c>
      <c r="N530" s="30"/>
      <c r="O530" s="30">
        <v>13031</v>
      </c>
      <c r="P530" s="30">
        <v>35121</v>
      </c>
      <c r="Q530" s="30">
        <v>4089</v>
      </c>
      <c r="R530" s="30">
        <v>1854</v>
      </c>
      <c r="S530" s="30">
        <v>17461</v>
      </c>
      <c r="T530" s="30">
        <v>23495</v>
      </c>
      <c r="U530" s="30">
        <v>32305</v>
      </c>
      <c r="V530" s="30">
        <v>13750</v>
      </c>
      <c r="W530" s="30">
        <v>2119</v>
      </c>
      <c r="X530" s="30">
        <v>54668</v>
      </c>
      <c r="Y530" s="30"/>
      <c r="Z530" s="30"/>
      <c r="AA530" s="30"/>
      <c r="AB530" s="30">
        <v>32293</v>
      </c>
      <c r="AC530" s="30">
        <v>4012</v>
      </c>
      <c r="AD530" s="30">
        <v>10761</v>
      </c>
      <c r="AE530" s="30">
        <v>1902</v>
      </c>
      <c r="AF530" s="30">
        <v>2095</v>
      </c>
      <c r="AG530" s="30">
        <v>35174</v>
      </c>
      <c r="AH530" s="30">
        <v>771</v>
      </c>
      <c r="AI530" s="30"/>
      <c r="AJ530" s="30">
        <v>903</v>
      </c>
      <c r="AK530" s="30">
        <v>34560</v>
      </c>
      <c r="AL530" s="3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</row>
    <row r="531" spans="1:53">
      <c r="A531" s="46"/>
      <c r="B531" s="46"/>
      <c r="C531" s="18" t="s">
        <v>1606</v>
      </c>
      <c r="D531" s="19" t="s">
        <v>4364</v>
      </c>
      <c r="E531" s="30">
        <f>SUM(I531:AL531)</f>
        <v>135000</v>
      </c>
      <c r="F531" s="30"/>
      <c r="G531" s="30"/>
      <c r="H531" s="30"/>
      <c r="I531" s="30"/>
      <c r="J531" s="30">
        <v>45000</v>
      </c>
      <c r="K531" s="30">
        <v>15000</v>
      </c>
      <c r="L531" s="30"/>
      <c r="M531" s="30"/>
      <c r="N531" s="30"/>
      <c r="O531" s="30">
        <v>30000</v>
      </c>
      <c r="P531" s="30">
        <v>15000</v>
      </c>
      <c r="Q531" s="30"/>
      <c r="R531" s="30"/>
      <c r="S531" s="30">
        <v>30000</v>
      </c>
      <c r="T531" s="30"/>
      <c r="U531" s="30"/>
      <c r="V531" s="30"/>
      <c r="W531" s="30"/>
      <c r="X531" s="30"/>
      <c r="Y531" s="30"/>
      <c r="Z531" s="30"/>
      <c r="AA531" s="30"/>
      <c r="AB531" s="30"/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</row>
    <row r="532" spans="1:53">
      <c r="A532" s="46"/>
      <c r="B532" s="46"/>
      <c r="C532" s="18" t="s">
        <v>4472</v>
      </c>
      <c r="D532" s="21" t="s">
        <v>4365</v>
      </c>
      <c r="E532" s="22">
        <f>E531-E529</f>
        <v>135000</v>
      </c>
      <c r="F532" s="22"/>
      <c r="G532" s="22"/>
      <c r="H532" s="22"/>
      <c r="I532" s="22">
        <f>F529+G529+H529+I531-I530</f>
        <v>456</v>
      </c>
      <c r="J532" s="22">
        <f>I532+J531-J530</f>
        <v>27951</v>
      </c>
      <c r="K532" s="22">
        <f t="shared" ref="K532:AL532" si="213">J532+K531-K530</f>
        <v>19231</v>
      </c>
      <c r="L532" s="22">
        <f t="shared" si="213"/>
        <v>19231</v>
      </c>
      <c r="M532" s="22">
        <f t="shared" si="213"/>
        <v>8702</v>
      </c>
      <c r="N532" s="22">
        <f t="shared" si="213"/>
        <v>8702</v>
      </c>
      <c r="O532" s="22">
        <f t="shared" si="213"/>
        <v>25671</v>
      </c>
      <c r="P532" s="22">
        <f t="shared" si="213"/>
        <v>5550</v>
      </c>
      <c r="Q532" s="22">
        <f t="shared" si="213"/>
        <v>1461</v>
      </c>
      <c r="R532" s="22">
        <f t="shared" si="213"/>
        <v>-393</v>
      </c>
      <c r="S532" s="22">
        <f t="shared" si="213"/>
        <v>12146</v>
      </c>
      <c r="T532" s="22">
        <f t="shared" si="213"/>
        <v>-11349</v>
      </c>
      <c r="U532" s="22">
        <f t="shared" si="213"/>
        <v>-43654</v>
      </c>
      <c r="V532" s="22">
        <f t="shared" si="213"/>
        <v>-57404</v>
      </c>
      <c r="W532" s="22">
        <f t="shared" si="213"/>
        <v>-59523</v>
      </c>
      <c r="X532" s="22">
        <f t="shared" si="213"/>
        <v>-114191</v>
      </c>
      <c r="Y532" s="22">
        <f t="shared" si="213"/>
        <v>-114191</v>
      </c>
      <c r="Z532" s="22">
        <f t="shared" si="213"/>
        <v>-114191</v>
      </c>
      <c r="AA532" s="22">
        <f t="shared" si="213"/>
        <v>-114191</v>
      </c>
      <c r="AB532" s="22">
        <f t="shared" si="213"/>
        <v>-146484</v>
      </c>
      <c r="AC532" s="22">
        <f t="shared" si="213"/>
        <v>-150496</v>
      </c>
      <c r="AD532" s="22">
        <f t="shared" si="213"/>
        <v>-161257</v>
      </c>
      <c r="AE532" s="22">
        <f t="shared" si="213"/>
        <v>-163159</v>
      </c>
      <c r="AF532" s="22">
        <f t="shared" si="213"/>
        <v>-165254</v>
      </c>
      <c r="AG532" s="22">
        <f t="shared" si="213"/>
        <v>-200428</v>
      </c>
      <c r="AH532" s="22">
        <f t="shared" si="213"/>
        <v>-201199</v>
      </c>
      <c r="AI532" s="22">
        <f t="shared" si="213"/>
        <v>-201199</v>
      </c>
      <c r="AJ532" s="22">
        <f t="shared" si="213"/>
        <v>-202102</v>
      </c>
      <c r="AK532" s="22">
        <f t="shared" si="213"/>
        <v>-236662</v>
      </c>
      <c r="AL532" s="22">
        <f t="shared" si="213"/>
        <v>-236662</v>
      </c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</row>
    <row r="533" spans="1:53" ht="17.25" customHeight="1" thickBot="1">
      <c r="A533" s="47"/>
      <c r="B533" s="47"/>
      <c r="C533" s="26">
        <v>10</v>
      </c>
      <c r="D533" s="27" t="s">
        <v>4366</v>
      </c>
      <c r="E533" s="52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4"/>
      <c r="AM533" s="28"/>
      <c r="AN533" s="28"/>
      <c r="AO533" s="28"/>
      <c r="AP533" s="28"/>
      <c r="AQ533" s="28"/>
      <c r="AR533" s="28"/>
      <c r="AS533" s="28"/>
      <c r="AT533" s="28"/>
      <c r="AU533" s="28"/>
      <c r="AV533" s="28"/>
      <c r="AW533" s="28"/>
      <c r="AX533" s="28"/>
      <c r="AY533" s="28"/>
      <c r="AZ533" s="28"/>
      <c r="BA533" s="28"/>
    </row>
    <row r="534" spans="1:53" ht="15" thickTop="1">
      <c r="A534" s="45" t="s">
        <v>785</v>
      </c>
      <c r="B534" s="45">
        <v>107</v>
      </c>
      <c r="C534" s="14" t="s">
        <v>3550</v>
      </c>
      <c r="D534" s="15" t="s">
        <v>4362</v>
      </c>
      <c r="E534" s="29"/>
      <c r="F534" s="29">
        <v>576739</v>
      </c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  <c r="AK534" s="29"/>
      <c r="AL534" s="29"/>
      <c r="AM534" s="17"/>
      <c r="AN534" s="17">
        <f>AM534*(F534+G534)</f>
        <v>0</v>
      </c>
      <c r="AO534" s="17">
        <f>SUMIF($I$1:$AL$1,AO$1,$I536:$AL536)*$AM534</f>
        <v>0</v>
      </c>
      <c r="AP534" s="17">
        <f t="shared" ref="AP534:AZ534" si="214">SUMIF($I$1:$AL$1,AP$1,$I536:$AL536)*$AM534</f>
        <v>0</v>
      </c>
      <c r="AQ534" s="17">
        <f t="shared" si="214"/>
        <v>0</v>
      </c>
      <c r="AR534" s="17">
        <f t="shared" si="214"/>
        <v>0</v>
      </c>
      <c r="AS534" s="17">
        <f t="shared" si="214"/>
        <v>0</v>
      </c>
      <c r="AT534" s="17">
        <f t="shared" si="214"/>
        <v>0</v>
      </c>
      <c r="AU534" s="17">
        <f t="shared" si="214"/>
        <v>0</v>
      </c>
      <c r="AV534" s="17">
        <f t="shared" si="214"/>
        <v>0</v>
      </c>
      <c r="AW534" s="17">
        <f t="shared" si="214"/>
        <v>0</v>
      </c>
      <c r="AX534" s="17">
        <f t="shared" si="214"/>
        <v>0</v>
      </c>
      <c r="AY534" s="17">
        <f t="shared" si="214"/>
        <v>0</v>
      </c>
      <c r="AZ534" s="17">
        <f t="shared" si="214"/>
        <v>0</v>
      </c>
      <c r="BA534" s="17"/>
    </row>
    <row r="535" spans="1:53">
      <c r="A535" s="46"/>
      <c r="B535" s="46"/>
      <c r="C535" s="18" t="s">
        <v>3551</v>
      </c>
      <c r="D535" s="19" t="s">
        <v>4363</v>
      </c>
      <c r="E535" s="30"/>
      <c r="F535" s="30"/>
      <c r="G535" s="30"/>
      <c r="H535" s="30"/>
      <c r="I535" s="30">
        <v>257102</v>
      </c>
      <c r="J535" s="30">
        <v>13119</v>
      </c>
      <c r="K535" s="30">
        <v>218491</v>
      </c>
      <c r="L535" s="30">
        <v>117601</v>
      </c>
      <c r="M535" s="30">
        <v>28837</v>
      </c>
      <c r="N535" s="30">
        <v>51541</v>
      </c>
      <c r="O535" s="30">
        <v>326481</v>
      </c>
      <c r="P535" s="30">
        <v>253168</v>
      </c>
      <c r="Q535" s="30">
        <v>148348</v>
      </c>
      <c r="R535" s="30">
        <v>20479</v>
      </c>
      <c r="S535" s="30">
        <v>413049</v>
      </c>
      <c r="T535" s="30">
        <v>471964</v>
      </c>
      <c r="U535" s="30">
        <v>172402</v>
      </c>
      <c r="V535" s="30">
        <v>58840</v>
      </c>
      <c r="W535" s="30">
        <v>428076</v>
      </c>
      <c r="X535" s="30">
        <v>465404</v>
      </c>
      <c r="Y535" s="30">
        <v>201955</v>
      </c>
      <c r="Z535" s="30">
        <v>52427</v>
      </c>
      <c r="AA535" s="30">
        <v>95992</v>
      </c>
      <c r="AB535" s="30">
        <v>407931</v>
      </c>
      <c r="AC535" s="30">
        <v>544750</v>
      </c>
      <c r="AD535" s="30">
        <v>199195</v>
      </c>
      <c r="AE535" s="30">
        <v>68986</v>
      </c>
      <c r="AF535" s="30">
        <v>455170</v>
      </c>
      <c r="AG535" s="30">
        <v>519057</v>
      </c>
      <c r="AH535" s="30">
        <v>117369</v>
      </c>
      <c r="AI535" s="30">
        <v>47993</v>
      </c>
      <c r="AJ535" s="30">
        <v>50706</v>
      </c>
      <c r="AK535" s="30">
        <v>794061</v>
      </c>
      <c r="AL535" s="30">
        <v>53158</v>
      </c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</row>
    <row r="536" spans="1:53">
      <c r="A536" s="46"/>
      <c r="B536" s="46"/>
      <c r="C536" s="18" t="s">
        <v>804</v>
      </c>
      <c r="D536" s="19" t="s">
        <v>4364</v>
      </c>
      <c r="E536" s="30">
        <f>SUM(I536:AL536)</f>
        <v>4054000</v>
      </c>
      <c r="F536" s="30"/>
      <c r="G536" s="30"/>
      <c r="H536" s="30"/>
      <c r="I536" s="30"/>
      <c r="J536" s="30"/>
      <c r="K536" s="30"/>
      <c r="L536" s="30">
        <v>76000</v>
      </c>
      <c r="M536" s="30">
        <v>38000</v>
      </c>
      <c r="N536" s="30">
        <v>244000</v>
      </c>
      <c r="O536" s="30">
        <v>352000</v>
      </c>
      <c r="P536" s="30">
        <v>132000</v>
      </c>
      <c r="Q536" s="30">
        <v>62000</v>
      </c>
      <c r="R536" s="30">
        <v>156000</v>
      </c>
      <c r="S536" s="30">
        <v>682000</v>
      </c>
      <c r="T536" s="30">
        <v>306000</v>
      </c>
      <c r="U536" s="30">
        <v>66000</v>
      </c>
      <c r="V536" s="30">
        <v>278000</v>
      </c>
      <c r="W536" s="30">
        <v>542000</v>
      </c>
      <c r="X536" s="30">
        <v>194000</v>
      </c>
      <c r="Y536" s="30">
        <v>76000</v>
      </c>
      <c r="Z536" s="30">
        <v>292000</v>
      </c>
      <c r="AA536" s="30">
        <v>192000</v>
      </c>
      <c r="AB536" s="30">
        <v>366000</v>
      </c>
      <c r="AC536" s="30"/>
      <c r="AD536" s="30"/>
      <c r="AE536" s="30"/>
      <c r="AF536" s="30"/>
      <c r="AG536" s="30"/>
      <c r="AH536" s="30"/>
      <c r="AI536" s="30"/>
      <c r="AJ536" s="30"/>
      <c r="AK536" s="30"/>
      <c r="AL536" s="3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</row>
    <row r="537" spans="1:53">
      <c r="A537" s="46"/>
      <c r="B537" s="46"/>
      <c r="C537" s="18" t="s">
        <v>4473</v>
      </c>
      <c r="D537" s="21" t="s">
        <v>4365</v>
      </c>
      <c r="E537" s="22">
        <f>E536-E534</f>
        <v>4054000</v>
      </c>
      <c r="F537" s="22"/>
      <c r="G537" s="22"/>
      <c r="H537" s="22"/>
      <c r="I537" s="22">
        <f>F534+G534+H534+I536-I535</f>
        <v>319637</v>
      </c>
      <c r="J537" s="22">
        <f>I537+J536-J535</f>
        <v>306518</v>
      </c>
      <c r="K537" s="22">
        <f t="shared" ref="K537:AL537" si="215">J537+K536-K535</f>
        <v>88027</v>
      </c>
      <c r="L537" s="22">
        <f t="shared" si="215"/>
        <v>46426</v>
      </c>
      <c r="M537" s="22">
        <f t="shared" si="215"/>
        <v>55589</v>
      </c>
      <c r="N537" s="22">
        <f t="shared" si="215"/>
        <v>248048</v>
      </c>
      <c r="O537" s="22">
        <f t="shared" si="215"/>
        <v>273567</v>
      </c>
      <c r="P537" s="22">
        <f t="shared" si="215"/>
        <v>152399</v>
      </c>
      <c r="Q537" s="22">
        <f t="shared" si="215"/>
        <v>66051</v>
      </c>
      <c r="R537" s="22">
        <f t="shared" si="215"/>
        <v>201572</v>
      </c>
      <c r="S537" s="22">
        <f t="shared" si="215"/>
        <v>470523</v>
      </c>
      <c r="T537" s="22">
        <f t="shared" si="215"/>
        <v>304559</v>
      </c>
      <c r="U537" s="22">
        <f t="shared" si="215"/>
        <v>198157</v>
      </c>
      <c r="V537" s="22">
        <f t="shared" si="215"/>
        <v>417317</v>
      </c>
      <c r="W537" s="22">
        <f t="shared" si="215"/>
        <v>531241</v>
      </c>
      <c r="X537" s="22">
        <f t="shared" si="215"/>
        <v>259837</v>
      </c>
      <c r="Y537" s="22">
        <f t="shared" si="215"/>
        <v>133882</v>
      </c>
      <c r="Z537" s="22">
        <f t="shared" si="215"/>
        <v>373455</v>
      </c>
      <c r="AA537" s="22">
        <f t="shared" si="215"/>
        <v>469463</v>
      </c>
      <c r="AB537" s="22">
        <f t="shared" si="215"/>
        <v>427532</v>
      </c>
      <c r="AC537" s="22">
        <f t="shared" si="215"/>
        <v>-117218</v>
      </c>
      <c r="AD537" s="22">
        <f t="shared" si="215"/>
        <v>-316413</v>
      </c>
      <c r="AE537" s="22">
        <f t="shared" si="215"/>
        <v>-385399</v>
      </c>
      <c r="AF537" s="22">
        <f t="shared" si="215"/>
        <v>-840569</v>
      </c>
      <c r="AG537" s="22">
        <f t="shared" si="215"/>
        <v>-1359626</v>
      </c>
      <c r="AH537" s="22">
        <f t="shared" si="215"/>
        <v>-1476995</v>
      </c>
      <c r="AI537" s="22">
        <f t="shared" si="215"/>
        <v>-1524988</v>
      </c>
      <c r="AJ537" s="22">
        <f t="shared" si="215"/>
        <v>-1575694</v>
      </c>
      <c r="AK537" s="22">
        <f t="shared" si="215"/>
        <v>-2369755</v>
      </c>
      <c r="AL537" s="22">
        <f t="shared" si="215"/>
        <v>-2422913</v>
      </c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</row>
    <row r="538" spans="1:53" ht="17.25" customHeight="1" thickBot="1">
      <c r="A538" s="47"/>
      <c r="B538" s="47"/>
      <c r="C538" s="26">
        <v>16</v>
      </c>
      <c r="D538" s="27" t="s">
        <v>4366</v>
      </c>
      <c r="E538" s="52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4"/>
      <c r="AM538" s="28"/>
      <c r="AN538" s="28"/>
      <c r="AO538" s="28"/>
      <c r="AP538" s="28"/>
      <c r="AQ538" s="28"/>
      <c r="AR538" s="28"/>
      <c r="AS538" s="28"/>
      <c r="AT538" s="28"/>
      <c r="AU538" s="28"/>
      <c r="AV538" s="28"/>
      <c r="AW538" s="28"/>
      <c r="AX538" s="28"/>
      <c r="AY538" s="28"/>
      <c r="AZ538" s="28"/>
      <c r="BA538" s="28"/>
    </row>
    <row r="539" spans="1:53" ht="15" thickTop="1">
      <c r="A539" s="45" t="s">
        <v>785</v>
      </c>
      <c r="B539" s="45">
        <v>108</v>
      </c>
      <c r="C539" s="14" t="s">
        <v>3542</v>
      </c>
      <c r="D539" s="15" t="s">
        <v>4362</v>
      </c>
      <c r="E539" s="29"/>
      <c r="F539" s="29">
        <v>56805</v>
      </c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  <c r="AK539" s="29"/>
      <c r="AL539" s="29"/>
      <c r="AM539" s="17"/>
      <c r="AN539" s="17">
        <f>AM539*(F539+G539)</f>
        <v>0</v>
      </c>
      <c r="AO539" s="17">
        <f>SUMIF($I$1:$AL$1,AO$1,$I541:$AL541)*$AM539</f>
        <v>0</v>
      </c>
      <c r="AP539" s="17">
        <f t="shared" ref="AP539:AZ539" si="216">SUMIF($I$1:$AL$1,AP$1,$I541:$AL541)*$AM539</f>
        <v>0</v>
      </c>
      <c r="AQ539" s="17">
        <f t="shared" si="216"/>
        <v>0</v>
      </c>
      <c r="AR539" s="17">
        <f t="shared" si="216"/>
        <v>0</v>
      </c>
      <c r="AS539" s="17">
        <f t="shared" si="216"/>
        <v>0</v>
      </c>
      <c r="AT539" s="17">
        <f t="shared" si="216"/>
        <v>0</v>
      </c>
      <c r="AU539" s="17">
        <f t="shared" si="216"/>
        <v>0</v>
      </c>
      <c r="AV539" s="17">
        <f t="shared" si="216"/>
        <v>0</v>
      </c>
      <c r="AW539" s="17">
        <f t="shared" si="216"/>
        <v>0</v>
      </c>
      <c r="AX539" s="17">
        <f t="shared" si="216"/>
        <v>0</v>
      </c>
      <c r="AY539" s="17">
        <f t="shared" si="216"/>
        <v>0</v>
      </c>
      <c r="AZ539" s="17">
        <f t="shared" si="216"/>
        <v>0</v>
      </c>
      <c r="BA539" s="17"/>
    </row>
    <row r="540" spans="1:53">
      <c r="A540" s="46"/>
      <c r="B540" s="46"/>
      <c r="C540" s="18" t="s">
        <v>3543</v>
      </c>
      <c r="D540" s="19" t="s">
        <v>4363</v>
      </c>
      <c r="E540" s="30"/>
      <c r="F540" s="30"/>
      <c r="G540" s="30"/>
      <c r="H540" s="30"/>
      <c r="I540" s="30">
        <v>29823</v>
      </c>
      <c r="J540" s="30"/>
      <c r="K540" s="30">
        <v>51294</v>
      </c>
      <c r="L540" s="30">
        <v>602</v>
      </c>
      <c r="M540" s="30">
        <v>2006</v>
      </c>
      <c r="N540" s="30">
        <v>33924</v>
      </c>
      <c r="O540" s="30">
        <v>10022</v>
      </c>
      <c r="P540" s="30">
        <v>49004</v>
      </c>
      <c r="Q540" s="30">
        <v>68669</v>
      </c>
      <c r="R540" s="30">
        <v>4021</v>
      </c>
      <c r="S540" s="30">
        <v>15318</v>
      </c>
      <c r="T540" s="30">
        <v>37465</v>
      </c>
      <c r="U540" s="30">
        <v>20212</v>
      </c>
      <c r="V540" s="30">
        <v>13975</v>
      </c>
      <c r="W540" s="30">
        <v>18649</v>
      </c>
      <c r="X540" s="30">
        <v>38705</v>
      </c>
      <c r="Y540" s="30">
        <v>4237</v>
      </c>
      <c r="Z540" s="30">
        <v>2208</v>
      </c>
      <c r="AA540" s="30">
        <v>29459</v>
      </c>
      <c r="AB540" s="30">
        <v>23771</v>
      </c>
      <c r="AC540" s="30">
        <v>77494</v>
      </c>
      <c r="AD540" s="30">
        <v>80341</v>
      </c>
      <c r="AE540" s="30">
        <v>15406</v>
      </c>
      <c r="AF540" s="30">
        <v>13433</v>
      </c>
      <c r="AG540" s="30">
        <v>38941</v>
      </c>
      <c r="AH540" s="30">
        <v>12404</v>
      </c>
      <c r="AI540" s="30">
        <v>9521</v>
      </c>
      <c r="AJ540" s="30">
        <v>7470</v>
      </c>
      <c r="AK540" s="30">
        <v>41715</v>
      </c>
      <c r="AL540" s="30">
        <v>8269</v>
      </c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</row>
    <row r="541" spans="1:53">
      <c r="A541" s="46"/>
      <c r="B541" s="46"/>
      <c r="C541" s="18" t="s">
        <v>804</v>
      </c>
      <c r="D541" s="19" t="s">
        <v>4364</v>
      </c>
      <c r="E541" s="30">
        <f>SUM(I541:AL541)</f>
        <v>328000</v>
      </c>
      <c r="F541" s="30"/>
      <c r="G541" s="30"/>
      <c r="H541" s="30"/>
      <c r="I541" s="30"/>
      <c r="J541" s="30"/>
      <c r="K541" s="30"/>
      <c r="L541" s="30"/>
      <c r="M541" s="30"/>
      <c r="N541" s="30">
        <v>72000</v>
      </c>
      <c r="O541" s="30">
        <v>12000</v>
      </c>
      <c r="P541" s="30">
        <v>20000</v>
      </c>
      <c r="Q541" s="30">
        <v>12000</v>
      </c>
      <c r="R541" s="30">
        <v>4000</v>
      </c>
      <c r="S541" s="30">
        <v>36000</v>
      </c>
      <c r="T541" s="30">
        <v>84000</v>
      </c>
      <c r="U541" s="30">
        <v>12000</v>
      </c>
      <c r="V541" s="30">
        <v>4000</v>
      </c>
      <c r="W541" s="30">
        <v>16000</v>
      </c>
      <c r="X541" s="30">
        <v>36000</v>
      </c>
      <c r="Y541" s="30">
        <v>12000</v>
      </c>
      <c r="Z541" s="30">
        <v>8000</v>
      </c>
      <c r="AA541" s="30"/>
      <c r="AB541" s="30"/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</row>
    <row r="542" spans="1:53">
      <c r="A542" s="46"/>
      <c r="B542" s="46"/>
      <c r="C542" s="18" t="s">
        <v>4474</v>
      </c>
      <c r="D542" s="21" t="s">
        <v>4365</v>
      </c>
      <c r="E542" s="22">
        <f>E541-E539</f>
        <v>328000</v>
      </c>
      <c r="F542" s="22"/>
      <c r="G542" s="22"/>
      <c r="H542" s="22"/>
      <c r="I542" s="22">
        <f>F539+G539+H539+I541-I540</f>
        <v>26982</v>
      </c>
      <c r="J542" s="22">
        <f>I542+J541-J540</f>
        <v>26982</v>
      </c>
      <c r="K542" s="22">
        <f t="shared" ref="K542:AL542" si="217">J542+K541-K540</f>
        <v>-24312</v>
      </c>
      <c r="L542" s="22">
        <f t="shared" si="217"/>
        <v>-24914</v>
      </c>
      <c r="M542" s="22">
        <f t="shared" si="217"/>
        <v>-26920</v>
      </c>
      <c r="N542" s="22">
        <f t="shared" si="217"/>
        <v>11156</v>
      </c>
      <c r="O542" s="22">
        <f t="shared" si="217"/>
        <v>13134</v>
      </c>
      <c r="P542" s="22">
        <f t="shared" si="217"/>
        <v>-15870</v>
      </c>
      <c r="Q542" s="22">
        <f t="shared" si="217"/>
        <v>-72539</v>
      </c>
      <c r="R542" s="22">
        <f t="shared" si="217"/>
        <v>-72560</v>
      </c>
      <c r="S542" s="22">
        <f t="shared" si="217"/>
        <v>-51878</v>
      </c>
      <c r="T542" s="22">
        <f t="shared" si="217"/>
        <v>-5343</v>
      </c>
      <c r="U542" s="22">
        <f t="shared" si="217"/>
        <v>-13555</v>
      </c>
      <c r="V542" s="22">
        <f t="shared" si="217"/>
        <v>-23530</v>
      </c>
      <c r="W542" s="22">
        <f t="shared" si="217"/>
        <v>-26179</v>
      </c>
      <c r="X542" s="22">
        <f t="shared" si="217"/>
        <v>-28884</v>
      </c>
      <c r="Y542" s="22">
        <f t="shared" si="217"/>
        <v>-21121</v>
      </c>
      <c r="Z542" s="22">
        <f t="shared" si="217"/>
        <v>-15329</v>
      </c>
      <c r="AA542" s="22">
        <f t="shared" si="217"/>
        <v>-44788</v>
      </c>
      <c r="AB542" s="22">
        <f t="shared" si="217"/>
        <v>-68559</v>
      </c>
      <c r="AC542" s="22">
        <f t="shared" si="217"/>
        <v>-146053</v>
      </c>
      <c r="AD542" s="22">
        <f t="shared" si="217"/>
        <v>-226394</v>
      </c>
      <c r="AE542" s="22">
        <f t="shared" si="217"/>
        <v>-241800</v>
      </c>
      <c r="AF542" s="22">
        <f t="shared" si="217"/>
        <v>-255233</v>
      </c>
      <c r="AG542" s="22">
        <f t="shared" si="217"/>
        <v>-294174</v>
      </c>
      <c r="AH542" s="22">
        <f t="shared" si="217"/>
        <v>-306578</v>
      </c>
      <c r="AI542" s="22">
        <f t="shared" si="217"/>
        <v>-316099</v>
      </c>
      <c r="AJ542" s="22">
        <f t="shared" si="217"/>
        <v>-323569</v>
      </c>
      <c r="AK542" s="22">
        <f t="shared" si="217"/>
        <v>-365284</v>
      </c>
      <c r="AL542" s="22">
        <f t="shared" si="217"/>
        <v>-373553</v>
      </c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</row>
    <row r="543" spans="1:53" ht="17.25" customHeight="1" thickBot="1">
      <c r="A543" s="47"/>
      <c r="B543" s="47"/>
      <c r="C543" s="26">
        <v>16</v>
      </c>
      <c r="D543" s="27" t="s">
        <v>4366</v>
      </c>
      <c r="E543" s="52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4"/>
      <c r="AM543" s="28"/>
      <c r="AN543" s="28"/>
      <c r="AO543" s="28"/>
      <c r="AP543" s="28"/>
      <c r="AQ543" s="28"/>
      <c r="AR543" s="28"/>
      <c r="AS543" s="28"/>
      <c r="AT543" s="28"/>
      <c r="AU543" s="28"/>
      <c r="AV543" s="28"/>
      <c r="AW543" s="28"/>
      <c r="AX543" s="28"/>
      <c r="AY543" s="28"/>
      <c r="AZ543" s="28"/>
      <c r="BA543" s="28"/>
    </row>
    <row r="544" spans="1:53" ht="15" thickTop="1">
      <c r="A544" s="45" t="s">
        <v>1737</v>
      </c>
      <c r="B544" s="45">
        <v>109</v>
      </c>
      <c r="C544" s="14" t="s">
        <v>3533</v>
      </c>
      <c r="D544" s="15" t="s">
        <v>4362</v>
      </c>
      <c r="E544" s="29"/>
      <c r="F544" s="29">
        <v>82357</v>
      </c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  <c r="AK544" s="29"/>
      <c r="AL544" s="29"/>
      <c r="AM544" s="17"/>
      <c r="AN544" s="17">
        <f>AM544*(F544+G544)</f>
        <v>0</v>
      </c>
      <c r="AO544" s="17">
        <f>SUMIF($I$1:$AL$1,AO$1,$I546:$AL546)*$AM544</f>
        <v>0</v>
      </c>
      <c r="AP544" s="17">
        <f t="shared" ref="AP544:AZ544" si="218">SUMIF($I$1:$AL$1,AP$1,$I546:$AL546)*$AM544</f>
        <v>0</v>
      </c>
      <c r="AQ544" s="17">
        <f t="shared" si="218"/>
        <v>0</v>
      </c>
      <c r="AR544" s="17">
        <f t="shared" si="218"/>
        <v>0</v>
      </c>
      <c r="AS544" s="17">
        <f t="shared" si="218"/>
        <v>0</v>
      </c>
      <c r="AT544" s="17">
        <f t="shared" si="218"/>
        <v>0</v>
      </c>
      <c r="AU544" s="17">
        <f t="shared" si="218"/>
        <v>0</v>
      </c>
      <c r="AV544" s="17">
        <f t="shared" si="218"/>
        <v>0</v>
      </c>
      <c r="AW544" s="17">
        <f t="shared" si="218"/>
        <v>0</v>
      </c>
      <c r="AX544" s="17">
        <f t="shared" si="218"/>
        <v>0</v>
      </c>
      <c r="AY544" s="17">
        <f t="shared" si="218"/>
        <v>0</v>
      </c>
      <c r="AZ544" s="17">
        <f t="shared" si="218"/>
        <v>0</v>
      </c>
      <c r="BA544" s="17"/>
    </row>
    <row r="545" spans="1:53">
      <c r="A545" s="46"/>
      <c r="B545" s="46"/>
      <c r="C545" s="18" t="s">
        <v>3534</v>
      </c>
      <c r="D545" s="19" t="s">
        <v>4363</v>
      </c>
      <c r="E545" s="30"/>
      <c r="F545" s="30"/>
      <c r="G545" s="30"/>
      <c r="H545" s="30"/>
      <c r="I545" s="30">
        <v>29416</v>
      </c>
      <c r="J545" s="30">
        <v>15787</v>
      </c>
      <c r="K545" s="30">
        <v>26229</v>
      </c>
      <c r="L545" s="30">
        <v>7899</v>
      </c>
      <c r="M545" s="30"/>
      <c r="N545" s="30">
        <v>500</v>
      </c>
      <c r="O545" s="30">
        <v>26017</v>
      </c>
      <c r="P545" s="30">
        <v>35353</v>
      </c>
      <c r="Q545" s="30">
        <v>3717</v>
      </c>
      <c r="R545" s="30">
        <v>117</v>
      </c>
      <c r="S545" s="30">
        <v>20549</v>
      </c>
      <c r="T545" s="30">
        <v>61091</v>
      </c>
      <c r="U545" s="30">
        <v>12430</v>
      </c>
      <c r="V545" s="30">
        <v>111</v>
      </c>
      <c r="W545" s="30">
        <v>19722</v>
      </c>
      <c r="X545" s="30">
        <v>63454</v>
      </c>
      <c r="Y545" s="30">
        <v>17496</v>
      </c>
      <c r="Z545" s="30">
        <v>450</v>
      </c>
      <c r="AA545" s="30">
        <v>10260</v>
      </c>
      <c r="AB545" s="30">
        <v>17968</v>
      </c>
      <c r="AC545" s="30">
        <v>71604</v>
      </c>
      <c r="AD545" s="30">
        <v>1728</v>
      </c>
      <c r="AE545" s="30"/>
      <c r="AF545" s="30">
        <v>16473</v>
      </c>
      <c r="AG545" s="30">
        <v>68368</v>
      </c>
      <c r="AH545" s="30">
        <v>11630</v>
      </c>
      <c r="AI545" s="30"/>
      <c r="AJ545" s="30">
        <v>19774</v>
      </c>
      <c r="AK545" s="30">
        <v>33404</v>
      </c>
      <c r="AL545" s="30">
        <v>47354</v>
      </c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</row>
    <row r="546" spans="1:53">
      <c r="A546" s="46"/>
      <c r="B546" s="46"/>
      <c r="C546" s="18" t="s">
        <v>3535</v>
      </c>
      <c r="D546" s="19" t="s">
        <v>4364</v>
      </c>
      <c r="E546" s="30">
        <f>SUM(I546:AL546)</f>
        <v>153400</v>
      </c>
      <c r="F546" s="30"/>
      <c r="G546" s="30"/>
      <c r="H546" s="30"/>
      <c r="I546" s="30"/>
      <c r="J546" s="30"/>
      <c r="K546" s="30"/>
      <c r="L546" s="30">
        <v>14200</v>
      </c>
      <c r="M546" s="30"/>
      <c r="N546" s="30">
        <v>28800</v>
      </c>
      <c r="O546" s="30">
        <v>9600</v>
      </c>
      <c r="P546" s="30">
        <v>4800</v>
      </c>
      <c r="Q546" s="30"/>
      <c r="R546" s="30">
        <v>24000</v>
      </c>
      <c r="S546" s="30">
        <v>48000</v>
      </c>
      <c r="T546" s="30">
        <v>19200</v>
      </c>
      <c r="U546" s="30">
        <v>4800</v>
      </c>
      <c r="V546" s="30"/>
      <c r="W546" s="30"/>
      <c r="X546" s="30"/>
      <c r="Y546" s="30"/>
      <c r="Z546" s="30"/>
      <c r="AA546" s="30"/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</row>
    <row r="547" spans="1:53">
      <c r="A547" s="46"/>
      <c r="B547" s="46"/>
      <c r="C547" s="18" t="s">
        <v>4475</v>
      </c>
      <c r="D547" s="21" t="s">
        <v>4365</v>
      </c>
      <c r="E547" s="22">
        <f>E546-E544</f>
        <v>153400</v>
      </c>
      <c r="F547" s="22"/>
      <c r="G547" s="22"/>
      <c r="H547" s="22"/>
      <c r="I547" s="22">
        <f>F544+G544+H544+I546-I545</f>
        <v>52941</v>
      </c>
      <c r="J547" s="22">
        <f>I547+J546-J545</f>
        <v>37154</v>
      </c>
      <c r="K547" s="22">
        <f t="shared" ref="K547:AL547" si="219">J547+K546-K545</f>
        <v>10925</v>
      </c>
      <c r="L547" s="22">
        <f t="shared" si="219"/>
        <v>17226</v>
      </c>
      <c r="M547" s="22">
        <f t="shared" si="219"/>
        <v>17226</v>
      </c>
      <c r="N547" s="22">
        <f t="shared" si="219"/>
        <v>45526</v>
      </c>
      <c r="O547" s="22">
        <f t="shared" si="219"/>
        <v>29109</v>
      </c>
      <c r="P547" s="22">
        <f t="shared" si="219"/>
        <v>-1444</v>
      </c>
      <c r="Q547" s="22">
        <f t="shared" si="219"/>
        <v>-5161</v>
      </c>
      <c r="R547" s="22">
        <f t="shared" si="219"/>
        <v>18722</v>
      </c>
      <c r="S547" s="22">
        <f t="shared" si="219"/>
        <v>46173</v>
      </c>
      <c r="T547" s="22">
        <f t="shared" si="219"/>
        <v>4282</v>
      </c>
      <c r="U547" s="22">
        <f t="shared" si="219"/>
        <v>-3348</v>
      </c>
      <c r="V547" s="22">
        <f t="shared" si="219"/>
        <v>-3459</v>
      </c>
      <c r="W547" s="22">
        <f t="shared" si="219"/>
        <v>-23181</v>
      </c>
      <c r="X547" s="22">
        <f t="shared" si="219"/>
        <v>-86635</v>
      </c>
      <c r="Y547" s="22">
        <f t="shared" si="219"/>
        <v>-104131</v>
      </c>
      <c r="Z547" s="22">
        <f t="shared" si="219"/>
        <v>-104581</v>
      </c>
      <c r="AA547" s="22">
        <f t="shared" si="219"/>
        <v>-114841</v>
      </c>
      <c r="AB547" s="22">
        <f t="shared" si="219"/>
        <v>-132809</v>
      </c>
      <c r="AC547" s="22">
        <f t="shared" si="219"/>
        <v>-204413</v>
      </c>
      <c r="AD547" s="22">
        <f t="shared" si="219"/>
        <v>-206141</v>
      </c>
      <c r="AE547" s="22">
        <f t="shared" si="219"/>
        <v>-206141</v>
      </c>
      <c r="AF547" s="22">
        <f t="shared" si="219"/>
        <v>-222614</v>
      </c>
      <c r="AG547" s="22">
        <f t="shared" si="219"/>
        <v>-290982</v>
      </c>
      <c r="AH547" s="22">
        <f t="shared" si="219"/>
        <v>-302612</v>
      </c>
      <c r="AI547" s="22">
        <f t="shared" si="219"/>
        <v>-302612</v>
      </c>
      <c r="AJ547" s="22">
        <f t="shared" si="219"/>
        <v>-322386</v>
      </c>
      <c r="AK547" s="22">
        <f t="shared" si="219"/>
        <v>-355790</v>
      </c>
      <c r="AL547" s="22">
        <f t="shared" si="219"/>
        <v>-403144</v>
      </c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</row>
    <row r="548" spans="1:53" ht="17.25" customHeight="1" thickBot="1">
      <c r="A548" s="47"/>
      <c r="B548" s="47"/>
      <c r="C548" s="26">
        <v>8.2857142857142865</v>
      </c>
      <c r="D548" s="27" t="s">
        <v>4366</v>
      </c>
      <c r="E548" s="52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4"/>
      <c r="AM548" s="28"/>
      <c r="AN548" s="28"/>
      <c r="AO548" s="28"/>
      <c r="AP548" s="28"/>
      <c r="AQ548" s="28"/>
      <c r="AR548" s="28"/>
      <c r="AS548" s="28"/>
      <c r="AT548" s="28"/>
      <c r="AU548" s="28"/>
      <c r="AV548" s="28"/>
      <c r="AW548" s="28"/>
      <c r="AX548" s="28"/>
      <c r="AY548" s="28"/>
      <c r="AZ548" s="28"/>
      <c r="BA548" s="28"/>
    </row>
    <row r="549" spans="1:53" ht="15" thickTop="1">
      <c r="A549" s="45" t="s">
        <v>1607</v>
      </c>
      <c r="B549" s="45">
        <v>110</v>
      </c>
      <c r="C549" s="14" t="s">
        <v>3525</v>
      </c>
      <c r="D549" s="15" t="s">
        <v>4362</v>
      </c>
      <c r="E549" s="29"/>
      <c r="F549" s="29">
        <v>54516</v>
      </c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  <c r="AK549" s="29"/>
      <c r="AL549" s="29"/>
      <c r="AM549" s="17"/>
      <c r="AN549" s="17">
        <f>AM549*(F549+G549)</f>
        <v>0</v>
      </c>
      <c r="AO549" s="17">
        <f>SUMIF($I$1:$AL$1,AO$1,$I551:$AL551)*$AM549</f>
        <v>0</v>
      </c>
      <c r="AP549" s="17">
        <f t="shared" ref="AP549:AZ549" si="220">SUMIF($I$1:$AL$1,AP$1,$I551:$AL551)*$AM549</f>
        <v>0</v>
      </c>
      <c r="AQ549" s="17">
        <f t="shared" si="220"/>
        <v>0</v>
      </c>
      <c r="AR549" s="17">
        <f t="shared" si="220"/>
        <v>0</v>
      </c>
      <c r="AS549" s="17">
        <f t="shared" si="220"/>
        <v>0</v>
      </c>
      <c r="AT549" s="17">
        <f t="shared" si="220"/>
        <v>0</v>
      </c>
      <c r="AU549" s="17">
        <f t="shared" si="220"/>
        <v>0</v>
      </c>
      <c r="AV549" s="17">
        <f t="shared" si="220"/>
        <v>0</v>
      </c>
      <c r="AW549" s="17">
        <f t="shared" si="220"/>
        <v>0</v>
      </c>
      <c r="AX549" s="17">
        <f t="shared" si="220"/>
        <v>0</v>
      </c>
      <c r="AY549" s="17">
        <f t="shared" si="220"/>
        <v>0</v>
      </c>
      <c r="AZ549" s="17">
        <f t="shared" si="220"/>
        <v>0</v>
      </c>
      <c r="BA549" s="17"/>
    </row>
    <row r="550" spans="1:53">
      <c r="A550" s="46"/>
      <c r="B550" s="46"/>
      <c r="C550" s="18" t="s">
        <v>3526</v>
      </c>
      <c r="D550" s="19" t="s">
        <v>4363</v>
      </c>
      <c r="E550" s="30"/>
      <c r="F550" s="30"/>
      <c r="G550" s="30"/>
      <c r="H550" s="30"/>
      <c r="I550" s="30">
        <v>41704</v>
      </c>
      <c r="J550" s="30"/>
      <c r="K550" s="30"/>
      <c r="L550" s="30">
        <v>15290</v>
      </c>
      <c r="M550" s="30">
        <v>201</v>
      </c>
      <c r="N550" s="30"/>
      <c r="O550" s="30"/>
      <c r="P550" s="30"/>
      <c r="Q550" s="30"/>
      <c r="R550" s="30"/>
      <c r="S550" s="30">
        <v>252645</v>
      </c>
      <c r="T550" s="30">
        <v>72074</v>
      </c>
      <c r="U550" s="30"/>
      <c r="V550" s="30"/>
      <c r="W550" s="30">
        <v>201126</v>
      </c>
      <c r="X550" s="30">
        <v>16048</v>
      </c>
      <c r="Y550" s="30"/>
      <c r="Z550" s="30"/>
      <c r="AA550" s="30">
        <v>109007</v>
      </c>
      <c r="AB550" s="30">
        <v>108324</v>
      </c>
      <c r="AC550" s="30"/>
      <c r="AD550" s="30"/>
      <c r="AE550" s="30"/>
      <c r="AF550" s="30">
        <v>444409</v>
      </c>
      <c r="AG550" s="30">
        <v>198595</v>
      </c>
      <c r="AH550" s="30">
        <v>43741</v>
      </c>
      <c r="AI550" s="30"/>
      <c r="AJ550" s="30">
        <v>160846</v>
      </c>
      <c r="AK550" s="30">
        <v>296022</v>
      </c>
      <c r="AL550" s="3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</row>
    <row r="551" spans="1:53">
      <c r="A551" s="46"/>
      <c r="B551" s="46"/>
      <c r="C551" s="18" t="s">
        <v>1606</v>
      </c>
      <c r="D551" s="19" t="s">
        <v>4364</v>
      </c>
      <c r="E551" s="30">
        <f>SUM(I551:AL551)</f>
        <v>1968000</v>
      </c>
      <c r="F551" s="30"/>
      <c r="G551" s="30"/>
      <c r="H551" s="30"/>
      <c r="I551" s="30">
        <v>201000</v>
      </c>
      <c r="J551" s="30">
        <v>708000</v>
      </c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  <c r="AA551" s="30"/>
      <c r="AB551" s="30">
        <v>21000</v>
      </c>
      <c r="AC551" s="30"/>
      <c r="AD551" s="30"/>
      <c r="AE551" s="30"/>
      <c r="AF551" s="30">
        <v>417000</v>
      </c>
      <c r="AG551" s="30">
        <v>183000</v>
      </c>
      <c r="AH551" s="30"/>
      <c r="AI551" s="30"/>
      <c r="AJ551" s="30">
        <v>141000</v>
      </c>
      <c r="AK551" s="30">
        <v>297000</v>
      </c>
      <c r="AL551" s="3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</row>
    <row r="552" spans="1:53">
      <c r="A552" s="46"/>
      <c r="B552" s="46"/>
      <c r="C552" s="18" t="s">
        <v>4476</v>
      </c>
      <c r="D552" s="21" t="s">
        <v>4365</v>
      </c>
      <c r="E552" s="22">
        <f>E551-E549</f>
        <v>1968000</v>
      </c>
      <c r="F552" s="22"/>
      <c r="G552" s="22"/>
      <c r="H552" s="22"/>
      <c r="I552" s="22">
        <f>F549+G549+H549+I551-I550</f>
        <v>213812</v>
      </c>
      <c r="J552" s="22">
        <f>I552+J551-J550</f>
        <v>921812</v>
      </c>
      <c r="K552" s="22">
        <f t="shared" ref="K552:AL552" si="221">J552+K551-K550</f>
        <v>921812</v>
      </c>
      <c r="L552" s="22">
        <f t="shared" si="221"/>
        <v>906522</v>
      </c>
      <c r="M552" s="22">
        <f t="shared" si="221"/>
        <v>906321</v>
      </c>
      <c r="N552" s="22">
        <f t="shared" si="221"/>
        <v>906321</v>
      </c>
      <c r="O552" s="22">
        <f t="shared" si="221"/>
        <v>906321</v>
      </c>
      <c r="P552" s="22">
        <f t="shared" si="221"/>
        <v>906321</v>
      </c>
      <c r="Q552" s="22">
        <f t="shared" si="221"/>
        <v>906321</v>
      </c>
      <c r="R552" s="22">
        <f t="shared" si="221"/>
        <v>906321</v>
      </c>
      <c r="S552" s="22">
        <f t="shared" si="221"/>
        <v>653676</v>
      </c>
      <c r="T552" s="22">
        <f t="shared" si="221"/>
        <v>581602</v>
      </c>
      <c r="U552" s="22">
        <f t="shared" si="221"/>
        <v>581602</v>
      </c>
      <c r="V552" s="22">
        <f t="shared" si="221"/>
        <v>581602</v>
      </c>
      <c r="W552" s="22">
        <f t="shared" si="221"/>
        <v>380476</v>
      </c>
      <c r="X552" s="22">
        <f t="shared" si="221"/>
        <v>364428</v>
      </c>
      <c r="Y552" s="22">
        <f t="shared" si="221"/>
        <v>364428</v>
      </c>
      <c r="Z552" s="22">
        <f t="shared" si="221"/>
        <v>364428</v>
      </c>
      <c r="AA552" s="22">
        <f t="shared" si="221"/>
        <v>255421</v>
      </c>
      <c r="AB552" s="22">
        <f t="shared" si="221"/>
        <v>168097</v>
      </c>
      <c r="AC552" s="22">
        <f t="shared" si="221"/>
        <v>168097</v>
      </c>
      <c r="AD552" s="22">
        <f t="shared" si="221"/>
        <v>168097</v>
      </c>
      <c r="AE552" s="22">
        <f t="shared" si="221"/>
        <v>168097</v>
      </c>
      <c r="AF552" s="22">
        <f t="shared" si="221"/>
        <v>140688</v>
      </c>
      <c r="AG552" s="22">
        <f t="shared" si="221"/>
        <v>125093</v>
      </c>
      <c r="AH552" s="22">
        <f t="shared" si="221"/>
        <v>81352</v>
      </c>
      <c r="AI552" s="22">
        <f t="shared" si="221"/>
        <v>81352</v>
      </c>
      <c r="AJ552" s="22">
        <f t="shared" si="221"/>
        <v>61506</v>
      </c>
      <c r="AK552" s="22">
        <f t="shared" si="221"/>
        <v>62484</v>
      </c>
      <c r="AL552" s="22">
        <f t="shared" si="221"/>
        <v>62484</v>
      </c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</row>
    <row r="553" spans="1:53" ht="17.25" customHeight="1" thickBot="1">
      <c r="A553" s="47"/>
      <c r="B553" s="47"/>
      <c r="C553" s="26">
        <v>40</v>
      </c>
      <c r="D553" s="27" t="s">
        <v>4366</v>
      </c>
      <c r="E553" s="52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4"/>
      <c r="AM553" s="28"/>
      <c r="AN553" s="28"/>
      <c r="AO553" s="28"/>
      <c r="AP553" s="28"/>
      <c r="AQ553" s="28"/>
      <c r="AR553" s="28"/>
      <c r="AS553" s="28"/>
      <c r="AT553" s="28"/>
      <c r="AU553" s="28"/>
      <c r="AV553" s="28"/>
      <c r="AW553" s="28"/>
      <c r="AX553" s="28"/>
      <c r="AY553" s="28"/>
      <c r="AZ553" s="28"/>
      <c r="BA553" s="28"/>
    </row>
    <row r="554" spans="1:53" ht="15" thickTop="1">
      <c r="A554" s="45" t="s">
        <v>785</v>
      </c>
      <c r="B554" s="45">
        <v>111</v>
      </c>
      <c r="C554" s="14" t="s">
        <v>3517</v>
      </c>
      <c r="D554" s="15" t="s">
        <v>4362</v>
      </c>
      <c r="E554" s="29"/>
      <c r="F554" s="29">
        <v>1195354</v>
      </c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  <c r="AK554" s="29"/>
      <c r="AL554" s="29"/>
      <c r="AM554" s="17"/>
      <c r="AN554" s="17">
        <f>AM554*(F554+G554)</f>
        <v>0</v>
      </c>
      <c r="AO554" s="17">
        <f>SUMIF($I$1:$AL$1,AO$1,$I556:$AL556)*$AM554</f>
        <v>0</v>
      </c>
      <c r="AP554" s="17">
        <f t="shared" ref="AP554:AZ554" si="222">SUMIF($I$1:$AL$1,AP$1,$I556:$AL556)*$AM554</f>
        <v>0</v>
      </c>
      <c r="AQ554" s="17">
        <f t="shared" si="222"/>
        <v>0</v>
      </c>
      <c r="AR554" s="17">
        <f t="shared" si="222"/>
        <v>0</v>
      </c>
      <c r="AS554" s="17">
        <f t="shared" si="222"/>
        <v>0</v>
      </c>
      <c r="AT554" s="17">
        <f t="shared" si="222"/>
        <v>0</v>
      </c>
      <c r="AU554" s="17">
        <f t="shared" si="222"/>
        <v>0</v>
      </c>
      <c r="AV554" s="17">
        <f t="shared" si="222"/>
        <v>0</v>
      </c>
      <c r="AW554" s="17">
        <f t="shared" si="222"/>
        <v>0</v>
      </c>
      <c r="AX554" s="17">
        <f t="shared" si="222"/>
        <v>0</v>
      </c>
      <c r="AY554" s="17">
        <f t="shared" si="222"/>
        <v>0</v>
      </c>
      <c r="AZ554" s="17">
        <f t="shared" si="222"/>
        <v>0</v>
      </c>
      <c r="BA554" s="17"/>
    </row>
    <row r="555" spans="1:53">
      <c r="A555" s="46"/>
      <c r="B555" s="46"/>
      <c r="C555" s="18" t="s">
        <v>3518</v>
      </c>
      <c r="D555" s="19" t="s">
        <v>4363</v>
      </c>
      <c r="E555" s="30"/>
      <c r="F555" s="30"/>
      <c r="G555" s="30"/>
      <c r="H555" s="30"/>
      <c r="I555" s="30">
        <v>91947</v>
      </c>
      <c r="J555" s="30">
        <v>74801</v>
      </c>
      <c r="K555" s="30">
        <v>227719</v>
      </c>
      <c r="L555" s="30">
        <v>46982</v>
      </c>
      <c r="M555" s="30">
        <v>549</v>
      </c>
      <c r="N555" s="30">
        <v>2806</v>
      </c>
      <c r="O555" s="30">
        <v>112632</v>
      </c>
      <c r="P555" s="30">
        <v>264669</v>
      </c>
      <c r="Q555" s="30">
        <v>64791</v>
      </c>
      <c r="R555" s="30">
        <v>21680</v>
      </c>
      <c r="S555" s="30">
        <v>140436</v>
      </c>
      <c r="T555" s="30">
        <v>372322</v>
      </c>
      <c r="U555" s="30">
        <v>133057</v>
      </c>
      <c r="V555" s="30">
        <v>53514</v>
      </c>
      <c r="W555" s="30">
        <v>189333</v>
      </c>
      <c r="X555" s="30">
        <v>257305</v>
      </c>
      <c r="Y555" s="30">
        <v>69855</v>
      </c>
      <c r="Z555" s="30">
        <v>68238</v>
      </c>
      <c r="AA555" s="30">
        <v>64897</v>
      </c>
      <c r="AB555" s="30">
        <v>126654</v>
      </c>
      <c r="AC555" s="30">
        <v>223154</v>
      </c>
      <c r="AD555" s="30">
        <v>103617</v>
      </c>
      <c r="AE555" s="30">
        <v>69209</v>
      </c>
      <c r="AF555" s="30">
        <v>155646</v>
      </c>
      <c r="AG555" s="30">
        <v>250586</v>
      </c>
      <c r="AH555" s="30">
        <v>121004</v>
      </c>
      <c r="AI555" s="30">
        <v>71689</v>
      </c>
      <c r="AJ555" s="30">
        <v>39431</v>
      </c>
      <c r="AK555" s="30">
        <v>148578</v>
      </c>
      <c r="AL555" s="30">
        <v>57249</v>
      </c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</row>
    <row r="556" spans="1:53">
      <c r="A556" s="46"/>
      <c r="B556" s="46"/>
      <c r="C556" s="18" t="s">
        <v>3519</v>
      </c>
      <c r="D556" s="19" t="s">
        <v>4364</v>
      </c>
      <c r="E556" s="30">
        <f>SUM(I556:AL556)</f>
        <v>792000</v>
      </c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>
        <v>72000</v>
      </c>
      <c r="T556" s="30">
        <v>153000</v>
      </c>
      <c r="U556" s="30">
        <v>63000</v>
      </c>
      <c r="V556" s="30">
        <v>60000</v>
      </c>
      <c r="W556" s="30">
        <v>36000</v>
      </c>
      <c r="X556" s="30">
        <v>57000</v>
      </c>
      <c r="Y556" s="30"/>
      <c r="Z556" s="30"/>
      <c r="AA556" s="30"/>
      <c r="AB556" s="30"/>
      <c r="AC556" s="30"/>
      <c r="AD556" s="30"/>
      <c r="AE556" s="30">
        <v>351000</v>
      </c>
      <c r="AF556" s="30"/>
      <c r="AG556" s="30"/>
      <c r="AH556" s="30"/>
      <c r="AI556" s="30"/>
      <c r="AJ556" s="30"/>
      <c r="AK556" s="30"/>
      <c r="AL556" s="3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</row>
    <row r="557" spans="1:53">
      <c r="A557" s="46"/>
      <c r="B557" s="46"/>
      <c r="C557" s="18" t="s">
        <v>4477</v>
      </c>
      <c r="D557" s="21" t="s">
        <v>4365</v>
      </c>
      <c r="E557" s="22">
        <f>E556-E554</f>
        <v>792000</v>
      </c>
      <c r="F557" s="22"/>
      <c r="G557" s="22"/>
      <c r="H557" s="22"/>
      <c r="I557" s="22">
        <f>F554+G554+H554+I556-I555</f>
        <v>1103407</v>
      </c>
      <c r="J557" s="22">
        <f>I557+J556-J555</f>
        <v>1028606</v>
      </c>
      <c r="K557" s="22">
        <f t="shared" ref="K557:AL557" si="223">J557+K556-K555</f>
        <v>800887</v>
      </c>
      <c r="L557" s="22">
        <f t="shared" si="223"/>
        <v>753905</v>
      </c>
      <c r="M557" s="22">
        <f t="shared" si="223"/>
        <v>753356</v>
      </c>
      <c r="N557" s="22">
        <f t="shared" si="223"/>
        <v>750550</v>
      </c>
      <c r="O557" s="22">
        <f t="shared" si="223"/>
        <v>637918</v>
      </c>
      <c r="P557" s="22">
        <f t="shared" si="223"/>
        <v>373249</v>
      </c>
      <c r="Q557" s="22">
        <f t="shared" si="223"/>
        <v>308458</v>
      </c>
      <c r="R557" s="22">
        <f t="shared" si="223"/>
        <v>286778</v>
      </c>
      <c r="S557" s="22">
        <f t="shared" si="223"/>
        <v>218342</v>
      </c>
      <c r="T557" s="22">
        <f t="shared" si="223"/>
        <v>-980</v>
      </c>
      <c r="U557" s="22">
        <f t="shared" si="223"/>
        <v>-71037</v>
      </c>
      <c r="V557" s="22">
        <f t="shared" si="223"/>
        <v>-64551</v>
      </c>
      <c r="W557" s="22">
        <f t="shared" si="223"/>
        <v>-217884</v>
      </c>
      <c r="X557" s="22">
        <f t="shared" si="223"/>
        <v>-418189</v>
      </c>
      <c r="Y557" s="22">
        <f t="shared" si="223"/>
        <v>-488044</v>
      </c>
      <c r="Z557" s="22">
        <f t="shared" si="223"/>
        <v>-556282</v>
      </c>
      <c r="AA557" s="22">
        <f t="shared" si="223"/>
        <v>-621179</v>
      </c>
      <c r="AB557" s="22">
        <f t="shared" si="223"/>
        <v>-747833</v>
      </c>
      <c r="AC557" s="22">
        <f t="shared" si="223"/>
        <v>-970987</v>
      </c>
      <c r="AD557" s="22">
        <f t="shared" si="223"/>
        <v>-1074604</v>
      </c>
      <c r="AE557" s="22">
        <f t="shared" si="223"/>
        <v>-792813</v>
      </c>
      <c r="AF557" s="22">
        <f t="shared" si="223"/>
        <v>-948459</v>
      </c>
      <c r="AG557" s="22">
        <f t="shared" si="223"/>
        <v>-1199045</v>
      </c>
      <c r="AH557" s="22">
        <f t="shared" si="223"/>
        <v>-1320049</v>
      </c>
      <c r="AI557" s="22">
        <f t="shared" si="223"/>
        <v>-1391738</v>
      </c>
      <c r="AJ557" s="22">
        <f t="shared" si="223"/>
        <v>-1431169</v>
      </c>
      <c r="AK557" s="22">
        <f t="shared" si="223"/>
        <v>-1579747</v>
      </c>
      <c r="AL557" s="22">
        <f t="shared" si="223"/>
        <v>-1636996</v>
      </c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</row>
    <row r="558" spans="1:53" ht="17.25" customHeight="1" thickBot="1">
      <c r="A558" s="47"/>
      <c r="B558" s="47"/>
      <c r="C558" s="26">
        <v>15</v>
      </c>
      <c r="D558" s="27" t="s">
        <v>4366</v>
      </c>
      <c r="E558" s="52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4"/>
      <c r="AM558" s="28"/>
      <c r="AN558" s="28"/>
      <c r="AO558" s="28"/>
      <c r="AP558" s="28"/>
      <c r="AQ558" s="28"/>
      <c r="AR558" s="28"/>
      <c r="AS558" s="28"/>
      <c r="AT558" s="28"/>
      <c r="AU558" s="28"/>
      <c r="AV558" s="28"/>
      <c r="AW558" s="28"/>
      <c r="AX558" s="28"/>
      <c r="AY558" s="28"/>
      <c r="AZ558" s="28"/>
      <c r="BA558" s="28"/>
    </row>
    <row r="559" spans="1:53" ht="15" thickTop="1">
      <c r="A559" s="45" t="s">
        <v>3510</v>
      </c>
      <c r="B559" s="45">
        <v>112</v>
      </c>
      <c r="C559" s="14" t="s">
        <v>3508</v>
      </c>
      <c r="D559" s="15" t="s">
        <v>4362</v>
      </c>
      <c r="E559" s="29"/>
      <c r="F559" s="29">
        <v>9375875</v>
      </c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  <c r="AK559" s="29"/>
      <c r="AL559" s="29"/>
      <c r="AM559" s="17"/>
      <c r="AN559" s="17">
        <f>AM559*(F559+G559)</f>
        <v>0</v>
      </c>
      <c r="AO559" s="17">
        <f>SUMIF($I$1:$AL$1,AO$1,$I561:$AL561)*$AM559</f>
        <v>0</v>
      </c>
      <c r="AP559" s="17">
        <f t="shared" ref="AP559:AZ559" si="224">SUMIF($I$1:$AL$1,AP$1,$I561:$AL561)*$AM559</f>
        <v>0</v>
      </c>
      <c r="AQ559" s="17">
        <f t="shared" si="224"/>
        <v>0</v>
      </c>
      <c r="AR559" s="17">
        <f t="shared" si="224"/>
        <v>0</v>
      </c>
      <c r="AS559" s="17">
        <f t="shared" si="224"/>
        <v>0</v>
      </c>
      <c r="AT559" s="17">
        <f t="shared" si="224"/>
        <v>0</v>
      </c>
      <c r="AU559" s="17">
        <f t="shared" si="224"/>
        <v>0</v>
      </c>
      <c r="AV559" s="17">
        <f t="shared" si="224"/>
        <v>0</v>
      </c>
      <c r="AW559" s="17">
        <f t="shared" si="224"/>
        <v>0</v>
      </c>
      <c r="AX559" s="17">
        <f t="shared" si="224"/>
        <v>0</v>
      </c>
      <c r="AY559" s="17">
        <f t="shared" si="224"/>
        <v>0</v>
      </c>
      <c r="AZ559" s="17">
        <f t="shared" si="224"/>
        <v>0</v>
      </c>
      <c r="BA559" s="17"/>
    </row>
    <row r="560" spans="1:53">
      <c r="A560" s="46"/>
      <c r="B560" s="46"/>
      <c r="C560" s="18" t="s">
        <v>3509</v>
      </c>
      <c r="D560" s="19" t="s">
        <v>4363</v>
      </c>
      <c r="E560" s="30"/>
      <c r="F560" s="30"/>
      <c r="G560" s="30"/>
      <c r="H560" s="30"/>
      <c r="I560" s="30">
        <v>1589538</v>
      </c>
      <c r="J560" s="30">
        <v>134418</v>
      </c>
      <c r="K560" s="30">
        <v>1088257</v>
      </c>
      <c r="L560" s="30">
        <v>608242</v>
      </c>
      <c r="M560" s="30">
        <v>111402</v>
      </c>
      <c r="N560" s="30">
        <v>37864</v>
      </c>
      <c r="O560" s="30">
        <v>1779922</v>
      </c>
      <c r="P560" s="30">
        <v>954236</v>
      </c>
      <c r="Q560" s="30">
        <v>419605</v>
      </c>
      <c r="R560" s="30">
        <v>28432</v>
      </c>
      <c r="S560" s="30">
        <v>2968654</v>
      </c>
      <c r="T560" s="30">
        <v>2747956</v>
      </c>
      <c r="U560" s="30">
        <v>760650</v>
      </c>
      <c r="V560" s="30">
        <v>334866</v>
      </c>
      <c r="W560" s="30">
        <v>2344245</v>
      </c>
      <c r="X560" s="30">
        <v>2030162</v>
      </c>
      <c r="Y560" s="30">
        <v>1172525</v>
      </c>
      <c r="Z560" s="30">
        <v>569057</v>
      </c>
      <c r="AA560" s="30">
        <v>1366574</v>
      </c>
      <c r="AB560" s="30">
        <v>2408268</v>
      </c>
      <c r="AC560" s="30">
        <v>1447190</v>
      </c>
      <c r="AD560" s="30">
        <v>982651</v>
      </c>
      <c r="AE560" s="30">
        <v>342226</v>
      </c>
      <c r="AF560" s="30">
        <v>4195542</v>
      </c>
      <c r="AG560" s="30">
        <v>2638834</v>
      </c>
      <c r="AH560" s="30">
        <v>1629737</v>
      </c>
      <c r="AI560" s="30">
        <v>836353</v>
      </c>
      <c r="AJ560" s="30">
        <v>1419900</v>
      </c>
      <c r="AK560" s="30">
        <v>4157102</v>
      </c>
      <c r="AL560" s="30">
        <v>1129563</v>
      </c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</row>
    <row r="561" spans="1:53">
      <c r="A561" s="46"/>
      <c r="B561" s="46"/>
      <c r="C561" s="18" t="s">
        <v>1700</v>
      </c>
      <c r="D561" s="19" t="s">
        <v>4364</v>
      </c>
      <c r="E561" s="30">
        <f>SUM(I561:AL561)</f>
        <v>20630000</v>
      </c>
      <c r="F561" s="30"/>
      <c r="G561" s="30"/>
      <c r="H561" s="30"/>
      <c r="I561" s="30"/>
      <c r="J561" s="30"/>
      <c r="K561" s="30"/>
      <c r="L561" s="30"/>
      <c r="M561" s="30"/>
      <c r="N561" s="30">
        <v>3400000</v>
      </c>
      <c r="O561" s="30"/>
      <c r="P561" s="30">
        <v>650000</v>
      </c>
      <c r="Q561" s="30"/>
      <c r="R561" s="30"/>
      <c r="S561" s="30"/>
      <c r="T561" s="30"/>
      <c r="U561" s="30"/>
      <c r="V561" s="30">
        <v>140000</v>
      </c>
      <c r="W561" s="30">
        <v>3380000</v>
      </c>
      <c r="X561" s="30">
        <v>1410000</v>
      </c>
      <c r="Y561" s="30"/>
      <c r="Z561" s="30"/>
      <c r="AA561" s="30"/>
      <c r="AB561" s="30"/>
      <c r="AC561" s="30"/>
      <c r="AD561" s="30"/>
      <c r="AE561" s="30"/>
      <c r="AF561" s="30"/>
      <c r="AG561" s="30"/>
      <c r="AH561" s="30"/>
      <c r="AI561" s="30"/>
      <c r="AJ561" s="30"/>
      <c r="AK561" s="30">
        <v>11650000</v>
      </c>
      <c r="AL561" s="3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</row>
    <row r="562" spans="1:53">
      <c r="A562" s="46"/>
      <c r="B562" s="46"/>
      <c r="C562" s="18" t="s">
        <v>4478</v>
      </c>
      <c r="D562" s="21" t="s">
        <v>4365</v>
      </c>
      <c r="E562" s="22">
        <f>E561-E559</f>
        <v>20630000</v>
      </c>
      <c r="F562" s="22"/>
      <c r="G562" s="22"/>
      <c r="H562" s="22"/>
      <c r="I562" s="22">
        <f>F559+G559+H559+I561-I560</f>
        <v>7786337</v>
      </c>
      <c r="J562" s="22">
        <f>I562+J561-J560</f>
        <v>7651919</v>
      </c>
      <c r="K562" s="22">
        <f t="shared" ref="K562:AL562" si="225">J562+K561-K560</f>
        <v>6563662</v>
      </c>
      <c r="L562" s="22">
        <f t="shared" si="225"/>
        <v>5955420</v>
      </c>
      <c r="M562" s="22">
        <f t="shared" si="225"/>
        <v>5844018</v>
      </c>
      <c r="N562" s="22">
        <f t="shared" si="225"/>
        <v>9206154</v>
      </c>
      <c r="O562" s="22">
        <f t="shared" si="225"/>
        <v>7426232</v>
      </c>
      <c r="P562" s="22">
        <f t="shared" si="225"/>
        <v>7121996</v>
      </c>
      <c r="Q562" s="22">
        <f t="shared" si="225"/>
        <v>6702391</v>
      </c>
      <c r="R562" s="22">
        <f t="shared" si="225"/>
        <v>6673959</v>
      </c>
      <c r="S562" s="22">
        <f t="shared" si="225"/>
        <v>3705305</v>
      </c>
      <c r="T562" s="22">
        <f t="shared" si="225"/>
        <v>957349</v>
      </c>
      <c r="U562" s="22">
        <f t="shared" si="225"/>
        <v>196699</v>
      </c>
      <c r="V562" s="22">
        <f t="shared" si="225"/>
        <v>1833</v>
      </c>
      <c r="W562" s="22">
        <f t="shared" si="225"/>
        <v>1037588</v>
      </c>
      <c r="X562" s="22">
        <f t="shared" si="225"/>
        <v>417426</v>
      </c>
      <c r="Y562" s="22">
        <f t="shared" si="225"/>
        <v>-755099</v>
      </c>
      <c r="Z562" s="22">
        <f t="shared" si="225"/>
        <v>-1324156</v>
      </c>
      <c r="AA562" s="22">
        <f t="shared" si="225"/>
        <v>-2690730</v>
      </c>
      <c r="AB562" s="22">
        <f t="shared" si="225"/>
        <v>-5098998</v>
      </c>
      <c r="AC562" s="22">
        <f t="shared" si="225"/>
        <v>-6546188</v>
      </c>
      <c r="AD562" s="22">
        <f t="shared" si="225"/>
        <v>-7528839</v>
      </c>
      <c r="AE562" s="22">
        <f t="shared" si="225"/>
        <v>-7871065</v>
      </c>
      <c r="AF562" s="22">
        <f t="shared" si="225"/>
        <v>-12066607</v>
      </c>
      <c r="AG562" s="22">
        <f t="shared" si="225"/>
        <v>-14705441</v>
      </c>
      <c r="AH562" s="22">
        <f t="shared" si="225"/>
        <v>-16335178</v>
      </c>
      <c r="AI562" s="22">
        <f t="shared" si="225"/>
        <v>-17171531</v>
      </c>
      <c r="AJ562" s="22">
        <f t="shared" si="225"/>
        <v>-18591431</v>
      </c>
      <c r="AK562" s="22">
        <f t="shared" si="225"/>
        <v>-11098533</v>
      </c>
      <c r="AL562" s="22">
        <f t="shared" si="225"/>
        <v>-12228096</v>
      </c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</row>
    <row r="563" spans="1:53" ht="17.25" customHeight="1" thickBot="1">
      <c r="A563" s="47"/>
      <c r="B563" s="47"/>
      <c r="C563" s="26">
        <v>18</v>
      </c>
      <c r="D563" s="27" t="s">
        <v>4366</v>
      </c>
      <c r="E563" s="52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4"/>
      <c r="AM563" s="28"/>
      <c r="AN563" s="28"/>
      <c r="AO563" s="28"/>
      <c r="AP563" s="28"/>
      <c r="AQ563" s="28"/>
      <c r="AR563" s="28"/>
      <c r="AS563" s="28"/>
      <c r="AT563" s="28"/>
      <c r="AU563" s="28"/>
      <c r="AV563" s="28"/>
      <c r="AW563" s="28"/>
      <c r="AX563" s="28"/>
      <c r="AY563" s="28"/>
      <c r="AZ563" s="28"/>
      <c r="BA563" s="28"/>
    </row>
    <row r="564" spans="1:53" ht="15" thickTop="1">
      <c r="A564" s="45" t="s">
        <v>785</v>
      </c>
      <c r="B564" s="45">
        <v>113</v>
      </c>
      <c r="C564" s="14" t="s">
        <v>3500</v>
      </c>
      <c r="D564" s="15" t="s">
        <v>4362</v>
      </c>
      <c r="E564" s="29"/>
      <c r="F564" s="29">
        <v>209752</v>
      </c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  <c r="AK564" s="29"/>
      <c r="AL564" s="29"/>
      <c r="AM564" s="17"/>
      <c r="AN564" s="17">
        <f>AM564*(F564+G564)</f>
        <v>0</v>
      </c>
      <c r="AO564" s="17">
        <f>SUMIF($I$1:$AL$1,AO$1,$I566:$AL566)*$AM564</f>
        <v>0</v>
      </c>
      <c r="AP564" s="17">
        <f t="shared" ref="AP564:AZ564" si="226">SUMIF($I$1:$AL$1,AP$1,$I566:$AL566)*$AM564</f>
        <v>0</v>
      </c>
      <c r="AQ564" s="17">
        <f t="shared" si="226"/>
        <v>0</v>
      </c>
      <c r="AR564" s="17">
        <f t="shared" si="226"/>
        <v>0</v>
      </c>
      <c r="AS564" s="17">
        <f t="shared" si="226"/>
        <v>0</v>
      </c>
      <c r="AT564" s="17">
        <f t="shared" si="226"/>
        <v>0</v>
      </c>
      <c r="AU564" s="17">
        <f t="shared" si="226"/>
        <v>0</v>
      </c>
      <c r="AV564" s="17">
        <f t="shared" si="226"/>
        <v>0</v>
      </c>
      <c r="AW564" s="17">
        <f t="shared" si="226"/>
        <v>0</v>
      </c>
      <c r="AX564" s="17">
        <f t="shared" si="226"/>
        <v>0</v>
      </c>
      <c r="AY564" s="17">
        <f t="shared" si="226"/>
        <v>0</v>
      </c>
      <c r="AZ564" s="17">
        <f t="shared" si="226"/>
        <v>0</v>
      </c>
      <c r="BA564" s="17"/>
    </row>
    <row r="565" spans="1:53">
      <c r="A565" s="46"/>
      <c r="B565" s="46"/>
      <c r="C565" s="18" t="s">
        <v>3501</v>
      </c>
      <c r="D565" s="19" t="s">
        <v>4363</v>
      </c>
      <c r="E565" s="30"/>
      <c r="F565" s="30"/>
      <c r="G565" s="30"/>
      <c r="H565" s="30"/>
      <c r="I565" s="30">
        <v>135930</v>
      </c>
      <c r="J565" s="30"/>
      <c r="K565" s="30">
        <v>2059</v>
      </c>
      <c r="L565" s="30">
        <v>3190</v>
      </c>
      <c r="M565" s="30">
        <v>20060</v>
      </c>
      <c r="N565" s="30">
        <v>3996</v>
      </c>
      <c r="O565" s="30">
        <v>3996</v>
      </c>
      <c r="P565" s="30">
        <v>74185</v>
      </c>
      <c r="Q565" s="30">
        <v>198170</v>
      </c>
      <c r="R565" s="30">
        <v>19523</v>
      </c>
      <c r="S565" s="30">
        <v>355079</v>
      </c>
      <c r="T565" s="30">
        <v>637588</v>
      </c>
      <c r="U565" s="30">
        <v>202800</v>
      </c>
      <c r="V565" s="30">
        <v>48459</v>
      </c>
      <c r="W565" s="30">
        <v>288208</v>
      </c>
      <c r="X565" s="30">
        <v>601204</v>
      </c>
      <c r="Y565" s="30">
        <v>223791</v>
      </c>
      <c r="Z565" s="30">
        <v>58527</v>
      </c>
      <c r="AA565" s="30">
        <v>121632</v>
      </c>
      <c r="AB565" s="30">
        <v>558302</v>
      </c>
      <c r="AC565" s="30">
        <v>308975</v>
      </c>
      <c r="AD565" s="30">
        <v>92301</v>
      </c>
      <c r="AE565" s="30">
        <v>159078</v>
      </c>
      <c r="AF565" s="30">
        <v>200272</v>
      </c>
      <c r="AG565" s="30">
        <v>728375</v>
      </c>
      <c r="AH565" s="30">
        <v>590336</v>
      </c>
      <c r="AI565" s="30">
        <v>678812</v>
      </c>
      <c r="AJ565" s="30">
        <v>379956</v>
      </c>
      <c r="AK565" s="30">
        <v>1061895</v>
      </c>
      <c r="AL565" s="30">
        <v>535788</v>
      </c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</row>
    <row r="566" spans="1:53">
      <c r="A566" s="46"/>
      <c r="B566" s="46"/>
      <c r="C566" s="18" t="s">
        <v>1860</v>
      </c>
      <c r="D566" s="19" t="s">
        <v>4364</v>
      </c>
      <c r="E566" s="30">
        <f>SUM(I566:AL566)</f>
        <v>3750000</v>
      </c>
      <c r="F566" s="30"/>
      <c r="G566" s="30"/>
      <c r="H566" s="30"/>
      <c r="I566" s="30"/>
      <c r="J566" s="30">
        <v>3334000</v>
      </c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  <c r="AA566" s="30"/>
      <c r="AB566" s="30"/>
      <c r="AC566" s="30"/>
      <c r="AD566" s="30"/>
      <c r="AE566" s="30"/>
      <c r="AF566" s="30"/>
      <c r="AG566" s="30"/>
      <c r="AH566" s="30"/>
      <c r="AI566" s="30"/>
      <c r="AJ566" s="30"/>
      <c r="AK566" s="30">
        <v>416000</v>
      </c>
      <c r="AL566" s="3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</row>
    <row r="567" spans="1:53">
      <c r="A567" s="46"/>
      <c r="B567" s="46"/>
      <c r="C567" s="18" t="s">
        <v>4479</v>
      </c>
      <c r="D567" s="21" t="s">
        <v>4365</v>
      </c>
      <c r="E567" s="22">
        <f>E566-E564</f>
        <v>3750000</v>
      </c>
      <c r="F567" s="22"/>
      <c r="G567" s="22"/>
      <c r="H567" s="22"/>
      <c r="I567" s="22">
        <f>F564+G564+H564+I566-I565</f>
        <v>73822</v>
      </c>
      <c r="J567" s="22">
        <f>I567+J566-J565</f>
        <v>3407822</v>
      </c>
      <c r="K567" s="22">
        <f t="shared" ref="K567:AL567" si="227">J567+K566-K565</f>
        <v>3405763</v>
      </c>
      <c r="L567" s="22">
        <f t="shared" si="227"/>
        <v>3402573</v>
      </c>
      <c r="M567" s="22">
        <f t="shared" si="227"/>
        <v>3382513</v>
      </c>
      <c r="N567" s="22">
        <f t="shared" si="227"/>
        <v>3378517</v>
      </c>
      <c r="O567" s="22">
        <f t="shared" si="227"/>
        <v>3374521</v>
      </c>
      <c r="P567" s="22">
        <f t="shared" si="227"/>
        <v>3300336</v>
      </c>
      <c r="Q567" s="22">
        <f t="shared" si="227"/>
        <v>3102166</v>
      </c>
      <c r="R567" s="22">
        <f t="shared" si="227"/>
        <v>3082643</v>
      </c>
      <c r="S567" s="22">
        <f t="shared" si="227"/>
        <v>2727564</v>
      </c>
      <c r="T567" s="22">
        <f t="shared" si="227"/>
        <v>2089976</v>
      </c>
      <c r="U567" s="22">
        <f t="shared" si="227"/>
        <v>1887176</v>
      </c>
      <c r="V567" s="22">
        <f t="shared" si="227"/>
        <v>1838717</v>
      </c>
      <c r="W567" s="22">
        <f t="shared" si="227"/>
        <v>1550509</v>
      </c>
      <c r="X567" s="22">
        <f t="shared" si="227"/>
        <v>949305</v>
      </c>
      <c r="Y567" s="22">
        <f t="shared" si="227"/>
        <v>725514</v>
      </c>
      <c r="Z567" s="22">
        <f t="shared" si="227"/>
        <v>666987</v>
      </c>
      <c r="AA567" s="22">
        <f t="shared" si="227"/>
        <v>545355</v>
      </c>
      <c r="AB567" s="22">
        <f t="shared" si="227"/>
        <v>-12947</v>
      </c>
      <c r="AC567" s="22">
        <f t="shared" si="227"/>
        <v>-321922</v>
      </c>
      <c r="AD567" s="22">
        <f t="shared" si="227"/>
        <v>-414223</v>
      </c>
      <c r="AE567" s="22">
        <f t="shared" si="227"/>
        <v>-573301</v>
      </c>
      <c r="AF567" s="22">
        <f t="shared" si="227"/>
        <v>-773573</v>
      </c>
      <c r="AG567" s="22">
        <f t="shared" si="227"/>
        <v>-1501948</v>
      </c>
      <c r="AH567" s="22">
        <f t="shared" si="227"/>
        <v>-2092284</v>
      </c>
      <c r="AI567" s="22">
        <f t="shared" si="227"/>
        <v>-2771096</v>
      </c>
      <c r="AJ567" s="22">
        <f t="shared" si="227"/>
        <v>-3151052</v>
      </c>
      <c r="AK567" s="22">
        <f t="shared" si="227"/>
        <v>-3796947</v>
      </c>
      <c r="AL567" s="22">
        <f t="shared" si="227"/>
        <v>-4332735</v>
      </c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</row>
    <row r="568" spans="1:53" ht="17.25" customHeight="1" thickBot="1">
      <c r="A568" s="47"/>
      <c r="B568" s="47"/>
      <c r="C568" s="26">
        <v>16</v>
      </c>
      <c r="D568" s="27" t="s">
        <v>4366</v>
      </c>
      <c r="E568" s="52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4"/>
      <c r="AM568" s="28"/>
      <c r="AN568" s="28"/>
      <c r="AO568" s="28"/>
      <c r="AP568" s="28"/>
      <c r="AQ568" s="28"/>
      <c r="AR568" s="28"/>
      <c r="AS568" s="28"/>
      <c r="AT568" s="28"/>
      <c r="AU568" s="28"/>
      <c r="AV568" s="28"/>
      <c r="AW568" s="28"/>
      <c r="AX568" s="28"/>
      <c r="AY568" s="28"/>
      <c r="AZ568" s="28"/>
      <c r="BA568" s="28"/>
    </row>
    <row r="569" spans="1:53" ht="15" thickTop="1">
      <c r="A569" s="45" t="s">
        <v>2758</v>
      </c>
      <c r="B569" s="45">
        <v>114</v>
      </c>
      <c r="C569" s="14" t="s">
        <v>3492</v>
      </c>
      <c r="D569" s="15" t="s">
        <v>4362</v>
      </c>
      <c r="E569" s="29"/>
      <c r="F569" s="29">
        <v>701095</v>
      </c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  <c r="AK569" s="29"/>
      <c r="AL569" s="29"/>
      <c r="AM569" s="17"/>
      <c r="AN569" s="17">
        <f>AM569*(F569+G569)</f>
        <v>0</v>
      </c>
      <c r="AO569" s="17">
        <f>SUMIF($I$1:$AL$1,AO$1,$I571:$AL571)*$AM569</f>
        <v>0</v>
      </c>
      <c r="AP569" s="17">
        <f t="shared" ref="AP569:AZ569" si="228">SUMIF($I$1:$AL$1,AP$1,$I571:$AL571)*$AM569</f>
        <v>0</v>
      </c>
      <c r="AQ569" s="17">
        <f t="shared" si="228"/>
        <v>0</v>
      </c>
      <c r="AR569" s="17">
        <f t="shared" si="228"/>
        <v>0</v>
      </c>
      <c r="AS569" s="17">
        <f t="shared" si="228"/>
        <v>0</v>
      </c>
      <c r="AT569" s="17">
        <f t="shared" si="228"/>
        <v>0</v>
      </c>
      <c r="AU569" s="17">
        <f t="shared" si="228"/>
        <v>0</v>
      </c>
      <c r="AV569" s="17">
        <f t="shared" si="228"/>
        <v>0</v>
      </c>
      <c r="AW569" s="17">
        <f t="shared" si="228"/>
        <v>0</v>
      </c>
      <c r="AX569" s="17">
        <f t="shared" si="228"/>
        <v>0</v>
      </c>
      <c r="AY569" s="17">
        <f t="shared" si="228"/>
        <v>0</v>
      </c>
      <c r="AZ569" s="17">
        <f t="shared" si="228"/>
        <v>0</v>
      </c>
      <c r="BA569" s="17"/>
    </row>
    <row r="570" spans="1:53">
      <c r="A570" s="46"/>
      <c r="B570" s="46"/>
      <c r="C570" s="18" t="s">
        <v>3493</v>
      </c>
      <c r="D570" s="19" t="s">
        <v>4363</v>
      </c>
      <c r="E570" s="30"/>
      <c r="F570" s="30"/>
      <c r="G570" s="30"/>
      <c r="H570" s="30"/>
      <c r="I570" s="30">
        <v>76989</v>
      </c>
      <c r="J570" s="30">
        <v>8024</v>
      </c>
      <c r="K570" s="30">
        <v>71080</v>
      </c>
      <c r="L570" s="30">
        <v>65272</v>
      </c>
      <c r="M570" s="30"/>
      <c r="N570" s="30"/>
      <c r="O570" s="30">
        <v>77506</v>
      </c>
      <c r="P570" s="30">
        <v>63016</v>
      </c>
      <c r="Q570" s="30">
        <v>29008</v>
      </c>
      <c r="R570" s="30">
        <v>2167</v>
      </c>
      <c r="S570" s="30">
        <v>214177</v>
      </c>
      <c r="T570" s="30">
        <v>94603</v>
      </c>
      <c r="U570" s="30">
        <v>30673</v>
      </c>
      <c r="V570" s="30">
        <v>2408</v>
      </c>
      <c r="W570" s="30">
        <v>177149</v>
      </c>
      <c r="X570" s="30">
        <v>38521</v>
      </c>
      <c r="Y570" s="30">
        <v>36628</v>
      </c>
      <c r="Z570" s="30">
        <v>22366</v>
      </c>
      <c r="AA570" s="30">
        <v>89678</v>
      </c>
      <c r="AB570" s="30">
        <v>64047</v>
      </c>
      <c r="AC570" s="30">
        <v>45939</v>
      </c>
      <c r="AD570" s="30">
        <v>34387</v>
      </c>
      <c r="AE570" s="30">
        <v>3564</v>
      </c>
      <c r="AF570" s="30">
        <v>435964</v>
      </c>
      <c r="AG570" s="30">
        <v>126376</v>
      </c>
      <c r="AH570" s="30">
        <v>57713</v>
      </c>
      <c r="AI570" s="30">
        <v>11150</v>
      </c>
      <c r="AJ570" s="30">
        <v>161780</v>
      </c>
      <c r="AK570" s="30">
        <v>85458</v>
      </c>
      <c r="AL570" s="30">
        <v>21794</v>
      </c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</row>
    <row r="571" spans="1:53">
      <c r="A571" s="46"/>
      <c r="B571" s="46"/>
      <c r="C571" s="18" t="s">
        <v>832</v>
      </c>
      <c r="D571" s="19" t="s">
        <v>4364</v>
      </c>
      <c r="E571" s="30">
        <f>SUM(I571:AL571)</f>
        <v>983000</v>
      </c>
      <c r="F571" s="30"/>
      <c r="G571" s="30"/>
      <c r="H571" s="30"/>
      <c r="I571" s="30"/>
      <c r="J571" s="30"/>
      <c r="K571" s="30"/>
      <c r="L571" s="30"/>
      <c r="M571" s="30"/>
      <c r="N571" s="30">
        <v>280000</v>
      </c>
      <c r="O571" s="30"/>
      <c r="P571" s="30"/>
      <c r="Q571" s="30"/>
      <c r="R571" s="30"/>
      <c r="S571" s="30"/>
      <c r="T571" s="30"/>
      <c r="U571" s="30"/>
      <c r="V571" s="30"/>
      <c r="W571" s="30">
        <v>18000</v>
      </c>
      <c r="X571" s="30">
        <v>49000</v>
      </c>
      <c r="Y571" s="30"/>
      <c r="Z571" s="30">
        <v>11000</v>
      </c>
      <c r="AA571" s="30">
        <v>41000</v>
      </c>
      <c r="AB571" s="30">
        <v>52000</v>
      </c>
      <c r="AC571" s="30"/>
      <c r="AD571" s="30"/>
      <c r="AE571" s="30"/>
      <c r="AF571" s="30"/>
      <c r="AG571" s="30"/>
      <c r="AH571" s="30"/>
      <c r="AI571" s="30"/>
      <c r="AJ571" s="30"/>
      <c r="AK571" s="30">
        <v>532000</v>
      </c>
      <c r="AL571" s="3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</row>
    <row r="572" spans="1:53">
      <c r="A572" s="46"/>
      <c r="B572" s="46"/>
      <c r="C572" s="18" t="s">
        <v>4480</v>
      </c>
      <c r="D572" s="21" t="s">
        <v>4365</v>
      </c>
      <c r="E572" s="22">
        <f>E571-E569</f>
        <v>983000</v>
      </c>
      <c r="F572" s="22"/>
      <c r="G572" s="22"/>
      <c r="H572" s="22"/>
      <c r="I572" s="22">
        <f>F569+G569+H569+I571-I570</f>
        <v>624106</v>
      </c>
      <c r="J572" s="22">
        <f>I572+J571-J570</f>
        <v>616082</v>
      </c>
      <c r="K572" s="22">
        <f t="shared" ref="K572:AL572" si="229">J572+K571-K570</f>
        <v>545002</v>
      </c>
      <c r="L572" s="22">
        <f t="shared" si="229"/>
        <v>479730</v>
      </c>
      <c r="M572" s="22">
        <f t="shared" si="229"/>
        <v>479730</v>
      </c>
      <c r="N572" s="22">
        <f t="shared" si="229"/>
        <v>759730</v>
      </c>
      <c r="O572" s="22">
        <f t="shared" si="229"/>
        <v>682224</v>
      </c>
      <c r="P572" s="22">
        <f t="shared" si="229"/>
        <v>619208</v>
      </c>
      <c r="Q572" s="22">
        <f t="shared" si="229"/>
        <v>590200</v>
      </c>
      <c r="R572" s="22">
        <f t="shared" si="229"/>
        <v>588033</v>
      </c>
      <c r="S572" s="22">
        <f t="shared" si="229"/>
        <v>373856</v>
      </c>
      <c r="T572" s="22">
        <f t="shared" si="229"/>
        <v>279253</v>
      </c>
      <c r="U572" s="22">
        <f t="shared" si="229"/>
        <v>248580</v>
      </c>
      <c r="V572" s="22">
        <f t="shared" si="229"/>
        <v>246172</v>
      </c>
      <c r="W572" s="22">
        <f t="shared" si="229"/>
        <v>87023</v>
      </c>
      <c r="X572" s="22">
        <f t="shared" si="229"/>
        <v>97502</v>
      </c>
      <c r="Y572" s="22">
        <f t="shared" si="229"/>
        <v>60874</v>
      </c>
      <c r="Z572" s="22">
        <f t="shared" si="229"/>
        <v>49508</v>
      </c>
      <c r="AA572" s="22">
        <f t="shared" si="229"/>
        <v>830</v>
      </c>
      <c r="AB572" s="22">
        <f t="shared" si="229"/>
        <v>-11217</v>
      </c>
      <c r="AC572" s="22">
        <f t="shared" si="229"/>
        <v>-57156</v>
      </c>
      <c r="AD572" s="22">
        <f t="shared" si="229"/>
        <v>-91543</v>
      </c>
      <c r="AE572" s="22">
        <f t="shared" si="229"/>
        <v>-95107</v>
      </c>
      <c r="AF572" s="22">
        <f t="shared" si="229"/>
        <v>-531071</v>
      </c>
      <c r="AG572" s="22">
        <f t="shared" si="229"/>
        <v>-657447</v>
      </c>
      <c r="AH572" s="22">
        <f t="shared" si="229"/>
        <v>-715160</v>
      </c>
      <c r="AI572" s="22">
        <f t="shared" si="229"/>
        <v>-726310</v>
      </c>
      <c r="AJ572" s="22">
        <f t="shared" si="229"/>
        <v>-888090</v>
      </c>
      <c r="AK572" s="22">
        <f t="shared" si="229"/>
        <v>-441548</v>
      </c>
      <c r="AL572" s="22">
        <f t="shared" si="229"/>
        <v>-463342</v>
      </c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</row>
    <row r="573" spans="1:53" ht="17.25" customHeight="1" thickBot="1">
      <c r="A573" s="47"/>
      <c r="B573" s="47"/>
      <c r="C573" s="26">
        <v>18</v>
      </c>
      <c r="D573" s="27" t="s">
        <v>4366</v>
      </c>
      <c r="E573" s="52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4"/>
      <c r="AM573" s="28"/>
      <c r="AN573" s="28"/>
      <c r="AO573" s="28"/>
      <c r="AP573" s="28"/>
      <c r="AQ573" s="28"/>
      <c r="AR573" s="28"/>
      <c r="AS573" s="28"/>
      <c r="AT573" s="28"/>
      <c r="AU573" s="28"/>
      <c r="AV573" s="28"/>
      <c r="AW573" s="28"/>
      <c r="AX573" s="28"/>
      <c r="AY573" s="28"/>
      <c r="AZ573" s="28"/>
      <c r="BA573" s="28"/>
    </row>
    <row r="574" spans="1:53" ht="15" thickTop="1">
      <c r="A574" s="45" t="s">
        <v>1071</v>
      </c>
      <c r="B574" s="45">
        <v>115</v>
      </c>
      <c r="C574" s="14" t="s">
        <v>3484</v>
      </c>
      <c r="D574" s="15" t="s">
        <v>4362</v>
      </c>
      <c r="E574" s="29"/>
      <c r="F574" s="29">
        <v>106647</v>
      </c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  <c r="AK574" s="29"/>
      <c r="AL574" s="29"/>
      <c r="AM574" s="17"/>
      <c r="AN574" s="17">
        <f>AM574*(F574+G574)</f>
        <v>0</v>
      </c>
      <c r="AO574" s="17">
        <f>SUMIF($I$1:$AL$1,AO$1,$I576:$AL576)*$AM574</f>
        <v>0</v>
      </c>
      <c r="AP574" s="17">
        <f t="shared" ref="AP574:AZ574" si="230">SUMIF($I$1:$AL$1,AP$1,$I576:$AL576)*$AM574</f>
        <v>0</v>
      </c>
      <c r="AQ574" s="17">
        <f t="shared" si="230"/>
        <v>0</v>
      </c>
      <c r="AR574" s="17">
        <f t="shared" si="230"/>
        <v>0</v>
      </c>
      <c r="AS574" s="17">
        <f t="shared" si="230"/>
        <v>0</v>
      </c>
      <c r="AT574" s="17">
        <f t="shared" si="230"/>
        <v>0</v>
      </c>
      <c r="AU574" s="17">
        <f t="shared" si="230"/>
        <v>0</v>
      </c>
      <c r="AV574" s="17">
        <f t="shared" si="230"/>
        <v>0</v>
      </c>
      <c r="AW574" s="17">
        <f t="shared" si="230"/>
        <v>0</v>
      </c>
      <c r="AX574" s="17">
        <f t="shared" si="230"/>
        <v>0</v>
      </c>
      <c r="AY574" s="17">
        <f t="shared" si="230"/>
        <v>0</v>
      </c>
      <c r="AZ574" s="17">
        <f t="shared" si="230"/>
        <v>0</v>
      </c>
      <c r="BA574" s="17"/>
    </row>
    <row r="575" spans="1:53">
      <c r="A575" s="46"/>
      <c r="B575" s="46"/>
      <c r="C575" s="18" t="s">
        <v>3485</v>
      </c>
      <c r="D575" s="19" t="s">
        <v>4363</v>
      </c>
      <c r="E575" s="30"/>
      <c r="F575" s="30"/>
      <c r="G575" s="30"/>
      <c r="H575" s="30"/>
      <c r="I575" s="30">
        <v>19508</v>
      </c>
      <c r="J575" s="30">
        <v>35010</v>
      </c>
      <c r="K575" s="30">
        <v>47439</v>
      </c>
      <c r="L575" s="30"/>
      <c r="M575" s="30">
        <v>10027</v>
      </c>
      <c r="N575" s="30"/>
      <c r="O575" s="30">
        <v>16032</v>
      </c>
      <c r="P575" s="30">
        <v>70241</v>
      </c>
      <c r="Q575" s="30">
        <v>8176</v>
      </c>
      <c r="R575" s="30">
        <v>3708</v>
      </c>
      <c r="S575" s="30">
        <v>34921</v>
      </c>
      <c r="T575" s="30">
        <v>32828</v>
      </c>
      <c r="U575" s="30">
        <v>34520</v>
      </c>
      <c r="V575" s="30">
        <v>15965</v>
      </c>
      <c r="W575" s="30">
        <v>4237</v>
      </c>
      <c r="X575" s="30">
        <v>62968</v>
      </c>
      <c r="Y575" s="30"/>
      <c r="Z575" s="30"/>
      <c r="AA575" s="30"/>
      <c r="AB575" s="30">
        <v>45529</v>
      </c>
      <c r="AC575" s="30"/>
      <c r="AD575" s="30">
        <v>21521</v>
      </c>
      <c r="AE575" s="30">
        <v>3804</v>
      </c>
      <c r="AF575" s="30">
        <v>4189</v>
      </c>
      <c r="AG575" s="30">
        <v>47058</v>
      </c>
      <c r="AH575" s="30">
        <v>16095</v>
      </c>
      <c r="AI575" s="30">
        <v>3361</v>
      </c>
      <c r="AJ575" s="30">
        <v>4916</v>
      </c>
      <c r="AK575" s="30">
        <v>42570</v>
      </c>
      <c r="AL575" s="30">
        <v>11488</v>
      </c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</row>
    <row r="576" spans="1:53">
      <c r="A576" s="46"/>
      <c r="B576" s="46"/>
      <c r="C576" s="18" t="s">
        <v>1894</v>
      </c>
      <c r="D576" s="19" t="s">
        <v>4364</v>
      </c>
      <c r="E576" s="30">
        <f>SUM(I576:AL576)</f>
        <v>138800</v>
      </c>
      <c r="F576" s="30"/>
      <c r="G576" s="30"/>
      <c r="H576" s="30"/>
      <c r="I576" s="30"/>
      <c r="J576" s="30"/>
      <c r="K576" s="30"/>
      <c r="L576" s="30"/>
      <c r="M576" s="30">
        <v>5600</v>
      </c>
      <c r="N576" s="30"/>
      <c r="O576" s="30">
        <v>16000</v>
      </c>
      <c r="P576" s="30">
        <v>60400</v>
      </c>
      <c r="Q576" s="30"/>
      <c r="R576" s="30"/>
      <c r="S576" s="30"/>
      <c r="T576" s="30"/>
      <c r="U576" s="30"/>
      <c r="V576" s="30"/>
      <c r="W576" s="30"/>
      <c r="X576" s="30"/>
      <c r="Y576" s="30"/>
      <c r="Z576" s="30"/>
      <c r="AA576" s="30"/>
      <c r="AB576" s="30">
        <v>56800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</row>
    <row r="577" spans="1:53">
      <c r="A577" s="46"/>
      <c r="B577" s="46"/>
      <c r="C577" s="18" t="s">
        <v>4481</v>
      </c>
      <c r="D577" s="21" t="s">
        <v>4365</v>
      </c>
      <c r="E577" s="22">
        <f>E576-E574</f>
        <v>138800</v>
      </c>
      <c r="F577" s="22"/>
      <c r="G577" s="22"/>
      <c r="H577" s="22"/>
      <c r="I577" s="22">
        <f>F574+G574+H574+I576-I575</f>
        <v>87139</v>
      </c>
      <c r="J577" s="22">
        <f>I577+J576-J575</f>
        <v>52129</v>
      </c>
      <c r="K577" s="22">
        <f t="shared" ref="K577:AL577" si="231">J577+K576-K575</f>
        <v>4690</v>
      </c>
      <c r="L577" s="22">
        <f t="shared" si="231"/>
        <v>4690</v>
      </c>
      <c r="M577" s="22">
        <f t="shared" si="231"/>
        <v>263</v>
      </c>
      <c r="N577" s="22">
        <f t="shared" si="231"/>
        <v>263</v>
      </c>
      <c r="O577" s="22">
        <f t="shared" si="231"/>
        <v>231</v>
      </c>
      <c r="P577" s="22">
        <f t="shared" si="231"/>
        <v>-9610</v>
      </c>
      <c r="Q577" s="22">
        <f t="shared" si="231"/>
        <v>-17786</v>
      </c>
      <c r="R577" s="22">
        <f t="shared" si="231"/>
        <v>-21494</v>
      </c>
      <c r="S577" s="22">
        <f t="shared" si="231"/>
        <v>-56415</v>
      </c>
      <c r="T577" s="22">
        <f t="shared" si="231"/>
        <v>-89243</v>
      </c>
      <c r="U577" s="22">
        <f t="shared" si="231"/>
        <v>-123763</v>
      </c>
      <c r="V577" s="22">
        <f t="shared" si="231"/>
        <v>-139728</v>
      </c>
      <c r="W577" s="22">
        <f t="shared" si="231"/>
        <v>-143965</v>
      </c>
      <c r="X577" s="22">
        <f t="shared" si="231"/>
        <v>-206933</v>
      </c>
      <c r="Y577" s="22">
        <f t="shared" si="231"/>
        <v>-206933</v>
      </c>
      <c r="Z577" s="22">
        <f t="shared" si="231"/>
        <v>-206933</v>
      </c>
      <c r="AA577" s="22">
        <f t="shared" si="231"/>
        <v>-206933</v>
      </c>
      <c r="AB577" s="22">
        <f t="shared" si="231"/>
        <v>-195662</v>
      </c>
      <c r="AC577" s="22">
        <f t="shared" si="231"/>
        <v>-195662</v>
      </c>
      <c r="AD577" s="22">
        <f t="shared" si="231"/>
        <v>-217183</v>
      </c>
      <c r="AE577" s="22">
        <f t="shared" si="231"/>
        <v>-220987</v>
      </c>
      <c r="AF577" s="22">
        <f t="shared" si="231"/>
        <v>-225176</v>
      </c>
      <c r="AG577" s="22">
        <f t="shared" si="231"/>
        <v>-272234</v>
      </c>
      <c r="AH577" s="22">
        <f t="shared" si="231"/>
        <v>-288329</v>
      </c>
      <c r="AI577" s="22">
        <f t="shared" si="231"/>
        <v>-291690</v>
      </c>
      <c r="AJ577" s="22">
        <f t="shared" si="231"/>
        <v>-296606</v>
      </c>
      <c r="AK577" s="22">
        <f t="shared" si="231"/>
        <v>-339176</v>
      </c>
      <c r="AL577" s="22">
        <f t="shared" si="231"/>
        <v>-350664</v>
      </c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</row>
    <row r="578" spans="1:53" ht="17.25" customHeight="1" thickBot="1">
      <c r="A578" s="47"/>
      <c r="B578" s="47"/>
      <c r="C578" s="26">
        <v>60</v>
      </c>
      <c r="D578" s="27" t="s">
        <v>4366</v>
      </c>
      <c r="E578" s="52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4"/>
      <c r="AM578" s="28"/>
      <c r="AN578" s="28"/>
      <c r="AO578" s="28"/>
      <c r="AP578" s="28"/>
      <c r="AQ578" s="28"/>
      <c r="AR578" s="28"/>
      <c r="AS578" s="28"/>
      <c r="AT578" s="28"/>
      <c r="AU578" s="28"/>
      <c r="AV578" s="28"/>
      <c r="AW578" s="28"/>
      <c r="AX578" s="28"/>
      <c r="AY578" s="28"/>
      <c r="AZ578" s="28"/>
      <c r="BA578" s="28"/>
    </row>
    <row r="579" spans="1:53" ht="15" thickTop="1">
      <c r="A579" s="45" t="s">
        <v>452</v>
      </c>
      <c r="B579" s="45">
        <v>116</v>
      </c>
      <c r="C579" s="14" t="s">
        <v>3476</v>
      </c>
      <c r="D579" s="15" t="s">
        <v>4362</v>
      </c>
      <c r="E579" s="29"/>
      <c r="F579" s="29">
        <v>30657</v>
      </c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  <c r="AK579" s="29"/>
      <c r="AL579" s="29"/>
      <c r="AM579" s="17"/>
      <c r="AN579" s="17">
        <f>AM579*(F579+G579)</f>
        <v>0</v>
      </c>
      <c r="AO579" s="17">
        <f>SUMIF($I$1:$AL$1,AO$1,$I581:$AL581)*$AM579</f>
        <v>0</v>
      </c>
      <c r="AP579" s="17">
        <f t="shared" ref="AP579:AZ579" si="232">SUMIF($I$1:$AL$1,AP$1,$I581:$AL581)*$AM579</f>
        <v>0</v>
      </c>
      <c r="AQ579" s="17">
        <f t="shared" si="232"/>
        <v>0</v>
      </c>
      <c r="AR579" s="17">
        <f t="shared" si="232"/>
        <v>0</v>
      </c>
      <c r="AS579" s="17">
        <f t="shared" si="232"/>
        <v>0</v>
      </c>
      <c r="AT579" s="17">
        <f t="shared" si="232"/>
        <v>0</v>
      </c>
      <c r="AU579" s="17">
        <f t="shared" si="232"/>
        <v>0</v>
      </c>
      <c r="AV579" s="17">
        <f t="shared" si="232"/>
        <v>0</v>
      </c>
      <c r="AW579" s="17">
        <f t="shared" si="232"/>
        <v>0</v>
      </c>
      <c r="AX579" s="17">
        <f t="shared" si="232"/>
        <v>0</v>
      </c>
      <c r="AY579" s="17">
        <f t="shared" si="232"/>
        <v>0</v>
      </c>
      <c r="AZ579" s="17">
        <f t="shared" si="232"/>
        <v>0</v>
      </c>
      <c r="BA579" s="17"/>
    </row>
    <row r="580" spans="1:53">
      <c r="A580" s="46"/>
      <c r="B580" s="46"/>
      <c r="C580" s="18" t="s">
        <v>3477</v>
      </c>
      <c r="D580" s="19" t="s">
        <v>4363</v>
      </c>
      <c r="E580" s="30"/>
      <c r="F580" s="30"/>
      <c r="G580" s="30"/>
      <c r="H580" s="30"/>
      <c r="I580" s="30">
        <v>19160</v>
      </c>
      <c r="J580" s="30">
        <v>34974</v>
      </c>
      <c r="K580" s="30">
        <v>47391</v>
      </c>
      <c r="L580" s="30">
        <v>1101</v>
      </c>
      <c r="M580" s="30">
        <v>10218</v>
      </c>
      <c r="N580" s="30"/>
      <c r="O580" s="30">
        <v>16016</v>
      </c>
      <c r="P580" s="30">
        <v>74179</v>
      </c>
      <c r="Q580" s="30">
        <v>8167</v>
      </c>
      <c r="R580" s="30">
        <v>3704</v>
      </c>
      <c r="S580" s="30">
        <v>34886</v>
      </c>
      <c r="T580" s="30">
        <v>26603</v>
      </c>
      <c r="U580" s="30">
        <v>34485</v>
      </c>
      <c r="V580" s="30">
        <v>20958</v>
      </c>
      <c r="W580" s="30">
        <v>4233</v>
      </c>
      <c r="X580" s="30">
        <v>56121</v>
      </c>
      <c r="Y580" s="30"/>
      <c r="Z580" s="30"/>
      <c r="AA580" s="30"/>
      <c r="AB580" s="30">
        <v>39471</v>
      </c>
      <c r="AC580" s="30"/>
      <c r="AD580" s="30">
        <v>21499</v>
      </c>
      <c r="AE580" s="30">
        <v>3800</v>
      </c>
      <c r="AF580" s="30">
        <v>4185</v>
      </c>
      <c r="AG580" s="30">
        <v>37211</v>
      </c>
      <c r="AH580" s="30">
        <v>1540</v>
      </c>
      <c r="AI580" s="30"/>
      <c r="AJ580" s="30">
        <v>1804</v>
      </c>
      <c r="AK580" s="30">
        <v>35984</v>
      </c>
      <c r="AL580" s="3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</row>
    <row r="581" spans="1:53">
      <c r="A581" s="46"/>
      <c r="B581" s="46"/>
      <c r="C581" s="18" t="s">
        <v>1689</v>
      </c>
      <c r="D581" s="19" t="s">
        <v>4364</v>
      </c>
      <c r="E581" s="30">
        <f>SUM(I581:AL581)</f>
        <v>432000</v>
      </c>
      <c r="F581" s="30"/>
      <c r="G581" s="30"/>
      <c r="H581" s="30"/>
      <c r="I581" s="30">
        <v>66000</v>
      </c>
      <c r="J581" s="30">
        <v>18000</v>
      </c>
      <c r="K581" s="30"/>
      <c r="L581" s="30"/>
      <c r="M581" s="30"/>
      <c r="N581" s="30">
        <v>48000</v>
      </c>
      <c r="O581" s="30"/>
      <c r="P581" s="30">
        <v>12000</v>
      </c>
      <c r="Q581" s="30"/>
      <c r="R581" s="30"/>
      <c r="S581" s="30">
        <v>93000</v>
      </c>
      <c r="T581" s="30">
        <v>42000</v>
      </c>
      <c r="U581" s="30">
        <v>48000</v>
      </c>
      <c r="V581" s="30"/>
      <c r="W581" s="30"/>
      <c r="X581" s="30">
        <v>63000</v>
      </c>
      <c r="Y581" s="30"/>
      <c r="Z581" s="30"/>
      <c r="AA581" s="30"/>
      <c r="AB581" s="30">
        <v>42000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</row>
    <row r="582" spans="1:53">
      <c r="A582" s="46"/>
      <c r="B582" s="46"/>
      <c r="C582" s="18" t="s">
        <v>4482</v>
      </c>
      <c r="D582" s="21" t="s">
        <v>4365</v>
      </c>
      <c r="E582" s="22">
        <f>E581-E579</f>
        <v>432000</v>
      </c>
      <c r="F582" s="22"/>
      <c r="G582" s="22"/>
      <c r="H582" s="22"/>
      <c r="I582" s="22">
        <f>F579+G579+H579+I581-I580</f>
        <v>77497</v>
      </c>
      <c r="J582" s="22">
        <f>I582+J581-J580</f>
        <v>60523</v>
      </c>
      <c r="K582" s="22">
        <f t="shared" ref="K582:AL582" si="233">J582+K581-K580</f>
        <v>13132</v>
      </c>
      <c r="L582" s="22">
        <f t="shared" si="233"/>
        <v>12031</v>
      </c>
      <c r="M582" s="22">
        <f t="shared" si="233"/>
        <v>1813</v>
      </c>
      <c r="N582" s="22">
        <f t="shared" si="233"/>
        <v>49813</v>
      </c>
      <c r="O582" s="22">
        <f t="shared" si="233"/>
        <v>33797</v>
      </c>
      <c r="P582" s="22">
        <f t="shared" si="233"/>
        <v>-28382</v>
      </c>
      <c r="Q582" s="22">
        <f t="shared" si="233"/>
        <v>-36549</v>
      </c>
      <c r="R582" s="22">
        <f t="shared" si="233"/>
        <v>-40253</v>
      </c>
      <c r="S582" s="22">
        <f t="shared" si="233"/>
        <v>17861</v>
      </c>
      <c r="T582" s="22">
        <f t="shared" si="233"/>
        <v>33258</v>
      </c>
      <c r="U582" s="22">
        <f t="shared" si="233"/>
        <v>46773</v>
      </c>
      <c r="V582" s="22">
        <f t="shared" si="233"/>
        <v>25815</v>
      </c>
      <c r="W582" s="22">
        <f t="shared" si="233"/>
        <v>21582</v>
      </c>
      <c r="X582" s="22">
        <f t="shared" si="233"/>
        <v>28461</v>
      </c>
      <c r="Y582" s="22">
        <f t="shared" si="233"/>
        <v>28461</v>
      </c>
      <c r="Z582" s="22">
        <f t="shared" si="233"/>
        <v>28461</v>
      </c>
      <c r="AA582" s="22">
        <f t="shared" si="233"/>
        <v>28461</v>
      </c>
      <c r="AB582" s="22">
        <f t="shared" si="233"/>
        <v>30990</v>
      </c>
      <c r="AC582" s="22">
        <f t="shared" si="233"/>
        <v>30990</v>
      </c>
      <c r="AD582" s="22">
        <f t="shared" si="233"/>
        <v>9491</v>
      </c>
      <c r="AE582" s="22">
        <f t="shared" si="233"/>
        <v>5691</v>
      </c>
      <c r="AF582" s="22">
        <f t="shared" si="233"/>
        <v>1506</v>
      </c>
      <c r="AG582" s="22">
        <f t="shared" si="233"/>
        <v>-35705</v>
      </c>
      <c r="AH582" s="22">
        <f t="shared" si="233"/>
        <v>-37245</v>
      </c>
      <c r="AI582" s="22">
        <f t="shared" si="233"/>
        <v>-37245</v>
      </c>
      <c r="AJ582" s="22">
        <f t="shared" si="233"/>
        <v>-39049</v>
      </c>
      <c r="AK582" s="22">
        <f t="shared" si="233"/>
        <v>-75033</v>
      </c>
      <c r="AL582" s="22">
        <f t="shared" si="233"/>
        <v>-75033</v>
      </c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</row>
    <row r="583" spans="1:53" ht="17.25" customHeight="1" thickBot="1">
      <c r="A583" s="47"/>
      <c r="B583" s="47"/>
      <c r="C583" s="26">
        <v>22</v>
      </c>
      <c r="D583" s="27" t="s">
        <v>4366</v>
      </c>
      <c r="E583" s="52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4"/>
      <c r="AM583" s="28"/>
      <c r="AN583" s="28"/>
      <c r="AO583" s="28"/>
      <c r="AP583" s="28"/>
      <c r="AQ583" s="28"/>
      <c r="AR583" s="28"/>
      <c r="AS583" s="28"/>
      <c r="AT583" s="28"/>
      <c r="AU583" s="28"/>
      <c r="AV583" s="28"/>
      <c r="AW583" s="28"/>
      <c r="AX583" s="28"/>
      <c r="AY583" s="28"/>
      <c r="AZ583" s="28"/>
      <c r="BA583" s="28"/>
    </row>
    <row r="584" spans="1:53" ht="15" thickTop="1">
      <c r="A584" s="45" t="s">
        <v>1507</v>
      </c>
      <c r="B584" s="45">
        <v>117</v>
      </c>
      <c r="C584" s="14" t="s">
        <v>3468</v>
      </c>
      <c r="D584" s="15" t="s">
        <v>4362</v>
      </c>
      <c r="E584" s="29"/>
      <c r="F584" s="29">
        <v>233236</v>
      </c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  <c r="AK584" s="29"/>
      <c r="AL584" s="29"/>
      <c r="AM584" s="17"/>
      <c r="AN584" s="17">
        <f>AM584*(F584+G584)</f>
        <v>0</v>
      </c>
      <c r="AO584" s="17">
        <f>SUMIF($I$1:$AL$1,AO$1,$I586:$AL586)*$AM584</f>
        <v>0</v>
      </c>
      <c r="AP584" s="17">
        <f t="shared" ref="AP584:AZ584" si="234">SUMIF($I$1:$AL$1,AP$1,$I586:$AL586)*$AM584</f>
        <v>0</v>
      </c>
      <c r="AQ584" s="17">
        <f t="shared" si="234"/>
        <v>0</v>
      </c>
      <c r="AR584" s="17">
        <f t="shared" si="234"/>
        <v>0</v>
      </c>
      <c r="AS584" s="17">
        <f t="shared" si="234"/>
        <v>0</v>
      </c>
      <c r="AT584" s="17">
        <f t="shared" si="234"/>
        <v>0</v>
      </c>
      <c r="AU584" s="17">
        <f t="shared" si="234"/>
        <v>0</v>
      </c>
      <c r="AV584" s="17">
        <f t="shared" si="234"/>
        <v>0</v>
      </c>
      <c r="AW584" s="17">
        <f t="shared" si="234"/>
        <v>0</v>
      </c>
      <c r="AX584" s="17">
        <f t="shared" si="234"/>
        <v>0</v>
      </c>
      <c r="AY584" s="17">
        <f t="shared" si="234"/>
        <v>0</v>
      </c>
      <c r="AZ584" s="17">
        <f t="shared" si="234"/>
        <v>0</v>
      </c>
      <c r="BA584" s="17"/>
    </row>
    <row r="585" spans="1:53">
      <c r="A585" s="46"/>
      <c r="B585" s="46"/>
      <c r="C585" s="18" t="s">
        <v>3469</v>
      </c>
      <c r="D585" s="19" t="s">
        <v>4363</v>
      </c>
      <c r="E585" s="30"/>
      <c r="F585" s="30"/>
      <c r="G585" s="30"/>
      <c r="H585" s="30"/>
      <c r="I585" s="30">
        <v>2759</v>
      </c>
      <c r="J585" s="30">
        <v>91175</v>
      </c>
      <c r="K585" s="30">
        <v>275231</v>
      </c>
      <c r="L585" s="30"/>
      <c r="M585" s="30"/>
      <c r="N585" s="30"/>
      <c r="O585" s="30">
        <v>23193</v>
      </c>
      <c r="P585" s="30">
        <v>553053</v>
      </c>
      <c r="Q585" s="30">
        <v>103132</v>
      </c>
      <c r="R585" s="30">
        <v>32064</v>
      </c>
      <c r="S585" s="30">
        <v>55653</v>
      </c>
      <c r="T585" s="30">
        <v>656098</v>
      </c>
      <c r="U585" s="30">
        <v>145717</v>
      </c>
      <c r="V585" s="30">
        <v>89780</v>
      </c>
      <c r="W585" s="30">
        <v>122008</v>
      </c>
      <c r="X585" s="30">
        <v>554297</v>
      </c>
      <c r="Y585" s="30">
        <v>215511</v>
      </c>
      <c r="Z585" s="30">
        <v>126437</v>
      </c>
      <c r="AA585" s="30">
        <v>147400</v>
      </c>
      <c r="AB585" s="30">
        <v>149399</v>
      </c>
      <c r="AC585" s="30">
        <v>516220</v>
      </c>
      <c r="AD585" s="30">
        <v>350734</v>
      </c>
      <c r="AE585" s="30">
        <v>138440</v>
      </c>
      <c r="AF585" s="30">
        <v>107304</v>
      </c>
      <c r="AG585" s="30">
        <v>498971</v>
      </c>
      <c r="AH585" s="30">
        <v>200007</v>
      </c>
      <c r="AI585" s="30">
        <v>105080</v>
      </c>
      <c r="AJ585" s="30">
        <v>85675</v>
      </c>
      <c r="AK585" s="30">
        <v>199982</v>
      </c>
      <c r="AL585" s="30">
        <v>104527</v>
      </c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</row>
    <row r="586" spans="1:53">
      <c r="A586" s="46"/>
      <c r="B586" s="46"/>
      <c r="C586" s="18" t="s">
        <v>3224</v>
      </c>
      <c r="D586" s="19" t="s">
        <v>4364</v>
      </c>
      <c r="E586" s="30">
        <f>SUM(I586:AL586)</f>
        <v>3005000</v>
      </c>
      <c r="F586" s="30"/>
      <c r="G586" s="30"/>
      <c r="H586" s="30"/>
      <c r="I586" s="30">
        <v>807500</v>
      </c>
      <c r="J586" s="30"/>
      <c r="K586" s="30"/>
      <c r="L586" s="30"/>
      <c r="M586" s="30"/>
      <c r="N586" s="30"/>
      <c r="O586" s="30"/>
      <c r="P586" s="30">
        <v>40000</v>
      </c>
      <c r="Q586" s="30"/>
      <c r="R586" s="30"/>
      <c r="S586" s="30">
        <v>857500</v>
      </c>
      <c r="T586" s="30"/>
      <c r="U586" s="30"/>
      <c r="V586" s="30">
        <v>212500</v>
      </c>
      <c r="W586" s="30"/>
      <c r="X586" s="30">
        <v>897500</v>
      </c>
      <c r="Y586" s="30"/>
      <c r="Z586" s="30">
        <v>147500</v>
      </c>
      <c r="AA586" s="30">
        <v>42500</v>
      </c>
      <c r="AB586" s="30"/>
      <c r="AC586" s="30"/>
      <c r="AD586" s="30"/>
      <c r="AE586" s="30"/>
      <c r="AF586" s="30"/>
      <c r="AG586" s="30"/>
      <c r="AH586" s="30"/>
      <c r="AI586" s="30"/>
      <c r="AJ586" s="30"/>
      <c r="AK586" s="30"/>
      <c r="AL586" s="3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</row>
    <row r="587" spans="1:53">
      <c r="A587" s="46"/>
      <c r="B587" s="46"/>
      <c r="C587" s="18" t="s">
        <v>4483</v>
      </c>
      <c r="D587" s="21" t="s">
        <v>4365</v>
      </c>
      <c r="E587" s="22">
        <f>E586-E584</f>
        <v>3005000</v>
      </c>
      <c r="F587" s="22"/>
      <c r="G587" s="22"/>
      <c r="H587" s="22"/>
      <c r="I587" s="22">
        <f>F584+G584+H584+I586-I585</f>
        <v>1037977</v>
      </c>
      <c r="J587" s="22">
        <f>I587+J586-J585</f>
        <v>946802</v>
      </c>
      <c r="K587" s="22">
        <f t="shared" ref="K587:AL587" si="235">J587+K586-K585</f>
        <v>671571</v>
      </c>
      <c r="L587" s="22">
        <f t="shared" si="235"/>
        <v>671571</v>
      </c>
      <c r="M587" s="22">
        <f t="shared" si="235"/>
        <v>671571</v>
      </c>
      <c r="N587" s="22">
        <f t="shared" si="235"/>
        <v>671571</v>
      </c>
      <c r="O587" s="22">
        <f t="shared" si="235"/>
        <v>648378</v>
      </c>
      <c r="P587" s="22">
        <f t="shared" si="235"/>
        <v>135325</v>
      </c>
      <c r="Q587" s="22">
        <f t="shared" si="235"/>
        <v>32193</v>
      </c>
      <c r="R587" s="22">
        <f t="shared" si="235"/>
        <v>129</v>
      </c>
      <c r="S587" s="22">
        <f t="shared" si="235"/>
        <v>801976</v>
      </c>
      <c r="T587" s="22">
        <f t="shared" si="235"/>
        <v>145878</v>
      </c>
      <c r="U587" s="22">
        <f t="shared" si="235"/>
        <v>161</v>
      </c>
      <c r="V587" s="22">
        <f t="shared" si="235"/>
        <v>122881</v>
      </c>
      <c r="W587" s="22">
        <f t="shared" si="235"/>
        <v>873</v>
      </c>
      <c r="X587" s="22">
        <f t="shared" si="235"/>
        <v>344076</v>
      </c>
      <c r="Y587" s="22">
        <f t="shared" si="235"/>
        <v>128565</v>
      </c>
      <c r="Z587" s="22">
        <f t="shared" si="235"/>
        <v>149628</v>
      </c>
      <c r="AA587" s="22">
        <f t="shared" si="235"/>
        <v>44728</v>
      </c>
      <c r="AB587" s="22">
        <f t="shared" si="235"/>
        <v>-104671</v>
      </c>
      <c r="AC587" s="22">
        <f t="shared" si="235"/>
        <v>-620891</v>
      </c>
      <c r="AD587" s="22">
        <f t="shared" si="235"/>
        <v>-971625</v>
      </c>
      <c r="AE587" s="22">
        <f t="shared" si="235"/>
        <v>-1110065</v>
      </c>
      <c r="AF587" s="22">
        <f t="shared" si="235"/>
        <v>-1217369</v>
      </c>
      <c r="AG587" s="22">
        <f t="shared" si="235"/>
        <v>-1716340</v>
      </c>
      <c r="AH587" s="22">
        <f t="shared" si="235"/>
        <v>-1916347</v>
      </c>
      <c r="AI587" s="22">
        <f t="shared" si="235"/>
        <v>-2021427</v>
      </c>
      <c r="AJ587" s="22">
        <f t="shared" si="235"/>
        <v>-2107102</v>
      </c>
      <c r="AK587" s="22">
        <f t="shared" si="235"/>
        <v>-2307084</v>
      </c>
      <c r="AL587" s="22">
        <f t="shared" si="235"/>
        <v>-2411611</v>
      </c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</row>
    <row r="588" spans="1:53" ht="17.25" customHeight="1" thickBot="1">
      <c r="A588" s="47"/>
      <c r="B588" s="47"/>
      <c r="C588" s="26">
        <v>20</v>
      </c>
      <c r="D588" s="27" t="s">
        <v>4366</v>
      </c>
      <c r="E588" s="52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4"/>
      <c r="AM588" s="28"/>
      <c r="AN588" s="28"/>
      <c r="AO588" s="28"/>
      <c r="AP588" s="28"/>
      <c r="AQ588" s="28"/>
      <c r="AR588" s="28"/>
      <c r="AS588" s="28"/>
      <c r="AT588" s="28"/>
      <c r="AU588" s="28"/>
      <c r="AV588" s="28"/>
      <c r="AW588" s="28"/>
      <c r="AX588" s="28"/>
      <c r="AY588" s="28"/>
      <c r="AZ588" s="28"/>
      <c r="BA588" s="28"/>
    </row>
    <row r="589" spans="1:53" ht="15" thickTop="1">
      <c r="A589" s="45" t="s">
        <v>452</v>
      </c>
      <c r="B589" s="45">
        <v>118</v>
      </c>
      <c r="C589" s="14" t="s">
        <v>3460</v>
      </c>
      <c r="D589" s="15" t="s">
        <v>4362</v>
      </c>
      <c r="E589" s="29"/>
      <c r="F589" s="29">
        <v>6735</v>
      </c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  <c r="AK589" s="29"/>
      <c r="AL589" s="29"/>
      <c r="AM589" s="17"/>
      <c r="AN589" s="17">
        <f>AM589*(F589+G589)</f>
        <v>0</v>
      </c>
      <c r="AO589" s="17">
        <f>SUMIF($I$1:$AL$1,AO$1,$I591:$AL591)*$AM589</f>
        <v>0</v>
      </c>
      <c r="AP589" s="17">
        <f t="shared" ref="AP589:AZ589" si="236">SUMIF($I$1:$AL$1,AP$1,$I591:$AL591)*$AM589</f>
        <v>0</v>
      </c>
      <c r="AQ589" s="17">
        <f t="shared" si="236"/>
        <v>0</v>
      </c>
      <c r="AR589" s="17">
        <f t="shared" si="236"/>
        <v>0</v>
      </c>
      <c r="AS589" s="17">
        <f t="shared" si="236"/>
        <v>0</v>
      </c>
      <c r="AT589" s="17">
        <f t="shared" si="236"/>
        <v>0</v>
      </c>
      <c r="AU589" s="17">
        <f t="shared" si="236"/>
        <v>0</v>
      </c>
      <c r="AV589" s="17">
        <f t="shared" si="236"/>
        <v>0</v>
      </c>
      <c r="AW589" s="17">
        <f t="shared" si="236"/>
        <v>0</v>
      </c>
      <c r="AX589" s="17">
        <f t="shared" si="236"/>
        <v>0</v>
      </c>
      <c r="AY589" s="17">
        <f t="shared" si="236"/>
        <v>0</v>
      </c>
      <c r="AZ589" s="17">
        <f t="shared" si="236"/>
        <v>0</v>
      </c>
      <c r="BA589" s="17"/>
    </row>
    <row r="590" spans="1:53">
      <c r="A590" s="46"/>
      <c r="B590" s="46"/>
      <c r="C590" s="18" t="s">
        <v>3461</v>
      </c>
      <c r="D590" s="19" t="s">
        <v>4363</v>
      </c>
      <c r="E590" s="30"/>
      <c r="F590" s="30"/>
      <c r="G590" s="30"/>
      <c r="H590" s="30"/>
      <c r="I590" s="30">
        <v>4694</v>
      </c>
      <c r="J590" s="30">
        <v>3012</v>
      </c>
      <c r="K590" s="30">
        <v>9981</v>
      </c>
      <c r="L590" s="30">
        <v>2486</v>
      </c>
      <c r="M590" s="30">
        <v>201</v>
      </c>
      <c r="N590" s="30"/>
      <c r="O590" s="30">
        <v>809</v>
      </c>
      <c r="P590" s="30">
        <v>15957</v>
      </c>
      <c r="Q590" s="30"/>
      <c r="R590" s="30"/>
      <c r="S590" s="30">
        <v>2345</v>
      </c>
      <c r="T590" s="30">
        <v>9814</v>
      </c>
      <c r="U590" s="30">
        <v>2102</v>
      </c>
      <c r="V590" s="30">
        <v>5662</v>
      </c>
      <c r="W590" s="30">
        <v>4690</v>
      </c>
      <c r="X590" s="30">
        <v>7666</v>
      </c>
      <c r="Y590" s="30">
        <v>2556</v>
      </c>
      <c r="Z590" s="30">
        <v>2717</v>
      </c>
      <c r="AA590" s="30">
        <v>2425</v>
      </c>
      <c r="AB590" s="30">
        <v>8958</v>
      </c>
      <c r="AC590" s="30">
        <v>3437</v>
      </c>
      <c r="AD590" s="30">
        <v>5832</v>
      </c>
      <c r="AE590" s="30">
        <v>983</v>
      </c>
      <c r="AF590" s="30">
        <v>762</v>
      </c>
      <c r="AG590" s="30">
        <v>5752</v>
      </c>
      <c r="AH590" s="30">
        <v>6712</v>
      </c>
      <c r="AI590" s="30">
        <v>7045</v>
      </c>
      <c r="AJ590" s="30">
        <v>1433</v>
      </c>
      <c r="AK590" s="30">
        <v>10031</v>
      </c>
      <c r="AL590" s="30">
        <v>4820</v>
      </c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</row>
    <row r="591" spans="1:53">
      <c r="A591" s="46"/>
      <c r="B591" s="46"/>
      <c r="C591" s="18" t="s">
        <v>1689</v>
      </c>
      <c r="D591" s="19" t="s">
        <v>4364</v>
      </c>
      <c r="E591" s="30">
        <f>SUM(I591:AL591)</f>
        <v>97500</v>
      </c>
      <c r="F591" s="30"/>
      <c r="G591" s="30"/>
      <c r="H591" s="30"/>
      <c r="I591" s="30">
        <v>10500</v>
      </c>
      <c r="J591" s="30">
        <v>10500</v>
      </c>
      <c r="K591" s="30"/>
      <c r="L591" s="30"/>
      <c r="M591" s="30"/>
      <c r="N591" s="30"/>
      <c r="O591" s="30"/>
      <c r="P591" s="30"/>
      <c r="Q591" s="30"/>
      <c r="R591" s="30"/>
      <c r="S591" s="30">
        <v>19500</v>
      </c>
      <c r="T591" s="30">
        <v>6000</v>
      </c>
      <c r="U591" s="30">
        <v>7500</v>
      </c>
      <c r="V591" s="30"/>
      <c r="W591" s="30">
        <v>7500</v>
      </c>
      <c r="X591" s="30">
        <v>13500</v>
      </c>
      <c r="Y591" s="30"/>
      <c r="Z591" s="30"/>
      <c r="AA591" s="30"/>
      <c r="AB591" s="30">
        <v>10500</v>
      </c>
      <c r="AC591" s="30"/>
      <c r="AD591" s="30"/>
      <c r="AE591" s="30"/>
      <c r="AF591" s="30">
        <v>6000</v>
      </c>
      <c r="AG591" s="30">
        <v>6000</v>
      </c>
      <c r="AH591" s="30"/>
      <c r="AI591" s="30"/>
      <c r="AJ591" s="30"/>
      <c r="AK591" s="30"/>
      <c r="AL591" s="3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</row>
    <row r="592" spans="1:53">
      <c r="A592" s="46"/>
      <c r="B592" s="46"/>
      <c r="C592" s="18" t="s">
        <v>4484</v>
      </c>
      <c r="D592" s="21" t="s">
        <v>4365</v>
      </c>
      <c r="E592" s="22">
        <f>E591-E589</f>
        <v>97500</v>
      </c>
      <c r="F592" s="22"/>
      <c r="G592" s="22"/>
      <c r="H592" s="22"/>
      <c r="I592" s="22">
        <f>F589+G589+H589+I591-I590</f>
        <v>12541</v>
      </c>
      <c r="J592" s="22">
        <f>I592+J591-J590</f>
        <v>20029</v>
      </c>
      <c r="K592" s="22">
        <f t="shared" ref="K592:AL592" si="237">J592+K591-K590</f>
        <v>10048</v>
      </c>
      <c r="L592" s="22">
        <f t="shared" si="237"/>
        <v>7562</v>
      </c>
      <c r="M592" s="22">
        <f t="shared" si="237"/>
        <v>7361</v>
      </c>
      <c r="N592" s="22">
        <f t="shared" si="237"/>
        <v>7361</v>
      </c>
      <c r="O592" s="22">
        <f t="shared" si="237"/>
        <v>6552</v>
      </c>
      <c r="P592" s="22">
        <f t="shared" si="237"/>
        <v>-9405</v>
      </c>
      <c r="Q592" s="22">
        <f t="shared" si="237"/>
        <v>-9405</v>
      </c>
      <c r="R592" s="22">
        <f t="shared" si="237"/>
        <v>-9405</v>
      </c>
      <c r="S592" s="22">
        <f t="shared" si="237"/>
        <v>7750</v>
      </c>
      <c r="T592" s="22">
        <f t="shared" si="237"/>
        <v>3936</v>
      </c>
      <c r="U592" s="22">
        <f t="shared" si="237"/>
        <v>9334</v>
      </c>
      <c r="V592" s="22">
        <f t="shared" si="237"/>
        <v>3672</v>
      </c>
      <c r="W592" s="22">
        <f t="shared" si="237"/>
        <v>6482</v>
      </c>
      <c r="X592" s="22">
        <f t="shared" si="237"/>
        <v>12316</v>
      </c>
      <c r="Y592" s="22">
        <f t="shared" si="237"/>
        <v>9760</v>
      </c>
      <c r="Z592" s="22">
        <f t="shared" si="237"/>
        <v>7043</v>
      </c>
      <c r="AA592" s="22">
        <f t="shared" si="237"/>
        <v>4618</v>
      </c>
      <c r="AB592" s="22">
        <f t="shared" si="237"/>
        <v>6160</v>
      </c>
      <c r="AC592" s="22">
        <f t="shared" si="237"/>
        <v>2723</v>
      </c>
      <c r="AD592" s="22">
        <f t="shared" si="237"/>
        <v>-3109</v>
      </c>
      <c r="AE592" s="22">
        <f t="shared" si="237"/>
        <v>-4092</v>
      </c>
      <c r="AF592" s="22">
        <f t="shared" si="237"/>
        <v>1146</v>
      </c>
      <c r="AG592" s="22">
        <f t="shared" si="237"/>
        <v>1394</v>
      </c>
      <c r="AH592" s="22">
        <f t="shared" si="237"/>
        <v>-5318</v>
      </c>
      <c r="AI592" s="22">
        <f t="shared" si="237"/>
        <v>-12363</v>
      </c>
      <c r="AJ592" s="22">
        <f t="shared" si="237"/>
        <v>-13796</v>
      </c>
      <c r="AK592" s="22">
        <f t="shared" si="237"/>
        <v>-23827</v>
      </c>
      <c r="AL592" s="22">
        <f t="shared" si="237"/>
        <v>-28647</v>
      </c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</row>
    <row r="593" spans="1:53" ht="17.25" customHeight="1" thickBot="1">
      <c r="A593" s="47"/>
      <c r="B593" s="47"/>
      <c r="C593" s="26">
        <v>22</v>
      </c>
      <c r="D593" s="27" t="s">
        <v>4366</v>
      </c>
      <c r="E593" s="52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4"/>
      <c r="AM593" s="28"/>
      <c r="AN593" s="28"/>
      <c r="AO593" s="28"/>
      <c r="AP593" s="28"/>
      <c r="AQ593" s="28"/>
      <c r="AR593" s="28"/>
      <c r="AS593" s="28"/>
      <c r="AT593" s="28"/>
      <c r="AU593" s="28"/>
      <c r="AV593" s="28"/>
      <c r="AW593" s="28"/>
      <c r="AX593" s="28"/>
      <c r="AY593" s="28"/>
      <c r="AZ593" s="28"/>
      <c r="BA593" s="28"/>
    </row>
    <row r="594" spans="1:53" ht="15" thickTop="1">
      <c r="A594" s="45" t="s">
        <v>908</v>
      </c>
      <c r="B594" s="45">
        <v>119</v>
      </c>
      <c r="C594" s="14" t="s">
        <v>3452</v>
      </c>
      <c r="D594" s="15" t="s">
        <v>4362</v>
      </c>
      <c r="E594" s="29"/>
      <c r="F594" s="29">
        <v>12445</v>
      </c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  <c r="AK594" s="29"/>
      <c r="AL594" s="29"/>
      <c r="AM594" s="17"/>
      <c r="AN594" s="17">
        <f>AM594*(F594+G594)</f>
        <v>0</v>
      </c>
      <c r="AO594" s="17">
        <f>SUMIF($I$1:$AL$1,AO$1,$I596:$AL596)*$AM594</f>
        <v>0</v>
      </c>
      <c r="AP594" s="17">
        <f t="shared" ref="AP594:AZ594" si="238">SUMIF($I$1:$AL$1,AP$1,$I596:$AL596)*$AM594</f>
        <v>0</v>
      </c>
      <c r="AQ594" s="17">
        <f t="shared" si="238"/>
        <v>0</v>
      </c>
      <c r="AR594" s="17">
        <f t="shared" si="238"/>
        <v>0</v>
      </c>
      <c r="AS594" s="17">
        <f t="shared" si="238"/>
        <v>0</v>
      </c>
      <c r="AT594" s="17">
        <f t="shared" si="238"/>
        <v>0</v>
      </c>
      <c r="AU594" s="17">
        <f t="shared" si="238"/>
        <v>0</v>
      </c>
      <c r="AV594" s="17">
        <f t="shared" si="238"/>
        <v>0</v>
      </c>
      <c r="AW594" s="17">
        <f t="shared" si="238"/>
        <v>0</v>
      </c>
      <c r="AX594" s="17">
        <f t="shared" si="238"/>
        <v>0</v>
      </c>
      <c r="AY594" s="17">
        <f t="shared" si="238"/>
        <v>0</v>
      </c>
      <c r="AZ594" s="17">
        <f t="shared" si="238"/>
        <v>0</v>
      </c>
      <c r="BA594" s="17"/>
    </row>
    <row r="595" spans="1:53">
      <c r="A595" s="46"/>
      <c r="B595" s="46"/>
      <c r="C595" s="18" t="s">
        <v>3453</v>
      </c>
      <c r="D595" s="19" t="s">
        <v>4363</v>
      </c>
      <c r="E595" s="30"/>
      <c r="F595" s="30"/>
      <c r="G595" s="30"/>
      <c r="H595" s="30"/>
      <c r="I595" s="30">
        <v>4587</v>
      </c>
      <c r="J595" s="30">
        <v>3015</v>
      </c>
      <c r="K595" s="30">
        <v>9991</v>
      </c>
      <c r="L595" s="30">
        <v>1284</v>
      </c>
      <c r="M595" s="30"/>
      <c r="N595" s="30"/>
      <c r="O595" s="30">
        <v>810</v>
      </c>
      <c r="P595" s="30">
        <v>11961</v>
      </c>
      <c r="Q595" s="30"/>
      <c r="R595" s="30"/>
      <c r="S595" s="30">
        <v>2348</v>
      </c>
      <c r="T595" s="30">
        <v>4808</v>
      </c>
      <c r="U595" s="30">
        <v>2104</v>
      </c>
      <c r="V595" s="30">
        <v>652</v>
      </c>
      <c r="W595" s="30">
        <v>4695</v>
      </c>
      <c r="X595" s="30">
        <v>2659</v>
      </c>
      <c r="Y595" s="30">
        <v>2558</v>
      </c>
      <c r="Z595" s="30">
        <v>2719</v>
      </c>
      <c r="AA595" s="30">
        <v>2428</v>
      </c>
      <c r="AB595" s="30">
        <v>3953</v>
      </c>
      <c r="AC595" s="30">
        <v>3441</v>
      </c>
      <c r="AD595" s="30">
        <v>5839</v>
      </c>
      <c r="AE595" s="30">
        <v>984</v>
      </c>
      <c r="AF595" s="30">
        <v>764</v>
      </c>
      <c r="AG595" s="30">
        <v>744</v>
      </c>
      <c r="AH595" s="30">
        <v>6718</v>
      </c>
      <c r="AI595" s="30">
        <v>7052</v>
      </c>
      <c r="AJ595" s="30">
        <v>1435</v>
      </c>
      <c r="AK595" s="30">
        <v>5026</v>
      </c>
      <c r="AL595" s="30">
        <v>4825</v>
      </c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</row>
    <row r="596" spans="1:53">
      <c r="A596" s="46"/>
      <c r="B596" s="46"/>
      <c r="C596" s="18" t="s">
        <v>1680</v>
      </c>
      <c r="D596" s="19" t="s">
        <v>4364</v>
      </c>
      <c r="E596" s="30">
        <f>SUM(I596:AL596)</f>
        <v>87000</v>
      </c>
      <c r="F596" s="30"/>
      <c r="G596" s="30"/>
      <c r="H596" s="30"/>
      <c r="I596" s="30"/>
      <c r="J596" s="30">
        <v>9000</v>
      </c>
      <c r="K596" s="30"/>
      <c r="L596" s="30"/>
      <c r="M596" s="30"/>
      <c r="N596" s="30"/>
      <c r="O596" s="30"/>
      <c r="P596" s="30">
        <v>12000</v>
      </c>
      <c r="Q596" s="30"/>
      <c r="R596" s="30"/>
      <c r="S596" s="30">
        <v>3000</v>
      </c>
      <c r="T596" s="30">
        <v>3000</v>
      </c>
      <c r="U596" s="30">
        <v>3000</v>
      </c>
      <c r="V596" s="30"/>
      <c r="W596" s="30">
        <v>6000</v>
      </c>
      <c r="X596" s="30">
        <v>3000</v>
      </c>
      <c r="Y596" s="30">
        <v>1354</v>
      </c>
      <c r="Z596" s="30">
        <v>1646</v>
      </c>
      <c r="AA596" s="30">
        <v>3000</v>
      </c>
      <c r="AB596" s="30">
        <v>6000</v>
      </c>
      <c r="AC596" s="30">
        <v>3000</v>
      </c>
      <c r="AD596" s="30">
        <v>6000</v>
      </c>
      <c r="AE596" s="30"/>
      <c r="AF596" s="30"/>
      <c r="AG596" s="30"/>
      <c r="AH596" s="30">
        <v>9000</v>
      </c>
      <c r="AI596" s="30">
        <v>6000</v>
      </c>
      <c r="AJ596" s="30">
        <v>3000</v>
      </c>
      <c r="AK596" s="30">
        <v>3000</v>
      </c>
      <c r="AL596" s="30">
        <v>6000</v>
      </c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</row>
    <row r="597" spans="1:53">
      <c r="A597" s="46"/>
      <c r="B597" s="46"/>
      <c r="C597" s="18" t="s">
        <v>4485</v>
      </c>
      <c r="D597" s="21" t="s">
        <v>4365</v>
      </c>
      <c r="E597" s="22">
        <f>E596-E594</f>
        <v>87000</v>
      </c>
      <c r="F597" s="22"/>
      <c r="G597" s="22"/>
      <c r="H597" s="22"/>
      <c r="I597" s="22">
        <f>F594+G594+H594+I596-I595</f>
        <v>7858</v>
      </c>
      <c r="J597" s="22">
        <f>I597+J596-J595</f>
        <v>13843</v>
      </c>
      <c r="K597" s="22">
        <f t="shared" ref="K597:AL597" si="239">J597+K596-K595</f>
        <v>3852</v>
      </c>
      <c r="L597" s="22">
        <f t="shared" si="239"/>
        <v>2568</v>
      </c>
      <c r="M597" s="22">
        <f t="shared" si="239"/>
        <v>2568</v>
      </c>
      <c r="N597" s="22">
        <f t="shared" si="239"/>
        <v>2568</v>
      </c>
      <c r="O597" s="22">
        <f t="shared" si="239"/>
        <v>1758</v>
      </c>
      <c r="P597" s="22">
        <f t="shared" si="239"/>
        <v>1797</v>
      </c>
      <c r="Q597" s="22">
        <f t="shared" si="239"/>
        <v>1797</v>
      </c>
      <c r="R597" s="22">
        <f t="shared" si="239"/>
        <v>1797</v>
      </c>
      <c r="S597" s="22">
        <f t="shared" si="239"/>
        <v>2449</v>
      </c>
      <c r="T597" s="22">
        <f t="shared" si="239"/>
        <v>641</v>
      </c>
      <c r="U597" s="22">
        <f t="shared" si="239"/>
        <v>1537</v>
      </c>
      <c r="V597" s="22">
        <f t="shared" si="239"/>
        <v>885</v>
      </c>
      <c r="W597" s="22">
        <f t="shared" si="239"/>
        <v>2190</v>
      </c>
      <c r="X597" s="22">
        <f t="shared" si="239"/>
        <v>2531</v>
      </c>
      <c r="Y597" s="22">
        <f t="shared" si="239"/>
        <v>1327</v>
      </c>
      <c r="Z597" s="22">
        <f t="shared" si="239"/>
        <v>254</v>
      </c>
      <c r="AA597" s="22">
        <f t="shared" si="239"/>
        <v>826</v>
      </c>
      <c r="AB597" s="22">
        <f t="shared" si="239"/>
        <v>2873</v>
      </c>
      <c r="AC597" s="22">
        <f t="shared" si="239"/>
        <v>2432</v>
      </c>
      <c r="AD597" s="22">
        <f t="shared" si="239"/>
        <v>2593</v>
      </c>
      <c r="AE597" s="22">
        <f t="shared" si="239"/>
        <v>1609</v>
      </c>
      <c r="AF597" s="22">
        <f t="shared" si="239"/>
        <v>845</v>
      </c>
      <c r="AG597" s="22">
        <f t="shared" si="239"/>
        <v>101</v>
      </c>
      <c r="AH597" s="22">
        <f t="shared" si="239"/>
        <v>2383</v>
      </c>
      <c r="AI597" s="22">
        <f t="shared" si="239"/>
        <v>1331</v>
      </c>
      <c r="AJ597" s="22">
        <f t="shared" si="239"/>
        <v>2896</v>
      </c>
      <c r="AK597" s="22">
        <f t="shared" si="239"/>
        <v>870</v>
      </c>
      <c r="AL597" s="22">
        <f t="shared" si="239"/>
        <v>2045</v>
      </c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</row>
    <row r="598" spans="1:53" ht="17.25" customHeight="1" thickBot="1">
      <c r="A598" s="47"/>
      <c r="B598" s="47"/>
      <c r="C598" s="26">
        <v>32</v>
      </c>
      <c r="D598" s="27" t="s">
        <v>4366</v>
      </c>
      <c r="E598" s="52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4"/>
      <c r="AM598" s="28"/>
      <c r="AN598" s="28"/>
      <c r="AO598" s="28"/>
      <c r="AP598" s="28"/>
      <c r="AQ598" s="28"/>
      <c r="AR598" s="28"/>
      <c r="AS598" s="28"/>
      <c r="AT598" s="28"/>
      <c r="AU598" s="28"/>
      <c r="AV598" s="28"/>
      <c r="AW598" s="28"/>
      <c r="AX598" s="28"/>
      <c r="AY598" s="28"/>
      <c r="AZ598" s="28"/>
      <c r="BA598" s="28"/>
    </row>
    <row r="599" spans="1:53" ht="15" thickTop="1">
      <c r="A599" s="45" t="s">
        <v>1507</v>
      </c>
      <c r="B599" s="45">
        <v>120</v>
      </c>
      <c r="C599" s="14" t="s">
        <v>3444</v>
      </c>
      <c r="D599" s="15" t="s">
        <v>4362</v>
      </c>
      <c r="E599" s="29"/>
      <c r="F599" s="29">
        <v>32389</v>
      </c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  <c r="AK599" s="29"/>
      <c r="AL599" s="29"/>
      <c r="AM599" s="17"/>
      <c r="AN599" s="17">
        <f>AM599*(F599+G599)</f>
        <v>0</v>
      </c>
      <c r="AO599" s="17">
        <f>SUMIF($I$1:$AL$1,AO$1,$I601:$AL601)*$AM599</f>
        <v>0</v>
      </c>
      <c r="AP599" s="17">
        <f t="shared" ref="AP599:AZ599" si="240">SUMIF($I$1:$AL$1,AP$1,$I601:$AL601)*$AM599</f>
        <v>0</v>
      </c>
      <c r="AQ599" s="17">
        <f t="shared" si="240"/>
        <v>0</v>
      </c>
      <c r="AR599" s="17">
        <f t="shared" si="240"/>
        <v>0</v>
      </c>
      <c r="AS599" s="17">
        <f t="shared" si="240"/>
        <v>0</v>
      </c>
      <c r="AT599" s="17">
        <f t="shared" si="240"/>
        <v>0</v>
      </c>
      <c r="AU599" s="17">
        <f t="shared" si="240"/>
        <v>0</v>
      </c>
      <c r="AV599" s="17">
        <f t="shared" si="240"/>
        <v>0</v>
      </c>
      <c r="AW599" s="17">
        <f t="shared" si="240"/>
        <v>0</v>
      </c>
      <c r="AX599" s="17">
        <f t="shared" si="240"/>
        <v>0</v>
      </c>
      <c r="AY599" s="17">
        <f t="shared" si="240"/>
        <v>0</v>
      </c>
      <c r="AZ599" s="17">
        <f t="shared" si="240"/>
        <v>0</v>
      </c>
      <c r="BA599" s="17"/>
    </row>
    <row r="600" spans="1:53">
      <c r="A600" s="46"/>
      <c r="B600" s="46"/>
      <c r="C600" s="18" t="s">
        <v>3445</v>
      </c>
      <c r="D600" s="19" t="s">
        <v>4363</v>
      </c>
      <c r="E600" s="30"/>
      <c r="F600" s="30"/>
      <c r="G600" s="30"/>
      <c r="H600" s="30"/>
      <c r="I600" s="30">
        <v>5016</v>
      </c>
      <c r="J600" s="30">
        <v>3012</v>
      </c>
      <c r="K600" s="30">
        <v>9981</v>
      </c>
      <c r="L600" s="30">
        <v>3287</v>
      </c>
      <c r="M600" s="30">
        <v>1002</v>
      </c>
      <c r="N600" s="30">
        <v>998</v>
      </c>
      <c r="O600" s="30">
        <v>1807</v>
      </c>
      <c r="P600" s="30">
        <v>15635</v>
      </c>
      <c r="Q600" s="30">
        <v>998</v>
      </c>
      <c r="R600" s="30">
        <v>2009</v>
      </c>
      <c r="S600" s="30">
        <v>3848</v>
      </c>
      <c r="T600" s="30">
        <v>7805</v>
      </c>
      <c r="U600" s="30">
        <v>3605</v>
      </c>
      <c r="V600" s="30">
        <v>2661</v>
      </c>
      <c r="W600" s="30">
        <v>5688</v>
      </c>
      <c r="X600" s="30">
        <v>6163</v>
      </c>
      <c r="Y600" s="30">
        <v>4565</v>
      </c>
      <c r="Z600" s="30">
        <v>3715</v>
      </c>
      <c r="AA600" s="30">
        <v>3928</v>
      </c>
      <c r="AB600" s="30">
        <v>5957</v>
      </c>
      <c r="AC600" s="30">
        <v>6439</v>
      </c>
      <c r="AD600" s="30">
        <v>7335</v>
      </c>
      <c r="AE600" s="30">
        <v>2992</v>
      </c>
      <c r="AF600" s="30">
        <v>1760</v>
      </c>
      <c r="AG600" s="30">
        <v>4249</v>
      </c>
      <c r="AH600" s="30">
        <v>8721</v>
      </c>
      <c r="AI600" s="30">
        <v>8043</v>
      </c>
      <c r="AJ600" s="30">
        <v>2936</v>
      </c>
      <c r="AK600" s="30">
        <v>7030</v>
      </c>
      <c r="AL600" s="30">
        <v>6227</v>
      </c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</row>
    <row r="601" spans="1:53">
      <c r="A601" s="46"/>
      <c r="B601" s="46"/>
      <c r="C601" s="18" t="s">
        <v>1509</v>
      </c>
      <c r="D601" s="19" t="s">
        <v>4364</v>
      </c>
      <c r="E601" s="30">
        <f>SUM(I601:AL601)</f>
        <v>110000</v>
      </c>
      <c r="F601" s="30"/>
      <c r="G601" s="30"/>
      <c r="H601" s="30"/>
      <c r="I601" s="30">
        <v>10000</v>
      </c>
      <c r="J601" s="30">
        <v>50000</v>
      </c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  <c r="AA601" s="30"/>
      <c r="AB601" s="30"/>
      <c r="AC601" s="30">
        <v>5000</v>
      </c>
      <c r="AD601" s="30">
        <v>10000</v>
      </c>
      <c r="AE601" s="30"/>
      <c r="AF601" s="30">
        <v>5000</v>
      </c>
      <c r="AG601" s="30">
        <v>5000</v>
      </c>
      <c r="AH601" s="30">
        <v>3805</v>
      </c>
      <c r="AI601" s="30">
        <v>6195</v>
      </c>
      <c r="AJ601" s="30">
        <v>5000</v>
      </c>
      <c r="AK601" s="30">
        <v>5000</v>
      </c>
      <c r="AL601" s="30">
        <v>5000</v>
      </c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</row>
    <row r="602" spans="1:53">
      <c r="A602" s="46"/>
      <c r="B602" s="46"/>
      <c r="C602" s="18" t="s">
        <v>4486</v>
      </c>
      <c r="D602" s="21" t="s">
        <v>4365</v>
      </c>
      <c r="E602" s="22">
        <f>E601-E599</f>
        <v>110000</v>
      </c>
      <c r="F602" s="22"/>
      <c r="G602" s="22"/>
      <c r="H602" s="22"/>
      <c r="I602" s="22">
        <f>F599+G599+H599+I601-I600</f>
        <v>37373</v>
      </c>
      <c r="J602" s="22">
        <f>I602+J601-J600</f>
        <v>84361</v>
      </c>
      <c r="K602" s="22">
        <f t="shared" ref="K602:AL602" si="241">J602+K601-K600</f>
        <v>74380</v>
      </c>
      <c r="L602" s="22">
        <f t="shared" si="241"/>
        <v>71093</v>
      </c>
      <c r="M602" s="22">
        <f t="shared" si="241"/>
        <v>70091</v>
      </c>
      <c r="N602" s="22">
        <f t="shared" si="241"/>
        <v>69093</v>
      </c>
      <c r="O602" s="22">
        <f t="shared" si="241"/>
        <v>67286</v>
      </c>
      <c r="P602" s="22">
        <f t="shared" si="241"/>
        <v>51651</v>
      </c>
      <c r="Q602" s="22">
        <f t="shared" si="241"/>
        <v>50653</v>
      </c>
      <c r="R602" s="22">
        <f t="shared" si="241"/>
        <v>48644</v>
      </c>
      <c r="S602" s="22">
        <f t="shared" si="241"/>
        <v>44796</v>
      </c>
      <c r="T602" s="22">
        <f t="shared" si="241"/>
        <v>36991</v>
      </c>
      <c r="U602" s="22">
        <f t="shared" si="241"/>
        <v>33386</v>
      </c>
      <c r="V602" s="22">
        <f t="shared" si="241"/>
        <v>30725</v>
      </c>
      <c r="W602" s="22">
        <f t="shared" si="241"/>
        <v>25037</v>
      </c>
      <c r="X602" s="22">
        <f t="shared" si="241"/>
        <v>18874</v>
      </c>
      <c r="Y602" s="22">
        <f t="shared" si="241"/>
        <v>14309</v>
      </c>
      <c r="Z602" s="22">
        <f t="shared" si="241"/>
        <v>10594</v>
      </c>
      <c r="AA602" s="22">
        <f t="shared" si="241"/>
        <v>6666</v>
      </c>
      <c r="AB602" s="22">
        <f t="shared" si="241"/>
        <v>709</v>
      </c>
      <c r="AC602" s="22">
        <f t="shared" si="241"/>
        <v>-730</v>
      </c>
      <c r="AD602" s="22">
        <f t="shared" si="241"/>
        <v>1935</v>
      </c>
      <c r="AE602" s="22">
        <f t="shared" si="241"/>
        <v>-1057</v>
      </c>
      <c r="AF602" s="22">
        <f t="shared" si="241"/>
        <v>2183</v>
      </c>
      <c r="AG602" s="22">
        <f t="shared" si="241"/>
        <v>2934</v>
      </c>
      <c r="AH602" s="22">
        <f t="shared" si="241"/>
        <v>-1982</v>
      </c>
      <c r="AI602" s="22">
        <f t="shared" si="241"/>
        <v>-3830</v>
      </c>
      <c r="AJ602" s="22">
        <f t="shared" si="241"/>
        <v>-1766</v>
      </c>
      <c r="AK602" s="22">
        <f t="shared" si="241"/>
        <v>-3796</v>
      </c>
      <c r="AL602" s="22">
        <f t="shared" si="241"/>
        <v>-5023</v>
      </c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</row>
    <row r="603" spans="1:53" ht="17.25" customHeight="1" thickBot="1">
      <c r="A603" s="47"/>
      <c r="B603" s="47"/>
      <c r="C603" s="26">
        <v>30</v>
      </c>
      <c r="D603" s="27" t="s">
        <v>4366</v>
      </c>
      <c r="E603" s="52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4"/>
      <c r="AM603" s="28"/>
      <c r="AN603" s="28"/>
      <c r="AO603" s="28"/>
      <c r="AP603" s="28"/>
      <c r="AQ603" s="28"/>
      <c r="AR603" s="28"/>
      <c r="AS603" s="28"/>
      <c r="AT603" s="28"/>
      <c r="AU603" s="28"/>
      <c r="AV603" s="28"/>
      <c r="AW603" s="28"/>
      <c r="AX603" s="28"/>
      <c r="AY603" s="28"/>
      <c r="AZ603" s="28"/>
      <c r="BA603" s="28"/>
    </row>
    <row r="604" spans="1:53" ht="15" thickTop="1">
      <c r="A604" s="45" t="s">
        <v>1507</v>
      </c>
      <c r="B604" s="45">
        <v>121</v>
      </c>
      <c r="C604" s="14" t="s">
        <v>3436</v>
      </c>
      <c r="D604" s="15" t="s">
        <v>4362</v>
      </c>
      <c r="E604" s="29"/>
      <c r="F604" s="29">
        <v>26737</v>
      </c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  <c r="AK604" s="29"/>
      <c r="AL604" s="29"/>
      <c r="AM604" s="17"/>
      <c r="AN604" s="17">
        <f>AM604*(F604+G604)</f>
        <v>0</v>
      </c>
      <c r="AO604" s="17">
        <f>SUMIF($I$1:$AL$1,AO$1,$I606:$AL606)*$AM604</f>
        <v>0</v>
      </c>
      <c r="AP604" s="17">
        <f t="shared" ref="AP604:AZ604" si="242">SUMIF($I$1:$AL$1,AP$1,$I606:$AL606)*$AM604</f>
        <v>0</v>
      </c>
      <c r="AQ604" s="17">
        <f t="shared" si="242"/>
        <v>0</v>
      </c>
      <c r="AR604" s="17">
        <f t="shared" si="242"/>
        <v>0</v>
      </c>
      <c r="AS604" s="17">
        <f t="shared" si="242"/>
        <v>0</v>
      </c>
      <c r="AT604" s="17">
        <f t="shared" si="242"/>
        <v>0</v>
      </c>
      <c r="AU604" s="17">
        <f t="shared" si="242"/>
        <v>0</v>
      </c>
      <c r="AV604" s="17">
        <f t="shared" si="242"/>
        <v>0</v>
      </c>
      <c r="AW604" s="17">
        <f t="shared" si="242"/>
        <v>0</v>
      </c>
      <c r="AX604" s="17">
        <f t="shared" si="242"/>
        <v>0</v>
      </c>
      <c r="AY604" s="17">
        <f t="shared" si="242"/>
        <v>0</v>
      </c>
      <c r="AZ604" s="17">
        <f t="shared" si="242"/>
        <v>0</v>
      </c>
      <c r="BA604" s="17"/>
    </row>
    <row r="605" spans="1:53">
      <c r="A605" s="46"/>
      <c r="B605" s="46"/>
      <c r="C605" s="18" t="s">
        <v>3437</v>
      </c>
      <c r="D605" s="19" t="s">
        <v>4363</v>
      </c>
      <c r="E605" s="30"/>
      <c r="F605" s="30"/>
      <c r="G605" s="30"/>
      <c r="H605" s="30"/>
      <c r="I605" s="30">
        <v>53</v>
      </c>
      <c r="J605" s="30">
        <v>16032</v>
      </c>
      <c r="K605" s="30">
        <v>26373</v>
      </c>
      <c r="L605" s="30"/>
      <c r="M605" s="30"/>
      <c r="N605" s="30"/>
      <c r="O605" s="30"/>
      <c r="P605" s="30">
        <v>23968</v>
      </c>
      <c r="Q605" s="30">
        <v>3528</v>
      </c>
      <c r="R605" s="30">
        <v>3848</v>
      </c>
      <c r="S605" s="30">
        <v>8297</v>
      </c>
      <c r="T605" s="30">
        <v>40240</v>
      </c>
      <c r="U605" s="30">
        <v>5653</v>
      </c>
      <c r="V605" s="30">
        <v>4810</v>
      </c>
      <c r="W605" s="30">
        <v>31744</v>
      </c>
      <c r="X605" s="30">
        <v>4008</v>
      </c>
      <c r="Y605" s="30">
        <v>4770</v>
      </c>
      <c r="Z605" s="30">
        <v>6012</v>
      </c>
      <c r="AA605" s="30">
        <v>9780</v>
      </c>
      <c r="AB605" s="30">
        <v>4810</v>
      </c>
      <c r="AC605" s="30">
        <v>21229</v>
      </c>
      <c r="AD605" s="30"/>
      <c r="AE605" s="30"/>
      <c r="AF605" s="30"/>
      <c r="AG605" s="30">
        <v>27776</v>
      </c>
      <c r="AH605" s="30">
        <v>41403</v>
      </c>
      <c r="AI605" s="30">
        <v>18958</v>
      </c>
      <c r="AJ605" s="30"/>
      <c r="AK605" s="30"/>
      <c r="AL605" s="3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</row>
    <row r="606" spans="1:53">
      <c r="A606" s="46"/>
      <c r="B606" s="46"/>
      <c r="C606" s="18" t="s">
        <v>3224</v>
      </c>
      <c r="D606" s="19" t="s">
        <v>4364</v>
      </c>
      <c r="E606" s="30">
        <f>SUM(I606:AL606)</f>
        <v>130000</v>
      </c>
      <c r="F606" s="30"/>
      <c r="G606" s="30"/>
      <c r="H606" s="30"/>
      <c r="I606" s="30">
        <v>20000</v>
      </c>
      <c r="J606" s="30"/>
      <c r="K606" s="30"/>
      <c r="L606" s="30"/>
      <c r="M606" s="30"/>
      <c r="N606" s="30">
        <v>20000</v>
      </c>
      <c r="O606" s="30"/>
      <c r="P606" s="30">
        <v>10000</v>
      </c>
      <c r="Q606" s="30"/>
      <c r="R606" s="30"/>
      <c r="S606" s="30">
        <v>55000</v>
      </c>
      <c r="T606" s="30"/>
      <c r="U606" s="30"/>
      <c r="V606" s="30">
        <v>25000</v>
      </c>
      <c r="W606" s="30"/>
      <c r="X606" s="30"/>
      <c r="Y606" s="30"/>
      <c r="Z606" s="30"/>
      <c r="AA606" s="30"/>
      <c r="AB606" s="30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</row>
    <row r="607" spans="1:53">
      <c r="A607" s="46"/>
      <c r="B607" s="46"/>
      <c r="C607" s="18" t="s">
        <v>4487</v>
      </c>
      <c r="D607" s="21" t="s">
        <v>4365</v>
      </c>
      <c r="E607" s="22">
        <f>E606-E604</f>
        <v>130000</v>
      </c>
      <c r="F607" s="22"/>
      <c r="G607" s="22"/>
      <c r="H607" s="22"/>
      <c r="I607" s="22">
        <f>F604+G604+H604+I606-I605</f>
        <v>46684</v>
      </c>
      <c r="J607" s="22">
        <f>I607+J606-J605</f>
        <v>30652</v>
      </c>
      <c r="K607" s="22">
        <f t="shared" ref="K607:AL607" si="243">J607+K606-K605</f>
        <v>4279</v>
      </c>
      <c r="L607" s="22">
        <f t="shared" si="243"/>
        <v>4279</v>
      </c>
      <c r="M607" s="22">
        <f t="shared" si="243"/>
        <v>4279</v>
      </c>
      <c r="N607" s="22">
        <f t="shared" si="243"/>
        <v>24279</v>
      </c>
      <c r="O607" s="22">
        <f t="shared" si="243"/>
        <v>24279</v>
      </c>
      <c r="P607" s="22">
        <f t="shared" si="243"/>
        <v>10311</v>
      </c>
      <c r="Q607" s="22">
        <f t="shared" si="243"/>
        <v>6783</v>
      </c>
      <c r="R607" s="22">
        <f t="shared" si="243"/>
        <v>2935</v>
      </c>
      <c r="S607" s="22">
        <f t="shared" si="243"/>
        <v>49638</v>
      </c>
      <c r="T607" s="22">
        <f t="shared" si="243"/>
        <v>9398</v>
      </c>
      <c r="U607" s="22">
        <f t="shared" si="243"/>
        <v>3745</v>
      </c>
      <c r="V607" s="22">
        <f t="shared" si="243"/>
        <v>23935</v>
      </c>
      <c r="W607" s="22">
        <f t="shared" si="243"/>
        <v>-7809</v>
      </c>
      <c r="X607" s="22">
        <f t="shared" si="243"/>
        <v>-11817</v>
      </c>
      <c r="Y607" s="22">
        <f t="shared" si="243"/>
        <v>-16587</v>
      </c>
      <c r="Z607" s="22">
        <f t="shared" si="243"/>
        <v>-22599</v>
      </c>
      <c r="AA607" s="22">
        <f t="shared" si="243"/>
        <v>-32379</v>
      </c>
      <c r="AB607" s="22">
        <f t="shared" si="243"/>
        <v>-37189</v>
      </c>
      <c r="AC607" s="22">
        <f t="shared" si="243"/>
        <v>-58418</v>
      </c>
      <c r="AD607" s="22">
        <f t="shared" si="243"/>
        <v>-58418</v>
      </c>
      <c r="AE607" s="22">
        <f t="shared" si="243"/>
        <v>-58418</v>
      </c>
      <c r="AF607" s="22">
        <f t="shared" si="243"/>
        <v>-58418</v>
      </c>
      <c r="AG607" s="22">
        <f t="shared" si="243"/>
        <v>-86194</v>
      </c>
      <c r="AH607" s="22">
        <f t="shared" si="243"/>
        <v>-127597</v>
      </c>
      <c r="AI607" s="22">
        <f t="shared" si="243"/>
        <v>-146555</v>
      </c>
      <c r="AJ607" s="22">
        <f t="shared" si="243"/>
        <v>-146555</v>
      </c>
      <c r="AK607" s="22">
        <f t="shared" si="243"/>
        <v>-146555</v>
      </c>
      <c r="AL607" s="22">
        <f t="shared" si="243"/>
        <v>-146555</v>
      </c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</row>
    <row r="608" spans="1:53" ht="17.25" customHeight="1" thickBot="1">
      <c r="A608" s="47"/>
      <c r="B608" s="47"/>
      <c r="C608" s="26">
        <v>20</v>
      </c>
      <c r="D608" s="27" t="s">
        <v>4366</v>
      </c>
      <c r="E608" s="52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4"/>
      <c r="AM608" s="28"/>
      <c r="AN608" s="28"/>
      <c r="AO608" s="28"/>
      <c r="AP608" s="28"/>
      <c r="AQ608" s="28"/>
      <c r="AR608" s="28"/>
      <c r="AS608" s="28"/>
      <c r="AT608" s="28"/>
      <c r="AU608" s="28"/>
      <c r="AV608" s="28"/>
      <c r="AW608" s="28"/>
      <c r="AX608" s="28"/>
      <c r="AY608" s="28"/>
      <c r="AZ608" s="28"/>
      <c r="BA608" s="28"/>
    </row>
    <row r="609" spans="1:53" ht="15" thickTop="1">
      <c r="A609" s="45" t="s">
        <v>1507</v>
      </c>
      <c r="B609" s="45">
        <v>122</v>
      </c>
      <c r="C609" s="14" t="s">
        <v>3428</v>
      </c>
      <c r="D609" s="15" t="s">
        <v>4362</v>
      </c>
      <c r="E609" s="29"/>
      <c r="F609" s="29">
        <v>53755</v>
      </c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  <c r="AK609" s="29"/>
      <c r="AL609" s="29"/>
      <c r="AM609" s="17"/>
      <c r="AN609" s="17">
        <f>AM609*(F609+G609)</f>
        <v>0</v>
      </c>
      <c r="AO609" s="17">
        <f>SUMIF($I$1:$AL$1,AO$1,$I611:$AL611)*$AM609</f>
        <v>0</v>
      </c>
      <c r="AP609" s="17">
        <f t="shared" ref="AP609:AZ609" si="244">SUMIF($I$1:$AL$1,AP$1,$I611:$AL611)*$AM609</f>
        <v>0</v>
      </c>
      <c r="AQ609" s="17">
        <f t="shared" si="244"/>
        <v>0</v>
      </c>
      <c r="AR609" s="17">
        <f t="shared" si="244"/>
        <v>0</v>
      </c>
      <c r="AS609" s="17">
        <f t="shared" si="244"/>
        <v>0</v>
      </c>
      <c r="AT609" s="17">
        <f t="shared" si="244"/>
        <v>0</v>
      </c>
      <c r="AU609" s="17">
        <f t="shared" si="244"/>
        <v>0</v>
      </c>
      <c r="AV609" s="17">
        <f t="shared" si="244"/>
        <v>0</v>
      </c>
      <c r="AW609" s="17">
        <f t="shared" si="244"/>
        <v>0</v>
      </c>
      <c r="AX609" s="17">
        <f t="shared" si="244"/>
        <v>0</v>
      </c>
      <c r="AY609" s="17">
        <f t="shared" si="244"/>
        <v>0</v>
      </c>
      <c r="AZ609" s="17">
        <f t="shared" si="244"/>
        <v>0</v>
      </c>
      <c r="BA609" s="17"/>
    </row>
    <row r="610" spans="1:53">
      <c r="A610" s="46"/>
      <c r="B610" s="46"/>
      <c r="C610" s="18" t="s">
        <v>3429</v>
      </c>
      <c r="D610" s="19" t="s">
        <v>4363</v>
      </c>
      <c r="E610" s="30"/>
      <c r="F610" s="30"/>
      <c r="G610" s="30"/>
      <c r="H610" s="30"/>
      <c r="I610" s="30">
        <v>30947</v>
      </c>
      <c r="J610" s="30">
        <v>15785</v>
      </c>
      <c r="K610" s="30">
        <v>35324</v>
      </c>
      <c r="L610" s="30">
        <v>7757</v>
      </c>
      <c r="M610" s="30">
        <v>1456</v>
      </c>
      <c r="N610" s="30">
        <v>6386</v>
      </c>
      <c r="O610" s="30">
        <v>25878</v>
      </c>
      <c r="P610" s="30">
        <v>47210</v>
      </c>
      <c r="Q610" s="30">
        <v>31127</v>
      </c>
      <c r="R610" s="30">
        <v>118</v>
      </c>
      <c r="S610" s="30">
        <v>23252</v>
      </c>
      <c r="T610" s="30">
        <v>82369</v>
      </c>
      <c r="U610" s="30">
        <v>18232</v>
      </c>
      <c r="V610" s="30">
        <v>1928</v>
      </c>
      <c r="W610" s="30">
        <v>19975</v>
      </c>
      <c r="X610" s="30">
        <v>84360</v>
      </c>
      <c r="Y610" s="30">
        <v>12085</v>
      </c>
      <c r="Z610" s="30">
        <v>2383</v>
      </c>
      <c r="AA610" s="30">
        <v>23084</v>
      </c>
      <c r="AB610" s="30">
        <v>25623</v>
      </c>
      <c r="AC610" s="30">
        <v>86984</v>
      </c>
      <c r="AD610" s="30">
        <v>22638</v>
      </c>
      <c r="AE610" s="30">
        <v>11061</v>
      </c>
      <c r="AF610" s="30">
        <v>19030</v>
      </c>
      <c r="AG610" s="30">
        <v>77811</v>
      </c>
      <c r="AH610" s="30">
        <v>17940</v>
      </c>
      <c r="AI610" s="30">
        <v>8294</v>
      </c>
      <c r="AJ610" s="30">
        <v>27045</v>
      </c>
      <c r="AK610" s="30">
        <v>41619</v>
      </c>
      <c r="AL610" s="30">
        <v>42068</v>
      </c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</row>
    <row r="611" spans="1:53">
      <c r="A611" s="46"/>
      <c r="B611" s="46"/>
      <c r="C611" s="18" t="s">
        <v>1509</v>
      </c>
      <c r="D611" s="19" t="s">
        <v>4364</v>
      </c>
      <c r="E611" s="30">
        <f>SUM(I611:AL611)</f>
        <v>687500</v>
      </c>
      <c r="F611" s="30"/>
      <c r="G611" s="30"/>
      <c r="H611" s="30"/>
      <c r="I611" s="30">
        <v>167500</v>
      </c>
      <c r="J611" s="30"/>
      <c r="K611" s="30"/>
      <c r="L611" s="30"/>
      <c r="M611" s="30"/>
      <c r="N611" s="30"/>
      <c r="O611" s="30"/>
      <c r="P611" s="30"/>
      <c r="Q611" s="30"/>
      <c r="R611" s="30"/>
      <c r="S611" s="30">
        <v>45000</v>
      </c>
      <c r="T611" s="30">
        <v>37500</v>
      </c>
      <c r="U611" s="30">
        <v>17500</v>
      </c>
      <c r="V611" s="30">
        <v>25000</v>
      </c>
      <c r="W611" s="30">
        <v>45000</v>
      </c>
      <c r="X611" s="30">
        <v>25000</v>
      </c>
      <c r="Y611" s="30">
        <v>12500</v>
      </c>
      <c r="Z611" s="30">
        <v>30000</v>
      </c>
      <c r="AA611" s="30">
        <v>52500</v>
      </c>
      <c r="AB611" s="30">
        <v>17500</v>
      </c>
      <c r="AC611" s="30"/>
      <c r="AD611" s="30">
        <v>70000</v>
      </c>
      <c r="AE611" s="30">
        <v>10000</v>
      </c>
      <c r="AF611" s="30">
        <v>20000</v>
      </c>
      <c r="AG611" s="30"/>
      <c r="AH611" s="30">
        <v>112500</v>
      </c>
      <c r="AI611" s="30"/>
      <c r="AJ611" s="30"/>
      <c r="AK611" s="30"/>
      <c r="AL611" s="3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</row>
    <row r="612" spans="1:53">
      <c r="A612" s="46"/>
      <c r="B612" s="46"/>
      <c r="C612" s="18" t="s">
        <v>4488</v>
      </c>
      <c r="D612" s="21" t="s">
        <v>4365</v>
      </c>
      <c r="E612" s="22">
        <f>E611-E609</f>
        <v>687500</v>
      </c>
      <c r="F612" s="22"/>
      <c r="G612" s="22"/>
      <c r="H612" s="22"/>
      <c r="I612" s="22">
        <f>F609+G609+H609+I611-I610</f>
        <v>190308</v>
      </c>
      <c r="J612" s="22">
        <f>I612+J611-J610</f>
        <v>174523</v>
      </c>
      <c r="K612" s="22">
        <f t="shared" ref="K612:AL612" si="245">J612+K611-K610</f>
        <v>139199</v>
      </c>
      <c r="L612" s="22">
        <f t="shared" si="245"/>
        <v>131442</v>
      </c>
      <c r="M612" s="22">
        <f t="shared" si="245"/>
        <v>129986</v>
      </c>
      <c r="N612" s="22">
        <f t="shared" si="245"/>
        <v>123600</v>
      </c>
      <c r="O612" s="22">
        <f t="shared" si="245"/>
        <v>97722</v>
      </c>
      <c r="P612" s="22">
        <f t="shared" si="245"/>
        <v>50512</v>
      </c>
      <c r="Q612" s="22">
        <f t="shared" si="245"/>
        <v>19385</v>
      </c>
      <c r="R612" s="22">
        <f t="shared" si="245"/>
        <v>19267</v>
      </c>
      <c r="S612" s="22">
        <f t="shared" si="245"/>
        <v>41015</v>
      </c>
      <c r="T612" s="22">
        <f t="shared" si="245"/>
        <v>-3854</v>
      </c>
      <c r="U612" s="22">
        <f t="shared" si="245"/>
        <v>-4586</v>
      </c>
      <c r="V612" s="22">
        <f t="shared" si="245"/>
        <v>18486</v>
      </c>
      <c r="W612" s="22">
        <f t="shared" si="245"/>
        <v>43511</v>
      </c>
      <c r="X612" s="22">
        <f t="shared" si="245"/>
        <v>-15849</v>
      </c>
      <c r="Y612" s="22">
        <f t="shared" si="245"/>
        <v>-15434</v>
      </c>
      <c r="Z612" s="22">
        <f t="shared" si="245"/>
        <v>12183</v>
      </c>
      <c r="AA612" s="22">
        <f t="shared" si="245"/>
        <v>41599</v>
      </c>
      <c r="AB612" s="22">
        <f t="shared" si="245"/>
        <v>33476</v>
      </c>
      <c r="AC612" s="22">
        <f t="shared" si="245"/>
        <v>-53508</v>
      </c>
      <c r="AD612" s="22">
        <f t="shared" si="245"/>
        <v>-6146</v>
      </c>
      <c r="AE612" s="22">
        <f t="shared" si="245"/>
        <v>-7207</v>
      </c>
      <c r="AF612" s="22">
        <f t="shared" si="245"/>
        <v>-6237</v>
      </c>
      <c r="AG612" s="22">
        <f t="shared" si="245"/>
        <v>-84048</v>
      </c>
      <c r="AH612" s="22">
        <f t="shared" si="245"/>
        <v>10512</v>
      </c>
      <c r="AI612" s="22">
        <f t="shared" si="245"/>
        <v>2218</v>
      </c>
      <c r="AJ612" s="22">
        <f t="shared" si="245"/>
        <v>-24827</v>
      </c>
      <c r="AK612" s="22">
        <f t="shared" si="245"/>
        <v>-66446</v>
      </c>
      <c r="AL612" s="22">
        <f t="shared" si="245"/>
        <v>-108514</v>
      </c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</row>
    <row r="613" spans="1:53" ht="17.25" customHeight="1" thickBot="1">
      <c r="A613" s="47"/>
      <c r="B613" s="47"/>
      <c r="C613" s="26">
        <v>24</v>
      </c>
      <c r="D613" s="27" t="s">
        <v>4366</v>
      </c>
      <c r="E613" s="52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4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</row>
    <row r="614" spans="1:53" ht="15" thickTop="1">
      <c r="A614" s="45" t="s">
        <v>1497</v>
      </c>
      <c r="B614" s="45">
        <v>123</v>
      </c>
      <c r="C614" s="14" t="s">
        <v>3420</v>
      </c>
      <c r="D614" s="15" t="s">
        <v>4362</v>
      </c>
      <c r="E614" s="29"/>
      <c r="F614" s="29">
        <v>88773</v>
      </c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  <c r="AK614" s="29"/>
      <c r="AL614" s="29"/>
      <c r="AM614" s="17"/>
      <c r="AN614" s="17">
        <f>AM614*(F614+G614)</f>
        <v>0</v>
      </c>
      <c r="AO614" s="17">
        <f>SUMIF($I$1:$AL$1,AO$1,$I616:$AL616)*$AM614</f>
        <v>0</v>
      </c>
      <c r="AP614" s="17">
        <f t="shared" ref="AP614:AZ614" si="246">SUMIF($I$1:$AL$1,AP$1,$I616:$AL616)*$AM614</f>
        <v>0</v>
      </c>
      <c r="AQ614" s="17">
        <f t="shared" si="246"/>
        <v>0</v>
      </c>
      <c r="AR614" s="17">
        <f t="shared" si="246"/>
        <v>0</v>
      </c>
      <c r="AS614" s="17">
        <f t="shared" si="246"/>
        <v>0</v>
      </c>
      <c r="AT614" s="17">
        <f t="shared" si="246"/>
        <v>0</v>
      </c>
      <c r="AU614" s="17">
        <f t="shared" si="246"/>
        <v>0</v>
      </c>
      <c r="AV614" s="17">
        <f t="shared" si="246"/>
        <v>0</v>
      </c>
      <c r="AW614" s="17">
        <f t="shared" si="246"/>
        <v>0</v>
      </c>
      <c r="AX614" s="17">
        <f t="shared" si="246"/>
        <v>0</v>
      </c>
      <c r="AY614" s="17">
        <f t="shared" si="246"/>
        <v>0</v>
      </c>
      <c r="AZ614" s="17">
        <f t="shared" si="246"/>
        <v>0</v>
      </c>
      <c r="BA614" s="17"/>
    </row>
    <row r="615" spans="1:53">
      <c r="A615" s="46"/>
      <c r="B615" s="46"/>
      <c r="C615" s="18" t="s">
        <v>3421</v>
      </c>
      <c r="D615" s="19" t="s">
        <v>4363</v>
      </c>
      <c r="E615" s="30"/>
      <c r="F615" s="30"/>
      <c r="G615" s="30"/>
      <c r="H615" s="30"/>
      <c r="I615" s="30">
        <v>21362</v>
      </c>
      <c r="J615" s="30">
        <v>148921</v>
      </c>
      <c r="K615" s="30">
        <v>250875</v>
      </c>
      <c r="L615" s="30">
        <v>17705</v>
      </c>
      <c r="M615" s="30">
        <v>43329</v>
      </c>
      <c r="N615" s="30"/>
      <c r="O615" s="30">
        <v>55125</v>
      </c>
      <c r="P615" s="30">
        <v>332553</v>
      </c>
      <c r="Q615" s="30">
        <v>34562</v>
      </c>
      <c r="R615" s="30">
        <v>24676</v>
      </c>
      <c r="S615" s="30">
        <v>162493</v>
      </c>
      <c r="T615" s="30">
        <v>399234</v>
      </c>
      <c r="U615" s="30">
        <v>258407</v>
      </c>
      <c r="V615" s="30">
        <v>151528</v>
      </c>
      <c r="W615" s="30">
        <v>179852</v>
      </c>
      <c r="X615" s="30">
        <v>375307</v>
      </c>
      <c r="Y615" s="30">
        <v>33171</v>
      </c>
      <c r="Z615" s="30">
        <v>38145</v>
      </c>
      <c r="AA615" s="30">
        <v>78334</v>
      </c>
      <c r="AB615" s="30">
        <v>217893</v>
      </c>
      <c r="AC615" s="30">
        <v>131168</v>
      </c>
      <c r="AD615" s="30">
        <v>67875</v>
      </c>
      <c r="AE615" s="30">
        <v>23583</v>
      </c>
      <c r="AF615" s="30">
        <v>24545</v>
      </c>
      <c r="AG615" s="30">
        <v>343280</v>
      </c>
      <c r="AH615" s="30">
        <v>183701</v>
      </c>
      <c r="AI615" s="30">
        <v>89981</v>
      </c>
      <c r="AJ615" s="30">
        <v>18588</v>
      </c>
      <c r="AK615" s="30">
        <v>228997</v>
      </c>
      <c r="AL615" s="30">
        <v>14073</v>
      </c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</row>
    <row r="616" spans="1:53">
      <c r="A616" s="46"/>
      <c r="B616" s="46"/>
      <c r="C616" s="18" t="s">
        <v>2978</v>
      </c>
      <c r="D616" s="19" t="s">
        <v>4364</v>
      </c>
      <c r="E616" s="30">
        <f>SUM(I616:AL616)</f>
        <v>3420000</v>
      </c>
      <c r="F616" s="30"/>
      <c r="G616" s="30"/>
      <c r="H616" s="30"/>
      <c r="I616" s="30">
        <v>1044000</v>
      </c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>
        <v>360000</v>
      </c>
      <c r="U616" s="30">
        <v>264000</v>
      </c>
      <c r="V616" s="30">
        <v>144000</v>
      </c>
      <c r="W616" s="30">
        <v>180000</v>
      </c>
      <c r="X616" s="30">
        <v>384000</v>
      </c>
      <c r="Y616" s="30">
        <v>36000</v>
      </c>
      <c r="Z616" s="30">
        <v>36000</v>
      </c>
      <c r="AA616" s="30">
        <v>72000</v>
      </c>
      <c r="AB616" s="30">
        <v>216000</v>
      </c>
      <c r="AC616" s="30">
        <v>132000</v>
      </c>
      <c r="AD616" s="30">
        <v>72000</v>
      </c>
      <c r="AE616" s="30">
        <v>24000</v>
      </c>
      <c r="AF616" s="30">
        <v>24000</v>
      </c>
      <c r="AG616" s="30">
        <v>348000</v>
      </c>
      <c r="AH616" s="30">
        <v>84000</v>
      </c>
      <c r="AI616" s="30"/>
      <c r="AJ616" s="30"/>
      <c r="AK616" s="30"/>
      <c r="AL616" s="3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</row>
    <row r="617" spans="1:53">
      <c r="A617" s="46"/>
      <c r="B617" s="46"/>
      <c r="C617" s="18" t="s">
        <v>4489</v>
      </c>
      <c r="D617" s="21" t="s">
        <v>4365</v>
      </c>
      <c r="E617" s="22">
        <f>E616-E614</f>
        <v>3420000</v>
      </c>
      <c r="F617" s="22"/>
      <c r="G617" s="22"/>
      <c r="H617" s="22"/>
      <c r="I617" s="22">
        <f>F614+G614+H614+I616-I615</f>
        <v>1111411</v>
      </c>
      <c r="J617" s="22">
        <f>I617+J616-J615</f>
        <v>962490</v>
      </c>
      <c r="K617" s="22">
        <f t="shared" ref="K617:AL617" si="247">J617+K616-K615</f>
        <v>711615</v>
      </c>
      <c r="L617" s="22">
        <f t="shared" si="247"/>
        <v>693910</v>
      </c>
      <c r="M617" s="22">
        <f t="shared" si="247"/>
        <v>650581</v>
      </c>
      <c r="N617" s="22">
        <f t="shared" si="247"/>
        <v>650581</v>
      </c>
      <c r="O617" s="22">
        <f t="shared" si="247"/>
        <v>595456</v>
      </c>
      <c r="P617" s="22">
        <f t="shared" si="247"/>
        <v>262903</v>
      </c>
      <c r="Q617" s="22">
        <f t="shared" si="247"/>
        <v>228341</v>
      </c>
      <c r="R617" s="22">
        <f t="shared" si="247"/>
        <v>203665</v>
      </c>
      <c r="S617" s="22">
        <f t="shared" si="247"/>
        <v>41172</v>
      </c>
      <c r="T617" s="22">
        <f t="shared" si="247"/>
        <v>1938</v>
      </c>
      <c r="U617" s="22">
        <f t="shared" si="247"/>
        <v>7531</v>
      </c>
      <c r="V617" s="22">
        <f t="shared" si="247"/>
        <v>3</v>
      </c>
      <c r="W617" s="22">
        <f t="shared" si="247"/>
        <v>151</v>
      </c>
      <c r="X617" s="22">
        <f t="shared" si="247"/>
        <v>8844</v>
      </c>
      <c r="Y617" s="22">
        <f t="shared" si="247"/>
        <v>11673</v>
      </c>
      <c r="Z617" s="22">
        <f t="shared" si="247"/>
        <v>9528</v>
      </c>
      <c r="AA617" s="22">
        <f t="shared" si="247"/>
        <v>3194</v>
      </c>
      <c r="AB617" s="22">
        <f t="shared" si="247"/>
        <v>1301</v>
      </c>
      <c r="AC617" s="22">
        <f t="shared" si="247"/>
        <v>2133</v>
      </c>
      <c r="AD617" s="22">
        <f t="shared" si="247"/>
        <v>6258</v>
      </c>
      <c r="AE617" s="22">
        <f t="shared" si="247"/>
        <v>6675</v>
      </c>
      <c r="AF617" s="22">
        <f t="shared" si="247"/>
        <v>6130</v>
      </c>
      <c r="AG617" s="22">
        <f t="shared" si="247"/>
        <v>10850</v>
      </c>
      <c r="AH617" s="22">
        <f t="shared" si="247"/>
        <v>-88851</v>
      </c>
      <c r="AI617" s="22">
        <f t="shared" si="247"/>
        <v>-178832</v>
      </c>
      <c r="AJ617" s="22">
        <f t="shared" si="247"/>
        <v>-197420</v>
      </c>
      <c r="AK617" s="22">
        <f t="shared" si="247"/>
        <v>-426417</v>
      </c>
      <c r="AL617" s="22">
        <f t="shared" si="247"/>
        <v>-440490</v>
      </c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</row>
    <row r="618" spans="1:53" ht="17.25" customHeight="1" thickBot="1">
      <c r="A618" s="47"/>
      <c r="B618" s="47"/>
      <c r="C618" s="26">
        <v>26</v>
      </c>
      <c r="D618" s="27" t="s">
        <v>4366</v>
      </c>
      <c r="E618" s="52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4"/>
      <c r="AM618" s="28"/>
      <c r="AN618" s="28"/>
      <c r="AO618" s="28"/>
      <c r="AP618" s="28"/>
      <c r="AQ618" s="28"/>
      <c r="AR618" s="28"/>
      <c r="AS618" s="28"/>
      <c r="AT618" s="28"/>
      <c r="AU618" s="28"/>
      <c r="AV618" s="28"/>
      <c r="AW618" s="28"/>
      <c r="AX618" s="28"/>
      <c r="AY618" s="28"/>
      <c r="AZ618" s="28"/>
      <c r="BA618" s="28"/>
    </row>
    <row r="619" spans="1:53" ht="15" thickTop="1">
      <c r="A619" s="45" t="s">
        <v>1497</v>
      </c>
      <c r="B619" s="45">
        <v>124</v>
      </c>
      <c r="C619" s="14" t="s">
        <v>3412</v>
      </c>
      <c r="D619" s="15" t="s">
        <v>4362</v>
      </c>
      <c r="E619" s="29"/>
      <c r="F619" s="29">
        <v>19904</v>
      </c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  <c r="AK619" s="29"/>
      <c r="AL619" s="29"/>
      <c r="AM619" s="17"/>
      <c r="AN619" s="17">
        <f>AM619*(F619+G619)</f>
        <v>0</v>
      </c>
      <c r="AO619" s="17">
        <f>SUMIF($I$1:$AL$1,AO$1,$I621:$AL621)*$AM619</f>
        <v>0</v>
      </c>
      <c r="AP619" s="17">
        <f t="shared" ref="AP619:AZ619" si="248">SUMIF($I$1:$AL$1,AP$1,$I621:$AL621)*$AM619</f>
        <v>0</v>
      </c>
      <c r="AQ619" s="17">
        <f t="shared" si="248"/>
        <v>0</v>
      </c>
      <c r="AR619" s="17">
        <f t="shared" si="248"/>
        <v>0</v>
      </c>
      <c r="AS619" s="17">
        <f t="shared" si="248"/>
        <v>0</v>
      </c>
      <c r="AT619" s="17">
        <f t="shared" si="248"/>
        <v>0</v>
      </c>
      <c r="AU619" s="17">
        <f t="shared" si="248"/>
        <v>0</v>
      </c>
      <c r="AV619" s="17">
        <f t="shared" si="248"/>
        <v>0</v>
      </c>
      <c r="AW619" s="17">
        <f t="shared" si="248"/>
        <v>0</v>
      </c>
      <c r="AX619" s="17">
        <f t="shared" si="248"/>
        <v>0</v>
      </c>
      <c r="AY619" s="17">
        <f t="shared" si="248"/>
        <v>0</v>
      </c>
      <c r="AZ619" s="17">
        <f t="shared" si="248"/>
        <v>0</v>
      </c>
      <c r="BA619" s="17"/>
    </row>
    <row r="620" spans="1:53">
      <c r="A620" s="46"/>
      <c r="B620" s="46"/>
      <c r="C620" s="18" t="s">
        <v>3413</v>
      </c>
      <c r="D620" s="19" t="s">
        <v>4363</v>
      </c>
      <c r="E620" s="30"/>
      <c r="F620" s="30"/>
      <c r="G620" s="30"/>
      <c r="H620" s="30"/>
      <c r="I620" s="30">
        <v>1209</v>
      </c>
      <c r="J620" s="30">
        <v>15343</v>
      </c>
      <c r="K620" s="30">
        <v>33989</v>
      </c>
      <c r="L620" s="30">
        <v>1884</v>
      </c>
      <c r="M620" s="30">
        <v>201</v>
      </c>
      <c r="N620" s="30"/>
      <c r="O620" s="30"/>
      <c r="P620" s="30">
        <v>30381</v>
      </c>
      <c r="Q620" s="30">
        <v>3528</v>
      </c>
      <c r="R620" s="30">
        <v>3848</v>
      </c>
      <c r="S620" s="30">
        <v>20283</v>
      </c>
      <c r="T620" s="30">
        <v>67031</v>
      </c>
      <c r="U620" s="30">
        <v>39730</v>
      </c>
      <c r="V620" s="30">
        <v>9228</v>
      </c>
      <c r="W620" s="30">
        <v>43777</v>
      </c>
      <c r="X620" s="30">
        <v>38365</v>
      </c>
      <c r="Y620" s="30">
        <v>8787</v>
      </c>
      <c r="Z620" s="30">
        <v>10029</v>
      </c>
      <c r="AA620" s="30">
        <v>27833</v>
      </c>
      <c r="AB620" s="30">
        <v>6831</v>
      </c>
      <c r="AC620" s="30">
        <v>41278</v>
      </c>
      <c r="AD620" s="30">
        <v>4017</v>
      </c>
      <c r="AE620" s="30">
        <v>4017</v>
      </c>
      <c r="AF620" s="30">
        <v>4017</v>
      </c>
      <c r="AG620" s="30">
        <v>47825</v>
      </c>
      <c r="AH620" s="30">
        <v>45420</v>
      </c>
      <c r="AI620" s="30">
        <v>22975</v>
      </c>
      <c r="AJ620" s="30">
        <v>4017</v>
      </c>
      <c r="AK620" s="30">
        <v>20049</v>
      </c>
      <c r="AL620" s="30">
        <v>4017</v>
      </c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</row>
    <row r="621" spans="1:53">
      <c r="A621" s="46"/>
      <c r="B621" s="46"/>
      <c r="C621" s="18" t="s">
        <v>2978</v>
      </c>
      <c r="D621" s="19" t="s">
        <v>4364</v>
      </c>
      <c r="E621" s="30">
        <f>SUM(I621:AL621)</f>
        <v>453000</v>
      </c>
      <c r="F621" s="30"/>
      <c r="G621" s="30"/>
      <c r="H621" s="30"/>
      <c r="I621" s="30">
        <v>108000</v>
      </c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>
        <v>51000</v>
      </c>
      <c r="U621" s="30">
        <v>39000</v>
      </c>
      <c r="V621" s="30">
        <v>9000</v>
      </c>
      <c r="W621" s="30">
        <v>45000</v>
      </c>
      <c r="X621" s="30">
        <v>39000</v>
      </c>
      <c r="Y621" s="30">
        <v>9000</v>
      </c>
      <c r="Z621" s="30">
        <v>9000</v>
      </c>
      <c r="AA621" s="30">
        <v>27000</v>
      </c>
      <c r="AB621" s="30">
        <v>9000</v>
      </c>
      <c r="AC621" s="30">
        <v>39000</v>
      </c>
      <c r="AD621" s="30">
        <v>6000</v>
      </c>
      <c r="AE621" s="30">
        <v>3000</v>
      </c>
      <c r="AF621" s="30">
        <v>3000</v>
      </c>
      <c r="AG621" s="30">
        <v>30000</v>
      </c>
      <c r="AH621" s="30"/>
      <c r="AI621" s="30">
        <v>3000</v>
      </c>
      <c r="AJ621" s="30">
        <v>24000</v>
      </c>
      <c r="AK621" s="30"/>
      <c r="AL621" s="3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</row>
    <row r="622" spans="1:53">
      <c r="A622" s="46"/>
      <c r="B622" s="46"/>
      <c r="C622" s="18" t="s">
        <v>4490</v>
      </c>
      <c r="D622" s="21" t="s">
        <v>4365</v>
      </c>
      <c r="E622" s="22">
        <f>E621-E619</f>
        <v>453000</v>
      </c>
      <c r="F622" s="22"/>
      <c r="G622" s="22"/>
      <c r="H622" s="22"/>
      <c r="I622" s="22">
        <f>F619+G619+H619+I621-I620</f>
        <v>126695</v>
      </c>
      <c r="J622" s="22">
        <f>I622+J621-J620</f>
        <v>111352</v>
      </c>
      <c r="K622" s="22">
        <f t="shared" ref="K622:AL622" si="249">J622+K621-K620</f>
        <v>77363</v>
      </c>
      <c r="L622" s="22">
        <f t="shared" si="249"/>
        <v>75479</v>
      </c>
      <c r="M622" s="22">
        <f t="shared" si="249"/>
        <v>75278</v>
      </c>
      <c r="N622" s="22">
        <f t="shared" si="249"/>
        <v>75278</v>
      </c>
      <c r="O622" s="22">
        <f t="shared" si="249"/>
        <v>75278</v>
      </c>
      <c r="P622" s="22">
        <f t="shared" si="249"/>
        <v>44897</v>
      </c>
      <c r="Q622" s="22">
        <f t="shared" si="249"/>
        <v>41369</v>
      </c>
      <c r="R622" s="22">
        <f t="shared" si="249"/>
        <v>37521</v>
      </c>
      <c r="S622" s="22">
        <f t="shared" si="249"/>
        <v>17238</v>
      </c>
      <c r="T622" s="22">
        <f t="shared" si="249"/>
        <v>1207</v>
      </c>
      <c r="U622" s="22">
        <f t="shared" si="249"/>
        <v>477</v>
      </c>
      <c r="V622" s="22">
        <f t="shared" si="249"/>
        <v>249</v>
      </c>
      <c r="W622" s="22">
        <f t="shared" si="249"/>
        <v>1472</v>
      </c>
      <c r="X622" s="22">
        <f t="shared" si="249"/>
        <v>2107</v>
      </c>
      <c r="Y622" s="22">
        <f t="shared" si="249"/>
        <v>2320</v>
      </c>
      <c r="Z622" s="22">
        <f t="shared" si="249"/>
        <v>1291</v>
      </c>
      <c r="AA622" s="22">
        <f t="shared" si="249"/>
        <v>458</v>
      </c>
      <c r="AB622" s="22">
        <f t="shared" si="249"/>
        <v>2627</v>
      </c>
      <c r="AC622" s="22">
        <f t="shared" si="249"/>
        <v>349</v>
      </c>
      <c r="AD622" s="22">
        <f t="shared" si="249"/>
        <v>2332</v>
      </c>
      <c r="AE622" s="22">
        <f t="shared" si="249"/>
        <v>1315</v>
      </c>
      <c r="AF622" s="22">
        <f t="shared" si="249"/>
        <v>298</v>
      </c>
      <c r="AG622" s="22">
        <f t="shared" si="249"/>
        <v>-17527</v>
      </c>
      <c r="AH622" s="22">
        <f t="shared" si="249"/>
        <v>-62947</v>
      </c>
      <c r="AI622" s="22">
        <f t="shared" si="249"/>
        <v>-82922</v>
      </c>
      <c r="AJ622" s="22">
        <f t="shared" si="249"/>
        <v>-62939</v>
      </c>
      <c r="AK622" s="22">
        <f t="shared" si="249"/>
        <v>-82988</v>
      </c>
      <c r="AL622" s="22">
        <f t="shared" si="249"/>
        <v>-87005</v>
      </c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</row>
    <row r="623" spans="1:53" ht="17.25" customHeight="1" thickBot="1">
      <c r="A623" s="47"/>
      <c r="B623" s="47"/>
      <c r="C623" s="26">
        <v>26</v>
      </c>
      <c r="D623" s="27" t="s">
        <v>4366</v>
      </c>
      <c r="E623" s="52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4"/>
      <c r="AM623" s="28"/>
      <c r="AN623" s="28"/>
      <c r="AO623" s="28"/>
      <c r="AP623" s="28"/>
      <c r="AQ623" s="28"/>
      <c r="AR623" s="28"/>
      <c r="AS623" s="28"/>
      <c r="AT623" s="28"/>
      <c r="AU623" s="28"/>
      <c r="AV623" s="28"/>
      <c r="AW623" s="28"/>
      <c r="AX623" s="28"/>
      <c r="AY623" s="28"/>
      <c r="AZ623" s="28"/>
      <c r="BA623" s="28"/>
    </row>
    <row r="624" spans="1:53" ht="15" thickTop="1">
      <c r="A624" s="45" t="s">
        <v>1507</v>
      </c>
      <c r="B624" s="45">
        <v>125</v>
      </c>
      <c r="C624" s="14" t="s">
        <v>3404</v>
      </c>
      <c r="D624" s="15" t="s">
        <v>4362</v>
      </c>
      <c r="E624" s="29"/>
      <c r="F624" s="29">
        <v>65236</v>
      </c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  <c r="AK624" s="29"/>
      <c r="AL624" s="29"/>
      <c r="AM624" s="17"/>
      <c r="AN624" s="17">
        <f>AM624*(F624+G624)</f>
        <v>0</v>
      </c>
      <c r="AO624" s="17">
        <f>SUMIF($I$1:$AL$1,AO$1,$I626:$AL626)*$AM624</f>
        <v>0</v>
      </c>
      <c r="AP624" s="17">
        <f t="shared" ref="AP624:AZ624" si="250">SUMIF($I$1:$AL$1,AP$1,$I626:$AL626)*$AM624</f>
        <v>0</v>
      </c>
      <c r="AQ624" s="17">
        <f t="shared" si="250"/>
        <v>0</v>
      </c>
      <c r="AR624" s="17">
        <f t="shared" si="250"/>
        <v>0</v>
      </c>
      <c r="AS624" s="17">
        <f t="shared" si="250"/>
        <v>0</v>
      </c>
      <c r="AT624" s="17">
        <f t="shared" si="250"/>
        <v>0</v>
      </c>
      <c r="AU624" s="17">
        <f t="shared" si="250"/>
        <v>0</v>
      </c>
      <c r="AV624" s="17">
        <f t="shared" si="250"/>
        <v>0</v>
      </c>
      <c r="AW624" s="17">
        <f t="shared" si="250"/>
        <v>0</v>
      </c>
      <c r="AX624" s="17">
        <f t="shared" si="250"/>
        <v>0</v>
      </c>
      <c r="AY624" s="17">
        <f t="shared" si="250"/>
        <v>0</v>
      </c>
      <c r="AZ624" s="17">
        <f t="shared" si="250"/>
        <v>0</v>
      </c>
      <c r="BA624" s="17"/>
    </row>
    <row r="625" spans="1:53">
      <c r="A625" s="46"/>
      <c r="B625" s="46"/>
      <c r="C625" s="18" t="s">
        <v>3405</v>
      </c>
      <c r="D625" s="19" t="s">
        <v>4363</v>
      </c>
      <c r="E625" s="30"/>
      <c r="F625" s="30"/>
      <c r="G625" s="30"/>
      <c r="H625" s="30"/>
      <c r="I625" s="30">
        <v>18676</v>
      </c>
      <c r="J625" s="30">
        <v>524</v>
      </c>
      <c r="K625" s="30">
        <v>9004</v>
      </c>
      <c r="L625" s="30">
        <v>3912</v>
      </c>
      <c r="M625" s="30">
        <v>1003</v>
      </c>
      <c r="N625" s="30">
        <v>999</v>
      </c>
      <c r="O625" s="30">
        <v>50532</v>
      </c>
      <c r="P625" s="30">
        <v>7832</v>
      </c>
      <c r="Q625" s="30">
        <v>1123</v>
      </c>
      <c r="R625" s="30">
        <v>2129</v>
      </c>
      <c r="S625" s="30">
        <v>86219</v>
      </c>
      <c r="T625" s="30">
        <v>35429</v>
      </c>
      <c r="U625" s="30">
        <v>11281</v>
      </c>
      <c r="V625" s="30">
        <v>4129</v>
      </c>
      <c r="W625" s="30">
        <v>94433</v>
      </c>
      <c r="X625" s="30">
        <v>36690</v>
      </c>
      <c r="Y625" s="30">
        <v>17555</v>
      </c>
      <c r="Z625" s="30">
        <v>1451</v>
      </c>
      <c r="AA625" s="30">
        <v>11796</v>
      </c>
      <c r="AB625" s="30">
        <v>96018</v>
      </c>
      <c r="AC625" s="30">
        <v>34056</v>
      </c>
      <c r="AD625" s="30">
        <v>13269</v>
      </c>
      <c r="AE625" s="30">
        <v>2011</v>
      </c>
      <c r="AF625" s="30">
        <v>90508</v>
      </c>
      <c r="AG625" s="30">
        <v>36649</v>
      </c>
      <c r="AH625" s="30">
        <v>12041</v>
      </c>
      <c r="AI625" s="30">
        <v>999</v>
      </c>
      <c r="AJ625" s="30">
        <v>21339</v>
      </c>
      <c r="AK625" s="30">
        <v>108524</v>
      </c>
      <c r="AL625" s="30">
        <v>1409</v>
      </c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</row>
    <row r="626" spans="1:53">
      <c r="A626" s="46"/>
      <c r="B626" s="46"/>
      <c r="C626" s="18" t="s">
        <v>3224</v>
      </c>
      <c r="D626" s="19" t="s">
        <v>4364</v>
      </c>
      <c r="E626" s="30">
        <f>SUM(I626:AL626)</f>
        <v>615000</v>
      </c>
      <c r="F626" s="30"/>
      <c r="G626" s="30"/>
      <c r="H626" s="30"/>
      <c r="I626" s="30">
        <v>165000</v>
      </c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>
        <v>99000</v>
      </c>
      <c r="W626" s="30"/>
      <c r="X626" s="30">
        <v>54000</v>
      </c>
      <c r="Y626" s="30"/>
      <c r="Z626" s="30">
        <v>12000</v>
      </c>
      <c r="AA626" s="30">
        <v>132000</v>
      </c>
      <c r="AB626" s="30"/>
      <c r="AC626" s="30">
        <v>15000</v>
      </c>
      <c r="AD626" s="30"/>
      <c r="AE626" s="30"/>
      <c r="AF626" s="30">
        <v>138000</v>
      </c>
      <c r="AG626" s="30"/>
      <c r="AH626" s="30"/>
      <c r="AI626" s="30"/>
      <c r="AJ626" s="30"/>
      <c r="AK626" s="30"/>
      <c r="AL626" s="3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</row>
    <row r="627" spans="1:53">
      <c r="A627" s="46"/>
      <c r="B627" s="46"/>
      <c r="C627" s="18" t="s">
        <v>4491</v>
      </c>
      <c r="D627" s="21" t="s">
        <v>4365</v>
      </c>
      <c r="E627" s="22">
        <f>E626-E624</f>
        <v>615000</v>
      </c>
      <c r="F627" s="22"/>
      <c r="G627" s="22"/>
      <c r="H627" s="22"/>
      <c r="I627" s="22">
        <f>F624+G624+H624+I626-I625</f>
        <v>211560</v>
      </c>
      <c r="J627" s="22">
        <f>I627+J626-J625</f>
        <v>211036</v>
      </c>
      <c r="K627" s="22">
        <f t="shared" ref="K627:AL627" si="251">J627+K626-K625</f>
        <v>202032</v>
      </c>
      <c r="L627" s="22">
        <f t="shared" si="251"/>
        <v>198120</v>
      </c>
      <c r="M627" s="22">
        <f t="shared" si="251"/>
        <v>197117</v>
      </c>
      <c r="N627" s="22">
        <f t="shared" si="251"/>
        <v>196118</v>
      </c>
      <c r="O627" s="22">
        <f t="shared" si="251"/>
        <v>145586</v>
      </c>
      <c r="P627" s="22">
        <f t="shared" si="251"/>
        <v>137754</v>
      </c>
      <c r="Q627" s="22">
        <f t="shared" si="251"/>
        <v>136631</v>
      </c>
      <c r="R627" s="22">
        <f t="shared" si="251"/>
        <v>134502</v>
      </c>
      <c r="S627" s="22">
        <f t="shared" si="251"/>
        <v>48283</v>
      </c>
      <c r="T627" s="22">
        <f t="shared" si="251"/>
        <v>12854</v>
      </c>
      <c r="U627" s="22">
        <f t="shared" si="251"/>
        <v>1573</v>
      </c>
      <c r="V627" s="22">
        <f t="shared" si="251"/>
        <v>96444</v>
      </c>
      <c r="W627" s="22">
        <f t="shared" si="251"/>
        <v>2011</v>
      </c>
      <c r="X627" s="22">
        <f t="shared" si="251"/>
        <v>19321</v>
      </c>
      <c r="Y627" s="22">
        <f t="shared" si="251"/>
        <v>1766</v>
      </c>
      <c r="Z627" s="22">
        <f t="shared" si="251"/>
        <v>12315</v>
      </c>
      <c r="AA627" s="22">
        <f t="shared" si="251"/>
        <v>132519</v>
      </c>
      <c r="AB627" s="22">
        <f t="shared" si="251"/>
        <v>36501</v>
      </c>
      <c r="AC627" s="22">
        <f t="shared" si="251"/>
        <v>17445</v>
      </c>
      <c r="AD627" s="22">
        <f t="shared" si="251"/>
        <v>4176</v>
      </c>
      <c r="AE627" s="22">
        <f t="shared" si="251"/>
        <v>2165</v>
      </c>
      <c r="AF627" s="22">
        <f t="shared" si="251"/>
        <v>49657</v>
      </c>
      <c r="AG627" s="22">
        <f t="shared" si="251"/>
        <v>13008</v>
      </c>
      <c r="AH627" s="22">
        <f t="shared" si="251"/>
        <v>967</v>
      </c>
      <c r="AI627" s="22">
        <f t="shared" si="251"/>
        <v>-32</v>
      </c>
      <c r="AJ627" s="22">
        <f t="shared" si="251"/>
        <v>-21371</v>
      </c>
      <c r="AK627" s="22">
        <f t="shared" si="251"/>
        <v>-129895</v>
      </c>
      <c r="AL627" s="22">
        <f t="shared" si="251"/>
        <v>-131304</v>
      </c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</row>
    <row r="628" spans="1:53" ht="17.25" customHeight="1" thickBot="1">
      <c r="A628" s="47"/>
      <c r="B628" s="47"/>
      <c r="C628" s="26">
        <v>20</v>
      </c>
      <c r="D628" s="27" t="s">
        <v>4366</v>
      </c>
      <c r="E628" s="52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4"/>
      <c r="AM628" s="28"/>
      <c r="AN628" s="28"/>
      <c r="AO628" s="28"/>
      <c r="AP628" s="28"/>
      <c r="AQ628" s="28"/>
      <c r="AR628" s="28"/>
      <c r="AS628" s="28"/>
      <c r="AT628" s="28"/>
      <c r="AU628" s="28"/>
      <c r="AV628" s="28"/>
      <c r="AW628" s="28"/>
      <c r="AX628" s="28"/>
      <c r="AY628" s="28"/>
      <c r="AZ628" s="28"/>
      <c r="BA628" s="28"/>
    </row>
    <row r="629" spans="1:53" ht="15" thickTop="1">
      <c r="A629" s="45" t="s">
        <v>741</v>
      </c>
      <c r="B629" s="45">
        <v>126</v>
      </c>
      <c r="C629" s="14" t="s">
        <v>3396</v>
      </c>
      <c r="D629" s="15" t="s">
        <v>4362</v>
      </c>
      <c r="E629" s="29"/>
      <c r="F629" s="29">
        <v>71825</v>
      </c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  <c r="AK629" s="29"/>
      <c r="AL629" s="29"/>
      <c r="AM629" s="17"/>
      <c r="AN629" s="17">
        <f>AM629*(F629+G629)</f>
        <v>0</v>
      </c>
      <c r="AO629" s="17">
        <f>SUMIF($I$1:$AL$1,AO$1,$I631:$AL631)*$AM629</f>
        <v>0</v>
      </c>
      <c r="AP629" s="17">
        <f t="shared" ref="AP629:AZ629" si="252">SUMIF($I$1:$AL$1,AP$1,$I631:$AL631)*$AM629</f>
        <v>0</v>
      </c>
      <c r="AQ629" s="17">
        <f t="shared" si="252"/>
        <v>0</v>
      </c>
      <c r="AR629" s="17">
        <f t="shared" si="252"/>
        <v>0</v>
      </c>
      <c r="AS629" s="17">
        <f t="shared" si="252"/>
        <v>0</v>
      </c>
      <c r="AT629" s="17">
        <f t="shared" si="252"/>
        <v>0</v>
      </c>
      <c r="AU629" s="17">
        <f t="shared" si="252"/>
        <v>0</v>
      </c>
      <c r="AV629" s="17">
        <f t="shared" si="252"/>
        <v>0</v>
      </c>
      <c r="AW629" s="17">
        <f t="shared" si="252"/>
        <v>0</v>
      </c>
      <c r="AX629" s="17">
        <f t="shared" si="252"/>
        <v>0</v>
      </c>
      <c r="AY629" s="17">
        <f t="shared" si="252"/>
        <v>0</v>
      </c>
      <c r="AZ629" s="17">
        <f t="shared" si="252"/>
        <v>0</v>
      </c>
      <c r="BA629" s="17"/>
    </row>
    <row r="630" spans="1:53">
      <c r="A630" s="46"/>
      <c r="B630" s="46"/>
      <c r="C630" s="18" t="s">
        <v>3397</v>
      </c>
      <c r="D630" s="19" t="s">
        <v>4363</v>
      </c>
      <c r="E630" s="30"/>
      <c r="F630" s="30"/>
      <c r="G630" s="30"/>
      <c r="H630" s="30"/>
      <c r="I630" s="30">
        <v>35323</v>
      </c>
      <c r="J630" s="30">
        <v>15246</v>
      </c>
      <c r="K630" s="30">
        <v>16045</v>
      </c>
      <c r="L630" s="30"/>
      <c r="M630" s="30"/>
      <c r="N630" s="30"/>
      <c r="O630" s="30">
        <v>39839</v>
      </c>
      <c r="P630" s="30">
        <v>33336</v>
      </c>
      <c r="Q630" s="30">
        <v>13064</v>
      </c>
      <c r="R630" s="30">
        <v>1446</v>
      </c>
      <c r="S630" s="30">
        <v>95237</v>
      </c>
      <c r="T630" s="30">
        <v>70015</v>
      </c>
      <c r="U630" s="30">
        <v>8273</v>
      </c>
      <c r="V630" s="30">
        <v>8418</v>
      </c>
      <c r="W630" s="30">
        <v>91102</v>
      </c>
      <c r="X630" s="30">
        <v>43865</v>
      </c>
      <c r="Y630" s="30">
        <v>21495</v>
      </c>
      <c r="Z630" s="30">
        <v>38091</v>
      </c>
      <c r="AA630" s="30">
        <v>758</v>
      </c>
      <c r="AB630" s="30">
        <v>72597</v>
      </c>
      <c r="AC630" s="30">
        <v>43857</v>
      </c>
      <c r="AD630" s="30">
        <v>4938</v>
      </c>
      <c r="AE630" s="30">
        <v>5985</v>
      </c>
      <c r="AF630" s="30">
        <v>47796</v>
      </c>
      <c r="AG630" s="30">
        <v>37071</v>
      </c>
      <c r="AH630" s="30">
        <v>22246</v>
      </c>
      <c r="AI630" s="30">
        <v>9863</v>
      </c>
      <c r="AJ630" s="30">
        <v>9861</v>
      </c>
      <c r="AK630" s="30">
        <v>51412</v>
      </c>
      <c r="AL630" s="30">
        <v>46597</v>
      </c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</row>
    <row r="631" spans="1:53">
      <c r="A631" s="46"/>
      <c r="B631" s="46"/>
      <c r="C631" s="18" t="s">
        <v>740</v>
      </c>
      <c r="D631" s="19" t="s">
        <v>4364</v>
      </c>
      <c r="E631" s="30">
        <f>SUM(I631:AL631)</f>
        <v>462000</v>
      </c>
      <c r="F631" s="30"/>
      <c r="G631" s="30"/>
      <c r="H631" s="30"/>
      <c r="I631" s="30">
        <v>36000</v>
      </c>
      <c r="J631" s="30"/>
      <c r="K631" s="30"/>
      <c r="L631" s="30"/>
      <c r="M631" s="30">
        <v>12000</v>
      </c>
      <c r="N631" s="30">
        <v>36000</v>
      </c>
      <c r="O631" s="30">
        <v>33000</v>
      </c>
      <c r="P631" s="30">
        <v>24000</v>
      </c>
      <c r="Q631" s="30">
        <v>15000</v>
      </c>
      <c r="R631" s="30"/>
      <c r="S631" s="30">
        <v>96000</v>
      </c>
      <c r="T631" s="30">
        <v>24000</v>
      </c>
      <c r="U631" s="30">
        <v>9000</v>
      </c>
      <c r="V631" s="30">
        <v>15000</v>
      </c>
      <c r="W631" s="30">
        <v>90000</v>
      </c>
      <c r="X631" s="30">
        <v>18000</v>
      </c>
      <c r="Y631" s="30">
        <v>6000</v>
      </c>
      <c r="Z631" s="30">
        <v>12000</v>
      </c>
      <c r="AA631" s="30">
        <v>27000</v>
      </c>
      <c r="AB631" s="30">
        <v>9000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</row>
    <row r="632" spans="1:53">
      <c r="A632" s="46"/>
      <c r="B632" s="46"/>
      <c r="C632" s="18" t="s">
        <v>4492</v>
      </c>
      <c r="D632" s="21" t="s">
        <v>4365</v>
      </c>
      <c r="E632" s="22">
        <f>E631-E629</f>
        <v>462000</v>
      </c>
      <c r="F632" s="22"/>
      <c r="G632" s="22"/>
      <c r="H632" s="22"/>
      <c r="I632" s="22">
        <f>F629+G629+H629+I631-I630</f>
        <v>72502</v>
      </c>
      <c r="J632" s="22">
        <f>I632+J631-J630</f>
        <v>57256</v>
      </c>
      <c r="K632" s="22">
        <f t="shared" ref="K632:AL632" si="253">J632+K631-K630</f>
        <v>41211</v>
      </c>
      <c r="L632" s="22">
        <f t="shared" si="253"/>
        <v>41211</v>
      </c>
      <c r="M632" s="22">
        <f t="shared" si="253"/>
        <v>53211</v>
      </c>
      <c r="N632" s="22">
        <f t="shared" si="253"/>
        <v>89211</v>
      </c>
      <c r="O632" s="22">
        <f t="shared" si="253"/>
        <v>82372</v>
      </c>
      <c r="P632" s="22">
        <f t="shared" si="253"/>
        <v>73036</v>
      </c>
      <c r="Q632" s="22">
        <f t="shared" si="253"/>
        <v>74972</v>
      </c>
      <c r="R632" s="22">
        <f t="shared" si="253"/>
        <v>73526</v>
      </c>
      <c r="S632" s="22">
        <f t="shared" si="253"/>
        <v>74289</v>
      </c>
      <c r="T632" s="22">
        <f t="shared" si="253"/>
        <v>28274</v>
      </c>
      <c r="U632" s="22">
        <f t="shared" si="253"/>
        <v>29001</v>
      </c>
      <c r="V632" s="22">
        <f t="shared" si="253"/>
        <v>35583</v>
      </c>
      <c r="W632" s="22">
        <f t="shared" si="253"/>
        <v>34481</v>
      </c>
      <c r="X632" s="22">
        <f t="shared" si="253"/>
        <v>8616</v>
      </c>
      <c r="Y632" s="22">
        <f t="shared" si="253"/>
        <v>-6879</v>
      </c>
      <c r="Z632" s="22">
        <f t="shared" si="253"/>
        <v>-32970</v>
      </c>
      <c r="AA632" s="22">
        <f t="shared" si="253"/>
        <v>-6728</v>
      </c>
      <c r="AB632" s="22">
        <f t="shared" si="253"/>
        <v>-70325</v>
      </c>
      <c r="AC632" s="22">
        <f t="shared" si="253"/>
        <v>-114182</v>
      </c>
      <c r="AD632" s="22">
        <f t="shared" si="253"/>
        <v>-119120</v>
      </c>
      <c r="AE632" s="22">
        <f t="shared" si="253"/>
        <v>-125105</v>
      </c>
      <c r="AF632" s="22">
        <f t="shared" si="253"/>
        <v>-172901</v>
      </c>
      <c r="AG632" s="22">
        <f t="shared" si="253"/>
        <v>-209972</v>
      </c>
      <c r="AH632" s="22">
        <f t="shared" si="253"/>
        <v>-232218</v>
      </c>
      <c r="AI632" s="22">
        <f t="shared" si="253"/>
        <v>-242081</v>
      </c>
      <c r="AJ632" s="22">
        <f t="shared" si="253"/>
        <v>-251942</v>
      </c>
      <c r="AK632" s="22">
        <f t="shared" si="253"/>
        <v>-303354</v>
      </c>
      <c r="AL632" s="22">
        <f t="shared" si="253"/>
        <v>-349951</v>
      </c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</row>
    <row r="633" spans="1:53" ht="17.25" customHeight="1" thickBot="1">
      <c r="A633" s="47"/>
      <c r="B633" s="47"/>
      <c r="C633" s="26">
        <v>17.142857142857142</v>
      </c>
      <c r="D633" s="27" t="s">
        <v>4366</v>
      </c>
      <c r="E633" s="52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4"/>
      <c r="AM633" s="28"/>
      <c r="AN633" s="28"/>
      <c r="AO633" s="28"/>
      <c r="AP633" s="28"/>
      <c r="AQ633" s="28"/>
      <c r="AR633" s="28"/>
      <c r="AS633" s="28"/>
      <c r="AT633" s="28"/>
      <c r="AU633" s="28"/>
      <c r="AV633" s="28"/>
      <c r="AW633" s="28"/>
      <c r="AX633" s="28"/>
      <c r="AY633" s="28"/>
      <c r="AZ633" s="28"/>
      <c r="BA633" s="28"/>
    </row>
    <row r="634" spans="1:53" ht="15" thickTop="1">
      <c r="A634" s="45" t="s">
        <v>1507</v>
      </c>
      <c r="B634" s="45">
        <v>127</v>
      </c>
      <c r="C634" s="14" t="s">
        <v>3390</v>
      </c>
      <c r="D634" s="15" t="s">
        <v>4362</v>
      </c>
      <c r="E634" s="29"/>
      <c r="F634" s="29">
        <v>3638</v>
      </c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  <c r="AK634" s="29"/>
      <c r="AL634" s="29"/>
      <c r="AM634" s="17"/>
      <c r="AN634" s="17">
        <f>AM634*(F634+G634)</f>
        <v>0</v>
      </c>
      <c r="AO634" s="17">
        <f>SUMIF($I$1:$AL$1,AO$1,$I636:$AL636)*$AM634</f>
        <v>0</v>
      </c>
      <c r="AP634" s="17">
        <f t="shared" ref="AP634:AZ634" si="254">SUMIF($I$1:$AL$1,AP$1,$I636:$AL636)*$AM634</f>
        <v>0</v>
      </c>
      <c r="AQ634" s="17">
        <f t="shared" si="254"/>
        <v>0</v>
      </c>
      <c r="AR634" s="17">
        <f t="shared" si="254"/>
        <v>0</v>
      </c>
      <c r="AS634" s="17">
        <f t="shared" si="254"/>
        <v>0</v>
      </c>
      <c r="AT634" s="17">
        <f t="shared" si="254"/>
        <v>0</v>
      </c>
      <c r="AU634" s="17">
        <f t="shared" si="254"/>
        <v>0</v>
      </c>
      <c r="AV634" s="17">
        <f t="shared" si="254"/>
        <v>0</v>
      </c>
      <c r="AW634" s="17">
        <f t="shared" si="254"/>
        <v>0</v>
      </c>
      <c r="AX634" s="17">
        <f t="shared" si="254"/>
        <v>0</v>
      </c>
      <c r="AY634" s="17">
        <f t="shared" si="254"/>
        <v>0</v>
      </c>
      <c r="AZ634" s="17">
        <f t="shared" si="254"/>
        <v>0</v>
      </c>
      <c r="BA634" s="17"/>
    </row>
    <row r="635" spans="1:53">
      <c r="A635" s="46"/>
      <c r="B635" s="46"/>
      <c r="C635" s="18" t="s">
        <v>3391</v>
      </c>
      <c r="D635" s="19" t="s">
        <v>4363</v>
      </c>
      <c r="E635" s="30"/>
      <c r="F635" s="30"/>
      <c r="G635" s="30"/>
      <c r="H635" s="30"/>
      <c r="I635" s="30">
        <v>2396</v>
      </c>
      <c r="J635" s="30"/>
      <c r="K635" s="30"/>
      <c r="L635" s="30">
        <v>2006</v>
      </c>
      <c r="M635" s="30"/>
      <c r="N635" s="30"/>
      <c r="O635" s="30">
        <v>1003</v>
      </c>
      <c r="P635" s="30">
        <v>1473</v>
      </c>
      <c r="Q635" s="30">
        <v>11736</v>
      </c>
      <c r="R635" s="30">
        <v>535</v>
      </c>
      <c r="S635" s="30">
        <v>4012</v>
      </c>
      <c r="T635" s="30">
        <v>8386</v>
      </c>
      <c r="U635" s="30">
        <v>10331</v>
      </c>
      <c r="V635" s="30">
        <v>2408</v>
      </c>
      <c r="W635" s="30">
        <v>6366</v>
      </c>
      <c r="X635" s="30">
        <v>2408</v>
      </c>
      <c r="Y635" s="30">
        <v>14444</v>
      </c>
      <c r="Z635" s="30">
        <v>7916</v>
      </c>
      <c r="AA635" s="30">
        <v>217</v>
      </c>
      <c r="AB635" s="30">
        <v>5654</v>
      </c>
      <c r="AC635" s="30">
        <v>13383</v>
      </c>
      <c r="AD635" s="30">
        <v>829</v>
      </c>
      <c r="AE635" s="30">
        <v>487</v>
      </c>
      <c r="AF635" s="30">
        <v>2207</v>
      </c>
      <c r="AG635" s="30">
        <v>12494</v>
      </c>
      <c r="AH635" s="30">
        <v>834</v>
      </c>
      <c r="AI635" s="30">
        <v>414</v>
      </c>
      <c r="AJ635" s="30">
        <v>843</v>
      </c>
      <c r="AK635" s="30">
        <v>843</v>
      </c>
      <c r="AL635" s="30">
        <v>843</v>
      </c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</row>
    <row r="636" spans="1:53">
      <c r="A636" s="46"/>
      <c r="B636" s="46"/>
      <c r="C636" s="18" t="s">
        <v>3224</v>
      </c>
      <c r="D636" s="19" t="s">
        <v>4364</v>
      </c>
      <c r="E636" s="30">
        <f>SUM(I636:AL636)</f>
        <v>0</v>
      </c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  <c r="AA636" s="30"/>
      <c r="AB636" s="30"/>
      <c r="AC636" s="30"/>
      <c r="AD636" s="30"/>
      <c r="AE636" s="30"/>
      <c r="AF636" s="30"/>
      <c r="AG636" s="30"/>
      <c r="AH636" s="30"/>
      <c r="AI636" s="30"/>
      <c r="AJ636" s="30"/>
      <c r="AK636" s="30"/>
      <c r="AL636" s="3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</row>
    <row r="637" spans="1:53">
      <c r="A637" s="46"/>
      <c r="B637" s="46"/>
      <c r="C637" s="18" t="s">
        <v>4493</v>
      </c>
      <c r="D637" s="21" t="s">
        <v>4365</v>
      </c>
      <c r="E637" s="22">
        <f>E636-E634</f>
        <v>0</v>
      </c>
      <c r="F637" s="22"/>
      <c r="G637" s="22"/>
      <c r="H637" s="22"/>
      <c r="I637" s="22">
        <f>F634+G634+H634+I636-I635</f>
        <v>1242</v>
      </c>
      <c r="J637" s="22">
        <f>I637+J636-J635</f>
        <v>1242</v>
      </c>
      <c r="K637" s="22">
        <f t="shared" ref="K637:AL637" si="255">J637+K636-K635</f>
        <v>1242</v>
      </c>
      <c r="L637" s="22">
        <f t="shared" si="255"/>
        <v>-764</v>
      </c>
      <c r="M637" s="22">
        <f t="shared" si="255"/>
        <v>-764</v>
      </c>
      <c r="N637" s="22">
        <f t="shared" si="255"/>
        <v>-764</v>
      </c>
      <c r="O637" s="22">
        <f t="shared" si="255"/>
        <v>-1767</v>
      </c>
      <c r="P637" s="22">
        <f t="shared" si="255"/>
        <v>-3240</v>
      </c>
      <c r="Q637" s="22">
        <f t="shared" si="255"/>
        <v>-14976</v>
      </c>
      <c r="R637" s="22">
        <f t="shared" si="255"/>
        <v>-15511</v>
      </c>
      <c r="S637" s="22">
        <f t="shared" si="255"/>
        <v>-19523</v>
      </c>
      <c r="T637" s="22">
        <f t="shared" si="255"/>
        <v>-27909</v>
      </c>
      <c r="U637" s="22">
        <f t="shared" si="255"/>
        <v>-38240</v>
      </c>
      <c r="V637" s="22">
        <f t="shared" si="255"/>
        <v>-40648</v>
      </c>
      <c r="W637" s="22">
        <f t="shared" si="255"/>
        <v>-47014</v>
      </c>
      <c r="X637" s="22">
        <f t="shared" si="255"/>
        <v>-49422</v>
      </c>
      <c r="Y637" s="22">
        <f t="shared" si="255"/>
        <v>-63866</v>
      </c>
      <c r="Z637" s="22">
        <f t="shared" si="255"/>
        <v>-71782</v>
      </c>
      <c r="AA637" s="22">
        <f t="shared" si="255"/>
        <v>-71999</v>
      </c>
      <c r="AB637" s="22">
        <f t="shared" si="255"/>
        <v>-77653</v>
      </c>
      <c r="AC637" s="22">
        <f t="shared" si="255"/>
        <v>-91036</v>
      </c>
      <c r="AD637" s="22">
        <f t="shared" si="255"/>
        <v>-91865</v>
      </c>
      <c r="AE637" s="22">
        <f t="shared" si="255"/>
        <v>-92352</v>
      </c>
      <c r="AF637" s="22">
        <f t="shared" si="255"/>
        <v>-94559</v>
      </c>
      <c r="AG637" s="22">
        <f t="shared" si="255"/>
        <v>-107053</v>
      </c>
      <c r="AH637" s="22">
        <f t="shared" si="255"/>
        <v>-107887</v>
      </c>
      <c r="AI637" s="22">
        <f t="shared" si="255"/>
        <v>-108301</v>
      </c>
      <c r="AJ637" s="22">
        <f t="shared" si="255"/>
        <v>-109144</v>
      </c>
      <c r="AK637" s="22">
        <f t="shared" si="255"/>
        <v>-109987</v>
      </c>
      <c r="AL637" s="22">
        <f t="shared" si="255"/>
        <v>-110830</v>
      </c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</row>
    <row r="638" spans="1:53" ht="17.25" customHeight="1" thickBot="1">
      <c r="A638" s="47"/>
      <c r="B638" s="47"/>
      <c r="C638" s="26">
        <v>20</v>
      </c>
      <c r="D638" s="27" t="s">
        <v>4366</v>
      </c>
      <c r="E638" s="52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4"/>
      <c r="AM638" s="28"/>
      <c r="AN638" s="28"/>
      <c r="AO638" s="28"/>
      <c r="AP638" s="28"/>
      <c r="AQ638" s="28"/>
      <c r="AR638" s="28"/>
      <c r="AS638" s="28"/>
      <c r="AT638" s="28"/>
      <c r="AU638" s="28"/>
      <c r="AV638" s="28"/>
      <c r="AW638" s="28"/>
      <c r="AX638" s="28"/>
      <c r="AY638" s="28"/>
      <c r="AZ638" s="28"/>
      <c r="BA638" s="28"/>
    </row>
    <row r="639" spans="1:53" ht="15" thickTop="1">
      <c r="A639" s="45" t="s">
        <v>741</v>
      </c>
      <c r="B639" s="45">
        <v>128</v>
      </c>
      <c r="C639" s="14" t="s">
        <v>3385</v>
      </c>
      <c r="D639" s="15" t="s">
        <v>4362</v>
      </c>
      <c r="E639" s="29"/>
      <c r="F639" s="29">
        <v>22138</v>
      </c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  <c r="AK639" s="29"/>
      <c r="AL639" s="29"/>
      <c r="AM639" s="17"/>
      <c r="AN639" s="17">
        <f>AM639*(F639+G639)</f>
        <v>0</v>
      </c>
      <c r="AO639" s="17">
        <f>SUMIF($I$1:$AL$1,AO$1,$I641:$AL641)*$AM639</f>
        <v>0</v>
      </c>
      <c r="AP639" s="17">
        <f t="shared" ref="AP639:AZ639" si="256">SUMIF($I$1:$AL$1,AP$1,$I641:$AL641)*$AM639</f>
        <v>0</v>
      </c>
      <c r="AQ639" s="17">
        <f t="shared" si="256"/>
        <v>0</v>
      </c>
      <c r="AR639" s="17">
        <f t="shared" si="256"/>
        <v>0</v>
      </c>
      <c r="AS639" s="17">
        <f t="shared" si="256"/>
        <v>0</v>
      </c>
      <c r="AT639" s="17">
        <f t="shared" si="256"/>
        <v>0</v>
      </c>
      <c r="AU639" s="17">
        <f t="shared" si="256"/>
        <v>0</v>
      </c>
      <c r="AV639" s="17">
        <f t="shared" si="256"/>
        <v>0</v>
      </c>
      <c r="AW639" s="17">
        <f t="shared" si="256"/>
        <v>0</v>
      </c>
      <c r="AX639" s="17">
        <f t="shared" si="256"/>
        <v>0</v>
      </c>
      <c r="AY639" s="17">
        <f t="shared" si="256"/>
        <v>0</v>
      </c>
      <c r="AZ639" s="17">
        <f t="shared" si="256"/>
        <v>0</v>
      </c>
      <c r="BA639" s="17"/>
    </row>
    <row r="640" spans="1:53">
      <c r="A640" s="46"/>
      <c r="B640" s="46"/>
      <c r="C640" s="18" t="s">
        <v>3386</v>
      </c>
      <c r="D640" s="19" t="s">
        <v>4363</v>
      </c>
      <c r="E640" s="30"/>
      <c r="F640" s="30"/>
      <c r="G640" s="30"/>
      <c r="H640" s="30"/>
      <c r="I640" s="30">
        <v>10277</v>
      </c>
      <c r="J640" s="30">
        <v>2616</v>
      </c>
      <c r="K640" s="30">
        <v>24149</v>
      </c>
      <c r="L640" s="30"/>
      <c r="M640" s="30"/>
      <c r="N640" s="30"/>
      <c r="O640" s="30">
        <v>19625</v>
      </c>
      <c r="P640" s="30">
        <v>647</v>
      </c>
      <c r="Q640" s="30">
        <v>617</v>
      </c>
      <c r="R640" s="30">
        <v>587</v>
      </c>
      <c r="S640" s="30">
        <v>587</v>
      </c>
      <c r="T640" s="30">
        <v>572</v>
      </c>
      <c r="U640" s="30">
        <v>572</v>
      </c>
      <c r="V640" s="30">
        <v>557</v>
      </c>
      <c r="W640" s="30">
        <v>2015</v>
      </c>
      <c r="X640" s="30">
        <v>481</v>
      </c>
      <c r="Y640" s="30">
        <v>481</v>
      </c>
      <c r="Z640" s="30">
        <v>451</v>
      </c>
      <c r="AA640" s="30"/>
      <c r="AB640" s="30">
        <v>1503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</row>
    <row r="641" spans="1:53">
      <c r="A641" s="46"/>
      <c r="B641" s="46"/>
      <c r="C641" s="18" t="s">
        <v>740</v>
      </c>
      <c r="D641" s="19" t="s">
        <v>4364</v>
      </c>
      <c r="E641" s="30">
        <f>SUM(I641:AL641)</f>
        <v>42000</v>
      </c>
      <c r="F641" s="30"/>
      <c r="G641" s="30"/>
      <c r="H641" s="30"/>
      <c r="I641" s="30"/>
      <c r="J641" s="30"/>
      <c r="K641" s="30">
        <v>24000</v>
      </c>
      <c r="L641" s="30"/>
      <c r="M641" s="30"/>
      <c r="N641" s="30">
        <v>3000</v>
      </c>
      <c r="O641" s="30">
        <v>9000</v>
      </c>
      <c r="P641" s="30"/>
      <c r="Q641" s="30"/>
      <c r="R641" s="30"/>
      <c r="S641" s="30"/>
      <c r="T641" s="30"/>
      <c r="U641" s="30">
        <v>3000</v>
      </c>
      <c r="V641" s="30"/>
      <c r="W641" s="30">
        <v>3000</v>
      </c>
      <c r="X641" s="30"/>
      <c r="Y641" s="30"/>
      <c r="Z641" s="30"/>
      <c r="AA641" s="30"/>
      <c r="AB641" s="30"/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</row>
    <row r="642" spans="1:53">
      <c r="A642" s="46"/>
      <c r="B642" s="46"/>
      <c r="C642" s="18" t="s">
        <v>4494</v>
      </c>
      <c r="D642" s="21" t="s">
        <v>4365</v>
      </c>
      <c r="E642" s="22">
        <f>E641-E639</f>
        <v>42000</v>
      </c>
      <c r="F642" s="22"/>
      <c r="G642" s="22"/>
      <c r="H642" s="22"/>
      <c r="I642" s="22">
        <f>F639+G639+H639+I641-I640</f>
        <v>11861</v>
      </c>
      <c r="J642" s="22">
        <f>I642+J641-J640</f>
        <v>9245</v>
      </c>
      <c r="K642" s="22">
        <f t="shared" ref="K642:AL642" si="257">J642+K641-K640</f>
        <v>9096</v>
      </c>
      <c r="L642" s="22">
        <f t="shared" si="257"/>
        <v>9096</v>
      </c>
      <c r="M642" s="22">
        <f t="shared" si="257"/>
        <v>9096</v>
      </c>
      <c r="N642" s="22">
        <f t="shared" si="257"/>
        <v>12096</v>
      </c>
      <c r="O642" s="22">
        <f t="shared" si="257"/>
        <v>1471</v>
      </c>
      <c r="P642" s="22">
        <f t="shared" si="257"/>
        <v>824</v>
      </c>
      <c r="Q642" s="22">
        <f t="shared" si="257"/>
        <v>207</v>
      </c>
      <c r="R642" s="22">
        <f t="shared" si="257"/>
        <v>-380</v>
      </c>
      <c r="S642" s="22">
        <f t="shared" si="257"/>
        <v>-967</v>
      </c>
      <c r="T642" s="22">
        <f t="shared" si="257"/>
        <v>-1539</v>
      </c>
      <c r="U642" s="22">
        <f t="shared" si="257"/>
        <v>889</v>
      </c>
      <c r="V642" s="22">
        <f t="shared" si="257"/>
        <v>332</v>
      </c>
      <c r="W642" s="22">
        <f t="shared" si="257"/>
        <v>1317</v>
      </c>
      <c r="X642" s="22">
        <f t="shared" si="257"/>
        <v>836</v>
      </c>
      <c r="Y642" s="22">
        <f t="shared" si="257"/>
        <v>355</v>
      </c>
      <c r="Z642" s="22">
        <f t="shared" si="257"/>
        <v>-96</v>
      </c>
      <c r="AA642" s="22">
        <f t="shared" si="257"/>
        <v>-96</v>
      </c>
      <c r="AB642" s="22">
        <f t="shared" si="257"/>
        <v>-1599</v>
      </c>
      <c r="AC642" s="22">
        <f t="shared" si="257"/>
        <v>-1599</v>
      </c>
      <c r="AD642" s="22">
        <f t="shared" si="257"/>
        <v>-1599</v>
      </c>
      <c r="AE642" s="22">
        <f t="shared" si="257"/>
        <v>-1599</v>
      </c>
      <c r="AF642" s="22">
        <f t="shared" si="257"/>
        <v>-1599</v>
      </c>
      <c r="AG642" s="22">
        <f t="shared" si="257"/>
        <v>-1599</v>
      </c>
      <c r="AH642" s="22">
        <f t="shared" si="257"/>
        <v>-1599</v>
      </c>
      <c r="AI642" s="22">
        <f t="shared" si="257"/>
        <v>-1599</v>
      </c>
      <c r="AJ642" s="22">
        <f t="shared" si="257"/>
        <v>-1599</v>
      </c>
      <c r="AK642" s="22">
        <f t="shared" si="257"/>
        <v>-1599</v>
      </c>
      <c r="AL642" s="22">
        <f t="shared" si="257"/>
        <v>-1599</v>
      </c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</row>
    <row r="643" spans="1:53" ht="17.25" customHeight="1" thickBot="1">
      <c r="A643" s="47"/>
      <c r="B643" s="47"/>
      <c r="C643" s="26">
        <v>17.142857142857142</v>
      </c>
      <c r="D643" s="27" t="s">
        <v>4366</v>
      </c>
      <c r="E643" s="52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4"/>
      <c r="AM643" s="28"/>
      <c r="AN643" s="28"/>
      <c r="AO643" s="28"/>
      <c r="AP643" s="28"/>
      <c r="AQ643" s="28"/>
      <c r="AR643" s="28"/>
      <c r="AS643" s="28"/>
      <c r="AT643" s="28"/>
      <c r="AU643" s="28"/>
      <c r="AV643" s="28"/>
      <c r="AW643" s="28"/>
      <c r="AX643" s="28"/>
      <c r="AY643" s="28"/>
      <c r="AZ643" s="28"/>
      <c r="BA643" s="28"/>
    </row>
    <row r="644" spans="1:53" ht="15" thickTop="1">
      <c r="A644" s="45" t="s">
        <v>741</v>
      </c>
      <c r="B644" s="45">
        <v>129</v>
      </c>
      <c r="C644" s="14" t="s">
        <v>3377</v>
      </c>
      <c r="D644" s="15" t="s">
        <v>4362</v>
      </c>
      <c r="E644" s="29"/>
      <c r="F644" s="29">
        <v>100992</v>
      </c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  <c r="AK644" s="29"/>
      <c r="AL644" s="29"/>
      <c r="AM644" s="17"/>
      <c r="AN644" s="17">
        <f>AM644*(F644+G644)</f>
        <v>0</v>
      </c>
      <c r="AO644" s="17">
        <f>SUMIF($I$1:$AL$1,AO$1,$I646:$AL646)*$AM644</f>
        <v>0</v>
      </c>
      <c r="AP644" s="17">
        <f t="shared" ref="AP644:AZ644" si="258">SUMIF($I$1:$AL$1,AP$1,$I646:$AL646)*$AM644</f>
        <v>0</v>
      </c>
      <c r="AQ644" s="17">
        <f t="shared" si="258"/>
        <v>0</v>
      </c>
      <c r="AR644" s="17">
        <f t="shared" si="258"/>
        <v>0</v>
      </c>
      <c r="AS644" s="17">
        <f t="shared" si="258"/>
        <v>0</v>
      </c>
      <c r="AT644" s="17">
        <f t="shared" si="258"/>
        <v>0</v>
      </c>
      <c r="AU644" s="17">
        <f t="shared" si="258"/>
        <v>0</v>
      </c>
      <c r="AV644" s="17">
        <f t="shared" si="258"/>
        <v>0</v>
      </c>
      <c r="AW644" s="17">
        <f t="shared" si="258"/>
        <v>0</v>
      </c>
      <c r="AX644" s="17">
        <f t="shared" si="258"/>
        <v>0</v>
      </c>
      <c r="AY644" s="17">
        <f t="shared" si="258"/>
        <v>0</v>
      </c>
      <c r="AZ644" s="17">
        <f t="shared" si="258"/>
        <v>0</v>
      </c>
      <c r="BA644" s="17"/>
    </row>
    <row r="645" spans="1:53">
      <c r="A645" s="46"/>
      <c r="B645" s="46"/>
      <c r="C645" s="18" t="s">
        <v>3378</v>
      </c>
      <c r="D645" s="19" t="s">
        <v>4363</v>
      </c>
      <c r="E645" s="30"/>
      <c r="F645" s="30"/>
      <c r="G645" s="30"/>
      <c r="H645" s="30"/>
      <c r="I645" s="30">
        <v>39078</v>
      </c>
      <c r="J645" s="30"/>
      <c r="K645" s="30">
        <v>100275</v>
      </c>
      <c r="L645" s="30"/>
      <c r="M645" s="30"/>
      <c r="N645" s="30"/>
      <c r="O645" s="30">
        <v>139157</v>
      </c>
      <c r="P645" s="30">
        <v>1681</v>
      </c>
      <c r="Q645" s="30">
        <v>1603</v>
      </c>
      <c r="R645" s="30">
        <v>1525</v>
      </c>
      <c r="S645" s="30">
        <v>2620</v>
      </c>
      <c r="T645" s="30">
        <v>1485</v>
      </c>
      <c r="U645" s="30">
        <v>1485</v>
      </c>
      <c r="V645" s="30">
        <v>1446</v>
      </c>
      <c r="W645" s="30">
        <v>14954</v>
      </c>
      <c r="X645" s="30">
        <v>5159</v>
      </c>
      <c r="Y645" s="30">
        <v>1251</v>
      </c>
      <c r="Z645" s="30">
        <v>5862</v>
      </c>
      <c r="AA645" s="30"/>
      <c r="AB645" s="30">
        <v>14733</v>
      </c>
      <c r="AC645" s="30"/>
      <c r="AD645" s="30"/>
      <c r="AE645" s="30"/>
      <c r="AF645" s="30">
        <v>6513</v>
      </c>
      <c r="AG645" s="30"/>
      <c r="AH645" s="30"/>
      <c r="AI645" s="30"/>
      <c r="AJ645" s="30"/>
      <c r="AK645" s="30"/>
      <c r="AL645" s="3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</row>
    <row r="646" spans="1:53">
      <c r="A646" s="46"/>
      <c r="B646" s="46"/>
      <c r="C646" s="18" t="s">
        <v>740</v>
      </c>
      <c r="D646" s="19" t="s">
        <v>4364</v>
      </c>
      <c r="E646" s="30">
        <f>SUM(I646:AL646)</f>
        <v>258000</v>
      </c>
      <c r="F646" s="30"/>
      <c r="G646" s="30"/>
      <c r="H646" s="30"/>
      <c r="I646" s="30">
        <v>6000</v>
      </c>
      <c r="J646" s="30"/>
      <c r="K646" s="30">
        <v>102000</v>
      </c>
      <c r="L646" s="30"/>
      <c r="M646" s="30"/>
      <c r="N646" s="30">
        <v>18000</v>
      </c>
      <c r="O646" s="30">
        <v>84000</v>
      </c>
      <c r="P646" s="30"/>
      <c r="Q646" s="30"/>
      <c r="R646" s="30"/>
      <c r="S646" s="30">
        <v>6000</v>
      </c>
      <c r="T646" s="30"/>
      <c r="U646" s="30"/>
      <c r="V646" s="30">
        <v>6000</v>
      </c>
      <c r="W646" s="30">
        <v>12000</v>
      </c>
      <c r="X646" s="30">
        <v>6000</v>
      </c>
      <c r="Y646" s="30"/>
      <c r="Z646" s="30"/>
      <c r="AA646" s="30">
        <v>6000</v>
      </c>
      <c r="AB646" s="30">
        <v>12000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</row>
    <row r="647" spans="1:53">
      <c r="A647" s="46"/>
      <c r="B647" s="46"/>
      <c r="C647" s="18" t="s">
        <v>4495</v>
      </c>
      <c r="D647" s="21" t="s">
        <v>4365</v>
      </c>
      <c r="E647" s="22">
        <f>E646-E644</f>
        <v>258000</v>
      </c>
      <c r="F647" s="22"/>
      <c r="G647" s="22"/>
      <c r="H647" s="22"/>
      <c r="I647" s="22">
        <f>F644+G644+H644+I646-I645</f>
        <v>67914</v>
      </c>
      <c r="J647" s="22">
        <f>I647+J646-J645</f>
        <v>67914</v>
      </c>
      <c r="K647" s="22">
        <f t="shared" ref="K647:AL647" si="259">J647+K646-K645</f>
        <v>69639</v>
      </c>
      <c r="L647" s="22">
        <f t="shared" si="259"/>
        <v>69639</v>
      </c>
      <c r="M647" s="22">
        <f t="shared" si="259"/>
        <v>69639</v>
      </c>
      <c r="N647" s="22">
        <f t="shared" si="259"/>
        <v>87639</v>
      </c>
      <c r="O647" s="22">
        <f t="shared" si="259"/>
        <v>32482</v>
      </c>
      <c r="P647" s="22">
        <f t="shared" si="259"/>
        <v>30801</v>
      </c>
      <c r="Q647" s="22">
        <f t="shared" si="259"/>
        <v>29198</v>
      </c>
      <c r="R647" s="22">
        <f t="shared" si="259"/>
        <v>27673</v>
      </c>
      <c r="S647" s="22">
        <f t="shared" si="259"/>
        <v>31053</v>
      </c>
      <c r="T647" s="22">
        <f t="shared" si="259"/>
        <v>29568</v>
      </c>
      <c r="U647" s="22">
        <f t="shared" si="259"/>
        <v>28083</v>
      </c>
      <c r="V647" s="22">
        <f t="shared" si="259"/>
        <v>32637</v>
      </c>
      <c r="W647" s="22">
        <f t="shared" si="259"/>
        <v>29683</v>
      </c>
      <c r="X647" s="22">
        <f t="shared" si="259"/>
        <v>30524</v>
      </c>
      <c r="Y647" s="22">
        <f t="shared" si="259"/>
        <v>29273</v>
      </c>
      <c r="Z647" s="22">
        <f t="shared" si="259"/>
        <v>23411</v>
      </c>
      <c r="AA647" s="22">
        <f t="shared" si="259"/>
        <v>29411</v>
      </c>
      <c r="AB647" s="22">
        <f t="shared" si="259"/>
        <v>26678</v>
      </c>
      <c r="AC647" s="22">
        <f t="shared" si="259"/>
        <v>26678</v>
      </c>
      <c r="AD647" s="22">
        <f t="shared" si="259"/>
        <v>26678</v>
      </c>
      <c r="AE647" s="22">
        <f t="shared" si="259"/>
        <v>26678</v>
      </c>
      <c r="AF647" s="22">
        <f t="shared" si="259"/>
        <v>20165</v>
      </c>
      <c r="AG647" s="22">
        <f t="shared" si="259"/>
        <v>20165</v>
      </c>
      <c r="AH647" s="22">
        <f t="shared" si="259"/>
        <v>20165</v>
      </c>
      <c r="AI647" s="22">
        <f t="shared" si="259"/>
        <v>20165</v>
      </c>
      <c r="AJ647" s="22">
        <f t="shared" si="259"/>
        <v>20165</v>
      </c>
      <c r="AK647" s="22">
        <f t="shared" si="259"/>
        <v>20165</v>
      </c>
      <c r="AL647" s="22">
        <f t="shared" si="259"/>
        <v>20165</v>
      </c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</row>
    <row r="648" spans="1:53" ht="17.25" customHeight="1" thickBot="1">
      <c r="A648" s="47"/>
      <c r="B648" s="47"/>
      <c r="C648" s="26">
        <v>17.142857142857142</v>
      </c>
      <c r="D648" s="27" t="s">
        <v>4366</v>
      </c>
      <c r="E648" s="52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4"/>
      <c r="AM648" s="28"/>
      <c r="AN648" s="28"/>
      <c r="AO648" s="28"/>
      <c r="AP648" s="28"/>
      <c r="AQ648" s="28"/>
      <c r="AR648" s="28"/>
      <c r="AS648" s="28"/>
      <c r="AT648" s="28"/>
      <c r="AU648" s="28"/>
      <c r="AV648" s="28"/>
      <c r="AW648" s="28"/>
      <c r="AX648" s="28"/>
      <c r="AY648" s="28"/>
      <c r="AZ648" s="28"/>
      <c r="BA648" s="28"/>
    </row>
    <row r="649" spans="1:53" ht="15" thickTop="1">
      <c r="A649" s="45" t="s">
        <v>741</v>
      </c>
      <c r="B649" s="45">
        <v>130</v>
      </c>
      <c r="C649" s="14" t="s">
        <v>3367</v>
      </c>
      <c r="D649" s="15" t="s">
        <v>4362</v>
      </c>
      <c r="E649" s="29"/>
      <c r="F649" s="29">
        <v>213376</v>
      </c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  <c r="AK649" s="29"/>
      <c r="AL649" s="29"/>
      <c r="AM649" s="17"/>
      <c r="AN649" s="17">
        <f>AM649*(F649+G649)</f>
        <v>0</v>
      </c>
      <c r="AO649" s="17">
        <f>SUMIF($I$1:$AL$1,AO$1,$I651:$AL651)*$AM649</f>
        <v>0</v>
      </c>
      <c r="AP649" s="17">
        <f t="shared" ref="AP649:AZ649" si="260">SUMIF($I$1:$AL$1,AP$1,$I651:$AL651)*$AM649</f>
        <v>0</v>
      </c>
      <c r="AQ649" s="17">
        <f t="shared" si="260"/>
        <v>0</v>
      </c>
      <c r="AR649" s="17">
        <f t="shared" si="260"/>
        <v>0</v>
      </c>
      <c r="AS649" s="17">
        <f t="shared" si="260"/>
        <v>0</v>
      </c>
      <c r="AT649" s="17">
        <f t="shared" si="260"/>
        <v>0</v>
      </c>
      <c r="AU649" s="17">
        <f t="shared" si="260"/>
        <v>0</v>
      </c>
      <c r="AV649" s="17">
        <f t="shared" si="260"/>
        <v>0</v>
      </c>
      <c r="AW649" s="17">
        <f t="shared" si="260"/>
        <v>0</v>
      </c>
      <c r="AX649" s="17">
        <f t="shared" si="260"/>
        <v>0</v>
      </c>
      <c r="AY649" s="17">
        <f t="shared" si="260"/>
        <v>0</v>
      </c>
      <c r="AZ649" s="17">
        <f t="shared" si="260"/>
        <v>0</v>
      </c>
      <c r="BA649" s="17"/>
    </row>
    <row r="650" spans="1:53">
      <c r="A650" s="46"/>
      <c r="B650" s="46"/>
      <c r="C650" s="18" t="s">
        <v>3368</v>
      </c>
      <c r="D650" s="19" t="s">
        <v>4363</v>
      </c>
      <c r="E650" s="30"/>
      <c r="F650" s="30"/>
      <c r="G650" s="30"/>
      <c r="H650" s="30"/>
      <c r="I650" s="30">
        <v>3725</v>
      </c>
      <c r="J650" s="30">
        <v>14235</v>
      </c>
      <c r="K650" s="30">
        <v>56779</v>
      </c>
      <c r="L650" s="30"/>
      <c r="M650" s="30"/>
      <c r="N650" s="30"/>
      <c r="O650" s="30"/>
      <c r="P650" s="30">
        <v>23944</v>
      </c>
      <c r="Q650" s="30">
        <v>3524</v>
      </c>
      <c r="R650" s="30">
        <v>3844</v>
      </c>
      <c r="S650" s="30">
        <v>56185</v>
      </c>
      <c r="T650" s="30">
        <v>147254</v>
      </c>
      <c r="U650" s="30">
        <v>101777</v>
      </c>
      <c r="V650" s="30">
        <v>20855</v>
      </c>
      <c r="W650" s="30">
        <v>79794</v>
      </c>
      <c r="X650" s="30">
        <v>76883</v>
      </c>
      <c r="Y650" s="30">
        <v>20815</v>
      </c>
      <c r="Z650" s="30">
        <v>22056</v>
      </c>
      <c r="AA650" s="30">
        <v>17844</v>
      </c>
      <c r="AB650" s="30">
        <v>12879</v>
      </c>
      <c r="AC650" s="30">
        <v>37258</v>
      </c>
      <c r="AD650" s="30">
        <v>16050</v>
      </c>
      <c r="AE650" s="30">
        <v>16050</v>
      </c>
      <c r="AF650" s="30">
        <v>16050</v>
      </c>
      <c r="AG650" s="30">
        <v>43798</v>
      </c>
      <c r="AH650" s="30">
        <v>57412</v>
      </c>
      <c r="AI650" s="30">
        <v>34989</v>
      </c>
      <c r="AJ650" s="30">
        <v>16050</v>
      </c>
      <c r="AK650" s="30">
        <v>16050</v>
      </c>
      <c r="AL650" s="30">
        <v>16050</v>
      </c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</row>
    <row r="651" spans="1:53">
      <c r="A651" s="46"/>
      <c r="B651" s="46"/>
      <c r="C651" s="18" t="s">
        <v>1667</v>
      </c>
      <c r="D651" s="19" t="s">
        <v>4364</v>
      </c>
      <c r="E651" s="30">
        <f>SUM(I651:AL651)</f>
        <v>719000</v>
      </c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  <c r="AA651" s="30"/>
      <c r="AB651" s="30"/>
      <c r="AC651" s="30"/>
      <c r="AD651" s="30">
        <v>503000</v>
      </c>
      <c r="AE651" s="30">
        <v>16000</v>
      </c>
      <c r="AF651" s="30">
        <v>16000</v>
      </c>
      <c r="AG651" s="30">
        <v>44000</v>
      </c>
      <c r="AH651" s="30">
        <v>57000</v>
      </c>
      <c r="AI651" s="30">
        <v>35000</v>
      </c>
      <c r="AJ651" s="30">
        <v>16000</v>
      </c>
      <c r="AK651" s="30">
        <v>16000</v>
      </c>
      <c r="AL651" s="30">
        <v>16000</v>
      </c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</row>
    <row r="652" spans="1:53">
      <c r="A652" s="46"/>
      <c r="B652" s="46"/>
      <c r="C652" s="18" t="s">
        <v>4496</v>
      </c>
      <c r="D652" s="21" t="s">
        <v>4365</v>
      </c>
      <c r="E652" s="22">
        <f>E651-E649</f>
        <v>719000</v>
      </c>
      <c r="F652" s="22"/>
      <c r="G652" s="22"/>
      <c r="H652" s="22"/>
      <c r="I652" s="22">
        <f>F649+G649+H649+I651-I650</f>
        <v>209651</v>
      </c>
      <c r="J652" s="22">
        <f>I652+J651-J650</f>
        <v>195416</v>
      </c>
      <c r="K652" s="22">
        <f t="shared" ref="K652:AL652" si="261">J652+K651-K650</f>
        <v>138637</v>
      </c>
      <c r="L652" s="22">
        <f t="shared" si="261"/>
        <v>138637</v>
      </c>
      <c r="M652" s="22">
        <f t="shared" si="261"/>
        <v>138637</v>
      </c>
      <c r="N652" s="22">
        <f t="shared" si="261"/>
        <v>138637</v>
      </c>
      <c r="O652" s="22">
        <f t="shared" si="261"/>
        <v>138637</v>
      </c>
      <c r="P652" s="22">
        <f t="shared" si="261"/>
        <v>114693</v>
      </c>
      <c r="Q652" s="22">
        <f t="shared" si="261"/>
        <v>111169</v>
      </c>
      <c r="R652" s="22">
        <f t="shared" si="261"/>
        <v>107325</v>
      </c>
      <c r="S652" s="22">
        <f t="shared" si="261"/>
        <v>51140</v>
      </c>
      <c r="T652" s="22">
        <f t="shared" si="261"/>
        <v>-96114</v>
      </c>
      <c r="U652" s="22">
        <f t="shared" si="261"/>
        <v>-197891</v>
      </c>
      <c r="V652" s="22">
        <f t="shared" si="261"/>
        <v>-218746</v>
      </c>
      <c r="W652" s="22">
        <f t="shared" si="261"/>
        <v>-298540</v>
      </c>
      <c r="X652" s="22">
        <f t="shared" si="261"/>
        <v>-375423</v>
      </c>
      <c r="Y652" s="22">
        <f t="shared" si="261"/>
        <v>-396238</v>
      </c>
      <c r="Z652" s="22">
        <f t="shared" si="261"/>
        <v>-418294</v>
      </c>
      <c r="AA652" s="22">
        <f t="shared" si="261"/>
        <v>-436138</v>
      </c>
      <c r="AB652" s="22">
        <f t="shared" si="261"/>
        <v>-449017</v>
      </c>
      <c r="AC652" s="22">
        <f t="shared" si="261"/>
        <v>-486275</v>
      </c>
      <c r="AD652" s="22">
        <f t="shared" si="261"/>
        <v>675</v>
      </c>
      <c r="AE652" s="22">
        <f t="shared" si="261"/>
        <v>625</v>
      </c>
      <c r="AF652" s="22">
        <f t="shared" si="261"/>
        <v>575</v>
      </c>
      <c r="AG652" s="22">
        <f t="shared" si="261"/>
        <v>777</v>
      </c>
      <c r="AH652" s="22">
        <f t="shared" si="261"/>
        <v>365</v>
      </c>
      <c r="AI652" s="22">
        <f t="shared" si="261"/>
        <v>376</v>
      </c>
      <c r="AJ652" s="22">
        <f t="shared" si="261"/>
        <v>326</v>
      </c>
      <c r="AK652" s="22">
        <f t="shared" si="261"/>
        <v>276</v>
      </c>
      <c r="AL652" s="22">
        <f t="shared" si="261"/>
        <v>226</v>
      </c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</row>
    <row r="653" spans="1:53" ht="17.25" customHeight="1" thickBot="1">
      <c r="A653" s="47"/>
      <c r="B653" s="47"/>
      <c r="C653" s="26">
        <v>25.714285714285715</v>
      </c>
      <c r="D653" s="27" t="s">
        <v>4366</v>
      </c>
      <c r="E653" s="52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4"/>
      <c r="AM653" s="28"/>
      <c r="AN653" s="28"/>
      <c r="AO653" s="28"/>
      <c r="AP653" s="28"/>
      <c r="AQ653" s="28"/>
      <c r="AR653" s="28"/>
      <c r="AS653" s="28"/>
      <c r="AT653" s="28"/>
      <c r="AU653" s="28"/>
      <c r="AV653" s="28"/>
      <c r="AW653" s="28"/>
      <c r="AX653" s="28"/>
      <c r="AY653" s="28"/>
      <c r="AZ653" s="28"/>
      <c r="BA653" s="28"/>
    </row>
    <row r="654" spans="1:53" ht="15" thickTop="1">
      <c r="A654" s="45" t="s">
        <v>1048</v>
      </c>
      <c r="B654" s="45">
        <v>131</v>
      </c>
      <c r="C654" s="14" t="s">
        <v>3359</v>
      </c>
      <c r="D654" s="15" t="s">
        <v>4362</v>
      </c>
      <c r="E654" s="29"/>
      <c r="F654" s="29">
        <v>37594</v>
      </c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  <c r="AK654" s="29"/>
      <c r="AL654" s="29"/>
      <c r="AM654" s="17"/>
      <c r="AN654" s="17">
        <f>AM654*(F654+G654)</f>
        <v>0</v>
      </c>
      <c r="AO654" s="17">
        <f>SUMIF($I$1:$AL$1,AO$1,$I656:$AL656)*$AM654</f>
        <v>0</v>
      </c>
      <c r="AP654" s="17">
        <f t="shared" ref="AP654:AZ654" si="262">SUMIF($I$1:$AL$1,AP$1,$I656:$AL656)*$AM654</f>
        <v>0</v>
      </c>
      <c r="AQ654" s="17">
        <f t="shared" si="262"/>
        <v>0</v>
      </c>
      <c r="AR654" s="17">
        <f t="shared" si="262"/>
        <v>0</v>
      </c>
      <c r="AS654" s="17">
        <f t="shared" si="262"/>
        <v>0</v>
      </c>
      <c r="AT654" s="17">
        <f t="shared" si="262"/>
        <v>0</v>
      </c>
      <c r="AU654" s="17">
        <f t="shared" si="262"/>
        <v>0</v>
      </c>
      <c r="AV654" s="17">
        <f t="shared" si="262"/>
        <v>0</v>
      </c>
      <c r="AW654" s="17">
        <f t="shared" si="262"/>
        <v>0</v>
      </c>
      <c r="AX654" s="17">
        <f t="shared" si="262"/>
        <v>0</v>
      </c>
      <c r="AY654" s="17">
        <f t="shared" si="262"/>
        <v>0</v>
      </c>
      <c r="AZ654" s="17">
        <f t="shared" si="262"/>
        <v>0</v>
      </c>
      <c r="BA654" s="17"/>
    </row>
    <row r="655" spans="1:53">
      <c r="A655" s="46"/>
      <c r="B655" s="46"/>
      <c r="C655" s="18" t="s">
        <v>3360</v>
      </c>
      <c r="D655" s="19" t="s">
        <v>4363</v>
      </c>
      <c r="E655" s="30"/>
      <c r="F655" s="30"/>
      <c r="G655" s="30"/>
      <c r="H655" s="30"/>
      <c r="I655" s="30">
        <v>4694</v>
      </c>
      <c r="J655" s="30">
        <v>3012</v>
      </c>
      <c r="K655" s="30">
        <v>9981</v>
      </c>
      <c r="L655" s="30">
        <v>2486</v>
      </c>
      <c r="M655" s="30">
        <v>201</v>
      </c>
      <c r="N655" s="30"/>
      <c r="O655" s="30">
        <v>809</v>
      </c>
      <c r="P655" s="30">
        <v>15957</v>
      </c>
      <c r="Q655" s="30"/>
      <c r="R655" s="30"/>
      <c r="S655" s="30">
        <v>2345</v>
      </c>
      <c r="T655" s="30">
        <v>9814</v>
      </c>
      <c r="U655" s="30">
        <v>2102</v>
      </c>
      <c r="V655" s="30">
        <v>5662</v>
      </c>
      <c r="W655" s="30">
        <v>4690</v>
      </c>
      <c r="X655" s="30">
        <v>7666</v>
      </c>
      <c r="Y655" s="30">
        <v>2556</v>
      </c>
      <c r="Z655" s="30">
        <v>2717</v>
      </c>
      <c r="AA655" s="30">
        <v>2425</v>
      </c>
      <c r="AB655" s="30">
        <v>8958</v>
      </c>
      <c r="AC655" s="30">
        <v>3437</v>
      </c>
      <c r="AD655" s="30">
        <v>5832</v>
      </c>
      <c r="AE655" s="30">
        <v>983</v>
      </c>
      <c r="AF655" s="30">
        <v>762</v>
      </c>
      <c r="AG655" s="30">
        <v>5752</v>
      </c>
      <c r="AH655" s="30">
        <v>6712</v>
      </c>
      <c r="AI655" s="30">
        <v>7045</v>
      </c>
      <c r="AJ655" s="30">
        <v>1433</v>
      </c>
      <c r="AK655" s="30">
        <v>10031</v>
      </c>
      <c r="AL655" s="30">
        <v>4820</v>
      </c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</row>
    <row r="656" spans="1:53">
      <c r="A656" s="46"/>
      <c r="B656" s="46"/>
      <c r="C656" s="18" t="s">
        <v>1511</v>
      </c>
      <c r="D656" s="19" t="s">
        <v>4364</v>
      </c>
      <c r="E656" s="30">
        <f>SUM(I656:AL656)</f>
        <v>96000</v>
      </c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>
        <v>3000</v>
      </c>
      <c r="T656" s="30">
        <v>9000</v>
      </c>
      <c r="U656" s="30">
        <v>3000</v>
      </c>
      <c r="V656" s="30">
        <v>6000</v>
      </c>
      <c r="W656" s="30">
        <v>6000</v>
      </c>
      <c r="X656" s="30">
        <v>6000</v>
      </c>
      <c r="Y656" s="30">
        <v>3000</v>
      </c>
      <c r="Z656" s="30">
        <v>3000</v>
      </c>
      <c r="AA656" s="30">
        <v>3000</v>
      </c>
      <c r="AB656" s="30">
        <v>9000</v>
      </c>
      <c r="AC656" s="30">
        <v>3000</v>
      </c>
      <c r="AD656" s="30">
        <v>6000</v>
      </c>
      <c r="AE656" s="30"/>
      <c r="AF656" s="30"/>
      <c r="AG656" s="30">
        <v>6000</v>
      </c>
      <c r="AH656" s="30">
        <v>6000</v>
      </c>
      <c r="AI656" s="30">
        <v>9000</v>
      </c>
      <c r="AJ656" s="30"/>
      <c r="AK656" s="30">
        <v>12000</v>
      </c>
      <c r="AL656" s="30">
        <v>3000</v>
      </c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</row>
    <row r="657" spans="1:53">
      <c r="A657" s="46"/>
      <c r="B657" s="46"/>
      <c r="C657" s="18" t="s">
        <v>4497</v>
      </c>
      <c r="D657" s="21" t="s">
        <v>4365</v>
      </c>
      <c r="E657" s="22">
        <f>E656-E654</f>
        <v>96000</v>
      </c>
      <c r="F657" s="22"/>
      <c r="G657" s="22"/>
      <c r="H657" s="22"/>
      <c r="I657" s="22">
        <f>F654+G654+H654+I656-I655</f>
        <v>32900</v>
      </c>
      <c r="J657" s="22">
        <f>I657+J656-J655</f>
        <v>29888</v>
      </c>
      <c r="K657" s="22">
        <f t="shared" ref="K657:AL657" si="263">J657+K656-K655</f>
        <v>19907</v>
      </c>
      <c r="L657" s="22">
        <f t="shared" si="263"/>
        <v>17421</v>
      </c>
      <c r="M657" s="22">
        <f t="shared" si="263"/>
        <v>17220</v>
      </c>
      <c r="N657" s="22">
        <f t="shared" si="263"/>
        <v>17220</v>
      </c>
      <c r="O657" s="22">
        <f t="shared" si="263"/>
        <v>16411</v>
      </c>
      <c r="P657" s="22">
        <f t="shared" si="263"/>
        <v>454</v>
      </c>
      <c r="Q657" s="22">
        <f t="shared" si="263"/>
        <v>454</v>
      </c>
      <c r="R657" s="22">
        <f t="shared" si="263"/>
        <v>454</v>
      </c>
      <c r="S657" s="22">
        <f t="shared" si="263"/>
        <v>1109</v>
      </c>
      <c r="T657" s="22">
        <f t="shared" si="263"/>
        <v>295</v>
      </c>
      <c r="U657" s="22">
        <f t="shared" si="263"/>
        <v>1193</v>
      </c>
      <c r="V657" s="22">
        <f t="shared" si="263"/>
        <v>1531</v>
      </c>
      <c r="W657" s="22">
        <f t="shared" si="263"/>
        <v>2841</v>
      </c>
      <c r="X657" s="22">
        <f t="shared" si="263"/>
        <v>1175</v>
      </c>
      <c r="Y657" s="22">
        <f t="shared" si="263"/>
        <v>1619</v>
      </c>
      <c r="Z657" s="22">
        <f t="shared" si="263"/>
        <v>1902</v>
      </c>
      <c r="AA657" s="22">
        <f t="shared" si="263"/>
        <v>2477</v>
      </c>
      <c r="AB657" s="22">
        <f t="shared" si="263"/>
        <v>2519</v>
      </c>
      <c r="AC657" s="22">
        <f t="shared" si="263"/>
        <v>2082</v>
      </c>
      <c r="AD657" s="22">
        <f t="shared" si="263"/>
        <v>2250</v>
      </c>
      <c r="AE657" s="22">
        <f t="shared" si="263"/>
        <v>1267</v>
      </c>
      <c r="AF657" s="22">
        <f t="shared" si="263"/>
        <v>505</v>
      </c>
      <c r="AG657" s="22">
        <f t="shared" si="263"/>
        <v>753</v>
      </c>
      <c r="AH657" s="22">
        <f t="shared" si="263"/>
        <v>41</v>
      </c>
      <c r="AI657" s="22">
        <f t="shared" si="263"/>
        <v>1996</v>
      </c>
      <c r="AJ657" s="22">
        <f t="shared" si="263"/>
        <v>563</v>
      </c>
      <c r="AK657" s="22">
        <f t="shared" si="263"/>
        <v>2532</v>
      </c>
      <c r="AL657" s="22">
        <f t="shared" si="263"/>
        <v>712</v>
      </c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</row>
    <row r="658" spans="1:53" ht="17.25" customHeight="1" thickBot="1">
      <c r="A658" s="47"/>
      <c r="B658" s="47"/>
      <c r="C658" s="26">
        <v>32</v>
      </c>
      <c r="D658" s="27" t="s">
        <v>4366</v>
      </c>
      <c r="E658" s="52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4"/>
      <c r="AM658" s="28"/>
      <c r="AN658" s="28"/>
      <c r="AO658" s="28"/>
      <c r="AP658" s="28"/>
      <c r="AQ658" s="28"/>
      <c r="AR658" s="28"/>
      <c r="AS658" s="28"/>
      <c r="AT658" s="28"/>
      <c r="AU658" s="28"/>
      <c r="AV658" s="28"/>
      <c r="AW658" s="28"/>
      <c r="AX658" s="28"/>
      <c r="AY658" s="28"/>
      <c r="AZ658" s="28"/>
      <c r="BA658" s="28"/>
    </row>
    <row r="659" spans="1:53" ht="15" thickTop="1">
      <c r="A659" s="45" t="s">
        <v>1071</v>
      </c>
      <c r="B659" s="45">
        <v>132</v>
      </c>
      <c r="C659" s="14" t="s">
        <v>3351</v>
      </c>
      <c r="D659" s="15" t="s">
        <v>4362</v>
      </c>
      <c r="E659" s="29"/>
      <c r="F659" s="29">
        <v>75426</v>
      </c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  <c r="AK659" s="29"/>
      <c r="AL659" s="29"/>
      <c r="AM659" s="17"/>
      <c r="AN659" s="17">
        <f>AM659*(F659+G659)</f>
        <v>0</v>
      </c>
      <c r="AO659" s="17">
        <f>SUMIF($I$1:$AL$1,AO$1,$I661:$AL661)*$AM659</f>
        <v>0</v>
      </c>
      <c r="AP659" s="17">
        <f t="shared" ref="AP659:AZ659" si="264">SUMIF($I$1:$AL$1,AP$1,$I661:$AL661)*$AM659</f>
        <v>0</v>
      </c>
      <c r="AQ659" s="17">
        <f t="shared" si="264"/>
        <v>0</v>
      </c>
      <c r="AR659" s="17">
        <f t="shared" si="264"/>
        <v>0</v>
      </c>
      <c r="AS659" s="17">
        <f t="shared" si="264"/>
        <v>0</v>
      </c>
      <c r="AT659" s="17">
        <f t="shared" si="264"/>
        <v>0</v>
      </c>
      <c r="AU659" s="17">
        <f t="shared" si="264"/>
        <v>0</v>
      </c>
      <c r="AV659" s="17">
        <f t="shared" si="264"/>
        <v>0</v>
      </c>
      <c r="AW659" s="17">
        <f t="shared" si="264"/>
        <v>0</v>
      </c>
      <c r="AX659" s="17">
        <f t="shared" si="264"/>
        <v>0</v>
      </c>
      <c r="AY659" s="17">
        <f t="shared" si="264"/>
        <v>0</v>
      </c>
      <c r="AZ659" s="17">
        <f t="shared" si="264"/>
        <v>0</v>
      </c>
      <c r="BA659" s="17"/>
    </row>
    <row r="660" spans="1:53">
      <c r="A660" s="46"/>
      <c r="B660" s="46"/>
      <c r="C660" s="18" t="s">
        <v>3352</v>
      </c>
      <c r="D660" s="19" t="s">
        <v>4363</v>
      </c>
      <c r="E660" s="30"/>
      <c r="F660" s="30"/>
      <c r="G660" s="30"/>
      <c r="H660" s="30"/>
      <c r="I660" s="30">
        <v>23478</v>
      </c>
      <c r="J660" s="30">
        <v>15071</v>
      </c>
      <c r="K660" s="30">
        <v>49951</v>
      </c>
      <c r="L660" s="30">
        <v>12438</v>
      </c>
      <c r="M660" s="30">
        <v>1003</v>
      </c>
      <c r="N660" s="30"/>
      <c r="O660" s="30">
        <v>4048</v>
      </c>
      <c r="P660" s="30">
        <v>79864</v>
      </c>
      <c r="Q660" s="30"/>
      <c r="R660" s="30"/>
      <c r="S660" s="30">
        <v>11736</v>
      </c>
      <c r="T660" s="30">
        <v>49112</v>
      </c>
      <c r="U660" s="30">
        <v>10517</v>
      </c>
      <c r="V660" s="30">
        <v>28335</v>
      </c>
      <c r="W660" s="30">
        <v>23471</v>
      </c>
      <c r="X660" s="30">
        <v>38366</v>
      </c>
      <c r="Y660" s="30">
        <v>12789</v>
      </c>
      <c r="Z660" s="30">
        <v>13591</v>
      </c>
      <c r="AA660" s="30">
        <v>12137</v>
      </c>
      <c r="AB660" s="30">
        <v>44835</v>
      </c>
      <c r="AC660" s="30">
        <v>17202</v>
      </c>
      <c r="AD660" s="30">
        <v>29188</v>
      </c>
      <c r="AE660" s="30">
        <v>4915</v>
      </c>
      <c r="AF660" s="30">
        <v>3812</v>
      </c>
      <c r="AG660" s="30">
        <v>28787</v>
      </c>
      <c r="AH660" s="30">
        <v>33586</v>
      </c>
      <c r="AI660" s="30">
        <v>35256</v>
      </c>
      <c r="AJ660" s="30">
        <v>7172</v>
      </c>
      <c r="AK660" s="30">
        <v>50201</v>
      </c>
      <c r="AL660" s="30">
        <v>24123</v>
      </c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</row>
    <row r="661" spans="1:53">
      <c r="A661" s="46"/>
      <c r="B661" s="46"/>
      <c r="C661" s="18" t="s">
        <v>3072</v>
      </c>
      <c r="D661" s="19" t="s">
        <v>4364</v>
      </c>
      <c r="E661" s="30">
        <f>SUM(I661:AL661)</f>
        <v>465000</v>
      </c>
      <c r="F661" s="30"/>
      <c r="G661" s="30"/>
      <c r="H661" s="30"/>
      <c r="I661" s="30">
        <v>51000</v>
      </c>
      <c r="J661" s="30"/>
      <c r="K661" s="30"/>
      <c r="L661" s="30"/>
      <c r="M661" s="30"/>
      <c r="N661" s="30"/>
      <c r="O661" s="30">
        <v>3000</v>
      </c>
      <c r="P661" s="30"/>
      <c r="Q661" s="30"/>
      <c r="R661" s="30"/>
      <c r="S661" s="30">
        <v>96000</v>
      </c>
      <c r="T661" s="30">
        <v>24000</v>
      </c>
      <c r="U661" s="30">
        <v>36000</v>
      </c>
      <c r="V661" s="30">
        <v>3000</v>
      </c>
      <c r="W661" s="30">
        <v>45000</v>
      </c>
      <c r="X661" s="30">
        <v>9000</v>
      </c>
      <c r="Y661" s="30">
        <v>9000</v>
      </c>
      <c r="Z661" s="30">
        <v>9000</v>
      </c>
      <c r="AA661" s="30">
        <v>42000</v>
      </c>
      <c r="AB661" s="30">
        <v>21000</v>
      </c>
      <c r="AC661" s="30">
        <v>21000</v>
      </c>
      <c r="AD661" s="30">
        <v>27000</v>
      </c>
      <c r="AE661" s="30">
        <v>6000</v>
      </c>
      <c r="AF661" s="30">
        <v>30000</v>
      </c>
      <c r="AG661" s="30">
        <v>3000</v>
      </c>
      <c r="AH661" s="30">
        <v>21000</v>
      </c>
      <c r="AI661" s="30">
        <v>9000</v>
      </c>
      <c r="AJ661" s="30"/>
      <c r="AK661" s="30"/>
      <c r="AL661" s="3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</row>
    <row r="662" spans="1:53">
      <c r="A662" s="46"/>
      <c r="B662" s="46"/>
      <c r="C662" s="18" t="s">
        <v>4498</v>
      </c>
      <c r="D662" s="21" t="s">
        <v>4365</v>
      </c>
      <c r="E662" s="22">
        <f>E661-E659</f>
        <v>465000</v>
      </c>
      <c r="F662" s="22"/>
      <c r="G662" s="22"/>
      <c r="H662" s="22"/>
      <c r="I662" s="22">
        <f>F659+G659+H659+I661-I660</f>
        <v>102948</v>
      </c>
      <c r="J662" s="22">
        <f>I662+J661-J660</f>
        <v>87877</v>
      </c>
      <c r="K662" s="22">
        <f t="shared" ref="K662:AL662" si="265">J662+K661-K660</f>
        <v>37926</v>
      </c>
      <c r="L662" s="22">
        <f t="shared" si="265"/>
        <v>25488</v>
      </c>
      <c r="M662" s="22">
        <f t="shared" si="265"/>
        <v>24485</v>
      </c>
      <c r="N662" s="22">
        <f t="shared" si="265"/>
        <v>24485</v>
      </c>
      <c r="O662" s="22">
        <f t="shared" si="265"/>
        <v>23437</v>
      </c>
      <c r="P662" s="22">
        <f t="shared" si="265"/>
        <v>-56427</v>
      </c>
      <c r="Q662" s="22">
        <f t="shared" si="265"/>
        <v>-56427</v>
      </c>
      <c r="R662" s="22">
        <f t="shared" si="265"/>
        <v>-56427</v>
      </c>
      <c r="S662" s="22">
        <f t="shared" si="265"/>
        <v>27837</v>
      </c>
      <c r="T662" s="22">
        <f t="shared" si="265"/>
        <v>2725</v>
      </c>
      <c r="U662" s="22">
        <f t="shared" si="265"/>
        <v>28208</v>
      </c>
      <c r="V662" s="22">
        <f t="shared" si="265"/>
        <v>2873</v>
      </c>
      <c r="W662" s="22">
        <f t="shared" si="265"/>
        <v>24402</v>
      </c>
      <c r="X662" s="22">
        <f t="shared" si="265"/>
        <v>-4964</v>
      </c>
      <c r="Y662" s="22">
        <f t="shared" si="265"/>
        <v>-8753</v>
      </c>
      <c r="Z662" s="22">
        <f t="shared" si="265"/>
        <v>-13344</v>
      </c>
      <c r="AA662" s="22">
        <f t="shared" si="265"/>
        <v>16519</v>
      </c>
      <c r="AB662" s="22">
        <f t="shared" si="265"/>
        <v>-7316</v>
      </c>
      <c r="AC662" s="22">
        <f t="shared" si="265"/>
        <v>-3518</v>
      </c>
      <c r="AD662" s="22">
        <f t="shared" si="265"/>
        <v>-5706</v>
      </c>
      <c r="AE662" s="22">
        <f t="shared" si="265"/>
        <v>-4621</v>
      </c>
      <c r="AF662" s="22">
        <f t="shared" si="265"/>
        <v>21567</v>
      </c>
      <c r="AG662" s="22">
        <f t="shared" si="265"/>
        <v>-4220</v>
      </c>
      <c r="AH662" s="22">
        <f t="shared" si="265"/>
        <v>-16806</v>
      </c>
      <c r="AI662" s="22">
        <f t="shared" si="265"/>
        <v>-43062</v>
      </c>
      <c r="AJ662" s="22">
        <f t="shared" si="265"/>
        <v>-50234</v>
      </c>
      <c r="AK662" s="22">
        <f t="shared" si="265"/>
        <v>-100435</v>
      </c>
      <c r="AL662" s="22">
        <f t="shared" si="265"/>
        <v>-124558</v>
      </c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</row>
    <row r="663" spans="1:53" ht="17.25" customHeight="1" thickBot="1">
      <c r="A663" s="47"/>
      <c r="B663" s="47"/>
      <c r="C663" s="26">
        <v>24</v>
      </c>
      <c r="D663" s="27" t="s">
        <v>4366</v>
      </c>
      <c r="E663" s="52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4"/>
      <c r="AM663" s="28"/>
      <c r="AN663" s="28"/>
      <c r="AO663" s="28"/>
      <c r="AP663" s="28"/>
      <c r="AQ663" s="28"/>
      <c r="AR663" s="28"/>
      <c r="AS663" s="28"/>
      <c r="AT663" s="28"/>
      <c r="AU663" s="28"/>
      <c r="AV663" s="28"/>
      <c r="AW663" s="28"/>
      <c r="AX663" s="28"/>
      <c r="AY663" s="28"/>
      <c r="AZ663" s="28"/>
      <c r="BA663" s="28"/>
    </row>
    <row r="664" spans="1:53" ht="15" thickTop="1">
      <c r="A664" s="45" t="s">
        <v>741</v>
      </c>
      <c r="B664" s="45">
        <v>133</v>
      </c>
      <c r="C664" s="14" t="s">
        <v>3346</v>
      </c>
      <c r="D664" s="15" t="s">
        <v>4362</v>
      </c>
      <c r="E664" s="29"/>
      <c r="F664" s="29">
        <v>157480</v>
      </c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  <c r="AK664" s="29"/>
      <c r="AL664" s="29"/>
      <c r="AM664" s="17"/>
      <c r="AN664" s="17">
        <f>AM664*(F664+G664)</f>
        <v>0</v>
      </c>
      <c r="AO664" s="17">
        <f>SUMIF($I$1:$AL$1,AO$1,$I666:$AL666)*$AM664</f>
        <v>0</v>
      </c>
      <c r="AP664" s="17">
        <f t="shared" ref="AP664:AZ664" si="266">SUMIF($I$1:$AL$1,AP$1,$I666:$AL666)*$AM664</f>
        <v>0</v>
      </c>
      <c r="AQ664" s="17">
        <f t="shared" si="266"/>
        <v>0</v>
      </c>
      <c r="AR664" s="17">
        <f t="shared" si="266"/>
        <v>0</v>
      </c>
      <c r="AS664" s="17">
        <f t="shared" si="266"/>
        <v>0</v>
      </c>
      <c r="AT664" s="17">
        <f t="shared" si="266"/>
        <v>0</v>
      </c>
      <c r="AU664" s="17">
        <f t="shared" si="266"/>
        <v>0</v>
      </c>
      <c r="AV664" s="17">
        <f t="shared" si="266"/>
        <v>0</v>
      </c>
      <c r="AW664" s="17">
        <f t="shared" si="266"/>
        <v>0</v>
      </c>
      <c r="AX664" s="17">
        <f t="shared" si="266"/>
        <v>0</v>
      </c>
      <c r="AY664" s="17">
        <f t="shared" si="266"/>
        <v>0</v>
      </c>
      <c r="AZ664" s="17">
        <f t="shared" si="266"/>
        <v>0</v>
      </c>
      <c r="BA664" s="17"/>
    </row>
    <row r="665" spans="1:53">
      <c r="A665" s="46"/>
      <c r="B665" s="46"/>
      <c r="C665" s="18" t="s">
        <v>1654</v>
      </c>
      <c r="D665" s="19" t="s">
        <v>4363</v>
      </c>
      <c r="E665" s="30"/>
      <c r="F665" s="30"/>
      <c r="G665" s="30"/>
      <c r="H665" s="30"/>
      <c r="I665" s="30">
        <v>831</v>
      </c>
      <c r="J665" s="30"/>
      <c r="K665" s="30">
        <v>12713</v>
      </c>
      <c r="L665" s="30">
        <v>9896</v>
      </c>
      <c r="M665" s="30">
        <v>1604</v>
      </c>
      <c r="N665" s="30">
        <v>1604</v>
      </c>
      <c r="O665" s="30"/>
      <c r="P665" s="30">
        <v>12024</v>
      </c>
      <c r="Q665" s="30"/>
      <c r="R665" s="30"/>
      <c r="S665" s="30">
        <v>17371</v>
      </c>
      <c r="T665" s="30">
        <v>64448</v>
      </c>
      <c r="U665" s="30">
        <v>47151</v>
      </c>
      <c r="V665" s="30"/>
      <c r="W665" s="30">
        <v>96225</v>
      </c>
      <c r="X665" s="30">
        <v>88841</v>
      </c>
      <c r="Y665" s="30">
        <v>53307</v>
      </c>
      <c r="Z665" s="30"/>
      <c r="AA665" s="30">
        <v>82245</v>
      </c>
      <c r="AB665" s="30">
        <v>105059</v>
      </c>
      <c r="AC665" s="30">
        <v>63792</v>
      </c>
      <c r="AD665" s="30">
        <v>13852</v>
      </c>
      <c r="AE665" s="30"/>
      <c r="AF665" s="30">
        <v>70060</v>
      </c>
      <c r="AG665" s="30">
        <v>81872</v>
      </c>
      <c r="AH665" s="30"/>
      <c r="AI665" s="30"/>
      <c r="AJ665" s="30">
        <v>158509</v>
      </c>
      <c r="AK665" s="30">
        <v>13931</v>
      </c>
      <c r="AL665" s="3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</row>
    <row r="666" spans="1:53">
      <c r="A666" s="46"/>
      <c r="B666" s="46"/>
      <c r="C666" s="18" t="s">
        <v>1638</v>
      </c>
      <c r="D666" s="19" t="s">
        <v>4364</v>
      </c>
      <c r="E666" s="30">
        <f>SUM(I666:AL666)</f>
        <v>382000</v>
      </c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>
        <v>382000</v>
      </c>
      <c r="V666" s="30"/>
      <c r="W666" s="30"/>
      <c r="X666" s="30"/>
      <c r="Y666" s="30"/>
      <c r="Z666" s="30"/>
      <c r="AA666" s="30"/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</row>
    <row r="667" spans="1:53">
      <c r="A667" s="46"/>
      <c r="B667" s="46"/>
      <c r="C667" s="18" t="s">
        <v>4499</v>
      </c>
      <c r="D667" s="21" t="s">
        <v>4365</v>
      </c>
      <c r="E667" s="22">
        <f>E666-E664</f>
        <v>382000</v>
      </c>
      <c r="F667" s="22"/>
      <c r="G667" s="22"/>
      <c r="H667" s="22"/>
      <c r="I667" s="22">
        <f>F664+G664+H664+I666-I665</f>
        <v>156649</v>
      </c>
      <c r="J667" s="22">
        <f>I667+J666-J665</f>
        <v>156649</v>
      </c>
      <c r="K667" s="22">
        <f t="shared" ref="K667:AL667" si="267">J667+K666-K665</f>
        <v>143936</v>
      </c>
      <c r="L667" s="22">
        <f t="shared" si="267"/>
        <v>134040</v>
      </c>
      <c r="M667" s="22">
        <f t="shared" si="267"/>
        <v>132436</v>
      </c>
      <c r="N667" s="22">
        <f t="shared" si="267"/>
        <v>130832</v>
      </c>
      <c r="O667" s="22">
        <f t="shared" si="267"/>
        <v>130832</v>
      </c>
      <c r="P667" s="22">
        <f t="shared" si="267"/>
        <v>118808</v>
      </c>
      <c r="Q667" s="22">
        <f t="shared" si="267"/>
        <v>118808</v>
      </c>
      <c r="R667" s="22">
        <f t="shared" si="267"/>
        <v>118808</v>
      </c>
      <c r="S667" s="22">
        <f t="shared" si="267"/>
        <v>101437</v>
      </c>
      <c r="T667" s="22">
        <f t="shared" si="267"/>
        <v>36989</v>
      </c>
      <c r="U667" s="22">
        <f t="shared" si="267"/>
        <v>371838</v>
      </c>
      <c r="V667" s="22">
        <f t="shared" si="267"/>
        <v>371838</v>
      </c>
      <c r="W667" s="22">
        <f t="shared" si="267"/>
        <v>275613</v>
      </c>
      <c r="X667" s="22">
        <f t="shared" si="267"/>
        <v>186772</v>
      </c>
      <c r="Y667" s="22">
        <f t="shared" si="267"/>
        <v>133465</v>
      </c>
      <c r="Z667" s="22">
        <f t="shared" si="267"/>
        <v>133465</v>
      </c>
      <c r="AA667" s="22">
        <f t="shared" si="267"/>
        <v>51220</v>
      </c>
      <c r="AB667" s="22">
        <f t="shared" si="267"/>
        <v>-53839</v>
      </c>
      <c r="AC667" s="22">
        <f t="shared" si="267"/>
        <v>-117631</v>
      </c>
      <c r="AD667" s="22">
        <f t="shared" si="267"/>
        <v>-131483</v>
      </c>
      <c r="AE667" s="22">
        <f t="shared" si="267"/>
        <v>-131483</v>
      </c>
      <c r="AF667" s="22">
        <f t="shared" si="267"/>
        <v>-201543</v>
      </c>
      <c r="AG667" s="22">
        <f t="shared" si="267"/>
        <v>-283415</v>
      </c>
      <c r="AH667" s="22">
        <f t="shared" si="267"/>
        <v>-283415</v>
      </c>
      <c r="AI667" s="22">
        <f t="shared" si="267"/>
        <v>-283415</v>
      </c>
      <c r="AJ667" s="22">
        <f t="shared" si="267"/>
        <v>-441924</v>
      </c>
      <c r="AK667" s="22">
        <f t="shared" si="267"/>
        <v>-455855</v>
      </c>
      <c r="AL667" s="22">
        <f t="shared" si="267"/>
        <v>-455855</v>
      </c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</row>
    <row r="668" spans="1:53" ht="17.25" customHeight="1" thickBot="1">
      <c r="A668" s="47"/>
      <c r="B668" s="47"/>
      <c r="C668" s="26">
        <v>18</v>
      </c>
      <c r="D668" s="27" t="s">
        <v>4366</v>
      </c>
      <c r="E668" s="52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4"/>
      <c r="AM668" s="28"/>
      <c r="AN668" s="28"/>
      <c r="AO668" s="28"/>
      <c r="AP668" s="28"/>
      <c r="AQ668" s="28"/>
      <c r="AR668" s="28"/>
      <c r="AS668" s="28"/>
      <c r="AT668" s="28"/>
      <c r="AU668" s="28"/>
      <c r="AV668" s="28"/>
      <c r="AW668" s="28"/>
      <c r="AX668" s="28"/>
      <c r="AY668" s="28"/>
      <c r="AZ668" s="28"/>
      <c r="BA668" s="28"/>
    </row>
    <row r="669" spans="1:53" ht="15" thickTop="1">
      <c r="A669" s="45" t="s">
        <v>741</v>
      </c>
      <c r="B669" s="45">
        <v>134</v>
      </c>
      <c r="C669" s="14" t="s">
        <v>3336</v>
      </c>
      <c r="D669" s="15" t="s">
        <v>4362</v>
      </c>
      <c r="E669" s="29"/>
      <c r="F669" s="29">
        <v>106802</v>
      </c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  <c r="AK669" s="29"/>
      <c r="AL669" s="29"/>
      <c r="AM669" s="17"/>
      <c r="AN669" s="17">
        <f>AM669*(F669+G669)</f>
        <v>0</v>
      </c>
      <c r="AO669" s="17">
        <f>SUMIF($I$1:$AL$1,AO$1,$I671:$AL671)*$AM669</f>
        <v>0</v>
      </c>
      <c r="AP669" s="17">
        <f t="shared" ref="AP669:AZ669" si="268">SUMIF($I$1:$AL$1,AP$1,$I671:$AL671)*$AM669</f>
        <v>0</v>
      </c>
      <c r="AQ669" s="17">
        <f t="shared" si="268"/>
        <v>0</v>
      </c>
      <c r="AR669" s="17">
        <f t="shared" si="268"/>
        <v>0</v>
      </c>
      <c r="AS669" s="17">
        <f t="shared" si="268"/>
        <v>0</v>
      </c>
      <c r="AT669" s="17">
        <f t="shared" si="268"/>
        <v>0</v>
      </c>
      <c r="AU669" s="17">
        <f t="shared" si="268"/>
        <v>0</v>
      </c>
      <c r="AV669" s="17">
        <f t="shared" si="268"/>
        <v>0</v>
      </c>
      <c r="AW669" s="17">
        <f t="shared" si="268"/>
        <v>0</v>
      </c>
      <c r="AX669" s="17">
        <f t="shared" si="268"/>
        <v>0</v>
      </c>
      <c r="AY669" s="17">
        <f t="shared" si="268"/>
        <v>0</v>
      </c>
      <c r="AZ669" s="17">
        <f t="shared" si="268"/>
        <v>0</v>
      </c>
      <c r="BA669" s="17"/>
    </row>
    <row r="670" spans="1:53">
      <c r="A670" s="46"/>
      <c r="B670" s="46"/>
      <c r="C670" s="18" t="s">
        <v>3337</v>
      </c>
      <c r="D670" s="19" t="s">
        <v>4363</v>
      </c>
      <c r="E670" s="30"/>
      <c r="F670" s="30"/>
      <c r="G670" s="30"/>
      <c r="H670" s="30"/>
      <c r="I670" s="30">
        <v>101106</v>
      </c>
      <c r="J670" s="30"/>
      <c r="K670" s="30"/>
      <c r="L670" s="30">
        <v>6012</v>
      </c>
      <c r="M670" s="30"/>
      <c r="N670" s="30">
        <v>8217</v>
      </c>
      <c r="O670" s="30">
        <v>2004</v>
      </c>
      <c r="P670" s="30">
        <v>5010</v>
      </c>
      <c r="Q670" s="30">
        <v>4008</v>
      </c>
      <c r="R670" s="30">
        <v>14429</v>
      </c>
      <c r="S670" s="30">
        <v>17060</v>
      </c>
      <c r="T670" s="30">
        <v>79158</v>
      </c>
      <c r="U670" s="30">
        <v>39207</v>
      </c>
      <c r="V670" s="30">
        <v>108893</v>
      </c>
      <c r="W670" s="30">
        <v>7515</v>
      </c>
      <c r="X670" s="30">
        <v>12125</v>
      </c>
      <c r="Y670" s="30">
        <v>48576</v>
      </c>
      <c r="Z670" s="30">
        <v>8117</v>
      </c>
      <c r="AA670" s="30">
        <v>12776</v>
      </c>
      <c r="AB670" s="30">
        <v>25802</v>
      </c>
      <c r="AC670" s="30">
        <v>5361</v>
      </c>
      <c r="AD670" s="30">
        <v>36000</v>
      </c>
      <c r="AE670" s="30"/>
      <c r="AF670" s="30"/>
      <c r="AG670" s="30">
        <v>67020</v>
      </c>
      <c r="AH670" s="30">
        <v>103050</v>
      </c>
      <c r="AI670" s="30"/>
      <c r="AJ670" s="30">
        <v>3457</v>
      </c>
      <c r="AK670" s="30">
        <v>6183</v>
      </c>
      <c r="AL670" s="30">
        <v>42564</v>
      </c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</row>
    <row r="671" spans="1:53">
      <c r="A671" s="46"/>
      <c r="B671" s="46"/>
      <c r="C671" s="18" t="s">
        <v>1667</v>
      </c>
      <c r="D671" s="19" t="s">
        <v>4364</v>
      </c>
      <c r="E671" s="30">
        <f>SUM(I671:AL671)</f>
        <v>605800</v>
      </c>
      <c r="F671" s="30"/>
      <c r="G671" s="30"/>
      <c r="H671" s="30"/>
      <c r="I671" s="30"/>
      <c r="J671" s="30"/>
      <c r="K671" s="30">
        <v>9100</v>
      </c>
      <c r="L671" s="30"/>
      <c r="M671" s="30"/>
      <c r="N671" s="30"/>
      <c r="O671" s="30">
        <v>6500</v>
      </c>
      <c r="P671" s="30"/>
      <c r="Q671" s="30">
        <v>5200</v>
      </c>
      <c r="R671" s="30">
        <v>14300</v>
      </c>
      <c r="S671" s="30">
        <v>16900</v>
      </c>
      <c r="T671" s="30">
        <v>79300</v>
      </c>
      <c r="U671" s="30"/>
      <c r="V671" s="30"/>
      <c r="W671" s="30"/>
      <c r="X671" s="30"/>
      <c r="Y671" s="30"/>
      <c r="Z671" s="30"/>
      <c r="AA671" s="30"/>
      <c r="AB671" s="30"/>
      <c r="AC671" s="30"/>
      <c r="AD671" s="30"/>
      <c r="AE671" s="30"/>
      <c r="AF671" s="30"/>
      <c r="AG671" s="30"/>
      <c r="AH671" s="30">
        <v>474500</v>
      </c>
      <c r="AI671" s="30"/>
      <c r="AJ671" s="30"/>
      <c r="AK671" s="30"/>
      <c r="AL671" s="3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</row>
    <row r="672" spans="1:53">
      <c r="A672" s="46"/>
      <c r="B672" s="46"/>
      <c r="C672" s="18" t="s">
        <v>4500</v>
      </c>
      <c r="D672" s="21" t="s">
        <v>4365</v>
      </c>
      <c r="E672" s="22">
        <f>E671-E669</f>
        <v>605800</v>
      </c>
      <c r="F672" s="22"/>
      <c r="G672" s="22"/>
      <c r="H672" s="22"/>
      <c r="I672" s="22">
        <f>F669+G669+H669+I671-I670</f>
        <v>5696</v>
      </c>
      <c r="J672" s="22">
        <f>I672+J671-J670</f>
        <v>5696</v>
      </c>
      <c r="K672" s="22">
        <f t="shared" ref="K672:AL672" si="269">J672+K671-K670</f>
        <v>14796</v>
      </c>
      <c r="L672" s="22">
        <f t="shared" si="269"/>
        <v>8784</v>
      </c>
      <c r="M672" s="22">
        <f t="shared" si="269"/>
        <v>8784</v>
      </c>
      <c r="N672" s="22">
        <f t="shared" si="269"/>
        <v>567</v>
      </c>
      <c r="O672" s="22">
        <f t="shared" si="269"/>
        <v>5063</v>
      </c>
      <c r="P672" s="22">
        <f t="shared" si="269"/>
        <v>53</v>
      </c>
      <c r="Q672" s="22">
        <f t="shared" si="269"/>
        <v>1245</v>
      </c>
      <c r="R672" s="22">
        <f t="shared" si="269"/>
        <v>1116</v>
      </c>
      <c r="S672" s="22">
        <f t="shared" si="269"/>
        <v>956</v>
      </c>
      <c r="T672" s="22">
        <f t="shared" si="269"/>
        <v>1098</v>
      </c>
      <c r="U672" s="22">
        <f t="shared" si="269"/>
        <v>-38109</v>
      </c>
      <c r="V672" s="22">
        <f t="shared" si="269"/>
        <v>-147002</v>
      </c>
      <c r="W672" s="22">
        <f t="shared" si="269"/>
        <v>-154517</v>
      </c>
      <c r="X672" s="22">
        <f t="shared" si="269"/>
        <v>-166642</v>
      </c>
      <c r="Y672" s="22">
        <f t="shared" si="269"/>
        <v>-215218</v>
      </c>
      <c r="Z672" s="22">
        <f t="shared" si="269"/>
        <v>-223335</v>
      </c>
      <c r="AA672" s="22">
        <f t="shared" si="269"/>
        <v>-236111</v>
      </c>
      <c r="AB672" s="22">
        <f t="shared" si="269"/>
        <v>-261913</v>
      </c>
      <c r="AC672" s="22">
        <f t="shared" si="269"/>
        <v>-267274</v>
      </c>
      <c r="AD672" s="22">
        <f t="shared" si="269"/>
        <v>-303274</v>
      </c>
      <c r="AE672" s="22">
        <f t="shared" si="269"/>
        <v>-303274</v>
      </c>
      <c r="AF672" s="22">
        <f t="shared" si="269"/>
        <v>-303274</v>
      </c>
      <c r="AG672" s="22">
        <f t="shared" si="269"/>
        <v>-370294</v>
      </c>
      <c r="AH672" s="22">
        <f t="shared" si="269"/>
        <v>1156</v>
      </c>
      <c r="AI672" s="22">
        <f t="shared" si="269"/>
        <v>1156</v>
      </c>
      <c r="AJ672" s="22">
        <f t="shared" si="269"/>
        <v>-2301</v>
      </c>
      <c r="AK672" s="22">
        <f t="shared" si="269"/>
        <v>-8484</v>
      </c>
      <c r="AL672" s="22">
        <f t="shared" si="269"/>
        <v>-51048</v>
      </c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</row>
    <row r="673" spans="1:53" ht="17.25" customHeight="1" thickBot="1">
      <c r="A673" s="47"/>
      <c r="B673" s="47"/>
      <c r="C673" s="26">
        <v>25.714285714285715</v>
      </c>
      <c r="D673" s="27" t="s">
        <v>4366</v>
      </c>
      <c r="E673" s="52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4"/>
      <c r="AM673" s="28"/>
      <c r="AN673" s="28"/>
      <c r="AO673" s="28"/>
      <c r="AP673" s="28"/>
      <c r="AQ673" s="28"/>
      <c r="AR673" s="28"/>
      <c r="AS673" s="28"/>
      <c r="AT673" s="28"/>
      <c r="AU673" s="28"/>
      <c r="AV673" s="28"/>
      <c r="AW673" s="28"/>
      <c r="AX673" s="28"/>
      <c r="AY673" s="28"/>
      <c r="AZ673" s="28"/>
      <c r="BA673" s="28"/>
    </row>
    <row r="674" spans="1:53" ht="15" thickTop="1">
      <c r="A674" s="45" t="s">
        <v>1507</v>
      </c>
      <c r="B674" s="45">
        <v>135</v>
      </c>
      <c r="C674" s="14" t="s">
        <v>3329</v>
      </c>
      <c r="D674" s="15" t="s">
        <v>4362</v>
      </c>
      <c r="E674" s="29"/>
      <c r="F674" s="29">
        <v>665917</v>
      </c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  <c r="AK674" s="29"/>
      <c r="AL674" s="29"/>
      <c r="AM674" s="17"/>
      <c r="AN674" s="17">
        <f>AM674*(F674+G674)</f>
        <v>0</v>
      </c>
      <c r="AO674" s="17">
        <f>SUMIF($I$1:$AL$1,AO$1,$I676:$AL676)*$AM674</f>
        <v>0</v>
      </c>
      <c r="AP674" s="17">
        <f t="shared" ref="AP674:AZ674" si="270">SUMIF($I$1:$AL$1,AP$1,$I676:$AL676)*$AM674</f>
        <v>0</v>
      </c>
      <c r="AQ674" s="17">
        <f t="shared" si="270"/>
        <v>0</v>
      </c>
      <c r="AR674" s="17">
        <f t="shared" si="270"/>
        <v>0</v>
      </c>
      <c r="AS674" s="17">
        <f t="shared" si="270"/>
        <v>0</v>
      </c>
      <c r="AT674" s="17">
        <f t="shared" si="270"/>
        <v>0</v>
      </c>
      <c r="AU674" s="17">
        <f t="shared" si="270"/>
        <v>0</v>
      </c>
      <c r="AV674" s="17">
        <f t="shared" si="270"/>
        <v>0</v>
      </c>
      <c r="AW674" s="17">
        <f t="shared" si="270"/>
        <v>0</v>
      </c>
      <c r="AX674" s="17">
        <f t="shared" si="270"/>
        <v>0</v>
      </c>
      <c r="AY674" s="17">
        <f t="shared" si="270"/>
        <v>0</v>
      </c>
      <c r="AZ674" s="17">
        <f t="shared" si="270"/>
        <v>0</v>
      </c>
      <c r="BA674" s="17"/>
    </row>
    <row r="675" spans="1:53">
      <c r="A675" s="46"/>
      <c r="B675" s="46"/>
      <c r="C675" s="18" t="s">
        <v>3299</v>
      </c>
      <c r="D675" s="19" t="s">
        <v>4363</v>
      </c>
      <c r="E675" s="30"/>
      <c r="F675" s="30"/>
      <c r="G675" s="30"/>
      <c r="H675" s="30"/>
      <c r="I675" s="30">
        <v>237020</v>
      </c>
      <c r="J675" s="30">
        <v>33185</v>
      </c>
      <c r="K675" s="30">
        <v>127042</v>
      </c>
      <c r="L675" s="30">
        <v>69684</v>
      </c>
      <c r="M675" s="30">
        <v>59295</v>
      </c>
      <c r="N675" s="30">
        <v>20842</v>
      </c>
      <c r="O675" s="30">
        <v>428393</v>
      </c>
      <c r="P675" s="30">
        <v>72186</v>
      </c>
      <c r="Q675" s="30">
        <v>25053</v>
      </c>
      <c r="R675" s="30">
        <v>14983</v>
      </c>
      <c r="S675" s="30">
        <v>1054830</v>
      </c>
      <c r="T675" s="30">
        <v>606036</v>
      </c>
      <c r="U675" s="30">
        <v>142148</v>
      </c>
      <c r="V675" s="30">
        <v>147319</v>
      </c>
      <c r="W675" s="30">
        <v>1117604</v>
      </c>
      <c r="X675" s="30">
        <v>229918</v>
      </c>
      <c r="Y675" s="30">
        <v>416911</v>
      </c>
      <c r="Z675" s="30">
        <v>109762</v>
      </c>
      <c r="AA675" s="30">
        <v>213606</v>
      </c>
      <c r="AB675" s="30">
        <v>1135444</v>
      </c>
      <c r="AC675" s="30">
        <v>301314</v>
      </c>
      <c r="AD675" s="30">
        <v>395946</v>
      </c>
      <c r="AE675" s="30">
        <v>86337</v>
      </c>
      <c r="AF675" s="30">
        <v>1128196</v>
      </c>
      <c r="AG675" s="30">
        <v>558273</v>
      </c>
      <c r="AH675" s="30">
        <v>345392</v>
      </c>
      <c r="AI675" s="30">
        <v>169215</v>
      </c>
      <c r="AJ675" s="30">
        <v>265852</v>
      </c>
      <c r="AK675" s="30">
        <v>1252390</v>
      </c>
      <c r="AL675" s="30">
        <v>110448</v>
      </c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</row>
    <row r="676" spans="1:53">
      <c r="A676" s="46"/>
      <c r="B676" s="46"/>
      <c r="C676" s="18" t="s">
        <v>1509</v>
      </c>
      <c r="D676" s="19" t="s">
        <v>4364</v>
      </c>
      <c r="E676" s="30">
        <f>SUM(I676:AL676)</f>
        <v>5703000</v>
      </c>
      <c r="F676" s="30"/>
      <c r="G676" s="30"/>
      <c r="H676" s="30"/>
      <c r="I676" s="30">
        <v>1896000</v>
      </c>
      <c r="J676" s="30">
        <v>2310000</v>
      </c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>
        <v>252000</v>
      </c>
      <c r="X676" s="30">
        <v>387000</v>
      </c>
      <c r="Y676" s="30">
        <v>327000</v>
      </c>
      <c r="Z676" s="30">
        <v>192000</v>
      </c>
      <c r="AA676" s="30">
        <v>111000</v>
      </c>
      <c r="AB676" s="30">
        <v>228000</v>
      </c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</row>
    <row r="677" spans="1:53">
      <c r="A677" s="46"/>
      <c r="B677" s="46"/>
      <c r="C677" s="18" t="s">
        <v>4501</v>
      </c>
      <c r="D677" s="21" t="s">
        <v>4365</v>
      </c>
      <c r="E677" s="22">
        <f>E676-E674</f>
        <v>5703000</v>
      </c>
      <c r="F677" s="22"/>
      <c r="G677" s="22"/>
      <c r="H677" s="22"/>
      <c r="I677" s="22">
        <f>F674+G674+H674+I676-I675</f>
        <v>2324897</v>
      </c>
      <c r="J677" s="22">
        <f>I677+J676-J675</f>
        <v>4601712</v>
      </c>
      <c r="K677" s="22">
        <f t="shared" ref="K677:AL677" si="271">J677+K676-K675</f>
        <v>4474670</v>
      </c>
      <c r="L677" s="22">
        <f t="shared" si="271"/>
        <v>4404986</v>
      </c>
      <c r="M677" s="22">
        <f t="shared" si="271"/>
        <v>4345691</v>
      </c>
      <c r="N677" s="22">
        <f t="shared" si="271"/>
        <v>4324849</v>
      </c>
      <c r="O677" s="22">
        <f t="shared" si="271"/>
        <v>3896456</v>
      </c>
      <c r="P677" s="22">
        <f t="shared" si="271"/>
        <v>3824270</v>
      </c>
      <c r="Q677" s="22">
        <f t="shared" si="271"/>
        <v>3799217</v>
      </c>
      <c r="R677" s="22">
        <f t="shared" si="271"/>
        <v>3784234</v>
      </c>
      <c r="S677" s="22">
        <f t="shared" si="271"/>
        <v>2729404</v>
      </c>
      <c r="T677" s="22">
        <f t="shared" si="271"/>
        <v>2123368</v>
      </c>
      <c r="U677" s="22">
        <f t="shared" si="271"/>
        <v>1981220</v>
      </c>
      <c r="V677" s="22">
        <f t="shared" si="271"/>
        <v>1833901</v>
      </c>
      <c r="W677" s="22">
        <f t="shared" si="271"/>
        <v>968297</v>
      </c>
      <c r="X677" s="22">
        <f t="shared" si="271"/>
        <v>1125379</v>
      </c>
      <c r="Y677" s="22">
        <f t="shared" si="271"/>
        <v>1035468</v>
      </c>
      <c r="Z677" s="22">
        <f t="shared" si="271"/>
        <v>1117706</v>
      </c>
      <c r="AA677" s="22">
        <f t="shared" si="271"/>
        <v>1015100</v>
      </c>
      <c r="AB677" s="22">
        <f t="shared" si="271"/>
        <v>107656</v>
      </c>
      <c r="AC677" s="22">
        <f t="shared" si="271"/>
        <v>-193658</v>
      </c>
      <c r="AD677" s="22">
        <f t="shared" si="271"/>
        <v>-589604</v>
      </c>
      <c r="AE677" s="22">
        <f t="shared" si="271"/>
        <v>-675941</v>
      </c>
      <c r="AF677" s="22">
        <f t="shared" si="271"/>
        <v>-1804137</v>
      </c>
      <c r="AG677" s="22">
        <f t="shared" si="271"/>
        <v>-2362410</v>
      </c>
      <c r="AH677" s="22">
        <f t="shared" si="271"/>
        <v>-2707802</v>
      </c>
      <c r="AI677" s="22">
        <f t="shared" si="271"/>
        <v>-2877017</v>
      </c>
      <c r="AJ677" s="22">
        <f t="shared" si="271"/>
        <v>-3142869</v>
      </c>
      <c r="AK677" s="22">
        <f t="shared" si="271"/>
        <v>-4395259</v>
      </c>
      <c r="AL677" s="22">
        <f t="shared" si="271"/>
        <v>-4505707</v>
      </c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</row>
    <row r="678" spans="1:53" ht="17.25" customHeight="1" thickBot="1">
      <c r="A678" s="47"/>
      <c r="B678" s="47"/>
      <c r="C678" s="26">
        <v>42</v>
      </c>
      <c r="D678" s="27" t="s">
        <v>4366</v>
      </c>
      <c r="E678" s="52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4"/>
      <c r="AM678" s="28"/>
      <c r="AN678" s="28"/>
      <c r="AO678" s="28"/>
      <c r="AP678" s="28"/>
      <c r="AQ678" s="28"/>
      <c r="AR678" s="28"/>
      <c r="AS678" s="28"/>
      <c r="AT678" s="28"/>
      <c r="AU678" s="28"/>
      <c r="AV678" s="28"/>
      <c r="AW678" s="28"/>
      <c r="AX678" s="28"/>
      <c r="AY678" s="28"/>
      <c r="AZ678" s="28"/>
      <c r="BA678" s="28"/>
    </row>
    <row r="679" spans="1:53" ht="15" thickTop="1">
      <c r="A679" s="45" t="s">
        <v>1507</v>
      </c>
      <c r="B679" s="45">
        <v>136</v>
      </c>
      <c r="C679" s="14" t="s">
        <v>3321</v>
      </c>
      <c r="D679" s="15" t="s">
        <v>4362</v>
      </c>
      <c r="E679" s="29"/>
      <c r="F679" s="29">
        <v>36904</v>
      </c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  <c r="AK679" s="29"/>
      <c r="AL679" s="29"/>
      <c r="AM679" s="17"/>
      <c r="AN679" s="17">
        <f>AM679*(F679+G679)</f>
        <v>0</v>
      </c>
      <c r="AO679" s="17">
        <f>SUMIF($I$1:$AL$1,AO$1,$I681:$AL681)*$AM679</f>
        <v>0</v>
      </c>
      <c r="AP679" s="17">
        <f t="shared" ref="AP679:AZ679" si="272">SUMIF($I$1:$AL$1,AP$1,$I681:$AL681)*$AM679</f>
        <v>0</v>
      </c>
      <c r="AQ679" s="17">
        <f t="shared" si="272"/>
        <v>0</v>
      </c>
      <c r="AR679" s="17">
        <f t="shared" si="272"/>
        <v>0</v>
      </c>
      <c r="AS679" s="17">
        <f t="shared" si="272"/>
        <v>0</v>
      </c>
      <c r="AT679" s="17">
        <f t="shared" si="272"/>
        <v>0</v>
      </c>
      <c r="AU679" s="17">
        <f t="shared" si="272"/>
        <v>0</v>
      </c>
      <c r="AV679" s="17">
        <f t="shared" si="272"/>
        <v>0</v>
      </c>
      <c r="AW679" s="17">
        <f t="shared" si="272"/>
        <v>0</v>
      </c>
      <c r="AX679" s="17">
        <f t="shared" si="272"/>
        <v>0</v>
      </c>
      <c r="AY679" s="17">
        <f t="shared" si="272"/>
        <v>0</v>
      </c>
      <c r="AZ679" s="17">
        <f t="shared" si="272"/>
        <v>0</v>
      </c>
      <c r="BA679" s="17"/>
    </row>
    <row r="680" spans="1:53">
      <c r="A680" s="46"/>
      <c r="B680" s="46"/>
      <c r="C680" s="18" t="s">
        <v>3322</v>
      </c>
      <c r="D680" s="19" t="s">
        <v>4363</v>
      </c>
      <c r="E680" s="30"/>
      <c r="F680" s="30"/>
      <c r="G680" s="30"/>
      <c r="H680" s="30"/>
      <c r="I680" s="30">
        <v>3001</v>
      </c>
      <c r="J680" s="30"/>
      <c r="K680" s="30">
        <v>8847</v>
      </c>
      <c r="L680" s="30">
        <v>3299</v>
      </c>
      <c r="M680" s="30">
        <v>10026</v>
      </c>
      <c r="N680" s="30"/>
      <c r="O680" s="30">
        <v>1826</v>
      </c>
      <c r="P680" s="30">
        <v>15411</v>
      </c>
      <c r="Q680" s="30">
        <v>7515</v>
      </c>
      <c r="R680" s="30"/>
      <c r="S680" s="30">
        <v>23334</v>
      </c>
      <c r="T680" s="30">
        <v>57435</v>
      </c>
      <c r="U680" s="30"/>
      <c r="V680" s="30"/>
      <c r="W680" s="30">
        <v>8016</v>
      </c>
      <c r="X680" s="30">
        <v>50327</v>
      </c>
      <c r="Y680" s="30"/>
      <c r="Z680" s="30"/>
      <c r="AA680" s="30"/>
      <c r="AB680" s="30">
        <v>56678</v>
      </c>
      <c r="AC680" s="30"/>
      <c r="AD680" s="30">
        <v>4</v>
      </c>
      <c r="AE680" s="30">
        <v>3</v>
      </c>
      <c r="AF680" s="30">
        <v>8063</v>
      </c>
      <c r="AG680" s="30">
        <v>60150</v>
      </c>
      <c r="AH680" s="30">
        <v>39508</v>
      </c>
      <c r="AI680" s="30">
        <v>13028</v>
      </c>
      <c r="AJ680" s="30">
        <v>8202</v>
      </c>
      <c r="AK680" s="30">
        <v>49462</v>
      </c>
      <c r="AL680" s="30">
        <v>34481</v>
      </c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</row>
    <row r="681" spans="1:53">
      <c r="A681" s="46"/>
      <c r="B681" s="46"/>
      <c r="C681" s="18" t="s">
        <v>3224</v>
      </c>
      <c r="D681" s="19" t="s">
        <v>4364</v>
      </c>
      <c r="E681" s="30">
        <f>SUM(I681:AL681)</f>
        <v>318000</v>
      </c>
      <c r="F681" s="30"/>
      <c r="G681" s="30"/>
      <c r="H681" s="30"/>
      <c r="I681" s="30">
        <v>15000</v>
      </c>
      <c r="J681" s="30"/>
      <c r="K681" s="30"/>
      <c r="L681" s="30"/>
      <c r="M681" s="30"/>
      <c r="N681" s="30"/>
      <c r="O681" s="30"/>
      <c r="P681" s="30">
        <v>24000</v>
      </c>
      <c r="Q681" s="30"/>
      <c r="R681" s="30"/>
      <c r="S681" s="30">
        <v>57000</v>
      </c>
      <c r="T681" s="30"/>
      <c r="U681" s="30"/>
      <c r="V681" s="30">
        <v>6000</v>
      </c>
      <c r="W681" s="30"/>
      <c r="X681" s="30">
        <v>51000</v>
      </c>
      <c r="Y681" s="30"/>
      <c r="Z681" s="30"/>
      <c r="AA681" s="30">
        <v>57000</v>
      </c>
      <c r="AB681" s="30"/>
      <c r="AC681" s="30"/>
      <c r="AD681" s="30"/>
      <c r="AE681" s="30"/>
      <c r="AF681" s="30">
        <v>108000</v>
      </c>
      <c r="AG681" s="30"/>
      <c r="AH681" s="30"/>
      <c r="AI681" s="30"/>
      <c r="AJ681" s="30"/>
      <c r="AK681" s="30"/>
      <c r="AL681" s="3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</row>
    <row r="682" spans="1:53">
      <c r="A682" s="46"/>
      <c r="B682" s="46"/>
      <c r="C682" s="18" t="s">
        <v>4502</v>
      </c>
      <c r="D682" s="21" t="s">
        <v>4365</v>
      </c>
      <c r="E682" s="22">
        <f>E681-E679</f>
        <v>318000</v>
      </c>
      <c r="F682" s="22"/>
      <c r="G682" s="22"/>
      <c r="H682" s="22"/>
      <c r="I682" s="22">
        <f>F679+G679+H679+I681-I680</f>
        <v>48903</v>
      </c>
      <c r="J682" s="22">
        <f>I682+J681-J680</f>
        <v>48903</v>
      </c>
      <c r="K682" s="22">
        <f t="shared" ref="K682:AL682" si="273">J682+K681-K680</f>
        <v>40056</v>
      </c>
      <c r="L682" s="22">
        <f t="shared" si="273"/>
        <v>36757</v>
      </c>
      <c r="M682" s="22">
        <f t="shared" si="273"/>
        <v>26731</v>
      </c>
      <c r="N682" s="22">
        <f t="shared" si="273"/>
        <v>26731</v>
      </c>
      <c r="O682" s="22">
        <f t="shared" si="273"/>
        <v>24905</v>
      </c>
      <c r="P682" s="22">
        <f t="shared" si="273"/>
        <v>33494</v>
      </c>
      <c r="Q682" s="22">
        <f t="shared" si="273"/>
        <v>25979</v>
      </c>
      <c r="R682" s="22">
        <f t="shared" si="273"/>
        <v>25979</v>
      </c>
      <c r="S682" s="22">
        <f t="shared" si="273"/>
        <v>59645</v>
      </c>
      <c r="T682" s="22">
        <f t="shared" si="273"/>
        <v>2210</v>
      </c>
      <c r="U682" s="22">
        <f t="shared" si="273"/>
        <v>2210</v>
      </c>
      <c r="V682" s="22">
        <f t="shared" si="273"/>
        <v>8210</v>
      </c>
      <c r="W682" s="22">
        <f t="shared" si="273"/>
        <v>194</v>
      </c>
      <c r="X682" s="22">
        <f t="shared" si="273"/>
        <v>867</v>
      </c>
      <c r="Y682" s="22">
        <f t="shared" si="273"/>
        <v>867</v>
      </c>
      <c r="Z682" s="22">
        <f t="shared" si="273"/>
        <v>867</v>
      </c>
      <c r="AA682" s="22">
        <f t="shared" si="273"/>
        <v>57867</v>
      </c>
      <c r="AB682" s="22">
        <f t="shared" si="273"/>
        <v>1189</v>
      </c>
      <c r="AC682" s="22">
        <f t="shared" si="273"/>
        <v>1189</v>
      </c>
      <c r="AD682" s="22">
        <f t="shared" si="273"/>
        <v>1185</v>
      </c>
      <c r="AE682" s="22">
        <f t="shared" si="273"/>
        <v>1182</v>
      </c>
      <c r="AF682" s="22">
        <f t="shared" si="273"/>
        <v>101119</v>
      </c>
      <c r="AG682" s="22">
        <f t="shared" si="273"/>
        <v>40969</v>
      </c>
      <c r="AH682" s="22">
        <f t="shared" si="273"/>
        <v>1461</v>
      </c>
      <c r="AI682" s="22">
        <f t="shared" si="273"/>
        <v>-11567</v>
      </c>
      <c r="AJ682" s="22">
        <f t="shared" si="273"/>
        <v>-19769</v>
      </c>
      <c r="AK682" s="22">
        <f t="shared" si="273"/>
        <v>-69231</v>
      </c>
      <c r="AL682" s="22">
        <f t="shared" si="273"/>
        <v>-103712</v>
      </c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</row>
    <row r="683" spans="1:53" ht="17.25" customHeight="1" thickBot="1">
      <c r="A683" s="47"/>
      <c r="B683" s="47"/>
      <c r="C683" s="26">
        <v>20</v>
      </c>
      <c r="D683" s="27" t="s">
        <v>4366</v>
      </c>
      <c r="E683" s="52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4"/>
      <c r="AM683" s="28"/>
      <c r="AN683" s="28"/>
      <c r="AO683" s="28"/>
      <c r="AP683" s="28"/>
      <c r="AQ683" s="28"/>
      <c r="AR683" s="28"/>
      <c r="AS683" s="28"/>
      <c r="AT683" s="28"/>
      <c r="AU683" s="28"/>
      <c r="AV683" s="28"/>
      <c r="AW683" s="28"/>
      <c r="AX683" s="28"/>
      <c r="AY683" s="28"/>
      <c r="AZ683" s="28"/>
      <c r="BA683" s="28"/>
    </row>
    <row r="684" spans="1:53" ht="15" thickTop="1">
      <c r="A684" s="45" t="s">
        <v>1507</v>
      </c>
      <c r="B684" s="45">
        <v>137</v>
      </c>
      <c r="C684" s="14" t="s">
        <v>3316</v>
      </c>
      <c r="D684" s="15" t="s">
        <v>4362</v>
      </c>
      <c r="E684" s="29"/>
      <c r="F684" s="29">
        <v>134431</v>
      </c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  <c r="AK684" s="29"/>
      <c r="AL684" s="29"/>
      <c r="AM684" s="17"/>
      <c r="AN684" s="17">
        <f>AM684*(F684+G684)</f>
        <v>0</v>
      </c>
      <c r="AO684" s="17">
        <f>SUMIF($I$1:$AL$1,AO$1,$I686:$AL686)*$AM684</f>
        <v>0</v>
      </c>
      <c r="AP684" s="17">
        <f t="shared" ref="AP684:AZ684" si="274">SUMIF($I$1:$AL$1,AP$1,$I686:$AL686)*$AM684</f>
        <v>0</v>
      </c>
      <c r="AQ684" s="17">
        <f t="shared" si="274"/>
        <v>0</v>
      </c>
      <c r="AR684" s="17">
        <f t="shared" si="274"/>
        <v>0</v>
      </c>
      <c r="AS684" s="17">
        <f t="shared" si="274"/>
        <v>0</v>
      </c>
      <c r="AT684" s="17">
        <f t="shared" si="274"/>
        <v>0</v>
      </c>
      <c r="AU684" s="17">
        <f t="shared" si="274"/>
        <v>0</v>
      </c>
      <c r="AV684" s="17">
        <f t="shared" si="274"/>
        <v>0</v>
      </c>
      <c r="AW684" s="17">
        <f t="shared" si="274"/>
        <v>0</v>
      </c>
      <c r="AX684" s="17">
        <f t="shared" si="274"/>
        <v>0</v>
      </c>
      <c r="AY684" s="17">
        <f t="shared" si="274"/>
        <v>0</v>
      </c>
      <c r="AZ684" s="17">
        <f t="shared" si="274"/>
        <v>0</v>
      </c>
      <c r="BA684" s="17"/>
    </row>
    <row r="685" spans="1:53">
      <c r="A685" s="46"/>
      <c r="B685" s="46"/>
      <c r="C685" s="18" t="s">
        <v>3317</v>
      </c>
      <c r="D685" s="19" t="s">
        <v>4363</v>
      </c>
      <c r="E685" s="30"/>
      <c r="F685" s="30"/>
      <c r="G685" s="30"/>
      <c r="H685" s="30"/>
      <c r="I685" s="30">
        <v>19485</v>
      </c>
      <c r="J685" s="30">
        <v>18067</v>
      </c>
      <c r="K685" s="30">
        <v>59881</v>
      </c>
      <c r="L685" s="30">
        <v>13708</v>
      </c>
      <c r="M685" s="30">
        <v>1002</v>
      </c>
      <c r="N685" s="30"/>
      <c r="O685" s="30">
        <v>4852</v>
      </c>
      <c r="P685" s="30">
        <v>91734</v>
      </c>
      <c r="Q685" s="30"/>
      <c r="R685" s="30"/>
      <c r="S685" s="30">
        <v>14069</v>
      </c>
      <c r="T685" s="30">
        <v>53866</v>
      </c>
      <c r="U685" s="30">
        <v>12608</v>
      </c>
      <c r="V685" s="30">
        <v>28958</v>
      </c>
      <c r="W685" s="30">
        <v>28137</v>
      </c>
      <c r="X685" s="30">
        <v>40983</v>
      </c>
      <c r="Y685" s="30">
        <v>15331</v>
      </c>
      <c r="Z685" s="30">
        <v>16293</v>
      </c>
      <c r="AA685" s="30">
        <v>14550</v>
      </c>
      <c r="AB685" s="30">
        <v>48738</v>
      </c>
      <c r="AC685" s="30">
        <v>20622</v>
      </c>
      <c r="AD685" s="30">
        <v>34991</v>
      </c>
      <c r="AE685" s="30">
        <v>5893</v>
      </c>
      <c r="AF685" s="30">
        <v>4570</v>
      </c>
      <c r="AG685" s="30">
        <v>29500</v>
      </c>
      <c r="AH685" s="30">
        <v>40263</v>
      </c>
      <c r="AI685" s="30">
        <v>42265</v>
      </c>
      <c r="AJ685" s="30">
        <v>8598</v>
      </c>
      <c r="AK685" s="30">
        <v>55171</v>
      </c>
      <c r="AL685" s="30">
        <v>28919</v>
      </c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</row>
    <row r="686" spans="1:53">
      <c r="A686" s="46"/>
      <c r="B686" s="46"/>
      <c r="C686" s="18" t="s">
        <v>3318</v>
      </c>
      <c r="D686" s="19" t="s">
        <v>4364</v>
      </c>
      <c r="E686" s="30">
        <f>SUM(I686:AL686)</f>
        <v>60000</v>
      </c>
      <c r="F686" s="30"/>
      <c r="G686" s="30"/>
      <c r="H686" s="30"/>
      <c r="I686" s="30"/>
      <c r="J686" s="30">
        <v>52000</v>
      </c>
      <c r="K686" s="30"/>
      <c r="L686" s="30"/>
      <c r="M686" s="30"/>
      <c r="N686" s="30"/>
      <c r="O686" s="30"/>
      <c r="P686" s="30"/>
      <c r="Q686" s="30"/>
      <c r="R686" s="30"/>
      <c r="S686" s="30">
        <v>8000</v>
      </c>
      <c r="T686" s="30"/>
      <c r="U686" s="30"/>
      <c r="V686" s="30"/>
      <c r="W686" s="30"/>
      <c r="X686" s="30"/>
      <c r="Y686" s="30"/>
      <c r="Z686" s="30"/>
      <c r="AA686" s="30"/>
      <c r="AB686" s="30"/>
      <c r="AC686" s="30"/>
      <c r="AD686" s="30"/>
      <c r="AE686" s="30"/>
      <c r="AF686" s="30"/>
      <c r="AG686" s="30"/>
      <c r="AH686" s="30"/>
      <c r="AI686" s="30"/>
      <c r="AJ686" s="30"/>
      <c r="AK686" s="30"/>
      <c r="AL686" s="3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</row>
    <row r="687" spans="1:53">
      <c r="A687" s="46"/>
      <c r="B687" s="46"/>
      <c r="C687" s="18" t="s">
        <v>4503</v>
      </c>
      <c r="D687" s="21" t="s">
        <v>4365</v>
      </c>
      <c r="E687" s="22">
        <f>E686-E684</f>
        <v>60000</v>
      </c>
      <c r="F687" s="22"/>
      <c r="G687" s="22"/>
      <c r="H687" s="22"/>
      <c r="I687" s="22">
        <f>F684+G684+H684+I686-I685</f>
        <v>114946</v>
      </c>
      <c r="J687" s="22">
        <f>I687+J686-J685</f>
        <v>148879</v>
      </c>
      <c r="K687" s="22">
        <f t="shared" ref="K687:AL687" si="275">J687+K686-K685</f>
        <v>88998</v>
      </c>
      <c r="L687" s="22">
        <f t="shared" si="275"/>
        <v>75290</v>
      </c>
      <c r="M687" s="22">
        <f t="shared" si="275"/>
        <v>74288</v>
      </c>
      <c r="N687" s="22">
        <f t="shared" si="275"/>
        <v>74288</v>
      </c>
      <c r="O687" s="22">
        <f t="shared" si="275"/>
        <v>69436</v>
      </c>
      <c r="P687" s="22">
        <f t="shared" si="275"/>
        <v>-22298</v>
      </c>
      <c r="Q687" s="22">
        <f t="shared" si="275"/>
        <v>-22298</v>
      </c>
      <c r="R687" s="22">
        <f t="shared" si="275"/>
        <v>-22298</v>
      </c>
      <c r="S687" s="22">
        <f t="shared" si="275"/>
        <v>-28367</v>
      </c>
      <c r="T687" s="22">
        <f t="shared" si="275"/>
        <v>-82233</v>
      </c>
      <c r="U687" s="22">
        <f t="shared" si="275"/>
        <v>-94841</v>
      </c>
      <c r="V687" s="22">
        <f t="shared" si="275"/>
        <v>-123799</v>
      </c>
      <c r="W687" s="22">
        <f t="shared" si="275"/>
        <v>-151936</v>
      </c>
      <c r="X687" s="22">
        <f t="shared" si="275"/>
        <v>-192919</v>
      </c>
      <c r="Y687" s="22">
        <f t="shared" si="275"/>
        <v>-208250</v>
      </c>
      <c r="Z687" s="22">
        <f t="shared" si="275"/>
        <v>-224543</v>
      </c>
      <c r="AA687" s="22">
        <f t="shared" si="275"/>
        <v>-239093</v>
      </c>
      <c r="AB687" s="22">
        <f t="shared" si="275"/>
        <v>-287831</v>
      </c>
      <c r="AC687" s="22">
        <f t="shared" si="275"/>
        <v>-308453</v>
      </c>
      <c r="AD687" s="22">
        <f t="shared" si="275"/>
        <v>-343444</v>
      </c>
      <c r="AE687" s="22">
        <f t="shared" si="275"/>
        <v>-349337</v>
      </c>
      <c r="AF687" s="22">
        <f t="shared" si="275"/>
        <v>-353907</v>
      </c>
      <c r="AG687" s="22">
        <f t="shared" si="275"/>
        <v>-383407</v>
      </c>
      <c r="AH687" s="22">
        <f t="shared" si="275"/>
        <v>-423670</v>
      </c>
      <c r="AI687" s="22">
        <f t="shared" si="275"/>
        <v>-465935</v>
      </c>
      <c r="AJ687" s="22">
        <f t="shared" si="275"/>
        <v>-474533</v>
      </c>
      <c r="AK687" s="22">
        <f t="shared" si="275"/>
        <v>-529704</v>
      </c>
      <c r="AL687" s="22">
        <f t="shared" si="275"/>
        <v>-558623</v>
      </c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</row>
    <row r="688" spans="1:53" ht="17.25" customHeight="1" thickBot="1">
      <c r="A688" s="47"/>
      <c r="B688" s="47"/>
      <c r="C688" s="26">
        <v>8.5714285714285712</v>
      </c>
      <c r="D688" s="27" t="s">
        <v>4366</v>
      </c>
      <c r="E688" s="52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4"/>
      <c r="AM688" s="28"/>
      <c r="AN688" s="28"/>
      <c r="AO688" s="28"/>
      <c r="AP688" s="28"/>
      <c r="AQ688" s="28"/>
      <c r="AR688" s="28"/>
      <c r="AS688" s="28"/>
      <c r="AT688" s="28"/>
      <c r="AU688" s="28"/>
      <c r="AV688" s="28"/>
      <c r="AW688" s="28"/>
      <c r="AX688" s="28"/>
      <c r="AY688" s="28"/>
      <c r="AZ688" s="28"/>
      <c r="BA688" s="28"/>
    </row>
    <row r="689" spans="1:53" ht="15" thickTop="1">
      <c r="A689" s="45" t="s">
        <v>992</v>
      </c>
      <c r="B689" s="45">
        <v>138</v>
      </c>
      <c r="C689" s="14" t="s">
        <v>3309</v>
      </c>
      <c r="D689" s="15" t="s">
        <v>4362</v>
      </c>
      <c r="E689" s="29"/>
      <c r="F689" s="29">
        <v>234421</v>
      </c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  <c r="AK689" s="29"/>
      <c r="AL689" s="29"/>
      <c r="AM689" s="17"/>
      <c r="AN689" s="17">
        <f>AM689*(F689+G689)</f>
        <v>0</v>
      </c>
      <c r="AO689" s="17">
        <f>SUMIF($I$1:$AL$1,AO$1,$I691:$AL691)*$AM689</f>
        <v>0</v>
      </c>
      <c r="AP689" s="17">
        <f t="shared" ref="AP689:AZ689" si="276">SUMIF($I$1:$AL$1,AP$1,$I691:$AL691)*$AM689</f>
        <v>0</v>
      </c>
      <c r="AQ689" s="17">
        <f t="shared" si="276"/>
        <v>0</v>
      </c>
      <c r="AR689" s="17">
        <f t="shared" si="276"/>
        <v>0</v>
      </c>
      <c r="AS689" s="17">
        <f t="shared" si="276"/>
        <v>0</v>
      </c>
      <c r="AT689" s="17">
        <f t="shared" si="276"/>
        <v>0</v>
      </c>
      <c r="AU689" s="17">
        <f t="shared" si="276"/>
        <v>0</v>
      </c>
      <c r="AV689" s="17">
        <f t="shared" si="276"/>
        <v>0</v>
      </c>
      <c r="AW689" s="17">
        <f t="shared" si="276"/>
        <v>0</v>
      </c>
      <c r="AX689" s="17">
        <f t="shared" si="276"/>
        <v>0</v>
      </c>
      <c r="AY689" s="17">
        <f t="shared" si="276"/>
        <v>0</v>
      </c>
      <c r="AZ689" s="17">
        <f t="shared" si="276"/>
        <v>0</v>
      </c>
      <c r="BA689" s="17"/>
    </row>
    <row r="690" spans="1:53">
      <c r="A690" s="46"/>
      <c r="B690" s="46"/>
      <c r="C690" s="18" t="s">
        <v>3310</v>
      </c>
      <c r="D690" s="19" t="s">
        <v>4363</v>
      </c>
      <c r="E690" s="30"/>
      <c r="F690" s="30"/>
      <c r="G690" s="30"/>
      <c r="H690" s="30"/>
      <c r="I690" s="30">
        <v>40426</v>
      </c>
      <c r="J690" s="30"/>
      <c r="K690" s="30">
        <v>13776</v>
      </c>
      <c r="L690" s="30">
        <v>4785</v>
      </c>
      <c r="M690" s="30">
        <v>1505</v>
      </c>
      <c r="N690" s="30">
        <v>1499</v>
      </c>
      <c r="O690" s="30">
        <v>75901</v>
      </c>
      <c r="P690" s="30">
        <v>46301</v>
      </c>
      <c r="Q690" s="30">
        <v>1499</v>
      </c>
      <c r="R690" s="30">
        <v>3016</v>
      </c>
      <c r="S690" s="30">
        <v>127432</v>
      </c>
      <c r="T690" s="30">
        <v>45513</v>
      </c>
      <c r="U690" s="30">
        <v>21133</v>
      </c>
      <c r="V690" s="30">
        <v>10744</v>
      </c>
      <c r="W690" s="30">
        <v>128780</v>
      </c>
      <c r="X690" s="30">
        <v>46512</v>
      </c>
      <c r="Y690" s="30">
        <v>27246</v>
      </c>
      <c r="Z690" s="30">
        <v>4876</v>
      </c>
      <c r="AA690" s="30">
        <v>6513</v>
      </c>
      <c r="AB690" s="30">
        <v>126717</v>
      </c>
      <c r="AC690" s="30">
        <v>20190</v>
      </c>
      <c r="AD690" s="30">
        <v>22051</v>
      </c>
      <c r="AE690" s="30">
        <v>7266</v>
      </c>
      <c r="AF690" s="30">
        <v>125176</v>
      </c>
      <c r="AG690" s="30">
        <v>24525</v>
      </c>
      <c r="AH690" s="30">
        <v>23908</v>
      </c>
      <c r="AI690" s="30">
        <v>3943</v>
      </c>
      <c r="AJ690" s="30">
        <v>5869</v>
      </c>
      <c r="AK690" s="30">
        <v>151561</v>
      </c>
      <c r="AL690" s="30">
        <v>2620</v>
      </c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</row>
    <row r="691" spans="1:53">
      <c r="A691" s="46"/>
      <c r="B691" s="46"/>
      <c r="C691" s="18" t="s">
        <v>991</v>
      </c>
      <c r="D691" s="19" t="s">
        <v>4364</v>
      </c>
      <c r="E691" s="30">
        <f>SUM(I691:AL691)</f>
        <v>939000</v>
      </c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>
        <v>144000</v>
      </c>
      <c r="T691" s="30">
        <v>33000</v>
      </c>
      <c r="U691" s="30">
        <v>21000</v>
      </c>
      <c r="V691" s="30">
        <v>6000</v>
      </c>
      <c r="W691" s="30">
        <v>144000</v>
      </c>
      <c r="X691" s="30">
        <v>9000</v>
      </c>
      <c r="Y691" s="30">
        <v>27000</v>
      </c>
      <c r="Z691" s="30">
        <v>6000</v>
      </c>
      <c r="AA691" s="30">
        <v>36000</v>
      </c>
      <c r="AB691" s="30">
        <v>129000</v>
      </c>
      <c r="AC691" s="30">
        <v>21000</v>
      </c>
      <c r="AD691" s="30">
        <v>18000</v>
      </c>
      <c r="AE691" s="30">
        <v>6000</v>
      </c>
      <c r="AF691" s="30">
        <v>129000</v>
      </c>
      <c r="AG691" s="30">
        <v>27000</v>
      </c>
      <c r="AH691" s="30">
        <v>24000</v>
      </c>
      <c r="AI691" s="30">
        <v>6000</v>
      </c>
      <c r="AJ691" s="30">
        <v>6000</v>
      </c>
      <c r="AK691" s="30">
        <v>141000</v>
      </c>
      <c r="AL691" s="30">
        <v>6000</v>
      </c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</row>
    <row r="692" spans="1:53">
      <c r="A692" s="46"/>
      <c r="B692" s="46"/>
      <c r="C692" s="18" t="s">
        <v>4504</v>
      </c>
      <c r="D692" s="21" t="s">
        <v>4365</v>
      </c>
      <c r="E692" s="22">
        <f>E691-E689</f>
        <v>939000</v>
      </c>
      <c r="F692" s="22"/>
      <c r="G692" s="22"/>
      <c r="H692" s="22"/>
      <c r="I692" s="22">
        <f>F689+G689+H689+I691-I690</f>
        <v>193995</v>
      </c>
      <c r="J692" s="22">
        <f>I692+J691-J690</f>
        <v>193995</v>
      </c>
      <c r="K692" s="22">
        <f t="shared" ref="K692:AL692" si="277">J692+K691-K690</f>
        <v>180219</v>
      </c>
      <c r="L692" s="22">
        <f t="shared" si="277"/>
        <v>175434</v>
      </c>
      <c r="M692" s="22">
        <f t="shared" si="277"/>
        <v>173929</v>
      </c>
      <c r="N692" s="22">
        <f t="shared" si="277"/>
        <v>172430</v>
      </c>
      <c r="O692" s="22">
        <f t="shared" si="277"/>
        <v>96529</v>
      </c>
      <c r="P692" s="22">
        <f t="shared" si="277"/>
        <v>50228</v>
      </c>
      <c r="Q692" s="22">
        <f t="shared" si="277"/>
        <v>48729</v>
      </c>
      <c r="R692" s="22">
        <f t="shared" si="277"/>
        <v>45713</v>
      </c>
      <c r="S692" s="22">
        <f t="shared" si="277"/>
        <v>62281</v>
      </c>
      <c r="T692" s="22">
        <f t="shared" si="277"/>
        <v>49768</v>
      </c>
      <c r="U692" s="22">
        <f t="shared" si="277"/>
        <v>49635</v>
      </c>
      <c r="V692" s="22">
        <f t="shared" si="277"/>
        <v>44891</v>
      </c>
      <c r="W692" s="22">
        <f t="shared" si="277"/>
        <v>60111</v>
      </c>
      <c r="X692" s="22">
        <f t="shared" si="277"/>
        <v>22599</v>
      </c>
      <c r="Y692" s="22">
        <f t="shared" si="277"/>
        <v>22353</v>
      </c>
      <c r="Z692" s="22">
        <f t="shared" si="277"/>
        <v>23477</v>
      </c>
      <c r="AA692" s="22">
        <f t="shared" si="277"/>
        <v>52964</v>
      </c>
      <c r="AB692" s="22">
        <f t="shared" si="277"/>
        <v>55247</v>
      </c>
      <c r="AC692" s="22">
        <f t="shared" si="277"/>
        <v>56057</v>
      </c>
      <c r="AD692" s="22">
        <f t="shared" si="277"/>
        <v>52006</v>
      </c>
      <c r="AE692" s="22">
        <f t="shared" si="277"/>
        <v>50740</v>
      </c>
      <c r="AF692" s="22">
        <f t="shared" si="277"/>
        <v>54564</v>
      </c>
      <c r="AG692" s="22">
        <f t="shared" si="277"/>
        <v>57039</v>
      </c>
      <c r="AH692" s="22">
        <f t="shared" si="277"/>
        <v>57131</v>
      </c>
      <c r="AI692" s="22">
        <f t="shared" si="277"/>
        <v>59188</v>
      </c>
      <c r="AJ692" s="22">
        <f t="shared" si="277"/>
        <v>59319</v>
      </c>
      <c r="AK692" s="22">
        <f t="shared" si="277"/>
        <v>48758</v>
      </c>
      <c r="AL692" s="22">
        <f t="shared" si="277"/>
        <v>52138</v>
      </c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</row>
    <row r="693" spans="1:53" ht="17.25" customHeight="1" thickBot="1">
      <c r="A693" s="47"/>
      <c r="B693" s="47"/>
      <c r="C693" s="26">
        <v>29</v>
      </c>
      <c r="D693" s="27" t="s">
        <v>4366</v>
      </c>
      <c r="E693" s="52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4"/>
      <c r="AM693" s="28"/>
      <c r="AN693" s="28"/>
      <c r="AO693" s="28"/>
      <c r="AP693" s="28"/>
      <c r="AQ693" s="28"/>
      <c r="AR693" s="28"/>
      <c r="AS693" s="28"/>
      <c r="AT693" s="28"/>
      <c r="AU693" s="28"/>
      <c r="AV693" s="28"/>
      <c r="AW693" s="28"/>
      <c r="AX693" s="28"/>
      <c r="AY693" s="28"/>
      <c r="AZ693" s="28"/>
      <c r="BA693" s="28"/>
    </row>
    <row r="694" spans="1:53" ht="15" thickTop="1">
      <c r="A694" s="45" t="s">
        <v>992</v>
      </c>
      <c r="B694" s="45">
        <v>139</v>
      </c>
      <c r="C694" s="14" t="s">
        <v>3306</v>
      </c>
      <c r="D694" s="15" t="s">
        <v>4362</v>
      </c>
      <c r="E694" s="29"/>
      <c r="F694" s="29">
        <v>2781</v>
      </c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  <c r="AK694" s="29"/>
      <c r="AL694" s="29"/>
      <c r="AM694" s="17"/>
      <c r="AN694" s="17">
        <f>AM694*(F694+G694)</f>
        <v>0</v>
      </c>
      <c r="AO694" s="17">
        <f>SUMIF($I$1:$AL$1,AO$1,$I696:$AL696)*$AM694</f>
        <v>0</v>
      </c>
      <c r="AP694" s="17">
        <f t="shared" ref="AP694:AZ694" si="278">SUMIF($I$1:$AL$1,AP$1,$I696:$AL696)*$AM694</f>
        <v>0</v>
      </c>
      <c r="AQ694" s="17">
        <f t="shared" si="278"/>
        <v>0</v>
      </c>
      <c r="AR694" s="17">
        <f t="shared" si="278"/>
        <v>0</v>
      </c>
      <c r="AS694" s="17">
        <f t="shared" si="278"/>
        <v>0</v>
      </c>
      <c r="AT694" s="17">
        <f t="shared" si="278"/>
        <v>0</v>
      </c>
      <c r="AU694" s="17">
        <f t="shared" si="278"/>
        <v>0</v>
      </c>
      <c r="AV694" s="17">
        <f t="shared" si="278"/>
        <v>0</v>
      </c>
      <c r="AW694" s="17">
        <f t="shared" si="278"/>
        <v>0</v>
      </c>
      <c r="AX694" s="17">
        <f t="shared" si="278"/>
        <v>0</v>
      </c>
      <c r="AY694" s="17">
        <f t="shared" si="278"/>
        <v>0</v>
      </c>
      <c r="AZ694" s="17">
        <f t="shared" si="278"/>
        <v>0</v>
      </c>
      <c r="BA694" s="17"/>
    </row>
    <row r="695" spans="1:53">
      <c r="A695" s="46"/>
      <c r="B695" s="46"/>
      <c r="C695" s="18" t="s">
        <v>3307</v>
      </c>
      <c r="D695" s="19" t="s">
        <v>4363</v>
      </c>
      <c r="E695" s="30"/>
      <c r="F695" s="30"/>
      <c r="G695" s="30"/>
      <c r="H695" s="30"/>
      <c r="I695" s="30">
        <v>2529</v>
      </c>
      <c r="J695" s="30"/>
      <c r="K695" s="30"/>
      <c r="L695" s="30"/>
      <c r="M695" s="30"/>
      <c r="N695" s="30"/>
      <c r="O695" s="30"/>
      <c r="P695" s="30"/>
      <c r="Q695" s="30"/>
      <c r="R695" s="30"/>
      <c r="S695" s="30">
        <v>546</v>
      </c>
      <c r="T695" s="30">
        <v>2006</v>
      </c>
      <c r="U695" s="30"/>
      <c r="V695" s="30">
        <v>1752</v>
      </c>
      <c r="W695" s="30">
        <v>201</v>
      </c>
      <c r="X695" s="30">
        <v>217</v>
      </c>
      <c r="Y695" s="30">
        <v>229</v>
      </c>
      <c r="Z695" s="30">
        <v>217</v>
      </c>
      <c r="AA695" s="30">
        <v>342</v>
      </c>
      <c r="AB695" s="30">
        <v>582</v>
      </c>
      <c r="AC695" s="30">
        <v>37</v>
      </c>
      <c r="AD695" s="30"/>
      <c r="AE695" s="30"/>
      <c r="AF695" s="30"/>
      <c r="AG695" s="30">
        <v>1611</v>
      </c>
      <c r="AH695" s="30">
        <v>1720</v>
      </c>
      <c r="AI695" s="30"/>
      <c r="AJ695" s="30">
        <v>93</v>
      </c>
      <c r="AK695" s="30">
        <v>61</v>
      </c>
      <c r="AL695" s="30">
        <v>69</v>
      </c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</row>
    <row r="696" spans="1:53">
      <c r="A696" s="46"/>
      <c r="B696" s="46"/>
      <c r="C696" s="18" t="s">
        <v>991</v>
      </c>
      <c r="D696" s="19" t="s">
        <v>4364</v>
      </c>
      <c r="E696" s="30">
        <f>SUM(I696:AL696)</f>
        <v>12000</v>
      </c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>
        <v>3000</v>
      </c>
      <c r="T696" s="30"/>
      <c r="U696" s="30"/>
      <c r="V696" s="30">
        <v>3000</v>
      </c>
      <c r="W696" s="30"/>
      <c r="X696" s="30"/>
      <c r="Y696" s="30"/>
      <c r="Z696" s="30"/>
      <c r="AA696" s="30"/>
      <c r="AB696" s="30"/>
      <c r="AC696" s="30"/>
      <c r="AD696" s="30"/>
      <c r="AE696" s="30"/>
      <c r="AF696" s="30"/>
      <c r="AG696" s="30">
        <v>3000</v>
      </c>
      <c r="AH696" s="30">
        <v>3000</v>
      </c>
      <c r="AI696" s="30"/>
      <c r="AJ696" s="30"/>
      <c r="AK696" s="30"/>
      <c r="AL696" s="3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</row>
    <row r="697" spans="1:53">
      <c r="A697" s="46"/>
      <c r="B697" s="46"/>
      <c r="C697" s="18" t="s">
        <v>4505</v>
      </c>
      <c r="D697" s="21" t="s">
        <v>4365</v>
      </c>
      <c r="E697" s="22">
        <f>E696-E694</f>
        <v>12000</v>
      </c>
      <c r="F697" s="22"/>
      <c r="G697" s="22"/>
      <c r="H697" s="22"/>
      <c r="I697" s="22">
        <f>F694+G694+H694+I696-I695</f>
        <v>252</v>
      </c>
      <c r="J697" s="22">
        <f>I697+J696-J695</f>
        <v>252</v>
      </c>
      <c r="K697" s="22">
        <f t="shared" ref="K697:AL697" si="279">J697+K696-K695</f>
        <v>252</v>
      </c>
      <c r="L697" s="22">
        <f t="shared" si="279"/>
        <v>252</v>
      </c>
      <c r="M697" s="22">
        <f t="shared" si="279"/>
        <v>252</v>
      </c>
      <c r="N697" s="22">
        <f t="shared" si="279"/>
        <v>252</v>
      </c>
      <c r="O697" s="22">
        <f t="shared" si="279"/>
        <v>252</v>
      </c>
      <c r="P697" s="22">
        <f t="shared" si="279"/>
        <v>252</v>
      </c>
      <c r="Q697" s="22">
        <f t="shared" si="279"/>
        <v>252</v>
      </c>
      <c r="R697" s="22">
        <f t="shared" si="279"/>
        <v>252</v>
      </c>
      <c r="S697" s="22">
        <f t="shared" si="279"/>
        <v>2706</v>
      </c>
      <c r="T697" s="22">
        <f t="shared" si="279"/>
        <v>700</v>
      </c>
      <c r="U697" s="22">
        <f t="shared" si="279"/>
        <v>700</v>
      </c>
      <c r="V697" s="22">
        <f t="shared" si="279"/>
        <v>1948</v>
      </c>
      <c r="W697" s="22">
        <f t="shared" si="279"/>
        <v>1747</v>
      </c>
      <c r="X697" s="22">
        <f t="shared" si="279"/>
        <v>1530</v>
      </c>
      <c r="Y697" s="22">
        <f t="shared" si="279"/>
        <v>1301</v>
      </c>
      <c r="Z697" s="22">
        <f t="shared" si="279"/>
        <v>1084</v>
      </c>
      <c r="AA697" s="22">
        <f t="shared" si="279"/>
        <v>742</v>
      </c>
      <c r="AB697" s="22">
        <f t="shared" si="279"/>
        <v>160</v>
      </c>
      <c r="AC697" s="22">
        <f t="shared" si="279"/>
        <v>123</v>
      </c>
      <c r="AD697" s="22">
        <f t="shared" si="279"/>
        <v>123</v>
      </c>
      <c r="AE697" s="22">
        <f t="shared" si="279"/>
        <v>123</v>
      </c>
      <c r="AF697" s="22">
        <f t="shared" si="279"/>
        <v>123</v>
      </c>
      <c r="AG697" s="22">
        <f t="shared" si="279"/>
        <v>1512</v>
      </c>
      <c r="AH697" s="22">
        <f t="shared" si="279"/>
        <v>2792</v>
      </c>
      <c r="AI697" s="22">
        <f t="shared" si="279"/>
        <v>2792</v>
      </c>
      <c r="AJ697" s="22">
        <f t="shared" si="279"/>
        <v>2699</v>
      </c>
      <c r="AK697" s="22">
        <f t="shared" si="279"/>
        <v>2638</v>
      </c>
      <c r="AL697" s="22">
        <f t="shared" si="279"/>
        <v>2569</v>
      </c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</row>
    <row r="698" spans="1:53" ht="17.25" customHeight="1" thickBot="1">
      <c r="A698" s="47"/>
      <c r="B698" s="47"/>
      <c r="C698" s="26">
        <v>68</v>
      </c>
      <c r="D698" s="27" t="s">
        <v>4366</v>
      </c>
      <c r="E698" s="52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4"/>
      <c r="AM698" s="28"/>
      <c r="AN698" s="28"/>
      <c r="AO698" s="28"/>
      <c r="AP698" s="28"/>
      <c r="AQ698" s="28"/>
      <c r="AR698" s="28"/>
      <c r="AS698" s="28"/>
      <c r="AT698" s="28"/>
      <c r="AU698" s="28"/>
      <c r="AV698" s="28"/>
      <c r="AW698" s="28"/>
      <c r="AX698" s="28"/>
      <c r="AY698" s="28"/>
      <c r="AZ698" s="28"/>
      <c r="BA698" s="28"/>
    </row>
    <row r="699" spans="1:53" ht="15" thickTop="1">
      <c r="A699" s="45" t="s">
        <v>1507</v>
      </c>
      <c r="B699" s="45">
        <v>140</v>
      </c>
      <c r="C699" s="14" t="s">
        <v>3298</v>
      </c>
      <c r="D699" s="15" t="s">
        <v>4362</v>
      </c>
      <c r="E699" s="29"/>
      <c r="F699" s="29">
        <v>205054</v>
      </c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  <c r="AK699" s="29"/>
      <c r="AL699" s="29"/>
      <c r="AM699" s="17"/>
      <c r="AN699" s="17">
        <f>AM699*(F699+G699)</f>
        <v>0</v>
      </c>
      <c r="AO699" s="17">
        <f>SUMIF($I$1:$AL$1,AO$1,$I701:$AL701)*$AM699</f>
        <v>0</v>
      </c>
      <c r="AP699" s="17">
        <f t="shared" ref="AP699:AZ699" si="280">SUMIF($I$1:$AL$1,AP$1,$I701:$AL701)*$AM699</f>
        <v>0</v>
      </c>
      <c r="AQ699" s="17">
        <f t="shared" si="280"/>
        <v>0</v>
      </c>
      <c r="AR699" s="17">
        <f t="shared" si="280"/>
        <v>0</v>
      </c>
      <c r="AS699" s="17">
        <f t="shared" si="280"/>
        <v>0</v>
      </c>
      <c r="AT699" s="17">
        <f t="shared" si="280"/>
        <v>0</v>
      </c>
      <c r="AU699" s="17">
        <f t="shared" si="280"/>
        <v>0</v>
      </c>
      <c r="AV699" s="17">
        <f t="shared" si="280"/>
        <v>0</v>
      </c>
      <c r="AW699" s="17">
        <f t="shared" si="280"/>
        <v>0</v>
      </c>
      <c r="AX699" s="17">
        <f t="shared" si="280"/>
        <v>0</v>
      </c>
      <c r="AY699" s="17">
        <f t="shared" si="280"/>
        <v>0</v>
      </c>
      <c r="AZ699" s="17">
        <f t="shared" si="280"/>
        <v>0</v>
      </c>
      <c r="BA699" s="17"/>
    </row>
    <row r="700" spans="1:53">
      <c r="A700" s="46"/>
      <c r="B700" s="46"/>
      <c r="C700" s="18" t="s">
        <v>3299</v>
      </c>
      <c r="D700" s="19" t="s">
        <v>4363</v>
      </c>
      <c r="E700" s="30"/>
      <c r="F700" s="30"/>
      <c r="G700" s="30"/>
      <c r="H700" s="30"/>
      <c r="I700" s="30">
        <v>161345</v>
      </c>
      <c r="J700" s="30">
        <v>201</v>
      </c>
      <c r="K700" s="30">
        <v>111931</v>
      </c>
      <c r="L700" s="30">
        <v>84746</v>
      </c>
      <c r="M700" s="30"/>
      <c r="N700" s="30"/>
      <c r="O700" s="30">
        <v>177629</v>
      </c>
      <c r="P700" s="30">
        <v>95417</v>
      </c>
      <c r="Q700" s="30">
        <v>42245</v>
      </c>
      <c r="R700" s="30"/>
      <c r="S700" s="30">
        <v>167363</v>
      </c>
      <c r="T700" s="30">
        <v>325049</v>
      </c>
      <c r="U700" s="30">
        <v>61885</v>
      </c>
      <c r="V700" s="30">
        <v>1750</v>
      </c>
      <c r="W700" s="30">
        <v>184848</v>
      </c>
      <c r="X700" s="30">
        <v>299581</v>
      </c>
      <c r="Y700" s="30">
        <v>42013</v>
      </c>
      <c r="Z700" s="30">
        <v>25118</v>
      </c>
      <c r="AA700" s="30">
        <v>341</v>
      </c>
      <c r="AB700" s="30">
        <v>310228</v>
      </c>
      <c r="AC700" s="30">
        <v>176967</v>
      </c>
      <c r="AD700" s="30">
        <v>37095</v>
      </c>
      <c r="AE700" s="30">
        <v>3228</v>
      </c>
      <c r="AF700" s="30">
        <v>235951</v>
      </c>
      <c r="AG700" s="30">
        <v>343019</v>
      </c>
      <c r="AH700" s="30">
        <v>206326</v>
      </c>
      <c r="AI700" s="30">
        <v>36151</v>
      </c>
      <c r="AJ700" s="30">
        <v>15109</v>
      </c>
      <c r="AK700" s="30">
        <v>529208</v>
      </c>
      <c r="AL700" s="30">
        <v>180615</v>
      </c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</row>
    <row r="701" spans="1:53">
      <c r="A701" s="46"/>
      <c r="B701" s="46"/>
      <c r="C701" s="18" t="s">
        <v>1509</v>
      </c>
      <c r="D701" s="19" t="s">
        <v>4364</v>
      </c>
      <c r="E701" s="30">
        <f>SUM(I701:AL701)</f>
        <v>2049000</v>
      </c>
      <c r="F701" s="30"/>
      <c r="G701" s="30"/>
      <c r="H701" s="30"/>
      <c r="I701" s="30">
        <v>774000</v>
      </c>
      <c r="J701" s="30">
        <v>594000</v>
      </c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>
        <v>171000</v>
      </c>
      <c r="Y701" s="30">
        <v>12000</v>
      </c>
      <c r="Z701" s="30">
        <v>132000</v>
      </c>
      <c r="AA701" s="30">
        <v>33000</v>
      </c>
      <c r="AB701" s="30">
        <v>333000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</row>
    <row r="702" spans="1:53">
      <c r="A702" s="46"/>
      <c r="B702" s="46"/>
      <c r="C702" s="18" t="s">
        <v>4506</v>
      </c>
      <c r="D702" s="21" t="s">
        <v>4365</v>
      </c>
      <c r="E702" s="22">
        <f>E701-E699</f>
        <v>2049000</v>
      </c>
      <c r="F702" s="22"/>
      <c r="G702" s="22"/>
      <c r="H702" s="22"/>
      <c r="I702" s="22">
        <f>F699+G699+H699+I701-I700</f>
        <v>817709</v>
      </c>
      <c r="J702" s="22">
        <f>I702+J701-J700</f>
        <v>1411508</v>
      </c>
      <c r="K702" s="22">
        <f t="shared" ref="K702:AL702" si="281">J702+K701-K700</f>
        <v>1299577</v>
      </c>
      <c r="L702" s="22">
        <f t="shared" si="281"/>
        <v>1214831</v>
      </c>
      <c r="M702" s="22">
        <f t="shared" si="281"/>
        <v>1214831</v>
      </c>
      <c r="N702" s="22">
        <f t="shared" si="281"/>
        <v>1214831</v>
      </c>
      <c r="O702" s="22">
        <f t="shared" si="281"/>
        <v>1037202</v>
      </c>
      <c r="P702" s="22">
        <f t="shared" si="281"/>
        <v>941785</v>
      </c>
      <c r="Q702" s="22">
        <f t="shared" si="281"/>
        <v>899540</v>
      </c>
      <c r="R702" s="22">
        <f t="shared" si="281"/>
        <v>899540</v>
      </c>
      <c r="S702" s="22">
        <f t="shared" si="281"/>
        <v>732177</v>
      </c>
      <c r="T702" s="22">
        <f t="shared" si="281"/>
        <v>407128</v>
      </c>
      <c r="U702" s="22">
        <f t="shared" si="281"/>
        <v>345243</v>
      </c>
      <c r="V702" s="22">
        <f t="shared" si="281"/>
        <v>343493</v>
      </c>
      <c r="W702" s="22">
        <f t="shared" si="281"/>
        <v>158645</v>
      </c>
      <c r="X702" s="22">
        <f t="shared" si="281"/>
        <v>30064</v>
      </c>
      <c r="Y702" s="22">
        <f t="shared" si="281"/>
        <v>51</v>
      </c>
      <c r="Z702" s="22">
        <f t="shared" si="281"/>
        <v>106933</v>
      </c>
      <c r="AA702" s="22">
        <f t="shared" si="281"/>
        <v>139592</v>
      </c>
      <c r="AB702" s="22">
        <f t="shared" si="281"/>
        <v>162364</v>
      </c>
      <c r="AC702" s="22">
        <f t="shared" si="281"/>
        <v>-14603</v>
      </c>
      <c r="AD702" s="22">
        <f t="shared" si="281"/>
        <v>-51698</v>
      </c>
      <c r="AE702" s="22">
        <f t="shared" si="281"/>
        <v>-54926</v>
      </c>
      <c r="AF702" s="22">
        <f t="shared" si="281"/>
        <v>-290877</v>
      </c>
      <c r="AG702" s="22">
        <f t="shared" si="281"/>
        <v>-633896</v>
      </c>
      <c r="AH702" s="22">
        <f t="shared" si="281"/>
        <v>-840222</v>
      </c>
      <c r="AI702" s="22">
        <f t="shared" si="281"/>
        <v>-876373</v>
      </c>
      <c r="AJ702" s="22">
        <f t="shared" si="281"/>
        <v>-891482</v>
      </c>
      <c r="AK702" s="22">
        <f t="shared" si="281"/>
        <v>-1420690</v>
      </c>
      <c r="AL702" s="22">
        <f t="shared" si="281"/>
        <v>-1601305</v>
      </c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</row>
    <row r="703" spans="1:53" ht="17.25" customHeight="1" thickBot="1">
      <c r="A703" s="47"/>
      <c r="B703" s="47"/>
      <c r="C703" s="26">
        <v>42</v>
      </c>
      <c r="D703" s="27" t="s">
        <v>4366</v>
      </c>
      <c r="E703" s="52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4"/>
      <c r="AM703" s="28"/>
      <c r="AN703" s="28"/>
      <c r="AO703" s="28"/>
      <c r="AP703" s="28"/>
      <c r="AQ703" s="28"/>
      <c r="AR703" s="28"/>
      <c r="AS703" s="28"/>
      <c r="AT703" s="28"/>
      <c r="AU703" s="28"/>
      <c r="AV703" s="28"/>
      <c r="AW703" s="28"/>
      <c r="AX703" s="28"/>
      <c r="AY703" s="28"/>
      <c r="AZ703" s="28"/>
      <c r="BA703" s="28"/>
    </row>
    <row r="704" spans="1:53" ht="15" thickTop="1">
      <c r="A704" s="45" t="s">
        <v>741</v>
      </c>
      <c r="B704" s="45">
        <v>141</v>
      </c>
      <c r="C704" s="14" t="s">
        <v>3287</v>
      </c>
      <c r="D704" s="15" t="s">
        <v>4362</v>
      </c>
      <c r="E704" s="29"/>
      <c r="F704" s="29">
        <v>10461</v>
      </c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  <c r="AK704" s="29"/>
      <c r="AL704" s="29"/>
      <c r="AM704" s="17"/>
      <c r="AN704" s="17">
        <f>AM704*(F704+G704)</f>
        <v>0</v>
      </c>
      <c r="AO704" s="17">
        <f>SUMIF($I$1:$AL$1,AO$1,$I706:$AL706)*$AM704</f>
        <v>0</v>
      </c>
      <c r="AP704" s="17">
        <f t="shared" ref="AP704:AZ704" si="282">SUMIF($I$1:$AL$1,AP$1,$I706:$AL706)*$AM704</f>
        <v>0</v>
      </c>
      <c r="AQ704" s="17">
        <f t="shared" si="282"/>
        <v>0</v>
      </c>
      <c r="AR704" s="17">
        <f t="shared" si="282"/>
        <v>0</v>
      </c>
      <c r="AS704" s="17">
        <f t="shared" si="282"/>
        <v>0</v>
      </c>
      <c r="AT704" s="17">
        <f t="shared" si="282"/>
        <v>0</v>
      </c>
      <c r="AU704" s="17">
        <f t="shared" si="282"/>
        <v>0</v>
      </c>
      <c r="AV704" s="17">
        <f t="shared" si="282"/>
        <v>0</v>
      </c>
      <c r="AW704" s="17">
        <f t="shared" si="282"/>
        <v>0</v>
      </c>
      <c r="AX704" s="17">
        <f t="shared" si="282"/>
        <v>0</v>
      </c>
      <c r="AY704" s="17">
        <f t="shared" si="282"/>
        <v>0</v>
      </c>
      <c r="AZ704" s="17">
        <f t="shared" si="282"/>
        <v>0</v>
      </c>
      <c r="BA704" s="17"/>
    </row>
    <row r="705" spans="1:53">
      <c r="A705" s="46"/>
      <c r="B705" s="46"/>
      <c r="C705" s="18" t="s">
        <v>3288</v>
      </c>
      <c r="D705" s="19" t="s">
        <v>4363</v>
      </c>
      <c r="E705" s="30"/>
      <c r="F705" s="30"/>
      <c r="G705" s="30"/>
      <c r="H705" s="30"/>
      <c r="I705" s="30">
        <v>3911</v>
      </c>
      <c r="J705" s="30">
        <v>3007</v>
      </c>
      <c r="K705" s="30">
        <v>9966</v>
      </c>
      <c r="L705" s="30">
        <v>2482</v>
      </c>
      <c r="M705" s="30">
        <v>201</v>
      </c>
      <c r="N705" s="30"/>
      <c r="O705" s="30">
        <v>808</v>
      </c>
      <c r="P705" s="30">
        <v>15933</v>
      </c>
      <c r="Q705" s="30"/>
      <c r="R705" s="30"/>
      <c r="S705" s="30">
        <v>2342</v>
      </c>
      <c r="T705" s="30">
        <v>9800</v>
      </c>
      <c r="U705" s="30">
        <v>2099</v>
      </c>
      <c r="V705" s="30">
        <v>5654</v>
      </c>
      <c r="W705" s="30">
        <v>4684</v>
      </c>
      <c r="X705" s="30">
        <v>7655</v>
      </c>
      <c r="Y705" s="30">
        <v>2552</v>
      </c>
      <c r="Z705" s="30">
        <v>2712</v>
      </c>
      <c r="AA705" s="30">
        <v>2422</v>
      </c>
      <c r="AB705" s="30">
        <v>8946</v>
      </c>
      <c r="AC705" s="30">
        <v>3433</v>
      </c>
      <c r="AD705" s="30">
        <v>5824</v>
      </c>
      <c r="AE705" s="30">
        <v>982</v>
      </c>
      <c r="AF705" s="30">
        <v>762</v>
      </c>
      <c r="AG705" s="30">
        <v>5745</v>
      </c>
      <c r="AH705" s="30">
        <v>6701</v>
      </c>
      <c r="AI705" s="30">
        <v>7035</v>
      </c>
      <c r="AJ705" s="30">
        <v>1431</v>
      </c>
      <c r="AK705" s="30">
        <v>10016</v>
      </c>
      <c r="AL705" s="30">
        <v>4813</v>
      </c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</row>
    <row r="706" spans="1:53">
      <c r="A706" s="46"/>
      <c r="B706" s="46"/>
      <c r="C706" s="18" t="s">
        <v>3289</v>
      </c>
      <c r="D706" s="19" t="s">
        <v>4364</v>
      </c>
      <c r="E706" s="30">
        <f>SUM(I706:AL706)</f>
        <v>112000</v>
      </c>
      <c r="F706" s="30"/>
      <c r="G706" s="30"/>
      <c r="H706" s="30"/>
      <c r="I706" s="30">
        <v>4000</v>
      </c>
      <c r="J706" s="30"/>
      <c r="K706" s="30">
        <v>4000</v>
      </c>
      <c r="L706" s="30">
        <v>2000</v>
      </c>
      <c r="M706" s="30"/>
      <c r="N706" s="30"/>
      <c r="O706" s="30"/>
      <c r="P706" s="30">
        <v>16000</v>
      </c>
      <c r="Q706" s="30"/>
      <c r="R706" s="30"/>
      <c r="S706" s="30">
        <v>4000</v>
      </c>
      <c r="T706" s="30">
        <v>8000</v>
      </c>
      <c r="U706" s="30">
        <v>4000</v>
      </c>
      <c r="V706" s="30">
        <v>4000</v>
      </c>
      <c r="W706" s="30">
        <v>6000</v>
      </c>
      <c r="X706" s="30">
        <v>8000</v>
      </c>
      <c r="Y706" s="30">
        <v>2000</v>
      </c>
      <c r="Z706" s="30">
        <v>2000</v>
      </c>
      <c r="AA706" s="30">
        <v>2000</v>
      </c>
      <c r="AB706" s="30">
        <v>10000</v>
      </c>
      <c r="AC706" s="30">
        <v>4000</v>
      </c>
      <c r="AD706" s="30">
        <v>4000</v>
      </c>
      <c r="AE706" s="30">
        <v>2000</v>
      </c>
      <c r="AF706" s="30"/>
      <c r="AG706" s="30">
        <v>6000</v>
      </c>
      <c r="AH706" s="30">
        <v>8000</v>
      </c>
      <c r="AI706" s="30">
        <v>6000</v>
      </c>
      <c r="AJ706" s="30">
        <v>2000</v>
      </c>
      <c r="AK706" s="30">
        <v>4000</v>
      </c>
      <c r="AL706" s="3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</row>
    <row r="707" spans="1:53">
      <c r="A707" s="46"/>
      <c r="B707" s="46"/>
      <c r="C707" s="18" t="s">
        <v>4507</v>
      </c>
      <c r="D707" s="21" t="s">
        <v>4365</v>
      </c>
      <c r="E707" s="22">
        <f>E706-E704</f>
        <v>112000</v>
      </c>
      <c r="F707" s="22"/>
      <c r="G707" s="22"/>
      <c r="H707" s="22"/>
      <c r="I707" s="22">
        <f>F704+G704+H704+I706-I705</f>
        <v>10550</v>
      </c>
      <c r="J707" s="22">
        <f>I707+J706-J705</f>
        <v>7543</v>
      </c>
      <c r="K707" s="22">
        <f t="shared" ref="K707:AL707" si="283">J707+K706-K705</f>
        <v>1577</v>
      </c>
      <c r="L707" s="22">
        <f t="shared" si="283"/>
        <v>1095</v>
      </c>
      <c r="M707" s="22">
        <f t="shared" si="283"/>
        <v>894</v>
      </c>
      <c r="N707" s="22">
        <f t="shared" si="283"/>
        <v>894</v>
      </c>
      <c r="O707" s="22">
        <f t="shared" si="283"/>
        <v>86</v>
      </c>
      <c r="P707" s="22">
        <f t="shared" si="283"/>
        <v>153</v>
      </c>
      <c r="Q707" s="22">
        <f t="shared" si="283"/>
        <v>153</v>
      </c>
      <c r="R707" s="22">
        <f t="shared" si="283"/>
        <v>153</v>
      </c>
      <c r="S707" s="22">
        <f t="shared" si="283"/>
        <v>1811</v>
      </c>
      <c r="T707" s="22">
        <f t="shared" si="283"/>
        <v>11</v>
      </c>
      <c r="U707" s="22">
        <f t="shared" si="283"/>
        <v>1912</v>
      </c>
      <c r="V707" s="22">
        <f t="shared" si="283"/>
        <v>258</v>
      </c>
      <c r="W707" s="22">
        <f t="shared" si="283"/>
        <v>1574</v>
      </c>
      <c r="X707" s="22">
        <f t="shared" si="283"/>
        <v>1919</v>
      </c>
      <c r="Y707" s="22">
        <f t="shared" si="283"/>
        <v>1367</v>
      </c>
      <c r="Z707" s="22">
        <f t="shared" si="283"/>
        <v>655</v>
      </c>
      <c r="AA707" s="22">
        <f t="shared" si="283"/>
        <v>233</v>
      </c>
      <c r="AB707" s="22">
        <f t="shared" si="283"/>
        <v>1287</v>
      </c>
      <c r="AC707" s="22">
        <f t="shared" si="283"/>
        <v>1854</v>
      </c>
      <c r="AD707" s="22">
        <f t="shared" si="283"/>
        <v>30</v>
      </c>
      <c r="AE707" s="22">
        <f t="shared" si="283"/>
        <v>1048</v>
      </c>
      <c r="AF707" s="22">
        <f t="shared" si="283"/>
        <v>286</v>
      </c>
      <c r="AG707" s="22">
        <f t="shared" si="283"/>
        <v>541</v>
      </c>
      <c r="AH707" s="22">
        <f t="shared" si="283"/>
        <v>1840</v>
      </c>
      <c r="AI707" s="22">
        <f t="shared" si="283"/>
        <v>805</v>
      </c>
      <c r="AJ707" s="22">
        <f t="shared" si="283"/>
        <v>1374</v>
      </c>
      <c r="AK707" s="22">
        <f t="shared" si="283"/>
        <v>-4642</v>
      </c>
      <c r="AL707" s="22">
        <f t="shared" si="283"/>
        <v>-9455</v>
      </c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</row>
    <row r="708" spans="1:53" ht="17.25" customHeight="1" thickBot="1">
      <c r="A708" s="47"/>
      <c r="B708" s="47"/>
      <c r="C708" s="26">
        <v>26</v>
      </c>
      <c r="D708" s="27" t="s">
        <v>4366</v>
      </c>
      <c r="E708" s="52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4"/>
      <c r="AM708" s="28"/>
      <c r="AN708" s="28"/>
      <c r="AO708" s="28"/>
      <c r="AP708" s="28"/>
      <c r="AQ708" s="28"/>
      <c r="AR708" s="28"/>
      <c r="AS708" s="28"/>
      <c r="AT708" s="28"/>
      <c r="AU708" s="28"/>
      <c r="AV708" s="28"/>
      <c r="AW708" s="28"/>
      <c r="AX708" s="28"/>
      <c r="AY708" s="28"/>
      <c r="AZ708" s="28"/>
      <c r="BA708" s="28"/>
    </row>
    <row r="709" spans="1:53" ht="15" thickTop="1">
      <c r="A709" s="45" t="s">
        <v>1976</v>
      </c>
      <c r="B709" s="45">
        <v>142</v>
      </c>
      <c r="C709" s="14" t="s">
        <v>3281</v>
      </c>
      <c r="D709" s="15" t="s">
        <v>4362</v>
      </c>
      <c r="E709" s="29"/>
      <c r="F709" s="29">
        <v>65973</v>
      </c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  <c r="AK709" s="29"/>
      <c r="AL709" s="29"/>
      <c r="AM709" s="17"/>
      <c r="AN709" s="17">
        <f>AM709*(F709+G709)</f>
        <v>0</v>
      </c>
      <c r="AO709" s="17">
        <f>SUMIF($I$1:$AL$1,AO$1,$I711:$AL711)*$AM709</f>
        <v>0</v>
      </c>
      <c r="AP709" s="17">
        <f t="shared" ref="AP709:AZ709" si="284">SUMIF($I$1:$AL$1,AP$1,$I711:$AL711)*$AM709</f>
        <v>0</v>
      </c>
      <c r="AQ709" s="17">
        <f t="shared" si="284"/>
        <v>0</v>
      </c>
      <c r="AR709" s="17">
        <f t="shared" si="284"/>
        <v>0</v>
      </c>
      <c r="AS709" s="17">
        <f t="shared" si="284"/>
        <v>0</v>
      </c>
      <c r="AT709" s="17">
        <f t="shared" si="284"/>
        <v>0</v>
      </c>
      <c r="AU709" s="17">
        <f t="shared" si="284"/>
        <v>0</v>
      </c>
      <c r="AV709" s="17">
        <f t="shared" si="284"/>
        <v>0</v>
      </c>
      <c r="AW709" s="17">
        <f t="shared" si="284"/>
        <v>0</v>
      </c>
      <c r="AX709" s="17">
        <f t="shared" si="284"/>
        <v>0</v>
      </c>
      <c r="AY709" s="17">
        <f t="shared" si="284"/>
        <v>0</v>
      </c>
      <c r="AZ709" s="17">
        <f t="shared" si="284"/>
        <v>0</v>
      </c>
      <c r="BA709" s="17"/>
    </row>
    <row r="710" spans="1:53">
      <c r="A710" s="46"/>
      <c r="B710" s="46"/>
      <c r="C710" s="18" t="s">
        <v>3282</v>
      </c>
      <c r="D710" s="19" t="s">
        <v>4363</v>
      </c>
      <c r="E710" s="30"/>
      <c r="F710" s="30"/>
      <c r="G710" s="30"/>
      <c r="H710" s="30"/>
      <c r="I710" s="30">
        <v>21976</v>
      </c>
      <c r="J710" s="30">
        <v>12667</v>
      </c>
      <c r="K710" s="30">
        <v>30124</v>
      </c>
      <c r="L710" s="30">
        <v>2011</v>
      </c>
      <c r="M710" s="30"/>
      <c r="N710" s="30">
        <v>3044</v>
      </c>
      <c r="O710" s="30">
        <v>22887</v>
      </c>
      <c r="P710" s="30">
        <v>50952</v>
      </c>
      <c r="Q710" s="30">
        <v>27436</v>
      </c>
      <c r="R710" s="30">
        <v>1024</v>
      </c>
      <c r="S710" s="30">
        <v>20822</v>
      </c>
      <c r="T710" s="30">
        <v>39677</v>
      </c>
      <c r="U710" s="30">
        <v>17253</v>
      </c>
      <c r="V710" s="30">
        <v>10208</v>
      </c>
      <c r="W710" s="30">
        <v>30364</v>
      </c>
      <c r="X710" s="30">
        <v>30783</v>
      </c>
      <c r="Y710" s="30">
        <v>20992</v>
      </c>
      <c r="Z710" s="30">
        <v>21123</v>
      </c>
      <c r="AA710" s="30">
        <v>6627</v>
      </c>
      <c r="AB710" s="30">
        <v>28808</v>
      </c>
      <c r="AC710" s="30">
        <v>17106</v>
      </c>
      <c r="AD710" s="30">
        <v>13506</v>
      </c>
      <c r="AE710" s="30">
        <v>12887</v>
      </c>
      <c r="AF710" s="30">
        <v>11226</v>
      </c>
      <c r="AG710" s="30">
        <v>25505</v>
      </c>
      <c r="AH710" s="30">
        <v>15031</v>
      </c>
      <c r="AI710" s="30">
        <v>9120</v>
      </c>
      <c r="AJ710" s="30">
        <v>8876</v>
      </c>
      <c r="AK710" s="30">
        <v>25957</v>
      </c>
      <c r="AL710" s="30">
        <v>16065</v>
      </c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</row>
    <row r="711" spans="1:53">
      <c r="A711" s="46"/>
      <c r="B711" s="46"/>
      <c r="C711" s="18" t="s">
        <v>1606</v>
      </c>
      <c r="D711" s="19" t="s">
        <v>4364</v>
      </c>
      <c r="E711" s="30">
        <f>SUM(I711:AL711)</f>
        <v>150000</v>
      </c>
      <c r="F711" s="30"/>
      <c r="G711" s="30"/>
      <c r="H711" s="30"/>
      <c r="I711" s="30"/>
      <c r="J711" s="30">
        <v>69000</v>
      </c>
      <c r="K711" s="30">
        <v>18000</v>
      </c>
      <c r="L711" s="30"/>
      <c r="M711" s="30"/>
      <c r="N711" s="30"/>
      <c r="O711" s="30">
        <v>30000</v>
      </c>
      <c r="P711" s="30"/>
      <c r="Q711" s="30"/>
      <c r="R711" s="30"/>
      <c r="S711" s="30">
        <v>33000</v>
      </c>
      <c r="T711" s="30"/>
      <c r="U711" s="30"/>
      <c r="V711" s="30"/>
      <c r="W711" s="30"/>
      <c r="X711" s="30"/>
      <c r="Y711" s="30"/>
      <c r="Z711" s="30"/>
      <c r="AA711" s="30"/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</row>
    <row r="712" spans="1:53">
      <c r="A712" s="46"/>
      <c r="B712" s="46"/>
      <c r="C712" s="18" t="s">
        <v>4508</v>
      </c>
      <c r="D712" s="21" t="s">
        <v>4365</v>
      </c>
      <c r="E712" s="22">
        <f>E711-E709</f>
        <v>150000</v>
      </c>
      <c r="F712" s="22"/>
      <c r="G712" s="22"/>
      <c r="H712" s="22"/>
      <c r="I712" s="22">
        <f>F709+G709+H709+I711-I710</f>
        <v>43997</v>
      </c>
      <c r="J712" s="22">
        <f>I712+J711-J710</f>
        <v>100330</v>
      </c>
      <c r="K712" s="22">
        <f t="shared" ref="K712:AL712" si="285">J712+K711-K710</f>
        <v>88206</v>
      </c>
      <c r="L712" s="22">
        <f t="shared" si="285"/>
        <v>86195</v>
      </c>
      <c r="M712" s="22">
        <f t="shared" si="285"/>
        <v>86195</v>
      </c>
      <c r="N712" s="22">
        <f t="shared" si="285"/>
        <v>83151</v>
      </c>
      <c r="O712" s="22">
        <f t="shared" si="285"/>
        <v>90264</v>
      </c>
      <c r="P712" s="22">
        <f t="shared" si="285"/>
        <v>39312</v>
      </c>
      <c r="Q712" s="22">
        <f t="shared" si="285"/>
        <v>11876</v>
      </c>
      <c r="R712" s="22">
        <f t="shared" si="285"/>
        <v>10852</v>
      </c>
      <c r="S712" s="22">
        <f t="shared" si="285"/>
        <v>23030</v>
      </c>
      <c r="T712" s="22">
        <f t="shared" si="285"/>
        <v>-16647</v>
      </c>
      <c r="U712" s="22">
        <f t="shared" si="285"/>
        <v>-33900</v>
      </c>
      <c r="V712" s="22">
        <f t="shared" si="285"/>
        <v>-44108</v>
      </c>
      <c r="W712" s="22">
        <f t="shared" si="285"/>
        <v>-74472</v>
      </c>
      <c r="X712" s="22">
        <f t="shared" si="285"/>
        <v>-105255</v>
      </c>
      <c r="Y712" s="22">
        <f t="shared" si="285"/>
        <v>-126247</v>
      </c>
      <c r="Z712" s="22">
        <f t="shared" si="285"/>
        <v>-147370</v>
      </c>
      <c r="AA712" s="22">
        <f t="shared" si="285"/>
        <v>-153997</v>
      </c>
      <c r="AB712" s="22">
        <f t="shared" si="285"/>
        <v>-182805</v>
      </c>
      <c r="AC712" s="22">
        <f t="shared" si="285"/>
        <v>-199911</v>
      </c>
      <c r="AD712" s="22">
        <f t="shared" si="285"/>
        <v>-213417</v>
      </c>
      <c r="AE712" s="22">
        <f t="shared" si="285"/>
        <v>-226304</v>
      </c>
      <c r="AF712" s="22">
        <f t="shared" si="285"/>
        <v>-237530</v>
      </c>
      <c r="AG712" s="22">
        <f t="shared" si="285"/>
        <v>-263035</v>
      </c>
      <c r="AH712" s="22">
        <f t="shared" si="285"/>
        <v>-278066</v>
      </c>
      <c r="AI712" s="22">
        <f t="shared" si="285"/>
        <v>-287186</v>
      </c>
      <c r="AJ712" s="22">
        <f t="shared" si="285"/>
        <v>-296062</v>
      </c>
      <c r="AK712" s="22">
        <f t="shared" si="285"/>
        <v>-322019</v>
      </c>
      <c r="AL712" s="22">
        <f t="shared" si="285"/>
        <v>-338084</v>
      </c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</row>
    <row r="713" spans="1:53" ht="17.25" customHeight="1" thickBot="1">
      <c r="A713" s="47"/>
      <c r="B713" s="47"/>
      <c r="C713" s="26">
        <v>10</v>
      </c>
      <c r="D713" s="27" t="s">
        <v>4366</v>
      </c>
      <c r="E713" s="52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4"/>
      <c r="AM713" s="28"/>
      <c r="AN713" s="28"/>
      <c r="AO713" s="28"/>
      <c r="AP713" s="28"/>
      <c r="AQ713" s="28"/>
      <c r="AR713" s="28"/>
      <c r="AS713" s="28"/>
      <c r="AT713" s="28"/>
      <c r="AU713" s="28"/>
      <c r="AV713" s="28"/>
      <c r="AW713" s="28"/>
      <c r="AX713" s="28"/>
      <c r="AY713" s="28"/>
      <c r="AZ713" s="28"/>
      <c r="BA713" s="28"/>
    </row>
    <row r="714" spans="1:53" ht="15" thickTop="1">
      <c r="A714" s="45" t="s">
        <v>741</v>
      </c>
      <c r="B714" s="45">
        <v>143</v>
      </c>
      <c r="C714" s="14" t="s">
        <v>3275</v>
      </c>
      <c r="D714" s="15" t="s">
        <v>4362</v>
      </c>
      <c r="E714" s="29"/>
      <c r="F714" s="29">
        <v>43948</v>
      </c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  <c r="AK714" s="29"/>
      <c r="AL714" s="29"/>
      <c r="AM714" s="17"/>
      <c r="AN714" s="17">
        <f>AM714*(F714+G714)</f>
        <v>0</v>
      </c>
      <c r="AO714" s="17">
        <f>SUMIF($I$1:$AL$1,AO$1,$I716:$AL716)*$AM714</f>
        <v>0</v>
      </c>
      <c r="AP714" s="17">
        <f t="shared" ref="AP714:AZ714" si="286">SUMIF($I$1:$AL$1,AP$1,$I716:$AL716)*$AM714</f>
        <v>0</v>
      </c>
      <c r="AQ714" s="17">
        <f t="shared" si="286"/>
        <v>0</v>
      </c>
      <c r="AR714" s="17">
        <f t="shared" si="286"/>
        <v>0</v>
      </c>
      <c r="AS714" s="17">
        <f t="shared" si="286"/>
        <v>0</v>
      </c>
      <c r="AT714" s="17">
        <f t="shared" si="286"/>
        <v>0</v>
      </c>
      <c r="AU714" s="17">
        <f t="shared" si="286"/>
        <v>0</v>
      </c>
      <c r="AV714" s="17">
        <f t="shared" si="286"/>
        <v>0</v>
      </c>
      <c r="AW714" s="17">
        <f t="shared" si="286"/>
        <v>0</v>
      </c>
      <c r="AX714" s="17">
        <f t="shared" si="286"/>
        <v>0</v>
      </c>
      <c r="AY714" s="17">
        <f t="shared" si="286"/>
        <v>0</v>
      </c>
      <c r="AZ714" s="17">
        <f t="shared" si="286"/>
        <v>0</v>
      </c>
      <c r="BA714" s="17"/>
    </row>
    <row r="715" spans="1:53">
      <c r="A715" s="46"/>
      <c r="B715" s="46"/>
      <c r="C715" s="18" t="s">
        <v>3276</v>
      </c>
      <c r="D715" s="19" t="s">
        <v>4363</v>
      </c>
      <c r="E715" s="30"/>
      <c r="F715" s="30"/>
      <c r="G715" s="30"/>
      <c r="H715" s="30"/>
      <c r="I715" s="30">
        <v>3651</v>
      </c>
      <c r="J715" s="30">
        <v>3015</v>
      </c>
      <c r="K715" s="30">
        <v>9991</v>
      </c>
      <c r="L715" s="30">
        <v>3430</v>
      </c>
      <c r="M715" s="30">
        <v>201</v>
      </c>
      <c r="N715" s="30">
        <v>101</v>
      </c>
      <c r="O715" s="30">
        <v>810</v>
      </c>
      <c r="P715" s="30">
        <v>16976</v>
      </c>
      <c r="Q715" s="30">
        <v>703</v>
      </c>
      <c r="R715" s="30">
        <v>201</v>
      </c>
      <c r="S715" s="30">
        <v>14384</v>
      </c>
      <c r="T715" s="30">
        <v>10949</v>
      </c>
      <c r="U715" s="30">
        <v>2104</v>
      </c>
      <c r="V715" s="30">
        <v>6269</v>
      </c>
      <c r="W715" s="30">
        <v>13813</v>
      </c>
      <c r="X715" s="30">
        <v>14813</v>
      </c>
      <c r="Y715" s="30">
        <v>2811</v>
      </c>
      <c r="Z715" s="30">
        <v>3008</v>
      </c>
      <c r="AA715" s="30">
        <v>2778</v>
      </c>
      <c r="AB715" s="30">
        <v>11088</v>
      </c>
      <c r="AC715" s="30">
        <v>10988</v>
      </c>
      <c r="AD715" s="30">
        <v>6267</v>
      </c>
      <c r="AE715" s="30">
        <v>1448</v>
      </c>
      <c r="AF715" s="30">
        <v>4195</v>
      </c>
      <c r="AG715" s="30">
        <v>11303</v>
      </c>
      <c r="AH715" s="30">
        <v>7756</v>
      </c>
      <c r="AI715" s="30">
        <v>7353</v>
      </c>
      <c r="AJ715" s="30">
        <v>1622</v>
      </c>
      <c r="AK715" s="30">
        <v>10258</v>
      </c>
      <c r="AL715" s="30">
        <v>6950</v>
      </c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</row>
    <row r="716" spans="1:53">
      <c r="A716" s="46"/>
      <c r="B716" s="46"/>
      <c r="C716" s="18" t="s">
        <v>740</v>
      </c>
      <c r="D716" s="19" t="s">
        <v>4364</v>
      </c>
      <c r="E716" s="30">
        <f>SUM(I716:AL716)</f>
        <v>85000</v>
      </c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>
        <v>45000</v>
      </c>
      <c r="T716" s="30">
        <v>5000</v>
      </c>
      <c r="U716" s="30">
        <v>5000</v>
      </c>
      <c r="V716" s="30"/>
      <c r="W716" s="30">
        <v>20000</v>
      </c>
      <c r="X716" s="30">
        <v>10000</v>
      </c>
      <c r="Y716" s="30"/>
      <c r="Z716" s="30"/>
      <c r="AA716" s="30"/>
      <c r="AB716" s="30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</row>
    <row r="717" spans="1:53">
      <c r="A717" s="46"/>
      <c r="B717" s="46"/>
      <c r="C717" s="18" t="s">
        <v>4509</v>
      </c>
      <c r="D717" s="21" t="s">
        <v>4365</v>
      </c>
      <c r="E717" s="22">
        <f>E716-E714</f>
        <v>85000</v>
      </c>
      <c r="F717" s="22"/>
      <c r="G717" s="22"/>
      <c r="H717" s="22"/>
      <c r="I717" s="22">
        <f>F714+G714+H714+I716-I715</f>
        <v>40297</v>
      </c>
      <c r="J717" s="22">
        <f>I717+J716-J715</f>
        <v>37282</v>
      </c>
      <c r="K717" s="22">
        <f t="shared" ref="K717:AL717" si="287">J717+K716-K715</f>
        <v>27291</v>
      </c>
      <c r="L717" s="22">
        <f t="shared" si="287"/>
        <v>23861</v>
      </c>
      <c r="M717" s="22">
        <f t="shared" si="287"/>
        <v>23660</v>
      </c>
      <c r="N717" s="22">
        <f t="shared" si="287"/>
        <v>23559</v>
      </c>
      <c r="O717" s="22">
        <f t="shared" si="287"/>
        <v>22749</v>
      </c>
      <c r="P717" s="22">
        <f t="shared" si="287"/>
        <v>5773</v>
      </c>
      <c r="Q717" s="22">
        <f t="shared" si="287"/>
        <v>5070</v>
      </c>
      <c r="R717" s="22">
        <f t="shared" si="287"/>
        <v>4869</v>
      </c>
      <c r="S717" s="22">
        <f t="shared" si="287"/>
        <v>35485</v>
      </c>
      <c r="T717" s="22">
        <f t="shared" si="287"/>
        <v>29536</v>
      </c>
      <c r="U717" s="22">
        <f t="shared" si="287"/>
        <v>32432</v>
      </c>
      <c r="V717" s="22">
        <f t="shared" si="287"/>
        <v>26163</v>
      </c>
      <c r="W717" s="22">
        <f t="shared" si="287"/>
        <v>32350</v>
      </c>
      <c r="X717" s="22">
        <f t="shared" si="287"/>
        <v>27537</v>
      </c>
      <c r="Y717" s="22">
        <f t="shared" si="287"/>
        <v>24726</v>
      </c>
      <c r="Z717" s="22">
        <f t="shared" si="287"/>
        <v>21718</v>
      </c>
      <c r="AA717" s="22">
        <f t="shared" si="287"/>
        <v>18940</v>
      </c>
      <c r="AB717" s="22">
        <f t="shared" si="287"/>
        <v>7852</v>
      </c>
      <c r="AC717" s="22">
        <f t="shared" si="287"/>
        <v>-3136</v>
      </c>
      <c r="AD717" s="22">
        <f t="shared" si="287"/>
        <v>-9403</v>
      </c>
      <c r="AE717" s="22">
        <f t="shared" si="287"/>
        <v>-10851</v>
      </c>
      <c r="AF717" s="22">
        <f t="shared" si="287"/>
        <v>-15046</v>
      </c>
      <c r="AG717" s="22">
        <f t="shared" si="287"/>
        <v>-26349</v>
      </c>
      <c r="AH717" s="22">
        <f t="shared" si="287"/>
        <v>-34105</v>
      </c>
      <c r="AI717" s="22">
        <f t="shared" si="287"/>
        <v>-41458</v>
      </c>
      <c r="AJ717" s="22">
        <f t="shared" si="287"/>
        <v>-43080</v>
      </c>
      <c r="AK717" s="22">
        <f t="shared" si="287"/>
        <v>-53338</v>
      </c>
      <c r="AL717" s="22">
        <f t="shared" si="287"/>
        <v>-60288</v>
      </c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</row>
    <row r="718" spans="1:53" ht="17.25" customHeight="1" thickBot="1">
      <c r="A718" s="47"/>
      <c r="B718" s="47"/>
      <c r="C718" s="26">
        <v>12</v>
      </c>
      <c r="D718" s="27" t="s">
        <v>4366</v>
      </c>
      <c r="E718" s="52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4"/>
      <c r="AM718" s="28"/>
      <c r="AN718" s="28"/>
      <c r="AO718" s="28"/>
      <c r="AP718" s="28"/>
      <c r="AQ718" s="28"/>
      <c r="AR718" s="28"/>
      <c r="AS718" s="28"/>
      <c r="AT718" s="28"/>
      <c r="AU718" s="28"/>
      <c r="AV718" s="28"/>
      <c r="AW718" s="28"/>
      <c r="AX718" s="28"/>
      <c r="AY718" s="28"/>
      <c r="AZ718" s="28"/>
      <c r="BA718" s="28"/>
    </row>
    <row r="719" spans="1:53" ht="15" thickTop="1">
      <c r="A719" s="45" t="s">
        <v>664</v>
      </c>
      <c r="B719" s="45">
        <v>144</v>
      </c>
      <c r="C719" s="14" t="s">
        <v>3272</v>
      </c>
      <c r="D719" s="15" t="s">
        <v>4362</v>
      </c>
      <c r="E719" s="29"/>
      <c r="F719" s="29">
        <v>2780</v>
      </c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  <c r="AK719" s="29"/>
      <c r="AL719" s="29"/>
      <c r="AM719" s="17"/>
      <c r="AN719" s="17">
        <f>AM719*(F719+G719)</f>
        <v>0</v>
      </c>
      <c r="AO719" s="17">
        <f>SUMIF($I$1:$AL$1,AO$1,$I721:$AL721)*$AM719</f>
        <v>0</v>
      </c>
      <c r="AP719" s="17">
        <f t="shared" ref="AP719:AZ719" si="288">SUMIF($I$1:$AL$1,AP$1,$I721:$AL721)*$AM719</f>
        <v>0</v>
      </c>
      <c r="AQ719" s="17">
        <f t="shared" si="288"/>
        <v>0</v>
      </c>
      <c r="AR719" s="17">
        <f t="shared" si="288"/>
        <v>0</v>
      </c>
      <c r="AS719" s="17">
        <f t="shared" si="288"/>
        <v>0</v>
      </c>
      <c r="AT719" s="17">
        <f t="shared" si="288"/>
        <v>0</v>
      </c>
      <c r="AU719" s="17">
        <f t="shared" si="288"/>
        <v>0</v>
      </c>
      <c r="AV719" s="17">
        <f t="shared" si="288"/>
        <v>0</v>
      </c>
      <c r="AW719" s="17">
        <f t="shared" si="288"/>
        <v>0</v>
      </c>
      <c r="AX719" s="17">
        <f t="shared" si="288"/>
        <v>0</v>
      </c>
      <c r="AY719" s="17">
        <f t="shared" si="288"/>
        <v>0</v>
      </c>
      <c r="AZ719" s="17">
        <f t="shared" si="288"/>
        <v>0</v>
      </c>
      <c r="BA719" s="17"/>
    </row>
    <row r="720" spans="1:53">
      <c r="A720" s="46"/>
      <c r="B720" s="46"/>
      <c r="C720" s="18" t="s">
        <v>3273</v>
      </c>
      <c r="D720" s="19" t="s">
        <v>4363</v>
      </c>
      <c r="E720" s="30"/>
      <c r="F720" s="30"/>
      <c r="G720" s="30"/>
      <c r="H720" s="30"/>
      <c r="I720" s="30">
        <v>2529</v>
      </c>
      <c r="J720" s="30"/>
      <c r="K720" s="30"/>
      <c r="L720" s="30"/>
      <c r="M720" s="30"/>
      <c r="N720" s="30"/>
      <c r="O720" s="30"/>
      <c r="P720" s="30"/>
      <c r="Q720" s="30"/>
      <c r="R720" s="30"/>
      <c r="S720" s="30">
        <v>546</v>
      </c>
      <c r="T720" s="30">
        <v>2006</v>
      </c>
      <c r="U720" s="30"/>
      <c r="V720" s="30">
        <v>1752</v>
      </c>
      <c r="W720" s="30">
        <v>201</v>
      </c>
      <c r="X720" s="30">
        <v>217</v>
      </c>
      <c r="Y720" s="30">
        <v>229</v>
      </c>
      <c r="Z720" s="30">
        <v>217</v>
      </c>
      <c r="AA720" s="30">
        <v>342</v>
      </c>
      <c r="AB720" s="30">
        <v>582</v>
      </c>
      <c r="AC720" s="30">
        <v>37</v>
      </c>
      <c r="AD720" s="30"/>
      <c r="AE720" s="30"/>
      <c r="AF720" s="30"/>
      <c r="AG720" s="30">
        <v>1611</v>
      </c>
      <c r="AH720" s="30">
        <v>1720</v>
      </c>
      <c r="AI720" s="30"/>
      <c r="AJ720" s="30">
        <v>93</v>
      </c>
      <c r="AK720" s="30">
        <v>61</v>
      </c>
      <c r="AL720" s="30">
        <v>69</v>
      </c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</row>
    <row r="721" spans="1:53">
      <c r="A721" s="46"/>
      <c r="B721" s="46"/>
      <c r="C721" s="18" t="s">
        <v>663</v>
      </c>
      <c r="D721" s="19" t="s">
        <v>4364</v>
      </c>
      <c r="E721" s="30">
        <f>SUM(I721:AL721)</f>
        <v>9000</v>
      </c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>
        <v>3000</v>
      </c>
      <c r="T721" s="30"/>
      <c r="U721" s="30"/>
      <c r="V721" s="30"/>
      <c r="W721" s="30">
        <v>3000</v>
      </c>
      <c r="X721" s="30"/>
      <c r="Y721" s="30"/>
      <c r="Z721" s="30"/>
      <c r="AA721" s="30"/>
      <c r="AB721" s="30"/>
      <c r="AC721" s="30"/>
      <c r="AD721" s="30"/>
      <c r="AE721" s="30"/>
      <c r="AF721" s="30"/>
      <c r="AG721" s="30">
        <v>3000</v>
      </c>
      <c r="AH721" s="30"/>
      <c r="AI721" s="30"/>
      <c r="AJ721" s="30"/>
      <c r="AK721" s="30"/>
      <c r="AL721" s="3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</row>
    <row r="722" spans="1:53">
      <c r="A722" s="46"/>
      <c r="B722" s="46"/>
      <c r="C722" s="18" t="s">
        <v>4510</v>
      </c>
      <c r="D722" s="21" t="s">
        <v>4365</v>
      </c>
      <c r="E722" s="22">
        <f>E721-E719</f>
        <v>9000</v>
      </c>
      <c r="F722" s="22"/>
      <c r="G722" s="22"/>
      <c r="H722" s="22"/>
      <c r="I722" s="22">
        <f>F719+G719+H719+I721-I720</f>
        <v>251</v>
      </c>
      <c r="J722" s="22">
        <f>I722+J721-J720</f>
        <v>251</v>
      </c>
      <c r="K722" s="22">
        <f t="shared" ref="K722:AL722" si="289">J722+K721-K720</f>
        <v>251</v>
      </c>
      <c r="L722" s="22">
        <f t="shared" si="289"/>
        <v>251</v>
      </c>
      <c r="M722" s="22">
        <f t="shared" si="289"/>
        <v>251</v>
      </c>
      <c r="N722" s="22">
        <f t="shared" si="289"/>
        <v>251</v>
      </c>
      <c r="O722" s="22">
        <f t="shared" si="289"/>
        <v>251</v>
      </c>
      <c r="P722" s="22">
        <f t="shared" si="289"/>
        <v>251</v>
      </c>
      <c r="Q722" s="22">
        <f t="shared" si="289"/>
        <v>251</v>
      </c>
      <c r="R722" s="22">
        <f t="shared" si="289"/>
        <v>251</v>
      </c>
      <c r="S722" s="22">
        <f t="shared" si="289"/>
        <v>2705</v>
      </c>
      <c r="T722" s="22">
        <f t="shared" si="289"/>
        <v>699</v>
      </c>
      <c r="U722" s="22">
        <f t="shared" si="289"/>
        <v>699</v>
      </c>
      <c r="V722" s="22">
        <f t="shared" si="289"/>
        <v>-1053</v>
      </c>
      <c r="W722" s="22">
        <f t="shared" si="289"/>
        <v>1746</v>
      </c>
      <c r="X722" s="22">
        <f t="shared" si="289"/>
        <v>1529</v>
      </c>
      <c r="Y722" s="22">
        <f t="shared" si="289"/>
        <v>1300</v>
      </c>
      <c r="Z722" s="22">
        <f t="shared" si="289"/>
        <v>1083</v>
      </c>
      <c r="AA722" s="22">
        <f t="shared" si="289"/>
        <v>741</v>
      </c>
      <c r="AB722" s="22">
        <f t="shared" si="289"/>
        <v>159</v>
      </c>
      <c r="AC722" s="22">
        <f t="shared" si="289"/>
        <v>122</v>
      </c>
      <c r="AD722" s="22">
        <f t="shared" si="289"/>
        <v>122</v>
      </c>
      <c r="AE722" s="22">
        <f t="shared" si="289"/>
        <v>122</v>
      </c>
      <c r="AF722" s="22">
        <f t="shared" si="289"/>
        <v>122</v>
      </c>
      <c r="AG722" s="22">
        <f t="shared" si="289"/>
        <v>1511</v>
      </c>
      <c r="AH722" s="22">
        <f t="shared" si="289"/>
        <v>-209</v>
      </c>
      <c r="AI722" s="22">
        <f t="shared" si="289"/>
        <v>-209</v>
      </c>
      <c r="AJ722" s="22">
        <f t="shared" si="289"/>
        <v>-302</v>
      </c>
      <c r="AK722" s="22">
        <f t="shared" si="289"/>
        <v>-363</v>
      </c>
      <c r="AL722" s="22">
        <f t="shared" si="289"/>
        <v>-432</v>
      </c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</row>
    <row r="723" spans="1:53" ht="17.25" customHeight="1" thickBot="1">
      <c r="A723" s="47"/>
      <c r="B723" s="47"/>
      <c r="C723" s="26">
        <v>55</v>
      </c>
      <c r="D723" s="27" t="s">
        <v>4366</v>
      </c>
      <c r="E723" s="52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4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</row>
    <row r="724" spans="1:53" ht="15" thickTop="1">
      <c r="A724" s="45" t="s">
        <v>1607</v>
      </c>
      <c r="B724" s="45">
        <v>145</v>
      </c>
      <c r="C724" s="14" t="s">
        <v>3264</v>
      </c>
      <c r="D724" s="15" t="s">
        <v>4362</v>
      </c>
      <c r="E724" s="29"/>
      <c r="F724" s="29">
        <v>14700</v>
      </c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  <c r="AK724" s="29"/>
      <c r="AL724" s="29"/>
      <c r="AM724" s="17"/>
      <c r="AN724" s="17">
        <f>AM724*(F724+G724)</f>
        <v>0</v>
      </c>
      <c r="AO724" s="17">
        <f>SUMIF($I$1:$AL$1,AO$1,$I726:$AL726)*$AM724</f>
        <v>0</v>
      </c>
      <c r="AP724" s="17">
        <f t="shared" ref="AP724:AZ724" si="290">SUMIF($I$1:$AL$1,AP$1,$I726:$AL726)*$AM724</f>
        <v>0</v>
      </c>
      <c r="AQ724" s="17">
        <f t="shared" si="290"/>
        <v>0</v>
      </c>
      <c r="AR724" s="17">
        <f t="shared" si="290"/>
        <v>0</v>
      </c>
      <c r="AS724" s="17">
        <f t="shared" si="290"/>
        <v>0</v>
      </c>
      <c r="AT724" s="17">
        <f t="shared" si="290"/>
        <v>0</v>
      </c>
      <c r="AU724" s="17">
        <f t="shared" si="290"/>
        <v>0</v>
      </c>
      <c r="AV724" s="17">
        <f t="shared" si="290"/>
        <v>0</v>
      </c>
      <c r="AW724" s="17">
        <f t="shared" si="290"/>
        <v>0</v>
      </c>
      <c r="AX724" s="17">
        <f t="shared" si="290"/>
        <v>0</v>
      </c>
      <c r="AY724" s="17">
        <f t="shared" si="290"/>
        <v>0</v>
      </c>
      <c r="AZ724" s="17">
        <f t="shared" si="290"/>
        <v>0</v>
      </c>
      <c r="BA724" s="17"/>
    </row>
    <row r="725" spans="1:53">
      <c r="A725" s="46"/>
      <c r="B725" s="46"/>
      <c r="C725" s="18" t="s">
        <v>3265</v>
      </c>
      <c r="D725" s="19" t="s">
        <v>4363</v>
      </c>
      <c r="E725" s="30"/>
      <c r="F725" s="30"/>
      <c r="G725" s="30"/>
      <c r="H725" s="30"/>
      <c r="I725" s="30">
        <v>23006</v>
      </c>
      <c r="J725" s="30">
        <v>15737</v>
      </c>
      <c r="K725" s="30">
        <v>24989</v>
      </c>
      <c r="L725" s="30">
        <v>3900</v>
      </c>
      <c r="M725" s="30"/>
      <c r="N725" s="30"/>
      <c r="O725" s="30">
        <v>22487</v>
      </c>
      <c r="P725" s="30">
        <v>36350</v>
      </c>
      <c r="Q725" s="30">
        <v>7217</v>
      </c>
      <c r="R725" s="30">
        <v>117</v>
      </c>
      <c r="S725" s="30">
        <v>12601</v>
      </c>
      <c r="T725" s="30">
        <v>56963</v>
      </c>
      <c r="U725" s="30">
        <v>5114</v>
      </c>
      <c r="V725" s="30">
        <v>111</v>
      </c>
      <c r="W725" s="30">
        <v>1148</v>
      </c>
      <c r="X725" s="30">
        <v>62372</v>
      </c>
      <c r="Y725" s="30">
        <v>96</v>
      </c>
      <c r="Z725" s="30">
        <v>450</v>
      </c>
      <c r="AA725" s="30"/>
      <c r="AB725" s="30">
        <v>1131</v>
      </c>
      <c r="AC725" s="30">
        <v>54146</v>
      </c>
      <c r="AD725" s="30">
        <v>2500</v>
      </c>
      <c r="AE725" s="30">
        <v>2500</v>
      </c>
      <c r="AF725" s="30">
        <v>3000</v>
      </c>
      <c r="AG725" s="30">
        <v>47500</v>
      </c>
      <c r="AH725" s="30">
        <v>12810</v>
      </c>
      <c r="AI725" s="30">
        <v>2500</v>
      </c>
      <c r="AJ725" s="30">
        <v>2500</v>
      </c>
      <c r="AK725" s="30">
        <v>26000</v>
      </c>
      <c r="AL725" s="30">
        <v>39354</v>
      </c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</row>
    <row r="726" spans="1:53">
      <c r="A726" s="46"/>
      <c r="B726" s="46"/>
      <c r="C726" s="18" t="s">
        <v>1606</v>
      </c>
      <c r="D726" s="19" t="s">
        <v>4364</v>
      </c>
      <c r="E726" s="30">
        <f>SUM(I726:AL726)</f>
        <v>438000</v>
      </c>
      <c r="F726" s="30"/>
      <c r="G726" s="30"/>
      <c r="H726" s="30"/>
      <c r="I726" s="30">
        <v>39000</v>
      </c>
      <c r="J726" s="30"/>
      <c r="K726" s="30">
        <v>39000</v>
      </c>
      <c r="L726" s="30"/>
      <c r="M726" s="30"/>
      <c r="N726" s="30"/>
      <c r="O726" s="30">
        <v>27000</v>
      </c>
      <c r="P726" s="30"/>
      <c r="Q726" s="30">
        <v>9000</v>
      </c>
      <c r="R726" s="30">
        <v>24000</v>
      </c>
      <c r="S726" s="30">
        <v>42000</v>
      </c>
      <c r="T726" s="30"/>
      <c r="U726" s="30">
        <v>9000</v>
      </c>
      <c r="V726" s="30">
        <v>24000</v>
      </c>
      <c r="W726" s="30">
        <v>30000</v>
      </c>
      <c r="X726" s="30"/>
      <c r="Y726" s="30">
        <v>3000</v>
      </c>
      <c r="Z726" s="30">
        <v>27000</v>
      </c>
      <c r="AA726" s="30">
        <v>30000</v>
      </c>
      <c r="AB726" s="30">
        <v>3000</v>
      </c>
      <c r="AC726" s="30">
        <v>3000</v>
      </c>
      <c r="AD726" s="30">
        <v>27000</v>
      </c>
      <c r="AE726" s="30">
        <v>3000</v>
      </c>
      <c r="AF726" s="30">
        <v>30000</v>
      </c>
      <c r="AG726" s="30"/>
      <c r="AH726" s="30">
        <v>30000</v>
      </c>
      <c r="AI726" s="30">
        <v>3000</v>
      </c>
      <c r="AJ726" s="30">
        <v>21000</v>
      </c>
      <c r="AK726" s="30">
        <v>12000</v>
      </c>
      <c r="AL726" s="30">
        <v>3000</v>
      </c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</row>
    <row r="727" spans="1:53">
      <c r="A727" s="46"/>
      <c r="B727" s="46"/>
      <c r="C727" s="18" t="s">
        <v>4511</v>
      </c>
      <c r="D727" s="21" t="s">
        <v>4365</v>
      </c>
      <c r="E727" s="22">
        <f>E726-E724</f>
        <v>438000</v>
      </c>
      <c r="F727" s="22"/>
      <c r="G727" s="22"/>
      <c r="H727" s="22"/>
      <c r="I727" s="22">
        <f>F724+G724+H724+I726-I725</f>
        <v>30694</v>
      </c>
      <c r="J727" s="22">
        <f>I727+J726-J725</f>
        <v>14957</v>
      </c>
      <c r="K727" s="22">
        <f t="shared" ref="K727:AL727" si="291">J727+K726-K725</f>
        <v>28968</v>
      </c>
      <c r="L727" s="22">
        <f t="shared" si="291"/>
        <v>25068</v>
      </c>
      <c r="M727" s="22">
        <f t="shared" si="291"/>
        <v>25068</v>
      </c>
      <c r="N727" s="22">
        <f t="shared" si="291"/>
        <v>25068</v>
      </c>
      <c r="O727" s="22">
        <f t="shared" si="291"/>
        <v>29581</v>
      </c>
      <c r="P727" s="22">
        <f t="shared" si="291"/>
        <v>-6769</v>
      </c>
      <c r="Q727" s="22">
        <f t="shared" si="291"/>
        <v>-4986</v>
      </c>
      <c r="R727" s="22">
        <f t="shared" si="291"/>
        <v>18897</v>
      </c>
      <c r="S727" s="22">
        <f t="shared" si="291"/>
        <v>48296</v>
      </c>
      <c r="T727" s="22">
        <f t="shared" si="291"/>
        <v>-8667</v>
      </c>
      <c r="U727" s="22">
        <f t="shared" si="291"/>
        <v>-4781</v>
      </c>
      <c r="V727" s="22">
        <f t="shared" si="291"/>
        <v>19108</v>
      </c>
      <c r="W727" s="22">
        <f t="shared" si="291"/>
        <v>47960</v>
      </c>
      <c r="X727" s="22">
        <f t="shared" si="291"/>
        <v>-14412</v>
      </c>
      <c r="Y727" s="22">
        <f t="shared" si="291"/>
        <v>-11508</v>
      </c>
      <c r="Z727" s="22">
        <f t="shared" si="291"/>
        <v>15042</v>
      </c>
      <c r="AA727" s="22">
        <f t="shared" si="291"/>
        <v>45042</v>
      </c>
      <c r="AB727" s="22">
        <f t="shared" si="291"/>
        <v>46911</v>
      </c>
      <c r="AC727" s="22">
        <f t="shared" si="291"/>
        <v>-4235</v>
      </c>
      <c r="AD727" s="22">
        <f t="shared" si="291"/>
        <v>20265</v>
      </c>
      <c r="AE727" s="22">
        <f t="shared" si="291"/>
        <v>20765</v>
      </c>
      <c r="AF727" s="22">
        <f t="shared" si="291"/>
        <v>47765</v>
      </c>
      <c r="AG727" s="22">
        <f t="shared" si="291"/>
        <v>265</v>
      </c>
      <c r="AH727" s="22">
        <f t="shared" si="291"/>
        <v>17455</v>
      </c>
      <c r="AI727" s="22">
        <f t="shared" si="291"/>
        <v>17955</v>
      </c>
      <c r="AJ727" s="22">
        <f t="shared" si="291"/>
        <v>36455</v>
      </c>
      <c r="AK727" s="22">
        <f t="shared" si="291"/>
        <v>22455</v>
      </c>
      <c r="AL727" s="22">
        <f t="shared" si="291"/>
        <v>-13899</v>
      </c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</row>
    <row r="728" spans="1:53" ht="17.25" customHeight="1" thickBot="1">
      <c r="A728" s="47"/>
      <c r="B728" s="47"/>
      <c r="C728" s="26">
        <v>45</v>
      </c>
      <c r="D728" s="27" t="s">
        <v>4366</v>
      </c>
      <c r="E728" s="52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4"/>
      <c r="AM728" s="28"/>
      <c r="AN728" s="28"/>
      <c r="AO728" s="28"/>
      <c r="AP728" s="28"/>
      <c r="AQ728" s="28"/>
      <c r="AR728" s="28"/>
      <c r="AS728" s="28"/>
      <c r="AT728" s="28"/>
      <c r="AU728" s="28"/>
      <c r="AV728" s="28"/>
      <c r="AW728" s="28"/>
      <c r="AX728" s="28"/>
      <c r="AY728" s="28"/>
      <c r="AZ728" s="28"/>
      <c r="BA728" s="28"/>
    </row>
    <row r="729" spans="1:53" ht="15" thickTop="1">
      <c r="A729" s="45" t="s">
        <v>1507</v>
      </c>
      <c r="B729" s="45">
        <v>146</v>
      </c>
      <c r="C729" s="14" t="s">
        <v>3256</v>
      </c>
      <c r="D729" s="15" t="s">
        <v>4362</v>
      </c>
      <c r="E729" s="29"/>
      <c r="F729" s="29">
        <v>55952</v>
      </c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  <c r="AK729" s="29"/>
      <c r="AL729" s="29"/>
      <c r="AM729" s="17"/>
      <c r="AN729" s="17">
        <f>AM729*(F729+G729)</f>
        <v>0</v>
      </c>
      <c r="AO729" s="17">
        <f>SUMIF($I$1:$AL$1,AO$1,$I731:$AL731)*$AM729</f>
        <v>0</v>
      </c>
      <c r="AP729" s="17">
        <f t="shared" ref="AP729:AZ729" si="292">SUMIF($I$1:$AL$1,AP$1,$I731:$AL731)*$AM729</f>
        <v>0</v>
      </c>
      <c r="AQ729" s="17">
        <f t="shared" si="292"/>
        <v>0</v>
      </c>
      <c r="AR729" s="17">
        <f t="shared" si="292"/>
        <v>0</v>
      </c>
      <c r="AS729" s="17">
        <f t="shared" si="292"/>
        <v>0</v>
      </c>
      <c r="AT729" s="17">
        <f t="shared" si="292"/>
        <v>0</v>
      </c>
      <c r="AU729" s="17">
        <f t="shared" si="292"/>
        <v>0</v>
      </c>
      <c r="AV729" s="17">
        <f t="shared" si="292"/>
        <v>0</v>
      </c>
      <c r="AW729" s="17">
        <f t="shared" si="292"/>
        <v>0</v>
      </c>
      <c r="AX729" s="17">
        <f t="shared" si="292"/>
        <v>0</v>
      </c>
      <c r="AY729" s="17">
        <f t="shared" si="292"/>
        <v>0</v>
      </c>
      <c r="AZ729" s="17">
        <f t="shared" si="292"/>
        <v>0</v>
      </c>
      <c r="BA729" s="17"/>
    </row>
    <row r="730" spans="1:53">
      <c r="A730" s="46"/>
      <c r="B730" s="46"/>
      <c r="C730" s="18" t="s">
        <v>3257</v>
      </c>
      <c r="D730" s="19" t="s">
        <v>4363</v>
      </c>
      <c r="E730" s="30"/>
      <c r="F730" s="30"/>
      <c r="G730" s="30"/>
      <c r="H730" s="30"/>
      <c r="I730" s="30">
        <v>43019</v>
      </c>
      <c r="J730" s="30"/>
      <c r="K730" s="30"/>
      <c r="L730" s="30"/>
      <c r="M730" s="30"/>
      <c r="N730" s="30"/>
      <c r="O730" s="30"/>
      <c r="P730" s="30"/>
      <c r="Q730" s="30"/>
      <c r="R730" s="30"/>
      <c r="S730" s="30">
        <v>109093</v>
      </c>
      <c r="T730" s="30">
        <v>36494</v>
      </c>
      <c r="U730" s="30"/>
      <c r="V730" s="30">
        <v>2627</v>
      </c>
      <c r="W730" s="30">
        <v>58977</v>
      </c>
      <c r="X730" s="30">
        <v>24397</v>
      </c>
      <c r="Y730" s="30">
        <v>344</v>
      </c>
      <c r="Z730" s="30">
        <v>325</v>
      </c>
      <c r="AA730" s="30">
        <v>69780</v>
      </c>
      <c r="AB730" s="30">
        <v>15918</v>
      </c>
      <c r="AC730" s="30">
        <v>55</v>
      </c>
      <c r="AD730" s="30"/>
      <c r="AE730" s="30"/>
      <c r="AF730" s="30">
        <v>59380</v>
      </c>
      <c r="AG730" s="30">
        <v>32507</v>
      </c>
      <c r="AH730" s="30">
        <v>2579</v>
      </c>
      <c r="AI730" s="30"/>
      <c r="AJ730" s="30">
        <v>60867</v>
      </c>
      <c r="AK730" s="30">
        <v>91</v>
      </c>
      <c r="AL730" s="30">
        <v>103</v>
      </c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</row>
    <row r="731" spans="1:53">
      <c r="A731" s="46"/>
      <c r="B731" s="46"/>
      <c r="C731" s="18" t="s">
        <v>1509</v>
      </c>
      <c r="D731" s="19" t="s">
        <v>4364</v>
      </c>
      <c r="E731" s="30">
        <f>SUM(I731:AL731)</f>
        <v>240000</v>
      </c>
      <c r="F731" s="30"/>
      <c r="G731" s="30"/>
      <c r="H731" s="30"/>
      <c r="I731" s="30"/>
      <c r="J731" s="30">
        <v>35000</v>
      </c>
      <c r="K731" s="30"/>
      <c r="L731" s="30"/>
      <c r="M731" s="30"/>
      <c r="N731" s="30"/>
      <c r="O731" s="30"/>
      <c r="P731" s="30"/>
      <c r="Q731" s="30"/>
      <c r="R731" s="30"/>
      <c r="S731" s="30">
        <v>65000</v>
      </c>
      <c r="T731" s="30">
        <v>35000</v>
      </c>
      <c r="U731" s="30"/>
      <c r="V731" s="30">
        <v>5000</v>
      </c>
      <c r="W731" s="30">
        <v>55000</v>
      </c>
      <c r="X731" s="30">
        <v>25000</v>
      </c>
      <c r="Y731" s="30"/>
      <c r="Z731" s="30"/>
      <c r="AA731" s="30">
        <v>20000</v>
      </c>
      <c r="AB731" s="30"/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</row>
    <row r="732" spans="1:53">
      <c r="A732" s="46"/>
      <c r="B732" s="46"/>
      <c r="C732" s="18" t="s">
        <v>4512</v>
      </c>
      <c r="D732" s="21" t="s">
        <v>4365</v>
      </c>
      <c r="E732" s="22">
        <f>E731-E729</f>
        <v>240000</v>
      </c>
      <c r="F732" s="22"/>
      <c r="G732" s="22"/>
      <c r="H732" s="22"/>
      <c r="I732" s="22">
        <f>F729+G729+H729+I731-I730</f>
        <v>12933</v>
      </c>
      <c r="J732" s="22">
        <f>I732+J731-J730</f>
        <v>47933</v>
      </c>
      <c r="K732" s="22">
        <f t="shared" ref="K732:AL732" si="293">J732+K731-K730</f>
        <v>47933</v>
      </c>
      <c r="L732" s="22">
        <f t="shared" si="293"/>
        <v>47933</v>
      </c>
      <c r="M732" s="22">
        <f t="shared" si="293"/>
        <v>47933</v>
      </c>
      <c r="N732" s="22">
        <f t="shared" si="293"/>
        <v>47933</v>
      </c>
      <c r="O732" s="22">
        <f t="shared" si="293"/>
        <v>47933</v>
      </c>
      <c r="P732" s="22">
        <f t="shared" si="293"/>
        <v>47933</v>
      </c>
      <c r="Q732" s="22">
        <f t="shared" si="293"/>
        <v>47933</v>
      </c>
      <c r="R732" s="22">
        <f t="shared" si="293"/>
        <v>47933</v>
      </c>
      <c r="S732" s="22">
        <f t="shared" si="293"/>
        <v>3840</v>
      </c>
      <c r="T732" s="22">
        <f t="shared" si="293"/>
        <v>2346</v>
      </c>
      <c r="U732" s="22">
        <f t="shared" si="293"/>
        <v>2346</v>
      </c>
      <c r="V732" s="22">
        <f t="shared" si="293"/>
        <v>4719</v>
      </c>
      <c r="W732" s="22">
        <f t="shared" si="293"/>
        <v>742</v>
      </c>
      <c r="X732" s="22">
        <f t="shared" si="293"/>
        <v>1345</v>
      </c>
      <c r="Y732" s="22">
        <f t="shared" si="293"/>
        <v>1001</v>
      </c>
      <c r="Z732" s="22">
        <f t="shared" si="293"/>
        <v>676</v>
      </c>
      <c r="AA732" s="22">
        <f t="shared" si="293"/>
        <v>-49104</v>
      </c>
      <c r="AB732" s="22">
        <f t="shared" si="293"/>
        <v>-65022</v>
      </c>
      <c r="AC732" s="22">
        <f t="shared" si="293"/>
        <v>-65077</v>
      </c>
      <c r="AD732" s="22">
        <f t="shared" si="293"/>
        <v>-65077</v>
      </c>
      <c r="AE732" s="22">
        <f t="shared" si="293"/>
        <v>-65077</v>
      </c>
      <c r="AF732" s="22">
        <f t="shared" si="293"/>
        <v>-124457</v>
      </c>
      <c r="AG732" s="22">
        <f t="shared" si="293"/>
        <v>-156964</v>
      </c>
      <c r="AH732" s="22">
        <f t="shared" si="293"/>
        <v>-159543</v>
      </c>
      <c r="AI732" s="22">
        <f t="shared" si="293"/>
        <v>-159543</v>
      </c>
      <c r="AJ732" s="22">
        <f t="shared" si="293"/>
        <v>-220410</v>
      </c>
      <c r="AK732" s="22">
        <f t="shared" si="293"/>
        <v>-220501</v>
      </c>
      <c r="AL732" s="22">
        <f t="shared" si="293"/>
        <v>-220604</v>
      </c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</row>
    <row r="733" spans="1:53" ht="17.25" customHeight="1" thickBot="1">
      <c r="A733" s="47"/>
      <c r="B733" s="47"/>
      <c r="C733" s="26">
        <v>26</v>
      </c>
      <c r="D733" s="27" t="s">
        <v>4366</v>
      </c>
      <c r="E733" s="52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4"/>
      <c r="AM733" s="28"/>
      <c r="AN733" s="28"/>
      <c r="AO733" s="28"/>
      <c r="AP733" s="28"/>
      <c r="AQ733" s="28"/>
      <c r="AR733" s="28"/>
      <c r="AS733" s="28"/>
      <c r="AT733" s="28"/>
      <c r="AU733" s="28"/>
      <c r="AV733" s="28"/>
      <c r="AW733" s="28"/>
      <c r="AX733" s="28"/>
      <c r="AY733" s="28"/>
      <c r="AZ733" s="28"/>
      <c r="BA733" s="28"/>
    </row>
    <row r="734" spans="1:53" ht="15" thickTop="1">
      <c r="A734" s="45" t="s">
        <v>992</v>
      </c>
      <c r="B734" s="45">
        <v>147</v>
      </c>
      <c r="C734" s="14" t="s">
        <v>3248</v>
      </c>
      <c r="D734" s="15" t="s">
        <v>4362</v>
      </c>
      <c r="E734" s="29"/>
      <c r="F734" s="29">
        <v>25951</v>
      </c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  <c r="AK734" s="29"/>
      <c r="AL734" s="29"/>
      <c r="AM734" s="17"/>
      <c r="AN734" s="17">
        <f>AM734*(F734+G734)</f>
        <v>0</v>
      </c>
      <c r="AO734" s="17">
        <f>SUMIF($I$1:$AL$1,AO$1,$I736:$AL736)*$AM734</f>
        <v>0</v>
      </c>
      <c r="AP734" s="17">
        <f t="shared" ref="AP734:AZ734" si="294">SUMIF($I$1:$AL$1,AP$1,$I736:$AL736)*$AM734</f>
        <v>0</v>
      </c>
      <c r="AQ734" s="17">
        <f t="shared" si="294"/>
        <v>0</v>
      </c>
      <c r="AR734" s="17">
        <f t="shared" si="294"/>
        <v>0</v>
      </c>
      <c r="AS734" s="17">
        <f t="shared" si="294"/>
        <v>0</v>
      </c>
      <c r="AT734" s="17">
        <f t="shared" si="294"/>
        <v>0</v>
      </c>
      <c r="AU734" s="17">
        <f t="shared" si="294"/>
        <v>0</v>
      </c>
      <c r="AV734" s="17">
        <f t="shared" si="294"/>
        <v>0</v>
      </c>
      <c r="AW734" s="17">
        <f t="shared" si="294"/>
        <v>0</v>
      </c>
      <c r="AX734" s="17">
        <f t="shared" si="294"/>
        <v>0</v>
      </c>
      <c r="AY734" s="17">
        <f t="shared" si="294"/>
        <v>0</v>
      </c>
      <c r="AZ734" s="17">
        <f t="shared" si="294"/>
        <v>0</v>
      </c>
      <c r="BA734" s="17"/>
    </row>
    <row r="735" spans="1:53">
      <c r="A735" s="46"/>
      <c r="B735" s="46"/>
      <c r="C735" s="18" t="s">
        <v>3249</v>
      </c>
      <c r="D735" s="19" t="s">
        <v>4363</v>
      </c>
      <c r="E735" s="30"/>
      <c r="F735" s="30"/>
      <c r="G735" s="30"/>
      <c r="H735" s="30"/>
      <c r="I735" s="30">
        <v>17828</v>
      </c>
      <c r="J735" s="30"/>
      <c r="K735" s="30">
        <v>1856</v>
      </c>
      <c r="L735" s="30">
        <v>1308</v>
      </c>
      <c r="M735" s="30">
        <v>13</v>
      </c>
      <c r="N735" s="30">
        <v>2306</v>
      </c>
      <c r="O735" s="30">
        <v>3510</v>
      </c>
      <c r="P735" s="30">
        <v>3719</v>
      </c>
      <c r="Q735" s="30">
        <v>6153</v>
      </c>
      <c r="R735" s="30">
        <v>1006</v>
      </c>
      <c r="S735" s="30">
        <v>37118</v>
      </c>
      <c r="T735" s="30">
        <v>21994</v>
      </c>
      <c r="U735" s="30">
        <v>7774</v>
      </c>
      <c r="V735" s="30">
        <v>1882</v>
      </c>
      <c r="W735" s="30">
        <v>20160</v>
      </c>
      <c r="X735" s="30">
        <v>20120</v>
      </c>
      <c r="Y735" s="30">
        <v>6136</v>
      </c>
      <c r="Z735" s="30">
        <v>5624</v>
      </c>
      <c r="AA735" s="30">
        <v>24014</v>
      </c>
      <c r="AB735" s="30">
        <v>10324</v>
      </c>
      <c r="AC735" s="30">
        <v>20078</v>
      </c>
      <c r="AD735" s="30">
        <v>753</v>
      </c>
      <c r="AE735" s="30">
        <v>1006</v>
      </c>
      <c r="AF735" s="30">
        <v>22300</v>
      </c>
      <c r="AG735" s="30">
        <v>24628</v>
      </c>
      <c r="AH735" s="30">
        <v>1866</v>
      </c>
      <c r="AI735" s="30">
        <v>500</v>
      </c>
      <c r="AJ735" s="30">
        <v>23049</v>
      </c>
      <c r="AK735" s="30">
        <v>1037</v>
      </c>
      <c r="AL735" s="30">
        <v>740</v>
      </c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</row>
    <row r="736" spans="1:53">
      <c r="A736" s="46"/>
      <c r="B736" s="46"/>
      <c r="C736" s="18" t="s">
        <v>991</v>
      </c>
      <c r="D736" s="19" t="s">
        <v>4364</v>
      </c>
      <c r="E736" s="30">
        <f>SUM(I736:AL736)</f>
        <v>216000</v>
      </c>
      <c r="F736" s="30"/>
      <c r="G736" s="30"/>
      <c r="H736" s="30"/>
      <c r="I736" s="30"/>
      <c r="J736" s="30"/>
      <c r="K736" s="30"/>
      <c r="L736" s="30">
        <v>3000</v>
      </c>
      <c r="M736" s="30"/>
      <c r="N736" s="30"/>
      <c r="O736" s="30"/>
      <c r="P736" s="30">
        <v>9000</v>
      </c>
      <c r="Q736" s="30">
        <v>3000</v>
      </c>
      <c r="R736" s="30">
        <v>3000</v>
      </c>
      <c r="S736" s="30">
        <v>36000</v>
      </c>
      <c r="T736" s="30">
        <v>27000</v>
      </c>
      <c r="U736" s="30">
        <v>6000</v>
      </c>
      <c r="V736" s="30">
        <v>3000</v>
      </c>
      <c r="W736" s="30">
        <v>21000</v>
      </c>
      <c r="X736" s="30">
        <v>24000</v>
      </c>
      <c r="Y736" s="30">
        <v>6000</v>
      </c>
      <c r="Z736" s="30"/>
      <c r="AA736" s="30">
        <v>27000</v>
      </c>
      <c r="AB736" s="30">
        <v>12000</v>
      </c>
      <c r="AC736" s="30">
        <v>9000</v>
      </c>
      <c r="AD736" s="30">
        <v>3000</v>
      </c>
      <c r="AE736" s="30"/>
      <c r="AF736" s="30"/>
      <c r="AG736" s="30"/>
      <c r="AH736" s="30">
        <v>24000</v>
      </c>
      <c r="AI736" s="30"/>
      <c r="AJ736" s="30"/>
      <c r="AK736" s="30"/>
      <c r="AL736" s="3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</row>
    <row r="737" spans="1:53">
      <c r="A737" s="46"/>
      <c r="B737" s="46"/>
      <c r="C737" s="18" t="s">
        <v>4513</v>
      </c>
      <c r="D737" s="21" t="s">
        <v>4365</v>
      </c>
      <c r="E737" s="22">
        <f>E736-E734</f>
        <v>216000</v>
      </c>
      <c r="F737" s="22"/>
      <c r="G737" s="22"/>
      <c r="H737" s="22"/>
      <c r="I737" s="22">
        <f>F734+G734+H734+I736-I735</f>
        <v>8123</v>
      </c>
      <c r="J737" s="22">
        <f>I737+J736-J735</f>
        <v>8123</v>
      </c>
      <c r="K737" s="22">
        <f t="shared" ref="K737:AL737" si="295">J737+K736-K735</f>
        <v>6267</v>
      </c>
      <c r="L737" s="22">
        <f t="shared" si="295"/>
        <v>7959</v>
      </c>
      <c r="M737" s="22">
        <f t="shared" si="295"/>
        <v>7946</v>
      </c>
      <c r="N737" s="22">
        <f t="shared" si="295"/>
        <v>5640</v>
      </c>
      <c r="O737" s="22">
        <f t="shared" si="295"/>
        <v>2130</v>
      </c>
      <c r="P737" s="22">
        <f t="shared" si="295"/>
        <v>7411</v>
      </c>
      <c r="Q737" s="22">
        <f t="shared" si="295"/>
        <v>4258</v>
      </c>
      <c r="R737" s="22">
        <f t="shared" si="295"/>
        <v>6252</v>
      </c>
      <c r="S737" s="22">
        <f t="shared" si="295"/>
        <v>5134</v>
      </c>
      <c r="T737" s="22">
        <f t="shared" si="295"/>
        <v>10140</v>
      </c>
      <c r="U737" s="22">
        <f t="shared" si="295"/>
        <v>8366</v>
      </c>
      <c r="V737" s="22">
        <f t="shared" si="295"/>
        <v>9484</v>
      </c>
      <c r="W737" s="22">
        <f t="shared" si="295"/>
        <v>10324</v>
      </c>
      <c r="X737" s="22">
        <f t="shared" si="295"/>
        <v>14204</v>
      </c>
      <c r="Y737" s="22">
        <f t="shared" si="295"/>
        <v>14068</v>
      </c>
      <c r="Z737" s="22">
        <f t="shared" si="295"/>
        <v>8444</v>
      </c>
      <c r="AA737" s="22">
        <f t="shared" si="295"/>
        <v>11430</v>
      </c>
      <c r="AB737" s="22">
        <f t="shared" si="295"/>
        <v>13106</v>
      </c>
      <c r="AC737" s="22">
        <f t="shared" si="295"/>
        <v>2028</v>
      </c>
      <c r="AD737" s="22">
        <f t="shared" si="295"/>
        <v>4275</v>
      </c>
      <c r="AE737" s="22">
        <f t="shared" si="295"/>
        <v>3269</v>
      </c>
      <c r="AF737" s="22">
        <f t="shared" si="295"/>
        <v>-19031</v>
      </c>
      <c r="AG737" s="22">
        <f t="shared" si="295"/>
        <v>-43659</v>
      </c>
      <c r="AH737" s="22">
        <f t="shared" si="295"/>
        <v>-21525</v>
      </c>
      <c r="AI737" s="22">
        <f t="shared" si="295"/>
        <v>-22025</v>
      </c>
      <c r="AJ737" s="22">
        <f t="shared" si="295"/>
        <v>-45074</v>
      </c>
      <c r="AK737" s="22">
        <f t="shared" si="295"/>
        <v>-46111</v>
      </c>
      <c r="AL737" s="22">
        <f t="shared" si="295"/>
        <v>-46851</v>
      </c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</row>
    <row r="738" spans="1:53" ht="17.25" customHeight="1" thickBot="1">
      <c r="A738" s="47"/>
      <c r="B738" s="47"/>
      <c r="C738" s="26">
        <v>29</v>
      </c>
      <c r="D738" s="27" t="s">
        <v>4366</v>
      </c>
      <c r="E738" s="52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4"/>
      <c r="AM738" s="28"/>
      <c r="AN738" s="28"/>
      <c r="AO738" s="28"/>
      <c r="AP738" s="28"/>
      <c r="AQ738" s="28"/>
      <c r="AR738" s="28"/>
      <c r="AS738" s="28"/>
      <c r="AT738" s="28"/>
      <c r="AU738" s="28"/>
      <c r="AV738" s="28"/>
      <c r="AW738" s="28"/>
      <c r="AX738" s="28"/>
      <c r="AY738" s="28"/>
      <c r="AZ738" s="28"/>
      <c r="BA738" s="28"/>
    </row>
    <row r="739" spans="1:53" ht="15" thickTop="1">
      <c r="A739" s="45" t="s">
        <v>741</v>
      </c>
      <c r="B739" s="45">
        <v>148</v>
      </c>
      <c r="C739" s="14" t="s">
        <v>3241</v>
      </c>
      <c r="D739" s="15" t="s">
        <v>4362</v>
      </c>
      <c r="E739" s="29"/>
      <c r="F739" s="29">
        <v>120763</v>
      </c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  <c r="AA739" s="29"/>
      <c r="AB739" s="29"/>
      <c r="AC739" s="29"/>
      <c r="AD739" s="29"/>
      <c r="AE739" s="29"/>
      <c r="AF739" s="29"/>
      <c r="AG739" s="29"/>
      <c r="AH739" s="29"/>
      <c r="AI739" s="29"/>
      <c r="AJ739" s="29"/>
      <c r="AK739" s="29"/>
      <c r="AL739" s="29"/>
      <c r="AM739" s="17"/>
      <c r="AN739" s="17">
        <f>AM739*(F739+G739)</f>
        <v>0</v>
      </c>
      <c r="AO739" s="17">
        <f>SUMIF($I$1:$AL$1,AO$1,$I741:$AL741)*$AM739</f>
        <v>0</v>
      </c>
      <c r="AP739" s="17">
        <f t="shared" ref="AP739:AZ739" si="296">SUMIF($I$1:$AL$1,AP$1,$I741:$AL741)*$AM739</f>
        <v>0</v>
      </c>
      <c r="AQ739" s="17">
        <f t="shared" si="296"/>
        <v>0</v>
      </c>
      <c r="AR739" s="17">
        <f t="shared" si="296"/>
        <v>0</v>
      </c>
      <c r="AS739" s="17">
        <f t="shared" si="296"/>
        <v>0</v>
      </c>
      <c r="AT739" s="17">
        <f t="shared" si="296"/>
        <v>0</v>
      </c>
      <c r="AU739" s="17">
        <f t="shared" si="296"/>
        <v>0</v>
      </c>
      <c r="AV739" s="17">
        <f t="shared" si="296"/>
        <v>0</v>
      </c>
      <c r="AW739" s="17">
        <f t="shared" si="296"/>
        <v>0</v>
      </c>
      <c r="AX739" s="17">
        <f t="shared" si="296"/>
        <v>0</v>
      </c>
      <c r="AY739" s="17">
        <f t="shared" si="296"/>
        <v>0</v>
      </c>
      <c r="AZ739" s="17">
        <f t="shared" si="296"/>
        <v>0</v>
      </c>
      <c r="BA739" s="17"/>
    </row>
    <row r="740" spans="1:53">
      <c r="A740" s="46"/>
      <c r="B740" s="46"/>
      <c r="C740" s="18" t="s">
        <v>1575</v>
      </c>
      <c r="D740" s="19" t="s">
        <v>4363</v>
      </c>
      <c r="E740" s="30"/>
      <c r="F740" s="30"/>
      <c r="G740" s="30"/>
      <c r="H740" s="30"/>
      <c r="I740" s="30">
        <v>64838</v>
      </c>
      <c r="J740" s="30">
        <v>57998</v>
      </c>
      <c r="K740" s="30">
        <v>90990</v>
      </c>
      <c r="L740" s="30">
        <v>4021</v>
      </c>
      <c r="M740" s="30"/>
      <c r="N740" s="30">
        <v>31750</v>
      </c>
      <c r="O740" s="30">
        <v>115907</v>
      </c>
      <c r="P740" s="30">
        <v>148282</v>
      </c>
      <c r="Q740" s="30">
        <v>63284</v>
      </c>
      <c r="R740" s="30">
        <v>2743</v>
      </c>
      <c r="S740" s="30">
        <v>50866</v>
      </c>
      <c r="T740" s="30">
        <v>217537</v>
      </c>
      <c r="U740" s="30">
        <v>9836</v>
      </c>
      <c r="V740" s="30">
        <v>14325</v>
      </c>
      <c r="W740" s="30">
        <v>44901</v>
      </c>
      <c r="X740" s="30">
        <v>179919</v>
      </c>
      <c r="Y740" s="30">
        <v>52254</v>
      </c>
      <c r="Z740" s="30">
        <v>16753</v>
      </c>
      <c r="AA740" s="30">
        <v>10656</v>
      </c>
      <c r="AB740" s="30">
        <v>95902</v>
      </c>
      <c r="AC740" s="30">
        <v>151912</v>
      </c>
      <c r="AD740" s="30">
        <v>17899</v>
      </c>
      <c r="AE740" s="30">
        <v>32357</v>
      </c>
      <c r="AF740" s="30">
        <v>24034</v>
      </c>
      <c r="AG740" s="30">
        <v>144766</v>
      </c>
      <c r="AH740" s="30">
        <v>55529</v>
      </c>
      <c r="AI740" s="30">
        <v>23809</v>
      </c>
      <c r="AJ740" s="30">
        <v>15895</v>
      </c>
      <c r="AK740" s="30">
        <v>65853</v>
      </c>
      <c r="AL740" s="30">
        <v>104629</v>
      </c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</row>
    <row r="741" spans="1:53">
      <c r="A741" s="46"/>
      <c r="B741" s="46"/>
      <c r="C741" s="18" t="s">
        <v>740</v>
      </c>
      <c r="D741" s="19" t="s">
        <v>4364</v>
      </c>
      <c r="E741" s="30">
        <f>SUM(I741:AL741)</f>
        <v>765000</v>
      </c>
      <c r="F741" s="30"/>
      <c r="G741" s="30"/>
      <c r="H741" s="30"/>
      <c r="I741" s="30">
        <v>75000</v>
      </c>
      <c r="J741" s="30">
        <v>50000</v>
      </c>
      <c r="K741" s="30">
        <v>20000</v>
      </c>
      <c r="L741" s="30"/>
      <c r="M741" s="30"/>
      <c r="N741" s="30">
        <v>110000</v>
      </c>
      <c r="O741" s="30">
        <v>80000</v>
      </c>
      <c r="P741" s="30">
        <v>10000</v>
      </c>
      <c r="Q741" s="30">
        <v>25000</v>
      </c>
      <c r="R741" s="30"/>
      <c r="S741" s="30">
        <v>160000</v>
      </c>
      <c r="T741" s="30">
        <v>130000</v>
      </c>
      <c r="U741" s="30">
        <v>25000</v>
      </c>
      <c r="V741" s="30">
        <v>10000</v>
      </c>
      <c r="W741" s="30">
        <v>70000</v>
      </c>
      <c r="X741" s="30"/>
      <c r="Y741" s="30"/>
      <c r="Z741" s="30"/>
      <c r="AA741" s="30"/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</row>
    <row r="742" spans="1:53">
      <c r="A742" s="46"/>
      <c r="B742" s="46"/>
      <c r="C742" s="18" t="s">
        <v>4514</v>
      </c>
      <c r="D742" s="21" t="s">
        <v>4365</v>
      </c>
      <c r="E742" s="22">
        <f>E741-E739</f>
        <v>765000</v>
      </c>
      <c r="F742" s="22"/>
      <c r="G742" s="22"/>
      <c r="H742" s="22"/>
      <c r="I742" s="22">
        <f>F739+G739+H739+I741-I740</f>
        <v>130925</v>
      </c>
      <c r="J742" s="22">
        <f>I742+J741-J740</f>
        <v>122927</v>
      </c>
      <c r="K742" s="22">
        <f t="shared" ref="K742:AL742" si="297">J742+K741-K740</f>
        <v>51937</v>
      </c>
      <c r="L742" s="22">
        <f t="shared" si="297"/>
        <v>47916</v>
      </c>
      <c r="M742" s="22">
        <f t="shared" si="297"/>
        <v>47916</v>
      </c>
      <c r="N742" s="22">
        <f t="shared" si="297"/>
        <v>126166</v>
      </c>
      <c r="O742" s="22">
        <f t="shared" si="297"/>
        <v>90259</v>
      </c>
      <c r="P742" s="22">
        <f t="shared" si="297"/>
        <v>-48023</v>
      </c>
      <c r="Q742" s="22">
        <f t="shared" si="297"/>
        <v>-86307</v>
      </c>
      <c r="R742" s="22">
        <f t="shared" si="297"/>
        <v>-89050</v>
      </c>
      <c r="S742" s="22">
        <f t="shared" si="297"/>
        <v>20084</v>
      </c>
      <c r="T742" s="22">
        <f t="shared" si="297"/>
        <v>-67453</v>
      </c>
      <c r="U742" s="22">
        <f t="shared" si="297"/>
        <v>-52289</v>
      </c>
      <c r="V742" s="22">
        <f t="shared" si="297"/>
        <v>-56614</v>
      </c>
      <c r="W742" s="22">
        <f t="shared" si="297"/>
        <v>-31515</v>
      </c>
      <c r="X742" s="22">
        <f t="shared" si="297"/>
        <v>-211434</v>
      </c>
      <c r="Y742" s="22">
        <f t="shared" si="297"/>
        <v>-263688</v>
      </c>
      <c r="Z742" s="22">
        <f t="shared" si="297"/>
        <v>-280441</v>
      </c>
      <c r="AA742" s="22">
        <f t="shared" si="297"/>
        <v>-291097</v>
      </c>
      <c r="AB742" s="22">
        <f t="shared" si="297"/>
        <v>-386999</v>
      </c>
      <c r="AC742" s="22">
        <f t="shared" si="297"/>
        <v>-538911</v>
      </c>
      <c r="AD742" s="22">
        <f t="shared" si="297"/>
        <v>-556810</v>
      </c>
      <c r="AE742" s="22">
        <f t="shared" si="297"/>
        <v>-589167</v>
      </c>
      <c r="AF742" s="22">
        <f t="shared" si="297"/>
        <v>-613201</v>
      </c>
      <c r="AG742" s="22">
        <f t="shared" si="297"/>
        <v>-757967</v>
      </c>
      <c r="AH742" s="22">
        <f t="shared" si="297"/>
        <v>-813496</v>
      </c>
      <c r="AI742" s="22">
        <f t="shared" si="297"/>
        <v>-837305</v>
      </c>
      <c r="AJ742" s="22">
        <f t="shared" si="297"/>
        <v>-853200</v>
      </c>
      <c r="AK742" s="22">
        <f t="shared" si="297"/>
        <v>-919053</v>
      </c>
      <c r="AL742" s="22">
        <f t="shared" si="297"/>
        <v>-1023682</v>
      </c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</row>
    <row r="743" spans="1:53" ht="17.25" customHeight="1" thickBot="1">
      <c r="A743" s="47"/>
      <c r="B743" s="47"/>
      <c r="C743" s="26">
        <v>12</v>
      </c>
      <c r="D743" s="27" t="s">
        <v>4366</v>
      </c>
      <c r="E743" s="52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4"/>
      <c r="AM743" s="28"/>
      <c r="AN743" s="28"/>
      <c r="AO743" s="28"/>
      <c r="AP743" s="28"/>
      <c r="AQ743" s="28"/>
      <c r="AR743" s="28"/>
      <c r="AS743" s="28"/>
      <c r="AT743" s="28"/>
      <c r="AU743" s="28"/>
      <c r="AV743" s="28"/>
      <c r="AW743" s="28"/>
      <c r="AX743" s="28"/>
      <c r="AY743" s="28"/>
      <c r="AZ743" s="28"/>
      <c r="BA743" s="28"/>
    </row>
    <row r="744" spans="1:53" ht="15" thickTop="1">
      <c r="A744" s="45" t="s">
        <v>1507</v>
      </c>
      <c r="B744" s="45">
        <v>149</v>
      </c>
      <c r="C744" s="14" t="s">
        <v>3231</v>
      </c>
      <c r="D744" s="15" t="s">
        <v>4362</v>
      </c>
      <c r="E744" s="29"/>
      <c r="F744" s="29">
        <v>32552</v>
      </c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  <c r="AK744" s="29"/>
      <c r="AL744" s="29"/>
      <c r="AM744" s="17"/>
      <c r="AN744" s="17">
        <f>AM744*(F744+G744)</f>
        <v>0</v>
      </c>
      <c r="AO744" s="17">
        <f>SUMIF($I$1:$AL$1,AO$1,$I746:$AL746)*$AM744</f>
        <v>0</v>
      </c>
      <c r="AP744" s="17">
        <f t="shared" ref="AP744:AZ744" si="298">SUMIF($I$1:$AL$1,AP$1,$I746:$AL746)*$AM744</f>
        <v>0</v>
      </c>
      <c r="AQ744" s="17">
        <f t="shared" si="298"/>
        <v>0</v>
      </c>
      <c r="AR744" s="17">
        <f t="shared" si="298"/>
        <v>0</v>
      </c>
      <c r="AS744" s="17">
        <f t="shared" si="298"/>
        <v>0</v>
      </c>
      <c r="AT744" s="17">
        <f t="shared" si="298"/>
        <v>0</v>
      </c>
      <c r="AU744" s="17">
        <f t="shared" si="298"/>
        <v>0</v>
      </c>
      <c r="AV744" s="17">
        <f t="shared" si="298"/>
        <v>0</v>
      </c>
      <c r="AW744" s="17">
        <f t="shared" si="298"/>
        <v>0</v>
      </c>
      <c r="AX744" s="17">
        <f t="shared" si="298"/>
        <v>0</v>
      </c>
      <c r="AY744" s="17">
        <f t="shared" si="298"/>
        <v>0</v>
      </c>
      <c r="AZ744" s="17">
        <f t="shared" si="298"/>
        <v>0</v>
      </c>
      <c r="BA744" s="17"/>
    </row>
    <row r="745" spans="1:53">
      <c r="A745" s="46"/>
      <c r="B745" s="46"/>
      <c r="C745" s="18" t="s">
        <v>3232</v>
      </c>
      <c r="D745" s="19" t="s">
        <v>4363</v>
      </c>
      <c r="E745" s="30"/>
      <c r="F745" s="30"/>
      <c r="G745" s="30"/>
      <c r="H745" s="30"/>
      <c r="I745" s="30">
        <v>15420</v>
      </c>
      <c r="J745" s="30">
        <v>28653</v>
      </c>
      <c r="K745" s="30">
        <v>50623</v>
      </c>
      <c r="L745" s="30">
        <v>7397</v>
      </c>
      <c r="M745" s="30">
        <v>650</v>
      </c>
      <c r="N745" s="30">
        <v>2806</v>
      </c>
      <c r="O745" s="30">
        <v>32867</v>
      </c>
      <c r="P745" s="30">
        <v>75715</v>
      </c>
      <c r="Q745" s="30">
        <v>18429</v>
      </c>
      <c r="R745" s="30">
        <v>7950</v>
      </c>
      <c r="S745" s="30">
        <v>65470</v>
      </c>
      <c r="T745" s="30">
        <v>110775</v>
      </c>
      <c r="U745" s="30">
        <v>38453</v>
      </c>
      <c r="V745" s="30">
        <v>17537</v>
      </c>
      <c r="W745" s="30">
        <v>83569</v>
      </c>
      <c r="X745" s="30">
        <v>86839</v>
      </c>
      <c r="Y745" s="30">
        <v>19437</v>
      </c>
      <c r="Z745" s="30">
        <v>20300</v>
      </c>
      <c r="AA745" s="30">
        <v>30728</v>
      </c>
      <c r="AB745" s="30">
        <v>70756</v>
      </c>
      <c r="AC745" s="30">
        <v>82148</v>
      </c>
      <c r="AD745" s="30">
        <v>29238</v>
      </c>
      <c r="AE745" s="30">
        <v>18308</v>
      </c>
      <c r="AF745" s="30">
        <v>63912</v>
      </c>
      <c r="AG745" s="30">
        <v>98711</v>
      </c>
      <c r="AH745" s="30">
        <v>31780</v>
      </c>
      <c r="AI745" s="30">
        <v>20136</v>
      </c>
      <c r="AJ745" s="30">
        <v>10912</v>
      </c>
      <c r="AK745" s="30">
        <v>82501</v>
      </c>
      <c r="AL745" s="30">
        <v>13893</v>
      </c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</row>
    <row r="746" spans="1:53">
      <c r="A746" s="46"/>
      <c r="B746" s="46"/>
      <c r="C746" s="18" t="s">
        <v>1509</v>
      </c>
      <c r="D746" s="19" t="s">
        <v>4364</v>
      </c>
      <c r="E746" s="30">
        <f>SUM(I746:AL746)</f>
        <v>1229216</v>
      </c>
      <c r="F746" s="30"/>
      <c r="G746" s="30"/>
      <c r="H746" s="30"/>
      <c r="I746" s="30">
        <v>135000</v>
      </c>
      <c r="J746" s="30">
        <v>231000</v>
      </c>
      <c r="K746" s="30"/>
      <c r="L746" s="30"/>
      <c r="M746" s="30"/>
      <c r="N746" s="30"/>
      <c r="O746" s="30"/>
      <c r="P746" s="30"/>
      <c r="Q746" s="30"/>
      <c r="R746" s="30"/>
      <c r="S746" s="30"/>
      <c r="T746" s="30">
        <v>45000</v>
      </c>
      <c r="U746" s="30">
        <v>27000</v>
      </c>
      <c r="V746" s="30">
        <v>12000</v>
      </c>
      <c r="W746" s="30">
        <v>144000</v>
      </c>
      <c r="X746" s="30">
        <v>21000</v>
      </c>
      <c r="Y746" s="30">
        <v>30000</v>
      </c>
      <c r="Z746" s="30">
        <v>18000</v>
      </c>
      <c r="AA746" s="30">
        <v>60000</v>
      </c>
      <c r="AB746" s="30">
        <v>84000</v>
      </c>
      <c r="AC746" s="30">
        <v>21000</v>
      </c>
      <c r="AD746" s="30">
        <v>21000</v>
      </c>
      <c r="AE746" s="30">
        <v>12000</v>
      </c>
      <c r="AF746" s="30">
        <v>120000</v>
      </c>
      <c r="AG746" s="30">
        <v>36000</v>
      </c>
      <c r="AH746" s="30">
        <v>12000</v>
      </c>
      <c r="AI746" s="30">
        <v>12000</v>
      </c>
      <c r="AJ746" s="30">
        <v>75000</v>
      </c>
      <c r="AK746" s="30">
        <v>96000</v>
      </c>
      <c r="AL746" s="30">
        <v>17216</v>
      </c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</row>
    <row r="747" spans="1:53">
      <c r="A747" s="46"/>
      <c r="B747" s="46"/>
      <c r="C747" s="18" t="s">
        <v>4515</v>
      </c>
      <c r="D747" s="21" t="s">
        <v>4365</v>
      </c>
      <c r="E747" s="22">
        <f>E746-E744</f>
        <v>1229216</v>
      </c>
      <c r="F747" s="22"/>
      <c r="G747" s="22"/>
      <c r="H747" s="22"/>
      <c r="I747" s="22">
        <f>F744+G744+H744+I746-I745</f>
        <v>152132</v>
      </c>
      <c r="J747" s="22">
        <f>I747+J746-J745</f>
        <v>354479</v>
      </c>
      <c r="K747" s="22">
        <f t="shared" ref="K747:AL747" si="299">J747+K746-K745</f>
        <v>303856</v>
      </c>
      <c r="L747" s="22">
        <f t="shared" si="299"/>
        <v>296459</v>
      </c>
      <c r="M747" s="22">
        <f t="shared" si="299"/>
        <v>295809</v>
      </c>
      <c r="N747" s="22">
        <f t="shared" si="299"/>
        <v>293003</v>
      </c>
      <c r="O747" s="22">
        <f t="shared" si="299"/>
        <v>260136</v>
      </c>
      <c r="P747" s="22">
        <f t="shared" si="299"/>
        <v>184421</v>
      </c>
      <c r="Q747" s="22">
        <f t="shared" si="299"/>
        <v>165992</v>
      </c>
      <c r="R747" s="22">
        <f t="shared" si="299"/>
        <v>158042</v>
      </c>
      <c r="S747" s="22">
        <f t="shared" si="299"/>
        <v>92572</v>
      </c>
      <c r="T747" s="22">
        <f t="shared" si="299"/>
        <v>26797</v>
      </c>
      <c r="U747" s="22">
        <f t="shared" si="299"/>
        <v>15344</v>
      </c>
      <c r="V747" s="22">
        <f t="shared" si="299"/>
        <v>9807</v>
      </c>
      <c r="W747" s="22">
        <f t="shared" si="299"/>
        <v>70238</v>
      </c>
      <c r="X747" s="22">
        <f t="shared" si="299"/>
        <v>4399</v>
      </c>
      <c r="Y747" s="22">
        <f t="shared" si="299"/>
        <v>14962</v>
      </c>
      <c r="Z747" s="22">
        <f t="shared" si="299"/>
        <v>12662</v>
      </c>
      <c r="AA747" s="22">
        <f t="shared" si="299"/>
        <v>41934</v>
      </c>
      <c r="AB747" s="22">
        <f t="shared" si="299"/>
        <v>55178</v>
      </c>
      <c r="AC747" s="22">
        <f t="shared" si="299"/>
        <v>-5970</v>
      </c>
      <c r="AD747" s="22">
        <f t="shared" si="299"/>
        <v>-14208</v>
      </c>
      <c r="AE747" s="22">
        <f t="shared" si="299"/>
        <v>-20516</v>
      </c>
      <c r="AF747" s="22">
        <f t="shared" si="299"/>
        <v>35572</v>
      </c>
      <c r="AG747" s="22">
        <f t="shared" si="299"/>
        <v>-27139</v>
      </c>
      <c r="AH747" s="22">
        <f t="shared" si="299"/>
        <v>-46919</v>
      </c>
      <c r="AI747" s="22">
        <f t="shared" si="299"/>
        <v>-55055</v>
      </c>
      <c r="AJ747" s="22">
        <f t="shared" si="299"/>
        <v>9033</v>
      </c>
      <c r="AK747" s="22">
        <f t="shared" si="299"/>
        <v>22532</v>
      </c>
      <c r="AL747" s="22">
        <f t="shared" si="299"/>
        <v>25855</v>
      </c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</row>
    <row r="748" spans="1:53" ht="17.25" customHeight="1" thickBot="1">
      <c r="A748" s="47"/>
      <c r="B748" s="47"/>
      <c r="C748" s="26">
        <v>34</v>
      </c>
      <c r="D748" s="27" t="s">
        <v>4366</v>
      </c>
      <c r="E748" s="52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4"/>
      <c r="AM748" s="28"/>
      <c r="AN748" s="28"/>
      <c r="AO748" s="28"/>
      <c r="AP748" s="28"/>
      <c r="AQ748" s="28"/>
      <c r="AR748" s="28"/>
      <c r="AS748" s="28"/>
      <c r="AT748" s="28"/>
      <c r="AU748" s="28"/>
      <c r="AV748" s="28"/>
      <c r="AW748" s="28"/>
      <c r="AX748" s="28"/>
      <c r="AY748" s="28"/>
      <c r="AZ748" s="28"/>
      <c r="BA748" s="28"/>
    </row>
    <row r="749" spans="1:53" ht="15" thickTop="1">
      <c r="A749" s="45" t="s">
        <v>1507</v>
      </c>
      <c r="B749" s="45">
        <v>150</v>
      </c>
      <c r="C749" s="14" t="s">
        <v>3222</v>
      </c>
      <c r="D749" s="15" t="s">
        <v>4362</v>
      </c>
      <c r="E749" s="29"/>
      <c r="F749" s="29">
        <v>250517</v>
      </c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  <c r="AK749" s="29"/>
      <c r="AL749" s="29"/>
      <c r="AM749" s="17"/>
      <c r="AN749" s="17">
        <f>AM749*(F749+G749)</f>
        <v>0</v>
      </c>
      <c r="AO749" s="17">
        <f>SUMIF($I$1:$AL$1,AO$1,$I751:$AL751)*$AM749</f>
        <v>0</v>
      </c>
      <c r="AP749" s="17">
        <f t="shared" ref="AP749:AZ749" si="300">SUMIF($I$1:$AL$1,AP$1,$I751:$AL751)*$AM749</f>
        <v>0</v>
      </c>
      <c r="AQ749" s="17">
        <f t="shared" si="300"/>
        <v>0</v>
      </c>
      <c r="AR749" s="17">
        <f t="shared" si="300"/>
        <v>0</v>
      </c>
      <c r="AS749" s="17">
        <f t="shared" si="300"/>
        <v>0</v>
      </c>
      <c r="AT749" s="17">
        <f t="shared" si="300"/>
        <v>0</v>
      </c>
      <c r="AU749" s="17">
        <f t="shared" si="300"/>
        <v>0</v>
      </c>
      <c r="AV749" s="17">
        <f t="shared" si="300"/>
        <v>0</v>
      </c>
      <c r="AW749" s="17">
        <f t="shared" si="300"/>
        <v>0</v>
      </c>
      <c r="AX749" s="17">
        <f t="shared" si="300"/>
        <v>0</v>
      </c>
      <c r="AY749" s="17">
        <f t="shared" si="300"/>
        <v>0</v>
      </c>
      <c r="AZ749" s="17">
        <f t="shared" si="300"/>
        <v>0</v>
      </c>
      <c r="BA749" s="17"/>
    </row>
    <row r="750" spans="1:53">
      <c r="A750" s="46"/>
      <c r="B750" s="46"/>
      <c r="C750" s="18" t="s">
        <v>3223</v>
      </c>
      <c r="D750" s="19" t="s">
        <v>4363</v>
      </c>
      <c r="E750" s="30"/>
      <c r="F750" s="30"/>
      <c r="G750" s="30"/>
      <c r="H750" s="30"/>
      <c r="I750" s="30">
        <v>40408</v>
      </c>
      <c r="J750" s="30">
        <v>30522</v>
      </c>
      <c r="K750" s="30">
        <v>32121</v>
      </c>
      <c r="L750" s="30"/>
      <c r="M750" s="30"/>
      <c r="N750" s="30"/>
      <c r="O750" s="30">
        <v>23679</v>
      </c>
      <c r="P750" s="30">
        <v>62630</v>
      </c>
      <c r="Q750" s="30">
        <v>14231</v>
      </c>
      <c r="R750" s="30"/>
      <c r="S750" s="30">
        <v>29739</v>
      </c>
      <c r="T750" s="30">
        <v>78145</v>
      </c>
      <c r="U750" s="30">
        <v>4646</v>
      </c>
      <c r="V750" s="30"/>
      <c r="W750" s="30">
        <v>12041</v>
      </c>
      <c r="X750" s="30">
        <v>83284</v>
      </c>
      <c r="Y750" s="30">
        <v>5417</v>
      </c>
      <c r="Z750" s="30"/>
      <c r="AA750" s="30">
        <v>10291</v>
      </c>
      <c r="AB750" s="30">
        <v>12632</v>
      </c>
      <c r="AC750" s="30">
        <v>66449</v>
      </c>
      <c r="AD750" s="30">
        <v>6749</v>
      </c>
      <c r="AE750" s="30">
        <v>5015</v>
      </c>
      <c r="AF750" s="30">
        <v>13782</v>
      </c>
      <c r="AG750" s="30">
        <v>55204</v>
      </c>
      <c r="AH750" s="30">
        <v>25697</v>
      </c>
      <c r="AI750" s="30">
        <v>5015</v>
      </c>
      <c r="AJ750" s="30">
        <v>24849</v>
      </c>
      <c r="AK750" s="30">
        <v>3204</v>
      </c>
      <c r="AL750" s="30">
        <v>78945</v>
      </c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</row>
    <row r="751" spans="1:53">
      <c r="A751" s="46"/>
      <c r="B751" s="46"/>
      <c r="C751" s="18" t="s">
        <v>3224</v>
      </c>
      <c r="D751" s="19" t="s">
        <v>4364</v>
      </c>
      <c r="E751" s="30">
        <f>SUM(I751:AL751)</f>
        <v>225000</v>
      </c>
      <c r="F751" s="30"/>
      <c r="G751" s="30"/>
      <c r="H751" s="30"/>
      <c r="I751" s="30">
        <v>42000</v>
      </c>
      <c r="J751" s="30"/>
      <c r="K751" s="30"/>
      <c r="L751" s="30"/>
      <c r="M751" s="30"/>
      <c r="N751" s="30"/>
      <c r="O751" s="30"/>
      <c r="P751" s="30"/>
      <c r="Q751" s="30"/>
      <c r="R751" s="30"/>
      <c r="S751" s="30">
        <v>24000</v>
      </c>
      <c r="T751" s="30"/>
      <c r="U751" s="30"/>
      <c r="V751" s="30">
        <v>12000</v>
      </c>
      <c r="W751" s="30"/>
      <c r="X751" s="30">
        <v>90000</v>
      </c>
      <c r="Y751" s="30"/>
      <c r="Z751" s="30">
        <v>9000</v>
      </c>
      <c r="AA751" s="30">
        <v>48000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</row>
    <row r="752" spans="1:53">
      <c r="A752" s="46"/>
      <c r="B752" s="46"/>
      <c r="C752" s="18" t="s">
        <v>4516</v>
      </c>
      <c r="D752" s="21" t="s">
        <v>4365</v>
      </c>
      <c r="E752" s="22">
        <f>E751-E749</f>
        <v>225000</v>
      </c>
      <c r="F752" s="22"/>
      <c r="G752" s="22"/>
      <c r="H752" s="22"/>
      <c r="I752" s="22">
        <f>F749+G749+H749+I751-I750</f>
        <v>252109</v>
      </c>
      <c r="J752" s="22">
        <f>I752+J751-J750</f>
        <v>221587</v>
      </c>
      <c r="K752" s="22">
        <f t="shared" ref="K752:AL752" si="301">J752+K751-K750</f>
        <v>189466</v>
      </c>
      <c r="L752" s="22">
        <f t="shared" si="301"/>
        <v>189466</v>
      </c>
      <c r="M752" s="22">
        <f t="shared" si="301"/>
        <v>189466</v>
      </c>
      <c r="N752" s="22">
        <f t="shared" si="301"/>
        <v>189466</v>
      </c>
      <c r="O752" s="22">
        <f t="shared" si="301"/>
        <v>165787</v>
      </c>
      <c r="P752" s="22">
        <f t="shared" si="301"/>
        <v>103157</v>
      </c>
      <c r="Q752" s="22">
        <f t="shared" si="301"/>
        <v>88926</v>
      </c>
      <c r="R752" s="22">
        <f t="shared" si="301"/>
        <v>88926</v>
      </c>
      <c r="S752" s="22">
        <f t="shared" si="301"/>
        <v>83187</v>
      </c>
      <c r="T752" s="22">
        <f t="shared" si="301"/>
        <v>5042</v>
      </c>
      <c r="U752" s="22">
        <f t="shared" si="301"/>
        <v>396</v>
      </c>
      <c r="V752" s="22">
        <f t="shared" si="301"/>
        <v>12396</v>
      </c>
      <c r="W752" s="22">
        <f t="shared" si="301"/>
        <v>355</v>
      </c>
      <c r="X752" s="22">
        <f t="shared" si="301"/>
        <v>7071</v>
      </c>
      <c r="Y752" s="22">
        <f t="shared" si="301"/>
        <v>1654</v>
      </c>
      <c r="Z752" s="22">
        <f t="shared" si="301"/>
        <v>10654</v>
      </c>
      <c r="AA752" s="22">
        <f t="shared" si="301"/>
        <v>48363</v>
      </c>
      <c r="AB752" s="22">
        <f t="shared" si="301"/>
        <v>35731</v>
      </c>
      <c r="AC752" s="22">
        <f t="shared" si="301"/>
        <v>-30718</v>
      </c>
      <c r="AD752" s="22">
        <f t="shared" si="301"/>
        <v>-37467</v>
      </c>
      <c r="AE752" s="22">
        <f t="shared" si="301"/>
        <v>-42482</v>
      </c>
      <c r="AF752" s="22">
        <f t="shared" si="301"/>
        <v>-56264</v>
      </c>
      <c r="AG752" s="22">
        <f t="shared" si="301"/>
        <v>-111468</v>
      </c>
      <c r="AH752" s="22">
        <f t="shared" si="301"/>
        <v>-137165</v>
      </c>
      <c r="AI752" s="22">
        <f t="shared" si="301"/>
        <v>-142180</v>
      </c>
      <c r="AJ752" s="22">
        <f t="shared" si="301"/>
        <v>-167029</v>
      </c>
      <c r="AK752" s="22">
        <f t="shared" si="301"/>
        <v>-170233</v>
      </c>
      <c r="AL752" s="22">
        <f t="shared" si="301"/>
        <v>-249178</v>
      </c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</row>
    <row r="753" spans="1:53" ht="17.25" customHeight="1" thickBot="1">
      <c r="A753" s="47"/>
      <c r="B753" s="47"/>
      <c r="C753" s="26">
        <v>20</v>
      </c>
      <c r="D753" s="27" t="s">
        <v>4366</v>
      </c>
      <c r="E753" s="52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4"/>
      <c r="AM753" s="28"/>
      <c r="AN753" s="28"/>
      <c r="AO753" s="28"/>
      <c r="AP753" s="28"/>
      <c r="AQ753" s="28"/>
      <c r="AR753" s="28"/>
      <c r="AS753" s="28"/>
      <c r="AT753" s="28"/>
      <c r="AU753" s="28"/>
      <c r="AV753" s="28"/>
      <c r="AW753" s="28"/>
      <c r="AX753" s="28"/>
      <c r="AY753" s="28"/>
      <c r="AZ753" s="28"/>
      <c r="BA753" s="28"/>
    </row>
    <row r="754" spans="1:53" ht="15" thickTop="1">
      <c r="A754" s="45" t="s">
        <v>664</v>
      </c>
      <c r="B754" s="45">
        <v>151</v>
      </c>
      <c r="C754" s="14" t="s">
        <v>3214</v>
      </c>
      <c r="D754" s="15" t="s">
        <v>4362</v>
      </c>
      <c r="E754" s="29"/>
      <c r="F754" s="29">
        <v>56768</v>
      </c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  <c r="AK754" s="29"/>
      <c r="AL754" s="29"/>
      <c r="AM754" s="17"/>
      <c r="AN754" s="17">
        <f>AM754*(F754+G754)</f>
        <v>0</v>
      </c>
      <c r="AO754" s="17">
        <f>SUMIF($I$1:$AL$1,AO$1,$I756:$AL756)*$AM754</f>
        <v>0</v>
      </c>
      <c r="AP754" s="17">
        <f t="shared" ref="AP754:AZ754" si="302">SUMIF($I$1:$AL$1,AP$1,$I756:$AL756)*$AM754</f>
        <v>0</v>
      </c>
      <c r="AQ754" s="17">
        <f t="shared" si="302"/>
        <v>0</v>
      </c>
      <c r="AR754" s="17">
        <f t="shared" si="302"/>
        <v>0</v>
      </c>
      <c r="AS754" s="17">
        <f t="shared" si="302"/>
        <v>0</v>
      </c>
      <c r="AT754" s="17">
        <f t="shared" si="302"/>
        <v>0</v>
      </c>
      <c r="AU754" s="17">
        <f t="shared" si="302"/>
        <v>0</v>
      </c>
      <c r="AV754" s="17">
        <f t="shared" si="302"/>
        <v>0</v>
      </c>
      <c r="AW754" s="17">
        <f t="shared" si="302"/>
        <v>0</v>
      </c>
      <c r="AX754" s="17">
        <f t="shared" si="302"/>
        <v>0</v>
      </c>
      <c r="AY754" s="17">
        <f t="shared" si="302"/>
        <v>0</v>
      </c>
      <c r="AZ754" s="17">
        <f t="shared" si="302"/>
        <v>0</v>
      </c>
      <c r="BA754" s="17"/>
    </row>
    <row r="755" spans="1:53">
      <c r="A755" s="46"/>
      <c r="B755" s="46"/>
      <c r="C755" s="18" t="s">
        <v>3215</v>
      </c>
      <c r="D755" s="19" t="s">
        <v>4363</v>
      </c>
      <c r="E755" s="30"/>
      <c r="F755" s="30"/>
      <c r="G755" s="30"/>
      <c r="H755" s="30"/>
      <c r="I755" s="30">
        <v>86412</v>
      </c>
      <c r="J755" s="30">
        <v>45782</v>
      </c>
      <c r="K755" s="30">
        <v>48181</v>
      </c>
      <c r="L755" s="30"/>
      <c r="M755" s="30"/>
      <c r="N755" s="30"/>
      <c r="O755" s="30">
        <v>103118</v>
      </c>
      <c r="P755" s="30">
        <v>97890</v>
      </c>
      <c r="Q755" s="30">
        <v>26979</v>
      </c>
      <c r="R755" s="30">
        <v>1335</v>
      </c>
      <c r="S755" s="30">
        <v>213318</v>
      </c>
      <c r="T755" s="30">
        <v>162565</v>
      </c>
      <c r="U755" s="30">
        <v>20396</v>
      </c>
      <c r="V755" s="30">
        <v>6018</v>
      </c>
      <c r="W755" s="30">
        <v>196874</v>
      </c>
      <c r="X755" s="30">
        <v>136903</v>
      </c>
      <c r="Y755" s="30">
        <v>46254</v>
      </c>
      <c r="Z755" s="30">
        <v>32819</v>
      </c>
      <c r="AA755" s="30">
        <v>21124</v>
      </c>
      <c r="AB755" s="30">
        <v>177464</v>
      </c>
      <c r="AC755" s="30">
        <v>116339</v>
      </c>
      <c r="AD755" s="30">
        <v>31778</v>
      </c>
      <c r="AE755" s="30">
        <v>11857</v>
      </c>
      <c r="AF755" s="30">
        <v>148425</v>
      </c>
      <c r="AG755" s="30">
        <v>102023</v>
      </c>
      <c r="AH755" s="30">
        <v>64429</v>
      </c>
      <c r="AI755" s="30">
        <v>16581</v>
      </c>
      <c r="AJ755" s="30">
        <v>55440</v>
      </c>
      <c r="AK755" s="30">
        <v>137361</v>
      </c>
      <c r="AL755" s="30">
        <v>126803</v>
      </c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</row>
    <row r="756" spans="1:53">
      <c r="A756" s="46"/>
      <c r="B756" s="46"/>
      <c r="C756" s="18" t="s">
        <v>663</v>
      </c>
      <c r="D756" s="19" t="s">
        <v>4364</v>
      </c>
      <c r="E756" s="30">
        <f>SUM(I756:AL756)</f>
        <v>867000</v>
      </c>
      <c r="F756" s="30"/>
      <c r="G756" s="30"/>
      <c r="H756" s="30"/>
      <c r="I756" s="30"/>
      <c r="J756" s="30"/>
      <c r="K756" s="30">
        <v>42000</v>
      </c>
      <c r="L756" s="30">
        <v>60000</v>
      </c>
      <c r="M756" s="30"/>
      <c r="N756" s="30"/>
      <c r="O756" s="30"/>
      <c r="P756" s="30">
        <v>84000</v>
      </c>
      <c r="Q756" s="30"/>
      <c r="R756" s="30"/>
      <c r="S756" s="30">
        <v>60000</v>
      </c>
      <c r="T756" s="30">
        <v>84000</v>
      </c>
      <c r="U756" s="30">
        <v>60000</v>
      </c>
      <c r="V756" s="30"/>
      <c r="W756" s="30"/>
      <c r="X756" s="30"/>
      <c r="Y756" s="30">
        <v>156000</v>
      </c>
      <c r="Z756" s="30"/>
      <c r="AA756" s="30"/>
      <c r="AB756" s="30"/>
      <c r="AC756" s="30"/>
      <c r="AD756" s="30">
        <v>147000</v>
      </c>
      <c r="AE756" s="30"/>
      <c r="AF756" s="30"/>
      <c r="AG756" s="30"/>
      <c r="AH756" s="30">
        <v>105000</v>
      </c>
      <c r="AI756" s="30"/>
      <c r="AJ756" s="30"/>
      <c r="AK756" s="30"/>
      <c r="AL756" s="30">
        <v>69000</v>
      </c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</row>
    <row r="757" spans="1:53">
      <c r="A757" s="46"/>
      <c r="B757" s="46"/>
      <c r="C757" s="18" t="s">
        <v>4517</v>
      </c>
      <c r="D757" s="21" t="s">
        <v>4365</v>
      </c>
      <c r="E757" s="22">
        <f>E756-E754</f>
        <v>867000</v>
      </c>
      <c r="F757" s="22"/>
      <c r="G757" s="22"/>
      <c r="H757" s="22"/>
      <c r="I757" s="22">
        <f>F754+G754+H754+I756-I755</f>
        <v>-29644</v>
      </c>
      <c r="J757" s="22">
        <f>I757+J756-J755</f>
        <v>-75426</v>
      </c>
      <c r="K757" s="22">
        <f t="shared" ref="K757:AL757" si="303">J757+K756-K755</f>
        <v>-81607</v>
      </c>
      <c r="L757" s="22">
        <f t="shared" si="303"/>
        <v>-21607</v>
      </c>
      <c r="M757" s="22">
        <f t="shared" si="303"/>
        <v>-21607</v>
      </c>
      <c r="N757" s="22">
        <f t="shared" si="303"/>
        <v>-21607</v>
      </c>
      <c r="O757" s="22">
        <f t="shared" si="303"/>
        <v>-124725</v>
      </c>
      <c r="P757" s="22">
        <f t="shared" si="303"/>
        <v>-138615</v>
      </c>
      <c r="Q757" s="22">
        <f t="shared" si="303"/>
        <v>-165594</v>
      </c>
      <c r="R757" s="22">
        <f t="shared" si="303"/>
        <v>-166929</v>
      </c>
      <c r="S757" s="22">
        <f t="shared" si="303"/>
        <v>-320247</v>
      </c>
      <c r="T757" s="22">
        <f t="shared" si="303"/>
        <v>-398812</v>
      </c>
      <c r="U757" s="22">
        <f t="shared" si="303"/>
        <v>-359208</v>
      </c>
      <c r="V757" s="22">
        <f t="shared" si="303"/>
        <v>-365226</v>
      </c>
      <c r="W757" s="22">
        <f t="shared" si="303"/>
        <v>-562100</v>
      </c>
      <c r="X757" s="22">
        <f t="shared" si="303"/>
        <v>-699003</v>
      </c>
      <c r="Y757" s="22">
        <f t="shared" si="303"/>
        <v>-589257</v>
      </c>
      <c r="Z757" s="22">
        <f t="shared" si="303"/>
        <v>-622076</v>
      </c>
      <c r="AA757" s="22">
        <f t="shared" si="303"/>
        <v>-643200</v>
      </c>
      <c r="AB757" s="22">
        <f t="shared" si="303"/>
        <v>-820664</v>
      </c>
      <c r="AC757" s="22">
        <f t="shared" si="303"/>
        <v>-937003</v>
      </c>
      <c r="AD757" s="22">
        <f t="shared" si="303"/>
        <v>-821781</v>
      </c>
      <c r="AE757" s="22">
        <f t="shared" si="303"/>
        <v>-833638</v>
      </c>
      <c r="AF757" s="22">
        <f t="shared" si="303"/>
        <v>-982063</v>
      </c>
      <c r="AG757" s="22">
        <f t="shared" si="303"/>
        <v>-1084086</v>
      </c>
      <c r="AH757" s="22">
        <f t="shared" si="303"/>
        <v>-1043515</v>
      </c>
      <c r="AI757" s="22">
        <f t="shared" si="303"/>
        <v>-1060096</v>
      </c>
      <c r="AJ757" s="22">
        <f t="shared" si="303"/>
        <v>-1115536</v>
      </c>
      <c r="AK757" s="22">
        <f t="shared" si="303"/>
        <v>-1252897</v>
      </c>
      <c r="AL757" s="22">
        <f t="shared" si="303"/>
        <v>-1310700</v>
      </c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</row>
    <row r="758" spans="1:53" ht="17.25" customHeight="1" thickBot="1">
      <c r="A758" s="47"/>
      <c r="B758" s="47"/>
      <c r="C758" s="26">
        <v>85</v>
      </c>
      <c r="D758" s="27" t="s">
        <v>4366</v>
      </c>
      <c r="E758" s="52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4"/>
      <c r="AM758" s="28"/>
      <c r="AN758" s="28"/>
      <c r="AO758" s="28"/>
      <c r="AP758" s="28"/>
      <c r="AQ758" s="28"/>
      <c r="AR758" s="28"/>
      <c r="AS758" s="28"/>
      <c r="AT758" s="28"/>
      <c r="AU758" s="28"/>
      <c r="AV758" s="28"/>
      <c r="AW758" s="28"/>
      <c r="AX758" s="28"/>
      <c r="AY758" s="28"/>
      <c r="AZ758" s="28"/>
      <c r="BA758" s="28"/>
    </row>
    <row r="759" spans="1:53" ht="15" thickTop="1">
      <c r="A759" s="45" t="s">
        <v>741</v>
      </c>
      <c r="B759" s="45">
        <v>152</v>
      </c>
      <c r="C759" s="14" t="s">
        <v>3206</v>
      </c>
      <c r="D759" s="15" t="s">
        <v>4362</v>
      </c>
      <c r="E759" s="29"/>
      <c r="F759" s="29">
        <v>374147</v>
      </c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  <c r="AK759" s="29"/>
      <c r="AL759" s="29"/>
      <c r="AM759" s="17"/>
      <c r="AN759" s="17">
        <f>AM759*(F759+G759)</f>
        <v>0</v>
      </c>
      <c r="AO759" s="17">
        <f>SUMIF($I$1:$AL$1,AO$1,$I761:$AL761)*$AM759</f>
        <v>0</v>
      </c>
      <c r="AP759" s="17">
        <f t="shared" ref="AP759:AZ759" si="304">SUMIF($I$1:$AL$1,AP$1,$I761:$AL761)*$AM759</f>
        <v>0</v>
      </c>
      <c r="AQ759" s="17">
        <f t="shared" si="304"/>
        <v>0</v>
      </c>
      <c r="AR759" s="17">
        <f t="shared" si="304"/>
        <v>0</v>
      </c>
      <c r="AS759" s="17">
        <f t="shared" si="304"/>
        <v>0</v>
      </c>
      <c r="AT759" s="17">
        <f t="shared" si="304"/>
        <v>0</v>
      </c>
      <c r="AU759" s="17">
        <f t="shared" si="304"/>
        <v>0</v>
      </c>
      <c r="AV759" s="17">
        <f t="shared" si="304"/>
        <v>0</v>
      </c>
      <c r="AW759" s="17">
        <f t="shared" si="304"/>
        <v>0</v>
      </c>
      <c r="AX759" s="17">
        <f t="shared" si="304"/>
        <v>0</v>
      </c>
      <c r="AY759" s="17">
        <f t="shared" si="304"/>
        <v>0</v>
      </c>
      <c r="AZ759" s="17">
        <f t="shared" si="304"/>
        <v>0</v>
      </c>
      <c r="BA759" s="17"/>
    </row>
    <row r="760" spans="1:53">
      <c r="A760" s="46"/>
      <c r="B760" s="46"/>
      <c r="C760" s="18" t="s">
        <v>3207</v>
      </c>
      <c r="D760" s="19" t="s">
        <v>4363</v>
      </c>
      <c r="E760" s="30"/>
      <c r="F760" s="30"/>
      <c r="G760" s="30"/>
      <c r="H760" s="30"/>
      <c r="I760" s="30">
        <v>170037</v>
      </c>
      <c r="J760" s="30">
        <v>1081</v>
      </c>
      <c r="K760" s="30">
        <v>96914</v>
      </c>
      <c r="L760" s="30">
        <v>70998</v>
      </c>
      <c r="M760" s="30">
        <v>24782</v>
      </c>
      <c r="N760" s="30">
        <v>22592</v>
      </c>
      <c r="O760" s="30">
        <v>181065</v>
      </c>
      <c r="P760" s="30">
        <v>87139</v>
      </c>
      <c r="Q760" s="30">
        <v>66203</v>
      </c>
      <c r="R760" s="30">
        <v>38192</v>
      </c>
      <c r="S760" s="30">
        <v>408430</v>
      </c>
      <c r="T760" s="30">
        <v>234953</v>
      </c>
      <c r="U760" s="30">
        <v>56244</v>
      </c>
      <c r="V760" s="30">
        <v>42288</v>
      </c>
      <c r="W760" s="30">
        <v>293355</v>
      </c>
      <c r="X760" s="30">
        <v>214783</v>
      </c>
      <c r="Y760" s="30">
        <v>78678</v>
      </c>
      <c r="Z760" s="30">
        <v>69637</v>
      </c>
      <c r="AA760" s="30">
        <v>218607</v>
      </c>
      <c r="AB760" s="30">
        <v>264054</v>
      </c>
      <c r="AC760" s="30">
        <v>101123</v>
      </c>
      <c r="AD760" s="30">
        <v>49239</v>
      </c>
      <c r="AE760" s="30">
        <v>69285</v>
      </c>
      <c r="AF760" s="30">
        <v>617846</v>
      </c>
      <c r="AG760" s="30">
        <v>365907</v>
      </c>
      <c r="AH760" s="30">
        <v>213170</v>
      </c>
      <c r="AI760" s="30">
        <v>57547</v>
      </c>
      <c r="AJ760" s="30">
        <v>274641</v>
      </c>
      <c r="AK760" s="30">
        <v>634113</v>
      </c>
      <c r="AL760" s="30">
        <v>181211</v>
      </c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</row>
    <row r="761" spans="1:53">
      <c r="A761" s="46"/>
      <c r="B761" s="46"/>
      <c r="C761" s="18" t="s">
        <v>740</v>
      </c>
      <c r="D761" s="19" t="s">
        <v>4364</v>
      </c>
      <c r="E761" s="30">
        <f>SUM(I761:AL761)</f>
        <v>1224000</v>
      </c>
      <c r="F761" s="30"/>
      <c r="G761" s="30"/>
      <c r="H761" s="30"/>
      <c r="I761" s="30"/>
      <c r="J761" s="30"/>
      <c r="K761" s="30"/>
      <c r="L761" s="30"/>
      <c r="M761" s="30"/>
      <c r="N761" s="30">
        <v>40000</v>
      </c>
      <c r="O761" s="30">
        <v>192000</v>
      </c>
      <c r="P761" s="30">
        <v>76000</v>
      </c>
      <c r="Q761" s="30">
        <v>60000</v>
      </c>
      <c r="R761" s="30">
        <v>36000</v>
      </c>
      <c r="S761" s="30">
        <v>440000</v>
      </c>
      <c r="T761" s="30">
        <v>220000</v>
      </c>
      <c r="U761" s="30">
        <v>44000</v>
      </c>
      <c r="V761" s="30">
        <v>64000</v>
      </c>
      <c r="W761" s="30">
        <v>52000</v>
      </c>
      <c r="X761" s="30"/>
      <c r="Y761" s="30"/>
      <c r="Z761" s="30"/>
      <c r="AA761" s="30"/>
      <c r="AB761" s="30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</row>
    <row r="762" spans="1:53">
      <c r="A762" s="46"/>
      <c r="B762" s="46"/>
      <c r="C762" s="18" t="s">
        <v>4518</v>
      </c>
      <c r="D762" s="21" t="s">
        <v>4365</v>
      </c>
      <c r="E762" s="22">
        <f>E761-E759</f>
        <v>1224000</v>
      </c>
      <c r="F762" s="22"/>
      <c r="G762" s="22"/>
      <c r="H762" s="22"/>
      <c r="I762" s="22">
        <f>F759+G759+H759+I761-I760</f>
        <v>204110</v>
      </c>
      <c r="J762" s="22">
        <f>I762+J761-J760</f>
        <v>203029</v>
      </c>
      <c r="K762" s="22">
        <f t="shared" ref="K762:AL762" si="305">J762+K761-K760</f>
        <v>106115</v>
      </c>
      <c r="L762" s="22">
        <f t="shared" si="305"/>
        <v>35117</v>
      </c>
      <c r="M762" s="22">
        <f t="shared" si="305"/>
        <v>10335</v>
      </c>
      <c r="N762" s="22">
        <f t="shared" si="305"/>
        <v>27743</v>
      </c>
      <c r="O762" s="22">
        <f t="shared" si="305"/>
        <v>38678</v>
      </c>
      <c r="P762" s="22">
        <f t="shared" si="305"/>
        <v>27539</v>
      </c>
      <c r="Q762" s="22">
        <f t="shared" si="305"/>
        <v>21336</v>
      </c>
      <c r="R762" s="22">
        <f t="shared" si="305"/>
        <v>19144</v>
      </c>
      <c r="S762" s="22">
        <f t="shared" si="305"/>
        <v>50714</v>
      </c>
      <c r="T762" s="22">
        <f t="shared" si="305"/>
        <v>35761</v>
      </c>
      <c r="U762" s="22">
        <f t="shared" si="305"/>
        <v>23517</v>
      </c>
      <c r="V762" s="22">
        <f t="shared" si="305"/>
        <v>45229</v>
      </c>
      <c r="W762" s="22">
        <f t="shared" si="305"/>
        <v>-196126</v>
      </c>
      <c r="X762" s="22">
        <f t="shared" si="305"/>
        <v>-410909</v>
      </c>
      <c r="Y762" s="22">
        <f t="shared" si="305"/>
        <v>-489587</v>
      </c>
      <c r="Z762" s="22">
        <f t="shared" si="305"/>
        <v>-559224</v>
      </c>
      <c r="AA762" s="22">
        <f t="shared" si="305"/>
        <v>-777831</v>
      </c>
      <c r="AB762" s="22">
        <f t="shared" si="305"/>
        <v>-1041885</v>
      </c>
      <c r="AC762" s="22">
        <f t="shared" si="305"/>
        <v>-1143008</v>
      </c>
      <c r="AD762" s="22">
        <f t="shared" si="305"/>
        <v>-1192247</v>
      </c>
      <c r="AE762" s="22">
        <f t="shared" si="305"/>
        <v>-1261532</v>
      </c>
      <c r="AF762" s="22">
        <f t="shared" si="305"/>
        <v>-1879378</v>
      </c>
      <c r="AG762" s="22">
        <f t="shared" si="305"/>
        <v>-2245285</v>
      </c>
      <c r="AH762" s="22">
        <f t="shared" si="305"/>
        <v>-2458455</v>
      </c>
      <c r="AI762" s="22">
        <f t="shared" si="305"/>
        <v>-2516002</v>
      </c>
      <c r="AJ762" s="22">
        <f t="shared" si="305"/>
        <v>-2790643</v>
      </c>
      <c r="AK762" s="22">
        <f t="shared" si="305"/>
        <v>-3424756</v>
      </c>
      <c r="AL762" s="22">
        <f t="shared" si="305"/>
        <v>-3605967</v>
      </c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</row>
    <row r="763" spans="1:53" ht="17.25" customHeight="1" thickBot="1">
      <c r="A763" s="47"/>
      <c r="B763" s="47"/>
      <c r="C763" s="26">
        <v>12</v>
      </c>
      <c r="D763" s="27" t="s">
        <v>4366</v>
      </c>
      <c r="E763" s="52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4"/>
      <c r="AM763" s="28"/>
      <c r="AN763" s="28"/>
      <c r="AO763" s="28"/>
      <c r="AP763" s="28"/>
      <c r="AQ763" s="28"/>
      <c r="AR763" s="28"/>
      <c r="AS763" s="28"/>
      <c r="AT763" s="28"/>
      <c r="AU763" s="28"/>
      <c r="AV763" s="28"/>
      <c r="AW763" s="28"/>
      <c r="AX763" s="28"/>
      <c r="AY763" s="28"/>
      <c r="AZ763" s="28"/>
      <c r="BA763" s="28"/>
    </row>
    <row r="764" spans="1:53" ht="15" thickTop="1">
      <c r="A764" s="45" t="s">
        <v>992</v>
      </c>
      <c r="B764" s="45">
        <v>153</v>
      </c>
      <c r="C764" s="14" t="s">
        <v>3202</v>
      </c>
      <c r="D764" s="15" t="s">
        <v>4362</v>
      </c>
      <c r="E764" s="29"/>
      <c r="F764" s="29">
        <v>10037</v>
      </c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  <c r="AK764" s="29"/>
      <c r="AL764" s="29"/>
      <c r="AM764" s="17"/>
      <c r="AN764" s="17">
        <f>AM764*(F764+G764)</f>
        <v>0</v>
      </c>
      <c r="AO764" s="17">
        <f>SUMIF($I$1:$AL$1,AO$1,$I766:$AL766)*$AM764</f>
        <v>0</v>
      </c>
      <c r="AP764" s="17">
        <f t="shared" ref="AP764:AZ764" si="306">SUMIF($I$1:$AL$1,AP$1,$I766:$AL766)*$AM764</f>
        <v>0</v>
      </c>
      <c r="AQ764" s="17">
        <f t="shared" si="306"/>
        <v>0</v>
      </c>
      <c r="AR764" s="17">
        <f t="shared" si="306"/>
        <v>0</v>
      </c>
      <c r="AS764" s="17">
        <f t="shared" si="306"/>
        <v>0</v>
      </c>
      <c r="AT764" s="17">
        <f t="shared" si="306"/>
        <v>0</v>
      </c>
      <c r="AU764" s="17">
        <f t="shared" si="306"/>
        <v>0</v>
      </c>
      <c r="AV764" s="17">
        <f t="shared" si="306"/>
        <v>0</v>
      </c>
      <c r="AW764" s="17">
        <f t="shared" si="306"/>
        <v>0</v>
      </c>
      <c r="AX764" s="17">
        <f t="shared" si="306"/>
        <v>0</v>
      </c>
      <c r="AY764" s="17">
        <f t="shared" si="306"/>
        <v>0</v>
      </c>
      <c r="AZ764" s="17">
        <f t="shared" si="306"/>
        <v>0</v>
      </c>
      <c r="BA764" s="17"/>
    </row>
    <row r="765" spans="1:53">
      <c r="A765" s="46"/>
      <c r="B765" s="46"/>
      <c r="C765" s="18" t="s">
        <v>3203</v>
      </c>
      <c r="D765" s="19" t="s">
        <v>4363</v>
      </c>
      <c r="E765" s="30"/>
      <c r="F765" s="30"/>
      <c r="G765" s="30"/>
      <c r="H765" s="30"/>
      <c r="I765" s="30">
        <v>3009</v>
      </c>
      <c r="J765" s="30">
        <v>3931</v>
      </c>
      <c r="K765" s="30">
        <v>7722</v>
      </c>
      <c r="L765" s="30"/>
      <c r="M765" s="30"/>
      <c r="N765" s="30"/>
      <c r="O765" s="30">
        <v>10716</v>
      </c>
      <c r="P765" s="30">
        <v>130</v>
      </c>
      <c r="Q765" s="30">
        <v>124</v>
      </c>
      <c r="R765" s="30">
        <v>118</v>
      </c>
      <c r="S765" s="30">
        <v>203</v>
      </c>
      <c r="T765" s="30">
        <v>115</v>
      </c>
      <c r="U765" s="30">
        <v>115</v>
      </c>
      <c r="V765" s="30">
        <v>112</v>
      </c>
      <c r="W765" s="30">
        <v>1153</v>
      </c>
      <c r="X765" s="30">
        <v>699</v>
      </c>
      <c r="Y765" s="30">
        <v>97</v>
      </c>
      <c r="Z765" s="30">
        <v>452</v>
      </c>
      <c r="AA765" s="30"/>
      <c r="AB765" s="30">
        <v>1135</v>
      </c>
      <c r="AC765" s="30"/>
      <c r="AD765" s="30"/>
      <c r="AE765" s="30"/>
      <c r="AF765" s="30">
        <v>502</v>
      </c>
      <c r="AG765" s="30"/>
      <c r="AH765" s="30"/>
      <c r="AI765" s="30"/>
      <c r="AJ765" s="30"/>
      <c r="AK765" s="30"/>
      <c r="AL765" s="3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</row>
    <row r="766" spans="1:53">
      <c r="A766" s="46"/>
      <c r="B766" s="46"/>
      <c r="C766" s="18" t="s">
        <v>991</v>
      </c>
      <c r="D766" s="19" t="s">
        <v>4364</v>
      </c>
      <c r="E766" s="30">
        <f>SUM(I766:AL766)</f>
        <v>21000</v>
      </c>
      <c r="F766" s="30"/>
      <c r="G766" s="30"/>
      <c r="H766" s="30"/>
      <c r="I766" s="30">
        <v>3000</v>
      </c>
      <c r="J766" s="30"/>
      <c r="K766" s="30">
        <v>9000</v>
      </c>
      <c r="L766" s="30"/>
      <c r="M766" s="30"/>
      <c r="N766" s="30"/>
      <c r="O766" s="30">
        <v>6000</v>
      </c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  <c r="AA766" s="30"/>
      <c r="AB766" s="30"/>
      <c r="AC766" s="30">
        <v>3000</v>
      </c>
      <c r="AD766" s="30"/>
      <c r="AE766" s="30"/>
      <c r="AF766" s="30"/>
      <c r="AG766" s="30"/>
      <c r="AH766" s="30"/>
      <c r="AI766" s="30"/>
      <c r="AJ766" s="30"/>
      <c r="AK766" s="30"/>
      <c r="AL766" s="3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</row>
    <row r="767" spans="1:53">
      <c r="A767" s="46"/>
      <c r="B767" s="46"/>
      <c r="C767" s="18" t="s">
        <v>4519</v>
      </c>
      <c r="D767" s="21" t="s">
        <v>4365</v>
      </c>
      <c r="E767" s="22">
        <f>E766-E764</f>
        <v>21000</v>
      </c>
      <c r="F767" s="22"/>
      <c r="G767" s="22"/>
      <c r="H767" s="22"/>
      <c r="I767" s="22">
        <f>F764+G764+H764+I766-I765</f>
        <v>10028</v>
      </c>
      <c r="J767" s="22">
        <f>I767+J766-J765</f>
        <v>6097</v>
      </c>
      <c r="K767" s="22">
        <f t="shared" ref="K767:AL767" si="307">J767+K766-K765</f>
        <v>7375</v>
      </c>
      <c r="L767" s="22">
        <f t="shared" si="307"/>
        <v>7375</v>
      </c>
      <c r="M767" s="22">
        <f t="shared" si="307"/>
        <v>7375</v>
      </c>
      <c r="N767" s="22">
        <f t="shared" si="307"/>
        <v>7375</v>
      </c>
      <c r="O767" s="22">
        <f t="shared" si="307"/>
        <v>2659</v>
      </c>
      <c r="P767" s="22">
        <f t="shared" si="307"/>
        <v>2529</v>
      </c>
      <c r="Q767" s="22">
        <f t="shared" si="307"/>
        <v>2405</v>
      </c>
      <c r="R767" s="22">
        <f t="shared" si="307"/>
        <v>2287</v>
      </c>
      <c r="S767" s="22">
        <f t="shared" si="307"/>
        <v>2084</v>
      </c>
      <c r="T767" s="22">
        <f t="shared" si="307"/>
        <v>1969</v>
      </c>
      <c r="U767" s="22">
        <f t="shared" si="307"/>
        <v>1854</v>
      </c>
      <c r="V767" s="22">
        <f t="shared" si="307"/>
        <v>1742</v>
      </c>
      <c r="W767" s="22">
        <f t="shared" si="307"/>
        <v>589</v>
      </c>
      <c r="X767" s="22">
        <f t="shared" si="307"/>
        <v>-110</v>
      </c>
      <c r="Y767" s="22">
        <f t="shared" si="307"/>
        <v>-207</v>
      </c>
      <c r="Z767" s="22">
        <f t="shared" si="307"/>
        <v>-659</v>
      </c>
      <c r="AA767" s="22">
        <f t="shared" si="307"/>
        <v>-659</v>
      </c>
      <c r="AB767" s="22">
        <f t="shared" si="307"/>
        <v>-1794</v>
      </c>
      <c r="AC767" s="22">
        <f t="shared" si="307"/>
        <v>1206</v>
      </c>
      <c r="AD767" s="22">
        <f t="shared" si="307"/>
        <v>1206</v>
      </c>
      <c r="AE767" s="22">
        <f t="shared" si="307"/>
        <v>1206</v>
      </c>
      <c r="AF767" s="22">
        <f t="shared" si="307"/>
        <v>704</v>
      </c>
      <c r="AG767" s="22">
        <f t="shared" si="307"/>
        <v>704</v>
      </c>
      <c r="AH767" s="22">
        <f t="shared" si="307"/>
        <v>704</v>
      </c>
      <c r="AI767" s="22">
        <f t="shared" si="307"/>
        <v>704</v>
      </c>
      <c r="AJ767" s="22">
        <f t="shared" si="307"/>
        <v>704</v>
      </c>
      <c r="AK767" s="22">
        <f t="shared" si="307"/>
        <v>704</v>
      </c>
      <c r="AL767" s="22">
        <f t="shared" si="307"/>
        <v>704</v>
      </c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</row>
    <row r="768" spans="1:53" ht="17.25" customHeight="1" thickBot="1">
      <c r="A768" s="47"/>
      <c r="B768" s="47"/>
      <c r="C768" s="26">
        <v>29</v>
      </c>
      <c r="D768" s="27" t="s">
        <v>4366</v>
      </c>
      <c r="E768" s="52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4"/>
      <c r="AM768" s="28"/>
      <c r="AN768" s="28"/>
      <c r="AO768" s="28"/>
      <c r="AP768" s="28"/>
      <c r="AQ768" s="28"/>
      <c r="AR768" s="28"/>
      <c r="AS768" s="28"/>
      <c r="AT768" s="28"/>
      <c r="AU768" s="28"/>
      <c r="AV768" s="28"/>
      <c r="AW768" s="28"/>
      <c r="AX768" s="28"/>
      <c r="AY768" s="28"/>
      <c r="AZ768" s="28"/>
      <c r="BA768" s="28"/>
    </row>
    <row r="769" spans="1:53" ht="15" thickTop="1">
      <c r="A769" s="45" t="s">
        <v>741</v>
      </c>
      <c r="B769" s="45">
        <v>154</v>
      </c>
      <c r="C769" s="14" t="s">
        <v>3194</v>
      </c>
      <c r="D769" s="15" t="s">
        <v>4362</v>
      </c>
      <c r="E769" s="29"/>
      <c r="F769" s="29">
        <v>414533</v>
      </c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  <c r="AK769" s="29"/>
      <c r="AL769" s="29"/>
      <c r="AM769" s="17"/>
      <c r="AN769" s="17">
        <f>AM769*(F769+G769)</f>
        <v>0</v>
      </c>
      <c r="AO769" s="17">
        <f>SUMIF($I$1:$AL$1,AO$1,$I771:$AL771)*$AM769</f>
        <v>0</v>
      </c>
      <c r="AP769" s="17">
        <f t="shared" ref="AP769:AZ769" si="308">SUMIF($I$1:$AL$1,AP$1,$I771:$AL771)*$AM769</f>
        <v>0</v>
      </c>
      <c r="AQ769" s="17">
        <f t="shared" si="308"/>
        <v>0</v>
      </c>
      <c r="AR769" s="17">
        <f t="shared" si="308"/>
        <v>0</v>
      </c>
      <c r="AS769" s="17">
        <f t="shared" si="308"/>
        <v>0</v>
      </c>
      <c r="AT769" s="17">
        <f t="shared" si="308"/>
        <v>0</v>
      </c>
      <c r="AU769" s="17">
        <f t="shared" si="308"/>
        <v>0</v>
      </c>
      <c r="AV769" s="17">
        <f t="shared" si="308"/>
        <v>0</v>
      </c>
      <c r="AW769" s="17">
        <f t="shared" si="308"/>
        <v>0</v>
      </c>
      <c r="AX769" s="17">
        <f t="shared" si="308"/>
        <v>0</v>
      </c>
      <c r="AY769" s="17">
        <f t="shared" si="308"/>
        <v>0</v>
      </c>
      <c r="AZ769" s="17">
        <f t="shared" si="308"/>
        <v>0</v>
      </c>
      <c r="BA769" s="17"/>
    </row>
    <row r="770" spans="1:53">
      <c r="A770" s="46"/>
      <c r="B770" s="46"/>
      <c r="C770" s="18" t="s">
        <v>3195</v>
      </c>
      <c r="D770" s="19" t="s">
        <v>4363</v>
      </c>
      <c r="E770" s="30"/>
      <c r="F770" s="30"/>
      <c r="G770" s="30"/>
      <c r="H770" s="30"/>
      <c r="I770" s="30">
        <v>170686</v>
      </c>
      <c r="J770" s="30">
        <v>1081</v>
      </c>
      <c r="K770" s="30">
        <v>110451</v>
      </c>
      <c r="L770" s="30">
        <v>88154</v>
      </c>
      <c r="M770" s="30">
        <v>33729</v>
      </c>
      <c r="N770" s="30">
        <v>22494</v>
      </c>
      <c r="O770" s="30">
        <v>204572</v>
      </c>
      <c r="P770" s="30">
        <v>74851</v>
      </c>
      <c r="Q770" s="30">
        <v>71228</v>
      </c>
      <c r="R770" s="30">
        <v>35005</v>
      </c>
      <c r="S770" s="30">
        <v>444488</v>
      </c>
      <c r="T770" s="30">
        <v>120599</v>
      </c>
      <c r="U770" s="30">
        <v>52218</v>
      </c>
      <c r="V770" s="30">
        <v>37325</v>
      </c>
      <c r="W770" s="30">
        <v>293063</v>
      </c>
      <c r="X770" s="30">
        <v>89267</v>
      </c>
      <c r="Y770" s="30">
        <v>72833</v>
      </c>
      <c r="Z770" s="30">
        <v>57991</v>
      </c>
      <c r="AA770" s="30">
        <v>214896</v>
      </c>
      <c r="AB770" s="30">
        <v>145328</v>
      </c>
      <c r="AC770" s="30">
        <v>93843</v>
      </c>
      <c r="AD770" s="30">
        <v>42378</v>
      </c>
      <c r="AE770" s="30">
        <v>60240</v>
      </c>
      <c r="AF770" s="30">
        <v>612629</v>
      </c>
      <c r="AG770" s="30">
        <v>201705</v>
      </c>
      <c r="AH770" s="30">
        <v>75078</v>
      </c>
      <c r="AI770" s="30">
        <v>19501</v>
      </c>
      <c r="AJ770" s="30">
        <v>242002</v>
      </c>
      <c r="AK770" s="30">
        <v>511897</v>
      </c>
      <c r="AL770" s="30">
        <v>69696</v>
      </c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</row>
    <row r="771" spans="1:53">
      <c r="A771" s="46"/>
      <c r="B771" s="46"/>
      <c r="C771" s="18" t="s">
        <v>740</v>
      </c>
      <c r="D771" s="19" t="s">
        <v>4364</v>
      </c>
      <c r="E771" s="30">
        <f>SUM(I771:AL771)</f>
        <v>1140000</v>
      </c>
      <c r="F771" s="30"/>
      <c r="G771" s="30"/>
      <c r="H771" s="30"/>
      <c r="I771" s="30"/>
      <c r="J771" s="30"/>
      <c r="K771" s="30"/>
      <c r="L771" s="30"/>
      <c r="M771" s="30">
        <v>20000</v>
      </c>
      <c r="N771" s="30">
        <v>45000</v>
      </c>
      <c r="O771" s="30">
        <v>225000</v>
      </c>
      <c r="P771" s="30">
        <v>65000</v>
      </c>
      <c r="Q771" s="30">
        <v>60000</v>
      </c>
      <c r="R771" s="30">
        <v>35000</v>
      </c>
      <c r="S771" s="30">
        <v>435000</v>
      </c>
      <c r="T771" s="30">
        <v>110000</v>
      </c>
      <c r="U771" s="30">
        <v>35000</v>
      </c>
      <c r="V771" s="30">
        <v>60000</v>
      </c>
      <c r="W771" s="30">
        <v>50000</v>
      </c>
      <c r="X771" s="30"/>
      <c r="Y771" s="30"/>
      <c r="Z771" s="30"/>
      <c r="AA771" s="30"/>
      <c r="AB771" s="30"/>
      <c r="AC771" s="30"/>
      <c r="AD771" s="30"/>
      <c r="AE771" s="30"/>
      <c r="AF771" s="30"/>
      <c r="AG771" s="30"/>
      <c r="AH771" s="30"/>
      <c r="AI771" s="30"/>
      <c r="AJ771" s="30"/>
      <c r="AK771" s="30"/>
      <c r="AL771" s="3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</row>
    <row r="772" spans="1:53">
      <c r="A772" s="46"/>
      <c r="B772" s="46"/>
      <c r="C772" s="18" t="s">
        <v>4520</v>
      </c>
      <c r="D772" s="21" t="s">
        <v>4365</v>
      </c>
      <c r="E772" s="22">
        <f>E771-E769</f>
        <v>1140000</v>
      </c>
      <c r="F772" s="22"/>
      <c r="G772" s="22"/>
      <c r="H772" s="22"/>
      <c r="I772" s="22">
        <f>F769+G769+H769+I771-I770</f>
        <v>243847</v>
      </c>
      <c r="J772" s="22">
        <f>I772+J771-J770</f>
        <v>242766</v>
      </c>
      <c r="K772" s="22">
        <f t="shared" ref="K772:AL772" si="309">J772+K771-K770</f>
        <v>132315</v>
      </c>
      <c r="L772" s="22">
        <f t="shared" si="309"/>
        <v>44161</v>
      </c>
      <c r="M772" s="22">
        <f t="shared" si="309"/>
        <v>30432</v>
      </c>
      <c r="N772" s="22">
        <f t="shared" si="309"/>
        <v>52938</v>
      </c>
      <c r="O772" s="22">
        <f t="shared" si="309"/>
        <v>73366</v>
      </c>
      <c r="P772" s="22">
        <f t="shared" si="309"/>
        <v>63515</v>
      </c>
      <c r="Q772" s="22">
        <f t="shared" si="309"/>
        <v>52287</v>
      </c>
      <c r="R772" s="22">
        <f t="shared" si="309"/>
        <v>52282</v>
      </c>
      <c r="S772" s="22">
        <f t="shared" si="309"/>
        <v>42794</v>
      </c>
      <c r="T772" s="22">
        <f t="shared" si="309"/>
        <v>32195</v>
      </c>
      <c r="U772" s="22">
        <f t="shared" si="309"/>
        <v>14977</v>
      </c>
      <c r="V772" s="22">
        <f t="shared" si="309"/>
        <v>37652</v>
      </c>
      <c r="W772" s="22">
        <f t="shared" si="309"/>
        <v>-205411</v>
      </c>
      <c r="X772" s="22">
        <f t="shared" si="309"/>
        <v>-294678</v>
      </c>
      <c r="Y772" s="22">
        <f t="shared" si="309"/>
        <v>-367511</v>
      </c>
      <c r="Z772" s="22">
        <f t="shared" si="309"/>
        <v>-425502</v>
      </c>
      <c r="AA772" s="22">
        <f t="shared" si="309"/>
        <v>-640398</v>
      </c>
      <c r="AB772" s="22">
        <f t="shared" si="309"/>
        <v>-785726</v>
      </c>
      <c r="AC772" s="22">
        <f t="shared" si="309"/>
        <v>-879569</v>
      </c>
      <c r="AD772" s="22">
        <f t="shared" si="309"/>
        <v>-921947</v>
      </c>
      <c r="AE772" s="22">
        <f t="shared" si="309"/>
        <v>-982187</v>
      </c>
      <c r="AF772" s="22">
        <f t="shared" si="309"/>
        <v>-1594816</v>
      </c>
      <c r="AG772" s="22">
        <f t="shared" si="309"/>
        <v>-1796521</v>
      </c>
      <c r="AH772" s="22">
        <f t="shared" si="309"/>
        <v>-1871599</v>
      </c>
      <c r="AI772" s="22">
        <f t="shared" si="309"/>
        <v>-1891100</v>
      </c>
      <c r="AJ772" s="22">
        <f t="shared" si="309"/>
        <v>-2133102</v>
      </c>
      <c r="AK772" s="22">
        <f t="shared" si="309"/>
        <v>-2644999</v>
      </c>
      <c r="AL772" s="22">
        <f t="shared" si="309"/>
        <v>-2714695</v>
      </c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</row>
    <row r="773" spans="1:53" ht="17.25" customHeight="1" thickBot="1">
      <c r="A773" s="47"/>
      <c r="B773" s="47"/>
      <c r="C773" s="26">
        <v>12</v>
      </c>
      <c r="D773" s="27" t="s">
        <v>4366</v>
      </c>
      <c r="E773" s="52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4"/>
      <c r="AM773" s="28"/>
      <c r="AN773" s="28"/>
      <c r="AO773" s="28"/>
      <c r="AP773" s="28"/>
      <c r="AQ773" s="28"/>
      <c r="AR773" s="28"/>
      <c r="AS773" s="28"/>
      <c r="AT773" s="28"/>
      <c r="AU773" s="28"/>
      <c r="AV773" s="28"/>
      <c r="AW773" s="28"/>
      <c r="AX773" s="28"/>
      <c r="AY773" s="28"/>
      <c r="AZ773" s="28"/>
      <c r="BA773" s="28"/>
    </row>
    <row r="774" spans="1:53" ht="15" thickTop="1">
      <c r="A774" s="45" t="s">
        <v>1497</v>
      </c>
      <c r="B774" s="45">
        <v>155</v>
      </c>
      <c r="C774" s="14" t="s">
        <v>3186</v>
      </c>
      <c r="D774" s="15" t="s">
        <v>4362</v>
      </c>
      <c r="E774" s="29"/>
      <c r="F774" s="29">
        <v>46248</v>
      </c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  <c r="AK774" s="29"/>
      <c r="AL774" s="29"/>
      <c r="AM774" s="17"/>
      <c r="AN774" s="17">
        <f>AM774*(F774+G774)</f>
        <v>0</v>
      </c>
      <c r="AO774" s="17">
        <f>SUMIF($I$1:$AL$1,AO$1,$I776:$AL776)*$AM774</f>
        <v>0</v>
      </c>
      <c r="AP774" s="17">
        <f t="shared" ref="AP774:AZ774" si="310">SUMIF($I$1:$AL$1,AP$1,$I776:$AL776)*$AM774</f>
        <v>0</v>
      </c>
      <c r="AQ774" s="17">
        <f t="shared" si="310"/>
        <v>0</v>
      </c>
      <c r="AR774" s="17">
        <f t="shared" si="310"/>
        <v>0</v>
      </c>
      <c r="AS774" s="17">
        <f t="shared" si="310"/>
        <v>0</v>
      </c>
      <c r="AT774" s="17">
        <f t="shared" si="310"/>
        <v>0</v>
      </c>
      <c r="AU774" s="17">
        <f t="shared" si="310"/>
        <v>0</v>
      </c>
      <c r="AV774" s="17">
        <f t="shared" si="310"/>
        <v>0</v>
      </c>
      <c r="AW774" s="17">
        <f t="shared" si="310"/>
        <v>0</v>
      </c>
      <c r="AX774" s="17">
        <f t="shared" si="310"/>
        <v>0</v>
      </c>
      <c r="AY774" s="17">
        <f t="shared" si="310"/>
        <v>0</v>
      </c>
      <c r="AZ774" s="17">
        <f t="shared" si="310"/>
        <v>0</v>
      </c>
      <c r="BA774" s="17"/>
    </row>
    <row r="775" spans="1:53">
      <c r="A775" s="46"/>
      <c r="B775" s="46"/>
      <c r="C775" s="18" t="s">
        <v>3187</v>
      </c>
      <c r="D775" s="19" t="s">
        <v>4363</v>
      </c>
      <c r="E775" s="30"/>
      <c r="F775" s="30"/>
      <c r="G775" s="30"/>
      <c r="H775" s="30"/>
      <c r="I775" s="30">
        <v>29568</v>
      </c>
      <c r="J775" s="30">
        <v>39708</v>
      </c>
      <c r="K775" s="30">
        <v>70275</v>
      </c>
      <c r="L775" s="30">
        <v>5394</v>
      </c>
      <c r="M775" s="30">
        <v>403</v>
      </c>
      <c r="N775" s="30">
        <v>1521</v>
      </c>
      <c r="O775" s="30">
        <v>18753</v>
      </c>
      <c r="P775" s="30">
        <v>92889</v>
      </c>
      <c r="Q775" s="30">
        <v>17325</v>
      </c>
      <c r="R775" s="30">
        <v>4142</v>
      </c>
      <c r="S775" s="30">
        <v>168238</v>
      </c>
      <c r="T775" s="30">
        <v>63722</v>
      </c>
      <c r="U775" s="30">
        <v>34319</v>
      </c>
      <c r="V775" s="30">
        <v>16782</v>
      </c>
      <c r="W775" s="30">
        <v>72978</v>
      </c>
      <c r="X775" s="30">
        <v>79251</v>
      </c>
      <c r="Y775" s="30">
        <v>13972</v>
      </c>
      <c r="Z775" s="30">
        <v>11205</v>
      </c>
      <c r="AA775" s="30">
        <v>144511</v>
      </c>
      <c r="AB775" s="30">
        <v>22850</v>
      </c>
      <c r="AC775" s="30">
        <v>33902</v>
      </c>
      <c r="AD775" s="30">
        <v>24789</v>
      </c>
      <c r="AE775" s="30">
        <v>12572</v>
      </c>
      <c r="AF775" s="30">
        <v>234782</v>
      </c>
      <c r="AG775" s="30">
        <v>91242</v>
      </c>
      <c r="AH775" s="30">
        <v>36823</v>
      </c>
      <c r="AI775" s="30">
        <v>21655</v>
      </c>
      <c r="AJ775" s="30">
        <v>100312</v>
      </c>
      <c r="AK775" s="30">
        <v>239088</v>
      </c>
      <c r="AL775" s="30">
        <v>14750</v>
      </c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</row>
    <row r="776" spans="1:53">
      <c r="A776" s="46"/>
      <c r="B776" s="46"/>
      <c r="C776" s="18" t="s">
        <v>2978</v>
      </c>
      <c r="D776" s="19" t="s">
        <v>4364</v>
      </c>
      <c r="E776" s="30">
        <f>SUM(I776:AL776)</f>
        <v>1674000</v>
      </c>
      <c r="F776" s="30"/>
      <c r="G776" s="30"/>
      <c r="H776" s="30"/>
      <c r="I776" s="30">
        <v>96000</v>
      </c>
      <c r="J776" s="30">
        <v>3000</v>
      </c>
      <c r="K776" s="30">
        <v>3000</v>
      </c>
      <c r="L776" s="30"/>
      <c r="M776" s="30"/>
      <c r="N776" s="30"/>
      <c r="O776" s="30">
        <v>18000</v>
      </c>
      <c r="P776" s="30">
        <v>93000</v>
      </c>
      <c r="Q776" s="30">
        <v>18000</v>
      </c>
      <c r="R776" s="30">
        <v>3000</v>
      </c>
      <c r="S776" s="30">
        <v>168000</v>
      </c>
      <c r="T776" s="30">
        <v>66000</v>
      </c>
      <c r="U776" s="30">
        <v>33000</v>
      </c>
      <c r="V776" s="30">
        <v>18000</v>
      </c>
      <c r="W776" s="30">
        <v>72000</v>
      </c>
      <c r="X776" s="30">
        <v>81000</v>
      </c>
      <c r="Y776" s="30">
        <v>12000</v>
      </c>
      <c r="Z776" s="30">
        <v>12000</v>
      </c>
      <c r="AA776" s="30">
        <v>144000</v>
      </c>
      <c r="AB776" s="30">
        <v>24000</v>
      </c>
      <c r="AC776" s="30">
        <v>33000</v>
      </c>
      <c r="AD776" s="30">
        <v>24000</v>
      </c>
      <c r="AE776" s="30">
        <v>12000</v>
      </c>
      <c r="AF776" s="30">
        <v>237000</v>
      </c>
      <c r="AG776" s="30">
        <v>90000</v>
      </c>
      <c r="AH776" s="30">
        <v>36000</v>
      </c>
      <c r="AI776" s="30">
        <v>24000</v>
      </c>
      <c r="AJ776" s="30">
        <v>99000</v>
      </c>
      <c r="AK776" s="30">
        <v>240000</v>
      </c>
      <c r="AL776" s="30">
        <v>15000</v>
      </c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</row>
    <row r="777" spans="1:53">
      <c r="A777" s="46"/>
      <c r="B777" s="46"/>
      <c r="C777" s="18" t="s">
        <v>4521</v>
      </c>
      <c r="D777" s="21" t="s">
        <v>4365</v>
      </c>
      <c r="E777" s="22">
        <f>E776-E774</f>
        <v>1674000</v>
      </c>
      <c r="F777" s="22"/>
      <c r="G777" s="22"/>
      <c r="H777" s="22"/>
      <c r="I777" s="22">
        <f>F774+G774+H774+I776-I775</f>
        <v>112680</v>
      </c>
      <c r="J777" s="22">
        <f>I777+J776-J775</f>
        <v>75972</v>
      </c>
      <c r="K777" s="22">
        <f t="shared" ref="K777:AL777" si="311">J777+K776-K775</f>
        <v>8697</v>
      </c>
      <c r="L777" s="22">
        <f t="shared" si="311"/>
        <v>3303</v>
      </c>
      <c r="M777" s="22">
        <f t="shared" si="311"/>
        <v>2900</v>
      </c>
      <c r="N777" s="22">
        <f t="shared" si="311"/>
        <v>1379</v>
      </c>
      <c r="O777" s="22">
        <f t="shared" si="311"/>
        <v>626</v>
      </c>
      <c r="P777" s="22">
        <f t="shared" si="311"/>
        <v>737</v>
      </c>
      <c r="Q777" s="22">
        <f t="shared" si="311"/>
        <v>1412</v>
      </c>
      <c r="R777" s="22">
        <f t="shared" si="311"/>
        <v>270</v>
      </c>
      <c r="S777" s="22">
        <f t="shared" si="311"/>
        <v>32</v>
      </c>
      <c r="T777" s="22">
        <f t="shared" si="311"/>
        <v>2310</v>
      </c>
      <c r="U777" s="22">
        <f t="shared" si="311"/>
        <v>991</v>
      </c>
      <c r="V777" s="22">
        <f t="shared" si="311"/>
        <v>2209</v>
      </c>
      <c r="W777" s="22">
        <f t="shared" si="311"/>
        <v>1231</v>
      </c>
      <c r="X777" s="22">
        <f t="shared" si="311"/>
        <v>2980</v>
      </c>
      <c r="Y777" s="22">
        <f t="shared" si="311"/>
        <v>1008</v>
      </c>
      <c r="Z777" s="22">
        <f t="shared" si="311"/>
        <v>1803</v>
      </c>
      <c r="AA777" s="22">
        <f t="shared" si="311"/>
        <v>1292</v>
      </c>
      <c r="AB777" s="22">
        <f t="shared" si="311"/>
        <v>2442</v>
      </c>
      <c r="AC777" s="22">
        <f t="shared" si="311"/>
        <v>1540</v>
      </c>
      <c r="AD777" s="22">
        <f t="shared" si="311"/>
        <v>751</v>
      </c>
      <c r="AE777" s="22">
        <f t="shared" si="311"/>
        <v>179</v>
      </c>
      <c r="AF777" s="22">
        <f t="shared" si="311"/>
        <v>2397</v>
      </c>
      <c r="AG777" s="22">
        <f t="shared" si="311"/>
        <v>1155</v>
      </c>
      <c r="AH777" s="22">
        <f t="shared" si="311"/>
        <v>332</v>
      </c>
      <c r="AI777" s="22">
        <f t="shared" si="311"/>
        <v>2677</v>
      </c>
      <c r="AJ777" s="22">
        <f t="shared" si="311"/>
        <v>1365</v>
      </c>
      <c r="AK777" s="22">
        <f t="shared" si="311"/>
        <v>2277</v>
      </c>
      <c r="AL777" s="22">
        <f t="shared" si="311"/>
        <v>2527</v>
      </c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</row>
    <row r="778" spans="1:53" ht="17.25" customHeight="1" thickBot="1">
      <c r="A778" s="47"/>
      <c r="B778" s="47"/>
      <c r="C778" s="26">
        <v>42</v>
      </c>
      <c r="D778" s="27" t="s">
        <v>4366</v>
      </c>
      <c r="E778" s="52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4"/>
      <c r="AM778" s="28"/>
      <c r="AN778" s="28"/>
      <c r="AO778" s="28"/>
      <c r="AP778" s="28"/>
      <c r="AQ778" s="28"/>
      <c r="AR778" s="28"/>
      <c r="AS778" s="28"/>
      <c r="AT778" s="28"/>
      <c r="AU778" s="28"/>
      <c r="AV778" s="28"/>
      <c r="AW778" s="28"/>
      <c r="AX778" s="28"/>
      <c r="AY778" s="28"/>
      <c r="AZ778" s="28"/>
      <c r="BA778" s="28"/>
    </row>
    <row r="779" spans="1:53" ht="15" thickTop="1">
      <c r="A779" s="45" t="s">
        <v>1497</v>
      </c>
      <c r="B779" s="45">
        <v>156</v>
      </c>
      <c r="C779" s="14" t="s">
        <v>3178</v>
      </c>
      <c r="D779" s="15" t="s">
        <v>4362</v>
      </c>
      <c r="E779" s="29"/>
      <c r="F779" s="29">
        <v>159252</v>
      </c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  <c r="AK779" s="29"/>
      <c r="AL779" s="29"/>
      <c r="AM779" s="17"/>
      <c r="AN779" s="17">
        <f>AM779*(F779+G779)</f>
        <v>0</v>
      </c>
      <c r="AO779" s="17">
        <f>SUMIF($I$1:$AL$1,AO$1,$I781:$AL781)*$AM779</f>
        <v>0</v>
      </c>
      <c r="AP779" s="17">
        <f t="shared" ref="AP779:AZ779" si="312">SUMIF($I$1:$AL$1,AP$1,$I781:$AL781)*$AM779</f>
        <v>0</v>
      </c>
      <c r="AQ779" s="17">
        <f t="shared" si="312"/>
        <v>0</v>
      </c>
      <c r="AR779" s="17">
        <f t="shared" si="312"/>
        <v>0</v>
      </c>
      <c r="AS779" s="17">
        <f t="shared" si="312"/>
        <v>0</v>
      </c>
      <c r="AT779" s="17">
        <f t="shared" si="312"/>
        <v>0</v>
      </c>
      <c r="AU779" s="17">
        <f t="shared" si="312"/>
        <v>0</v>
      </c>
      <c r="AV779" s="17">
        <f t="shared" si="312"/>
        <v>0</v>
      </c>
      <c r="AW779" s="17">
        <f t="shared" si="312"/>
        <v>0</v>
      </c>
      <c r="AX779" s="17">
        <f t="shared" si="312"/>
        <v>0</v>
      </c>
      <c r="AY779" s="17">
        <f t="shared" si="312"/>
        <v>0</v>
      </c>
      <c r="AZ779" s="17">
        <f t="shared" si="312"/>
        <v>0</v>
      </c>
      <c r="BA779" s="17"/>
    </row>
    <row r="780" spans="1:53">
      <c r="A780" s="46"/>
      <c r="B780" s="46"/>
      <c r="C780" s="18" t="s">
        <v>3179</v>
      </c>
      <c r="D780" s="19" t="s">
        <v>4363</v>
      </c>
      <c r="E780" s="30"/>
      <c r="F780" s="30"/>
      <c r="G780" s="30"/>
      <c r="H780" s="30"/>
      <c r="I780" s="30">
        <v>157601</v>
      </c>
      <c r="J780" s="30"/>
      <c r="K780" s="30">
        <v>2727</v>
      </c>
      <c r="L780" s="30">
        <v>902</v>
      </c>
      <c r="M780" s="30">
        <v>8024</v>
      </c>
      <c r="N780" s="30">
        <v>7992</v>
      </c>
      <c r="O780" s="30">
        <v>18021</v>
      </c>
      <c r="P780" s="30">
        <v>16577</v>
      </c>
      <c r="Q780" s="30">
        <v>11724</v>
      </c>
      <c r="R780" s="30">
        <v>16406</v>
      </c>
      <c r="S780" s="30">
        <v>154566</v>
      </c>
      <c r="T780" s="30">
        <v>202718</v>
      </c>
      <c r="U780" s="30">
        <v>126436</v>
      </c>
      <c r="V780" s="30">
        <v>17397</v>
      </c>
      <c r="W780" s="30">
        <v>38489</v>
      </c>
      <c r="X780" s="30">
        <v>93157</v>
      </c>
      <c r="Y780" s="30">
        <v>25205</v>
      </c>
      <c r="Z780" s="30">
        <v>16360</v>
      </c>
      <c r="AA780" s="30">
        <v>12254</v>
      </c>
      <c r="AB780" s="30">
        <v>92084</v>
      </c>
      <c r="AC780" s="30">
        <v>56975</v>
      </c>
      <c r="AD780" s="30">
        <v>12036</v>
      </c>
      <c r="AE780" s="30">
        <v>16507</v>
      </c>
      <c r="AF780" s="30">
        <v>9799</v>
      </c>
      <c r="AG780" s="30">
        <v>160659</v>
      </c>
      <c r="AH780" s="30">
        <v>54705</v>
      </c>
      <c r="AI780" s="30">
        <v>8406</v>
      </c>
      <c r="AJ780" s="30">
        <v>13081</v>
      </c>
      <c r="AK780" s="30">
        <v>142823</v>
      </c>
      <c r="AL780" s="30">
        <v>72250</v>
      </c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</row>
    <row r="781" spans="1:53">
      <c r="A781" s="46"/>
      <c r="B781" s="46"/>
      <c r="C781" s="18" t="s">
        <v>2978</v>
      </c>
      <c r="D781" s="19" t="s">
        <v>4364</v>
      </c>
      <c r="E781" s="30">
        <f>SUM(I781:AL781)</f>
        <v>1407000</v>
      </c>
      <c r="F781" s="30"/>
      <c r="G781" s="30"/>
      <c r="H781" s="30"/>
      <c r="I781" s="30">
        <v>39000</v>
      </c>
      <c r="J781" s="30"/>
      <c r="K781" s="30"/>
      <c r="L781" s="30"/>
      <c r="M781" s="30"/>
      <c r="N781" s="30">
        <v>9000</v>
      </c>
      <c r="O781" s="30">
        <v>15000</v>
      </c>
      <c r="P781" s="30"/>
      <c r="Q781" s="30">
        <v>3000</v>
      </c>
      <c r="R781" s="30">
        <v>15000</v>
      </c>
      <c r="S781" s="30">
        <v>156000</v>
      </c>
      <c r="T781" s="30">
        <v>204000</v>
      </c>
      <c r="U781" s="30">
        <v>126000</v>
      </c>
      <c r="V781" s="30">
        <v>15000</v>
      </c>
      <c r="W781" s="30">
        <v>39000</v>
      </c>
      <c r="X781" s="30">
        <v>93000</v>
      </c>
      <c r="Y781" s="30">
        <v>27000</v>
      </c>
      <c r="Z781" s="30">
        <v>15000</v>
      </c>
      <c r="AA781" s="30">
        <v>12000</v>
      </c>
      <c r="AB781" s="30">
        <v>93000</v>
      </c>
      <c r="AC781" s="30">
        <v>57000</v>
      </c>
      <c r="AD781" s="30">
        <v>12000</v>
      </c>
      <c r="AE781" s="30">
        <v>15000</v>
      </c>
      <c r="AF781" s="30">
        <v>12000</v>
      </c>
      <c r="AG781" s="30">
        <v>159000</v>
      </c>
      <c r="AH781" s="30">
        <v>57000</v>
      </c>
      <c r="AI781" s="30">
        <v>6000</v>
      </c>
      <c r="AJ781" s="30">
        <v>15000</v>
      </c>
      <c r="AK781" s="30">
        <v>141000</v>
      </c>
      <c r="AL781" s="30">
        <v>72000</v>
      </c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</row>
    <row r="782" spans="1:53">
      <c r="A782" s="46"/>
      <c r="B782" s="46"/>
      <c r="C782" s="18" t="s">
        <v>4522</v>
      </c>
      <c r="D782" s="21" t="s">
        <v>4365</v>
      </c>
      <c r="E782" s="22">
        <f>E781-E779</f>
        <v>1407000</v>
      </c>
      <c r="F782" s="22"/>
      <c r="G782" s="22"/>
      <c r="H782" s="22"/>
      <c r="I782" s="22">
        <f>F779+G779+H779+I781-I780</f>
        <v>40651</v>
      </c>
      <c r="J782" s="22">
        <f>I782+J781-J780</f>
        <v>40651</v>
      </c>
      <c r="K782" s="22">
        <f t="shared" ref="K782:AL782" si="313">J782+K781-K780</f>
        <v>37924</v>
      </c>
      <c r="L782" s="22">
        <f t="shared" si="313"/>
        <v>37022</v>
      </c>
      <c r="M782" s="22">
        <f t="shared" si="313"/>
        <v>28998</v>
      </c>
      <c r="N782" s="22">
        <f t="shared" si="313"/>
        <v>30006</v>
      </c>
      <c r="O782" s="22">
        <f t="shared" si="313"/>
        <v>26985</v>
      </c>
      <c r="P782" s="22">
        <f t="shared" si="313"/>
        <v>10408</v>
      </c>
      <c r="Q782" s="22">
        <f t="shared" si="313"/>
        <v>1684</v>
      </c>
      <c r="R782" s="22">
        <f t="shared" si="313"/>
        <v>278</v>
      </c>
      <c r="S782" s="22">
        <f t="shared" si="313"/>
        <v>1712</v>
      </c>
      <c r="T782" s="22">
        <f t="shared" si="313"/>
        <v>2994</v>
      </c>
      <c r="U782" s="22">
        <f t="shared" si="313"/>
        <v>2558</v>
      </c>
      <c r="V782" s="22">
        <f t="shared" si="313"/>
        <v>161</v>
      </c>
      <c r="W782" s="22">
        <f t="shared" si="313"/>
        <v>672</v>
      </c>
      <c r="X782" s="22">
        <f t="shared" si="313"/>
        <v>515</v>
      </c>
      <c r="Y782" s="22">
        <f t="shared" si="313"/>
        <v>2310</v>
      </c>
      <c r="Z782" s="22">
        <f t="shared" si="313"/>
        <v>950</v>
      </c>
      <c r="AA782" s="22">
        <f t="shared" si="313"/>
        <v>696</v>
      </c>
      <c r="AB782" s="22">
        <f t="shared" si="313"/>
        <v>1612</v>
      </c>
      <c r="AC782" s="22">
        <f t="shared" si="313"/>
        <v>1637</v>
      </c>
      <c r="AD782" s="22">
        <f t="shared" si="313"/>
        <v>1601</v>
      </c>
      <c r="AE782" s="22">
        <f t="shared" si="313"/>
        <v>94</v>
      </c>
      <c r="AF782" s="22">
        <f t="shared" si="313"/>
        <v>2295</v>
      </c>
      <c r="AG782" s="22">
        <f t="shared" si="313"/>
        <v>636</v>
      </c>
      <c r="AH782" s="22">
        <f t="shared" si="313"/>
        <v>2931</v>
      </c>
      <c r="AI782" s="22">
        <f t="shared" si="313"/>
        <v>525</v>
      </c>
      <c r="AJ782" s="22">
        <f t="shared" si="313"/>
        <v>2444</v>
      </c>
      <c r="AK782" s="22">
        <f t="shared" si="313"/>
        <v>621</v>
      </c>
      <c r="AL782" s="22">
        <f t="shared" si="313"/>
        <v>371</v>
      </c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</row>
    <row r="783" spans="1:53" ht="17.25" customHeight="1" thickBot="1">
      <c r="A783" s="47"/>
      <c r="B783" s="47"/>
      <c r="C783" s="26">
        <v>42</v>
      </c>
      <c r="D783" s="27" t="s">
        <v>4366</v>
      </c>
      <c r="E783" s="52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4"/>
      <c r="AM783" s="28"/>
      <c r="AN783" s="28"/>
      <c r="AO783" s="28"/>
      <c r="AP783" s="28"/>
      <c r="AQ783" s="28"/>
      <c r="AR783" s="28"/>
      <c r="AS783" s="28"/>
      <c r="AT783" s="28"/>
      <c r="AU783" s="28"/>
      <c r="AV783" s="28"/>
      <c r="AW783" s="28"/>
      <c r="AX783" s="28"/>
      <c r="AY783" s="28"/>
      <c r="AZ783" s="28"/>
      <c r="BA783" s="28"/>
    </row>
    <row r="784" spans="1:53" ht="15" thickTop="1">
      <c r="A784" s="45" t="s">
        <v>1507</v>
      </c>
      <c r="B784" s="45">
        <v>157</v>
      </c>
      <c r="C784" s="14" t="s">
        <v>3170</v>
      </c>
      <c r="D784" s="15" t="s">
        <v>4362</v>
      </c>
      <c r="E784" s="29"/>
      <c r="F784" s="29">
        <v>134621</v>
      </c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  <c r="AK784" s="29"/>
      <c r="AL784" s="29"/>
      <c r="AM784" s="17"/>
      <c r="AN784" s="17">
        <f>AM784*(F784+G784)</f>
        <v>0</v>
      </c>
      <c r="AO784" s="17">
        <f>SUMIF($I$1:$AL$1,AO$1,$I786:$AL786)*$AM784</f>
        <v>0</v>
      </c>
      <c r="AP784" s="17">
        <f t="shared" ref="AP784:AZ784" si="314">SUMIF($I$1:$AL$1,AP$1,$I786:$AL786)*$AM784</f>
        <v>0</v>
      </c>
      <c r="AQ784" s="17">
        <f t="shared" si="314"/>
        <v>0</v>
      </c>
      <c r="AR784" s="17">
        <f t="shared" si="314"/>
        <v>0</v>
      </c>
      <c r="AS784" s="17">
        <f t="shared" si="314"/>
        <v>0</v>
      </c>
      <c r="AT784" s="17">
        <f t="shared" si="314"/>
        <v>0</v>
      </c>
      <c r="AU784" s="17">
        <f t="shared" si="314"/>
        <v>0</v>
      </c>
      <c r="AV784" s="17">
        <f t="shared" si="314"/>
        <v>0</v>
      </c>
      <c r="AW784" s="17">
        <f t="shared" si="314"/>
        <v>0</v>
      </c>
      <c r="AX784" s="17">
        <f t="shared" si="314"/>
        <v>0</v>
      </c>
      <c r="AY784" s="17">
        <f t="shared" si="314"/>
        <v>0</v>
      </c>
      <c r="AZ784" s="17">
        <f t="shared" si="314"/>
        <v>0</v>
      </c>
      <c r="BA784" s="17"/>
    </row>
    <row r="785" spans="1:53">
      <c r="A785" s="46"/>
      <c r="B785" s="46"/>
      <c r="C785" s="18" t="s">
        <v>3171</v>
      </c>
      <c r="D785" s="19" t="s">
        <v>4363</v>
      </c>
      <c r="E785" s="30"/>
      <c r="F785" s="30"/>
      <c r="G785" s="30"/>
      <c r="H785" s="30"/>
      <c r="I785" s="30">
        <v>12893</v>
      </c>
      <c r="J785" s="30">
        <v>3015</v>
      </c>
      <c r="K785" s="30">
        <v>13703</v>
      </c>
      <c r="L785" s="30">
        <v>2488</v>
      </c>
      <c r="M785" s="30">
        <v>10332</v>
      </c>
      <c r="N785" s="30">
        <v>10231</v>
      </c>
      <c r="O785" s="30">
        <v>8441</v>
      </c>
      <c r="P785" s="30">
        <v>18982</v>
      </c>
      <c r="Q785" s="30"/>
      <c r="R785" s="30"/>
      <c r="S785" s="30">
        <v>38456</v>
      </c>
      <c r="T785" s="30">
        <v>78071</v>
      </c>
      <c r="U785" s="30">
        <v>16146</v>
      </c>
      <c r="V785" s="30">
        <v>61385</v>
      </c>
      <c r="W785" s="30">
        <v>34424</v>
      </c>
      <c r="X785" s="30">
        <v>39972</v>
      </c>
      <c r="Y785" s="30">
        <v>12588</v>
      </c>
      <c r="Z785" s="30">
        <v>54875</v>
      </c>
      <c r="AA785" s="30">
        <v>44554</v>
      </c>
      <c r="AB785" s="30">
        <v>70852</v>
      </c>
      <c r="AC785" s="30">
        <v>33445</v>
      </c>
      <c r="AD785" s="30">
        <v>96661</v>
      </c>
      <c r="AE785" s="30">
        <v>36541</v>
      </c>
      <c r="AF785" s="30">
        <v>18818</v>
      </c>
      <c r="AG785" s="30">
        <v>29430</v>
      </c>
      <c r="AH785" s="30">
        <v>6718</v>
      </c>
      <c r="AI785" s="30">
        <v>67232</v>
      </c>
      <c r="AJ785" s="30">
        <v>13471</v>
      </c>
      <c r="AK785" s="30">
        <v>10041</v>
      </c>
      <c r="AL785" s="30">
        <v>4825</v>
      </c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</row>
    <row r="786" spans="1:53">
      <c r="A786" s="46"/>
      <c r="B786" s="46"/>
      <c r="C786" s="18" t="s">
        <v>1509</v>
      </c>
      <c r="D786" s="19" t="s">
        <v>4364</v>
      </c>
      <c r="E786" s="30">
        <f>SUM(I786:AL786)</f>
        <v>675000</v>
      </c>
      <c r="F786" s="30"/>
      <c r="G786" s="30"/>
      <c r="H786" s="30"/>
      <c r="I786" s="30">
        <v>171000</v>
      </c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>
        <v>3000</v>
      </c>
      <c r="U786" s="30">
        <v>69000</v>
      </c>
      <c r="V786" s="30">
        <v>42000</v>
      </c>
      <c r="W786" s="30">
        <v>36000</v>
      </c>
      <c r="X786" s="30">
        <v>132000</v>
      </c>
      <c r="Y786" s="30">
        <v>45000</v>
      </c>
      <c r="Z786" s="30">
        <v>12000</v>
      </c>
      <c r="AA786" s="30">
        <v>12000</v>
      </c>
      <c r="AB786" s="30">
        <v>12000</v>
      </c>
      <c r="AC786" s="30">
        <v>93000</v>
      </c>
      <c r="AD786" s="30">
        <v>18000</v>
      </c>
      <c r="AE786" s="30"/>
      <c r="AF786" s="30">
        <v>12000</v>
      </c>
      <c r="AG786" s="30">
        <v>18000</v>
      </c>
      <c r="AH786" s="30"/>
      <c r="AI786" s="30"/>
      <c r="AJ786" s="30"/>
      <c r="AK786" s="30"/>
      <c r="AL786" s="3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</row>
    <row r="787" spans="1:53">
      <c r="A787" s="46"/>
      <c r="B787" s="46"/>
      <c r="C787" s="18" t="s">
        <v>4523</v>
      </c>
      <c r="D787" s="21" t="s">
        <v>4365</v>
      </c>
      <c r="E787" s="22">
        <f>E786-E784</f>
        <v>675000</v>
      </c>
      <c r="F787" s="22"/>
      <c r="G787" s="22"/>
      <c r="H787" s="22"/>
      <c r="I787" s="22">
        <f>F784+G784+H784+I786-I785</f>
        <v>292728</v>
      </c>
      <c r="J787" s="22">
        <f>I787+J786-J785</f>
        <v>289713</v>
      </c>
      <c r="K787" s="22">
        <f t="shared" ref="K787:AL787" si="315">J787+K786-K785</f>
        <v>276010</v>
      </c>
      <c r="L787" s="22">
        <f t="shared" si="315"/>
        <v>273522</v>
      </c>
      <c r="M787" s="22">
        <f t="shared" si="315"/>
        <v>263190</v>
      </c>
      <c r="N787" s="22">
        <f t="shared" si="315"/>
        <v>252959</v>
      </c>
      <c r="O787" s="22">
        <f t="shared" si="315"/>
        <v>244518</v>
      </c>
      <c r="P787" s="22">
        <f t="shared" si="315"/>
        <v>225536</v>
      </c>
      <c r="Q787" s="22">
        <f t="shared" si="315"/>
        <v>225536</v>
      </c>
      <c r="R787" s="22">
        <f t="shared" si="315"/>
        <v>225536</v>
      </c>
      <c r="S787" s="22">
        <f t="shared" si="315"/>
        <v>187080</v>
      </c>
      <c r="T787" s="22">
        <f t="shared" si="315"/>
        <v>112009</v>
      </c>
      <c r="U787" s="22">
        <f t="shared" si="315"/>
        <v>164863</v>
      </c>
      <c r="V787" s="22">
        <f t="shared" si="315"/>
        <v>145478</v>
      </c>
      <c r="W787" s="22">
        <f t="shared" si="315"/>
        <v>147054</v>
      </c>
      <c r="X787" s="22">
        <f t="shared" si="315"/>
        <v>239082</v>
      </c>
      <c r="Y787" s="22">
        <f t="shared" si="315"/>
        <v>271494</v>
      </c>
      <c r="Z787" s="22">
        <f t="shared" si="315"/>
        <v>228619</v>
      </c>
      <c r="AA787" s="22">
        <f t="shared" si="315"/>
        <v>196065</v>
      </c>
      <c r="AB787" s="22">
        <f t="shared" si="315"/>
        <v>137213</v>
      </c>
      <c r="AC787" s="22">
        <f t="shared" si="315"/>
        <v>196768</v>
      </c>
      <c r="AD787" s="22">
        <f t="shared" si="315"/>
        <v>118107</v>
      </c>
      <c r="AE787" s="22">
        <f t="shared" si="315"/>
        <v>81566</v>
      </c>
      <c r="AF787" s="22">
        <f t="shared" si="315"/>
        <v>74748</v>
      </c>
      <c r="AG787" s="22">
        <f t="shared" si="315"/>
        <v>63318</v>
      </c>
      <c r="AH787" s="22">
        <f t="shared" si="315"/>
        <v>56600</v>
      </c>
      <c r="AI787" s="22">
        <f t="shared" si="315"/>
        <v>-10632</v>
      </c>
      <c r="AJ787" s="22">
        <f t="shared" si="315"/>
        <v>-24103</v>
      </c>
      <c r="AK787" s="22">
        <f t="shared" si="315"/>
        <v>-34144</v>
      </c>
      <c r="AL787" s="22">
        <f t="shared" si="315"/>
        <v>-38969</v>
      </c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</row>
    <row r="788" spans="1:53" ht="17.25" customHeight="1" thickBot="1">
      <c r="A788" s="47"/>
      <c r="B788" s="47"/>
      <c r="C788" s="26">
        <v>24</v>
      </c>
      <c r="D788" s="27" t="s">
        <v>4366</v>
      </c>
      <c r="E788" s="52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4"/>
      <c r="AM788" s="28"/>
      <c r="AN788" s="28"/>
      <c r="AO788" s="28"/>
      <c r="AP788" s="28"/>
      <c r="AQ788" s="28"/>
      <c r="AR788" s="28"/>
      <c r="AS788" s="28"/>
      <c r="AT788" s="28"/>
      <c r="AU788" s="28"/>
      <c r="AV788" s="28"/>
      <c r="AW788" s="28"/>
      <c r="AX788" s="28"/>
      <c r="AY788" s="28"/>
      <c r="AZ788" s="28"/>
      <c r="BA788" s="28"/>
    </row>
    <row r="789" spans="1:53" ht="15" thickTop="1">
      <c r="A789" s="45" t="s">
        <v>1507</v>
      </c>
      <c r="B789" s="45">
        <v>158</v>
      </c>
      <c r="C789" s="14" t="s">
        <v>3162</v>
      </c>
      <c r="D789" s="15" t="s">
        <v>4362</v>
      </c>
      <c r="E789" s="29"/>
      <c r="F789" s="29">
        <v>294130</v>
      </c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  <c r="AL789" s="29"/>
      <c r="AM789" s="17"/>
      <c r="AN789" s="17">
        <f>AM789*(F789+G789)</f>
        <v>0</v>
      </c>
      <c r="AO789" s="17">
        <f>SUMIF($I$1:$AL$1,AO$1,$I791:$AL791)*$AM789</f>
        <v>0</v>
      </c>
      <c r="AP789" s="17">
        <f t="shared" ref="AP789:AZ789" si="316">SUMIF($I$1:$AL$1,AP$1,$I791:$AL791)*$AM789</f>
        <v>0</v>
      </c>
      <c r="AQ789" s="17">
        <f t="shared" si="316"/>
        <v>0</v>
      </c>
      <c r="AR789" s="17">
        <f t="shared" si="316"/>
        <v>0</v>
      </c>
      <c r="AS789" s="17">
        <f t="shared" si="316"/>
        <v>0</v>
      </c>
      <c r="AT789" s="17">
        <f t="shared" si="316"/>
        <v>0</v>
      </c>
      <c r="AU789" s="17">
        <f t="shared" si="316"/>
        <v>0</v>
      </c>
      <c r="AV789" s="17">
        <f t="shared" si="316"/>
        <v>0</v>
      </c>
      <c r="AW789" s="17">
        <f t="shared" si="316"/>
        <v>0</v>
      </c>
      <c r="AX789" s="17">
        <f t="shared" si="316"/>
        <v>0</v>
      </c>
      <c r="AY789" s="17">
        <f t="shared" si="316"/>
        <v>0</v>
      </c>
      <c r="AZ789" s="17">
        <f t="shared" si="316"/>
        <v>0</v>
      </c>
      <c r="BA789" s="17"/>
    </row>
    <row r="790" spans="1:53">
      <c r="A790" s="46"/>
      <c r="B790" s="46"/>
      <c r="C790" s="18" t="s">
        <v>3163</v>
      </c>
      <c r="D790" s="19" t="s">
        <v>4363</v>
      </c>
      <c r="E790" s="30"/>
      <c r="F790" s="30"/>
      <c r="G790" s="30"/>
      <c r="H790" s="30"/>
      <c r="I790" s="30">
        <v>256960</v>
      </c>
      <c r="J790" s="30">
        <v>9763</v>
      </c>
      <c r="K790" s="30">
        <v>204088</v>
      </c>
      <c r="L790" s="30">
        <v>97048</v>
      </c>
      <c r="M790" s="30">
        <v>3123</v>
      </c>
      <c r="N790" s="30">
        <v>1300</v>
      </c>
      <c r="O790" s="30">
        <v>267759</v>
      </c>
      <c r="P790" s="30">
        <v>109505</v>
      </c>
      <c r="Q790" s="30">
        <v>120010</v>
      </c>
      <c r="R790" s="30">
        <v>12479</v>
      </c>
      <c r="S790" s="30">
        <v>943717</v>
      </c>
      <c r="T790" s="30">
        <v>300559</v>
      </c>
      <c r="U790" s="30">
        <v>88822</v>
      </c>
      <c r="V790" s="30">
        <v>36586</v>
      </c>
      <c r="W790" s="30">
        <v>663881</v>
      </c>
      <c r="X790" s="30">
        <v>267454</v>
      </c>
      <c r="Y790" s="30">
        <v>93208</v>
      </c>
      <c r="Z790" s="30">
        <v>62655</v>
      </c>
      <c r="AA790" s="30">
        <v>425095</v>
      </c>
      <c r="AB790" s="30">
        <v>480715</v>
      </c>
      <c r="AC790" s="30">
        <v>160521</v>
      </c>
      <c r="AD790" s="30">
        <v>94297</v>
      </c>
      <c r="AE790" s="30">
        <v>55473</v>
      </c>
      <c r="AF790" s="30">
        <v>1234614</v>
      </c>
      <c r="AG790" s="30">
        <v>421803</v>
      </c>
      <c r="AH790" s="30">
        <v>272212</v>
      </c>
      <c r="AI790" s="30">
        <v>218135</v>
      </c>
      <c r="AJ790" s="30">
        <v>555441</v>
      </c>
      <c r="AK790" s="30">
        <v>1140371</v>
      </c>
      <c r="AL790" s="30">
        <v>279262</v>
      </c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</row>
    <row r="791" spans="1:53">
      <c r="A791" s="46"/>
      <c r="B791" s="46"/>
      <c r="C791" s="18" t="s">
        <v>1506</v>
      </c>
      <c r="D791" s="19" t="s">
        <v>4364</v>
      </c>
      <c r="E791" s="30">
        <f>SUM(I791:AL791)</f>
        <v>7725000</v>
      </c>
      <c r="F791" s="30"/>
      <c r="G791" s="30"/>
      <c r="H791" s="30"/>
      <c r="I791" s="30">
        <v>969000</v>
      </c>
      <c r="J791" s="30">
        <v>738000</v>
      </c>
      <c r="K791" s="30"/>
      <c r="L791" s="30"/>
      <c r="M791" s="30"/>
      <c r="N791" s="30"/>
      <c r="O791" s="30">
        <v>30000</v>
      </c>
      <c r="P791" s="30"/>
      <c r="Q791" s="30"/>
      <c r="R791" s="30"/>
      <c r="S791" s="30">
        <v>15000</v>
      </c>
      <c r="T791" s="30">
        <v>279000</v>
      </c>
      <c r="U791" s="30">
        <v>51000</v>
      </c>
      <c r="V791" s="30">
        <v>48000</v>
      </c>
      <c r="W791" s="30">
        <v>723000</v>
      </c>
      <c r="X791" s="30">
        <v>237000</v>
      </c>
      <c r="Y791" s="30">
        <v>78000</v>
      </c>
      <c r="Z791" s="30">
        <v>33000</v>
      </c>
      <c r="AA791" s="30">
        <v>471000</v>
      </c>
      <c r="AB791" s="30">
        <v>480000</v>
      </c>
      <c r="AC791" s="30">
        <v>162000</v>
      </c>
      <c r="AD791" s="30">
        <v>93000</v>
      </c>
      <c r="AE791" s="30">
        <v>27000</v>
      </c>
      <c r="AF791" s="30">
        <v>1263000</v>
      </c>
      <c r="AG791" s="30">
        <v>423000</v>
      </c>
      <c r="AH791" s="30">
        <v>270000</v>
      </c>
      <c r="AI791" s="30">
        <v>219000</v>
      </c>
      <c r="AJ791" s="30">
        <v>555000</v>
      </c>
      <c r="AK791" s="30">
        <v>561000</v>
      </c>
      <c r="AL791" s="3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</row>
    <row r="792" spans="1:53">
      <c r="A792" s="46"/>
      <c r="B792" s="46"/>
      <c r="C792" s="18" t="s">
        <v>4524</v>
      </c>
      <c r="D792" s="21" t="s">
        <v>4365</v>
      </c>
      <c r="E792" s="22">
        <f>E791-E789</f>
        <v>7725000</v>
      </c>
      <c r="F792" s="22"/>
      <c r="G792" s="22"/>
      <c r="H792" s="22"/>
      <c r="I792" s="22">
        <f>F789+G789+H789+I791-I790</f>
        <v>1006170</v>
      </c>
      <c r="J792" s="22">
        <f>I792+J791-J790</f>
        <v>1734407</v>
      </c>
      <c r="K792" s="22">
        <f t="shared" ref="K792:AL792" si="317">J792+K791-K790</f>
        <v>1530319</v>
      </c>
      <c r="L792" s="22">
        <f t="shared" si="317"/>
        <v>1433271</v>
      </c>
      <c r="M792" s="22">
        <f t="shared" si="317"/>
        <v>1430148</v>
      </c>
      <c r="N792" s="22">
        <f t="shared" si="317"/>
        <v>1428848</v>
      </c>
      <c r="O792" s="22">
        <f t="shared" si="317"/>
        <v>1191089</v>
      </c>
      <c r="P792" s="22">
        <f t="shared" si="317"/>
        <v>1081584</v>
      </c>
      <c r="Q792" s="22">
        <f t="shared" si="317"/>
        <v>961574</v>
      </c>
      <c r="R792" s="22">
        <f t="shared" si="317"/>
        <v>949095</v>
      </c>
      <c r="S792" s="22">
        <f t="shared" si="317"/>
        <v>20378</v>
      </c>
      <c r="T792" s="22">
        <f t="shared" si="317"/>
        <v>-1181</v>
      </c>
      <c r="U792" s="22">
        <f t="shared" si="317"/>
        <v>-39003</v>
      </c>
      <c r="V792" s="22">
        <f t="shared" si="317"/>
        <v>-27589</v>
      </c>
      <c r="W792" s="22">
        <f t="shared" si="317"/>
        <v>31530</v>
      </c>
      <c r="X792" s="22">
        <f t="shared" si="317"/>
        <v>1076</v>
      </c>
      <c r="Y792" s="22">
        <f t="shared" si="317"/>
        <v>-14132</v>
      </c>
      <c r="Z792" s="22">
        <f t="shared" si="317"/>
        <v>-43787</v>
      </c>
      <c r="AA792" s="22">
        <f t="shared" si="317"/>
        <v>2118</v>
      </c>
      <c r="AB792" s="22">
        <f t="shared" si="317"/>
        <v>1403</v>
      </c>
      <c r="AC792" s="22">
        <f t="shared" si="317"/>
        <v>2882</v>
      </c>
      <c r="AD792" s="22">
        <f t="shared" si="317"/>
        <v>1585</v>
      </c>
      <c r="AE792" s="22">
        <f t="shared" si="317"/>
        <v>-26888</v>
      </c>
      <c r="AF792" s="22">
        <f t="shared" si="317"/>
        <v>1498</v>
      </c>
      <c r="AG792" s="22">
        <f t="shared" si="317"/>
        <v>2695</v>
      </c>
      <c r="AH792" s="22">
        <f t="shared" si="317"/>
        <v>483</v>
      </c>
      <c r="AI792" s="22">
        <f t="shared" si="317"/>
        <v>1348</v>
      </c>
      <c r="AJ792" s="22">
        <f t="shared" si="317"/>
        <v>907</v>
      </c>
      <c r="AK792" s="22">
        <f t="shared" si="317"/>
        <v>-578464</v>
      </c>
      <c r="AL792" s="22">
        <f t="shared" si="317"/>
        <v>-857726</v>
      </c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</row>
    <row r="793" spans="1:53" ht="17.25" customHeight="1" thickBot="1">
      <c r="A793" s="47"/>
      <c r="B793" s="47"/>
      <c r="C793" s="26">
        <v>32</v>
      </c>
      <c r="D793" s="27" t="s">
        <v>4366</v>
      </c>
      <c r="E793" s="52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4"/>
      <c r="AM793" s="28"/>
      <c r="AN793" s="28"/>
      <c r="AO793" s="28"/>
      <c r="AP793" s="28"/>
      <c r="AQ793" s="28"/>
      <c r="AR793" s="28"/>
      <c r="AS793" s="28"/>
      <c r="AT793" s="28"/>
      <c r="AU793" s="28"/>
      <c r="AV793" s="28"/>
      <c r="AW793" s="28"/>
      <c r="AX793" s="28"/>
      <c r="AY793" s="28"/>
      <c r="AZ793" s="28"/>
      <c r="BA793" s="28"/>
    </row>
    <row r="794" spans="1:53" ht="15" thickTop="1">
      <c r="A794" s="45" t="s">
        <v>1507</v>
      </c>
      <c r="B794" s="45">
        <v>159</v>
      </c>
      <c r="C794" s="14" t="s">
        <v>3154</v>
      </c>
      <c r="D794" s="15" t="s">
        <v>4362</v>
      </c>
      <c r="E794" s="29"/>
      <c r="F794" s="29">
        <v>260525</v>
      </c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  <c r="AL794" s="29"/>
      <c r="AM794" s="17"/>
      <c r="AN794" s="17">
        <f>AM794*(F794+G794)</f>
        <v>0</v>
      </c>
      <c r="AO794" s="17">
        <f>SUMIF($I$1:$AL$1,AO$1,$I796:$AL796)*$AM794</f>
        <v>0</v>
      </c>
      <c r="AP794" s="17">
        <f t="shared" ref="AP794:AZ794" si="318">SUMIF($I$1:$AL$1,AP$1,$I796:$AL796)*$AM794</f>
        <v>0</v>
      </c>
      <c r="AQ794" s="17">
        <f t="shared" si="318"/>
        <v>0</v>
      </c>
      <c r="AR794" s="17">
        <f t="shared" si="318"/>
        <v>0</v>
      </c>
      <c r="AS794" s="17">
        <f t="shared" si="318"/>
        <v>0</v>
      </c>
      <c r="AT794" s="17">
        <f t="shared" si="318"/>
        <v>0</v>
      </c>
      <c r="AU794" s="17">
        <f t="shared" si="318"/>
        <v>0</v>
      </c>
      <c r="AV794" s="17">
        <f t="shared" si="318"/>
        <v>0</v>
      </c>
      <c r="AW794" s="17">
        <f t="shared" si="318"/>
        <v>0</v>
      </c>
      <c r="AX794" s="17">
        <f t="shared" si="318"/>
        <v>0</v>
      </c>
      <c r="AY794" s="17">
        <f t="shared" si="318"/>
        <v>0</v>
      </c>
      <c r="AZ794" s="17">
        <f t="shared" si="318"/>
        <v>0</v>
      </c>
      <c r="BA794" s="17"/>
    </row>
    <row r="795" spans="1:53">
      <c r="A795" s="46"/>
      <c r="B795" s="46"/>
      <c r="C795" s="18" t="s">
        <v>3155</v>
      </c>
      <c r="D795" s="19" t="s">
        <v>4363</v>
      </c>
      <c r="E795" s="30"/>
      <c r="F795" s="30"/>
      <c r="G795" s="30"/>
      <c r="H795" s="30"/>
      <c r="I795" s="30">
        <v>171009</v>
      </c>
      <c r="J795" s="30">
        <v>21952</v>
      </c>
      <c r="K795" s="30">
        <v>221793</v>
      </c>
      <c r="L795" s="30">
        <v>121125</v>
      </c>
      <c r="M795" s="30">
        <v>24831</v>
      </c>
      <c r="N795" s="30">
        <v>40951</v>
      </c>
      <c r="O795" s="30">
        <v>149379</v>
      </c>
      <c r="P795" s="30">
        <v>226519</v>
      </c>
      <c r="Q795" s="30">
        <v>144431</v>
      </c>
      <c r="R795" s="30">
        <v>12039</v>
      </c>
      <c r="S795" s="30">
        <v>100983</v>
      </c>
      <c r="T795" s="30">
        <v>322886</v>
      </c>
      <c r="U795" s="30">
        <v>97129</v>
      </c>
      <c r="V795" s="30">
        <v>94417</v>
      </c>
      <c r="W795" s="30">
        <v>121794</v>
      </c>
      <c r="X795" s="30">
        <v>208017</v>
      </c>
      <c r="Y795" s="30">
        <v>129481</v>
      </c>
      <c r="Z795" s="30">
        <v>94861</v>
      </c>
      <c r="AA795" s="30">
        <v>129270</v>
      </c>
      <c r="AB795" s="30">
        <v>142208</v>
      </c>
      <c r="AC795" s="30">
        <v>283625</v>
      </c>
      <c r="AD795" s="30">
        <v>268777</v>
      </c>
      <c r="AE795" s="30">
        <v>92475</v>
      </c>
      <c r="AF795" s="30">
        <v>177922</v>
      </c>
      <c r="AG795" s="30">
        <v>270831</v>
      </c>
      <c r="AH795" s="30">
        <v>98024</v>
      </c>
      <c r="AI795" s="30">
        <v>111746</v>
      </c>
      <c r="AJ795" s="30">
        <v>46306</v>
      </c>
      <c r="AK795" s="30">
        <v>342587</v>
      </c>
      <c r="AL795" s="30">
        <v>63781</v>
      </c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</row>
    <row r="796" spans="1:53">
      <c r="A796" s="46"/>
      <c r="B796" s="46"/>
      <c r="C796" s="18" t="s">
        <v>1509</v>
      </c>
      <c r="D796" s="19" t="s">
        <v>4364</v>
      </c>
      <c r="E796" s="30">
        <f>SUM(I796:AL796)</f>
        <v>4224000</v>
      </c>
      <c r="F796" s="30"/>
      <c r="G796" s="30"/>
      <c r="H796" s="30"/>
      <c r="I796" s="30">
        <v>18000</v>
      </c>
      <c r="J796" s="30">
        <v>1680000</v>
      </c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>
        <v>171000</v>
      </c>
      <c r="X796" s="30">
        <v>213000</v>
      </c>
      <c r="Y796" s="30">
        <v>63000</v>
      </c>
      <c r="Z796" s="30">
        <v>99000</v>
      </c>
      <c r="AA796" s="30">
        <v>171000</v>
      </c>
      <c r="AB796" s="30">
        <v>135000</v>
      </c>
      <c r="AC796" s="30">
        <v>150000</v>
      </c>
      <c r="AD796" s="30">
        <v>75000</v>
      </c>
      <c r="AE796" s="30">
        <v>96000</v>
      </c>
      <c r="AF796" s="30">
        <v>300000</v>
      </c>
      <c r="AG796" s="30">
        <v>306000</v>
      </c>
      <c r="AH796" s="30">
        <v>63000</v>
      </c>
      <c r="AI796" s="30">
        <v>114000</v>
      </c>
      <c r="AJ796" s="30">
        <v>129000</v>
      </c>
      <c r="AK796" s="30">
        <v>405000</v>
      </c>
      <c r="AL796" s="30">
        <v>36000</v>
      </c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</row>
    <row r="797" spans="1:53">
      <c r="A797" s="46"/>
      <c r="B797" s="46"/>
      <c r="C797" s="18" t="s">
        <v>4525</v>
      </c>
      <c r="D797" s="21" t="s">
        <v>4365</v>
      </c>
      <c r="E797" s="22">
        <f>E796-E794</f>
        <v>4224000</v>
      </c>
      <c r="F797" s="22"/>
      <c r="G797" s="22"/>
      <c r="H797" s="22"/>
      <c r="I797" s="22">
        <f>F794+G794+H794+I796-I795</f>
        <v>107516</v>
      </c>
      <c r="J797" s="22">
        <f>I797+J796-J795</f>
        <v>1765564</v>
      </c>
      <c r="K797" s="22">
        <f t="shared" ref="K797:AL797" si="319">J797+K796-K795</f>
        <v>1543771</v>
      </c>
      <c r="L797" s="22">
        <f t="shared" si="319"/>
        <v>1422646</v>
      </c>
      <c r="M797" s="22">
        <f t="shared" si="319"/>
        <v>1397815</v>
      </c>
      <c r="N797" s="22">
        <f t="shared" si="319"/>
        <v>1356864</v>
      </c>
      <c r="O797" s="22">
        <f t="shared" si="319"/>
        <v>1207485</v>
      </c>
      <c r="P797" s="22">
        <f t="shared" si="319"/>
        <v>980966</v>
      </c>
      <c r="Q797" s="22">
        <f t="shared" si="319"/>
        <v>836535</v>
      </c>
      <c r="R797" s="22">
        <f t="shared" si="319"/>
        <v>824496</v>
      </c>
      <c r="S797" s="22">
        <f t="shared" si="319"/>
        <v>723513</v>
      </c>
      <c r="T797" s="22">
        <f t="shared" si="319"/>
        <v>400627</v>
      </c>
      <c r="U797" s="22">
        <f t="shared" si="319"/>
        <v>303498</v>
      </c>
      <c r="V797" s="22">
        <f t="shared" si="319"/>
        <v>209081</v>
      </c>
      <c r="W797" s="22">
        <f t="shared" si="319"/>
        <v>258287</v>
      </c>
      <c r="X797" s="22">
        <f t="shared" si="319"/>
        <v>263270</v>
      </c>
      <c r="Y797" s="22">
        <f t="shared" si="319"/>
        <v>196789</v>
      </c>
      <c r="Z797" s="22">
        <f t="shared" si="319"/>
        <v>200928</v>
      </c>
      <c r="AA797" s="22">
        <f t="shared" si="319"/>
        <v>242658</v>
      </c>
      <c r="AB797" s="22">
        <f t="shared" si="319"/>
        <v>235450</v>
      </c>
      <c r="AC797" s="22">
        <f t="shared" si="319"/>
        <v>101825</v>
      </c>
      <c r="AD797" s="22">
        <f t="shared" si="319"/>
        <v>-91952</v>
      </c>
      <c r="AE797" s="22">
        <f t="shared" si="319"/>
        <v>-88427</v>
      </c>
      <c r="AF797" s="22">
        <f t="shared" si="319"/>
        <v>33651</v>
      </c>
      <c r="AG797" s="22">
        <f t="shared" si="319"/>
        <v>68820</v>
      </c>
      <c r="AH797" s="22">
        <f t="shared" si="319"/>
        <v>33796</v>
      </c>
      <c r="AI797" s="22">
        <f t="shared" si="319"/>
        <v>36050</v>
      </c>
      <c r="AJ797" s="22">
        <f t="shared" si="319"/>
        <v>118744</v>
      </c>
      <c r="AK797" s="22">
        <f t="shared" si="319"/>
        <v>181157</v>
      </c>
      <c r="AL797" s="22">
        <f t="shared" si="319"/>
        <v>153376</v>
      </c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</row>
    <row r="798" spans="1:53" ht="17.25" customHeight="1" thickBot="1">
      <c r="A798" s="47"/>
      <c r="B798" s="47"/>
      <c r="C798" s="26">
        <v>34</v>
      </c>
      <c r="D798" s="27" t="s">
        <v>4366</v>
      </c>
      <c r="E798" s="52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4"/>
      <c r="AM798" s="28"/>
      <c r="AN798" s="28"/>
      <c r="AO798" s="28"/>
      <c r="AP798" s="28"/>
      <c r="AQ798" s="28"/>
      <c r="AR798" s="28"/>
      <c r="AS798" s="28"/>
      <c r="AT798" s="28"/>
      <c r="AU798" s="28"/>
      <c r="AV798" s="28"/>
      <c r="AW798" s="28"/>
      <c r="AX798" s="28"/>
      <c r="AY798" s="28"/>
      <c r="AZ798" s="28"/>
      <c r="BA798" s="28"/>
    </row>
    <row r="799" spans="1:53" ht="15" thickTop="1">
      <c r="A799" s="45" t="s">
        <v>664</v>
      </c>
      <c r="B799" s="45">
        <v>160</v>
      </c>
      <c r="C799" s="14" t="s">
        <v>3147</v>
      </c>
      <c r="D799" s="15" t="s">
        <v>4362</v>
      </c>
      <c r="E799" s="29"/>
      <c r="F799" s="29">
        <v>156927</v>
      </c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  <c r="AK799" s="29"/>
      <c r="AL799" s="29"/>
      <c r="AM799" s="17"/>
      <c r="AN799" s="17">
        <f>AM799*(F799+G799)</f>
        <v>0</v>
      </c>
      <c r="AO799" s="17">
        <f>SUMIF($I$1:$AL$1,AO$1,$I801:$AL801)*$AM799</f>
        <v>0</v>
      </c>
      <c r="AP799" s="17">
        <f t="shared" ref="AP799:AZ799" si="320">SUMIF($I$1:$AL$1,AP$1,$I801:$AL801)*$AM799</f>
        <v>0</v>
      </c>
      <c r="AQ799" s="17">
        <f t="shared" si="320"/>
        <v>0</v>
      </c>
      <c r="AR799" s="17">
        <f t="shared" si="320"/>
        <v>0</v>
      </c>
      <c r="AS799" s="17">
        <f t="shared" si="320"/>
        <v>0</v>
      </c>
      <c r="AT799" s="17">
        <f t="shared" si="320"/>
        <v>0</v>
      </c>
      <c r="AU799" s="17">
        <f t="shared" si="320"/>
        <v>0</v>
      </c>
      <c r="AV799" s="17">
        <f t="shared" si="320"/>
        <v>0</v>
      </c>
      <c r="AW799" s="17">
        <f t="shared" si="320"/>
        <v>0</v>
      </c>
      <c r="AX799" s="17">
        <f t="shared" si="320"/>
        <v>0</v>
      </c>
      <c r="AY799" s="17">
        <f t="shared" si="320"/>
        <v>0</v>
      </c>
      <c r="AZ799" s="17">
        <f t="shared" si="320"/>
        <v>0</v>
      </c>
      <c r="BA799" s="17"/>
    </row>
    <row r="800" spans="1:53">
      <c r="A800" s="46"/>
      <c r="B800" s="46"/>
      <c r="C800" s="18" t="s">
        <v>3148</v>
      </c>
      <c r="D800" s="19" t="s">
        <v>4363</v>
      </c>
      <c r="E800" s="30"/>
      <c r="F800" s="30"/>
      <c r="G800" s="30"/>
      <c r="H800" s="30"/>
      <c r="I800" s="30">
        <v>30507</v>
      </c>
      <c r="J800" s="30">
        <v>3015</v>
      </c>
      <c r="K800" s="30">
        <v>50883</v>
      </c>
      <c r="L800" s="30">
        <v>1284</v>
      </c>
      <c r="M800" s="30"/>
      <c r="N800" s="30"/>
      <c r="O800" s="30">
        <v>32888</v>
      </c>
      <c r="P800" s="30">
        <v>29293</v>
      </c>
      <c r="Q800" s="30"/>
      <c r="R800" s="30"/>
      <c r="S800" s="30">
        <v>127661</v>
      </c>
      <c r="T800" s="30">
        <v>5233</v>
      </c>
      <c r="U800" s="30">
        <v>2249</v>
      </c>
      <c r="V800" s="30">
        <v>863</v>
      </c>
      <c r="W800" s="30">
        <v>107574</v>
      </c>
      <c r="X800" s="30">
        <v>2940</v>
      </c>
      <c r="Y800" s="30">
        <v>2809</v>
      </c>
      <c r="Z800" s="30">
        <v>2970</v>
      </c>
      <c r="AA800" s="30">
        <v>43582</v>
      </c>
      <c r="AB800" s="30">
        <v>47056</v>
      </c>
      <c r="AC800" s="30">
        <v>3702</v>
      </c>
      <c r="AD800" s="30">
        <v>5930</v>
      </c>
      <c r="AE800" s="30">
        <v>984</v>
      </c>
      <c r="AF800" s="30">
        <v>236104</v>
      </c>
      <c r="AG800" s="30">
        <v>24416</v>
      </c>
      <c r="AH800" s="30">
        <v>23565</v>
      </c>
      <c r="AI800" s="30">
        <v>7052</v>
      </c>
      <c r="AJ800" s="30">
        <v>108827</v>
      </c>
      <c r="AK800" s="30">
        <v>106427</v>
      </c>
      <c r="AL800" s="30">
        <v>33146</v>
      </c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</row>
    <row r="801" spans="1:53">
      <c r="A801" s="46"/>
      <c r="B801" s="46"/>
      <c r="C801" s="18" t="s">
        <v>663</v>
      </c>
      <c r="D801" s="19" t="s">
        <v>4364</v>
      </c>
      <c r="E801" s="30">
        <f>SUM(I801:AL801)</f>
        <v>220000</v>
      </c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>
        <v>120000</v>
      </c>
      <c r="T801" s="30">
        <v>5000</v>
      </c>
      <c r="U801" s="30">
        <v>5000</v>
      </c>
      <c r="V801" s="30"/>
      <c r="W801" s="30"/>
      <c r="X801" s="30"/>
      <c r="Y801" s="30"/>
      <c r="Z801" s="30"/>
      <c r="AA801" s="30"/>
      <c r="AB801" s="30"/>
      <c r="AC801" s="30"/>
      <c r="AD801" s="30"/>
      <c r="AE801" s="30"/>
      <c r="AF801" s="30"/>
      <c r="AG801" s="30"/>
      <c r="AH801" s="30">
        <v>90000</v>
      </c>
      <c r="AI801" s="30"/>
      <c r="AJ801" s="30"/>
      <c r="AK801" s="30"/>
      <c r="AL801" s="3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</row>
    <row r="802" spans="1:53">
      <c r="A802" s="46"/>
      <c r="B802" s="46"/>
      <c r="C802" s="18" t="s">
        <v>4526</v>
      </c>
      <c r="D802" s="21" t="s">
        <v>4365</v>
      </c>
      <c r="E802" s="22">
        <f>E801-E799</f>
        <v>220000</v>
      </c>
      <c r="F802" s="22"/>
      <c r="G802" s="22"/>
      <c r="H802" s="22"/>
      <c r="I802" s="22">
        <f>F799+G799+H799+I801-I800</f>
        <v>126420</v>
      </c>
      <c r="J802" s="22">
        <f>I802+J801-J800</f>
        <v>123405</v>
      </c>
      <c r="K802" s="22">
        <f t="shared" ref="K802:AL802" si="321">J802+K801-K800</f>
        <v>72522</v>
      </c>
      <c r="L802" s="22">
        <f t="shared" si="321"/>
        <v>71238</v>
      </c>
      <c r="M802" s="22">
        <f t="shared" si="321"/>
        <v>71238</v>
      </c>
      <c r="N802" s="22">
        <f t="shared" si="321"/>
        <v>71238</v>
      </c>
      <c r="O802" s="22">
        <f t="shared" si="321"/>
        <v>38350</v>
      </c>
      <c r="P802" s="22">
        <f t="shared" si="321"/>
        <v>9057</v>
      </c>
      <c r="Q802" s="22">
        <f t="shared" si="321"/>
        <v>9057</v>
      </c>
      <c r="R802" s="22">
        <f t="shared" si="321"/>
        <v>9057</v>
      </c>
      <c r="S802" s="22">
        <f t="shared" si="321"/>
        <v>1396</v>
      </c>
      <c r="T802" s="22">
        <f t="shared" si="321"/>
        <v>1163</v>
      </c>
      <c r="U802" s="22">
        <f t="shared" si="321"/>
        <v>3914</v>
      </c>
      <c r="V802" s="22">
        <f t="shared" si="321"/>
        <v>3051</v>
      </c>
      <c r="W802" s="22">
        <f t="shared" si="321"/>
        <v>-104523</v>
      </c>
      <c r="X802" s="22">
        <f t="shared" si="321"/>
        <v>-107463</v>
      </c>
      <c r="Y802" s="22">
        <f t="shared" si="321"/>
        <v>-110272</v>
      </c>
      <c r="Z802" s="22">
        <f t="shared" si="321"/>
        <v>-113242</v>
      </c>
      <c r="AA802" s="22">
        <f t="shared" si="321"/>
        <v>-156824</v>
      </c>
      <c r="AB802" s="22">
        <f t="shared" si="321"/>
        <v>-203880</v>
      </c>
      <c r="AC802" s="22">
        <f t="shared" si="321"/>
        <v>-207582</v>
      </c>
      <c r="AD802" s="22">
        <f t="shared" si="321"/>
        <v>-213512</v>
      </c>
      <c r="AE802" s="22">
        <f t="shared" si="321"/>
        <v>-214496</v>
      </c>
      <c r="AF802" s="22">
        <f t="shared" si="321"/>
        <v>-450600</v>
      </c>
      <c r="AG802" s="22">
        <f t="shared" si="321"/>
        <v>-475016</v>
      </c>
      <c r="AH802" s="22">
        <f t="shared" si="321"/>
        <v>-408581</v>
      </c>
      <c r="AI802" s="22">
        <f t="shared" si="321"/>
        <v>-415633</v>
      </c>
      <c r="AJ802" s="22">
        <f t="shared" si="321"/>
        <v>-524460</v>
      </c>
      <c r="AK802" s="22">
        <f t="shared" si="321"/>
        <v>-630887</v>
      </c>
      <c r="AL802" s="22">
        <f t="shared" si="321"/>
        <v>-664033</v>
      </c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</row>
    <row r="803" spans="1:53" ht="17.25" customHeight="1" thickBot="1">
      <c r="A803" s="47"/>
      <c r="B803" s="47"/>
      <c r="C803" s="26">
        <v>60</v>
      </c>
      <c r="D803" s="27" t="s">
        <v>4366</v>
      </c>
      <c r="E803" s="52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4"/>
      <c r="AM803" s="28"/>
      <c r="AN803" s="28"/>
      <c r="AO803" s="28"/>
      <c r="AP803" s="28"/>
      <c r="AQ803" s="28"/>
      <c r="AR803" s="28"/>
      <c r="AS803" s="28"/>
      <c r="AT803" s="28"/>
      <c r="AU803" s="28"/>
      <c r="AV803" s="28"/>
      <c r="AW803" s="28"/>
      <c r="AX803" s="28"/>
      <c r="AY803" s="28"/>
      <c r="AZ803" s="28"/>
      <c r="BA803" s="28"/>
    </row>
    <row r="804" spans="1:53" ht="15" thickTop="1">
      <c r="A804" s="45" t="s">
        <v>664</v>
      </c>
      <c r="B804" s="45">
        <v>161</v>
      </c>
      <c r="C804" s="14" t="s">
        <v>3142</v>
      </c>
      <c r="D804" s="15" t="s">
        <v>4362</v>
      </c>
      <c r="E804" s="29"/>
      <c r="F804" s="29">
        <v>5437</v>
      </c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  <c r="AK804" s="29"/>
      <c r="AL804" s="29"/>
      <c r="AM804" s="17"/>
      <c r="AN804" s="17">
        <f>AM804*(F804+G804)</f>
        <v>0</v>
      </c>
      <c r="AO804" s="17">
        <f>SUMIF($I$1:$AL$1,AO$1,$I806:$AL806)*$AM804</f>
        <v>0</v>
      </c>
      <c r="AP804" s="17">
        <f t="shared" ref="AP804:AZ804" si="322">SUMIF($I$1:$AL$1,AP$1,$I806:$AL806)*$AM804</f>
        <v>0</v>
      </c>
      <c r="AQ804" s="17">
        <f t="shared" si="322"/>
        <v>0</v>
      </c>
      <c r="AR804" s="17">
        <f t="shared" si="322"/>
        <v>0</v>
      </c>
      <c r="AS804" s="17">
        <f t="shared" si="322"/>
        <v>0</v>
      </c>
      <c r="AT804" s="17">
        <f t="shared" si="322"/>
        <v>0</v>
      </c>
      <c r="AU804" s="17">
        <f t="shared" si="322"/>
        <v>0</v>
      </c>
      <c r="AV804" s="17">
        <f t="shared" si="322"/>
        <v>0</v>
      </c>
      <c r="AW804" s="17">
        <f t="shared" si="322"/>
        <v>0</v>
      </c>
      <c r="AX804" s="17">
        <f t="shared" si="322"/>
        <v>0</v>
      </c>
      <c r="AY804" s="17">
        <f t="shared" si="322"/>
        <v>0</v>
      </c>
      <c r="AZ804" s="17">
        <f t="shared" si="322"/>
        <v>0</v>
      </c>
      <c r="BA804" s="17"/>
    </row>
    <row r="805" spans="1:53">
      <c r="A805" s="46"/>
      <c r="B805" s="46"/>
      <c r="C805" s="18" t="s">
        <v>3143</v>
      </c>
      <c r="D805" s="19" t="s">
        <v>4363</v>
      </c>
      <c r="E805" s="30"/>
      <c r="F805" s="30"/>
      <c r="G805" s="30"/>
      <c r="H805" s="30"/>
      <c r="I805" s="30">
        <v>5052</v>
      </c>
      <c r="J805" s="30"/>
      <c r="K805" s="30"/>
      <c r="L805" s="30"/>
      <c r="M805" s="30"/>
      <c r="N805" s="30"/>
      <c r="O805" s="30"/>
      <c r="P805" s="30"/>
      <c r="Q805" s="30"/>
      <c r="R805" s="30"/>
      <c r="S805" s="30">
        <v>1091</v>
      </c>
      <c r="T805" s="30">
        <v>4008</v>
      </c>
      <c r="U805" s="30"/>
      <c r="V805" s="30">
        <v>3499</v>
      </c>
      <c r="W805" s="30">
        <v>401</v>
      </c>
      <c r="X805" s="30">
        <v>433</v>
      </c>
      <c r="Y805" s="30">
        <v>457</v>
      </c>
      <c r="Z805" s="30">
        <v>433</v>
      </c>
      <c r="AA805" s="30">
        <v>682</v>
      </c>
      <c r="AB805" s="30">
        <v>1163</v>
      </c>
      <c r="AC805" s="30">
        <v>73</v>
      </c>
      <c r="AD805" s="30"/>
      <c r="AE805" s="30"/>
      <c r="AF805" s="30"/>
      <c r="AG805" s="30">
        <v>3219</v>
      </c>
      <c r="AH805" s="30">
        <v>3435</v>
      </c>
      <c r="AI805" s="30"/>
      <c r="AJ805" s="30">
        <v>185</v>
      </c>
      <c r="AK805" s="30">
        <v>121</v>
      </c>
      <c r="AL805" s="30">
        <v>137</v>
      </c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</row>
    <row r="806" spans="1:53">
      <c r="A806" s="46"/>
      <c r="B806" s="46"/>
      <c r="C806" s="18" t="s">
        <v>663</v>
      </c>
      <c r="D806" s="19" t="s">
        <v>4364</v>
      </c>
      <c r="E806" s="30">
        <f>SUM(I806:AL806)</f>
        <v>16500</v>
      </c>
      <c r="F806" s="30"/>
      <c r="G806" s="30"/>
      <c r="H806" s="30"/>
      <c r="I806" s="30">
        <v>3000</v>
      </c>
      <c r="J806" s="30"/>
      <c r="K806" s="30"/>
      <c r="L806" s="30"/>
      <c r="M806" s="30"/>
      <c r="N806" s="30"/>
      <c r="O806" s="30"/>
      <c r="P806" s="30"/>
      <c r="Q806" s="30"/>
      <c r="R806" s="30"/>
      <c r="S806" s="30">
        <v>3000</v>
      </c>
      <c r="T806" s="30"/>
      <c r="U806" s="30"/>
      <c r="V806" s="30"/>
      <c r="W806" s="30">
        <v>3000</v>
      </c>
      <c r="X806" s="30">
        <v>1500</v>
      </c>
      <c r="Y806" s="30"/>
      <c r="Z806" s="30"/>
      <c r="AA806" s="30">
        <v>1500</v>
      </c>
      <c r="AB806" s="30"/>
      <c r="AC806" s="30"/>
      <c r="AD806" s="30"/>
      <c r="AE806" s="30"/>
      <c r="AF806" s="30"/>
      <c r="AG806" s="30">
        <v>4500</v>
      </c>
      <c r="AH806" s="30"/>
      <c r="AI806" s="30"/>
      <c r="AJ806" s="30"/>
      <c r="AK806" s="30"/>
      <c r="AL806" s="3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</row>
    <row r="807" spans="1:53">
      <c r="A807" s="46"/>
      <c r="B807" s="46"/>
      <c r="C807" s="18" t="s">
        <v>4527</v>
      </c>
      <c r="D807" s="21" t="s">
        <v>4365</v>
      </c>
      <c r="E807" s="22">
        <f>E806-E804</f>
        <v>16500</v>
      </c>
      <c r="F807" s="22"/>
      <c r="G807" s="22"/>
      <c r="H807" s="22"/>
      <c r="I807" s="22">
        <f>F804+G804+H804+I806-I805</f>
        <v>3385</v>
      </c>
      <c r="J807" s="22">
        <f>I807+J806-J805</f>
        <v>3385</v>
      </c>
      <c r="K807" s="22">
        <f t="shared" ref="K807:AL807" si="323">J807+K806-K805</f>
        <v>3385</v>
      </c>
      <c r="L807" s="22">
        <f t="shared" si="323"/>
        <v>3385</v>
      </c>
      <c r="M807" s="22">
        <f t="shared" si="323"/>
        <v>3385</v>
      </c>
      <c r="N807" s="22">
        <f t="shared" si="323"/>
        <v>3385</v>
      </c>
      <c r="O807" s="22">
        <f t="shared" si="323"/>
        <v>3385</v>
      </c>
      <c r="P807" s="22">
        <f t="shared" si="323"/>
        <v>3385</v>
      </c>
      <c r="Q807" s="22">
        <f t="shared" si="323"/>
        <v>3385</v>
      </c>
      <c r="R807" s="22">
        <f t="shared" si="323"/>
        <v>3385</v>
      </c>
      <c r="S807" s="22">
        <f t="shared" si="323"/>
        <v>5294</v>
      </c>
      <c r="T807" s="22">
        <f t="shared" si="323"/>
        <v>1286</v>
      </c>
      <c r="U807" s="22">
        <f t="shared" si="323"/>
        <v>1286</v>
      </c>
      <c r="V807" s="22">
        <f t="shared" si="323"/>
        <v>-2213</v>
      </c>
      <c r="W807" s="22">
        <f t="shared" si="323"/>
        <v>386</v>
      </c>
      <c r="X807" s="22">
        <f t="shared" si="323"/>
        <v>1453</v>
      </c>
      <c r="Y807" s="22">
        <f t="shared" si="323"/>
        <v>996</v>
      </c>
      <c r="Z807" s="22">
        <f t="shared" si="323"/>
        <v>563</v>
      </c>
      <c r="AA807" s="22">
        <f t="shared" si="323"/>
        <v>1381</v>
      </c>
      <c r="AB807" s="22">
        <f t="shared" si="323"/>
        <v>218</v>
      </c>
      <c r="AC807" s="22">
        <f t="shared" si="323"/>
        <v>145</v>
      </c>
      <c r="AD807" s="22">
        <f t="shared" si="323"/>
        <v>145</v>
      </c>
      <c r="AE807" s="22">
        <f t="shared" si="323"/>
        <v>145</v>
      </c>
      <c r="AF807" s="22">
        <f t="shared" si="323"/>
        <v>145</v>
      </c>
      <c r="AG807" s="22">
        <f t="shared" si="323"/>
        <v>1426</v>
      </c>
      <c r="AH807" s="22">
        <f t="shared" si="323"/>
        <v>-2009</v>
      </c>
      <c r="AI807" s="22">
        <f t="shared" si="323"/>
        <v>-2009</v>
      </c>
      <c r="AJ807" s="22">
        <f t="shared" si="323"/>
        <v>-2194</v>
      </c>
      <c r="AK807" s="22">
        <f t="shared" si="323"/>
        <v>-2315</v>
      </c>
      <c r="AL807" s="22">
        <f t="shared" si="323"/>
        <v>-2452</v>
      </c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</row>
    <row r="808" spans="1:53" ht="17.25" customHeight="1" thickBot="1">
      <c r="A808" s="47"/>
      <c r="B808" s="47"/>
      <c r="C808" s="26">
        <v>20</v>
      </c>
      <c r="D808" s="27" t="s">
        <v>4366</v>
      </c>
      <c r="E808" s="52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4"/>
      <c r="AM808" s="28"/>
      <c r="AN808" s="28"/>
      <c r="AO808" s="28"/>
      <c r="AP808" s="28"/>
      <c r="AQ808" s="28"/>
      <c r="AR808" s="28"/>
      <c r="AS808" s="28"/>
      <c r="AT808" s="28"/>
      <c r="AU808" s="28"/>
      <c r="AV808" s="28"/>
      <c r="AW808" s="28"/>
      <c r="AX808" s="28"/>
      <c r="AY808" s="28"/>
      <c r="AZ808" s="28"/>
      <c r="BA808" s="28"/>
    </row>
    <row r="809" spans="1:53" ht="15" thickTop="1">
      <c r="A809" s="45" t="s">
        <v>1607</v>
      </c>
      <c r="B809" s="45">
        <v>162</v>
      </c>
      <c r="C809" s="14" t="s">
        <v>3134</v>
      </c>
      <c r="D809" s="15" t="s">
        <v>4362</v>
      </c>
      <c r="E809" s="29"/>
      <c r="F809" s="29">
        <v>268666</v>
      </c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  <c r="AK809" s="29"/>
      <c r="AL809" s="29"/>
      <c r="AM809" s="17"/>
      <c r="AN809" s="17">
        <f>AM809*(F809+G809)</f>
        <v>0</v>
      </c>
      <c r="AO809" s="17">
        <f>SUMIF($I$1:$AL$1,AO$1,$I811:$AL811)*$AM809</f>
        <v>0</v>
      </c>
      <c r="AP809" s="17">
        <f t="shared" ref="AP809:AZ809" si="324">SUMIF($I$1:$AL$1,AP$1,$I811:$AL811)*$AM809</f>
        <v>0</v>
      </c>
      <c r="AQ809" s="17">
        <f t="shared" si="324"/>
        <v>0</v>
      </c>
      <c r="AR809" s="17">
        <f t="shared" si="324"/>
        <v>0</v>
      </c>
      <c r="AS809" s="17">
        <f t="shared" si="324"/>
        <v>0</v>
      </c>
      <c r="AT809" s="17">
        <f t="shared" si="324"/>
        <v>0</v>
      </c>
      <c r="AU809" s="17">
        <f t="shared" si="324"/>
        <v>0</v>
      </c>
      <c r="AV809" s="17">
        <f t="shared" si="324"/>
        <v>0</v>
      </c>
      <c r="AW809" s="17">
        <f t="shared" si="324"/>
        <v>0</v>
      </c>
      <c r="AX809" s="17">
        <f t="shared" si="324"/>
        <v>0</v>
      </c>
      <c r="AY809" s="17">
        <f t="shared" si="324"/>
        <v>0</v>
      </c>
      <c r="AZ809" s="17">
        <f t="shared" si="324"/>
        <v>0</v>
      </c>
      <c r="BA809" s="17"/>
    </row>
    <row r="810" spans="1:53">
      <c r="A810" s="46"/>
      <c r="B810" s="46"/>
      <c r="C810" s="18" t="s">
        <v>3135</v>
      </c>
      <c r="D810" s="19" t="s">
        <v>4363</v>
      </c>
      <c r="E810" s="30"/>
      <c r="F810" s="30"/>
      <c r="G810" s="30"/>
      <c r="H810" s="30"/>
      <c r="I810" s="30">
        <v>156171</v>
      </c>
      <c r="J810" s="30">
        <v>51107</v>
      </c>
      <c r="K810" s="30">
        <v>69984</v>
      </c>
      <c r="L810" s="30">
        <v>3815</v>
      </c>
      <c r="M810" s="30">
        <v>8024</v>
      </c>
      <c r="N810" s="30"/>
      <c r="O810" s="30">
        <v>72618</v>
      </c>
      <c r="P810" s="30">
        <v>218792</v>
      </c>
      <c r="Q810" s="30">
        <v>161719</v>
      </c>
      <c r="R810" s="30">
        <v>6225</v>
      </c>
      <c r="S810" s="30">
        <v>274292</v>
      </c>
      <c r="T810" s="30">
        <v>490372</v>
      </c>
      <c r="U810" s="30">
        <v>123270</v>
      </c>
      <c r="V810" s="30">
        <v>30095</v>
      </c>
      <c r="W810" s="30">
        <v>191311</v>
      </c>
      <c r="X810" s="30">
        <v>432369</v>
      </c>
      <c r="Y810" s="30">
        <v>109736</v>
      </c>
      <c r="Z810" s="30">
        <v>30773</v>
      </c>
      <c r="AA810" s="30">
        <v>27390</v>
      </c>
      <c r="AB810" s="30">
        <v>353884</v>
      </c>
      <c r="AC810" s="30">
        <v>243591</v>
      </c>
      <c r="AD810" s="30">
        <v>53493</v>
      </c>
      <c r="AE810" s="30">
        <v>86059</v>
      </c>
      <c r="AF810" s="30">
        <v>104891</v>
      </c>
      <c r="AG810" s="30">
        <v>386520</v>
      </c>
      <c r="AH810" s="30">
        <v>303753</v>
      </c>
      <c r="AI810" s="30">
        <v>345412</v>
      </c>
      <c r="AJ810" s="30">
        <v>133409</v>
      </c>
      <c r="AK810" s="30">
        <v>604430</v>
      </c>
      <c r="AL810" s="30">
        <v>351370</v>
      </c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</row>
    <row r="811" spans="1:53">
      <c r="A811" s="46"/>
      <c r="B811" s="46"/>
      <c r="C811" s="18" t="s">
        <v>1606</v>
      </c>
      <c r="D811" s="19" t="s">
        <v>4364</v>
      </c>
      <c r="E811" s="30">
        <f>SUM(I811:AL811)</f>
        <v>4555000</v>
      </c>
      <c r="F811" s="30"/>
      <c r="G811" s="30"/>
      <c r="H811" s="30"/>
      <c r="I811" s="30"/>
      <c r="J811" s="30"/>
      <c r="K811" s="30">
        <v>205000</v>
      </c>
      <c r="L811" s="30"/>
      <c r="M811" s="30"/>
      <c r="N811" s="30"/>
      <c r="O811" s="30">
        <v>35000</v>
      </c>
      <c r="P811" s="30">
        <v>20000</v>
      </c>
      <c r="Q811" s="30">
        <v>125000</v>
      </c>
      <c r="R811" s="30">
        <v>5000</v>
      </c>
      <c r="S811" s="30">
        <v>380000</v>
      </c>
      <c r="T811" s="30">
        <v>335000</v>
      </c>
      <c r="U811" s="30">
        <v>160000</v>
      </c>
      <c r="V811" s="30">
        <v>20000</v>
      </c>
      <c r="W811" s="30">
        <v>270000</v>
      </c>
      <c r="X811" s="30">
        <v>280000</v>
      </c>
      <c r="Y811" s="30">
        <v>105000</v>
      </c>
      <c r="Z811" s="30">
        <v>55000</v>
      </c>
      <c r="AA811" s="30">
        <v>125000</v>
      </c>
      <c r="AB811" s="30">
        <v>365000</v>
      </c>
      <c r="AC811" s="30">
        <v>145000</v>
      </c>
      <c r="AD811" s="30">
        <v>60000</v>
      </c>
      <c r="AE811" s="30">
        <v>75000</v>
      </c>
      <c r="AF811" s="30">
        <v>165000</v>
      </c>
      <c r="AG811" s="30">
        <v>350000</v>
      </c>
      <c r="AH811" s="30">
        <v>305000</v>
      </c>
      <c r="AI811" s="30">
        <v>360000</v>
      </c>
      <c r="AJ811" s="30">
        <v>175000</v>
      </c>
      <c r="AK811" s="30">
        <v>435000</v>
      </c>
      <c r="AL811" s="3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</row>
    <row r="812" spans="1:53">
      <c r="A812" s="46"/>
      <c r="B812" s="46"/>
      <c r="C812" s="18" t="s">
        <v>4528</v>
      </c>
      <c r="D812" s="21" t="s">
        <v>4365</v>
      </c>
      <c r="E812" s="22">
        <f>E811-E809</f>
        <v>4555000</v>
      </c>
      <c r="F812" s="22"/>
      <c r="G812" s="22"/>
      <c r="H812" s="22"/>
      <c r="I812" s="22">
        <f>F809+G809+H809+I811-I810</f>
        <v>112495</v>
      </c>
      <c r="J812" s="22">
        <f>I812+J811-J810</f>
        <v>61388</v>
      </c>
      <c r="K812" s="22">
        <f t="shared" ref="K812:AL812" si="325">J812+K811-K810</f>
        <v>196404</v>
      </c>
      <c r="L812" s="22">
        <f t="shared" si="325"/>
        <v>192589</v>
      </c>
      <c r="M812" s="22">
        <f t="shared" si="325"/>
        <v>184565</v>
      </c>
      <c r="N812" s="22">
        <f t="shared" si="325"/>
        <v>184565</v>
      </c>
      <c r="O812" s="22">
        <f t="shared" si="325"/>
        <v>146947</v>
      </c>
      <c r="P812" s="22">
        <f t="shared" si="325"/>
        <v>-51845</v>
      </c>
      <c r="Q812" s="22">
        <f t="shared" si="325"/>
        <v>-88564</v>
      </c>
      <c r="R812" s="22">
        <f t="shared" si="325"/>
        <v>-89789</v>
      </c>
      <c r="S812" s="22">
        <f t="shared" si="325"/>
        <v>15919</v>
      </c>
      <c r="T812" s="22">
        <f t="shared" si="325"/>
        <v>-139453</v>
      </c>
      <c r="U812" s="22">
        <f t="shared" si="325"/>
        <v>-102723</v>
      </c>
      <c r="V812" s="22">
        <f t="shared" si="325"/>
        <v>-112818</v>
      </c>
      <c r="W812" s="22">
        <f t="shared" si="325"/>
        <v>-34129</v>
      </c>
      <c r="X812" s="22">
        <f t="shared" si="325"/>
        <v>-186498</v>
      </c>
      <c r="Y812" s="22">
        <f t="shared" si="325"/>
        <v>-191234</v>
      </c>
      <c r="Z812" s="22">
        <f t="shared" si="325"/>
        <v>-167007</v>
      </c>
      <c r="AA812" s="22">
        <f t="shared" si="325"/>
        <v>-69397</v>
      </c>
      <c r="AB812" s="22">
        <f t="shared" si="325"/>
        <v>-58281</v>
      </c>
      <c r="AC812" s="22">
        <f t="shared" si="325"/>
        <v>-156872</v>
      </c>
      <c r="AD812" s="22">
        <f t="shared" si="325"/>
        <v>-150365</v>
      </c>
      <c r="AE812" s="22">
        <f t="shared" si="325"/>
        <v>-161424</v>
      </c>
      <c r="AF812" s="22">
        <f t="shared" si="325"/>
        <v>-101315</v>
      </c>
      <c r="AG812" s="22">
        <f t="shared" si="325"/>
        <v>-137835</v>
      </c>
      <c r="AH812" s="22">
        <f t="shared" si="325"/>
        <v>-136588</v>
      </c>
      <c r="AI812" s="22">
        <f t="shared" si="325"/>
        <v>-122000</v>
      </c>
      <c r="AJ812" s="22">
        <f t="shared" si="325"/>
        <v>-80409</v>
      </c>
      <c r="AK812" s="22">
        <f t="shared" si="325"/>
        <v>-249839</v>
      </c>
      <c r="AL812" s="22">
        <f t="shared" si="325"/>
        <v>-601209</v>
      </c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</row>
    <row r="813" spans="1:53" ht="17.25" customHeight="1" thickBot="1">
      <c r="A813" s="47"/>
      <c r="B813" s="47"/>
      <c r="C813" s="26">
        <v>49</v>
      </c>
      <c r="D813" s="27" t="s">
        <v>4366</v>
      </c>
      <c r="E813" s="52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4"/>
      <c r="AM813" s="28"/>
      <c r="AN813" s="28"/>
      <c r="AO813" s="28"/>
      <c r="AP813" s="28"/>
      <c r="AQ813" s="28"/>
      <c r="AR813" s="28"/>
      <c r="AS813" s="28"/>
      <c r="AT813" s="28"/>
      <c r="AU813" s="28"/>
      <c r="AV813" s="28"/>
      <c r="AW813" s="28"/>
      <c r="AX813" s="28"/>
      <c r="AY813" s="28"/>
      <c r="AZ813" s="28"/>
      <c r="BA813" s="28"/>
    </row>
    <row r="814" spans="1:53" ht="15" thickTop="1">
      <c r="A814" s="45" t="s">
        <v>1607</v>
      </c>
      <c r="B814" s="45">
        <v>163</v>
      </c>
      <c r="C814" s="14" t="s">
        <v>3126</v>
      </c>
      <c r="D814" s="15" t="s">
        <v>4362</v>
      </c>
      <c r="E814" s="29"/>
      <c r="F814" s="29">
        <v>46717</v>
      </c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  <c r="AK814" s="29"/>
      <c r="AL814" s="29"/>
      <c r="AM814" s="17"/>
      <c r="AN814" s="17">
        <f>AM814*(F814+G814)</f>
        <v>0</v>
      </c>
      <c r="AO814" s="17">
        <f>SUMIF($I$1:$AL$1,AO$1,$I816:$AL816)*$AM814</f>
        <v>0</v>
      </c>
      <c r="AP814" s="17">
        <f t="shared" ref="AP814:AZ814" si="326">SUMIF($I$1:$AL$1,AP$1,$I816:$AL816)*$AM814</f>
        <v>0</v>
      </c>
      <c r="AQ814" s="17">
        <f t="shared" si="326"/>
        <v>0</v>
      </c>
      <c r="AR814" s="17">
        <f t="shared" si="326"/>
        <v>0</v>
      </c>
      <c r="AS814" s="17">
        <f t="shared" si="326"/>
        <v>0</v>
      </c>
      <c r="AT814" s="17">
        <f t="shared" si="326"/>
        <v>0</v>
      </c>
      <c r="AU814" s="17">
        <f t="shared" si="326"/>
        <v>0</v>
      </c>
      <c r="AV814" s="17">
        <f t="shared" si="326"/>
        <v>0</v>
      </c>
      <c r="AW814" s="17">
        <f t="shared" si="326"/>
        <v>0</v>
      </c>
      <c r="AX814" s="17">
        <f t="shared" si="326"/>
        <v>0</v>
      </c>
      <c r="AY814" s="17">
        <f t="shared" si="326"/>
        <v>0</v>
      </c>
      <c r="AZ814" s="17">
        <f t="shared" si="326"/>
        <v>0</v>
      </c>
      <c r="BA814" s="17"/>
    </row>
    <row r="815" spans="1:53">
      <c r="A815" s="46"/>
      <c r="B815" s="46"/>
      <c r="C815" s="18" t="s">
        <v>3127</v>
      </c>
      <c r="D815" s="19" t="s">
        <v>4363</v>
      </c>
      <c r="E815" s="30"/>
      <c r="F815" s="30"/>
      <c r="G815" s="30"/>
      <c r="H815" s="30"/>
      <c r="I815" s="30">
        <v>12996</v>
      </c>
      <c r="J815" s="30">
        <v>30369</v>
      </c>
      <c r="K815" s="30">
        <v>40691</v>
      </c>
      <c r="L815" s="30">
        <v>3629</v>
      </c>
      <c r="M815" s="30">
        <v>12223</v>
      </c>
      <c r="N815" s="30">
        <v>1996</v>
      </c>
      <c r="O815" s="30">
        <v>23030</v>
      </c>
      <c r="P815" s="30">
        <v>55644</v>
      </c>
      <c r="Q815" s="30">
        <v>7844</v>
      </c>
      <c r="R815" s="30">
        <v>7793</v>
      </c>
      <c r="S815" s="30">
        <v>42593</v>
      </c>
      <c r="T815" s="30">
        <v>57983</v>
      </c>
      <c r="U815" s="30">
        <v>55145</v>
      </c>
      <c r="V815" s="30">
        <v>22368</v>
      </c>
      <c r="W815" s="30">
        <v>26002</v>
      </c>
      <c r="X815" s="30">
        <v>74712</v>
      </c>
      <c r="Y815" s="30">
        <v>8411</v>
      </c>
      <c r="Z815" s="30">
        <v>7011</v>
      </c>
      <c r="AA815" s="30">
        <v>16923</v>
      </c>
      <c r="AB815" s="30">
        <v>39694</v>
      </c>
      <c r="AC815" s="30">
        <v>24640</v>
      </c>
      <c r="AD815" s="30">
        <v>15765</v>
      </c>
      <c r="AE815" s="30">
        <v>7926</v>
      </c>
      <c r="AF815" s="30">
        <v>6098</v>
      </c>
      <c r="AG815" s="30">
        <v>60054</v>
      </c>
      <c r="AH815" s="30">
        <v>27498</v>
      </c>
      <c r="AI815" s="30">
        <v>13484</v>
      </c>
      <c r="AJ815" s="30">
        <v>5917</v>
      </c>
      <c r="AK815" s="30">
        <v>44559</v>
      </c>
      <c r="AL815" s="30">
        <v>4823</v>
      </c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</row>
    <row r="816" spans="1:53">
      <c r="A816" s="46"/>
      <c r="B816" s="46"/>
      <c r="C816" s="18" t="s">
        <v>1606</v>
      </c>
      <c r="D816" s="19" t="s">
        <v>4364</v>
      </c>
      <c r="E816" s="30">
        <f>SUM(I816:AL816)</f>
        <v>711000</v>
      </c>
      <c r="F816" s="30"/>
      <c r="G816" s="30"/>
      <c r="H816" s="30"/>
      <c r="I816" s="30"/>
      <c r="J816" s="30">
        <v>9000</v>
      </c>
      <c r="K816" s="30">
        <v>42000</v>
      </c>
      <c r="L816" s="30"/>
      <c r="M816" s="30"/>
      <c r="N816" s="30">
        <v>54000</v>
      </c>
      <c r="O816" s="30">
        <v>33000</v>
      </c>
      <c r="P816" s="30">
        <v>6000</v>
      </c>
      <c r="Q816" s="30">
        <v>12000</v>
      </c>
      <c r="R816" s="30">
        <v>6000</v>
      </c>
      <c r="S816" s="30">
        <v>66000</v>
      </c>
      <c r="T816" s="30">
        <v>69000</v>
      </c>
      <c r="U816" s="30">
        <v>39000</v>
      </c>
      <c r="V816" s="30">
        <v>27000</v>
      </c>
      <c r="W816" s="30">
        <v>42000</v>
      </c>
      <c r="X816" s="30">
        <v>39000</v>
      </c>
      <c r="Y816" s="30">
        <v>18000</v>
      </c>
      <c r="Z816" s="30">
        <v>15000</v>
      </c>
      <c r="AA816" s="30">
        <v>6000</v>
      </c>
      <c r="AB816" s="30">
        <v>48000</v>
      </c>
      <c r="AC816" s="30">
        <v>9000</v>
      </c>
      <c r="AD816" s="30">
        <v>6000</v>
      </c>
      <c r="AE816" s="30"/>
      <c r="AF816" s="30">
        <v>12000</v>
      </c>
      <c r="AG816" s="30"/>
      <c r="AH816" s="30">
        <v>9000</v>
      </c>
      <c r="AI816" s="30"/>
      <c r="AJ816" s="30">
        <v>90000</v>
      </c>
      <c r="AK816" s="30">
        <v>18000</v>
      </c>
      <c r="AL816" s="30">
        <v>36000</v>
      </c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</row>
    <row r="817" spans="1:53">
      <c r="A817" s="46"/>
      <c r="B817" s="46"/>
      <c r="C817" s="18" t="s">
        <v>4529</v>
      </c>
      <c r="D817" s="21" t="s">
        <v>4365</v>
      </c>
      <c r="E817" s="22">
        <f>E816-E814</f>
        <v>711000</v>
      </c>
      <c r="F817" s="22"/>
      <c r="G817" s="22"/>
      <c r="H817" s="22"/>
      <c r="I817" s="22">
        <f>F814+G814+H814+I816-I815</f>
        <v>33721</v>
      </c>
      <c r="J817" s="22">
        <f>I817+J816-J815</f>
        <v>12352</v>
      </c>
      <c r="K817" s="22">
        <f t="shared" ref="K817:AL817" si="327">J817+K816-K815</f>
        <v>13661</v>
      </c>
      <c r="L817" s="22">
        <f t="shared" si="327"/>
        <v>10032</v>
      </c>
      <c r="M817" s="22">
        <f t="shared" si="327"/>
        <v>-2191</v>
      </c>
      <c r="N817" s="22">
        <f t="shared" si="327"/>
        <v>49813</v>
      </c>
      <c r="O817" s="22">
        <f t="shared" si="327"/>
        <v>59783</v>
      </c>
      <c r="P817" s="22">
        <f t="shared" si="327"/>
        <v>10139</v>
      </c>
      <c r="Q817" s="22">
        <f t="shared" si="327"/>
        <v>14295</v>
      </c>
      <c r="R817" s="22">
        <f t="shared" si="327"/>
        <v>12502</v>
      </c>
      <c r="S817" s="22">
        <f t="shared" si="327"/>
        <v>35909</v>
      </c>
      <c r="T817" s="22">
        <f t="shared" si="327"/>
        <v>46926</v>
      </c>
      <c r="U817" s="22">
        <f t="shared" si="327"/>
        <v>30781</v>
      </c>
      <c r="V817" s="22">
        <f t="shared" si="327"/>
        <v>35413</v>
      </c>
      <c r="W817" s="22">
        <f t="shared" si="327"/>
        <v>51411</v>
      </c>
      <c r="X817" s="22">
        <f t="shared" si="327"/>
        <v>15699</v>
      </c>
      <c r="Y817" s="22">
        <f t="shared" si="327"/>
        <v>25288</v>
      </c>
      <c r="Z817" s="22">
        <f t="shared" si="327"/>
        <v>33277</v>
      </c>
      <c r="AA817" s="22">
        <f t="shared" si="327"/>
        <v>22354</v>
      </c>
      <c r="AB817" s="22">
        <f t="shared" si="327"/>
        <v>30660</v>
      </c>
      <c r="AC817" s="22">
        <f t="shared" si="327"/>
        <v>15020</v>
      </c>
      <c r="AD817" s="22">
        <f t="shared" si="327"/>
        <v>5255</v>
      </c>
      <c r="AE817" s="22">
        <f t="shared" si="327"/>
        <v>-2671</v>
      </c>
      <c r="AF817" s="22">
        <f t="shared" si="327"/>
        <v>3231</v>
      </c>
      <c r="AG817" s="22">
        <f t="shared" si="327"/>
        <v>-56823</v>
      </c>
      <c r="AH817" s="22">
        <f t="shared" si="327"/>
        <v>-75321</v>
      </c>
      <c r="AI817" s="22">
        <f t="shared" si="327"/>
        <v>-88805</v>
      </c>
      <c r="AJ817" s="22">
        <f t="shared" si="327"/>
        <v>-4722</v>
      </c>
      <c r="AK817" s="22">
        <f t="shared" si="327"/>
        <v>-31281</v>
      </c>
      <c r="AL817" s="22">
        <f t="shared" si="327"/>
        <v>-104</v>
      </c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</row>
    <row r="818" spans="1:53" ht="17.25" customHeight="1" thickBot="1">
      <c r="A818" s="47"/>
      <c r="B818" s="47"/>
      <c r="C818" s="26">
        <v>40</v>
      </c>
      <c r="D818" s="27" t="s">
        <v>4366</v>
      </c>
      <c r="E818" s="52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4"/>
      <c r="AM818" s="28"/>
      <c r="AN818" s="28"/>
      <c r="AO818" s="28"/>
      <c r="AP818" s="28"/>
      <c r="AQ818" s="28"/>
      <c r="AR818" s="28"/>
      <c r="AS818" s="28"/>
      <c r="AT818" s="28"/>
      <c r="AU818" s="28"/>
      <c r="AV818" s="28"/>
      <c r="AW818" s="28"/>
      <c r="AX818" s="28"/>
      <c r="AY818" s="28"/>
      <c r="AZ818" s="28"/>
      <c r="BA818" s="28"/>
    </row>
    <row r="819" spans="1:53" ht="15" thickTop="1">
      <c r="A819" s="45" t="s">
        <v>1607</v>
      </c>
      <c r="B819" s="45">
        <v>164</v>
      </c>
      <c r="C819" s="14" t="s">
        <v>3118</v>
      </c>
      <c r="D819" s="15" t="s">
        <v>4362</v>
      </c>
      <c r="E819" s="29"/>
      <c r="F819" s="29">
        <v>390484</v>
      </c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  <c r="AK819" s="29"/>
      <c r="AL819" s="29"/>
      <c r="AM819" s="17"/>
      <c r="AN819" s="17">
        <f>AM819*(F819+G819)</f>
        <v>0</v>
      </c>
      <c r="AO819" s="17">
        <f>SUMIF($I$1:$AL$1,AO$1,$I821:$AL821)*$AM819</f>
        <v>0</v>
      </c>
      <c r="AP819" s="17">
        <f t="shared" ref="AP819:AZ819" si="328">SUMIF($I$1:$AL$1,AP$1,$I821:$AL821)*$AM819</f>
        <v>0</v>
      </c>
      <c r="AQ819" s="17">
        <f t="shared" si="328"/>
        <v>0</v>
      </c>
      <c r="AR819" s="17">
        <f t="shared" si="328"/>
        <v>0</v>
      </c>
      <c r="AS819" s="17">
        <f t="shared" si="328"/>
        <v>0</v>
      </c>
      <c r="AT819" s="17">
        <f t="shared" si="328"/>
        <v>0</v>
      </c>
      <c r="AU819" s="17">
        <f t="shared" si="328"/>
        <v>0</v>
      </c>
      <c r="AV819" s="17">
        <f t="shared" si="328"/>
        <v>0</v>
      </c>
      <c r="AW819" s="17">
        <f t="shared" si="328"/>
        <v>0</v>
      </c>
      <c r="AX819" s="17">
        <f t="shared" si="328"/>
        <v>0</v>
      </c>
      <c r="AY819" s="17">
        <f t="shared" si="328"/>
        <v>0</v>
      </c>
      <c r="AZ819" s="17">
        <f t="shared" si="328"/>
        <v>0</v>
      </c>
      <c r="BA819" s="17"/>
    </row>
    <row r="820" spans="1:53">
      <c r="A820" s="46"/>
      <c r="B820" s="46"/>
      <c r="C820" s="18" t="s">
        <v>3119</v>
      </c>
      <c r="D820" s="19" t="s">
        <v>4363</v>
      </c>
      <c r="E820" s="30"/>
      <c r="F820" s="30"/>
      <c r="G820" s="30"/>
      <c r="H820" s="30"/>
      <c r="I820" s="30">
        <v>171564</v>
      </c>
      <c r="J820" s="30">
        <v>327504</v>
      </c>
      <c r="K820" s="30">
        <v>788582</v>
      </c>
      <c r="L820" s="30">
        <v>95335</v>
      </c>
      <c r="M820" s="30">
        <v>1712</v>
      </c>
      <c r="N820" s="30">
        <v>1705</v>
      </c>
      <c r="O820" s="30">
        <v>225414</v>
      </c>
      <c r="P820" s="30">
        <v>1611999</v>
      </c>
      <c r="Q820" s="30">
        <v>728142</v>
      </c>
      <c r="R820" s="30">
        <v>18258</v>
      </c>
      <c r="S820" s="30">
        <v>449037</v>
      </c>
      <c r="T820" s="30">
        <v>779360</v>
      </c>
      <c r="U820" s="30">
        <v>324681</v>
      </c>
      <c r="V820" s="30">
        <v>216155</v>
      </c>
      <c r="W820" s="30">
        <v>608959</v>
      </c>
      <c r="X820" s="30">
        <v>940092</v>
      </c>
      <c r="Y820" s="30">
        <v>391528</v>
      </c>
      <c r="Z820" s="30">
        <v>157192</v>
      </c>
      <c r="AA820" s="30">
        <v>243723</v>
      </c>
      <c r="AB820" s="30">
        <v>442426</v>
      </c>
      <c r="AC820" s="30">
        <v>564714</v>
      </c>
      <c r="AD820" s="30">
        <v>362121</v>
      </c>
      <c r="AE820" s="30">
        <v>306608</v>
      </c>
      <c r="AF820" s="30">
        <v>704580</v>
      </c>
      <c r="AG820" s="30">
        <v>687968</v>
      </c>
      <c r="AH820" s="30">
        <v>217481</v>
      </c>
      <c r="AI820" s="30">
        <v>78612</v>
      </c>
      <c r="AJ820" s="30">
        <v>187598</v>
      </c>
      <c r="AK820" s="30">
        <v>826369</v>
      </c>
      <c r="AL820" s="30">
        <v>337900</v>
      </c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</row>
    <row r="821" spans="1:53">
      <c r="A821" s="46"/>
      <c r="B821" s="46"/>
      <c r="C821" s="18" t="s">
        <v>1606</v>
      </c>
      <c r="D821" s="19" t="s">
        <v>4364</v>
      </c>
      <c r="E821" s="30">
        <f>SUM(I821:AL821)</f>
        <v>9372000</v>
      </c>
      <c r="F821" s="30"/>
      <c r="G821" s="30"/>
      <c r="H821" s="30"/>
      <c r="I821" s="30">
        <v>396000</v>
      </c>
      <c r="J821" s="30">
        <v>393000</v>
      </c>
      <c r="K821" s="30">
        <v>1041000</v>
      </c>
      <c r="L821" s="30"/>
      <c r="M821" s="30"/>
      <c r="N821" s="30">
        <v>456000</v>
      </c>
      <c r="O821" s="30">
        <v>1131000</v>
      </c>
      <c r="P821" s="30">
        <v>450000</v>
      </c>
      <c r="Q821" s="30">
        <v>96000</v>
      </c>
      <c r="R821" s="30">
        <v>60000</v>
      </c>
      <c r="S821" s="30">
        <v>1023000</v>
      </c>
      <c r="T821" s="30">
        <v>375000</v>
      </c>
      <c r="U821" s="30">
        <v>36000</v>
      </c>
      <c r="V821" s="30">
        <v>708000</v>
      </c>
      <c r="W821" s="30">
        <v>1131000</v>
      </c>
      <c r="X821" s="30"/>
      <c r="Y821" s="30"/>
      <c r="Z821" s="30"/>
      <c r="AA821" s="30"/>
      <c r="AB821" s="30"/>
      <c r="AC821" s="30"/>
      <c r="AD821" s="30"/>
      <c r="AE821" s="30"/>
      <c r="AF821" s="30"/>
      <c r="AG821" s="30"/>
      <c r="AH821" s="30"/>
      <c r="AI821" s="30"/>
      <c r="AJ821" s="30">
        <v>2076000</v>
      </c>
      <c r="AK821" s="30"/>
      <c r="AL821" s="3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</row>
    <row r="822" spans="1:53">
      <c r="A822" s="46"/>
      <c r="B822" s="46"/>
      <c r="C822" s="18" t="s">
        <v>4530</v>
      </c>
      <c r="D822" s="21" t="s">
        <v>4365</v>
      </c>
      <c r="E822" s="22">
        <f>E821-E819</f>
        <v>9372000</v>
      </c>
      <c r="F822" s="22"/>
      <c r="G822" s="22"/>
      <c r="H822" s="22"/>
      <c r="I822" s="22">
        <f>F819+G819+H819+I821-I820</f>
        <v>614920</v>
      </c>
      <c r="J822" s="22">
        <f>I822+J821-J820</f>
        <v>680416</v>
      </c>
      <c r="K822" s="22">
        <f t="shared" ref="K822:AL822" si="329">J822+K821-K820</f>
        <v>932834</v>
      </c>
      <c r="L822" s="22">
        <f t="shared" si="329"/>
        <v>837499</v>
      </c>
      <c r="M822" s="22">
        <f t="shared" si="329"/>
        <v>835787</v>
      </c>
      <c r="N822" s="22">
        <f t="shared" si="329"/>
        <v>1290082</v>
      </c>
      <c r="O822" s="22">
        <f t="shared" si="329"/>
        <v>2195668</v>
      </c>
      <c r="P822" s="22">
        <f t="shared" si="329"/>
        <v>1033669</v>
      </c>
      <c r="Q822" s="22">
        <f t="shared" si="329"/>
        <v>401527</v>
      </c>
      <c r="R822" s="22">
        <f t="shared" si="329"/>
        <v>443269</v>
      </c>
      <c r="S822" s="22">
        <f t="shared" si="329"/>
        <v>1017232</v>
      </c>
      <c r="T822" s="22">
        <f t="shared" si="329"/>
        <v>612872</v>
      </c>
      <c r="U822" s="22">
        <f t="shared" si="329"/>
        <v>324191</v>
      </c>
      <c r="V822" s="22">
        <f t="shared" si="329"/>
        <v>816036</v>
      </c>
      <c r="W822" s="22">
        <f t="shared" si="329"/>
        <v>1338077</v>
      </c>
      <c r="X822" s="22">
        <f t="shared" si="329"/>
        <v>397985</v>
      </c>
      <c r="Y822" s="22">
        <f t="shared" si="329"/>
        <v>6457</v>
      </c>
      <c r="Z822" s="22">
        <f t="shared" si="329"/>
        <v>-150735</v>
      </c>
      <c r="AA822" s="22">
        <f t="shared" si="329"/>
        <v>-394458</v>
      </c>
      <c r="AB822" s="22">
        <f t="shared" si="329"/>
        <v>-836884</v>
      </c>
      <c r="AC822" s="22">
        <f t="shared" si="329"/>
        <v>-1401598</v>
      </c>
      <c r="AD822" s="22">
        <f t="shared" si="329"/>
        <v>-1763719</v>
      </c>
      <c r="AE822" s="22">
        <f t="shared" si="329"/>
        <v>-2070327</v>
      </c>
      <c r="AF822" s="22">
        <f t="shared" si="329"/>
        <v>-2774907</v>
      </c>
      <c r="AG822" s="22">
        <f t="shared" si="329"/>
        <v>-3462875</v>
      </c>
      <c r="AH822" s="22">
        <f t="shared" si="329"/>
        <v>-3680356</v>
      </c>
      <c r="AI822" s="22">
        <f t="shared" si="329"/>
        <v>-3758968</v>
      </c>
      <c r="AJ822" s="22">
        <f t="shared" si="329"/>
        <v>-1870566</v>
      </c>
      <c r="AK822" s="22">
        <f t="shared" si="329"/>
        <v>-2696935</v>
      </c>
      <c r="AL822" s="22">
        <f t="shared" si="329"/>
        <v>-3034835</v>
      </c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</row>
    <row r="823" spans="1:53" ht="17.25" customHeight="1" thickBot="1">
      <c r="A823" s="47"/>
      <c r="B823" s="47"/>
      <c r="C823" s="26">
        <v>59</v>
      </c>
      <c r="D823" s="27" t="s">
        <v>4366</v>
      </c>
      <c r="E823" s="52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4"/>
      <c r="AM823" s="28"/>
      <c r="AN823" s="28"/>
      <c r="AO823" s="28"/>
      <c r="AP823" s="28"/>
      <c r="AQ823" s="28"/>
      <c r="AR823" s="28"/>
      <c r="AS823" s="28"/>
      <c r="AT823" s="28"/>
      <c r="AU823" s="28"/>
      <c r="AV823" s="28"/>
      <c r="AW823" s="28"/>
      <c r="AX823" s="28"/>
      <c r="AY823" s="28"/>
      <c r="AZ823" s="28"/>
      <c r="BA823" s="28"/>
    </row>
    <row r="824" spans="1:53" ht="15" thickTop="1">
      <c r="A824" s="45" t="s">
        <v>992</v>
      </c>
      <c r="B824" s="45">
        <v>165</v>
      </c>
      <c r="C824" s="14" t="s">
        <v>3110</v>
      </c>
      <c r="D824" s="15" t="s">
        <v>4362</v>
      </c>
      <c r="E824" s="29"/>
      <c r="F824" s="29">
        <v>228951</v>
      </c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  <c r="AA824" s="29"/>
      <c r="AB824" s="29"/>
      <c r="AC824" s="29"/>
      <c r="AD824" s="29"/>
      <c r="AE824" s="29"/>
      <c r="AF824" s="29"/>
      <c r="AG824" s="29"/>
      <c r="AH824" s="29"/>
      <c r="AI824" s="29"/>
      <c r="AJ824" s="29"/>
      <c r="AK824" s="29"/>
      <c r="AL824" s="29"/>
      <c r="AM824" s="17"/>
      <c r="AN824" s="17">
        <f>AM824*(F824+G824)</f>
        <v>0</v>
      </c>
      <c r="AO824" s="17">
        <f>SUMIF($I$1:$AL$1,AO$1,$I826:$AL826)*$AM824</f>
        <v>0</v>
      </c>
      <c r="AP824" s="17">
        <f t="shared" ref="AP824:AZ824" si="330">SUMIF($I$1:$AL$1,AP$1,$I826:$AL826)*$AM824</f>
        <v>0</v>
      </c>
      <c r="AQ824" s="17">
        <f t="shared" si="330"/>
        <v>0</v>
      </c>
      <c r="AR824" s="17">
        <f t="shared" si="330"/>
        <v>0</v>
      </c>
      <c r="AS824" s="17">
        <f t="shared" si="330"/>
        <v>0</v>
      </c>
      <c r="AT824" s="17">
        <f t="shared" si="330"/>
        <v>0</v>
      </c>
      <c r="AU824" s="17">
        <f t="shared" si="330"/>
        <v>0</v>
      </c>
      <c r="AV824" s="17">
        <f t="shared" si="330"/>
        <v>0</v>
      </c>
      <c r="AW824" s="17">
        <f t="shared" si="330"/>
        <v>0</v>
      </c>
      <c r="AX824" s="17">
        <f t="shared" si="330"/>
        <v>0</v>
      </c>
      <c r="AY824" s="17">
        <f t="shared" si="330"/>
        <v>0</v>
      </c>
      <c r="AZ824" s="17">
        <f t="shared" si="330"/>
        <v>0</v>
      </c>
      <c r="BA824" s="17"/>
    </row>
    <row r="825" spans="1:53">
      <c r="A825" s="46"/>
      <c r="B825" s="46"/>
      <c r="C825" s="18" t="s">
        <v>3111</v>
      </c>
      <c r="D825" s="19" t="s">
        <v>4363</v>
      </c>
      <c r="E825" s="30"/>
      <c r="F825" s="30"/>
      <c r="G825" s="30"/>
      <c r="H825" s="30"/>
      <c r="I825" s="30">
        <v>19791</v>
      </c>
      <c r="J825" s="30">
        <v>59699</v>
      </c>
      <c r="K825" s="30">
        <v>88082</v>
      </c>
      <c r="L825" s="30">
        <v>11811</v>
      </c>
      <c r="M825" s="30">
        <v>31659</v>
      </c>
      <c r="N825" s="30"/>
      <c r="O825" s="30">
        <v>39054</v>
      </c>
      <c r="P825" s="30">
        <v>151510</v>
      </c>
      <c r="Q825" s="30">
        <v>14015</v>
      </c>
      <c r="R825" s="30">
        <v>7480</v>
      </c>
      <c r="S825" s="30">
        <v>62449</v>
      </c>
      <c r="T825" s="30">
        <v>130987</v>
      </c>
      <c r="U825" s="30">
        <v>116684</v>
      </c>
      <c r="V825" s="30">
        <v>80892</v>
      </c>
      <c r="W825" s="30">
        <v>28239</v>
      </c>
      <c r="X825" s="30">
        <v>208989</v>
      </c>
      <c r="Y825" s="30">
        <v>4394</v>
      </c>
      <c r="Z825" s="30">
        <v>5015</v>
      </c>
      <c r="AA825" s="30">
        <v>13917</v>
      </c>
      <c r="AB825" s="30">
        <v>135268</v>
      </c>
      <c r="AC825" s="30">
        <v>23646</v>
      </c>
      <c r="AD825" s="30">
        <v>34258</v>
      </c>
      <c r="AE825" s="30">
        <v>7709</v>
      </c>
      <c r="AF825" s="30">
        <v>8287</v>
      </c>
      <c r="AG825" s="30">
        <v>155381</v>
      </c>
      <c r="AH825" s="30">
        <v>25021</v>
      </c>
      <c r="AI825" s="30">
        <v>11488</v>
      </c>
      <c r="AJ825" s="30">
        <v>4715</v>
      </c>
      <c r="AK825" s="30">
        <v>136646</v>
      </c>
      <c r="AL825" s="30">
        <v>2009</v>
      </c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</row>
    <row r="826" spans="1:53">
      <c r="A826" s="46"/>
      <c r="B826" s="46"/>
      <c r="C826" s="18" t="s">
        <v>991</v>
      </c>
      <c r="D826" s="19" t="s">
        <v>4364</v>
      </c>
      <c r="E826" s="30">
        <f>SUM(I826:AL826)</f>
        <v>1480000</v>
      </c>
      <c r="F826" s="30"/>
      <c r="G826" s="30"/>
      <c r="H826" s="30"/>
      <c r="I826" s="30">
        <v>40000</v>
      </c>
      <c r="J826" s="30"/>
      <c r="K826" s="30"/>
      <c r="L826" s="30"/>
      <c r="M826" s="30"/>
      <c r="N826" s="30">
        <v>40000</v>
      </c>
      <c r="O826" s="30">
        <v>60000</v>
      </c>
      <c r="P826" s="30">
        <v>10000</v>
      </c>
      <c r="Q826" s="30">
        <v>30000</v>
      </c>
      <c r="R826" s="30"/>
      <c r="S826" s="30">
        <v>130000</v>
      </c>
      <c r="T826" s="30"/>
      <c r="U826" s="30">
        <v>340000</v>
      </c>
      <c r="V826" s="30">
        <v>60000</v>
      </c>
      <c r="W826" s="30">
        <v>80000</v>
      </c>
      <c r="X826" s="30">
        <v>100000</v>
      </c>
      <c r="Y826" s="30">
        <v>20000</v>
      </c>
      <c r="Z826" s="30">
        <v>20000</v>
      </c>
      <c r="AA826" s="30">
        <v>40000</v>
      </c>
      <c r="AB826" s="30">
        <v>100000</v>
      </c>
      <c r="AC826" s="30">
        <v>10000</v>
      </c>
      <c r="AD826" s="30"/>
      <c r="AE826" s="30">
        <v>10000</v>
      </c>
      <c r="AF826" s="30">
        <v>60000</v>
      </c>
      <c r="AG826" s="30">
        <v>130000</v>
      </c>
      <c r="AH826" s="30">
        <v>10000</v>
      </c>
      <c r="AI826" s="30"/>
      <c r="AJ826" s="30">
        <v>70000</v>
      </c>
      <c r="AK826" s="30">
        <v>110000</v>
      </c>
      <c r="AL826" s="30">
        <v>10000</v>
      </c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</row>
    <row r="827" spans="1:53">
      <c r="A827" s="46"/>
      <c r="B827" s="46"/>
      <c r="C827" s="18" t="s">
        <v>4531</v>
      </c>
      <c r="D827" s="21" t="s">
        <v>4365</v>
      </c>
      <c r="E827" s="22">
        <f>E826-E824</f>
        <v>1480000</v>
      </c>
      <c r="F827" s="22"/>
      <c r="G827" s="22"/>
      <c r="H827" s="22"/>
      <c r="I827" s="22">
        <f>F824+G824+H824+I826-I825</f>
        <v>249160</v>
      </c>
      <c r="J827" s="22">
        <f>I827+J826-J825</f>
        <v>189461</v>
      </c>
      <c r="K827" s="22">
        <f t="shared" ref="K827:AL827" si="331">J827+K826-K825</f>
        <v>101379</v>
      </c>
      <c r="L827" s="22">
        <f t="shared" si="331"/>
        <v>89568</v>
      </c>
      <c r="M827" s="22">
        <f t="shared" si="331"/>
        <v>57909</v>
      </c>
      <c r="N827" s="22">
        <f t="shared" si="331"/>
        <v>97909</v>
      </c>
      <c r="O827" s="22">
        <f t="shared" si="331"/>
        <v>118855</v>
      </c>
      <c r="P827" s="22">
        <f t="shared" si="331"/>
        <v>-22655</v>
      </c>
      <c r="Q827" s="22">
        <f t="shared" si="331"/>
        <v>-6670</v>
      </c>
      <c r="R827" s="22">
        <f t="shared" si="331"/>
        <v>-14150</v>
      </c>
      <c r="S827" s="22">
        <f t="shared" si="331"/>
        <v>53401</v>
      </c>
      <c r="T827" s="22">
        <f t="shared" si="331"/>
        <v>-77586</v>
      </c>
      <c r="U827" s="22">
        <f t="shared" si="331"/>
        <v>145730</v>
      </c>
      <c r="V827" s="22">
        <f t="shared" si="331"/>
        <v>124838</v>
      </c>
      <c r="W827" s="22">
        <f t="shared" si="331"/>
        <v>176599</v>
      </c>
      <c r="X827" s="22">
        <f t="shared" si="331"/>
        <v>67610</v>
      </c>
      <c r="Y827" s="22">
        <f t="shared" si="331"/>
        <v>83216</v>
      </c>
      <c r="Z827" s="22">
        <f t="shared" si="331"/>
        <v>98201</v>
      </c>
      <c r="AA827" s="22">
        <f t="shared" si="331"/>
        <v>124284</v>
      </c>
      <c r="AB827" s="22">
        <f t="shared" si="331"/>
        <v>89016</v>
      </c>
      <c r="AC827" s="22">
        <f t="shared" si="331"/>
        <v>75370</v>
      </c>
      <c r="AD827" s="22">
        <f t="shared" si="331"/>
        <v>41112</v>
      </c>
      <c r="AE827" s="22">
        <f t="shared" si="331"/>
        <v>43403</v>
      </c>
      <c r="AF827" s="22">
        <f t="shared" si="331"/>
        <v>95116</v>
      </c>
      <c r="AG827" s="22">
        <f t="shared" si="331"/>
        <v>69735</v>
      </c>
      <c r="AH827" s="22">
        <f t="shared" si="331"/>
        <v>54714</v>
      </c>
      <c r="AI827" s="22">
        <f t="shared" si="331"/>
        <v>43226</v>
      </c>
      <c r="AJ827" s="22">
        <f t="shared" si="331"/>
        <v>108511</v>
      </c>
      <c r="AK827" s="22">
        <f t="shared" si="331"/>
        <v>81865</v>
      </c>
      <c r="AL827" s="22">
        <f t="shared" si="331"/>
        <v>89856</v>
      </c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</row>
    <row r="828" spans="1:53" ht="17.25" customHeight="1" thickBot="1">
      <c r="A828" s="47"/>
      <c r="B828" s="47"/>
      <c r="C828" s="26">
        <v>29</v>
      </c>
      <c r="D828" s="27" t="s">
        <v>4366</v>
      </c>
      <c r="E828" s="52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4"/>
      <c r="AM828" s="28"/>
      <c r="AN828" s="28"/>
      <c r="AO828" s="28"/>
      <c r="AP828" s="28"/>
      <c r="AQ828" s="28"/>
      <c r="AR828" s="28"/>
      <c r="AS828" s="28"/>
      <c r="AT828" s="28"/>
      <c r="AU828" s="28"/>
      <c r="AV828" s="28"/>
      <c r="AW828" s="28"/>
      <c r="AX828" s="28"/>
      <c r="AY828" s="28"/>
      <c r="AZ828" s="28"/>
      <c r="BA828" s="28"/>
    </row>
    <row r="829" spans="1:53" ht="15" thickTop="1">
      <c r="A829" s="45" t="s">
        <v>1507</v>
      </c>
      <c r="B829" s="45">
        <v>166</v>
      </c>
      <c r="C829" s="14" t="s">
        <v>3103</v>
      </c>
      <c r="D829" s="15" t="s">
        <v>4362</v>
      </c>
      <c r="E829" s="29"/>
      <c r="F829" s="29">
        <v>49979</v>
      </c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  <c r="AA829" s="29"/>
      <c r="AB829" s="29"/>
      <c r="AC829" s="29"/>
      <c r="AD829" s="29"/>
      <c r="AE829" s="29"/>
      <c r="AF829" s="29"/>
      <c r="AG829" s="29"/>
      <c r="AH829" s="29"/>
      <c r="AI829" s="29"/>
      <c r="AJ829" s="29"/>
      <c r="AK829" s="29"/>
      <c r="AL829" s="29"/>
      <c r="AM829" s="17"/>
      <c r="AN829" s="17">
        <f>AM829*(F829+G829)</f>
        <v>0</v>
      </c>
      <c r="AO829" s="17">
        <f>SUMIF($I$1:$AL$1,AO$1,$I831:$AL831)*$AM829</f>
        <v>0</v>
      </c>
      <c r="AP829" s="17">
        <f t="shared" ref="AP829:AZ829" si="332">SUMIF($I$1:$AL$1,AP$1,$I831:$AL831)*$AM829</f>
        <v>0</v>
      </c>
      <c r="AQ829" s="17">
        <f t="shared" si="332"/>
        <v>0</v>
      </c>
      <c r="AR829" s="17">
        <f t="shared" si="332"/>
        <v>0</v>
      </c>
      <c r="AS829" s="17">
        <f t="shared" si="332"/>
        <v>0</v>
      </c>
      <c r="AT829" s="17">
        <f t="shared" si="332"/>
        <v>0</v>
      </c>
      <c r="AU829" s="17">
        <f t="shared" si="332"/>
        <v>0</v>
      </c>
      <c r="AV829" s="17">
        <f t="shared" si="332"/>
        <v>0</v>
      </c>
      <c r="AW829" s="17">
        <f t="shared" si="332"/>
        <v>0</v>
      </c>
      <c r="AX829" s="17">
        <f t="shared" si="332"/>
        <v>0</v>
      </c>
      <c r="AY829" s="17">
        <f t="shared" si="332"/>
        <v>0</v>
      </c>
      <c r="AZ829" s="17">
        <f t="shared" si="332"/>
        <v>0</v>
      </c>
      <c r="BA829" s="17"/>
    </row>
    <row r="830" spans="1:53">
      <c r="A830" s="46"/>
      <c r="B830" s="46"/>
      <c r="C830" s="18" t="s">
        <v>2954</v>
      </c>
      <c r="D830" s="19" t="s">
        <v>4363</v>
      </c>
      <c r="E830" s="30"/>
      <c r="F830" s="30"/>
      <c r="G830" s="30"/>
      <c r="H830" s="30"/>
      <c r="I830" s="30">
        <v>26474</v>
      </c>
      <c r="J830" s="30"/>
      <c r="K830" s="30">
        <v>38885</v>
      </c>
      <c r="L830" s="30"/>
      <c r="M830" s="30"/>
      <c r="N830" s="30">
        <v>12771</v>
      </c>
      <c r="O830" s="30">
        <v>21569</v>
      </c>
      <c r="P830" s="30">
        <v>27957</v>
      </c>
      <c r="Q830" s="30">
        <v>26669</v>
      </c>
      <c r="R830" s="30"/>
      <c r="S830" s="30"/>
      <c r="T830" s="30">
        <v>22039</v>
      </c>
      <c r="U830" s="30">
        <v>25133</v>
      </c>
      <c r="V830" s="30">
        <v>5216</v>
      </c>
      <c r="W830" s="30">
        <v>6620</v>
      </c>
      <c r="X830" s="30">
        <v>25549</v>
      </c>
      <c r="Y830" s="30">
        <v>41</v>
      </c>
      <c r="Z830" s="30">
        <v>41</v>
      </c>
      <c r="AA830" s="30">
        <v>10512</v>
      </c>
      <c r="AB830" s="30">
        <v>10769</v>
      </c>
      <c r="AC830" s="30">
        <v>32671</v>
      </c>
      <c r="AD830" s="30">
        <v>33774</v>
      </c>
      <c r="AE830" s="30">
        <v>8623</v>
      </c>
      <c r="AF830" s="30">
        <v>8185</v>
      </c>
      <c r="AG830" s="30">
        <v>18023</v>
      </c>
      <c r="AH830" s="30">
        <v>7367</v>
      </c>
      <c r="AI830" s="30">
        <v>6267</v>
      </c>
      <c r="AJ830" s="30">
        <v>5642</v>
      </c>
      <c r="AK830" s="30">
        <v>33867</v>
      </c>
      <c r="AL830" s="30">
        <v>2167</v>
      </c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</row>
    <row r="831" spans="1:53">
      <c r="A831" s="46"/>
      <c r="B831" s="46"/>
      <c r="C831" s="18" t="s">
        <v>1509</v>
      </c>
      <c r="D831" s="19" t="s">
        <v>4364</v>
      </c>
      <c r="E831" s="30">
        <f>SUM(I831:AL831)</f>
        <v>285000</v>
      </c>
      <c r="F831" s="30"/>
      <c r="G831" s="30"/>
      <c r="H831" s="30"/>
      <c r="I831" s="30"/>
      <c r="J831" s="30">
        <v>102000</v>
      </c>
      <c r="K831" s="30"/>
      <c r="L831" s="30"/>
      <c r="M831" s="30"/>
      <c r="N831" s="30"/>
      <c r="O831" s="30"/>
      <c r="P831" s="30"/>
      <c r="Q831" s="30"/>
      <c r="R831" s="30"/>
      <c r="S831" s="30"/>
      <c r="T831" s="30">
        <v>24000</v>
      </c>
      <c r="U831" s="30">
        <v>21000</v>
      </c>
      <c r="V831" s="30">
        <v>3000</v>
      </c>
      <c r="W831" s="30">
        <v>3000</v>
      </c>
      <c r="X831" s="30">
        <v>15000</v>
      </c>
      <c r="Y831" s="30">
        <v>9000</v>
      </c>
      <c r="Z831" s="30">
        <v>3000</v>
      </c>
      <c r="AA831" s="30"/>
      <c r="AB831" s="30">
        <v>15000</v>
      </c>
      <c r="AC831" s="30"/>
      <c r="AD831" s="30"/>
      <c r="AE831" s="30"/>
      <c r="AF831" s="30"/>
      <c r="AG831" s="30">
        <v>6000</v>
      </c>
      <c r="AH831" s="30">
        <v>72000</v>
      </c>
      <c r="AI831" s="30"/>
      <c r="AJ831" s="30"/>
      <c r="AK831" s="30">
        <v>12000</v>
      </c>
      <c r="AL831" s="3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</row>
    <row r="832" spans="1:53">
      <c r="A832" s="46"/>
      <c r="B832" s="46"/>
      <c r="C832" s="18" t="s">
        <v>4532</v>
      </c>
      <c r="D832" s="21" t="s">
        <v>4365</v>
      </c>
      <c r="E832" s="22">
        <f>E831-E829</f>
        <v>285000</v>
      </c>
      <c r="F832" s="22"/>
      <c r="G832" s="22"/>
      <c r="H832" s="22"/>
      <c r="I832" s="22">
        <f>F829+G829+H829+I831-I830</f>
        <v>23505</v>
      </c>
      <c r="J832" s="22">
        <f>I832+J831-J830</f>
        <v>125505</v>
      </c>
      <c r="K832" s="22">
        <f t="shared" ref="K832:AL832" si="333">J832+K831-K830</f>
        <v>86620</v>
      </c>
      <c r="L832" s="22">
        <f t="shared" si="333"/>
        <v>86620</v>
      </c>
      <c r="M832" s="22">
        <f t="shared" si="333"/>
        <v>86620</v>
      </c>
      <c r="N832" s="22">
        <f t="shared" si="333"/>
        <v>73849</v>
      </c>
      <c r="O832" s="22">
        <f t="shared" si="333"/>
        <v>52280</v>
      </c>
      <c r="P832" s="22">
        <f t="shared" si="333"/>
        <v>24323</v>
      </c>
      <c r="Q832" s="22">
        <f t="shared" si="333"/>
        <v>-2346</v>
      </c>
      <c r="R832" s="22">
        <f t="shared" si="333"/>
        <v>-2346</v>
      </c>
      <c r="S832" s="22">
        <f t="shared" si="333"/>
        <v>-2346</v>
      </c>
      <c r="T832" s="22">
        <f t="shared" si="333"/>
        <v>-385</v>
      </c>
      <c r="U832" s="22">
        <f t="shared" si="333"/>
        <v>-4518</v>
      </c>
      <c r="V832" s="22">
        <f t="shared" si="333"/>
        <v>-6734</v>
      </c>
      <c r="W832" s="22">
        <f t="shared" si="333"/>
        <v>-10354</v>
      </c>
      <c r="X832" s="22">
        <f t="shared" si="333"/>
        <v>-20903</v>
      </c>
      <c r="Y832" s="22">
        <f t="shared" si="333"/>
        <v>-11944</v>
      </c>
      <c r="Z832" s="22">
        <f t="shared" si="333"/>
        <v>-8985</v>
      </c>
      <c r="AA832" s="22">
        <f t="shared" si="333"/>
        <v>-19497</v>
      </c>
      <c r="AB832" s="22">
        <f t="shared" si="333"/>
        <v>-15266</v>
      </c>
      <c r="AC832" s="22">
        <f t="shared" si="333"/>
        <v>-47937</v>
      </c>
      <c r="AD832" s="22">
        <f t="shared" si="333"/>
        <v>-81711</v>
      </c>
      <c r="AE832" s="22">
        <f t="shared" si="333"/>
        <v>-90334</v>
      </c>
      <c r="AF832" s="22">
        <f t="shared" si="333"/>
        <v>-98519</v>
      </c>
      <c r="AG832" s="22">
        <f t="shared" si="333"/>
        <v>-110542</v>
      </c>
      <c r="AH832" s="22">
        <f t="shared" si="333"/>
        <v>-45909</v>
      </c>
      <c r="AI832" s="22">
        <f t="shared" si="333"/>
        <v>-52176</v>
      </c>
      <c r="AJ832" s="22">
        <f t="shared" si="333"/>
        <v>-57818</v>
      </c>
      <c r="AK832" s="22">
        <f t="shared" si="333"/>
        <v>-79685</v>
      </c>
      <c r="AL832" s="22">
        <f t="shared" si="333"/>
        <v>-81852</v>
      </c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</row>
    <row r="833" spans="1:53" ht="17.25" customHeight="1" thickBot="1">
      <c r="A833" s="47"/>
      <c r="B833" s="47"/>
      <c r="C833" s="26">
        <v>24</v>
      </c>
      <c r="D833" s="27" t="s">
        <v>4366</v>
      </c>
      <c r="E833" s="52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4"/>
      <c r="AM833" s="28"/>
      <c r="AN833" s="28"/>
      <c r="AO833" s="28"/>
      <c r="AP833" s="28"/>
      <c r="AQ833" s="28"/>
      <c r="AR833" s="28"/>
      <c r="AS833" s="28"/>
      <c r="AT833" s="28"/>
      <c r="AU833" s="28"/>
      <c r="AV833" s="28"/>
      <c r="AW833" s="28"/>
      <c r="AX833" s="28"/>
      <c r="AY833" s="28"/>
      <c r="AZ833" s="28"/>
      <c r="BA833" s="28"/>
    </row>
    <row r="834" spans="1:53" ht="15" thickTop="1">
      <c r="A834" s="45" t="s">
        <v>1497</v>
      </c>
      <c r="B834" s="45">
        <v>167</v>
      </c>
      <c r="C834" s="14" t="s">
        <v>3095</v>
      </c>
      <c r="D834" s="15" t="s">
        <v>4362</v>
      </c>
      <c r="E834" s="29"/>
      <c r="F834" s="29">
        <v>39278</v>
      </c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  <c r="AA834" s="29"/>
      <c r="AB834" s="29"/>
      <c r="AC834" s="29"/>
      <c r="AD834" s="29"/>
      <c r="AE834" s="29"/>
      <c r="AF834" s="29"/>
      <c r="AG834" s="29"/>
      <c r="AH834" s="29"/>
      <c r="AI834" s="29"/>
      <c r="AJ834" s="29"/>
      <c r="AK834" s="29"/>
      <c r="AL834" s="29"/>
      <c r="AM834" s="17"/>
      <c r="AN834" s="17">
        <f>AM834*(F834+G834)</f>
        <v>0</v>
      </c>
      <c r="AO834" s="17">
        <f>SUMIF($I$1:$AL$1,AO$1,$I836:$AL836)*$AM834</f>
        <v>0</v>
      </c>
      <c r="AP834" s="17">
        <f t="shared" ref="AP834:AZ834" si="334">SUMIF($I$1:$AL$1,AP$1,$I836:$AL836)*$AM834</f>
        <v>0</v>
      </c>
      <c r="AQ834" s="17">
        <f t="shared" si="334"/>
        <v>0</v>
      </c>
      <c r="AR834" s="17">
        <f t="shared" si="334"/>
        <v>0</v>
      </c>
      <c r="AS834" s="17">
        <f t="shared" si="334"/>
        <v>0</v>
      </c>
      <c r="AT834" s="17">
        <f t="shared" si="334"/>
        <v>0</v>
      </c>
      <c r="AU834" s="17">
        <f t="shared" si="334"/>
        <v>0</v>
      </c>
      <c r="AV834" s="17">
        <f t="shared" si="334"/>
        <v>0</v>
      </c>
      <c r="AW834" s="17">
        <f t="shared" si="334"/>
        <v>0</v>
      </c>
      <c r="AX834" s="17">
        <f t="shared" si="334"/>
        <v>0</v>
      </c>
      <c r="AY834" s="17">
        <f t="shared" si="334"/>
        <v>0</v>
      </c>
      <c r="AZ834" s="17">
        <f t="shared" si="334"/>
        <v>0</v>
      </c>
      <c r="BA834" s="17"/>
    </row>
    <row r="835" spans="1:53">
      <c r="A835" s="46"/>
      <c r="B835" s="46"/>
      <c r="C835" s="18" t="s">
        <v>3096</v>
      </c>
      <c r="D835" s="19" t="s">
        <v>4363</v>
      </c>
      <c r="E835" s="30"/>
      <c r="F835" s="30"/>
      <c r="G835" s="30"/>
      <c r="H835" s="30"/>
      <c r="I835" s="30">
        <v>21830</v>
      </c>
      <c r="J835" s="30">
        <v>12641</v>
      </c>
      <c r="K835" s="30">
        <v>29995</v>
      </c>
      <c r="L835" s="30">
        <v>2007</v>
      </c>
      <c r="M835" s="30"/>
      <c r="N835" s="30">
        <v>3038</v>
      </c>
      <c r="O835" s="30">
        <v>22840</v>
      </c>
      <c r="P835" s="30">
        <v>48986</v>
      </c>
      <c r="Q835" s="30">
        <v>27380</v>
      </c>
      <c r="R835" s="30">
        <v>1022</v>
      </c>
      <c r="S835" s="30">
        <v>19041</v>
      </c>
      <c r="T835" s="30">
        <v>37118</v>
      </c>
      <c r="U835" s="30">
        <v>14976</v>
      </c>
      <c r="V835" s="30">
        <v>10187</v>
      </c>
      <c r="W835" s="30">
        <v>27943</v>
      </c>
      <c r="X835" s="30">
        <v>30722</v>
      </c>
      <c r="Y835" s="30">
        <v>18625</v>
      </c>
      <c r="Z835" s="30">
        <v>18787</v>
      </c>
      <c r="AA835" s="30">
        <v>4215</v>
      </c>
      <c r="AB835" s="30">
        <v>26419</v>
      </c>
      <c r="AC835" s="30">
        <v>15831</v>
      </c>
      <c r="AD835" s="30">
        <v>10656</v>
      </c>
      <c r="AE835" s="30">
        <v>12702</v>
      </c>
      <c r="AF835" s="30">
        <v>10587</v>
      </c>
      <c r="AG835" s="30">
        <v>22801</v>
      </c>
      <c r="AH835" s="30">
        <v>12403</v>
      </c>
      <c r="AI835" s="30">
        <v>7517</v>
      </c>
      <c r="AJ835" s="30">
        <v>8042</v>
      </c>
      <c r="AK835" s="30">
        <v>20213</v>
      </c>
      <c r="AL835" s="30">
        <v>15376</v>
      </c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</row>
    <row r="836" spans="1:53">
      <c r="A836" s="46"/>
      <c r="B836" s="46"/>
      <c r="C836" s="18" t="s">
        <v>1496</v>
      </c>
      <c r="D836" s="19" t="s">
        <v>4364</v>
      </c>
      <c r="E836" s="30">
        <f>SUM(I836:AL836)</f>
        <v>435000</v>
      </c>
      <c r="F836" s="30"/>
      <c r="G836" s="30"/>
      <c r="H836" s="30"/>
      <c r="I836" s="30">
        <v>10000</v>
      </c>
      <c r="J836" s="30"/>
      <c r="K836" s="30"/>
      <c r="L836" s="30">
        <v>27500</v>
      </c>
      <c r="M836" s="30">
        <v>7500</v>
      </c>
      <c r="N836" s="30">
        <v>52500</v>
      </c>
      <c r="O836" s="30">
        <v>17500</v>
      </c>
      <c r="P836" s="30">
        <v>15000</v>
      </c>
      <c r="Q836" s="30">
        <v>5000</v>
      </c>
      <c r="R836" s="30"/>
      <c r="S836" s="30">
        <v>35000</v>
      </c>
      <c r="T836" s="30">
        <v>27500</v>
      </c>
      <c r="U836" s="30">
        <v>12500</v>
      </c>
      <c r="V836" s="30">
        <v>7500</v>
      </c>
      <c r="W836" s="30">
        <v>12500</v>
      </c>
      <c r="X836" s="30">
        <v>22500</v>
      </c>
      <c r="Y836" s="30">
        <v>15000</v>
      </c>
      <c r="Z836" s="30">
        <v>12500</v>
      </c>
      <c r="AA836" s="30">
        <v>10000</v>
      </c>
      <c r="AB836" s="30">
        <v>25000</v>
      </c>
      <c r="AC836" s="30">
        <v>15000</v>
      </c>
      <c r="AD836" s="30">
        <v>7500</v>
      </c>
      <c r="AE836" s="30">
        <v>7500</v>
      </c>
      <c r="AF836" s="30">
        <v>5000</v>
      </c>
      <c r="AG836" s="30">
        <v>22500</v>
      </c>
      <c r="AH836" s="30">
        <v>20000</v>
      </c>
      <c r="AI836" s="30">
        <v>15000</v>
      </c>
      <c r="AJ836" s="30">
        <v>15000</v>
      </c>
      <c r="AK836" s="30">
        <v>12500</v>
      </c>
      <c r="AL836" s="3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</row>
    <row r="837" spans="1:53">
      <c r="A837" s="46"/>
      <c r="B837" s="46"/>
      <c r="C837" s="18" t="s">
        <v>4533</v>
      </c>
      <c r="D837" s="21" t="s">
        <v>4365</v>
      </c>
      <c r="E837" s="22">
        <f>E836-E834</f>
        <v>435000</v>
      </c>
      <c r="F837" s="22"/>
      <c r="G837" s="22"/>
      <c r="H837" s="22"/>
      <c r="I837" s="22">
        <f>F834+G834+H834+I836-I835</f>
        <v>27448</v>
      </c>
      <c r="J837" s="22">
        <f>I837+J836-J835</f>
        <v>14807</v>
      </c>
      <c r="K837" s="22">
        <f t="shared" ref="K837:AL837" si="335">J837+K836-K835</f>
        <v>-15188</v>
      </c>
      <c r="L837" s="22">
        <f t="shared" si="335"/>
        <v>10305</v>
      </c>
      <c r="M837" s="22">
        <f t="shared" si="335"/>
        <v>17805</v>
      </c>
      <c r="N837" s="22">
        <f t="shared" si="335"/>
        <v>67267</v>
      </c>
      <c r="O837" s="22">
        <f t="shared" si="335"/>
        <v>61927</v>
      </c>
      <c r="P837" s="22">
        <f t="shared" si="335"/>
        <v>27941</v>
      </c>
      <c r="Q837" s="22">
        <f t="shared" si="335"/>
        <v>5561</v>
      </c>
      <c r="R837" s="22">
        <f t="shared" si="335"/>
        <v>4539</v>
      </c>
      <c r="S837" s="22">
        <f t="shared" si="335"/>
        <v>20498</v>
      </c>
      <c r="T837" s="22">
        <f t="shared" si="335"/>
        <v>10880</v>
      </c>
      <c r="U837" s="22">
        <f t="shared" si="335"/>
        <v>8404</v>
      </c>
      <c r="V837" s="22">
        <f t="shared" si="335"/>
        <v>5717</v>
      </c>
      <c r="W837" s="22">
        <f t="shared" si="335"/>
        <v>-9726</v>
      </c>
      <c r="X837" s="22">
        <f t="shared" si="335"/>
        <v>-17948</v>
      </c>
      <c r="Y837" s="22">
        <f t="shared" si="335"/>
        <v>-21573</v>
      </c>
      <c r="Z837" s="22">
        <f t="shared" si="335"/>
        <v>-27860</v>
      </c>
      <c r="AA837" s="22">
        <f t="shared" si="335"/>
        <v>-22075</v>
      </c>
      <c r="AB837" s="22">
        <f t="shared" si="335"/>
        <v>-23494</v>
      </c>
      <c r="AC837" s="22">
        <f t="shared" si="335"/>
        <v>-24325</v>
      </c>
      <c r="AD837" s="22">
        <f t="shared" si="335"/>
        <v>-27481</v>
      </c>
      <c r="AE837" s="22">
        <f t="shared" si="335"/>
        <v>-32683</v>
      </c>
      <c r="AF837" s="22">
        <f t="shared" si="335"/>
        <v>-38270</v>
      </c>
      <c r="AG837" s="22">
        <f t="shared" si="335"/>
        <v>-38571</v>
      </c>
      <c r="AH837" s="22">
        <f t="shared" si="335"/>
        <v>-30974</v>
      </c>
      <c r="AI837" s="22">
        <f t="shared" si="335"/>
        <v>-23491</v>
      </c>
      <c r="AJ837" s="22">
        <f t="shared" si="335"/>
        <v>-16533</v>
      </c>
      <c r="AK837" s="22">
        <f t="shared" si="335"/>
        <v>-24246</v>
      </c>
      <c r="AL837" s="22">
        <f t="shared" si="335"/>
        <v>-39622</v>
      </c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</row>
    <row r="838" spans="1:53" ht="17.25" customHeight="1" thickBot="1">
      <c r="A838" s="47"/>
      <c r="B838" s="47"/>
      <c r="C838" s="26">
        <v>28</v>
      </c>
      <c r="D838" s="27" t="s">
        <v>4366</v>
      </c>
      <c r="E838" s="52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4"/>
      <c r="AM838" s="28"/>
      <c r="AN838" s="28"/>
      <c r="AO838" s="28"/>
      <c r="AP838" s="28"/>
      <c r="AQ838" s="28"/>
      <c r="AR838" s="28"/>
      <c r="AS838" s="28"/>
      <c r="AT838" s="28"/>
      <c r="AU838" s="28"/>
      <c r="AV838" s="28"/>
      <c r="AW838" s="28"/>
      <c r="AX838" s="28"/>
      <c r="AY838" s="28"/>
      <c r="AZ838" s="28"/>
      <c r="BA838" s="28"/>
    </row>
    <row r="839" spans="1:53" ht="15" thickTop="1">
      <c r="A839" s="45" t="s">
        <v>908</v>
      </c>
      <c r="B839" s="45">
        <v>168</v>
      </c>
      <c r="C839" s="14" t="s">
        <v>3087</v>
      </c>
      <c r="D839" s="15" t="s">
        <v>4362</v>
      </c>
      <c r="E839" s="29"/>
      <c r="F839" s="29">
        <v>10043</v>
      </c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  <c r="AA839" s="29"/>
      <c r="AB839" s="29"/>
      <c r="AC839" s="29"/>
      <c r="AD839" s="29"/>
      <c r="AE839" s="29"/>
      <c r="AF839" s="29"/>
      <c r="AG839" s="29"/>
      <c r="AH839" s="29"/>
      <c r="AI839" s="29"/>
      <c r="AJ839" s="29"/>
      <c r="AK839" s="29"/>
      <c r="AL839" s="29"/>
      <c r="AM839" s="17"/>
      <c r="AN839" s="17">
        <f>AM839*(F839+G839)</f>
        <v>0</v>
      </c>
      <c r="AO839" s="17">
        <f>SUMIF($I$1:$AL$1,AO$1,$I841:$AL841)*$AM839</f>
        <v>0</v>
      </c>
      <c r="AP839" s="17">
        <f t="shared" ref="AP839:AZ839" si="336">SUMIF($I$1:$AL$1,AP$1,$I841:$AL841)*$AM839</f>
        <v>0</v>
      </c>
      <c r="AQ839" s="17">
        <f t="shared" si="336"/>
        <v>0</v>
      </c>
      <c r="AR839" s="17">
        <f t="shared" si="336"/>
        <v>0</v>
      </c>
      <c r="AS839" s="17">
        <f t="shared" si="336"/>
        <v>0</v>
      </c>
      <c r="AT839" s="17">
        <f t="shared" si="336"/>
        <v>0</v>
      </c>
      <c r="AU839" s="17">
        <f t="shared" si="336"/>
        <v>0</v>
      </c>
      <c r="AV839" s="17">
        <f t="shared" si="336"/>
        <v>0</v>
      </c>
      <c r="AW839" s="17">
        <f t="shared" si="336"/>
        <v>0</v>
      </c>
      <c r="AX839" s="17">
        <f t="shared" si="336"/>
        <v>0</v>
      </c>
      <c r="AY839" s="17">
        <f t="shared" si="336"/>
        <v>0</v>
      </c>
      <c r="AZ839" s="17">
        <f t="shared" si="336"/>
        <v>0</v>
      </c>
      <c r="BA839" s="17"/>
    </row>
    <row r="840" spans="1:53">
      <c r="A840" s="46"/>
      <c r="B840" s="46"/>
      <c r="C840" s="18" t="s">
        <v>3088</v>
      </c>
      <c r="D840" s="19" t="s">
        <v>4363</v>
      </c>
      <c r="E840" s="30"/>
      <c r="F840" s="30"/>
      <c r="G840" s="30"/>
      <c r="H840" s="30"/>
      <c r="I840" s="30">
        <v>3475</v>
      </c>
      <c r="J840" s="30">
        <v>3007</v>
      </c>
      <c r="K840" s="30">
        <v>9966</v>
      </c>
      <c r="L840" s="30">
        <v>1281</v>
      </c>
      <c r="M840" s="30"/>
      <c r="N840" s="30"/>
      <c r="O840" s="30">
        <v>808</v>
      </c>
      <c r="P840" s="30">
        <v>11931</v>
      </c>
      <c r="Q840" s="30"/>
      <c r="R840" s="30"/>
      <c r="S840" s="30">
        <v>2342</v>
      </c>
      <c r="T840" s="30">
        <v>4796</v>
      </c>
      <c r="U840" s="30">
        <v>2099</v>
      </c>
      <c r="V840" s="30">
        <v>651</v>
      </c>
      <c r="W840" s="30">
        <v>4684</v>
      </c>
      <c r="X840" s="30">
        <v>2652</v>
      </c>
      <c r="Y840" s="30">
        <v>2552</v>
      </c>
      <c r="Z840" s="30">
        <v>2712</v>
      </c>
      <c r="AA840" s="30">
        <v>2422</v>
      </c>
      <c r="AB840" s="30">
        <v>3943</v>
      </c>
      <c r="AC840" s="30">
        <v>3433</v>
      </c>
      <c r="AD840" s="30">
        <v>5824</v>
      </c>
      <c r="AE840" s="30">
        <v>982</v>
      </c>
      <c r="AF840" s="30">
        <v>762</v>
      </c>
      <c r="AG840" s="30">
        <v>742</v>
      </c>
      <c r="AH840" s="30">
        <v>6701</v>
      </c>
      <c r="AI840" s="30">
        <v>7035</v>
      </c>
      <c r="AJ840" s="30">
        <v>1431</v>
      </c>
      <c r="AK840" s="30">
        <v>5013</v>
      </c>
      <c r="AL840" s="30">
        <v>4813</v>
      </c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</row>
    <row r="841" spans="1:53">
      <c r="A841" s="46"/>
      <c r="B841" s="46"/>
      <c r="C841" s="18" t="s">
        <v>1680</v>
      </c>
      <c r="D841" s="19" t="s">
        <v>4364</v>
      </c>
      <c r="E841" s="30">
        <f>SUM(I841:AL841)</f>
        <v>85000</v>
      </c>
      <c r="F841" s="30"/>
      <c r="G841" s="30"/>
      <c r="H841" s="30"/>
      <c r="I841" s="30"/>
      <c r="J841" s="30">
        <v>10000</v>
      </c>
      <c r="K841" s="30"/>
      <c r="L841" s="30"/>
      <c r="M841" s="30"/>
      <c r="N841" s="30"/>
      <c r="O841" s="30"/>
      <c r="P841" s="30">
        <v>12500</v>
      </c>
      <c r="Q841" s="30"/>
      <c r="R841" s="30"/>
      <c r="S841" s="30">
        <v>2500</v>
      </c>
      <c r="T841" s="30">
        <v>5000</v>
      </c>
      <c r="U841" s="30"/>
      <c r="V841" s="30">
        <v>2500</v>
      </c>
      <c r="W841" s="30">
        <v>2500</v>
      </c>
      <c r="X841" s="30">
        <v>5000</v>
      </c>
      <c r="Y841" s="30">
        <v>2500</v>
      </c>
      <c r="Z841" s="30">
        <v>2500</v>
      </c>
      <c r="AA841" s="30">
        <v>2500</v>
      </c>
      <c r="AB841" s="30">
        <v>2500</v>
      </c>
      <c r="AC841" s="30">
        <v>5000</v>
      </c>
      <c r="AD841" s="30">
        <v>5000</v>
      </c>
      <c r="AE841" s="30"/>
      <c r="AF841" s="30">
        <v>2500</v>
      </c>
      <c r="AG841" s="30"/>
      <c r="AH841" s="30">
        <v>7500</v>
      </c>
      <c r="AI841" s="30">
        <v>5000</v>
      </c>
      <c r="AJ841" s="30">
        <v>2500</v>
      </c>
      <c r="AK841" s="30">
        <v>5000</v>
      </c>
      <c r="AL841" s="30">
        <v>2500</v>
      </c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</row>
    <row r="842" spans="1:53">
      <c r="A842" s="46"/>
      <c r="B842" s="46"/>
      <c r="C842" s="18" t="s">
        <v>4534</v>
      </c>
      <c r="D842" s="21" t="s">
        <v>4365</v>
      </c>
      <c r="E842" s="22">
        <f>E841-E839</f>
        <v>85000</v>
      </c>
      <c r="F842" s="22"/>
      <c r="G842" s="22"/>
      <c r="H842" s="22"/>
      <c r="I842" s="22">
        <f>F839+G839+H839+I841-I840</f>
        <v>6568</v>
      </c>
      <c r="J842" s="22">
        <f>I842+J841-J840</f>
        <v>13561</v>
      </c>
      <c r="K842" s="22">
        <f t="shared" ref="K842:AL842" si="337">J842+K841-K840</f>
        <v>3595</v>
      </c>
      <c r="L842" s="22">
        <f t="shared" si="337"/>
        <v>2314</v>
      </c>
      <c r="M842" s="22">
        <f t="shared" si="337"/>
        <v>2314</v>
      </c>
      <c r="N842" s="22">
        <f t="shared" si="337"/>
        <v>2314</v>
      </c>
      <c r="O842" s="22">
        <f t="shared" si="337"/>
        <v>1506</v>
      </c>
      <c r="P842" s="22">
        <f t="shared" si="337"/>
        <v>2075</v>
      </c>
      <c r="Q842" s="22">
        <f t="shared" si="337"/>
        <v>2075</v>
      </c>
      <c r="R842" s="22">
        <f t="shared" si="337"/>
        <v>2075</v>
      </c>
      <c r="S842" s="22">
        <f t="shared" si="337"/>
        <v>2233</v>
      </c>
      <c r="T842" s="22">
        <f t="shared" si="337"/>
        <v>2437</v>
      </c>
      <c r="U842" s="22">
        <f t="shared" si="337"/>
        <v>338</v>
      </c>
      <c r="V842" s="22">
        <f t="shared" si="337"/>
        <v>2187</v>
      </c>
      <c r="W842" s="22">
        <f t="shared" si="337"/>
        <v>3</v>
      </c>
      <c r="X842" s="22">
        <f t="shared" si="337"/>
        <v>2351</v>
      </c>
      <c r="Y842" s="22">
        <f t="shared" si="337"/>
        <v>2299</v>
      </c>
      <c r="Z842" s="22">
        <f t="shared" si="337"/>
        <v>2087</v>
      </c>
      <c r="AA842" s="22">
        <f t="shared" si="337"/>
        <v>2165</v>
      </c>
      <c r="AB842" s="22">
        <f t="shared" si="337"/>
        <v>722</v>
      </c>
      <c r="AC842" s="22">
        <f t="shared" si="337"/>
        <v>2289</v>
      </c>
      <c r="AD842" s="22">
        <f t="shared" si="337"/>
        <v>1465</v>
      </c>
      <c r="AE842" s="22">
        <f t="shared" si="337"/>
        <v>483</v>
      </c>
      <c r="AF842" s="22">
        <f t="shared" si="337"/>
        <v>2221</v>
      </c>
      <c r="AG842" s="22">
        <f t="shared" si="337"/>
        <v>1479</v>
      </c>
      <c r="AH842" s="22">
        <f t="shared" si="337"/>
        <v>2278</v>
      </c>
      <c r="AI842" s="22">
        <f t="shared" si="337"/>
        <v>243</v>
      </c>
      <c r="AJ842" s="22">
        <f t="shared" si="337"/>
        <v>1312</v>
      </c>
      <c r="AK842" s="22">
        <f t="shared" si="337"/>
        <v>1299</v>
      </c>
      <c r="AL842" s="22">
        <f t="shared" si="337"/>
        <v>-1014</v>
      </c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</row>
    <row r="843" spans="1:53" ht="17.25" customHeight="1" thickBot="1">
      <c r="A843" s="47"/>
      <c r="B843" s="47"/>
      <c r="C843" s="26">
        <v>30</v>
      </c>
      <c r="D843" s="27" t="s">
        <v>4366</v>
      </c>
      <c r="E843" s="52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4"/>
      <c r="AM843" s="28"/>
      <c r="AN843" s="28"/>
      <c r="AO843" s="28"/>
      <c r="AP843" s="28"/>
      <c r="AQ843" s="28"/>
      <c r="AR843" s="28"/>
      <c r="AS843" s="28"/>
      <c r="AT843" s="28"/>
      <c r="AU843" s="28"/>
      <c r="AV843" s="28"/>
      <c r="AW843" s="28"/>
      <c r="AX843" s="28"/>
      <c r="AY843" s="28"/>
      <c r="AZ843" s="28"/>
      <c r="BA843" s="28"/>
    </row>
    <row r="844" spans="1:53" ht="15" thickTop="1">
      <c r="A844" s="45" t="s">
        <v>908</v>
      </c>
      <c r="B844" s="45">
        <v>169</v>
      </c>
      <c r="C844" s="14" t="s">
        <v>3079</v>
      </c>
      <c r="D844" s="15" t="s">
        <v>4362</v>
      </c>
      <c r="E844" s="29"/>
      <c r="F844" s="29">
        <v>12166</v>
      </c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  <c r="AK844" s="29"/>
      <c r="AL844" s="29"/>
      <c r="AM844" s="17"/>
      <c r="AN844" s="17">
        <f>AM844*(F844+G844)</f>
        <v>0</v>
      </c>
      <c r="AO844" s="17">
        <f>SUMIF($I$1:$AL$1,AO$1,$I846:$AL846)*$AM844</f>
        <v>0</v>
      </c>
      <c r="AP844" s="17">
        <f t="shared" ref="AP844:AZ844" si="338">SUMIF($I$1:$AL$1,AP$1,$I846:$AL846)*$AM844</f>
        <v>0</v>
      </c>
      <c r="AQ844" s="17">
        <f t="shared" si="338"/>
        <v>0</v>
      </c>
      <c r="AR844" s="17">
        <f t="shared" si="338"/>
        <v>0</v>
      </c>
      <c r="AS844" s="17">
        <f t="shared" si="338"/>
        <v>0</v>
      </c>
      <c r="AT844" s="17">
        <f t="shared" si="338"/>
        <v>0</v>
      </c>
      <c r="AU844" s="17">
        <f t="shared" si="338"/>
        <v>0</v>
      </c>
      <c r="AV844" s="17">
        <f t="shared" si="338"/>
        <v>0</v>
      </c>
      <c r="AW844" s="17">
        <f t="shared" si="338"/>
        <v>0</v>
      </c>
      <c r="AX844" s="17">
        <f t="shared" si="338"/>
        <v>0</v>
      </c>
      <c r="AY844" s="17">
        <f t="shared" si="338"/>
        <v>0</v>
      </c>
      <c r="AZ844" s="17">
        <f t="shared" si="338"/>
        <v>0</v>
      </c>
      <c r="BA844" s="17"/>
    </row>
    <row r="845" spans="1:53">
      <c r="A845" s="46"/>
      <c r="B845" s="46"/>
      <c r="C845" s="18" t="s">
        <v>3080</v>
      </c>
      <c r="D845" s="19" t="s">
        <v>4363</v>
      </c>
      <c r="E845" s="30"/>
      <c r="F845" s="30"/>
      <c r="G845" s="30"/>
      <c r="H845" s="30"/>
      <c r="I845" s="30">
        <v>4681</v>
      </c>
      <c r="J845" s="30">
        <v>3005</v>
      </c>
      <c r="K845" s="30">
        <v>9960</v>
      </c>
      <c r="L845" s="30">
        <v>2480</v>
      </c>
      <c r="M845" s="30">
        <v>200</v>
      </c>
      <c r="N845" s="30"/>
      <c r="O845" s="30">
        <v>807</v>
      </c>
      <c r="P845" s="30">
        <v>15925</v>
      </c>
      <c r="Q845" s="30"/>
      <c r="R845" s="30"/>
      <c r="S845" s="30">
        <v>2340</v>
      </c>
      <c r="T845" s="30">
        <v>9793</v>
      </c>
      <c r="U845" s="30">
        <v>2097</v>
      </c>
      <c r="V845" s="30">
        <v>5650</v>
      </c>
      <c r="W845" s="30">
        <v>4680</v>
      </c>
      <c r="X845" s="30">
        <v>7650</v>
      </c>
      <c r="Y845" s="30">
        <v>2550</v>
      </c>
      <c r="Z845" s="30">
        <v>2710</v>
      </c>
      <c r="AA845" s="30">
        <v>2420</v>
      </c>
      <c r="AB845" s="30">
        <v>8940</v>
      </c>
      <c r="AC845" s="30">
        <v>3430</v>
      </c>
      <c r="AD845" s="30">
        <v>5820</v>
      </c>
      <c r="AE845" s="30">
        <v>980</v>
      </c>
      <c r="AF845" s="30">
        <v>760</v>
      </c>
      <c r="AG845" s="30">
        <v>5740</v>
      </c>
      <c r="AH845" s="30">
        <v>6697</v>
      </c>
      <c r="AI845" s="30">
        <v>7030</v>
      </c>
      <c r="AJ845" s="30">
        <v>1430</v>
      </c>
      <c r="AK845" s="30">
        <v>10010</v>
      </c>
      <c r="AL845" s="30">
        <v>4810</v>
      </c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</row>
    <row r="846" spans="1:53">
      <c r="A846" s="46"/>
      <c r="B846" s="46"/>
      <c r="C846" s="18" t="s">
        <v>1680</v>
      </c>
      <c r="D846" s="19" t="s">
        <v>4364</v>
      </c>
      <c r="E846" s="30">
        <f>SUM(I846:AL846)</f>
        <v>103000</v>
      </c>
      <c r="F846" s="30"/>
      <c r="G846" s="30"/>
      <c r="H846" s="30"/>
      <c r="I846" s="30"/>
      <c r="J846" s="30">
        <v>9000</v>
      </c>
      <c r="K846" s="30"/>
      <c r="L846" s="30"/>
      <c r="M846" s="30"/>
      <c r="N846" s="30"/>
      <c r="O846" s="30"/>
      <c r="P846" s="30">
        <v>16000</v>
      </c>
      <c r="Q846" s="30"/>
      <c r="R846" s="30"/>
      <c r="S846" s="30">
        <v>3000</v>
      </c>
      <c r="T846" s="30">
        <v>10000</v>
      </c>
      <c r="U846" s="30">
        <v>1967</v>
      </c>
      <c r="V846" s="30">
        <v>5033</v>
      </c>
      <c r="W846" s="30">
        <v>5000</v>
      </c>
      <c r="X846" s="30">
        <v>8000</v>
      </c>
      <c r="Y846" s="30">
        <v>2000</v>
      </c>
      <c r="Z846" s="30">
        <v>3000</v>
      </c>
      <c r="AA846" s="30">
        <v>2000</v>
      </c>
      <c r="AB846" s="30">
        <v>9000</v>
      </c>
      <c r="AC846" s="30">
        <v>4000</v>
      </c>
      <c r="AD846" s="30">
        <v>5000</v>
      </c>
      <c r="AE846" s="30">
        <v>1000</v>
      </c>
      <c r="AF846" s="30">
        <v>1000</v>
      </c>
      <c r="AG846" s="30">
        <v>6000</v>
      </c>
      <c r="AH846" s="30">
        <v>7000</v>
      </c>
      <c r="AI846" s="30">
        <v>5000</v>
      </c>
      <c r="AJ846" s="30"/>
      <c r="AK846" s="30"/>
      <c r="AL846" s="3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</row>
    <row r="847" spans="1:53">
      <c r="A847" s="46"/>
      <c r="B847" s="46"/>
      <c r="C847" s="18" t="s">
        <v>4535</v>
      </c>
      <c r="D847" s="21" t="s">
        <v>4365</v>
      </c>
      <c r="E847" s="22">
        <f>E846-E844</f>
        <v>103000</v>
      </c>
      <c r="F847" s="22"/>
      <c r="G847" s="22"/>
      <c r="H847" s="22"/>
      <c r="I847" s="22">
        <f>F844+G844+H844+I846-I845</f>
        <v>7485</v>
      </c>
      <c r="J847" s="22">
        <f>I847+J846-J845</f>
        <v>13480</v>
      </c>
      <c r="K847" s="22">
        <f t="shared" ref="K847:AL847" si="339">J847+K846-K845</f>
        <v>3520</v>
      </c>
      <c r="L847" s="22">
        <f t="shared" si="339"/>
        <v>1040</v>
      </c>
      <c r="M847" s="22">
        <f t="shared" si="339"/>
        <v>840</v>
      </c>
      <c r="N847" s="22">
        <f t="shared" si="339"/>
        <v>840</v>
      </c>
      <c r="O847" s="22">
        <f t="shared" si="339"/>
        <v>33</v>
      </c>
      <c r="P847" s="22">
        <f t="shared" si="339"/>
        <v>108</v>
      </c>
      <c r="Q847" s="22">
        <f t="shared" si="339"/>
        <v>108</v>
      </c>
      <c r="R847" s="22">
        <f t="shared" si="339"/>
        <v>108</v>
      </c>
      <c r="S847" s="22">
        <f t="shared" si="339"/>
        <v>768</v>
      </c>
      <c r="T847" s="22">
        <f t="shared" si="339"/>
        <v>975</v>
      </c>
      <c r="U847" s="22">
        <f t="shared" si="339"/>
        <v>845</v>
      </c>
      <c r="V847" s="22">
        <f t="shared" si="339"/>
        <v>228</v>
      </c>
      <c r="W847" s="22">
        <f t="shared" si="339"/>
        <v>548</v>
      </c>
      <c r="X847" s="22">
        <f t="shared" si="339"/>
        <v>898</v>
      </c>
      <c r="Y847" s="22">
        <f t="shared" si="339"/>
        <v>348</v>
      </c>
      <c r="Z847" s="22">
        <f t="shared" si="339"/>
        <v>638</v>
      </c>
      <c r="AA847" s="22">
        <f t="shared" si="339"/>
        <v>218</v>
      </c>
      <c r="AB847" s="22">
        <f t="shared" si="339"/>
        <v>278</v>
      </c>
      <c r="AC847" s="22">
        <f t="shared" si="339"/>
        <v>848</v>
      </c>
      <c r="AD847" s="22">
        <f t="shared" si="339"/>
        <v>28</v>
      </c>
      <c r="AE847" s="22">
        <f t="shared" si="339"/>
        <v>48</v>
      </c>
      <c r="AF847" s="22">
        <f t="shared" si="339"/>
        <v>288</v>
      </c>
      <c r="AG847" s="22">
        <f t="shared" si="339"/>
        <v>548</v>
      </c>
      <c r="AH847" s="22">
        <f t="shared" si="339"/>
        <v>851</v>
      </c>
      <c r="AI847" s="22">
        <f t="shared" si="339"/>
        <v>-1179</v>
      </c>
      <c r="AJ847" s="22">
        <f t="shared" si="339"/>
        <v>-2609</v>
      </c>
      <c r="AK847" s="22">
        <f t="shared" si="339"/>
        <v>-12619</v>
      </c>
      <c r="AL847" s="22">
        <f t="shared" si="339"/>
        <v>-17429</v>
      </c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</row>
    <row r="848" spans="1:53" ht="17.25" customHeight="1" thickBot="1">
      <c r="A848" s="47"/>
      <c r="B848" s="47"/>
      <c r="C848" s="26">
        <v>24</v>
      </c>
      <c r="D848" s="27" t="s">
        <v>4366</v>
      </c>
      <c r="E848" s="52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4"/>
      <c r="AM848" s="28"/>
      <c r="AN848" s="28"/>
      <c r="AO848" s="28"/>
      <c r="AP848" s="28"/>
      <c r="AQ848" s="28"/>
      <c r="AR848" s="28"/>
      <c r="AS848" s="28"/>
      <c r="AT848" s="28"/>
      <c r="AU848" s="28"/>
      <c r="AV848" s="28"/>
      <c r="AW848" s="28"/>
      <c r="AX848" s="28"/>
      <c r="AY848" s="28"/>
      <c r="AZ848" s="28"/>
      <c r="BA848" s="28"/>
    </row>
    <row r="849" spans="1:53" ht="15" thickTop="1">
      <c r="A849" s="45" t="s">
        <v>1071</v>
      </c>
      <c r="B849" s="45">
        <v>170</v>
      </c>
      <c r="C849" s="14" t="s">
        <v>3070</v>
      </c>
      <c r="D849" s="15" t="s">
        <v>4362</v>
      </c>
      <c r="E849" s="29"/>
      <c r="F849" s="29">
        <v>23853</v>
      </c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  <c r="AK849" s="29"/>
      <c r="AL849" s="29"/>
      <c r="AM849" s="17"/>
      <c r="AN849" s="17">
        <f>AM849*(F849+G849)</f>
        <v>0</v>
      </c>
      <c r="AO849" s="17">
        <f>SUMIF($I$1:$AL$1,AO$1,$I851:$AL851)*$AM849</f>
        <v>0</v>
      </c>
      <c r="AP849" s="17">
        <f t="shared" ref="AP849:AZ849" si="340">SUMIF($I$1:$AL$1,AP$1,$I851:$AL851)*$AM849</f>
        <v>0</v>
      </c>
      <c r="AQ849" s="17">
        <f t="shared" si="340"/>
        <v>0</v>
      </c>
      <c r="AR849" s="17">
        <f t="shared" si="340"/>
        <v>0</v>
      </c>
      <c r="AS849" s="17">
        <f t="shared" si="340"/>
        <v>0</v>
      </c>
      <c r="AT849" s="17">
        <f t="shared" si="340"/>
        <v>0</v>
      </c>
      <c r="AU849" s="17">
        <f t="shared" si="340"/>
        <v>0</v>
      </c>
      <c r="AV849" s="17">
        <f t="shared" si="340"/>
        <v>0</v>
      </c>
      <c r="AW849" s="17">
        <f t="shared" si="340"/>
        <v>0</v>
      </c>
      <c r="AX849" s="17">
        <f t="shared" si="340"/>
        <v>0</v>
      </c>
      <c r="AY849" s="17">
        <f t="shared" si="340"/>
        <v>0</v>
      </c>
      <c r="AZ849" s="17">
        <f t="shared" si="340"/>
        <v>0</v>
      </c>
      <c r="BA849" s="17"/>
    </row>
    <row r="850" spans="1:53">
      <c r="A850" s="46"/>
      <c r="B850" s="46"/>
      <c r="C850" s="18" t="s">
        <v>3071</v>
      </c>
      <c r="D850" s="19" t="s">
        <v>4363</v>
      </c>
      <c r="E850" s="30"/>
      <c r="F850" s="30"/>
      <c r="G850" s="30"/>
      <c r="H850" s="30"/>
      <c r="I850" s="30">
        <v>5029</v>
      </c>
      <c r="J850" s="30">
        <v>522</v>
      </c>
      <c r="K850" s="30">
        <v>8977</v>
      </c>
      <c r="L850" s="30">
        <v>3900</v>
      </c>
      <c r="M850" s="30"/>
      <c r="N850" s="30"/>
      <c r="O850" s="30">
        <v>10683</v>
      </c>
      <c r="P850" s="30">
        <v>5129</v>
      </c>
      <c r="Q850" s="30">
        <v>123</v>
      </c>
      <c r="R850" s="30">
        <v>117</v>
      </c>
      <c r="S850" s="30">
        <v>4459</v>
      </c>
      <c r="T850" s="30">
        <v>24326</v>
      </c>
      <c r="U850" s="30">
        <v>9746</v>
      </c>
      <c r="V850" s="30">
        <v>111</v>
      </c>
      <c r="W850" s="30">
        <v>13152</v>
      </c>
      <c r="X850" s="30">
        <v>34478</v>
      </c>
      <c r="Y850" s="30">
        <v>5496</v>
      </c>
      <c r="Z850" s="30">
        <v>450</v>
      </c>
      <c r="AA850" s="30">
        <v>10260</v>
      </c>
      <c r="AB850" s="30">
        <v>13724</v>
      </c>
      <c r="AC850" s="30">
        <v>32958</v>
      </c>
      <c r="AD850" s="30">
        <v>1728</v>
      </c>
      <c r="AE850" s="30"/>
      <c r="AF850" s="30">
        <v>9240</v>
      </c>
      <c r="AG850" s="30">
        <v>35038</v>
      </c>
      <c r="AH850" s="30"/>
      <c r="AI850" s="30"/>
      <c r="AJ850" s="30">
        <v>19774</v>
      </c>
      <c r="AK850" s="30">
        <v>26194</v>
      </c>
      <c r="AL850" s="3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</row>
    <row r="851" spans="1:53">
      <c r="A851" s="46"/>
      <c r="B851" s="46"/>
      <c r="C851" s="18" t="s">
        <v>3072</v>
      </c>
      <c r="D851" s="19" t="s">
        <v>4364</v>
      </c>
      <c r="E851" s="30">
        <f>SUM(I851:AL851)</f>
        <v>46000</v>
      </c>
      <c r="F851" s="30"/>
      <c r="G851" s="30"/>
      <c r="H851" s="30"/>
      <c r="I851" s="30">
        <v>46000</v>
      </c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  <c r="AA851" s="30"/>
      <c r="AB851" s="30"/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</row>
    <row r="852" spans="1:53">
      <c r="A852" s="46"/>
      <c r="B852" s="46"/>
      <c r="C852" s="18" t="s">
        <v>4536</v>
      </c>
      <c r="D852" s="21" t="s">
        <v>4365</v>
      </c>
      <c r="E852" s="22">
        <f>E851-E849</f>
        <v>46000</v>
      </c>
      <c r="F852" s="22"/>
      <c r="G852" s="22"/>
      <c r="H852" s="22"/>
      <c r="I852" s="22">
        <f>F849+G849+H849+I851-I850</f>
        <v>64824</v>
      </c>
      <c r="J852" s="22">
        <f>I852+J851-J850</f>
        <v>64302</v>
      </c>
      <c r="K852" s="22">
        <f t="shared" ref="K852:AL852" si="341">J852+K851-K850</f>
        <v>55325</v>
      </c>
      <c r="L852" s="22">
        <f t="shared" si="341"/>
        <v>51425</v>
      </c>
      <c r="M852" s="22">
        <f t="shared" si="341"/>
        <v>51425</v>
      </c>
      <c r="N852" s="22">
        <f t="shared" si="341"/>
        <v>51425</v>
      </c>
      <c r="O852" s="22">
        <f t="shared" si="341"/>
        <v>40742</v>
      </c>
      <c r="P852" s="22">
        <f t="shared" si="341"/>
        <v>35613</v>
      </c>
      <c r="Q852" s="22">
        <f t="shared" si="341"/>
        <v>35490</v>
      </c>
      <c r="R852" s="22">
        <f t="shared" si="341"/>
        <v>35373</v>
      </c>
      <c r="S852" s="22">
        <f t="shared" si="341"/>
        <v>30914</v>
      </c>
      <c r="T852" s="22">
        <f t="shared" si="341"/>
        <v>6588</v>
      </c>
      <c r="U852" s="22">
        <f t="shared" si="341"/>
        <v>-3158</v>
      </c>
      <c r="V852" s="22">
        <f t="shared" si="341"/>
        <v>-3269</v>
      </c>
      <c r="W852" s="22">
        <f t="shared" si="341"/>
        <v>-16421</v>
      </c>
      <c r="X852" s="22">
        <f t="shared" si="341"/>
        <v>-50899</v>
      </c>
      <c r="Y852" s="22">
        <f t="shared" si="341"/>
        <v>-56395</v>
      </c>
      <c r="Z852" s="22">
        <f t="shared" si="341"/>
        <v>-56845</v>
      </c>
      <c r="AA852" s="22">
        <f t="shared" si="341"/>
        <v>-67105</v>
      </c>
      <c r="AB852" s="22">
        <f t="shared" si="341"/>
        <v>-80829</v>
      </c>
      <c r="AC852" s="22">
        <f t="shared" si="341"/>
        <v>-113787</v>
      </c>
      <c r="AD852" s="22">
        <f t="shared" si="341"/>
        <v>-115515</v>
      </c>
      <c r="AE852" s="22">
        <f t="shared" si="341"/>
        <v>-115515</v>
      </c>
      <c r="AF852" s="22">
        <f t="shared" si="341"/>
        <v>-124755</v>
      </c>
      <c r="AG852" s="22">
        <f t="shared" si="341"/>
        <v>-159793</v>
      </c>
      <c r="AH852" s="22">
        <f t="shared" si="341"/>
        <v>-159793</v>
      </c>
      <c r="AI852" s="22">
        <f t="shared" si="341"/>
        <v>-159793</v>
      </c>
      <c r="AJ852" s="22">
        <f t="shared" si="341"/>
        <v>-179567</v>
      </c>
      <c r="AK852" s="22">
        <f t="shared" si="341"/>
        <v>-205761</v>
      </c>
      <c r="AL852" s="22">
        <f t="shared" si="341"/>
        <v>-205761</v>
      </c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</row>
    <row r="853" spans="1:53" ht="17.25" customHeight="1" thickBot="1">
      <c r="A853" s="47"/>
      <c r="B853" s="47"/>
      <c r="C853" s="26">
        <v>28</v>
      </c>
      <c r="D853" s="27" t="s">
        <v>4366</v>
      </c>
      <c r="E853" s="52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4"/>
      <c r="AM853" s="28"/>
      <c r="AN853" s="28"/>
      <c r="AO853" s="28"/>
      <c r="AP853" s="28"/>
      <c r="AQ853" s="28"/>
      <c r="AR853" s="28"/>
      <c r="AS853" s="28"/>
      <c r="AT853" s="28"/>
      <c r="AU853" s="28"/>
      <c r="AV853" s="28"/>
      <c r="AW853" s="28"/>
      <c r="AX853" s="28"/>
      <c r="AY853" s="28"/>
      <c r="AZ853" s="28"/>
      <c r="BA853" s="28"/>
    </row>
    <row r="854" spans="1:53" ht="15" thickTop="1">
      <c r="A854" s="45" t="s">
        <v>998</v>
      </c>
      <c r="B854" s="45">
        <v>171</v>
      </c>
      <c r="C854" s="14" t="s">
        <v>3066</v>
      </c>
      <c r="D854" s="15" t="s">
        <v>4362</v>
      </c>
      <c r="E854" s="29"/>
      <c r="F854" s="29">
        <v>2654</v>
      </c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  <c r="AK854" s="29"/>
      <c r="AL854" s="29"/>
      <c r="AM854" s="17"/>
      <c r="AN854" s="17">
        <f>AM854*(F854+G854)</f>
        <v>0</v>
      </c>
      <c r="AO854" s="17">
        <f>SUMIF($I$1:$AL$1,AO$1,$I856:$AL856)*$AM854</f>
        <v>0</v>
      </c>
      <c r="AP854" s="17">
        <f t="shared" ref="AP854:AZ854" si="342">SUMIF($I$1:$AL$1,AP$1,$I856:$AL856)*$AM854</f>
        <v>0</v>
      </c>
      <c r="AQ854" s="17">
        <f t="shared" si="342"/>
        <v>0</v>
      </c>
      <c r="AR854" s="17">
        <f t="shared" si="342"/>
        <v>0</v>
      </c>
      <c r="AS854" s="17">
        <f t="shared" si="342"/>
        <v>0</v>
      </c>
      <c r="AT854" s="17">
        <f t="shared" si="342"/>
        <v>0</v>
      </c>
      <c r="AU854" s="17">
        <f t="shared" si="342"/>
        <v>0</v>
      </c>
      <c r="AV854" s="17">
        <f t="shared" si="342"/>
        <v>0</v>
      </c>
      <c r="AW854" s="17">
        <f t="shared" si="342"/>
        <v>0</v>
      </c>
      <c r="AX854" s="17">
        <f t="shared" si="342"/>
        <v>0</v>
      </c>
      <c r="AY854" s="17">
        <f t="shared" si="342"/>
        <v>0</v>
      </c>
      <c r="AZ854" s="17">
        <f t="shared" si="342"/>
        <v>0</v>
      </c>
      <c r="BA854" s="17"/>
    </row>
    <row r="855" spans="1:53">
      <c r="A855" s="46"/>
      <c r="B855" s="46"/>
      <c r="C855" s="18" t="s">
        <v>3067</v>
      </c>
      <c r="D855" s="19" t="s">
        <v>4363</v>
      </c>
      <c r="E855" s="30"/>
      <c r="F855" s="30"/>
      <c r="G855" s="30"/>
      <c r="H855" s="30"/>
      <c r="I855" s="30">
        <v>2523</v>
      </c>
      <c r="J855" s="30"/>
      <c r="K855" s="30"/>
      <c r="L855" s="30"/>
      <c r="M855" s="30"/>
      <c r="N855" s="30"/>
      <c r="O855" s="30"/>
      <c r="P855" s="30"/>
      <c r="Q855" s="30"/>
      <c r="R855" s="30"/>
      <c r="S855" s="30">
        <v>545</v>
      </c>
      <c r="T855" s="30">
        <v>2002</v>
      </c>
      <c r="U855" s="30"/>
      <c r="V855" s="30">
        <v>1748</v>
      </c>
      <c r="W855" s="30">
        <v>201</v>
      </c>
      <c r="X855" s="30">
        <v>217</v>
      </c>
      <c r="Y855" s="30">
        <v>229</v>
      </c>
      <c r="Z855" s="30">
        <v>217</v>
      </c>
      <c r="AA855" s="30">
        <v>341</v>
      </c>
      <c r="AB855" s="30">
        <v>581</v>
      </c>
      <c r="AC855" s="30">
        <v>37</v>
      </c>
      <c r="AD855" s="30"/>
      <c r="AE855" s="30"/>
      <c r="AF855" s="30"/>
      <c r="AG855" s="30">
        <v>1608</v>
      </c>
      <c r="AH855" s="30">
        <v>1716</v>
      </c>
      <c r="AI855" s="30"/>
      <c r="AJ855" s="30">
        <v>93</v>
      </c>
      <c r="AK855" s="30">
        <v>61</v>
      </c>
      <c r="AL855" s="30">
        <v>69</v>
      </c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</row>
    <row r="856" spans="1:53">
      <c r="A856" s="46"/>
      <c r="B856" s="46"/>
      <c r="C856" s="18" t="s">
        <v>3068</v>
      </c>
      <c r="D856" s="19" t="s">
        <v>4364</v>
      </c>
      <c r="E856" s="30">
        <f>SUM(I856:AL856)</f>
        <v>6000</v>
      </c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>
        <v>3000</v>
      </c>
      <c r="T856" s="30"/>
      <c r="U856" s="30"/>
      <c r="V856" s="30">
        <v>3000</v>
      </c>
      <c r="W856" s="30"/>
      <c r="X856" s="30"/>
      <c r="Y856" s="30"/>
      <c r="Z856" s="30"/>
      <c r="AA856" s="30"/>
      <c r="AB856" s="30"/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</row>
    <row r="857" spans="1:53">
      <c r="A857" s="46"/>
      <c r="B857" s="46"/>
      <c r="C857" s="18" t="s">
        <v>4537</v>
      </c>
      <c r="D857" s="21" t="s">
        <v>4365</v>
      </c>
      <c r="E857" s="22">
        <f>E856-E854</f>
        <v>6000</v>
      </c>
      <c r="F857" s="22"/>
      <c r="G857" s="22"/>
      <c r="H857" s="22"/>
      <c r="I857" s="22">
        <f>F854+G854+H854+I856-I855</f>
        <v>131</v>
      </c>
      <c r="J857" s="22">
        <f>I857+J856-J855</f>
        <v>131</v>
      </c>
      <c r="K857" s="22">
        <f t="shared" ref="K857:AL857" si="343">J857+K856-K855</f>
        <v>131</v>
      </c>
      <c r="L857" s="22">
        <f t="shared" si="343"/>
        <v>131</v>
      </c>
      <c r="M857" s="22">
        <f t="shared" si="343"/>
        <v>131</v>
      </c>
      <c r="N857" s="22">
        <f t="shared" si="343"/>
        <v>131</v>
      </c>
      <c r="O857" s="22">
        <f t="shared" si="343"/>
        <v>131</v>
      </c>
      <c r="P857" s="22">
        <f t="shared" si="343"/>
        <v>131</v>
      </c>
      <c r="Q857" s="22">
        <f t="shared" si="343"/>
        <v>131</v>
      </c>
      <c r="R857" s="22">
        <f t="shared" si="343"/>
        <v>131</v>
      </c>
      <c r="S857" s="22">
        <f t="shared" si="343"/>
        <v>2586</v>
      </c>
      <c r="T857" s="22">
        <f t="shared" si="343"/>
        <v>584</v>
      </c>
      <c r="U857" s="22">
        <f t="shared" si="343"/>
        <v>584</v>
      </c>
      <c r="V857" s="22">
        <f t="shared" si="343"/>
        <v>1836</v>
      </c>
      <c r="W857" s="22">
        <f t="shared" si="343"/>
        <v>1635</v>
      </c>
      <c r="X857" s="22">
        <f t="shared" si="343"/>
        <v>1418</v>
      </c>
      <c r="Y857" s="22">
        <f t="shared" si="343"/>
        <v>1189</v>
      </c>
      <c r="Z857" s="22">
        <f t="shared" si="343"/>
        <v>972</v>
      </c>
      <c r="AA857" s="22">
        <f t="shared" si="343"/>
        <v>631</v>
      </c>
      <c r="AB857" s="22">
        <f t="shared" si="343"/>
        <v>50</v>
      </c>
      <c r="AC857" s="22">
        <f t="shared" si="343"/>
        <v>13</v>
      </c>
      <c r="AD857" s="22">
        <f t="shared" si="343"/>
        <v>13</v>
      </c>
      <c r="AE857" s="22">
        <f t="shared" si="343"/>
        <v>13</v>
      </c>
      <c r="AF857" s="22">
        <f t="shared" si="343"/>
        <v>13</v>
      </c>
      <c r="AG857" s="22">
        <f t="shared" si="343"/>
        <v>-1595</v>
      </c>
      <c r="AH857" s="22">
        <f t="shared" si="343"/>
        <v>-3311</v>
      </c>
      <c r="AI857" s="22">
        <f t="shared" si="343"/>
        <v>-3311</v>
      </c>
      <c r="AJ857" s="22">
        <f t="shared" si="343"/>
        <v>-3404</v>
      </c>
      <c r="AK857" s="22">
        <f t="shared" si="343"/>
        <v>-3465</v>
      </c>
      <c r="AL857" s="22">
        <f t="shared" si="343"/>
        <v>-3534</v>
      </c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</row>
    <row r="858" spans="1:53" ht="17.25" customHeight="1" thickBot="1">
      <c r="A858" s="47"/>
      <c r="B858" s="47"/>
      <c r="C858" s="26">
        <v>72</v>
      </c>
      <c r="D858" s="27" t="s">
        <v>4366</v>
      </c>
      <c r="E858" s="52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4"/>
      <c r="AM858" s="28"/>
      <c r="AN858" s="28"/>
      <c r="AO858" s="28"/>
      <c r="AP858" s="28"/>
      <c r="AQ858" s="28"/>
      <c r="AR858" s="28"/>
      <c r="AS858" s="28"/>
      <c r="AT858" s="28"/>
      <c r="AU858" s="28"/>
      <c r="AV858" s="28"/>
      <c r="AW858" s="28"/>
      <c r="AX858" s="28"/>
      <c r="AY858" s="28"/>
      <c r="AZ858" s="28"/>
      <c r="BA858" s="28"/>
    </row>
    <row r="859" spans="1:53" ht="15" thickTop="1">
      <c r="A859" s="45" t="s">
        <v>664</v>
      </c>
      <c r="B859" s="45">
        <v>172</v>
      </c>
      <c r="C859" s="14" t="s">
        <v>3061</v>
      </c>
      <c r="D859" s="15" t="s">
        <v>4362</v>
      </c>
      <c r="E859" s="29"/>
      <c r="F859" s="29">
        <v>1787</v>
      </c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  <c r="AK859" s="29"/>
      <c r="AL859" s="29"/>
      <c r="AM859" s="17"/>
      <c r="AN859" s="17">
        <f>AM859*(F859+G859)</f>
        <v>0</v>
      </c>
      <c r="AO859" s="17">
        <f>SUMIF($I$1:$AL$1,AO$1,$I861:$AL861)*$AM859</f>
        <v>0</v>
      </c>
      <c r="AP859" s="17">
        <f t="shared" ref="AP859:AZ859" si="344">SUMIF($I$1:$AL$1,AP$1,$I861:$AL861)*$AM859</f>
        <v>0</v>
      </c>
      <c r="AQ859" s="17">
        <f t="shared" si="344"/>
        <v>0</v>
      </c>
      <c r="AR859" s="17">
        <f t="shared" si="344"/>
        <v>0</v>
      </c>
      <c r="AS859" s="17">
        <f t="shared" si="344"/>
        <v>0</v>
      </c>
      <c r="AT859" s="17">
        <f t="shared" si="344"/>
        <v>0</v>
      </c>
      <c r="AU859" s="17">
        <f t="shared" si="344"/>
        <v>0</v>
      </c>
      <c r="AV859" s="17">
        <f t="shared" si="344"/>
        <v>0</v>
      </c>
      <c r="AW859" s="17">
        <f t="shared" si="344"/>
        <v>0</v>
      </c>
      <c r="AX859" s="17">
        <f t="shared" si="344"/>
        <v>0</v>
      </c>
      <c r="AY859" s="17">
        <f t="shared" si="344"/>
        <v>0</v>
      </c>
      <c r="AZ859" s="17">
        <f t="shared" si="344"/>
        <v>0</v>
      </c>
      <c r="BA859" s="17"/>
    </row>
    <row r="860" spans="1:53">
      <c r="A860" s="46"/>
      <c r="B860" s="46"/>
      <c r="C860" s="18" t="s">
        <v>3062</v>
      </c>
      <c r="D860" s="19" t="s">
        <v>4363</v>
      </c>
      <c r="E860" s="30"/>
      <c r="F860" s="30"/>
      <c r="G860" s="30"/>
      <c r="H860" s="30"/>
      <c r="I860" s="30">
        <v>2526</v>
      </c>
      <c r="J860" s="30"/>
      <c r="K860" s="30"/>
      <c r="L860" s="30"/>
      <c r="M860" s="30"/>
      <c r="N860" s="30"/>
      <c r="O860" s="30"/>
      <c r="P860" s="30"/>
      <c r="Q860" s="30"/>
      <c r="R860" s="30"/>
      <c r="S860" s="30">
        <v>546</v>
      </c>
      <c r="T860" s="30">
        <v>2004</v>
      </c>
      <c r="U860" s="30"/>
      <c r="V860" s="30">
        <v>1750</v>
      </c>
      <c r="W860" s="30">
        <v>201</v>
      </c>
      <c r="X860" s="30">
        <v>217</v>
      </c>
      <c r="Y860" s="30">
        <v>229</v>
      </c>
      <c r="Z860" s="30">
        <v>217</v>
      </c>
      <c r="AA860" s="30">
        <v>341</v>
      </c>
      <c r="AB860" s="30">
        <v>582</v>
      </c>
      <c r="AC860" s="30">
        <v>37</v>
      </c>
      <c r="AD860" s="30"/>
      <c r="AE860" s="30"/>
      <c r="AF860" s="30"/>
      <c r="AG860" s="30">
        <v>1610</v>
      </c>
      <c r="AH860" s="30">
        <v>1718</v>
      </c>
      <c r="AI860" s="30"/>
      <c r="AJ860" s="30">
        <v>93</v>
      </c>
      <c r="AK860" s="30">
        <v>61</v>
      </c>
      <c r="AL860" s="30">
        <v>69</v>
      </c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</row>
    <row r="861" spans="1:53">
      <c r="A861" s="46"/>
      <c r="B861" s="46"/>
      <c r="C861" s="18" t="s">
        <v>663</v>
      </c>
      <c r="D861" s="19" t="s">
        <v>4364</v>
      </c>
      <c r="E861" s="30">
        <f>SUM(I861:AL861)</f>
        <v>9246</v>
      </c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>
        <v>4000</v>
      </c>
      <c r="U861" s="30"/>
      <c r="V861" s="30"/>
      <c r="W861" s="30"/>
      <c r="X861" s="30"/>
      <c r="Y861" s="30"/>
      <c r="Z861" s="30"/>
      <c r="AA861" s="30"/>
      <c r="AB861" s="30"/>
      <c r="AC861" s="30"/>
      <c r="AD861" s="30"/>
      <c r="AE861" s="30"/>
      <c r="AF861" s="30"/>
      <c r="AG861" s="30"/>
      <c r="AH861" s="30">
        <v>1000</v>
      </c>
      <c r="AI861" s="30">
        <v>1000</v>
      </c>
      <c r="AJ861" s="30">
        <v>1000</v>
      </c>
      <c r="AK861" s="30">
        <v>2246</v>
      </c>
      <c r="AL861" s="3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</row>
    <row r="862" spans="1:53">
      <c r="A862" s="46"/>
      <c r="B862" s="46"/>
      <c r="C862" s="18" t="s">
        <v>4538</v>
      </c>
      <c r="D862" s="21" t="s">
        <v>4365</v>
      </c>
      <c r="E862" s="22">
        <f>E861-E859</f>
        <v>9246</v>
      </c>
      <c r="F862" s="22"/>
      <c r="G862" s="22"/>
      <c r="H862" s="22"/>
      <c r="I862" s="22">
        <f>F859+G859+H859+I861-I860</f>
        <v>-739</v>
      </c>
      <c r="J862" s="22">
        <f>I862+J861-J860</f>
        <v>-739</v>
      </c>
      <c r="K862" s="22">
        <f t="shared" ref="K862:AL862" si="345">J862+K861-K860</f>
        <v>-739</v>
      </c>
      <c r="L862" s="22">
        <f t="shared" si="345"/>
        <v>-739</v>
      </c>
      <c r="M862" s="22">
        <f t="shared" si="345"/>
        <v>-739</v>
      </c>
      <c r="N862" s="22">
        <f t="shared" si="345"/>
        <v>-739</v>
      </c>
      <c r="O862" s="22">
        <f t="shared" si="345"/>
        <v>-739</v>
      </c>
      <c r="P862" s="22">
        <f t="shared" si="345"/>
        <v>-739</v>
      </c>
      <c r="Q862" s="22">
        <f t="shared" si="345"/>
        <v>-739</v>
      </c>
      <c r="R862" s="22">
        <f t="shared" si="345"/>
        <v>-739</v>
      </c>
      <c r="S862" s="22">
        <f t="shared" si="345"/>
        <v>-1285</v>
      </c>
      <c r="T862" s="22">
        <f t="shared" si="345"/>
        <v>711</v>
      </c>
      <c r="U862" s="22">
        <f t="shared" si="345"/>
        <v>711</v>
      </c>
      <c r="V862" s="22">
        <f t="shared" si="345"/>
        <v>-1039</v>
      </c>
      <c r="W862" s="22">
        <f t="shared" si="345"/>
        <v>-1240</v>
      </c>
      <c r="X862" s="22">
        <f t="shared" si="345"/>
        <v>-1457</v>
      </c>
      <c r="Y862" s="22">
        <f t="shared" si="345"/>
        <v>-1686</v>
      </c>
      <c r="Z862" s="22">
        <f t="shared" si="345"/>
        <v>-1903</v>
      </c>
      <c r="AA862" s="22">
        <f t="shared" si="345"/>
        <v>-2244</v>
      </c>
      <c r="AB862" s="22">
        <f t="shared" si="345"/>
        <v>-2826</v>
      </c>
      <c r="AC862" s="22">
        <f t="shared" si="345"/>
        <v>-2863</v>
      </c>
      <c r="AD862" s="22">
        <f t="shared" si="345"/>
        <v>-2863</v>
      </c>
      <c r="AE862" s="22">
        <f t="shared" si="345"/>
        <v>-2863</v>
      </c>
      <c r="AF862" s="22">
        <f t="shared" si="345"/>
        <v>-2863</v>
      </c>
      <c r="AG862" s="22">
        <f t="shared" si="345"/>
        <v>-4473</v>
      </c>
      <c r="AH862" s="22">
        <f t="shared" si="345"/>
        <v>-5191</v>
      </c>
      <c r="AI862" s="22">
        <f t="shared" si="345"/>
        <v>-4191</v>
      </c>
      <c r="AJ862" s="22">
        <f t="shared" si="345"/>
        <v>-3284</v>
      </c>
      <c r="AK862" s="22">
        <f t="shared" si="345"/>
        <v>-1099</v>
      </c>
      <c r="AL862" s="22">
        <f t="shared" si="345"/>
        <v>-1168</v>
      </c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</row>
    <row r="863" spans="1:53" ht="17.25" customHeight="1" thickBot="1">
      <c r="A863" s="47"/>
      <c r="B863" s="47"/>
      <c r="C863" s="26">
        <v>47</v>
      </c>
      <c r="D863" s="27" t="s">
        <v>4366</v>
      </c>
      <c r="E863" s="52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4"/>
      <c r="AM863" s="28"/>
      <c r="AN863" s="28"/>
      <c r="AO863" s="28"/>
      <c r="AP863" s="28"/>
      <c r="AQ863" s="28"/>
      <c r="AR863" s="28"/>
      <c r="AS863" s="28"/>
      <c r="AT863" s="28"/>
      <c r="AU863" s="28"/>
      <c r="AV863" s="28"/>
      <c r="AW863" s="28"/>
      <c r="AX863" s="28"/>
      <c r="AY863" s="28"/>
      <c r="AZ863" s="28"/>
      <c r="BA863" s="28"/>
    </row>
    <row r="864" spans="1:53" ht="15" thickTop="1">
      <c r="A864" s="45" t="s">
        <v>1497</v>
      </c>
      <c r="B864" s="45">
        <v>173</v>
      </c>
      <c r="C864" s="14" t="s">
        <v>3053</v>
      </c>
      <c r="D864" s="15" t="s">
        <v>4362</v>
      </c>
      <c r="E864" s="29"/>
      <c r="F864" s="29">
        <v>26795</v>
      </c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  <c r="AK864" s="29"/>
      <c r="AL864" s="29"/>
      <c r="AM864" s="17"/>
      <c r="AN864" s="17">
        <f>AM864*(F864+G864)</f>
        <v>0</v>
      </c>
      <c r="AO864" s="17">
        <f>SUMIF($I$1:$AL$1,AO$1,$I866:$AL866)*$AM864</f>
        <v>0</v>
      </c>
      <c r="AP864" s="17">
        <f t="shared" ref="AP864:AZ864" si="346">SUMIF($I$1:$AL$1,AP$1,$I866:$AL866)*$AM864</f>
        <v>0</v>
      </c>
      <c r="AQ864" s="17">
        <f t="shared" si="346"/>
        <v>0</v>
      </c>
      <c r="AR864" s="17">
        <f t="shared" si="346"/>
        <v>0</v>
      </c>
      <c r="AS864" s="17">
        <f t="shared" si="346"/>
        <v>0</v>
      </c>
      <c r="AT864" s="17">
        <f t="shared" si="346"/>
        <v>0</v>
      </c>
      <c r="AU864" s="17">
        <f t="shared" si="346"/>
        <v>0</v>
      </c>
      <c r="AV864" s="17">
        <f t="shared" si="346"/>
        <v>0</v>
      </c>
      <c r="AW864" s="17">
        <f t="shared" si="346"/>
        <v>0</v>
      </c>
      <c r="AX864" s="17">
        <f t="shared" si="346"/>
        <v>0</v>
      </c>
      <c r="AY864" s="17">
        <f t="shared" si="346"/>
        <v>0</v>
      </c>
      <c r="AZ864" s="17">
        <f t="shared" si="346"/>
        <v>0</v>
      </c>
      <c r="BA864" s="17"/>
    </row>
    <row r="865" spans="1:53">
      <c r="A865" s="46"/>
      <c r="B865" s="46"/>
      <c r="C865" s="18" t="s">
        <v>3054</v>
      </c>
      <c r="D865" s="19" t="s">
        <v>4363</v>
      </c>
      <c r="E865" s="30"/>
      <c r="F865" s="30"/>
      <c r="G865" s="30"/>
      <c r="H865" s="30"/>
      <c r="I865" s="30">
        <v>5029</v>
      </c>
      <c r="J865" s="30">
        <v>522</v>
      </c>
      <c r="K865" s="30">
        <v>8977</v>
      </c>
      <c r="L865" s="30">
        <v>3900</v>
      </c>
      <c r="M865" s="30"/>
      <c r="N865" s="30"/>
      <c r="O865" s="30">
        <v>10683</v>
      </c>
      <c r="P865" s="30">
        <v>5129</v>
      </c>
      <c r="Q865" s="30">
        <v>123</v>
      </c>
      <c r="R865" s="30">
        <v>117</v>
      </c>
      <c r="S865" s="30">
        <v>4459</v>
      </c>
      <c r="T865" s="30">
        <v>24326</v>
      </c>
      <c r="U865" s="30">
        <v>9746</v>
      </c>
      <c r="V865" s="30">
        <v>111</v>
      </c>
      <c r="W865" s="30">
        <v>13152</v>
      </c>
      <c r="X865" s="30">
        <v>34478</v>
      </c>
      <c r="Y865" s="30">
        <v>5496</v>
      </c>
      <c r="Z865" s="30">
        <v>450</v>
      </c>
      <c r="AA865" s="30">
        <v>10260</v>
      </c>
      <c r="AB865" s="30">
        <v>13724</v>
      </c>
      <c r="AC865" s="30">
        <v>32958</v>
      </c>
      <c r="AD865" s="30">
        <v>1728</v>
      </c>
      <c r="AE865" s="30"/>
      <c r="AF865" s="30">
        <v>9240</v>
      </c>
      <c r="AG865" s="30">
        <v>35038</v>
      </c>
      <c r="AH865" s="30"/>
      <c r="AI865" s="30"/>
      <c r="AJ865" s="30">
        <v>19774</v>
      </c>
      <c r="AK865" s="30">
        <v>26194</v>
      </c>
      <c r="AL865" s="3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</row>
    <row r="866" spans="1:53">
      <c r="A866" s="46"/>
      <c r="B866" s="46"/>
      <c r="C866" s="18" t="s">
        <v>1496</v>
      </c>
      <c r="D866" s="19" t="s">
        <v>4364</v>
      </c>
      <c r="E866" s="30">
        <f>SUM(I866:AL866)</f>
        <v>261000</v>
      </c>
      <c r="F866" s="30"/>
      <c r="G866" s="30"/>
      <c r="H866" s="30"/>
      <c r="I866" s="30"/>
      <c r="J866" s="30"/>
      <c r="K866" s="30"/>
      <c r="L866" s="30"/>
      <c r="M866" s="30"/>
      <c r="N866" s="30">
        <v>15000</v>
      </c>
      <c r="O866" s="30">
        <v>6000</v>
      </c>
      <c r="P866" s="30"/>
      <c r="Q866" s="30"/>
      <c r="R866" s="30">
        <v>24000</v>
      </c>
      <c r="S866" s="30">
        <v>6000</v>
      </c>
      <c r="T866" s="30">
        <v>3000</v>
      </c>
      <c r="U866" s="30">
        <v>6000</v>
      </c>
      <c r="V866" s="30">
        <v>24000</v>
      </c>
      <c r="W866" s="30">
        <v>12000</v>
      </c>
      <c r="X866" s="30">
        <v>9000</v>
      </c>
      <c r="Y866" s="30">
        <v>6000</v>
      </c>
      <c r="Z866" s="30">
        <v>27000</v>
      </c>
      <c r="AA866" s="30">
        <v>9000</v>
      </c>
      <c r="AB866" s="30">
        <v>15000</v>
      </c>
      <c r="AC866" s="30">
        <v>9000</v>
      </c>
      <c r="AD866" s="30">
        <v>27000</v>
      </c>
      <c r="AE866" s="30"/>
      <c r="AF866" s="30">
        <v>9000</v>
      </c>
      <c r="AG866" s="30">
        <v>9000</v>
      </c>
      <c r="AH866" s="30">
        <v>24000</v>
      </c>
      <c r="AI866" s="30"/>
      <c r="AJ866" s="30">
        <v>21000</v>
      </c>
      <c r="AK866" s="30"/>
      <c r="AL866" s="3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</row>
    <row r="867" spans="1:53">
      <c r="A867" s="46"/>
      <c r="B867" s="46"/>
      <c r="C867" s="18" t="s">
        <v>4539</v>
      </c>
      <c r="D867" s="21" t="s">
        <v>4365</v>
      </c>
      <c r="E867" s="22">
        <f>E866-E864</f>
        <v>261000</v>
      </c>
      <c r="F867" s="22"/>
      <c r="G867" s="22"/>
      <c r="H867" s="22"/>
      <c r="I867" s="22">
        <f>F864+G864+H864+I866-I865</f>
        <v>21766</v>
      </c>
      <c r="J867" s="22">
        <f>I867+J866-J865</f>
        <v>21244</v>
      </c>
      <c r="K867" s="22">
        <f t="shared" ref="K867:AL867" si="347">J867+K866-K865</f>
        <v>12267</v>
      </c>
      <c r="L867" s="22">
        <f t="shared" si="347"/>
        <v>8367</v>
      </c>
      <c r="M867" s="22">
        <f t="shared" si="347"/>
        <v>8367</v>
      </c>
      <c r="N867" s="22">
        <f t="shared" si="347"/>
        <v>23367</v>
      </c>
      <c r="O867" s="22">
        <f t="shared" si="347"/>
        <v>18684</v>
      </c>
      <c r="P867" s="22">
        <f t="shared" si="347"/>
        <v>13555</v>
      </c>
      <c r="Q867" s="22">
        <f t="shared" si="347"/>
        <v>13432</v>
      </c>
      <c r="R867" s="22">
        <f t="shared" si="347"/>
        <v>37315</v>
      </c>
      <c r="S867" s="22">
        <f t="shared" si="347"/>
        <v>38856</v>
      </c>
      <c r="T867" s="22">
        <f t="shared" si="347"/>
        <v>17530</v>
      </c>
      <c r="U867" s="22">
        <f t="shared" si="347"/>
        <v>13784</v>
      </c>
      <c r="V867" s="22">
        <f t="shared" si="347"/>
        <v>37673</v>
      </c>
      <c r="W867" s="22">
        <f t="shared" si="347"/>
        <v>36521</v>
      </c>
      <c r="X867" s="22">
        <f t="shared" si="347"/>
        <v>11043</v>
      </c>
      <c r="Y867" s="22">
        <f t="shared" si="347"/>
        <v>11547</v>
      </c>
      <c r="Z867" s="22">
        <f t="shared" si="347"/>
        <v>38097</v>
      </c>
      <c r="AA867" s="22">
        <f t="shared" si="347"/>
        <v>36837</v>
      </c>
      <c r="AB867" s="22">
        <f t="shared" si="347"/>
        <v>38113</v>
      </c>
      <c r="AC867" s="22">
        <f t="shared" si="347"/>
        <v>14155</v>
      </c>
      <c r="AD867" s="22">
        <f t="shared" si="347"/>
        <v>39427</v>
      </c>
      <c r="AE867" s="22">
        <f t="shared" si="347"/>
        <v>39427</v>
      </c>
      <c r="AF867" s="22">
        <f t="shared" si="347"/>
        <v>39187</v>
      </c>
      <c r="AG867" s="22">
        <f t="shared" si="347"/>
        <v>13149</v>
      </c>
      <c r="AH867" s="22">
        <f t="shared" si="347"/>
        <v>37149</v>
      </c>
      <c r="AI867" s="22">
        <f t="shared" si="347"/>
        <v>37149</v>
      </c>
      <c r="AJ867" s="22">
        <f t="shared" si="347"/>
        <v>38375</v>
      </c>
      <c r="AK867" s="22">
        <f t="shared" si="347"/>
        <v>12181</v>
      </c>
      <c r="AL867" s="22">
        <f t="shared" si="347"/>
        <v>12181</v>
      </c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</row>
    <row r="868" spans="1:53" ht="17.25" customHeight="1" thickBot="1">
      <c r="A868" s="47"/>
      <c r="B868" s="47"/>
      <c r="C868" s="26">
        <v>28</v>
      </c>
      <c r="D868" s="27" t="s">
        <v>4366</v>
      </c>
      <c r="E868" s="52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4"/>
      <c r="AM868" s="28"/>
      <c r="AN868" s="28"/>
      <c r="AO868" s="28"/>
      <c r="AP868" s="28"/>
      <c r="AQ868" s="28"/>
      <c r="AR868" s="28"/>
      <c r="AS868" s="28"/>
      <c r="AT868" s="28"/>
      <c r="AU868" s="28"/>
      <c r="AV868" s="28"/>
      <c r="AW868" s="28"/>
      <c r="AX868" s="28"/>
      <c r="AY868" s="28"/>
      <c r="AZ868" s="28"/>
      <c r="BA868" s="28"/>
    </row>
    <row r="869" spans="1:53" ht="15" thickTop="1">
      <c r="A869" s="45" t="s">
        <v>741</v>
      </c>
      <c r="B869" s="45">
        <v>174</v>
      </c>
      <c r="C869" s="14" t="s">
        <v>3045</v>
      </c>
      <c r="D869" s="15" t="s">
        <v>4362</v>
      </c>
      <c r="E869" s="29"/>
      <c r="F869" s="29">
        <v>67175</v>
      </c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  <c r="AK869" s="29"/>
      <c r="AL869" s="29"/>
      <c r="AM869" s="17"/>
      <c r="AN869" s="17">
        <f>AM869*(F869+G869)</f>
        <v>0</v>
      </c>
      <c r="AO869" s="17">
        <f>SUMIF($I$1:$AL$1,AO$1,$I871:$AL871)*$AM869</f>
        <v>0</v>
      </c>
      <c r="AP869" s="17">
        <f t="shared" ref="AP869:AZ869" si="348">SUMIF($I$1:$AL$1,AP$1,$I871:$AL871)*$AM869</f>
        <v>0</v>
      </c>
      <c r="AQ869" s="17">
        <f t="shared" si="348"/>
        <v>0</v>
      </c>
      <c r="AR869" s="17">
        <f t="shared" si="348"/>
        <v>0</v>
      </c>
      <c r="AS869" s="17">
        <f t="shared" si="348"/>
        <v>0</v>
      </c>
      <c r="AT869" s="17">
        <f t="shared" si="348"/>
        <v>0</v>
      </c>
      <c r="AU869" s="17">
        <f t="shared" si="348"/>
        <v>0</v>
      </c>
      <c r="AV869" s="17">
        <f t="shared" si="348"/>
        <v>0</v>
      </c>
      <c r="AW869" s="17">
        <f t="shared" si="348"/>
        <v>0</v>
      </c>
      <c r="AX869" s="17">
        <f t="shared" si="348"/>
        <v>0</v>
      </c>
      <c r="AY869" s="17">
        <f t="shared" si="348"/>
        <v>0</v>
      </c>
      <c r="AZ869" s="17">
        <f t="shared" si="348"/>
        <v>0</v>
      </c>
      <c r="BA869" s="17"/>
    </row>
    <row r="870" spans="1:53">
      <c r="A870" s="46"/>
      <c r="B870" s="46"/>
      <c r="C870" s="18" t="s">
        <v>3046</v>
      </c>
      <c r="D870" s="19" t="s">
        <v>4363</v>
      </c>
      <c r="E870" s="30"/>
      <c r="F870" s="30"/>
      <c r="G870" s="30"/>
      <c r="H870" s="30"/>
      <c r="I870" s="30">
        <v>21760</v>
      </c>
      <c r="J870" s="30">
        <v>15770</v>
      </c>
      <c r="K870" s="30">
        <v>25041</v>
      </c>
      <c r="L870" s="30">
        <v>3908</v>
      </c>
      <c r="M870" s="30"/>
      <c r="N870" s="30"/>
      <c r="O870" s="30">
        <v>22533</v>
      </c>
      <c r="P870" s="30">
        <v>36424</v>
      </c>
      <c r="Q870" s="30">
        <v>7233</v>
      </c>
      <c r="R870" s="30">
        <v>118</v>
      </c>
      <c r="S870" s="30">
        <v>16895</v>
      </c>
      <c r="T870" s="30">
        <v>61299</v>
      </c>
      <c r="U870" s="30">
        <v>9767</v>
      </c>
      <c r="V870" s="30">
        <v>112</v>
      </c>
      <c r="W870" s="30">
        <v>13181</v>
      </c>
      <c r="X870" s="30">
        <v>71598</v>
      </c>
      <c r="Y870" s="30">
        <v>5508</v>
      </c>
      <c r="Z870" s="30">
        <v>451</v>
      </c>
      <c r="AA870" s="30">
        <v>10281</v>
      </c>
      <c r="AB870" s="30">
        <v>13754</v>
      </c>
      <c r="AC870" s="30">
        <v>62229</v>
      </c>
      <c r="AD870" s="30">
        <v>4237</v>
      </c>
      <c r="AE870" s="30">
        <v>2505</v>
      </c>
      <c r="AF870" s="30">
        <v>11764</v>
      </c>
      <c r="AG870" s="30">
        <v>57654</v>
      </c>
      <c r="AH870" s="30">
        <v>12836</v>
      </c>
      <c r="AI870" s="30">
        <v>2505</v>
      </c>
      <c r="AJ870" s="30">
        <v>22319</v>
      </c>
      <c r="AK870" s="30">
        <v>27249</v>
      </c>
      <c r="AL870" s="30">
        <v>39433</v>
      </c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</row>
    <row r="871" spans="1:53">
      <c r="A871" s="46"/>
      <c r="B871" s="46"/>
      <c r="C871" s="18" t="s">
        <v>740</v>
      </c>
      <c r="D871" s="19" t="s">
        <v>4364</v>
      </c>
      <c r="E871" s="30">
        <f>SUM(I871:AL871)</f>
        <v>324000</v>
      </c>
      <c r="F871" s="30"/>
      <c r="G871" s="30"/>
      <c r="H871" s="30"/>
      <c r="I871" s="30"/>
      <c r="J871" s="30"/>
      <c r="K871" s="30">
        <v>6000</v>
      </c>
      <c r="L871" s="30"/>
      <c r="M871" s="30">
        <v>3000</v>
      </c>
      <c r="N871" s="30">
        <v>36000</v>
      </c>
      <c r="O871" s="30">
        <v>6000</v>
      </c>
      <c r="P871" s="30"/>
      <c r="Q871" s="30">
        <v>9000</v>
      </c>
      <c r="R871" s="30">
        <v>27000</v>
      </c>
      <c r="S871" s="30">
        <v>42000</v>
      </c>
      <c r="T871" s="30">
        <v>6000</v>
      </c>
      <c r="U871" s="30">
        <v>15000</v>
      </c>
      <c r="V871" s="30">
        <v>24000</v>
      </c>
      <c r="W871" s="30">
        <v>39000</v>
      </c>
      <c r="X871" s="30">
        <v>12000</v>
      </c>
      <c r="Y871" s="30">
        <v>6000</v>
      </c>
      <c r="Z871" s="30">
        <v>27000</v>
      </c>
      <c r="AA871" s="30">
        <v>42000</v>
      </c>
      <c r="AB871" s="30">
        <v>15000</v>
      </c>
      <c r="AC871" s="30">
        <v>9000</v>
      </c>
      <c r="AD871" s="30"/>
      <c r="AE871" s="30"/>
      <c r="AF871" s="30"/>
      <c r="AG871" s="30"/>
      <c r="AH871" s="30"/>
      <c r="AI871" s="30"/>
      <c r="AJ871" s="30"/>
      <c r="AK871" s="30"/>
      <c r="AL871" s="3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</row>
    <row r="872" spans="1:53">
      <c r="A872" s="46"/>
      <c r="B872" s="46"/>
      <c r="C872" s="18" t="s">
        <v>4540</v>
      </c>
      <c r="D872" s="21" t="s">
        <v>4365</v>
      </c>
      <c r="E872" s="22">
        <f>E871-E869</f>
        <v>324000</v>
      </c>
      <c r="F872" s="22"/>
      <c r="G872" s="22"/>
      <c r="H872" s="22"/>
      <c r="I872" s="22">
        <f>F869+G869+H869+I871-I870</f>
        <v>45415</v>
      </c>
      <c r="J872" s="22">
        <f>I872+J871-J870</f>
        <v>29645</v>
      </c>
      <c r="K872" s="22">
        <f t="shared" ref="K872:AL872" si="349">J872+K871-K870</f>
        <v>10604</v>
      </c>
      <c r="L872" s="22">
        <f t="shared" si="349"/>
        <v>6696</v>
      </c>
      <c r="M872" s="22">
        <f t="shared" si="349"/>
        <v>9696</v>
      </c>
      <c r="N872" s="22">
        <f t="shared" si="349"/>
        <v>45696</v>
      </c>
      <c r="O872" s="22">
        <f t="shared" si="349"/>
        <v>29163</v>
      </c>
      <c r="P872" s="22">
        <f t="shared" si="349"/>
        <v>-7261</v>
      </c>
      <c r="Q872" s="22">
        <f t="shared" si="349"/>
        <v>-5494</v>
      </c>
      <c r="R872" s="22">
        <f t="shared" si="349"/>
        <v>21388</v>
      </c>
      <c r="S872" s="22">
        <f t="shared" si="349"/>
        <v>46493</v>
      </c>
      <c r="T872" s="22">
        <f t="shared" si="349"/>
        <v>-8806</v>
      </c>
      <c r="U872" s="22">
        <f t="shared" si="349"/>
        <v>-3573</v>
      </c>
      <c r="V872" s="22">
        <f t="shared" si="349"/>
        <v>20315</v>
      </c>
      <c r="W872" s="22">
        <f t="shared" si="349"/>
        <v>46134</v>
      </c>
      <c r="X872" s="22">
        <f t="shared" si="349"/>
        <v>-13464</v>
      </c>
      <c r="Y872" s="22">
        <f t="shared" si="349"/>
        <v>-12972</v>
      </c>
      <c r="Z872" s="22">
        <f t="shared" si="349"/>
        <v>13577</v>
      </c>
      <c r="AA872" s="22">
        <f t="shared" si="349"/>
        <v>45296</v>
      </c>
      <c r="AB872" s="22">
        <f t="shared" si="349"/>
        <v>46542</v>
      </c>
      <c r="AC872" s="22">
        <f t="shared" si="349"/>
        <v>-6687</v>
      </c>
      <c r="AD872" s="22">
        <f t="shared" si="349"/>
        <v>-10924</v>
      </c>
      <c r="AE872" s="22">
        <f t="shared" si="349"/>
        <v>-13429</v>
      </c>
      <c r="AF872" s="22">
        <f t="shared" si="349"/>
        <v>-25193</v>
      </c>
      <c r="AG872" s="22">
        <f t="shared" si="349"/>
        <v>-82847</v>
      </c>
      <c r="AH872" s="22">
        <f t="shared" si="349"/>
        <v>-95683</v>
      </c>
      <c r="AI872" s="22">
        <f t="shared" si="349"/>
        <v>-98188</v>
      </c>
      <c r="AJ872" s="22">
        <f t="shared" si="349"/>
        <v>-120507</v>
      </c>
      <c r="AK872" s="22">
        <f t="shared" si="349"/>
        <v>-147756</v>
      </c>
      <c r="AL872" s="22">
        <f t="shared" si="349"/>
        <v>-187189</v>
      </c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</row>
    <row r="873" spans="1:53" ht="17.25" customHeight="1" thickBot="1">
      <c r="A873" s="47"/>
      <c r="B873" s="47"/>
      <c r="C873" s="26">
        <v>17.142857142857142</v>
      </c>
      <c r="D873" s="27" t="s">
        <v>4366</v>
      </c>
      <c r="E873" s="52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4"/>
      <c r="AM873" s="28"/>
      <c r="AN873" s="28"/>
      <c r="AO873" s="28"/>
      <c r="AP873" s="28"/>
      <c r="AQ873" s="28"/>
      <c r="AR873" s="28"/>
      <c r="AS873" s="28"/>
      <c r="AT873" s="28"/>
      <c r="AU873" s="28"/>
      <c r="AV873" s="28"/>
      <c r="AW873" s="28"/>
      <c r="AX873" s="28"/>
      <c r="AY873" s="28"/>
      <c r="AZ873" s="28"/>
      <c r="BA873" s="28"/>
    </row>
    <row r="874" spans="1:53" ht="15" thickTop="1">
      <c r="A874" s="45" t="s">
        <v>664</v>
      </c>
      <c r="B874" s="45">
        <v>175</v>
      </c>
      <c r="C874" s="14" t="s">
        <v>3037</v>
      </c>
      <c r="D874" s="15" t="s">
        <v>4362</v>
      </c>
      <c r="E874" s="29"/>
      <c r="F874" s="29">
        <v>18557</v>
      </c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  <c r="AA874" s="29"/>
      <c r="AB874" s="29"/>
      <c r="AC874" s="29"/>
      <c r="AD874" s="29"/>
      <c r="AE874" s="29"/>
      <c r="AF874" s="29"/>
      <c r="AG874" s="29"/>
      <c r="AH874" s="29"/>
      <c r="AI874" s="29"/>
      <c r="AJ874" s="29"/>
      <c r="AK874" s="29"/>
      <c r="AL874" s="29"/>
      <c r="AM874" s="17"/>
      <c r="AN874" s="17">
        <f>AM874*(F874+G874)</f>
        <v>0</v>
      </c>
      <c r="AO874" s="17">
        <f>SUMIF($I$1:$AL$1,AO$1,$I876:$AL876)*$AM874</f>
        <v>0</v>
      </c>
      <c r="AP874" s="17">
        <f t="shared" ref="AP874:AZ874" si="350">SUMIF($I$1:$AL$1,AP$1,$I876:$AL876)*$AM874</f>
        <v>0</v>
      </c>
      <c r="AQ874" s="17">
        <f t="shared" si="350"/>
        <v>0</v>
      </c>
      <c r="AR874" s="17">
        <f t="shared" si="350"/>
        <v>0</v>
      </c>
      <c r="AS874" s="17">
        <f t="shared" si="350"/>
        <v>0</v>
      </c>
      <c r="AT874" s="17">
        <f t="shared" si="350"/>
        <v>0</v>
      </c>
      <c r="AU874" s="17">
        <f t="shared" si="350"/>
        <v>0</v>
      </c>
      <c r="AV874" s="17">
        <f t="shared" si="350"/>
        <v>0</v>
      </c>
      <c r="AW874" s="17">
        <f t="shared" si="350"/>
        <v>0</v>
      </c>
      <c r="AX874" s="17">
        <f t="shared" si="350"/>
        <v>0</v>
      </c>
      <c r="AY874" s="17">
        <f t="shared" si="350"/>
        <v>0</v>
      </c>
      <c r="AZ874" s="17">
        <f t="shared" si="350"/>
        <v>0</v>
      </c>
      <c r="BA874" s="17"/>
    </row>
    <row r="875" spans="1:53">
      <c r="A875" s="46"/>
      <c r="B875" s="46"/>
      <c r="C875" s="18" t="s">
        <v>3038</v>
      </c>
      <c r="D875" s="19" t="s">
        <v>4363</v>
      </c>
      <c r="E875" s="30"/>
      <c r="F875" s="30"/>
      <c r="G875" s="30"/>
      <c r="H875" s="30"/>
      <c r="I875" s="30">
        <v>14345</v>
      </c>
      <c r="J875" s="30"/>
      <c r="K875" s="30">
        <v>823</v>
      </c>
      <c r="L875" s="30"/>
      <c r="M875" s="30"/>
      <c r="N875" s="30"/>
      <c r="O875" s="30">
        <v>1164</v>
      </c>
      <c r="P875" s="30"/>
      <c r="Q875" s="30"/>
      <c r="R875" s="30"/>
      <c r="S875" s="30">
        <v>36365</v>
      </c>
      <c r="T875" s="30">
        <v>13730</v>
      </c>
      <c r="U875" s="30"/>
      <c r="V875" s="30">
        <v>876</v>
      </c>
      <c r="W875" s="30">
        <v>19660</v>
      </c>
      <c r="X875" s="30">
        <v>11423</v>
      </c>
      <c r="Y875" s="30">
        <v>115</v>
      </c>
      <c r="Z875" s="30">
        <v>109</v>
      </c>
      <c r="AA875" s="30">
        <v>23261</v>
      </c>
      <c r="AB875" s="30">
        <v>10542</v>
      </c>
      <c r="AC875" s="30">
        <v>3049</v>
      </c>
      <c r="AD875" s="30"/>
      <c r="AE875" s="30"/>
      <c r="AF875" s="30">
        <v>19794</v>
      </c>
      <c r="AG875" s="30">
        <v>12080</v>
      </c>
      <c r="AH875" s="30">
        <v>860</v>
      </c>
      <c r="AI875" s="30"/>
      <c r="AJ875" s="30">
        <v>20290</v>
      </c>
      <c r="AK875" s="30">
        <v>31</v>
      </c>
      <c r="AL875" s="30">
        <v>35</v>
      </c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</row>
    <row r="876" spans="1:53">
      <c r="A876" s="46"/>
      <c r="B876" s="46"/>
      <c r="C876" s="18" t="s">
        <v>663</v>
      </c>
      <c r="D876" s="19" t="s">
        <v>4364</v>
      </c>
      <c r="E876" s="30">
        <f>SUM(I876:AL876)</f>
        <v>123000</v>
      </c>
      <c r="F876" s="30"/>
      <c r="G876" s="30"/>
      <c r="H876" s="30"/>
      <c r="I876" s="30">
        <v>9000</v>
      </c>
      <c r="J876" s="30"/>
      <c r="K876" s="30"/>
      <c r="L876" s="30"/>
      <c r="M876" s="30"/>
      <c r="N876" s="30"/>
      <c r="O876" s="30"/>
      <c r="P876" s="30"/>
      <c r="Q876" s="30"/>
      <c r="R876" s="30"/>
      <c r="S876" s="30">
        <v>21000</v>
      </c>
      <c r="T876" s="30"/>
      <c r="U876" s="30">
        <v>18000</v>
      </c>
      <c r="V876" s="30">
        <v>3000</v>
      </c>
      <c r="W876" s="30">
        <v>18000</v>
      </c>
      <c r="X876" s="30">
        <v>9000</v>
      </c>
      <c r="Y876" s="30">
        <v>3000</v>
      </c>
      <c r="Z876" s="30"/>
      <c r="AA876" s="30">
        <v>24000</v>
      </c>
      <c r="AB876" s="30">
        <v>3000</v>
      </c>
      <c r="AC876" s="30">
        <v>9000</v>
      </c>
      <c r="AD876" s="30"/>
      <c r="AE876" s="30"/>
      <c r="AF876" s="30">
        <v>6000</v>
      </c>
      <c r="AG876" s="30"/>
      <c r="AH876" s="30"/>
      <c r="AI876" s="30"/>
      <c r="AJ876" s="30"/>
      <c r="AK876" s="30"/>
      <c r="AL876" s="3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</row>
    <row r="877" spans="1:53">
      <c r="A877" s="46"/>
      <c r="B877" s="46"/>
      <c r="C877" s="18" t="s">
        <v>4541</v>
      </c>
      <c r="D877" s="21" t="s">
        <v>4365</v>
      </c>
      <c r="E877" s="22">
        <f>E876-E874</f>
        <v>123000</v>
      </c>
      <c r="F877" s="22"/>
      <c r="G877" s="22"/>
      <c r="H877" s="22"/>
      <c r="I877" s="22">
        <f>F874+G874+H874+I876-I875</f>
        <v>13212</v>
      </c>
      <c r="J877" s="22">
        <f>I877+J876-J875</f>
        <v>13212</v>
      </c>
      <c r="K877" s="22">
        <f t="shared" ref="K877:AL877" si="351">J877+K876-K875</f>
        <v>12389</v>
      </c>
      <c r="L877" s="22">
        <f t="shared" si="351"/>
        <v>12389</v>
      </c>
      <c r="M877" s="22">
        <f t="shared" si="351"/>
        <v>12389</v>
      </c>
      <c r="N877" s="22">
        <f t="shared" si="351"/>
        <v>12389</v>
      </c>
      <c r="O877" s="22">
        <f t="shared" si="351"/>
        <v>11225</v>
      </c>
      <c r="P877" s="22">
        <f t="shared" si="351"/>
        <v>11225</v>
      </c>
      <c r="Q877" s="22">
        <f t="shared" si="351"/>
        <v>11225</v>
      </c>
      <c r="R877" s="22">
        <f t="shared" si="351"/>
        <v>11225</v>
      </c>
      <c r="S877" s="22">
        <f t="shared" si="351"/>
        <v>-4140</v>
      </c>
      <c r="T877" s="22">
        <f t="shared" si="351"/>
        <v>-17870</v>
      </c>
      <c r="U877" s="22">
        <f t="shared" si="351"/>
        <v>130</v>
      </c>
      <c r="V877" s="22">
        <f t="shared" si="351"/>
        <v>2254</v>
      </c>
      <c r="W877" s="22">
        <f t="shared" si="351"/>
        <v>594</v>
      </c>
      <c r="X877" s="22">
        <f t="shared" si="351"/>
        <v>-1829</v>
      </c>
      <c r="Y877" s="22">
        <f t="shared" si="351"/>
        <v>1056</v>
      </c>
      <c r="Z877" s="22">
        <f t="shared" si="351"/>
        <v>947</v>
      </c>
      <c r="AA877" s="22">
        <f t="shared" si="351"/>
        <v>1686</v>
      </c>
      <c r="AB877" s="22">
        <f t="shared" si="351"/>
        <v>-5856</v>
      </c>
      <c r="AC877" s="22">
        <f t="shared" si="351"/>
        <v>95</v>
      </c>
      <c r="AD877" s="22">
        <f t="shared" si="351"/>
        <v>95</v>
      </c>
      <c r="AE877" s="22">
        <f t="shared" si="351"/>
        <v>95</v>
      </c>
      <c r="AF877" s="22">
        <f t="shared" si="351"/>
        <v>-13699</v>
      </c>
      <c r="AG877" s="22">
        <f t="shared" si="351"/>
        <v>-25779</v>
      </c>
      <c r="AH877" s="22">
        <f t="shared" si="351"/>
        <v>-26639</v>
      </c>
      <c r="AI877" s="22">
        <f t="shared" si="351"/>
        <v>-26639</v>
      </c>
      <c r="AJ877" s="22">
        <f t="shared" si="351"/>
        <v>-46929</v>
      </c>
      <c r="AK877" s="22">
        <f t="shared" si="351"/>
        <v>-46960</v>
      </c>
      <c r="AL877" s="22">
        <f t="shared" si="351"/>
        <v>-46995</v>
      </c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</row>
    <row r="878" spans="1:53" ht="17.25" customHeight="1" thickBot="1">
      <c r="A878" s="47"/>
      <c r="B878" s="47"/>
      <c r="C878" s="26">
        <v>104</v>
      </c>
      <c r="D878" s="27" t="s">
        <v>4366</v>
      </c>
      <c r="E878" s="52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4"/>
      <c r="AM878" s="28"/>
      <c r="AN878" s="28"/>
      <c r="AO878" s="28"/>
      <c r="AP878" s="28"/>
      <c r="AQ878" s="28"/>
      <c r="AR878" s="28"/>
      <c r="AS878" s="28"/>
      <c r="AT878" s="28"/>
      <c r="AU878" s="28"/>
      <c r="AV878" s="28"/>
      <c r="AW878" s="28"/>
      <c r="AX878" s="28"/>
      <c r="AY878" s="28"/>
      <c r="AZ878" s="28"/>
      <c r="BA878" s="28"/>
    </row>
    <row r="879" spans="1:53" ht="15" thickTop="1">
      <c r="A879" s="45" t="s">
        <v>1497</v>
      </c>
      <c r="B879" s="45">
        <v>176</v>
      </c>
      <c r="C879" s="14" t="s">
        <v>3029</v>
      </c>
      <c r="D879" s="15" t="s">
        <v>4362</v>
      </c>
      <c r="E879" s="29"/>
      <c r="F879" s="29">
        <v>14841</v>
      </c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  <c r="AA879" s="29"/>
      <c r="AB879" s="29"/>
      <c r="AC879" s="29"/>
      <c r="AD879" s="29"/>
      <c r="AE879" s="29"/>
      <c r="AF879" s="29"/>
      <c r="AG879" s="29"/>
      <c r="AH879" s="29"/>
      <c r="AI879" s="29"/>
      <c r="AJ879" s="29"/>
      <c r="AK879" s="29"/>
      <c r="AL879" s="29"/>
      <c r="AM879" s="17"/>
      <c r="AN879" s="17">
        <f>AM879*(F879+G879)</f>
        <v>0</v>
      </c>
      <c r="AO879" s="17">
        <f>SUMIF($I$1:$AL$1,AO$1,$I881:$AL881)*$AM879</f>
        <v>0</v>
      </c>
      <c r="AP879" s="17">
        <f t="shared" ref="AP879:AZ879" si="352">SUMIF($I$1:$AL$1,AP$1,$I881:$AL881)*$AM879</f>
        <v>0</v>
      </c>
      <c r="AQ879" s="17">
        <f t="shared" si="352"/>
        <v>0</v>
      </c>
      <c r="AR879" s="17">
        <f t="shared" si="352"/>
        <v>0</v>
      </c>
      <c r="AS879" s="17">
        <f t="shared" si="352"/>
        <v>0</v>
      </c>
      <c r="AT879" s="17">
        <f t="shared" si="352"/>
        <v>0</v>
      </c>
      <c r="AU879" s="17">
        <f t="shared" si="352"/>
        <v>0</v>
      </c>
      <c r="AV879" s="17">
        <f t="shared" si="352"/>
        <v>0</v>
      </c>
      <c r="AW879" s="17">
        <f t="shared" si="352"/>
        <v>0</v>
      </c>
      <c r="AX879" s="17">
        <f t="shared" si="352"/>
        <v>0</v>
      </c>
      <c r="AY879" s="17">
        <f t="shared" si="352"/>
        <v>0</v>
      </c>
      <c r="AZ879" s="17">
        <f t="shared" si="352"/>
        <v>0</v>
      </c>
      <c r="BA879" s="17"/>
    </row>
    <row r="880" spans="1:53">
      <c r="A880" s="46"/>
      <c r="B880" s="46"/>
      <c r="C880" s="18" t="s">
        <v>3030</v>
      </c>
      <c r="D880" s="19" t="s">
        <v>4363</v>
      </c>
      <c r="E880" s="30"/>
      <c r="F880" s="30"/>
      <c r="G880" s="30"/>
      <c r="H880" s="30"/>
      <c r="I880" s="30">
        <v>14342</v>
      </c>
      <c r="J880" s="30"/>
      <c r="K880" s="30"/>
      <c r="L880" s="30"/>
      <c r="M880" s="30"/>
      <c r="N880" s="30"/>
      <c r="O880" s="30"/>
      <c r="P880" s="30"/>
      <c r="Q880" s="30"/>
      <c r="R880" s="30"/>
      <c r="S880" s="30">
        <v>36365</v>
      </c>
      <c r="T880" s="30">
        <v>12165</v>
      </c>
      <c r="U880" s="30"/>
      <c r="V880" s="30">
        <v>876</v>
      </c>
      <c r="W880" s="30">
        <v>19660</v>
      </c>
      <c r="X880" s="30">
        <v>8133</v>
      </c>
      <c r="Y880" s="30">
        <v>115</v>
      </c>
      <c r="Z880" s="30">
        <v>109</v>
      </c>
      <c r="AA880" s="30">
        <v>23261</v>
      </c>
      <c r="AB880" s="30">
        <v>5306</v>
      </c>
      <c r="AC880" s="30">
        <v>19</v>
      </c>
      <c r="AD880" s="30"/>
      <c r="AE880" s="30"/>
      <c r="AF880" s="30">
        <v>19794</v>
      </c>
      <c r="AG880" s="30">
        <v>10836</v>
      </c>
      <c r="AH880" s="30">
        <v>860</v>
      </c>
      <c r="AI880" s="30"/>
      <c r="AJ880" s="30">
        <v>20290</v>
      </c>
      <c r="AK880" s="30">
        <v>31</v>
      </c>
      <c r="AL880" s="30">
        <v>35</v>
      </c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</row>
    <row r="881" spans="1:53">
      <c r="A881" s="46"/>
      <c r="B881" s="46"/>
      <c r="C881" s="18" t="s">
        <v>1496</v>
      </c>
      <c r="D881" s="19" t="s">
        <v>4364</v>
      </c>
      <c r="E881" s="30">
        <f>SUM(I881:AL881)</f>
        <v>159000</v>
      </c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>
        <v>39000</v>
      </c>
      <c r="T881" s="30">
        <v>12000</v>
      </c>
      <c r="U881" s="30"/>
      <c r="V881" s="30"/>
      <c r="W881" s="30">
        <v>18000</v>
      </c>
      <c r="X881" s="30">
        <v>9000</v>
      </c>
      <c r="Y881" s="30"/>
      <c r="Z881" s="30"/>
      <c r="AA881" s="30">
        <v>24000</v>
      </c>
      <c r="AB881" s="30">
        <v>6000</v>
      </c>
      <c r="AC881" s="30"/>
      <c r="AD881" s="30"/>
      <c r="AE881" s="30"/>
      <c r="AF881" s="30">
        <v>18000</v>
      </c>
      <c r="AG881" s="30">
        <v>12000</v>
      </c>
      <c r="AH881" s="30"/>
      <c r="AI881" s="30"/>
      <c r="AJ881" s="30">
        <v>21000</v>
      </c>
      <c r="AK881" s="30"/>
      <c r="AL881" s="3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</row>
    <row r="882" spans="1:53">
      <c r="A882" s="46"/>
      <c r="B882" s="46"/>
      <c r="C882" s="18" t="s">
        <v>4542</v>
      </c>
      <c r="D882" s="21" t="s">
        <v>4365</v>
      </c>
      <c r="E882" s="22">
        <f>E881-E879</f>
        <v>159000</v>
      </c>
      <c r="F882" s="22"/>
      <c r="G882" s="22"/>
      <c r="H882" s="22"/>
      <c r="I882" s="22">
        <f>F879+G879+H879+I881-I880</f>
        <v>499</v>
      </c>
      <c r="J882" s="22">
        <f>I882+J881-J880</f>
        <v>499</v>
      </c>
      <c r="K882" s="22">
        <f t="shared" ref="K882:AL882" si="353">J882+K881-K880</f>
        <v>499</v>
      </c>
      <c r="L882" s="22">
        <f t="shared" si="353"/>
        <v>499</v>
      </c>
      <c r="M882" s="22">
        <f t="shared" si="353"/>
        <v>499</v>
      </c>
      <c r="N882" s="22">
        <f t="shared" si="353"/>
        <v>499</v>
      </c>
      <c r="O882" s="22">
        <f t="shared" si="353"/>
        <v>499</v>
      </c>
      <c r="P882" s="22">
        <f t="shared" si="353"/>
        <v>499</v>
      </c>
      <c r="Q882" s="22">
        <f t="shared" si="353"/>
        <v>499</v>
      </c>
      <c r="R882" s="22">
        <f t="shared" si="353"/>
        <v>499</v>
      </c>
      <c r="S882" s="22">
        <f t="shared" si="353"/>
        <v>3134</v>
      </c>
      <c r="T882" s="22">
        <f t="shared" si="353"/>
        <v>2969</v>
      </c>
      <c r="U882" s="22">
        <f t="shared" si="353"/>
        <v>2969</v>
      </c>
      <c r="V882" s="22">
        <f t="shared" si="353"/>
        <v>2093</v>
      </c>
      <c r="W882" s="22">
        <f t="shared" si="353"/>
        <v>433</v>
      </c>
      <c r="X882" s="22">
        <f t="shared" si="353"/>
        <v>1300</v>
      </c>
      <c r="Y882" s="22">
        <f t="shared" si="353"/>
        <v>1185</v>
      </c>
      <c r="Z882" s="22">
        <f t="shared" si="353"/>
        <v>1076</v>
      </c>
      <c r="AA882" s="22">
        <f t="shared" si="353"/>
        <v>1815</v>
      </c>
      <c r="AB882" s="22">
        <f t="shared" si="353"/>
        <v>2509</v>
      </c>
      <c r="AC882" s="22">
        <f t="shared" si="353"/>
        <v>2490</v>
      </c>
      <c r="AD882" s="22">
        <f t="shared" si="353"/>
        <v>2490</v>
      </c>
      <c r="AE882" s="22">
        <f t="shared" si="353"/>
        <v>2490</v>
      </c>
      <c r="AF882" s="22">
        <f t="shared" si="353"/>
        <v>696</v>
      </c>
      <c r="AG882" s="22">
        <f t="shared" si="353"/>
        <v>1860</v>
      </c>
      <c r="AH882" s="22">
        <f t="shared" si="353"/>
        <v>1000</v>
      </c>
      <c r="AI882" s="22">
        <f t="shared" si="353"/>
        <v>1000</v>
      </c>
      <c r="AJ882" s="22">
        <f t="shared" si="353"/>
        <v>1710</v>
      </c>
      <c r="AK882" s="22">
        <f t="shared" si="353"/>
        <v>1679</v>
      </c>
      <c r="AL882" s="22">
        <f t="shared" si="353"/>
        <v>1644</v>
      </c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</row>
    <row r="883" spans="1:53" ht="17.25" customHeight="1" thickBot="1">
      <c r="A883" s="47"/>
      <c r="B883" s="47"/>
      <c r="C883" s="26">
        <v>28</v>
      </c>
      <c r="D883" s="27" t="s">
        <v>4366</v>
      </c>
      <c r="E883" s="52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4"/>
      <c r="AM883" s="28"/>
      <c r="AN883" s="28"/>
      <c r="AO883" s="28"/>
      <c r="AP883" s="28"/>
      <c r="AQ883" s="28"/>
      <c r="AR883" s="28"/>
      <c r="AS883" s="28"/>
      <c r="AT883" s="28"/>
      <c r="AU883" s="28"/>
      <c r="AV883" s="28"/>
      <c r="AW883" s="28"/>
      <c r="AX883" s="28"/>
      <c r="AY883" s="28"/>
      <c r="AZ883" s="28"/>
      <c r="BA883" s="28"/>
    </row>
    <row r="884" spans="1:53" ht="15" thickTop="1">
      <c r="A884" s="45" t="s">
        <v>1071</v>
      </c>
      <c r="B884" s="45">
        <v>177</v>
      </c>
      <c r="C884" s="14" t="s">
        <v>3021</v>
      </c>
      <c r="D884" s="15" t="s">
        <v>4362</v>
      </c>
      <c r="E884" s="29"/>
      <c r="F884" s="29">
        <v>6026</v>
      </c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  <c r="AA884" s="29"/>
      <c r="AB884" s="29"/>
      <c r="AC884" s="29"/>
      <c r="AD884" s="29"/>
      <c r="AE884" s="29"/>
      <c r="AF884" s="29"/>
      <c r="AG884" s="29"/>
      <c r="AH884" s="29"/>
      <c r="AI884" s="29"/>
      <c r="AJ884" s="29"/>
      <c r="AK884" s="29"/>
      <c r="AL884" s="29"/>
      <c r="AM884" s="17"/>
      <c r="AN884" s="17">
        <f>AM884*(F884+G884)</f>
        <v>0</v>
      </c>
      <c r="AO884" s="17">
        <f>SUMIF($I$1:$AL$1,AO$1,$I886:$AL886)*$AM884</f>
        <v>0</v>
      </c>
      <c r="AP884" s="17">
        <f t="shared" ref="AP884:AZ884" si="354">SUMIF($I$1:$AL$1,AP$1,$I886:$AL886)*$AM884</f>
        <v>0</v>
      </c>
      <c r="AQ884" s="17">
        <f t="shared" si="354"/>
        <v>0</v>
      </c>
      <c r="AR884" s="17">
        <f t="shared" si="354"/>
        <v>0</v>
      </c>
      <c r="AS884" s="17">
        <f t="shared" si="354"/>
        <v>0</v>
      </c>
      <c r="AT884" s="17">
        <f t="shared" si="354"/>
        <v>0</v>
      </c>
      <c r="AU884" s="17">
        <f t="shared" si="354"/>
        <v>0</v>
      </c>
      <c r="AV884" s="17">
        <f t="shared" si="354"/>
        <v>0</v>
      </c>
      <c r="AW884" s="17">
        <f t="shared" si="354"/>
        <v>0</v>
      </c>
      <c r="AX884" s="17">
        <f t="shared" si="354"/>
        <v>0</v>
      </c>
      <c r="AY884" s="17">
        <f t="shared" si="354"/>
        <v>0</v>
      </c>
      <c r="AZ884" s="17">
        <f t="shared" si="354"/>
        <v>0</v>
      </c>
      <c r="BA884" s="17"/>
    </row>
    <row r="885" spans="1:53">
      <c r="A885" s="46"/>
      <c r="B885" s="46"/>
      <c r="C885" s="18" t="s">
        <v>3022</v>
      </c>
      <c r="D885" s="19" t="s">
        <v>4363</v>
      </c>
      <c r="E885" s="30"/>
      <c r="F885" s="30"/>
      <c r="G885" s="30"/>
      <c r="H885" s="30"/>
      <c r="I885" s="30">
        <v>3656</v>
      </c>
      <c r="J885" s="30">
        <v>3009</v>
      </c>
      <c r="K885" s="30">
        <v>9971</v>
      </c>
      <c r="L885" s="30">
        <v>1282</v>
      </c>
      <c r="M885" s="30"/>
      <c r="N885" s="30"/>
      <c r="O885" s="30">
        <v>808</v>
      </c>
      <c r="P885" s="30">
        <v>11937</v>
      </c>
      <c r="Q885" s="30"/>
      <c r="R885" s="30"/>
      <c r="S885" s="30">
        <v>2343</v>
      </c>
      <c r="T885" s="30">
        <v>4798</v>
      </c>
      <c r="U885" s="30">
        <v>2100</v>
      </c>
      <c r="V885" s="30">
        <v>651</v>
      </c>
      <c r="W885" s="30">
        <v>4686</v>
      </c>
      <c r="X885" s="30">
        <v>2653</v>
      </c>
      <c r="Y885" s="30">
        <v>2553</v>
      </c>
      <c r="Z885" s="30">
        <v>2714</v>
      </c>
      <c r="AA885" s="30">
        <v>2423</v>
      </c>
      <c r="AB885" s="30">
        <v>3945</v>
      </c>
      <c r="AC885" s="30">
        <v>3434</v>
      </c>
      <c r="AD885" s="30">
        <v>5827</v>
      </c>
      <c r="AE885" s="30">
        <v>982</v>
      </c>
      <c r="AF885" s="30">
        <v>762</v>
      </c>
      <c r="AG885" s="30">
        <v>742</v>
      </c>
      <c r="AH885" s="30">
        <v>6705</v>
      </c>
      <c r="AI885" s="30">
        <v>7038</v>
      </c>
      <c r="AJ885" s="30">
        <v>1432</v>
      </c>
      <c r="AK885" s="30">
        <v>5016</v>
      </c>
      <c r="AL885" s="30">
        <v>4815</v>
      </c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</row>
    <row r="886" spans="1:53">
      <c r="A886" s="46"/>
      <c r="B886" s="46"/>
      <c r="C886" s="18" t="s">
        <v>1894</v>
      </c>
      <c r="D886" s="19" t="s">
        <v>4364</v>
      </c>
      <c r="E886" s="30">
        <f>SUM(I886:AL886)</f>
        <v>70000</v>
      </c>
      <c r="F886" s="30"/>
      <c r="G886" s="30"/>
      <c r="H886" s="30"/>
      <c r="I886" s="30">
        <v>12000</v>
      </c>
      <c r="J886" s="30"/>
      <c r="K886" s="30"/>
      <c r="L886" s="30"/>
      <c r="M886" s="30"/>
      <c r="N886" s="30"/>
      <c r="O886" s="30">
        <v>2000</v>
      </c>
      <c r="P886" s="30">
        <v>10000</v>
      </c>
      <c r="Q886" s="30">
        <v>2000</v>
      </c>
      <c r="R886" s="30"/>
      <c r="S886" s="30">
        <v>2000</v>
      </c>
      <c r="T886" s="30">
        <v>4000</v>
      </c>
      <c r="U886" s="30">
        <v>2000</v>
      </c>
      <c r="V886" s="30">
        <v>2000</v>
      </c>
      <c r="W886" s="30">
        <v>4000</v>
      </c>
      <c r="X886" s="30">
        <v>2000</v>
      </c>
      <c r="Y886" s="30">
        <v>4000</v>
      </c>
      <c r="Z886" s="30">
        <v>2000</v>
      </c>
      <c r="AA886" s="30">
        <v>2000</v>
      </c>
      <c r="AB886" s="30">
        <v>4000</v>
      </c>
      <c r="AC886" s="30">
        <v>4000</v>
      </c>
      <c r="AD886" s="30">
        <v>4000</v>
      </c>
      <c r="AE886" s="30"/>
      <c r="AF886" s="30"/>
      <c r="AG886" s="30"/>
      <c r="AH886" s="30"/>
      <c r="AI886" s="30"/>
      <c r="AJ886" s="30"/>
      <c r="AK886" s="30"/>
      <c r="AL886" s="30">
        <v>8000</v>
      </c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</row>
    <row r="887" spans="1:53">
      <c r="A887" s="46"/>
      <c r="B887" s="46"/>
      <c r="C887" s="18" t="s">
        <v>4450</v>
      </c>
      <c r="D887" s="21" t="s">
        <v>4365</v>
      </c>
      <c r="E887" s="22">
        <f>E886-E884</f>
        <v>70000</v>
      </c>
      <c r="F887" s="22"/>
      <c r="G887" s="22"/>
      <c r="H887" s="22"/>
      <c r="I887" s="22">
        <f>F884+G884+H884+I886-I885</f>
        <v>14370</v>
      </c>
      <c r="J887" s="22">
        <f>I887+J886-J885</f>
        <v>11361</v>
      </c>
      <c r="K887" s="22">
        <f t="shared" ref="K887:AL887" si="355">J887+K886-K885</f>
        <v>1390</v>
      </c>
      <c r="L887" s="22">
        <f t="shared" si="355"/>
        <v>108</v>
      </c>
      <c r="M887" s="22">
        <f t="shared" si="355"/>
        <v>108</v>
      </c>
      <c r="N887" s="22">
        <f t="shared" si="355"/>
        <v>108</v>
      </c>
      <c r="O887" s="22">
        <f t="shared" si="355"/>
        <v>1300</v>
      </c>
      <c r="P887" s="22">
        <f t="shared" si="355"/>
        <v>-637</v>
      </c>
      <c r="Q887" s="22">
        <f t="shared" si="355"/>
        <v>1363</v>
      </c>
      <c r="R887" s="22">
        <f t="shared" si="355"/>
        <v>1363</v>
      </c>
      <c r="S887" s="22">
        <f t="shared" si="355"/>
        <v>1020</v>
      </c>
      <c r="T887" s="22">
        <f t="shared" si="355"/>
        <v>222</v>
      </c>
      <c r="U887" s="22">
        <f t="shared" si="355"/>
        <v>122</v>
      </c>
      <c r="V887" s="22">
        <f t="shared" si="355"/>
        <v>1471</v>
      </c>
      <c r="W887" s="22">
        <f t="shared" si="355"/>
        <v>785</v>
      </c>
      <c r="X887" s="22">
        <f t="shared" si="355"/>
        <v>132</v>
      </c>
      <c r="Y887" s="22">
        <f t="shared" si="355"/>
        <v>1579</v>
      </c>
      <c r="Z887" s="22">
        <f t="shared" si="355"/>
        <v>865</v>
      </c>
      <c r="AA887" s="22">
        <f t="shared" si="355"/>
        <v>442</v>
      </c>
      <c r="AB887" s="22">
        <f t="shared" si="355"/>
        <v>497</v>
      </c>
      <c r="AC887" s="22">
        <f t="shared" si="355"/>
        <v>1063</v>
      </c>
      <c r="AD887" s="22">
        <f t="shared" si="355"/>
        <v>-764</v>
      </c>
      <c r="AE887" s="22">
        <f t="shared" si="355"/>
        <v>-1746</v>
      </c>
      <c r="AF887" s="22">
        <f t="shared" si="355"/>
        <v>-2508</v>
      </c>
      <c r="AG887" s="22">
        <f t="shared" si="355"/>
        <v>-3250</v>
      </c>
      <c r="AH887" s="22">
        <f t="shared" si="355"/>
        <v>-9955</v>
      </c>
      <c r="AI887" s="22">
        <f t="shared" si="355"/>
        <v>-16993</v>
      </c>
      <c r="AJ887" s="22">
        <f t="shared" si="355"/>
        <v>-18425</v>
      </c>
      <c r="AK887" s="22">
        <f t="shared" si="355"/>
        <v>-23441</v>
      </c>
      <c r="AL887" s="22">
        <f t="shared" si="355"/>
        <v>-20256</v>
      </c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</row>
    <row r="888" spans="1:53" ht="17.25" customHeight="1" thickBot="1">
      <c r="A888" s="47"/>
      <c r="B888" s="47"/>
      <c r="C888" s="26">
        <v>52</v>
      </c>
      <c r="D888" s="27" t="s">
        <v>4366</v>
      </c>
      <c r="E888" s="52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4"/>
      <c r="AM888" s="28"/>
      <c r="AN888" s="28"/>
      <c r="AO888" s="28"/>
      <c r="AP888" s="28"/>
      <c r="AQ888" s="28"/>
      <c r="AR888" s="28"/>
      <c r="AS888" s="28"/>
      <c r="AT888" s="28"/>
      <c r="AU888" s="28"/>
      <c r="AV888" s="28"/>
      <c r="AW888" s="28"/>
      <c r="AX888" s="28"/>
      <c r="AY888" s="28"/>
      <c r="AZ888" s="28"/>
      <c r="BA888" s="28"/>
    </row>
    <row r="889" spans="1:53" ht="15" thickTop="1">
      <c r="A889" s="45" t="s">
        <v>992</v>
      </c>
      <c r="B889" s="45">
        <v>178</v>
      </c>
      <c r="C889" s="14" t="s">
        <v>3013</v>
      </c>
      <c r="D889" s="15" t="s">
        <v>4362</v>
      </c>
      <c r="E889" s="29"/>
      <c r="F889" s="29">
        <v>1812112</v>
      </c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  <c r="AK889" s="29"/>
      <c r="AL889" s="29"/>
      <c r="AM889" s="17"/>
      <c r="AN889" s="17">
        <f>AM889*(F889+G889)</f>
        <v>0</v>
      </c>
      <c r="AO889" s="17">
        <f>SUMIF($I$1:$AL$1,AO$1,$I891:$AL891)*$AM889</f>
        <v>0</v>
      </c>
      <c r="AP889" s="17">
        <f t="shared" ref="AP889:AZ889" si="356">SUMIF($I$1:$AL$1,AP$1,$I891:$AL891)*$AM889</f>
        <v>0</v>
      </c>
      <c r="AQ889" s="17">
        <f t="shared" si="356"/>
        <v>0</v>
      </c>
      <c r="AR889" s="17">
        <f t="shared" si="356"/>
        <v>0</v>
      </c>
      <c r="AS889" s="17">
        <f t="shared" si="356"/>
        <v>0</v>
      </c>
      <c r="AT889" s="17">
        <f t="shared" si="356"/>
        <v>0</v>
      </c>
      <c r="AU889" s="17">
        <f t="shared" si="356"/>
        <v>0</v>
      </c>
      <c r="AV889" s="17">
        <f t="shared" si="356"/>
        <v>0</v>
      </c>
      <c r="AW889" s="17">
        <f t="shared" si="356"/>
        <v>0</v>
      </c>
      <c r="AX889" s="17">
        <f t="shared" si="356"/>
        <v>0</v>
      </c>
      <c r="AY889" s="17">
        <f t="shared" si="356"/>
        <v>0</v>
      </c>
      <c r="AZ889" s="17">
        <f t="shared" si="356"/>
        <v>0</v>
      </c>
      <c r="BA889" s="17"/>
    </row>
    <row r="890" spans="1:53">
      <c r="A890" s="46"/>
      <c r="B890" s="46"/>
      <c r="C890" s="18" t="s">
        <v>3014</v>
      </c>
      <c r="D890" s="19" t="s">
        <v>4363</v>
      </c>
      <c r="E890" s="30"/>
      <c r="F890" s="30"/>
      <c r="G890" s="30"/>
      <c r="H890" s="30"/>
      <c r="I890" s="30">
        <v>354715</v>
      </c>
      <c r="J890" s="30">
        <v>7348</v>
      </c>
      <c r="K890" s="30">
        <v>93099</v>
      </c>
      <c r="L890" s="30">
        <v>16244</v>
      </c>
      <c r="M890" s="30">
        <v>29439</v>
      </c>
      <c r="N890" s="30">
        <v>54745</v>
      </c>
      <c r="O890" s="30">
        <v>715994</v>
      </c>
      <c r="P890" s="30">
        <v>147412</v>
      </c>
      <c r="Q890" s="30">
        <v>233602</v>
      </c>
      <c r="R890" s="30">
        <v>26578</v>
      </c>
      <c r="S890" s="30">
        <v>1452734</v>
      </c>
      <c r="T890" s="30">
        <v>930801</v>
      </c>
      <c r="U890" s="30">
        <v>253415</v>
      </c>
      <c r="V890" s="30">
        <v>324189</v>
      </c>
      <c r="W890" s="30">
        <v>1604929</v>
      </c>
      <c r="X890" s="30">
        <v>618870</v>
      </c>
      <c r="Y890" s="30">
        <v>452522</v>
      </c>
      <c r="Z890" s="30">
        <v>535348</v>
      </c>
      <c r="AA890" s="30">
        <v>321234</v>
      </c>
      <c r="AB890" s="30">
        <v>1643445</v>
      </c>
      <c r="AC890" s="30">
        <v>519734</v>
      </c>
      <c r="AD890" s="30">
        <v>600180</v>
      </c>
      <c r="AE890" s="30">
        <v>268706</v>
      </c>
      <c r="AF890" s="30">
        <v>1258987</v>
      </c>
      <c r="AG890" s="30">
        <v>580375</v>
      </c>
      <c r="AH890" s="30">
        <v>277702</v>
      </c>
      <c r="AI890" s="30">
        <v>393250</v>
      </c>
      <c r="AJ890" s="30">
        <v>400269</v>
      </c>
      <c r="AK890" s="30">
        <v>1405252</v>
      </c>
      <c r="AL890" s="30">
        <v>192954</v>
      </c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</row>
    <row r="891" spans="1:53">
      <c r="A891" s="46"/>
      <c r="B891" s="46"/>
      <c r="C891" s="18" t="s">
        <v>991</v>
      </c>
      <c r="D891" s="19" t="s">
        <v>4364</v>
      </c>
      <c r="E891" s="30">
        <f>SUM(I891:AL891)</f>
        <v>9003000</v>
      </c>
      <c r="F891" s="30"/>
      <c r="G891" s="30"/>
      <c r="H891" s="30"/>
      <c r="I891" s="30">
        <v>417000</v>
      </c>
      <c r="J891" s="30"/>
      <c r="K891" s="30"/>
      <c r="L891" s="30"/>
      <c r="M891" s="30">
        <v>18000</v>
      </c>
      <c r="N891" s="30"/>
      <c r="O891" s="30"/>
      <c r="P891" s="30">
        <v>336000</v>
      </c>
      <c r="Q891" s="30"/>
      <c r="R891" s="30"/>
      <c r="S891" s="30"/>
      <c r="T891" s="30">
        <v>927000</v>
      </c>
      <c r="U891" s="30"/>
      <c r="V891" s="30"/>
      <c r="W891" s="30"/>
      <c r="X891" s="30">
        <v>2969740</v>
      </c>
      <c r="Y891" s="30"/>
      <c r="Z891" s="30"/>
      <c r="AA891" s="30"/>
      <c r="AB891" s="30"/>
      <c r="AC891" s="30">
        <v>1599260</v>
      </c>
      <c r="AD891" s="30"/>
      <c r="AE891" s="30"/>
      <c r="AF891" s="30"/>
      <c r="AG891" s="30">
        <v>1557000</v>
      </c>
      <c r="AH891" s="30"/>
      <c r="AI891" s="30"/>
      <c r="AJ891" s="30"/>
      <c r="AK891" s="30">
        <v>1179000</v>
      </c>
      <c r="AL891" s="3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</row>
    <row r="892" spans="1:53">
      <c r="A892" s="46"/>
      <c r="B892" s="46"/>
      <c r="C892" s="18" t="s">
        <v>4543</v>
      </c>
      <c r="D892" s="21" t="s">
        <v>4365</v>
      </c>
      <c r="E892" s="22">
        <f>E891-E889</f>
        <v>9003000</v>
      </c>
      <c r="F892" s="22"/>
      <c r="G892" s="22"/>
      <c r="H892" s="22"/>
      <c r="I892" s="22">
        <f>F889+G889+H889+I891-I890</f>
        <v>1874397</v>
      </c>
      <c r="J892" s="22">
        <f>I892+J891-J890</f>
        <v>1867049</v>
      </c>
      <c r="K892" s="22">
        <f t="shared" ref="K892:AL892" si="357">J892+K891-K890</f>
        <v>1773950</v>
      </c>
      <c r="L892" s="22">
        <f t="shared" si="357"/>
        <v>1757706</v>
      </c>
      <c r="M892" s="22">
        <f t="shared" si="357"/>
        <v>1746267</v>
      </c>
      <c r="N892" s="22">
        <f t="shared" si="357"/>
        <v>1691522</v>
      </c>
      <c r="O892" s="22">
        <f t="shared" si="357"/>
        <v>975528</v>
      </c>
      <c r="P892" s="22">
        <f t="shared" si="357"/>
        <v>1164116</v>
      </c>
      <c r="Q892" s="22">
        <f t="shared" si="357"/>
        <v>930514</v>
      </c>
      <c r="R892" s="22">
        <f t="shared" si="357"/>
        <v>903936</v>
      </c>
      <c r="S892" s="22">
        <f t="shared" si="357"/>
        <v>-548798</v>
      </c>
      <c r="T892" s="22">
        <f t="shared" si="357"/>
        <v>-552599</v>
      </c>
      <c r="U892" s="22">
        <f t="shared" si="357"/>
        <v>-806014</v>
      </c>
      <c r="V892" s="22">
        <f t="shared" si="357"/>
        <v>-1130203</v>
      </c>
      <c r="W892" s="22">
        <f t="shared" si="357"/>
        <v>-2735132</v>
      </c>
      <c r="X892" s="22">
        <f t="shared" si="357"/>
        <v>-384262</v>
      </c>
      <c r="Y892" s="22">
        <f t="shared" si="357"/>
        <v>-836784</v>
      </c>
      <c r="Z892" s="22">
        <f t="shared" si="357"/>
        <v>-1372132</v>
      </c>
      <c r="AA892" s="22">
        <f t="shared" si="357"/>
        <v>-1693366</v>
      </c>
      <c r="AB892" s="22">
        <f t="shared" si="357"/>
        <v>-3336811</v>
      </c>
      <c r="AC892" s="22">
        <f t="shared" si="357"/>
        <v>-2257285</v>
      </c>
      <c r="AD892" s="22">
        <f t="shared" si="357"/>
        <v>-2857465</v>
      </c>
      <c r="AE892" s="22">
        <f t="shared" si="357"/>
        <v>-3126171</v>
      </c>
      <c r="AF892" s="22">
        <f t="shared" si="357"/>
        <v>-4385158</v>
      </c>
      <c r="AG892" s="22">
        <f t="shared" si="357"/>
        <v>-3408533</v>
      </c>
      <c r="AH892" s="22">
        <f t="shared" si="357"/>
        <v>-3686235</v>
      </c>
      <c r="AI892" s="22">
        <f t="shared" si="357"/>
        <v>-4079485</v>
      </c>
      <c r="AJ892" s="22">
        <f t="shared" si="357"/>
        <v>-4479754</v>
      </c>
      <c r="AK892" s="22">
        <f t="shared" si="357"/>
        <v>-4706006</v>
      </c>
      <c r="AL892" s="22">
        <f t="shared" si="357"/>
        <v>-4898960</v>
      </c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</row>
    <row r="893" spans="1:53" ht="17.25" customHeight="1" thickBot="1">
      <c r="A893" s="47"/>
      <c r="B893" s="47"/>
      <c r="C893" s="26">
        <v>79</v>
      </c>
      <c r="D893" s="27" t="s">
        <v>4366</v>
      </c>
      <c r="E893" s="52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4"/>
      <c r="AM893" s="28"/>
      <c r="AN893" s="28"/>
      <c r="AO893" s="28"/>
      <c r="AP893" s="28"/>
      <c r="AQ893" s="28"/>
      <c r="AR893" s="28"/>
      <c r="AS893" s="28"/>
      <c r="AT893" s="28"/>
      <c r="AU893" s="28"/>
      <c r="AV893" s="28"/>
      <c r="AW893" s="28"/>
      <c r="AX893" s="28"/>
      <c r="AY893" s="28"/>
      <c r="AZ893" s="28"/>
      <c r="BA893" s="28"/>
    </row>
    <row r="894" spans="1:53" ht="15" thickTop="1">
      <c r="A894" s="45" t="s">
        <v>1607</v>
      </c>
      <c r="B894" s="45">
        <v>179</v>
      </c>
      <c r="C894" s="14" t="s">
        <v>3005</v>
      </c>
      <c r="D894" s="15" t="s">
        <v>4362</v>
      </c>
      <c r="E894" s="29"/>
      <c r="F894" s="29">
        <v>224240</v>
      </c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  <c r="AK894" s="29"/>
      <c r="AL894" s="29"/>
      <c r="AM894" s="17"/>
      <c r="AN894" s="17">
        <f>AM894*(F894+G894)</f>
        <v>0</v>
      </c>
      <c r="AO894" s="17">
        <f>SUMIF($I$1:$AL$1,AO$1,$I896:$AL896)*$AM894</f>
        <v>0</v>
      </c>
      <c r="AP894" s="17">
        <f t="shared" ref="AP894:AZ894" si="358">SUMIF($I$1:$AL$1,AP$1,$I896:$AL896)*$AM894</f>
        <v>0</v>
      </c>
      <c r="AQ894" s="17">
        <f t="shared" si="358"/>
        <v>0</v>
      </c>
      <c r="AR894" s="17">
        <f t="shared" si="358"/>
        <v>0</v>
      </c>
      <c r="AS894" s="17">
        <f t="shared" si="358"/>
        <v>0</v>
      </c>
      <c r="AT894" s="17">
        <f t="shared" si="358"/>
        <v>0</v>
      </c>
      <c r="AU894" s="17">
        <f t="shared" si="358"/>
        <v>0</v>
      </c>
      <c r="AV894" s="17">
        <f t="shared" si="358"/>
        <v>0</v>
      </c>
      <c r="AW894" s="17">
        <f t="shared" si="358"/>
        <v>0</v>
      </c>
      <c r="AX894" s="17">
        <f t="shared" si="358"/>
        <v>0</v>
      </c>
      <c r="AY894" s="17">
        <f t="shared" si="358"/>
        <v>0</v>
      </c>
      <c r="AZ894" s="17">
        <f t="shared" si="358"/>
        <v>0</v>
      </c>
      <c r="BA894" s="17"/>
    </row>
    <row r="895" spans="1:53">
      <c r="A895" s="46"/>
      <c r="B895" s="46"/>
      <c r="C895" s="18" t="s">
        <v>3006</v>
      </c>
      <c r="D895" s="19" t="s">
        <v>4363</v>
      </c>
      <c r="E895" s="30"/>
      <c r="F895" s="30"/>
      <c r="G895" s="30"/>
      <c r="H895" s="30"/>
      <c r="I895" s="30">
        <v>52968</v>
      </c>
      <c r="J895" s="30"/>
      <c r="K895" s="30"/>
      <c r="L895" s="30"/>
      <c r="M895" s="30"/>
      <c r="N895" s="30"/>
      <c r="O895" s="30">
        <v>83</v>
      </c>
      <c r="P895" s="30">
        <v>43090</v>
      </c>
      <c r="Q895" s="30">
        <v>90011</v>
      </c>
      <c r="R895" s="30"/>
      <c r="S895" s="30">
        <v>470289</v>
      </c>
      <c r="T895" s="30">
        <v>402713</v>
      </c>
      <c r="U895" s="30">
        <v>53649</v>
      </c>
      <c r="V895" s="30">
        <v>8848</v>
      </c>
      <c r="W895" s="30">
        <v>214021</v>
      </c>
      <c r="X895" s="30">
        <v>410039</v>
      </c>
      <c r="Y895" s="30">
        <v>46565</v>
      </c>
      <c r="Z895" s="30">
        <v>12699</v>
      </c>
      <c r="AA895" s="30">
        <v>333680</v>
      </c>
      <c r="AB895" s="30">
        <v>238876</v>
      </c>
      <c r="AC895" s="30">
        <v>193684</v>
      </c>
      <c r="AD895" s="30">
        <v>8327</v>
      </c>
      <c r="AE895" s="30">
        <v>16912</v>
      </c>
      <c r="AF895" s="30">
        <v>794919</v>
      </c>
      <c r="AG895" s="30">
        <v>645134</v>
      </c>
      <c r="AH895" s="30">
        <v>439628</v>
      </c>
      <c r="AI895" s="30">
        <v>222049</v>
      </c>
      <c r="AJ895" s="30">
        <v>515071</v>
      </c>
      <c r="AK895" s="30">
        <v>923530</v>
      </c>
      <c r="AL895" s="30">
        <v>351534</v>
      </c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</row>
    <row r="896" spans="1:53">
      <c r="A896" s="46"/>
      <c r="B896" s="46"/>
      <c r="C896" s="18" t="s">
        <v>1930</v>
      </c>
      <c r="D896" s="19" t="s">
        <v>4364</v>
      </c>
      <c r="E896" s="30">
        <f>SUM(I896:AL896)</f>
        <v>6312000</v>
      </c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>
        <v>486000</v>
      </c>
      <c r="T896" s="30">
        <v>336000</v>
      </c>
      <c r="U896" s="30">
        <v>81000</v>
      </c>
      <c r="V896" s="30">
        <v>12000</v>
      </c>
      <c r="W896" s="30">
        <v>246000</v>
      </c>
      <c r="X896" s="30">
        <v>387000</v>
      </c>
      <c r="Y896" s="30">
        <v>66000</v>
      </c>
      <c r="Z896" s="30">
        <v>18000</v>
      </c>
      <c r="AA896" s="30">
        <v>354000</v>
      </c>
      <c r="AB896" s="30">
        <v>207000</v>
      </c>
      <c r="AC896" s="30">
        <v>168000</v>
      </c>
      <c r="AD896" s="30">
        <v>12000</v>
      </c>
      <c r="AE896" s="30">
        <v>18000</v>
      </c>
      <c r="AF896" s="30">
        <v>819000</v>
      </c>
      <c r="AG896" s="30">
        <v>618000</v>
      </c>
      <c r="AH896" s="30">
        <v>435000</v>
      </c>
      <c r="AI896" s="30">
        <v>234000</v>
      </c>
      <c r="AJ896" s="30">
        <v>528000</v>
      </c>
      <c r="AK896" s="30">
        <v>933000</v>
      </c>
      <c r="AL896" s="30">
        <v>354000</v>
      </c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</row>
    <row r="897" spans="1:53">
      <c r="A897" s="46"/>
      <c r="B897" s="46"/>
      <c r="C897" s="18" t="s">
        <v>4544</v>
      </c>
      <c r="D897" s="21" t="s">
        <v>4365</v>
      </c>
      <c r="E897" s="22">
        <f>E896-E894</f>
        <v>6312000</v>
      </c>
      <c r="F897" s="22"/>
      <c r="G897" s="22"/>
      <c r="H897" s="22"/>
      <c r="I897" s="22">
        <f>F894+G894+H894+I896-I895</f>
        <v>171272</v>
      </c>
      <c r="J897" s="22">
        <f>I897+J896-J895</f>
        <v>171272</v>
      </c>
      <c r="K897" s="22">
        <f t="shared" ref="K897:AL897" si="359">J897+K896-K895</f>
        <v>171272</v>
      </c>
      <c r="L897" s="22">
        <f t="shared" si="359"/>
        <v>171272</v>
      </c>
      <c r="M897" s="22">
        <f t="shared" si="359"/>
        <v>171272</v>
      </c>
      <c r="N897" s="22">
        <f t="shared" si="359"/>
        <v>171272</v>
      </c>
      <c r="O897" s="22">
        <f t="shared" si="359"/>
        <v>171189</v>
      </c>
      <c r="P897" s="22">
        <f t="shared" si="359"/>
        <v>128099</v>
      </c>
      <c r="Q897" s="22">
        <f t="shared" si="359"/>
        <v>38088</v>
      </c>
      <c r="R897" s="22">
        <f t="shared" si="359"/>
        <v>38088</v>
      </c>
      <c r="S897" s="22">
        <f t="shared" si="359"/>
        <v>53799</v>
      </c>
      <c r="T897" s="22">
        <f t="shared" si="359"/>
        <v>-12914</v>
      </c>
      <c r="U897" s="22">
        <f t="shared" si="359"/>
        <v>14437</v>
      </c>
      <c r="V897" s="22">
        <f t="shared" si="359"/>
        <v>17589</v>
      </c>
      <c r="W897" s="22">
        <f t="shared" si="359"/>
        <v>49568</v>
      </c>
      <c r="X897" s="22">
        <f t="shared" si="359"/>
        <v>26529</v>
      </c>
      <c r="Y897" s="22">
        <f t="shared" si="359"/>
        <v>45964</v>
      </c>
      <c r="Z897" s="22">
        <f t="shared" si="359"/>
        <v>51265</v>
      </c>
      <c r="AA897" s="22">
        <f t="shared" si="359"/>
        <v>71585</v>
      </c>
      <c r="AB897" s="22">
        <f t="shared" si="359"/>
        <v>39709</v>
      </c>
      <c r="AC897" s="22">
        <f t="shared" si="359"/>
        <v>14025</v>
      </c>
      <c r="AD897" s="22">
        <f t="shared" si="359"/>
        <v>17698</v>
      </c>
      <c r="AE897" s="22">
        <f t="shared" si="359"/>
        <v>18786</v>
      </c>
      <c r="AF897" s="22">
        <f t="shared" si="359"/>
        <v>42867</v>
      </c>
      <c r="AG897" s="22">
        <f t="shared" si="359"/>
        <v>15733</v>
      </c>
      <c r="AH897" s="22">
        <f t="shared" si="359"/>
        <v>11105</v>
      </c>
      <c r="AI897" s="22">
        <f t="shared" si="359"/>
        <v>23056</v>
      </c>
      <c r="AJ897" s="22">
        <f t="shared" si="359"/>
        <v>35985</v>
      </c>
      <c r="AK897" s="22">
        <f t="shared" si="359"/>
        <v>45455</v>
      </c>
      <c r="AL897" s="22">
        <f t="shared" si="359"/>
        <v>47921</v>
      </c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</row>
    <row r="898" spans="1:53" ht="17.25" customHeight="1" thickBot="1">
      <c r="A898" s="47"/>
      <c r="B898" s="47"/>
      <c r="C898" s="26">
        <v>42</v>
      </c>
      <c r="D898" s="27" t="s">
        <v>4366</v>
      </c>
      <c r="E898" s="52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4"/>
      <c r="AM898" s="28"/>
      <c r="AN898" s="28"/>
      <c r="AO898" s="28"/>
      <c r="AP898" s="28"/>
      <c r="AQ898" s="28"/>
      <c r="AR898" s="28"/>
      <c r="AS898" s="28"/>
      <c r="AT898" s="28"/>
      <c r="AU898" s="28"/>
      <c r="AV898" s="28"/>
      <c r="AW898" s="28"/>
      <c r="AX898" s="28"/>
      <c r="AY898" s="28"/>
      <c r="AZ898" s="28"/>
      <c r="BA898" s="28"/>
    </row>
    <row r="899" spans="1:53" ht="15" thickTop="1">
      <c r="A899" s="45" t="s">
        <v>1497</v>
      </c>
      <c r="B899" s="45">
        <v>180</v>
      </c>
      <c r="C899" s="14" t="s">
        <v>2998</v>
      </c>
      <c r="D899" s="15" t="s">
        <v>4362</v>
      </c>
      <c r="E899" s="29"/>
      <c r="F899" s="29">
        <v>162246</v>
      </c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  <c r="AK899" s="29"/>
      <c r="AL899" s="29"/>
      <c r="AM899" s="17"/>
      <c r="AN899" s="17">
        <f>AM899*(F899+G899)</f>
        <v>0</v>
      </c>
      <c r="AO899" s="17">
        <f>SUMIF($I$1:$AL$1,AO$1,$I901:$AL901)*$AM899</f>
        <v>0</v>
      </c>
      <c r="AP899" s="17">
        <f t="shared" ref="AP899:AZ899" si="360">SUMIF($I$1:$AL$1,AP$1,$I901:$AL901)*$AM899</f>
        <v>0</v>
      </c>
      <c r="AQ899" s="17">
        <f t="shared" si="360"/>
        <v>0</v>
      </c>
      <c r="AR899" s="17">
        <f t="shared" si="360"/>
        <v>0</v>
      </c>
      <c r="AS899" s="17">
        <f t="shared" si="360"/>
        <v>0</v>
      </c>
      <c r="AT899" s="17">
        <f t="shared" si="360"/>
        <v>0</v>
      </c>
      <c r="AU899" s="17">
        <f t="shared" si="360"/>
        <v>0</v>
      </c>
      <c r="AV899" s="17">
        <f t="shared" si="360"/>
        <v>0</v>
      </c>
      <c r="AW899" s="17">
        <f t="shared" si="360"/>
        <v>0</v>
      </c>
      <c r="AX899" s="17">
        <f t="shared" si="360"/>
        <v>0</v>
      </c>
      <c r="AY899" s="17">
        <f t="shared" si="360"/>
        <v>0</v>
      </c>
      <c r="AZ899" s="17">
        <f t="shared" si="360"/>
        <v>0</v>
      </c>
      <c r="BA899" s="17"/>
    </row>
    <row r="900" spans="1:53">
      <c r="A900" s="46"/>
      <c r="B900" s="46"/>
      <c r="C900" s="18" t="s">
        <v>2991</v>
      </c>
      <c r="D900" s="19" t="s">
        <v>4363</v>
      </c>
      <c r="E900" s="30"/>
      <c r="F900" s="30"/>
      <c r="G900" s="30"/>
      <c r="H900" s="30"/>
      <c r="I900" s="30">
        <v>82653</v>
      </c>
      <c r="J900" s="30">
        <v>45783</v>
      </c>
      <c r="K900" s="30">
        <v>48182</v>
      </c>
      <c r="L900" s="30">
        <v>5517</v>
      </c>
      <c r="M900" s="30"/>
      <c r="N900" s="30"/>
      <c r="O900" s="30">
        <v>37225</v>
      </c>
      <c r="P900" s="30">
        <v>100667</v>
      </c>
      <c r="Q900" s="30">
        <v>23053</v>
      </c>
      <c r="R900" s="30">
        <v>3043</v>
      </c>
      <c r="S900" s="30">
        <v>53561</v>
      </c>
      <c r="T900" s="30">
        <v>150744</v>
      </c>
      <c r="U900" s="30">
        <v>12645</v>
      </c>
      <c r="V900" s="30">
        <v>4916</v>
      </c>
      <c r="W900" s="30">
        <v>32955</v>
      </c>
      <c r="X900" s="30">
        <v>134998</v>
      </c>
      <c r="Y900" s="30">
        <v>32800</v>
      </c>
      <c r="Z900" s="30">
        <v>8919</v>
      </c>
      <c r="AA900" s="30">
        <v>24811</v>
      </c>
      <c r="AB900" s="30">
        <v>33425</v>
      </c>
      <c r="AC900" s="30">
        <v>111491</v>
      </c>
      <c r="AD900" s="30">
        <v>19341</v>
      </c>
      <c r="AE900" s="30">
        <v>8010</v>
      </c>
      <c r="AF900" s="30">
        <v>27263</v>
      </c>
      <c r="AG900" s="30">
        <v>90304</v>
      </c>
      <c r="AH900" s="30">
        <v>49410</v>
      </c>
      <c r="AI900" s="30">
        <v>7937</v>
      </c>
      <c r="AJ900" s="30">
        <v>48033</v>
      </c>
      <c r="AK900" s="30">
        <v>7753</v>
      </c>
      <c r="AL900" s="30">
        <v>117756</v>
      </c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</row>
    <row r="901" spans="1:53">
      <c r="A901" s="46"/>
      <c r="B901" s="46"/>
      <c r="C901" s="18" t="s">
        <v>663</v>
      </c>
      <c r="D901" s="19" t="s">
        <v>4364</v>
      </c>
      <c r="E901" s="30">
        <f>SUM(I901:AL901)</f>
        <v>1041000</v>
      </c>
      <c r="F901" s="30"/>
      <c r="G901" s="30"/>
      <c r="H901" s="30"/>
      <c r="I901" s="30">
        <v>9000</v>
      </c>
      <c r="J901" s="30"/>
      <c r="K901" s="30"/>
      <c r="L901" s="30"/>
      <c r="M901" s="30">
        <v>15000</v>
      </c>
      <c r="N901" s="30">
        <v>72000</v>
      </c>
      <c r="O901" s="30">
        <v>3000</v>
      </c>
      <c r="P901" s="30">
        <v>6000</v>
      </c>
      <c r="Q901" s="30">
        <v>33000</v>
      </c>
      <c r="R901" s="30"/>
      <c r="S901" s="30">
        <v>135000</v>
      </c>
      <c r="T901" s="30">
        <v>24000</v>
      </c>
      <c r="U901" s="30">
        <v>39000</v>
      </c>
      <c r="V901" s="30">
        <v>3000</v>
      </c>
      <c r="W901" s="30">
        <v>114000</v>
      </c>
      <c r="X901" s="30">
        <v>21000</v>
      </c>
      <c r="Y901" s="30">
        <v>30000</v>
      </c>
      <c r="Z901" s="30">
        <v>6000</v>
      </c>
      <c r="AA901" s="30">
        <v>114000</v>
      </c>
      <c r="AB901" s="30">
        <v>36000</v>
      </c>
      <c r="AC901" s="30">
        <v>24000</v>
      </c>
      <c r="AD901" s="30">
        <v>21000</v>
      </c>
      <c r="AE901" s="30">
        <v>9000</v>
      </c>
      <c r="AF901" s="30">
        <v>111000</v>
      </c>
      <c r="AG901" s="30">
        <v>27000</v>
      </c>
      <c r="AH901" s="30">
        <v>24000</v>
      </c>
      <c r="AI901" s="30">
        <v>9000</v>
      </c>
      <c r="AJ901" s="30">
        <v>114000</v>
      </c>
      <c r="AK901" s="30">
        <v>36000</v>
      </c>
      <c r="AL901" s="30">
        <v>6000</v>
      </c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</row>
    <row r="902" spans="1:53">
      <c r="A902" s="46"/>
      <c r="B902" s="46"/>
      <c r="C902" s="18" t="s">
        <v>4545</v>
      </c>
      <c r="D902" s="21" t="s">
        <v>4365</v>
      </c>
      <c r="E902" s="22">
        <f>E901-E899</f>
        <v>1041000</v>
      </c>
      <c r="F902" s="22"/>
      <c r="G902" s="22"/>
      <c r="H902" s="22"/>
      <c r="I902" s="22">
        <f>F899+G899+H899+I901-I900</f>
        <v>88593</v>
      </c>
      <c r="J902" s="22">
        <f>I902+J901-J900</f>
        <v>42810</v>
      </c>
      <c r="K902" s="22">
        <f t="shared" ref="K902:AL902" si="361">J902+K901-K900</f>
        <v>-5372</v>
      </c>
      <c r="L902" s="22">
        <f t="shared" si="361"/>
        <v>-10889</v>
      </c>
      <c r="M902" s="22">
        <f t="shared" si="361"/>
        <v>4111</v>
      </c>
      <c r="N902" s="22">
        <f t="shared" si="361"/>
        <v>76111</v>
      </c>
      <c r="O902" s="22">
        <f t="shared" si="361"/>
        <v>41886</v>
      </c>
      <c r="P902" s="22">
        <f t="shared" si="361"/>
        <v>-52781</v>
      </c>
      <c r="Q902" s="22">
        <f t="shared" si="361"/>
        <v>-42834</v>
      </c>
      <c r="R902" s="22">
        <f t="shared" si="361"/>
        <v>-45877</v>
      </c>
      <c r="S902" s="22">
        <f t="shared" si="361"/>
        <v>35562</v>
      </c>
      <c r="T902" s="22">
        <f t="shared" si="361"/>
        <v>-91182</v>
      </c>
      <c r="U902" s="22">
        <f t="shared" si="361"/>
        <v>-64827</v>
      </c>
      <c r="V902" s="22">
        <f t="shared" si="361"/>
        <v>-66743</v>
      </c>
      <c r="W902" s="22">
        <f t="shared" si="361"/>
        <v>14302</v>
      </c>
      <c r="X902" s="22">
        <f t="shared" si="361"/>
        <v>-99696</v>
      </c>
      <c r="Y902" s="22">
        <f t="shared" si="361"/>
        <v>-102496</v>
      </c>
      <c r="Z902" s="22">
        <f t="shared" si="361"/>
        <v>-105415</v>
      </c>
      <c r="AA902" s="22">
        <f t="shared" si="361"/>
        <v>-16226</v>
      </c>
      <c r="AB902" s="22">
        <f t="shared" si="361"/>
        <v>-13651</v>
      </c>
      <c r="AC902" s="22">
        <f t="shared" si="361"/>
        <v>-101142</v>
      </c>
      <c r="AD902" s="22">
        <f t="shared" si="361"/>
        <v>-99483</v>
      </c>
      <c r="AE902" s="22">
        <f t="shared" si="361"/>
        <v>-98493</v>
      </c>
      <c r="AF902" s="22">
        <f t="shared" si="361"/>
        <v>-14756</v>
      </c>
      <c r="AG902" s="22">
        <f t="shared" si="361"/>
        <v>-78060</v>
      </c>
      <c r="AH902" s="22">
        <f t="shared" si="361"/>
        <v>-103470</v>
      </c>
      <c r="AI902" s="22">
        <f t="shared" si="361"/>
        <v>-102407</v>
      </c>
      <c r="AJ902" s="22">
        <f t="shared" si="361"/>
        <v>-36440</v>
      </c>
      <c r="AK902" s="22">
        <f t="shared" si="361"/>
        <v>-8193</v>
      </c>
      <c r="AL902" s="22">
        <f t="shared" si="361"/>
        <v>-119949</v>
      </c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</row>
    <row r="903" spans="1:53" ht="17.25" customHeight="1" thickBot="1">
      <c r="A903" s="47"/>
      <c r="B903" s="47"/>
      <c r="C903" s="26">
        <v>104</v>
      </c>
      <c r="D903" s="27" t="s">
        <v>4366</v>
      </c>
      <c r="E903" s="52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4"/>
      <c r="AM903" s="28"/>
      <c r="AN903" s="28"/>
      <c r="AO903" s="28"/>
      <c r="AP903" s="28"/>
      <c r="AQ903" s="28"/>
      <c r="AR903" s="28"/>
      <c r="AS903" s="28"/>
      <c r="AT903" s="28"/>
      <c r="AU903" s="28"/>
      <c r="AV903" s="28"/>
      <c r="AW903" s="28"/>
      <c r="AX903" s="28"/>
      <c r="AY903" s="28"/>
      <c r="AZ903" s="28"/>
      <c r="BA903" s="28"/>
    </row>
    <row r="904" spans="1:53" ht="15" thickTop="1">
      <c r="A904" s="45" t="s">
        <v>664</v>
      </c>
      <c r="B904" s="45">
        <v>181</v>
      </c>
      <c r="C904" s="14" t="s">
        <v>2990</v>
      </c>
      <c r="D904" s="15" t="s">
        <v>4362</v>
      </c>
      <c r="E904" s="29"/>
      <c r="F904" s="29">
        <v>71409</v>
      </c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  <c r="AK904" s="29"/>
      <c r="AL904" s="29"/>
      <c r="AM904" s="17"/>
      <c r="AN904" s="17">
        <f>AM904*(F904+G904)</f>
        <v>0</v>
      </c>
      <c r="AO904" s="17">
        <f>SUMIF($I$1:$AL$1,AO$1,$I906:$AL906)*$AM904</f>
        <v>0</v>
      </c>
      <c r="AP904" s="17">
        <f t="shared" ref="AP904:AZ904" si="362">SUMIF($I$1:$AL$1,AP$1,$I906:$AL906)*$AM904</f>
        <v>0</v>
      </c>
      <c r="AQ904" s="17">
        <f t="shared" si="362"/>
        <v>0</v>
      </c>
      <c r="AR904" s="17">
        <f t="shared" si="362"/>
        <v>0</v>
      </c>
      <c r="AS904" s="17">
        <f t="shared" si="362"/>
        <v>0</v>
      </c>
      <c r="AT904" s="17">
        <f t="shared" si="362"/>
        <v>0</v>
      </c>
      <c r="AU904" s="17">
        <f t="shared" si="362"/>
        <v>0</v>
      </c>
      <c r="AV904" s="17">
        <f t="shared" si="362"/>
        <v>0</v>
      </c>
      <c r="AW904" s="17">
        <f t="shared" si="362"/>
        <v>0</v>
      </c>
      <c r="AX904" s="17">
        <f t="shared" si="362"/>
        <v>0</v>
      </c>
      <c r="AY904" s="17">
        <f t="shared" si="362"/>
        <v>0</v>
      </c>
      <c r="AZ904" s="17">
        <f t="shared" si="362"/>
        <v>0</v>
      </c>
      <c r="BA904" s="17"/>
    </row>
    <row r="905" spans="1:53">
      <c r="A905" s="46"/>
      <c r="B905" s="46"/>
      <c r="C905" s="18" t="s">
        <v>2991</v>
      </c>
      <c r="D905" s="19" t="s">
        <v>4363</v>
      </c>
      <c r="E905" s="30"/>
      <c r="F905" s="30"/>
      <c r="G905" s="30"/>
      <c r="H905" s="30"/>
      <c r="I905" s="30">
        <v>15994</v>
      </c>
      <c r="J905" s="30">
        <v>12049</v>
      </c>
      <c r="K905" s="30">
        <v>34327</v>
      </c>
      <c r="L905" s="30">
        <v>2939</v>
      </c>
      <c r="M905" s="30"/>
      <c r="N905" s="30">
        <v>1719</v>
      </c>
      <c r="O905" s="30">
        <v>56497</v>
      </c>
      <c r="P905" s="30">
        <v>68593</v>
      </c>
      <c r="Q905" s="30">
        <v>19296</v>
      </c>
      <c r="R905" s="30">
        <v>2638</v>
      </c>
      <c r="S905" s="30">
        <v>129481</v>
      </c>
      <c r="T905" s="30">
        <v>59489</v>
      </c>
      <c r="U905" s="30">
        <v>23079</v>
      </c>
      <c r="V905" s="30">
        <v>9379</v>
      </c>
      <c r="W905" s="30">
        <v>109281</v>
      </c>
      <c r="X905" s="30">
        <v>58066</v>
      </c>
      <c r="Y905" s="30">
        <v>18545</v>
      </c>
      <c r="Z905" s="30">
        <v>14840</v>
      </c>
      <c r="AA905" s="30">
        <v>10518</v>
      </c>
      <c r="AB905" s="30">
        <v>102344</v>
      </c>
      <c r="AC905" s="30">
        <v>40275</v>
      </c>
      <c r="AD905" s="30">
        <v>19360</v>
      </c>
      <c r="AE905" s="30">
        <v>14388</v>
      </c>
      <c r="AF905" s="30">
        <v>91069</v>
      </c>
      <c r="AG905" s="30">
        <v>45933</v>
      </c>
      <c r="AH905" s="30">
        <v>12667</v>
      </c>
      <c r="AI905" s="30">
        <v>10467</v>
      </c>
      <c r="AJ905" s="30">
        <v>9740</v>
      </c>
      <c r="AK905" s="30">
        <v>109774</v>
      </c>
      <c r="AL905" s="30">
        <v>14119</v>
      </c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</row>
    <row r="906" spans="1:53">
      <c r="A906" s="46"/>
      <c r="B906" s="46"/>
      <c r="C906" s="18" t="s">
        <v>663</v>
      </c>
      <c r="D906" s="19" t="s">
        <v>4364</v>
      </c>
      <c r="E906" s="30">
        <f>SUM(I906:AL906)</f>
        <v>1083000</v>
      </c>
      <c r="F906" s="30"/>
      <c r="G906" s="30"/>
      <c r="H906" s="30"/>
      <c r="I906" s="30">
        <v>135000</v>
      </c>
      <c r="J906" s="30"/>
      <c r="K906" s="30"/>
      <c r="L906" s="30"/>
      <c r="M906" s="30"/>
      <c r="N906" s="30"/>
      <c r="O906" s="30">
        <v>18000</v>
      </c>
      <c r="P906" s="30">
        <v>15000</v>
      </c>
      <c r="Q906" s="30">
        <v>9000</v>
      </c>
      <c r="R906" s="30"/>
      <c r="S906" s="30">
        <v>171000</v>
      </c>
      <c r="T906" s="30">
        <v>30000</v>
      </c>
      <c r="U906" s="30">
        <v>24000</v>
      </c>
      <c r="V906" s="30">
        <v>9000</v>
      </c>
      <c r="W906" s="30">
        <v>123000</v>
      </c>
      <c r="X906" s="30">
        <v>18000</v>
      </c>
      <c r="Y906" s="30">
        <v>18000</v>
      </c>
      <c r="Z906" s="30">
        <v>15000</v>
      </c>
      <c r="AA906" s="30">
        <v>39000</v>
      </c>
      <c r="AB906" s="30">
        <v>105000</v>
      </c>
      <c r="AC906" s="30">
        <v>18000</v>
      </c>
      <c r="AD906" s="30">
        <v>12000</v>
      </c>
      <c r="AE906" s="30">
        <v>6000</v>
      </c>
      <c r="AF906" s="30">
        <v>108000</v>
      </c>
      <c r="AG906" s="30">
        <v>36000</v>
      </c>
      <c r="AH906" s="30">
        <v>15000</v>
      </c>
      <c r="AI906" s="30">
        <v>15000</v>
      </c>
      <c r="AJ906" s="30">
        <v>33000</v>
      </c>
      <c r="AK906" s="30">
        <v>105000</v>
      </c>
      <c r="AL906" s="30">
        <v>6000</v>
      </c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</row>
    <row r="907" spans="1:53">
      <c r="A907" s="46"/>
      <c r="B907" s="46"/>
      <c r="C907" s="18" t="s">
        <v>4546</v>
      </c>
      <c r="D907" s="21" t="s">
        <v>4365</v>
      </c>
      <c r="E907" s="22">
        <f>E906-E904</f>
        <v>1083000</v>
      </c>
      <c r="F907" s="22"/>
      <c r="G907" s="22"/>
      <c r="H907" s="22"/>
      <c r="I907" s="22">
        <f>F904+G904+H904+I906-I905</f>
        <v>190415</v>
      </c>
      <c r="J907" s="22">
        <f>I907+J906-J905</f>
        <v>178366</v>
      </c>
      <c r="K907" s="22">
        <f t="shared" ref="K907:AL907" si="363">J907+K906-K905</f>
        <v>144039</v>
      </c>
      <c r="L907" s="22">
        <f t="shared" si="363"/>
        <v>141100</v>
      </c>
      <c r="M907" s="22">
        <f t="shared" si="363"/>
        <v>141100</v>
      </c>
      <c r="N907" s="22">
        <f t="shared" si="363"/>
        <v>139381</v>
      </c>
      <c r="O907" s="22">
        <f t="shared" si="363"/>
        <v>100884</v>
      </c>
      <c r="P907" s="22">
        <f t="shared" si="363"/>
        <v>47291</v>
      </c>
      <c r="Q907" s="22">
        <f t="shared" si="363"/>
        <v>36995</v>
      </c>
      <c r="R907" s="22">
        <f t="shared" si="363"/>
        <v>34357</v>
      </c>
      <c r="S907" s="22">
        <f t="shared" si="363"/>
        <v>75876</v>
      </c>
      <c r="T907" s="22">
        <f t="shared" si="363"/>
        <v>46387</v>
      </c>
      <c r="U907" s="22">
        <f t="shared" si="363"/>
        <v>47308</v>
      </c>
      <c r="V907" s="22">
        <f t="shared" si="363"/>
        <v>46929</v>
      </c>
      <c r="W907" s="22">
        <f t="shared" si="363"/>
        <v>60648</v>
      </c>
      <c r="X907" s="22">
        <f t="shared" si="363"/>
        <v>20582</v>
      </c>
      <c r="Y907" s="22">
        <f t="shared" si="363"/>
        <v>20037</v>
      </c>
      <c r="Z907" s="22">
        <f t="shared" si="363"/>
        <v>20197</v>
      </c>
      <c r="AA907" s="22">
        <f t="shared" si="363"/>
        <v>48679</v>
      </c>
      <c r="AB907" s="22">
        <f t="shared" si="363"/>
        <v>51335</v>
      </c>
      <c r="AC907" s="22">
        <f t="shared" si="363"/>
        <v>29060</v>
      </c>
      <c r="AD907" s="22">
        <f t="shared" si="363"/>
        <v>21700</v>
      </c>
      <c r="AE907" s="22">
        <f t="shared" si="363"/>
        <v>13312</v>
      </c>
      <c r="AF907" s="22">
        <f t="shared" si="363"/>
        <v>30243</v>
      </c>
      <c r="AG907" s="22">
        <f t="shared" si="363"/>
        <v>20310</v>
      </c>
      <c r="AH907" s="22">
        <f t="shared" si="363"/>
        <v>22643</v>
      </c>
      <c r="AI907" s="22">
        <f t="shared" si="363"/>
        <v>27176</v>
      </c>
      <c r="AJ907" s="22">
        <f t="shared" si="363"/>
        <v>50436</v>
      </c>
      <c r="AK907" s="22">
        <f t="shared" si="363"/>
        <v>45662</v>
      </c>
      <c r="AL907" s="22">
        <f t="shared" si="363"/>
        <v>37543</v>
      </c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</row>
    <row r="908" spans="1:53" ht="17.25" customHeight="1" thickBot="1">
      <c r="A908" s="47"/>
      <c r="B908" s="47"/>
      <c r="C908" s="26">
        <v>104</v>
      </c>
      <c r="D908" s="27" t="s">
        <v>4366</v>
      </c>
      <c r="E908" s="52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4"/>
      <c r="AM908" s="28"/>
      <c r="AN908" s="28"/>
      <c r="AO908" s="28"/>
      <c r="AP908" s="28"/>
      <c r="AQ908" s="28"/>
      <c r="AR908" s="28"/>
      <c r="AS908" s="28"/>
      <c r="AT908" s="28"/>
      <c r="AU908" s="28"/>
      <c r="AV908" s="28"/>
      <c r="AW908" s="28"/>
      <c r="AX908" s="28"/>
      <c r="AY908" s="28"/>
      <c r="AZ908" s="28"/>
      <c r="BA908" s="28"/>
    </row>
    <row r="909" spans="1:53" ht="15" thickTop="1">
      <c r="A909" s="45" t="s">
        <v>1497</v>
      </c>
      <c r="B909" s="45">
        <v>182</v>
      </c>
      <c r="C909" s="14" t="s">
        <v>2976</v>
      </c>
      <c r="D909" s="15" t="s">
        <v>4362</v>
      </c>
      <c r="E909" s="29"/>
      <c r="F909" s="29">
        <v>95659</v>
      </c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  <c r="AK909" s="29"/>
      <c r="AL909" s="29"/>
      <c r="AM909" s="17"/>
      <c r="AN909" s="17">
        <f>AM909*(F909+G909)</f>
        <v>0</v>
      </c>
      <c r="AO909" s="17">
        <f>SUMIF($I$1:$AL$1,AO$1,$I911:$AL911)*$AM909</f>
        <v>0</v>
      </c>
      <c r="AP909" s="17">
        <f t="shared" ref="AP909:AZ909" si="364">SUMIF($I$1:$AL$1,AP$1,$I911:$AL911)*$AM909</f>
        <v>0</v>
      </c>
      <c r="AQ909" s="17">
        <f t="shared" si="364"/>
        <v>0</v>
      </c>
      <c r="AR909" s="17">
        <f t="shared" si="364"/>
        <v>0</v>
      </c>
      <c r="AS909" s="17">
        <f t="shared" si="364"/>
        <v>0</v>
      </c>
      <c r="AT909" s="17">
        <f t="shared" si="364"/>
        <v>0</v>
      </c>
      <c r="AU909" s="17">
        <f t="shared" si="364"/>
        <v>0</v>
      </c>
      <c r="AV909" s="17">
        <f t="shared" si="364"/>
        <v>0</v>
      </c>
      <c r="AW909" s="17">
        <f t="shared" si="364"/>
        <v>0</v>
      </c>
      <c r="AX909" s="17">
        <f t="shared" si="364"/>
        <v>0</v>
      </c>
      <c r="AY909" s="17">
        <f t="shared" si="364"/>
        <v>0</v>
      </c>
      <c r="AZ909" s="17">
        <f t="shared" si="364"/>
        <v>0</v>
      </c>
      <c r="BA909" s="17"/>
    </row>
    <row r="910" spans="1:53">
      <c r="A910" s="46"/>
      <c r="B910" s="46"/>
      <c r="C910" s="18" t="s">
        <v>2977</v>
      </c>
      <c r="D910" s="19" t="s">
        <v>4363</v>
      </c>
      <c r="E910" s="30"/>
      <c r="F910" s="30"/>
      <c r="G910" s="30"/>
      <c r="H910" s="30"/>
      <c r="I910" s="30">
        <v>9441</v>
      </c>
      <c r="J910" s="30">
        <v>3015</v>
      </c>
      <c r="K910" s="30">
        <v>9991</v>
      </c>
      <c r="L910" s="30">
        <v>10145</v>
      </c>
      <c r="M910" s="30">
        <v>2226</v>
      </c>
      <c r="N910" s="30">
        <v>1499</v>
      </c>
      <c r="O910" s="30">
        <v>43432</v>
      </c>
      <c r="P910" s="30">
        <v>19000</v>
      </c>
      <c r="Q910" s="30">
        <v>4508</v>
      </c>
      <c r="R910" s="30">
        <v>3016</v>
      </c>
      <c r="S910" s="30">
        <v>97884</v>
      </c>
      <c r="T910" s="30">
        <v>26649</v>
      </c>
      <c r="U910" s="30">
        <v>5449</v>
      </c>
      <c r="V910" s="30">
        <v>9686</v>
      </c>
      <c r="W910" s="30">
        <v>35743</v>
      </c>
      <c r="X910" s="30">
        <v>27183</v>
      </c>
      <c r="Y910" s="30">
        <v>15604</v>
      </c>
      <c r="Z910" s="30">
        <v>7227</v>
      </c>
      <c r="AA910" s="30">
        <v>4685</v>
      </c>
      <c r="AB910" s="30">
        <v>17548</v>
      </c>
      <c r="AC910" s="30">
        <v>36907</v>
      </c>
      <c r="AD910" s="30">
        <v>8096</v>
      </c>
      <c r="AE910" s="30">
        <v>7009</v>
      </c>
      <c r="AF910" s="30">
        <v>11290</v>
      </c>
      <c r="AG910" s="30">
        <v>36502</v>
      </c>
      <c r="AH910" s="30">
        <v>9734</v>
      </c>
      <c r="AI910" s="30">
        <v>8551</v>
      </c>
      <c r="AJ910" s="30">
        <v>3692</v>
      </c>
      <c r="AK910" s="30">
        <v>17069</v>
      </c>
      <c r="AL910" s="30">
        <v>16968</v>
      </c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</row>
    <row r="911" spans="1:53">
      <c r="A911" s="46"/>
      <c r="B911" s="46"/>
      <c r="C911" s="18" t="s">
        <v>2978</v>
      </c>
      <c r="D911" s="19" t="s">
        <v>4364</v>
      </c>
      <c r="E911" s="30">
        <f>SUM(I911:AL911)</f>
        <v>81000</v>
      </c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>
        <v>6000</v>
      </c>
      <c r="Q911" s="30">
        <v>3000</v>
      </c>
      <c r="R911" s="30">
        <v>3000</v>
      </c>
      <c r="S911" s="30">
        <v>69000</v>
      </c>
      <c r="T911" s="30"/>
      <c r="U911" s="30"/>
      <c r="V911" s="30"/>
      <c r="W911" s="30"/>
      <c r="X911" s="30"/>
      <c r="Y911" s="30"/>
      <c r="Z911" s="30"/>
      <c r="AA911" s="30"/>
      <c r="AB911" s="30"/>
      <c r="AC911" s="30"/>
      <c r="AD911" s="30"/>
      <c r="AE911" s="30"/>
      <c r="AF911" s="30"/>
      <c r="AG911" s="30"/>
      <c r="AH911" s="30"/>
      <c r="AI911" s="30"/>
      <c r="AJ911" s="30"/>
      <c r="AK911" s="30"/>
      <c r="AL911" s="3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</row>
    <row r="912" spans="1:53">
      <c r="A912" s="46"/>
      <c r="B912" s="46"/>
      <c r="C912" s="18" t="s">
        <v>4547</v>
      </c>
      <c r="D912" s="21" t="s">
        <v>4365</v>
      </c>
      <c r="E912" s="22">
        <f>E911-E909</f>
        <v>81000</v>
      </c>
      <c r="F912" s="22"/>
      <c r="G912" s="22"/>
      <c r="H912" s="22"/>
      <c r="I912" s="22">
        <f>F909+G909+H909+I911-I910</f>
        <v>86218</v>
      </c>
      <c r="J912" s="22">
        <f>I912+J911-J910</f>
        <v>83203</v>
      </c>
      <c r="K912" s="22">
        <f t="shared" ref="K912:AL912" si="365">J912+K911-K910</f>
        <v>73212</v>
      </c>
      <c r="L912" s="22">
        <f t="shared" si="365"/>
        <v>63067</v>
      </c>
      <c r="M912" s="22">
        <f t="shared" si="365"/>
        <v>60841</v>
      </c>
      <c r="N912" s="22">
        <f t="shared" si="365"/>
        <v>59342</v>
      </c>
      <c r="O912" s="22">
        <f t="shared" si="365"/>
        <v>15910</v>
      </c>
      <c r="P912" s="22">
        <f t="shared" si="365"/>
        <v>2910</v>
      </c>
      <c r="Q912" s="22">
        <f t="shared" si="365"/>
        <v>1402</v>
      </c>
      <c r="R912" s="22">
        <f t="shared" si="365"/>
        <v>1386</v>
      </c>
      <c r="S912" s="22">
        <f t="shared" si="365"/>
        <v>-27498</v>
      </c>
      <c r="T912" s="22">
        <f t="shared" si="365"/>
        <v>-54147</v>
      </c>
      <c r="U912" s="22">
        <f t="shared" si="365"/>
        <v>-59596</v>
      </c>
      <c r="V912" s="22">
        <f t="shared" si="365"/>
        <v>-69282</v>
      </c>
      <c r="W912" s="22">
        <f t="shared" si="365"/>
        <v>-105025</v>
      </c>
      <c r="X912" s="22">
        <f t="shared" si="365"/>
        <v>-132208</v>
      </c>
      <c r="Y912" s="22">
        <f t="shared" si="365"/>
        <v>-147812</v>
      </c>
      <c r="Z912" s="22">
        <f t="shared" si="365"/>
        <v>-155039</v>
      </c>
      <c r="AA912" s="22">
        <f t="shared" si="365"/>
        <v>-159724</v>
      </c>
      <c r="AB912" s="22">
        <f t="shared" si="365"/>
        <v>-177272</v>
      </c>
      <c r="AC912" s="22">
        <f t="shared" si="365"/>
        <v>-214179</v>
      </c>
      <c r="AD912" s="22">
        <f t="shared" si="365"/>
        <v>-222275</v>
      </c>
      <c r="AE912" s="22">
        <f t="shared" si="365"/>
        <v>-229284</v>
      </c>
      <c r="AF912" s="22">
        <f t="shared" si="365"/>
        <v>-240574</v>
      </c>
      <c r="AG912" s="22">
        <f t="shared" si="365"/>
        <v>-277076</v>
      </c>
      <c r="AH912" s="22">
        <f t="shared" si="365"/>
        <v>-286810</v>
      </c>
      <c r="AI912" s="22">
        <f t="shared" si="365"/>
        <v>-295361</v>
      </c>
      <c r="AJ912" s="22">
        <f t="shared" si="365"/>
        <v>-299053</v>
      </c>
      <c r="AK912" s="22">
        <f t="shared" si="365"/>
        <v>-316122</v>
      </c>
      <c r="AL912" s="22">
        <f t="shared" si="365"/>
        <v>-333090</v>
      </c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</row>
    <row r="913" spans="1:53" ht="17.25" customHeight="1" thickBot="1">
      <c r="A913" s="47"/>
      <c r="B913" s="47"/>
      <c r="C913" s="26">
        <v>42</v>
      </c>
      <c r="D913" s="27" t="s">
        <v>4366</v>
      </c>
      <c r="E913" s="52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4"/>
      <c r="AM913" s="28"/>
      <c r="AN913" s="28"/>
      <c r="AO913" s="28"/>
      <c r="AP913" s="28"/>
      <c r="AQ913" s="28"/>
      <c r="AR913" s="28"/>
      <c r="AS913" s="28"/>
      <c r="AT913" s="28"/>
      <c r="AU913" s="28"/>
      <c r="AV913" s="28"/>
      <c r="AW913" s="28"/>
      <c r="AX913" s="28"/>
      <c r="AY913" s="28"/>
      <c r="AZ913" s="28"/>
      <c r="BA913" s="28"/>
    </row>
    <row r="914" spans="1:53" ht="15" thickTop="1">
      <c r="A914" s="45" t="s">
        <v>992</v>
      </c>
      <c r="B914" s="45">
        <v>183</v>
      </c>
      <c r="C914" s="14" t="s">
        <v>2970</v>
      </c>
      <c r="D914" s="15" t="s">
        <v>4362</v>
      </c>
      <c r="E914" s="29"/>
      <c r="F914" s="29">
        <v>29942</v>
      </c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  <c r="AK914" s="29"/>
      <c r="AL914" s="29"/>
      <c r="AM914" s="17"/>
      <c r="AN914" s="17">
        <f>AM914*(F914+G914)</f>
        <v>0</v>
      </c>
      <c r="AO914" s="17">
        <f>SUMIF($I$1:$AL$1,AO$1,$I916:$AL916)*$AM914</f>
        <v>0</v>
      </c>
      <c r="AP914" s="17">
        <f t="shared" ref="AP914:AZ914" si="366">SUMIF($I$1:$AL$1,AP$1,$I916:$AL916)*$AM914</f>
        <v>0</v>
      </c>
      <c r="AQ914" s="17">
        <f t="shared" si="366"/>
        <v>0</v>
      </c>
      <c r="AR914" s="17">
        <f t="shared" si="366"/>
        <v>0</v>
      </c>
      <c r="AS914" s="17">
        <f t="shared" si="366"/>
        <v>0</v>
      </c>
      <c r="AT914" s="17">
        <f t="shared" si="366"/>
        <v>0</v>
      </c>
      <c r="AU914" s="17">
        <f t="shared" si="366"/>
        <v>0</v>
      </c>
      <c r="AV914" s="17">
        <f t="shared" si="366"/>
        <v>0</v>
      </c>
      <c r="AW914" s="17">
        <f t="shared" si="366"/>
        <v>0</v>
      </c>
      <c r="AX914" s="17">
        <f t="shared" si="366"/>
        <v>0</v>
      </c>
      <c r="AY914" s="17">
        <f t="shared" si="366"/>
        <v>0</v>
      </c>
      <c r="AZ914" s="17">
        <f t="shared" si="366"/>
        <v>0</v>
      </c>
      <c r="BA914" s="17"/>
    </row>
    <row r="915" spans="1:53">
      <c r="A915" s="46"/>
      <c r="B915" s="46"/>
      <c r="C915" s="18" t="s">
        <v>2971</v>
      </c>
      <c r="D915" s="19" t="s">
        <v>4363</v>
      </c>
      <c r="E915" s="30"/>
      <c r="F915" s="30"/>
      <c r="G915" s="30"/>
      <c r="H915" s="30"/>
      <c r="I915" s="30">
        <v>25151</v>
      </c>
      <c r="J915" s="30"/>
      <c r="K915" s="30">
        <v>823</v>
      </c>
      <c r="L915" s="30"/>
      <c r="M915" s="30"/>
      <c r="N915" s="30"/>
      <c r="O915" s="30">
        <v>1164</v>
      </c>
      <c r="P915" s="30">
        <v>9910</v>
      </c>
      <c r="Q915" s="30">
        <v>7523</v>
      </c>
      <c r="R915" s="30"/>
      <c r="S915" s="30">
        <v>15334</v>
      </c>
      <c r="T915" s="30">
        <v>76578</v>
      </c>
      <c r="U915" s="30">
        <v>9629</v>
      </c>
      <c r="V915" s="30"/>
      <c r="W915" s="30">
        <v>813</v>
      </c>
      <c r="X915" s="30">
        <v>68162</v>
      </c>
      <c r="Y915" s="30">
        <v>11495</v>
      </c>
      <c r="Z915" s="30">
        <v>6340</v>
      </c>
      <c r="AA915" s="30"/>
      <c r="AB915" s="30">
        <v>58487</v>
      </c>
      <c r="AC915" s="30">
        <v>26702</v>
      </c>
      <c r="AD915" s="30">
        <v>4795</v>
      </c>
      <c r="AE915" s="30">
        <v>1626</v>
      </c>
      <c r="AF915" s="30">
        <v>443</v>
      </c>
      <c r="AG915" s="30">
        <v>73703</v>
      </c>
      <c r="AH915" s="30">
        <v>65618</v>
      </c>
      <c r="AI915" s="30">
        <v>12077</v>
      </c>
      <c r="AJ915" s="30">
        <v>2228</v>
      </c>
      <c r="AK915" s="30">
        <v>43461</v>
      </c>
      <c r="AL915" s="30">
        <v>69400</v>
      </c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</row>
    <row r="916" spans="1:53">
      <c r="A916" s="46"/>
      <c r="B916" s="46"/>
      <c r="C916" s="18" t="s">
        <v>1894</v>
      </c>
      <c r="D916" s="19" t="s">
        <v>4364</v>
      </c>
      <c r="E916" s="30">
        <f>SUM(I916:AL916)</f>
        <v>570000</v>
      </c>
      <c r="F916" s="30"/>
      <c r="G916" s="30"/>
      <c r="H916" s="30"/>
      <c r="I916" s="30">
        <v>3000</v>
      </c>
      <c r="J916" s="30"/>
      <c r="K916" s="30"/>
      <c r="L916" s="30"/>
      <c r="M916" s="30"/>
      <c r="N916" s="30"/>
      <c r="O916" s="30"/>
      <c r="P916" s="30">
        <v>6000</v>
      </c>
      <c r="Q916" s="30">
        <v>6000</v>
      </c>
      <c r="R916" s="30"/>
      <c r="S916" s="30">
        <v>15000</v>
      </c>
      <c r="T916" s="30">
        <v>78000</v>
      </c>
      <c r="U916" s="30">
        <v>9000</v>
      </c>
      <c r="V916" s="30"/>
      <c r="W916" s="30"/>
      <c r="X916" s="30">
        <v>69000</v>
      </c>
      <c r="Y916" s="30">
        <v>12000</v>
      </c>
      <c r="Z916" s="30">
        <v>9000</v>
      </c>
      <c r="AA916" s="30"/>
      <c r="AB916" s="30">
        <v>54000</v>
      </c>
      <c r="AC916" s="30">
        <v>30000</v>
      </c>
      <c r="AD916" s="30">
        <v>9000</v>
      </c>
      <c r="AE916" s="30">
        <v>3000</v>
      </c>
      <c r="AF916" s="30"/>
      <c r="AG916" s="30">
        <v>78000</v>
      </c>
      <c r="AH916" s="30">
        <v>63000</v>
      </c>
      <c r="AI916" s="30">
        <v>12000</v>
      </c>
      <c r="AJ916" s="30">
        <v>3000</v>
      </c>
      <c r="AK916" s="30">
        <v>42000</v>
      </c>
      <c r="AL916" s="30">
        <v>69000</v>
      </c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</row>
    <row r="917" spans="1:53">
      <c r="A917" s="46"/>
      <c r="B917" s="46"/>
      <c r="C917" s="18" t="s">
        <v>4548</v>
      </c>
      <c r="D917" s="21" t="s">
        <v>4365</v>
      </c>
      <c r="E917" s="22">
        <f>E916-E914</f>
        <v>570000</v>
      </c>
      <c r="F917" s="22"/>
      <c r="G917" s="22"/>
      <c r="H917" s="22"/>
      <c r="I917" s="22">
        <f>F914+G914+H914+I916-I915</f>
        <v>7791</v>
      </c>
      <c r="J917" s="22">
        <f>I917+J916-J915</f>
        <v>7791</v>
      </c>
      <c r="K917" s="22">
        <f t="shared" ref="K917:AL917" si="367">J917+K916-K915</f>
        <v>6968</v>
      </c>
      <c r="L917" s="22">
        <f t="shared" si="367"/>
        <v>6968</v>
      </c>
      <c r="M917" s="22">
        <f t="shared" si="367"/>
        <v>6968</v>
      </c>
      <c r="N917" s="22">
        <f t="shared" si="367"/>
        <v>6968</v>
      </c>
      <c r="O917" s="22">
        <f t="shared" si="367"/>
        <v>5804</v>
      </c>
      <c r="P917" s="22">
        <f t="shared" si="367"/>
        <v>1894</v>
      </c>
      <c r="Q917" s="22">
        <f t="shared" si="367"/>
        <v>371</v>
      </c>
      <c r="R917" s="22">
        <f t="shared" si="367"/>
        <v>371</v>
      </c>
      <c r="S917" s="22">
        <f t="shared" si="367"/>
        <v>37</v>
      </c>
      <c r="T917" s="22">
        <f t="shared" si="367"/>
        <v>1459</v>
      </c>
      <c r="U917" s="22">
        <f t="shared" si="367"/>
        <v>830</v>
      </c>
      <c r="V917" s="22">
        <f t="shared" si="367"/>
        <v>830</v>
      </c>
      <c r="W917" s="22">
        <f t="shared" si="367"/>
        <v>17</v>
      </c>
      <c r="X917" s="22">
        <f t="shared" si="367"/>
        <v>855</v>
      </c>
      <c r="Y917" s="22">
        <f t="shared" si="367"/>
        <v>1360</v>
      </c>
      <c r="Z917" s="22">
        <f t="shared" si="367"/>
        <v>4020</v>
      </c>
      <c r="AA917" s="22">
        <f t="shared" si="367"/>
        <v>4020</v>
      </c>
      <c r="AB917" s="22">
        <f t="shared" si="367"/>
        <v>-467</v>
      </c>
      <c r="AC917" s="22">
        <f t="shared" si="367"/>
        <v>2831</v>
      </c>
      <c r="AD917" s="22">
        <f t="shared" si="367"/>
        <v>7036</v>
      </c>
      <c r="AE917" s="22">
        <f t="shared" si="367"/>
        <v>8410</v>
      </c>
      <c r="AF917" s="22">
        <f t="shared" si="367"/>
        <v>7967</v>
      </c>
      <c r="AG917" s="22">
        <f t="shared" si="367"/>
        <v>12264</v>
      </c>
      <c r="AH917" s="22">
        <f t="shared" si="367"/>
        <v>9646</v>
      </c>
      <c r="AI917" s="22">
        <f t="shared" si="367"/>
        <v>9569</v>
      </c>
      <c r="AJ917" s="22">
        <f t="shared" si="367"/>
        <v>10341</v>
      </c>
      <c r="AK917" s="22">
        <f t="shared" si="367"/>
        <v>8880</v>
      </c>
      <c r="AL917" s="22">
        <f t="shared" si="367"/>
        <v>8480</v>
      </c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</row>
    <row r="918" spans="1:53" ht="17.25" customHeight="1" thickBot="1">
      <c r="A918" s="47"/>
      <c r="B918" s="47"/>
      <c r="C918" s="26">
        <v>42</v>
      </c>
      <c r="D918" s="27" t="s">
        <v>4366</v>
      </c>
      <c r="E918" s="52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4"/>
      <c r="AM918" s="28"/>
      <c r="AN918" s="28"/>
      <c r="AO918" s="28"/>
      <c r="AP918" s="28"/>
      <c r="AQ918" s="28"/>
      <c r="AR918" s="28"/>
      <c r="AS918" s="28"/>
      <c r="AT918" s="28"/>
      <c r="AU918" s="28"/>
      <c r="AV918" s="28"/>
      <c r="AW918" s="28"/>
      <c r="AX918" s="28"/>
      <c r="AY918" s="28"/>
      <c r="AZ918" s="28"/>
      <c r="BA918" s="28"/>
    </row>
    <row r="919" spans="1:53" ht="15" thickTop="1">
      <c r="A919" s="45" t="s">
        <v>664</v>
      </c>
      <c r="B919" s="45">
        <v>184</v>
      </c>
      <c r="C919" s="14" t="s">
        <v>2961</v>
      </c>
      <c r="D919" s="15" t="s">
        <v>4362</v>
      </c>
      <c r="E919" s="29"/>
      <c r="F919" s="29">
        <v>108133</v>
      </c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  <c r="AK919" s="29"/>
      <c r="AL919" s="29"/>
      <c r="AM919" s="17"/>
      <c r="AN919" s="17">
        <f>AM919*(F919+G919)</f>
        <v>0</v>
      </c>
      <c r="AO919" s="17">
        <f>SUMIF($I$1:$AL$1,AO$1,$I921:$AL921)*$AM919</f>
        <v>0</v>
      </c>
      <c r="AP919" s="17">
        <f t="shared" ref="AP919:AZ919" si="368">SUMIF($I$1:$AL$1,AP$1,$I921:$AL921)*$AM919</f>
        <v>0</v>
      </c>
      <c r="AQ919" s="17">
        <f t="shared" si="368"/>
        <v>0</v>
      </c>
      <c r="AR919" s="17">
        <f t="shared" si="368"/>
        <v>0</v>
      </c>
      <c r="AS919" s="17">
        <f t="shared" si="368"/>
        <v>0</v>
      </c>
      <c r="AT919" s="17">
        <f t="shared" si="368"/>
        <v>0</v>
      </c>
      <c r="AU919" s="17">
        <f t="shared" si="368"/>
        <v>0</v>
      </c>
      <c r="AV919" s="17">
        <f t="shared" si="368"/>
        <v>0</v>
      </c>
      <c r="AW919" s="17">
        <f t="shared" si="368"/>
        <v>0</v>
      </c>
      <c r="AX919" s="17">
        <f t="shared" si="368"/>
        <v>0</v>
      </c>
      <c r="AY919" s="17">
        <f t="shared" si="368"/>
        <v>0</v>
      </c>
      <c r="AZ919" s="17">
        <f t="shared" si="368"/>
        <v>0</v>
      </c>
      <c r="BA919" s="17"/>
    </row>
    <row r="920" spans="1:53">
      <c r="A920" s="46"/>
      <c r="B920" s="46"/>
      <c r="C920" s="18" t="s">
        <v>2954</v>
      </c>
      <c r="D920" s="19" t="s">
        <v>4363</v>
      </c>
      <c r="E920" s="30"/>
      <c r="F920" s="30"/>
      <c r="G920" s="30"/>
      <c r="H920" s="30"/>
      <c r="I920" s="30">
        <v>68161</v>
      </c>
      <c r="J920" s="30">
        <v>49446</v>
      </c>
      <c r="K920" s="30">
        <v>135489</v>
      </c>
      <c r="L920" s="30">
        <v>13384</v>
      </c>
      <c r="M920" s="30">
        <v>452</v>
      </c>
      <c r="N920" s="30">
        <v>3044</v>
      </c>
      <c r="O920" s="30">
        <v>30834</v>
      </c>
      <c r="P920" s="30">
        <v>189125</v>
      </c>
      <c r="Q920" s="30">
        <v>49602</v>
      </c>
      <c r="R920" s="30">
        <v>1205</v>
      </c>
      <c r="S920" s="30">
        <v>39961</v>
      </c>
      <c r="T920" s="30">
        <v>85280</v>
      </c>
      <c r="U920" s="30">
        <v>42242</v>
      </c>
      <c r="V920" s="30">
        <v>27340</v>
      </c>
      <c r="W920" s="30">
        <v>73727</v>
      </c>
      <c r="X920" s="30">
        <v>68190</v>
      </c>
      <c r="Y920" s="30">
        <v>46871</v>
      </c>
      <c r="Z920" s="30">
        <v>44433</v>
      </c>
      <c r="AA920" s="30">
        <v>26583</v>
      </c>
      <c r="AB920" s="30">
        <v>70507</v>
      </c>
      <c r="AC920" s="30">
        <v>45232</v>
      </c>
      <c r="AD920" s="30">
        <v>63726</v>
      </c>
      <c r="AE920" s="30">
        <v>28321</v>
      </c>
      <c r="AF920" s="30">
        <v>24828</v>
      </c>
      <c r="AG920" s="30">
        <v>43629</v>
      </c>
      <c r="AH920" s="30">
        <v>70177</v>
      </c>
      <c r="AI920" s="30">
        <v>64941</v>
      </c>
      <c r="AJ920" s="30">
        <v>22040</v>
      </c>
      <c r="AK920" s="30">
        <v>72992</v>
      </c>
      <c r="AL920" s="30">
        <v>63175</v>
      </c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</row>
    <row r="921" spans="1:53">
      <c r="A921" s="46"/>
      <c r="B921" s="46"/>
      <c r="C921" s="18" t="s">
        <v>663</v>
      </c>
      <c r="D921" s="19" t="s">
        <v>4364</v>
      </c>
      <c r="E921" s="30">
        <f>SUM(I921:AL921)</f>
        <v>570000</v>
      </c>
      <c r="F921" s="30"/>
      <c r="G921" s="30"/>
      <c r="H921" s="30"/>
      <c r="I921" s="30">
        <v>81000</v>
      </c>
      <c r="J921" s="30">
        <v>30000</v>
      </c>
      <c r="K921" s="30">
        <v>15000</v>
      </c>
      <c r="L921" s="30">
        <v>18000</v>
      </c>
      <c r="M921" s="30"/>
      <c r="N921" s="30">
        <v>135000</v>
      </c>
      <c r="O921" s="30">
        <v>9000</v>
      </c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  <c r="AA921" s="30"/>
      <c r="AB921" s="30"/>
      <c r="AC921" s="30"/>
      <c r="AD921" s="30"/>
      <c r="AE921" s="30"/>
      <c r="AF921" s="30"/>
      <c r="AG921" s="30"/>
      <c r="AH921" s="30">
        <v>282000</v>
      </c>
      <c r="AI921" s="30"/>
      <c r="AJ921" s="30"/>
      <c r="AK921" s="30"/>
      <c r="AL921" s="3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</row>
    <row r="922" spans="1:53">
      <c r="A922" s="46"/>
      <c r="B922" s="46"/>
      <c r="C922" s="18" t="s">
        <v>4549</v>
      </c>
      <c r="D922" s="21" t="s">
        <v>4365</v>
      </c>
      <c r="E922" s="22">
        <f>E921-E919</f>
        <v>570000</v>
      </c>
      <c r="F922" s="22"/>
      <c r="G922" s="22"/>
      <c r="H922" s="22"/>
      <c r="I922" s="22">
        <f>F919+G919+H919+I921-I920</f>
        <v>120972</v>
      </c>
      <c r="J922" s="22">
        <f>I922+J921-J920</f>
        <v>101526</v>
      </c>
      <c r="K922" s="22">
        <f t="shared" ref="K922:AL922" si="369">J922+K921-K920</f>
        <v>-18963</v>
      </c>
      <c r="L922" s="22">
        <f t="shared" si="369"/>
        <v>-14347</v>
      </c>
      <c r="M922" s="22">
        <f t="shared" si="369"/>
        <v>-14799</v>
      </c>
      <c r="N922" s="22">
        <f t="shared" si="369"/>
        <v>117157</v>
      </c>
      <c r="O922" s="22">
        <f t="shared" si="369"/>
        <v>95323</v>
      </c>
      <c r="P922" s="22">
        <f t="shared" si="369"/>
        <v>-93802</v>
      </c>
      <c r="Q922" s="22">
        <f t="shared" si="369"/>
        <v>-143404</v>
      </c>
      <c r="R922" s="22">
        <f t="shared" si="369"/>
        <v>-144609</v>
      </c>
      <c r="S922" s="22">
        <f t="shared" si="369"/>
        <v>-184570</v>
      </c>
      <c r="T922" s="22">
        <f t="shared" si="369"/>
        <v>-269850</v>
      </c>
      <c r="U922" s="22">
        <f t="shared" si="369"/>
        <v>-312092</v>
      </c>
      <c r="V922" s="22">
        <f t="shared" si="369"/>
        <v>-339432</v>
      </c>
      <c r="W922" s="22">
        <f t="shared" si="369"/>
        <v>-413159</v>
      </c>
      <c r="X922" s="22">
        <f t="shared" si="369"/>
        <v>-481349</v>
      </c>
      <c r="Y922" s="22">
        <f t="shared" si="369"/>
        <v>-528220</v>
      </c>
      <c r="Z922" s="22">
        <f t="shared" si="369"/>
        <v>-572653</v>
      </c>
      <c r="AA922" s="22">
        <f t="shared" si="369"/>
        <v>-599236</v>
      </c>
      <c r="AB922" s="22">
        <f t="shared" si="369"/>
        <v>-669743</v>
      </c>
      <c r="AC922" s="22">
        <f t="shared" si="369"/>
        <v>-714975</v>
      </c>
      <c r="AD922" s="22">
        <f t="shared" si="369"/>
        <v>-778701</v>
      </c>
      <c r="AE922" s="22">
        <f t="shared" si="369"/>
        <v>-807022</v>
      </c>
      <c r="AF922" s="22">
        <f t="shared" si="369"/>
        <v>-831850</v>
      </c>
      <c r="AG922" s="22">
        <f t="shared" si="369"/>
        <v>-875479</v>
      </c>
      <c r="AH922" s="22">
        <f t="shared" si="369"/>
        <v>-663656</v>
      </c>
      <c r="AI922" s="22">
        <f t="shared" si="369"/>
        <v>-728597</v>
      </c>
      <c r="AJ922" s="22">
        <f t="shared" si="369"/>
        <v>-750637</v>
      </c>
      <c r="AK922" s="22">
        <f t="shared" si="369"/>
        <v>-823629</v>
      </c>
      <c r="AL922" s="22">
        <f t="shared" si="369"/>
        <v>-886804</v>
      </c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</row>
    <row r="923" spans="1:53" ht="17.25" customHeight="1" thickBot="1">
      <c r="A923" s="47"/>
      <c r="B923" s="47"/>
      <c r="C923" s="26">
        <v>84</v>
      </c>
      <c r="D923" s="27" t="s">
        <v>4366</v>
      </c>
      <c r="E923" s="52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4"/>
      <c r="AM923" s="28"/>
      <c r="AN923" s="28"/>
      <c r="AO923" s="28"/>
      <c r="AP923" s="28"/>
      <c r="AQ923" s="28"/>
      <c r="AR923" s="28"/>
      <c r="AS923" s="28"/>
      <c r="AT923" s="28"/>
      <c r="AU923" s="28"/>
      <c r="AV923" s="28"/>
      <c r="AW923" s="28"/>
      <c r="AX923" s="28"/>
      <c r="AY923" s="28"/>
      <c r="AZ923" s="28"/>
      <c r="BA923" s="28"/>
    </row>
    <row r="924" spans="1:53" ht="15" thickTop="1">
      <c r="A924" s="45" t="s">
        <v>664</v>
      </c>
      <c r="B924" s="45">
        <v>185</v>
      </c>
      <c r="C924" s="14" t="s">
        <v>2953</v>
      </c>
      <c r="D924" s="15" t="s">
        <v>4362</v>
      </c>
      <c r="E924" s="29"/>
      <c r="F924" s="29">
        <v>40275</v>
      </c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  <c r="AK924" s="29"/>
      <c r="AL924" s="29"/>
      <c r="AM924" s="17"/>
      <c r="AN924" s="17">
        <f>AM924*(F924+G924)</f>
        <v>0</v>
      </c>
      <c r="AO924" s="17">
        <f>SUMIF($I$1:$AL$1,AO$1,$I926:$AL926)*$AM924</f>
        <v>0</v>
      </c>
      <c r="AP924" s="17">
        <f t="shared" ref="AP924:AZ924" si="370">SUMIF($I$1:$AL$1,AP$1,$I926:$AL926)*$AM924</f>
        <v>0</v>
      </c>
      <c r="AQ924" s="17">
        <f t="shared" si="370"/>
        <v>0</v>
      </c>
      <c r="AR924" s="17">
        <f t="shared" si="370"/>
        <v>0</v>
      </c>
      <c r="AS924" s="17">
        <f t="shared" si="370"/>
        <v>0</v>
      </c>
      <c r="AT924" s="17">
        <f t="shared" si="370"/>
        <v>0</v>
      </c>
      <c r="AU924" s="17">
        <f t="shared" si="370"/>
        <v>0</v>
      </c>
      <c r="AV924" s="17">
        <f t="shared" si="370"/>
        <v>0</v>
      </c>
      <c r="AW924" s="17">
        <f t="shared" si="370"/>
        <v>0</v>
      </c>
      <c r="AX924" s="17">
        <f t="shared" si="370"/>
        <v>0</v>
      </c>
      <c r="AY924" s="17">
        <f t="shared" si="370"/>
        <v>0</v>
      </c>
      <c r="AZ924" s="17">
        <f t="shared" si="370"/>
        <v>0</v>
      </c>
      <c r="BA924" s="17"/>
    </row>
    <row r="925" spans="1:53">
      <c r="A925" s="46"/>
      <c r="B925" s="46"/>
      <c r="C925" s="18" t="s">
        <v>2954</v>
      </c>
      <c r="D925" s="19" t="s">
        <v>4363</v>
      </c>
      <c r="E925" s="30"/>
      <c r="F925" s="30"/>
      <c r="G925" s="30"/>
      <c r="H925" s="30"/>
      <c r="I925" s="30">
        <v>15321</v>
      </c>
      <c r="J925" s="30"/>
      <c r="K925" s="30">
        <v>4626</v>
      </c>
      <c r="L925" s="30"/>
      <c r="M925" s="30"/>
      <c r="N925" s="30"/>
      <c r="O925" s="30">
        <v>3533</v>
      </c>
      <c r="P925" s="30"/>
      <c r="Q925" s="30"/>
      <c r="R925" s="30"/>
      <c r="S925" s="30">
        <v>53091</v>
      </c>
      <c r="T925" s="30">
        <v>39324</v>
      </c>
      <c r="U925" s="30">
        <v>145</v>
      </c>
      <c r="V925" s="30">
        <v>211</v>
      </c>
      <c r="W925" s="30">
        <v>25026</v>
      </c>
      <c r="X925" s="30">
        <v>64521</v>
      </c>
      <c r="Y925" s="30">
        <v>4136</v>
      </c>
      <c r="Z925" s="30">
        <v>3719</v>
      </c>
      <c r="AA925" s="30">
        <v>27070</v>
      </c>
      <c r="AB925" s="30">
        <v>49082</v>
      </c>
      <c r="AC925" s="30">
        <v>29615</v>
      </c>
      <c r="AD925" s="30">
        <v>6154</v>
      </c>
      <c r="AE925" s="30">
        <v>7387</v>
      </c>
      <c r="AF925" s="30">
        <v>25011</v>
      </c>
      <c r="AG925" s="30">
        <v>60049</v>
      </c>
      <c r="AH925" s="30">
        <v>41938</v>
      </c>
      <c r="AI925" s="30">
        <v>10937</v>
      </c>
      <c r="AJ925" s="30">
        <v>29215</v>
      </c>
      <c r="AK925" s="30">
        <v>33315</v>
      </c>
      <c r="AL925" s="30">
        <v>46187</v>
      </c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</row>
    <row r="926" spans="1:53">
      <c r="A926" s="46"/>
      <c r="B926" s="46"/>
      <c r="C926" s="18" t="s">
        <v>663</v>
      </c>
      <c r="D926" s="19" t="s">
        <v>4364</v>
      </c>
      <c r="E926" s="30">
        <f>SUM(I926:AL926)</f>
        <v>120000</v>
      </c>
      <c r="F926" s="30"/>
      <c r="G926" s="30"/>
      <c r="H926" s="30"/>
      <c r="I926" s="30">
        <v>54000</v>
      </c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  <c r="AA926" s="30">
        <v>27000</v>
      </c>
      <c r="AB926" s="30">
        <v>18000</v>
      </c>
      <c r="AC926" s="30"/>
      <c r="AD926" s="30"/>
      <c r="AE926" s="30"/>
      <c r="AF926" s="30"/>
      <c r="AG926" s="30"/>
      <c r="AH926" s="30">
        <v>21000</v>
      </c>
      <c r="AI926" s="30"/>
      <c r="AJ926" s="30"/>
      <c r="AK926" s="30"/>
      <c r="AL926" s="3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</row>
    <row r="927" spans="1:53">
      <c r="A927" s="46"/>
      <c r="B927" s="46"/>
      <c r="C927" s="18" t="s">
        <v>4550</v>
      </c>
      <c r="D927" s="21" t="s">
        <v>4365</v>
      </c>
      <c r="E927" s="22">
        <f>E926-E924</f>
        <v>120000</v>
      </c>
      <c r="F927" s="22"/>
      <c r="G927" s="22"/>
      <c r="H927" s="22"/>
      <c r="I927" s="22">
        <f>F924+G924+H924+I926-I925</f>
        <v>78954</v>
      </c>
      <c r="J927" s="22">
        <f>I927+J926-J925</f>
        <v>78954</v>
      </c>
      <c r="K927" s="22">
        <f t="shared" ref="K927:AL927" si="371">J927+K926-K925</f>
        <v>74328</v>
      </c>
      <c r="L927" s="22">
        <f t="shared" si="371"/>
        <v>74328</v>
      </c>
      <c r="M927" s="22">
        <f t="shared" si="371"/>
        <v>74328</v>
      </c>
      <c r="N927" s="22">
        <f t="shared" si="371"/>
        <v>74328</v>
      </c>
      <c r="O927" s="22">
        <f t="shared" si="371"/>
        <v>70795</v>
      </c>
      <c r="P927" s="22">
        <f t="shared" si="371"/>
        <v>70795</v>
      </c>
      <c r="Q927" s="22">
        <f t="shared" si="371"/>
        <v>70795</v>
      </c>
      <c r="R927" s="22">
        <f t="shared" si="371"/>
        <v>70795</v>
      </c>
      <c r="S927" s="22">
        <f t="shared" si="371"/>
        <v>17704</v>
      </c>
      <c r="T927" s="22">
        <f t="shared" si="371"/>
        <v>-21620</v>
      </c>
      <c r="U927" s="22">
        <f t="shared" si="371"/>
        <v>-21765</v>
      </c>
      <c r="V927" s="22">
        <f t="shared" si="371"/>
        <v>-21976</v>
      </c>
      <c r="W927" s="22">
        <f t="shared" si="371"/>
        <v>-47002</v>
      </c>
      <c r="X927" s="22">
        <f t="shared" si="371"/>
        <v>-111523</v>
      </c>
      <c r="Y927" s="22">
        <f t="shared" si="371"/>
        <v>-115659</v>
      </c>
      <c r="Z927" s="22">
        <f t="shared" si="371"/>
        <v>-119378</v>
      </c>
      <c r="AA927" s="22">
        <f t="shared" si="371"/>
        <v>-119448</v>
      </c>
      <c r="AB927" s="22">
        <f t="shared" si="371"/>
        <v>-150530</v>
      </c>
      <c r="AC927" s="22">
        <f t="shared" si="371"/>
        <v>-180145</v>
      </c>
      <c r="AD927" s="22">
        <f t="shared" si="371"/>
        <v>-186299</v>
      </c>
      <c r="AE927" s="22">
        <f t="shared" si="371"/>
        <v>-193686</v>
      </c>
      <c r="AF927" s="22">
        <f t="shared" si="371"/>
        <v>-218697</v>
      </c>
      <c r="AG927" s="22">
        <f t="shared" si="371"/>
        <v>-278746</v>
      </c>
      <c r="AH927" s="22">
        <f t="shared" si="371"/>
        <v>-299684</v>
      </c>
      <c r="AI927" s="22">
        <f t="shared" si="371"/>
        <v>-310621</v>
      </c>
      <c r="AJ927" s="22">
        <f t="shared" si="371"/>
        <v>-339836</v>
      </c>
      <c r="AK927" s="22">
        <f t="shared" si="371"/>
        <v>-373151</v>
      </c>
      <c r="AL927" s="22">
        <f t="shared" si="371"/>
        <v>-419338</v>
      </c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</row>
    <row r="928" spans="1:53" ht="17.25" customHeight="1" thickBot="1">
      <c r="A928" s="47"/>
      <c r="B928" s="47"/>
      <c r="C928" s="26">
        <v>101</v>
      </c>
      <c r="D928" s="27" t="s">
        <v>4366</v>
      </c>
      <c r="E928" s="52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4"/>
      <c r="AM928" s="28"/>
      <c r="AN928" s="28"/>
      <c r="AO928" s="28"/>
      <c r="AP928" s="28"/>
      <c r="AQ928" s="28"/>
      <c r="AR928" s="28"/>
      <c r="AS928" s="28"/>
      <c r="AT928" s="28"/>
      <c r="AU928" s="28"/>
      <c r="AV928" s="28"/>
      <c r="AW928" s="28"/>
      <c r="AX928" s="28"/>
      <c r="AY928" s="28"/>
      <c r="AZ928" s="28"/>
      <c r="BA928" s="28"/>
    </row>
    <row r="929" spans="1:53" ht="15" thickTop="1">
      <c r="A929" s="45" t="s">
        <v>1071</v>
      </c>
      <c r="B929" s="45">
        <v>186</v>
      </c>
      <c r="C929" s="14" t="s">
        <v>2944</v>
      </c>
      <c r="D929" s="15" t="s">
        <v>4362</v>
      </c>
      <c r="E929" s="29"/>
      <c r="F929" s="29">
        <v>366002</v>
      </c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  <c r="AK929" s="29"/>
      <c r="AL929" s="29"/>
      <c r="AM929" s="17"/>
      <c r="AN929" s="17">
        <f>AM929*(F929+G929)</f>
        <v>0</v>
      </c>
      <c r="AO929" s="17">
        <f>SUMIF($I$1:$AL$1,AO$1,$I931:$AL931)*$AM929</f>
        <v>0</v>
      </c>
      <c r="AP929" s="17">
        <f t="shared" ref="AP929:AZ929" si="372">SUMIF($I$1:$AL$1,AP$1,$I931:$AL931)*$AM929</f>
        <v>0</v>
      </c>
      <c r="AQ929" s="17">
        <f t="shared" si="372"/>
        <v>0</v>
      </c>
      <c r="AR929" s="17">
        <f t="shared" si="372"/>
        <v>0</v>
      </c>
      <c r="AS929" s="17">
        <f t="shared" si="372"/>
        <v>0</v>
      </c>
      <c r="AT929" s="17">
        <f t="shared" si="372"/>
        <v>0</v>
      </c>
      <c r="AU929" s="17">
        <f t="shared" si="372"/>
        <v>0</v>
      </c>
      <c r="AV929" s="17">
        <f t="shared" si="372"/>
        <v>0</v>
      </c>
      <c r="AW929" s="17">
        <f t="shared" si="372"/>
        <v>0</v>
      </c>
      <c r="AX929" s="17">
        <f t="shared" si="372"/>
        <v>0</v>
      </c>
      <c r="AY929" s="17">
        <f t="shared" si="372"/>
        <v>0</v>
      </c>
      <c r="AZ929" s="17">
        <f t="shared" si="372"/>
        <v>0</v>
      </c>
      <c r="BA929" s="17"/>
    </row>
    <row r="930" spans="1:53">
      <c r="A930" s="46"/>
      <c r="B930" s="46"/>
      <c r="C930" s="18" t="s">
        <v>2937</v>
      </c>
      <c r="D930" s="19" t="s">
        <v>4363</v>
      </c>
      <c r="E930" s="30"/>
      <c r="F930" s="30"/>
      <c r="G930" s="30"/>
      <c r="H930" s="30"/>
      <c r="I930" s="30">
        <v>114206</v>
      </c>
      <c r="J930" s="30">
        <v>43634</v>
      </c>
      <c r="K930" s="30">
        <v>113402</v>
      </c>
      <c r="L930" s="30">
        <v>13858</v>
      </c>
      <c r="M930" s="30">
        <v>7028</v>
      </c>
      <c r="N930" s="30">
        <v>7564</v>
      </c>
      <c r="O930" s="30">
        <v>146958</v>
      </c>
      <c r="P930" s="30">
        <v>135402</v>
      </c>
      <c r="Q930" s="30">
        <v>48772</v>
      </c>
      <c r="R930" s="30">
        <v>9074</v>
      </c>
      <c r="S930" s="30">
        <v>181628</v>
      </c>
      <c r="T930" s="30">
        <v>200751</v>
      </c>
      <c r="U930" s="30">
        <v>51067</v>
      </c>
      <c r="V930" s="30">
        <v>20046</v>
      </c>
      <c r="W930" s="30">
        <v>175621</v>
      </c>
      <c r="X930" s="30">
        <v>166145</v>
      </c>
      <c r="Y930" s="30">
        <v>58643</v>
      </c>
      <c r="Z930" s="30">
        <v>26435</v>
      </c>
      <c r="AA930" s="30">
        <v>26220</v>
      </c>
      <c r="AB930" s="30">
        <v>176130</v>
      </c>
      <c r="AC930" s="30">
        <v>151907</v>
      </c>
      <c r="AD930" s="30">
        <v>45672</v>
      </c>
      <c r="AE930" s="30">
        <v>28900</v>
      </c>
      <c r="AF930" s="30">
        <v>165630</v>
      </c>
      <c r="AG930" s="30">
        <v>161324</v>
      </c>
      <c r="AH930" s="30">
        <v>64087</v>
      </c>
      <c r="AI930" s="30">
        <v>24132</v>
      </c>
      <c r="AJ930" s="30">
        <v>23476</v>
      </c>
      <c r="AK930" s="30">
        <v>417385</v>
      </c>
      <c r="AL930" s="30">
        <v>102985</v>
      </c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</row>
    <row r="931" spans="1:53">
      <c r="A931" s="46"/>
      <c r="B931" s="46"/>
      <c r="C931" s="18" t="s">
        <v>1894</v>
      </c>
      <c r="D931" s="19" t="s">
        <v>4364</v>
      </c>
      <c r="E931" s="30">
        <f>SUM(I931:AL931)</f>
        <v>1071000</v>
      </c>
      <c r="F931" s="30"/>
      <c r="G931" s="30"/>
      <c r="H931" s="30"/>
      <c r="I931" s="30">
        <v>102000</v>
      </c>
      <c r="J931" s="30"/>
      <c r="K931" s="30"/>
      <c r="L931" s="30"/>
      <c r="M931" s="30"/>
      <c r="N931" s="30"/>
      <c r="O931" s="30"/>
      <c r="P931" s="30">
        <v>117000</v>
      </c>
      <c r="Q931" s="30">
        <v>48000</v>
      </c>
      <c r="R931" s="30">
        <v>9000</v>
      </c>
      <c r="S931" s="30">
        <v>180000</v>
      </c>
      <c r="T931" s="30">
        <v>201000</v>
      </c>
      <c r="U931" s="30">
        <v>51000</v>
      </c>
      <c r="V931" s="30">
        <v>21000</v>
      </c>
      <c r="W931" s="30">
        <v>177000</v>
      </c>
      <c r="X931" s="30">
        <v>165000</v>
      </c>
      <c r="Y931" s="30"/>
      <c r="Z931" s="30"/>
      <c r="AA931" s="30"/>
      <c r="AB931" s="30"/>
      <c r="AC931" s="30"/>
      <c r="AD931" s="30"/>
      <c r="AE931" s="30"/>
      <c r="AF931" s="30"/>
      <c r="AG931" s="30"/>
      <c r="AH931" s="30"/>
      <c r="AI931" s="30"/>
      <c r="AJ931" s="30"/>
      <c r="AK931" s="30"/>
      <c r="AL931" s="3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</row>
    <row r="932" spans="1:53">
      <c r="A932" s="46"/>
      <c r="B932" s="46"/>
      <c r="C932" s="18" t="s">
        <v>4551</v>
      </c>
      <c r="D932" s="21" t="s">
        <v>4365</v>
      </c>
      <c r="E932" s="22">
        <f>E931-E929</f>
        <v>1071000</v>
      </c>
      <c r="F932" s="22"/>
      <c r="G932" s="22"/>
      <c r="H932" s="22"/>
      <c r="I932" s="22">
        <f>F929+G929+H929+I931-I930</f>
        <v>353796</v>
      </c>
      <c r="J932" s="22">
        <f>I932+J931-J930</f>
        <v>310162</v>
      </c>
      <c r="K932" s="22">
        <f t="shared" ref="K932:AL932" si="373">J932+K931-K930</f>
        <v>196760</v>
      </c>
      <c r="L932" s="22">
        <f t="shared" si="373"/>
        <v>182902</v>
      </c>
      <c r="M932" s="22">
        <f t="shared" si="373"/>
        <v>175874</v>
      </c>
      <c r="N932" s="22">
        <f t="shared" si="373"/>
        <v>168310</v>
      </c>
      <c r="O932" s="22">
        <f t="shared" si="373"/>
        <v>21352</v>
      </c>
      <c r="P932" s="22">
        <f t="shared" si="373"/>
        <v>2950</v>
      </c>
      <c r="Q932" s="22">
        <f t="shared" si="373"/>
        <v>2178</v>
      </c>
      <c r="R932" s="22">
        <f t="shared" si="373"/>
        <v>2104</v>
      </c>
      <c r="S932" s="22">
        <f t="shared" si="373"/>
        <v>476</v>
      </c>
      <c r="T932" s="22">
        <f t="shared" si="373"/>
        <v>725</v>
      </c>
      <c r="U932" s="22">
        <f t="shared" si="373"/>
        <v>658</v>
      </c>
      <c r="V932" s="22">
        <f t="shared" si="373"/>
        <v>1612</v>
      </c>
      <c r="W932" s="22">
        <f t="shared" si="373"/>
        <v>2991</v>
      </c>
      <c r="X932" s="22">
        <f t="shared" si="373"/>
        <v>1846</v>
      </c>
      <c r="Y932" s="22">
        <f t="shared" si="373"/>
        <v>-56797</v>
      </c>
      <c r="Z932" s="22">
        <f t="shared" si="373"/>
        <v>-83232</v>
      </c>
      <c r="AA932" s="22">
        <f t="shared" si="373"/>
        <v>-109452</v>
      </c>
      <c r="AB932" s="22">
        <f t="shared" si="373"/>
        <v>-285582</v>
      </c>
      <c r="AC932" s="22">
        <f t="shared" si="373"/>
        <v>-437489</v>
      </c>
      <c r="AD932" s="22">
        <f t="shared" si="373"/>
        <v>-483161</v>
      </c>
      <c r="AE932" s="22">
        <f t="shared" si="373"/>
        <v>-512061</v>
      </c>
      <c r="AF932" s="22">
        <f t="shared" si="373"/>
        <v>-677691</v>
      </c>
      <c r="AG932" s="22">
        <f t="shared" si="373"/>
        <v>-839015</v>
      </c>
      <c r="AH932" s="22">
        <f t="shared" si="373"/>
        <v>-903102</v>
      </c>
      <c r="AI932" s="22">
        <f t="shared" si="373"/>
        <v>-927234</v>
      </c>
      <c r="AJ932" s="22">
        <f t="shared" si="373"/>
        <v>-950710</v>
      </c>
      <c r="AK932" s="22">
        <f t="shared" si="373"/>
        <v>-1368095</v>
      </c>
      <c r="AL932" s="22">
        <f t="shared" si="373"/>
        <v>-1471080</v>
      </c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</row>
    <row r="933" spans="1:53" ht="17.25" customHeight="1" thickBot="1">
      <c r="A933" s="47"/>
      <c r="B933" s="47"/>
      <c r="C933" s="26">
        <v>42</v>
      </c>
      <c r="D933" s="27" t="s">
        <v>4366</v>
      </c>
      <c r="E933" s="52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4"/>
      <c r="AM933" s="28"/>
      <c r="AN933" s="28"/>
      <c r="AO933" s="28"/>
      <c r="AP933" s="28"/>
      <c r="AQ933" s="28"/>
      <c r="AR933" s="28"/>
      <c r="AS933" s="28"/>
      <c r="AT933" s="28"/>
      <c r="AU933" s="28"/>
      <c r="AV933" s="28"/>
      <c r="AW933" s="28"/>
      <c r="AX933" s="28"/>
      <c r="AY933" s="28"/>
      <c r="AZ933" s="28"/>
      <c r="BA933" s="28"/>
    </row>
    <row r="934" spans="1:53" ht="15" thickTop="1">
      <c r="A934" s="45" t="s">
        <v>1071</v>
      </c>
      <c r="B934" s="45">
        <v>187</v>
      </c>
      <c r="C934" s="14" t="s">
        <v>2936</v>
      </c>
      <c r="D934" s="15" t="s">
        <v>4362</v>
      </c>
      <c r="E934" s="29"/>
      <c r="F934" s="29">
        <v>184114</v>
      </c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  <c r="AK934" s="29"/>
      <c r="AL934" s="29"/>
      <c r="AM934" s="17"/>
      <c r="AN934" s="17">
        <f>AM934*(F934+G934)</f>
        <v>0</v>
      </c>
      <c r="AO934" s="17">
        <f>SUMIF($I$1:$AL$1,AO$1,$I936:$AL936)*$AM934</f>
        <v>0</v>
      </c>
      <c r="AP934" s="17">
        <f t="shared" ref="AP934:AZ934" si="374">SUMIF($I$1:$AL$1,AP$1,$I936:$AL936)*$AM934</f>
        <v>0</v>
      </c>
      <c r="AQ934" s="17">
        <f t="shared" si="374"/>
        <v>0</v>
      </c>
      <c r="AR934" s="17">
        <f t="shared" si="374"/>
        <v>0</v>
      </c>
      <c r="AS934" s="17">
        <f t="shared" si="374"/>
        <v>0</v>
      </c>
      <c r="AT934" s="17">
        <f t="shared" si="374"/>
        <v>0</v>
      </c>
      <c r="AU934" s="17">
        <f t="shared" si="374"/>
        <v>0</v>
      </c>
      <c r="AV934" s="17">
        <f t="shared" si="374"/>
        <v>0</v>
      </c>
      <c r="AW934" s="17">
        <f t="shared" si="374"/>
        <v>0</v>
      </c>
      <c r="AX934" s="17">
        <f t="shared" si="374"/>
        <v>0</v>
      </c>
      <c r="AY934" s="17">
        <f t="shared" si="374"/>
        <v>0</v>
      </c>
      <c r="AZ934" s="17">
        <f t="shared" si="374"/>
        <v>0</v>
      </c>
      <c r="BA934" s="17"/>
    </row>
    <row r="935" spans="1:53">
      <c r="A935" s="46"/>
      <c r="B935" s="46"/>
      <c r="C935" s="18" t="s">
        <v>2937</v>
      </c>
      <c r="D935" s="19" t="s">
        <v>4363</v>
      </c>
      <c r="E935" s="30"/>
      <c r="F935" s="30"/>
      <c r="G935" s="30"/>
      <c r="H935" s="30"/>
      <c r="I935" s="30">
        <v>171538</v>
      </c>
      <c r="J935" s="30">
        <v>824</v>
      </c>
      <c r="K935" s="30">
        <v>140061</v>
      </c>
      <c r="L935" s="30"/>
      <c r="M935" s="30"/>
      <c r="N935" s="30"/>
      <c r="O935" s="30">
        <v>116385</v>
      </c>
      <c r="P935" s="30">
        <v>52256</v>
      </c>
      <c r="Q935" s="30">
        <v>248</v>
      </c>
      <c r="R935" s="30">
        <v>236</v>
      </c>
      <c r="S935" s="30">
        <v>329106</v>
      </c>
      <c r="T935" s="30">
        <v>118227</v>
      </c>
      <c r="U935" s="30">
        <v>40311</v>
      </c>
      <c r="V935" s="30">
        <v>3727</v>
      </c>
      <c r="W935" s="30">
        <v>303152</v>
      </c>
      <c r="X935" s="30">
        <v>127322</v>
      </c>
      <c r="Y935" s="30">
        <v>48113</v>
      </c>
      <c r="Z935" s="30">
        <v>8714</v>
      </c>
      <c r="AA935" s="30">
        <v>145170</v>
      </c>
      <c r="AB935" s="30">
        <v>274629</v>
      </c>
      <c r="AC935" s="30">
        <v>48600</v>
      </c>
      <c r="AD935" s="30">
        <v>14774</v>
      </c>
      <c r="AE935" s="30">
        <v>7310</v>
      </c>
      <c r="AF935" s="30">
        <v>392251</v>
      </c>
      <c r="AG935" s="30">
        <v>146606</v>
      </c>
      <c r="AH935" s="30">
        <v>30449</v>
      </c>
      <c r="AI935" s="30">
        <v>6946</v>
      </c>
      <c r="AJ935" s="30">
        <v>181215</v>
      </c>
      <c r="AK935" s="30">
        <v>278187</v>
      </c>
      <c r="AL935" s="30">
        <v>76799</v>
      </c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</row>
    <row r="936" spans="1:53">
      <c r="A936" s="46"/>
      <c r="B936" s="46"/>
      <c r="C936" s="18" t="s">
        <v>663</v>
      </c>
      <c r="D936" s="19" t="s">
        <v>4364</v>
      </c>
      <c r="E936" s="30">
        <f>SUM(I936:AL936)</f>
        <v>1320000</v>
      </c>
      <c r="F936" s="30"/>
      <c r="G936" s="30"/>
      <c r="H936" s="30"/>
      <c r="I936" s="30">
        <v>213000</v>
      </c>
      <c r="J936" s="30">
        <v>33000</v>
      </c>
      <c r="K936" s="30"/>
      <c r="L936" s="30"/>
      <c r="M936" s="30"/>
      <c r="N936" s="30"/>
      <c r="O936" s="30"/>
      <c r="P936" s="30">
        <v>51000</v>
      </c>
      <c r="Q936" s="30">
        <v>3000</v>
      </c>
      <c r="R936" s="30"/>
      <c r="S936" s="30">
        <v>327000</v>
      </c>
      <c r="T936" s="30">
        <v>120000</v>
      </c>
      <c r="U936" s="30">
        <v>39000</v>
      </c>
      <c r="V936" s="30">
        <v>3000</v>
      </c>
      <c r="W936" s="30">
        <v>318000</v>
      </c>
      <c r="X936" s="30">
        <v>111000</v>
      </c>
      <c r="Y936" s="30"/>
      <c r="Z936" s="30"/>
      <c r="AA936" s="30"/>
      <c r="AB936" s="30"/>
      <c r="AC936" s="30"/>
      <c r="AD936" s="30"/>
      <c r="AE936" s="30">
        <v>39000</v>
      </c>
      <c r="AF936" s="30">
        <v>63000</v>
      </c>
      <c r="AG936" s="30"/>
      <c r="AH936" s="30"/>
      <c r="AI936" s="30"/>
      <c r="AJ936" s="30"/>
      <c r="AK936" s="30"/>
      <c r="AL936" s="3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</row>
    <row r="937" spans="1:53">
      <c r="A937" s="46"/>
      <c r="B937" s="46"/>
      <c r="C937" s="18" t="s">
        <v>4552</v>
      </c>
      <c r="D937" s="21" t="s">
        <v>4365</v>
      </c>
      <c r="E937" s="22">
        <f>E936-E934</f>
        <v>1320000</v>
      </c>
      <c r="F937" s="22"/>
      <c r="G937" s="22"/>
      <c r="H937" s="22"/>
      <c r="I937" s="22">
        <f>F934+G934+H934+I936-I935</f>
        <v>225576</v>
      </c>
      <c r="J937" s="22">
        <f>I937+J936-J935</f>
        <v>257752</v>
      </c>
      <c r="K937" s="22">
        <f t="shared" ref="K937:AL937" si="375">J937+K936-K935</f>
        <v>117691</v>
      </c>
      <c r="L937" s="22">
        <f t="shared" si="375"/>
        <v>117691</v>
      </c>
      <c r="M937" s="22">
        <f t="shared" si="375"/>
        <v>117691</v>
      </c>
      <c r="N937" s="22">
        <f t="shared" si="375"/>
        <v>117691</v>
      </c>
      <c r="O937" s="22">
        <f t="shared" si="375"/>
        <v>1306</v>
      </c>
      <c r="P937" s="22">
        <f t="shared" si="375"/>
        <v>50</v>
      </c>
      <c r="Q937" s="22">
        <f t="shared" si="375"/>
        <v>2802</v>
      </c>
      <c r="R937" s="22">
        <f t="shared" si="375"/>
        <v>2566</v>
      </c>
      <c r="S937" s="22">
        <f t="shared" si="375"/>
        <v>460</v>
      </c>
      <c r="T937" s="22">
        <f t="shared" si="375"/>
        <v>2233</v>
      </c>
      <c r="U937" s="22">
        <f t="shared" si="375"/>
        <v>922</v>
      </c>
      <c r="V937" s="22">
        <f t="shared" si="375"/>
        <v>195</v>
      </c>
      <c r="W937" s="22">
        <f t="shared" si="375"/>
        <v>15043</v>
      </c>
      <c r="X937" s="22">
        <f t="shared" si="375"/>
        <v>-1279</v>
      </c>
      <c r="Y937" s="22">
        <f t="shared" si="375"/>
        <v>-49392</v>
      </c>
      <c r="Z937" s="22">
        <f t="shared" si="375"/>
        <v>-58106</v>
      </c>
      <c r="AA937" s="22">
        <f t="shared" si="375"/>
        <v>-203276</v>
      </c>
      <c r="AB937" s="22">
        <f t="shared" si="375"/>
        <v>-477905</v>
      </c>
      <c r="AC937" s="22">
        <f t="shared" si="375"/>
        <v>-526505</v>
      </c>
      <c r="AD937" s="22">
        <f t="shared" si="375"/>
        <v>-541279</v>
      </c>
      <c r="AE937" s="22">
        <f t="shared" si="375"/>
        <v>-509589</v>
      </c>
      <c r="AF937" s="22">
        <f t="shared" si="375"/>
        <v>-838840</v>
      </c>
      <c r="AG937" s="22">
        <f t="shared" si="375"/>
        <v>-985446</v>
      </c>
      <c r="AH937" s="22">
        <f t="shared" si="375"/>
        <v>-1015895</v>
      </c>
      <c r="AI937" s="22">
        <f t="shared" si="375"/>
        <v>-1022841</v>
      </c>
      <c r="AJ937" s="22">
        <f t="shared" si="375"/>
        <v>-1204056</v>
      </c>
      <c r="AK937" s="22">
        <f t="shared" si="375"/>
        <v>-1482243</v>
      </c>
      <c r="AL937" s="22">
        <f t="shared" si="375"/>
        <v>-1559042</v>
      </c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</row>
    <row r="938" spans="1:53" ht="17.25" customHeight="1" thickBot="1">
      <c r="A938" s="47"/>
      <c r="B938" s="47"/>
      <c r="C938" s="26">
        <v>42</v>
      </c>
      <c r="D938" s="27" t="s">
        <v>4366</v>
      </c>
      <c r="E938" s="52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4"/>
      <c r="AM938" s="28"/>
      <c r="AN938" s="28"/>
      <c r="AO938" s="28"/>
      <c r="AP938" s="28"/>
      <c r="AQ938" s="28"/>
      <c r="AR938" s="28"/>
      <c r="AS938" s="28"/>
      <c r="AT938" s="28"/>
      <c r="AU938" s="28"/>
      <c r="AV938" s="28"/>
      <c r="AW938" s="28"/>
      <c r="AX938" s="28"/>
      <c r="AY938" s="28"/>
      <c r="AZ938" s="28"/>
      <c r="BA938" s="28"/>
    </row>
    <row r="939" spans="1:53" ht="15" thickTop="1">
      <c r="A939" s="45" t="s">
        <v>664</v>
      </c>
      <c r="B939" s="45">
        <v>188</v>
      </c>
      <c r="C939" s="14" t="s">
        <v>2928</v>
      </c>
      <c r="D939" s="15" t="s">
        <v>4362</v>
      </c>
      <c r="E939" s="29"/>
      <c r="F939" s="29">
        <v>482912</v>
      </c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  <c r="AK939" s="29"/>
      <c r="AL939" s="29"/>
      <c r="AM939" s="17"/>
      <c r="AN939" s="17">
        <f>AM939*(F939+G939)</f>
        <v>0</v>
      </c>
      <c r="AO939" s="17">
        <f>SUMIF($I$1:$AL$1,AO$1,$I941:$AL941)*$AM939</f>
        <v>0</v>
      </c>
      <c r="AP939" s="17">
        <f t="shared" ref="AP939:AZ939" si="376">SUMIF($I$1:$AL$1,AP$1,$I941:$AL941)*$AM939</f>
        <v>0</v>
      </c>
      <c r="AQ939" s="17">
        <f t="shared" si="376"/>
        <v>0</v>
      </c>
      <c r="AR939" s="17">
        <f t="shared" si="376"/>
        <v>0</v>
      </c>
      <c r="AS939" s="17">
        <f t="shared" si="376"/>
        <v>0</v>
      </c>
      <c r="AT939" s="17">
        <f t="shared" si="376"/>
        <v>0</v>
      </c>
      <c r="AU939" s="17">
        <f t="shared" si="376"/>
        <v>0</v>
      </c>
      <c r="AV939" s="17">
        <f t="shared" si="376"/>
        <v>0</v>
      </c>
      <c r="AW939" s="17">
        <f t="shared" si="376"/>
        <v>0</v>
      </c>
      <c r="AX939" s="17">
        <f t="shared" si="376"/>
        <v>0</v>
      </c>
      <c r="AY939" s="17">
        <f t="shared" si="376"/>
        <v>0</v>
      </c>
      <c r="AZ939" s="17">
        <f t="shared" si="376"/>
        <v>0</v>
      </c>
      <c r="BA939" s="17"/>
    </row>
    <row r="940" spans="1:53">
      <c r="A940" s="46"/>
      <c r="B940" s="46"/>
      <c r="C940" s="18" t="s">
        <v>2929</v>
      </c>
      <c r="D940" s="19" t="s">
        <v>4363</v>
      </c>
      <c r="E940" s="30"/>
      <c r="F940" s="30"/>
      <c r="G940" s="30"/>
      <c r="H940" s="30"/>
      <c r="I940" s="30">
        <v>332909</v>
      </c>
      <c r="J940" s="30">
        <v>167868</v>
      </c>
      <c r="K940" s="30">
        <v>176661</v>
      </c>
      <c r="L940" s="30">
        <v>18054</v>
      </c>
      <c r="M940" s="30"/>
      <c r="N940" s="30"/>
      <c r="O940" s="30">
        <v>368375</v>
      </c>
      <c r="P940" s="30">
        <v>376189</v>
      </c>
      <c r="Q940" s="30">
        <v>117062</v>
      </c>
      <c r="R940" s="30">
        <v>2480</v>
      </c>
      <c r="S940" s="30">
        <v>741832</v>
      </c>
      <c r="T940" s="30">
        <v>556791</v>
      </c>
      <c r="U940" s="30">
        <v>85577</v>
      </c>
      <c r="V940" s="30">
        <v>14444</v>
      </c>
      <c r="W940" s="30">
        <v>698877</v>
      </c>
      <c r="X940" s="30">
        <v>559915</v>
      </c>
      <c r="Y940" s="30">
        <v>118111</v>
      </c>
      <c r="Z940" s="30">
        <v>78765</v>
      </c>
      <c r="AA940" s="30">
        <v>114499</v>
      </c>
      <c r="AB940" s="30">
        <v>666308</v>
      </c>
      <c r="AC940" s="30">
        <v>457840</v>
      </c>
      <c r="AD940" s="30">
        <v>61478</v>
      </c>
      <c r="AE940" s="30">
        <v>43640</v>
      </c>
      <c r="AF940" s="30">
        <v>578572</v>
      </c>
      <c r="AG940" s="30">
        <v>419090</v>
      </c>
      <c r="AH940" s="30">
        <v>181307</v>
      </c>
      <c r="AI940" s="30">
        <v>55339</v>
      </c>
      <c r="AJ940" s="30">
        <v>271569</v>
      </c>
      <c r="AK940" s="30">
        <v>507559</v>
      </c>
      <c r="AL940" s="30">
        <v>475983</v>
      </c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</row>
    <row r="941" spans="1:53">
      <c r="A941" s="46"/>
      <c r="B941" s="46"/>
      <c r="C941" s="18" t="s">
        <v>663</v>
      </c>
      <c r="D941" s="19" t="s">
        <v>4364</v>
      </c>
      <c r="E941" s="30">
        <f>SUM(I941:AL941)</f>
        <v>6288000</v>
      </c>
      <c r="F941" s="30"/>
      <c r="G941" s="30"/>
      <c r="H941" s="30"/>
      <c r="I941" s="30">
        <v>6000</v>
      </c>
      <c r="J941" s="30">
        <v>471000</v>
      </c>
      <c r="K941" s="30"/>
      <c r="L941" s="30">
        <v>237000</v>
      </c>
      <c r="M941" s="30">
        <v>72000</v>
      </c>
      <c r="N941" s="30">
        <v>300000</v>
      </c>
      <c r="O941" s="30">
        <v>198000</v>
      </c>
      <c r="P941" s="30">
        <v>75000</v>
      </c>
      <c r="Q941" s="30">
        <v>156000</v>
      </c>
      <c r="R941" s="30">
        <v>3000</v>
      </c>
      <c r="S941" s="30">
        <v>846000</v>
      </c>
      <c r="T941" s="30">
        <v>48000</v>
      </c>
      <c r="U941" s="30">
        <v>147000</v>
      </c>
      <c r="V941" s="30">
        <v>9000</v>
      </c>
      <c r="W941" s="30">
        <v>219000</v>
      </c>
      <c r="X941" s="30">
        <v>279000</v>
      </c>
      <c r="Y941" s="30">
        <v>66000</v>
      </c>
      <c r="Z941" s="30">
        <v>60000</v>
      </c>
      <c r="AA941" s="30">
        <v>1047000</v>
      </c>
      <c r="AB941" s="30">
        <v>480000</v>
      </c>
      <c r="AC941" s="30">
        <v>162000</v>
      </c>
      <c r="AD941" s="30">
        <v>222000</v>
      </c>
      <c r="AE941" s="30">
        <v>98275</v>
      </c>
      <c r="AF941" s="30">
        <v>287275</v>
      </c>
      <c r="AG941" s="30"/>
      <c r="AH941" s="30">
        <v>205450</v>
      </c>
      <c r="AI941" s="30">
        <v>12000</v>
      </c>
      <c r="AJ941" s="30">
        <v>24000</v>
      </c>
      <c r="AK941" s="30">
        <v>12000</v>
      </c>
      <c r="AL941" s="30">
        <v>546000</v>
      </c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</row>
    <row r="942" spans="1:53">
      <c r="A942" s="46"/>
      <c r="B942" s="46"/>
      <c r="C942" s="18" t="s">
        <v>4553</v>
      </c>
      <c r="D942" s="21" t="s">
        <v>4365</v>
      </c>
      <c r="E942" s="22">
        <f>E941-E939</f>
        <v>6288000</v>
      </c>
      <c r="F942" s="22"/>
      <c r="G942" s="22"/>
      <c r="H942" s="22"/>
      <c r="I942" s="22">
        <f>F939+G939+H939+I941-I940</f>
        <v>156003</v>
      </c>
      <c r="J942" s="22">
        <f>I942+J941-J940</f>
        <v>459135</v>
      </c>
      <c r="K942" s="22">
        <f t="shared" ref="K942:AL942" si="377">J942+K941-K940</f>
        <v>282474</v>
      </c>
      <c r="L942" s="22">
        <f t="shared" si="377"/>
        <v>501420</v>
      </c>
      <c r="M942" s="22">
        <f t="shared" si="377"/>
        <v>573420</v>
      </c>
      <c r="N942" s="22">
        <f t="shared" si="377"/>
        <v>873420</v>
      </c>
      <c r="O942" s="22">
        <f t="shared" si="377"/>
        <v>703045</v>
      </c>
      <c r="P942" s="22">
        <f t="shared" si="377"/>
        <v>401856</v>
      </c>
      <c r="Q942" s="22">
        <f t="shared" si="377"/>
        <v>440794</v>
      </c>
      <c r="R942" s="22">
        <f t="shared" si="377"/>
        <v>441314</v>
      </c>
      <c r="S942" s="22">
        <f t="shared" si="377"/>
        <v>545482</v>
      </c>
      <c r="T942" s="22">
        <f t="shared" si="377"/>
        <v>36691</v>
      </c>
      <c r="U942" s="22">
        <f t="shared" si="377"/>
        <v>98114</v>
      </c>
      <c r="V942" s="22">
        <f t="shared" si="377"/>
        <v>92670</v>
      </c>
      <c r="W942" s="22">
        <f t="shared" si="377"/>
        <v>-387207</v>
      </c>
      <c r="X942" s="22">
        <f t="shared" si="377"/>
        <v>-668122</v>
      </c>
      <c r="Y942" s="22">
        <f t="shared" si="377"/>
        <v>-720233</v>
      </c>
      <c r="Z942" s="22">
        <f t="shared" si="377"/>
        <v>-738998</v>
      </c>
      <c r="AA942" s="22">
        <f t="shared" si="377"/>
        <v>193503</v>
      </c>
      <c r="AB942" s="22">
        <f t="shared" si="377"/>
        <v>7195</v>
      </c>
      <c r="AC942" s="22">
        <f t="shared" si="377"/>
        <v>-288645</v>
      </c>
      <c r="AD942" s="22">
        <f t="shared" si="377"/>
        <v>-128123</v>
      </c>
      <c r="AE942" s="22">
        <f t="shared" si="377"/>
        <v>-73488</v>
      </c>
      <c r="AF942" s="22">
        <f t="shared" si="377"/>
        <v>-364785</v>
      </c>
      <c r="AG942" s="22">
        <f t="shared" si="377"/>
        <v>-783875</v>
      </c>
      <c r="AH942" s="22">
        <f t="shared" si="377"/>
        <v>-759732</v>
      </c>
      <c r="AI942" s="22">
        <f t="shared" si="377"/>
        <v>-803071</v>
      </c>
      <c r="AJ942" s="22">
        <f t="shared" si="377"/>
        <v>-1050640</v>
      </c>
      <c r="AK942" s="22">
        <f t="shared" si="377"/>
        <v>-1546199</v>
      </c>
      <c r="AL942" s="22">
        <f t="shared" si="377"/>
        <v>-1476182</v>
      </c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</row>
    <row r="943" spans="1:53" ht="17.25" customHeight="1" thickBot="1">
      <c r="A943" s="47"/>
      <c r="B943" s="47"/>
      <c r="C943" s="26">
        <v>42</v>
      </c>
      <c r="D943" s="27" t="s">
        <v>4366</v>
      </c>
      <c r="E943" s="52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4"/>
      <c r="AM943" s="28"/>
      <c r="AN943" s="28"/>
      <c r="AO943" s="28"/>
      <c r="AP943" s="28"/>
      <c r="AQ943" s="28"/>
      <c r="AR943" s="28"/>
      <c r="AS943" s="28"/>
      <c r="AT943" s="28"/>
      <c r="AU943" s="28"/>
      <c r="AV943" s="28"/>
      <c r="AW943" s="28"/>
      <c r="AX943" s="28"/>
      <c r="AY943" s="28"/>
      <c r="AZ943" s="28"/>
      <c r="BA943" s="28"/>
    </row>
    <row r="944" spans="1:53" ht="15" thickTop="1">
      <c r="A944" s="45" t="s">
        <v>2918</v>
      </c>
      <c r="B944" s="45">
        <v>189</v>
      </c>
      <c r="C944" s="14" t="s">
        <v>2925</v>
      </c>
      <c r="D944" s="15" t="s">
        <v>4362</v>
      </c>
      <c r="E944" s="29"/>
      <c r="F944" s="29">
        <v>4210</v>
      </c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  <c r="AK944" s="29"/>
      <c r="AL944" s="29"/>
      <c r="AM944" s="17"/>
      <c r="AN944" s="17">
        <f>AM944*(F944+G944)</f>
        <v>0</v>
      </c>
      <c r="AO944" s="17">
        <f>SUMIF($I$1:$AL$1,AO$1,$I946:$AL946)*$AM944</f>
        <v>0</v>
      </c>
      <c r="AP944" s="17">
        <f t="shared" ref="AP944:AZ944" si="378">SUMIF($I$1:$AL$1,AP$1,$I946:$AL946)*$AM944</f>
        <v>0</v>
      </c>
      <c r="AQ944" s="17">
        <f t="shared" si="378"/>
        <v>0</v>
      </c>
      <c r="AR944" s="17">
        <f t="shared" si="378"/>
        <v>0</v>
      </c>
      <c r="AS944" s="17">
        <f t="shared" si="378"/>
        <v>0</v>
      </c>
      <c r="AT944" s="17">
        <f t="shared" si="378"/>
        <v>0</v>
      </c>
      <c r="AU944" s="17">
        <f t="shared" si="378"/>
        <v>0</v>
      </c>
      <c r="AV944" s="17">
        <f t="shared" si="378"/>
        <v>0</v>
      </c>
      <c r="AW944" s="17">
        <f t="shared" si="378"/>
        <v>0</v>
      </c>
      <c r="AX944" s="17">
        <f t="shared" si="378"/>
        <v>0</v>
      </c>
      <c r="AY944" s="17">
        <f t="shared" si="378"/>
        <v>0</v>
      </c>
      <c r="AZ944" s="17">
        <f t="shared" si="378"/>
        <v>0</v>
      </c>
      <c r="BA944" s="17"/>
    </row>
    <row r="945" spans="1:53">
      <c r="A945" s="46"/>
      <c r="B945" s="46"/>
      <c r="C945" s="18" t="s">
        <v>2926</v>
      </c>
      <c r="D945" s="19" t="s">
        <v>4363</v>
      </c>
      <c r="E945" s="30"/>
      <c r="F945" s="30"/>
      <c r="G945" s="30"/>
      <c r="H945" s="30"/>
      <c r="I945" s="30">
        <v>2125</v>
      </c>
      <c r="J945" s="30"/>
      <c r="K945" s="30">
        <v>2004</v>
      </c>
      <c r="L945" s="30"/>
      <c r="M945" s="30"/>
      <c r="N945" s="30"/>
      <c r="O945" s="30">
        <v>2698</v>
      </c>
      <c r="P945" s="30"/>
      <c r="Q945" s="30"/>
      <c r="R945" s="30"/>
      <c r="S945" s="30">
        <v>85</v>
      </c>
      <c r="T945" s="30"/>
      <c r="U945" s="30"/>
      <c r="V945" s="30"/>
      <c r="W945" s="30">
        <v>740</v>
      </c>
      <c r="X945" s="30"/>
      <c r="Y945" s="30"/>
      <c r="Z945" s="30"/>
      <c r="AA945" s="30"/>
      <c r="AB945" s="30">
        <v>689</v>
      </c>
      <c r="AC945" s="30"/>
      <c r="AD945" s="30"/>
      <c r="AE945" s="30"/>
      <c r="AF945" s="30">
        <v>501</v>
      </c>
      <c r="AG945" s="30"/>
      <c r="AH945" s="30"/>
      <c r="AI945" s="30"/>
      <c r="AJ945" s="30"/>
      <c r="AK945" s="30"/>
      <c r="AL945" s="3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</row>
    <row r="946" spans="1:53">
      <c r="A946" s="46"/>
      <c r="B946" s="46"/>
      <c r="C946" s="18" t="s">
        <v>2917</v>
      </c>
      <c r="D946" s="19" t="s">
        <v>4364</v>
      </c>
      <c r="E946" s="30">
        <f>SUM(I946:AL946)</f>
        <v>6000</v>
      </c>
      <c r="F946" s="30"/>
      <c r="G946" s="30"/>
      <c r="H946" s="30"/>
      <c r="I946" s="30"/>
      <c r="J946" s="30"/>
      <c r="K946" s="30">
        <v>4000</v>
      </c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  <c r="AA946" s="30">
        <v>2000</v>
      </c>
      <c r="AB946" s="30"/>
      <c r="AC946" s="30"/>
      <c r="AD946" s="30"/>
      <c r="AE946" s="30"/>
      <c r="AF946" s="30"/>
      <c r="AG946" s="30"/>
      <c r="AH946" s="30"/>
      <c r="AI946" s="30"/>
      <c r="AJ946" s="30"/>
      <c r="AK946" s="30"/>
      <c r="AL946" s="3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</row>
    <row r="947" spans="1:53">
      <c r="A947" s="46"/>
      <c r="B947" s="46"/>
      <c r="C947" s="18" t="s">
        <v>4554</v>
      </c>
      <c r="D947" s="21" t="s">
        <v>4365</v>
      </c>
      <c r="E947" s="22">
        <f>E946-E944</f>
        <v>6000</v>
      </c>
      <c r="F947" s="22"/>
      <c r="G947" s="22"/>
      <c r="H947" s="22"/>
      <c r="I947" s="22">
        <f>F944+G944+H944+I946-I945</f>
        <v>2085</v>
      </c>
      <c r="J947" s="22">
        <f>I947+J946-J945</f>
        <v>2085</v>
      </c>
      <c r="K947" s="22">
        <f t="shared" ref="K947:AL947" si="379">J947+K946-K945</f>
        <v>4081</v>
      </c>
      <c r="L947" s="22">
        <f t="shared" si="379"/>
        <v>4081</v>
      </c>
      <c r="M947" s="22">
        <f t="shared" si="379"/>
        <v>4081</v>
      </c>
      <c r="N947" s="22">
        <f t="shared" si="379"/>
        <v>4081</v>
      </c>
      <c r="O947" s="22">
        <f t="shared" si="379"/>
        <v>1383</v>
      </c>
      <c r="P947" s="22">
        <f t="shared" si="379"/>
        <v>1383</v>
      </c>
      <c r="Q947" s="22">
        <f t="shared" si="379"/>
        <v>1383</v>
      </c>
      <c r="R947" s="22">
        <f t="shared" si="379"/>
        <v>1383</v>
      </c>
      <c r="S947" s="22">
        <f t="shared" si="379"/>
        <v>1298</v>
      </c>
      <c r="T947" s="22">
        <f t="shared" si="379"/>
        <v>1298</v>
      </c>
      <c r="U947" s="22">
        <f t="shared" si="379"/>
        <v>1298</v>
      </c>
      <c r="V947" s="22">
        <f t="shared" si="379"/>
        <v>1298</v>
      </c>
      <c r="W947" s="22">
        <f t="shared" si="379"/>
        <v>558</v>
      </c>
      <c r="X947" s="22">
        <f t="shared" si="379"/>
        <v>558</v>
      </c>
      <c r="Y947" s="22">
        <f t="shared" si="379"/>
        <v>558</v>
      </c>
      <c r="Z947" s="22">
        <f t="shared" si="379"/>
        <v>558</v>
      </c>
      <c r="AA947" s="22">
        <f t="shared" si="379"/>
        <v>2558</v>
      </c>
      <c r="AB947" s="22">
        <f t="shared" si="379"/>
        <v>1869</v>
      </c>
      <c r="AC947" s="22">
        <f t="shared" si="379"/>
        <v>1869</v>
      </c>
      <c r="AD947" s="22">
        <f t="shared" si="379"/>
        <v>1869</v>
      </c>
      <c r="AE947" s="22">
        <f t="shared" si="379"/>
        <v>1869</v>
      </c>
      <c r="AF947" s="22">
        <f t="shared" si="379"/>
        <v>1368</v>
      </c>
      <c r="AG947" s="22">
        <f t="shared" si="379"/>
        <v>1368</v>
      </c>
      <c r="AH947" s="22">
        <f t="shared" si="379"/>
        <v>1368</v>
      </c>
      <c r="AI947" s="22">
        <f t="shared" si="379"/>
        <v>1368</v>
      </c>
      <c r="AJ947" s="22">
        <f t="shared" si="379"/>
        <v>1368</v>
      </c>
      <c r="AK947" s="22">
        <f t="shared" si="379"/>
        <v>1368</v>
      </c>
      <c r="AL947" s="22">
        <f t="shared" si="379"/>
        <v>1368</v>
      </c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</row>
    <row r="948" spans="1:53" ht="17.25" customHeight="1" thickBot="1">
      <c r="A948" s="47"/>
      <c r="B948" s="47"/>
      <c r="C948" s="26">
        <v>16</v>
      </c>
      <c r="D948" s="27" t="s">
        <v>4366</v>
      </c>
      <c r="E948" s="52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4"/>
      <c r="AM948" s="28"/>
      <c r="AN948" s="28"/>
      <c r="AO948" s="28"/>
      <c r="AP948" s="28"/>
      <c r="AQ948" s="28"/>
      <c r="AR948" s="28"/>
      <c r="AS948" s="28"/>
      <c r="AT948" s="28"/>
      <c r="AU948" s="28"/>
      <c r="AV948" s="28"/>
      <c r="AW948" s="28"/>
      <c r="AX948" s="28"/>
      <c r="AY948" s="28"/>
      <c r="AZ948" s="28"/>
      <c r="BA948" s="28"/>
    </row>
    <row r="949" spans="1:53" ht="15" thickTop="1">
      <c r="A949" s="45" t="s">
        <v>2918</v>
      </c>
      <c r="B949" s="45">
        <v>190</v>
      </c>
      <c r="C949" s="14" t="s">
        <v>2915</v>
      </c>
      <c r="D949" s="15" t="s">
        <v>4362</v>
      </c>
      <c r="E949" s="29"/>
      <c r="F949" s="29">
        <v>99006</v>
      </c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  <c r="AK949" s="29"/>
      <c r="AL949" s="29"/>
      <c r="AM949" s="17"/>
      <c r="AN949" s="17">
        <f>AM949*(F949+G949)</f>
        <v>0</v>
      </c>
      <c r="AO949" s="17">
        <f>SUMIF($I$1:$AL$1,AO$1,$I951:$AL951)*$AM949</f>
        <v>0</v>
      </c>
      <c r="AP949" s="17">
        <f t="shared" ref="AP949:AZ949" si="380">SUMIF($I$1:$AL$1,AP$1,$I951:$AL951)*$AM949</f>
        <v>0</v>
      </c>
      <c r="AQ949" s="17">
        <f t="shared" si="380"/>
        <v>0</v>
      </c>
      <c r="AR949" s="17">
        <f t="shared" si="380"/>
        <v>0</v>
      </c>
      <c r="AS949" s="17">
        <f t="shared" si="380"/>
        <v>0</v>
      </c>
      <c r="AT949" s="17">
        <f t="shared" si="380"/>
        <v>0</v>
      </c>
      <c r="AU949" s="17">
        <f t="shared" si="380"/>
        <v>0</v>
      </c>
      <c r="AV949" s="17">
        <f t="shared" si="380"/>
        <v>0</v>
      </c>
      <c r="AW949" s="17">
        <f t="shared" si="380"/>
        <v>0</v>
      </c>
      <c r="AX949" s="17">
        <f t="shared" si="380"/>
        <v>0</v>
      </c>
      <c r="AY949" s="17">
        <f t="shared" si="380"/>
        <v>0</v>
      </c>
      <c r="AZ949" s="17">
        <f t="shared" si="380"/>
        <v>0</v>
      </c>
      <c r="BA949" s="17"/>
    </row>
    <row r="950" spans="1:53">
      <c r="A950" s="46"/>
      <c r="B950" s="46"/>
      <c r="C950" s="18" t="s">
        <v>2916</v>
      </c>
      <c r="D950" s="19" t="s">
        <v>4363</v>
      </c>
      <c r="E950" s="30"/>
      <c r="F950" s="30"/>
      <c r="G950" s="30"/>
      <c r="H950" s="30"/>
      <c r="I950" s="30">
        <v>29724</v>
      </c>
      <c r="J950" s="30"/>
      <c r="K950" s="30">
        <v>37111</v>
      </c>
      <c r="L950" s="30"/>
      <c r="M950" s="30">
        <v>1605</v>
      </c>
      <c r="N950" s="30">
        <v>11635</v>
      </c>
      <c r="O950" s="30">
        <v>37486</v>
      </c>
      <c r="P950" s="30"/>
      <c r="Q950" s="30"/>
      <c r="R950" s="30"/>
      <c r="S950" s="30">
        <v>675</v>
      </c>
      <c r="T950" s="30">
        <v>70210</v>
      </c>
      <c r="U950" s="30">
        <v>10030</v>
      </c>
      <c r="V950" s="30">
        <v>111435</v>
      </c>
      <c r="W950" s="30">
        <v>8330</v>
      </c>
      <c r="X950" s="30">
        <v>10632</v>
      </c>
      <c r="Y950" s="30">
        <v>20060</v>
      </c>
      <c r="Z950" s="30">
        <v>84252</v>
      </c>
      <c r="AA950" s="30">
        <v>84252</v>
      </c>
      <c r="AB950" s="30">
        <v>92173</v>
      </c>
      <c r="AC950" s="30"/>
      <c r="AD950" s="30">
        <v>191674</v>
      </c>
      <c r="AE950" s="30">
        <v>71113</v>
      </c>
      <c r="AF950" s="30">
        <v>4012</v>
      </c>
      <c r="AG950" s="30"/>
      <c r="AH950" s="30">
        <v>10030</v>
      </c>
      <c r="AI950" s="30">
        <v>120360</v>
      </c>
      <c r="AJ950" s="30"/>
      <c r="AK950" s="30">
        <v>60180</v>
      </c>
      <c r="AL950" s="3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</row>
    <row r="951" spans="1:53">
      <c r="A951" s="46"/>
      <c r="B951" s="46"/>
      <c r="C951" s="18" t="s">
        <v>2917</v>
      </c>
      <c r="D951" s="19" t="s">
        <v>4364</v>
      </c>
      <c r="E951" s="30">
        <f>SUM(I951:AL951)</f>
        <v>704000</v>
      </c>
      <c r="F951" s="30"/>
      <c r="G951" s="30"/>
      <c r="H951" s="30"/>
      <c r="I951" s="30"/>
      <c r="J951" s="30"/>
      <c r="K951" s="30">
        <v>20000</v>
      </c>
      <c r="L951" s="30"/>
      <c r="M951" s="30"/>
      <c r="N951" s="30"/>
      <c r="O951" s="30"/>
      <c r="P951" s="30"/>
      <c r="Q951" s="30"/>
      <c r="R951" s="30"/>
      <c r="S951" s="30"/>
      <c r="T951" s="30">
        <v>80000</v>
      </c>
      <c r="U951" s="30"/>
      <c r="V951" s="30">
        <v>120000</v>
      </c>
      <c r="W951" s="30"/>
      <c r="X951" s="30">
        <v>20000</v>
      </c>
      <c r="Y951" s="30">
        <v>12000</v>
      </c>
      <c r="Z951" s="30">
        <v>84000</v>
      </c>
      <c r="AA951" s="30">
        <v>92000</v>
      </c>
      <c r="AB951" s="30">
        <v>84000</v>
      </c>
      <c r="AC951" s="30"/>
      <c r="AD951" s="30">
        <v>192000</v>
      </c>
      <c r="AE951" s="30"/>
      <c r="AF951" s="30"/>
      <c r="AG951" s="30"/>
      <c r="AH951" s="30"/>
      <c r="AI951" s="30"/>
      <c r="AJ951" s="30"/>
      <c r="AK951" s="30"/>
      <c r="AL951" s="3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</row>
    <row r="952" spans="1:53">
      <c r="A952" s="46"/>
      <c r="B952" s="46"/>
      <c r="C952" s="18" t="s">
        <v>4555</v>
      </c>
      <c r="D952" s="21" t="s">
        <v>4365</v>
      </c>
      <c r="E952" s="22">
        <f>E951-E949</f>
        <v>704000</v>
      </c>
      <c r="F952" s="22"/>
      <c r="G952" s="22"/>
      <c r="H952" s="22"/>
      <c r="I952" s="22">
        <f>F949+G949+H949+I951-I950</f>
        <v>69282</v>
      </c>
      <c r="J952" s="22">
        <f>I952+J951-J950</f>
        <v>69282</v>
      </c>
      <c r="K952" s="22">
        <f t="shared" ref="K952:AL952" si="381">J952+K951-K950</f>
        <v>52171</v>
      </c>
      <c r="L952" s="22">
        <f t="shared" si="381"/>
        <v>52171</v>
      </c>
      <c r="M952" s="22">
        <f t="shared" si="381"/>
        <v>50566</v>
      </c>
      <c r="N952" s="22">
        <f t="shared" si="381"/>
        <v>38931</v>
      </c>
      <c r="O952" s="22">
        <f t="shared" si="381"/>
        <v>1445</v>
      </c>
      <c r="P952" s="22">
        <f t="shared" si="381"/>
        <v>1445</v>
      </c>
      <c r="Q952" s="22">
        <f t="shared" si="381"/>
        <v>1445</v>
      </c>
      <c r="R952" s="22">
        <f t="shared" si="381"/>
        <v>1445</v>
      </c>
      <c r="S952" s="22">
        <f t="shared" si="381"/>
        <v>770</v>
      </c>
      <c r="T952" s="22">
        <f t="shared" si="381"/>
        <v>10560</v>
      </c>
      <c r="U952" s="22">
        <f t="shared" si="381"/>
        <v>530</v>
      </c>
      <c r="V952" s="22">
        <f t="shared" si="381"/>
        <v>9095</v>
      </c>
      <c r="W952" s="22">
        <f t="shared" si="381"/>
        <v>765</v>
      </c>
      <c r="X952" s="22">
        <f t="shared" si="381"/>
        <v>10133</v>
      </c>
      <c r="Y952" s="22">
        <f t="shared" si="381"/>
        <v>2073</v>
      </c>
      <c r="Z952" s="22">
        <f t="shared" si="381"/>
        <v>1821</v>
      </c>
      <c r="AA952" s="22">
        <f t="shared" si="381"/>
        <v>9569</v>
      </c>
      <c r="AB952" s="22">
        <f t="shared" si="381"/>
        <v>1396</v>
      </c>
      <c r="AC952" s="22">
        <f t="shared" si="381"/>
        <v>1396</v>
      </c>
      <c r="AD952" s="22">
        <f t="shared" si="381"/>
        <v>1722</v>
      </c>
      <c r="AE952" s="22">
        <f t="shared" si="381"/>
        <v>-69391</v>
      </c>
      <c r="AF952" s="22">
        <f t="shared" si="381"/>
        <v>-73403</v>
      </c>
      <c r="AG952" s="22">
        <f t="shared" si="381"/>
        <v>-73403</v>
      </c>
      <c r="AH952" s="22">
        <f t="shared" si="381"/>
        <v>-83433</v>
      </c>
      <c r="AI952" s="22">
        <f t="shared" si="381"/>
        <v>-203793</v>
      </c>
      <c r="AJ952" s="22">
        <f t="shared" si="381"/>
        <v>-203793</v>
      </c>
      <c r="AK952" s="22">
        <f t="shared" si="381"/>
        <v>-263973</v>
      </c>
      <c r="AL952" s="22">
        <f t="shared" si="381"/>
        <v>-263973</v>
      </c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</row>
    <row r="953" spans="1:53" ht="17.25" customHeight="1" thickBot="1">
      <c r="A953" s="47"/>
      <c r="B953" s="47"/>
      <c r="C953" s="26">
        <v>16</v>
      </c>
      <c r="D953" s="27" t="s">
        <v>4366</v>
      </c>
      <c r="E953" s="52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4"/>
      <c r="AM953" s="28"/>
      <c r="AN953" s="28"/>
      <c r="AO953" s="28"/>
      <c r="AP953" s="28"/>
      <c r="AQ953" s="28"/>
      <c r="AR953" s="28"/>
      <c r="AS953" s="28"/>
      <c r="AT953" s="28"/>
      <c r="AU953" s="28"/>
      <c r="AV953" s="28"/>
      <c r="AW953" s="28"/>
      <c r="AX953" s="28"/>
      <c r="AY953" s="28"/>
      <c r="AZ953" s="28"/>
      <c r="BA953" s="28"/>
    </row>
    <row r="954" spans="1:53" ht="15" thickTop="1">
      <c r="A954" s="45" t="s">
        <v>516</v>
      </c>
      <c r="B954" s="45">
        <v>191</v>
      </c>
      <c r="C954" s="14" t="s">
        <v>2913</v>
      </c>
      <c r="D954" s="15" t="s">
        <v>4362</v>
      </c>
      <c r="E954" s="29"/>
      <c r="F954" s="29">
        <v>5355</v>
      </c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  <c r="AK954" s="29"/>
      <c r="AL954" s="29"/>
      <c r="AM954" s="17"/>
      <c r="AN954" s="17">
        <f>AM954*(F954+G954)</f>
        <v>0</v>
      </c>
      <c r="AO954" s="17">
        <f>SUMIF($I$1:$AL$1,AO$1,$I956:$AL956)*$AM954</f>
        <v>0</v>
      </c>
      <c r="AP954" s="17">
        <f t="shared" ref="AP954:AZ954" si="382">SUMIF($I$1:$AL$1,AP$1,$I956:$AL956)*$AM954</f>
        <v>0</v>
      </c>
      <c r="AQ954" s="17">
        <f t="shared" si="382"/>
        <v>0</v>
      </c>
      <c r="AR954" s="17">
        <f t="shared" si="382"/>
        <v>0</v>
      </c>
      <c r="AS954" s="17">
        <f t="shared" si="382"/>
        <v>0</v>
      </c>
      <c r="AT954" s="17">
        <f t="shared" si="382"/>
        <v>0</v>
      </c>
      <c r="AU954" s="17">
        <f t="shared" si="382"/>
        <v>0</v>
      </c>
      <c r="AV954" s="17">
        <f t="shared" si="382"/>
        <v>0</v>
      </c>
      <c r="AW954" s="17">
        <f t="shared" si="382"/>
        <v>0</v>
      </c>
      <c r="AX954" s="17">
        <f t="shared" si="382"/>
        <v>0</v>
      </c>
      <c r="AY954" s="17">
        <f t="shared" si="382"/>
        <v>0</v>
      </c>
      <c r="AZ954" s="17">
        <f t="shared" si="382"/>
        <v>0</v>
      </c>
      <c r="BA954" s="17"/>
    </row>
    <row r="955" spans="1:53">
      <c r="A955" s="46"/>
      <c r="B955" s="46"/>
      <c r="C955" s="18" t="s">
        <v>2914</v>
      </c>
      <c r="D955" s="19" t="s">
        <v>4363</v>
      </c>
      <c r="E955" s="30"/>
      <c r="F955" s="30"/>
      <c r="G955" s="30"/>
      <c r="H955" s="30"/>
      <c r="I955" s="30">
        <v>5120</v>
      </c>
      <c r="J955" s="30"/>
      <c r="K955" s="30"/>
      <c r="L955" s="30"/>
      <c r="M955" s="30"/>
      <c r="N955" s="30"/>
      <c r="O955" s="30"/>
      <c r="P955" s="30"/>
      <c r="Q955" s="30"/>
      <c r="R955" s="30"/>
      <c r="S955" s="30">
        <v>892</v>
      </c>
      <c r="T955" s="30">
        <v>4000</v>
      </c>
      <c r="U955" s="30"/>
      <c r="V955" s="30">
        <v>3492</v>
      </c>
      <c r="W955" s="30">
        <v>400</v>
      </c>
      <c r="X955" s="30">
        <v>432</v>
      </c>
      <c r="Y955" s="30">
        <v>456</v>
      </c>
      <c r="Z955" s="30">
        <v>432</v>
      </c>
      <c r="AA955" s="30">
        <v>680</v>
      </c>
      <c r="AB955" s="30">
        <v>1160</v>
      </c>
      <c r="AC955" s="30">
        <v>72</v>
      </c>
      <c r="AD955" s="30"/>
      <c r="AE955" s="30"/>
      <c r="AF955" s="30"/>
      <c r="AG955" s="30">
        <v>3212</v>
      </c>
      <c r="AH955" s="30">
        <v>3428</v>
      </c>
      <c r="AI955" s="30"/>
      <c r="AJ955" s="30">
        <v>184</v>
      </c>
      <c r="AK955" s="30">
        <v>120</v>
      </c>
      <c r="AL955" s="30">
        <v>136</v>
      </c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</row>
    <row r="956" spans="1:53">
      <c r="A956" s="46"/>
      <c r="B956" s="46"/>
      <c r="C956" s="18"/>
      <c r="D956" s="19" t="s">
        <v>4364</v>
      </c>
      <c r="E956" s="30">
        <f>SUM(I956:AL956)</f>
        <v>0</v>
      </c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  <c r="AJ956" s="30"/>
      <c r="AK956" s="30"/>
      <c r="AL956" s="3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</row>
    <row r="957" spans="1:53">
      <c r="A957" s="46"/>
      <c r="B957" s="46"/>
      <c r="C957" s="18" t="s">
        <v>4556</v>
      </c>
      <c r="D957" s="21" t="s">
        <v>4365</v>
      </c>
      <c r="E957" s="22">
        <f>E956-E954</f>
        <v>0</v>
      </c>
      <c r="F957" s="22"/>
      <c r="G957" s="22"/>
      <c r="H957" s="22"/>
      <c r="I957" s="22">
        <f>F954+G954+H954+I956-I955</f>
        <v>235</v>
      </c>
      <c r="J957" s="22">
        <f>I957+J956-J955</f>
        <v>235</v>
      </c>
      <c r="K957" s="22">
        <f t="shared" ref="K957:AL957" si="383">J957+K956-K955</f>
        <v>235</v>
      </c>
      <c r="L957" s="22">
        <f t="shared" si="383"/>
        <v>235</v>
      </c>
      <c r="M957" s="22">
        <f t="shared" si="383"/>
        <v>235</v>
      </c>
      <c r="N957" s="22">
        <f t="shared" si="383"/>
        <v>235</v>
      </c>
      <c r="O957" s="22">
        <f t="shared" si="383"/>
        <v>235</v>
      </c>
      <c r="P957" s="22">
        <f t="shared" si="383"/>
        <v>235</v>
      </c>
      <c r="Q957" s="22">
        <f t="shared" si="383"/>
        <v>235</v>
      </c>
      <c r="R957" s="22">
        <f t="shared" si="383"/>
        <v>235</v>
      </c>
      <c r="S957" s="22">
        <f t="shared" si="383"/>
        <v>-657</v>
      </c>
      <c r="T957" s="22">
        <f t="shared" si="383"/>
        <v>-4657</v>
      </c>
      <c r="U957" s="22">
        <f t="shared" si="383"/>
        <v>-4657</v>
      </c>
      <c r="V957" s="22">
        <f t="shared" si="383"/>
        <v>-8149</v>
      </c>
      <c r="W957" s="22">
        <f t="shared" si="383"/>
        <v>-8549</v>
      </c>
      <c r="X957" s="22">
        <f t="shared" si="383"/>
        <v>-8981</v>
      </c>
      <c r="Y957" s="22">
        <f t="shared" si="383"/>
        <v>-9437</v>
      </c>
      <c r="Z957" s="22">
        <f t="shared" si="383"/>
        <v>-9869</v>
      </c>
      <c r="AA957" s="22">
        <f t="shared" si="383"/>
        <v>-10549</v>
      </c>
      <c r="AB957" s="22">
        <f t="shared" si="383"/>
        <v>-11709</v>
      </c>
      <c r="AC957" s="22">
        <f t="shared" si="383"/>
        <v>-11781</v>
      </c>
      <c r="AD957" s="22">
        <f t="shared" si="383"/>
        <v>-11781</v>
      </c>
      <c r="AE957" s="22">
        <f t="shared" si="383"/>
        <v>-11781</v>
      </c>
      <c r="AF957" s="22">
        <f t="shared" si="383"/>
        <v>-11781</v>
      </c>
      <c r="AG957" s="22">
        <f t="shared" si="383"/>
        <v>-14993</v>
      </c>
      <c r="AH957" s="22">
        <f t="shared" si="383"/>
        <v>-18421</v>
      </c>
      <c r="AI957" s="22">
        <f t="shared" si="383"/>
        <v>-18421</v>
      </c>
      <c r="AJ957" s="22">
        <f t="shared" si="383"/>
        <v>-18605</v>
      </c>
      <c r="AK957" s="22">
        <f t="shared" si="383"/>
        <v>-18725</v>
      </c>
      <c r="AL957" s="22">
        <f t="shared" si="383"/>
        <v>-18861</v>
      </c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</row>
    <row r="958" spans="1:53" ht="17.25" customHeight="1" thickBot="1">
      <c r="A958" s="47"/>
      <c r="B958" s="47"/>
      <c r="C958" s="26">
        <v>8</v>
      </c>
      <c r="D958" s="27" t="s">
        <v>4366</v>
      </c>
      <c r="E958" s="52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4"/>
      <c r="AM958" s="28"/>
      <c r="AN958" s="28"/>
      <c r="AO958" s="28"/>
      <c r="AP958" s="28"/>
      <c r="AQ958" s="28"/>
      <c r="AR958" s="28"/>
      <c r="AS958" s="28"/>
      <c r="AT958" s="28"/>
      <c r="AU958" s="28"/>
      <c r="AV958" s="28"/>
      <c r="AW958" s="28"/>
      <c r="AX958" s="28"/>
      <c r="AY958" s="28"/>
      <c r="AZ958" s="28"/>
      <c r="BA958" s="28"/>
    </row>
    <row r="959" spans="1:53" ht="15" thickTop="1">
      <c r="A959" s="45" t="s">
        <v>516</v>
      </c>
      <c r="B959" s="45">
        <v>192</v>
      </c>
      <c r="C959" s="14" t="s">
        <v>2911</v>
      </c>
      <c r="D959" s="15" t="s">
        <v>4362</v>
      </c>
      <c r="E959" s="29"/>
      <c r="F959" s="29">
        <v>5240</v>
      </c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  <c r="AK959" s="29"/>
      <c r="AL959" s="29"/>
      <c r="AM959" s="17"/>
      <c r="AN959" s="17">
        <f>AM959*(F959+G959)</f>
        <v>0</v>
      </c>
      <c r="AO959" s="17">
        <f>SUMIF($I$1:$AL$1,AO$1,$I961:$AL961)*$AM959</f>
        <v>0</v>
      </c>
      <c r="AP959" s="17">
        <f t="shared" ref="AP959:AZ959" si="384">SUMIF($I$1:$AL$1,AP$1,$I961:$AL961)*$AM959</f>
        <v>0</v>
      </c>
      <c r="AQ959" s="17">
        <f t="shared" si="384"/>
        <v>0</v>
      </c>
      <c r="AR959" s="17">
        <f t="shared" si="384"/>
        <v>0</v>
      </c>
      <c r="AS959" s="17">
        <f t="shared" si="384"/>
        <v>0</v>
      </c>
      <c r="AT959" s="17">
        <f t="shared" si="384"/>
        <v>0</v>
      </c>
      <c r="AU959" s="17">
        <f t="shared" si="384"/>
        <v>0</v>
      </c>
      <c r="AV959" s="17">
        <f t="shared" si="384"/>
        <v>0</v>
      </c>
      <c r="AW959" s="17">
        <f t="shared" si="384"/>
        <v>0</v>
      </c>
      <c r="AX959" s="17">
        <f t="shared" si="384"/>
        <v>0</v>
      </c>
      <c r="AY959" s="17">
        <f t="shared" si="384"/>
        <v>0</v>
      </c>
      <c r="AZ959" s="17">
        <f t="shared" si="384"/>
        <v>0</v>
      </c>
      <c r="BA959" s="17"/>
    </row>
    <row r="960" spans="1:53">
      <c r="A960" s="46"/>
      <c r="B960" s="46"/>
      <c r="C960" s="18" t="s">
        <v>2912</v>
      </c>
      <c r="D960" s="19" t="s">
        <v>4363</v>
      </c>
      <c r="E960" s="30"/>
      <c r="F960" s="30"/>
      <c r="G960" s="30"/>
      <c r="H960" s="30"/>
      <c r="I960" s="30">
        <v>5024</v>
      </c>
      <c r="J960" s="30"/>
      <c r="K960" s="30"/>
      <c r="L960" s="30"/>
      <c r="M960" s="30"/>
      <c r="N960" s="30"/>
      <c r="O960" s="30"/>
      <c r="P960" s="30"/>
      <c r="Q960" s="30"/>
      <c r="R960" s="30"/>
      <c r="S960" s="30">
        <v>920</v>
      </c>
      <c r="T960" s="30">
        <v>4000</v>
      </c>
      <c r="U960" s="30"/>
      <c r="V960" s="30">
        <v>3492</v>
      </c>
      <c r="W960" s="30">
        <v>400</v>
      </c>
      <c r="X960" s="30">
        <v>432</v>
      </c>
      <c r="Y960" s="30">
        <v>456</v>
      </c>
      <c r="Z960" s="30">
        <v>432</v>
      </c>
      <c r="AA960" s="30">
        <v>680</v>
      </c>
      <c r="AB960" s="30">
        <v>1160</v>
      </c>
      <c r="AC960" s="30">
        <v>72</v>
      </c>
      <c r="AD960" s="30"/>
      <c r="AE960" s="30"/>
      <c r="AF960" s="30"/>
      <c r="AG960" s="30">
        <v>3212</v>
      </c>
      <c r="AH960" s="30">
        <v>3428</v>
      </c>
      <c r="AI960" s="30"/>
      <c r="AJ960" s="30">
        <v>184</v>
      </c>
      <c r="AK960" s="30">
        <v>120</v>
      </c>
      <c r="AL960" s="30">
        <v>136</v>
      </c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</row>
    <row r="961" spans="1:53">
      <c r="A961" s="46"/>
      <c r="B961" s="46"/>
      <c r="C961" s="18"/>
      <c r="D961" s="19" t="s">
        <v>4364</v>
      </c>
      <c r="E961" s="30">
        <f>SUM(I961:AL961)</f>
        <v>0</v>
      </c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  <c r="AA961" s="30"/>
      <c r="AB961" s="30"/>
      <c r="AC961" s="30"/>
      <c r="AD961" s="30"/>
      <c r="AE961" s="30"/>
      <c r="AF961" s="30"/>
      <c r="AG961" s="30"/>
      <c r="AH961" s="30"/>
      <c r="AI961" s="30"/>
      <c r="AJ961" s="30"/>
      <c r="AK961" s="30"/>
      <c r="AL961" s="3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</row>
    <row r="962" spans="1:53">
      <c r="A962" s="46"/>
      <c r="B962" s="46"/>
      <c r="C962" s="18" t="s">
        <v>4557</v>
      </c>
      <c r="D962" s="21" t="s">
        <v>4365</v>
      </c>
      <c r="E962" s="22">
        <f>E961-E959</f>
        <v>0</v>
      </c>
      <c r="F962" s="22"/>
      <c r="G962" s="22"/>
      <c r="H962" s="22"/>
      <c r="I962" s="22">
        <f>F959+G959+H959+I961-I960</f>
        <v>216</v>
      </c>
      <c r="J962" s="22">
        <f>I962+J961-J960</f>
        <v>216</v>
      </c>
      <c r="K962" s="22">
        <f t="shared" ref="K962:AL962" si="385">J962+K961-K960</f>
        <v>216</v>
      </c>
      <c r="L962" s="22">
        <f t="shared" si="385"/>
        <v>216</v>
      </c>
      <c r="M962" s="22">
        <f t="shared" si="385"/>
        <v>216</v>
      </c>
      <c r="N962" s="22">
        <f t="shared" si="385"/>
        <v>216</v>
      </c>
      <c r="O962" s="22">
        <f t="shared" si="385"/>
        <v>216</v>
      </c>
      <c r="P962" s="22">
        <f t="shared" si="385"/>
        <v>216</v>
      </c>
      <c r="Q962" s="22">
        <f t="shared" si="385"/>
        <v>216</v>
      </c>
      <c r="R962" s="22">
        <f t="shared" si="385"/>
        <v>216</v>
      </c>
      <c r="S962" s="22">
        <f t="shared" si="385"/>
        <v>-704</v>
      </c>
      <c r="T962" s="22">
        <f t="shared" si="385"/>
        <v>-4704</v>
      </c>
      <c r="U962" s="22">
        <f t="shared" si="385"/>
        <v>-4704</v>
      </c>
      <c r="V962" s="22">
        <f t="shared" si="385"/>
        <v>-8196</v>
      </c>
      <c r="W962" s="22">
        <f t="shared" si="385"/>
        <v>-8596</v>
      </c>
      <c r="X962" s="22">
        <f t="shared" si="385"/>
        <v>-9028</v>
      </c>
      <c r="Y962" s="22">
        <f t="shared" si="385"/>
        <v>-9484</v>
      </c>
      <c r="Z962" s="22">
        <f t="shared" si="385"/>
        <v>-9916</v>
      </c>
      <c r="AA962" s="22">
        <f t="shared" si="385"/>
        <v>-10596</v>
      </c>
      <c r="AB962" s="22">
        <f t="shared" si="385"/>
        <v>-11756</v>
      </c>
      <c r="AC962" s="22">
        <f t="shared" si="385"/>
        <v>-11828</v>
      </c>
      <c r="AD962" s="22">
        <f t="shared" si="385"/>
        <v>-11828</v>
      </c>
      <c r="AE962" s="22">
        <f t="shared" si="385"/>
        <v>-11828</v>
      </c>
      <c r="AF962" s="22">
        <f t="shared" si="385"/>
        <v>-11828</v>
      </c>
      <c r="AG962" s="22">
        <f t="shared" si="385"/>
        <v>-15040</v>
      </c>
      <c r="AH962" s="22">
        <f t="shared" si="385"/>
        <v>-18468</v>
      </c>
      <c r="AI962" s="22">
        <f t="shared" si="385"/>
        <v>-18468</v>
      </c>
      <c r="AJ962" s="22">
        <f t="shared" si="385"/>
        <v>-18652</v>
      </c>
      <c r="AK962" s="22">
        <f t="shared" si="385"/>
        <v>-18772</v>
      </c>
      <c r="AL962" s="22">
        <f t="shared" si="385"/>
        <v>-18908</v>
      </c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</row>
    <row r="963" spans="1:53" ht="17.25" customHeight="1" thickBot="1">
      <c r="A963" s="47"/>
      <c r="B963" s="47"/>
      <c r="C963" s="26">
        <v>8</v>
      </c>
      <c r="D963" s="27" t="s">
        <v>4366</v>
      </c>
      <c r="E963" s="52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4"/>
      <c r="AM963" s="28"/>
      <c r="AN963" s="28"/>
      <c r="AO963" s="28"/>
      <c r="AP963" s="28"/>
      <c r="AQ963" s="28"/>
      <c r="AR963" s="28"/>
      <c r="AS963" s="28"/>
      <c r="AT963" s="28"/>
      <c r="AU963" s="28"/>
      <c r="AV963" s="28"/>
      <c r="AW963" s="28"/>
      <c r="AX963" s="28"/>
      <c r="AY963" s="28"/>
      <c r="AZ963" s="28"/>
      <c r="BA963" s="28"/>
    </row>
    <row r="964" spans="1:53" ht="15" thickTop="1">
      <c r="A964" s="45" t="s">
        <v>580</v>
      </c>
      <c r="B964" s="45">
        <v>193</v>
      </c>
      <c r="C964" s="14" t="s">
        <v>2905</v>
      </c>
      <c r="D964" s="15" t="s">
        <v>4362</v>
      </c>
      <c r="E964" s="29"/>
      <c r="F964" s="29">
        <v>68525</v>
      </c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  <c r="AK964" s="29"/>
      <c r="AL964" s="29"/>
      <c r="AM964" s="17"/>
      <c r="AN964" s="17">
        <f>AM964*(F964+G964)</f>
        <v>0</v>
      </c>
      <c r="AO964" s="17">
        <f>SUMIF($I$1:$AL$1,AO$1,$I966:$AL966)*$AM964</f>
        <v>0</v>
      </c>
      <c r="AP964" s="17">
        <f t="shared" ref="AP964:AZ964" si="386">SUMIF($I$1:$AL$1,AP$1,$I966:$AL966)*$AM964</f>
        <v>0</v>
      </c>
      <c r="AQ964" s="17">
        <f t="shared" si="386"/>
        <v>0</v>
      </c>
      <c r="AR964" s="17">
        <f t="shared" si="386"/>
        <v>0</v>
      </c>
      <c r="AS964" s="17">
        <f t="shared" si="386"/>
        <v>0</v>
      </c>
      <c r="AT964" s="17">
        <f t="shared" si="386"/>
        <v>0</v>
      </c>
      <c r="AU964" s="17">
        <f t="shared" si="386"/>
        <v>0</v>
      </c>
      <c r="AV964" s="17">
        <f t="shared" si="386"/>
        <v>0</v>
      </c>
      <c r="AW964" s="17">
        <f t="shared" si="386"/>
        <v>0</v>
      </c>
      <c r="AX964" s="17">
        <f t="shared" si="386"/>
        <v>0</v>
      </c>
      <c r="AY964" s="17">
        <f t="shared" si="386"/>
        <v>0</v>
      </c>
      <c r="AZ964" s="17">
        <f t="shared" si="386"/>
        <v>0</v>
      </c>
      <c r="BA964" s="17"/>
    </row>
    <row r="965" spans="1:53">
      <c r="A965" s="46"/>
      <c r="B965" s="46"/>
      <c r="C965" s="18" t="s">
        <v>2906</v>
      </c>
      <c r="D965" s="19" t="s">
        <v>4363</v>
      </c>
      <c r="E965" s="30"/>
      <c r="F965" s="30"/>
      <c r="G965" s="30"/>
      <c r="H965" s="30"/>
      <c r="I965" s="30">
        <v>22290</v>
      </c>
      <c r="J965" s="30">
        <v>6167</v>
      </c>
      <c r="K965" s="30">
        <v>45168</v>
      </c>
      <c r="L965" s="30"/>
      <c r="M965" s="30"/>
      <c r="N965" s="30"/>
      <c r="O965" s="30">
        <v>48842</v>
      </c>
      <c r="P965" s="30">
        <v>2068</v>
      </c>
      <c r="Q965" s="30">
        <v>1970</v>
      </c>
      <c r="R965" s="30">
        <v>1874</v>
      </c>
      <c r="S965" s="30">
        <v>1874</v>
      </c>
      <c r="T965" s="30">
        <v>1826</v>
      </c>
      <c r="U965" s="30">
        <v>1826</v>
      </c>
      <c r="V965" s="30">
        <v>1778</v>
      </c>
      <c r="W965" s="30">
        <v>1698</v>
      </c>
      <c r="X965" s="30">
        <v>3941</v>
      </c>
      <c r="Y965" s="30">
        <v>1538</v>
      </c>
      <c r="Z965" s="30">
        <v>4325</v>
      </c>
      <c r="AA965" s="30"/>
      <c r="AB965" s="30">
        <v>1154</v>
      </c>
      <c r="AC965" s="30"/>
      <c r="AD965" s="30"/>
      <c r="AE965" s="30"/>
      <c r="AF965" s="30"/>
      <c r="AG965" s="30"/>
      <c r="AH965" s="30"/>
      <c r="AI965" s="30"/>
      <c r="AJ965" s="30"/>
      <c r="AK965" s="30"/>
      <c r="AL965" s="3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</row>
    <row r="966" spans="1:53">
      <c r="A966" s="46"/>
      <c r="B966" s="46"/>
      <c r="C966" s="18" t="s">
        <v>2391</v>
      </c>
      <c r="D966" s="19" t="s">
        <v>4364</v>
      </c>
      <c r="E966" s="30">
        <f>SUM(I966:AL966)</f>
        <v>66000</v>
      </c>
      <c r="F966" s="30"/>
      <c r="G966" s="30"/>
      <c r="H966" s="30"/>
      <c r="I966" s="30">
        <v>5000</v>
      </c>
      <c r="J966" s="30"/>
      <c r="K966" s="30">
        <v>14000</v>
      </c>
      <c r="L966" s="30"/>
      <c r="M966" s="30"/>
      <c r="N966" s="30"/>
      <c r="O966" s="30">
        <v>47000</v>
      </c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  <c r="AA966" s="30"/>
      <c r="AB966" s="30"/>
      <c r="AC966" s="30"/>
      <c r="AD966" s="30"/>
      <c r="AE966" s="30"/>
      <c r="AF966" s="30"/>
      <c r="AG966" s="30"/>
      <c r="AH966" s="30"/>
      <c r="AI966" s="30"/>
      <c r="AJ966" s="30"/>
      <c r="AK966" s="30"/>
      <c r="AL966" s="3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</row>
    <row r="967" spans="1:53">
      <c r="A967" s="46"/>
      <c r="B967" s="46"/>
      <c r="C967" s="18" t="s">
        <v>4558</v>
      </c>
      <c r="D967" s="21" t="s">
        <v>4365</v>
      </c>
      <c r="E967" s="22">
        <f>E966-E964</f>
        <v>66000</v>
      </c>
      <c r="F967" s="22"/>
      <c r="G967" s="22"/>
      <c r="H967" s="22"/>
      <c r="I967" s="22">
        <f>F964+G964+H964+I966-I965</f>
        <v>51235</v>
      </c>
      <c r="J967" s="22">
        <f>I967+J966-J965</f>
        <v>45068</v>
      </c>
      <c r="K967" s="22">
        <f t="shared" ref="K967:AL967" si="387">J967+K966-K965</f>
        <v>13900</v>
      </c>
      <c r="L967" s="22">
        <f t="shared" si="387"/>
        <v>13900</v>
      </c>
      <c r="M967" s="22">
        <f t="shared" si="387"/>
        <v>13900</v>
      </c>
      <c r="N967" s="22">
        <f t="shared" si="387"/>
        <v>13900</v>
      </c>
      <c r="O967" s="22">
        <f t="shared" si="387"/>
        <v>12058</v>
      </c>
      <c r="P967" s="22">
        <f t="shared" si="387"/>
        <v>9990</v>
      </c>
      <c r="Q967" s="22">
        <f t="shared" si="387"/>
        <v>8020</v>
      </c>
      <c r="R967" s="22">
        <f t="shared" si="387"/>
        <v>6146</v>
      </c>
      <c r="S967" s="22">
        <f t="shared" si="387"/>
        <v>4272</v>
      </c>
      <c r="T967" s="22">
        <f t="shared" si="387"/>
        <v>2446</v>
      </c>
      <c r="U967" s="22">
        <f t="shared" si="387"/>
        <v>620</v>
      </c>
      <c r="V967" s="22">
        <f t="shared" si="387"/>
        <v>-1158</v>
      </c>
      <c r="W967" s="22">
        <f t="shared" si="387"/>
        <v>-2856</v>
      </c>
      <c r="X967" s="22">
        <f t="shared" si="387"/>
        <v>-6797</v>
      </c>
      <c r="Y967" s="22">
        <f t="shared" si="387"/>
        <v>-8335</v>
      </c>
      <c r="Z967" s="22">
        <f t="shared" si="387"/>
        <v>-12660</v>
      </c>
      <c r="AA967" s="22">
        <f t="shared" si="387"/>
        <v>-12660</v>
      </c>
      <c r="AB967" s="22">
        <f t="shared" si="387"/>
        <v>-13814</v>
      </c>
      <c r="AC967" s="22">
        <f t="shared" si="387"/>
        <v>-13814</v>
      </c>
      <c r="AD967" s="22">
        <f t="shared" si="387"/>
        <v>-13814</v>
      </c>
      <c r="AE967" s="22">
        <f t="shared" si="387"/>
        <v>-13814</v>
      </c>
      <c r="AF967" s="22">
        <f t="shared" si="387"/>
        <v>-13814</v>
      </c>
      <c r="AG967" s="22">
        <f t="shared" si="387"/>
        <v>-13814</v>
      </c>
      <c r="AH967" s="22">
        <f t="shared" si="387"/>
        <v>-13814</v>
      </c>
      <c r="AI967" s="22">
        <f t="shared" si="387"/>
        <v>-13814</v>
      </c>
      <c r="AJ967" s="22">
        <f t="shared" si="387"/>
        <v>-13814</v>
      </c>
      <c r="AK967" s="22">
        <f t="shared" si="387"/>
        <v>-13814</v>
      </c>
      <c r="AL967" s="22">
        <f t="shared" si="387"/>
        <v>-13814</v>
      </c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</row>
    <row r="968" spans="1:53" ht="17.25" customHeight="1" thickBot="1">
      <c r="A968" s="47"/>
      <c r="B968" s="47"/>
      <c r="C968" s="26">
        <v>10</v>
      </c>
      <c r="D968" s="27" t="s">
        <v>4366</v>
      </c>
      <c r="E968" s="52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4"/>
      <c r="AM968" s="28"/>
      <c r="AN968" s="28"/>
      <c r="AO968" s="28"/>
      <c r="AP968" s="28"/>
      <c r="AQ968" s="28"/>
      <c r="AR968" s="28"/>
      <c r="AS968" s="28"/>
      <c r="AT968" s="28"/>
      <c r="AU968" s="28"/>
      <c r="AV968" s="28"/>
      <c r="AW968" s="28"/>
      <c r="AX968" s="28"/>
      <c r="AY968" s="28"/>
      <c r="AZ968" s="28"/>
      <c r="BA968" s="28"/>
    </row>
    <row r="969" spans="1:53" ht="15" thickTop="1">
      <c r="A969" s="45" t="s">
        <v>580</v>
      </c>
      <c r="B969" s="45">
        <v>194</v>
      </c>
      <c r="C969" s="14" t="s">
        <v>2897</v>
      </c>
      <c r="D969" s="15" t="s">
        <v>4362</v>
      </c>
      <c r="E969" s="29"/>
      <c r="F969" s="29">
        <v>27316</v>
      </c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  <c r="AK969" s="29"/>
      <c r="AL969" s="29"/>
      <c r="AM969" s="17"/>
      <c r="AN969" s="17">
        <f>AM969*(F969+G969)</f>
        <v>0</v>
      </c>
      <c r="AO969" s="17">
        <f>SUMIF($I$1:$AL$1,AO$1,$I971:$AL971)*$AM969</f>
        <v>0</v>
      </c>
      <c r="AP969" s="17">
        <f t="shared" ref="AP969:AZ969" si="388">SUMIF($I$1:$AL$1,AP$1,$I971:$AL971)*$AM969</f>
        <v>0</v>
      </c>
      <c r="AQ969" s="17">
        <f t="shared" si="388"/>
        <v>0</v>
      </c>
      <c r="AR969" s="17">
        <f t="shared" si="388"/>
        <v>0</v>
      </c>
      <c r="AS969" s="17">
        <f t="shared" si="388"/>
        <v>0</v>
      </c>
      <c r="AT969" s="17">
        <f t="shared" si="388"/>
        <v>0</v>
      </c>
      <c r="AU969" s="17">
        <f t="shared" si="388"/>
        <v>0</v>
      </c>
      <c r="AV969" s="17">
        <f t="shared" si="388"/>
        <v>0</v>
      </c>
      <c r="AW969" s="17">
        <f t="shared" si="388"/>
        <v>0</v>
      </c>
      <c r="AX969" s="17">
        <f t="shared" si="388"/>
        <v>0</v>
      </c>
      <c r="AY969" s="17">
        <f t="shared" si="388"/>
        <v>0</v>
      </c>
      <c r="AZ969" s="17">
        <f t="shared" si="388"/>
        <v>0</v>
      </c>
      <c r="BA969" s="17"/>
    </row>
    <row r="970" spans="1:53">
      <c r="A970" s="46"/>
      <c r="B970" s="46"/>
      <c r="C970" s="18" t="s">
        <v>2898</v>
      </c>
      <c r="D970" s="19" t="s">
        <v>4363</v>
      </c>
      <c r="E970" s="30"/>
      <c r="F970" s="30"/>
      <c r="G970" s="30"/>
      <c r="H970" s="30"/>
      <c r="I970" s="30">
        <v>18580</v>
      </c>
      <c r="J970" s="30">
        <v>2091</v>
      </c>
      <c r="K970" s="30">
        <v>8329</v>
      </c>
      <c r="L970" s="30"/>
      <c r="M970" s="30"/>
      <c r="N970" s="30"/>
      <c r="O970" s="30">
        <v>24421</v>
      </c>
      <c r="P970" s="30">
        <v>517</v>
      </c>
      <c r="Q970" s="30">
        <v>493</v>
      </c>
      <c r="R970" s="30">
        <v>469</v>
      </c>
      <c r="S970" s="30">
        <v>1503</v>
      </c>
      <c r="T970" s="30">
        <v>4461</v>
      </c>
      <c r="U970" s="30">
        <v>457</v>
      </c>
      <c r="V970" s="30">
        <v>3941</v>
      </c>
      <c r="W970" s="30">
        <v>842</v>
      </c>
      <c r="X970" s="30">
        <v>2019</v>
      </c>
      <c r="Y970" s="30">
        <v>842</v>
      </c>
      <c r="Z970" s="30">
        <v>2235</v>
      </c>
      <c r="AA970" s="30">
        <v>681</v>
      </c>
      <c r="AB970" s="30">
        <v>1739</v>
      </c>
      <c r="AC970" s="30">
        <v>73</v>
      </c>
      <c r="AD970" s="30"/>
      <c r="AE970" s="30"/>
      <c r="AF970" s="30"/>
      <c r="AG970" s="30">
        <v>3216</v>
      </c>
      <c r="AH970" s="30">
        <v>3432</v>
      </c>
      <c r="AI970" s="30"/>
      <c r="AJ970" s="30">
        <v>185</v>
      </c>
      <c r="AK970" s="30">
        <v>121</v>
      </c>
      <c r="AL970" s="30">
        <v>137</v>
      </c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</row>
    <row r="971" spans="1:53">
      <c r="A971" s="46"/>
      <c r="B971" s="46"/>
      <c r="C971" s="18" t="s">
        <v>2899</v>
      </c>
      <c r="D971" s="19" t="s">
        <v>4364</v>
      </c>
      <c r="E971" s="30">
        <f>SUM(I971:AL971)</f>
        <v>36000</v>
      </c>
      <c r="F971" s="30"/>
      <c r="G971" s="30"/>
      <c r="H971" s="30"/>
      <c r="I971" s="30"/>
      <c r="J971" s="30"/>
      <c r="K971" s="30">
        <v>2000</v>
      </c>
      <c r="L971" s="30"/>
      <c r="M971" s="30"/>
      <c r="N971" s="30"/>
      <c r="O971" s="30">
        <v>25000</v>
      </c>
      <c r="P971" s="30"/>
      <c r="Q971" s="30">
        <v>1000</v>
      </c>
      <c r="R971" s="30"/>
      <c r="S971" s="30">
        <v>2000</v>
      </c>
      <c r="T971" s="30">
        <v>4000</v>
      </c>
      <c r="U971" s="30">
        <v>1000</v>
      </c>
      <c r="V971" s="30">
        <v>1000</v>
      </c>
      <c r="W971" s="30"/>
      <c r="X971" s="30"/>
      <c r="Y971" s="30"/>
      <c r="Z971" s="30"/>
      <c r="AA971" s="30"/>
      <c r="AB971" s="30"/>
      <c r="AC971" s="30"/>
      <c r="AD971" s="30"/>
      <c r="AE971" s="30"/>
      <c r="AF971" s="30"/>
      <c r="AG971" s="30"/>
      <c r="AH971" s="30"/>
      <c r="AI971" s="30"/>
      <c r="AJ971" s="30"/>
      <c r="AK971" s="30"/>
      <c r="AL971" s="3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</row>
    <row r="972" spans="1:53">
      <c r="A972" s="46"/>
      <c r="B972" s="46"/>
      <c r="C972" s="18" t="s">
        <v>4559</v>
      </c>
      <c r="D972" s="21" t="s">
        <v>4365</v>
      </c>
      <c r="E972" s="22">
        <f>E971-E969</f>
        <v>36000</v>
      </c>
      <c r="F972" s="22"/>
      <c r="G972" s="22"/>
      <c r="H972" s="22"/>
      <c r="I972" s="22">
        <f>F969+G969+H969+I971-I970</f>
        <v>8736</v>
      </c>
      <c r="J972" s="22">
        <f>I972+J971-J970</f>
        <v>6645</v>
      </c>
      <c r="K972" s="22">
        <f t="shared" ref="K972:AL972" si="389">J972+K971-K970</f>
        <v>316</v>
      </c>
      <c r="L972" s="22">
        <f t="shared" si="389"/>
        <v>316</v>
      </c>
      <c r="M972" s="22">
        <f t="shared" si="389"/>
        <v>316</v>
      </c>
      <c r="N972" s="22">
        <f t="shared" si="389"/>
        <v>316</v>
      </c>
      <c r="O972" s="22">
        <f t="shared" si="389"/>
        <v>895</v>
      </c>
      <c r="P972" s="22">
        <f t="shared" si="389"/>
        <v>378</v>
      </c>
      <c r="Q972" s="22">
        <f t="shared" si="389"/>
        <v>885</v>
      </c>
      <c r="R972" s="22">
        <f t="shared" si="389"/>
        <v>416</v>
      </c>
      <c r="S972" s="22">
        <f t="shared" si="389"/>
        <v>913</v>
      </c>
      <c r="T972" s="22">
        <f t="shared" si="389"/>
        <v>452</v>
      </c>
      <c r="U972" s="22">
        <f t="shared" si="389"/>
        <v>995</v>
      </c>
      <c r="V972" s="22">
        <f t="shared" si="389"/>
        <v>-1946</v>
      </c>
      <c r="W972" s="22">
        <f t="shared" si="389"/>
        <v>-2788</v>
      </c>
      <c r="X972" s="22">
        <f t="shared" si="389"/>
        <v>-4807</v>
      </c>
      <c r="Y972" s="22">
        <f t="shared" si="389"/>
        <v>-5649</v>
      </c>
      <c r="Z972" s="22">
        <f t="shared" si="389"/>
        <v>-7884</v>
      </c>
      <c r="AA972" s="22">
        <f t="shared" si="389"/>
        <v>-8565</v>
      </c>
      <c r="AB972" s="22">
        <f t="shared" si="389"/>
        <v>-10304</v>
      </c>
      <c r="AC972" s="22">
        <f t="shared" si="389"/>
        <v>-10377</v>
      </c>
      <c r="AD972" s="22">
        <f t="shared" si="389"/>
        <v>-10377</v>
      </c>
      <c r="AE972" s="22">
        <f t="shared" si="389"/>
        <v>-10377</v>
      </c>
      <c r="AF972" s="22">
        <f t="shared" si="389"/>
        <v>-10377</v>
      </c>
      <c r="AG972" s="22">
        <f t="shared" si="389"/>
        <v>-13593</v>
      </c>
      <c r="AH972" s="22">
        <f t="shared" si="389"/>
        <v>-17025</v>
      </c>
      <c r="AI972" s="22">
        <f t="shared" si="389"/>
        <v>-17025</v>
      </c>
      <c r="AJ972" s="22">
        <f t="shared" si="389"/>
        <v>-17210</v>
      </c>
      <c r="AK972" s="22">
        <f t="shared" si="389"/>
        <v>-17331</v>
      </c>
      <c r="AL972" s="22">
        <f t="shared" si="389"/>
        <v>-17468</v>
      </c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</row>
    <row r="973" spans="1:53" ht="17.25" customHeight="1" thickBot="1">
      <c r="A973" s="47"/>
      <c r="B973" s="47"/>
      <c r="C973" s="26">
        <v>10</v>
      </c>
      <c r="D973" s="27" t="s">
        <v>4366</v>
      </c>
      <c r="E973" s="52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4"/>
      <c r="AM973" s="28"/>
      <c r="AN973" s="28"/>
      <c r="AO973" s="28"/>
      <c r="AP973" s="28"/>
      <c r="AQ973" s="28"/>
      <c r="AR973" s="28"/>
      <c r="AS973" s="28"/>
      <c r="AT973" s="28"/>
      <c r="AU973" s="28"/>
      <c r="AV973" s="28"/>
      <c r="AW973" s="28"/>
      <c r="AX973" s="28"/>
      <c r="AY973" s="28"/>
      <c r="AZ973" s="28"/>
      <c r="BA973" s="28"/>
    </row>
    <row r="974" spans="1:53" ht="15" thickTop="1">
      <c r="A974" s="45" t="s">
        <v>785</v>
      </c>
      <c r="B974" s="45">
        <v>195</v>
      </c>
      <c r="C974" s="14" t="s">
        <v>2887</v>
      </c>
      <c r="D974" s="15" t="s">
        <v>4362</v>
      </c>
      <c r="E974" s="29"/>
      <c r="F974" s="29">
        <v>435886</v>
      </c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  <c r="AK974" s="29"/>
      <c r="AL974" s="29"/>
      <c r="AM974" s="17"/>
      <c r="AN974" s="17">
        <f>AM974*(F974+G974)</f>
        <v>0</v>
      </c>
      <c r="AO974" s="17">
        <f>SUMIF($I$1:$AL$1,AO$1,$I976:$AL976)*$AM974</f>
        <v>0</v>
      </c>
      <c r="AP974" s="17">
        <f t="shared" ref="AP974:AZ974" si="390">SUMIF($I$1:$AL$1,AP$1,$I976:$AL976)*$AM974</f>
        <v>0</v>
      </c>
      <c r="AQ974" s="17">
        <f t="shared" si="390"/>
        <v>0</v>
      </c>
      <c r="AR974" s="17">
        <f t="shared" si="390"/>
        <v>0</v>
      </c>
      <c r="AS974" s="17">
        <f t="shared" si="390"/>
        <v>0</v>
      </c>
      <c r="AT974" s="17">
        <f t="shared" si="390"/>
        <v>0</v>
      </c>
      <c r="AU974" s="17">
        <f t="shared" si="390"/>
        <v>0</v>
      </c>
      <c r="AV974" s="17">
        <f t="shared" si="390"/>
        <v>0</v>
      </c>
      <c r="AW974" s="17">
        <f t="shared" si="390"/>
        <v>0</v>
      </c>
      <c r="AX974" s="17">
        <f t="shared" si="390"/>
        <v>0</v>
      </c>
      <c r="AY974" s="17">
        <f t="shared" si="390"/>
        <v>0</v>
      </c>
      <c r="AZ974" s="17">
        <f t="shared" si="390"/>
        <v>0</v>
      </c>
      <c r="BA974" s="17"/>
    </row>
    <row r="975" spans="1:53">
      <c r="A975" s="46"/>
      <c r="B975" s="46"/>
      <c r="C975" s="18" t="s">
        <v>2888</v>
      </c>
      <c r="D975" s="19" t="s">
        <v>4363</v>
      </c>
      <c r="E975" s="30"/>
      <c r="F975" s="30"/>
      <c r="G975" s="30"/>
      <c r="H975" s="30"/>
      <c r="I975" s="30">
        <v>38666</v>
      </c>
      <c r="J975" s="30">
        <v>1405</v>
      </c>
      <c r="K975" s="30">
        <v>7646</v>
      </c>
      <c r="L975" s="30">
        <v>12684</v>
      </c>
      <c r="M975" s="30">
        <v>22694</v>
      </c>
      <c r="N975" s="30">
        <v>999</v>
      </c>
      <c r="O975" s="30">
        <v>81061</v>
      </c>
      <c r="P975" s="30">
        <v>2320</v>
      </c>
      <c r="Q975" s="30">
        <v>46536</v>
      </c>
      <c r="R975" s="30">
        <v>22898</v>
      </c>
      <c r="S975" s="30">
        <v>170038</v>
      </c>
      <c r="T975" s="30">
        <v>42042</v>
      </c>
      <c r="U975" s="30">
        <v>46849</v>
      </c>
      <c r="V975" s="30">
        <v>6826</v>
      </c>
      <c r="W975" s="30">
        <v>194029</v>
      </c>
      <c r="X975" s="30">
        <v>28148</v>
      </c>
      <c r="Y975" s="30">
        <v>50155</v>
      </c>
      <c r="Z975" s="30">
        <v>18837</v>
      </c>
      <c r="AA975" s="30">
        <v>21999</v>
      </c>
      <c r="AB975" s="30">
        <v>172995</v>
      </c>
      <c r="AC975" s="30">
        <v>55848</v>
      </c>
      <c r="AD975" s="30">
        <v>3511</v>
      </c>
      <c r="AE975" s="30">
        <v>2862</v>
      </c>
      <c r="AF975" s="30">
        <v>185953</v>
      </c>
      <c r="AG975" s="30">
        <v>54577</v>
      </c>
      <c r="AH975" s="30">
        <v>18973</v>
      </c>
      <c r="AI975" s="30">
        <v>6558</v>
      </c>
      <c r="AJ975" s="30">
        <v>3191</v>
      </c>
      <c r="AK975" s="30">
        <v>194711</v>
      </c>
      <c r="AL975" s="30">
        <v>3095</v>
      </c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</row>
    <row r="976" spans="1:53">
      <c r="A976" s="46"/>
      <c r="B976" s="46"/>
      <c r="C976" s="18" t="s">
        <v>784</v>
      </c>
      <c r="D976" s="19" t="s">
        <v>4364</v>
      </c>
      <c r="E976" s="30">
        <f>SUM(I976:AL976)</f>
        <v>480000</v>
      </c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>
        <v>15000</v>
      </c>
      <c r="U976" s="30">
        <v>45000</v>
      </c>
      <c r="V976" s="30">
        <v>15000</v>
      </c>
      <c r="W976" s="30">
        <v>195000</v>
      </c>
      <c r="X976" s="30">
        <v>30000</v>
      </c>
      <c r="Y976" s="30">
        <v>45000</v>
      </c>
      <c r="Z976" s="30">
        <v>15000</v>
      </c>
      <c r="AA976" s="30">
        <v>30000</v>
      </c>
      <c r="AB976" s="30">
        <v>90000</v>
      </c>
      <c r="AC976" s="30"/>
      <c r="AD976" s="30"/>
      <c r="AE976" s="30"/>
      <c r="AF976" s="30"/>
      <c r="AG976" s="30"/>
      <c r="AH976" s="30"/>
      <c r="AI976" s="30"/>
      <c r="AJ976" s="30"/>
      <c r="AK976" s="30"/>
      <c r="AL976" s="3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</row>
    <row r="977" spans="1:53">
      <c r="A977" s="46"/>
      <c r="B977" s="46"/>
      <c r="C977" s="18" t="s">
        <v>4560</v>
      </c>
      <c r="D977" s="21" t="s">
        <v>4365</v>
      </c>
      <c r="E977" s="22">
        <f>E976-E974</f>
        <v>480000</v>
      </c>
      <c r="F977" s="22"/>
      <c r="G977" s="22"/>
      <c r="H977" s="22"/>
      <c r="I977" s="22">
        <f>F974+G974+H974+I976-I975</f>
        <v>397220</v>
      </c>
      <c r="J977" s="22">
        <f>I977+J976-J975</f>
        <v>395815</v>
      </c>
      <c r="K977" s="22">
        <f t="shared" ref="K977:AL977" si="391">J977+K976-K975</f>
        <v>388169</v>
      </c>
      <c r="L977" s="22">
        <f t="shared" si="391"/>
        <v>375485</v>
      </c>
      <c r="M977" s="22">
        <f t="shared" si="391"/>
        <v>352791</v>
      </c>
      <c r="N977" s="22">
        <f t="shared" si="391"/>
        <v>351792</v>
      </c>
      <c r="O977" s="22">
        <f t="shared" si="391"/>
        <v>270731</v>
      </c>
      <c r="P977" s="22">
        <f t="shared" si="391"/>
        <v>268411</v>
      </c>
      <c r="Q977" s="22">
        <f t="shared" si="391"/>
        <v>221875</v>
      </c>
      <c r="R977" s="22">
        <f t="shared" si="391"/>
        <v>198977</v>
      </c>
      <c r="S977" s="22">
        <f t="shared" si="391"/>
        <v>28939</v>
      </c>
      <c r="T977" s="22">
        <f t="shared" si="391"/>
        <v>1897</v>
      </c>
      <c r="U977" s="22">
        <f t="shared" si="391"/>
        <v>48</v>
      </c>
      <c r="V977" s="22">
        <f t="shared" si="391"/>
        <v>8222</v>
      </c>
      <c r="W977" s="22">
        <f t="shared" si="391"/>
        <v>9193</v>
      </c>
      <c r="X977" s="22">
        <f t="shared" si="391"/>
        <v>11045</v>
      </c>
      <c r="Y977" s="22">
        <f t="shared" si="391"/>
        <v>5890</v>
      </c>
      <c r="Z977" s="22">
        <f t="shared" si="391"/>
        <v>2053</v>
      </c>
      <c r="AA977" s="22">
        <f t="shared" si="391"/>
        <v>10054</v>
      </c>
      <c r="AB977" s="22">
        <f t="shared" si="391"/>
        <v>-72941</v>
      </c>
      <c r="AC977" s="22">
        <f t="shared" si="391"/>
        <v>-128789</v>
      </c>
      <c r="AD977" s="22">
        <f t="shared" si="391"/>
        <v>-132300</v>
      </c>
      <c r="AE977" s="22">
        <f t="shared" si="391"/>
        <v>-135162</v>
      </c>
      <c r="AF977" s="22">
        <f t="shared" si="391"/>
        <v>-321115</v>
      </c>
      <c r="AG977" s="22">
        <f t="shared" si="391"/>
        <v>-375692</v>
      </c>
      <c r="AH977" s="22">
        <f t="shared" si="391"/>
        <v>-394665</v>
      </c>
      <c r="AI977" s="22">
        <f t="shared" si="391"/>
        <v>-401223</v>
      </c>
      <c r="AJ977" s="22">
        <f t="shared" si="391"/>
        <v>-404414</v>
      </c>
      <c r="AK977" s="22">
        <f t="shared" si="391"/>
        <v>-599125</v>
      </c>
      <c r="AL977" s="22">
        <f t="shared" si="391"/>
        <v>-602220</v>
      </c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</row>
    <row r="978" spans="1:53" ht="17.25" customHeight="1" thickBot="1">
      <c r="A978" s="47"/>
      <c r="B978" s="47"/>
      <c r="C978" s="26">
        <v>24</v>
      </c>
      <c r="D978" s="27" t="s">
        <v>4366</v>
      </c>
      <c r="E978" s="52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4"/>
      <c r="AM978" s="28"/>
      <c r="AN978" s="28"/>
      <c r="AO978" s="28"/>
      <c r="AP978" s="28"/>
      <c r="AQ978" s="28"/>
      <c r="AR978" s="28"/>
      <c r="AS978" s="28"/>
      <c r="AT978" s="28"/>
      <c r="AU978" s="28"/>
      <c r="AV978" s="28"/>
      <c r="AW978" s="28"/>
      <c r="AX978" s="28"/>
      <c r="AY978" s="28"/>
      <c r="AZ978" s="28"/>
      <c r="BA978" s="28"/>
    </row>
    <row r="979" spans="1:53" ht="15" thickTop="1">
      <c r="A979" s="45" t="s">
        <v>992</v>
      </c>
      <c r="B979" s="45">
        <v>196</v>
      </c>
      <c r="C979" s="14" t="s">
        <v>2880</v>
      </c>
      <c r="D979" s="15" t="s">
        <v>4362</v>
      </c>
      <c r="E979" s="29"/>
      <c r="F979" s="29">
        <v>109336</v>
      </c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  <c r="AK979" s="29"/>
      <c r="AL979" s="29"/>
      <c r="AM979" s="17"/>
      <c r="AN979" s="17">
        <f>AM979*(F979+G979)</f>
        <v>0</v>
      </c>
      <c r="AO979" s="17">
        <f>SUMIF($I$1:$AL$1,AO$1,$I981:$AL981)*$AM979</f>
        <v>0</v>
      </c>
      <c r="AP979" s="17">
        <f t="shared" ref="AP979:AZ979" si="392">SUMIF($I$1:$AL$1,AP$1,$I981:$AL981)*$AM979</f>
        <v>0</v>
      </c>
      <c r="AQ979" s="17">
        <f t="shared" si="392"/>
        <v>0</v>
      </c>
      <c r="AR979" s="17">
        <f t="shared" si="392"/>
        <v>0</v>
      </c>
      <c r="AS979" s="17">
        <f t="shared" si="392"/>
        <v>0</v>
      </c>
      <c r="AT979" s="17">
        <f t="shared" si="392"/>
        <v>0</v>
      </c>
      <c r="AU979" s="17">
        <f t="shared" si="392"/>
        <v>0</v>
      </c>
      <c r="AV979" s="17">
        <f t="shared" si="392"/>
        <v>0</v>
      </c>
      <c r="AW979" s="17">
        <f t="shared" si="392"/>
        <v>0</v>
      </c>
      <c r="AX979" s="17">
        <f t="shared" si="392"/>
        <v>0</v>
      </c>
      <c r="AY979" s="17">
        <f t="shared" si="392"/>
        <v>0</v>
      </c>
      <c r="AZ979" s="17">
        <f t="shared" si="392"/>
        <v>0</v>
      </c>
      <c r="BA979" s="17"/>
    </row>
    <row r="980" spans="1:53">
      <c r="A980" s="46"/>
      <c r="B980" s="46"/>
      <c r="C980" s="18" t="s">
        <v>2881</v>
      </c>
      <c r="D980" s="19" t="s">
        <v>4363</v>
      </c>
      <c r="E980" s="30"/>
      <c r="F980" s="30"/>
      <c r="G980" s="30"/>
      <c r="H980" s="30"/>
      <c r="I980" s="30">
        <v>80647</v>
      </c>
      <c r="J980" s="30">
        <v>2093</v>
      </c>
      <c r="K980" s="30">
        <v>8338</v>
      </c>
      <c r="L980" s="30"/>
      <c r="M980" s="30"/>
      <c r="N980" s="30"/>
      <c r="O980" s="30">
        <v>24445</v>
      </c>
      <c r="P980" s="30">
        <v>518</v>
      </c>
      <c r="Q980" s="30">
        <v>493</v>
      </c>
      <c r="R980" s="30">
        <v>469</v>
      </c>
      <c r="S980" s="30">
        <v>147529</v>
      </c>
      <c r="T980" s="30">
        <v>57083</v>
      </c>
      <c r="U980" s="30">
        <v>457</v>
      </c>
      <c r="V980" s="30">
        <v>10942</v>
      </c>
      <c r="W980" s="30">
        <v>79800</v>
      </c>
      <c r="X980" s="30">
        <v>34951</v>
      </c>
      <c r="Y980" s="30">
        <v>1756</v>
      </c>
      <c r="Z980" s="30">
        <v>3103</v>
      </c>
      <c r="AA980" s="30">
        <v>94311</v>
      </c>
      <c r="AB980" s="30">
        <v>24107</v>
      </c>
      <c r="AC980" s="30">
        <v>219</v>
      </c>
      <c r="AD980" s="30"/>
      <c r="AE980" s="30"/>
      <c r="AF980" s="30">
        <v>79094</v>
      </c>
      <c r="AG980" s="30">
        <v>49737</v>
      </c>
      <c r="AH980" s="30">
        <v>10305</v>
      </c>
      <c r="AI980" s="30"/>
      <c r="AJ980" s="30">
        <v>81445</v>
      </c>
      <c r="AK980" s="30">
        <v>363</v>
      </c>
      <c r="AL980" s="30">
        <v>411</v>
      </c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</row>
    <row r="981" spans="1:53">
      <c r="A981" s="46"/>
      <c r="B981" s="46"/>
      <c r="C981" s="18" t="s">
        <v>991</v>
      </c>
      <c r="D981" s="19" t="s">
        <v>4364</v>
      </c>
      <c r="E981" s="30">
        <f>SUM(I981:AL981)</f>
        <v>672000</v>
      </c>
      <c r="F981" s="30"/>
      <c r="G981" s="30"/>
      <c r="H981" s="30"/>
      <c r="I981" s="30"/>
      <c r="J981" s="30"/>
      <c r="K981" s="30"/>
      <c r="L981" s="30"/>
      <c r="M981" s="30"/>
      <c r="N981" s="30">
        <v>4000</v>
      </c>
      <c r="O981" s="30">
        <v>8000</v>
      </c>
      <c r="P981" s="30"/>
      <c r="Q981" s="30"/>
      <c r="R981" s="30"/>
      <c r="S981" s="30">
        <v>160000</v>
      </c>
      <c r="T981" s="30">
        <v>44000</v>
      </c>
      <c r="U981" s="30"/>
      <c r="V981" s="30">
        <v>12000</v>
      </c>
      <c r="W981" s="30">
        <v>80000</v>
      </c>
      <c r="X981" s="30">
        <v>36000</v>
      </c>
      <c r="Y981" s="30"/>
      <c r="Z981" s="30"/>
      <c r="AA981" s="30">
        <v>96000</v>
      </c>
      <c r="AB981" s="30">
        <v>24000</v>
      </c>
      <c r="AC981" s="30">
        <v>4000</v>
      </c>
      <c r="AD981" s="30"/>
      <c r="AE981" s="30"/>
      <c r="AF981" s="30">
        <v>80000</v>
      </c>
      <c r="AG981" s="30">
        <v>48000</v>
      </c>
      <c r="AH981" s="30">
        <v>12000</v>
      </c>
      <c r="AI981" s="30"/>
      <c r="AJ981" s="30">
        <v>64000</v>
      </c>
      <c r="AK981" s="30"/>
      <c r="AL981" s="3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</row>
    <row r="982" spans="1:53">
      <c r="A982" s="46"/>
      <c r="B982" s="46"/>
      <c r="C982" s="18" t="s">
        <v>4561</v>
      </c>
      <c r="D982" s="21" t="s">
        <v>4365</v>
      </c>
      <c r="E982" s="22">
        <f>E981-E979</f>
        <v>672000</v>
      </c>
      <c r="F982" s="22"/>
      <c r="G982" s="22"/>
      <c r="H982" s="22"/>
      <c r="I982" s="22">
        <f>F979+G979+H979+I981-I980</f>
        <v>28689</v>
      </c>
      <c r="J982" s="22">
        <f>I982+J981-J980</f>
        <v>26596</v>
      </c>
      <c r="K982" s="22">
        <f t="shared" ref="K982:AL982" si="393">J982+K981-K980</f>
        <v>18258</v>
      </c>
      <c r="L982" s="22">
        <f t="shared" si="393"/>
        <v>18258</v>
      </c>
      <c r="M982" s="22">
        <f t="shared" si="393"/>
        <v>18258</v>
      </c>
      <c r="N982" s="22">
        <f t="shared" si="393"/>
        <v>22258</v>
      </c>
      <c r="O982" s="22">
        <f t="shared" si="393"/>
        <v>5813</v>
      </c>
      <c r="P982" s="22">
        <f t="shared" si="393"/>
        <v>5295</v>
      </c>
      <c r="Q982" s="22">
        <f t="shared" si="393"/>
        <v>4802</v>
      </c>
      <c r="R982" s="22">
        <f t="shared" si="393"/>
        <v>4333</v>
      </c>
      <c r="S982" s="22">
        <f t="shared" si="393"/>
        <v>16804</v>
      </c>
      <c r="T982" s="22">
        <f t="shared" si="393"/>
        <v>3721</v>
      </c>
      <c r="U982" s="22">
        <f t="shared" si="393"/>
        <v>3264</v>
      </c>
      <c r="V982" s="22">
        <f t="shared" si="393"/>
        <v>4322</v>
      </c>
      <c r="W982" s="22">
        <f t="shared" si="393"/>
        <v>4522</v>
      </c>
      <c r="X982" s="22">
        <f t="shared" si="393"/>
        <v>5571</v>
      </c>
      <c r="Y982" s="22">
        <f t="shared" si="393"/>
        <v>3815</v>
      </c>
      <c r="Z982" s="22">
        <f t="shared" si="393"/>
        <v>712</v>
      </c>
      <c r="AA982" s="22">
        <f t="shared" si="393"/>
        <v>2401</v>
      </c>
      <c r="AB982" s="22">
        <f t="shared" si="393"/>
        <v>2294</v>
      </c>
      <c r="AC982" s="22">
        <f t="shared" si="393"/>
        <v>6075</v>
      </c>
      <c r="AD982" s="22">
        <f t="shared" si="393"/>
        <v>6075</v>
      </c>
      <c r="AE982" s="22">
        <f t="shared" si="393"/>
        <v>6075</v>
      </c>
      <c r="AF982" s="22">
        <f t="shared" si="393"/>
        <v>6981</v>
      </c>
      <c r="AG982" s="22">
        <f t="shared" si="393"/>
        <v>5244</v>
      </c>
      <c r="AH982" s="22">
        <f t="shared" si="393"/>
        <v>6939</v>
      </c>
      <c r="AI982" s="22">
        <f t="shared" si="393"/>
        <v>6939</v>
      </c>
      <c r="AJ982" s="22">
        <f t="shared" si="393"/>
        <v>-10506</v>
      </c>
      <c r="AK982" s="22">
        <f t="shared" si="393"/>
        <v>-10869</v>
      </c>
      <c r="AL982" s="22">
        <f t="shared" si="393"/>
        <v>-11280</v>
      </c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</row>
    <row r="983" spans="1:53" ht="17.25" customHeight="1" thickBot="1">
      <c r="A983" s="47"/>
      <c r="B983" s="47"/>
      <c r="C983" s="26">
        <v>16</v>
      </c>
      <c r="D983" s="27" t="s">
        <v>4366</v>
      </c>
      <c r="E983" s="52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4"/>
      <c r="AM983" s="28"/>
      <c r="AN983" s="28"/>
      <c r="AO983" s="28"/>
      <c r="AP983" s="28"/>
      <c r="AQ983" s="28"/>
      <c r="AR983" s="28"/>
      <c r="AS983" s="28"/>
      <c r="AT983" s="28"/>
      <c r="AU983" s="28"/>
      <c r="AV983" s="28"/>
      <c r="AW983" s="28"/>
      <c r="AX983" s="28"/>
      <c r="AY983" s="28"/>
      <c r="AZ983" s="28"/>
      <c r="BA983" s="28"/>
    </row>
    <row r="984" spans="1:53" ht="15" thickTop="1">
      <c r="A984" s="45" t="s">
        <v>580</v>
      </c>
      <c r="B984" s="45">
        <v>197</v>
      </c>
      <c r="C984" s="14" t="s">
        <v>2874</v>
      </c>
      <c r="D984" s="15" t="s">
        <v>4362</v>
      </c>
      <c r="E984" s="29"/>
      <c r="F984" s="29">
        <v>370978</v>
      </c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  <c r="AK984" s="29"/>
      <c r="AL984" s="29"/>
      <c r="AM984" s="17"/>
      <c r="AN984" s="17">
        <f>AM984*(F984+G984)</f>
        <v>0</v>
      </c>
      <c r="AO984" s="17">
        <f>SUMIF($I$1:$AL$1,AO$1,$I986:$AL986)*$AM984</f>
        <v>0</v>
      </c>
      <c r="AP984" s="17">
        <f t="shared" ref="AP984:AZ984" si="394">SUMIF($I$1:$AL$1,AP$1,$I986:$AL986)*$AM984</f>
        <v>0</v>
      </c>
      <c r="AQ984" s="17">
        <f t="shared" si="394"/>
        <v>0</v>
      </c>
      <c r="AR984" s="17">
        <f t="shared" si="394"/>
        <v>0</v>
      </c>
      <c r="AS984" s="17">
        <f t="shared" si="394"/>
        <v>0</v>
      </c>
      <c r="AT984" s="17">
        <f t="shared" si="394"/>
        <v>0</v>
      </c>
      <c r="AU984" s="17">
        <f t="shared" si="394"/>
        <v>0</v>
      </c>
      <c r="AV984" s="17">
        <f t="shared" si="394"/>
        <v>0</v>
      </c>
      <c r="AW984" s="17">
        <f t="shared" si="394"/>
        <v>0</v>
      </c>
      <c r="AX984" s="17">
        <f t="shared" si="394"/>
        <v>0</v>
      </c>
      <c r="AY984" s="17">
        <f t="shared" si="394"/>
        <v>0</v>
      </c>
      <c r="AZ984" s="17">
        <f t="shared" si="394"/>
        <v>0</v>
      </c>
      <c r="BA984" s="17"/>
    </row>
    <row r="985" spans="1:53">
      <c r="A985" s="46"/>
      <c r="B985" s="46"/>
      <c r="C985" s="18" t="s">
        <v>2875</v>
      </c>
      <c r="D985" s="19" t="s">
        <v>4363</v>
      </c>
      <c r="E985" s="30"/>
      <c r="F985" s="30"/>
      <c r="G985" s="30"/>
      <c r="H985" s="30"/>
      <c r="I985" s="30">
        <v>97906</v>
      </c>
      <c r="J985" s="30">
        <v>3188</v>
      </c>
      <c r="K985" s="30">
        <v>51050</v>
      </c>
      <c r="L985" s="30">
        <v>14905</v>
      </c>
      <c r="M985" s="30">
        <v>9320</v>
      </c>
      <c r="N985" s="30">
        <v>5612</v>
      </c>
      <c r="O985" s="30">
        <v>48909</v>
      </c>
      <c r="P985" s="30">
        <v>7149</v>
      </c>
      <c r="Q985" s="30">
        <v>986</v>
      </c>
      <c r="R985" s="30">
        <v>1139</v>
      </c>
      <c r="S985" s="30">
        <v>192614</v>
      </c>
      <c r="T985" s="30">
        <v>104301</v>
      </c>
      <c r="U985" s="30">
        <v>8916</v>
      </c>
      <c r="V985" s="30">
        <v>57365</v>
      </c>
      <c r="W985" s="30">
        <v>138274</v>
      </c>
      <c r="X985" s="30">
        <v>62253</v>
      </c>
      <c r="Y985" s="30">
        <v>10440</v>
      </c>
      <c r="Z985" s="30">
        <v>44500</v>
      </c>
      <c r="AA985" s="30">
        <v>144781</v>
      </c>
      <c r="AB985" s="30">
        <v>120490</v>
      </c>
      <c r="AC985" s="30">
        <v>17469</v>
      </c>
      <c r="AD985" s="30">
        <v>96600</v>
      </c>
      <c r="AE985" s="30">
        <v>35521</v>
      </c>
      <c r="AF985" s="30">
        <v>117591</v>
      </c>
      <c r="AG985" s="30">
        <v>81261</v>
      </c>
      <c r="AH985" s="30">
        <v>13568</v>
      </c>
      <c r="AI985" s="30">
        <v>64938</v>
      </c>
      <c r="AJ985" s="30">
        <v>108811</v>
      </c>
      <c r="AK985" s="30">
        <v>40799</v>
      </c>
      <c r="AL985" s="30">
        <v>6483</v>
      </c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</row>
    <row r="986" spans="1:53">
      <c r="A986" s="46"/>
      <c r="B986" s="46"/>
      <c r="C986" s="18" t="s">
        <v>1276</v>
      </c>
      <c r="D986" s="19" t="s">
        <v>4364</v>
      </c>
      <c r="E986" s="30">
        <f>SUM(I986:AL986)</f>
        <v>506000</v>
      </c>
      <c r="F986" s="30"/>
      <c r="G986" s="30"/>
      <c r="H986" s="30"/>
      <c r="I986" s="30"/>
      <c r="J986" s="30"/>
      <c r="K986" s="30"/>
      <c r="L986" s="30"/>
      <c r="M986" s="30"/>
      <c r="N986" s="30"/>
      <c r="O986" s="30">
        <v>8000</v>
      </c>
      <c r="P986" s="30">
        <v>50000</v>
      </c>
      <c r="Q986" s="30">
        <v>44000</v>
      </c>
      <c r="R986" s="30">
        <v>56000</v>
      </c>
      <c r="S986" s="30">
        <v>194000</v>
      </c>
      <c r="T986" s="30">
        <v>62000</v>
      </c>
      <c r="U986" s="30"/>
      <c r="V986" s="30"/>
      <c r="W986" s="30">
        <v>78000</v>
      </c>
      <c r="X986" s="30">
        <v>14000</v>
      </c>
      <c r="Y986" s="30"/>
      <c r="Z986" s="30"/>
      <c r="AA986" s="30"/>
      <c r="AB986" s="30"/>
      <c r="AC986" s="30"/>
      <c r="AD986" s="30"/>
      <c r="AE986" s="30"/>
      <c r="AF986" s="30"/>
      <c r="AG986" s="30"/>
      <c r="AH986" s="30"/>
      <c r="AI986" s="30"/>
      <c r="AJ986" s="30"/>
      <c r="AK986" s="30"/>
      <c r="AL986" s="3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</row>
    <row r="987" spans="1:53">
      <c r="A987" s="46"/>
      <c r="B987" s="46"/>
      <c r="C987" s="18" t="s">
        <v>4562</v>
      </c>
      <c r="D987" s="21" t="s">
        <v>4365</v>
      </c>
      <c r="E987" s="22">
        <f>E986-E984</f>
        <v>506000</v>
      </c>
      <c r="F987" s="22"/>
      <c r="G987" s="22"/>
      <c r="H987" s="22"/>
      <c r="I987" s="22">
        <f>F984+G984+H984+I986-I985</f>
        <v>273072</v>
      </c>
      <c r="J987" s="22">
        <f>I987+J986-J985</f>
        <v>269884</v>
      </c>
      <c r="K987" s="22">
        <f t="shared" ref="K987:AL987" si="395">J987+K986-K985</f>
        <v>218834</v>
      </c>
      <c r="L987" s="22">
        <f t="shared" si="395"/>
        <v>203929</v>
      </c>
      <c r="M987" s="22">
        <f t="shared" si="395"/>
        <v>194609</v>
      </c>
      <c r="N987" s="22">
        <f t="shared" si="395"/>
        <v>188997</v>
      </c>
      <c r="O987" s="22">
        <f t="shared" si="395"/>
        <v>148088</v>
      </c>
      <c r="P987" s="22">
        <f t="shared" si="395"/>
        <v>190939</v>
      </c>
      <c r="Q987" s="22">
        <f t="shared" si="395"/>
        <v>233953</v>
      </c>
      <c r="R987" s="22">
        <f t="shared" si="395"/>
        <v>288814</v>
      </c>
      <c r="S987" s="22">
        <f t="shared" si="395"/>
        <v>290200</v>
      </c>
      <c r="T987" s="22">
        <f t="shared" si="395"/>
        <v>247899</v>
      </c>
      <c r="U987" s="22">
        <f t="shared" si="395"/>
        <v>238983</v>
      </c>
      <c r="V987" s="22">
        <f t="shared" si="395"/>
        <v>181618</v>
      </c>
      <c r="W987" s="22">
        <f t="shared" si="395"/>
        <v>121344</v>
      </c>
      <c r="X987" s="22">
        <f t="shared" si="395"/>
        <v>73091</v>
      </c>
      <c r="Y987" s="22">
        <f t="shared" si="395"/>
        <v>62651</v>
      </c>
      <c r="Z987" s="22">
        <f t="shared" si="395"/>
        <v>18151</v>
      </c>
      <c r="AA987" s="22">
        <f t="shared" si="395"/>
        <v>-126630</v>
      </c>
      <c r="AB987" s="22">
        <f t="shared" si="395"/>
        <v>-247120</v>
      </c>
      <c r="AC987" s="22">
        <f t="shared" si="395"/>
        <v>-264589</v>
      </c>
      <c r="AD987" s="22">
        <f t="shared" si="395"/>
        <v>-361189</v>
      </c>
      <c r="AE987" s="22">
        <f t="shared" si="395"/>
        <v>-396710</v>
      </c>
      <c r="AF987" s="22">
        <f t="shared" si="395"/>
        <v>-514301</v>
      </c>
      <c r="AG987" s="22">
        <f t="shared" si="395"/>
        <v>-595562</v>
      </c>
      <c r="AH987" s="22">
        <f t="shared" si="395"/>
        <v>-609130</v>
      </c>
      <c r="AI987" s="22">
        <f t="shared" si="395"/>
        <v>-674068</v>
      </c>
      <c r="AJ987" s="22">
        <f t="shared" si="395"/>
        <v>-782879</v>
      </c>
      <c r="AK987" s="22">
        <f t="shared" si="395"/>
        <v>-823678</v>
      </c>
      <c r="AL987" s="22">
        <f t="shared" si="395"/>
        <v>-830161</v>
      </c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</row>
    <row r="988" spans="1:53" ht="17.25" customHeight="1" thickBot="1">
      <c r="A988" s="47"/>
      <c r="B988" s="47"/>
      <c r="C988" s="26">
        <v>14</v>
      </c>
      <c r="D988" s="27" t="s">
        <v>4366</v>
      </c>
      <c r="E988" s="52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4"/>
      <c r="AM988" s="28"/>
      <c r="AN988" s="28"/>
      <c r="AO988" s="28"/>
      <c r="AP988" s="28"/>
      <c r="AQ988" s="28"/>
      <c r="AR988" s="28"/>
      <c r="AS988" s="28"/>
      <c r="AT988" s="28"/>
      <c r="AU988" s="28"/>
      <c r="AV988" s="28"/>
      <c r="AW988" s="28"/>
      <c r="AX988" s="28"/>
      <c r="AY988" s="28"/>
      <c r="AZ988" s="28"/>
      <c r="BA988" s="28"/>
    </row>
    <row r="989" spans="1:53" ht="15" thickTop="1">
      <c r="A989" s="45" t="s">
        <v>992</v>
      </c>
      <c r="B989" s="45">
        <v>198</v>
      </c>
      <c r="C989" s="14" t="s">
        <v>2871</v>
      </c>
      <c r="D989" s="15" t="s">
        <v>4362</v>
      </c>
      <c r="E989" s="29"/>
      <c r="F989" s="29">
        <v>3283</v>
      </c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  <c r="AI989" s="29"/>
      <c r="AJ989" s="29"/>
      <c r="AK989" s="29"/>
      <c r="AL989" s="29"/>
      <c r="AM989" s="17"/>
      <c r="AN989" s="17">
        <f>AM989*(F989+G989)</f>
        <v>0</v>
      </c>
      <c r="AO989" s="17">
        <f>SUMIF($I$1:$AL$1,AO$1,$I991:$AL991)*$AM989</f>
        <v>0</v>
      </c>
      <c r="AP989" s="17">
        <f t="shared" ref="AP989:AZ989" si="396">SUMIF($I$1:$AL$1,AP$1,$I991:$AL991)*$AM989</f>
        <v>0</v>
      </c>
      <c r="AQ989" s="17">
        <f t="shared" si="396"/>
        <v>0</v>
      </c>
      <c r="AR989" s="17">
        <f t="shared" si="396"/>
        <v>0</v>
      </c>
      <c r="AS989" s="17">
        <f t="shared" si="396"/>
        <v>0</v>
      </c>
      <c r="AT989" s="17">
        <f t="shared" si="396"/>
        <v>0</v>
      </c>
      <c r="AU989" s="17">
        <f t="shared" si="396"/>
        <v>0</v>
      </c>
      <c r="AV989" s="17">
        <f t="shared" si="396"/>
        <v>0</v>
      </c>
      <c r="AW989" s="17">
        <f t="shared" si="396"/>
        <v>0</v>
      </c>
      <c r="AX989" s="17">
        <f t="shared" si="396"/>
        <v>0</v>
      </c>
      <c r="AY989" s="17">
        <f t="shared" si="396"/>
        <v>0</v>
      </c>
      <c r="AZ989" s="17">
        <f t="shared" si="396"/>
        <v>0</v>
      </c>
      <c r="BA989" s="17"/>
    </row>
    <row r="990" spans="1:53">
      <c r="A990" s="46"/>
      <c r="B990" s="46"/>
      <c r="C990" s="18" t="s">
        <v>2872</v>
      </c>
      <c r="D990" s="19" t="s">
        <v>4363</v>
      </c>
      <c r="E990" s="30"/>
      <c r="F990" s="30"/>
      <c r="G990" s="30"/>
      <c r="H990" s="30"/>
      <c r="I990" s="30">
        <v>1283</v>
      </c>
      <c r="J990" s="30"/>
      <c r="K990" s="30"/>
      <c r="L990" s="30"/>
      <c r="M990" s="30"/>
      <c r="N990" s="30"/>
      <c r="O990" s="30"/>
      <c r="P990" s="30"/>
      <c r="Q990" s="30"/>
      <c r="R990" s="30"/>
      <c r="S990" s="30">
        <v>233</v>
      </c>
      <c r="T990" s="30">
        <v>1002</v>
      </c>
      <c r="U990" s="30"/>
      <c r="V990" s="30">
        <v>875</v>
      </c>
      <c r="W990" s="30">
        <v>101</v>
      </c>
      <c r="X990" s="30">
        <v>109</v>
      </c>
      <c r="Y990" s="30">
        <v>115</v>
      </c>
      <c r="Z990" s="30">
        <v>109</v>
      </c>
      <c r="AA990" s="30">
        <v>171</v>
      </c>
      <c r="AB990" s="30">
        <v>291</v>
      </c>
      <c r="AC990" s="30">
        <v>19</v>
      </c>
      <c r="AD990" s="30"/>
      <c r="AE990" s="30"/>
      <c r="AF990" s="30"/>
      <c r="AG990" s="30">
        <v>805</v>
      </c>
      <c r="AH990" s="30">
        <v>859</v>
      </c>
      <c r="AI990" s="30"/>
      <c r="AJ990" s="30">
        <v>47</v>
      </c>
      <c r="AK990" s="30">
        <v>31</v>
      </c>
      <c r="AL990" s="30">
        <v>35</v>
      </c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</row>
    <row r="991" spans="1:53">
      <c r="A991" s="46"/>
      <c r="B991" s="46"/>
      <c r="C991" s="18" t="s">
        <v>991</v>
      </c>
      <c r="D991" s="19" t="s">
        <v>4364</v>
      </c>
      <c r="E991" s="30">
        <f>SUM(I991:AL991)</f>
        <v>4000</v>
      </c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>
        <v>4000</v>
      </c>
      <c r="W991" s="30"/>
      <c r="X991" s="30"/>
      <c r="Y991" s="30"/>
      <c r="Z991" s="30"/>
      <c r="AA991" s="30"/>
      <c r="AB991" s="30"/>
      <c r="AC991" s="30"/>
      <c r="AD991" s="30"/>
      <c r="AE991" s="30"/>
      <c r="AF991" s="30"/>
      <c r="AG991" s="30"/>
      <c r="AH991" s="30"/>
      <c r="AI991" s="30"/>
      <c r="AJ991" s="30"/>
      <c r="AK991" s="30"/>
      <c r="AL991" s="3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</row>
    <row r="992" spans="1:53">
      <c r="A992" s="46"/>
      <c r="B992" s="46"/>
      <c r="C992" s="18" t="s">
        <v>4563</v>
      </c>
      <c r="D992" s="21" t="s">
        <v>4365</v>
      </c>
      <c r="E992" s="22">
        <f>E991-E989</f>
        <v>4000</v>
      </c>
      <c r="F992" s="22"/>
      <c r="G992" s="22"/>
      <c r="H992" s="22"/>
      <c r="I992" s="22">
        <f>F989+G989+H989+I991-I990</f>
        <v>2000</v>
      </c>
      <c r="J992" s="22">
        <f>I992+J991-J990</f>
        <v>2000</v>
      </c>
      <c r="K992" s="22">
        <f t="shared" ref="K992:AL992" si="397">J992+K991-K990</f>
        <v>2000</v>
      </c>
      <c r="L992" s="22">
        <f t="shared" si="397"/>
        <v>2000</v>
      </c>
      <c r="M992" s="22">
        <f t="shared" si="397"/>
        <v>2000</v>
      </c>
      <c r="N992" s="22">
        <f t="shared" si="397"/>
        <v>2000</v>
      </c>
      <c r="O992" s="22">
        <f t="shared" si="397"/>
        <v>2000</v>
      </c>
      <c r="P992" s="22">
        <f t="shared" si="397"/>
        <v>2000</v>
      </c>
      <c r="Q992" s="22">
        <f t="shared" si="397"/>
        <v>2000</v>
      </c>
      <c r="R992" s="22">
        <f t="shared" si="397"/>
        <v>2000</v>
      </c>
      <c r="S992" s="22">
        <f t="shared" si="397"/>
        <v>1767</v>
      </c>
      <c r="T992" s="22">
        <f t="shared" si="397"/>
        <v>765</v>
      </c>
      <c r="U992" s="22">
        <f t="shared" si="397"/>
        <v>765</v>
      </c>
      <c r="V992" s="22">
        <f t="shared" si="397"/>
        <v>3890</v>
      </c>
      <c r="W992" s="22">
        <f t="shared" si="397"/>
        <v>3789</v>
      </c>
      <c r="X992" s="22">
        <f t="shared" si="397"/>
        <v>3680</v>
      </c>
      <c r="Y992" s="22">
        <f t="shared" si="397"/>
        <v>3565</v>
      </c>
      <c r="Z992" s="22">
        <f t="shared" si="397"/>
        <v>3456</v>
      </c>
      <c r="AA992" s="22">
        <f t="shared" si="397"/>
        <v>3285</v>
      </c>
      <c r="AB992" s="22">
        <f t="shared" si="397"/>
        <v>2994</v>
      </c>
      <c r="AC992" s="22">
        <f t="shared" si="397"/>
        <v>2975</v>
      </c>
      <c r="AD992" s="22">
        <f t="shared" si="397"/>
        <v>2975</v>
      </c>
      <c r="AE992" s="22">
        <f t="shared" si="397"/>
        <v>2975</v>
      </c>
      <c r="AF992" s="22">
        <f t="shared" si="397"/>
        <v>2975</v>
      </c>
      <c r="AG992" s="22">
        <f t="shared" si="397"/>
        <v>2170</v>
      </c>
      <c r="AH992" s="22">
        <f t="shared" si="397"/>
        <v>1311</v>
      </c>
      <c r="AI992" s="22">
        <f t="shared" si="397"/>
        <v>1311</v>
      </c>
      <c r="AJ992" s="22">
        <f t="shared" si="397"/>
        <v>1264</v>
      </c>
      <c r="AK992" s="22">
        <f t="shared" si="397"/>
        <v>1233</v>
      </c>
      <c r="AL992" s="22">
        <f t="shared" si="397"/>
        <v>1198</v>
      </c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</row>
    <row r="993" spans="1:53" ht="17.25" customHeight="1" thickBot="1">
      <c r="A993" s="47"/>
      <c r="B993" s="47"/>
      <c r="C993" s="26">
        <v>16</v>
      </c>
      <c r="D993" s="27" t="s">
        <v>4366</v>
      </c>
      <c r="E993" s="52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4"/>
      <c r="AM993" s="28"/>
      <c r="AN993" s="28"/>
      <c r="AO993" s="28"/>
      <c r="AP993" s="28"/>
      <c r="AQ993" s="28"/>
      <c r="AR993" s="28"/>
      <c r="AS993" s="28"/>
      <c r="AT993" s="28"/>
      <c r="AU993" s="28"/>
      <c r="AV993" s="28"/>
      <c r="AW993" s="28"/>
      <c r="AX993" s="28"/>
      <c r="AY993" s="28"/>
      <c r="AZ993" s="28"/>
      <c r="BA993" s="28"/>
    </row>
    <row r="994" spans="1:53" ht="15" thickTop="1">
      <c r="A994" s="45" t="s">
        <v>580</v>
      </c>
      <c r="B994" s="45">
        <v>199</v>
      </c>
      <c r="C994" s="14" t="s">
        <v>2866</v>
      </c>
      <c r="D994" s="15" t="s">
        <v>4362</v>
      </c>
      <c r="E994" s="29"/>
      <c r="F994" s="29">
        <v>214532</v>
      </c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  <c r="AA994" s="29"/>
      <c r="AB994" s="29"/>
      <c r="AC994" s="29"/>
      <c r="AD994" s="29"/>
      <c r="AE994" s="29"/>
      <c r="AF994" s="29"/>
      <c r="AG994" s="29"/>
      <c r="AH994" s="29"/>
      <c r="AI994" s="29"/>
      <c r="AJ994" s="29"/>
      <c r="AK994" s="29"/>
      <c r="AL994" s="29"/>
      <c r="AM994" s="17"/>
      <c r="AN994" s="17">
        <f>AM994*(F994+G994)</f>
        <v>0</v>
      </c>
      <c r="AO994" s="17">
        <f>SUMIF($I$1:$AL$1,AO$1,$I996:$AL996)*$AM994</f>
        <v>0</v>
      </c>
      <c r="AP994" s="17">
        <f t="shared" ref="AP994:AZ994" si="398">SUMIF($I$1:$AL$1,AP$1,$I996:$AL996)*$AM994</f>
        <v>0</v>
      </c>
      <c r="AQ994" s="17">
        <f t="shared" si="398"/>
        <v>0</v>
      </c>
      <c r="AR994" s="17">
        <f t="shared" si="398"/>
        <v>0</v>
      </c>
      <c r="AS994" s="17">
        <f t="shared" si="398"/>
        <v>0</v>
      </c>
      <c r="AT994" s="17">
        <f t="shared" si="398"/>
        <v>0</v>
      </c>
      <c r="AU994" s="17">
        <f t="shared" si="398"/>
        <v>0</v>
      </c>
      <c r="AV994" s="17">
        <f t="shared" si="398"/>
        <v>0</v>
      </c>
      <c r="AW994" s="17">
        <f t="shared" si="398"/>
        <v>0</v>
      </c>
      <c r="AX994" s="17">
        <f t="shared" si="398"/>
        <v>0</v>
      </c>
      <c r="AY994" s="17">
        <f t="shared" si="398"/>
        <v>0</v>
      </c>
      <c r="AZ994" s="17">
        <f t="shared" si="398"/>
        <v>0</v>
      </c>
      <c r="BA994" s="17"/>
    </row>
    <row r="995" spans="1:53">
      <c r="A995" s="46"/>
      <c r="B995" s="46"/>
      <c r="C995" s="18" t="s">
        <v>2867</v>
      </c>
      <c r="D995" s="19" t="s">
        <v>4363</v>
      </c>
      <c r="E995" s="30"/>
      <c r="F995" s="30"/>
      <c r="G995" s="30"/>
      <c r="H995" s="30"/>
      <c r="I995" s="30">
        <v>57709</v>
      </c>
      <c r="J995" s="30"/>
      <c r="K995" s="30">
        <v>17691</v>
      </c>
      <c r="L995" s="30">
        <v>12156</v>
      </c>
      <c r="M995" s="30">
        <v>4527</v>
      </c>
      <c r="N995" s="30">
        <v>499</v>
      </c>
      <c r="O995" s="30">
        <v>9487</v>
      </c>
      <c r="P995" s="30">
        <v>10347</v>
      </c>
      <c r="Q995" s="30">
        <v>3729</v>
      </c>
      <c r="R995" s="30">
        <v>1273</v>
      </c>
      <c r="S995" s="30">
        <v>154389</v>
      </c>
      <c r="T995" s="30">
        <v>92839</v>
      </c>
      <c r="U995" s="30">
        <v>2972</v>
      </c>
      <c r="V995" s="30">
        <v>3083</v>
      </c>
      <c r="W995" s="30">
        <v>90237</v>
      </c>
      <c r="X995" s="30">
        <v>59747</v>
      </c>
      <c r="Y995" s="30">
        <v>13208</v>
      </c>
      <c r="Z995" s="30">
        <v>8168</v>
      </c>
      <c r="AA995" s="30">
        <v>93297</v>
      </c>
      <c r="AB995" s="30">
        <v>41290</v>
      </c>
      <c r="AC995" s="30">
        <v>9845</v>
      </c>
      <c r="AD995" s="30">
        <v>10497</v>
      </c>
      <c r="AE995" s="30">
        <v>3381</v>
      </c>
      <c r="AF995" s="30">
        <v>80789</v>
      </c>
      <c r="AG995" s="30">
        <v>63791</v>
      </c>
      <c r="AH995" s="30">
        <v>10305</v>
      </c>
      <c r="AI995" s="30">
        <v>8679</v>
      </c>
      <c r="AJ995" s="30">
        <v>83839</v>
      </c>
      <c r="AK995" s="30">
        <v>10682</v>
      </c>
      <c r="AL995" s="30">
        <v>3217</v>
      </c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</row>
    <row r="996" spans="1:53">
      <c r="A996" s="46"/>
      <c r="B996" s="46"/>
      <c r="C996" s="18" t="s">
        <v>1276</v>
      </c>
      <c r="D996" s="19" t="s">
        <v>4364</v>
      </c>
      <c r="E996" s="30">
        <f>SUM(I996:AL996)</f>
        <v>264000</v>
      </c>
      <c r="F996" s="30"/>
      <c r="G996" s="30"/>
      <c r="H996" s="30"/>
      <c r="I996" s="30"/>
      <c r="J996" s="30">
        <v>12000</v>
      </c>
      <c r="K996" s="30"/>
      <c r="L996" s="30"/>
      <c r="M996" s="30"/>
      <c r="N996" s="30"/>
      <c r="O996" s="30"/>
      <c r="P996" s="30"/>
      <c r="Q996" s="30"/>
      <c r="R996" s="30"/>
      <c r="S996" s="30">
        <v>96000</v>
      </c>
      <c r="T996" s="30">
        <v>48000</v>
      </c>
      <c r="U996" s="30"/>
      <c r="V996" s="30"/>
      <c r="W996" s="30"/>
      <c r="X996" s="30">
        <v>20000</v>
      </c>
      <c r="Y996" s="30"/>
      <c r="Z996" s="30"/>
      <c r="AA996" s="30"/>
      <c r="AB996" s="30"/>
      <c r="AC996" s="30">
        <v>12000</v>
      </c>
      <c r="AD996" s="30">
        <v>76000</v>
      </c>
      <c r="AE996" s="30"/>
      <c r="AF996" s="30"/>
      <c r="AG996" s="30"/>
      <c r="AH996" s="30"/>
      <c r="AI996" s="30"/>
      <c r="AJ996" s="30"/>
      <c r="AK996" s="30"/>
      <c r="AL996" s="3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</row>
    <row r="997" spans="1:53">
      <c r="A997" s="46"/>
      <c r="B997" s="46"/>
      <c r="C997" s="18" t="s">
        <v>4564</v>
      </c>
      <c r="D997" s="21" t="s">
        <v>4365</v>
      </c>
      <c r="E997" s="22">
        <f>E996-E994</f>
        <v>264000</v>
      </c>
      <c r="F997" s="22"/>
      <c r="G997" s="22"/>
      <c r="H997" s="22"/>
      <c r="I997" s="22">
        <f>F994+G994+H994+I996-I995</f>
        <v>156823</v>
      </c>
      <c r="J997" s="22">
        <f>I997+J996-J995</f>
        <v>168823</v>
      </c>
      <c r="K997" s="22">
        <f t="shared" ref="K997:AL997" si="399">J997+K996-K995</f>
        <v>151132</v>
      </c>
      <c r="L997" s="22">
        <f t="shared" si="399"/>
        <v>138976</v>
      </c>
      <c r="M997" s="22">
        <f t="shared" si="399"/>
        <v>134449</v>
      </c>
      <c r="N997" s="22">
        <f t="shared" si="399"/>
        <v>133950</v>
      </c>
      <c r="O997" s="22">
        <f t="shared" si="399"/>
        <v>124463</v>
      </c>
      <c r="P997" s="22">
        <f t="shared" si="399"/>
        <v>114116</v>
      </c>
      <c r="Q997" s="22">
        <f t="shared" si="399"/>
        <v>110387</v>
      </c>
      <c r="R997" s="22">
        <f t="shared" si="399"/>
        <v>109114</v>
      </c>
      <c r="S997" s="22">
        <f t="shared" si="399"/>
        <v>50725</v>
      </c>
      <c r="T997" s="22">
        <f t="shared" si="399"/>
        <v>5886</v>
      </c>
      <c r="U997" s="22">
        <f t="shared" si="399"/>
        <v>2914</v>
      </c>
      <c r="V997" s="22">
        <f t="shared" si="399"/>
        <v>-169</v>
      </c>
      <c r="W997" s="22">
        <f t="shared" si="399"/>
        <v>-90406</v>
      </c>
      <c r="X997" s="22">
        <f t="shared" si="399"/>
        <v>-130153</v>
      </c>
      <c r="Y997" s="22">
        <f t="shared" si="399"/>
        <v>-143361</v>
      </c>
      <c r="Z997" s="22">
        <f t="shared" si="399"/>
        <v>-151529</v>
      </c>
      <c r="AA997" s="22">
        <f t="shared" si="399"/>
        <v>-244826</v>
      </c>
      <c r="AB997" s="22">
        <f t="shared" si="399"/>
        <v>-286116</v>
      </c>
      <c r="AC997" s="22">
        <f t="shared" si="399"/>
        <v>-283961</v>
      </c>
      <c r="AD997" s="22">
        <f t="shared" si="399"/>
        <v>-218458</v>
      </c>
      <c r="AE997" s="22">
        <f t="shared" si="399"/>
        <v>-221839</v>
      </c>
      <c r="AF997" s="22">
        <f t="shared" si="399"/>
        <v>-302628</v>
      </c>
      <c r="AG997" s="22">
        <f t="shared" si="399"/>
        <v>-366419</v>
      </c>
      <c r="AH997" s="22">
        <f t="shared" si="399"/>
        <v>-376724</v>
      </c>
      <c r="AI997" s="22">
        <f t="shared" si="399"/>
        <v>-385403</v>
      </c>
      <c r="AJ997" s="22">
        <f t="shared" si="399"/>
        <v>-469242</v>
      </c>
      <c r="AK997" s="22">
        <f t="shared" si="399"/>
        <v>-479924</v>
      </c>
      <c r="AL997" s="22">
        <f t="shared" si="399"/>
        <v>-483141</v>
      </c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</row>
    <row r="998" spans="1:53" ht="17.25" customHeight="1" thickBot="1">
      <c r="A998" s="47"/>
      <c r="B998" s="47"/>
      <c r="C998" s="26">
        <v>14</v>
      </c>
      <c r="D998" s="27" t="s">
        <v>4366</v>
      </c>
      <c r="E998" s="52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4"/>
      <c r="AM998" s="28"/>
      <c r="AN998" s="28"/>
      <c r="AO998" s="28"/>
      <c r="AP998" s="28"/>
      <c r="AQ998" s="28"/>
      <c r="AR998" s="28"/>
      <c r="AS998" s="28"/>
      <c r="AT998" s="28"/>
      <c r="AU998" s="28"/>
      <c r="AV998" s="28"/>
      <c r="AW998" s="28"/>
      <c r="AX998" s="28"/>
      <c r="AY998" s="28"/>
      <c r="AZ998" s="28"/>
      <c r="BA998" s="28"/>
    </row>
    <row r="999" spans="1:53" ht="15" thickTop="1">
      <c r="A999" s="45" t="s">
        <v>992</v>
      </c>
      <c r="B999" s="45">
        <v>200</v>
      </c>
      <c r="C999" s="14" t="s">
        <v>2859</v>
      </c>
      <c r="D999" s="15" t="s">
        <v>4362</v>
      </c>
      <c r="E999" s="29"/>
      <c r="F999" s="29">
        <v>602830</v>
      </c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  <c r="AA999" s="29"/>
      <c r="AB999" s="29"/>
      <c r="AC999" s="29"/>
      <c r="AD999" s="29"/>
      <c r="AE999" s="29"/>
      <c r="AF999" s="29"/>
      <c r="AG999" s="29"/>
      <c r="AH999" s="29"/>
      <c r="AI999" s="29"/>
      <c r="AJ999" s="29"/>
      <c r="AK999" s="29"/>
      <c r="AL999" s="29"/>
      <c r="AM999" s="17"/>
      <c r="AN999" s="17">
        <f>AM999*(F999+G999)</f>
        <v>0</v>
      </c>
      <c r="AO999" s="17">
        <f>SUMIF($I$1:$AL$1,AO$1,$I1001:$AL1001)*$AM999</f>
        <v>0</v>
      </c>
      <c r="AP999" s="17">
        <f t="shared" ref="AP999:AZ999" si="400">SUMIF($I$1:$AL$1,AP$1,$I1001:$AL1001)*$AM999</f>
        <v>0</v>
      </c>
      <c r="AQ999" s="17">
        <f t="shared" si="400"/>
        <v>0</v>
      </c>
      <c r="AR999" s="17">
        <f t="shared" si="400"/>
        <v>0</v>
      </c>
      <c r="AS999" s="17">
        <f t="shared" si="400"/>
        <v>0</v>
      </c>
      <c r="AT999" s="17">
        <f t="shared" si="400"/>
        <v>0</v>
      </c>
      <c r="AU999" s="17">
        <f t="shared" si="400"/>
        <v>0</v>
      </c>
      <c r="AV999" s="17">
        <f t="shared" si="400"/>
        <v>0</v>
      </c>
      <c r="AW999" s="17">
        <f t="shared" si="400"/>
        <v>0</v>
      </c>
      <c r="AX999" s="17">
        <f t="shared" si="400"/>
        <v>0</v>
      </c>
      <c r="AY999" s="17">
        <f t="shared" si="400"/>
        <v>0</v>
      </c>
      <c r="AZ999" s="17">
        <f t="shared" si="400"/>
        <v>0</v>
      </c>
      <c r="BA999" s="17"/>
    </row>
    <row r="1000" spans="1:53">
      <c r="A1000" s="46"/>
      <c r="B1000" s="46"/>
      <c r="C1000" s="18" t="s">
        <v>2825</v>
      </c>
      <c r="D1000" s="19" t="s">
        <v>4363</v>
      </c>
      <c r="E1000" s="30"/>
      <c r="F1000" s="30"/>
      <c r="G1000" s="30"/>
      <c r="H1000" s="30"/>
      <c r="I1000" s="30">
        <v>106035</v>
      </c>
      <c r="J1000" s="30">
        <v>3392</v>
      </c>
      <c r="K1000" s="30">
        <v>137992</v>
      </c>
      <c r="L1000" s="30">
        <v>25998</v>
      </c>
      <c r="M1000" s="30">
        <v>2107</v>
      </c>
      <c r="N1000" s="30"/>
      <c r="O1000" s="30">
        <v>118691</v>
      </c>
      <c r="P1000" s="30">
        <v>59973</v>
      </c>
      <c r="Q1000" s="30">
        <v>988</v>
      </c>
      <c r="R1000" s="30">
        <v>940</v>
      </c>
      <c r="S1000" s="30">
        <v>166736</v>
      </c>
      <c r="T1000" s="30">
        <v>113478</v>
      </c>
      <c r="U1000" s="30">
        <v>30268</v>
      </c>
      <c r="V1000" s="30">
        <v>892</v>
      </c>
      <c r="W1000" s="30">
        <v>191726</v>
      </c>
      <c r="X1000" s="30">
        <v>129121</v>
      </c>
      <c r="Y1000" s="30">
        <v>21635</v>
      </c>
      <c r="Z1000" s="30">
        <v>2168</v>
      </c>
      <c r="AA1000" s="30">
        <v>20582</v>
      </c>
      <c r="AB1000" s="30">
        <v>168179</v>
      </c>
      <c r="AC1000" s="30">
        <v>118471</v>
      </c>
      <c r="AD1000" s="30">
        <v>13497</v>
      </c>
      <c r="AE1000" s="30"/>
      <c r="AF1000" s="30">
        <v>241032</v>
      </c>
      <c r="AG1000" s="30">
        <v>149014</v>
      </c>
      <c r="AH1000" s="30">
        <v>10030</v>
      </c>
      <c r="AI1000" s="30"/>
      <c r="AJ1000" s="30">
        <v>39667</v>
      </c>
      <c r="AK1000" s="30">
        <v>493154</v>
      </c>
      <c r="AL1000" s="30">
        <v>53076</v>
      </c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</row>
    <row r="1001" spans="1:53">
      <c r="A1001" s="46"/>
      <c r="B1001" s="46"/>
      <c r="C1001" s="18" t="s">
        <v>991</v>
      </c>
      <c r="D1001" s="19" t="s">
        <v>4364</v>
      </c>
      <c r="E1001" s="30">
        <f>SUM(I1001:AL1001)</f>
        <v>1860000</v>
      </c>
      <c r="F1001" s="30"/>
      <c r="G1001" s="30"/>
      <c r="H1001" s="30"/>
      <c r="I1001" s="30">
        <v>12000</v>
      </c>
      <c r="J1001" s="30"/>
      <c r="K1001" s="30"/>
      <c r="L1001" s="30">
        <v>4000</v>
      </c>
      <c r="M1001" s="30">
        <v>4000</v>
      </c>
      <c r="N1001" s="30">
        <v>48000</v>
      </c>
      <c r="O1001" s="30">
        <v>80000</v>
      </c>
      <c r="P1001" s="30">
        <v>24000</v>
      </c>
      <c r="Q1001" s="30"/>
      <c r="R1001" s="30">
        <v>56000</v>
      </c>
      <c r="S1001" s="30">
        <v>4000</v>
      </c>
      <c r="T1001" s="30"/>
      <c r="U1001" s="30"/>
      <c r="V1001" s="30">
        <v>76000</v>
      </c>
      <c r="W1001" s="30">
        <v>192275</v>
      </c>
      <c r="X1001" s="30">
        <v>28000</v>
      </c>
      <c r="Y1001" s="30">
        <v>20000</v>
      </c>
      <c r="Z1001" s="30">
        <v>103725</v>
      </c>
      <c r="AA1001" s="30">
        <v>20000</v>
      </c>
      <c r="AB1001" s="30">
        <v>172000</v>
      </c>
      <c r="AC1001" s="30">
        <v>20000</v>
      </c>
      <c r="AD1001" s="30">
        <v>112000</v>
      </c>
      <c r="AE1001" s="30"/>
      <c r="AF1001" s="30">
        <v>244000</v>
      </c>
      <c r="AG1001" s="30">
        <v>48000</v>
      </c>
      <c r="AH1001" s="30">
        <v>112000</v>
      </c>
      <c r="AI1001" s="30"/>
      <c r="AJ1001" s="30">
        <v>36000</v>
      </c>
      <c r="AK1001" s="30">
        <v>392000</v>
      </c>
      <c r="AL1001" s="30">
        <v>52000</v>
      </c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</row>
    <row r="1002" spans="1:53">
      <c r="A1002" s="46"/>
      <c r="B1002" s="46"/>
      <c r="C1002" s="18" t="s">
        <v>4565</v>
      </c>
      <c r="D1002" s="21" t="s">
        <v>4365</v>
      </c>
      <c r="E1002" s="22">
        <f>E1001-E999</f>
        <v>1860000</v>
      </c>
      <c r="F1002" s="22"/>
      <c r="G1002" s="22"/>
      <c r="H1002" s="22"/>
      <c r="I1002" s="22">
        <f>F999+G999+H999+I1001-I1000</f>
        <v>508795</v>
      </c>
      <c r="J1002" s="22">
        <f>I1002+J1001-J1000</f>
        <v>505403</v>
      </c>
      <c r="K1002" s="22">
        <f t="shared" ref="K1002:AL1002" si="401">J1002+K1001-K1000</f>
        <v>367411</v>
      </c>
      <c r="L1002" s="22">
        <f t="shared" si="401"/>
        <v>345413</v>
      </c>
      <c r="M1002" s="22">
        <f t="shared" si="401"/>
        <v>347306</v>
      </c>
      <c r="N1002" s="22">
        <f t="shared" si="401"/>
        <v>395306</v>
      </c>
      <c r="O1002" s="22">
        <f t="shared" si="401"/>
        <v>356615</v>
      </c>
      <c r="P1002" s="22">
        <f t="shared" si="401"/>
        <v>320642</v>
      </c>
      <c r="Q1002" s="22">
        <f t="shared" si="401"/>
        <v>319654</v>
      </c>
      <c r="R1002" s="22">
        <f t="shared" si="401"/>
        <v>374714</v>
      </c>
      <c r="S1002" s="22">
        <f t="shared" si="401"/>
        <v>211978</v>
      </c>
      <c r="T1002" s="22">
        <f t="shared" si="401"/>
        <v>98500</v>
      </c>
      <c r="U1002" s="22">
        <f t="shared" si="401"/>
        <v>68232</v>
      </c>
      <c r="V1002" s="22">
        <f t="shared" si="401"/>
        <v>143340</v>
      </c>
      <c r="W1002" s="22">
        <f t="shared" si="401"/>
        <v>143889</v>
      </c>
      <c r="X1002" s="22">
        <f t="shared" si="401"/>
        <v>42768</v>
      </c>
      <c r="Y1002" s="22">
        <f t="shared" si="401"/>
        <v>41133</v>
      </c>
      <c r="Z1002" s="22">
        <f t="shared" si="401"/>
        <v>142690</v>
      </c>
      <c r="AA1002" s="22">
        <f t="shared" si="401"/>
        <v>142108</v>
      </c>
      <c r="AB1002" s="22">
        <f t="shared" si="401"/>
        <v>145929</v>
      </c>
      <c r="AC1002" s="22">
        <f t="shared" si="401"/>
        <v>47458</v>
      </c>
      <c r="AD1002" s="22">
        <f t="shared" si="401"/>
        <v>145961</v>
      </c>
      <c r="AE1002" s="22">
        <f t="shared" si="401"/>
        <v>145961</v>
      </c>
      <c r="AF1002" s="22">
        <f t="shared" si="401"/>
        <v>148929</v>
      </c>
      <c r="AG1002" s="22">
        <f t="shared" si="401"/>
        <v>47915</v>
      </c>
      <c r="AH1002" s="22">
        <f t="shared" si="401"/>
        <v>149885</v>
      </c>
      <c r="AI1002" s="22">
        <f t="shared" si="401"/>
        <v>149885</v>
      </c>
      <c r="AJ1002" s="22">
        <f t="shared" si="401"/>
        <v>146218</v>
      </c>
      <c r="AK1002" s="22">
        <f t="shared" si="401"/>
        <v>45064</v>
      </c>
      <c r="AL1002" s="22">
        <f t="shared" si="401"/>
        <v>43988</v>
      </c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</row>
    <row r="1003" spans="1:53" ht="17.25" customHeight="1" thickBot="1">
      <c r="A1003" s="47"/>
      <c r="B1003" s="47"/>
      <c r="C1003" s="26">
        <v>16</v>
      </c>
      <c r="D1003" s="27" t="s">
        <v>4366</v>
      </c>
      <c r="E1003" s="52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4"/>
      <c r="AM1003" s="28"/>
      <c r="AN1003" s="28"/>
      <c r="AO1003" s="28"/>
      <c r="AP1003" s="28"/>
      <c r="AQ1003" s="28"/>
      <c r="AR1003" s="28"/>
      <c r="AS1003" s="28"/>
      <c r="AT1003" s="28"/>
      <c r="AU1003" s="28"/>
      <c r="AV1003" s="28"/>
      <c r="AW1003" s="28"/>
      <c r="AX1003" s="28"/>
      <c r="AY1003" s="28"/>
      <c r="AZ1003" s="28"/>
      <c r="BA1003" s="28"/>
    </row>
    <row r="1004" spans="1:53" ht="15" thickTop="1">
      <c r="A1004" s="45" t="s">
        <v>580</v>
      </c>
      <c r="B1004" s="45">
        <v>201</v>
      </c>
      <c r="C1004" s="14" t="s">
        <v>2851</v>
      </c>
      <c r="D1004" s="15" t="s">
        <v>4362</v>
      </c>
      <c r="E1004" s="29"/>
      <c r="F1004" s="29">
        <v>452755</v>
      </c>
      <c r="G1004" s="29"/>
      <c r="H1004" s="29"/>
      <c r="I1004" s="29"/>
      <c r="J1004" s="29"/>
      <c r="K1004" s="29"/>
      <c r="L1004" s="29"/>
      <c r="M1004" s="29"/>
      <c r="N1004" s="29"/>
      <c r="O1004" s="29"/>
      <c r="P1004" s="29"/>
      <c r="Q1004" s="29"/>
      <c r="R1004" s="29"/>
      <c r="S1004" s="29"/>
      <c r="T1004" s="29"/>
      <c r="U1004" s="29"/>
      <c r="V1004" s="29"/>
      <c r="W1004" s="29"/>
      <c r="X1004" s="29"/>
      <c r="Y1004" s="29"/>
      <c r="Z1004" s="29"/>
      <c r="AA1004" s="29"/>
      <c r="AB1004" s="29"/>
      <c r="AC1004" s="29"/>
      <c r="AD1004" s="29"/>
      <c r="AE1004" s="29"/>
      <c r="AF1004" s="29"/>
      <c r="AG1004" s="29"/>
      <c r="AH1004" s="29"/>
      <c r="AI1004" s="29"/>
      <c r="AJ1004" s="29"/>
      <c r="AK1004" s="29"/>
      <c r="AL1004" s="29"/>
      <c r="AM1004" s="17"/>
      <c r="AN1004" s="17">
        <f>AM1004*(F1004+G1004)</f>
        <v>0</v>
      </c>
      <c r="AO1004" s="17">
        <f>SUMIF($I$1:$AL$1,AO$1,$I1006:$AL1006)*$AM1004</f>
        <v>0</v>
      </c>
      <c r="AP1004" s="17">
        <f t="shared" ref="AP1004:AZ1004" si="402">SUMIF($I$1:$AL$1,AP$1,$I1006:$AL1006)*$AM1004</f>
        <v>0</v>
      </c>
      <c r="AQ1004" s="17">
        <f t="shared" si="402"/>
        <v>0</v>
      </c>
      <c r="AR1004" s="17">
        <f t="shared" si="402"/>
        <v>0</v>
      </c>
      <c r="AS1004" s="17">
        <f t="shared" si="402"/>
        <v>0</v>
      </c>
      <c r="AT1004" s="17">
        <f t="shared" si="402"/>
        <v>0</v>
      </c>
      <c r="AU1004" s="17">
        <f t="shared" si="402"/>
        <v>0</v>
      </c>
      <c r="AV1004" s="17">
        <f t="shared" si="402"/>
        <v>0</v>
      </c>
      <c r="AW1004" s="17">
        <f t="shared" si="402"/>
        <v>0</v>
      </c>
      <c r="AX1004" s="17">
        <f t="shared" si="402"/>
        <v>0</v>
      </c>
      <c r="AY1004" s="17">
        <f t="shared" si="402"/>
        <v>0</v>
      </c>
      <c r="AZ1004" s="17">
        <f t="shared" si="402"/>
        <v>0</v>
      </c>
      <c r="BA1004" s="17"/>
    </row>
    <row r="1005" spans="1:53">
      <c r="A1005" s="46"/>
      <c r="B1005" s="46"/>
      <c r="C1005" s="18" t="s">
        <v>2852</v>
      </c>
      <c r="D1005" s="19" t="s">
        <v>4363</v>
      </c>
      <c r="E1005" s="30"/>
      <c r="F1005" s="30"/>
      <c r="G1005" s="30"/>
      <c r="H1005" s="30"/>
      <c r="I1005" s="30">
        <v>308779</v>
      </c>
      <c r="J1005" s="30"/>
      <c r="K1005" s="30">
        <v>293525</v>
      </c>
      <c r="L1005" s="30">
        <v>250859</v>
      </c>
      <c r="M1005" s="30">
        <v>18100</v>
      </c>
      <c r="N1005" s="30">
        <v>803</v>
      </c>
      <c r="O1005" s="30">
        <v>251262</v>
      </c>
      <c r="P1005" s="30">
        <v>176284</v>
      </c>
      <c r="Q1005" s="30">
        <v>68104</v>
      </c>
      <c r="R1005" s="30">
        <v>1605</v>
      </c>
      <c r="S1005" s="30">
        <v>167160</v>
      </c>
      <c r="T1005" s="30">
        <v>467659</v>
      </c>
      <c r="U1005" s="30">
        <v>119877</v>
      </c>
      <c r="V1005" s="30">
        <v>8548</v>
      </c>
      <c r="W1005" s="30">
        <v>198535</v>
      </c>
      <c r="X1005" s="30">
        <v>214708</v>
      </c>
      <c r="Y1005" s="30">
        <v>136637</v>
      </c>
      <c r="Z1005" s="30">
        <v>46080</v>
      </c>
      <c r="AA1005" s="30">
        <v>342</v>
      </c>
      <c r="AB1005" s="30">
        <v>217609</v>
      </c>
      <c r="AC1005" s="30">
        <v>102194</v>
      </c>
      <c r="AD1005" s="30">
        <v>142820</v>
      </c>
      <c r="AE1005" s="30">
        <v>5105</v>
      </c>
      <c r="AF1005" s="30">
        <v>305876</v>
      </c>
      <c r="AG1005" s="30">
        <v>172074</v>
      </c>
      <c r="AH1005" s="30">
        <v>263103</v>
      </c>
      <c r="AI1005" s="30">
        <v>73086</v>
      </c>
      <c r="AJ1005" s="30">
        <v>4938</v>
      </c>
      <c r="AK1005" s="30">
        <v>77708</v>
      </c>
      <c r="AL1005" s="30">
        <v>50219</v>
      </c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</row>
    <row r="1006" spans="1:53">
      <c r="A1006" s="46"/>
      <c r="B1006" s="46"/>
      <c r="C1006" s="18" t="s">
        <v>1276</v>
      </c>
      <c r="D1006" s="19" t="s">
        <v>4364</v>
      </c>
      <c r="E1006" s="30">
        <f>SUM(I1006:AL1006)</f>
        <v>2232000</v>
      </c>
      <c r="F1006" s="30"/>
      <c r="G1006" s="30"/>
      <c r="H1006" s="30"/>
      <c r="I1006" s="30">
        <v>400000</v>
      </c>
      <c r="J1006" s="30">
        <v>136000</v>
      </c>
      <c r="K1006" s="30"/>
      <c r="L1006" s="30"/>
      <c r="M1006" s="30"/>
      <c r="N1006" s="30"/>
      <c r="O1006" s="30">
        <v>44000</v>
      </c>
      <c r="P1006" s="30">
        <v>160000</v>
      </c>
      <c r="Q1006" s="30"/>
      <c r="R1006" s="30"/>
      <c r="S1006" s="30">
        <v>344000</v>
      </c>
      <c r="T1006" s="30">
        <v>580000</v>
      </c>
      <c r="U1006" s="30">
        <v>56000</v>
      </c>
      <c r="V1006" s="30">
        <v>156000</v>
      </c>
      <c r="W1006" s="30">
        <v>212000</v>
      </c>
      <c r="X1006" s="30">
        <v>144000</v>
      </c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  <c r="AJ1006" s="30"/>
      <c r="AK1006" s="30"/>
      <c r="AL1006" s="3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</row>
    <row r="1007" spans="1:53">
      <c r="A1007" s="46"/>
      <c r="B1007" s="46"/>
      <c r="C1007" s="18" t="s">
        <v>4566</v>
      </c>
      <c r="D1007" s="21" t="s">
        <v>4365</v>
      </c>
      <c r="E1007" s="22">
        <f>E1006-E1004</f>
        <v>2232000</v>
      </c>
      <c r="F1007" s="22"/>
      <c r="G1007" s="22"/>
      <c r="H1007" s="22"/>
      <c r="I1007" s="22">
        <f>F1004+G1004+H1004+I1006-I1005</f>
        <v>543976</v>
      </c>
      <c r="J1007" s="22">
        <f>I1007+J1006-J1005</f>
        <v>679976</v>
      </c>
      <c r="K1007" s="22">
        <f t="shared" ref="K1007:AL1007" si="403">J1007+K1006-K1005</f>
        <v>386451</v>
      </c>
      <c r="L1007" s="22">
        <f t="shared" si="403"/>
        <v>135592</v>
      </c>
      <c r="M1007" s="22">
        <f t="shared" si="403"/>
        <v>117492</v>
      </c>
      <c r="N1007" s="22">
        <f t="shared" si="403"/>
        <v>116689</v>
      </c>
      <c r="O1007" s="22">
        <f t="shared" si="403"/>
        <v>-90573</v>
      </c>
      <c r="P1007" s="22">
        <f t="shared" si="403"/>
        <v>-106857</v>
      </c>
      <c r="Q1007" s="22">
        <f t="shared" si="403"/>
        <v>-174961</v>
      </c>
      <c r="R1007" s="22">
        <f t="shared" si="403"/>
        <v>-176566</v>
      </c>
      <c r="S1007" s="22">
        <f t="shared" si="403"/>
        <v>274</v>
      </c>
      <c r="T1007" s="22">
        <f t="shared" si="403"/>
        <v>112615</v>
      </c>
      <c r="U1007" s="22">
        <f t="shared" si="403"/>
        <v>48738</v>
      </c>
      <c r="V1007" s="22">
        <f t="shared" si="403"/>
        <v>196190</v>
      </c>
      <c r="W1007" s="22">
        <f t="shared" si="403"/>
        <v>209655</v>
      </c>
      <c r="X1007" s="22">
        <f t="shared" si="403"/>
        <v>138947</v>
      </c>
      <c r="Y1007" s="22">
        <f t="shared" si="403"/>
        <v>2310</v>
      </c>
      <c r="Z1007" s="22">
        <f t="shared" si="403"/>
        <v>-43770</v>
      </c>
      <c r="AA1007" s="22">
        <f t="shared" si="403"/>
        <v>-44112</v>
      </c>
      <c r="AB1007" s="22">
        <f t="shared" si="403"/>
        <v>-261721</v>
      </c>
      <c r="AC1007" s="22">
        <f t="shared" si="403"/>
        <v>-363915</v>
      </c>
      <c r="AD1007" s="22">
        <f t="shared" si="403"/>
        <v>-506735</v>
      </c>
      <c r="AE1007" s="22">
        <f t="shared" si="403"/>
        <v>-511840</v>
      </c>
      <c r="AF1007" s="22">
        <f t="shared" si="403"/>
        <v>-817716</v>
      </c>
      <c r="AG1007" s="22">
        <f t="shared" si="403"/>
        <v>-989790</v>
      </c>
      <c r="AH1007" s="22">
        <f t="shared" si="403"/>
        <v>-1252893</v>
      </c>
      <c r="AI1007" s="22">
        <f t="shared" si="403"/>
        <v>-1325979</v>
      </c>
      <c r="AJ1007" s="22">
        <f t="shared" si="403"/>
        <v>-1330917</v>
      </c>
      <c r="AK1007" s="22">
        <f t="shared" si="403"/>
        <v>-1408625</v>
      </c>
      <c r="AL1007" s="22">
        <f t="shared" si="403"/>
        <v>-1458844</v>
      </c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</row>
    <row r="1008" spans="1:53" ht="17.25" customHeight="1" thickBot="1">
      <c r="A1008" s="47"/>
      <c r="B1008" s="47"/>
      <c r="C1008" s="26">
        <v>14</v>
      </c>
      <c r="D1008" s="27" t="s">
        <v>4366</v>
      </c>
      <c r="E1008" s="52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4"/>
      <c r="AM1008" s="28"/>
      <c r="AN1008" s="28"/>
      <c r="AO1008" s="28"/>
      <c r="AP1008" s="28"/>
      <c r="AQ1008" s="28"/>
      <c r="AR1008" s="28"/>
      <c r="AS1008" s="28"/>
      <c r="AT1008" s="28"/>
      <c r="AU1008" s="28"/>
      <c r="AV1008" s="28"/>
      <c r="AW1008" s="28"/>
      <c r="AX1008" s="28"/>
      <c r="AY1008" s="28"/>
      <c r="AZ1008" s="28"/>
      <c r="BA1008" s="28"/>
    </row>
    <row r="1009" spans="1:53" ht="15" thickTop="1">
      <c r="A1009" s="45" t="s">
        <v>580</v>
      </c>
      <c r="B1009" s="45">
        <v>202</v>
      </c>
      <c r="C1009" s="14" t="s">
        <v>2843</v>
      </c>
      <c r="D1009" s="15" t="s">
        <v>4362</v>
      </c>
      <c r="E1009" s="29"/>
      <c r="F1009" s="29">
        <v>308377</v>
      </c>
      <c r="G1009" s="29"/>
      <c r="H1009" s="29"/>
      <c r="I1009" s="29"/>
      <c r="J1009" s="29"/>
      <c r="K1009" s="29"/>
      <c r="L1009" s="29"/>
      <c r="M1009" s="29"/>
      <c r="N1009" s="29"/>
      <c r="O1009" s="29"/>
      <c r="P1009" s="29"/>
      <c r="Q1009" s="29"/>
      <c r="R1009" s="29"/>
      <c r="S1009" s="29"/>
      <c r="T1009" s="29"/>
      <c r="U1009" s="29"/>
      <c r="V1009" s="29"/>
      <c r="W1009" s="29"/>
      <c r="X1009" s="29"/>
      <c r="Y1009" s="29"/>
      <c r="Z1009" s="29"/>
      <c r="AA1009" s="29"/>
      <c r="AB1009" s="29"/>
      <c r="AC1009" s="29"/>
      <c r="AD1009" s="29"/>
      <c r="AE1009" s="29"/>
      <c r="AF1009" s="29"/>
      <c r="AG1009" s="29"/>
      <c r="AH1009" s="29"/>
      <c r="AI1009" s="29"/>
      <c r="AJ1009" s="29"/>
      <c r="AK1009" s="29"/>
      <c r="AL1009" s="29"/>
      <c r="AM1009" s="17"/>
      <c r="AN1009" s="17">
        <f>AM1009*(F1009+G1009)</f>
        <v>0</v>
      </c>
      <c r="AO1009" s="17">
        <f>SUMIF($I$1:$AL$1,AO$1,$I1011:$AL1011)*$AM1009</f>
        <v>0</v>
      </c>
      <c r="AP1009" s="17">
        <f t="shared" ref="AP1009:AZ1009" si="404">SUMIF($I$1:$AL$1,AP$1,$I1011:$AL1011)*$AM1009</f>
        <v>0</v>
      </c>
      <c r="AQ1009" s="17">
        <f t="shared" si="404"/>
        <v>0</v>
      </c>
      <c r="AR1009" s="17">
        <f t="shared" si="404"/>
        <v>0</v>
      </c>
      <c r="AS1009" s="17">
        <f t="shared" si="404"/>
        <v>0</v>
      </c>
      <c r="AT1009" s="17">
        <f t="shared" si="404"/>
        <v>0</v>
      </c>
      <c r="AU1009" s="17">
        <f t="shared" si="404"/>
        <v>0</v>
      </c>
      <c r="AV1009" s="17">
        <f t="shared" si="404"/>
        <v>0</v>
      </c>
      <c r="AW1009" s="17">
        <f t="shared" si="404"/>
        <v>0</v>
      </c>
      <c r="AX1009" s="17">
        <f t="shared" si="404"/>
        <v>0</v>
      </c>
      <c r="AY1009" s="17">
        <f t="shared" si="404"/>
        <v>0</v>
      </c>
      <c r="AZ1009" s="17">
        <f t="shared" si="404"/>
        <v>0</v>
      </c>
      <c r="BA1009" s="17"/>
    </row>
    <row r="1010" spans="1:53">
      <c r="A1010" s="46"/>
      <c r="B1010" s="46"/>
      <c r="C1010" s="18" t="s">
        <v>2844</v>
      </c>
      <c r="D1010" s="19" t="s">
        <v>4363</v>
      </c>
      <c r="E1010" s="30"/>
      <c r="F1010" s="30"/>
      <c r="G1010" s="30"/>
      <c r="H1010" s="30"/>
      <c r="I1010" s="30">
        <v>132582</v>
      </c>
      <c r="J1010" s="30">
        <v>8105</v>
      </c>
      <c r="K1010" s="30">
        <v>8338</v>
      </c>
      <c r="L1010" s="30"/>
      <c r="M1010" s="30">
        <v>16032</v>
      </c>
      <c r="N1010" s="30"/>
      <c r="O1010" s="30">
        <v>52501</v>
      </c>
      <c r="P1010" s="30">
        <v>518</v>
      </c>
      <c r="Q1010" s="30">
        <v>493</v>
      </c>
      <c r="R1010" s="30">
        <v>469</v>
      </c>
      <c r="S1010" s="30">
        <v>291750</v>
      </c>
      <c r="T1010" s="30">
        <v>146375</v>
      </c>
      <c r="U1010" s="30">
        <v>39936</v>
      </c>
      <c r="V1010" s="30">
        <v>18958</v>
      </c>
      <c r="W1010" s="30">
        <v>157956</v>
      </c>
      <c r="X1010" s="30">
        <v>87055</v>
      </c>
      <c r="Y1010" s="30">
        <v>101956</v>
      </c>
      <c r="Z1010" s="30">
        <v>23143</v>
      </c>
      <c r="AA1010" s="30">
        <v>186576</v>
      </c>
      <c r="AB1010" s="30">
        <v>44147</v>
      </c>
      <c r="AC1010" s="30">
        <v>100419</v>
      </c>
      <c r="AD1010" s="30">
        <v>20040</v>
      </c>
      <c r="AE1010" s="30">
        <v>20040</v>
      </c>
      <c r="AF1010" s="30">
        <v>158188</v>
      </c>
      <c r="AG1010" s="30">
        <v>190017</v>
      </c>
      <c r="AH1010" s="30">
        <v>30345</v>
      </c>
      <c r="AI1010" s="30">
        <v>20040</v>
      </c>
      <c r="AJ1010" s="30">
        <v>162335</v>
      </c>
      <c r="AK1010" s="30">
        <v>80523</v>
      </c>
      <c r="AL1010" s="30">
        <v>20451</v>
      </c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</row>
    <row r="1011" spans="1:53">
      <c r="A1011" s="46"/>
      <c r="B1011" s="46"/>
      <c r="C1011" s="18" t="s">
        <v>1276</v>
      </c>
      <c r="D1011" s="19" t="s">
        <v>4364</v>
      </c>
      <c r="E1011" s="30">
        <f>SUM(I1011:AL1011)</f>
        <v>910000</v>
      </c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>
        <v>160000</v>
      </c>
      <c r="R1011" s="30">
        <v>20000</v>
      </c>
      <c r="S1011" s="30">
        <v>300000</v>
      </c>
      <c r="T1011" s="30">
        <v>160000</v>
      </c>
      <c r="U1011" s="30"/>
      <c r="V1011" s="30"/>
      <c r="W1011" s="30">
        <v>120000</v>
      </c>
      <c r="X1011" s="30"/>
      <c r="Y1011" s="30"/>
      <c r="Z1011" s="30"/>
      <c r="AA1011" s="30"/>
      <c r="AB1011" s="30">
        <v>90000</v>
      </c>
      <c r="AC1011" s="30">
        <v>60000</v>
      </c>
      <c r="AD1011" s="30"/>
      <c r="AE1011" s="30"/>
      <c r="AF1011" s="30"/>
      <c r="AG1011" s="30"/>
      <c r="AH1011" s="30"/>
      <c r="AI1011" s="30"/>
      <c r="AJ1011" s="30"/>
      <c r="AK1011" s="30"/>
      <c r="AL1011" s="3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</row>
    <row r="1012" spans="1:53">
      <c r="A1012" s="46"/>
      <c r="B1012" s="46"/>
      <c r="C1012" s="18" t="s">
        <v>4567</v>
      </c>
      <c r="D1012" s="21" t="s">
        <v>4365</v>
      </c>
      <c r="E1012" s="22">
        <f>E1011-E1009</f>
        <v>910000</v>
      </c>
      <c r="F1012" s="22"/>
      <c r="G1012" s="22"/>
      <c r="H1012" s="22"/>
      <c r="I1012" s="22">
        <f>F1009+G1009+H1009+I1011-I1010</f>
        <v>175795</v>
      </c>
      <c r="J1012" s="22">
        <f>I1012+J1011-J1010</f>
        <v>167690</v>
      </c>
      <c r="K1012" s="22">
        <f t="shared" ref="K1012:AL1012" si="405">J1012+K1011-K1010</f>
        <v>159352</v>
      </c>
      <c r="L1012" s="22">
        <f t="shared" si="405"/>
        <v>159352</v>
      </c>
      <c r="M1012" s="22">
        <f t="shared" si="405"/>
        <v>143320</v>
      </c>
      <c r="N1012" s="22">
        <f t="shared" si="405"/>
        <v>143320</v>
      </c>
      <c r="O1012" s="22">
        <f t="shared" si="405"/>
        <v>90819</v>
      </c>
      <c r="P1012" s="22">
        <f t="shared" si="405"/>
        <v>90301</v>
      </c>
      <c r="Q1012" s="22">
        <f t="shared" si="405"/>
        <v>249808</v>
      </c>
      <c r="R1012" s="22">
        <f t="shared" si="405"/>
        <v>269339</v>
      </c>
      <c r="S1012" s="22">
        <f t="shared" si="405"/>
        <v>277589</v>
      </c>
      <c r="T1012" s="22">
        <f t="shared" si="405"/>
        <v>291214</v>
      </c>
      <c r="U1012" s="22">
        <f t="shared" si="405"/>
        <v>251278</v>
      </c>
      <c r="V1012" s="22">
        <f t="shared" si="405"/>
        <v>232320</v>
      </c>
      <c r="W1012" s="22">
        <f t="shared" si="405"/>
        <v>194364</v>
      </c>
      <c r="X1012" s="22">
        <f t="shared" si="405"/>
        <v>107309</v>
      </c>
      <c r="Y1012" s="22">
        <f t="shared" si="405"/>
        <v>5353</v>
      </c>
      <c r="Z1012" s="22">
        <f t="shared" si="405"/>
        <v>-17790</v>
      </c>
      <c r="AA1012" s="22">
        <f t="shared" si="405"/>
        <v>-204366</v>
      </c>
      <c r="AB1012" s="22">
        <f t="shared" si="405"/>
        <v>-158513</v>
      </c>
      <c r="AC1012" s="22">
        <f t="shared" si="405"/>
        <v>-198932</v>
      </c>
      <c r="AD1012" s="22">
        <f t="shared" si="405"/>
        <v>-218972</v>
      </c>
      <c r="AE1012" s="22">
        <f t="shared" si="405"/>
        <v>-239012</v>
      </c>
      <c r="AF1012" s="22">
        <f t="shared" si="405"/>
        <v>-397200</v>
      </c>
      <c r="AG1012" s="22">
        <f t="shared" si="405"/>
        <v>-587217</v>
      </c>
      <c r="AH1012" s="22">
        <f t="shared" si="405"/>
        <v>-617562</v>
      </c>
      <c r="AI1012" s="22">
        <f t="shared" si="405"/>
        <v>-637602</v>
      </c>
      <c r="AJ1012" s="22">
        <f t="shared" si="405"/>
        <v>-799937</v>
      </c>
      <c r="AK1012" s="22">
        <f t="shared" si="405"/>
        <v>-880460</v>
      </c>
      <c r="AL1012" s="22">
        <f t="shared" si="405"/>
        <v>-900911</v>
      </c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</row>
    <row r="1013" spans="1:53" ht="17.25" customHeight="1" thickBot="1">
      <c r="A1013" s="47"/>
      <c r="B1013" s="47"/>
      <c r="C1013" s="26">
        <v>16</v>
      </c>
      <c r="D1013" s="27" t="s">
        <v>4366</v>
      </c>
      <c r="E1013" s="52"/>
      <c r="F1013" s="53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4"/>
      <c r="AM1013" s="28"/>
      <c r="AN1013" s="28"/>
      <c r="AO1013" s="28"/>
      <c r="AP1013" s="28"/>
      <c r="AQ1013" s="28"/>
      <c r="AR1013" s="28"/>
      <c r="AS1013" s="28"/>
      <c r="AT1013" s="28"/>
      <c r="AU1013" s="28"/>
      <c r="AV1013" s="28"/>
      <c r="AW1013" s="28"/>
      <c r="AX1013" s="28"/>
      <c r="AY1013" s="28"/>
      <c r="AZ1013" s="28"/>
      <c r="BA1013" s="28"/>
    </row>
    <row r="1014" spans="1:53" ht="15" thickTop="1">
      <c r="A1014" s="45" t="s">
        <v>580</v>
      </c>
      <c r="B1014" s="45">
        <v>203</v>
      </c>
      <c r="C1014" s="14" t="s">
        <v>2835</v>
      </c>
      <c r="D1014" s="15" t="s">
        <v>4362</v>
      </c>
      <c r="E1014" s="29"/>
      <c r="F1014" s="29">
        <v>144714</v>
      </c>
      <c r="G1014" s="29"/>
      <c r="H1014" s="29"/>
      <c r="I1014" s="29"/>
      <c r="J1014" s="29"/>
      <c r="K1014" s="29"/>
      <c r="L1014" s="29"/>
      <c r="M1014" s="29"/>
      <c r="N1014" s="29"/>
      <c r="O1014" s="29"/>
      <c r="P1014" s="29"/>
      <c r="Q1014" s="29"/>
      <c r="R1014" s="29"/>
      <c r="S1014" s="29"/>
      <c r="T1014" s="29"/>
      <c r="U1014" s="29"/>
      <c r="V1014" s="29"/>
      <c r="W1014" s="29"/>
      <c r="X1014" s="29"/>
      <c r="Y1014" s="29"/>
      <c r="Z1014" s="29"/>
      <c r="AA1014" s="29"/>
      <c r="AB1014" s="29"/>
      <c r="AC1014" s="29"/>
      <c r="AD1014" s="29"/>
      <c r="AE1014" s="29"/>
      <c r="AF1014" s="29"/>
      <c r="AG1014" s="29"/>
      <c r="AH1014" s="29"/>
      <c r="AI1014" s="29"/>
      <c r="AJ1014" s="29"/>
      <c r="AK1014" s="29"/>
      <c r="AL1014" s="29"/>
      <c r="AM1014" s="17"/>
      <c r="AN1014" s="17">
        <f>AM1014*(F1014+G1014)</f>
        <v>0</v>
      </c>
      <c r="AO1014" s="17">
        <f>SUMIF($I$1:$AL$1,AO$1,$I1016:$AL1016)*$AM1014</f>
        <v>0</v>
      </c>
      <c r="AP1014" s="17">
        <f t="shared" ref="AP1014:AZ1014" si="406">SUMIF($I$1:$AL$1,AP$1,$I1016:$AL1016)*$AM1014</f>
        <v>0</v>
      </c>
      <c r="AQ1014" s="17">
        <f t="shared" si="406"/>
        <v>0</v>
      </c>
      <c r="AR1014" s="17">
        <f t="shared" si="406"/>
        <v>0</v>
      </c>
      <c r="AS1014" s="17">
        <f t="shared" si="406"/>
        <v>0</v>
      </c>
      <c r="AT1014" s="17">
        <f t="shared" si="406"/>
        <v>0</v>
      </c>
      <c r="AU1014" s="17">
        <f t="shared" si="406"/>
        <v>0</v>
      </c>
      <c r="AV1014" s="17">
        <f t="shared" si="406"/>
        <v>0</v>
      </c>
      <c r="AW1014" s="17">
        <f t="shared" si="406"/>
        <v>0</v>
      </c>
      <c r="AX1014" s="17">
        <f t="shared" si="406"/>
        <v>0</v>
      </c>
      <c r="AY1014" s="17">
        <f t="shared" si="406"/>
        <v>0</v>
      </c>
      <c r="AZ1014" s="17">
        <f t="shared" si="406"/>
        <v>0</v>
      </c>
      <c r="BA1014" s="17"/>
    </row>
    <row r="1015" spans="1:53">
      <c r="A1015" s="46"/>
      <c r="B1015" s="46"/>
      <c r="C1015" s="18" t="s">
        <v>2836</v>
      </c>
      <c r="D1015" s="19" t="s">
        <v>4363</v>
      </c>
      <c r="E1015" s="30"/>
      <c r="F1015" s="30"/>
      <c r="G1015" s="30"/>
      <c r="H1015" s="30"/>
      <c r="I1015" s="30">
        <v>90723</v>
      </c>
      <c r="J1015" s="30">
        <v>18029</v>
      </c>
      <c r="K1015" s="30">
        <v>55706</v>
      </c>
      <c r="L1015" s="30">
        <v>28383</v>
      </c>
      <c r="M1015" s="30"/>
      <c r="N1015" s="30">
        <v>10142</v>
      </c>
      <c r="O1015" s="30">
        <v>11968</v>
      </c>
      <c r="P1015" s="30">
        <v>39263</v>
      </c>
      <c r="Q1015" s="30">
        <v>14243</v>
      </c>
      <c r="R1015" s="30">
        <v>2173</v>
      </c>
      <c r="S1015" s="30">
        <v>90474</v>
      </c>
      <c r="T1015" s="30">
        <v>112155</v>
      </c>
      <c r="U1015" s="30">
        <v>28449</v>
      </c>
      <c r="V1015" s="30">
        <v>5557</v>
      </c>
      <c r="W1015" s="30">
        <v>41651</v>
      </c>
      <c r="X1015" s="30">
        <v>52707</v>
      </c>
      <c r="Y1015" s="30">
        <v>4454</v>
      </c>
      <c r="Z1015" s="30">
        <v>10809</v>
      </c>
      <c r="AA1015" s="30">
        <v>46693</v>
      </c>
      <c r="AB1015" s="30">
        <v>22531</v>
      </c>
      <c r="AC1015" s="30">
        <v>2705</v>
      </c>
      <c r="AD1015" s="30">
        <v>24840</v>
      </c>
      <c r="AE1015" s="30">
        <v>1902</v>
      </c>
      <c r="AF1015" s="30">
        <v>41683</v>
      </c>
      <c r="AG1015" s="30">
        <v>42919</v>
      </c>
      <c r="AH1015" s="30">
        <v>89572</v>
      </c>
      <c r="AI1015" s="30">
        <v>23679</v>
      </c>
      <c r="AJ1015" s="30">
        <v>41530</v>
      </c>
      <c r="AK1015" s="30">
        <v>27740</v>
      </c>
      <c r="AL1015" s="30">
        <v>9794</v>
      </c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</row>
    <row r="1016" spans="1:53">
      <c r="A1016" s="46"/>
      <c r="B1016" s="46"/>
      <c r="C1016" s="18" t="s">
        <v>1276</v>
      </c>
      <c r="D1016" s="19" t="s">
        <v>4364</v>
      </c>
      <c r="E1016" s="30">
        <f>SUM(I1016:AL1016)</f>
        <v>428000</v>
      </c>
      <c r="F1016" s="30"/>
      <c r="G1016" s="30"/>
      <c r="H1016" s="30"/>
      <c r="I1016" s="30">
        <v>32000</v>
      </c>
      <c r="J1016" s="30">
        <v>40000</v>
      </c>
      <c r="K1016" s="30"/>
      <c r="L1016" s="30"/>
      <c r="M1016" s="30"/>
      <c r="N1016" s="30"/>
      <c r="O1016" s="30"/>
      <c r="P1016" s="30">
        <v>32000</v>
      </c>
      <c r="Q1016" s="30"/>
      <c r="R1016" s="30"/>
      <c r="S1016" s="30">
        <v>112000</v>
      </c>
      <c r="T1016" s="30"/>
      <c r="U1016" s="30">
        <v>12000</v>
      </c>
      <c r="V1016" s="30">
        <v>16000</v>
      </c>
      <c r="W1016" s="30">
        <v>60000</v>
      </c>
      <c r="X1016" s="30">
        <v>32000</v>
      </c>
      <c r="Y1016" s="30"/>
      <c r="Z1016" s="30"/>
      <c r="AA1016" s="30"/>
      <c r="AB1016" s="30">
        <v>16000</v>
      </c>
      <c r="AC1016" s="30"/>
      <c r="AD1016" s="30"/>
      <c r="AE1016" s="30"/>
      <c r="AF1016" s="30"/>
      <c r="AG1016" s="30"/>
      <c r="AH1016" s="30">
        <v>76000</v>
      </c>
      <c r="AI1016" s="30"/>
      <c r="AJ1016" s="30"/>
      <c r="AK1016" s="30"/>
      <c r="AL1016" s="3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</row>
    <row r="1017" spans="1:53">
      <c r="A1017" s="46"/>
      <c r="B1017" s="46"/>
      <c r="C1017" s="18" t="s">
        <v>4568</v>
      </c>
      <c r="D1017" s="21" t="s">
        <v>4365</v>
      </c>
      <c r="E1017" s="22">
        <f>E1016-E1014</f>
        <v>428000</v>
      </c>
      <c r="F1017" s="22"/>
      <c r="G1017" s="22"/>
      <c r="H1017" s="22"/>
      <c r="I1017" s="22">
        <f>F1014+G1014+H1014+I1016-I1015</f>
        <v>85991</v>
      </c>
      <c r="J1017" s="22">
        <f>I1017+J1016-J1015</f>
        <v>107962</v>
      </c>
      <c r="K1017" s="22">
        <f t="shared" ref="K1017:AL1017" si="407">J1017+K1016-K1015</f>
        <v>52256</v>
      </c>
      <c r="L1017" s="22">
        <f t="shared" si="407"/>
        <v>23873</v>
      </c>
      <c r="M1017" s="22">
        <f t="shared" si="407"/>
        <v>23873</v>
      </c>
      <c r="N1017" s="22">
        <f t="shared" si="407"/>
        <v>13731</v>
      </c>
      <c r="O1017" s="22">
        <f t="shared" si="407"/>
        <v>1763</v>
      </c>
      <c r="P1017" s="22">
        <f t="shared" si="407"/>
        <v>-5500</v>
      </c>
      <c r="Q1017" s="22">
        <f t="shared" si="407"/>
        <v>-19743</v>
      </c>
      <c r="R1017" s="22">
        <f t="shared" si="407"/>
        <v>-21916</v>
      </c>
      <c r="S1017" s="22">
        <f t="shared" si="407"/>
        <v>-390</v>
      </c>
      <c r="T1017" s="22">
        <f t="shared" si="407"/>
        <v>-112545</v>
      </c>
      <c r="U1017" s="22">
        <f t="shared" si="407"/>
        <v>-128994</v>
      </c>
      <c r="V1017" s="22">
        <f t="shared" si="407"/>
        <v>-118551</v>
      </c>
      <c r="W1017" s="22">
        <f t="shared" si="407"/>
        <v>-100202</v>
      </c>
      <c r="X1017" s="22">
        <f t="shared" si="407"/>
        <v>-120909</v>
      </c>
      <c r="Y1017" s="22">
        <f t="shared" si="407"/>
        <v>-125363</v>
      </c>
      <c r="Z1017" s="22">
        <f t="shared" si="407"/>
        <v>-136172</v>
      </c>
      <c r="AA1017" s="22">
        <f t="shared" si="407"/>
        <v>-182865</v>
      </c>
      <c r="AB1017" s="22">
        <f t="shared" si="407"/>
        <v>-189396</v>
      </c>
      <c r="AC1017" s="22">
        <f t="shared" si="407"/>
        <v>-192101</v>
      </c>
      <c r="AD1017" s="22">
        <f t="shared" si="407"/>
        <v>-216941</v>
      </c>
      <c r="AE1017" s="22">
        <f t="shared" si="407"/>
        <v>-218843</v>
      </c>
      <c r="AF1017" s="22">
        <f t="shared" si="407"/>
        <v>-260526</v>
      </c>
      <c r="AG1017" s="22">
        <f t="shared" si="407"/>
        <v>-303445</v>
      </c>
      <c r="AH1017" s="22">
        <f t="shared" si="407"/>
        <v>-317017</v>
      </c>
      <c r="AI1017" s="22">
        <f t="shared" si="407"/>
        <v>-340696</v>
      </c>
      <c r="AJ1017" s="22">
        <f t="shared" si="407"/>
        <v>-382226</v>
      </c>
      <c r="AK1017" s="22">
        <f t="shared" si="407"/>
        <v>-409966</v>
      </c>
      <c r="AL1017" s="22">
        <f t="shared" si="407"/>
        <v>-419760</v>
      </c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</row>
    <row r="1018" spans="1:53" ht="17.25" customHeight="1" thickBot="1">
      <c r="A1018" s="47"/>
      <c r="B1018" s="47"/>
      <c r="C1018" s="26">
        <v>14</v>
      </c>
      <c r="D1018" s="27" t="s">
        <v>4366</v>
      </c>
      <c r="E1018" s="52"/>
      <c r="F1018" s="53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4"/>
      <c r="AM1018" s="28"/>
      <c r="AN1018" s="28"/>
      <c r="AO1018" s="28"/>
      <c r="AP1018" s="28"/>
      <c r="AQ1018" s="28"/>
      <c r="AR1018" s="28"/>
      <c r="AS1018" s="28"/>
      <c r="AT1018" s="28"/>
      <c r="AU1018" s="28"/>
      <c r="AV1018" s="28"/>
      <c r="AW1018" s="28"/>
      <c r="AX1018" s="28"/>
      <c r="AY1018" s="28"/>
      <c r="AZ1018" s="28"/>
      <c r="BA1018" s="28"/>
    </row>
    <row r="1019" spans="1:53" ht="15" thickTop="1">
      <c r="A1019" s="45" t="s">
        <v>580</v>
      </c>
      <c r="B1019" s="45">
        <v>204</v>
      </c>
      <c r="C1019" s="14" t="s">
        <v>2827</v>
      </c>
      <c r="D1019" s="15" t="s">
        <v>4362</v>
      </c>
      <c r="E1019" s="29"/>
      <c r="F1019" s="29">
        <v>139254</v>
      </c>
      <c r="G1019" s="29"/>
      <c r="H1019" s="29"/>
      <c r="I1019" s="29"/>
      <c r="J1019" s="29"/>
      <c r="K1019" s="29"/>
      <c r="L1019" s="29"/>
      <c r="M1019" s="29"/>
      <c r="N1019" s="29"/>
      <c r="O1019" s="29"/>
      <c r="P1019" s="29"/>
      <c r="Q1019" s="29"/>
      <c r="R1019" s="29"/>
      <c r="S1019" s="29"/>
      <c r="T1019" s="29"/>
      <c r="U1019" s="29"/>
      <c r="V1019" s="29"/>
      <c r="W1019" s="29"/>
      <c r="X1019" s="29"/>
      <c r="Y1019" s="29"/>
      <c r="Z1019" s="29"/>
      <c r="AA1019" s="29"/>
      <c r="AB1019" s="29"/>
      <c r="AC1019" s="29"/>
      <c r="AD1019" s="29"/>
      <c r="AE1019" s="29"/>
      <c r="AF1019" s="29"/>
      <c r="AG1019" s="29"/>
      <c r="AH1019" s="29"/>
      <c r="AI1019" s="29"/>
      <c r="AJ1019" s="29"/>
      <c r="AK1019" s="29"/>
      <c r="AL1019" s="29"/>
      <c r="AM1019" s="17"/>
      <c r="AN1019" s="17">
        <f>AM1019*(F1019+G1019)</f>
        <v>0</v>
      </c>
      <c r="AO1019" s="17">
        <f>SUMIF($I$1:$AL$1,AO$1,$I1021:$AL1021)*$AM1019</f>
        <v>0</v>
      </c>
      <c r="AP1019" s="17">
        <f t="shared" ref="AP1019:AZ1019" si="408">SUMIF($I$1:$AL$1,AP$1,$I1021:$AL1021)*$AM1019</f>
        <v>0</v>
      </c>
      <c r="AQ1019" s="17">
        <f t="shared" si="408"/>
        <v>0</v>
      </c>
      <c r="AR1019" s="17">
        <f t="shared" si="408"/>
        <v>0</v>
      </c>
      <c r="AS1019" s="17">
        <f t="shared" si="408"/>
        <v>0</v>
      </c>
      <c r="AT1019" s="17">
        <f t="shared" si="408"/>
        <v>0</v>
      </c>
      <c r="AU1019" s="17">
        <f t="shared" si="408"/>
        <v>0</v>
      </c>
      <c r="AV1019" s="17">
        <f t="shared" si="408"/>
        <v>0</v>
      </c>
      <c r="AW1019" s="17">
        <f t="shared" si="408"/>
        <v>0</v>
      </c>
      <c r="AX1019" s="17">
        <f t="shared" si="408"/>
        <v>0</v>
      </c>
      <c r="AY1019" s="17">
        <f t="shared" si="408"/>
        <v>0</v>
      </c>
      <c r="AZ1019" s="17">
        <f t="shared" si="408"/>
        <v>0</v>
      </c>
      <c r="BA1019" s="17"/>
    </row>
    <row r="1020" spans="1:53">
      <c r="A1020" s="46"/>
      <c r="B1020" s="46"/>
      <c r="C1020" s="18" t="s">
        <v>2828</v>
      </c>
      <c r="D1020" s="19" t="s">
        <v>4363</v>
      </c>
      <c r="E1020" s="30"/>
      <c r="F1020" s="30"/>
      <c r="G1020" s="30"/>
      <c r="H1020" s="30"/>
      <c r="I1020" s="30">
        <v>39223</v>
      </c>
      <c r="J1020" s="30">
        <v>6029</v>
      </c>
      <c r="K1020" s="30">
        <v>24260</v>
      </c>
      <c r="L1020" s="30">
        <v>4876</v>
      </c>
      <c r="M1020" s="30">
        <v>251</v>
      </c>
      <c r="N1020" s="30">
        <v>500</v>
      </c>
      <c r="O1020" s="30">
        <v>3122</v>
      </c>
      <c r="P1020" s="30">
        <v>28776</v>
      </c>
      <c r="Q1020" s="30">
        <v>1754</v>
      </c>
      <c r="R1020" s="30">
        <v>1006</v>
      </c>
      <c r="S1020" s="30">
        <v>18213</v>
      </c>
      <c r="T1020" s="30">
        <v>19486</v>
      </c>
      <c r="U1020" s="30">
        <v>25006</v>
      </c>
      <c r="V1020" s="30">
        <v>7325</v>
      </c>
      <c r="W1020" s="30">
        <v>25485</v>
      </c>
      <c r="X1020" s="30">
        <v>97833</v>
      </c>
      <c r="Y1020" s="30">
        <v>31181</v>
      </c>
      <c r="Z1020" s="30">
        <v>18488</v>
      </c>
      <c r="AA1020" s="30">
        <v>17958</v>
      </c>
      <c r="AB1020" s="30">
        <v>20909</v>
      </c>
      <c r="AC1020" s="30">
        <v>77536</v>
      </c>
      <c r="AD1020" s="30">
        <v>30475</v>
      </c>
      <c r="AE1020" s="30">
        <v>33593</v>
      </c>
      <c r="AF1020" s="30">
        <v>25959</v>
      </c>
      <c r="AG1020" s="30">
        <v>61852</v>
      </c>
      <c r="AH1020" s="30">
        <v>62373</v>
      </c>
      <c r="AI1020" s="30">
        <v>32494</v>
      </c>
      <c r="AJ1020" s="30">
        <v>17289</v>
      </c>
      <c r="AK1020" s="30">
        <v>38403</v>
      </c>
      <c r="AL1020" s="30">
        <v>63487</v>
      </c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</row>
    <row r="1021" spans="1:53">
      <c r="A1021" s="46"/>
      <c r="B1021" s="46"/>
      <c r="C1021" s="18" t="s">
        <v>1276</v>
      </c>
      <c r="D1021" s="19" t="s">
        <v>4364</v>
      </c>
      <c r="E1021" s="30">
        <f>SUM(I1021:AL1021)</f>
        <v>300000</v>
      </c>
      <c r="F1021" s="30"/>
      <c r="G1021" s="30"/>
      <c r="H1021" s="30"/>
      <c r="I1021" s="30">
        <v>4000</v>
      </c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>
        <v>8000</v>
      </c>
      <c r="U1021" s="30">
        <v>24000</v>
      </c>
      <c r="V1021" s="30">
        <v>8000</v>
      </c>
      <c r="W1021" s="30">
        <v>24000</v>
      </c>
      <c r="X1021" s="30">
        <v>96000</v>
      </c>
      <c r="Y1021" s="30">
        <v>32000</v>
      </c>
      <c r="Z1021" s="30">
        <v>20000</v>
      </c>
      <c r="AA1021" s="30">
        <v>16000</v>
      </c>
      <c r="AB1021" s="30">
        <v>68000</v>
      </c>
      <c r="AC1021" s="30"/>
      <c r="AD1021" s="30"/>
      <c r="AE1021" s="30"/>
      <c r="AF1021" s="30"/>
      <c r="AG1021" s="30"/>
      <c r="AH1021" s="30"/>
      <c r="AI1021" s="30"/>
      <c r="AJ1021" s="30"/>
      <c r="AK1021" s="30"/>
      <c r="AL1021" s="3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</row>
    <row r="1022" spans="1:53">
      <c r="A1022" s="46"/>
      <c r="B1022" s="46"/>
      <c r="C1022" s="18" t="s">
        <v>4569</v>
      </c>
      <c r="D1022" s="21" t="s">
        <v>4365</v>
      </c>
      <c r="E1022" s="22">
        <f>E1021-E1019</f>
        <v>300000</v>
      </c>
      <c r="F1022" s="22"/>
      <c r="G1022" s="22"/>
      <c r="H1022" s="22"/>
      <c r="I1022" s="22">
        <f>F1019+G1019+H1019+I1021-I1020</f>
        <v>104031</v>
      </c>
      <c r="J1022" s="22">
        <f>I1022+J1021-J1020</f>
        <v>98002</v>
      </c>
      <c r="K1022" s="22">
        <f t="shared" ref="K1022:AL1022" si="409">J1022+K1021-K1020</f>
        <v>73742</v>
      </c>
      <c r="L1022" s="22">
        <f t="shared" si="409"/>
        <v>68866</v>
      </c>
      <c r="M1022" s="22">
        <f t="shared" si="409"/>
        <v>68615</v>
      </c>
      <c r="N1022" s="22">
        <f t="shared" si="409"/>
        <v>68115</v>
      </c>
      <c r="O1022" s="22">
        <f t="shared" si="409"/>
        <v>64993</v>
      </c>
      <c r="P1022" s="22">
        <f t="shared" si="409"/>
        <v>36217</v>
      </c>
      <c r="Q1022" s="22">
        <f t="shared" si="409"/>
        <v>34463</v>
      </c>
      <c r="R1022" s="22">
        <f t="shared" si="409"/>
        <v>33457</v>
      </c>
      <c r="S1022" s="22">
        <f t="shared" si="409"/>
        <v>15244</v>
      </c>
      <c r="T1022" s="22">
        <f t="shared" si="409"/>
        <v>3758</v>
      </c>
      <c r="U1022" s="22">
        <f t="shared" si="409"/>
        <v>2752</v>
      </c>
      <c r="V1022" s="22">
        <f t="shared" si="409"/>
        <v>3427</v>
      </c>
      <c r="W1022" s="22">
        <f t="shared" si="409"/>
        <v>1942</v>
      </c>
      <c r="X1022" s="22">
        <f t="shared" si="409"/>
        <v>109</v>
      </c>
      <c r="Y1022" s="22">
        <f t="shared" si="409"/>
        <v>928</v>
      </c>
      <c r="Z1022" s="22">
        <f t="shared" si="409"/>
        <v>2440</v>
      </c>
      <c r="AA1022" s="22">
        <f t="shared" si="409"/>
        <v>482</v>
      </c>
      <c r="AB1022" s="22">
        <f t="shared" si="409"/>
        <v>47573</v>
      </c>
      <c r="AC1022" s="22">
        <f t="shared" si="409"/>
        <v>-29963</v>
      </c>
      <c r="AD1022" s="22">
        <f t="shared" si="409"/>
        <v>-60438</v>
      </c>
      <c r="AE1022" s="22">
        <f t="shared" si="409"/>
        <v>-94031</v>
      </c>
      <c r="AF1022" s="22">
        <f t="shared" si="409"/>
        <v>-119990</v>
      </c>
      <c r="AG1022" s="22">
        <f t="shared" si="409"/>
        <v>-181842</v>
      </c>
      <c r="AH1022" s="22">
        <f t="shared" si="409"/>
        <v>-244215</v>
      </c>
      <c r="AI1022" s="22">
        <f t="shared" si="409"/>
        <v>-276709</v>
      </c>
      <c r="AJ1022" s="22">
        <f t="shared" si="409"/>
        <v>-293998</v>
      </c>
      <c r="AK1022" s="22">
        <f t="shared" si="409"/>
        <v>-332401</v>
      </c>
      <c r="AL1022" s="22">
        <f t="shared" si="409"/>
        <v>-395888</v>
      </c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</row>
    <row r="1023" spans="1:53" ht="17.25" customHeight="1" thickBot="1">
      <c r="A1023" s="47"/>
      <c r="B1023" s="47"/>
      <c r="C1023" s="26">
        <v>14</v>
      </c>
      <c r="D1023" s="27" t="s">
        <v>4366</v>
      </c>
      <c r="E1023" s="52"/>
      <c r="F1023" s="53"/>
      <c r="G1023" s="53"/>
      <c r="H1023" s="53"/>
      <c r="I1023" s="53"/>
      <c r="J1023" s="53"/>
      <c r="K1023" s="53"/>
      <c r="L1023" s="53"/>
      <c r="M1023" s="53"/>
      <c r="N1023" s="53"/>
      <c r="O1023" s="53"/>
      <c r="P1023" s="53"/>
      <c r="Q1023" s="53"/>
      <c r="R1023" s="53"/>
      <c r="S1023" s="53"/>
      <c r="T1023" s="53"/>
      <c r="U1023" s="53"/>
      <c r="V1023" s="53"/>
      <c r="W1023" s="53"/>
      <c r="X1023" s="53"/>
      <c r="Y1023" s="53"/>
      <c r="Z1023" s="53"/>
      <c r="AA1023" s="53"/>
      <c r="AB1023" s="53"/>
      <c r="AC1023" s="53"/>
      <c r="AD1023" s="53"/>
      <c r="AE1023" s="53"/>
      <c r="AF1023" s="53"/>
      <c r="AG1023" s="53"/>
      <c r="AH1023" s="53"/>
      <c r="AI1023" s="53"/>
      <c r="AJ1023" s="53"/>
      <c r="AK1023" s="53"/>
      <c r="AL1023" s="54"/>
      <c r="AM1023" s="28"/>
      <c r="AN1023" s="28"/>
      <c r="AO1023" s="28"/>
      <c r="AP1023" s="28"/>
      <c r="AQ1023" s="28"/>
      <c r="AR1023" s="28"/>
      <c r="AS1023" s="28"/>
      <c r="AT1023" s="28"/>
      <c r="AU1023" s="28"/>
      <c r="AV1023" s="28"/>
      <c r="AW1023" s="28"/>
      <c r="AX1023" s="28"/>
      <c r="AY1023" s="28"/>
      <c r="AZ1023" s="28"/>
      <c r="BA1023" s="28"/>
    </row>
    <row r="1024" spans="1:53" ht="15" thickTop="1">
      <c r="A1024" s="45" t="s">
        <v>580</v>
      </c>
      <c r="B1024" s="45">
        <v>205</v>
      </c>
      <c r="C1024" s="14" t="s">
        <v>2824</v>
      </c>
      <c r="D1024" s="15" t="s">
        <v>4362</v>
      </c>
      <c r="E1024" s="29"/>
      <c r="F1024" s="29">
        <v>11578</v>
      </c>
      <c r="G1024" s="29"/>
      <c r="H1024" s="29"/>
      <c r="I1024" s="29"/>
      <c r="J1024" s="29"/>
      <c r="K1024" s="29"/>
      <c r="L1024" s="29"/>
      <c r="M1024" s="29"/>
      <c r="N1024" s="29"/>
      <c r="O1024" s="29"/>
      <c r="P1024" s="29"/>
      <c r="Q1024" s="29"/>
      <c r="R1024" s="29"/>
      <c r="S1024" s="29"/>
      <c r="T1024" s="29"/>
      <c r="U1024" s="29"/>
      <c r="V1024" s="29"/>
      <c r="W1024" s="29"/>
      <c r="X1024" s="29"/>
      <c r="Y1024" s="29"/>
      <c r="Z1024" s="29"/>
      <c r="AA1024" s="29"/>
      <c r="AB1024" s="29"/>
      <c r="AC1024" s="29"/>
      <c r="AD1024" s="29"/>
      <c r="AE1024" s="29"/>
      <c r="AF1024" s="29"/>
      <c r="AG1024" s="29"/>
      <c r="AH1024" s="29"/>
      <c r="AI1024" s="29"/>
      <c r="AJ1024" s="29"/>
      <c r="AK1024" s="29"/>
      <c r="AL1024" s="29"/>
      <c r="AM1024" s="17"/>
      <c r="AN1024" s="17">
        <f>AM1024*(F1024+G1024)</f>
        <v>0</v>
      </c>
      <c r="AO1024" s="17">
        <f>SUMIF($I$1:$AL$1,AO$1,$I1026:$AL1026)*$AM1024</f>
        <v>0</v>
      </c>
      <c r="AP1024" s="17">
        <f t="shared" ref="AP1024:AZ1024" si="410">SUMIF($I$1:$AL$1,AP$1,$I1026:$AL1026)*$AM1024</f>
        <v>0</v>
      </c>
      <c r="AQ1024" s="17">
        <f t="shared" si="410"/>
        <v>0</v>
      </c>
      <c r="AR1024" s="17">
        <f t="shared" si="410"/>
        <v>0</v>
      </c>
      <c r="AS1024" s="17">
        <f t="shared" si="410"/>
        <v>0</v>
      </c>
      <c r="AT1024" s="17">
        <f t="shared" si="410"/>
        <v>0</v>
      </c>
      <c r="AU1024" s="17">
        <f t="shared" si="410"/>
        <v>0</v>
      </c>
      <c r="AV1024" s="17">
        <f t="shared" si="410"/>
        <v>0</v>
      </c>
      <c r="AW1024" s="17">
        <f t="shared" si="410"/>
        <v>0</v>
      </c>
      <c r="AX1024" s="17">
        <f t="shared" si="410"/>
        <v>0</v>
      </c>
      <c r="AY1024" s="17">
        <f t="shared" si="410"/>
        <v>0</v>
      </c>
      <c r="AZ1024" s="17">
        <f t="shared" si="410"/>
        <v>0</v>
      </c>
      <c r="BA1024" s="17"/>
    </row>
    <row r="1025" spans="1:53">
      <c r="A1025" s="46"/>
      <c r="B1025" s="46"/>
      <c r="C1025" s="18" t="s">
        <v>2825</v>
      </c>
      <c r="D1025" s="19" t="s">
        <v>4363</v>
      </c>
      <c r="E1025" s="30"/>
      <c r="F1025" s="30"/>
      <c r="G1025" s="30"/>
      <c r="H1025" s="30"/>
      <c r="I1025" s="30">
        <v>5794</v>
      </c>
      <c r="J1025" s="30"/>
      <c r="K1025" s="30">
        <v>1856</v>
      </c>
      <c r="L1025" s="30">
        <v>305</v>
      </c>
      <c r="M1025" s="30">
        <v>515</v>
      </c>
      <c r="N1025" s="30">
        <v>2306</v>
      </c>
      <c r="O1025" s="30">
        <v>3510</v>
      </c>
      <c r="P1025" s="30">
        <v>4221</v>
      </c>
      <c r="Q1025" s="30">
        <v>1138</v>
      </c>
      <c r="R1025" s="30">
        <v>1006</v>
      </c>
      <c r="S1025" s="30">
        <v>330313</v>
      </c>
      <c r="T1025" s="30">
        <v>31915</v>
      </c>
      <c r="U1025" s="30">
        <v>2759</v>
      </c>
      <c r="V1025" s="30">
        <v>2885</v>
      </c>
      <c r="W1025" s="30">
        <v>170840</v>
      </c>
      <c r="X1025" s="30">
        <v>47863</v>
      </c>
      <c r="Y1025" s="30">
        <v>1121</v>
      </c>
      <c r="Z1025" s="30">
        <v>5624</v>
      </c>
      <c r="AA1025" s="30">
        <v>208536</v>
      </c>
      <c r="AB1025" s="30">
        <v>33393</v>
      </c>
      <c r="AC1025" s="30">
        <v>16066</v>
      </c>
      <c r="AD1025" s="30">
        <v>753</v>
      </c>
      <c r="AE1025" s="30">
        <v>1006</v>
      </c>
      <c r="AF1025" s="30">
        <v>572103</v>
      </c>
      <c r="AG1025" s="30">
        <v>144584</v>
      </c>
      <c r="AH1025" s="30">
        <v>47875</v>
      </c>
      <c r="AI1025" s="30">
        <v>500</v>
      </c>
      <c r="AJ1025" s="30">
        <v>310003</v>
      </c>
      <c r="AK1025" s="30">
        <v>338602</v>
      </c>
      <c r="AL1025" s="30">
        <v>17240</v>
      </c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</row>
    <row r="1026" spans="1:53">
      <c r="A1026" s="46"/>
      <c r="B1026" s="46"/>
      <c r="C1026" s="18" t="s">
        <v>1860</v>
      </c>
      <c r="D1026" s="19" t="s">
        <v>4364</v>
      </c>
      <c r="E1026" s="30">
        <f>SUM(I1026:AL1026)</f>
        <v>1696000</v>
      </c>
      <c r="F1026" s="30"/>
      <c r="G1026" s="30"/>
      <c r="H1026" s="30"/>
      <c r="I1026" s="30"/>
      <c r="J1026" s="30">
        <v>1696000</v>
      </c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0"/>
      <c r="X1026" s="30"/>
      <c r="Y1026" s="30"/>
      <c r="Z1026" s="30"/>
      <c r="AA1026" s="30"/>
      <c r="AB1026" s="30"/>
      <c r="AC1026" s="30"/>
      <c r="AD1026" s="30"/>
      <c r="AE1026" s="30"/>
      <c r="AF1026" s="30"/>
      <c r="AG1026" s="30"/>
      <c r="AH1026" s="30"/>
      <c r="AI1026" s="30"/>
      <c r="AJ1026" s="30"/>
      <c r="AK1026" s="30"/>
      <c r="AL1026" s="3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</row>
    <row r="1027" spans="1:53">
      <c r="A1027" s="46"/>
      <c r="B1027" s="46"/>
      <c r="C1027" s="18" t="s">
        <v>4570</v>
      </c>
      <c r="D1027" s="21" t="s">
        <v>4365</v>
      </c>
      <c r="E1027" s="22">
        <f>E1026-E1024</f>
        <v>1696000</v>
      </c>
      <c r="F1027" s="22"/>
      <c r="G1027" s="22"/>
      <c r="H1027" s="22"/>
      <c r="I1027" s="22">
        <f>F1024+G1024+H1024+I1026-I1025</f>
        <v>5784</v>
      </c>
      <c r="J1027" s="22">
        <f>I1027+J1026-J1025</f>
        <v>1701784</v>
      </c>
      <c r="K1027" s="22">
        <f t="shared" ref="K1027:AL1027" si="411">J1027+K1026-K1025</f>
        <v>1699928</v>
      </c>
      <c r="L1027" s="22">
        <f t="shared" si="411"/>
        <v>1699623</v>
      </c>
      <c r="M1027" s="22">
        <f t="shared" si="411"/>
        <v>1699108</v>
      </c>
      <c r="N1027" s="22">
        <f t="shared" si="411"/>
        <v>1696802</v>
      </c>
      <c r="O1027" s="22">
        <f t="shared" si="411"/>
        <v>1693292</v>
      </c>
      <c r="P1027" s="22">
        <f t="shared" si="411"/>
        <v>1689071</v>
      </c>
      <c r="Q1027" s="22">
        <f t="shared" si="411"/>
        <v>1687933</v>
      </c>
      <c r="R1027" s="22">
        <f t="shared" si="411"/>
        <v>1686927</v>
      </c>
      <c r="S1027" s="22">
        <f t="shared" si="411"/>
        <v>1356614</v>
      </c>
      <c r="T1027" s="22">
        <f t="shared" si="411"/>
        <v>1324699</v>
      </c>
      <c r="U1027" s="22">
        <f t="shared" si="411"/>
        <v>1321940</v>
      </c>
      <c r="V1027" s="22">
        <f t="shared" si="411"/>
        <v>1319055</v>
      </c>
      <c r="W1027" s="22">
        <f t="shared" si="411"/>
        <v>1148215</v>
      </c>
      <c r="X1027" s="22">
        <f t="shared" si="411"/>
        <v>1100352</v>
      </c>
      <c r="Y1027" s="22">
        <f t="shared" si="411"/>
        <v>1099231</v>
      </c>
      <c r="Z1027" s="22">
        <f t="shared" si="411"/>
        <v>1093607</v>
      </c>
      <c r="AA1027" s="22">
        <f t="shared" si="411"/>
        <v>885071</v>
      </c>
      <c r="AB1027" s="22">
        <f t="shared" si="411"/>
        <v>851678</v>
      </c>
      <c r="AC1027" s="22">
        <f t="shared" si="411"/>
        <v>835612</v>
      </c>
      <c r="AD1027" s="22">
        <f t="shared" si="411"/>
        <v>834859</v>
      </c>
      <c r="AE1027" s="22">
        <f t="shared" si="411"/>
        <v>833853</v>
      </c>
      <c r="AF1027" s="22">
        <f t="shared" si="411"/>
        <v>261750</v>
      </c>
      <c r="AG1027" s="22">
        <f t="shared" si="411"/>
        <v>117166</v>
      </c>
      <c r="AH1027" s="22">
        <f t="shared" si="411"/>
        <v>69291</v>
      </c>
      <c r="AI1027" s="22">
        <f t="shared" si="411"/>
        <v>68791</v>
      </c>
      <c r="AJ1027" s="22">
        <f t="shared" si="411"/>
        <v>-241212</v>
      </c>
      <c r="AK1027" s="22">
        <f t="shared" si="411"/>
        <v>-579814</v>
      </c>
      <c r="AL1027" s="22">
        <f t="shared" si="411"/>
        <v>-597054</v>
      </c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</row>
    <row r="1028" spans="1:53" ht="17.25" customHeight="1" thickBot="1">
      <c r="A1028" s="47"/>
      <c r="B1028" s="47"/>
      <c r="C1028" s="26">
        <v>14</v>
      </c>
      <c r="D1028" s="27" t="s">
        <v>4366</v>
      </c>
      <c r="E1028" s="52"/>
      <c r="F1028" s="53"/>
      <c r="G1028" s="53"/>
      <c r="H1028" s="53"/>
      <c r="I1028" s="53"/>
      <c r="J1028" s="53"/>
      <c r="K1028" s="53"/>
      <c r="L1028" s="53"/>
      <c r="M1028" s="53"/>
      <c r="N1028" s="53"/>
      <c r="O1028" s="53"/>
      <c r="P1028" s="53"/>
      <c r="Q1028" s="53"/>
      <c r="R1028" s="53"/>
      <c r="S1028" s="53"/>
      <c r="T1028" s="53"/>
      <c r="U1028" s="53"/>
      <c r="V1028" s="53"/>
      <c r="W1028" s="53"/>
      <c r="X1028" s="53"/>
      <c r="Y1028" s="53"/>
      <c r="Z1028" s="53"/>
      <c r="AA1028" s="53"/>
      <c r="AB1028" s="53"/>
      <c r="AC1028" s="53"/>
      <c r="AD1028" s="53"/>
      <c r="AE1028" s="53"/>
      <c r="AF1028" s="53"/>
      <c r="AG1028" s="53"/>
      <c r="AH1028" s="53"/>
      <c r="AI1028" s="53"/>
      <c r="AJ1028" s="53"/>
      <c r="AK1028" s="53"/>
      <c r="AL1028" s="54"/>
      <c r="AM1028" s="28"/>
      <c r="AN1028" s="28"/>
      <c r="AO1028" s="28"/>
      <c r="AP1028" s="28"/>
      <c r="AQ1028" s="28"/>
      <c r="AR1028" s="28"/>
      <c r="AS1028" s="28"/>
      <c r="AT1028" s="28"/>
      <c r="AU1028" s="28"/>
      <c r="AV1028" s="28"/>
      <c r="AW1028" s="28"/>
      <c r="AX1028" s="28"/>
      <c r="AY1028" s="28"/>
      <c r="AZ1028" s="28"/>
      <c r="BA1028" s="28"/>
    </row>
    <row r="1029" spans="1:53" ht="15" thickTop="1">
      <c r="A1029" s="45" t="s">
        <v>516</v>
      </c>
      <c r="B1029" s="45">
        <v>206</v>
      </c>
      <c r="C1029" s="14" t="s">
        <v>2818</v>
      </c>
      <c r="D1029" s="15" t="s">
        <v>4362</v>
      </c>
      <c r="E1029" s="29"/>
      <c r="F1029" s="29">
        <v>191086</v>
      </c>
      <c r="G1029" s="29"/>
      <c r="H1029" s="29"/>
      <c r="I1029" s="29"/>
      <c r="J1029" s="29"/>
      <c r="K1029" s="29"/>
      <c r="L1029" s="29"/>
      <c r="M1029" s="29"/>
      <c r="N1029" s="29"/>
      <c r="O1029" s="29"/>
      <c r="P1029" s="29"/>
      <c r="Q1029" s="29"/>
      <c r="R1029" s="29"/>
      <c r="S1029" s="29"/>
      <c r="T1029" s="29"/>
      <c r="U1029" s="29"/>
      <c r="V1029" s="29"/>
      <c r="W1029" s="29"/>
      <c r="X1029" s="29"/>
      <c r="Y1029" s="29"/>
      <c r="Z1029" s="29"/>
      <c r="AA1029" s="29"/>
      <c r="AB1029" s="29"/>
      <c r="AC1029" s="29"/>
      <c r="AD1029" s="29"/>
      <c r="AE1029" s="29"/>
      <c r="AF1029" s="29"/>
      <c r="AG1029" s="29"/>
      <c r="AH1029" s="29"/>
      <c r="AI1029" s="29"/>
      <c r="AJ1029" s="29"/>
      <c r="AK1029" s="29"/>
      <c r="AL1029" s="29"/>
      <c r="AM1029" s="17"/>
      <c r="AN1029" s="17">
        <f>AM1029*(F1029+G1029)</f>
        <v>0</v>
      </c>
      <c r="AO1029" s="17">
        <f>SUMIF($I$1:$AL$1,AO$1,$I1031:$AL1031)*$AM1029</f>
        <v>0</v>
      </c>
      <c r="AP1029" s="17">
        <f t="shared" ref="AP1029:AZ1029" si="412">SUMIF($I$1:$AL$1,AP$1,$I1031:$AL1031)*$AM1029</f>
        <v>0</v>
      </c>
      <c r="AQ1029" s="17">
        <f t="shared" si="412"/>
        <v>0</v>
      </c>
      <c r="AR1029" s="17">
        <f t="shared" si="412"/>
        <v>0</v>
      </c>
      <c r="AS1029" s="17">
        <f t="shared" si="412"/>
        <v>0</v>
      </c>
      <c r="AT1029" s="17">
        <f t="shared" si="412"/>
        <v>0</v>
      </c>
      <c r="AU1029" s="17">
        <f t="shared" si="412"/>
        <v>0</v>
      </c>
      <c r="AV1029" s="17">
        <f t="shared" si="412"/>
        <v>0</v>
      </c>
      <c r="AW1029" s="17">
        <f t="shared" si="412"/>
        <v>0</v>
      </c>
      <c r="AX1029" s="17">
        <f t="shared" si="412"/>
        <v>0</v>
      </c>
      <c r="AY1029" s="17">
        <f t="shared" si="412"/>
        <v>0</v>
      </c>
      <c r="AZ1029" s="17">
        <f t="shared" si="412"/>
        <v>0</v>
      </c>
      <c r="BA1029" s="17"/>
    </row>
    <row r="1030" spans="1:53">
      <c r="A1030" s="46"/>
      <c r="B1030" s="46"/>
      <c r="C1030" s="18" t="s">
        <v>2819</v>
      </c>
      <c r="D1030" s="19" t="s">
        <v>4363</v>
      </c>
      <c r="E1030" s="30"/>
      <c r="F1030" s="30"/>
      <c r="G1030" s="30"/>
      <c r="H1030" s="30"/>
      <c r="I1030" s="30">
        <v>26221</v>
      </c>
      <c r="J1030" s="30">
        <v>57087</v>
      </c>
      <c r="K1030" s="30">
        <v>101442</v>
      </c>
      <c r="L1030" s="30">
        <v>2568</v>
      </c>
      <c r="M1030" s="30"/>
      <c r="N1030" s="30"/>
      <c r="O1030" s="30">
        <v>7621</v>
      </c>
      <c r="P1030" s="30">
        <v>118155</v>
      </c>
      <c r="Q1030" s="30">
        <v>11707</v>
      </c>
      <c r="R1030" s="30">
        <v>7560</v>
      </c>
      <c r="S1030" s="30">
        <v>59875</v>
      </c>
      <c r="T1030" s="30">
        <v>80974</v>
      </c>
      <c r="U1030" s="30">
        <v>38376</v>
      </c>
      <c r="V1030" s="30">
        <v>14570</v>
      </c>
      <c r="W1030" s="30">
        <v>57447</v>
      </c>
      <c r="X1030" s="30">
        <v>28510</v>
      </c>
      <c r="Y1030" s="30">
        <v>13912</v>
      </c>
      <c r="Z1030" s="30">
        <v>15476</v>
      </c>
      <c r="AA1030" s="30">
        <v>16668</v>
      </c>
      <c r="AB1030" s="30">
        <v>19148</v>
      </c>
      <c r="AC1030" s="30">
        <v>32152</v>
      </c>
      <c r="AD1030" s="30">
        <v>37218</v>
      </c>
      <c r="AE1030" s="30">
        <v>9792</v>
      </c>
      <c r="AF1030" s="30">
        <v>9736</v>
      </c>
      <c r="AG1030" s="30">
        <v>35454</v>
      </c>
      <c r="AH1030" s="30">
        <v>60441</v>
      </c>
      <c r="AI1030" s="30">
        <v>37101</v>
      </c>
      <c r="AJ1030" s="30">
        <v>8696</v>
      </c>
      <c r="AK1030" s="30">
        <v>14987</v>
      </c>
      <c r="AL1030" s="30">
        <v>13671</v>
      </c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</row>
    <row r="1031" spans="1:53">
      <c r="A1031" s="46"/>
      <c r="B1031" s="46"/>
      <c r="C1031" s="18" t="s">
        <v>1315</v>
      </c>
      <c r="D1031" s="19" t="s">
        <v>4364</v>
      </c>
      <c r="E1031" s="30">
        <f>SUM(I1031:AL1031)</f>
        <v>128000</v>
      </c>
      <c r="F1031" s="30"/>
      <c r="G1031" s="30"/>
      <c r="H1031" s="30"/>
      <c r="I1031" s="30"/>
      <c r="J1031" s="30"/>
      <c r="K1031" s="30"/>
      <c r="L1031" s="30"/>
      <c r="M1031" s="30"/>
      <c r="N1031" s="30">
        <v>48000</v>
      </c>
      <c r="O1031" s="30">
        <v>4000</v>
      </c>
      <c r="P1031" s="30">
        <v>4000</v>
      </c>
      <c r="Q1031" s="30"/>
      <c r="R1031" s="30"/>
      <c r="S1031" s="30">
        <v>72000</v>
      </c>
      <c r="T1031" s="30"/>
      <c r="U1031" s="30"/>
      <c r="V1031" s="30"/>
      <c r="W1031" s="30"/>
      <c r="X1031" s="30"/>
      <c r="Y1031" s="30"/>
      <c r="Z1031" s="30"/>
      <c r="AA1031" s="30"/>
      <c r="AB1031" s="30"/>
      <c r="AC1031" s="30"/>
      <c r="AD1031" s="30"/>
      <c r="AE1031" s="30"/>
      <c r="AF1031" s="30"/>
      <c r="AG1031" s="30"/>
      <c r="AH1031" s="30"/>
      <c r="AI1031" s="30"/>
      <c r="AJ1031" s="30"/>
      <c r="AK1031" s="30"/>
      <c r="AL1031" s="3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</row>
    <row r="1032" spans="1:53">
      <c r="A1032" s="46"/>
      <c r="B1032" s="46"/>
      <c r="C1032" s="18" t="s">
        <v>4571</v>
      </c>
      <c r="D1032" s="21" t="s">
        <v>4365</v>
      </c>
      <c r="E1032" s="22">
        <f>E1031-E1029</f>
        <v>128000</v>
      </c>
      <c r="F1032" s="22"/>
      <c r="G1032" s="22"/>
      <c r="H1032" s="22"/>
      <c r="I1032" s="22">
        <f>F1029+G1029+H1029+I1031-I1030</f>
        <v>164865</v>
      </c>
      <c r="J1032" s="22">
        <f>I1032+J1031-J1030</f>
        <v>107778</v>
      </c>
      <c r="K1032" s="22">
        <f t="shared" ref="K1032:AL1032" si="413">J1032+K1031-K1030</f>
        <v>6336</v>
      </c>
      <c r="L1032" s="22">
        <f t="shared" si="413"/>
        <v>3768</v>
      </c>
      <c r="M1032" s="22">
        <f t="shared" si="413"/>
        <v>3768</v>
      </c>
      <c r="N1032" s="22">
        <f t="shared" si="413"/>
        <v>51768</v>
      </c>
      <c r="O1032" s="22">
        <f t="shared" si="413"/>
        <v>48147</v>
      </c>
      <c r="P1032" s="22">
        <f t="shared" si="413"/>
        <v>-66008</v>
      </c>
      <c r="Q1032" s="22">
        <f t="shared" si="413"/>
        <v>-77715</v>
      </c>
      <c r="R1032" s="22">
        <f t="shared" si="413"/>
        <v>-85275</v>
      </c>
      <c r="S1032" s="22">
        <f t="shared" si="413"/>
        <v>-73150</v>
      </c>
      <c r="T1032" s="22">
        <f t="shared" si="413"/>
        <v>-154124</v>
      </c>
      <c r="U1032" s="22">
        <f t="shared" si="413"/>
        <v>-192500</v>
      </c>
      <c r="V1032" s="22">
        <f t="shared" si="413"/>
        <v>-207070</v>
      </c>
      <c r="W1032" s="22">
        <f t="shared" si="413"/>
        <v>-264517</v>
      </c>
      <c r="X1032" s="22">
        <f t="shared" si="413"/>
        <v>-293027</v>
      </c>
      <c r="Y1032" s="22">
        <f t="shared" si="413"/>
        <v>-306939</v>
      </c>
      <c r="Z1032" s="22">
        <f t="shared" si="413"/>
        <v>-322415</v>
      </c>
      <c r="AA1032" s="22">
        <f t="shared" si="413"/>
        <v>-339083</v>
      </c>
      <c r="AB1032" s="22">
        <f t="shared" si="413"/>
        <v>-358231</v>
      </c>
      <c r="AC1032" s="22">
        <f t="shared" si="413"/>
        <v>-390383</v>
      </c>
      <c r="AD1032" s="22">
        <f t="shared" si="413"/>
        <v>-427601</v>
      </c>
      <c r="AE1032" s="22">
        <f t="shared" si="413"/>
        <v>-437393</v>
      </c>
      <c r="AF1032" s="22">
        <f t="shared" si="413"/>
        <v>-447129</v>
      </c>
      <c r="AG1032" s="22">
        <f t="shared" si="413"/>
        <v>-482583</v>
      </c>
      <c r="AH1032" s="22">
        <f t="shared" si="413"/>
        <v>-543024</v>
      </c>
      <c r="AI1032" s="22">
        <f t="shared" si="413"/>
        <v>-580125</v>
      </c>
      <c r="AJ1032" s="22">
        <f t="shared" si="413"/>
        <v>-588821</v>
      </c>
      <c r="AK1032" s="22">
        <f t="shared" si="413"/>
        <v>-603808</v>
      </c>
      <c r="AL1032" s="22">
        <f t="shared" si="413"/>
        <v>-617479</v>
      </c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</row>
    <row r="1033" spans="1:53" ht="17.25" customHeight="1" thickBot="1">
      <c r="A1033" s="47"/>
      <c r="B1033" s="47"/>
      <c r="C1033" s="26">
        <v>13.714285714285714</v>
      </c>
      <c r="D1033" s="27" t="s">
        <v>4366</v>
      </c>
      <c r="E1033" s="52"/>
      <c r="F1033" s="53"/>
      <c r="G1033" s="53"/>
      <c r="H1033" s="53"/>
      <c r="I1033" s="53"/>
      <c r="J1033" s="53"/>
      <c r="K1033" s="53"/>
      <c r="L1033" s="53"/>
      <c r="M1033" s="53"/>
      <c r="N1033" s="53"/>
      <c r="O1033" s="53"/>
      <c r="P1033" s="53"/>
      <c r="Q1033" s="53"/>
      <c r="R1033" s="53"/>
      <c r="S1033" s="53"/>
      <c r="T1033" s="53"/>
      <c r="U1033" s="53"/>
      <c r="V1033" s="53"/>
      <c r="W1033" s="53"/>
      <c r="X1033" s="53"/>
      <c r="Y1033" s="53"/>
      <c r="Z1033" s="53"/>
      <c r="AA1033" s="53"/>
      <c r="AB1033" s="53"/>
      <c r="AC1033" s="53"/>
      <c r="AD1033" s="53"/>
      <c r="AE1033" s="53"/>
      <c r="AF1033" s="53"/>
      <c r="AG1033" s="53"/>
      <c r="AH1033" s="53"/>
      <c r="AI1033" s="53"/>
      <c r="AJ1033" s="53"/>
      <c r="AK1033" s="53"/>
      <c r="AL1033" s="54"/>
      <c r="AM1033" s="28"/>
      <c r="AN1033" s="28"/>
      <c r="AO1033" s="28"/>
      <c r="AP1033" s="28"/>
      <c r="AQ1033" s="28"/>
      <c r="AR1033" s="28"/>
      <c r="AS1033" s="28"/>
      <c r="AT1033" s="28"/>
      <c r="AU1033" s="28"/>
      <c r="AV1033" s="28"/>
      <c r="AW1033" s="28"/>
      <c r="AX1033" s="28"/>
      <c r="AY1033" s="28"/>
      <c r="AZ1033" s="28"/>
      <c r="BA1033" s="28"/>
    </row>
    <row r="1034" spans="1:53" ht="15" thickTop="1">
      <c r="A1034" s="45" t="s">
        <v>785</v>
      </c>
      <c r="B1034" s="45">
        <v>207</v>
      </c>
      <c r="C1034" s="14" t="s">
        <v>2816</v>
      </c>
      <c r="D1034" s="15" t="s">
        <v>4362</v>
      </c>
      <c r="E1034" s="29"/>
      <c r="F1034" s="29">
        <v>2630</v>
      </c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29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29"/>
      <c r="AL1034" s="29"/>
      <c r="AM1034" s="17"/>
      <c r="AN1034" s="17">
        <f>AM1034*(F1034+G1034)</f>
        <v>0</v>
      </c>
      <c r="AO1034" s="17">
        <f>SUMIF($I$1:$AL$1,AO$1,$I1036:$AL1036)*$AM1034</f>
        <v>0</v>
      </c>
      <c r="AP1034" s="17">
        <f t="shared" ref="AP1034:AZ1034" si="414">SUMIF($I$1:$AL$1,AP$1,$I1036:$AL1036)*$AM1034</f>
        <v>0</v>
      </c>
      <c r="AQ1034" s="17">
        <f t="shared" si="414"/>
        <v>0</v>
      </c>
      <c r="AR1034" s="17">
        <f t="shared" si="414"/>
        <v>0</v>
      </c>
      <c r="AS1034" s="17">
        <f t="shared" si="414"/>
        <v>0</v>
      </c>
      <c r="AT1034" s="17">
        <f t="shared" si="414"/>
        <v>0</v>
      </c>
      <c r="AU1034" s="17">
        <f t="shared" si="414"/>
        <v>0</v>
      </c>
      <c r="AV1034" s="17">
        <f t="shared" si="414"/>
        <v>0</v>
      </c>
      <c r="AW1034" s="17">
        <f t="shared" si="414"/>
        <v>0</v>
      </c>
      <c r="AX1034" s="17">
        <f t="shared" si="414"/>
        <v>0</v>
      </c>
      <c r="AY1034" s="17">
        <f t="shared" si="414"/>
        <v>0</v>
      </c>
      <c r="AZ1034" s="17">
        <f t="shared" si="414"/>
        <v>0</v>
      </c>
      <c r="BA1034" s="17"/>
    </row>
    <row r="1035" spans="1:53">
      <c r="A1035" s="46"/>
      <c r="B1035" s="46"/>
      <c r="C1035" s="18" t="s">
        <v>2817</v>
      </c>
      <c r="D1035" s="19" t="s">
        <v>4363</v>
      </c>
      <c r="E1035" s="30"/>
      <c r="F1035" s="30"/>
      <c r="G1035" s="30"/>
      <c r="H1035" s="30"/>
      <c r="I1035" s="30">
        <v>1243</v>
      </c>
      <c r="J1035" s="30"/>
      <c r="K1035" s="30"/>
      <c r="L1035" s="30"/>
      <c r="M1035" s="30"/>
      <c r="N1035" s="30"/>
      <c r="O1035" s="30"/>
      <c r="P1035" s="30"/>
      <c r="Q1035" s="30"/>
      <c r="R1035" s="30"/>
      <c r="S1035" s="30">
        <v>273</v>
      </c>
      <c r="T1035" s="30">
        <v>1001</v>
      </c>
      <c r="U1035" s="30"/>
      <c r="V1035" s="30">
        <v>874</v>
      </c>
      <c r="W1035" s="30">
        <v>101</v>
      </c>
      <c r="X1035" s="30">
        <v>109</v>
      </c>
      <c r="Y1035" s="30">
        <v>115</v>
      </c>
      <c r="Z1035" s="30">
        <v>109</v>
      </c>
      <c r="AA1035" s="30">
        <v>171</v>
      </c>
      <c r="AB1035" s="30">
        <v>291</v>
      </c>
      <c r="AC1035" s="30">
        <v>19</v>
      </c>
      <c r="AD1035" s="30"/>
      <c r="AE1035" s="30"/>
      <c r="AF1035" s="30"/>
      <c r="AG1035" s="30">
        <v>804</v>
      </c>
      <c r="AH1035" s="30">
        <v>858</v>
      </c>
      <c r="AI1035" s="30"/>
      <c r="AJ1035" s="30">
        <v>47</v>
      </c>
      <c r="AK1035" s="30">
        <v>31</v>
      </c>
      <c r="AL1035" s="30">
        <v>35</v>
      </c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</row>
    <row r="1036" spans="1:53">
      <c r="A1036" s="46"/>
      <c r="B1036" s="46"/>
      <c r="C1036" s="18"/>
      <c r="D1036" s="19" t="s">
        <v>4364</v>
      </c>
      <c r="E1036" s="30">
        <f>SUM(I1036:AL1036)</f>
        <v>0</v>
      </c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0"/>
      <c r="X1036" s="30"/>
      <c r="Y1036" s="30"/>
      <c r="Z1036" s="30"/>
      <c r="AA1036" s="30"/>
      <c r="AB1036" s="30"/>
      <c r="AC1036" s="30"/>
      <c r="AD1036" s="30"/>
      <c r="AE1036" s="30"/>
      <c r="AF1036" s="30"/>
      <c r="AG1036" s="30"/>
      <c r="AH1036" s="30"/>
      <c r="AI1036" s="30"/>
      <c r="AJ1036" s="30"/>
      <c r="AK1036" s="30"/>
      <c r="AL1036" s="3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</row>
    <row r="1037" spans="1:53">
      <c r="A1037" s="46"/>
      <c r="B1037" s="46"/>
      <c r="C1037" s="18" t="s">
        <v>4572</v>
      </c>
      <c r="D1037" s="21" t="s">
        <v>4365</v>
      </c>
      <c r="E1037" s="22">
        <f>E1036-E1034</f>
        <v>0</v>
      </c>
      <c r="F1037" s="22"/>
      <c r="G1037" s="22"/>
      <c r="H1037" s="22"/>
      <c r="I1037" s="22">
        <f>F1034+G1034+H1034+I1036-I1035</f>
        <v>1387</v>
      </c>
      <c r="J1037" s="22">
        <f>I1037+J1036-J1035</f>
        <v>1387</v>
      </c>
      <c r="K1037" s="22">
        <f t="shared" ref="K1037:AL1037" si="415">J1037+K1036-K1035</f>
        <v>1387</v>
      </c>
      <c r="L1037" s="22">
        <f t="shared" si="415"/>
        <v>1387</v>
      </c>
      <c r="M1037" s="22">
        <f t="shared" si="415"/>
        <v>1387</v>
      </c>
      <c r="N1037" s="22">
        <f t="shared" si="415"/>
        <v>1387</v>
      </c>
      <c r="O1037" s="22">
        <f t="shared" si="415"/>
        <v>1387</v>
      </c>
      <c r="P1037" s="22">
        <f t="shared" si="415"/>
        <v>1387</v>
      </c>
      <c r="Q1037" s="22">
        <f t="shared" si="415"/>
        <v>1387</v>
      </c>
      <c r="R1037" s="22">
        <f t="shared" si="415"/>
        <v>1387</v>
      </c>
      <c r="S1037" s="22">
        <f t="shared" si="415"/>
        <v>1114</v>
      </c>
      <c r="T1037" s="22">
        <f t="shared" si="415"/>
        <v>113</v>
      </c>
      <c r="U1037" s="22">
        <f t="shared" si="415"/>
        <v>113</v>
      </c>
      <c r="V1037" s="22">
        <f t="shared" si="415"/>
        <v>-761</v>
      </c>
      <c r="W1037" s="22">
        <f t="shared" si="415"/>
        <v>-862</v>
      </c>
      <c r="X1037" s="22">
        <f t="shared" si="415"/>
        <v>-971</v>
      </c>
      <c r="Y1037" s="22">
        <f t="shared" si="415"/>
        <v>-1086</v>
      </c>
      <c r="Z1037" s="22">
        <f t="shared" si="415"/>
        <v>-1195</v>
      </c>
      <c r="AA1037" s="22">
        <f t="shared" si="415"/>
        <v>-1366</v>
      </c>
      <c r="AB1037" s="22">
        <f t="shared" si="415"/>
        <v>-1657</v>
      </c>
      <c r="AC1037" s="22">
        <f t="shared" si="415"/>
        <v>-1676</v>
      </c>
      <c r="AD1037" s="22">
        <f t="shared" si="415"/>
        <v>-1676</v>
      </c>
      <c r="AE1037" s="22">
        <f t="shared" si="415"/>
        <v>-1676</v>
      </c>
      <c r="AF1037" s="22">
        <f t="shared" si="415"/>
        <v>-1676</v>
      </c>
      <c r="AG1037" s="22">
        <f t="shared" si="415"/>
        <v>-2480</v>
      </c>
      <c r="AH1037" s="22">
        <f t="shared" si="415"/>
        <v>-3338</v>
      </c>
      <c r="AI1037" s="22">
        <f t="shared" si="415"/>
        <v>-3338</v>
      </c>
      <c r="AJ1037" s="22">
        <f t="shared" si="415"/>
        <v>-3385</v>
      </c>
      <c r="AK1037" s="22">
        <f t="shared" si="415"/>
        <v>-3416</v>
      </c>
      <c r="AL1037" s="22">
        <f t="shared" si="415"/>
        <v>-3451</v>
      </c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</row>
    <row r="1038" spans="1:53" ht="17.25" customHeight="1" thickBot="1">
      <c r="A1038" s="47"/>
      <c r="B1038" s="47"/>
      <c r="C1038" s="26">
        <v>16</v>
      </c>
      <c r="D1038" s="27" t="s">
        <v>4366</v>
      </c>
      <c r="E1038" s="52"/>
      <c r="F1038" s="53"/>
      <c r="G1038" s="53"/>
      <c r="H1038" s="53"/>
      <c r="I1038" s="53"/>
      <c r="J1038" s="53"/>
      <c r="K1038" s="53"/>
      <c r="L1038" s="53"/>
      <c r="M1038" s="53"/>
      <c r="N1038" s="53"/>
      <c r="O1038" s="53"/>
      <c r="P1038" s="53"/>
      <c r="Q1038" s="53"/>
      <c r="R1038" s="53"/>
      <c r="S1038" s="53"/>
      <c r="T1038" s="53"/>
      <c r="U1038" s="53"/>
      <c r="V1038" s="53"/>
      <c r="W1038" s="53"/>
      <c r="X1038" s="53"/>
      <c r="Y1038" s="53"/>
      <c r="Z1038" s="53"/>
      <c r="AA1038" s="53"/>
      <c r="AB1038" s="53"/>
      <c r="AC1038" s="53"/>
      <c r="AD1038" s="53"/>
      <c r="AE1038" s="53"/>
      <c r="AF1038" s="53"/>
      <c r="AG1038" s="53"/>
      <c r="AH1038" s="53"/>
      <c r="AI1038" s="53"/>
      <c r="AJ1038" s="53"/>
      <c r="AK1038" s="53"/>
      <c r="AL1038" s="54"/>
      <c r="AM1038" s="28"/>
      <c r="AN1038" s="28"/>
      <c r="AO1038" s="28"/>
      <c r="AP1038" s="28"/>
      <c r="AQ1038" s="28"/>
      <c r="AR1038" s="28"/>
      <c r="AS1038" s="28"/>
      <c r="AT1038" s="28"/>
      <c r="AU1038" s="28"/>
      <c r="AV1038" s="28"/>
      <c r="AW1038" s="28"/>
      <c r="AX1038" s="28"/>
      <c r="AY1038" s="28"/>
      <c r="AZ1038" s="28"/>
      <c r="BA1038" s="28"/>
    </row>
    <row r="1039" spans="1:53" ht="15" thickTop="1">
      <c r="A1039" s="45" t="s">
        <v>1071</v>
      </c>
      <c r="B1039" s="45">
        <v>208</v>
      </c>
      <c r="C1039" s="14" t="s">
        <v>2808</v>
      </c>
      <c r="D1039" s="15" t="s">
        <v>4362</v>
      </c>
      <c r="E1039" s="29"/>
      <c r="F1039" s="29">
        <v>98861</v>
      </c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29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29"/>
      <c r="AL1039" s="29"/>
      <c r="AM1039" s="17"/>
      <c r="AN1039" s="17">
        <f>AM1039*(F1039+G1039)</f>
        <v>0</v>
      </c>
      <c r="AO1039" s="17">
        <f>SUMIF($I$1:$AL$1,AO$1,$I1041:$AL1041)*$AM1039</f>
        <v>0</v>
      </c>
      <c r="AP1039" s="17">
        <f t="shared" ref="AP1039:AZ1039" si="416">SUMIF($I$1:$AL$1,AP$1,$I1041:$AL1041)*$AM1039</f>
        <v>0</v>
      </c>
      <c r="AQ1039" s="17">
        <f t="shared" si="416"/>
        <v>0</v>
      </c>
      <c r="AR1039" s="17">
        <f t="shared" si="416"/>
        <v>0</v>
      </c>
      <c r="AS1039" s="17">
        <f t="shared" si="416"/>
        <v>0</v>
      </c>
      <c r="AT1039" s="17">
        <f t="shared" si="416"/>
        <v>0</v>
      </c>
      <c r="AU1039" s="17">
        <f t="shared" si="416"/>
        <v>0</v>
      </c>
      <c r="AV1039" s="17">
        <f t="shared" si="416"/>
        <v>0</v>
      </c>
      <c r="AW1039" s="17">
        <f t="shared" si="416"/>
        <v>0</v>
      </c>
      <c r="AX1039" s="17">
        <f t="shared" si="416"/>
        <v>0</v>
      </c>
      <c r="AY1039" s="17">
        <f t="shared" si="416"/>
        <v>0</v>
      </c>
      <c r="AZ1039" s="17">
        <f t="shared" si="416"/>
        <v>0</v>
      </c>
      <c r="BA1039" s="17"/>
    </row>
    <row r="1040" spans="1:53">
      <c r="A1040" s="46"/>
      <c r="B1040" s="46"/>
      <c r="C1040" s="18" t="s">
        <v>2809</v>
      </c>
      <c r="D1040" s="19" t="s">
        <v>4363</v>
      </c>
      <c r="E1040" s="30"/>
      <c r="F1040" s="30"/>
      <c r="G1040" s="30"/>
      <c r="H1040" s="30"/>
      <c r="I1040" s="30">
        <v>86749</v>
      </c>
      <c r="J1040" s="30"/>
      <c r="K1040" s="30"/>
      <c r="L1040" s="30">
        <v>3006</v>
      </c>
      <c r="M1040" s="30">
        <v>8016</v>
      </c>
      <c r="N1040" s="30"/>
      <c r="O1040" s="30">
        <v>1002</v>
      </c>
      <c r="P1040" s="30">
        <v>35652</v>
      </c>
      <c r="Q1040" s="30">
        <v>64769</v>
      </c>
      <c r="R1040" s="30"/>
      <c r="S1040" s="30">
        <v>675156</v>
      </c>
      <c r="T1040" s="30">
        <v>387360</v>
      </c>
      <c r="U1040" s="30">
        <v>96735</v>
      </c>
      <c r="V1040" s="30">
        <v>10823</v>
      </c>
      <c r="W1040" s="30">
        <v>250207</v>
      </c>
      <c r="X1040" s="30">
        <v>413738</v>
      </c>
      <c r="Y1040" s="30">
        <v>68332</v>
      </c>
      <c r="Z1040" s="30">
        <v>10682</v>
      </c>
      <c r="AA1040" s="30">
        <v>442115</v>
      </c>
      <c r="AB1040" s="30">
        <v>314588</v>
      </c>
      <c r="AC1040" s="30">
        <v>134181</v>
      </c>
      <c r="AD1040" s="30">
        <v>6194</v>
      </c>
      <c r="AE1040" s="30">
        <v>17195</v>
      </c>
      <c r="AF1040" s="30">
        <v>1014660</v>
      </c>
      <c r="AG1040" s="30">
        <v>683061</v>
      </c>
      <c r="AH1040" s="30">
        <v>307673</v>
      </c>
      <c r="AI1040" s="30">
        <v>196046</v>
      </c>
      <c r="AJ1040" s="30">
        <v>501237</v>
      </c>
      <c r="AK1040" s="30">
        <v>1184963</v>
      </c>
      <c r="AL1040" s="30">
        <v>175248</v>
      </c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</row>
    <row r="1041" spans="1:53">
      <c r="A1041" s="46"/>
      <c r="B1041" s="46"/>
      <c r="C1041" s="18" t="s">
        <v>1070</v>
      </c>
      <c r="D1041" s="19" t="s">
        <v>4364</v>
      </c>
      <c r="E1041" s="30">
        <f>SUM(I1041:AL1041)</f>
        <v>1386000</v>
      </c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30">
        <v>36000</v>
      </c>
      <c r="Q1041" s="30">
        <v>66000</v>
      </c>
      <c r="R1041" s="30"/>
      <c r="S1041" s="30">
        <v>674000</v>
      </c>
      <c r="T1041" s="30">
        <v>388000</v>
      </c>
      <c r="U1041" s="30">
        <v>96000</v>
      </c>
      <c r="V1041" s="30">
        <v>12000</v>
      </c>
      <c r="W1041" s="30">
        <v>114000</v>
      </c>
      <c r="X1041" s="30"/>
      <c r="Y1041" s="30"/>
      <c r="Z1041" s="30"/>
      <c r="AA1041" s="30"/>
      <c r="AB1041" s="30"/>
      <c r="AC1041" s="30"/>
      <c r="AD1041" s="30"/>
      <c r="AE1041" s="30"/>
      <c r="AF1041" s="30"/>
      <c r="AG1041" s="30"/>
      <c r="AH1041" s="30"/>
      <c r="AI1041" s="30"/>
      <c r="AJ1041" s="30"/>
      <c r="AK1041" s="30"/>
      <c r="AL1041" s="3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</row>
    <row r="1042" spans="1:53">
      <c r="A1042" s="46"/>
      <c r="B1042" s="46"/>
      <c r="C1042" s="18" t="s">
        <v>4573</v>
      </c>
      <c r="D1042" s="21" t="s">
        <v>4365</v>
      </c>
      <c r="E1042" s="22">
        <f>E1041-E1039</f>
        <v>1386000</v>
      </c>
      <c r="F1042" s="22"/>
      <c r="G1042" s="22"/>
      <c r="H1042" s="22"/>
      <c r="I1042" s="22">
        <f>F1039+G1039+H1039+I1041-I1040</f>
        <v>12112</v>
      </c>
      <c r="J1042" s="22">
        <f>I1042+J1041-J1040</f>
        <v>12112</v>
      </c>
      <c r="K1042" s="22">
        <f t="shared" ref="K1042:AL1042" si="417">J1042+K1041-K1040</f>
        <v>12112</v>
      </c>
      <c r="L1042" s="22">
        <f t="shared" si="417"/>
        <v>9106</v>
      </c>
      <c r="M1042" s="22">
        <f t="shared" si="417"/>
        <v>1090</v>
      </c>
      <c r="N1042" s="22">
        <f t="shared" si="417"/>
        <v>1090</v>
      </c>
      <c r="O1042" s="22">
        <f t="shared" si="417"/>
        <v>88</v>
      </c>
      <c r="P1042" s="22">
        <f t="shared" si="417"/>
        <v>436</v>
      </c>
      <c r="Q1042" s="22">
        <f t="shared" si="417"/>
        <v>1667</v>
      </c>
      <c r="R1042" s="22">
        <f t="shared" si="417"/>
        <v>1667</v>
      </c>
      <c r="S1042" s="22">
        <f t="shared" si="417"/>
        <v>511</v>
      </c>
      <c r="T1042" s="22">
        <f t="shared" si="417"/>
        <v>1151</v>
      </c>
      <c r="U1042" s="22">
        <f t="shared" si="417"/>
        <v>416</v>
      </c>
      <c r="V1042" s="22">
        <f t="shared" si="417"/>
        <v>1593</v>
      </c>
      <c r="W1042" s="22">
        <f t="shared" si="417"/>
        <v>-134614</v>
      </c>
      <c r="X1042" s="22">
        <f t="shared" si="417"/>
        <v>-548352</v>
      </c>
      <c r="Y1042" s="22">
        <f t="shared" si="417"/>
        <v>-616684</v>
      </c>
      <c r="Z1042" s="22">
        <f t="shared" si="417"/>
        <v>-627366</v>
      </c>
      <c r="AA1042" s="22">
        <f t="shared" si="417"/>
        <v>-1069481</v>
      </c>
      <c r="AB1042" s="22">
        <f t="shared" si="417"/>
        <v>-1384069</v>
      </c>
      <c r="AC1042" s="22">
        <f t="shared" si="417"/>
        <v>-1518250</v>
      </c>
      <c r="AD1042" s="22">
        <f t="shared" si="417"/>
        <v>-1524444</v>
      </c>
      <c r="AE1042" s="22">
        <f t="shared" si="417"/>
        <v>-1541639</v>
      </c>
      <c r="AF1042" s="22">
        <f t="shared" si="417"/>
        <v>-2556299</v>
      </c>
      <c r="AG1042" s="22">
        <f t="shared" si="417"/>
        <v>-3239360</v>
      </c>
      <c r="AH1042" s="22">
        <f t="shared" si="417"/>
        <v>-3547033</v>
      </c>
      <c r="AI1042" s="22">
        <f t="shared" si="417"/>
        <v>-3743079</v>
      </c>
      <c r="AJ1042" s="22">
        <f t="shared" si="417"/>
        <v>-4244316</v>
      </c>
      <c r="AK1042" s="22">
        <f t="shared" si="417"/>
        <v>-5429279</v>
      </c>
      <c r="AL1042" s="22">
        <f t="shared" si="417"/>
        <v>-5604527</v>
      </c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</row>
    <row r="1043" spans="1:53" ht="17.25" customHeight="1" thickBot="1">
      <c r="A1043" s="47"/>
      <c r="B1043" s="47"/>
      <c r="C1043" s="26">
        <v>10</v>
      </c>
      <c r="D1043" s="27" t="s">
        <v>4366</v>
      </c>
      <c r="E1043" s="52"/>
      <c r="F1043" s="53"/>
      <c r="G1043" s="53"/>
      <c r="H1043" s="53"/>
      <c r="I1043" s="53"/>
      <c r="J1043" s="53"/>
      <c r="K1043" s="53"/>
      <c r="L1043" s="53"/>
      <c r="M1043" s="53"/>
      <c r="N1043" s="53"/>
      <c r="O1043" s="53"/>
      <c r="P1043" s="53"/>
      <c r="Q1043" s="53"/>
      <c r="R1043" s="53"/>
      <c r="S1043" s="53"/>
      <c r="T1043" s="53"/>
      <c r="U1043" s="53"/>
      <c r="V1043" s="53"/>
      <c r="W1043" s="53"/>
      <c r="X1043" s="53"/>
      <c r="Y1043" s="53"/>
      <c r="Z1043" s="53"/>
      <c r="AA1043" s="53"/>
      <c r="AB1043" s="53"/>
      <c r="AC1043" s="53"/>
      <c r="AD1043" s="53"/>
      <c r="AE1043" s="53"/>
      <c r="AF1043" s="53"/>
      <c r="AG1043" s="53"/>
      <c r="AH1043" s="53"/>
      <c r="AI1043" s="53"/>
      <c r="AJ1043" s="53"/>
      <c r="AK1043" s="53"/>
      <c r="AL1043" s="54"/>
      <c r="AM1043" s="28"/>
      <c r="AN1043" s="28"/>
      <c r="AO1043" s="28"/>
      <c r="AP1043" s="28"/>
      <c r="AQ1043" s="28"/>
      <c r="AR1043" s="28"/>
      <c r="AS1043" s="28"/>
      <c r="AT1043" s="28"/>
      <c r="AU1043" s="28"/>
      <c r="AV1043" s="28"/>
      <c r="AW1043" s="28"/>
      <c r="AX1043" s="28"/>
      <c r="AY1043" s="28"/>
      <c r="AZ1043" s="28"/>
      <c r="BA1043" s="28"/>
    </row>
    <row r="1044" spans="1:53" ht="15" thickTop="1">
      <c r="A1044" s="45" t="s">
        <v>452</v>
      </c>
      <c r="B1044" s="45">
        <v>209</v>
      </c>
      <c r="C1044" s="14" t="s">
        <v>2800</v>
      </c>
      <c r="D1044" s="15" t="s">
        <v>4362</v>
      </c>
      <c r="E1044" s="29"/>
      <c r="F1044" s="29">
        <v>16214</v>
      </c>
      <c r="G1044" s="29"/>
      <c r="H1044" s="29"/>
      <c r="I1044" s="29"/>
      <c r="J1044" s="29"/>
      <c r="K1044" s="29"/>
      <c r="L1044" s="29"/>
      <c r="M1044" s="29"/>
      <c r="N1044" s="29"/>
      <c r="O1044" s="29"/>
      <c r="P1044" s="29"/>
      <c r="Q1044" s="29"/>
      <c r="R1044" s="29"/>
      <c r="S1044" s="29"/>
      <c r="T1044" s="29"/>
      <c r="U1044" s="29"/>
      <c r="V1044" s="29"/>
      <c r="W1044" s="29"/>
      <c r="X1044" s="29"/>
      <c r="Y1044" s="29"/>
      <c r="Z1044" s="29"/>
      <c r="AA1044" s="29"/>
      <c r="AB1044" s="29"/>
      <c r="AC1044" s="29"/>
      <c r="AD1044" s="29"/>
      <c r="AE1044" s="29"/>
      <c r="AF1044" s="29"/>
      <c r="AG1044" s="29"/>
      <c r="AH1044" s="29"/>
      <c r="AI1044" s="29"/>
      <c r="AJ1044" s="29"/>
      <c r="AK1044" s="29"/>
      <c r="AL1044" s="29"/>
      <c r="AM1044" s="17"/>
      <c r="AN1044" s="17">
        <f>AM1044*(F1044+G1044)</f>
        <v>0</v>
      </c>
      <c r="AO1044" s="17">
        <f>SUMIF($I$1:$AL$1,AO$1,$I1046:$AL1046)*$AM1044</f>
        <v>0</v>
      </c>
      <c r="AP1044" s="17">
        <f t="shared" ref="AP1044:AZ1044" si="418">SUMIF($I$1:$AL$1,AP$1,$I1046:$AL1046)*$AM1044</f>
        <v>0</v>
      </c>
      <c r="AQ1044" s="17">
        <f t="shared" si="418"/>
        <v>0</v>
      </c>
      <c r="AR1044" s="17">
        <f t="shared" si="418"/>
        <v>0</v>
      </c>
      <c r="AS1044" s="17">
        <f t="shared" si="418"/>
        <v>0</v>
      </c>
      <c r="AT1044" s="17">
        <f t="shared" si="418"/>
        <v>0</v>
      </c>
      <c r="AU1044" s="17">
        <f t="shared" si="418"/>
        <v>0</v>
      </c>
      <c r="AV1044" s="17">
        <f t="shared" si="418"/>
        <v>0</v>
      </c>
      <c r="AW1044" s="17">
        <f t="shared" si="418"/>
        <v>0</v>
      </c>
      <c r="AX1044" s="17">
        <f t="shared" si="418"/>
        <v>0</v>
      </c>
      <c r="AY1044" s="17">
        <f t="shared" si="418"/>
        <v>0</v>
      </c>
      <c r="AZ1044" s="17">
        <f t="shared" si="418"/>
        <v>0</v>
      </c>
      <c r="BA1044" s="17"/>
    </row>
    <row r="1045" spans="1:53">
      <c r="A1045" s="46"/>
      <c r="B1045" s="46"/>
      <c r="C1045" s="18" t="s">
        <v>587</v>
      </c>
      <c r="D1045" s="19" t="s">
        <v>4363</v>
      </c>
      <c r="E1045" s="30"/>
      <c r="F1045" s="30"/>
      <c r="G1045" s="30"/>
      <c r="H1045" s="30"/>
      <c r="I1045" s="30">
        <v>242</v>
      </c>
      <c r="J1045" s="30">
        <v>8008</v>
      </c>
      <c r="K1045" s="30">
        <v>16978</v>
      </c>
      <c r="L1045" s="30"/>
      <c r="M1045" s="30"/>
      <c r="N1045" s="30"/>
      <c r="O1045" s="30"/>
      <c r="P1045" s="30">
        <v>11972</v>
      </c>
      <c r="Q1045" s="30">
        <v>1762</v>
      </c>
      <c r="R1045" s="30">
        <v>1922</v>
      </c>
      <c r="S1045" s="30">
        <v>10110</v>
      </c>
      <c r="T1045" s="30">
        <v>33483</v>
      </c>
      <c r="U1045" s="30">
        <v>14841</v>
      </c>
      <c r="V1045" s="30">
        <v>4410</v>
      </c>
      <c r="W1045" s="30">
        <v>21868</v>
      </c>
      <c r="X1045" s="30">
        <v>11069</v>
      </c>
      <c r="Y1045" s="30">
        <v>4390</v>
      </c>
      <c r="Z1045" s="30">
        <v>5010</v>
      </c>
      <c r="AA1045" s="30">
        <v>5895</v>
      </c>
      <c r="AB1045" s="30">
        <v>3413</v>
      </c>
      <c r="AC1045" s="30">
        <v>12611</v>
      </c>
      <c r="AD1045" s="30">
        <v>2007</v>
      </c>
      <c r="AE1045" s="30">
        <v>2007</v>
      </c>
      <c r="AF1045" s="30">
        <v>2007</v>
      </c>
      <c r="AG1045" s="30">
        <v>15881</v>
      </c>
      <c r="AH1045" s="30">
        <v>22688</v>
      </c>
      <c r="AI1045" s="30">
        <v>11477</v>
      </c>
      <c r="AJ1045" s="30">
        <v>2007</v>
      </c>
      <c r="AK1045" s="30">
        <v>2007</v>
      </c>
      <c r="AL1045" s="30">
        <v>2007</v>
      </c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</row>
    <row r="1046" spans="1:53">
      <c r="A1046" s="46"/>
      <c r="B1046" s="46"/>
      <c r="C1046" s="18" t="s">
        <v>2801</v>
      </c>
      <c r="D1046" s="19" t="s">
        <v>4364</v>
      </c>
      <c r="E1046" s="30">
        <f>SUM(I1046:AL1046)</f>
        <v>109429</v>
      </c>
      <c r="F1046" s="30"/>
      <c r="G1046" s="30"/>
      <c r="H1046" s="30"/>
      <c r="I1046" s="30"/>
      <c r="J1046" s="30"/>
      <c r="K1046" s="30"/>
      <c r="L1046" s="30"/>
      <c r="M1046" s="30"/>
      <c r="N1046" s="30">
        <v>29029</v>
      </c>
      <c r="O1046" s="30"/>
      <c r="P1046" s="30"/>
      <c r="Q1046" s="30"/>
      <c r="R1046" s="30"/>
      <c r="S1046" s="30">
        <v>23000</v>
      </c>
      <c r="T1046" s="30">
        <v>16800</v>
      </c>
      <c r="U1046" s="30">
        <v>4550</v>
      </c>
      <c r="V1046" s="30">
        <v>4200</v>
      </c>
      <c r="W1046" s="30">
        <v>31850</v>
      </c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  <c r="AJ1046" s="30"/>
      <c r="AK1046" s="30"/>
      <c r="AL1046" s="3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</row>
    <row r="1047" spans="1:53">
      <c r="A1047" s="46"/>
      <c r="B1047" s="46"/>
      <c r="C1047" s="18" t="s">
        <v>4574</v>
      </c>
      <c r="D1047" s="21" t="s">
        <v>4365</v>
      </c>
      <c r="E1047" s="22">
        <f>E1046-E1044</f>
        <v>109429</v>
      </c>
      <c r="F1047" s="22"/>
      <c r="G1047" s="22"/>
      <c r="H1047" s="22"/>
      <c r="I1047" s="22">
        <f>F1044+G1044+H1044+I1046-I1045</f>
        <v>15972</v>
      </c>
      <c r="J1047" s="22">
        <f>I1047+J1046-J1045</f>
        <v>7964</v>
      </c>
      <c r="K1047" s="22">
        <f t="shared" ref="K1047:AL1047" si="419">J1047+K1046-K1045</f>
        <v>-9014</v>
      </c>
      <c r="L1047" s="22">
        <f t="shared" si="419"/>
        <v>-9014</v>
      </c>
      <c r="M1047" s="22">
        <f t="shared" si="419"/>
        <v>-9014</v>
      </c>
      <c r="N1047" s="22">
        <f t="shared" si="419"/>
        <v>20015</v>
      </c>
      <c r="O1047" s="22">
        <f t="shared" si="419"/>
        <v>20015</v>
      </c>
      <c r="P1047" s="22">
        <f t="shared" si="419"/>
        <v>8043</v>
      </c>
      <c r="Q1047" s="22">
        <f t="shared" si="419"/>
        <v>6281</v>
      </c>
      <c r="R1047" s="22">
        <f t="shared" si="419"/>
        <v>4359</v>
      </c>
      <c r="S1047" s="22">
        <f t="shared" si="419"/>
        <v>17249</v>
      </c>
      <c r="T1047" s="22">
        <f t="shared" si="419"/>
        <v>566</v>
      </c>
      <c r="U1047" s="22">
        <f t="shared" si="419"/>
        <v>-9725</v>
      </c>
      <c r="V1047" s="22">
        <f t="shared" si="419"/>
        <v>-9935</v>
      </c>
      <c r="W1047" s="22">
        <f t="shared" si="419"/>
        <v>47</v>
      </c>
      <c r="X1047" s="22">
        <f t="shared" si="419"/>
        <v>-11022</v>
      </c>
      <c r="Y1047" s="22">
        <f t="shared" si="419"/>
        <v>-15412</v>
      </c>
      <c r="Z1047" s="22">
        <f t="shared" si="419"/>
        <v>-20422</v>
      </c>
      <c r="AA1047" s="22">
        <f t="shared" si="419"/>
        <v>-26317</v>
      </c>
      <c r="AB1047" s="22">
        <f t="shared" si="419"/>
        <v>-29730</v>
      </c>
      <c r="AC1047" s="22">
        <f t="shared" si="419"/>
        <v>-42341</v>
      </c>
      <c r="AD1047" s="22">
        <f t="shared" si="419"/>
        <v>-44348</v>
      </c>
      <c r="AE1047" s="22">
        <f t="shared" si="419"/>
        <v>-46355</v>
      </c>
      <c r="AF1047" s="22">
        <f t="shared" si="419"/>
        <v>-48362</v>
      </c>
      <c r="AG1047" s="22">
        <f t="shared" si="419"/>
        <v>-64243</v>
      </c>
      <c r="AH1047" s="22">
        <f t="shared" si="419"/>
        <v>-86931</v>
      </c>
      <c r="AI1047" s="22">
        <f t="shared" si="419"/>
        <v>-98408</v>
      </c>
      <c r="AJ1047" s="22">
        <f t="shared" si="419"/>
        <v>-100415</v>
      </c>
      <c r="AK1047" s="22">
        <f t="shared" si="419"/>
        <v>-102422</v>
      </c>
      <c r="AL1047" s="22">
        <f t="shared" si="419"/>
        <v>-104429</v>
      </c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</row>
    <row r="1048" spans="1:53" ht="17.25" customHeight="1" thickBot="1">
      <c r="A1048" s="47"/>
      <c r="B1048" s="47"/>
      <c r="C1048" s="26">
        <v>12.857142857142858</v>
      </c>
      <c r="D1048" s="27" t="s">
        <v>4366</v>
      </c>
      <c r="E1048" s="52"/>
      <c r="F1048" s="53"/>
      <c r="G1048" s="53"/>
      <c r="H1048" s="53"/>
      <c r="I1048" s="53"/>
      <c r="J1048" s="53"/>
      <c r="K1048" s="53"/>
      <c r="L1048" s="53"/>
      <c r="M1048" s="53"/>
      <c r="N1048" s="53"/>
      <c r="O1048" s="53"/>
      <c r="P1048" s="53"/>
      <c r="Q1048" s="53"/>
      <c r="R1048" s="53"/>
      <c r="S1048" s="53"/>
      <c r="T1048" s="53"/>
      <c r="U1048" s="53"/>
      <c r="V1048" s="53"/>
      <c r="W1048" s="53"/>
      <c r="X1048" s="53"/>
      <c r="Y1048" s="53"/>
      <c r="Z1048" s="53"/>
      <c r="AA1048" s="53"/>
      <c r="AB1048" s="53"/>
      <c r="AC1048" s="53"/>
      <c r="AD1048" s="53"/>
      <c r="AE1048" s="53"/>
      <c r="AF1048" s="53"/>
      <c r="AG1048" s="53"/>
      <c r="AH1048" s="53"/>
      <c r="AI1048" s="53"/>
      <c r="AJ1048" s="53"/>
      <c r="AK1048" s="53"/>
      <c r="AL1048" s="54"/>
      <c r="AM1048" s="28"/>
      <c r="AN1048" s="28"/>
      <c r="AO1048" s="28"/>
      <c r="AP1048" s="28"/>
      <c r="AQ1048" s="28"/>
      <c r="AR1048" s="28"/>
      <c r="AS1048" s="28"/>
      <c r="AT1048" s="28"/>
      <c r="AU1048" s="28"/>
      <c r="AV1048" s="28"/>
      <c r="AW1048" s="28"/>
      <c r="AX1048" s="28"/>
      <c r="AY1048" s="28"/>
      <c r="AZ1048" s="28"/>
      <c r="BA1048" s="28"/>
    </row>
    <row r="1049" spans="1:53" ht="15" thickTop="1">
      <c r="A1049" s="45" t="s">
        <v>452</v>
      </c>
      <c r="B1049" s="45">
        <v>210</v>
      </c>
      <c r="C1049" s="14" t="s">
        <v>2792</v>
      </c>
      <c r="D1049" s="15" t="s">
        <v>4362</v>
      </c>
      <c r="E1049" s="29"/>
      <c r="F1049" s="29">
        <v>39704</v>
      </c>
      <c r="G1049" s="29"/>
      <c r="H1049" s="29"/>
      <c r="I1049" s="29"/>
      <c r="J1049" s="29"/>
      <c r="K1049" s="29"/>
      <c r="L1049" s="29"/>
      <c r="M1049" s="29"/>
      <c r="N1049" s="29"/>
      <c r="O1049" s="29"/>
      <c r="P1049" s="29"/>
      <c r="Q1049" s="29"/>
      <c r="R1049" s="29"/>
      <c r="S1049" s="29"/>
      <c r="T1049" s="29"/>
      <c r="U1049" s="29"/>
      <c r="V1049" s="29"/>
      <c r="W1049" s="29"/>
      <c r="X1049" s="29"/>
      <c r="Y1049" s="29"/>
      <c r="Z1049" s="29"/>
      <c r="AA1049" s="29"/>
      <c r="AB1049" s="29"/>
      <c r="AC1049" s="29"/>
      <c r="AD1049" s="29"/>
      <c r="AE1049" s="29"/>
      <c r="AF1049" s="29"/>
      <c r="AG1049" s="29"/>
      <c r="AH1049" s="29"/>
      <c r="AI1049" s="29"/>
      <c r="AJ1049" s="29"/>
      <c r="AK1049" s="29"/>
      <c r="AL1049" s="29"/>
      <c r="AM1049" s="17"/>
      <c r="AN1049" s="17">
        <f>AM1049*(F1049+G1049)</f>
        <v>0</v>
      </c>
      <c r="AO1049" s="17">
        <f>SUMIF($I$1:$AL$1,AO$1,$I1051:$AL1051)*$AM1049</f>
        <v>0</v>
      </c>
      <c r="AP1049" s="17">
        <f t="shared" ref="AP1049:AZ1049" si="420">SUMIF($I$1:$AL$1,AP$1,$I1051:$AL1051)*$AM1049</f>
        <v>0</v>
      </c>
      <c r="AQ1049" s="17">
        <f t="shared" si="420"/>
        <v>0</v>
      </c>
      <c r="AR1049" s="17">
        <f t="shared" si="420"/>
        <v>0</v>
      </c>
      <c r="AS1049" s="17">
        <f t="shared" si="420"/>
        <v>0</v>
      </c>
      <c r="AT1049" s="17">
        <f t="shared" si="420"/>
        <v>0</v>
      </c>
      <c r="AU1049" s="17">
        <f t="shared" si="420"/>
        <v>0</v>
      </c>
      <c r="AV1049" s="17">
        <f t="shared" si="420"/>
        <v>0</v>
      </c>
      <c r="AW1049" s="17">
        <f t="shared" si="420"/>
        <v>0</v>
      </c>
      <c r="AX1049" s="17">
        <f t="shared" si="420"/>
        <v>0</v>
      </c>
      <c r="AY1049" s="17">
        <f t="shared" si="420"/>
        <v>0</v>
      </c>
      <c r="AZ1049" s="17">
        <f t="shared" si="420"/>
        <v>0</v>
      </c>
      <c r="BA1049" s="17"/>
    </row>
    <row r="1050" spans="1:53">
      <c r="A1050" s="46"/>
      <c r="B1050" s="46"/>
      <c r="C1050" s="18" t="s">
        <v>2793</v>
      </c>
      <c r="D1050" s="19" t="s">
        <v>4363</v>
      </c>
      <c r="E1050" s="30"/>
      <c r="F1050" s="30"/>
      <c r="G1050" s="30"/>
      <c r="H1050" s="30"/>
      <c r="I1050" s="30">
        <v>3106</v>
      </c>
      <c r="J1050" s="30">
        <v>522</v>
      </c>
      <c r="K1050" s="30">
        <v>8977</v>
      </c>
      <c r="L1050" s="30">
        <v>3900</v>
      </c>
      <c r="M1050" s="30"/>
      <c r="N1050" s="30"/>
      <c r="O1050" s="30">
        <v>10683</v>
      </c>
      <c r="P1050" s="30">
        <v>5129</v>
      </c>
      <c r="Q1050" s="30">
        <v>123</v>
      </c>
      <c r="R1050" s="30">
        <v>117</v>
      </c>
      <c r="S1050" s="30">
        <v>4459</v>
      </c>
      <c r="T1050" s="30">
        <v>24326</v>
      </c>
      <c r="U1050" s="30">
        <v>9746</v>
      </c>
      <c r="V1050" s="30">
        <v>111</v>
      </c>
      <c r="W1050" s="30">
        <v>13152</v>
      </c>
      <c r="X1050" s="30">
        <v>34478</v>
      </c>
      <c r="Y1050" s="30">
        <v>5496</v>
      </c>
      <c r="Z1050" s="30">
        <v>450</v>
      </c>
      <c r="AA1050" s="30">
        <v>10260</v>
      </c>
      <c r="AB1050" s="30">
        <v>13724</v>
      </c>
      <c r="AC1050" s="30">
        <v>32958</v>
      </c>
      <c r="AD1050" s="30">
        <v>1728</v>
      </c>
      <c r="AE1050" s="30"/>
      <c r="AF1050" s="30">
        <v>9240</v>
      </c>
      <c r="AG1050" s="30">
        <v>35038</v>
      </c>
      <c r="AH1050" s="30"/>
      <c r="AI1050" s="30"/>
      <c r="AJ1050" s="30">
        <v>19774</v>
      </c>
      <c r="AK1050" s="30">
        <v>26194</v>
      </c>
      <c r="AL1050" s="3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</row>
    <row r="1051" spans="1:53">
      <c r="A1051" s="46"/>
      <c r="B1051" s="46"/>
      <c r="C1051" s="18" t="s">
        <v>2391</v>
      </c>
      <c r="D1051" s="19" t="s">
        <v>4364</v>
      </c>
      <c r="E1051" s="30">
        <f>SUM(I1051:AL1051)</f>
        <v>311672</v>
      </c>
      <c r="F1051" s="30"/>
      <c r="G1051" s="30"/>
      <c r="H1051" s="30"/>
      <c r="I1051" s="30"/>
      <c r="J1051" s="30"/>
      <c r="K1051" s="30"/>
      <c r="L1051" s="30"/>
      <c r="M1051" s="30"/>
      <c r="N1051" s="30"/>
      <c r="O1051" s="30">
        <v>3416</v>
      </c>
      <c r="P1051" s="30"/>
      <c r="Q1051" s="30"/>
      <c r="R1051" s="30">
        <v>25008</v>
      </c>
      <c r="S1051" s="30">
        <v>4312</v>
      </c>
      <c r="T1051" s="30">
        <v>4368</v>
      </c>
      <c r="U1051" s="30">
        <v>4792</v>
      </c>
      <c r="V1051" s="30">
        <v>25168</v>
      </c>
      <c r="W1051" s="30">
        <v>13080</v>
      </c>
      <c r="X1051" s="30">
        <v>9208</v>
      </c>
      <c r="Y1051" s="30">
        <v>3664</v>
      </c>
      <c r="Z1051" s="30"/>
      <c r="AA1051" s="30"/>
      <c r="AB1051" s="30"/>
      <c r="AC1051" s="30"/>
      <c r="AD1051" s="30"/>
      <c r="AE1051" s="30"/>
      <c r="AF1051" s="30"/>
      <c r="AG1051" s="30">
        <v>218656</v>
      </c>
      <c r="AH1051" s="30"/>
      <c r="AI1051" s="30"/>
      <c r="AJ1051" s="30"/>
      <c r="AK1051" s="30"/>
      <c r="AL1051" s="3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</row>
    <row r="1052" spans="1:53">
      <c r="A1052" s="46"/>
      <c r="B1052" s="46"/>
      <c r="C1052" s="18" t="s">
        <v>4575</v>
      </c>
      <c r="D1052" s="21" t="s">
        <v>4365</v>
      </c>
      <c r="E1052" s="22">
        <f>E1051-E1049</f>
        <v>311672</v>
      </c>
      <c r="F1052" s="22"/>
      <c r="G1052" s="22"/>
      <c r="H1052" s="22"/>
      <c r="I1052" s="22">
        <f>F1049+G1049+H1049+I1051-I1050</f>
        <v>36598</v>
      </c>
      <c r="J1052" s="22">
        <f>I1052+J1051-J1050</f>
        <v>36076</v>
      </c>
      <c r="K1052" s="22">
        <f t="shared" ref="K1052:AL1052" si="421">J1052+K1051-K1050</f>
        <v>27099</v>
      </c>
      <c r="L1052" s="22">
        <f t="shared" si="421"/>
        <v>23199</v>
      </c>
      <c r="M1052" s="22">
        <f t="shared" si="421"/>
        <v>23199</v>
      </c>
      <c r="N1052" s="22">
        <f t="shared" si="421"/>
        <v>23199</v>
      </c>
      <c r="O1052" s="22">
        <f t="shared" si="421"/>
        <v>15932</v>
      </c>
      <c r="P1052" s="22">
        <f t="shared" si="421"/>
        <v>10803</v>
      </c>
      <c r="Q1052" s="22">
        <f t="shared" si="421"/>
        <v>10680</v>
      </c>
      <c r="R1052" s="22">
        <f t="shared" si="421"/>
        <v>35571</v>
      </c>
      <c r="S1052" s="22">
        <f t="shared" si="421"/>
        <v>35424</v>
      </c>
      <c r="T1052" s="22">
        <f t="shared" si="421"/>
        <v>15466</v>
      </c>
      <c r="U1052" s="22">
        <f t="shared" si="421"/>
        <v>10512</v>
      </c>
      <c r="V1052" s="22">
        <f t="shared" si="421"/>
        <v>35569</v>
      </c>
      <c r="W1052" s="22">
        <f t="shared" si="421"/>
        <v>35497</v>
      </c>
      <c r="X1052" s="22">
        <f t="shared" si="421"/>
        <v>10227</v>
      </c>
      <c r="Y1052" s="22">
        <f t="shared" si="421"/>
        <v>8395</v>
      </c>
      <c r="Z1052" s="22">
        <f t="shared" si="421"/>
        <v>7945</v>
      </c>
      <c r="AA1052" s="22">
        <f t="shared" si="421"/>
        <v>-2315</v>
      </c>
      <c r="AB1052" s="22">
        <f t="shared" si="421"/>
        <v>-16039</v>
      </c>
      <c r="AC1052" s="22">
        <f t="shared" si="421"/>
        <v>-48997</v>
      </c>
      <c r="AD1052" s="22">
        <f t="shared" si="421"/>
        <v>-50725</v>
      </c>
      <c r="AE1052" s="22">
        <f t="shared" si="421"/>
        <v>-50725</v>
      </c>
      <c r="AF1052" s="22">
        <f t="shared" si="421"/>
        <v>-59965</v>
      </c>
      <c r="AG1052" s="22">
        <f t="shared" si="421"/>
        <v>123653</v>
      </c>
      <c r="AH1052" s="22">
        <f t="shared" si="421"/>
        <v>123653</v>
      </c>
      <c r="AI1052" s="22">
        <f t="shared" si="421"/>
        <v>123653</v>
      </c>
      <c r="AJ1052" s="22">
        <f t="shared" si="421"/>
        <v>103879</v>
      </c>
      <c r="AK1052" s="22">
        <f t="shared" si="421"/>
        <v>77685</v>
      </c>
      <c r="AL1052" s="22">
        <f t="shared" si="421"/>
        <v>77685</v>
      </c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</row>
    <row r="1053" spans="1:53" ht="17.25" customHeight="1" thickBot="1">
      <c r="A1053" s="47"/>
      <c r="B1053" s="47"/>
      <c r="C1053" s="26">
        <v>15</v>
      </c>
      <c r="D1053" s="27" t="s">
        <v>4366</v>
      </c>
      <c r="E1053" s="52"/>
      <c r="F1053" s="53"/>
      <c r="G1053" s="53"/>
      <c r="H1053" s="53"/>
      <c r="I1053" s="53"/>
      <c r="J1053" s="53"/>
      <c r="K1053" s="53"/>
      <c r="L1053" s="53"/>
      <c r="M1053" s="53"/>
      <c r="N1053" s="53"/>
      <c r="O1053" s="53"/>
      <c r="P1053" s="53"/>
      <c r="Q1053" s="53"/>
      <c r="R1053" s="53"/>
      <c r="S1053" s="53"/>
      <c r="T1053" s="53"/>
      <c r="U1053" s="53"/>
      <c r="V1053" s="53"/>
      <c r="W1053" s="53"/>
      <c r="X1053" s="53"/>
      <c r="Y1053" s="53"/>
      <c r="Z1053" s="53"/>
      <c r="AA1053" s="53"/>
      <c r="AB1053" s="53"/>
      <c r="AC1053" s="53"/>
      <c r="AD1053" s="53"/>
      <c r="AE1053" s="53"/>
      <c r="AF1053" s="53"/>
      <c r="AG1053" s="53"/>
      <c r="AH1053" s="53"/>
      <c r="AI1053" s="53"/>
      <c r="AJ1053" s="53"/>
      <c r="AK1053" s="53"/>
      <c r="AL1053" s="54"/>
      <c r="AM1053" s="28"/>
      <c r="AN1053" s="28"/>
      <c r="AO1053" s="28"/>
      <c r="AP1053" s="28"/>
      <c r="AQ1053" s="28"/>
      <c r="AR1053" s="28"/>
      <c r="AS1053" s="28"/>
      <c r="AT1053" s="28"/>
      <c r="AU1053" s="28"/>
      <c r="AV1053" s="28"/>
      <c r="AW1053" s="28"/>
      <c r="AX1053" s="28"/>
      <c r="AY1053" s="28"/>
      <c r="AZ1053" s="28"/>
      <c r="BA1053" s="28"/>
    </row>
    <row r="1054" spans="1:53" ht="15" thickTop="1">
      <c r="A1054" s="45" t="s">
        <v>452</v>
      </c>
      <c r="B1054" s="45">
        <v>211</v>
      </c>
      <c r="C1054" s="14" t="s">
        <v>2787</v>
      </c>
      <c r="D1054" s="15" t="s">
        <v>4362</v>
      </c>
      <c r="E1054" s="29"/>
      <c r="F1054" s="29">
        <v>1263</v>
      </c>
      <c r="G1054" s="29"/>
      <c r="H1054" s="29"/>
      <c r="I1054" s="29"/>
      <c r="J1054" s="29"/>
      <c r="K1054" s="29"/>
      <c r="L1054" s="29"/>
      <c r="M1054" s="29"/>
      <c r="N1054" s="29"/>
      <c r="O1054" s="29"/>
      <c r="P1054" s="29"/>
      <c r="Q1054" s="29"/>
      <c r="R1054" s="29"/>
      <c r="S1054" s="29"/>
      <c r="T1054" s="29"/>
      <c r="U1054" s="29"/>
      <c r="V1054" s="29"/>
      <c r="W1054" s="29"/>
      <c r="X1054" s="29"/>
      <c r="Y1054" s="29"/>
      <c r="Z1054" s="29"/>
      <c r="AA1054" s="29"/>
      <c r="AB1054" s="29"/>
      <c r="AC1054" s="29"/>
      <c r="AD1054" s="29"/>
      <c r="AE1054" s="29"/>
      <c r="AF1054" s="29"/>
      <c r="AG1054" s="29"/>
      <c r="AH1054" s="29"/>
      <c r="AI1054" s="29"/>
      <c r="AJ1054" s="29"/>
      <c r="AK1054" s="29"/>
      <c r="AL1054" s="29"/>
      <c r="AM1054" s="17"/>
      <c r="AN1054" s="17">
        <f>AM1054*(F1054+G1054)</f>
        <v>0</v>
      </c>
      <c r="AO1054" s="17">
        <f>SUMIF($I$1:$AL$1,AO$1,$I1056:$AL1056)*$AM1054</f>
        <v>0</v>
      </c>
      <c r="AP1054" s="17">
        <f t="shared" ref="AP1054:AZ1054" si="422">SUMIF($I$1:$AL$1,AP$1,$I1056:$AL1056)*$AM1054</f>
        <v>0</v>
      </c>
      <c r="AQ1054" s="17">
        <f t="shared" si="422"/>
        <v>0</v>
      </c>
      <c r="AR1054" s="17">
        <f t="shared" si="422"/>
        <v>0</v>
      </c>
      <c r="AS1054" s="17">
        <f t="shared" si="422"/>
        <v>0</v>
      </c>
      <c r="AT1054" s="17">
        <f t="shared" si="422"/>
        <v>0</v>
      </c>
      <c r="AU1054" s="17">
        <f t="shared" si="422"/>
        <v>0</v>
      </c>
      <c r="AV1054" s="17">
        <f t="shared" si="422"/>
        <v>0</v>
      </c>
      <c r="AW1054" s="17">
        <f t="shared" si="422"/>
        <v>0</v>
      </c>
      <c r="AX1054" s="17">
        <f t="shared" si="422"/>
        <v>0</v>
      </c>
      <c r="AY1054" s="17">
        <f t="shared" si="422"/>
        <v>0</v>
      </c>
      <c r="AZ1054" s="17">
        <f t="shared" si="422"/>
        <v>0</v>
      </c>
      <c r="BA1054" s="17"/>
    </row>
    <row r="1055" spans="1:53">
      <c r="A1055" s="46"/>
      <c r="B1055" s="46"/>
      <c r="C1055" s="18" t="s">
        <v>2788</v>
      </c>
      <c r="D1055" s="19" t="s">
        <v>4363</v>
      </c>
      <c r="E1055" s="30"/>
      <c r="F1055" s="30"/>
      <c r="G1055" s="30"/>
      <c r="H1055" s="30"/>
      <c r="I1055" s="30">
        <v>1260</v>
      </c>
      <c r="J1055" s="30"/>
      <c r="K1055" s="30"/>
      <c r="L1055" s="30"/>
      <c r="M1055" s="30"/>
      <c r="N1055" s="30"/>
      <c r="O1055" s="30"/>
      <c r="P1055" s="30"/>
      <c r="Q1055" s="30"/>
      <c r="R1055" s="30"/>
      <c r="S1055" s="30">
        <v>272</v>
      </c>
      <c r="T1055" s="30">
        <v>1000</v>
      </c>
      <c r="U1055" s="30"/>
      <c r="V1055" s="30">
        <v>873</v>
      </c>
      <c r="W1055" s="30">
        <v>100</v>
      </c>
      <c r="X1055" s="30">
        <v>108</v>
      </c>
      <c r="Y1055" s="30">
        <v>114</v>
      </c>
      <c r="Z1055" s="30">
        <v>108</v>
      </c>
      <c r="AA1055" s="30">
        <v>170</v>
      </c>
      <c r="AB1055" s="30">
        <v>290</v>
      </c>
      <c r="AC1055" s="30">
        <v>18</v>
      </c>
      <c r="AD1055" s="30"/>
      <c r="AE1055" s="30"/>
      <c r="AF1055" s="30"/>
      <c r="AG1055" s="30">
        <v>803</v>
      </c>
      <c r="AH1055" s="30">
        <v>857</v>
      </c>
      <c r="AI1055" s="30"/>
      <c r="AJ1055" s="30">
        <v>46</v>
      </c>
      <c r="AK1055" s="30">
        <v>30</v>
      </c>
      <c r="AL1055" s="30">
        <v>34</v>
      </c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</row>
    <row r="1056" spans="1:53">
      <c r="A1056" s="46"/>
      <c r="B1056" s="46"/>
      <c r="C1056" s="18" t="s">
        <v>2789</v>
      </c>
      <c r="D1056" s="19" t="s">
        <v>4364</v>
      </c>
      <c r="E1056" s="30">
        <f>SUM(I1056:AL1056)</f>
        <v>4050</v>
      </c>
      <c r="F1056" s="30"/>
      <c r="G1056" s="30"/>
      <c r="H1056" s="30"/>
      <c r="I1056" s="30"/>
      <c r="J1056" s="30"/>
      <c r="K1056" s="30"/>
      <c r="L1056" s="30"/>
      <c r="M1056" s="30"/>
      <c r="N1056" s="30">
        <v>450</v>
      </c>
      <c r="O1056" s="30"/>
      <c r="P1056" s="30"/>
      <c r="Q1056" s="30"/>
      <c r="R1056" s="30"/>
      <c r="S1056" s="30">
        <v>900</v>
      </c>
      <c r="T1056" s="30"/>
      <c r="U1056" s="30"/>
      <c r="V1056" s="30">
        <v>900</v>
      </c>
      <c r="W1056" s="30"/>
      <c r="X1056" s="30">
        <v>1350</v>
      </c>
      <c r="Y1056" s="30"/>
      <c r="Z1056" s="30"/>
      <c r="AA1056" s="30">
        <v>450</v>
      </c>
      <c r="AB1056" s="30"/>
      <c r="AC1056" s="30"/>
      <c r="AD1056" s="30"/>
      <c r="AE1056" s="30"/>
      <c r="AF1056" s="30"/>
      <c r="AG1056" s="30"/>
      <c r="AH1056" s="30"/>
      <c r="AI1056" s="30"/>
      <c r="AJ1056" s="30"/>
      <c r="AK1056" s="30"/>
      <c r="AL1056" s="3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</row>
    <row r="1057" spans="1:53">
      <c r="A1057" s="46"/>
      <c r="B1057" s="46"/>
      <c r="C1057" s="18" t="s">
        <v>4576</v>
      </c>
      <c r="D1057" s="21" t="s">
        <v>4365</v>
      </c>
      <c r="E1057" s="22">
        <f>E1056-E1054</f>
        <v>4050</v>
      </c>
      <c r="F1057" s="22"/>
      <c r="G1057" s="22"/>
      <c r="H1057" s="22"/>
      <c r="I1057" s="22">
        <f>F1054+G1054+H1054+I1056-I1055</f>
        <v>3</v>
      </c>
      <c r="J1057" s="22">
        <f>I1057+J1056-J1055</f>
        <v>3</v>
      </c>
      <c r="K1057" s="22">
        <f t="shared" ref="K1057:AL1057" si="423">J1057+K1056-K1055</f>
        <v>3</v>
      </c>
      <c r="L1057" s="22">
        <f t="shared" si="423"/>
        <v>3</v>
      </c>
      <c r="M1057" s="22">
        <f t="shared" si="423"/>
        <v>3</v>
      </c>
      <c r="N1057" s="22">
        <f t="shared" si="423"/>
        <v>453</v>
      </c>
      <c r="O1057" s="22">
        <f t="shared" si="423"/>
        <v>453</v>
      </c>
      <c r="P1057" s="22">
        <f t="shared" si="423"/>
        <v>453</v>
      </c>
      <c r="Q1057" s="22">
        <f t="shared" si="423"/>
        <v>453</v>
      </c>
      <c r="R1057" s="22">
        <f t="shared" si="423"/>
        <v>453</v>
      </c>
      <c r="S1057" s="22">
        <f t="shared" si="423"/>
        <v>1081</v>
      </c>
      <c r="T1057" s="22">
        <f t="shared" si="423"/>
        <v>81</v>
      </c>
      <c r="U1057" s="22">
        <f t="shared" si="423"/>
        <v>81</v>
      </c>
      <c r="V1057" s="22">
        <f t="shared" si="423"/>
        <v>108</v>
      </c>
      <c r="W1057" s="22">
        <f t="shared" si="423"/>
        <v>8</v>
      </c>
      <c r="X1057" s="22">
        <f t="shared" si="423"/>
        <v>1250</v>
      </c>
      <c r="Y1057" s="22">
        <f t="shared" si="423"/>
        <v>1136</v>
      </c>
      <c r="Z1057" s="22">
        <f t="shared" si="423"/>
        <v>1028</v>
      </c>
      <c r="AA1057" s="22">
        <f t="shared" si="423"/>
        <v>1308</v>
      </c>
      <c r="AB1057" s="22">
        <f t="shared" si="423"/>
        <v>1018</v>
      </c>
      <c r="AC1057" s="22">
        <f t="shared" si="423"/>
        <v>1000</v>
      </c>
      <c r="AD1057" s="22">
        <f t="shared" si="423"/>
        <v>1000</v>
      </c>
      <c r="AE1057" s="22">
        <f t="shared" si="423"/>
        <v>1000</v>
      </c>
      <c r="AF1057" s="22">
        <f t="shared" si="423"/>
        <v>1000</v>
      </c>
      <c r="AG1057" s="22">
        <f t="shared" si="423"/>
        <v>197</v>
      </c>
      <c r="AH1057" s="22">
        <f t="shared" si="423"/>
        <v>-660</v>
      </c>
      <c r="AI1057" s="22">
        <f t="shared" si="423"/>
        <v>-660</v>
      </c>
      <c r="AJ1057" s="22">
        <f t="shared" si="423"/>
        <v>-706</v>
      </c>
      <c r="AK1057" s="22">
        <f t="shared" si="423"/>
        <v>-736</v>
      </c>
      <c r="AL1057" s="22">
        <f t="shared" si="423"/>
        <v>-770</v>
      </c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</row>
    <row r="1058" spans="1:53" ht="17.25" customHeight="1" thickBot="1">
      <c r="A1058" s="47"/>
      <c r="B1058" s="47"/>
      <c r="C1058" s="26">
        <v>16</v>
      </c>
      <c r="D1058" s="27" t="s">
        <v>4366</v>
      </c>
      <c r="E1058" s="52"/>
      <c r="F1058" s="53"/>
      <c r="G1058" s="53"/>
      <c r="H1058" s="53"/>
      <c r="I1058" s="53"/>
      <c r="J1058" s="53"/>
      <c r="K1058" s="53"/>
      <c r="L1058" s="53"/>
      <c r="M1058" s="53"/>
      <c r="N1058" s="53"/>
      <c r="O1058" s="53"/>
      <c r="P1058" s="53"/>
      <c r="Q1058" s="53"/>
      <c r="R1058" s="53"/>
      <c r="S1058" s="53"/>
      <c r="T1058" s="53"/>
      <c r="U1058" s="53"/>
      <c r="V1058" s="53"/>
      <c r="W1058" s="53"/>
      <c r="X1058" s="53"/>
      <c r="Y1058" s="53"/>
      <c r="Z1058" s="53"/>
      <c r="AA1058" s="53"/>
      <c r="AB1058" s="53"/>
      <c r="AC1058" s="53"/>
      <c r="AD1058" s="53"/>
      <c r="AE1058" s="53"/>
      <c r="AF1058" s="53"/>
      <c r="AG1058" s="53"/>
      <c r="AH1058" s="53"/>
      <c r="AI1058" s="53"/>
      <c r="AJ1058" s="53"/>
      <c r="AK1058" s="53"/>
      <c r="AL1058" s="54"/>
      <c r="AM1058" s="28"/>
      <c r="AN1058" s="28"/>
      <c r="AO1058" s="28"/>
      <c r="AP1058" s="28"/>
      <c r="AQ1058" s="28"/>
      <c r="AR1058" s="28"/>
      <c r="AS1058" s="28"/>
      <c r="AT1058" s="28"/>
      <c r="AU1058" s="28"/>
      <c r="AV1058" s="28"/>
      <c r="AW1058" s="28"/>
      <c r="AX1058" s="28"/>
      <c r="AY1058" s="28"/>
      <c r="AZ1058" s="28"/>
      <c r="BA1058" s="28"/>
    </row>
    <row r="1059" spans="1:53" ht="15" thickTop="1">
      <c r="A1059" s="45" t="s">
        <v>452</v>
      </c>
      <c r="B1059" s="45">
        <v>212</v>
      </c>
      <c r="C1059" s="14" t="s">
        <v>2780</v>
      </c>
      <c r="D1059" s="15" t="s">
        <v>4362</v>
      </c>
      <c r="E1059" s="29"/>
      <c r="F1059" s="29">
        <v>43737</v>
      </c>
      <c r="G1059" s="29"/>
      <c r="H1059" s="29"/>
      <c r="I1059" s="29"/>
      <c r="J1059" s="29"/>
      <c r="K1059" s="29"/>
      <c r="L1059" s="29"/>
      <c r="M1059" s="29"/>
      <c r="N1059" s="29"/>
      <c r="O1059" s="29"/>
      <c r="P1059" s="29"/>
      <c r="Q1059" s="29"/>
      <c r="R1059" s="29"/>
      <c r="S1059" s="29"/>
      <c r="T1059" s="29"/>
      <c r="U1059" s="29"/>
      <c r="V1059" s="29"/>
      <c r="W1059" s="29"/>
      <c r="X1059" s="29"/>
      <c r="Y1059" s="29"/>
      <c r="Z1059" s="29"/>
      <c r="AA1059" s="29"/>
      <c r="AB1059" s="29"/>
      <c r="AC1059" s="29"/>
      <c r="AD1059" s="29"/>
      <c r="AE1059" s="29"/>
      <c r="AF1059" s="29"/>
      <c r="AG1059" s="29"/>
      <c r="AH1059" s="29"/>
      <c r="AI1059" s="29"/>
      <c r="AJ1059" s="29"/>
      <c r="AK1059" s="29"/>
      <c r="AL1059" s="29"/>
      <c r="AM1059" s="17"/>
      <c r="AN1059" s="17">
        <f>AM1059*(F1059+G1059)</f>
        <v>0</v>
      </c>
      <c r="AO1059" s="17">
        <f>SUMIF($I$1:$AL$1,AO$1,$I1061:$AL1061)*$AM1059</f>
        <v>0</v>
      </c>
      <c r="AP1059" s="17">
        <f t="shared" ref="AP1059:AZ1059" si="424">SUMIF($I$1:$AL$1,AP$1,$I1061:$AL1061)*$AM1059</f>
        <v>0</v>
      </c>
      <c r="AQ1059" s="17">
        <f t="shared" si="424"/>
        <v>0</v>
      </c>
      <c r="AR1059" s="17">
        <f t="shared" si="424"/>
        <v>0</v>
      </c>
      <c r="AS1059" s="17">
        <f t="shared" si="424"/>
        <v>0</v>
      </c>
      <c r="AT1059" s="17">
        <f t="shared" si="424"/>
        <v>0</v>
      </c>
      <c r="AU1059" s="17">
        <f t="shared" si="424"/>
        <v>0</v>
      </c>
      <c r="AV1059" s="17">
        <f t="shared" si="424"/>
        <v>0</v>
      </c>
      <c r="AW1059" s="17">
        <f t="shared" si="424"/>
        <v>0</v>
      </c>
      <c r="AX1059" s="17">
        <f t="shared" si="424"/>
        <v>0</v>
      </c>
      <c r="AY1059" s="17">
        <f t="shared" si="424"/>
        <v>0</v>
      </c>
      <c r="AZ1059" s="17">
        <f t="shared" si="424"/>
        <v>0</v>
      </c>
      <c r="BA1059" s="17"/>
    </row>
    <row r="1060" spans="1:53">
      <c r="A1060" s="46"/>
      <c r="B1060" s="46"/>
      <c r="C1060" s="18" t="s">
        <v>587</v>
      </c>
      <c r="D1060" s="19" t="s">
        <v>4363</v>
      </c>
      <c r="E1060" s="30"/>
      <c r="F1060" s="30"/>
      <c r="G1060" s="30"/>
      <c r="H1060" s="30"/>
      <c r="I1060" s="30">
        <v>40024</v>
      </c>
      <c r="J1060" s="30">
        <v>1603</v>
      </c>
      <c r="K1060" s="30">
        <v>40810</v>
      </c>
      <c r="L1060" s="30">
        <v>6943</v>
      </c>
      <c r="M1060" s="30">
        <v>5097</v>
      </c>
      <c r="N1060" s="30">
        <v>499</v>
      </c>
      <c r="O1060" s="30">
        <v>37189</v>
      </c>
      <c r="P1060" s="30">
        <v>30232</v>
      </c>
      <c r="Q1060" s="30">
        <v>28482</v>
      </c>
      <c r="R1060" s="30">
        <v>1272</v>
      </c>
      <c r="S1060" s="30">
        <v>139551</v>
      </c>
      <c r="T1060" s="30">
        <v>130820</v>
      </c>
      <c r="U1060" s="30">
        <v>7759</v>
      </c>
      <c r="V1060" s="30">
        <v>8413</v>
      </c>
      <c r="W1060" s="30">
        <v>108282</v>
      </c>
      <c r="X1060" s="30">
        <v>111747</v>
      </c>
      <c r="Y1060" s="30">
        <v>38985</v>
      </c>
      <c r="Z1060" s="30">
        <v>4449</v>
      </c>
      <c r="AA1060" s="30">
        <v>21041</v>
      </c>
      <c r="AB1060" s="30">
        <v>158538</v>
      </c>
      <c r="AC1060" s="30">
        <v>43950</v>
      </c>
      <c r="AD1060" s="30">
        <v>5206</v>
      </c>
      <c r="AE1060" s="30">
        <v>1248</v>
      </c>
      <c r="AF1060" s="30">
        <v>174878</v>
      </c>
      <c r="AG1060" s="30">
        <v>183737</v>
      </c>
      <c r="AH1060" s="30">
        <v>127086</v>
      </c>
      <c r="AI1060" s="30">
        <v>34840</v>
      </c>
      <c r="AJ1060" s="30">
        <v>91006</v>
      </c>
      <c r="AK1060" s="30">
        <v>241820</v>
      </c>
      <c r="AL1060" s="30">
        <v>137659</v>
      </c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</row>
    <row r="1061" spans="1:53">
      <c r="A1061" s="46"/>
      <c r="B1061" s="46"/>
      <c r="C1061" s="18" t="s">
        <v>588</v>
      </c>
      <c r="D1061" s="19" t="s">
        <v>4364</v>
      </c>
      <c r="E1061" s="30">
        <f>SUM(I1061:AL1061)</f>
        <v>419100</v>
      </c>
      <c r="F1061" s="30"/>
      <c r="G1061" s="30"/>
      <c r="H1061" s="30"/>
      <c r="I1061" s="30"/>
      <c r="J1061" s="30"/>
      <c r="K1061" s="30">
        <v>64000</v>
      </c>
      <c r="L1061" s="30"/>
      <c r="M1061" s="30"/>
      <c r="N1061" s="30"/>
      <c r="O1061" s="30">
        <v>24740</v>
      </c>
      <c r="P1061" s="30">
        <v>30100</v>
      </c>
      <c r="Q1061" s="30">
        <v>28340</v>
      </c>
      <c r="R1061" s="30">
        <v>1600</v>
      </c>
      <c r="S1061" s="30">
        <v>139520</v>
      </c>
      <c r="T1061" s="30">
        <v>130800</v>
      </c>
      <c r="U1061" s="30"/>
      <c r="V1061" s="30"/>
      <c r="W1061" s="30"/>
      <c r="X1061" s="30"/>
      <c r="Y1061" s="30"/>
      <c r="Z1061" s="30"/>
      <c r="AA1061" s="30"/>
      <c r="AB1061" s="30"/>
      <c r="AC1061" s="30"/>
      <c r="AD1061" s="30"/>
      <c r="AE1061" s="30"/>
      <c r="AF1061" s="30"/>
      <c r="AG1061" s="30"/>
      <c r="AH1061" s="30"/>
      <c r="AI1061" s="30"/>
      <c r="AJ1061" s="30"/>
      <c r="AK1061" s="30"/>
      <c r="AL1061" s="3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</row>
    <row r="1062" spans="1:53">
      <c r="A1062" s="46"/>
      <c r="B1062" s="46"/>
      <c r="C1062" s="18" t="s">
        <v>4577</v>
      </c>
      <c r="D1062" s="21" t="s">
        <v>4365</v>
      </c>
      <c r="E1062" s="22">
        <f>E1061-E1059</f>
        <v>419100</v>
      </c>
      <c r="F1062" s="22"/>
      <c r="G1062" s="22"/>
      <c r="H1062" s="22"/>
      <c r="I1062" s="22">
        <f>F1059+G1059+H1059+I1061-I1060</f>
        <v>3713</v>
      </c>
      <c r="J1062" s="22">
        <f>I1062+J1061-J1060</f>
        <v>2110</v>
      </c>
      <c r="K1062" s="22">
        <f t="shared" ref="K1062:AL1062" si="425">J1062+K1061-K1060</f>
        <v>25300</v>
      </c>
      <c r="L1062" s="22">
        <f t="shared" si="425"/>
        <v>18357</v>
      </c>
      <c r="M1062" s="22">
        <f t="shared" si="425"/>
        <v>13260</v>
      </c>
      <c r="N1062" s="22">
        <f t="shared" si="425"/>
        <v>12761</v>
      </c>
      <c r="O1062" s="22">
        <f t="shared" si="425"/>
        <v>312</v>
      </c>
      <c r="P1062" s="22">
        <f t="shared" si="425"/>
        <v>180</v>
      </c>
      <c r="Q1062" s="22">
        <f t="shared" si="425"/>
        <v>38</v>
      </c>
      <c r="R1062" s="22">
        <f t="shared" si="425"/>
        <v>366</v>
      </c>
      <c r="S1062" s="22">
        <f t="shared" si="425"/>
        <v>335</v>
      </c>
      <c r="T1062" s="22">
        <f t="shared" si="425"/>
        <v>315</v>
      </c>
      <c r="U1062" s="22">
        <f t="shared" si="425"/>
        <v>-7444</v>
      </c>
      <c r="V1062" s="22">
        <f t="shared" si="425"/>
        <v>-15857</v>
      </c>
      <c r="W1062" s="22">
        <f t="shared" si="425"/>
        <v>-124139</v>
      </c>
      <c r="X1062" s="22">
        <f t="shared" si="425"/>
        <v>-235886</v>
      </c>
      <c r="Y1062" s="22">
        <f t="shared" si="425"/>
        <v>-274871</v>
      </c>
      <c r="Z1062" s="22">
        <f t="shared" si="425"/>
        <v>-279320</v>
      </c>
      <c r="AA1062" s="22">
        <f t="shared" si="425"/>
        <v>-300361</v>
      </c>
      <c r="AB1062" s="22">
        <f t="shared" si="425"/>
        <v>-458899</v>
      </c>
      <c r="AC1062" s="22">
        <f t="shared" si="425"/>
        <v>-502849</v>
      </c>
      <c r="AD1062" s="22">
        <f t="shared" si="425"/>
        <v>-508055</v>
      </c>
      <c r="AE1062" s="22">
        <f t="shared" si="425"/>
        <v>-509303</v>
      </c>
      <c r="AF1062" s="22">
        <f t="shared" si="425"/>
        <v>-684181</v>
      </c>
      <c r="AG1062" s="22">
        <f t="shared" si="425"/>
        <v>-867918</v>
      </c>
      <c r="AH1062" s="22">
        <f t="shared" si="425"/>
        <v>-995004</v>
      </c>
      <c r="AI1062" s="22">
        <f t="shared" si="425"/>
        <v>-1029844</v>
      </c>
      <c r="AJ1062" s="22">
        <f t="shared" si="425"/>
        <v>-1120850</v>
      </c>
      <c r="AK1062" s="22">
        <f t="shared" si="425"/>
        <v>-1362670</v>
      </c>
      <c r="AL1062" s="22">
        <f t="shared" si="425"/>
        <v>-1500329</v>
      </c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</row>
    <row r="1063" spans="1:53" ht="17.25" customHeight="1" thickBot="1">
      <c r="A1063" s="47"/>
      <c r="B1063" s="47"/>
      <c r="C1063" s="26">
        <v>10</v>
      </c>
      <c r="D1063" s="27" t="s">
        <v>4366</v>
      </c>
      <c r="E1063" s="52"/>
      <c r="F1063" s="53"/>
      <c r="G1063" s="53"/>
      <c r="H1063" s="53"/>
      <c r="I1063" s="53"/>
      <c r="J1063" s="53"/>
      <c r="K1063" s="53"/>
      <c r="L1063" s="53"/>
      <c r="M1063" s="53"/>
      <c r="N1063" s="53"/>
      <c r="O1063" s="53"/>
      <c r="P1063" s="53"/>
      <c r="Q1063" s="53"/>
      <c r="R1063" s="53"/>
      <c r="S1063" s="53"/>
      <c r="T1063" s="53"/>
      <c r="U1063" s="53"/>
      <c r="V1063" s="53"/>
      <c r="W1063" s="53"/>
      <c r="X1063" s="53"/>
      <c r="Y1063" s="53"/>
      <c r="Z1063" s="53"/>
      <c r="AA1063" s="53"/>
      <c r="AB1063" s="53"/>
      <c r="AC1063" s="53"/>
      <c r="AD1063" s="53"/>
      <c r="AE1063" s="53"/>
      <c r="AF1063" s="53"/>
      <c r="AG1063" s="53"/>
      <c r="AH1063" s="53"/>
      <c r="AI1063" s="53"/>
      <c r="AJ1063" s="53"/>
      <c r="AK1063" s="53"/>
      <c r="AL1063" s="54"/>
      <c r="AM1063" s="28"/>
      <c r="AN1063" s="28"/>
      <c r="AO1063" s="28"/>
      <c r="AP1063" s="28"/>
      <c r="AQ1063" s="28"/>
      <c r="AR1063" s="28"/>
      <c r="AS1063" s="28"/>
      <c r="AT1063" s="28"/>
      <c r="AU1063" s="28"/>
      <c r="AV1063" s="28"/>
      <c r="AW1063" s="28"/>
      <c r="AX1063" s="28"/>
      <c r="AY1063" s="28"/>
      <c r="AZ1063" s="28"/>
      <c r="BA1063" s="28"/>
    </row>
    <row r="1064" spans="1:53" ht="15" thickTop="1">
      <c r="A1064" s="45" t="s">
        <v>2773</v>
      </c>
      <c r="B1064" s="45">
        <v>213</v>
      </c>
      <c r="C1064" s="14" t="s">
        <v>2770</v>
      </c>
      <c r="D1064" s="15" t="s">
        <v>4362</v>
      </c>
      <c r="E1064" s="29"/>
      <c r="F1064" s="29">
        <v>74274</v>
      </c>
      <c r="G1064" s="29"/>
      <c r="H1064" s="29"/>
      <c r="I1064" s="29"/>
      <c r="J1064" s="29"/>
      <c r="K1064" s="29"/>
      <c r="L1064" s="29"/>
      <c r="M1064" s="29"/>
      <c r="N1064" s="29"/>
      <c r="O1064" s="29"/>
      <c r="P1064" s="29"/>
      <c r="Q1064" s="29"/>
      <c r="R1064" s="29"/>
      <c r="S1064" s="29"/>
      <c r="T1064" s="29"/>
      <c r="U1064" s="29"/>
      <c r="V1064" s="29"/>
      <c r="W1064" s="29"/>
      <c r="X1064" s="29"/>
      <c r="Y1064" s="29"/>
      <c r="Z1064" s="29"/>
      <c r="AA1064" s="29"/>
      <c r="AB1064" s="29"/>
      <c r="AC1064" s="29"/>
      <c r="AD1064" s="29"/>
      <c r="AE1064" s="29"/>
      <c r="AF1064" s="29"/>
      <c r="AG1064" s="29"/>
      <c r="AH1064" s="29"/>
      <c r="AI1064" s="29"/>
      <c r="AJ1064" s="29"/>
      <c r="AK1064" s="29"/>
      <c r="AL1064" s="29"/>
      <c r="AM1064" s="17"/>
      <c r="AN1064" s="17">
        <f>AM1064*(F1064+G1064)</f>
        <v>0</v>
      </c>
      <c r="AO1064" s="17">
        <f>SUMIF($I$1:$AL$1,AO$1,$I1066:$AL1066)*$AM1064</f>
        <v>0</v>
      </c>
      <c r="AP1064" s="17">
        <f t="shared" ref="AP1064:AZ1064" si="426">SUMIF($I$1:$AL$1,AP$1,$I1066:$AL1066)*$AM1064</f>
        <v>0</v>
      </c>
      <c r="AQ1064" s="17">
        <f t="shared" si="426"/>
        <v>0</v>
      </c>
      <c r="AR1064" s="17">
        <f t="shared" si="426"/>
        <v>0</v>
      </c>
      <c r="AS1064" s="17">
        <f t="shared" si="426"/>
        <v>0</v>
      </c>
      <c r="AT1064" s="17">
        <f t="shared" si="426"/>
        <v>0</v>
      </c>
      <c r="AU1064" s="17">
        <f t="shared" si="426"/>
        <v>0</v>
      </c>
      <c r="AV1064" s="17">
        <f t="shared" si="426"/>
        <v>0</v>
      </c>
      <c r="AW1064" s="17">
        <f t="shared" si="426"/>
        <v>0</v>
      </c>
      <c r="AX1064" s="17">
        <f t="shared" si="426"/>
        <v>0</v>
      </c>
      <c r="AY1064" s="17">
        <f t="shared" si="426"/>
        <v>0</v>
      </c>
      <c r="AZ1064" s="17">
        <f t="shared" si="426"/>
        <v>0</v>
      </c>
      <c r="BA1064" s="17"/>
    </row>
    <row r="1065" spans="1:53">
      <c r="A1065" s="46"/>
      <c r="B1065" s="46"/>
      <c r="C1065" s="18" t="s">
        <v>2771</v>
      </c>
      <c r="D1065" s="19" t="s">
        <v>4363</v>
      </c>
      <c r="E1065" s="30"/>
      <c r="F1065" s="30"/>
      <c r="G1065" s="30"/>
      <c r="H1065" s="30"/>
      <c r="I1065" s="30">
        <v>10070</v>
      </c>
      <c r="J1065" s="30">
        <v>17471</v>
      </c>
      <c r="K1065" s="30">
        <v>23672</v>
      </c>
      <c r="L1065" s="30"/>
      <c r="M1065" s="30">
        <v>10508</v>
      </c>
      <c r="N1065" s="30"/>
      <c r="O1065" s="30">
        <v>13005</v>
      </c>
      <c r="P1065" s="30">
        <v>35552</v>
      </c>
      <c r="Q1065" s="30">
        <v>4080</v>
      </c>
      <c r="R1065" s="30">
        <v>1850</v>
      </c>
      <c r="S1065" s="30">
        <v>17426</v>
      </c>
      <c r="T1065" s="30">
        <v>23449</v>
      </c>
      <c r="U1065" s="30">
        <v>32241</v>
      </c>
      <c r="V1065" s="30">
        <v>14724</v>
      </c>
      <c r="W1065" s="30">
        <v>2115</v>
      </c>
      <c r="X1065" s="30">
        <v>54559</v>
      </c>
      <c r="Y1065" s="30"/>
      <c r="Z1065" s="30"/>
      <c r="AA1065" s="30"/>
      <c r="AB1065" s="30">
        <v>32229</v>
      </c>
      <c r="AC1065" s="30">
        <v>4004</v>
      </c>
      <c r="AD1065" s="30">
        <v>10739</v>
      </c>
      <c r="AE1065" s="30">
        <v>1898</v>
      </c>
      <c r="AF1065" s="30">
        <v>2091</v>
      </c>
      <c r="AG1065" s="30">
        <v>35104</v>
      </c>
      <c r="AH1065" s="30">
        <v>769</v>
      </c>
      <c r="AI1065" s="30"/>
      <c r="AJ1065" s="30">
        <v>901</v>
      </c>
      <c r="AK1065" s="30">
        <v>34491</v>
      </c>
      <c r="AL1065" s="3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</row>
    <row r="1066" spans="1:53">
      <c r="A1066" s="46"/>
      <c r="B1066" s="46"/>
      <c r="C1066" s="18" t="s">
        <v>2772</v>
      </c>
      <c r="D1066" s="19" t="s">
        <v>4364</v>
      </c>
      <c r="E1066" s="30">
        <f>SUM(I1066:AL1066)</f>
        <v>303000</v>
      </c>
      <c r="F1066" s="30"/>
      <c r="G1066" s="30"/>
      <c r="H1066" s="30"/>
      <c r="I1066" s="30"/>
      <c r="J1066" s="30"/>
      <c r="K1066" s="30"/>
      <c r="L1066" s="30"/>
      <c r="M1066" s="30"/>
      <c r="N1066" s="30"/>
      <c r="O1066" s="30">
        <v>24000</v>
      </c>
      <c r="P1066" s="30"/>
      <c r="Q1066" s="30"/>
      <c r="R1066" s="30"/>
      <c r="S1066" s="30"/>
      <c r="T1066" s="30"/>
      <c r="U1066" s="30"/>
      <c r="V1066" s="30">
        <v>39000</v>
      </c>
      <c r="W1066" s="30"/>
      <c r="X1066" s="30"/>
      <c r="Y1066" s="30"/>
      <c r="Z1066" s="30"/>
      <c r="AA1066" s="30"/>
      <c r="AB1066" s="30"/>
      <c r="AC1066" s="30">
        <v>30000</v>
      </c>
      <c r="AD1066" s="30"/>
      <c r="AE1066" s="30">
        <v>147000</v>
      </c>
      <c r="AF1066" s="30"/>
      <c r="AG1066" s="30">
        <v>21000</v>
      </c>
      <c r="AH1066" s="30">
        <v>15000</v>
      </c>
      <c r="AI1066" s="30"/>
      <c r="AJ1066" s="30"/>
      <c r="AK1066" s="30">
        <v>27000</v>
      </c>
      <c r="AL1066" s="3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</row>
    <row r="1067" spans="1:53">
      <c r="A1067" s="46"/>
      <c r="B1067" s="46"/>
      <c r="C1067" s="18" t="s">
        <v>4578</v>
      </c>
      <c r="D1067" s="21" t="s">
        <v>4365</v>
      </c>
      <c r="E1067" s="22">
        <f>E1066-E1064</f>
        <v>303000</v>
      </c>
      <c r="F1067" s="22"/>
      <c r="G1067" s="22"/>
      <c r="H1067" s="22"/>
      <c r="I1067" s="22">
        <f>F1064+G1064+H1064+I1066-I1065</f>
        <v>64204</v>
      </c>
      <c r="J1067" s="22">
        <f>I1067+J1066-J1065</f>
        <v>46733</v>
      </c>
      <c r="K1067" s="22">
        <f t="shared" ref="K1067:AL1067" si="427">J1067+K1066-K1065</f>
        <v>23061</v>
      </c>
      <c r="L1067" s="22">
        <f t="shared" si="427"/>
        <v>23061</v>
      </c>
      <c r="M1067" s="22">
        <f t="shared" si="427"/>
        <v>12553</v>
      </c>
      <c r="N1067" s="22">
        <f t="shared" si="427"/>
        <v>12553</v>
      </c>
      <c r="O1067" s="22">
        <f t="shared" si="427"/>
        <v>23548</v>
      </c>
      <c r="P1067" s="22">
        <f t="shared" si="427"/>
        <v>-12004</v>
      </c>
      <c r="Q1067" s="22">
        <f t="shared" si="427"/>
        <v>-16084</v>
      </c>
      <c r="R1067" s="22">
        <f t="shared" si="427"/>
        <v>-17934</v>
      </c>
      <c r="S1067" s="22">
        <f t="shared" si="427"/>
        <v>-35360</v>
      </c>
      <c r="T1067" s="22">
        <f t="shared" si="427"/>
        <v>-58809</v>
      </c>
      <c r="U1067" s="22">
        <f t="shared" si="427"/>
        <v>-91050</v>
      </c>
      <c r="V1067" s="22">
        <f t="shared" si="427"/>
        <v>-66774</v>
      </c>
      <c r="W1067" s="22">
        <f t="shared" si="427"/>
        <v>-68889</v>
      </c>
      <c r="X1067" s="22">
        <f t="shared" si="427"/>
        <v>-123448</v>
      </c>
      <c r="Y1067" s="22">
        <f t="shared" si="427"/>
        <v>-123448</v>
      </c>
      <c r="Z1067" s="22">
        <f t="shared" si="427"/>
        <v>-123448</v>
      </c>
      <c r="AA1067" s="22">
        <f t="shared" si="427"/>
        <v>-123448</v>
      </c>
      <c r="AB1067" s="22">
        <f t="shared" si="427"/>
        <v>-155677</v>
      </c>
      <c r="AC1067" s="22">
        <f t="shared" si="427"/>
        <v>-129681</v>
      </c>
      <c r="AD1067" s="22">
        <f t="shared" si="427"/>
        <v>-140420</v>
      </c>
      <c r="AE1067" s="22">
        <f t="shared" si="427"/>
        <v>4682</v>
      </c>
      <c r="AF1067" s="22">
        <f t="shared" si="427"/>
        <v>2591</v>
      </c>
      <c r="AG1067" s="22">
        <f t="shared" si="427"/>
        <v>-11513</v>
      </c>
      <c r="AH1067" s="22">
        <f t="shared" si="427"/>
        <v>2718</v>
      </c>
      <c r="AI1067" s="22">
        <f t="shared" si="427"/>
        <v>2718</v>
      </c>
      <c r="AJ1067" s="22">
        <f t="shared" si="427"/>
        <v>1817</v>
      </c>
      <c r="AK1067" s="22">
        <f t="shared" si="427"/>
        <v>-5674</v>
      </c>
      <c r="AL1067" s="22">
        <f t="shared" si="427"/>
        <v>-5674</v>
      </c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</row>
    <row r="1068" spans="1:53" ht="17.25" customHeight="1" thickBot="1">
      <c r="A1068" s="47"/>
      <c r="B1068" s="47"/>
      <c r="C1068" s="26">
        <v>25</v>
      </c>
      <c r="D1068" s="27" t="s">
        <v>4366</v>
      </c>
      <c r="E1068" s="52"/>
      <c r="F1068" s="53"/>
      <c r="G1068" s="53"/>
      <c r="H1068" s="53"/>
      <c r="I1068" s="53"/>
      <c r="J1068" s="53"/>
      <c r="K1068" s="53"/>
      <c r="L1068" s="53"/>
      <c r="M1068" s="53"/>
      <c r="N1068" s="53"/>
      <c r="O1068" s="53"/>
      <c r="P1068" s="53"/>
      <c r="Q1068" s="53"/>
      <c r="R1068" s="53"/>
      <c r="S1068" s="53"/>
      <c r="T1068" s="53"/>
      <c r="U1068" s="53"/>
      <c r="V1068" s="53"/>
      <c r="W1068" s="53"/>
      <c r="X1068" s="53"/>
      <c r="Y1068" s="53"/>
      <c r="Z1068" s="53"/>
      <c r="AA1068" s="53"/>
      <c r="AB1068" s="53"/>
      <c r="AC1068" s="53"/>
      <c r="AD1068" s="53"/>
      <c r="AE1068" s="53"/>
      <c r="AF1068" s="53"/>
      <c r="AG1068" s="53"/>
      <c r="AH1068" s="53"/>
      <c r="AI1068" s="53"/>
      <c r="AJ1068" s="53"/>
      <c r="AK1068" s="53"/>
      <c r="AL1068" s="54"/>
      <c r="AM1068" s="28"/>
      <c r="AN1068" s="28"/>
      <c r="AO1068" s="28"/>
      <c r="AP1068" s="28"/>
      <c r="AQ1068" s="28"/>
      <c r="AR1068" s="28"/>
      <c r="AS1068" s="28"/>
      <c r="AT1068" s="28"/>
      <c r="AU1068" s="28"/>
      <c r="AV1068" s="28"/>
      <c r="AW1068" s="28"/>
      <c r="AX1068" s="28"/>
      <c r="AY1068" s="28"/>
      <c r="AZ1068" s="28"/>
      <c r="BA1068" s="28"/>
    </row>
    <row r="1069" spans="1:53" ht="15" thickTop="1">
      <c r="A1069" s="45" t="s">
        <v>452</v>
      </c>
      <c r="B1069" s="45">
        <v>214</v>
      </c>
      <c r="C1069" s="14" t="s">
        <v>2765</v>
      </c>
      <c r="D1069" s="15" t="s">
        <v>4362</v>
      </c>
      <c r="E1069" s="29"/>
      <c r="F1069" s="29">
        <v>36502</v>
      </c>
      <c r="G1069" s="29"/>
      <c r="H1069" s="29"/>
      <c r="I1069" s="29"/>
      <c r="J1069" s="29"/>
      <c r="K1069" s="29"/>
      <c r="L1069" s="29"/>
      <c r="M1069" s="29"/>
      <c r="N1069" s="29"/>
      <c r="O1069" s="29"/>
      <c r="P1069" s="29"/>
      <c r="Q1069" s="29"/>
      <c r="R1069" s="29"/>
      <c r="S1069" s="29"/>
      <c r="T1069" s="29"/>
      <c r="U1069" s="29"/>
      <c r="V1069" s="29"/>
      <c r="W1069" s="29"/>
      <c r="X1069" s="29"/>
      <c r="Y1069" s="29"/>
      <c r="Z1069" s="29"/>
      <c r="AA1069" s="29"/>
      <c r="AB1069" s="29"/>
      <c r="AC1069" s="29"/>
      <c r="AD1069" s="29"/>
      <c r="AE1069" s="29"/>
      <c r="AF1069" s="29"/>
      <c r="AG1069" s="29"/>
      <c r="AH1069" s="29"/>
      <c r="AI1069" s="29"/>
      <c r="AJ1069" s="29"/>
      <c r="AK1069" s="29"/>
      <c r="AL1069" s="29"/>
      <c r="AM1069" s="17"/>
      <c r="AN1069" s="17">
        <f>AM1069*(F1069+G1069)</f>
        <v>0</v>
      </c>
      <c r="AO1069" s="17">
        <f>SUMIF($I$1:$AL$1,AO$1,$I1071:$AL1071)*$AM1069</f>
        <v>0</v>
      </c>
      <c r="AP1069" s="17">
        <f t="shared" ref="AP1069:AZ1069" si="428">SUMIF($I$1:$AL$1,AP$1,$I1071:$AL1071)*$AM1069</f>
        <v>0</v>
      </c>
      <c r="AQ1069" s="17">
        <f t="shared" si="428"/>
        <v>0</v>
      </c>
      <c r="AR1069" s="17">
        <f t="shared" si="428"/>
        <v>0</v>
      </c>
      <c r="AS1069" s="17">
        <f t="shared" si="428"/>
        <v>0</v>
      </c>
      <c r="AT1069" s="17">
        <f t="shared" si="428"/>
        <v>0</v>
      </c>
      <c r="AU1069" s="17">
        <f t="shared" si="428"/>
        <v>0</v>
      </c>
      <c r="AV1069" s="17">
        <f t="shared" si="428"/>
        <v>0</v>
      </c>
      <c r="AW1069" s="17">
        <f t="shared" si="428"/>
        <v>0</v>
      </c>
      <c r="AX1069" s="17">
        <f t="shared" si="428"/>
        <v>0</v>
      </c>
      <c r="AY1069" s="17">
        <f t="shared" si="428"/>
        <v>0</v>
      </c>
      <c r="AZ1069" s="17">
        <f t="shared" si="428"/>
        <v>0</v>
      </c>
      <c r="BA1069" s="17"/>
    </row>
    <row r="1070" spans="1:53">
      <c r="A1070" s="46"/>
      <c r="B1070" s="46"/>
      <c r="C1070" s="18" t="s">
        <v>2766</v>
      </c>
      <c r="D1070" s="19" t="s">
        <v>4363</v>
      </c>
      <c r="E1070" s="30"/>
      <c r="F1070" s="30"/>
      <c r="G1070" s="30"/>
      <c r="H1070" s="30"/>
      <c r="I1070" s="30">
        <v>242</v>
      </c>
      <c r="J1070" s="30">
        <v>8016</v>
      </c>
      <c r="K1070" s="30">
        <v>16995</v>
      </c>
      <c r="L1070" s="30">
        <v>1101</v>
      </c>
      <c r="M1070" s="30">
        <v>201</v>
      </c>
      <c r="N1070" s="30"/>
      <c r="O1070" s="30"/>
      <c r="P1070" s="30">
        <v>15992</v>
      </c>
      <c r="Q1070" s="30">
        <v>1764</v>
      </c>
      <c r="R1070" s="30">
        <v>1924</v>
      </c>
      <c r="S1070" s="30">
        <v>4149</v>
      </c>
      <c r="T1070" s="30">
        <v>34413</v>
      </c>
      <c r="U1070" s="30">
        <v>12847</v>
      </c>
      <c r="V1070" s="30">
        <v>7415</v>
      </c>
      <c r="W1070" s="30">
        <v>19880</v>
      </c>
      <c r="X1070" s="30">
        <v>12181</v>
      </c>
      <c r="Y1070" s="30">
        <v>4394</v>
      </c>
      <c r="Z1070" s="30">
        <v>5015</v>
      </c>
      <c r="AA1070" s="30">
        <v>5901</v>
      </c>
      <c r="AB1070" s="30">
        <v>8426</v>
      </c>
      <c r="AC1070" s="30">
        <v>12624</v>
      </c>
      <c r="AD1070" s="30">
        <v>2009</v>
      </c>
      <c r="AE1070" s="30">
        <v>2009</v>
      </c>
      <c r="AF1070" s="30">
        <v>2009</v>
      </c>
      <c r="AG1070" s="30">
        <v>20907</v>
      </c>
      <c r="AH1070" s="30">
        <v>22711</v>
      </c>
      <c r="AI1070" s="30">
        <v>11488</v>
      </c>
      <c r="AJ1070" s="30">
        <v>2009</v>
      </c>
      <c r="AK1070" s="30">
        <v>7019</v>
      </c>
      <c r="AL1070" s="30">
        <v>2009</v>
      </c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</row>
    <row r="1071" spans="1:53">
      <c r="A1071" s="46"/>
      <c r="B1071" s="46"/>
      <c r="C1071" s="18" t="s">
        <v>2391</v>
      </c>
      <c r="D1071" s="19" t="s">
        <v>4364</v>
      </c>
      <c r="E1071" s="30">
        <f>SUM(I1071:AL1071)</f>
        <v>46500</v>
      </c>
      <c r="F1071" s="30"/>
      <c r="G1071" s="30"/>
      <c r="H1071" s="30"/>
      <c r="I1071" s="30"/>
      <c r="J1071" s="30"/>
      <c r="K1071" s="30">
        <v>9000</v>
      </c>
      <c r="L1071" s="30"/>
      <c r="M1071" s="30"/>
      <c r="N1071" s="30"/>
      <c r="O1071" s="30"/>
      <c r="P1071" s="30"/>
      <c r="Q1071" s="30"/>
      <c r="R1071" s="30">
        <v>22500</v>
      </c>
      <c r="S1071" s="30"/>
      <c r="T1071" s="30"/>
      <c r="U1071" s="30"/>
      <c r="V1071" s="30">
        <v>15000</v>
      </c>
      <c r="W1071" s="30"/>
      <c r="X1071" s="30"/>
      <c r="Y1071" s="30"/>
      <c r="Z1071" s="30"/>
      <c r="AA1071" s="30"/>
      <c r="AB1071" s="30"/>
      <c r="AC1071" s="30"/>
      <c r="AD1071" s="30"/>
      <c r="AE1071" s="30"/>
      <c r="AF1071" s="30"/>
      <c r="AG1071" s="30"/>
      <c r="AH1071" s="30"/>
      <c r="AI1071" s="30"/>
      <c r="AJ1071" s="30"/>
      <c r="AK1071" s="30"/>
      <c r="AL1071" s="3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</row>
    <row r="1072" spans="1:53">
      <c r="A1072" s="46"/>
      <c r="B1072" s="46"/>
      <c r="C1072" s="18" t="s">
        <v>4579</v>
      </c>
      <c r="D1072" s="21" t="s">
        <v>4365</v>
      </c>
      <c r="E1072" s="22">
        <f>E1071-E1069</f>
        <v>46500</v>
      </c>
      <c r="F1072" s="22"/>
      <c r="G1072" s="22"/>
      <c r="H1072" s="22"/>
      <c r="I1072" s="22">
        <f>F1069+G1069+H1069+I1071-I1070</f>
        <v>36260</v>
      </c>
      <c r="J1072" s="22">
        <f>I1072+J1071-J1070</f>
        <v>28244</v>
      </c>
      <c r="K1072" s="22">
        <f t="shared" ref="K1072:AL1072" si="429">J1072+K1071-K1070</f>
        <v>20249</v>
      </c>
      <c r="L1072" s="22">
        <f t="shared" si="429"/>
        <v>19148</v>
      </c>
      <c r="M1072" s="22">
        <f t="shared" si="429"/>
        <v>18947</v>
      </c>
      <c r="N1072" s="22">
        <f t="shared" si="429"/>
        <v>18947</v>
      </c>
      <c r="O1072" s="22">
        <f t="shared" si="429"/>
        <v>18947</v>
      </c>
      <c r="P1072" s="22">
        <f t="shared" si="429"/>
        <v>2955</v>
      </c>
      <c r="Q1072" s="22">
        <f t="shared" si="429"/>
        <v>1191</v>
      </c>
      <c r="R1072" s="22">
        <f t="shared" si="429"/>
        <v>21767</v>
      </c>
      <c r="S1072" s="22">
        <f t="shared" si="429"/>
        <v>17618</v>
      </c>
      <c r="T1072" s="22">
        <f t="shared" si="429"/>
        <v>-16795</v>
      </c>
      <c r="U1072" s="22">
        <f t="shared" si="429"/>
        <v>-29642</v>
      </c>
      <c r="V1072" s="22">
        <f t="shared" si="429"/>
        <v>-22057</v>
      </c>
      <c r="W1072" s="22">
        <f t="shared" si="429"/>
        <v>-41937</v>
      </c>
      <c r="X1072" s="22">
        <f t="shared" si="429"/>
        <v>-54118</v>
      </c>
      <c r="Y1072" s="22">
        <f t="shared" si="429"/>
        <v>-58512</v>
      </c>
      <c r="Z1072" s="22">
        <f t="shared" si="429"/>
        <v>-63527</v>
      </c>
      <c r="AA1072" s="22">
        <f t="shared" si="429"/>
        <v>-69428</v>
      </c>
      <c r="AB1072" s="22">
        <f t="shared" si="429"/>
        <v>-77854</v>
      </c>
      <c r="AC1072" s="22">
        <f t="shared" si="429"/>
        <v>-90478</v>
      </c>
      <c r="AD1072" s="22">
        <f t="shared" si="429"/>
        <v>-92487</v>
      </c>
      <c r="AE1072" s="22">
        <f t="shared" si="429"/>
        <v>-94496</v>
      </c>
      <c r="AF1072" s="22">
        <f t="shared" si="429"/>
        <v>-96505</v>
      </c>
      <c r="AG1072" s="22">
        <f t="shared" si="429"/>
        <v>-117412</v>
      </c>
      <c r="AH1072" s="22">
        <f t="shared" si="429"/>
        <v>-140123</v>
      </c>
      <c r="AI1072" s="22">
        <f t="shared" si="429"/>
        <v>-151611</v>
      </c>
      <c r="AJ1072" s="22">
        <f t="shared" si="429"/>
        <v>-153620</v>
      </c>
      <c r="AK1072" s="22">
        <f t="shared" si="429"/>
        <v>-160639</v>
      </c>
      <c r="AL1072" s="22">
        <f t="shared" si="429"/>
        <v>-162648</v>
      </c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</row>
    <row r="1073" spans="1:53" ht="17.25" customHeight="1" thickBot="1">
      <c r="A1073" s="47"/>
      <c r="B1073" s="47"/>
      <c r="C1073" s="26">
        <v>9.2857142857142865</v>
      </c>
      <c r="D1073" s="27" t="s">
        <v>4366</v>
      </c>
      <c r="E1073" s="52"/>
      <c r="F1073" s="53"/>
      <c r="G1073" s="53"/>
      <c r="H1073" s="53"/>
      <c r="I1073" s="53"/>
      <c r="J1073" s="53"/>
      <c r="K1073" s="53"/>
      <c r="L1073" s="53"/>
      <c r="M1073" s="53"/>
      <c r="N1073" s="53"/>
      <c r="O1073" s="53"/>
      <c r="P1073" s="53"/>
      <c r="Q1073" s="53"/>
      <c r="R1073" s="53"/>
      <c r="S1073" s="53"/>
      <c r="T1073" s="53"/>
      <c r="U1073" s="53"/>
      <c r="V1073" s="53"/>
      <c r="W1073" s="53"/>
      <c r="X1073" s="53"/>
      <c r="Y1073" s="53"/>
      <c r="Z1073" s="53"/>
      <c r="AA1073" s="53"/>
      <c r="AB1073" s="53"/>
      <c r="AC1073" s="53"/>
      <c r="AD1073" s="53"/>
      <c r="AE1073" s="53"/>
      <c r="AF1073" s="53"/>
      <c r="AG1073" s="53"/>
      <c r="AH1073" s="53"/>
      <c r="AI1073" s="53"/>
      <c r="AJ1073" s="53"/>
      <c r="AK1073" s="53"/>
      <c r="AL1073" s="54"/>
      <c r="AM1073" s="28"/>
      <c r="AN1073" s="28"/>
      <c r="AO1073" s="28"/>
      <c r="AP1073" s="28"/>
      <c r="AQ1073" s="28"/>
      <c r="AR1073" s="28"/>
      <c r="AS1073" s="28"/>
      <c r="AT1073" s="28"/>
      <c r="AU1073" s="28"/>
      <c r="AV1073" s="28"/>
      <c r="AW1073" s="28"/>
      <c r="AX1073" s="28"/>
      <c r="AY1073" s="28"/>
      <c r="AZ1073" s="28"/>
      <c r="BA1073" s="28"/>
    </row>
    <row r="1074" spans="1:53" ht="15" thickTop="1">
      <c r="A1074" s="45" t="s">
        <v>2758</v>
      </c>
      <c r="B1074" s="45">
        <v>215</v>
      </c>
      <c r="C1074" s="14" t="s">
        <v>2755</v>
      </c>
      <c r="D1074" s="15" t="s">
        <v>4362</v>
      </c>
      <c r="E1074" s="29"/>
      <c r="F1074" s="29">
        <v>4431</v>
      </c>
      <c r="G1074" s="29"/>
      <c r="H1074" s="29"/>
      <c r="I1074" s="29"/>
      <c r="J1074" s="29"/>
      <c r="K1074" s="29"/>
      <c r="L1074" s="29"/>
      <c r="M1074" s="29"/>
      <c r="N1074" s="29"/>
      <c r="O1074" s="29"/>
      <c r="P1074" s="29"/>
      <c r="Q1074" s="29"/>
      <c r="R1074" s="29"/>
      <c r="S1074" s="29"/>
      <c r="T1074" s="29"/>
      <c r="U1074" s="29"/>
      <c r="V1074" s="29"/>
      <c r="W1074" s="29"/>
      <c r="X1074" s="29"/>
      <c r="Y1074" s="29"/>
      <c r="Z1074" s="29"/>
      <c r="AA1074" s="29"/>
      <c r="AB1074" s="29"/>
      <c r="AC1074" s="29"/>
      <c r="AD1074" s="29"/>
      <c r="AE1074" s="29"/>
      <c r="AF1074" s="29"/>
      <c r="AG1074" s="29"/>
      <c r="AH1074" s="29"/>
      <c r="AI1074" s="29"/>
      <c r="AJ1074" s="29"/>
      <c r="AK1074" s="29"/>
      <c r="AL1074" s="29"/>
      <c r="AM1074" s="17"/>
      <c r="AN1074" s="17">
        <f>AM1074*(F1074+G1074)</f>
        <v>0</v>
      </c>
      <c r="AO1074" s="17">
        <f>SUMIF($I$1:$AL$1,AO$1,$I1076:$AL1076)*$AM1074</f>
        <v>0</v>
      </c>
      <c r="AP1074" s="17">
        <f t="shared" ref="AP1074:AZ1074" si="430">SUMIF($I$1:$AL$1,AP$1,$I1076:$AL1076)*$AM1074</f>
        <v>0</v>
      </c>
      <c r="AQ1074" s="17">
        <f t="shared" si="430"/>
        <v>0</v>
      </c>
      <c r="AR1074" s="17">
        <f t="shared" si="430"/>
        <v>0</v>
      </c>
      <c r="AS1074" s="17">
        <f t="shared" si="430"/>
        <v>0</v>
      </c>
      <c r="AT1074" s="17">
        <f t="shared" si="430"/>
        <v>0</v>
      </c>
      <c r="AU1074" s="17">
        <f t="shared" si="430"/>
        <v>0</v>
      </c>
      <c r="AV1074" s="17">
        <f t="shared" si="430"/>
        <v>0</v>
      </c>
      <c r="AW1074" s="17">
        <f t="shared" si="430"/>
        <v>0</v>
      </c>
      <c r="AX1074" s="17">
        <f t="shared" si="430"/>
        <v>0</v>
      </c>
      <c r="AY1074" s="17">
        <f t="shared" si="430"/>
        <v>0</v>
      </c>
      <c r="AZ1074" s="17">
        <f t="shared" si="430"/>
        <v>0</v>
      </c>
      <c r="BA1074" s="17"/>
    </row>
    <row r="1075" spans="1:53">
      <c r="A1075" s="46"/>
      <c r="B1075" s="46"/>
      <c r="C1075" s="18" t="s">
        <v>2756</v>
      </c>
      <c r="D1075" s="19" t="s">
        <v>4363</v>
      </c>
      <c r="E1075" s="30"/>
      <c r="F1075" s="30"/>
      <c r="G1075" s="30"/>
      <c r="H1075" s="30"/>
      <c r="I1075" s="30">
        <v>4061</v>
      </c>
      <c r="J1075" s="30">
        <v>522</v>
      </c>
      <c r="K1075" s="30"/>
      <c r="L1075" s="30">
        <v>500</v>
      </c>
      <c r="M1075" s="30"/>
      <c r="N1075" s="30">
        <v>500</v>
      </c>
      <c r="O1075" s="30"/>
      <c r="P1075" s="30"/>
      <c r="Q1075" s="30"/>
      <c r="R1075" s="30"/>
      <c r="S1075" s="30">
        <v>4258</v>
      </c>
      <c r="T1075" s="30">
        <v>8170</v>
      </c>
      <c r="U1075" s="30">
        <v>5174</v>
      </c>
      <c r="V1075" s="30"/>
      <c r="W1075" s="30">
        <v>12004</v>
      </c>
      <c r="X1075" s="30">
        <v>9082</v>
      </c>
      <c r="Y1075" s="30">
        <v>10400</v>
      </c>
      <c r="Z1075" s="30"/>
      <c r="AA1075" s="30">
        <v>10260</v>
      </c>
      <c r="AB1075" s="30">
        <v>12593</v>
      </c>
      <c r="AC1075" s="30">
        <v>12958</v>
      </c>
      <c r="AD1075" s="30">
        <v>1728</v>
      </c>
      <c r="AE1075" s="30"/>
      <c r="AF1075" s="30">
        <v>8740</v>
      </c>
      <c r="AG1075" s="30">
        <v>15038</v>
      </c>
      <c r="AH1075" s="30"/>
      <c r="AI1075" s="30"/>
      <c r="AJ1075" s="30">
        <v>19774</v>
      </c>
      <c r="AK1075" s="30">
        <v>1194</v>
      </c>
      <c r="AL1075" s="30">
        <v>5000</v>
      </c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</row>
    <row r="1076" spans="1:53">
      <c r="A1076" s="46"/>
      <c r="B1076" s="46"/>
      <c r="C1076" s="18" t="s">
        <v>2757</v>
      </c>
      <c r="D1076" s="19" t="s">
        <v>4364</v>
      </c>
      <c r="E1076" s="30">
        <f>SUM(I1076:AL1076)</f>
        <v>63600</v>
      </c>
      <c r="F1076" s="30"/>
      <c r="G1076" s="30"/>
      <c r="H1076" s="30"/>
      <c r="I1076" s="30"/>
      <c r="J1076" s="30">
        <v>3600</v>
      </c>
      <c r="K1076" s="30"/>
      <c r="L1076" s="30"/>
      <c r="M1076" s="30"/>
      <c r="N1076" s="30"/>
      <c r="O1076" s="30"/>
      <c r="P1076" s="30"/>
      <c r="Q1076" s="30"/>
      <c r="R1076" s="30">
        <v>15600</v>
      </c>
      <c r="S1076" s="30"/>
      <c r="T1076" s="30"/>
      <c r="U1076" s="30"/>
      <c r="V1076" s="30">
        <v>16200</v>
      </c>
      <c r="W1076" s="30"/>
      <c r="X1076" s="30">
        <v>15000</v>
      </c>
      <c r="Y1076" s="30"/>
      <c r="Z1076" s="30">
        <v>13200</v>
      </c>
      <c r="AA1076" s="30"/>
      <c r="AB1076" s="30"/>
      <c r="AC1076" s="30"/>
      <c r="AD1076" s="30"/>
      <c r="AE1076" s="30"/>
      <c r="AF1076" s="30"/>
      <c r="AG1076" s="30"/>
      <c r="AH1076" s="30"/>
      <c r="AI1076" s="30"/>
      <c r="AJ1076" s="30"/>
      <c r="AK1076" s="30"/>
      <c r="AL1076" s="3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</row>
    <row r="1077" spans="1:53">
      <c r="A1077" s="46"/>
      <c r="B1077" s="46"/>
      <c r="C1077" s="18" t="s">
        <v>4580</v>
      </c>
      <c r="D1077" s="21" t="s">
        <v>4365</v>
      </c>
      <c r="E1077" s="22">
        <f>E1076-E1074</f>
        <v>63600</v>
      </c>
      <c r="F1077" s="22"/>
      <c r="G1077" s="22"/>
      <c r="H1077" s="22"/>
      <c r="I1077" s="22">
        <f>F1074+G1074+H1074+I1076-I1075</f>
        <v>370</v>
      </c>
      <c r="J1077" s="22">
        <f>I1077+J1076-J1075</f>
        <v>3448</v>
      </c>
      <c r="K1077" s="22">
        <f t="shared" ref="K1077:AL1077" si="431">J1077+K1076-K1075</f>
        <v>3448</v>
      </c>
      <c r="L1077" s="22">
        <f t="shared" si="431"/>
        <v>2948</v>
      </c>
      <c r="M1077" s="22">
        <f t="shared" si="431"/>
        <v>2948</v>
      </c>
      <c r="N1077" s="22">
        <f t="shared" si="431"/>
        <v>2448</v>
      </c>
      <c r="O1077" s="22">
        <f t="shared" si="431"/>
        <v>2448</v>
      </c>
      <c r="P1077" s="22">
        <f t="shared" si="431"/>
        <v>2448</v>
      </c>
      <c r="Q1077" s="22">
        <f t="shared" si="431"/>
        <v>2448</v>
      </c>
      <c r="R1077" s="22">
        <f t="shared" si="431"/>
        <v>18048</v>
      </c>
      <c r="S1077" s="22">
        <f t="shared" si="431"/>
        <v>13790</v>
      </c>
      <c r="T1077" s="22">
        <f t="shared" si="431"/>
        <v>5620</v>
      </c>
      <c r="U1077" s="22">
        <f t="shared" si="431"/>
        <v>446</v>
      </c>
      <c r="V1077" s="22">
        <f t="shared" si="431"/>
        <v>16646</v>
      </c>
      <c r="W1077" s="22">
        <f t="shared" si="431"/>
        <v>4642</v>
      </c>
      <c r="X1077" s="22">
        <f t="shared" si="431"/>
        <v>10560</v>
      </c>
      <c r="Y1077" s="22">
        <f t="shared" si="431"/>
        <v>160</v>
      </c>
      <c r="Z1077" s="22">
        <f t="shared" si="431"/>
        <v>13360</v>
      </c>
      <c r="AA1077" s="22">
        <f t="shared" si="431"/>
        <v>3100</v>
      </c>
      <c r="AB1077" s="22">
        <f t="shared" si="431"/>
        <v>-9493</v>
      </c>
      <c r="AC1077" s="22">
        <f t="shared" si="431"/>
        <v>-22451</v>
      </c>
      <c r="AD1077" s="22">
        <f t="shared" si="431"/>
        <v>-24179</v>
      </c>
      <c r="AE1077" s="22">
        <f t="shared" si="431"/>
        <v>-24179</v>
      </c>
      <c r="AF1077" s="22">
        <f t="shared" si="431"/>
        <v>-32919</v>
      </c>
      <c r="AG1077" s="22">
        <f t="shared" si="431"/>
        <v>-47957</v>
      </c>
      <c r="AH1077" s="22">
        <f t="shared" si="431"/>
        <v>-47957</v>
      </c>
      <c r="AI1077" s="22">
        <f t="shared" si="431"/>
        <v>-47957</v>
      </c>
      <c r="AJ1077" s="22">
        <f t="shared" si="431"/>
        <v>-67731</v>
      </c>
      <c r="AK1077" s="22">
        <f t="shared" si="431"/>
        <v>-68925</v>
      </c>
      <c r="AL1077" s="22">
        <f t="shared" si="431"/>
        <v>-73925</v>
      </c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</row>
    <row r="1078" spans="1:53" ht="17.25" customHeight="1" thickBot="1">
      <c r="A1078" s="47"/>
      <c r="B1078" s="47"/>
      <c r="C1078" s="26">
        <v>17.142857142857142</v>
      </c>
      <c r="D1078" s="27" t="s">
        <v>4366</v>
      </c>
      <c r="E1078" s="52"/>
      <c r="F1078" s="53"/>
      <c r="G1078" s="53"/>
      <c r="H1078" s="53"/>
      <c r="I1078" s="53"/>
      <c r="J1078" s="53"/>
      <c r="K1078" s="53"/>
      <c r="L1078" s="53"/>
      <c r="M1078" s="53"/>
      <c r="N1078" s="53"/>
      <c r="O1078" s="53"/>
      <c r="P1078" s="53"/>
      <c r="Q1078" s="53"/>
      <c r="R1078" s="53"/>
      <c r="S1078" s="53"/>
      <c r="T1078" s="53"/>
      <c r="U1078" s="53"/>
      <c r="V1078" s="53"/>
      <c r="W1078" s="53"/>
      <c r="X1078" s="53"/>
      <c r="Y1078" s="53"/>
      <c r="Z1078" s="53"/>
      <c r="AA1078" s="53"/>
      <c r="AB1078" s="53"/>
      <c r="AC1078" s="53"/>
      <c r="AD1078" s="53"/>
      <c r="AE1078" s="53"/>
      <c r="AF1078" s="53"/>
      <c r="AG1078" s="53"/>
      <c r="AH1078" s="53"/>
      <c r="AI1078" s="53"/>
      <c r="AJ1078" s="53"/>
      <c r="AK1078" s="53"/>
      <c r="AL1078" s="54"/>
      <c r="AM1078" s="28"/>
      <c r="AN1078" s="28"/>
      <c r="AO1078" s="28"/>
      <c r="AP1078" s="28"/>
      <c r="AQ1078" s="28"/>
      <c r="AR1078" s="28"/>
      <c r="AS1078" s="28"/>
      <c r="AT1078" s="28"/>
      <c r="AU1078" s="28"/>
      <c r="AV1078" s="28"/>
      <c r="AW1078" s="28"/>
      <c r="AX1078" s="28"/>
      <c r="AY1078" s="28"/>
      <c r="AZ1078" s="28"/>
      <c r="BA1078" s="28"/>
    </row>
    <row r="1079" spans="1:53" ht="15" thickTop="1">
      <c r="A1079" s="45" t="s">
        <v>516</v>
      </c>
      <c r="B1079" s="45">
        <v>216</v>
      </c>
      <c r="C1079" s="14" t="s">
        <v>2747</v>
      </c>
      <c r="D1079" s="15" t="s">
        <v>4362</v>
      </c>
      <c r="E1079" s="29"/>
      <c r="F1079" s="29">
        <v>192551</v>
      </c>
      <c r="G1079" s="29"/>
      <c r="H1079" s="29"/>
      <c r="I1079" s="29"/>
      <c r="J1079" s="29"/>
      <c r="K1079" s="29"/>
      <c r="L1079" s="29"/>
      <c r="M1079" s="29"/>
      <c r="N1079" s="29"/>
      <c r="O1079" s="29"/>
      <c r="P1079" s="29"/>
      <c r="Q1079" s="29"/>
      <c r="R1079" s="29"/>
      <c r="S1079" s="29"/>
      <c r="T1079" s="29"/>
      <c r="U1079" s="29"/>
      <c r="V1079" s="29"/>
      <c r="W1079" s="29"/>
      <c r="X1079" s="29"/>
      <c r="Y1079" s="29"/>
      <c r="Z1079" s="29"/>
      <c r="AA1079" s="29"/>
      <c r="AB1079" s="29"/>
      <c r="AC1079" s="29"/>
      <c r="AD1079" s="29"/>
      <c r="AE1079" s="29"/>
      <c r="AF1079" s="29"/>
      <c r="AG1079" s="29"/>
      <c r="AH1079" s="29"/>
      <c r="AI1079" s="29"/>
      <c r="AJ1079" s="29"/>
      <c r="AK1079" s="29"/>
      <c r="AL1079" s="29"/>
      <c r="AM1079" s="17"/>
      <c r="AN1079" s="17">
        <f>AM1079*(F1079+G1079)</f>
        <v>0</v>
      </c>
      <c r="AO1079" s="17">
        <f>SUMIF($I$1:$AL$1,AO$1,$I1081:$AL1081)*$AM1079</f>
        <v>0</v>
      </c>
      <c r="AP1079" s="17">
        <f t="shared" ref="AP1079:AZ1079" si="432">SUMIF($I$1:$AL$1,AP$1,$I1081:$AL1081)*$AM1079</f>
        <v>0</v>
      </c>
      <c r="AQ1079" s="17">
        <f t="shared" si="432"/>
        <v>0</v>
      </c>
      <c r="AR1079" s="17">
        <f t="shared" si="432"/>
        <v>0</v>
      </c>
      <c r="AS1079" s="17">
        <f t="shared" si="432"/>
        <v>0</v>
      </c>
      <c r="AT1079" s="17">
        <f t="shared" si="432"/>
        <v>0</v>
      </c>
      <c r="AU1079" s="17">
        <f t="shared" si="432"/>
        <v>0</v>
      </c>
      <c r="AV1079" s="17">
        <f t="shared" si="432"/>
        <v>0</v>
      </c>
      <c r="AW1079" s="17">
        <f t="shared" si="432"/>
        <v>0</v>
      </c>
      <c r="AX1079" s="17">
        <f t="shared" si="432"/>
        <v>0</v>
      </c>
      <c r="AY1079" s="17">
        <f t="shared" si="432"/>
        <v>0</v>
      </c>
      <c r="AZ1079" s="17">
        <f t="shared" si="432"/>
        <v>0</v>
      </c>
      <c r="BA1079" s="17"/>
    </row>
    <row r="1080" spans="1:53">
      <c r="A1080" s="46"/>
      <c r="B1080" s="46"/>
      <c r="C1080" s="18" t="s">
        <v>2748</v>
      </c>
      <c r="D1080" s="19" t="s">
        <v>4363</v>
      </c>
      <c r="E1080" s="30"/>
      <c r="F1080" s="30"/>
      <c r="G1080" s="30"/>
      <c r="H1080" s="30"/>
      <c r="I1080" s="30">
        <v>86088</v>
      </c>
      <c r="J1080" s="30">
        <v>2034</v>
      </c>
      <c r="K1080" s="30">
        <v>78118</v>
      </c>
      <c r="L1080" s="30">
        <v>46963</v>
      </c>
      <c r="M1080" s="30">
        <v>5712</v>
      </c>
      <c r="N1080" s="30">
        <v>11543</v>
      </c>
      <c r="O1080" s="30">
        <v>131096</v>
      </c>
      <c r="P1080" s="30">
        <v>42886</v>
      </c>
      <c r="Q1080" s="30">
        <v>45109</v>
      </c>
      <c r="R1080" s="30">
        <v>5532</v>
      </c>
      <c r="S1080" s="30">
        <v>136104</v>
      </c>
      <c r="T1080" s="30">
        <v>95216</v>
      </c>
      <c r="U1080" s="30">
        <v>40258</v>
      </c>
      <c r="V1080" s="30">
        <v>9593</v>
      </c>
      <c r="W1080" s="30">
        <v>143126</v>
      </c>
      <c r="X1080" s="30">
        <v>77651</v>
      </c>
      <c r="Y1080" s="30">
        <v>46261</v>
      </c>
      <c r="Z1080" s="30">
        <v>18227</v>
      </c>
      <c r="AA1080" s="30">
        <v>15255</v>
      </c>
      <c r="AB1080" s="30">
        <v>123746</v>
      </c>
      <c r="AC1080" s="30">
        <v>105255</v>
      </c>
      <c r="AD1080" s="30">
        <v>40922</v>
      </c>
      <c r="AE1080" s="30">
        <v>7782</v>
      </c>
      <c r="AF1080" s="30">
        <v>159463</v>
      </c>
      <c r="AG1080" s="30">
        <v>109016</v>
      </c>
      <c r="AH1080" s="30">
        <v>30125</v>
      </c>
      <c r="AI1080" s="30">
        <v>9456</v>
      </c>
      <c r="AJ1080" s="30">
        <v>4640</v>
      </c>
      <c r="AK1080" s="30">
        <v>217871</v>
      </c>
      <c r="AL1080" s="30">
        <v>19837</v>
      </c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</row>
    <row r="1081" spans="1:53">
      <c r="A1081" s="46"/>
      <c r="B1081" s="46"/>
      <c r="C1081" s="18" t="s">
        <v>2690</v>
      </c>
      <c r="D1081" s="19" t="s">
        <v>4364</v>
      </c>
      <c r="E1081" s="30">
        <f>SUM(I1081:AL1081)</f>
        <v>563000</v>
      </c>
      <c r="F1081" s="30"/>
      <c r="G1081" s="30"/>
      <c r="H1081" s="30"/>
      <c r="I1081" s="30">
        <v>11000</v>
      </c>
      <c r="J1081" s="30">
        <v>120000</v>
      </c>
      <c r="K1081" s="30"/>
      <c r="L1081" s="30"/>
      <c r="M1081" s="30"/>
      <c r="N1081" s="30"/>
      <c r="O1081" s="30">
        <v>39000</v>
      </c>
      <c r="P1081" s="30">
        <v>42000</v>
      </c>
      <c r="Q1081" s="30">
        <v>45000</v>
      </c>
      <c r="R1081" s="30">
        <v>6000</v>
      </c>
      <c r="S1081" s="30">
        <v>136000</v>
      </c>
      <c r="T1081" s="30">
        <v>95000</v>
      </c>
      <c r="U1081" s="30">
        <v>41000</v>
      </c>
      <c r="V1081" s="30">
        <v>9000</v>
      </c>
      <c r="W1081" s="30">
        <v>19000</v>
      </c>
      <c r="X1081" s="30"/>
      <c r="Y1081" s="30"/>
      <c r="Z1081" s="30"/>
      <c r="AA1081" s="30"/>
      <c r="AB1081" s="30"/>
      <c r="AC1081" s="30"/>
      <c r="AD1081" s="30"/>
      <c r="AE1081" s="30"/>
      <c r="AF1081" s="30"/>
      <c r="AG1081" s="30"/>
      <c r="AH1081" s="30"/>
      <c r="AI1081" s="30"/>
      <c r="AJ1081" s="30"/>
      <c r="AK1081" s="30"/>
      <c r="AL1081" s="3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</row>
    <row r="1082" spans="1:53">
      <c r="A1082" s="46"/>
      <c r="B1082" s="46"/>
      <c r="C1082" s="18" t="s">
        <v>4581</v>
      </c>
      <c r="D1082" s="21" t="s">
        <v>4365</v>
      </c>
      <c r="E1082" s="22">
        <f>E1081-E1079</f>
        <v>563000</v>
      </c>
      <c r="F1082" s="22"/>
      <c r="G1082" s="22"/>
      <c r="H1082" s="22"/>
      <c r="I1082" s="22">
        <f>F1079+G1079+H1079+I1081-I1080</f>
        <v>117463</v>
      </c>
      <c r="J1082" s="22">
        <f>I1082+J1081-J1080</f>
        <v>235429</v>
      </c>
      <c r="K1082" s="22">
        <f t="shared" ref="K1082:AL1082" si="433">J1082+K1081-K1080</f>
        <v>157311</v>
      </c>
      <c r="L1082" s="22">
        <f t="shared" si="433"/>
        <v>110348</v>
      </c>
      <c r="M1082" s="22">
        <f t="shared" si="433"/>
        <v>104636</v>
      </c>
      <c r="N1082" s="22">
        <f t="shared" si="433"/>
        <v>93093</v>
      </c>
      <c r="O1082" s="22">
        <f t="shared" si="433"/>
        <v>997</v>
      </c>
      <c r="P1082" s="22">
        <f t="shared" si="433"/>
        <v>111</v>
      </c>
      <c r="Q1082" s="22">
        <f t="shared" si="433"/>
        <v>2</v>
      </c>
      <c r="R1082" s="22">
        <f t="shared" si="433"/>
        <v>470</v>
      </c>
      <c r="S1082" s="22">
        <f t="shared" si="433"/>
        <v>366</v>
      </c>
      <c r="T1082" s="22">
        <f t="shared" si="433"/>
        <v>150</v>
      </c>
      <c r="U1082" s="22">
        <f t="shared" si="433"/>
        <v>892</v>
      </c>
      <c r="V1082" s="22">
        <f t="shared" si="433"/>
        <v>299</v>
      </c>
      <c r="W1082" s="22">
        <f t="shared" si="433"/>
        <v>-123827</v>
      </c>
      <c r="X1082" s="22">
        <f t="shared" si="433"/>
        <v>-201478</v>
      </c>
      <c r="Y1082" s="22">
        <f t="shared" si="433"/>
        <v>-247739</v>
      </c>
      <c r="Z1082" s="22">
        <f t="shared" si="433"/>
        <v>-265966</v>
      </c>
      <c r="AA1082" s="22">
        <f t="shared" si="433"/>
        <v>-281221</v>
      </c>
      <c r="AB1082" s="22">
        <f t="shared" si="433"/>
        <v>-404967</v>
      </c>
      <c r="AC1082" s="22">
        <f t="shared" si="433"/>
        <v>-510222</v>
      </c>
      <c r="AD1082" s="22">
        <f t="shared" si="433"/>
        <v>-551144</v>
      </c>
      <c r="AE1082" s="22">
        <f t="shared" si="433"/>
        <v>-558926</v>
      </c>
      <c r="AF1082" s="22">
        <f t="shared" si="433"/>
        <v>-718389</v>
      </c>
      <c r="AG1082" s="22">
        <f t="shared" si="433"/>
        <v>-827405</v>
      </c>
      <c r="AH1082" s="22">
        <f t="shared" si="433"/>
        <v>-857530</v>
      </c>
      <c r="AI1082" s="22">
        <f t="shared" si="433"/>
        <v>-866986</v>
      </c>
      <c r="AJ1082" s="22">
        <f t="shared" si="433"/>
        <v>-871626</v>
      </c>
      <c r="AK1082" s="22">
        <f t="shared" si="433"/>
        <v>-1089497</v>
      </c>
      <c r="AL1082" s="22">
        <f t="shared" si="433"/>
        <v>-1109334</v>
      </c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</row>
    <row r="1083" spans="1:53" ht="17.25" customHeight="1" thickBot="1">
      <c r="A1083" s="47"/>
      <c r="B1083" s="47"/>
      <c r="C1083" s="26">
        <v>10</v>
      </c>
      <c r="D1083" s="27" t="s">
        <v>4366</v>
      </c>
      <c r="E1083" s="52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  <c r="T1083" s="53"/>
      <c r="U1083" s="53"/>
      <c r="V1083" s="53"/>
      <c r="W1083" s="53"/>
      <c r="X1083" s="53"/>
      <c r="Y1083" s="53"/>
      <c r="Z1083" s="53"/>
      <c r="AA1083" s="53"/>
      <c r="AB1083" s="53"/>
      <c r="AC1083" s="53"/>
      <c r="AD1083" s="53"/>
      <c r="AE1083" s="53"/>
      <c r="AF1083" s="53"/>
      <c r="AG1083" s="53"/>
      <c r="AH1083" s="53"/>
      <c r="AI1083" s="53"/>
      <c r="AJ1083" s="53"/>
      <c r="AK1083" s="53"/>
      <c r="AL1083" s="54"/>
      <c r="AM1083" s="28"/>
      <c r="AN1083" s="28"/>
      <c r="AO1083" s="28"/>
      <c r="AP1083" s="28"/>
      <c r="AQ1083" s="28"/>
      <c r="AR1083" s="28"/>
      <c r="AS1083" s="28"/>
      <c r="AT1083" s="28"/>
      <c r="AU1083" s="28"/>
      <c r="AV1083" s="28"/>
      <c r="AW1083" s="28"/>
      <c r="AX1083" s="28"/>
      <c r="AY1083" s="28"/>
      <c r="AZ1083" s="28"/>
      <c r="BA1083" s="28"/>
    </row>
    <row r="1084" spans="1:53" ht="15" thickTop="1">
      <c r="A1084" s="45" t="s">
        <v>516</v>
      </c>
      <c r="B1084" s="45">
        <v>217</v>
      </c>
      <c r="C1084" s="14" t="s">
        <v>2741</v>
      </c>
      <c r="D1084" s="15" t="s">
        <v>4362</v>
      </c>
      <c r="E1084" s="29"/>
      <c r="F1084" s="29">
        <v>23460</v>
      </c>
      <c r="G1084" s="29"/>
      <c r="H1084" s="29"/>
      <c r="I1084" s="29"/>
      <c r="J1084" s="29"/>
      <c r="K1084" s="29"/>
      <c r="L1084" s="29"/>
      <c r="M1084" s="29"/>
      <c r="N1084" s="29"/>
      <c r="O1084" s="29"/>
      <c r="P1084" s="29"/>
      <c r="Q1084" s="29"/>
      <c r="R1084" s="29"/>
      <c r="S1084" s="29"/>
      <c r="T1084" s="29"/>
      <c r="U1084" s="29"/>
      <c r="V1084" s="29"/>
      <c r="W1084" s="29"/>
      <c r="X1084" s="29"/>
      <c r="Y1084" s="29"/>
      <c r="Z1084" s="29"/>
      <c r="AA1084" s="29"/>
      <c r="AB1084" s="29"/>
      <c r="AC1084" s="29"/>
      <c r="AD1084" s="29"/>
      <c r="AE1084" s="29"/>
      <c r="AF1084" s="29"/>
      <c r="AG1084" s="29"/>
      <c r="AH1084" s="29"/>
      <c r="AI1084" s="29"/>
      <c r="AJ1084" s="29"/>
      <c r="AK1084" s="29"/>
      <c r="AL1084" s="29"/>
      <c r="AM1084" s="17"/>
      <c r="AN1084" s="17">
        <f>AM1084*(F1084+G1084)</f>
        <v>0</v>
      </c>
      <c r="AO1084" s="17">
        <f>SUMIF($I$1:$AL$1,AO$1,$I1086:$AL1086)*$AM1084</f>
        <v>0</v>
      </c>
      <c r="AP1084" s="17">
        <f t="shared" ref="AP1084:AZ1084" si="434">SUMIF($I$1:$AL$1,AP$1,$I1086:$AL1086)*$AM1084</f>
        <v>0</v>
      </c>
      <c r="AQ1084" s="17">
        <f t="shared" si="434"/>
        <v>0</v>
      </c>
      <c r="AR1084" s="17">
        <f t="shared" si="434"/>
        <v>0</v>
      </c>
      <c r="AS1084" s="17">
        <f t="shared" si="434"/>
        <v>0</v>
      </c>
      <c r="AT1084" s="17">
        <f t="shared" si="434"/>
        <v>0</v>
      </c>
      <c r="AU1084" s="17">
        <f t="shared" si="434"/>
        <v>0</v>
      </c>
      <c r="AV1084" s="17">
        <f t="shared" si="434"/>
        <v>0</v>
      </c>
      <c r="AW1084" s="17">
        <f t="shared" si="434"/>
        <v>0</v>
      </c>
      <c r="AX1084" s="17">
        <f t="shared" si="434"/>
        <v>0</v>
      </c>
      <c r="AY1084" s="17">
        <f t="shared" si="434"/>
        <v>0</v>
      </c>
      <c r="AZ1084" s="17">
        <f t="shared" si="434"/>
        <v>0</v>
      </c>
      <c r="BA1084" s="17"/>
    </row>
    <row r="1085" spans="1:53">
      <c r="A1085" s="46"/>
      <c r="B1085" s="46"/>
      <c r="C1085" s="18" t="s">
        <v>2742</v>
      </c>
      <c r="D1085" s="19" t="s">
        <v>4363</v>
      </c>
      <c r="E1085" s="30"/>
      <c r="F1085" s="30"/>
      <c r="G1085" s="30"/>
      <c r="H1085" s="30"/>
      <c r="I1085" s="30">
        <v>14346</v>
      </c>
      <c r="J1085" s="30">
        <v>1297</v>
      </c>
      <c r="K1085" s="30">
        <v>23246</v>
      </c>
      <c r="L1085" s="30"/>
      <c r="M1085" s="30"/>
      <c r="N1085" s="30"/>
      <c r="O1085" s="30">
        <v>26799</v>
      </c>
      <c r="P1085" s="30">
        <v>2813</v>
      </c>
      <c r="Q1085" s="30">
        <v>372</v>
      </c>
      <c r="R1085" s="30">
        <v>354</v>
      </c>
      <c r="S1085" s="30">
        <v>10932</v>
      </c>
      <c r="T1085" s="30">
        <v>9508</v>
      </c>
      <c r="U1085" s="30">
        <v>4904</v>
      </c>
      <c r="V1085" s="30">
        <v>732</v>
      </c>
      <c r="W1085" s="30">
        <v>16785</v>
      </c>
      <c r="X1085" s="30">
        <v>3717</v>
      </c>
      <c r="Y1085" s="30">
        <v>291</v>
      </c>
      <c r="Z1085" s="30">
        <v>993</v>
      </c>
      <c r="AA1085" s="30"/>
      <c r="AB1085" s="30">
        <v>17043</v>
      </c>
      <c r="AC1085" s="30">
        <v>620</v>
      </c>
      <c r="AD1085" s="30">
        <v>710</v>
      </c>
      <c r="AE1085" s="30">
        <v>1017</v>
      </c>
      <c r="AF1085" s="30">
        <v>26093</v>
      </c>
      <c r="AG1085" s="30">
        <v>18377</v>
      </c>
      <c r="AH1085" s="30">
        <v>7332</v>
      </c>
      <c r="AI1085" s="30">
        <v>814</v>
      </c>
      <c r="AJ1085" s="30">
        <v>968</v>
      </c>
      <c r="AK1085" s="30">
        <v>38015</v>
      </c>
      <c r="AL1085" s="3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</row>
    <row r="1086" spans="1:53">
      <c r="A1086" s="46"/>
      <c r="B1086" s="46"/>
      <c r="C1086" s="18" t="s">
        <v>2690</v>
      </c>
      <c r="D1086" s="19" t="s">
        <v>4364</v>
      </c>
      <c r="E1086" s="30">
        <f>SUM(I1086:AL1086)</f>
        <v>60000</v>
      </c>
      <c r="F1086" s="30"/>
      <c r="G1086" s="30"/>
      <c r="H1086" s="30"/>
      <c r="I1086" s="30"/>
      <c r="J1086" s="30">
        <v>42500</v>
      </c>
      <c r="K1086" s="30"/>
      <c r="L1086" s="30"/>
      <c r="M1086" s="30"/>
      <c r="N1086" s="30"/>
      <c r="O1086" s="30"/>
      <c r="P1086" s="30">
        <v>5000</v>
      </c>
      <c r="Q1086" s="30"/>
      <c r="R1086" s="30"/>
      <c r="S1086" s="30">
        <v>10000</v>
      </c>
      <c r="T1086" s="30">
        <v>2500</v>
      </c>
      <c r="U1086" s="30"/>
      <c r="V1086" s="30"/>
      <c r="W1086" s="30"/>
      <c r="X1086" s="30"/>
      <c r="Y1086" s="30"/>
      <c r="Z1086" s="30"/>
      <c r="AA1086" s="30"/>
      <c r="AB1086" s="30"/>
      <c r="AC1086" s="30"/>
      <c r="AD1086" s="30"/>
      <c r="AE1086" s="30"/>
      <c r="AF1086" s="30"/>
      <c r="AG1086" s="30"/>
      <c r="AH1086" s="30"/>
      <c r="AI1086" s="30"/>
      <c r="AJ1086" s="30"/>
      <c r="AK1086" s="30"/>
      <c r="AL1086" s="3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</row>
    <row r="1087" spans="1:53">
      <c r="A1087" s="46"/>
      <c r="B1087" s="46"/>
      <c r="C1087" s="18" t="s">
        <v>4582</v>
      </c>
      <c r="D1087" s="21" t="s">
        <v>4365</v>
      </c>
      <c r="E1087" s="22">
        <f>E1086-E1084</f>
        <v>60000</v>
      </c>
      <c r="F1087" s="22"/>
      <c r="G1087" s="22"/>
      <c r="H1087" s="22"/>
      <c r="I1087" s="22">
        <f>F1084+G1084+H1084+I1086-I1085</f>
        <v>9114</v>
      </c>
      <c r="J1087" s="22">
        <f>I1087+J1086-J1085</f>
        <v>50317</v>
      </c>
      <c r="K1087" s="22">
        <f t="shared" ref="K1087:AL1087" si="435">J1087+K1086-K1085</f>
        <v>27071</v>
      </c>
      <c r="L1087" s="22">
        <f t="shared" si="435"/>
        <v>27071</v>
      </c>
      <c r="M1087" s="22">
        <f t="shared" si="435"/>
        <v>27071</v>
      </c>
      <c r="N1087" s="22">
        <f t="shared" si="435"/>
        <v>27071</v>
      </c>
      <c r="O1087" s="22">
        <f t="shared" si="435"/>
        <v>272</v>
      </c>
      <c r="P1087" s="22">
        <f t="shared" si="435"/>
        <v>2459</v>
      </c>
      <c r="Q1087" s="22">
        <f t="shared" si="435"/>
        <v>2087</v>
      </c>
      <c r="R1087" s="22">
        <f t="shared" si="435"/>
        <v>1733</v>
      </c>
      <c r="S1087" s="22">
        <f t="shared" si="435"/>
        <v>801</v>
      </c>
      <c r="T1087" s="22">
        <f t="shared" si="435"/>
        <v>-6207</v>
      </c>
      <c r="U1087" s="22">
        <f t="shared" si="435"/>
        <v>-11111</v>
      </c>
      <c r="V1087" s="22">
        <f t="shared" si="435"/>
        <v>-11843</v>
      </c>
      <c r="W1087" s="22">
        <f t="shared" si="435"/>
        <v>-28628</v>
      </c>
      <c r="X1087" s="22">
        <f t="shared" si="435"/>
        <v>-32345</v>
      </c>
      <c r="Y1087" s="22">
        <f t="shared" si="435"/>
        <v>-32636</v>
      </c>
      <c r="Z1087" s="22">
        <f t="shared" si="435"/>
        <v>-33629</v>
      </c>
      <c r="AA1087" s="22">
        <f t="shared" si="435"/>
        <v>-33629</v>
      </c>
      <c r="AB1087" s="22">
        <f t="shared" si="435"/>
        <v>-50672</v>
      </c>
      <c r="AC1087" s="22">
        <f t="shared" si="435"/>
        <v>-51292</v>
      </c>
      <c r="AD1087" s="22">
        <f t="shared" si="435"/>
        <v>-52002</v>
      </c>
      <c r="AE1087" s="22">
        <f t="shared" si="435"/>
        <v>-53019</v>
      </c>
      <c r="AF1087" s="22">
        <f t="shared" si="435"/>
        <v>-79112</v>
      </c>
      <c r="AG1087" s="22">
        <f t="shared" si="435"/>
        <v>-97489</v>
      </c>
      <c r="AH1087" s="22">
        <f t="shared" si="435"/>
        <v>-104821</v>
      </c>
      <c r="AI1087" s="22">
        <f t="shared" si="435"/>
        <v>-105635</v>
      </c>
      <c r="AJ1087" s="22">
        <f t="shared" si="435"/>
        <v>-106603</v>
      </c>
      <c r="AK1087" s="22">
        <f t="shared" si="435"/>
        <v>-144618</v>
      </c>
      <c r="AL1087" s="22">
        <f t="shared" si="435"/>
        <v>-144618</v>
      </c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</row>
    <row r="1088" spans="1:53" ht="17.25" customHeight="1" thickBot="1">
      <c r="A1088" s="47"/>
      <c r="B1088" s="47"/>
      <c r="C1088" s="26">
        <v>10</v>
      </c>
      <c r="D1088" s="27" t="s">
        <v>4366</v>
      </c>
      <c r="E1088" s="52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  <c r="T1088" s="53"/>
      <c r="U1088" s="53"/>
      <c r="V1088" s="53"/>
      <c r="W1088" s="53"/>
      <c r="X1088" s="53"/>
      <c r="Y1088" s="53"/>
      <c r="Z1088" s="53"/>
      <c r="AA1088" s="53"/>
      <c r="AB1088" s="53"/>
      <c r="AC1088" s="53"/>
      <c r="AD1088" s="53"/>
      <c r="AE1088" s="53"/>
      <c r="AF1088" s="53"/>
      <c r="AG1088" s="53"/>
      <c r="AH1088" s="53"/>
      <c r="AI1088" s="53"/>
      <c r="AJ1088" s="53"/>
      <c r="AK1088" s="53"/>
      <c r="AL1088" s="54"/>
      <c r="AM1088" s="28"/>
      <c r="AN1088" s="28"/>
      <c r="AO1088" s="28"/>
      <c r="AP1088" s="28"/>
      <c r="AQ1088" s="28"/>
      <c r="AR1088" s="28"/>
      <c r="AS1088" s="28"/>
      <c r="AT1088" s="28"/>
      <c r="AU1088" s="28"/>
      <c r="AV1088" s="28"/>
      <c r="AW1088" s="28"/>
      <c r="AX1088" s="28"/>
      <c r="AY1088" s="28"/>
      <c r="AZ1088" s="28"/>
      <c r="BA1088" s="28"/>
    </row>
    <row r="1089" spans="1:53" ht="15" thickTop="1">
      <c r="A1089" s="45" t="s">
        <v>516</v>
      </c>
      <c r="B1089" s="45">
        <v>218</v>
      </c>
      <c r="C1089" s="14" t="s">
        <v>2732</v>
      </c>
      <c r="D1089" s="15" t="s">
        <v>4362</v>
      </c>
      <c r="E1089" s="29"/>
      <c r="F1089" s="29">
        <v>30334</v>
      </c>
      <c r="G1089" s="29"/>
      <c r="H1089" s="29"/>
      <c r="I1089" s="29"/>
      <c r="J1089" s="29"/>
      <c r="K1089" s="29"/>
      <c r="L1089" s="29"/>
      <c r="M1089" s="29"/>
      <c r="N1089" s="29"/>
      <c r="O1089" s="29"/>
      <c r="P1089" s="29"/>
      <c r="Q1089" s="29"/>
      <c r="R1089" s="29"/>
      <c r="S1089" s="29"/>
      <c r="T1089" s="29"/>
      <c r="U1089" s="29"/>
      <c r="V1089" s="29"/>
      <c r="W1089" s="29"/>
      <c r="X1089" s="29"/>
      <c r="Y1089" s="29"/>
      <c r="Z1089" s="29"/>
      <c r="AA1089" s="29"/>
      <c r="AB1089" s="29"/>
      <c r="AC1089" s="29"/>
      <c r="AD1089" s="29"/>
      <c r="AE1089" s="29"/>
      <c r="AF1089" s="29"/>
      <c r="AG1089" s="29"/>
      <c r="AH1089" s="29"/>
      <c r="AI1089" s="29"/>
      <c r="AJ1089" s="29"/>
      <c r="AK1089" s="29"/>
      <c r="AL1089" s="29"/>
      <c r="AM1089" s="17"/>
      <c r="AN1089" s="17">
        <f>AM1089*(F1089+G1089)</f>
        <v>0</v>
      </c>
      <c r="AO1089" s="17">
        <f>SUMIF($I$1:$AL$1,AO$1,$I1091:$AL1091)*$AM1089</f>
        <v>0</v>
      </c>
      <c r="AP1089" s="17">
        <f t="shared" ref="AP1089:AZ1089" si="436">SUMIF($I$1:$AL$1,AP$1,$I1091:$AL1091)*$AM1089</f>
        <v>0</v>
      </c>
      <c r="AQ1089" s="17">
        <f t="shared" si="436"/>
        <v>0</v>
      </c>
      <c r="AR1089" s="17">
        <f t="shared" si="436"/>
        <v>0</v>
      </c>
      <c r="AS1089" s="17">
        <f t="shared" si="436"/>
        <v>0</v>
      </c>
      <c r="AT1089" s="17">
        <f t="shared" si="436"/>
        <v>0</v>
      </c>
      <c r="AU1089" s="17">
        <f t="shared" si="436"/>
        <v>0</v>
      </c>
      <c r="AV1089" s="17">
        <f t="shared" si="436"/>
        <v>0</v>
      </c>
      <c r="AW1089" s="17">
        <f t="shared" si="436"/>
        <v>0</v>
      </c>
      <c r="AX1089" s="17">
        <f t="shared" si="436"/>
        <v>0</v>
      </c>
      <c r="AY1089" s="17">
        <f t="shared" si="436"/>
        <v>0</v>
      </c>
      <c r="AZ1089" s="17">
        <f t="shared" si="436"/>
        <v>0</v>
      </c>
      <c r="BA1089" s="17"/>
    </row>
    <row r="1090" spans="1:53">
      <c r="A1090" s="46"/>
      <c r="B1090" s="46"/>
      <c r="C1090" s="18" t="s">
        <v>2733</v>
      </c>
      <c r="D1090" s="19" t="s">
        <v>4363</v>
      </c>
      <c r="E1090" s="30"/>
      <c r="F1090" s="30"/>
      <c r="G1090" s="30"/>
      <c r="H1090" s="30"/>
      <c r="I1090" s="30">
        <v>10165</v>
      </c>
      <c r="J1090" s="30">
        <v>42255</v>
      </c>
      <c r="K1090" s="30">
        <v>72075</v>
      </c>
      <c r="L1090" s="30">
        <v>5396</v>
      </c>
      <c r="M1090" s="30">
        <v>804</v>
      </c>
      <c r="N1090" s="30"/>
      <c r="O1090" s="30">
        <v>6002</v>
      </c>
      <c r="P1090" s="30">
        <v>100694</v>
      </c>
      <c r="Q1090" s="30">
        <v>9944</v>
      </c>
      <c r="R1090" s="30">
        <v>5634</v>
      </c>
      <c r="S1090" s="30">
        <v>57006</v>
      </c>
      <c r="T1090" s="30">
        <v>79675</v>
      </c>
      <c r="U1090" s="30">
        <v>53410</v>
      </c>
      <c r="V1090" s="30">
        <v>28316</v>
      </c>
      <c r="W1090" s="30">
        <v>38194</v>
      </c>
      <c r="X1090" s="30">
        <v>61365</v>
      </c>
      <c r="Y1090" s="30">
        <v>8419</v>
      </c>
      <c r="Z1090" s="30">
        <v>9040</v>
      </c>
      <c r="AA1090" s="30">
        <v>23977</v>
      </c>
      <c r="AB1090" s="30">
        <v>24893</v>
      </c>
      <c r="AC1090" s="30">
        <v>32704</v>
      </c>
      <c r="AD1090" s="30">
        <v>27553</v>
      </c>
      <c r="AE1090" s="30">
        <v>9835</v>
      </c>
      <c r="AF1090" s="30">
        <v>10221</v>
      </c>
      <c r="AG1090" s="30">
        <v>53170</v>
      </c>
      <c r="AH1090" s="30">
        <v>28295</v>
      </c>
      <c r="AI1090" s="30">
        <v>15520</v>
      </c>
      <c r="AJ1090" s="30">
        <v>7837</v>
      </c>
      <c r="AK1090" s="30">
        <v>38040</v>
      </c>
      <c r="AL1090" s="30">
        <v>6031</v>
      </c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</row>
    <row r="1091" spans="1:53">
      <c r="A1091" s="46"/>
      <c r="B1091" s="46"/>
      <c r="C1091" s="18" t="s">
        <v>2734</v>
      </c>
      <c r="D1091" s="19" t="s">
        <v>4364</v>
      </c>
      <c r="E1091" s="30">
        <f>SUM(I1091:AL1091)</f>
        <v>288000</v>
      </c>
      <c r="F1091" s="30"/>
      <c r="G1091" s="30"/>
      <c r="H1091" s="30"/>
      <c r="I1091" s="30">
        <v>12000</v>
      </c>
      <c r="J1091" s="30">
        <v>15000</v>
      </c>
      <c r="K1091" s="30">
        <v>72000</v>
      </c>
      <c r="L1091" s="30">
        <v>6000</v>
      </c>
      <c r="M1091" s="30"/>
      <c r="N1091" s="30"/>
      <c r="O1091" s="30">
        <v>3000</v>
      </c>
      <c r="P1091" s="30">
        <v>102000</v>
      </c>
      <c r="Q1091" s="30">
        <v>9000</v>
      </c>
      <c r="R1091" s="30">
        <v>6000</v>
      </c>
      <c r="S1091" s="30">
        <v>57000</v>
      </c>
      <c r="T1091" s="30">
        <v>6000</v>
      </c>
      <c r="U1091" s="30"/>
      <c r="V1091" s="30"/>
      <c r="W1091" s="30"/>
      <c r="X1091" s="30"/>
      <c r="Y1091" s="30"/>
      <c r="Z1091" s="30"/>
      <c r="AA1091" s="30"/>
      <c r="AB1091" s="30"/>
      <c r="AC1091" s="30"/>
      <c r="AD1091" s="30"/>
      <c r="AE1091" s="30"/>
      <c r="AF1091" s="30"/>
      <c r="AG1091" s="30"/>
      <c r="AH1091" s="30"/>
      <c r="AI1091" s="30"/>
      <c r="AJ1091" s="30"/>
      <c r="AK1091" s="30"/>
      <c r="AL1091" s="3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</row>
    <row r="1092" spans="1:53">
      <c r="A1092" s="46"/>
      <c r="B1092" s="46"/>
      <c r="C1092" s="18" t="s">
        <v>4583</v>
      </c>
      <c r="D1092" s="21" t="s">
        <v>4365</v>
      </c>
      <c r="E1092" s="22">
        <f>E1091-E1089</f>
        <v>288000</v>
      </c>
      <c r="F1092" s="22"/>
      <c r="G1092" s="22"/>
      <c r="H1092" s="22"/>
      <c r="I1092" s="22">
        <f>F1089+G1089+H1089+I1091-I1090</f>
        <v>32169</v>
      </c>
      <c r="J1092" s="22">
        <f>I1092+J1091-J1090</f>
        <v>4914</v>
      </c>
      <c r="K1092" s="22">
        <f t="shared" ref="K1092:AL1092" si="437">J1092+K1091-K1090</f>
        <v>4839</v>
      </c>
      <c r="L1092" s="22">
        <f t="shared" si="437"/>
        <v>5443</v>
      </c>
      <c r="M1092" s="22">
        <f t="shared" si="437"/>
        <v>4639</v>
      </c>
      <c r="N1092" s="22">
        <f t="shared" si="437"/>
        <v>4639</v>
      </c>
      <c r="O1092" s="22">
        <f t="shared" si="437"/>
        <v>1637</v>
      </c>
      <c r="P1092" s="22">
        <f t="shared" si="437"/>
        <v>2943</v>
      </c>
      <c r="Q1092" s="22">
        <f t="shared" si="437"/>
        <v>1999</v>
      </c>
      <c r="R1092" s="22">
        <f t="shared" si="437"/>
        <v>2365</v>
      </c>
      <c r="S1092" s="22">
        <f t="shared" si="437"/>
        <v>2359</v>
      </c>
      <c r="T1092" s="22">
        <f t="shared" si="437"/>
        <v>-71316</v>
      </c>
      <c r="U1092" s="22">
        <f t="shared" si="437"/>
        <v>-124726</v>
      </c>
      <c r="V1092" s="22">
        <f t="shared" si="437"/>
        <v>-153042</v>
      </c>
      <c r="W1092" s="22">
        <f t="shared" si="437"/>
        <v>-191236</v>
      </c>
      <c r="X1092" s="22">
        <f t="shared" si="437"/>
        <v>-252601</v>
      </c>
      <c r="Y1092" s="22">
        <f t="shared" si="437"/>
        <v>-261020</v>
      </c>
      <c r="Z1092" s="22">
        <f t="shared" si="437"/>
        <v>-270060</v>
      </c>
      <c r="AA1092" s="22">
        <f t="shared" si="437"/>
        <v>-294037</v>
      </c>
      <c r="AB1092" s="22">
        <f t="shared" si="437"/>
        <v>-318930</v>
      </c>
      <c r="AC1092" s="22">
        <f t="shared" si="437"/>
        <v>-351634</v>
      </c>
      <c r="AD1092" s="22">
        <f t="shared" si="437"/>
        <v>-379187</v>
      </c>
      <c r="AE1092" s="22">
        <f t="shared" si="437"/>
        <v>-389022</v>
      </c>
      <c r="AF1092" s="22">
        <f t="shared" si="437"/>
        <v>-399243</v>
      </c>
      <c r="AG1092" s="22">
        <f t="shared" si="437"/>
        <v>-452413</v>
      </c>
      <c r="AH1092" s="22">
        <f t="shared" si="437"/>
        <v>-480708</v>
      </c>
      <c r="AI1092" s="22">
        <f t="shared" si="437"/>
        <v>-496228</v>
      </c>
      <c r="AJ1092" s="22">
        <f t="shared" si="437"/>
        <v>-504065</v>
      </c>
      <c r="AK1092" s="22">
        <f t="shared" si="437"/>
        <v>-542105</v>
      </c>
      <c r="AL1092" s="22">
        <f t="shared" si="437"/>
        <v>-548136</v>
      </c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</row>
    <row r="1093" spans="1:53" ht="17.25" customHeight="1" thickBot="1">
      <c r="A1093" s="47"/>
      <c r="B1093" s="47"/>
      <c r="C1093" s="26">
        <v>9</v>
      </c>
      <c r="D1093" s="27" t="s">
        <v>4366</v>
      </c>
      <c r="E1093" s="52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  <c r="T1093" s="53"/>
      <c r="U1093" s="53"/>
      <c r="V1093" s="53"/>
      <c r="W1093" s="53"/>
      <c r="X1093" s="53"/>
      <c r="Y1093" s="53"/>
      <c r="Z1093" s="53"/>
      <c r="AA1093" s="53"/>
      <c r="AB1093" s="53"/>
      <c r="AC1093" s="53"/>
      <c r="AD1093" s="53"/>
      <c r="AE1093" s="53"/>
      <c r="AF1093" s="53"/>
      <c r="AG1093" s="53"/>
      <c r="AH1093" s="53"/>
      <c r="AI1093" s="53"/>
      <c r="AJ1093" s="53"/>
      <c r="AK1093" s="53"/>
      <c r="AL1093" s="54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</row>
    <row r="1094" spans="1:53" ht="15" thickTop="1">
      <c r="A1094" s="45" t="s">
        <v>452</v>
      </c>
      <c r="B1094" s="45">
        <v>219</v>
      </c>
      <c r="C1094" s="14" t="s">
        <v>2727</v>
      </c>
      <c r="D1094" s="15" t="s">
        <v>4362</v>
      </c>
      <c r="E1094" s="29"/>
      <c r="F1094" s="29">
        <v>23794</v>
      </c>
      <c r="G1094" s="29"/>
      <c r="H1094" s="29"/>
      <c r="I1094" s="29"/>
      <c r="J1094" s="29"/>
      <c r="K1094" s="29"/>
      <c r="L1094" s="29"/>
      <c r="M1094" s="29"/>
      <c r="N1094" s="29"/>
      <c r="O1094" s="29"/>
      <c r="P1094" s="29"/>
      <c r="Q1094" s="29"/>
      <c r="R1094" s="29"/>
      <c r="S1094" s="29"/>
      <c r="T1094" s="29"/>
      <c r="U1094" s="29"/>
      <c r="V1094" s="29"/>
      <c r="W1094" s="29"/>
      <c r="X1094" s="29"/>
      <c r="Y1094" s="29"/>
      <c r="Z1094" s="29"/>
      <c r="AA1094" s="29"/>
      <c r="AB1094" s="29"/>
      <c r="AC1094" s="29"/>
      <c r="AD1094" s="29"/>
      <c r="AE1094" s="29"/>
      <c r="AF1094" s="29"/>
      <c r="AG1094" s="29"/>
      <c r="AH1094" s="29"/>
      <c r="AI1094" s="29"/>
      <c r="AJ1094" s="29"/>
      <c r="AK1094" s="29"/>
      <c r="AL1094" s="29"/>
      <c r="AM1094" s="17"/>
      <c r="AN1094" s="17">
        <f>AM1094*(F1094+G1094)</f>
        <v>0</v>
      </c>
      <c r="AO1094" s="17">
        <f>SUMIF($I$1:$AL$1,AO$1,$I1096:$AL1096)*$AM1094</f>
        <v>0</v>
      </c>
      <c r="AP1094" s="17">
        <f t="shared" ref="AP1094:AZ1094" si="438">SUMIF($I$1:$AL$1,AP$1,$I1096:$AL1096)*$AM1094</f>
        <v>0</v>
      </c>
      <c r="AQ1094" s="17">
        <f t="shared" si="438"/>
        <v>0</v>
      </c>
      <c r="AR1094" s="17">
        <f t="shared" si="438"/>
        <v>0</v>
      </c>
      <c r="AS1094" s="17">
        <f t="shared" si="438"/>
        <v>0</v>
      </c>
      <c r="AT1094" s="17">
        <f t="shared" si="438"/>
        <v>0</v>
      </c>
      <c r="AU1094" s="17">
        <f t="shared" si="438"/>
        <v>0</v>
      </c>
      <c r="AV1094" s="17">
        <f t="shared" si="438"/>
        <v>0</v>
      </c>
      <c r="AW1094" s="17">
        <f t="shared" si="438"/>
        <v>0</v>
      </c>
      <c r="AX1094" s="17">
        <f t="shared" si="438"/>
        <v>0</v>
      </c>
      <c r="AY1094" s="17">
        <f t="shared" si="438"/>
        <v>0</v>
      </c>
      <c r="AZ1094" s="17">
        <f t="shared" si="438"/>
        <v>0</v>
      </c>
      <c r="BA1094" s="17"/>
    </row>
    <row r="1095" spans="1:53">
      <c r="A1095" s="46"/>
      <c r="B1095" s="46"/>
      <c r="C1095" s="18" t="s">
        <v>2728</v>
      </c>
      <c r="D1095" s="19" t="s">
        <v>4363</v>
      </c>
      <c r="E1095" s="30"/>
      <c r="F1095" s="30"/>
      <c r="G1095" s="30"/>
      <c r="H1095" s="30"/>
      <c r="I1095" s="30">
        <v>12472</v>
      </c>
      <c r="J1095" s="30">
        <v>1544</v>
      </c>
      <c r="K1095" s="30">
        <v>19320</v>
      </c>
      <c r="L1095" s="30"/>
      <c r="M1095" s="30"/>
      <c r="N1095" s="30"/>
      <c r="O1095" s="30">
        <v>21411</v>
      </c>
      <c r="P1095" s="30">
        <v>518</v>
      </c>
      <c r="Q1095" s="30">
        <v>4502</v>
      </c>
      <c r="R1095" s="30">
        <v>470</v>
      </c>
      <c r="S1095" s="30">
        <v>639</v>
      </c>
      <c r="T1095" s="30">
        <v>458</v>
      </c>
      <c r="U1095" s="30">
        <v>4466</v>
      </c>
      <c r="V1095" s="30">
        <v>446</v>
      </c>
      <c r="W1095" s="30">
        <v>2507</v>
      </c>
      <c r="X1095" s="30">
        <v>987</v>
      </c>
      <c r="Y1095" s="30">
        <v>386</v>
      </c>
      <c r="Z1095" s="30">
        <v>5091</v>
      </c>
      <c r="AA1095" s="30"/>
      <c r="AB1095" s="30">
        <v>2268</v>
      </c>
      <c r="AC1095" s="30"/>
      <c r="AD1095" s="30">
        <v>4008</v>
      </c>
      <c r="AE1095" s="30"/>
      <c r="AF1095" s="30">
        <v>1002</v>
      </c>
      <c r="AG1095" s="30"/>
      <c r="AH1095" s="30">
        <v>4008</v>
      </c>
      <c r="AI1095" s="30"/>
      <c r="AJ1095" s="30"/>
      <c r="AK1095" s="30"/>
      <c r="AL1095" s="3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</row>
    <row r="1096" spans="1:53">
      <c r="A1096" s="46"/>
      <c r="B1096" s="46"/>
      <c r="C1096" s="18" t="s">
        <v>2391</v>
      </c>
      <c r="D1096" s="19" t="s">
        <v>4364</v>
      </c>
      <c r="E1096" s="30">
        <f>SUM(I1096:AL1096)</f>
        <v>41000</v>
      </c>
      <c r="F1096" s="30"/>
      <c r="G1096" s="30"/>
      <c r="H1096" s="30"/>
      <c r="I1096" s="30"/>
      <c r="J1096" s="30"/>
      <c r="K1096" s="30">
        <v>20000</v>
      </c>
      <c r="L1096" s="30"/>
      <c r="M1096" s="30"/>
      <c r="N1096" s="30"/>
      <c r="O1096" s="30">
        <v>17000</v>
      </c>
      <c r="P1096" s="30"/>
      <c r="Q1096" s="30"/>
      <c r="R1096" s="30">
        <v>4000</v>
      </c>
      <c r="S1096" s="30"/>
      <c r="T1096" s="30"/>
      <c r="U1096" s="30"/>
      <c r="V1096" s="30"/>
      <c r="W1096" s="30"/>
      <c r="X1096" s="30"/>
      <c r="Y1096" s="30"/>
      <c r="Z1096" s="30"/>
      <c r="AA1096" s="30"/>
      <c r="AB1096" s="30"/>
      <c r="AC1096" s="30"/>
      <c r="AD1096" s="30"/>
      <c r="AE1096" s="30"/>
      <c r="AF1096" s="30"/>
      <c r="AG1096" s="30"/>
      <c r="AH1096" s="30"/>
      <c r="AI1096" s="30"/>
      <c r="AJ1096" s="30"/>
      <c r="AK1096" s="30"/>
      <c r="AL1096" s="3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</row>
    <row r="1097" spans="1:53">
      <c r="A1097" s="46"/>
      <c r="B1097" s="46"/>
      <c r="C1097" s="18" t="s">
        <v>4584</v>
      </c>
      <c r="D1097" s="21" t="s">
        <v>4365</v>
      </c>
      <c r="E1097" s="22">
        <f>E1096-E1094</f>
        <v>41000</v>
      </c>
      <c r="F1097" s="22"/>
      <c r="G1097" s="22"/>
      <c r="H1097" s="22"/>
      <c r="I1097" s="22">
        <f>F1094+G1094+H1094+I1096-I1095</f>
        <v>11322</v>
      </c>
      <c r="J1097" s="22">
        <f>I1097+J1096-J1095</f>
        <v>9778</v>
      </c>
      <c r="K1097" s="22">
        <f t="shared" ref="K1097:AL1097" si="439">J1097+K1096-K1095</f>
        <v>10458</v>
      </c>
      <c r="L1097" s="22">
        <f t="shared" si="439"/>
        <v>10458</v>
      </c>
      <c r="M1097" s="22">
        <f t="shared" si="439"/>
        <v>10458</v>
      </c>
      <c r="N1097" s="22">
        <f t="shared" si="439"/>
        <v>10458</v>
      </c>
      <c r="O1097" s="22">
        <f t="shared" si="439"/>
        <v>6047</v>
      </c>
      <c r="P1097" s="22">
        <f t="shared" si="439"/>
        <v>5529</v>
      </c>
      <c r="Q1097" s="22">
        <f t="shared" si="439"/>
        <v>1027</v>
      </c>
      <c r="R1097" s="22">
        <f t="shared" si="439"/>
        <v>4557</v>
      </c>
      <c r="S1097" s="22">
        <f t="shared" si="439"/>
        <v>3918</v>
      </c>
      <c r="T1097" s="22">
        <f t="shared" si="439"/>
        <v>3460</v>
      </c>
      <c r="U1097" s="22">
        <f t="shared" si="439"/>
        <v>-1006</v>
      </c>
      <c r="V1097" s="22">
        <f t="shared" si="439"/>
        <v>-1452</v>
      </c>
      <c r="W1097" s="22">
        <f t="shared" si="439"/>
        <v>-3959</v>
      </c>
      <c r="X1097" s="22">
        <f t="shared" si="439"/>
        <v>-4946</v>
      </c>
      <c r="Y1097" s="22">
        <f t="shared" si="439"/>
        <v>-5332</v>
      </c>
      <c r="Z1097" s="22">
        <f t="shared" si="439"/>
        <v>-10423</v>
      </c>
      <c r="AA1097" s="22">
        <f t="shared" si="439"/>
        <v>-10423</v>
      </c>
      <c r="AB1097" s="22">
        <f t="shared" si="439"/>
        <v>-12691</v>
      </c>
      <c r="AC1097" s="22">
        <f t="shared" si="439"/>
        <v>-12691</v>
      </c>
      <c r="AD1097" s="22">
        <f t="shared" si="439"/>
        <v>-16699</v>
      </c>
      <c r="AE1097" s="22">
        <f t="shared" si="439"/>
        <v>-16699</v>
      </c>
      <c r="AF1097" s="22">
        <f t="shared" si="439"/>
        <v>-17701</v>
      </c>
      <c r="AG1097" s="22">
        <f t="shared" si="439"/>
        <v>-17701</v>
      </c>
      <c r="AH1097" s="22">
        <f t="shared" si="439"/>
        <v>-21709</v>
      </c>
      <c r="AI1097" s="22">
        <f t="shared" si="439"/>
        <v>-21709</v>
      </c>
      <c r="AJ1097" s="22">
        <f t="shared" si="439"/>
        <v>-21709</v>
      </c>
      <c r="AK1097" s="22">
        <f t="shared" si="439"/>
        <v>-21709</v>
      </c>
      <c r="AL1097" s="22">
        <f t="shared" si="439"/>
        <v>-21709</v>
      </c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</row>
    <row r="1098" spans="1:53" ht="17.25" customHeight="1" thickBot="1">
      <c r="A1098" s="47"/>
      <c r="B1098" s="47"/>
      <c r="C1098" s="26">
        <v>9</v>
      </c>
      <c r="D1098" s="27" t="s">
        <v>4366</v>
      </c>
      <c r="E1098" s="52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  <c r="T1098" s="53"/>
      <c r="U1098" s="53"/>
      <c r="V1098" s="53"/>
      <c r="W1098" s="53"/>
      <c r="X1098" s="53"/>
      <c r="Y1098" s="53"/>
      <c r="Z1098" s="53"/>
      <c r="AA1098" s="53"/>
      <c r="AB1098" s="53"/>
      <c r="AC1098" s="53"/>
      <c r="AD1098" s="53"/>
      <c r="AE1098" s="53"/>
      <c r="AF1098" s="53"/>
      <c r="AG1098" s="53"/>
      <c r="AH1098" s="53"/>
      <c r="AI1098" s="53"/>
      <c r="AJ1098" s="53"/>
      <c r="AK1098" s="53"/>
      <c r="AL1098" s="54"/>
      <c r="AM1098" s="28"/>
      <c r="AN1098" s="28"/>
      <c r="AO1098" s="28"/>
      <c r="AP1098" s="28"/>
      <c r="AQ1098" s="28"/>
      <c r="AR1098" s="28"/>
      <c r="AS1098" s="28"/>
      <c r="AT1098" s="28"/>
      <c r="AU1098" s="28"/>
      <c r="AV1098" s="28"/>
      <c r="AW1098" s="28"/>
      <c r="AX1098" s="28"/>
      <c r="AY1098" s="28"/>
      <c r="AZ1098" s="28"/>
      <c r="BA1098" s="28"/>
    </row>
    <row r="1099" spans="1:53" ht="15" thickTop="1">
      <c r="A1099" s="45" t="s">
        <v>516</v>
      </c>
      <c r="B1099" s="45">
        <v>220</v>
      </c>
      <c r="C1099" s="14" t="s">
        <v>2719</v>
      </c>
      <c r="D1099" s="15" t="s">
        <v>4362</v>
      </c>
      <c r="E1099" s="29"/>
      <c r="F1099" s="29">
        <v>111203</v>
      </c>
      <c r="G1099" s="29"/>
      <c r="H1099" s="29"/>
      <c r="I1099" s="29"/>
      <c r="J1099" s="29"/>
      <c r="K1099" s="29"/>
      <c r="L1099" s="29"/>
      <c r="M1099" s="29"/>
      <c r="N1099" s="29"/>
      <c r="O1099" s="29"/>
      <c r="P1099" s="29"/>
      <c r="Q1099" s="29"/>
      <c r="R1099" s="29"/>
      <c r="S1099" s="29"/>
      <c r="T1099" s="29"/>
      <c r="U1099" s="29"/>
      <c r="V1099" s="29"/>
      <c r="W1099" s="29"/>
      <c r="X1099" s="29"/>
      <c r="Y1099" s="29"/>
      <c r="Z1099" s="29"/>
      <c r="AA1099" s="29"/>
      <c r="AB1099" s="29"/>
      <c r="AC1099" s="29"/>
      <c r="AD1099" s="29"/>
      <c r="AE1099" s="29"/>
      <c r="AF1099" s="29"/>
      <c r="AG1099" s="29"/>
      <c r="AH1099" s="29"/>
      <c r="AI1099" s="29"/>
      <c r="AJ1099" s="29"/>
      <c r="AK1099" s="29"/>
      <c r="AL1099" s="29"/>
      <c r="AM1099" s="17"/>
      <c r="AN1099" s="17">
        <f>AM1099*(F1099+G1099)</f>
        <v>0</v>
      </c>
      <c r="AO1099" s="17">
        <f>SUMIF($I$1:$AL$1,AO$1,$I1101:$AL1101)*$AM1099</f>
        <v>0</v>
      </c>
      <c r="AP1099" s="17">
        <f t="shared" ref="AP1099:AZ1099" si="440">SUMIF($I$1:$AL$1,AP$1,$I1101:$AL1101)*$AM1099</f>
        <v>0</v>
      </c>
      <c r="AQ1099" s="17">
        <f t="shared" si="440"/>
        <v>0</v>
      </c>
      <c r="AR1099" s="17">
        <f t="shared" si="440"/>
        <v>0</v>
      </c>
      <c r="AS1099" s="17">
        <f t="shared" si="440"/>
        <v>0</v>
      </c>
      <c r="AT1099" s="17">
        <f t="shared" si="440"/>
        <v>0</v>
      </c>
      <c r="AU1099" s="17">
        <f t="shared" si="440"/>
        <v>0</v>
      </c>
      <c r="AV1099" s="17">
        <f t="shared" si="440"/>
        <v>0</v>
      </c>
      <c r="AW1099" s="17">
        <f t="shared" si="440"/>
        <v>0</v>
      </c>
      <c r="AX1099" s="17">
        <f t="shared" si="440"/>
        <v>0</v>
      </c>
      <c r="AY1099" s="17">
        <f t="shared" si="440"/>
        <v>0</v>
      </c>
      <c r="AZ1099" s="17">
        <f t="shared" si="440"/>
        <v>0</v>
      </c>
      <c r="BA1099" s="17"/>
    </row>
    <row r="1100" spans="1:53">
      <c r="A1100" s="46"/>
      <c r="B1100" s="46"/>
      <c r="C1100" s="18" t="s">
        <v>2720</v>
      </c>
      <c r="D1100" s="19" t="s">
        <v>4363</v>
      </c>
      <c r="E1100" s="30"/>
      <c r="F1100" s="30"/>
      <c r="G1100" s="30"/>
      <c r="H1100" s="30"/>
      <c r="I1100" s="30">
        <v>12975</v>
      </c>
      <c r="J1100" s="30">
        <v>1297</v>
      </c>
      <c r="K1100" s="30">
        <v>18658</v>
      </c>
      <c r="L1100" s="30">
        <v>11724</v>
      </c>
      <c r="M1100" s="30"/>
      <c r="N1100" s="30"/>
      <c r="O1100" s="30">
        <v>21412</v>
      </c>
      <c r="P1100" s="30">
        <v>15921</v>
      </c>
      <c r="Q1100" s="30">
        <v>372</v>
      </c>
      <c r="R1100" s="30">
        <v>354</v>
      </c>
      <c r="S1100" s="30">
        <v>9650</v>
      </c>
      <c r="T1100" s="30">
        <v>68907</v>
      </c>
      <c r="U1100" s="30">
        <v>24659</v>
      </c>
      <c r="V1100" s="30">
        <v>1338</v>
      </c>
      <c r="W1100" s="30">
        <v>26465</v>
      </c>
      <c r="X1100" s="30">
        <v>94243</v>
      </c>
      <c r="Y1100" s="30">
        <v>11113</v>
      </c>
      <c r="Z1100" s="30">
        <v>993</v>
      </c>
      <c r="AA1100" s="30">
        <v>20562</v>
      </c>
      <c r="AB1100" s="30">
        <v>27509</v>
      </c>
      <c r="AC1100" s="30">
        <v>91098</v>
      </c>
      <c r="AD1100" s="30">
        <v>3464</v>
      </c>
      <c r="AE1100" s="30"/>
      <c r="AF1100" s="30">
        <v>18518</v>
      </c>
      <c r="AG1100" s="30">
        <v>95268</v>
      </c>
      <c r="AH1100" s="30"/>
      <c r="AI1100" s="30"/>
      <c r="AJ1100" s="30">
        <v>39628</v>
      </c>
      <c r="AK1100" s="30">
        <v>77544</v>
      </c>
      <c r="AL1100" s="3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</row>
    <row r="1101" spans="1:53">
      <c r="A1101" s="46"/>
      <c r="B1101" s="46"/>
      <c r="C1101" s="18" t="s">
        <v>2690</v>
      </c>
      <c r="D1101" s="19" t="s">
        <v>4364</v>
      </c>
      <c r="E1101" s="30">
        <f>SUM(I1101:AL1101)</f>
        <v>197500</v>
      </c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>
        <v>52500</v>
      </c>
      <c r="U1101" s="30">
        <v>22500</v>
      </c>
      <c r="V1101" s="30">
        <v>2500</v>
      </c>
      <c r="W1101" s="30">
        <v>27500</v>
      </c>
      <c r="X1101" s="30">
        <v>92500</v>
      </c>
      <c r="Y1101" s="30"/>
      <c r="Z1101" s="30"/>
      <c r="AA1101" s="30"/>
      <c r="AB1101" s="30"/>
      <c r="AC1101" s="30"/>
      <c r="AD1101" s="30"/>
      <c r="AE1101" s="30"/>
      <c r="AF1101" s="30"/>
      <c r="AG1101" s="30"/>
      <c r="AH1101" s="30"/>
      <c r="AI1101" s="30"/>
      <c r="AJ1101" s="30"/>
      <c r="AK1101" s="30"/>
      <c r="AL1101" s="3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</row>
    <row r="1102" spans="1:53">
      <c r="A1102" s="46"/>
      <c r="B1102" s="46"/>
      <c r="C1102" s="18" t="s">
        <v>4585</v>
      </c>
      <c r="D1102" s="21" t="s">
        <v>4365</v>
      </c>
      <c r="E1102" s="22">
        <f>E1101-E1099</f>
        <v>197500</v>
      </c>
      <c r="F1102" s="22"/>
      <c r="G1102" s="22"/>
      <c r="H1102" s="22"/>
      <c r="I1102" s="22">
        <f>F1099+G1099+H1099+I1101-I1100</f>
        <v>98228</v>
      </c>
      <c r="J1102" s="22">
        <f>I1102+J1101-J1100</f>
        <v>96931</v>
      </c>
      <c r="K1102" s="22">
        <f t="shared" ref="K1102:AL1102" si="441">J1102+K1101-K1100</f>
        <v>78273</v>
      </c>
      <c r="L1102" s="22">
        <f t="shared" si="441"/>
        <v>66549</v>
      </c>
      <c r="M1102" s="22">
        <f t="shared" si="441"/>
        <v>66549</v>
      </c>
      <c r="N1102" s="22">
        <f t="shared" si="441"/>
        <v>66549</v>
      </c>
      <c r="O1102" s="22">
        <f t="shared" si="441"/>
        <v>45137</v>
      </c>
      <c r="P1102" s="22">
        <f t="shared" si="441"/>
        <v>29216</v>
      </c>
      <c r="Q1102" s="22">
        <f t="shared" si="441"/>
        <v>28844</v>
      </c>
      <c r="R1102" s="22">
        <f t="shared" si="441"/>
        <v>28490</v>
      </c>
      <c r="S1102" s="22">
        <f t="shared" si="441"/>
        <v>18840</v>
      </c>
      <c r="T1102" s="22">
        <f t="shared" si="441"/>
        <v>2433</v>
      </c>
      <c r="U1102" s="22">
        <f t="shared" si="441"/>
        <v>274</v>
      </c>
      <c r="V1102" s="22">
        <f t="shared" si="441"/>
        <v>1436</v>
      </c>
      <c r="W1102" s="22">
        <f t="shared" si="441"/>
        <v>2471</v>
      </c>
      <c r="X1102" s="22">
        <f t="shared" si="441"/>
        <v>728</v>
      </c>
      <c r="Y1102" s="22">
        <f t="shared" si="441"/>
        <v>-10385</v>
      </c>
      <c r="Z1102" s="22">
        <f t="shared" si="441"/>
        <v>-11378</v>
      </c>
      <c r="AA1102" s="22">
        <f t="shared" si="441"/>
        <v>-31940</v>
      </c>
      <c r="AB1102" s="22">
        <f t="shared" si="441"/>
        <v>-59449</v>
      </c>
      <c r="AC1102" s="22">
        <f t="shared" si="441"/>
        <v>-150547</v>
      </c>
      <c r="AD1102" s="22">
        <f t="shared" si="441"/>
        <v>-154011</v>
      </c>
      <c r="AE1102" s="22">
        <f t="shared" si="441"/>
        <v>-154011</v>
      </c>
      <c r="AF1102" s="22">
        <f t="shared" si="441"/>
        <v>-172529</v>
      </c>
      <c r="AG1102" s="22">
        <f t="shared" si="441"/>
        <v>-267797</v>
      </c>
      <c r="AH1102" s="22">
        <f t="shared" si="441"/>
        <v>-267797</v>
      </c>
      <c r="AI1102" s="22">
        <f t="shared" si="441"/>
        <v>-267797</v>
      </c>
      <c r="AJ1102" s="22">
        <f t="shared" si="441"/>
        <v>-307425</v>
      </c>
      <c r="AK1102" s="22">
        <f t="shared" si="441"/>
        <v>-384969</v>
      </c>
      <c r="AL1102" s="22">
        <f t="shared" si="441"/>
        <v>-384969</v>
      </c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</row>
    <row r="1103" spans="1:53" ht="17.25" customHeight="1" thickBot="1">
      <c r="A1103" s="47"/>
      <c r="B1103" s="47"/>
      <c r="C1103" s="26">
        <v>10</v>
      </c>
      <c r="D1103" s="27" t="s">
        <v>4366</v>
      </c>
      <c r="E1103" s="52"/>
      <c r="F1103" s="53"/>
      <c r="G1103" s="53"/>
      <c r="H1103" s="53"/>
      <c r="I1103" s="53"/>
      <c r="J1103" s="53"/>
      <c r="K1103" s="53"/>
      <c r="L1103" s="53"/>
      <c r="M1103" s="53"/>
      <c r="N1103" s="53"/>
      <c r="O1103" s="53"/>
      <c r="P1103" s="53"/>
      <c r="Q1103" s="53"/>
      <c r="R1103" s="53"/>
      <c r="S1103" s="53"/>
      <c r="T1103" s="53"/>
      <c r="U1103" s="53"/>
      <c r="V1103" s="53"/>
      <c r="W1103" s="53"/>
      <c r="X1103" s="53"/>
      <c r="Y1103" s="53"/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4"/>
      <c r="AM1103" s="28"/>
      <c r="AN1103" s="28"/>
      <c r="AO1103" s="28"/>
      <c r="AP1103" s="28"/>
      <c r="AQ1103" s="28"/>
      <c r="AR1103" s="28"/>
      <c r="AS1103" s="28"/>
      <c r="AT1103" s="28"/>
      <c r="AU1103" s="28"/>
      <c r="AV1103" s="28"/>
      <c r="AW1103" s="28"/>
      <c r="AX1103" s="28"/>
      <c r="AY1103" s="28"/>
      <c r="AZ1103" s="28"/>
      <c r="BA1103" s="28"/>
    </row>
    <row r="1104" spans="1:53" ht="15" thickTop="1">
      <c r="A1104" s="45" t="s">
        <v>516</v>
      </c>
      <c r="B1104" s="45">
        <v>221</v>
      </c>
      <c r="C1104" s="14" t="s">
        <v>2711</v>
      </c>
      <c r="D1104" s="15" t="s">
        <v>4362</v>
      </c>
      <c r="E1104" s="29"/>
      <c r="F1104" s="29">
        <v>74367</v>
      </c>
      <c r="G1104" s="29"/>
      <c r="H1104" s="29"/>
      <c r="I1104" s="29"/>
      <c r="J1104" s="29"/>
      <c r="K1104" s="29"/>
      <c r="L1104" s="29"/>
      <c r="M1104" s="29"/>
      <c r="N1104" s="29"/>
      <c r="O1104" s="29"/>
      <c r="P1104" s="29"/>
      <c r="Q1104" s="29"/>
      <c r="R1104" s="29"/>
      <c r="S1104" s="29"/>
      <c r="T1104" s="29"/>
      <c r="U1104" s="29"/>
      <c r="V1104" s="29"/>
      <c r="W1104" s="29"/>
      <c r="X1104" s="29"/>
      <c r="Y1104" s="29"/>
      <c r="Z1104" s="29"/>
      <c r="AA1104" s="29"/>
      <c r="AB1104" s="29"/>
      <c r="AC1104" s="29"/>
      <c r="AD1104" s="29"/>
      <c r="AE1104" s="29"/>
      <c r="AF1104" s="29"/>
      <c r="AG1104" s="29"/>
      <c r="AH1104" s="29"/>
      <c r="AI1104" s="29"/>
      <c r="AJ1104" s="29"/>
      <c r="AK1104" s="29"/>
      <c r="AL1104" s="29"/>
      <c r="AM1104" s="17"/>
      <c r="AN1104" s="17">
        <f>AM1104*(F1104+G1104)</f>
        <v>0</v>
      </c>
      <c r="AO1104" s="17">
        <f>SUMIF($I$1:$AL$1,AO$1,$I1106:$AL1106)*$AM1104</f>
        <v>0</v>
      </c>
      <c r="AP1104" s="17">
        <f t="shared" ref="AP1104:AZ1104" si="442">SUMIF($I$1:$AL$1,AP$1,$I1106:$AL1106)*$AM1104</f>
        <v>0</v>
      </c>
      <c r="AQ1104" s="17">
        <f t="shared" si="442"/>
        <v>0</v>
      </c>
      <c r="AR1104" s="17">
        <f t="shared" si="442"/>
        <v>0</v>
      </c>
      <c r="AS1104" s="17">
        <f t="shared" si="442"/>
        <v>0</v>
      </c>
      <c r="AT1104" s="17">
        <f t="shared" si="442"/>
        <v>0</v>
      </c>
      <c r="AU1104" s="17">
        <f t="shared" si="442"/>
        <v>0</v>
      </c>
      <c r="AV1104" s="17">
        <f t="shared" si="442"/>
        <v>0</v>
      </c>
      <c r="AW1104" s="17">
        <f t="shared" si="442"/>
        <v>0</v>
      </c>
      <c r="AX1104" s="17">
        <f t="shared" si="442"/>
        <v>0</v>
      </c>
      <c r="AY1104" s="17">
        <f t="shared" si="442"/>
        <v>0</v>
      </c>
      <c r="AZ1104" s="17">
        <f t="shared" si="442"/>
        <v>0</v>
      </c>
      <c r="BA1104" s="17"/>
    </row>
    <row r="1105" spans="1:53">
      <c r="A1105" s="46"/>
      <c r="B1105" s="46"/>
      <c r="C1105" s="18" t="s">
        <v>2712</v>
      </c>
      <c r="D1105" s="19" t="s">
        <v>4363</v>
      </c>
      <c r="E1105" s="30"/>
      <c r="F1105" s="30"/>
      <c r="G1105" s="30"/>
      <c r="H1105" s="30"/>
      <c r="I1105" s="30">
        <v>12418</v>
      </c>
      <c r="J1105" s="30">
        <v>32597</v>
      </c>
      <c r="K1105" s="30">
        <v>54381</v>
      </c>
      <c r="L1105" s="30">
        <v>9219</v>
      </c>
      <c r="M1105" s="30">
        <v>4109</v>
      </c>
      <c r="N1105" s="30">
        <v>101</v>
      </c>
      <c r="O1105" s="30">
        <v>4909</v>
      </c>
      <c r="P1105" s="30">
        <v>95612</v>
      </c>
      <c r="Q1105" s="30">
        <v>10756</v>
      </c>
      <c r="R1105" s="30">
        <v>5981</v>
      </c>
      <c r="S1105" s="30">
        <v>35182</v>
      </c>
      <c r="T1105" s="30">
        <v>110902</v>
      </c>
      <c r="U1105" s="30">
        <v>47058</v>
      </c>
      <c r="V1105" s="30">
        <v>15227</v>
      </c>
      <c r="W1105" s="30">
        <v>43699</v>
      </c>
      <c r="X1105" s="30">
        <v>99364</v>
      </c>
      <c r="Y1105" s="30">
        <v>42855</v>
      </c>
      <c r="Z1105" s="30">
        <v>11502</v>
      </c>
      <c r="AA1105" s="30">
        <v>32337</v>
      </c>
      <c r="AB1105" s="30">
        <v>27447</v>
      </c>
      <c r="AC1105" s="30">
        <v>108807</v>
      </c>
      <c r="AD1105" s="30">
        <v>30632</v>
      </c>
      <c r="AE1105" s="30">
        <v>10031</v>
      </c>
      <c r="AF1105" s="30">
        <v>18038</v>
      </c>
      <c r="AG1105" s="30">
        <v>138438</v>
      </c>
      <c r="AH1105" s="30">
        <v>28492</v>
      </c>
      <c r="AI1105" s="30">
        <v>15780</v>
      </c>
      <c r="AJ1105" s="30">
        <v>27120</v>
      </c>
      <c r="AK1105" s="30">
        <v>88430</v>
      </c>
      <c r="AL1105" s="30">
        <v>6999</v>
      </c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</row>
    <row r="1106" spans="1:53">
      <c r="A1106" s="46"/>
      <c r="B1106" s="46"/>
      <c r="C1106" s="18" t="s">
        <v>2690</v>
      </c>
      <c r="D1106" s="19" t="s">
        <v>4364</v>
      </c>
      <c r="E1106" s="30">
        <f>SUM(I1106:AL1106)</f>
        <v>388000</v>
      </c>
      <c r="F1106" s="30"/>
      <c r="G1106" s="30"/>
      <c r="H1106" s="30"/>
      <c r="I1106" s="30"/>
      <c r="J1106" s="30">
        <v>100000</v>
      </c>
      <c r="K1106" s="30"/>
      <c r="L1106" s="30"/>
      <c r="M1106" s="30"/>
      <c r="N1106" s="30"/>
      <c r="O1106" s="30"/>
      <c r="P1106" s="30">
        <v>39000</v>
      </c>
      <c r="Q1106" s="30">
        <v>11000</v>
      </c>
      <c r="R1106" s="30">
        <v>6000</v>
      </c>
      <c r="S1106" s="30">
        <v>35000</v>
      </c>
      <c r="T1106" s="30">
        <v>111000</v>
      </c>
      <c r="U1106" s="30">
        <v>47000</v>
      </c>
      <c r="V1106" s="30">
        <v>16000</v>
      </c>
      <c r="W1106" s="30">
        <v>23000</v>
      </c>
      <c r="X1106" s="30"/>
      <c r="Y1106" s="30"/>
      <c r="Z1106" s="30"/>
      <c r="AA1106" s="30"/>
      <c r="AB1106" s="30"/>
      <c r="AC1106" s="30"/>
      <c r="AD1106" s="30"/>
      <c r="AE1106" s="30"/>
      <c r="AF1106" s="30"/>
      <c r="AG1106" s="30"/>
      <c r="AH1106" s="30"/>
      <c r="AI1106" s="30"/>
      <c r="AJ1106" s="30"/>
      <c r="AK1106" s="30"/>
      <c r="AL1106" s="3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</row>
    <row r="1107" spans="1:53">
      <c r="A1107" s="46"/>
      <c r="B1107" s="46"/>
      <c r="C1107" s="18" t="s">
        <v>4586</v>
      </c>
      <c r="D1107" s="21" t="s">
        <v>4365</v>
      </c>
      <c r="E1107" s="22">
        <f>E1106-E1104</f>
        <v>388000</v>
      </c>
      <c r="F1107" s="22"/>
      <c r="G1107" s="22"/>
      <c r="H1107" s="22"/>
      <c r="I1107" s="22">
        <f>F1104+G1104+H1104+I1106-I1105</f>
        <v>61949</v>
      </c>
      <c r="J1107" s="22">
        <f>I1107+J1106-J1105</f>
        <v>129352</v>
      </c>
      <c r="K1107" s="22">
        <f t="shared" ref="K1107:AL1107" si="443">J1107+K1106-K1105</f>
        <v>74971</v>
      </c>
      <c r="L1107" s="22">
        <f t="shared" si="443"/>
        <v>65752</v>
      </c>
      <c r="M1107" s="22">
        <f t="shared" si="443"/>
        <v>61643</v>
      </c>
      <c r="N1107" s="22">
        <f t="shared" si="443"/>
        <v>61542</v>
      </c>
      <c r="O1107" s="22">
        <f t="shared" si="443"/>
        <v>56633</v>
      </c>
      <c r="P1107" s="22">
        <f t="shared" si="443"/>
        <v>21</v>
      </c>
      <c r="Q1107" s="22">
        <f t="shared" si="443"/>
        <v>265</v>
      </c>
      <c r="R1107" s="22">
        <f t="shared" si="443"/>
        <v>284</v>
      </c>
      <c r="S1107" s="22">
        <f t="shared" si="443"/>
        <v>102</v>
      </c>
      <c r="T1107" s="22">
        <f t="shared" si="443"/>
        <v>200</v>
      </c>
      <c r="U1107" s="22">
        <f t="shared" si="443"/>
        <v>142</v>
      </c>
      <c r="V1107" s="22">
        <f t="shared" si="443"/>
        <v>915</v>
      </c>
      <c r="W1107" s="22">
        <f t="shared" si="443"/>
        <v>-19784</v>
      </c>
      <c r="X1107" s="22">
        <f t="shared" si="443"/>
        <v>-119148</v>
      </c>
      <c r="Y1107" s="22">
        <f t="shared" si="443"/>
        <v>-162003</v>
      </c>
      <c r="Z1107" s="22">
        <f t="shared" si="443"/>
        <v>-173505</v>
      </c>
      <c r="AA1107" s="22">
        <f t="shared" si="443"/>
        <v>-205842</v>
      </c>
      <c r="AB1107" s="22">
        <f t="shared" si="443"/>
        <v>-233289</v>
      </c>
      <c r="AC1107" s="22">
        <f t="shared" si="443"/>
        <v>-342096</v>
      </c>
      <c r="AD1107" s="22">
        <f t="shared" si="443"/>
        <v>-372728</v>
      </c>
      <c r="AE1107" s="22">
        <f t="shared" si="443"/>
        <v>-382759</v>
      </c>
      <c r="AF1107" s="22">
        <f t="shared" si="443"/>
        <v>-400797</v>
      </c>
      <c r="AG1107" s="22">
        <f t="shared" si="443"/>
        <v>-539235</v>
      </c>
      <c r="AH1107" s="22">
        <f t="shared" si="443"/>
        <v>-567727</v>
      </c>
      <c r="AI1107" s="22">
        <f t="shared" si="443"/>
        <v>-583507</v>
      </c>
      <c r="AJ1107" s="22">
        <f t="shared" si="443"/>
        <v>-610627</v>
      </c>
      <c r="AK1107" s="22">
        <f t="shared" si="443"/>
        <v>-699057</v>
      </c>
      <c r="AL1107" s="22">
        <f t="shared" si="443"/>
        <v>-706056</v>
      </c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</row>
    <row r="1108" spans="1:53" ht="17.25" customHeight="1" thickBot="1">
      <c r="A1108" s="47"/>
      <c r="B1108" s="47"/>
      <c r="C1108" s="26">
        <v>10</v>
      </c>
      <c r="D1108" s="27" t="s">
        <v>4366</v>
      </c>
      <c r="E1108" s="52"/>
      <c r="F1108" s="53"/>
      <c r="G1108" s="53"/>
      <c r="H1108" s="53"/>
      <c r="I1108" s="53"/>
      <c r="J1108" s="53"/>
      <c r="K1108" s="53"/>
      <c r="L1108" s="53"/>
      <c r="M1108" s="53"/>
      <c r="N1108" s="53"/>
      <c r="O1108" s="53"/>
      <c r="P1108" s="53"/>
      <c r="Q1108" s="53"/>
      <c r="R1108" s="53"/>
      <c r="S1108" s="53"/>
      <c r="T1108" s="53"/>
      <c r="U1108" s="53"/>
      <c r="V1108" s="53"/>
      <c r="W1108" s="53"/>
      <c r="X1108" s="53"/>
      <c r="Y1108" s="53"/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4"/>
      <c r="AM1108" s="28"/>
      <c r="AN1108" s="28"/>
      <c r="AO1108" s="28"/>
      <c r="AP1108" s="28"/>
      <c r="AQ1108" s="28"/>
      <c r="AR1108" s="28"/>
      <c r="AS1108" s="28"/>
      <c r="AT1108" s="28"/>
      <c r="AU1108" s="28"/>
      <c r="AV1108" s="28"/>
      <c r="AW1108" s="28"/>
      <c r="AX1108" s="28"/>
      <c r="AY1108" s="28"/>
      <c r="AZ1108" s="28"/>
      <c r="BA1108" s="28"/>
    </row>
    <row r="1109" spans="1:53" ht="15" thickTop="1">
      <c r="A1109" s="45" t="s">
        <v>452</v>
      </c>
      <c r="B1109" s="45">
        <v>222</v>
      </c>
      <c r="C1109" s="14" t="s">
        <v>2703</v>
      </c>
      <c r="D1109" s="15" t="s">
        <v>4362</v>
      </c>
      <c r="E1109" s="29"/>
      <c r="F1109" s="29">
        <v>49352</v>
      </c>
      <c r="G1109" s="29"/>
      <c r="H1109" s="29"/>
      <c r="I1109" s="29"/>
      <c r="J1109" s="29"/>
      <c r="K1109" s="29"/>
      <c r="L1109" s="29"/>
      <c r="M1109" s="29"/>
      <c r="N1109" s="29"/>
      <c r="O1109" s="29"/>
      <c r="P1109" s="29"/>
      <c r="Q1109" s="29"/>
      <c r="R1109" s="29"/>
      <c r="S1109" s="29"/>
      <c r="T1109" s="29"/>
      <c r="U1109" s="29"/>
      <c r="V1109" s="29"/>
      <c r="W1109" s="29"/>
      <c r="X1109" s="29"/>
      <c r="Y1109" s="29"/>
      <c r="Z1109" s="29"/>
      <c r="AA1109" s="29"/>
      <c r="AB1109" s="29"/>
      <c r="AC1109" s="29"/>
      <c r="AD1109" s="29"/>
      <c r="AE1109" s="29"/>
      <c r="AF1109" s="29"/>
      <c r="AG1109" s="29"/>
      <c r="AH1109" s="29"/>
      <c r="AI1109" s="29"/>
      <c r="AJ1109" s="29"/>
      <c r="AK1109" s="29"/>
      <c r="AL1109" s="29"/>
      <c r="AM1109" s="17"/>
      <c r="AN1109" s="17">
        <f>AM1109*(F1109+G1109)</f>
        <v>0</v>
      </c>
      <c r="AO1109" s="17">
        <f>SUMIF($I$1:$AL$1,AO$1,$I1111:$AL1111)*$AM1109</f>
        <v>0</v>
      </c>
      <c r="AP1109" s="17">
        <f t="shared" ref="AP1109:AZ1109" si="444">SUMIF($I$1:$AL$1,AP$1,$I1111:$AL1111)*$AM1109</f>
        <v>0</v>
      </c>
      <c r="AQ1109" s="17">
        <f t="shared" si="444"/>
        <v>0</v>
      </c>
      <c r="AR1109" s="17">
        <f t="shared" si="444"/>
        <v>0</v>
      </c>
      <c r="AS1109" s="17">
        <f t="shared" si="444"/>
        <v>0</v>
      </c>
      <c r="AT1109" s="17">
        <f t="shared" si="444"/>
        <v>0</v>
      </c>
      <c r="AU1109" s="17">
        <f t="shared" si="444"/>
        <v>0</v>
      </c>
      <c r="AV1109" s="17">
        <f t="shared" si="444"/>
        <v>0</v>
      </c>
      <c r="AW1109" s="17">
        <f t="shared" si="444"/>
        <v>0</v>
      </c>
      <c r="AX1109" s="17">
        <f t="shared" si="444"/>
        <v>0</v>
      </c>
      <c r="AY1109" s="17">
        <f t="shared" si="444"/>
        <v>0</v>
      </c>
      <c r="AZ1109" s="17">
        <f t="shared" si="444"/>
        <v>0</v>
      </c>
      <c r="BA1109" s="17"/>
    </row>
    <row r="1110" spans="1:53">
      <c r="A1110" s="46"/>
      <c r="B1110" s="46"/>
      <c r="C1110" s="18" t="s">
        <v>2704</v>
      </c>
      <c r="D1110" s="19" t="s">
        <v>4363</v>
      </c>
      <c r="E1110" s="30"/>
      <c r="F1110" s="30"/>
      <c r="G1110" s="30"/>
      <c r="H1110" s="30"/>
      <c r="I1110" s="30">
        <v>37954</v>
      </c>
      <c r="J1110" s="30">
        <v>4383</v>
      </c>
      <c r="K1110" s="30">
        <v>57294</v>
      </c>
      <c r="L1110" s="30"/>
      <c r="M1110" s="30"/>
      <c r="N1110" s="30"/>
      <c r="O1110" s="30">
        <v>64228</v>
      </c>
      <c r="P1110" s="30">
        <v>4430</v>
      </c>
      <c r="Q1110" s="30">
        <v>1358</v>
      </c>
      <c r="R1110" s="30">
        <v>1292</v>
      </c>
      <c r="S1110" s="30">
        <v>1798</v>
      </c>
      <c r="T1110" s="30">
        <v>4265</v>
      </c>
      <c r="U1110" s="30">
        <v>1259</v>
      </c>
      <c r="V1110" s="30">
        <v>1226</v>
      </c>
      <c r="W1110" s="30">
        <v>7417</v>
      </c>
      <c r="X1110" s="30">
        <v>2862</v>
      </c>
      <c r="Y1110" s="30">
        <v>1059</v>
      </c>
      <c r="Z1110" s="30">
        <v>3157</v>
      </c>
      <c r="AA1110" s="30"/>
      <c r="AB1110" s="30">
        <v>6801</v>
      </c>
      <c r="AC1110" s="30"/>
      <c r="AD1110" s="30"/>
      <c r="AE1110" s="30"/>
      <c r="AF1110" s="30">
        <v>3006</v>
      </c>
      <c r="AG1110" s="30"/>
      <c r="AH1110" s="30"/>
      <c r="AI1110" s="30"/>
      <c r="AJ1110" s="30"/>
      <c r="AK1110" s="30"/>
      <c r="AL1110" s="3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</row>
    <row r="1111" spans="1:53">
      <c r="A1111" s="46"/>
      <c r="B1111" s="46"/>
      <c r="C1111" s="18" t="s">
        <v>2391</v>
      </c>
      <c r="D1111" s="19" t="s">
        <v>4364</v>
      </c>
      <c r="E1111" s="30">
        <f>SUM(I1111:AL1111)</f>
        <v>133000</v>
      </c>
      <c r="F1111" s="30"/>
      <c r="G1111" s="30"/>
      <c r="H1111" s="30"/>
      <c r="I1111" s="30">
        <v>14000</v>
      </c>
      <c r="J1111" s="30"/>
      <c r="K1111" s="30">
        <v>66000</v>
      </c>
      <c r="L1111" s="30"/>
      <c r="M1111" s="30"/>
      <c r="N1111" s="30"/>
      <c r="O1111" s="30"/>
      <c r="P1111" s="30"/>
      <c r="Q1111" s="30"/>
      <c r="R1111" s="30">
        <v>11000</v>
      </c>
      <c r="S1111" s="30"/>
      <c r="T1111" s="30">
        <v>39000</v>
      </c>
      <c r="U1111" s="30"/>
      <c r="V1111" s="30">
        <v>3000</v>
      </c>
      <c r="W1111" s="30"/>
      <c r="X1111" s="30"/>
      <c r="Y1111" s="30"/>
      <c r="Z1111" s="30"/>
      <c r="AA1111" s="30"/>
      <c r="AB1111" s="30"/>
      <c r="AC1111" s="30"/>
      <c r="AD1111" s="30"/>
      <c r="AE1111" s="30"/>
      <c r="AF1111" s="30"/>
      <c r="AG1111" s="30"/>
      <c r="AH1111" s="30"/>
      <c r="AI1111" s="30"/>
      <c r="AJ1111" s="30"/>
      <c r="AK1111" s="30"/>
      <c r="AL1111" s="3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</row>
    <row r="1112" spans="1:53">
      <c r="A1112" s="46"/>
      <c r="B1112" s="46"/>
      <c r="C1112" s="18" t="s">
        <v>4587</v>
      </c>
      <c r="D1112" s="21" t="s">
        <v>4365</v>
      </c>
      <c r="E1112" s="22">
        <f>E1111-E1109</f>
        <v>133000</v>
      </c>
      <c r="F1112" s="22"/>
      <c r="G1112" s="22"/>
      <c r="H1112" s="22"/>
      <c r="I1112" s="22">
        <f>F1109+G1109+H1109+I1111-I1110</f>
        <v>25398</v>
      </c>
      <c r="J1112" s="22">
        <f>I1112+J1111-J1110</f>
        <v>21015</v>
      </c>
      <c r="K1112" s="22">
        <f t="shared" ref="K1112:AL1112" si="445">J1112+K1111-K1110</f>
        <v>29721</v>
      </c>
      <c r="L1112" s="22">
        <f t="shared" si="445"/>
        <v>29721</v>
      </c>
      <c r="M1112" s="22">
        <f t="shared" si="445"/>
        <v>29721</v>
      </c>
      <c r="N1112" s="22">
        <f t="shared" si="445"/>
        <v>29721</v>
      </c>
      <c r="O1112" s="22">
        <f t="shared" si="445"/>
        <v>-34507</v>
      </c>
      <c r="P1112" s="22">
        <f t="shared" si="445"/>
        <v>-38937</v>
      </c>
      <c r="Q1112" s="22">
        <f t="shared" si="445"/>
        <v>-40295</v>
      </c>
      <c r="R1112" s="22">
        <f t="shared" si="445"/>
        <v>-30587</v>
      </c>
      <c r="S1112" s="22">
        <f t="shared" si="445"/>
        <v>-32385</v>
      </c>
      <c r="T1112" s="22">
        <f t="shared" si="445"/>
        <v>2350</v>
      </c>
      <c r="U1112" s="22">
        <f t="shared" si="445"/>
        <v>1091</v>
      </c>
      <c r="V1112" s="22">
        <f t="shared" si="445"/>
        <v>2865</v>
      </c>
      <c r="W1112" s="22">
        <f t="shared" si="445"/>
        <v>-4552</v>
      </c>
      <c r="X1112" s="22">
        <f t="shared" si="445"/>
        <v>-7414</v>
      </c>
      <c r="Y1112" s="22">
        <f t="shared" si="445"/>
        <v>-8473</v>
      </c>
      <c r="Z1112" s="22">
        <f t="shared" si="445"/>
        <v>-11630</v>
      </c>
      <c r="AA1112" s="22">
        <f t="shared" si="445"/>
        <v>-11630</v>
      </c>
      <c r="AB1112" s="22">
        <f t="shared" si="445"/>
        <v>-18431</v>
      </c>
      <c r="AC1112" s="22">
        <f t="shared" si="445"/>
        <v>-18431</v>
      </c>
      <c r="AD1112" s="22">
        <f t="shared" si="445"/>
        <v>-18431</v>
      </c>
      <c r="AE1112" s="22">
        <f t="shared" si="445"/>
        <v>-18431</v>
      </c>
      <c r="AF1112" s="22">
        <f t="shared" si="445"/>
        <v>-21437</v>
      </c>
      <c r="AG1112" s="22">
        <f t="shared" si="445"/>
        <v>-21437</v>
      </c>
      <c r="AH1112" s="22">
        <f t="shared" si="445"/>
        <v>-21437</v>
      </c>
      <c r="AI1112" s="22">
        <f t="shared" si="445"/>
        <v>-21437</v>
      </c>
      <c r="AJ1112" s="22">
        <f t="shared" si="445"/>
        <v>-21437</v>
      </c>
      <c r="AK1112" s="22">
        <f t="shared" si="445"/>
        <v>-21437</v>
      </c>
      <c r="AL1112" s="22">
        <f t="shared" si="445"/>
        <v>-21437</v>
      </c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</row>
    <row r="1113" spans="1:53" ht="17.25" customHeight="1" thickBot="1">
      <c r="A1113" s="47"/>
      <c r="B1113" s="47"/>
      <c r="C1113" s="26">
        <v>9</v>
      </c>
      <c r="D1113" s="27" t="s">
        <v>4366</v>
      </c>
      <c r="E1113" s="52"/>
      <c r="F1113" s="53"/>
      <c r="G1113" s="53"/>
      <c r="H1113" s="53"/>
      <c r="I1113" s="53"/>
      <c r="J1113" s="53"/>
      <c r="K1113" s="53"/>
      <c r="L1113" s="53"/>
      <c r="M1113" s="53"/>
      <c r="N1113" s="53"/>
      <c r="O1113" s="53"/>
      <c r="P1113" s="53"/>
      <c r="Q1113" s="53"/>
      <c r="R1113" s="53"/>
      <c r="S1113" s="53"/>
      <c r="T1113" s="53"/>
      <c r="U1113" s="53"/>
      <c r="V1113" s="53"/>
      <c r="W1113" s="53"/>
      <c r="X1113" s="53"/>
      <c r="Y1113" s="53"/>
      <c r="Z1113" s="53"/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4"/>
      <c r="AM1113" s="28"/>
      <c r="AN1113" s="28"/>
      <c r="AO1113" s="28"/>
      <c r="AP1113" s="28"/>
      <c r="AQ1113" s="28"/>
      <c r="AR1113" s="28"/>
      <c r="AS1113" s="28"/>
      <c r="AT1113" s="28"/>
      <c r="AU1113" s="28"/>
      <c r="AV1113" s="28"/>
      <c r="AW1113" s="28"/>
      <c r="AX1113" s="28"/>
      <c r="AY1113" s="28"/>
      <c r="AZ1113" s="28"/>
      <c r="BA1113" s="28"/>
    </row>
    <row r="1114" spans="1:53" ht="15" thickTop="1">
      <c r="A1114" s="45" t="s">
        <v>452</v>
      </c>
      <c r="B1114" s="45">
        <v>223</v>
      </c>
      <c r="C1114" s="14" t="s">
        <v>2700</v>
      </c>
      <c r="D1114" s="15" t="s">
        <v>4362</v>
      </c>
      <c r="E1114" s="29"/>
      <c r="F1114" s="29">
        <v>13543</v>
      </c>
      <c r="G1114" s="29"/>
      <c r="H1114" s="29"/>
      <c r="I1114" s="29"/>
      <c r="J1114" s="29"/>
      <c r="K1114" s="29"/>
      <c r="L1114" s="29"/>
      <c r="M1114" s="29"/>
      <c r="N1114" s="29"/>
      <c r="O1114" s="29"/>
      <c r="P1114" s="29"/>
      <c r="Q1114" s="29"/>
      <c r="R1114" s="29"/>
      <c r="S1114" s="29"/>
      <c r="T1114" s="29"/>
      <c r="U1114" s="29"/>
      <c r="V1114" s="29"/>
      <c r="W1114" s="29"/>
      <c r="X1114" s="29"/>
      <c r="Y1114" s="29"/>
      <c r="Z1114" s="29"/>
      <c r="AA1114" s="29"/>
      <c r="AB1114" s="29"/>
      <c r="AC1114" s="29"/>
      <c r="AD1114" s="29"/>
      <c r="AE1114" s="29"/>
      <c r="AF1114" s="29"/>
      <c r="AG1114" s="29"/>
      <c r="AH1114" s="29"/>
      <c r="AI1114" s="29"/>
      <c r="AJ1114" s="29"/>
      <c r="AK1114" s="29"/>
      <c r="AL1114" s="29"/>
      <c r="AM1114" s="17"/>
      <c r="AN1114" s="17">
        <f>AM1114*(F1114+G1114)</f>
        <v>0</v>
      </c>
      <c r="AO1114" s="17">
        <f>SUMIF($I$1:$AL$1,AO$1,$I1116:$AL1116)*$AM1114</f>
        <v>0</v>
      </c>
      <c r="AP1114" s="17">
        <f t="shared" ref="AP1114:AZ1114" si="446">SUMIF($I$1:$AL$1,AP$1,$I1116:$AL1116)*$AM1114</f>
        <v>0</v>
      </c>
      <c r="AQ1114" s="17">
        <f t="shared" si="446"/>
        <v>0</v>
      </c>
      <c r="AR1114" s="17">
        <f t="shared" si="446"/>
        <v>0</v>
      </c>
      <c r="AS1114" s="17">
        <f t="shared" si="446"/>
        <v>0</v>
      </c>
      <c r="AT1114" s="17">
        <f t="shared" si="446"/>
        <v>0</v>
      </c>
      <c r="AU1114" s="17">
        <f t="shared" si="446"/>
        <v>0</v>
      </c>
      <c r="AV1114" s="17">
        <f t="shared" si="446"/>
        <v>0</v>
      </c>
      <c r="AW1114" s="17">
        <f t="shared" si="446"/>
        <v>0</v>
      </c>
      <c r="AX1114" s="17">
        <f t="shared" si="446"/>
        <v>0</v>
      </c>
      <c r="AY1114" s="17">
        <f t="shared" si="446"/>
        <v>0</v>
      </c>
      <c r="AZ1114" s="17">
        <f t="shared" si="446"/>
        <v>0</v>
      </c>
      <c r="BA1114" s="17"/>
    </row>
    <row r="1115" spans="1:53">
      <c r="A1115" s="46"/>
      <c r="B1115" s="46"/>
      <c r="C1115" s="18" t="s">
        <v>2701</v>
      </c>
      <c r="D1115" s="19" t="s">
        <v>4363</v>
      </c>
      <c r="E1115" s="30"/>
      <c r="F1115" s="30"/>
      <c r="G1115" s="30"/>
      <c r="H1115" s="30"/>
      <c r="I1115" s="30">
        <v>4072</v>
      </c>
      <c r="J1115" s="30">
        <v>524</v>
      </c>
      <c r="K1115" s="30">
        <v>8996</v>
      </c>
      <c r="L1115" s="30"/>
      <c r="M1115" s="30"/>
      <c r="N1115" s="30"/>
      <c r="O1115" s="30">
        <v>10705</v>
      </c>
      <c r="P1115" s="30">
        <v>130</v>
      </c>
      <c r="Q1115" s="30">
        <v>124</v>
      </c>
      <c r="R1115" s="30">
        <v>118</v>
      </c>
      <c r="S1115" s="30">
        <v>4470</v>
      </c>
      <c r="T1115" s="30">
        <v>4336</v>
      </c>
      <c r="U1115" s="30">
        <v>4757</v>
      </c>
      <c r="V1115" s="30">
        <v>112</v>
      </c>
      <c r="W1115" s="30">
        <v>13181</v>
      </c>
      <c r="X1115" s="30">
        <v>9498</v>
      </c>
      <c r="Y1115" s="30">
        <v>5508</v>
      </c>
      <c r="Z1115" s="30">
        <v>451</v>
      </c>
      <c r="AA1115" s="30">
        <v>10281</v>
      </c>
      <c r="AB1115" s="30">
        <v>13754</v>
      </c>
      <c r="AC1115" s="30">
        <v>7974</v>
      </c>
      <c r="AD1115" s="30">
        <v>1732</v>
      </c>
      <c r="AE1115" s="30"/>
      <c r="AF1115" s="30">
        <v>9259</v>
      </c>
      <c r="AG1115" s="30">
        <v>10059</v>
      </c>
      <c r="AH1115" s="30"/>
      <c r="AI1115" s="30"/>
      <c r="AJ1115" s="30">
        <v>19814</v>
      </c>
      <c r="AK1115" s="30">
        <v>1197</v>
      </c>
      <c r="AL1115" s="3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</row>
    <row r="1116" spans="1:53">
      <c r="A1116" s="46"/>
      <c r="B1116" s="46"/>
      <c r="C1116" s="18" t="s">
        <v>2391</v>
      </c>
      <c r="D1116" s="19" t="s">
        <v>4364</v>
      </c>
      <c r="E1116" s="30">
        <f>SUM(I1116:AL1116)</f>
        <v>30000</v>
      </c>
      <c r="F1116" s="30"/>
      <c r="G1116" s="30"/>
      <c r="H1116" s="30"/>
      <c r="I1116" s="30"/>
      <c r="J1116" s="30"/>
      <c r="K1116" s="30">
        <v>6000</v>
      </c>
      <c r="L1116" s="30"/>
      <c r="M1116" s="30"/>
      <c r="N1116" s="30"/>
      <c r="O1116" s="30">
        <v>12000</v>
      </c>
      <c r="P1116" s="30"/>
      <c r="Q1116" s="30"/>
      <c r="R1116" s="30">
        <v>6000</v>
      </c>
      <c r="S1116" s="30"/>
      <c r="T1116" s="30"/>
      <c r="U1116" s="30"/>
      <c r="V1116" s="30">
        <v>6000</v>
      </c>
      <c r="W1116" s="30"/>
      <c r="X1116" s="30"/>
      <c r="Y1116" s="30"/>
      <c r="Z1116" s="30"/>
      <c r="AA1116" s="30"/>
      <c r="AB1116" s="30"/>
      <c r="AC1116" s="30"/>
      <c r="AD1116" s="30"/>
      <c r="AE1116" s="30"/>
      <c r="AF1116" s="30"/>
      <c r="AG1116" s="30"/>
      <c r="AH1116" s="30"/>
      <c r="AI1116" s="30"/>
      <c r="AJ1116" s="30"/>
      <c r="AK1116" s="30"/>
      <c r="AL1116" s="3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</row>
    <row r="1117" spans="1:53">
      <c r="A1117" s="46"/>
      <c r="B1117" s="46"/>
      <c r="C1117" s="18" t="s">
        <v>4588</v>
      </c>
      <c r="D1117" s="21" t="s">
        <v>4365</v>
      </c>
      <c r="E1117" s="22">
        <f>E1116-E1114</f>
        <v>30000</v>
      </c>
      <c r="F1117" s="22"/>
      <c r="G1117" s="22"/>
      <c r="H1117" s="22"/>
      <c r="I1117" s="22">
        <f>F1114+G1114+H1114+I1116-I1115</f>
        <v>9471</v>
      </c>
      <c r="J1117" s="22">
        <f>I1117+J1116-J1115</f>
        <v>8947</v>
      </c>
      <c r="K1117" s="22">
        <f t="shared" ref="K1117:AL1117" si="447">J1117+K1116-K1115</f>
        <v>5951</v>
      </c>
      <c r="L1117" s="22">
        <f t="shared" si="447"/>
        <v>5951</v>
      </c>
      <c r="M1117" s="22">
        <f t="shared" si="447"/>
        <v>5951</v>
      </c>
      <c r="N1117" s="22">
        <f t="shared" si="447"/>
        <v>5951</v>
      </c>
      <c r="O1117" s="22">
        <f t="shared" si="447"/>
        <v>7246</v>
      </c>
      <c r="P1117" s="22">
        <f t="shared" si="447"/>
        <v>7116</v>
      </c>
      <c r="Q1117" s="22">
        <f t="shared" si="447"/>
        <v>6992</v>
      </c>
      <c r="R1117" s="22">
        <f t="shared" si="447"/>
        <v>12874</v>
      </c>
      <c r="S1117" s="22">
        <f t="shared" si="447"/>
        <v>8404</v>
      </c>
      <c r="T1117" s="22">
        <f t="shared" si="447"/>
        <v>4068</v>
      </c>
      <c r="U1117" s="22">
        <f t="shared" si="447"/>
        <v>-689</v>
      </c>
      <c r="V1117" s="22">
        <f t="shared" si="447"/>
        <v>5199</v>
      </c>
      <c r="W1117" s="22">
        <f t="shared" si="447"/>
        <v>-7982</v>
      </c>
      <c r="X1117" s="22">
        <f t="shared" si="447"/>
        <v>-17480</v>
      </c>
      <c r="Y1117" s="22">
        <f t="shared" si="447"/>
        <v>-22988</v>
      </c>
      <c r="Z1117" s="22">
        <f t="shared" si="447"/>
        <v>-23439</v>
      </c>
      <c r="AA1117" s="22">
        <f t="shared" si="447"/>
        <v>-33720</v>
      </c>
      <c r="AB1117" s="22">
        <f t="shared" si="447"/>
        <v>-47474</v>
      </c>
      <c r="AC1117" s="22">
        <f t="shared" si="447"/>
        <v>-55448</v>
      </c>
      <c r="AD1117" s="22">
        <f t="shared" si="447"/>
        <v>-57180</v>
      </c>
      <c r="AE1117" s="22">
        <f t="shared" si="447"/>
        <v>-57180</v>
      </c>
      <c r="AF1117" s="22">
        <f t="shared" si="447"/>
        <v>-66439</v>
      </c>
      <c r="AG1117" s="22">
        <f t="shared" si="447"/>
        <v>-76498</v>
      </c>
      <c r="AH1117" s="22">
        <f t="shared" si="447"/>
        <v>-76498</v>
      </c>
      <c r="AI1117" s="22">
        <f t="shared" si="447"/>
        <v>-76498</v>
      </c>
      <c r="AJ1117" s="22">
        <f t="shared" si="447"/>
        <v>-96312</v>
      </c>
      <c r="AK1117" s="22">
        <f t="shared" si="447"/>
        <v>-97509</v>
      </c>
      <c r="AL1117" s="22">
        <f t="shared" si="447"/>
        <v>-97509</v>
      </c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</row>
    <row r="1118" spans="1:53" ht="17.25" customHeight="1" thickBot="1">
      <c r="A1118" s="47"/>
      <c r="B1118" s="47"/>
      <c r="C1118" s="26">
        <v>9</v>
      </c>
      <c r="D1118" s="27" t="s">
        <v>4366</v>
      </c>
      <c r="E1118" s="52"/>
      <c r="F1118" s="53"/>
      <c r="G1118" s="53"/>
      <c r="H1118" s="53"/>
      <c r="I1118" s="53"/>
      <c r="J1118" s="53"/>
      <c r="K1118" s="53"/>
      <c r="L1118" s="53"/>
      <c r="M1118" s="53"/>
      <c r="N1118" s="53"/>
      <c r="O1118" s="53"/>
      <c r="P1118" s="53"/>
      <c r="Q1118" s="53"/>
      <c r="R1118" s="53"/>
      <c r="S1118" s="53"/>
      <c r="T1118" s="53"/>
      <c r="U1118" s="53"/>
      <c r="V1118" s="53"/>
      <c r="W1118" s="53"/>
      <c r="X1118" s="53"/>
      <c r="Y1118" s="53"/>
      <c r="Z1118" s="53"/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4"/>
      <c r="AM1118" s="28"/>
      <c r="AN1118" s="28"/>
      <c r="AO1118" s="28"/>
      <c r="AP1118" s="28"/>
      <c r="AQ1118" s="28"/>
      <c r="AR1118" s="28"/>
      <c r="AS1118" s="28"/>
      <c r="AT1118" s="28"/>
      <c r="AU1118" s="28"/>
      <c r="AV1118" s="28"/>
      <c r="AW1118" s="28"/>
      <c r="AX1118" s="28"/>
      <c r="AY1118" s="28"/>
      <c r="AZ1118" s="28"/>
      <c r="BA1118" s="28"/>
    </row>
    <row r="1119" spans="1:53" ht="15" thickTop="1">
      <c r="A1119" s="45" t="s">
        <v>452</v>
      </c>
      <c r="B1119" s="45">
        <v>224</v>
      </c>
      <c r="C1119" s="14" t="s">
        <v>2694</v>
      </c>
      <c r="D1119" s="15" t="s">
        <v>4362</v>
      </c>
      <c r="E1119" s="29"/>
      <c r="F1119" s="29">
        <v>21304</v>
      </c>
      <c r="G1119" s="29"/>
      <c r="H1119" s="29"/>
      <c r="I1119" s="29"/>
      <c r="J1119" s="29"/>
      <c r="K1119" s="29"/>
      <c r="L1119" s="29"/>
      <c r="M1119" s="29"/>
      <c r="N1119" s="29"/>
      <c r="O1119" s="29"/>
      <c r="P1119" s="29"/>
      <c r="Q1119" s="29"/>
      <c r="R1119" s="29"/>
      <c r="S1119" s="29"/>
      <c r="T1119" s="29"/>
      <c r="U1119" s="29"/>
      <c r="V1119" s="29"/>
      <c r="W1119" s="29"/>
      <c r="X1119" s="29"/>
      <c r="Y1119" s="29"/>
      <c r="Z1119" s="29"/>
      <c r="AA1119" s="29"/>
      <c r="AB1119" s="29"/>
      <c r="AC1119" s="29"/>
      <c r="AD1119" s="29"/>
      <c r="AE1119" s="29"/>
      <c r="AF1119" s="29"/>
      <c r="AG1119" s="29"/>
      <c r="AH1119" s="29"/>
      <c r="AI1119" s="29"/>
      <c r="AJ1119" s="29"/>
      <c r="AK1119" s="29"/>
      <c r="AL1119" s="29"/>
      <c r="AM1119" s="17"/>
      <c r="AN1119" s="17">
        <f>AM1119*(F1119+G1119)</f>
        <v>0</v>
      </c>
      <c r="AO1119" s="17">
        <f>SUMIF($I$1:$AL$1,AO$1,$I1121:$AL1121)*$AM1119</f>
        <v>0</v>
      </c>
      <c r="AP1119" s="17">
        <f t="shared" ref="AP1119:AZ1119" si="448">SUMIF($I$1:$AL$1,AP$1,$I1121:$AL1121)*$AM1119</f>
        <v>0</v>
      </c>
      <c r="AQ1119" s="17">
        <f t="shared" si="448"/>
        <v>0</v>
      </c>
      <c r="AR1119" s="17">
        <f t="shared" si="448"/>
        <v>0</v>
      </c>
      <c r="AS1119" s="17">
        <f t="shared" si="448"/>
        <v>0</v>
      </c>
      <c r="AT1119" s="17">
        <f t="shared" si="448"/>
        <v>0</v>
      </c>
      <c r="AU1119" s="17">
        <f t="shared" si="448"/>
        <v>0</v>
      </c>
      <c r="AV1119" s="17">
        <f t="shared" si="448"/>
        <v>0</v>
      </c>
      <c r="AW1119" s="17">
        <f t="shared" si="448"/>
        <v>0</v>
      </c>
      <c r="AX1119" s="17">
        <f t="shared" si="448"/>
        <v>0</v>
      </c>
      <c r="AY1119" s="17">
        <f t="shared" si="448"/>
        <v>0</v>
      </c>
      <c r="AZ1119" s="17">
        <f t="shared" si="448"/>
        <v>0</v>
      </c>
      <c r="BA1119" s="17"/>
    </row>
    <row r="1120" spans="1:53">
      <c r="A1120" s="46"/>
      <c r="B1120" s="46"/>
      <c r="C1120" s="18" t="s">
        <v>2695</v>
      </c>
      <c r="D1120" s="19" t="s">
        <v>4363</v>
      </c>
      <c r="E1120" s="30"/>
      <c r="F1120" s="30"/>
      <c r="G1120" s="30"/>
      <c r="H1120" s="30"/>
      <c r="I1120" s="30">
        <v>3363</v>
      </c>
      <c r="J1120" s="30">
        <v>5590</v>
      </c>
      <c r="K1120" s="30">
        <v>14649</v>
      </c>
      <c r="L1120" s="30">
        <v>1594</v>
      </c>
      <c r="M1120" s="30">
        <v>501</v>
      </c>
      <c r="N1120" s="30">
        <v>499</v>
      </c>
      <c r="O1120" s="30">
        <v>1175</v>
      </c>
      <c r="P1120" s="30">
        <v>38813</v>
      </c>
      <c r="Q1120" s="30">
        <v>5538</v>
      </c>
      <c r="R1120" s="30">
        <v>3136</v>
      </c>
      <c r="S1120" s="30">
        <v>3065</v>
      </c>
      <c r="T1120" s="30">
        <v>38455</v>
      </c>
      <c r="U1120" s="30">
        <v>7298</v>
      </c>
      <c r="V1120" s="30">
        <v>6959</v>
      </c>
      <c r="W1120" s="30">
        <v>9153</v>
      </c>
      <c r="X1120" s="30">
        <v>39770</v>
      </c>
      <c r="Y1120" s="30">
        <v>8123</v>
      </c>
      <c r="Z1120" s="30">
        <v>5144</v>
      </c>
      <c r="AA1120" s="30">
        <v>7033</v>
      </c>
      <c r="AB1120" s="30">
        <v>6235</v>
      </c>
      <c r="AC1120" s="30">
        <v>31276</v>
      </c>
      <c r="AD1120" s="30">
        <v>10098</v>
      </c>
      <c r="AE1120" s="30">
        <v>7062</v>
      </c>
      <c r="AF1120" s="30">
        <v>6108</v>
      </c>
      <c r="AG1120" s="30">
        <v>33418</v>
      </c>
      <c r="AH1120" s="30">
        <v>4795</v>
      </c>
      <c r="AI1120" s="30">
        <v>3396</v>
      </c>
      <c r="AJ1120" s="30">
        <v>3917</v>
      </c>
      <c r="AK1120" s="30">
        <v>8602</v>
      </c>
      <c r="AL1120" s="30">
        <v>5206</v>
      </c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</row>
    <row r="1121" spans="1:53">
      <c r="A1121" s="46"/>
      <c r="B1121" s="46"/>
      <c r="C1121" s="18" t="s">
        <v>2391</v>
      </c>
      <c r="D1121" s="19" t="s">
        <v>4364</v>
      </c>
      <c r="E1121" s="30">
        <f>SUM(I1121:AL1121)</f>
        <v>63000</v>
      </c>
      <c r="F1121" s="30"/>
      <c r="G1121" s="30"/>
      <c r="H1121" s="30"/>
      <c r="I1121" s="30"/>
      <c r="J1121" s="30"/>
      <c r="K1121" s="30">
        <v>18000</v>
      </c>
      <c r="L1121" s="30"/>
      <c r="M1121" s="30"/>
      <c r="N1121" s="30"/>
      <c r="O1121" s="30">
        <v>15000</v>
      </c>
      <c r="P1121" s="30"/>
      <c r="Q1121" s="30"/>
      <c r="R1121" s="30">
        <v>30000</v>
      </c>
      <c r="S1121" s="30"/>
      <c r="T1121" s="30"/>
      <c r="U1121" s="30"/>
      <c r="V1121" s="30"/>
      <c r="W1121" s="30"/>
      <c r="X1121" s="30"/>
      <c r="Y1121" s="30"/>
      <c r="Z1121" s="30"/>
      <c r="AA1121" s="30"/>
      <c r="AB1121" s="30"/>
      <c r="AC1121" s="30"/>
      <c r="AD1121" s="30"/>
      <c r="AE1121" s="30"/>
      <c r="AF1121" s="30"/>
      <c r="AG1121" s="30"/>
      <c r="AH1121" s="30"/>
      <c r="AI1121" s="30"/>
      <c r="AJ1121" s="30"/>
      <c r="AK1121" s="30"/>
      <c r="AL1121" s="3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</row>
    <row r="1122" spans="1:53">
      <c r="A1122" s="46"/>
      <c r="B1122" s="46"/>
      <c r="C1122" s="18" t="s">
        <v>4589</v>
      </c>
      <c r="D1122" s="21" t="s">
        <v>4365</v>
      </c>
      <c r="E1122" s="22">
        <f>E1121-E1119</f>
        <v>63000</v>
      </c>
      <c r="F1122" s="22"/>
      <c r="G1122" s="22"/>
      <c r="H1122" s="22"/>
      <c r="I1122" s="22">
        <f>F1119+G1119+H1119+I1121-I1120</f>
        <v>17941</v>
      </c>
      <c r="J1122" s="22">
        <f>I1122+J1121-J1120</f>
        <v>12351</v>
      </c>
      <c r="K1122" s="22">
        <f t="shared" ref="K1122:AL1122" si="449">J1122+K1121-K1120</f>
        <v>15702</v>
      </c>
      <c r="L1122" s="22">
        <f t="shared" si="449"/>
        <v>14108</v>
      </c>
      <c r="M1122" s="22">
        <f t="shared" si="449"/>
        <v>13607</v>
      </c>
      <c r="N1122" s="22">
        <f t="shared" si="449"/>
        <v>13108</v>
      </c>
      <c r="O1122" s="22">
        <f t="shared" si="449"/>
        <v>26933</v>
      </c>
      <c r="P1122" s="22">
        <f t="shared" si="449"/>
        <v>-11880</v>
      </c>
      <c r="Q1122" s="22">
        <f t="shared" si="449"/>
        <v>-17418</v>
      </c>
      <c r="R1122" s="22">
        <f t="shared" si="449"/>
        <v>9446</v>
      </c>
      <c r="S1122" s="22">
        <f t="shared" si="449"/>
        <v>6381</v>
      </c>
      <c r="T1122" s="22">
        <f t="shared" si="449"/>
        <v>-32074</v>
      </c>
      <c r="U1122" s="22">
        <f t="shared" si="449"/>
        <v>-39372</v>
      </c>
      <c r="V1122" s="22">
        <f t="shared" si="449"/>
        <v>-46331</v>
      </c>
      <c r="W1122" s="22">
        <f t="shared" si="449"/>
        <v>-55484</v>
      </c>
      <c r="X1122" s="22">
        <f t="shared" si="449"/>
        <v>-95254</v>
      </c>
      <c r="Y1122" s="22">
        <f t="shared" si="449"/>
        <v>-103377</v>
      </c>
      <c r="Z1122" s="22">
        <f t="shared" si="449"/>
        <v>-108521</v>
      </c>
      <c r="AA1122" s="22">
        <f t="shared" si="449"/>
        <v>-115554</v>
      </c>
      <c r="AB1122" s="22">
        <f t="shared" si="449"/>
        <v>-121789</v>
      </c>
      <c r="AC1122" s="22">
        <f t="shared" si="449"/>
        <v>-153065</v>
      </c>
      <c r="AD1122" s="22">
        <f t="shared" si="449"/>
        <v>-163163</v>
      </c>
      <c r="AE1122" s="22">
        <f t="shared" si="449"/>
        <v>-170225</v>
      </c>
      <c r="AF1122" s="22">
        <f t="shared" si="449"/>
        <v>-176333</v>
      </c>
      <c r="AG1122" s="22">
        <f t="shared" si="449"/>
        <v>-209751</v>
      </c>
      <c r="AH1122" s="22">
        <f t="shared" si="449"/>
        <v>-214546</v>
      </c>
      <c r="AI1122" s="22">
        <f t="shared" si="449"/>
        <v>-217942</v>
      </c>
      <c r="AJ1122" s="22">
        <f t="shared" si="449"/>
        <v>-221859</v>
      </c>
      <c r="AK1122" s="22">
        <f t="shared" si="449"/>
        <v>-230461</v>
      </c>
      <c r="AL1122" s="22">
        <f t="shared" si="449"/>
        <v>-235667</v>
      </c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</row>
    <row r="1123" spans="1:53" ht="17.25" customHeight="1" thickBot="1">
      <c r="A1123" s="47"/>
      <c r="B1123" s="47"/>
      <c r="C1123" s="26">
        <v>9</v>
      </c>
      <c r="D1123" s="27" t="s">
        <v>4366</v>
      </c>
      <c r="E1123" s="52"/>
      <c r="F1123" s="53"/>
      <c r="G1123" s="53"/>
      <c r="H1123" s="53"/>
      <c r="I1123" s="53"/>
      <c r="J1123" s="53"/>
      <c r="K1123" s="53"/>
      <c r="L1123" s="53"/>
      <c r="M1123" s="53"/>
      <c r="N1123" s="53"/>
      <c r="O1123" s="53"/>
      <c r="P1123" s="53"/>
      <c r="Q1123" s="53"/>
      <c r="R1123" s="53"/>
      <c r="S1123" s="53"/>
      <c r="T1123" s="53"/>
      <c r="U1123" s="53"/>
      <c r="V1123" s="53"/>
      <c r="W1123" s="53"/>
      <c r="X1123" s="53"/>
      <c r="Y1123" s="53"/>
      <c r="Z1123" s="53"/>
      <c r="AA1123" s="53"/>
      <c r="AB1123" s="53"/>
      <c r="AC1123" s="53"/>
      <c r="AD1123" s="53"/>
      <c r="AE1123" s="53"/>
      <c r="AF1123" s="53"/>
      <c r="AG1123" s="53"/>
      <c r="AH1123" s="53"/>
      <c r="AI1123" s="53"/>
      <c r="AJ1123" s="53"/>
      <c r="AK1123" s="53"/>
      <c r="AL1123" s="54"/>
      <c r="AM1123" s="28"/>
      <c r="AN1123" s="28"/>
      <c r="AO1123" s="28"/>
      <c r="AP1123" s="28"/>
      <c r="AQ1123" s="28"/>
      <c r="AR1123" s="28"/>
      <c r="AS1123" s="28"/>
      <c r="AT1123" s="28"/>
      <c r="AU1123" s="28"/>
      <c r="AV1123" s="28"/>
      <c r="AW1123" s="28"/>
      <c r="AX1123" s="28"/>
      <c r="AY1123" s="28"/>
      <c r="AZ1123" s="28"/>
      <c r="BA1123" s="28"/>
    </row>
    <row r="1124" spans="1:53" ht="15" thickTop="1">
      <c r="A1124" s="45" t="s">
        <v>516</v>
      </c>
      <c r="B1124" s="45">
        <v>225</v>
      </c>
      <c r="C1124" s="14" t="s">
        <v>2688</v>
      </c>
      <c r="D1124" s="15" t="s">
        <v>4362</v>
      </c>
      <c r="E1124" s="29"/>
      <c r="F1124" s="29">
        <v>10552</v>
      </c>
      <c r="G1124" s="29"/>
      <c r="H1124" s="29"/>
      <c r="I1124" s="29"/>
      <c r="J1124" s="29"/>
      <c r="K1124" s="29"/>
      <c r="L1124" s="29"/>
      <c r="M1124" s="29"/>
      <c r="N1124" s="29"/>
      <c r="O1124" s="29"/>
      <c r="P1124" s="29"/>
      <c r="Q1124" s="29"/>
      <c r="R1124" s="29"/>
      <c r="S1124" s="29"/>
      <c r="T1124" s="29"/>
      <c r="U1124" s="29"/>
      <c r="V1124" s="29"/>
      <c r="W1124" s="29"/>
      <c r="X1124" s="29"/>
      <c r="Y1124" s="29"/>
      <c r="Z1124" s="29"/>
      <c r="AA1124" s="29"/>
      <c r="AB1124" s="29"/>
      <c r="AC1124" s="29"/>
      <c r="AD1124" s="29"/>
      <c r="AE1124" s="29"/>
      <c r="AF1124" s="29"/>
      <c r="AG1124" s="29"/>
      <c r="AH1124" s="29"/>
      <c r="AI1124" s="29"/>
      <c r="AJ1124" s="29"/>
      <c r="AK1124" s="29"/>
      <c r="AL1124" s="29"/>
      <c r="AM1124" s="17"/>
      <c r="AN1124" s="17">
        <f>AM1124*(F1124+G1124)</f>
        <v>0</v>
      </c>
      <c r="AO1124" s="17">
        <f>SUMIF($I$1:$AL$1,AO$1,$I1126:$AL1126)*$AM1124</f>
        <v>0</v>
      </c>
      <c r="AP1124" s="17">
        <f t="shared" ref="AP1124:AZ1124" si="450">SUMIF($I$1:$AL$1,AP$1,$I1126:$AL1126)*$AM1124</f>
        <v>0</v>
      </c>
      <c r="AQ1124" s="17">
        <f t="shared" si="450"/>
        <v>0</v>
      </c>
      <c r="AR1124" s="17">
        <f t="shared" si="450"/>
        <v>0</v>
      </c>
      <c r="AS1124" s="17">
        <f t="shared" si="450"/>
        <v>0</v>
      </c>
      <c r="AT1124" s="17">
        <f t="shared" si="450"/>
        <v>0</v>
      </c>
      <c r="AU1124" s="17">
        <f t="shared" si="450"/>
        <v>0</v>
      </c>
      <c r="AV1124" s="17">
        <f t="shared" si="450"/>
        <v>0</v>
      </c>
      <c r="AW1124" s="17">
        <f t="shared" si="450"/>
        <v>0</v>
      </c>
      <c r="AX1124" s="17">
        <f t="shared" si="450"/>
        <v>0</v>
      </c>
      <c r="AY1124" s="17">
        <f t="shared" si="450"/>
        <v>0</v>
      </c>
      <c r="AZ1124" s="17">
        <f t="shared" si="450"/>
        <v>0</v>
      </c>
      <c r="BA1124" s="17"/>
    </row>
    <row r="1125" spans="1:53">
      <c r="A1125" s="46"/>
      <c r="B1125" s="46"/>
      <c r="C1125" s="18" t="s">
        <v>2689</v>
      </c>
      <c r="D1125" s="19" t="s">
        <v>4363</v>
      </c>
      <c r="E1125" s="30"/>
      <c r="F1125" s="30"/>
      <c r="G1125" s="30"/>
      <c r="H1125" s="30"/>
      <c r="I1125" s="30">
        <v>3363</v>
      </c>
      <c r="J1125" s="30"/>
      <c r="K1125" s="30"/>
      <c r="L1125" s="30">
        <v>1594</v>
      </c>
      <c r="M1125" s="30">
        <v>501</v>
      </c>
      <c r="N1125" s="30">
        <v>499</v>
      </c>
      <c r="O1125" s="30">
        <v>499</v>
      </c>
      <c r="P1125" s="30">
        <v>12495</v>
      </c>
      <c r="Q1125" s="30">
        <v>499</v>
      </c>
      <c r="R1125" s="30">
        <v>1005</v>
      </c>
      <c r="S1125" s="30">
        <v>2356</v>
      </c>
      <c r="T1125" s="30">
        <v>8085</v>
      </c>
      <c r="U1125" s="30">
        <v>2480</v>
      </c>
      <c r="V1125" s="30">
        <v>2181</v>
      </c>
      <c r="W1125" s="30">
        <v>2805</v>
      </c>
      <c r="X1125" s="30">
        <v>12364</v>
      </c>
      <c r="Y1125" s="30">
        <v>4065</v>
      </c>
      <c r="Z1125" s="30">
        <v>1625</v>
      </c>
      <c r="AA1125" s="30">
        <v>2171</v>
      </c>
      <c r="AB1125" s="30">
        <v>1373</v>
      </c>
      <c r="AC1125" s="30">
        <v>6105</v>
      </c>
      <c r="AD1125" s="30">
        <v>1624</v>
      </c>
      <c r="AE1125" s="30">
        <v>1404</v>
      </c>
      <c r="AF1125" s="30">
        <v>702</v>
      </c>
      <c r="AG1125" s="30">
        <v>7176</v>
      </c>
      <c r="AH1125" s="30">
        <v>1864</v>
      </c>
      <c r="AI1125" s="30">
        <v>499</v>
      </c>
      <c r="AJ1125" s="30">
        <v>988</v>
      </c>
      <c r="AK1125" s="30">
        <v>5696</v>
      </c>
      <c r="AL1125" s="30">
        <v>874</v>
      </c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</row>
    <row r="1126" spans="1:53">
      <c r="A1126" s="46"/>
      <c r="B1126" s="46"/>
      <c r="C1126" s="18" t="s">
        <v>2690</v>
      </c>
      <c r="D1126" s="19" t="s">
        <v>4364</v>
      </c>
      <c r="E1126" s="30">
        <f>SUM(I1126:AL1126)</f>
        <v>18000</v>
      </c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>
        <v>13500</v>
      </c>
      <c r="T1126" s="30">
        <v>4500</v>
      </c>
      <c r="U1126" s="30"/>
      <c r="V1126" s="30"/>
      <c r="W1126" s="30"/>
      <c r="X1126" s="30"/>
      <c r="Y1126" s="30"/>
      <c r="Z1126" s="30"/>
      <c r="AA1126" s="30"/>
      <c r="AB1126" s="30"/>
      <c r="AC1126" s="30"/>
      <c r="AD1126" s="30"/>
      <c r="AE1126" s="30"/>
      <c r="AF1126" s="30"/>
      <c r="AG1126" s="30"/>
      <c r="AH1126" s="30"/>
      <c r="AI1126" s="30"/>
      <c r="AJ1126" s="30"/>
      <c r="AK1126" s="30"/>
      <c r="AL1126" s="3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</row>
    <row r="1127" spans="1:53">
      <c r="A1127" s="46"/>
      <c r="B1127" s="46"/>
      <c r="C1127" s="18" t="s">
        <v>4590</v>
      </c>
      <c r="D1127" s="21" t="s">
        <v>4365</v>
      </c>
      <c r="E1127" s="22">
        <f>E1126-E1124</f>
        <v>18000</v>
      </c>
      <c r="F1127" s="22"/>
      <c r="G1127" s="22"/>
      <c r="H1127" s="22"/>
      <c r="I1127" s="22">
        <f>F1124+G1124+H1124+I1126-I1125</f>
        <v>7189</v>
      </c>
      <c r="J1127" s="22">
        <f>I1127+J1126-J1125</f>
        <v>7189</v>
      </c>
      <c r="K1127" s="22">
        <f t="shared" ref="K1127:AL1127" si="451">J1127+K1126-K1125</f>
        <v>7189</v>
      </c>
      <c r="L1127" s="22">
        <f t="shared" si="451"/>
        <v>5595</v>
      </c>
      <c r="M1127" s="22">
        <f t="shared" si="451"/>
        <v>5094</v>
      </c>
      <c r="N1127" s="22">
        <f t="shared" si="451"/>
        <v>4595</v>
      </c>
      <c r="O1127" s="22">
        <f t="shared" si="451"/>
        <v>4096</v>
      </c>
      <c r="P1127" s="22">
        <f t="shared" si="451"/>
        <v>-8399</v>
      </c>
      <c r="Q1127" s="22">
        <f t="shared" si="451"/>
        <v>-8898</v>
      </c>
      <c r="R1127" s="22">
        <f t="shared" si="451"/>
        <v>-9903</v>
      </c>
      <c r="S1127" s="22">
        <f t="shared" si="451"/>
        <v>1241</v>
      </c>
      <c r="T1127" s="22">
        <f t="shared" si="451"/>
        <v>-2344</v>
      </c>
      <c r="U1127" s="22">
        <f t="shared" si="451"/>
        <v>-4824</v>
      </c>
      <c r="V1127" s="22">
        <f t="shared" si="451"/>
        <v>-7005</v>
      </c>
      <c r="W1127" s="22">
        <f t="shared" si="451"/>
        <v>-9810</v>
      </c>
      <c r="X1127" s="22">
        <f t="shared" si="451"/>
        <v>-22174</v>
      </c>
      <c r="Y1127" s="22">
        <f t="shared" si="451"/>
        <v>-26239</v>
      </c>
      <c r="Z1127" s="22">
        <f t="shared" si="451"/>
        <v>-27864</v>
      </c>
      <c r="AA1127" s="22">
        <f t="shared" si="451"/>
        <v>-30035</v>
      </c>
      <c r="AB1127" s="22">
        <f t="shared" si="451"/>
        <v>-31408</v>
      </c>
      <c r="AC1127" s="22">
        <f t="shared" si="451"/>
        <v>-37513</v>
      </c>
      <c r="AD1127" s="22">
        <f t="shared" si="451"/>
        <v>-39137</v>
      </c>
      <c r="AE1127" s="22">
        <f t="shared" si="451"/>
        <v>-40541</v>
      </c>
      <c r="AF1127" s="22">
        <f t="shared" si="451"/>
        <v>-41243</v>
      </c>
      <c r="AG1127" s="22">
        <f t="shared" si="451"/>
        <v>-48419</v>
      </c>
      <c r="AH1127" s="22">
        <f t="shared" si="451"/>
        <v>-50283</v>
      </c>
      <c r="AI1127" s="22">
        <f t="shared" si="451"/>
        <v>-50782</v>
      </c>
      <c r="AJ1127" s="22">
        <f t="shared" si="451"/>
        <v>-51770</v>
      </c>
      <c r="AK1127" s="22">
        <f t="shared" si="451"/>
        <v>-57466</v>
      </c>
      <c r="AL1127" s="22">
        <f t="shared" si="451"/>
        <v>-58340</v>
      </c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</row>
    <row r="1128" spans="1:53" ht="17.25" customHeight="1" thickBot="1">
      <c r="A1128" s="47"/>
      <c r="B1128" s="47"/>
      <c r="C1128" s="26">
        <v>10</v>
      </c>
      <c r="D1128" s="27" t="s">
        <v>4366</v>
      </c>
      <c r="E1128" s="52"/>
      <c r="F1128" s="53"/>
      <c r="G1128" s="53"/>
      <c r="H1128" s="53"/>
      <c r="I1128" s="53"/>
      <c r="J1128" s="53"/>
      <c r="K1128" s="53"/>
      <c r="L1128" s="53"/>
      <c r="M1128" s="53"/>
      <c r="N1128" s="53"/>
      <c r="O1128" s="53"/>
      <c r="P1128" s="53"/>
      <c r="Q1128" s="53"/>
      <c r="R1128" s="53"/>
      <c r="S1128" s="53"/>
      <c r="T1128" s="53"/>
      <c r="U1128" s="53"/>
      <c r="V1128" s="53"/>
      <c r="W1128" s="53"/>
      <c r="X1128" s="53"/>
      <c r="Y1128" s="53"/>
      <c r="Z1128" s="53"/>
      <c r="AA1128" s="53"/>
      <c r="AB1128" s="53"/>
      <c r="AC1128" s="53"/>
      <c r="AD1128" s="53"/>
      <c r="AE1128" s="53"/>
      <c r="AF1128" s="53"/>
      <c r="AG1128" s="53"/>
      <c r="AH1128" s="53"/>
      <c r="AI1128" s="53"/>
      <c r="AJ1128" s="53"/>
      <c r="AK1128" s="53"/>
      <c r="AL1128" s="54"/>
      <c r="AM1128" s="28"/>
      <c r="AN1128" s="28"/>
      <c r="AO1128" s="28"/>
      <c r="AP1128" s="28"/>
      <c r="AQ1128" s="28"/>
      <c r="AR1128" s="28"/>
      <c r="AS1128" s="28"/>
      <c r="AT1128" s="28"/>
      <c r="AU1128" s="28"/>
      <c r="AV1128" s="28"/>
      <c r="AW1128" s="28"/>
      <c r="AX1128" s="28"/>
      <c r="AY1128" s="28"/>
      <c r="AZ1128" s="28"/>
      <c r="BA1128" s="28"/>
    </row>
    <row r="1129" spans="1:53" ht="15" thickTop="1">
      <c r="A1129" s="45" t="s">
        <v>452</v>
      </c>
      <c r="B1129" s="45">
        <v>226</v>
      </c>
      <c r="C1129" s="14" t="s">
        <v>2685</v>
      </c>
      <c r="D1129" s="15" t="s">
        <v>4362</v>
      </c>
      <c r="E1129" s="29"/>
      <c r="F1129" s="29">
        <v>1988</v>
      </c>
      <c r="G1129" s="29"/>
      <c r="H1129" s="29"/>
      <c r="I1129" s="29"/>
      <c r="J1129" s="29"/>
      <c r="K1129" s="29"/>
      <c r="L1129" s="29"/>
      <c r="M1129" s="29"/>
      <c r="N1129" s="29"/>
      <c r="O1129" s="29"/>
      <c r="P1129" s="29"/>
      <c r="Q1129" s="29"/>
      <c r="R1129" s="29"/>
      <c r="S1129" s="29"/>
      <c r="T1129" s="29"/>
      <c r="U1129" s="29"/>
      <c r="V1129" s="29"/>
      <c r="W1129" s="29"/>
      <c r="X1129" s="29"/>
      <c r="Y1129" s="29"/>
      <c r="Z1129" s="29"/>
      <c r="AA1129" s="29"/>
      <c r="AB1129" s="29"/>
      <c r="AC1129" s="29"/>
      <c r="AD1129" s="29"/>
      <c r="AE1129" s="29"/>
      <c r="AF1129" s="29"/>
      <c r="AG1129" s="29"/>
      <c r="AH1129" s="29"/>
      <c r="AI1129" s="29"/>
      <c r="AJ1129" s="29"/>
      <c r="AK1129" s="29"/>
      <c r="AL1129" s="29"/>
      <c r="AM1129" s="17"/>
      <c r="AN1129" s="17">
        <f>AM1129*(F1129+G1129)</f>
        <v>0</v>
      </c>
      <c r="AO1129" s="17">
        <f>SUMIF($I$1:$AL$1,AO$1,$I1131:$AL1131)*$AM1129</f>
        <v>0</v>
      </c>
      <c r="AP1129" s="17">
        <f t="shared" ref="AP1129:AZ1129" si="452">SUMIF($I$1:$AL$1,AP$1,$I1131:$AL1131)*$AM1129</f>
        <v>0</v>
      </c>
      <c r="AQ1129" s="17">
        <f t="shared" si="452"/>
        <v>0</v>
      </c>
      <c r="AR1129" s="17">
        <f t="shared" si="452"/>
        <v>0</v>
      </c>
      <c r="AS1129" s="17">
        <f t="shared" si="452"/>
        <v>0</v>
      </c>
      <c r="AT1129" s="17">
        <f t="shared" si="452"/>
        <v>0</v>
      </c>
      <c r="AU1129" s="17">
        <f t="shared" si="452"/>
        <v>0</v>
      </c>
      <c r="AV1129" s="17">
        <f t="shared" si="452"/>
        <v>0</v>
      </c>
      <c r="AW1129" s="17">
        <f t="shared" si="452"/>
        <v>0</v>
      </c>
      <c r="AX1129" s="17">
        <f t="shared" si="452"/>
        <v>0</v>
      </c>
      <c r="AY1129" s="17">
        <f t="shared" si="452"/>
        <v>0</v>
      </c>
      <c r="AZ1129" s="17">
        <f t="shared" si="452"/>
        <v>0</v>
      </c>
      <c r="BA1129" s="17"/>
    </row>
    <row r="1130" spans="1:53">
      <c r="A1130" s="46"/>
      <c r="B1130" s="46"/>
      <c r="C1130" s="18" t="s">
        <v>2686</v>
      </c>
      <c r="D1130" s="19" t="s">
        <v>4363</v>
      </c>
      <c r="E1130" s="30"/>
      <c r="F1130" s="30"/>
      <c r="G1130" s="30"/>
      <c r="H1130" s="30"/>
      <c r="I1130" s="30">
        <v>1263</v>
      </c>
      <c r="J1130" s="30"/>
      <c r="K1130" s="30"/>
      <c r="L1130" s="30"/>
      <c r="M1130" s="30"/>
      <c r="N1130" s="30"/>
      <c r="O1130" s="30"/>
      <c r="P1130" s="30"/>
      <c r="Q1130" s="30"/>
      <c r="R1130" s="30"/>
      <c r="S1130" s="30">
        <v>273</v>
      </c>
      <c r="T1130" s="30">
        <v>1002</v>
      </c>
      <c r="U1130" s="30"/>
      <c r="V1130" s="30">
        <v>875</v>
      </c>
      <c r="W1130" s="30">
        <v>101</v>
      </c>
      <c r="X1130" s="30">
        <v>109</v>
      </c>
      <c r="Y1130" s="30">
        <v>115</v>
      </c>
      <c r="Z1130" s="30">
        <v>109</v>
      </c>
      <c r="AA1130" s="30">
        <v>171</v>
      </c>
      <c r="AB1130" s="30">
        <v>291</v>
      </c>
      <c r="AC1130" s="30">
        <v>19</v>
      </c>
      <c r="AD1130" s="30"/>
      <c r="AE1130" s="30"/>
      <c r="AF1130" s="30"/>
      <c r="AG1130" s="30">
        <v>805</v>
      </c>
      <c r="AH1130" s="30">
        <v>859</v>
      </c>
      <c r="AI1130" s="30"/>
      <c r="AJ1130" s="30">
        <v>47</v>
      </c>
      <c r="AK1130" s="30">
        <v>31</v>
      </c>
      <c r="AL1130" s="30">
        <v>35</v>
      </c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</row>
    <row r="1131" spans="1:53">
      <c r="A1131" s="46"/>
      <c r="B1131" s="46"/>
      <c r="C1131" s="18" t="s">
        <v>2391</v>
      </c>
      <c r="D1131" s="19" t="s">
        <v>4364</v>
      </c>
      <c r="E1131" s="30">
        <f>SUM(I1131:AL1131)</f>
        <v>800</v>
      </c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>
        <v>800</v>
      </c>
      <c r="S1131" s="30"/>
      <c r="T1131" s="30"/>
      <c r="U1131" s="30"/>
      <c r="V1131" s="30"/>
      <c r="W1131" s="30"/>
      <c r="X1131" s="30"/>
      <c r="Y1131" s="30"/>
      <c r="Z1131" s="30"/>
      <c r="AA1131" s="30"/>
      <c r="AB1131" s="30"/>
      <c r="AC1131" s="30"/>
      <c r="AD1131" s="30"/>
      <c r="AE1131" s="30"/>
      <c r="AF1131" s="30"/>
      <c r="AG1131" s="30"/>
      <c r="AH1131" s="30"/>
      <c r="AI1131" s="30"/>
      <c r="AJ1131" s="30"/>
      <c r="AK1131" s="30"/>
      <c r="AL1131" s="3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</row>
    <row r="1132" spans="1:53">
      <c r="A1132" s="46"/>
      <c r="B1132" s="46"/>
      <c r="C1132" s="18" t="s">
        <v>4407</v>
      </c>
      <c r="D1132" s="21" t="s">
        <v>4365</v>
      </c>
      <c r="E1132" s="22">
        <f>E1131-E1129</f>
        <v>800</v>
      </c>
      <c r="F1132" s="22"/>
      <c r="G1132" s="22"/>
      <c r="H1132" s="22"/>
      <c r="I1132" s="22">
        <f>F1129+G1129+H1129+I1131-I1130</f>
        <v>725</v>
      </c>
      <c r="J1132" s="22">
        <f>I1132+J1131-J1130</f>
        <v>725</v>
      </c>
      <c r="K1132" s="22">
        <f t="shared" ref="K1132:AL1132" si="453">J1132+K1131-K1130</f>
        <v>725</v>
      </c>
      <c r="L1132" s="22">
        <f t="shared" si="453"/>
        <v>725</v>
      </c>
      <c r="M1132" s="22">
        <f t="shared" si="453"/>
        <v>725</v>
      </c>
      <c r="N1132" s="22">
        <f t="shared" si="453"/>
        <v>725</v>
      </c>
      <c r="O1132" s="22">
        <f t="shared" si="453"/>
        <v>725</v>
      </c>
      <c r="P1132" s="22">
        <f t="shared" si="453"/>
        <v>725</v>
      </c>
      <c r="Q1132" s="22">
        <f t="shared" si="453"/>
        <v>725</v>
      </c>
      <c r="R1132" s="22">
        <f t="shared" si="453"/>
        <v>1525</v>
      </c>
      <c r="S1132" s="22">
        <f t="shared" si="453"/>
        <v>1252</v>
      </c>
      <c r="T1132" s="22">
        <f t="shared" si="453"/>
        <v>250</v>
      </c>
      <c r="U1132" s="22">
        <f t="shared" si="453"/>
        <v>250</v>
      </c>
      <c r="V1132" s="22">
        <f t="shared" si="453"/>
        <v>-625</v>
      </c>
      <c r="W1132" s="22">
        <f t="shared" si="453"/>
        <v>-726</v>
      </c>
      <c r="X1132" s="22">
        <f t="shared" si="453"/>
        <v>-835</v>
      </c>
      <c r="Y1132" s="22">
        <f t="shared" si="453"/>
        <v>-950</v>
      </c>
      <c r="Z1132" s="22">
        <f t="shared" si="453"/>
        <v>-1059</v>
      </c>
      <c r="AA1132" s="22">
        <f t="shared" si="453"/>
        <v>-1230</v>
      </c>
      <c r="AB1132" s="22">
        <f t="shared" si="453"/>
        <v>-1521</v>
      </c>
      <c r="AC1132" s="22">
        <f t="shared" si="453"/>
        <v>-1540</v>
      </c>
      <c r="AD1132" s="22">
        <f t="shared" si="453"/>
        <v>-1540</v>
      </c>
      <c r="AE1132" s="22">
        <f t="shared" si="453"/>
        <v>-1540</v>
      </c>
      <c r="AF1132" s="22">
        <f t="shared" si="453"/>
        <v>-1540</v>
      </c>
      <c r="AG1132" s="22">
        <f t="shared" si="453"/>
        <v>-2345</v>
      </c>
      <c r="AH1132" s="22">
        <f t="shared" si="453"/>
        <v>-3204</v>
      </c>
      <c r="AI1132" s="22">
        <f t="shared" si="453"/>
        <v>-3204</v>
      </c>
      <c r="AJ1132" s="22">
        <f t="shared" si="453"/>
        <v>-3251</v>
      </c>
      <c r="AK1132" s="22">
        <f t="shared" si="453"/>
        <v>-3282</v>
      </c>
      <c r="AL1132" s="22">
        <f t="shared" si="453"/>
        <v>-3317</v>
      </c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</row>
    <row r="1133" spans="1:53" ht="17.25" customHeight="1" thickBot="1">
      <c r="A1133" s="47"/>
      <c r="B1133" s="47"/>
      <c r="C1133" s="26">
        <v>9</v>
      </c>
      <c r="D1133" s="27" t="s">
        <v>4366</v>
      </c>
      <c r="E1133" s="52"/>
      <c r="F1133" s="53"/>
      <c r="G1133" s="53"/>
      <c r="H1133" s="53"/>
      <c r="I1133" s="53"/>
      <c r="J1133" s="53"/>
      <c r="K1133" s="53"/>
      <c r="L1133" s="53"/>
      <c r="M1133" s="53"/>
      <c r="N1133" s="53"/>
      <c r="O1133" s="53"/>
      <c r="P1133" s="53"/>
      <c r="Q1133" s="53"/>
      <c r="R1133" s="53"/>
      <c r="S1133" s="53"/>
      <c r="T1133" s="53"/>
      <c r="U1133" s="53"/>
      <c r="V1133" s="53"/>
      <c r="W1133" s="53"/>
      <c r="X1133" s="53"/>
      <c r="Y1133" s="53"/>
      <c r="Z1133" s="53"/>
      <c r="AA1133" s="53"/>
      <c r="AB1133" s="53"/>
      <c r="AC1133" s="53"/>
      <c r="AD1133" s="53"/>
      <c r="AE1133" s="53"/>
      <c r="AF1133" s="53"/>
      <c r="AG1133" s="53"/>
      <c r="AH1133" s="53"/>
      <c r="AI1133" s="53"/>
      <c r="AJ1133" s="53"/>
      <c r="AK1133" s="53"/>
      <c r="AL1133" s="54"/>
      <c r="AM1133" s="28"/>
      <c r="AN1133" s="28"/>
      <c r="AO1133" s="28"/>
      <c r="AP1133" s="28"/>
      <c r="AQ1133" s="28"/>
      <c r="AR1133" s="28"/>
      <c r="AS1133" s="28"/>
      <c r="AT1133" s="28"/>
      <c r="AU1133" s="28"/>
      <c r="AV1133" s="28"/>
      <c r="AW1133" s="28"/>
      <c r="AX1133" s="28"/>
      <c r="AY1133" s="28"/>
      <c r="AZ1133" s="28"/>
      <c r="BA1133" s="28"/>
    </row>
    <row r="1134" spans="1:53" ht="15" thickTop="1">
      <c r="A1134" s="45" t="s">
        <v>516</v>
      </c>
      <c r="B1134" s="45">
        <v>227</v>
      </c>
      <c r="C1134" s="14" t="s">
        <v>2677</v>
      </c>
      <c r="D1134" s="15" t="s">
        <v>4362</v>
      </c>
      <c r="E1134" s="29"/>
      <c r="F1134" s="29">
        <v>50956</v>
      </c>
      <c r="G1134" s="29"/>
      <c r="H1134" s="29"/>
      <c r="I1134" s="29"/>
      <c r="J1134" s="29"/>
      <c r="K1134" s="29"/>
      <c r="L1134" s="29"/>
      <c r="M1134" s="29"/>
      <c r="N1134" s="29"/>
      <c r="O1134" s="29"/>
      <c r="P1134" s="29"/>
      <c r="Q1134" s="29"/>
      <c r="R1134" s="29"/>
      <c r="S1134" s="29"/>
      <c r="T1134" s="29"/>
      <c r="U1134" s="29"/>
      <c r="V1134" s="29"/>
      <c r="W1134" s="29"/>
      <c r="X1134" s="29"/>
      <c r="Y1134" s="29"/>
      <c r="Z1134" s="29"/>
      <c r="AA1134" s="29"/>
      <c r="AB1134" s="29"/>
      <c r="AC1134" s="29"/>
      <c r="AD1134" s="29"/>
      <c r="AE1134" s="29"/>
      <c r="AF1134" s="29"/>
      <c r="AG1134" s="29"/>
      <c r="AH1134" s="29"/>
      <c r="AI1134" s="29"/>
      <c r="AJ1134" s="29"/>
      <c r="AK1134" s="29"/>
      <c r="AL1134" s="29"/>
      <c r="AM1134" s="17"/>
      <c r="AN1134" s="17">
        <f>AM1134*(F1134+G1134)</f>
        <v>0</v>
      </c>
      <c r="AO1134" s="17">
        <f>SUMIF($I$1:$AL$1,AO$1,$I1136:$AL1136)*$AM1134</f>
        <v>0</v>
      </c>
      <c r="AP1134" s="17">
        <f t="shared" ref="AP1134:AZ1134" si="454">SUMIF($I$1:$AL$1,AP$1,$I1136:$AL1136)*$AM1134</f>
        <v>0</v>
      </c>
      <c r="AQ1134" s="17">
        <f t="shared" si="454"/>
        <v>0</v>
      </c>
      <c r="AR1134" s="17">
        <f t="shared" si="454"/>
        <v>0</v>
      </c>
      <c r="AS1134" s="17">
        <f t="shared" si="454"/>
        <v>0</v>
      </c>
      <c r="AT1134" s="17">
        <f t="shared" si="454"/>
        <v>0</v>
      </c>
      <c r="AU1134" s="17">
        <f t="shared" si="454"/>
        <v>0</v>
      </c>
      <c r="AV1134" s="17">
        <f t="shared" si="454"/>
        <v>0</v>
      </c>
      <c r="AW1134" s="17">
        <f t="shared" si="454"/>
        <v>0</v>
      </c>
      <c r="AX1134" s="17">
        <f t="shared" si="454"/>
        <v>0</v>
      </c>
      <c r="AY1134" s="17">
        <f t="shared" si="454"/>
        <v>0</v>
      </c>
      <c r="AZ1134" s="17">
        <f t="shared" si="454"/>
        <v>0</v>
      </c>
      <c r="BA1134" s="17"/>
    </row>
    <row r="1135" spans="1:53">
      <c r="A1135" s="46"/>
      <c r="B1135" s="46"/>
      <c r="C1135" s="18" t="s">
        <v>2678</v>
      </c>
      <c r="D1135" s="19" t="s">
        <v>4363</v>
      </c>
      <c r="E1135" s="30"/>
      <c r="F1135" s="30"/>
      <c r="G1135" s="30"/>
      <c r="H1135" s="30"/>
      <c r="I1135" s="30">
        <v>21611</v>
      </c>
      <c r="J1135" s="30">
        <v>15223</v>
      </c>
      <c r="K1135" s="30">
        <v>16021</v>
      </c>
      <c r="L1135" s="30">
        <v>151</v>
      </c>
      <c r="M1135" s="30">
        <v>1002</v>
      </c>
      <c r="N1135" s="30">
        <v>499</v>
      </c>
      <c r="O1135" s="30">
        <v>14811</v>
      </c>
      <c r="P1135" s="30">
        <v>32077</v>
      </c>
      <c r="Q1135" s="30">
        <v>7597</v>
      </c>
      <c r="R1135" s="30">
        <v>1003</v>
      </c>
      <c r="S1135" s="30">
        <v>16433</v>
      </c>
      <c r="T1135" s="30">
        <v>43371</v>
      </c>
      <c r="U1135" s="30">
        <v>751</v>
      </c>
      <c r="V1135" s="30">
        <v>1877</v>
      </c>
      <c r="W1135" s="30">
        <v>600</v>
      </c>
      <c r="X1135" s="30">
        <v>48761</v>
      </c>
      <c r="Y1135" s="30">
        <v>1118</v>
      </c>
      <c r="Z1135" s="30">
        <v>608</v>
      </c>
      <c r="AA1135" s="30">
        <v>922</v>
      </c>
      <c r="AB1135" s="30">
        <v>3295</v>
      </c>
      <c r="AC1135" s="30">
        <v>38685</v>
      </c>
      <c r="AD1135" s="30">
        <v>3253</v>
      </c>
      <c r="AE1135" s="30">
        <v>3505</v>
      </c>
      <c r="AF1135" s="30">
        <v>5002</v>
      </c>
      <c r="AG1135" s="30">
        <v>31071</v>
      </c>
      <c r="AH1135" s="30">
        <v>14679</v>
      </c>
      <c r="AI1135" s="30">
        <v>3001</v>
      </c>
      <c r="AJ1135" s="30">
        <v>5301</v>
      </c>
      <c r="AK1135" s="30">
        <v>6037</v>
      </c>
      <c r="AL1135" s="30">
        <v>40112</v>
      </c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</row>
    <row r="1136" spans="1:53">
      <c r="A1136" s="46"/>
      <c r="B1136" s="46"/>
      <c r="C1136" s="18" t="s">
        <v>1315</v>
      </c>
      <c r="D1136" s="19" t="s">
        <v>4364</v>
      </c>
      <c r="E1136" s="30">
        <f>SUM(I1136:AL1136)</f>
        <v>107200</v>
      </c>
      <c r="F1136" s="30"/>
      <c r="G1136" s="30"/>
      <c r="H1136" s="30"/>
      <c r="I1136" s="30"/>
      <c r="J1136" s="30"/>
      <c r="K1136" s="30">
        <v>800</v>
      </c>
      <c r="L1136" s="30"/>
      <c r="M1136" s="30">
        <v>4800</v>
      </c>
      <c r="N1136" s="30">
        <v>24000</v>
      </c>
      <c r="O1136" s="30">
        <v>3200</v>
      </c>
      <c r="P1136" s="30">
        <v>800</v>
      </c>
      <c r="Q1136" s="30">
        <v>10400</v>
      </c>
      <c r="R1136" s="30">
        <v>1600</v>
      </c>
      <c r="S1136" s="30">
        <v>41600</v>
      </c>
      <c r="T1136" s="30">
        <v>5600</v>
      </c>
      <c r="U1136" s="30">
        <v>11200</v>
      </c>
      <c r="V1136" s="30">
        <v>1600</v>
      </c>
      <c r="W1136" s="30">
        <v>1600</v>
      </c>
      <c r="X1136" s="30"/>
      <c r="Y1136" s="30"/>
      <c r="Z1136" s="30"/>
      <c r="AA1136" s="30"/>
      <c r="AB1136" s="30"/>
      <c r="AC1136" s="30"/>
      <c r="AD1136" s="30"/>
      <c r="AE1136" s="30"/>
      <c r="AF1136" s="30"/>
      <c r="AG1136" s="30"/>
      <c r="AH1136" s="30"/>
      <c r="AI1136" s="30"/>
      <c r="AJ1136" s="30"/>
      <c r="AK1136" s="30"/>
      <c r="AL1136" s="3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</row>
    <row r="1137" spans="1:53">
      <c r="A1137" s="46"/>
      <c r="B1137" s="46"/>
      <c r="C1137" s="18" t="s">
        <v>4591</v>
      </c>
      <c r="D1137" s="21" t="s">
        <v>4365</v>
      </c>
      <c r="E1137" s="22">
        <f>E1136-E1134</f>
        <v>107200</v>
      </c>
      <c r="F1137" s="22"/>
      <c r="G1137" s="22"/>
      <c r="H1137" s="22"/>
      <c r="I1137" s="22">
        <f>F1134+G1134+H1134+I1136-I1135</f>
        <v>29345</v>
      </c>
      <c r="J1137" s="22">
        <f>I1137+J1136-J1135</f>
        <v>14122</v>
      </c>
      <c r="K1137" s="22">
        <f t="shared" ref="K1137:AL1137" si="455">J1137+K1136-K1135</f>
        <v>-1099</v>
      </c>
      <c r="L1137" s="22">
        <f t="shared" si="455"/>
        <v>-1250</v>
      </c>
      <c r="M1137" s="22">
        <f t="shared" si="455"/>
        <v>2548</v>
      </c>
      <c r="N1137" s="22">
        <f t="shared" si="455"/>
        <v>26049</v>
      </c>
      <c r="O1137" s="22">
        <f t="shared" si="455"/>
        <v>14438</v>
      </c>
      <c r="P1137" s="22">
        <f t="shared" si="455"/>
        <v>-16839</v>
      </c>
      <c r="Q1137" s="22">
        <f t="shared" si="455"/>
        <v>-14036</v>
      </c>
      <c r="R1137" s="22">
        <f t="shared" si="455"/>
        <v>-13439</v>
      </c>
      <c r="S1137" s="22">
        <f t="shared" si="455"/>
        <v>11728</v>
      </c>
      <c r="T1137" s="22">
        <f t="shared" si="455"/>
        <v>-26043</v>
      </c>
      <c r="U1137" s="22">
        <f t="shared" si="455"/>
        <v>-15594</v>
      </c>
      <c r="V1137" s="22">
        <f t="shared" si="455"/>
        <v>-15871</v>
      </c>
      <c r="W1137" s="22">
        <f t="shared" si="455"/>
        <v>-14871</v>
      </c>
      <c r="X1137" s="22">
        <f t="shared" si="455"/>
        <v>-63632</v>
      </c>
      <c r="Y1137" s="22">
        <f t="shared" si="455"/>
        <v>-64750</v>
      </c>
      <c r="Z1137" s="22">
        <f t="shared" si="455"/>
        <v>-65358</v>
      </c>
      <c r="AA1137" s="22">
        <f t="shared" si="455"/>
        <v>-66280</v>
      </c>
      <c r="AB1137" s="22">
        <f t="shared" si="455"/>
        <v>-69575</v>
      </c>
      <c r="AC1137" s="22">
        <f t="shared" si="455"/>
        <v>-108260</v>
      </c>
      <c r="AD1137" s="22">
        <f t="shared" si="455"/>
        <v>-111513</v>
      </c>
      <c r="AE1137" s="22">
        <f t="shared" si="455"/>
        <v>-115018</v>
      </c>
      <c r="AF1137" s="22">
        <f t="shared" si="455"/>
        <v>-120020</v>
      </c>
      <c r="AG1137" s="22">
        <f t="shared" si="455"/>
        <v>-151091</v>
      </c>
      <c r="AH1137" s="22">
        <f t="shared" si="455"/>
        <v>-165770</v>
      </c>
      <c r="AI1137" s="22">
        <f t="shared" si="455"/>
        <v>-168771</v>
      </c>
      <c r="AJ1137" s="22">
        <f t="shared" si="455"/>
        <v>-174072</v>
      </c>
      <c r="AK1137" s="22">
        <f t="shared" si="455"/>
        <v>-180109</v>
      </c>
      <c r="AL1137" s="22">
        <f t="shared" si="455"/>
        <v>-220221</v>
      </c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</row>
    <row r="1138" spans="1:53" ht="17.25" customHeight="1" thickBot="1">
      <c r="A1138" s="47"/>
      <c r="B1138" s="47"/>
      <c r="C1138" s="26">
        <v>13.714285714285714</v>
      </c>
      <c r="D1138" s="27" t="s">
        <v>4366</v>
      </c>
      <c r="E1138" s="52"/>
      <c r="F1138" s="53"/>
      <c r="G1138" s="53"/>
      <c r="H1138" s="53"/>
      <c r="I1138" s="53"/>
      <c r="J1138" s="53"/>
      <c r="K1138" s="53"/>
      <c r="L1138" s="53"/>
      <c r="M1138" s="53"/>
      <c r="N1138" s="53"/>
      <c r="O1138" s="53"/>
      <c r="P1138" s="53"/>
      <c r="Q1138" s="53"/>
      <c r="R1138" s="53"/>
      <c r="S1138" s="53"/>
      <c r="T1138" s="53"/>
      <c r="U1138" s="53"/>
      <c r="V1138" s="53"/>
      <c r="W1138" s="53"/>
      <c r="X1138" s="53"/>
      <c r="Y1138" s="53"/>
      <c r="Z1138" s="53"/>
      <c r="AA1138" s="53"/>
      <c r="AB1138" s="53"/>
      <c r="AC1138" s="53"/>
      <c r="AD1138" s="53"/>
      <c r="AE1138" s="53"/>
      <c r="AF1138" s="53"/>
      <c r="AG1138" s="53"/>
      <c r="AH1138" s="53"/>
      <c r="AI1138" s="53"/>
      <c r="AJ1138" s="53"/>
      <c r="AK1138" s="53"/>
      <c r="AL1138" s="54"/>
      <c r="AM1138" s="28"/>
      <c r="AN1138" s="28"/>
      <c r="AO1138" s="28"/>
      <c r="AP1138" s="28"/>
      <c r="AQ1138" s="28"/>
      <c r="AR1138" s="28"/>
      <c r="AS1138" s="28"/>
      <c r="AT1138" s="28"/>
      <c r="AU1138" s="28"/>
      <c r="AV1138" s="28"/>
      <c r="AW1138" s="28"/>
      <c r="AX1138" s="28"/>
      <c r="AY1138" s="28"/>
      <c r="AZ1138" s="28"/>
      <c r="BA1138" s="28"/>
    </row>
    <row r="1139" spans="1:53" ht="15" thickTop="1">
      <c r="A1139" s="45" t="s">
        <v>516</v>
      </c>
      <c r="B1139" s="45">
        <v>228</v>
      </c>
      <c r="C1139" s="14" t="s">
        <v>2673</v>
      </c>
      <c r="D1139" s="15" t="s">
        <v>4362</v>
      </c>
      <c r="E1139" s="29"/>
      <c r="F1139" s="29">
        <v>36505</v>
      </c>
      <c r="G1139" s="29"/>
      <c r="H1139" s="29"/>
      <c r="I1139" s="29"/>
      <c r="J1139" s="29"/>
      <c r="K1139" s="29"/>
      <c r="L1139" s="29"/>
      <c r="M1139" s="29"/>
      <c r="N1139" s="29"/>
      <c r="O1139" s="29"/>
      <c r="P1139" s="29"/>
      <c r="Q1139" s="29"/>
      <c r="R1139" s="29"/>
      <c r="S1139" s="29"/>
      <c r="T1139" s="29"/>
      <c r="U1139" s="29"/>
      <c r="V1139" s="29"/>
      <c r="W1139" s="29"/>
      <c r="X1139" s="29"/>
      <c r="Y1139" s="29"/>
      <c r="Z1139" s="29"/>
      <c r="AA1139" s="29"/>
      <c r="AB1139" s="29"/>
      <c r="AC1139" s="29"/>
      <c r="AD1139" s="29"/>
      <c r="AE1139" s="29"/>
      <c r="AF1139" s="29"/>
      <c r="AG1139" s="29"/>
      <c r="AH1139" s="29"/>
      <c r="AI1139" s="29"/>
      <c r="AJ1139" s="29"/>
      <c r="AK1139" s="29"/>
      <c r="AL1139" s="29"/>
      <c r="AM1139" s="17"/>
      <c r="AN1139" s="17">
        <f>AM1139*(F1139+G1139)</f>
        <v>0</v>
      </c>
      <c r="AO1139" s="17">
        <f>SUMIF($I$1:$AL$1,AO$1,$I1141:$AL1141)*$AM1139</f>
        <v>0</v>
      </c>
      <c r="AP1139" s="17">
        <f t="shared" ref="AP1139:AZ1139" si="456">SUMIF($I$1:$AL$1,AP$1,$I1141:$AL1141)*$AM1139</f>
        <v>0</v>
      </c>
      <c r="AQ1139" s="17">
        <f t="shared" si="456"/>
        <v>0</v>
      </c>
      <c r="AR1139" s="17">
        <f t="shared" si="456"/>
        <v>0</v>
      </c>
      <c r="AS1139" s="17">
        <f t="shared" si="456"/>
        <v>0</v>
      </c>
      <c r="AT1139" s="17">
        <f t="shared" si="456"/>
        <v>0</v>
      </c>
      <c r="AU1139" s="17">
        <f t="shared" si="456"/>
        <v>0</v>
      </c>
      <c r="AV1139" s="17">
        <f t="shared" si="456"/>
        <v>0</v>
      </c>
      <c r="AW1139" s="17">
        <f t="shared" si="456"/>
        <v>0</v>
      </c>
      <c r="AX1139" s="17">
        <f t="shared" si="456"/>
        <v>0</v>
      </c>
      <c r="AY1139" s="17">
        <f t="shared" si="456"/>
        <v>0</v>
      </c>
      <c r="AZ1139" s="17">
        <f t="shared" si="456"/>
        <v>0</v>
      </c>
      <c r="BA1139" s="17"/>
    </row>
    <row r="1140" spans="1:53">
      <c r="A1140" s="46"/>
      <c r="B1140" s="46"/>
      <c r="C1140" s="18" t="s">
        <v>2674</v>
      </c>
      <c r="D1140" s="19" t="s">
        <v>4363</v>
      </c>
      <c r="E1140" s="30"/>
      <c r="F1140" s="30"/>
      <c r="G1140" s="30"/>
      <c r="H1140" s="30"/>
      <c r="I1140" s="30">
        <v>27</v>
      </c>
      <c r="J1140" s="30">
        <v>8024</v>
      </c>
      <c r="K1140" s="30">
        <v>13200</v>
      </c>
      <c r="L1140" s="30"/>
      <c r="M1140" s="30"/>
      <c r="N1140" s="30"/>
      <c r="O1140" s="30"/>
      <c r="P1140" s="30">
        <v>11996</v>
      </c>
      <c r="Q1140" s="30">
        <v>1766</v>
      </c>
      <c r="R1140" s="30">
        <v>1926</v>
      </c>
      <c r="S1140" s="30">
        <v>4153</v>
      </c>
      <c r="T1140" s="30">
        <v>20140</v>
      </c>
      <c r="U1140" s="30">
        <v>2829</v>
      </c>
      <c r="V1140" s="30">
        <v>2408</v>
      </c>
      <c r="W1140" s="30">
        <v>15889</v>
      </c>
      <c r="X1140" s="30">
        <v>2006</v>
      </c>
      <c r="Y1140" s="30">
        <v>2388</v>
      </c>
      <c r="Z1140" s="30">
        <v>3009</v>
      </c>
      <c r="AA1140" s="30">
        <v>4895</v>
      </c>
      <c r="AB1140" s="30">
        <v>2408</v>
      </c>
      <c r="AC1140" s="30">
        <v>10625</v>
      </c>
      <c r="AD1140" s="30"/>
      <c r="AE1140" s="30"/>
      <c r="AF1140" s="30"/>
      <c r="AG1140" s="30">
        <v>13902</v>
      </c>
      <c r="AH1140" s="30">
        <v>20722</v>
      </c>
      <c r="AI1140" s="30">
        <v>9489</v>
      </c>
      <c r="AJ1140" s="30"/>
      <c r="AK1140" s="30"/>
      <c r="AL1140" s="3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</row>
    <row r="1141" spans="1:53">
      <c r="A1141" s="46"/>
      <c r="B1141" s="46"/>
      <c r="C1141" s="18" t="s">
        <v>1315</v>
      </c>
      <c r="D1141" s="19" t="s">
        <v>4364</v>
      </c>
      <c r="E1141" s="30">
        <f>SUM(I1141:AL1141)</f>
        <v>33000</v>
      </c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>
        <v>12000</v>
      </c>
      <c r="U1141" s="30"/>
      <c r="V1141" s="30">
        <v>3000</v>
      </c>
      <c r="W1141" s="30">
        <v>18000</v>
      </c>
      <c r="X1141" s="30"/>
      <c r="Y1141" s="30"/>
      <c r="Z1141" s="30"/>
      <c r="AA1141" s="30"/>
      <c r="AB1141" s="30"/>
      <c r="AC1141" s="30"/>
      <c r="AD1141" s="30"/>
      <c r="AE1141" s="30"/>
      <c r="AF1141" s="30"/>
      <c r="AG1141" s="30"/>
      <c r="AH1141" s="30"/>
      <c r="AI1141" s="30"/>
      <c r="AJ1141" s="30"/>
      <c r="AK1141" s="30"/>
      <c r="AL1141" s="3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</row>
    <row r="1142" spans="1:53">
      <c r="A1142" s="46"/>
      <c r="B1142" s="46"/>
      <c r="C1142" s="18" t="s">
        <v>4592</v>
      </c>
      <c r="D1142" s="21" t="s">
        <v>4365</v>
      </c>
      <c r="E1142" s="22">
        <f>E1141-E1139</f>
        <v>33000</v>
      </c>
      <c r="F1142" s="22"/>
      <c r="G1142" s="22"/>
      <c r="H1142" s="22"/>
      <c r="I1142" s="22">
        <f>F1139+G1139+H1139+I1141-I1140</f>
        <v>36478</v>
      </c>
      <c r="J1142" s="22">
        <f>I1142+J1141-J1140</f>
        <v>28454</v>
      </c>
      <c r="K1142" s="22">
        <f t="shared" ref="K1142:AL1142" si="457">J1142+K1141-K1140</f>
        <v>15254</v>
      </c>
      <c r="L1142" s="22">
        <f t="shared" si="457"/>
        <v>15254</v>
      </c>
      <c r="M1142" s="22">
        <f t="shared" si="457"/>
        <v>15254</v>
      </c>
      <c r="N1142" s="22">
        <f t="shared" si="457"/>
        <v>15254</v>
      </c>
      <c r="O1142" s="22">
        <f t="shared" si="457"/>
        <v>15254</v>
      </c>
      <c r="P1142" s="22">
        <f t="shared" si="457"/>
        <v>3258</v>
      </c>
      <c r="Q1142" s="22">
        <f t="shared" si="457"/>
        <v>1492</v>
      </c>
      <c r="R1142" s="22">
        <f t="shared" si="457"/>
        <v>-434</v>
      </c>
      <c r="S1142" s="22">
        <f t="shared" si="457"/>
        <v>-4587</v>
      </c>
      <c r="T1142" s="22">
        <f t="shared" si="457"/>
        <v>-12727</v>
      </c>
      <c r="U1142" s="22">
        <f t="shared" si="457"/>
        <v>-15556</v>
      </c>
      <c r="V1142" s="22">
        <f t="shared" si="457"/>
        <v>-14964</v>
      </c>
      <c r="W1142" s="22">
        <f t="shared" si="457"/>
        <v>-12853</v>
      </c>
      <c r="X1142" s="22">
        <f t="shared" si="457"/>
        <v>-14859</v>
      </c>
      <c r="Y1142" s="22">
        <f t="shared" si="457"/>
        <v>-17247</v>
      </c>
      <c r="Z1142" s="22">
        <f t="shared" si="457"/>
        <v>-20256</v>
      </c>
      <c r="AA1142" s="22">
        <f t="shared" si="457"/>
        <v>-25151</v>
      </c>
      <c r="AB1142" s="22">
        <f t="shared" si="457"/>
        <v>-27559</v>
      </c>
      <c r="AC1142" s="22">
        <f t="shared" si="457"/>
        <v>-38184</v>
      </c>
      <c r="AD1142" s="22">
        <f t="shared" si="457"/>
        <v>-38184</v>
      </c>
      <c r="AE1142" s="22">
        <f t="shared" si="457"/>
        <v>-38184</v>
      </c>
      <c r="AF1142" s="22">
        <f t="shared" si="457"/>
        <v>-38184</v>
      </c>
      <c r="AG1142" s="22">
        <f t="shared" si="457"/>
        <v>-52086</v>
      </c>
      <c r="AH1142" s="22">
        <f t="shared" si="457"/>
        <v>-72808</v>
      </c>
      <c r="AI1142" s="22">
        <f t="shared" si="457"/>
        <v>-82297</v>
      </c>
      <c r="AJ1142" s="22">
        <f t="shared" si="457"/>
        <v>-82297</v>
      </c>
      <c r="AK1142" s="22">
        <f t="shared" si="457"/>
        <v>-82297</v>
      </c>
      <c r="AL1142" s="22">
        <f t="shared" si="457"/>
        <v>-82297</v>
      </c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</row>
    <row r="1143" spans="1:53" ht="17.25" customHeight="1" thickBot="1">
      <c r="A1143" s="47"/>
      <c r="B1143" s="47"/>
      <c r="C1143" s="26">
        <v>14</v>
      </c>
      <c r="D1143" s="27" t="s">
        <v>4366</v>
      </c>
      <c r="E1143" s="52"/>
      <c r="F1143" s="53"/>
      <c r="G1143" s="53"/>
      <c r="H1143" s="53"/>
      <c r="I1143" s="53"/>
      <c r="J1143" s="53"/>
      <c r="K1143" s="53"/>
      <c r="L1143" s="53"/>
      <c r="M1143" s="53"/>
      <c r="N1143" s="53"/>
      <c r="O1143" s="53"/>
      <c r="P1143" s="53"/>
      <c r="Q1143" s="53"/>
      <c r="R1143" s="53"/>
      <c r="S1143" s="53"/>
      <c r="T1143" s="53"/>
      <c r="U1143" s="53"/>
      <c r="V1143" s="53"/>
      <c r="W1143" s="53"/>
      <c r="X1143" s="53"/>
      <c r="Y1143" s="53"/>
      <c r="Z1143" s="53"/>
      <c r="AA1143" s="53"/>
      <c r="AB1143" s="53"/>
      <c r="AC1143" s="53"/>
      <c r="AD1143" s="53"/>
      <c r="AE1143" s="53"/>
      <c r="AF1143" s="53"/>
      <c r="AG1143" s="53"/>
      <c r="AH1143" s="53"/>
      <c r="AI1143" s="53"/>
      <c r="AJ1143" s="53"/>
      <c r="AK1143" s="53"/>
      <c r="AL1143" s="54"/>
      <c r="AM1143" s="28"/>
      <c r="AN1143" s="28"/>
      <c r="AO1143" s="28"/>
      <c r="AP1143" s="28"/>
      <c r="AQ1143" s="28"/>
      <c r="AR1143" s="28"/>
      <c r="AS1143" s="28"/>
      <c r="AT1143" s="28"/>
      <c r="AU1143" s="28"/>
      <c r="AV1143" s="28"/>
      <c r="AW1143" s="28"/>
      <c r="AX1143" s="28"/>
      <c r="AY1143" s="28"/>
      <c r="AZ1143" s="28"/>
      <c r="BA1143" s="28"/>
    </row>
    <row r="1144" spans="1:53" ht="15" thickTop="1">
      <c r="A1144" s="45" t="s">
        <v>516</v>
      </c>
      <c r="B1144" s="45">
        <v>229</v>
      </c>
      <c r="C1144" s="14" t="s">
        <v>2665</v>
      </c>
      <c r="D1144" s="15" t="s">
        <v>4362</v>
      </c>
      <c r="E1144" s="29"/>
      <c r="F1144" s="29">
        <v>78194</v>
      </c>
      <c r="G1144" s="29"/>
      <c r="H1144" s="29"/>
      <c r="I1144" s="29"/>
      <c r="J1144" s="29"/>
      <c r="K1144" s="29"/>
      <c r="L1144" s="29"/>
      <c r="M1144" s="29"/>
      <c r="N1144" s="29"/>
      <c r="O1144" s="29"/>
      <c r="P1144" s="29"/>
      <c r="Q1144" s="29"/>
      <c r="R1144" s="29"/>
      <c r="S1144" s="29"/>
      <c r="T1144" s="29"/>
      <c r="U1144" s="29"/>
      <c r="V1144" s="29"/>
      <c r="W1144" s="29"/>
      <c r="X1144" s="29"/>
      <c r="Y1144" s="29"/>
      <c r="Z1144" s="29"/>
      <c r="AA1144" s="29"/>
      <c r="AB1144" s="29"/>
      <c r="AC1144" s="29"/>
      <c r="AD1144" s="29"/>
      <c r="AE1144" s="29"/>
      <c r="AF1144" s="29"/>
      <c r="AG1144" s="29"/>
      <c r="AH1144" s="29"/>
      <c r="AI1144" s="29"/>
      <c r="AJ1144" s="29"/>
      <c r="AK1144" s="29"/>
      <c r="AL1144" s="29"/>
      <c r="AM1144" s="17"/>
      <c r="AN1144" s="17">
        <f>AM1144*(F1144+G1144)</f>
        <v>0</v>
      </c>
      <c r="AO1144" s="17">
        <f>SUMIF($I$1:$AL$1,AO$1,$I1146:$AL1146)*$AM1144</f>
        <v>0</v>
      </c>
      <c r="AP1144" s="17">
        <f t="shared" ref="AP1144:AZ1144" si="458">SUMIF($I$1:$AL$1,AP$1,$I1146:$AL1146)*$AM1144</f>
        <v>0</v>
      </c>
      <c r="AQ1144" s="17">
        <f t="shared" si="458"/>
        <v>0</v>
      </c>
      <c r="AR1144" s="17">
        <f t="shared" si="458"/>
        <v>0</v>
      </c>
      <c r="AS1144" s="17">
        <f t="shared" si="458"/>
        <v>0</v>
      </c>
      <c r="AT1144" s="17">
        <f t="shared" si="458"/>
        <v>0</v>
      </c>
      <c r="AU1144" s="17">
        <f t="shared" si="458"/>
        <v>0</v>
      </c>
      <c r="AV1144" s="17">
        <f t="shared" si="458"/>
        <v>0</v>
      </c>
      <c r="AW1144" s="17">
        <f t="shared" si="458"/>
        <v>0</v>
      </c>
      <c r="AX1144" s="17">
        <f t="shared" si="458"/>
        <v>0</v>
      </c>
      <c r="AY1144" s="17">
        <f t="shared" si="458"/>
        <v>0</v>
      </c>
      <c r="AZ1144" s="17">
        <f t="shared" si="458"/>
        <v>0</v>
      </c>
      <c r="BA1144" s="17"/>
    </row>
    <row r="1145" spans="1:53">
      <c r="A1145" s="46"/>
      <c r="B1145" s="46"/>
      <c r="C1145" s="18" t="s">
        <v>2666</v>
      </c>
      <c r="D1145" s="19" t="s">
        <v>4363</v>
      </c>
      <c r="E1145" s="30"/>
      <c r="F1145" s="30"/>
      <c r="G1145" s="30"/>
      <c r="H1145" s="30"/>
      <c r="I1145" s="30">
        <v>19000</v>
      </c>
      <c r="J1145" s="30">
        <v>2316</v>
      </c>
      <c r="K1145" s="30">
        <v>28978</v>
      </c>
      <c r="L1145" s="30">
        <v>3908</v>
      </c>
      <c r="M1145" s="30"/>
      <c r="N1145" s="30"/>
      <c r="O1145" s="30">
        <v>32116</v>
      </c>
      <c r="P1145" s="30">
        <v>5786</v>
      </c>
      <c r="Q1145" s="30">
        <v>740</v>
      </c>
      <c r="R1145" s="30">
        <v>704</v>
      </c>
      <c r="S1145" s="30">
        <v>957</v>
      </c>
      <c r="T1145" s="30">
        <v>20726</v>
      </c>
      <c r="U1145" s="30">
        <v>5696</v>
      </c>
      <c r="V1145" s="30">
        <v>668</v>
      </c>
      <c r="W1145" s="30">
        <v>3759</v>
      </c>
      <c r="X1145" s="30">
        <v>26530</v>
      </c>
      <c r="Y1145" s="30">
        <v>578</v>
      </c>
      <c r="Z1145" s="30">
        <v>1624</v>
      </c>
      <c r="AA1145" s="30"/>
      <c r="AB1145" s="30">
        <v>3401</v>
      </c>
      <c r="AC1145" s="30">
        <v>25050</v>
      </c>
      <c r="AD1145" s="30"/>
      <c r="AE1145" s="30"/>
      <c r="AF1145" s="30">
        <v>1503</v>
      </c>
      <c r="AG1145" s="30">
        <v>25050</v>
      </c>
      <c r="AH1145" s="30"/>
      <c r="AI1145" s="30"/>
      <c r="AJ1145" s="30"/>
      <c r="AK1145" s="30">
        <v>25050</v>
      </c>
      <c r="AL1145" s="3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</row>
    <row r="1146" spans="1:53">
      <c r="A1146" s="46"/>
      <c r="B1146" s="46"/>
      <c r="C1146" s="18" t="s">
        <v>1315</v>
      </c>
      <c r="D1146" s="19" t="s">
        <v>4364</v>
      </c>
      <c r="E1146" s="30">
        <f>SUM(I1146:AL1146)</f>
        <v>112000</v>
      </c>
      <c r="F1146" s="30"/>
      <c r="G1146" s="30"/>
      <c r="H1146" s="30"/>
      <c r="I1146" s="30"/>
      <c r="J1146" s="30"/>
      <c r="K1146" s="30"/>
      <c r="L1146" s="30"/>
      <c r="M1146" s="30"/>
      <c r="N1146" s="30">
        <v>6000</v>
      </c>
      <c r="O1146" s="30">
        <v>20000</v>
      </c>
      <c r="P1146" s="30"/>
      <c r="Q1146" s="30"/>
      <c r="R1146" s="30">
        <v>25000</v>
      </c>
      <c r="S1146" s="30">
        <v>1000</v>
      </c>
      <c r="T1146" s="30">
        <v>1000</v>
      </c>
      <c r="U1146" s="30">
        <v>1000</v>
      </c>
      <c r="V1146" s="30">
        <v>25000</v>
      </c>
      <c r="W1146" s="30">
        <v>4000</v>
      </c>
      <c r="X1146" s="30">
        <v>1000</v>
      </c>
      <c r="Y1146" s="30">
        <v>1000</v>
      </c>
      <c r="Z1146" s="30">
        <v>26000</v>
      </c>
      <c r="AA1146" s="30">
        <v>1000</v>
      </c>
      <c r="AB1146" s="30"/>
      <c r="AC1146" s="30"/>
      <c r="AD1146" s="30"/>
      <c r="AE1146" s="30"/>
      <c r="AF1146" s="30"/>
      <c r="AG1146" s="30"/>
      <c r="AH1146" s="30"/>
      <c r="AI1146" s="30"/>
      <c r="AJ1146" s="30"/>
      <c r="AK1146" s="30"/>
      <c r="AL1146" s="3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</row>
    <row r="1147" spans="1:53">
      <c r="A1147" s="46"/>
      <c r="B1147" s="46"/>
      <c r="C1147" s="18" t="s">
        <v>4593</v>
      </c>
      <c r="D1147" s="21" t="s">
        <v>4365</v>
      </c>
      <c r="E1147" s="22">
        <f>E1146-E1144</f>
        <v>112000</v>
      </c>
      <c r="F1147" s="22"/>
      <c r="G1147" s="22"/>
      <c r="H1147" s="22"/>
      <c r="I1147" s="22">
        <f>F1144+G1144+H1144+I1146-I1145</f>
        <v>59194</v>
      </c>
      <c r="J1147" s="22">
        <f>I1147+J1146-J1145</f>
        <v>56878</v>
      </c>
      <c r="K1147" s="22">
        <f t="shared" ref="K1147:AL1147" si="459">J1147+K1146-K1145</f>
        <v>27900</v>
      </c>
      <c r="L1147" s="22">
        <f t="shared" si="459"/>
        <v>23992</v>
      </c>
      <c r="M1147" s="22">
        <f t="shared" si="459"/>
        <v>23992</v>
      </c>
      <c r="N1147" s="22">
        <f t="shared" si="459"/>
        <v>29992</v>
      </c>
      <c r="O1147" s="22">
        <f t="shared" si="459"/>
        <v>17876</v>
      </c>
      <c r="P1147" s="22">
        <f t="shared" si="459"/>
        <v>12090</v>
      </c>
      <c r="Q1147" s="22">
        <f t="shared" si="459"/>
        <v>11350</v>
      </c>
      <c r="R1147" s="22">
        <f t="shared" si="459"/>
        <v>35646</v>
      </c>
      <c r="S1147" s="22">
        <f t="shared" si="459"/>
        <v>35689</v>
      </c>
      <c r="T1147" s="22">
        <f t="shared" si="459"/>
        <v>15963</v>
      </c>
      <c r="U1147" s="22">
        <f t="shared" si="459"/>
        <v>11267</v>
      </c>
      <c r="V1147" s="22">
        <f t="shared" si="459"/>
        <v>35599</v>
      </c>
      <c r="W1147" s="22">
        <f t="shared" si="459"/>
        <v>35840</v>
      </c>
      <c r="X1147" s="22">
        <f t="shared" si="459"/>
        <v>10310</v>
      </c>
      <c r="Y1147" s="22">
        <f t="shared" si="459"/>
        <v>10732</v>
      </c>
      <c r="Z1147" s="22">
        <f t="shared" si="459"/>
        <v>35108</v>
      </c>
      <c r="AA1147" s="22">
        <f t="shared" si="459"/>
        <v>36108</v>
      </c>
      <c r="AB1147" s="22">
        <f t="shared" si="459"/>
        <v>32707</v>
      </c>
      <c r="AC1147" s="22">
        <f t="shared" si="459"/>
        <v>7657</v>
      </c>
      <c r="AD1147" s="22">
        <f t="shared" si="459"/>
        <v>7657</v>
      </c>
      <c r="AE1147" s="22">
        <f t="shared" si="459"/>
        <v>7657</v>
      </c>
      <c r="AF1147" s="22">
        <f t="shared" si="459"/>
        <v>6154</v>
      </c>
      <c r="AG1147" s="22">
        <f t="shared" si="459"/>
        <v>-18896</v>
      </c>
      <c r="AH1147" s="22">
        <f t="shared" si="459"/>
        <v>-18896</v>
      </c>
      <c r="AI1147" s="22">
        <f t="shared" si="459"/>
        <v>-18896</v>
      </c>
      <c r="AJ1147" s="22">
        <f t="shared" si="459"/>
        <v>-18896</v>
      </c>
      <c r="AK1147" s="22">
        <f t="shared" si="459"/>
        <v>-43946</v>
      </c>
      <c r="AL1147" s="22">
        <f t="shared" si="459"/>
        <v>-43946</v>
      </c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</row>
    <row r="1148" spans="1:53" ht="17.25" customHeight="1" thickBot="1">
      <c r="A1148" s="47"/>
      <c r="B1148" s="47"/>
      <c r="C1148" s="26">
        <v>14</v>
      </c>
      <c r="D1148" s="27" t="s">
        <v>4366</v>
      </c>
      <c r="E1148" s="52"/>
      <c r="F1148" s="53"/>
      <c r="G1148" s="53"/>
      <c r="H1148" s="53"/>
      <c r="I1148" s="53"/>
      <c r="J1148" s="53"/>
      <c r="K1148" s="53"/>
      <c r="L1148" s="53"/>
      <c r="M1148" s="53"/>
      <c r="N1148" s="53"/>
      <c r="O1148" s="53"/>
      <c r="P1148" s="53"/>
      <c r="Q1148" s="53"/>
      <c r="R1148" s="53"/>
      <c r="S1148" s="53"/>
      <c r="T1148" s="53"/>
      <c r="U1148" s="53"/>
      <c r="V1148" s="53"/>
      <c r="W1148" s="53"/>
      <c r="X1148" s="53"/>
      <c r="Y1148" s="53"/>
      <c r="Z1148" s="53"/>
      <c r="AA1148" s="53"/>
      <c r="AB1148" s="53"/>
      <c r="AC1148" s="53"/>
      <c r="AD1148" s="53"/>
      <c r="AE1148" s="53"/>
      <c r="AF1148" s="53"/>
      <c r="AG1148" s="53"/>
      <c r="AH1148" s="53"/>
      <c r="AI1148" s="53"/>
      <c r="AJ1148" s="53"/>
      <c r="AK1148" s="53"/>
      <c r="AL1148" s="54"/>
      <c r="AM1148" s="28"/>
      <c r="AN1148" s="28"/>
      <c r="AO1148" s="28"/>
      <c r="AP1148" s="28"/>
      <c r="AQ1148" s="28"/>
      <c r="AR1148" s="28"/>
      <c r="AS1148" s="28"/>
      <c r="AT1148" s="28"/>
      <c r="AU1148" s="28"/>
      <c r="AV1148" s="28"/>
      <c r="AW1148" s="28"/>
      <c r="AX1148" s="28"/>
      <c r="AY1148" s="28"/>
      <c r="AZ1148" s="28"/>
      <c r="BA1148" s="28"/>
    </row>
    <row r="1149" spans="1:53" ht="15" thickTop="1">
      <c r="A1149" s="45" t="s">
        <v>580</v>
      </c>
      <c r="B1149" s="45">
        <v>230</v>
      </c>
      <c r="C1149" s="14" t="s">
        <v>2660</v>
      </c>
      <c r="D1149" s="15" t="s">
        <v>4362</v>
      </c>
      <c r="E1149" s="29"/>
      <c r="F1149" s="29">
        <v>132283</v>
      </c>
      <c r="G1149" s="29"/>
      <c r="H1149" s="29"/>
      <c r="I1149" s="29"/>
      <c r="J1149" s="29"/>
      <c r="K1149" s="29"/>
      <c r="L1149" s="29"/>
      <c r="M1149" s="29"/>
      <c r="N1149" s="29"/>
      <c r="O1149" s="29"/>
      <c r="P1149" s="29"/>
      <c r="Q1149" s="29"/>
      <c r="R1149" s="29"/>
      <c r="S1149" s="29"/>
      <c r="T1149" s="29"/>
      <c r="U1149" s="29"/>
      <c r="V1149" s="29"/>
      <c r="W1149" s="29"/>
      <c r="X1149" s="29"/>
      <c r="Y1149" s="29"/>
      <c r="Z1149" s="29"/>
      <c r="AA1149" s="29"/>
      <c r="AB1149" s="29"/>
      <c r="AC1149" s="29"/>
      <c r="AD1149" s="29"/>
      <c r="AE1149" s="29"/>
      <c r="AF1149" s="29"/>
      <c r="AG1149" s="29"/>
      <c r="AH1149" s="29"/>
      <c r="AI1149" s="29"/>
      <c r="AJ1149" s="29"/>
      <c r="AK1149" s="29"/>
      <c r="AL1149" s="29"/>
      <c r="AM1149" s="17"/>
      <c r="AN1149" s="17">
        <f>AM1149*(F1149+G1149)</f>
        <v>0</v>
      </c>
      <c r="AO1149" s="17">
        <f>SUMIF($I$1:$AL$1,AO$1,$I1151:$AL1151)*$AM1149</f>
        <v>0</v>
      </c>
      <c r="AP1149" s="17">
        <f t="shared" ref="AP1149:AZ1149" si="460">SUMIF($I$1:$AL$1,AP$1,$I1151:$AL1151)*$AM1149</f>
        <v>0</v>
      </c>
      <c r="AQ1149" s="17">
        <f t="shared" si="460"/>
        <v>0</v>
      </c>
      <c r="AR1149" s="17">
        <f t="shared" si="460"/>
        <v>0</v>
      </c>
      <c r="AS1149" s="17">
        <f t="shared" si="460"/>
        <v>0</v>
      </c>
      <c r="AT1149" s="17">
        <f t="shared" si="460"/>
        <v>0</v>
      </c>
      <c r="AU1149" s="17">
        <f t="shared" si="460"/>
        <v>0</v>
      </c>
      <c r="AV1149" s="17">
        <f t="shared" si="460"/>
        <v>0</v>
      </c>
      <c r="AW1149" s="17">
        <f t="shared" si="460"/>
        <v>0</v>
      </c>
      <c r="AX1149" s="17">
        <f t="shared" si="460"/>
        <v>0</v>
      </c>
      <c r="AY1149" s="17">
        <f t="shared" si="460"/>
        <v>0</v>
      </c>
      <c r="AZ1149" s="17">
        <f t="shared" si="460"/>
        <v>0</v>
      </c>
      <c r="BA1149" s="17"/>
    </row>
    <row r="1150" spans="1:53">
      <c r="A1150" s="46"/>
      <c r="B1150" s="46"/>
      <c r="C1150" s="18" t="s">
        <v>2661</v>
      </c>
      <c r="D1150" s="19" t="s">
        <v>4363</v>
      </c>
      <c r="E1150" s="30"/>
      <c r="F1150" s="30"/>
      <c r="G1150" s="30"/>
      <c r="H1150" s="30"/>
      <c r="I1150" s="30">
        <v>29146</v>
      </c>
      <c r="J1150" s="30">
        <v>16267</v>
      </c>
      <c r="K1150" s="30">
        <v>28092</v>
      </c>
      <c r="L1150" s="30"/>
      <c r="M1150" s="30"/>
      <c r="N1150" s="30">
        <v>501</v>
      </c>
      <c r="O1150" s="30">
        <v>25573</v>
      </c>
      <c r="P1150" s="30">
        <v>31673</v>
      </c>
      <c r="Q1150" s="30">
        <v>8332</v>
      </c>
      <c r="R1150" s="30">
        <v>560</v>
      </c>
      <c r="S1150" s="30">
        <v>14867</v>
      </c>
      <c r="T1150" s="30">
        <v>49160</v>
      </c>
      <c r="U1150" s="30">
        <v>344</v>
      </c>
      <c r="V1150" s="30">
        <v>1538</v>
      </c>
      <c r="W1150" s="30">
        <v>4184</v>
      </c>
      <c r="X1150" s="30">
        <v>42512</v>
      </c>
      <c r="Y1150" s="30">
        <v>7304</v>
      </c>
      <c r="Z1150" s="30">
        <v>4947</v>
      </c>
      <c r="AA1150" s="30">
        <v>109</v>
      </c>
      <c r="AB1150" s="30">
        <v>7174</v>
      </c>
      <c r="AC1150" s="30">
        <v>30880</v>
      </c>
      <c r="AD1150" s="30">
        <v>7515</v>
      </c>
      <c r="AE1150" s="30">
        <v>2718</v>
      </c>
      <c r="AF1150" s="30">
        <v>4109</v>
      </c>
      <c r="AG1150" s="30">
        <v>25208</v>
      </c>
      <c r="AH1150" s="30">
        <v>21041</v>
      </c>
      <c r="AI1150" s="30">
        <v>5646</v>
      </c>
      <c r="AJ1150" s="30">
        <v>2926</v>
      </c>
      <c r="AK1150" s="30">
        <v>2758</v>
      </c>
      <c r="AL1150" s="30">
        <v>39854</v>
      </c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</row>
    <row r="1151" spans="1:53">
      <c r="A1151" s="46"/>
      <c r="B1151" s="46"/>
      <c r="C1151" s="18" t="s">
        <v>1276</v>
      </c>
      <c r="D1151" s="19" t="s">
        <v>4364</v>
      </c>
      <c r="E1151" s="30">
        <f>SUM(I1151:AL1151)</f>
        <v>90000</v>
      </c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>
        <v>9000</v>
      </c>
      <c r="U1151" s="30">
        <v>9000</v>
      </c>
      <c r="V1151" s="30">
        <v>4500</v>
      </c>
      <c r="W1151" s="30">
        <v>15000</v>
      </c>
      <c r="X1151" s="30">
        <v>15000</v>
      </c>
      <c r="Y1151" s="30"/>
      <c r="Z1151" s="30"/>
      <c r="AA1151" s="30"/>
      <c r="AB1151" s="30">
        <v>16500</v>
      </c>
      <c r="AC1151" s="30">
        <v>6000</v>
      </c>
      <c r="AD1151" s="30">
        <v>15000</v>
      </c>
      <c r="AE1151" s="30"/>
      <c r="AF1151" s="30"/>
      <c r="AG1151" s="30"/>
      <c r="AH1151" s="30"/>
      <c r="AI1151" s="30"/>
      <c r="AJ1151" s="30"/>
      <c r="AK1151" s="30"/>
      <c r="AL1151" s="3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</row>
    <row r="1152" spans="1:53">
      <c r="A1152" s="46"/>
      <c r="B1152" s="46"/>
      <c r="C1152" s="18" t="s">
        <v>4594</v>
      </c>
      <c r="D1152" s="21" t="s">
        <v>4365</v>
      </c>
      <c r="E1152" s="22">
        <f>E1151-E1149</f>
        <v>90000</v>
      </c>
      <c r="F1152" s="22"/>
      <c r="G1152" s="22"/>
      <c r="H1152" s="22"/>
      <c r="I1152" s="22">
        <f>F1149+G1149+H1149+I1151-I1150</f>
        <v>103137</v>
      </c>
      <c r="J1152" s="22">
        <f>I1152+J1151-J1150</f>
        <v>86870</v>
      </c>
      <c r="K1152" s="22">
        <f t="shared" ref="K1152:AL1152" si="461">J1152+K1151-K1150</f>
        <v>58778</v>
      </c>
      <c r="L1152" s="22">
        <f t="shared" si="461"/>
        <v>58778</v>
      </c>
      <c r="M1152" s="22">
        <f t="shared" si="461"/>
        <v>58778</v>
      </c>
      <c r="N1152" s="22">
        <f t="shared" si="461"/>
        <v>58277</v>
      </c>
      <c r="O1152" s="22">
        <f t="shared" si="461"/>
        <v>32704</v>
      </c>
      <c r="P1152" s="22">
        <f t="shared" si="461"/>
        <v>1031</v>
      </c>
      <c r="Q1152" s="22">
        <f t="shared" si="461"/>
        <v>-7301</v>
      </c>
      <c r="R1152" s="22">
        <f t="shared" si="461"/>
        <v>-7861</v>
      </c>
      <c r="S1152" s="22">
        <f t="shared" si="461"/>
        <v>-22728</v>
      </c>
      <c r="T1152" s="22">
        <f t="shared" si="461"/>
        <v>-62888</v>
      </c>
      <c r="U1152" s="22">
        <f t="shared" si="461"/>
        <v>-54232</v>
      </c>
      <c r="V1152" s="22">
        <f t="shared" si="461"/>
        <v>-51270</v>
      </c>
      <c r="W1152" s="22">
        <f t="shared" si="461"/>
        <v>-40454</v>
      </c>
      <c r="X1152" s="22">
        <f t="shared" si="461"/>
        <v>-67966</v>
      </c>
      <c r="Y1152" s="22">
        <f t="shared" si="461"/>
        <v>-75270</v>
      </c>
      <c r="Z1152" s="22">
        <f t="shared" si="461"/>
        <v>-80217</v>
      </c>
      <c r="AA1152" s="22">
        <f t="shared" si="461"/>
        <v>-80326</v>
      </c>
      <c r="AB1152" s="22">
        <f t="shared" si="461"/>
        <v>-71000</v>
      </c>
      <c r="AC1152" s="22">
        <f t="shared" si="461"/>
        <v>-95880</v>
      </c>
      <c r="AD1152" s="22">
        <f t="shared" si="461"/>
        <v>-88395</v>
      </c>
      <c r="AE1152" s="22">
        <f t="shared" si="461"/>
        <v>-91113</v>
      </c>
      <c r="AF1152" s="22">
        <f t="shared" si="461"/>
        <v>-95222</v>
      </c>
      <c r="AG1152" s="22">
        <f t="shared" si="461"/>
        <v>-120430</v>
      </c>
      <c r="AH1152" s="22">
        <f t="shared" si="461"/>
        <v>-141471</v>
      </c>
      <c r="AI1152" s="22">
        <f t="shared" si="461"/>
        <v>-147117</v>
      </c>
      <c r="AJ1152" s="22">
        <f t="shared" si="461"/>
        <v>-150043</v>
      </c>
      <c r="AK1152" s="22">
        <f t="shared" si="461"/>
        <v>-152801</v>
      </c>
      <c r="AL1152" s="22">
        <f t="shared" si="461"/>
        <v>-192655</v>
      </c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</row>
    <row r="1153" spans="1:53" ht="17.25" customHeight="1" thickBot="1">
      <c r="A1153" s="47"/>
      <c r="B1153" s="47"/>
      <c r="C1153" s="26">
        <v>14</v>
      </c>
      <c r="D1153" s="27" t="s">
        <v>4366</v>
      </c>
      <c r="E1153" s="52"/>
      <c r="F1153" s="53"/>
      <c r="G1153" s="53"/>
      <c r="H1153" s="53"/>
      <c r="I1153" s="53"/>
      <c r="J1153" s="53"/>
      <c r="K1153" s="53"/>
      <c r="L1153" s="53"/>
      <c r="M1153" s="53"/>
      <c r="N1153" s="53"/>
      <c r="O1153" s="53"/>
      <c r="P1153" s="53"/>
      <c r="Q1153" s="53"/>
      <c r="R1153" s="53"/>
      <c r="S1153" s="53"/>
      <c r="T1153" s="53"/>
      <c r="U1153" s="53"/>
      <c r="V1153" s="53"/>
      <c r="W1153" s="53"/>
      <c r="X1153" s="53"/>
      <c r="Y1153" s="53"/>
      <c r="Z1153" s="53"/>
      <c r="AA1153" s="53"/>
      <c r="AB1153" s="53"/>
      <c r="AC1153" s="53"/>
      <c r="AD1153" s="53"/>
      <c r="AE1153" s="53"/>
      <c r="AF1153" s="53"/>
      <c r="AG1153" s="53"/>
      <c r="AH1153" s="53"/>
      <c r="AI1153" s="53"/>
      <c r="AJ1153" s="53"/>
      <c r="AK1153" s="53"/>
      <c r="AL1153" s="54"/>
      <c r="AM1153" s="28"/>
      <c r="AN1153" s="28"/>
      <c r="AO1153" s="28"/>
      <c r="AP1153" s="28"/>
      <c r="AQ1153" s="28"/>
      <c r="AR1153" s="28"/>
      <c r="AS1153" s="28"/>
      <c r="AT1153" s="28"/>
      <c r="AU1153" s="28"/>
      <c r="AV1153" s="28"/>
      <c r="AW1153" s="28"/>
      <c r="AX1153" s="28"/>
      <c r="AY1153" s="28"/>
      <c r="AZ1153" s="28"/>
      <c r="BA1153" s="28"/>
    </row>
    <row r="1154" spans="1:53" ht="15" thickTop="1">
      <c r="A1154" s="45" t="s">
        <v>452</v>
      </c>
      <c r="B1154" s="45">
        <v>231</v>
      </c>
      <c r="C1154" s="14" t="s">
        <v>2652</v>
      </c>
      <c r="D1154" s="15" t="s">
        <v>4362</v>
      </c>
      <c r="E1154" s="29"/>
      <c r="F1154" s="29">
        <v>54314</v>
      </c>
      <c r="G1154" s="29"/>
      <c r="H1154" s="29"/>
      <c r="I1154" s="29"/>
      <c r="J1154" s="29"/>
      <c r="K1154" s="29"/>
      <c r="L1154" s="29"/>
      <c r="M1154" s="29"/>
      <c r="N1154" s="29"/>
      <c r="O1154" s="29"/>
      <c r="P1154" s="29"/>
      <c r="Q1154" s="29"/>
      <c r="R1154" s="29"/>
      <c r="S1154" s="29"/>
      <c r="T1154" s="29"/>
      <c r="U1154" s="29"/>
      <c r="V1154" s="29"/>
      <c r="W1154" s="29"/>
      <c r="X1154" s="29"/>
      <c r="Y1154" s="29"/>
      <c r="Z1154" s="29"/>
      <c r="AA1154" s="29"/>
      <c r="AB1154" s="29"/>
      <c r="AC1154" s="29"/>
      <c r="AD1154" s="29"/>
      <c r="AE1154" s="29"/>
      <c r="AF1154" s="29"/>
      <c r="AG1154" s="29"/>
      <c r="AH1154" s="29"/>
      <c r="AI1154" s="29"/>
      <c r="AJ1154" s="29"/>
      <c r="AK1154" s="29"/>
      <c r="AL1154" s="29"/>
      <c r="AM1154" s="17"/>
      <c r="AN1154" s="17">
        <f>AM1154*(F1154+G1154)</f>
        <v>0</v>
      </c>
      <c r="AO1154" s="17">
        <f>SUMIF($I$1:$AL$1,AO$1,$I1156:$AL1156)*$AM1154</f>
        <v>0</v>
      </c>
      <c r="AP1154" s="17">
        <f t="shared" ref="AP1154:AZ1154" si="462">SUMIF($I$1:$AL$1,AP$1,$I1156:$AL1156)*$AM1154</f>
        <v>0</v>
      </c>
      <c r="AQ1154" s="17">
        <f t="shared" si="462"/>
        <v>0</v>
      </c>
      <c r="AR1154" s="17">
        <f t="shared" si="462"/>
        <v>0</v>
      </c>
      <c r="AS1154" s="17">
        <f t="shared" si="462"/>
        <v>0</v>
      </c>
      <c r="AT1154" s="17">
        <f t="shared" si="462"/>
        <v>0</v>
      </c>
      <c r="AU1154" s="17">
        <f t="shared" si="462"/>
        <v>0</v>
      </c>
      <c r="AV1154" s="17">
        <f t="shared" si="462"/>
        <v>0</v>
      </c>
      <c r="AW1154" s="17">
        <f t="shared" si="462"/>
        <v>0</v>
      </c>
      <c r="AX1154" s="17">
        <f t="shared" si="462"/>
        <v>0</v>
      </c>
      <c r="AY1154" s="17">
        <f t="shared" si="462"/>
        <v>0</v>
      </c>
      <c r="AZ1154" s="17">
        <f t="shared" si="462"/>
        <v>0</v>
      </c>
      <c r="BA1154" s="17"/>
    </row>
    <row r="1155" spans="1:53">
      <c r="A1155" s="46"/>
      <c r="B1155" s="46"/>
      <c r="C1155" s="18" t="s">
        <v>2653</v>
      </c>
      <c r="D1155" s="19" t="s">
        <v>4363</v>
      </c>
      <c r="E1155" s="30"/>
      <c r="F1155" s="30"/>
      <c r="G1155" s="30"/>
      <c r="H1155" s="30"/>
      <c r="I1155" s="30">
        <v>27929</v>
      </c>
      <c r="J1155" s="30">
        <v>15246</v>
      </c>
      <c r="K1155" s="30">
        <v>16045</v>
      </c>
      <c r="L1155" s="30"/>
      <c r="M1155" s="30"/>
      <c r="N1155" s="30"/>
      <c r="O1155" s="30">
        <v>33090</v>
      </c>
      <c r="P1155" s="30">
        <v>32774</v>
      </c>
      <c r="Q1155" s="30">
        <v>9337</v>
      </c>
      <c r="R1155" s="30">
        <v>268</v>
      </c>
      <c r="S1155" s="30">
        <v>66539</v>
      </c>
      <c r="T1155" s="30">
        <v>53792</v>
      </c>
      <c r="U1155" s="30">
        <v>6862</v>
      </c>
      <c r="V1155" s="30">
        <v>1203</v>
      </c>
      <c r="W1155" s="30">
        <v>62588</v>
      </c>
      <c r="X1155" s="30">
        <v>49760</v>
      </c>
      <c r="Y1155" s="30">
        <v>14493</v>
      </c>
      <c r="Z1155" s="30">
        <v>6558</v>
      </c>
      <c r="AA1155" s="30">
        <v>10390</v>
      </c>
      <c r="AB1155" s="30">
        <v>59064</v>
      </c>
      <c r="AC1155" s="30">
        <v>40213</v>
      </c>
      <c r="AD1155" s="30">
        <v>10896</v>
      </c>
      <c r="AE1155" s="30">
        <v>3874</v>
      </c>
      <c r="AF1155" s="30">
        <v>52446</v>
      </c>
      <c r="AG1155" s="30">
        <v>35941</v>
      </c>
      <c r="AH1155" s="30">
        <v>20514</v>
      </c>
      <c r="AI1155" s="30">
        <v>4817</v>
      </c>
      <c r="AJ1155" s="30">
        <v>24469</v>
      </c>
      <c r="AK1155" s="30">
        <v>44797</v>
      </c>
      <c r="AL1155" s="30">
        <v>41911</v>
      </c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</row>
    <row r="1156" spans="1:53">
      <c r="A1156" s="46"/>
      <c r="B1156" s="46"/>
      <c r="C1156" s="18" t="s">
        <v>2391</v>
      </c>
      <c r="D1156" s="19" t="s">
        <v>4364</v>
      </c>
      <c r="E1156" s="30">
        <f>SUM(I1156:AL1156)</f>
        <v>336000</v>
      </c>
      <c r="F1156" s="30"/>
      <c r="G1156" s="30"/>
      <c r="H1156" s="30"/>
      <c r="I1156" s="30">
        <v>108000</v>
      </c>
      <c r="J1156" s="30"/>
      <c r="K1156" s="30"/>
      <c r="L1156" s="30"/>
      <c r="M1156" s="30"/>
      <c r="N1156" s="30"/>
      <c r="O1156" s="30"/>
      <c r="P1156" s="30"/>
      <c r="Q1156" s="30"/>
      <c r="R1156" s="30"/>
      <c r="S1156" s="30">
        <v>78000</v>
      </c>
      <c r="T1156" s="30">
        <v>13500</v>
      </c>
      <c r="U1156" s="30">
        <v>18000</v>
      </c>
      <c r="V1156" s="30">
        <v>3000</v>
      </c>
      <c r="W1156" s="30">
        <v>43500</v>
      </c>
      <c r="X1156" s="30">
        <v>1500</v>
      </c>
      <c r="Y1156" s="30">
        <v>19500</v>
      </c>
      <c r="Z1156" s="30"/>
      <c r="AA1156" s="30"/>
      <c r="AB1156" s="30"/>
      <c r="AC1156" s="30"/>
      <c r="AD1156" s="30"/>
      <c r="AE1156" s="30"/>
      <c r="AF1156" s="30"/>
      <c r="AG1156" s="30">
        <v>51000</v>
      </c>
      <c r="AH1156" s="30"/>
      <c r="AI1156" s="30"/>
      <c r="AJ1156" s="30"/>
      <c r="AK1156" s="30"/>
      <c r="AL1156" s="3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</row>
    <row r="1157" spans="1:53">
      <c r="A1157" s="46"/>
      <c r="B1157" s="46"/>
      <c r="C1157" s="18" t="s">
        <v>4595</v>
      </c>
      <c r="D1157" s="21" t="s">
        <v>4365</v>
      </c>
      <c r="E1157" s="22">
        <f>E1156-E1154</f>
        <v>336000</v>
      </c>
      <c r="F1157" s="22"/>
      <c r="G1157" s="22"/>
      <c r="H1157" s="22"/>
      <c r="I1157" s="22">
        <f>F1154+G1154+H1154+I1156-I1155</f>
        <v>134385</v>
      </c>
      <c r="J1157" s="22">
        <f>I1157+J1156-J1155</f>
        <v>119139</v>
      </c>
      <c r="K1157" s="22">
        <f t="shared" ref="K1157:AL1157" si="463">J1157+K1156-K1155</f>
        <v>103094</v>
      </c>
      <c r="L1157" s="22">
        <f t="shared" si="463"/>
        <v>103094</v>
      </c>
      <c r="M1157" s="22">
        <f t="shared" si="463"/>
        <v>103094</v>
      </c>
      <c r="N1157" s="22">
        <f t="shared" si="463"/>
        <v>103094</v>
      </c>
      <c r="O1157" s="22">
        <f t="shared" si="463"/>
        <v>70004</v>
      </c>
      <c r="P1157" s="22">
        <f t="shared" si="463"/>
        <v>37230</v>
      </c>
      <c r="Q1157" s="22">
        <f t="shared" si="463"/>
        <v>27893</v>
      </c>
      <c r="R1157" s="22">
        <f t="shared" si="463"/>
        <v>27625</v>
      </c>
      <c r="S1157" s="22">
        <f t="shared" si="463"/>
        <v>39086</v>
      </c>
      <c r="T1157" s="22">
        <f t="shared" si="463"/>
        <v>-1206</v>
      </c>
      <c r="U1157" s="22">
        <f t="shared" si="463"/>
        <v>9932</v>
      </c>
      <c r="V1157" s="22">
        <f t="shared" si="463"/>
        <v>11729</v>
      </c>
      <c r="W1157" s="22">
        <f t="shared" si="463"/>
        <v>-7359</v>
      </c>
      <c r="X1157" s="22">
        <f t="shared" si="463"/>
        <v>-55619</v>
      </c>
      <c r="Y1157" s="22">
        <f t="shared" si="463"/>
        <v>-50612</v>
      </c>
      <c r="Z1157" s="22">
        <f t="shared" si="463"/>
        <v>-57170</v>
      </c>
      <c r="AA1157" s="22">
        <f t="shared" si="463"/>
        <v>-67560</v>
      </c>
      <c r="AB1157" s="22">
        <f t="shared" si="463"/>
        <v>-126624</v>
      </c>
      <c r="AC1157" s="22">
        <f t="shared" si="463"/>
        <v>-166837</v>
      </c>
      <c r="AD1157" s="22">
        <f t="shared" si="463"/>
        <v>-177733</v>
      </c>
      <c r="AE1157" s="22">
        <f t="shared" si="463"/>
        <v>-181607</v>
      </c>
      <c r="AF1157" s="22">
        <f t="shared" si="463"/>
        <v>-234053</v>
      </c>
      <c r="AG1157" s="22">
        <f t="shared" si="463"/>
        <v>-218994</v>
      </c>
      <c r="AH1157" s="22">
        <f t="shared" si="463"/>
        <v>-239508</v>
      </c>
      <c r="AI1157" s="22">
        <f t="shared" si="463"/>
        <v>-244325</v>
      </c>
      <c r="AJ1157" s="22">
        <f t="shared" si="463"/>
        <v>-268794</v>
      </c>
      <c r="AK1157" s="22">
        <f t="shared" si="463"/>
        <v>-313591</v>
      </c>
      <c r="AL1157" s="22">
        <f t="shared" si="463"/>
        <v>-355502</v>
      </c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</row>
    <row r="1158" spans="1:53" ht="17.25" customHeight="1" thickBot="1">
      <c r="A1158" s="47"/>
      <c r="B1158" s="47"/>
      <c r="C1158" s="26">
        <v>15</v>
      </c>
      <c r="D1158" s="27" t="s">
        <v>4366</v>
      </c>
      <c r="E1158" s="52"/>
      <c r="F1158" s="53"/>
      <c r="G1158" s="53"/>
      <c r="H1158" s="53"/>
      <c r="I1158" s="53"/>
      <c r="J1158" s="53"/>
      <c r="K1158" s="53"/>
      <c r="L1158" s="53"/>
      <c r="M1158" s="53"/>
      <c r="N1158" s="53"/>
      <c r="O1158" s="53"/>
      <c r="P1158" s="53"/>
      <c r="Q1158" s="53"/>
      <c r="R1158" s="53"/>
      <c r="S1158" s="53"/>
      <c r="T1158" s="53"/>
      <c r="U1158" s="53"/>
      <c r="V1158" s="53"/>
      <c r="W1158" s="53"/>
      <c r="X1158" s="53"/>
      <c r="Y1158" s="53"/>
      <c r="Z1158" s="53"/>
      <c r="AA1158" s="53"/>
      <c r="AB1158" s="53"/>
      <c r="AC1158" s="53"/>
      <c r="AD1158" s="53"/>
      <c r="AE1158" s="53"/>
      <c r="AF1158" s="53"/>
      <c r="AG1158" s="53"/>
      <c r="AH1158" s="53"/>
      <c r="AI1158" s="53"/>
      <c r="AJ1158" s="53"/>
      <c r="AK1158" s="53"/>
      <c r="AL1158" s="54"/>
      <c r="AM1158" s="28"/>
      <c r="AN1158" s="28"/>
      <c r="AO1158" s="28"/>
      <c r="AP1158" s="28"/>
      <c r="AQ1158" s="28"/>
      <c r="AR1158" s="28"/>
      <c r="AS1158" s="28"/>
      <c r="AT1158" s="28"/>
      <c r="AU1158" s="28"/>
      <c r="AV1158" s="28"/>
      <c r="AW1158" s="28"/>
      <c r="AX1158" s="28"/>
      <c r="AY1158" s="28"/>
      <c r="AZ1158" s="28"/>
      <c r="BA1158" s="28"/>
    </row>
    <row r="1159" spans="1:53" ht="15" thickTop="1">
      <c r="A1159" s="45" t="s">
        <v>516</v>
      </c>
      <c r="B1159" s="45">
        <v>232</v>
      </c>
      <c r="C1159" s="14" t="s">
        <v>2648</v>
      </c>
      <c r="D1159" s="15" t="s">
        <v>4362</v>
      </c>
      <c r="E1159" s="29"/>
      <c r="F1159" s="29">
        <v>16945</v>
      </c>
      <c r="G1159" s="29"/>
      <c r="H1159" s="29"/>
      <c r="I1159" s="29"/>
      <c r="J1159" s="29"/>
      <c r="K1159" s="29"/>
      <c r="L1159" s="29"/>
      <c r="M1159" s="29"/>
      <c r="N1159" s="29"/>
      <c r="O1159" s="29"/>
      <c r="P1159" s="29"/>
      <c r="Q1159" s="29"/>
      <c r="R1159" s="29"/>
      <c r="S1159" s="29"/>
      <c r="T1159" s="29"/>
      <c r="U1159" s="29"/>
      <c r="V1159" s="29"/>
      <c r="W1159" s="29"/>
      <c r="X1159" s="29"/>
      <c r="Y1159" s="29"/>
      <c r="Z1159" s="29"/>
      <c r="AA1159" s="29"/>
      <c r="AB1159" s="29"/>
      <c r="AC1159" s="29"/>
      <c r="AD1159" s="29"/>
      <c r="AE1159" s="29"/>
      <c r="AF1159" s="29"/>
      <c r="AG1159" s="29"/>
      <c r="AH1159" s="29"/>
      <c r="AI1159" s="29"/>
      <c r="AJ1159" s="29"/>
      <c r="AK1159" s="29"/>
      <c r="AL1159" s="29"/>
      <c r="AM1159" s="17"/>
      <c r="AN1159" s="17">
        <f>AM1159*(F1159+G1159)</f>
        <v>0</v>
      </c>
      <c r="AO1159" s="17">
        <f>SUMIF($I$1:$AL$1,AO$1,$I1161:$AL1161)*$AM1159</f>
        <v>0</v>
      </c>
      <c r="AP1159" s="17">
        <f t="shared" ref="AP1159:AZ1159" si="464">SUMIF($I$1:$AL$1,AP$1,$I1161:$AL1161)*$AM1159</f>
        <v>0</v>
      </c>
      <c r="AQ1159" s="17">
        <f t="shared" si="464"/>
        <v>0</v>
      </c>
      <c r="AR1159" s="17">
        <f t="shared" si="464"/>
        <v>0</v>
      </c>
      <c r="AS1159" s="17">
        <f t="shared" si="464"/>
        <v>0</v>
      </c>
      <c r="AT1159" s="17">
        <f t="shared" si="464"/>
        <v>0</v>
      </c>
      <c r="AU1159" s="17">
        <f t="shared" si="464"/>
        <v>0</v>
      </c>
      <c r="AV1159" s="17">
        <f t="shared" si="464"/>
        <v>0</v>
      </c>
      <c r="AW1159" s="17">
        <f t="shared" si="464"/>
        <v>0</v>
      </c>
      <c r="AX1159" s="17">
        <f t="shared" si="464"/>
        <v>0</v>
      </c>
      <c r="AY1159" s="17">
        <f t="shared" si="464"/>
        <v>0</v>
      </c>
      <c r="AZ1159" s="17">
        <f t="shared" si="464"/>
        <v>0</v>
      </c>
      <c r="BA1159" s="17"/>
    </row>
    <row r="1160" spans="1:53">
      <c r="A1160" s="46"/>
      <c r="B1160" s="46"/>
      <c r="C1160" s="18" t="s">
        <v>2649</v>
      </c>
      <c r="D1160" s="19" t="s">
        <v>4363</v>
      </c>
      <c r="E1160" s="30"/>
      <c r="F1160" s="30"/>
      <c r="G1160" s="30"/>
      <c r="H1160" s="30"/>
      <c r="I1160" s="30">
        <v>14326</v>
      </c>
      <c r="J1160" s="30"/>
      <c r="K1160" s="30"/>
      <c r="L1160" s="30"/>
      <c r="M1160" s="30"/>
      <c r="N1160" s="30"/>
      <c r="O1160" s="30"/>
      <c r="P1160" s="30"/>
      <c r="Q1160" s="30"/>
      <c r="R1160" s="30"/>
      <c r="S1160" s="30">
        <v>36329</v>
      </c>
      <c r="T1160" s="30">
        <v>12153</v>
      </c>
      <c r="U1160" s="30"/>
      <c r="V1160" s="30">
        <v>875</v>
      </c>
      <c r="W1160" s="30">
        <v>19640</v>
      </c>
      <c r="X1160" s="30">
        <v>8125</v>
      </c>
      <c r="Y1160" s="30">
        <v>115</v>
      </c>
      <c r="Z1160" s="30">
        <v>109</v>
      </c>
      <c r="AA1160" s="30">
        <v>23238</v>
      </c>
      <c r="AB1160" s="30">
        <v>5301</v>
      </c>
      <c r="AC1160" s="30">
        <v>19</v>
      </c>
      <c r="AD1160" s="30"/>
      <c r="AE1160" s="30"/>
      <c r="AF1160" s="30">
        <v>19774</v>
      </c>
      <c r="AG1160" s="30">
        <v>10825</v>
      </c>
      <c r="AH1160" s="30">
        <v>859</v>
      </c>
      <c r="AI1160" s="30"/>
      <c r="AJ1160" s="30">
        <v>20270</v>
      </c>
      <c r="AK1160" s="30">
        <v>31</v>
      </c>
      <c r="AL1160" s="30">
        <v>35</v>
      </c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</row>
    <row r="1161" spans="1:53">
      <c r="A1161" s="46"/>
      <c r="B1161" s="46"/>
      <c r="C1161" s="18" t="s">
        <v>1315</v>
      </c>
      <c r="D1161" s="19" t="s">
        <v>4364</v>
      </c>
      <c r="E1161" s="30">
        <f>SUM(I1161:AL1161)</f>
        <v>34000</v>
      </c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>
        <v>34000</v>
      </c>
      <c r="T1161" s="30"/>
      <c r="U1161" s="30"/>
      <c r="V1161" s="30"/>
      <c r="W1161" s="30"/>
      <c r="X1161" s="30"/>
      <c r="Y1161" s="30"/>
      <c r="Z1161" s="30"/>
      <c r="AA1161" s="30"/>
      <c r="AB1161" s="30"/>
      <c r="AC1161" s="30"/>
      <c r="AD1161" s="30"/>
      <c r="AE1161" s="30"/>
      <c r="AF1161" s="30"/>
      <c r="AG1161" s="30"/>
      <c r="AH1161" s="30"/>
      <c r="AI1161" s="30"/>
      <c r="AJ1161" s="30"/>
      <c r="AK1161" s="30"/>
      <c r="AL1161" s="3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</row>
    <row r="1162" spans="1:53">
      <c r="A1162" s="46"/>
      <c r="B1162" s="46"/>
      <c r="C1162" s="18" t="s">
        <v>4596</v>
      </c>
      <c r="D1162" s="21" t="s">
        <v>4365</v>
      </c>
      <c r="E1162" s="22">
        <f>E1161-E1159</f>
        <v>34000</v>
      </c>
      <c r="F1162" s="22"/>
      <c r="G1162" s="22"/>
      <c r="H1162" s="22"/>
      <c r="I1162" s="22">
        <f>F1159+G1159+H1159+I1161-I1160</f>
        <v>2619</v>
      </c>
      <c r="J1162" s="22">
        <f>I1162+J1161-J1160</f>
        <v>2619</v>
      </c>
      <c r="K1162" s="22">
        <f t="shared" ref="K1162:AL1162" si="465">J1162+K1161-K1160</f>
        <v>2619</v>
      </c>
      <c r="L1162" s="22">
        <f t="shared" si="465"/>
        <v>2619</v>
      </c>
      <c r="M1162" s="22">
        <f t="shared" si="465"/>
        <v>2619</v>
      </c>
      <c r="N1162" s="22">
        <f t="shared" si="465"/>
        <v>2619</v>
      </c>
      <c r="O1162" s="22">
        <f t="shared" si="465"/>
        <v>2619</v>
      </c>
      <c r="P1162" s="22">
        <f t="shared" si="465"/>
        <v>2619</v>
      </c>
      <c r="Q1162" s="22">
        <f t="shared" si="465"/>
        <v>2619</v>
      </c>
      <c r="R1162" s="22">
        <f t="shared" si="465"/>
        <v>2619</v>
      </c>
      <c r="S1162" s="22">
        <f t="shared" si="465"/>
        <v>290</v>
      </c>
      <c r="T1162" s="22">
        <f t="shared" si="465"/>
        <v>-11863</v>
      </c>
      <c r="U1162" s="22">
        <f t="shared" si="465"/>
        <v>-11863</v>
      </c>
      <c r="V1162" s="22">
        <f t="shared" si="465"/>
        <v>-12738</v>
      </c>
      <c r="W1162" s="22">
        <f t="shared" si="465"/>
        <v>-32378</v>
      </c>
      <c r="X1162" s="22">
        <f t="shared" si="465"/>
        <v>-40503</v>
      </c>
      <c r="Y1162" s="22">
        <f t="shared" si="465"/>
        <v>-40618</v>
      </c>
      <c r="Z1162" s="22">
        <f t="shared" si="465"/>
        <v>-40727</v>
      </c>
      <c r="AA1162" s="22">
        <f t="shared" si="465"/>
        <v>-63965</v>
      </c>
      <c r="AB1162" s="22">
        <f t="shared" si="465"/>
        <v>-69266</v>
      </c>
      <c r="AC1162" s="22">
        <f t="shared" si="465"/>
        <v>-69285</v>
      </c>
      <c r="AD1162" s="22">
        <f t="shared" si="465"/>
        <v>-69285</v>
      </c>
      <c r="AE1162" s="22">
        <f t="shared" si="465"/>
        <v>-69285</v>
      </c>
      <c r="AF1162" s="22">
        <f t="shared" si="465"/>
        <v>-89059</v>
      </c>
      <c r="AG1162" s="22">
        <f t="shared" si="465"/>
        <v>-99884</v>
      </c>
      <c r="AH1162" s="22">
        <f t="shared" si="465"/>
        <v>-100743</v>
      </c>
      <c r="AI1162" s="22">
        <f t="shared" si="465"/>
        <v>-100743</v>
      </c>
      <c r="AJ1162" s="22">
        <f t="shared" si="465"/>
        <v>-121013</v>
      </c>
      <c r="AK1162" s="22">
        <f t="shared" si="465"/>
        <v>-121044</v>
      </c>
      <c r="AL1162" s="22">
        <f t="shared" si="465"/>
        <v>-121079</v>
      </c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</row>
    <row r="1163" spans="1:53" ht="17.25" customHeight="1" thickBot="1">
      <c r="A1163" s="47"/>
      <c r="B1163" s="47"/>
      <c r="C1163" s="26">
        <v>14</v>
      </c>
      <c r="D1163" s="27" t="s">
        <v>4366</v>
      </c>
      <c r="E1163" s="52"/>
      <c r="F1163" s="53"/>
      <c r="G1163" s="53"/>
      <c r="H1163" s="53"/>
      <c r="I1163" s="53"/>
      <c r="J1163" s="53"/>
      <c r="K1163" s="53"/>
      <c r="L1163" s="53"/>
      <c r="M1163" s="53"/>
      <c r="N1163" s="53"/>
      <c r="O1163" s="53"/>
      <c r="P1163" s="53"/>
      <c r="Q1163" s="53"/>
      <c r="R1163" s="53"/>
      <c r="S1163" s="53"/>
      <c r="T1163" s="53"/>
      <c r="U1163" s="53"/>
      <c r="V1163" s="53"/>
      <c r="W1163" s="53"/>
      <c r="X1163" s="53"/>
      <c r="Y1163" s="53"/>
      <c r="Z1163" s="53"/>
      <c r="AA1163" s="53"/>
      <c r="AB1163" s="53"/>
      <c r="AC1163" s="53"/>
      <c r="AD1163" s="53"/>
      <c r="AE1163" s="53"/>
      <c r="AF1163" s="53"/>
      <c r="AG1163" s="53"/>
      <c r="AH1163" s="53"/>
      <c r="AI1163" s="53"/>
      <c r="AJ1163" s="53"/>
      <c r="AK1163" s="53"/>
      <c r="AL1163" s="54"/>
      <c r="AM1163" s="28"/>
      <c r="AN1163" s="28"/>
      <c r="AO1163" s="28"/>
      <c r="AP1163" s="28"/>
      <c r="AQ1163" s="28"/>
      <c r="AR1163" s="28"/>
      <c r="AS1163" s="28"/>
      <c r="AT1163" s="28"/>
      <c r="AU1163" s="28"/>
      <c r="AV1163" s="28"/>
      <c r="AW1163" s="28"/>
      <c r="AX1163" s="28"/>
      <c r="AY1163" s="28"/>
      <c r="AZ1163" s="28"/>
      <c r="BA1163" s="28"/>
    </row>
    <row r="1164" spans="1:53" ht="15" thickTop="1">
      <c r="A1164" s="45" t="s">
        <v>2601</v>
      </c>
      <c r="B1164" s="45">
        <v>233</v>
      </c>
      <c r="C1164" s="14" t="s">
        <v>2642</v>
      </c>
      <c r="D1164" s="15" t="s">
        <v>4362</v>
      </c>
      <c r="E1164" s="29"/>
      <c r="F1164" s="29">
        <v>90787</v>
      </c>
      <c r="G1164" s="29"/>
      <c r="H1164" s="29"/>
      <c r="I1164" s="29"/>
      <c r="J1164" s="29"/>
      <c r="K1164" s="29"/>
      <c r="L1164" s="29"/>
      <c r="M1164" s="29"/>
      <c r="N1164" s="29"/>
      <c r="O1164" s="29"/>
      <c r="P1164" s="29"/>
      <c r="Q1164" s="29"/>
      <c r="R1164" s="29"/>
      <c r="S1164" s="29"/>
      <c r="T1164" s="29"/>
      <c r="U1164" s="29"/>
      <c r="V1164" s="29"/>
      <c r="W1164" s="29"/>
      <c r="X1164" s="29"/>
      <c r="Y1164" s="29"/>
      <c r="Z1164" s="29"/>
      <c r="AA1164" s="29"/>
      <c r="AB1164" s="29"/>
      <c r="AC1164" s="29"/>
      <c r="AD1164" s="29"/>
      <c r="AE1164" s="29"/>
      <c r="AF1164" s="29"/>
      <c r="AG1164" s="29"/>
      <c r="AH1164" s="29"/>
      <c r="AI1164" s="29"/>
      <c r="AJ1164" s="29"/>
      <c r="AK1164" s="29"/>
      <c r="AL1164" s="29"/>
      <c r="AM1164" s="17"/>
      <c r="AN1164" s="17">
        <f>AM1164*(F1164+G1164)</f>
        <v>0</v>
      </c>
      <c r="AO1164" s="17">
        <f>SUMIF($I$1:$AL$1,AO$1,$I1166:$AL1166)*$AM1164</f>
        <v>0</v>
      </c>
      <c r="AP1164" s="17">
        <f t="shared" ref="AP1164:AZ1164" si="466">SUMIF($I$1:$AL$1,AP$1,$I1166:$AL1166)*$AM1164</f>
        <v>0</v>
      </c>
      <c r="AQ1164" s="17">
        <f t="shared" si="466"/>
        <v>0</v>
      </c>
      <c r="AR1164" s="17">
        <f t="shared" si="466"/>
        <v>0</v>
      </c>
      <c r="AS1164" s="17">
        <f t="shared" si="466"/>
        <v>0</v>
      </c>
      <c r="AT1164" s="17">
        <f t="shared" si="466"/>
        <v>0</v>
      </c>
      <c r="AU1164" s="17">
        <f t="shared" si="466"/>
        <v>0</v>
      </c>
      <c r="AV1164" s="17">
        <f t="shared" si="466"/>
        <v>0</v>
      </c>
      <c r="AW1164" s="17">
        <f t="shared" si="466"/>
        <v>0</v>
      </c>
      <c r="AX1164" s="17">
        <f t="shared" si="466"/>
        <v>0</v>
      </c>
      <c r="AY1164" s="17">
        <f t="shared" si="466"/>
        <v>0</v>
      </c>
      <c r="AZ1164" s="17">
        <f t="shared" si="466"/>
        <v>0</v>
      </c>
      <c r="BA1164" s="17"/>
    </row>
    <row r="1165" spans="1:53">
      <c r="A1165" s="46"/>
      <c r="B1165" s="46"/>
      <c r="C1165" s="18" t="s">
        <v>2643</v>
      </c>
      <c r="D1165" s="19" t="s">
        <v>4363</v>
      </c>
      <c r="E1165" s="30"/>
      <c r="F1165" s="30"/>
      <c r="G1165" s="30"/>
      <c r="H1165" s="30"/>
      <c r="I1165" s="30">
        <v>4972</v>
      </c>
      <c r="J1165" s="30">
        <v>23858</v>
      </c>
      <c r="K1165" s="30">
        <v>38776</v>
      </c>
      <c r="L1165" s="30">
        <v>1859</v>
      </c>
      <c r="M1165" s="30">
        <v>10746</v>
      </c>
      <c r="N1165" s="30">
        <v>2306</v>
      </c>
      <c r="O1165" s="30">
        <v>27574</v>
      </c>
      <c r="P1165" s="30">
        <v>56590</v>
      </c>
      <c r="Q1165" s="30">
        <v>6993</v>
      </c>
      <c r="R1165" s="30">
        <v>4786</v>
      </c>
      <c r="S1165" s="30">
        <v>31725</v>
      </c>
      <c r="T1165" s="30">
        <v>62607</v>
      </c>
      <c r="U1165" s="30">
        <v>39398</v>
      </c>
      <c r="V1165" s="30">
        <v>23699</v>
      </c>
      <c r="W1165" s="30">
        <v>20028</v>
      </c>
      <c r="X1165" s="30">
        <v>78220</v>
      </c>
      <c r="Y1165" s="30">
        <v>4944</v>
      </c>
      <c r="Z1165" s="30">
        <v>10059</v>
      </c>
      <c r="AA1165" s="30">
        <v>5949</v>
      </c>
      <c r="AB1165" s="30">
        <v>45535</v>
      </c>
      <c r="AC1165" s="30">
        <v>31076</v>
      </c>
      <c r="AD1165" s="30">
        <v>12738</v>
      </c>
      <c r="AE1165" s="30">
        <v>3540</v>
      </c>
      <c r="AF1165" s="30">
        <v>4887</v>
      </c>
      <c r="AG1165" s="30">
        <v>62437</v>
      </c>
      <c r="AH1165" s="30">
        <v>28080</v>
      </c>
      <c r="AI1165" s="30">
        <v>10260</v>
      </c>
      <c r="AJ1165" s="30">
        <v>3662</v>
      </c>
      <c r="AK1165" s="30">
        <v>39092</v>
      </c>
      <c r="AL1165" s="30">
        <v>5976</v>
      </c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</row>
    <row r="1166" spans="1:53">
      <c r="A1166" s="46"/>
      <c r="B1166" s="46"/>
      <c r="C1166" s="18" t="s">
        <v>832</v>
      </c>
      <c r="D1166" s="19" t="s">
        <v>4364</v>
      </c>
      <c r="E1166" s="30">
        <f>SUM(I1166:AL1166)</f>
        <v>321000</v>
      </c>
      <c r="F1166" s="30"/>
      <c r="G1166" s="30"/>
      <c r="H1166" s="30"/>
      <c r="I1166" s="30"/>
      <c r="J1166" s="30"/>
      <c r="K1166" s="30"/>
      <c r="L1166" s="30"/>
      <c r="M1166" s="30"/>
      <c r="N1166" s="30">
        <v>102000</v>
      </c>
      <c r="O1166" s="30"/>
      <c r="P1166" s="30"/>
      <c r="Q1166" s="30">
        <v>18000</v>
      </c>
      <c r="R1166" s="30">
        <v>15000</v>
      </c>
      <c r="S1166" s="30">
        <v>81000</v>
      </c>
      <c r="T1166" s="30">
        <v>33000</v>
      </c>
      <c r="U1166" s="30">
        <v>6000</v>
      </c>
      <c r="V1166" s="30">
        <v>45000</v>
      </c>
      <c r="W1166" s="30">
        <v>21000</v>
      </c>
      <c r="X1166" s="30"/>
      <c r="Y1166" s="30"/>
      <c r="Z1166" s="30"/>
      <c r="AA1166" s="30"/>
      <c r="AB1166" s="30"/>
      <c r="AC1166" s="30"/>
      <c r="AD1166" s="30"/>
      <c r="AE1166" s="30"/>
      <c r="AF1166" s="30"/>
      <c r="AG1166" s="30"/>
      <c r="AH1166" s="30"/>
      <c r="AI1166" s="30"/>
      <c r="AJ1166" s="30"/>
      <c r="AK1166" s="30"/>
      <c r="AL1166" s="3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</row>
    <row r="1167" spans="1:53">
      <c r="A1167" s="46"/>
      <c r="B1167" s="46"/>
      <c r="C1167" s="18" t="s">
        <v>4597</v>
      </c>
      <c r="D1167" s="21" t="s">
        <v>4365</v>
      </c>
      <c r="E1167" s="22">
        <f>E1166-E1164</f>
        <v>321000</v>
      </c>
      <c r="F1167" s="22"/>
      <c r="G1167" s="22"/>
      <c r="H1167" s="22"/>
      <c r="I1167" s="22">
        <f>F1164+G1164+H1164+I1166-I1165</f>
        <v>85815</v>
      </c>
      <c r="J1167" s="22">
        <f>I1167+J1166-J1165</f>
        <v>61957</v>
      </c>
      <c r="K1167" s="22">
        <f t="shared" ref="K1167:AL1167" si="467">J1167+K1166-K1165</f>
        <v>23181</v>
      </c>
      <c r="L1167" s="22">
        <f t="shared" si="467"/>
        <v>21322</v>
      </c>
      <c r="M1167" s="22">
        <f t="shared" si="467"/>
        <v>10576</v>
      </c>
      <c r="N1167" s="22">
        <f t="shared" si="467"/>
        <v>110270</v>
      </c>
      <c r="O1167" s="22">
        <f t="shared" si="467"/>
        <v>82696</v>
      </c>
      <c r="P1167" s="22">
        <f t="shared" si="467"/>
        <v>26106</v>
      </c>
      <c r="Q1167" s="22">
        <f t="shared" si="467"/>
        <v>37113</v>
      </c>
      <c r="R1167" s="22">
        <f t="shared" si="467"/>
        <v>47327</v>
      </c>
      <c r="S1167" s="22">
        <f t="shared" si="467"/>
        <v>96602</v>
      </c>
      <c r="T1167" s="22">
        <f t="shared" si="467"/>
        <v>66995</v>
      </c>
      <c r="U1167" s="22">
        <f t="shared" si="467"/>
        <v>33597</v>
      </c>
      <c r="V1167" s="22">
        <f t="shared" si="467"/>
        <v>54898</v>
      </c>
      <c r="W1167" s="22">
        <f t="shared" si="467"/>
        <v>55870</v>
      </c>
      <c r="X1167" s="22">
        <f t="shared" si="467"/>
        <v>-22350</v>
      </c>
      <c r="Y1167" s="22">
        <f t="shared" si="467"/>
        <v>-27294</v>
      </c>
      <c r="Z1167" s="22">
        <f t="shared" si="467"/>
        <v>-37353</v>
      </c>
      <c r="AA1167" s="22">
        <f t="shared" si="467"/>
        <v>-43302</v>
      </c>
      <c r="AB1167" s="22">
        <f t="shared" si="467"/>
        <v>-88837</v>
      </c>
      <c r="AC1167" s="22">
        <f t="shared" si="467"/>
        <v>-119913</v>
      </c>
      <c r="AD1167" s="22">
        <f t="shared" si="467"/>
        <v>-132651</v>
      </c>
      <c r="AE1167" s="22">
        <f t="shared" si="467"/>
        <v>-136191</v>
      </c>
      <c r="AF1167" s="22">
        <f t="shared" si="467"/>
        <v>-141078</v>
      </c>
      <c r="AG1167" s="22">
        <f t="shared" si="467"/>
        <v>-203515</v>
      </c>
      <c r="AH1167" s="22">
        <f t="shared" si="467"/>
        <v>-231595</v>
      </c>
      <c r="AI1167" s="22">
        <f t="shared" si="467"/>
        <v>-241855</v>
      </c>
      <c r="AJ1167" s="22">
        <f t="shared" si="467"/>
        <v>-245517</v>
      </c>
      <c r="AK1167" s="22">
        <f t="shared" si="467"/>
        <v>-284609</v>
      </c>
      <c r="AL1167" s="22">
        <f t="shared" si="467"/>
        <v>-290585</v>
      </c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</row>
    <row r="1168" spans="1:53" ht="17.25" customHeight="1" thickBot="1">
      <c r="A1168" s="47"/>
      <c r="B1168" s="47"/>
      <c r="C1168" s="26">
        <v>14</v>
      </c>
      <c r="D1168" s="27" t="s">
        <v>4366</v>
      </c>
      <c r="E1168" s="52"/>
      <c r="F1168" s="53"/>
      <c r="G1168" s="53"/>
      <c r="H1168" s="53"/>
      <c r="I1168" s="53"/>
      <c r="J1168" s="53"/>
      <c r="K1168" s="53"/>
      <c r="L1168" s="53"/>
      <c r="M1168" s="53"/>
      <c r="N1168" s="53"/>
      <c r="O1168" s="53"/>
      <c r="P1168" s="53"/>
      <c r="Q1168" s="53"/>
      <c r="R1168" s="53"/>
      <c r="S1168" s="53"/>
      <c r="T1168" s="53"/>
      <c r="U1168" s="53"/>
      <c r="V1168" s="53"/>
      <c r="W1168" s="53"/>
      <c r="X1168" s="53"/>
      <c r="Y1168" s="53"/>
      <c r="Z1168" s="53"/>
      <c r="AA1168" s="53"/>
      <c r="AB1168" s="53"/>
      <c r="AC1168" s="53"/>
      <c r="AD1168" s="53"/>
      <c r="AE1168" s="53"/>
      <c r="AF1168" s="53"/>
      <c r="AG1168" s="53"/>
      <c r="AH1168" s="53"/>
      <c r="AI1168" s="53"/>
      <c r="AJ1168" s="53"/>
      <c r="AK1168" s="53"/>
      <c r="AL1168" s="54"/>
      <c r="AM1168" s="28"/>
      <c r="AN1168" s="28"/>
      <c r="AO1168" s="28"/>
      <c r="AP1168" s="28"/>
      <c r="AQ1168" s="28"/>
      <c r="AR1168" s="28"/>
      <c r="AS1168" s="28"/>
      <c r="AT1168" s="28"/>
      <c r="AU1168" s="28"/>
      <c r="AV1168" s="28"/>
      <c r="AW1168" s="28"/>
      <c r="AX1168" s="28"/>
      <c r="AY1168" s="28"/>
      <c r="AZ1168" s="28"/>
      <c r="BA1168" s="28"/>
    </row>
    <row r="1169" spans="1:53" ht="15" thickTop="1">
      <c r="A1169" s="45" t="s">
        <v>516</v>
      </c>
      <c r="B1169" s="45">
        <v>234</v>
      </c>
      <c r="C1169" s="14" t="s">
        <v>2631</v>
      </c>
      <c r="D1169" s="15" t="s">
        <v>4362</v>
      </c>
      <c r="E1169" s="29"/>
      <c r="F1169" s="29">
        <v>606348</v>
      </c>
      <c r="G1169" s="29"/>
      <c r="H1169" s="29"/>
      <c r="I1169" s="29"/>
      <c r="J1169" s="29"/>
      <c r="K1169" s="29"/>
      <c r="L1169" s="29"/>
      <c r="M1169" s="29"/>
      <c r="N1169" s="29"/>
      <c r="O1169" s="29"/>
      <c r="P1169" s="29"/>
      <c r="Q1169" s="29"/>
      <c r="R1169" s="29"/>
      <c r="S1169" s="29"/>
      <c r="T1169" s="29"/>
      <c r="U1169" s="29"/>
      <c r="V1169" s="29"/>
      <c r="W1169" s="29"/>
      <c r="X1169" s="29"/>
      <c r="Y1169" s="29"/>
      <c r="Z1169" s="29"/>
      <c r="AA1169" s="29"/>
      <c r="AB1169" s="29"/>
      <c r="AC1169" s="29"/>
      <c r="AD1169" s="29"/>
      <c r="AE1169" s="29"/>
      <c r="AF1169" s="29"/>
      <c r="AG1169" s="29"/>
      <c r="AH1169" s="29"/>
      <c r="AI1169" s="29"/>
      <c r="AJ1169" s="29"/>
      <c r="AK1169" s="29"/>
      <c r="AL1169" s="29"/>
      <c r="AM1169" s="17"/>
      <c r="AN1169" s="17">
        <f>AM1169*(F1169+G1169)</f>
        <v>0</v>
      </c>
      <c r="AO1169" s="17">
        <f>SUMIF($I$1:$AL$1,AO$1,$I1171:$AL1171)*$AM1169</f>
        <v>0</v>
      </c>
      <c r="AP1169" s="17">
        <f t="shared" ref="AP1169:AZ1169" si="468">SUMIF($I$1:$AL$1,AP$1,$I1171:$AL1171)*$AM1169</f>
        <v>0</v>
      </c>
      <c r="AQ1169" s="17">
        <f t="shared" si="468"/>
        <v>0</v>
      </c>
      <c r="AR1169" s="17">
        <f t="shared" si="468"/>
        <v>0</v>
      </c>
      <c r="AS1169" s="17">
        <f t="shared" si="468"/>
        <v>0</v>
      </c>
      <c r="AT1169" s="17">
        <f t="shared" si="468"/>
        <v>0</v>
      </c>
      <c r="AU1169" s="17">
        <f t="shared" si="468"/>
        <v>0</v>
      </c>
      <c r="AV1169" s="17">
        <f t="shared" si="468"/>
        <v>0</v>
      </c>
      <c r="AW1169" s="17">
        <f t="shared" si="468"/>
        <v>0</v>
      </c>
      <c r="AX1169" s="17">
        <f t="shared" si="468"/>
        <v>0</v>
      </c>
      <c r="AY1169" s="17">
        <f t="shared" si="468"/>
        <v>0</v>
      </c>
      <c r="AZ1169" s="17">
        <f t="shared" si="468"/>
        <v>0</v>
      </c>
      <c r="BA1169" s="17"/>
    </row>
    <row r="1170" spans="1:53">
      <c r="A1170" s="46"/>
      <c r="B1170" s="46"/>
      <c r="C1170" s="18" t="s">
        <v>2628</v>
      </c>
      <c r="D1170" s="19" t="s">
        <v>4363</v>
      </c>
      <c r="E1170" s="30"/>
      <c r="F1170" s="30"/>
      <c r="G1170" s="30"/>
      <c r="H1170" s="30"/>
      <c r="I1170" s="30">
        <v>54886</v>
      </c>
      <c r="J1170" s="30">
        <v>3361</v>
      </c>
      <c r="K1170" s="30"/>
      <c r="L1170" s="30">
        <v>11474</v>
      </c>
      <c r="M1170" s="30">
        <v>39115</v>
      </c>
      <c r="N1170" s="30">
        <v>4230</v>
      </c>
      <c r="O1170" s="30">
        <v>188544</v>
      </c>
      <c r="P1170" s="30">
        <v>41927</v>
      </c>
      <c r="Q1170" s="30">
        <v>5969</v>
      </c>
      <c r="R1170" s="30">
        <v>6643</v>
      </c>
      <c r="S1170" s="30">
        <v>332001</v>
      </c>
      <c r="T1170" s="30">
        <v>187134</v>
      </c>
      <c r="U1170" s="30">
        <v>114494</v>
      </c>
      <c r="V1170" s="30">
        <v>69610</v>
      </c>
      <c r="W1170" s="30">
        <v>344665</v>
      </c>
      <c r="X1170" s="30">
        <v>223617</v>
      </c>
      <c r="Y1170" s="30">
        <v>108926</v>
      </c>
      <c r="Z1170" s="30">
        <v>15832</v>
      </c>
      <c r="AA1170" s="30">
        <v>45569</v>
      </c>
      <c r="AB1170" s="30">
        <v>439695</v>
      </c>
      <c r="AC1170" s="30">
        <v>103035</v>
      </c>
      <c r="AD1170" s="30">
        <v>46378</v>
      </c>
      <c r="AE1170" s="30">
        <v>942</v>
      </c>
      <c r="AF1170" s="30">
        <v>341723</v>
      </c>
      <c r="AG1170" s="30">
        <v>191586</v>
      </c>
      <c r="AH1170" s="30">
        <v>48195</v>
      </c>
      <c r="AI1170" s="30">
        <v>1598</v>
      </c>
      <c r="AJ1170" s="30">
        <v>10204</v>
      </c>
      <c r="AK1170" s="30">
        <v>511116</v>
      </c>
      <c r="AL1170" s="30">
        <v>2698</v>
      </c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</row>
    <row r="1171" spans="1:53">
      <c r="A1171" s="46"/>
      <c r="B1171" s="46"/>
      <c r="C1171" s="18" t="s">
        <v>1315</v>
      </c>
      <c r="D1171" s="19" t="s">
        <v>4364</v>
      </c>
      <c r="E1171" s="30">
        <f>SUM(I1171:AL1171)</f>
        <v>1494000</v>
      </c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>
        <v>9000</v>
      </c>
      <c r="R1171" s="30">
        <v>9000</v>
      </c>
      <c r="S1171" s="30">
        <v>414000</v>
      </c>
      <c r="T1171" s="30">
        <v>213000</v>
      </c>
      <c r="U1171" s="30">
        <v>93000</v>
      </c>
      <c r="V1171" s="30">
        <v>51000</v>
      </c>
      <c r="W1171" s="30">
        <v>414000</v>
      </c>
      <c r="X1171" s="30">
        <v>120000</v>
      </c>
      <c r="Y1171" s="30">
        <v>87000</v>
      </c>
      <c r="Z1171" s="30">
        <v>45000</v>
      </c>
      <c r="AA1171" s="30">
        <v>39000</v>
      </c>
      <c r="AB1171" s="30"/>
      <c r="AC1171" s="30"/>
      <c r="AD1171" s="30"/>
      <c r="AE1171" s="30"/>
      <c r="AF1171" s="30"/>
      <c r="AG1171" s="30"/>
      <c r="AH1171" s="30"/>
      <c r="AI1171" s="30"/>
      <c r="AJ1171" s="30"/>
      <c r="AK1171" s="30"/>
      <c r="AL1171" s="3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</row>
    <row r="1172" spans="1:53">
      <c r="A1172" s="46"/>
      <c r="B1172" s="46"/>
      <c r="C1172" s="18" t="s">
        <v>4598</v>
      </c>
      <c r="D1172" s="21" t="s">
        <v>4365</v>
      </c>
      <c r="E1172" s="22">
        <f>E1171-E1169</f>
        <v>1494000</v>
      </c>
      <c r="F1172" s="22"/>
      <c r="G1172" s="22"/>
      <c r="H1172" s="22"/>
      <c r="I1172" s="22">
        <f>F1169+G1169+H1169+I1171-I1170</f>
        <v>551462</v>
      </c>
      <c r="J1172" s="22">
        <f>I1172+J1171-J1170</f>
        <v>548101</v>
      </c>
      <c r="K1172" s="22">
        <f t="shared" ref="K1172:AL1172" si="469">J1172+K1171-K1170</f>
        <v>548101</v>
      </c>
      <c r="L1172" s="22">
        <f t="shared" si="469"/>
        <v>536627</v>
      </c>
      <c r="M1172" s="22">
        <f t="shared" si="469"/>
        <v>497512</v>
      </c>
      <c r="N1172" s="22">
        <f t="shared" si="469"/>
        <v>493282</v>
      </c>
      <c r="O1172" s="22">
        <f t="shared" si="469"/>
        <v>304738</v>
      </c>
      <c r="P1172" s="22">
        <f t="shared" si="469"/>
        <v>262811</v>
      </c>
      <c r="Q1172" s="22">
        <f t="shared" si="469"/>
        <v>265842</v>
      </c>
      <c r="R1172" s="22">
        <f t="shared" si="469"/>
        <v>268199</v>
      </c>
      <c r="S1172" s="22">
        <f t="shared" si="469"/>
        <v>350198</v>
      </c>
      <c r="T1172" s="22">
        <f t="shared" si="469"/>
        <v>376064</v>
      </c>
      <c r="U1172" s="22">
        <f t="shared" si="469"/>
        <v>354570</v>
      </c>
      <c r="V1172" s="22">
        <f t="shared" si="469"/>
        <v>335960</v>
      </c>
      <c r="W1172" s="22">
        <f t="shared" si="469"/>
        <v>405295</v>
      </c>
      <c r="X1172" s="22">
        <f t="shared" si="469"/>
        <v>301678</v>
      </c>
      <c r="Y1172" s="22">
        <f t="shared" si="469"/>
        <v>279752</v>
      </c>
      <c r="Z1172" s="22">
        <f t="shared" si="469"/>
        <v>308920</v>
      </c>
      <c r="AA1172" s="22">
        <f t="shared" si="469"/>
        <v>302351</v>
      </c>
      <c r="AB1172" s="22">
        <f t="shared" si="469"/>
        <v>-137344</v>
      </c>
      <c r="AC1172" s="22">
        <f t="shared" si="469"/>
        <v>-240379</v>
      </c>
      <c r="AD1172" s="22">
        <f t="shared" si="469"/>
        <v>-286757</v>
      </c>
      <c r="AE1172" s="22">
        <f t="shared" si="469"/>
        <v>-287699</v>
      </c>
      <c r="AF1172" s="22">
        <f t="shared" si="469"/>
        <v>-629422</v>
      </c>
      <c r="AG1172" s="22">
        <f t="shared" si="469"/>
        <v>-821008</v>
      </c>
      <c r="AH1172" s="22">
        <f t="shared" si="469"/>
        <v>-869203</v>
      </c>
      <c r="AI1172" s="22">
        <f t="shared" si="469"/>
        <v>-870801</v>
      </c>
      <c r="AJ1172" s="22">
        <f t="shared" si="469"/>
        <v>-881005</v>
      </c>
      <c r="AK1172" s="22">
        <f t="shared" si="469"/>
        <v>-1392121</v>
      </c>
      <c r="AL1172" s="22">
        <f t="shared" si="469"/>
        <v>-1394819</v>
      </c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</row>
    <row r="1173" spans="1:53" ht="17.25" customHeight="1" thickBot="1">
      <c r="A1173" s="47"/>
      <c r="B1173" s="47"/>
      <c r="C1173" s="26">
        <v>14</v>
      </c>
      <c r="D1173" s="27" t="s">
        <v>4366</v>
      </c>
      <c r="E1173" s="52"/>
      <c r="F1173" s="53"/>
      <c r="G1173" s="53"/>
      <c r="H1173" s="53"/>
      <c r="I1173" s="53"/>
      <c r="J1173" s="53"/>
      <c r="K1173" s="53"/>
      <c r="L1173" s="53"/>
      <c r="M1173" s="53"/>
      <c r="N1173" s="53"/>
      <c r="O1173" s="53"/>
      <c r="P1173" s="53"/>
      <c r="Q1173" s="53"/>
      <c r="R1173" s="53"/>
      <c r="S1173" s="53"/>
      <c r="T1173" s="53"/>
      <c r="U1173" s="53"/>
      <c r="V1173" s="53"/>
      <c r="W1173" s="53"/>
      <c r="X1173" s="53"/>
      <c r="Y1173" s="53"/>
      <c r="Z1173" s="53"/>
      <c r="AA1173" s="53"/>
      <c r="AB1173" s="53"/>
      <c r="AC1173" s="53"/>
      <c r="AD1173" s="53"/>
      <c r="AE1173" s="53"/>
      <c r="AF1173" s="53"/>
      <c r="AG1173" s="53"/>
      <c r="AH1173" s="53"/>
      <c r="AI1173" s="53"/>
      <c r="AJ1173" s="53"/>
      <c r="AK1173" s="53"/>
      <c r="AL1173" s="54"/>
      <c r="AM1173" s="28"/>
      <c r="AN1173" s="28"/>
      <c r="AO1173" s="28"/>
      <c r="AP1173" s="28"/>
      <c r="AQ1173" s="28"/>
      <c r="AR1173" s="28"/>
      <c r="AS1173" s="28"/>
      <c r="AT1173" s="28"/>
      <c r="AU1173" s="28"/>
      <c r="AV1173" s="28"/>
      <c r="AW1173" s="28"/>
      <c r="AX1173" s="28"/>
      <c r="AY1173" s="28"/>
      <c r="AZ1173" s="28"/>
      <c r="BA1173" s="28"/>
    </row>
    <row r="1174" spans="1:53" ht="15" thickTop="1">
      <c r="A1174" s="45" t="s">
        <v>580</v>
      </c>
      <c r="B1174" s="45">
        <v>235</v>
      </c>
      <c r="C1174" s="14" t="s">
        <v>2627</v>
      </c>
      <c r="D1174" s="15" t="s">
        <v>4362</v>
      </c>
      <c r="E1174" s="29"/>
      <c r="F1174" s="29">
        <v>680148</v>
      </c>
      <c r="G1174" s="29"/>
      <c r="H1174" s="29"/>
      <c r="I1174" s="29"/>
      <c r="J1174" s="29"/>
      <c r="K1174" s="29"/>
      <c r="L1174" s="29"/>
      <c r="M1174" s="29"/>
      <c r="N1174" s="29"/>
      <c r="O1174" s="29"/>
      <c r="P1174" s="29"/>
      <c r="Q1174" s="29"/>
      <c r="R1174" s="29"/>
      <c r="S1174" s="29"/>
      <c r="T1174" s="29"/>
      <c r="U1174" s="29"/>
      <c r="V1174" s="29"/>
      <c r="W1174" s="29"/>
      <c r="X1174" s="29"/>
      <c r="Y1174" s="29"/>
      <c r="Z1174" s="29"/>
      <c r="AA1174" s="29"/>
      <c r="AB1174" s="29"/>
      <c r="AC1174" s="29"/>
      <c r="AD1174" s="29"/>
      <c r="AE1174" s="29"/>
      <c r="AF1174" s="29"/>
      <c r="AG1174" s="29"/>
      <c r="AH1174" s="29"/>
      <c r="AI1174" s="29"/>
      <c r="AJ1174" s="29"/>
      <c r="AK1174" s="29"/>
      <c r="AL1174" s="29"/>
      <c r="AM1174" s="17"/>
      <c r="AN1174" s="17">
        <f>AM1174*(F1174+G1174)</f>
        <v>0</v>
      </c>
      <c r="AO1174" s="17">
        <f>SUMIF($I$1:$AL$1,AO$1,$I1176:$AL1176)*$AM1174</f>
        <v>0</v>
      </c>
      <c r="AP1174" s="17">
        <f t="shared" ref="AP1174:AZ1174" si="470">SUMIF($I$1:$AL$1,AP$1,$I1176:$AL1176)*$AM1174</f>
        <v>0</v>
      </c>
      <c r="AQ1174" s="17">
        <f t="shared" si="470"/>
        <v>0</v>
      </c>
      <c r="AR1174" s="17">
        <f t="shared" si="470"/>
        <v>0</v>
      </c>
      <c r="AS1174" s="17">
        <f t="shared" si="470"/>
        <v>0</v>
      </c>
      <c r="AT1174" s="17">
        <f t="shared" si="470"/>
        <v>0</v>
      </c>
      <c r="AU1174" s="17">
        <f t="shared" si="470"/>
        <v>0</v>
      </c>
      <c r="AV1174" s="17">
        <f t="shared" si="470"/>
        <v>0</v>
      </c>
      <c r="AW1174" s="17">
        <f t="shared" si="470"/>
        <v>0</v>
      </c>
      <c r="AX1174" s="17">
        <f t="shared" si="470"/>
        <v>0</v>
      </c>
      <c r="AY1174" s="17">
        <f t="shared" si="470"/>
        <v>0</v>
      </c>
      <c r="AZ1174" s="17">
        <f t="shared" si="470"/>
        <v>0</v>
      </c>
      <c r="BA1174" s="17"/>
    </row>
    <row r="1175" spans="1:53">
      <c r="A1175" s="46"/>
      <c r="B1175" s="46"/>
      <c r="C1175" s="18" t="s">
        <v>2628</v>
      </c>
      <c r="D1175" s="19" t="s">
        <v>4363</v>
      </c>
      <c r="E1175" s="30"/>
      <c r="F1175" s="30"/>
      <c r="G1175" s="30"/>
      <c r="H1175" s="30"/>
      <c r="I1175" s="30">
        <v>258869</v>
      </c>
      <c r="J1175" s="30">
        <v>189800</v>
      </c>
      <c r="K1175" s="30">
        <v>431142</v>
      </c>
      <c r="L1175" s="30">
        <v>64978</v>
      </c>
      <c r="M1175" s="30">
        <v>37</v>
      </c>
      <c r="N1175" s="30">
        <v>23318</v>
      </c>
      <c r="O1175" s="30">
        <v>237847</v>
      </c>
      <c r="P1175" s="30">
        <v>499631</v>
      </c>
      <c r="Q1175" s="30">
        <v>103329</v>
      </c>
      <c r="R1175" s="30">
        <v>23355</v>
      </c>
      <c r="S1175" s="30">
        <v>245033</v>
      </c>
      <c r="T1175" s="30">
        <v>668998</v>
      </c>
      <c r="U1175" s="30">
        <v>198479</v>
      </c>
      <c r="V1175" s="30">
        <v>159043</v>
      </c>
      <c r="W1175" s="30">
        <v>279543</v>
      </c>
      <c r="X1175" s="30">
        <v>488226</v>
      </c>
      <c r="Y1175" s="30">
        <v>122267</v>
      </c>
      <c r="Z1175" s="30">
        <v>195894</v>
      </c>
      <c r="AA1175" s="30">
        <v>178258</v>
      </c>
      <c r="AB1175" s="30">
        <v>270317</v>
      </c>
      <c r="AC1175" s="30">
        <v>458691</v>
      </c>
      <c r="AD1175" s="30">
        <v>314877</v>
      </c>
      <c r="AE1175" s="30">
        <v>124602</v>
      </c>
      <c r="AF1175" s="30">
        <v>134563</v>
      </c>
      <c r="AG1175" s="30">
        <v>425343</v>
      </c>
      <c r="AH1175" s="30">
        <v>271455</v>
      </c>
      <c r="AI1175" s="30">
        <v>257804</v>
      </c>
      <c r="AJ1175" s="30">
        <v>112209</v>
      </c>
      <c r="AK1175" s="30">
        <v>235919</v>
      </c>
      <c r="AL1175" s="30">
        <v>270159</v>
      </c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</row>
    <row r="1176" spans="1:53">
      <c r="A1176" s="46"/>
      <c r="B1176" s="46"/>
      <c r="C1176" s="18" t="s">
        <v>1276</v>
      </c>
      <c r="D1176" s="19" t="s">
        <v>4364</v>
      </c>
      <c r="E1176" s="30">
        <f>SUM(I1176:AL1176)</f>
        <v>3759000</v>
      </c>
      <c r="F1176" s="30"/>
      <c r="G1176" s="30"/>
      <c r="H1176" s="30"/>
      <c r="I1176" s="30"/>
      <c r="J1176" s="30">
        <v>1788000</v>
      </c>
      <c r="K1176" s="30"/>
      <c r="L1176" s="30"/>
      <c r="M1176" s="30"/>
      <c r="N1176" s="30"/>
      <c r="O1176" s="30"/>
      <c r="P1176" s="30">
        <v>237000</v>
      </c>
      <c r="Q1176" s="30">
        <v>123000</v>
      </c>
      <c r="R1176" s="30">
        <v>198000</v>
      </c>
      <c r="S1176" s="30"/>
      <c r="T1176" s="30">
        <v>75000</v>
      </c>
      <c r="U1176" s="30">
        <v>597000</v>
      </c>
      <c r="V1176" s="30">
        <v>339000</v>
      </c>
      <c r="W1176" s="30">
        <v>267000</v>
      </c>
      <c r="X1176" s="30"/>
      <c r="Y1176" s="30"/>
      <c r="Z1176" s="30"/>
      <c r="AA1176" s="30"/>
      <c r="AB1176" s="30"/>
      <c r="AC1176" s="30">
        <v>135000</v>
      </c>
      <c r="AD1176" s="30"/>
      <c r="AE1176" s="30"/>
      <c r="AF1176" s="30"/>
      <c r="AG1176" s="30"/>
      <c r="AH1176" s="30"/>
      <c r="AI1176" s="30"/>
      <c r="AJ1176" s="30"/>
      <c r="AK1176" s="30"/>
      <c r="AL1176" s="3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</row>
    <row r="1177" spans="1:53">
      <c r="A1177" s="46"/>
      <c r="B1177" s="46"/>
      <c r="C1177" s="18" t="s">
        <v>4599</v>
      </c>
      <c r="D1177" s="21" t="s">
        <v>4365</v>
      </c>
      <c r="E1177" s="22">
        <f>E1176-E1174</f>
        <v>3759000</v>
      </c>
      <c r="F1177" s="22"/>
      <c r="G1177" s="22"/>
      <c r="H1177" s="22"/>
      <c r="I1177" s="22">
        <f>F1174+G1174+H1174+I1176-I1175</f>
        <v>421279</v>
      </c>
      <c r="J1177" s="22">
        <f>I1177+J1176-J1175</f>
        <v>2019479</v>
      </c>
      <c r="K1177" s="22">
        <f t="shared" ref="K1177:AL1177" si="471">J1177+K1176-K1175</f>
        <v>1588337</v>
      </c>
      <c r="L1177" s="22">
        <f t="shared" si="471"/>
        <v>1523359</v>
      </c>
      <c r="M1177" s="22">
        <f t="shared" si="471"/>
        <v>1523322</v>
      </c>
      <c r="N1177" s="22">
        <f t="shared" si="471"/>
        <v>1500004</v>
      </c>
      <c r="O1177" s="22">
        <f t="shared" si="471"/>
        <v>1262157</v>
      </c>
      <c r="P1177" s="22">
        <f t="shared" si="471"/>
        <v>999526</v>
      </c>
      <c r="Q1177" s="22">
        <f t="shared" si="471"/>
        <v>1019197</v>
      </c>
      <c r="R1177" s="22">
        <f t="shared" si="471"/>
        <v>1193842</v>
      </c>
      <c r="S1177" s="22">
        <f t="shared" si="471"/>
        <v>948809</v>
      </c>
      <c r="T1177" s="22">
        <f t="shared" si="471"/>
        <v>354811</v>
      </c>
      <c r="U1177" s="22">
        <f t="shared" si="471"/>
        <v>753332</v>
      </c>
      <c r="V1177" s="22">
        <f t="shared" si="471"/>
        <v>933289</v>
      </c>
      <c r="W1177" s="22">
        <f t="shared" si="471"/>
        <v>920746</v>
      </c>
      <c r="X1177" s="22">
        <f t="shared" si="471"/>
        <v>432520</v>
      </c>
      <c r="Y1177" s="22">
        <f t="shared" si="471"/>
        <v>310253</v>
      </c>
      <c r="Z1177" s="22">
        <f t="shared" si="471"/>
        <v>114359</v>
      </c>
      <c r="AA1177" s="22">
        <f t="shared" si="471"/>
        <v>-63899</v>
      </c>
      <c r="AB1177" s="22">
        <f t="shared" si="471"/>
        <v>-334216</v>
      </c>
      <c r="AC1177" s="22">
        <f t="shared" si="471"/>
        <v>-657907</v>
      </c>
      <c r="AD1177" s="22">
        <f t="shared" si="471"/>
        <v>-972784</v>
      </c>
      <c r="AE1177" s="22">
        <f t="shared" si="471"/>
        <v>-1097386</v>
      </c>
      <c r="AF1177" s="22">
        <f t="shared" si="471"/>
        <v>-1231949</v>
      </c>
      <c r="AG1177" s="22">
        <f t="shared" si="471"/>
        <v>-1657292</v>
      </c>
      <c r="AH1177" s="22">
        <f t="shared" si="471"/>
        <v>-1928747</v>
      </c>
      <c r="AI1177" s="22">
        <f t="shared" si="471"/>
        <v>-2186551</v>
      </c>
      <c r="AJ1177" s="22">
        <f t="shared" si="471"/>
        <v>-2298760</v>
      </c>
      <c r="AK1177" s="22">
        <f t="shared" si="471"/>
        <v>-2534679</v>
      </c>
      <c r="AL1177" s="22">
        <f t="shared" si="471"/>
        <v>-2804838</v>
      </c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</row>
    <row r="1178" spans="1:53" ht="17.25" customHeight="1" thickBot="1">
      <c r="A1178" s="47"/>
      <c r="B1178" s="47"/>
      <c r="C1178" s="26">
        <v>16</v>
      </c>
      <c r="D1178" s="27" t="s">
        <v>4366</v>
      </c>
      <c r="E1178" s="52"/>
      <c r="F1178" s="53"/>
      <c r="G1178" s="53"/>
      <c r="H1178" s="53"/>
      <c r="I1178" s="53"/>
      <c r="J1178" s="53"/>
      <c r="K1178" s="53"/>
      <c r="L1178" s="53"/>
      <c r="M1178" s="53"/>
      <c r="N1178" s="53"/>
      <c r="O1178" s="53"/>
      <c r="P1178" s="53"/>
      <c r="Q1178" s="53"/>
      <c r="R1178" s="53"/>
      <c r="S1178" s="53"/>
      <c r="T1178" s="53"/>
      <c r="U1178" s="53"/>
      <c r="V1178" s="53"/>
      <c r="W1178" s="53"/>
      <c r="X1178" s="53"/>
      <c r="Y1178" s="53"/>
      <c r="Z1178" s="53"/>
      <c r="AA1178" s="53"/>
      <c r="AB1178" s="53"/>
      <c r="AC1178" s="53"/>
      <c r="AD1178" s="53"/>
      <c r="AE1178" s="53"/>
      <c r="AF1178" s="53"/>
      <c r="AG1178" s="53"/>
      <c r="AH1178" s="53"/>
      <c r="AI1178" s="53"/>
      <c r="AJ1178" s="53"/>
      <c r="AK1178" s="53"/>
      <c r="AL1178" s="54"/>
      <c r="AM1178" s="28"/>
      <c r="AN1178" s="28"/>
      <c r="AO1178" s="28"/>
      <c r="AP1178" s="28"/>
      <c r="AQ1178" s="28"/>
      <c r="AR1178" s="28"/>
      <c r="AS1178" s="28"/>
      <c r="AT1178" s="28"/>
      <c r="AU1178" s="28"/>
      <c r="AV1178" s="28"/>
      <c r="AW1178" s="28"/>
      <c r="AX1178" s="28"/>
      <c r="AY1178" s="28"/>
      <c r="AZ1178" s="28"/>
      <c r="BA1178" s="28"/>
    </row>
    <row r="1179" spans="1:53" ht="15" thickTop="1">
      <c r="A1179" s="45" t="s">
        <v>516</v>
      </c>
      <c r="B1179" s="45">
        <v>236</v>
      </c>
      <c r="C1179" s="14" t="s">
        <v>2619</v>
      </c>
      <c r="D1179" s="15" t="s">
        <v>4362</v>
      </c>
      <c r="E1179" s="29"/>
      <c r="F1179" s="29">
        <v>34514</v>
      </c>
      <c r="G1179" s="29"/>
      <c r="H1179" s="29"/>
      <c r="I1179" s="29"/>
      <c r="J1179" s="29"/>
      <c r="K1179" s="29"/>
      <c r="L1179" s="29"/>
      <c r="M1179" s="29"/>
      <c r="N1179" s="29"/>
      <c r="O1179" s="29"/>
      <c r="P1179" s="29"/>
      <c r="Q1179" s="29"/>
      <c r="R1179" s="29"/>
      <c r="S1179" s="29"/>
      <c r="T1179" s="29"/>
      <c r="U1179" s="29"/>
      <c r="V1179" s="29"/>
      <c r="W1179" s="29"/>
      <c r="X1179" s="29"/>
      <c r="Y1179" s="29"/>
      <c r="Z1179" s="29"/>
      <c r="AA1179" s="29"/>
      <c r="AB1179" s="29"/>
      <c r="AC1179" s="29"/>
      <c r="AD1179" s="29"/>
      <c r="AE1179" s="29"/>
      <c r="AF1179" s="29"/>
      <c r="AG1179" s="29"/>
      <c r="AH1179" s="29"/>
      <c r="AI1179" s="29"/>
      <c r="AJ1179" s="29"/>
      <c r="AK1179" s="29"/>
      <c r="AL1179" s="29"/>
      <c r="AM1179" s="17"/>
      <c r="AN1179" s="17">
        <f>AM1179*(F1179+G1179)</f>
        <v>0</v>
      </c>
      <c r="AO1179" s="17">
        <f>SUMIF($I$1:$AL$1,AO$1,$I1181:$AL1181)*$AM1179</f>
        <v>0</v>
      </c>
      <c r="AP1179" s="17">
        <f t="shared" ref="AP1179:AZ1179" si="472">SUMIF($I$1:$AL$1,AP$1,$I1181:$AL1181)*$AM1179</f>
        <v>0</v>
      </c>
      <c r="AQ1179" s="17">
        <f t="shared" si="472"/>
        <v>0</v>
      </c>
      <c r="AR1179" s="17">
        <f t="shared" si="472"/>
        <v>0</v>
      </c>
      <c r="AS1179" s="17">
        <f t="shared" si="472"/>
        <v>0</v>
      </c>
      <c r="AT1179" s="17">
        <f t="shared" si="472"/>
        <v>0</v>
      </c>
      <c r="AU1179" s="17">
        <f t="shared" si="472"/>
        <v>0</v>
      </c>
      <c r="AV1179" s="17">
        <f t="shared" si="472"/>
        <v>0</v>
      </c>
      <c r="AW1179" s="17">
        <f t="shared" si="472"/>
        <v>0</v>
      </c>
      <c r="AX1179" s="17">
        <f t="shared" si="472"/>
        <v>0</v>
      </c>
      <c r="AY1179" s="17">
        <f t="shared" si="472"/>
        <v>0</v>
      </c>
      <c r="AZ1179" s="17">
        <f t="shared" si="472"/>
        <v>0</v>
      </c>
      <c r="BA1179" s="17"/>
    </row>
    <row r="1180" spans="1:53">
      <c r="A1180" s="46"/>
      <c r="B1180" s="46"/>
      <c r="C1180" s="18" t="s">
        <v>2620</v>
      </c>
      <c r="D1180" s="19" t="s">
        <v>4363</v>
      </c>
      <c r="E1180" s="30"/>
      <c r="F1180" s="30"/>
      <c r="G1180" s="30"/>
      <c r="H1180" s="30"/>
      <c r="I1180" s="30">
        <v>3492</v>
      </c>
      <c r="J1180" s="30">
        <v>3012</v>
      </c>
      <c r="K1180" s="30">
        <v>9981</v>
      </c>
      <c r="L1180" s="30">
        <v>3287</v>
      </c>
      <c r="M1180" s="30"/>
      <c r="N1180" s="30"/>
      <c r="O1180" s="30">
        <v>809</v>
      </c>
      <c r="P1180" s="30">
        <v>11949</v>
      </c>
      <c r="Q1180" s="30">
        <v>10020</v>
      </c>
      <c r="R1180" s="30"/>
      <c r="S1180" s="30">
        <v>2345</v>
      </c>
      <c r="T1180" s="30">
        <v>4803</v>
      </c>
      <c r="U1180" s="30">
        <v>12122</v>
      </c>
      <c r="V1180" s="30">
        <v>652</v>
      </c>
      <c r="W1180" s="30">
        <v>4690</v>
      </c>
      <c r="X1180" s="30">
        <v>2656</v>
      </c>
      <c r="Y1180" s="30">
        <v>12576</v>
      </c>
      <c r="Z1180" s="30">
        <v>2717</v>
      </c>
      <c r="AA1180" s="30">
        <v>2425</v>
      </c>
      <c r="AB1180" s="30">
        <v>3948</v>
      </c>
      <c r="AC1180" s="30">
        <v>13457</v>
      </c>
      <c r="AD1180" s="30">
        <v>5832</v>
      </c>
      <c r="AE1180" s="30">
        <v>983</v>
      </c>
      <c r="AF1180" s="30">
        <v>762</v>
      </c>
      <c r="AG1180" s="30">
        <v>10762</v>
      </c>
      <c r="AH1180" s="30">
        <v>6712</v>
      </c>
      <c r="AI1180" s="30">
        <v>7045</v>
      </c>
      <c r="AJ1180" s="30">
        <v>1433</v>
      </c>
      <c r="AK1180" s="30">
        <v>5021</v>
      </c>
      <c r="AL1180" s="30">
        <v>4820</v>
      </c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</row>
    <row r="1181" spans="1:53">
      <c r="A1181" s="46"/>
      <c r="B1181" s="46"/>
      <c r="C1181" s="18" t="s">
        <v>1315</v>
      </c>
      <c r="D1181" s="19" t="s">
        <v>4364</v>
      </c>
      <c r="E1181" s="30">
        <f>SUM(I1181:AL1181)</f>
        <v>51000</v>
      </c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>
        <v>11000</v>
      </c>
      <c r="T1181" s="30">
        <v>15000</v>
      </c>
      <c r="U1181" s="30">
        <v>2000</v>
      </c>
      <c r="V1181" s="30"/>
      <c r="W1181" s="30">
        <v>5000</v>
      </c>
      <c r="X1181" s="30">
        <v>12000</v>
      </c>
      <c r="Y1181" s="30">
        <v>1000</v>
      </c>
      <c r="Z1181" s="30">
        <v>2000</v>
      </c>
      <c r="AA1181" s="30">
        <v>3000</v>
      </c>
      <c r="AB1181" s="30"/>
      <c r="AC1181" s="30"/>
      <c r="AD1181" s="30"/>
      <c r="AE1181" s="30"/>
      <c r="AF1181" s="30"/>
      <c r="AG1181" s="30"/>
      <c r="AH1181" s="30"/>
      <c r="AI1181" s="30"/>
      <c r="AJ1181" s="30"/>
      <c r="AK1181" s="30"/>
      <c r="AL1181" s="3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</row>
    <row r="1182" spans="1:53">
      <c r="A1182" s="46"/>
      <c r="B1182" s="46"/>
      <c r="C1182" s="18" t="s">
        <v>4600</v>
      </c>
      <c r="D1182" s="21" t="s">
        <v>4365</v>
      </c>
      <c r="E1182" s="22">
        <f>E1181-E1179</f>
        <v>51000</v>
      </c>
      <c r="F1182" s="22"/>
      <c r="G1182" s="22"/>
      <c r="H1182" s="22"/>
      <c r="I1182" s="22">
        <f>F1179+G1179+H1179+I1181-I1180</f>
        <v>31022</v>
      </c>
      <c r="J1182" s="22">
        <f>I1182+J1181-J1180</f>
        <v>28010</v>
      </c>
      <c r="K1182" s="22">
        <f t="shared" ref="K1182:AL1182" si="473">J1182+K1181-K1180</f>
        <v>18029</v>
      </c>
      <c r="L1182" s="22">
        <f t="shared" si="473"/>
        <v>14742</v>
      </c>
      <c r="M1182" s="22">
        <f t="shared" si="473"/>
        <v>14742</v>
      </c>
      <c r="N1182" s="22">
        <f t="shared" si="473"/>
        <v>14742</v>
      </c>
      <c r="O1182" s="22">
        <f t="shared" si="473"/>
        <v>13933</v>
      </c>
      <c r="P1182" s="22">
        <f t="shared" si="473"/>
        <v>1984</v>
      </c>
      <c r="Q1182" s="22">
        <f t="shared" si="473"/>
        <v>-8036</v>
      </c>
      <c r="R1182" s="22">
        <f t="shared" si="473"/>
        <v>-8036</v>
      </c>
      <c r="S1182" s="22">
        <f t="shared" si="473"/>
        <v>619</v>
      </c>
      <c r="T1182" s="22">
        <f t="shared" si="473"/>
        <v>10816</v>
      </c>
      <c r="U1182" s="22">
        <f t="shared" si="473"/>
        <v>694</v>
      </c>
      <c r="V1182" s="22">
        <f t="shared" si="473"/>
        <v>42</v>
      </c>
      <c r="W1182" s="22">
        <f t="shared" si="473"/>
        <v>352</v>
      </c>
      <c r="X1182" s="22">
        <f t="shared" si="473"/>
        <v>9696</v>
      </c>
      <c r="Y1182" s="22">
        <f t="shared" si="473"/>
        <v>-1880</v>
      </c>
      <c r="Z1182" s="22">
        <f t="shared" si="473"/>
        <v>-2597</v>
      </c>
      <c r="AA1182" s="22">
        <f t="shared" si="473"/>
        <v>-2022</v>
      </c>
      <c r="AB1182" s="22">
        <f t="shared" si="473"/>
        <v>-5970</v>
      </c>
      <c r="AC1182" s="22">
        <f t="shared" si="473"/>
        <v>-19427</v>
      </c>
      <c r="AD1182" s="22">
        <f t="shared" si="473"/>
        <v>-25259</v>
      </c>
      <c r="AE1182" s="22">
        <f t="shared" si="473"/>
        <v>-26242</v>
      </c>
      <c r="AF1182" s="22">
        <f t="shared" si="473"/>
        <v>-27004</v>
      </c>
      <c r="AG1182" s="22">
        <f t="shared" si="473"/>
        <v>-37766</v>
      </c>
      <c r="AH1182" s="22">
        <f t="shared" si="473"/>
        <v>-44478</v>
      </c>
      <c r="AI1182" s="22">
        <f t="shared" si="473"/>
        <v>-51523</v>
      </c>
      <c r="AJ1182" s="22">
        <f t="shared" si="473"/>
        <v>-52956</v>
      </c>
      <c r="AK1182" s="22">
        <f t="shared" si="473"/>
        <v>-57977</v>
      </c>
      <c r="AL1182" s="22">
        <f t="shared" si="473"/>
        <v>-62797</v>
      </c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</row>
    <row r="1183" spans="1:53" ht="17.25" customHeight="1" thickBot="1">
      <c r="A1183" s="47"/>
      <c r="B1183" s="47"/>
      <c r="C1183" s="26">
        <v>13.714285714285714</v>
      </c>
      <c r="D1183" s="27" t="s">
        <v>4366</v>
      </c>
      <c r="E1183" s="52"/>
      <c r="F1183" s="53"/>
      <c r="G1183" s="53"/>
      <c r="H1183" s="53"/>
      <c r="I1183" s="53"/>
      <c r="J1183" s="53"/>
      <c r="K1183" s="53"/>
      <c r="L1183" s="53"/>
      <c r="M1183" s="53"/>
      <c r="N1183" s="53"/>
      <c r="O1183" s="53"/>
      <c r="P1183" s="53"/>
      <c r="Q1183" s="53"/>
      <c r="R1183" s="53"/>
      <c r="S1183" s="53"/>
      <c r="T1183" s="53"/>
      <c r="U1183" s="53"/>
      <c r="V1183" s="53"/>
      <c r="W1183" s="53"/>
      <c r="X1183" s="53"/>
      <c r="Y1183" s="53"/>
      <c r="Z1183" s="53"/>
      <c r="AA1183" s="53"/>
      <c r="AB1183" s="53"/>
      <c r="AC1183" s="53"/>
      <c r="AD1183" s="53"/>
      <c r="AE1183" s="53"/>
      <c r="AF1183" s="53"/>
      <c r="AG1183" s="53"/>
      <c r="AH1183" s="53"/>
      <c r="AI1183" s="53"/>
      <c r="AJ1183" s="53"/>
      <c r="AK1183" s="53"/>
      <c r="AL1183" s="54"/>
      <c r="AM1183" s="28"/>
      <c r="AN1183" s="28"/>
      <c r="AO1183" s="28"/>
      <c r="AP1183" s="28"/>
      <c r="AQ1183" s="28"/>
      <c r="AR1183" s="28"/>
      <c r="AS1183" s="28"/>
      <c r="AT1183" s="28"/>
      <c r="AU1183" s="28"/>
      <c r="AV1183" s="28"/>
      <c r="AW1183" s="28"/>
      <c r="AX1183" s="28"/>
      <c r="AY1183" s="28"/>
      <c r="AZ1183" s="28"/>
      <c r="BA1183" s="28"/>
    </row>
    <row r="1184" spans="1:53" ht="15" thickTop="1">
      <c r="A1184" s="45" t="s">
        <v>580</v>
      </c>
      <c r="B1184" s="45">
        <v>237</v>
      </c>
      <c r="C1184" s="14" t="s">
        <v>2615</v>
      </c>
      <c r="D1184" s="15" t="s">
        <v>4362</v>
      </c>
      <c r="E1184" s="29"/>
      <c r="F1184" s="29">
        <v>246169</v>
      </c>
      <c r="G1184" s="29"/>
      <c r="H1184" s="29"/>
      <c r="I1184" s="29"/>
      <c r="J1184" s="29"/>
      <c r="K1184" s="29"/>
      <c r="L1184" s="29"/>
      <c r="M1184" s="29"/>
      <c r="N1184" s="29"/>
      <c r="O1184" s="29"/>
      <c r="P1184" s="29"/>
      <c r="Q1184" s="29"/>
      <c r="R1184" s="29"/>
      <c r="S1184" s="29"/>
      <c r="T1184" s="29"/>
      <c r="U1184" s="29"/>
      <c r="V1184" s="29"/>
      <c r="W1184" s="29"/>
      <c r="X1184" s="29"/>
      <c r="Y1184" s="29"/>
      <c r="Z1184" s="29"/>
      <c r="AA1184" s="29"/>
      <c r="AB1184" s="29"/>
      <c r="AC1184" s="29"/>
      <c r="AD1184" s="29"/>
      <c r="AE1184" s="29"/>
      <c r="AF1184" s="29"/>
      <c r="AG1184" s="29"/>
      <c r="AH1184" s="29"/>
      <c r="AI1184" s="29"/>
      <c r="AJ1184" s="29"/>
      <c r="AK1184" s="29"/>
      <c r="AL1184" s="29"/>
      <c r="AM1184" s="17"/>
      <c r="AN1184" s="17">
        <f>AM1184*(F1184+G1184)</f>
        <v>0</v>
      </c>
      <c r="AO1184" s="17">
        <f>SUMIF($I$1:$AL$1,AO$1,$I1186:$AL1186)*$AM1184</f>
        <v>0</v>
      </c>
      <c r="AP1184" s="17">
        <f t="shared" ref="AP1184:AZ1184" si="474">SUMIF($I$1:$AL$1,AP$1,$I1186:$AL1186)*$AM1184</f>
        <v>0</v>
      </c>
      <c r="AQ1184" s="17">
        <f t="shared" si="474"/>
        <v>0</v>
      </c>
      <c r="AR1184" s="17">
        <f t="shared" si="474"/>
        <v>0</v>
      </c>
      <c r="AS1184" s="17">
        <f t="shared" si="474"/>
        <v>0</v>
      </c>
      <c r="AT1184" s="17">
        <f t="shared" si="474"/>
        <v>0</v>
      </c>
      <c r="AU1184" s="17">
        <f t="shared" si="474"/>
        <v>0</v>
      </c>
      <c r="AV1184" s="17">
        <f t="shared" si="474"/>
        <v>0</v>
      </c>
      <c r="AW1184" s="17">
        <f t="shared" si="474"/>
        <v>0</v>
      </c>
      <c r="AX1184" s="17">
        <f t="shared" si="474"/>
        <v>0</v>
      </c>
      <c r="AY1184" s="17">
        <f t="shared" si="474"/>
        <v>0</v>
      </c>
      <c r="AZ1184" s="17">
        <f t="shared" si="474"/>
        <v>0</v>
      </c>
      <c r="BA1184" s="17"/>
    </row>
    <row r="1185" spans="1:53">
      <c r="A1185" s="46"/>
      <c r="B1185" s="46"/>
      <c r="C1185" s="18" t="s">
        <v>2616</v>
      </c>
      <c r="D1185" s="19" t="s">
        <v>4363</v>
      </c>
      <c r="E1185" s="30"/>
      <c r="F1185" s="30"/>
      <c r="G1185" s="30"/>
      <c r="H1185" s="30"/>
      <c r="I1185" s="30">
        <v>113529</v>
      </c>
      <c r="J1185" s="30">
        <v>3142</v>
      </c>
      <c r="K1185" s="30">
        <v>12518</v>
      </c>
      <c r="L1185" s="30"/>
      <c r="M1185" s="30"/>
      <c r="N1185" s="30"/>
      <c r="O1185" s="30">
        <v>36704</v>
      </c>
      <c r="P1185" s="30">
        <v>777</v>
      </c>
      <c r="Q1185" s="30">
        <v>741</v>
      </c>
      <c r="R1185" s="30">
        <v>705</v>
      </c>
      <c r="S1185" s="30">
        <v>220130</v>
      </c>
      <c r="T1185" s="30">
        <v>79692</v>
      </c>
      <c r="U1185" s="30">
        <v>687</v>
      </c>
      <c r="V1185" s="30">
        <v>11176</v>
      </c>
      <c r="W1185" s="30">
        <v>119217</v>
      </c>
      <c r="X1185" s="30">
        <v>51828</v>
      </c>
      <c r="Y1185" s="30">
        <v>1952</v>
      </c>
      <c r="Z1185" s="30">
        <v>4009</v>
      </c>
      <c r="AA1185" s="30">
        <v>140583</v>
      </c>
      <c r="AB1185" s="30">
        <v>34449</v>
      </c>
      <c r="AC1185" s="30">
        <v>218</v>
      </c>
      <c r="AD1185" s="30"/>
      <c r="AE1185" s="30"/>
      <c r="AF1185" s="30">
        <v>118760</v>
      </c>
      <c r="AG1185" s="30">
        <v>69846</v>
      </c>
      <c r="AH1185" s="30">
        <v>10316</v>
      </c>
      <c r="AI1185" s="30"/>
      <c r="AJ1185" s="30">
        <v>122010</v>
      </c>
      <c r="AK1185" s="30">
        <v>362</v>
      </c>
      <c r="AL1185" s="30">
        <v>410</v>
      </c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</row>
    <row r="1186" spans="1:53">
      <c r="A1186" s="46"/>
      <c r="B1186" s="46"/>
      <c r="C1186" s="18" t="s">
        <v>1276</v>
      </c>
      <c r="D1186" s="19" t="s">
        <v>4364</v>
      </c>
      <c r="E1186" s="30">
        <f>SUM(I1186:AL1186)</f>
        <v>360000</v>
      </c>
      <c r="F1186" s="30"/>
      <c r="G1186" s="30"/>
      <c r="H1186" s="30"/>
      <c r="I1186" s="30"/>
      <c r="J1186" s="30"/>
      <c r="K1186" s="30"/>
      <c r="L1186" s="30">
        <v>105000</v>
      </c>
      <c r="M1186" s="30"/>
      <c r="N1186" s="30"/>
      <c r="O1186" s="30"/>
      <c r="P1186" s="30">
        <v>30000</v>
      </c>
      <c r="Q1186" s="30">
        <v>15000</v>
      </c>
      <c r="R1186" s="30">
        <v>30000</v>
      </c>
      <c r="S1186" s="30"/>
      <c r="T1186" s="30"/>
      <c r="U1186" s="30"/>
      <c r="V1186" s="30"/>
      <c r="W1186" s="30"/>
      <c r="X1186" s="30">
        <v>60000</v>
      </c>
      <c r="Y1186" s="30"/>
      <c r="Z1186" s="30"/>
      <c r="AA1186" s="30"/>
      <c r="AB1186" s="30"/>
      <c r="AC1186" s="30">
        <v>15000</v>
      </c>
      <c r="AD1186" s="30">
        <v>105000</v>
      </c>
      <c r="AE1186" s="30"/>
      <c r="AF1186" s="30"/>
      <c r="AG1186" s="30"/>
      <c r="AH1186" s="30"/>
      <c r="AI1186" s="30"/>
      <c r="AJ1186" s="30"/>
      <c r="AK1186" s="30"/>
      <c r="AL1186" s="3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</row>
    <row r="1187" spans="1:53">
      <c r="A1187" s="46"/>
      <c r="B1187" s="46"/>
      <c r="C1187" s="18" t="s">
        <v>4601</v>
      </c>
      <c r="D1187" s="21" t="s">
        <v>4365</v>
      </c>
      <c r="E1187" s="22">
        <f>E1186-E1184</f>
        <v>360000</v>
      </c>
      <c r="F1187" s="22"/>
      <c r="G1187" s="22"/>
      <c r="H1187" s="22"/>
      <c r="I1187" s="22">
        <f>F1184+G1184+H1184+I1186-I1185</f>
        <v>132640</v>
      </c>
      <c r="J1187" s="22">
        <f>I1187+J1186-J1185</f>
        <v>129498</v>
      </c>
      <c r="K1187" s="22">
        <f t="shared" ref="K1187:AL1187" si="475">J1187+K1186-K1185</f>
        <v>116980</v>
      </c>
      <c r="L1187" s="22">
        <f t="shared" si="475"/>
        <v>221980</v>
      </c>
      <c r="M1187" s="22">
        <f t="shared" si="475"/>
        <v>221980</v>
      </c>
      <c r="N1187" s="22">
        <f t="shared" si="475"/>
        <v>221980</v>
      </c>
      <c r="O1187" s="22">
        <f t="shared" si="475"/>
        <v>185276</v>
      </c>
      <c r="P1187" s="22">
        <f t="shared" si="475"/>
        <v>214499</v>
      </c>
      <c r="Q1187" s="22">
        <f t="shared" si="475"/>
        <v>228758</v>
      </c>
      <c r="R1187" s="22">
        <f t="shared" si="475"/>
        <v>258053</v>
      </c>
      <c r="S1187" s="22">
        <f t="shared" si="475"/>
        <v>37923</v>
      </c>
      <c r="T1187" s="22">
        <f t="shared" si="475"/>
        <v>-41769</v>
      </c>
      <c r="U1187" s="22">
        <f t="shared" si="475"/>
        <v>-42456</v>
      </c>
      <c r="V1187" s="22">
        <f t="shared" si="475"/>
        <v>-53632</v>
      </c>
      <c r="W1187" s="22">
        <f t="shared" si="475"/>
        <v>-172849</v>
      </c>
      <c r="X1187" s="22">
        <f t="shared" si="475"/>
        <v>-164677</v>
      </c>
      <c r="Y1187" s="22">
        <f t="shared" si="475"/>
        <v>-166629</v>
      </c>
      <c r="Z1187" s="22">
        <f t="shared" si="475"/>
        <v>-170638</v>
      </c>
      <c r="AA1187" s="22">
        <f t="shared" si="475"/>
        <v>-311221</v>
      </c>
      <c r="AB1187" s="22">
        <f t="shared" si="475"/>
        <v>-345670</v>
      </c>
      <c r="AC1187" s="22">
        <f t="shared" si="475"/>
        <v>-330888</v>
      </c>
      <c r="AD1187" s="22">
        <f t="shared" si="475"/>
        <v>-225888</v>
      </c>
      <c r="AE1187" s="22">
        <f t="shared" si="475"/>
        <v>-225888</v>
      </c>
      <c r="AF1187" s="22">
        <f t="shared" si="475"/>
        <v>-344648</v>
      </c>
      <c r="AG1187" s="22">
        <f t="shared" si="475"/>
        <v>-414494</v>
      </c>
      <c r="AH1187" s="22">
        <f t="shared" si="475"/>
        <v>-424810</v>
      </c>
      <c r="AI1187" s="22">
        <f t="shared" si="475"/>
        <v>-424810</v>
      </c>
      <c r="AJ1187" s="22">
        <f t="shared" si="475"/>
        <v>-546820</v>
      </c>
      <c r="AK1187" s="22">
        <f t="shared" si="475"/>
        <v>-547182</v>
      </c>
      <c r="AL1187" s="22">
        <f t="shared" si="475"/>
        <v>-547592</v>
      </c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</row>
    <row r="1188" spans="1:53" ht="17.25" customHeight="1" thickBot="1">
      <c r="A1188" s="47"/>
      <c r="B1188" s="47"/>
      <c r="C1188" s="26">
        <v>14</v>
      </c>
      <c r="D1188" s="27" t="s">
        <v>4366</v>
      </c>
      <c r="E1188" s="52"/>
      <c r="F1188" s="53"/>
      <c r="G1188" s="53"/>
      <c r="H1188" s="53"/>
      <c r="I1188" s="53"/>
      <c r="J1188" s="53"/>
      <c r="K1188" s="53"/>
      <c r="L1188" s="53"/>
      <c r="M1188" s="53"/>
      <c r="N1188" s="53"/>
      <c r="O1188" s="53"/>
      <c r="P1188" s="53"/>
      <c r="Q1188" s="53"/>
      <c r="R1188" s="53"/>
      <c r="S1188" s="53"/>
      <c r="T1188" s="53"/>
      <c r="U1188" s="53"/>
      <c r="V1188" s="53"/>
      <c r="W1188" s="53"/>
      <c r="X1188" s="53"/>
      <c r="Y1188" s="53"/>
      <c r="Z1188" s="53"/>
      <c r="AA1188" s="53"/>
      <c r="AB1188" s="53"/>
      <c r="AC1188" s="53"/>
      <c r="AD1188" s="53"/>
      <c r="AE1188" s="53"/>
      <c r="AF1188" s="53"/>
      <c r="AG1188" s="53"/>
      <c r="AH1188" s="53"/>
      <c r="AI1188" s="53"/>
      <c r="AJ1188" s="53"/>
      <c r="AK1188" s="53"/>
      <c r="AL1188" s="54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</row>
    <row r="1189" spans="1:53" ht="15" thickTop="1">
      <c r="A1189" s="45" t="s">
        <v>992</v>
      </c>
      <c r="B1189" s="45">
        <v>238</v>
      </c>
      <c r="C1189" s="14" t="s">
        <v>2609</v>
      </c>
      <c r="D1189" s="15" t="s">
        <v>4362</v>
      </c>
      <c r="E1189" s="29"/>
      <c r="F1189" s="29">
        <v>683979</v>
      </c>
      <c r="G1189" s="29"/>
      <c r="H1189" s="29"/>
      <c r="I1189" s="29"/>
      <c r="J1189" s="29"/>
      <c r="K1189" s="29"/>
      <c r="L1189" s="29"/>
      <c r="M1189" s="29"/>
      <c r="N1189" s="29"/>
      <c r="O1189" s="29"/>
      <c r="P1189" s="29"/>
      <c r="Q1189" s="29"/>
      <c r="R1189" s="29"/>
      <c r="S1189" s="29"/>
      <c r="T1189" s="29"/>
      <c r="U1189" s="29"/>
      <c r="V1189" s="29"/>
      <c r="W1189" s="29"/>
      <c r="X1189" s="29"/>
      <c r="Y1189" s="29"/>
      <c r="Z1189" s="29"/>
      <c r="AA1189" s="29"/>
      <c r="AB1189" s="29"/>
      <c r="AC1189" s="29"/>
      <c r="AD1189" s="29"/>
      <c r="AE1189" s="29"/>
      <c r="AF1189" s="29"/>
      <c r="AG1189" s="29"/>
      <c r="AH1189" s="29"/>
      <c r="AI1189" s="29"/>
      <c r="AJ1189" s="29"/>
      <c r="AK1189" s="29"/>
      <c r="AL1189" s="29"/>
      <c r="AM1189" s="17"/>
      <c r="AN1189" s="17">
        <f>AM1189*(F1189+G1189)</f>
        <v>0</v>
      </c>
      <c r="AO1189" s="17">
        <f>SUMIF($I$1:$AL$1,AO$1,$I1191:$AL1191)*$AM1189</f>
        <v>0</v>
      </c>
      <c r="AP1189" s="17">
        <f t="shared" ref="AP1189:AZ1189" si="476">SUMIF($I$1:$AL$1,AP$1,$I1191:$AL1191)*$AM1189</f>
        <v>0</v>
      </c>
      <c r="AQ1189" s="17">
        <f t="shared" si="476"/>
        <v>0</v>
      </c>
      <c r="AR1189" s="17">
        <f t="shared" si="476"/>
        <v>0</v>
      </c>
      <c r="AS1189" s="17">
        <f t="shared" si="476"/>
        <v>0</v>
      </c>
      <c r="AT1189" s="17">
        <f t="shared" si="476"/>
        <v>0</v>
      </c>
      <c r="AU1189" s="17">
        <f t="shared" si="476"/>
        <v>0</v>
      </c>
      <c r="AV1189" s="17">
        <f t="shared" si="476"/>
        <v>0</v>
      </c>
      <c r="AW1189" s="17">
        <f t="shared" si="476"/>
        <v>0</v>
      </c>
      <c r="AX1189" s="17">
        <f t="shared" si="476"/>
        <v>0</v>
      </c>
      <c r="AY1189" s="17">
        <f t="shared" si="476"/>
        <v>0</v>
      </c>
      <c r="AZ1189" s="17">
        <f t="shared" si="476"/>
        <v>0</v>
      </c>
      <c r="BA1189" s="17"/>
    </row>
    <row r="1190" spans="1:53">
      <c r="A1190" s="46"/>
      <c r="B1190" s="46"/>
      <c r="C1190" s="18" t="s">
        <v>2610</v>
      </c>
      <c r="D1190" s="19" t="s">
        <v>4363</v>
      </c>
      <c r="E1190" s="30"/>
      <c r="F1190" s="30"/>
      <c r="G1190" s="30"/>
      <c r="H1190" s="30"/>
      <c r="I1190" s="30">
        <v>149586</v>
      </c>
      <c r="J1190" s="30">
        <v>18536</v>
      </c>
      <c r="K1190" s="30">
        <v>232056</v>
      </c>
      <c r="L1190" s="30"/>
      <c r="M1190" s="30"/>
      <c r="N1190" s="30"/>
      <c r="O1190" s="30">
        <v>257163</v>
      </c>
      <c r="P1190" s="30">
        <v>6212</v>
      </c>
      <c r="Q1190" s="30">
        <v>5922</v>
      </c>
      <c r="R1190" s="30">
        <v>5634</v>
      </c>
      <c r="S1190" s="30">
        <v>7657</v>
      </c>
      <c r="T1190" s="30">
        <v>5490</v>
      </c>
      <c r="U1190" s="30">
        <v>5490</v>
      </c>
      <c r="V1190" s="30">
        <v>5344</v>
      </c>
      <c r="W1190" s="30">
        <v>30092</v>
      </c>
      <c r="X1190" s="30">
        <v>11844</v>
      </c>
      <c r="Y1190" s="30">
        <v>4622</v>
      </c>
      <c r="Z1190" s="30">
        <v>13000</v>
      </c>
      <c r="AA1190" s="30"/>
      <c r="AB1190" s="30">
        <v>27227</v>
      </c>
      <c r="AC1190" s="30"/>
      <c r="AD1190" s="30"/>
      <c r="AE1190" s="30"/>
      <c r="AF1190" s="30">
        <v>12036</v>
      </c>
      <c r="AG1190" s="30"/>
      <c r="AH1190" s="30"/>
      <c r="AI1190" s="30"/>
      <c r="AJ1190" s="30"/>
      <c r="AK1190" s="30"/>
      <c r="AL1190" s="3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</row>
    <row r="1191" spans="1:53">
      <c r="A1191" s="46"/>
      <c r="B1191" s="46"/>
      <c r="C1191" s="18" t="s">
        <v>991</v>
      </c>
      <c r="D1191" s="19" t="s">
        <v>4364</v>
      </c>
      <c r="E1191" s="30">
        <f>SUM(I1191:AL1191)</f>
        <v>150000</v>
      </c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>
        <v>15000</v>
      </c>
      <c r="U1191" s="30"/>
      <c r="V1191" s="30">
        <v>15000</v>
      </c>
      <c r="W1191" s="30">
        <v>30000</v>
      </c>
      <c r="X1191" s="30"/>
      <c r="Y1191" s="30">
        <v>15000</v>
      </c>
      <c r="Z1191" s="30"/>
      <c r="AA1191" s="30">
        <v>15000</v>
      </c>
      <c r="AB1191" s="30">
        <v>30000</v>
      </c>
      <c r="AC1191" s="30">
        <v>15000</v>
      </c>
      <c r="AD1191" s="30"/>
      <c r="AE1191" s="30"/>
      <c r="AF1191" s="30">
        <v>15000</v>
      </c>
      <c r="AG1191" s="30"/>
      <c r="AH1191" s="30"/>
      <c r="AI1191" s="30"/>
      <c r="AJ1191" s="30"/>
      <c r="AK1191" s="30"/>
      <c r="AL1191" s="3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</row>
    <row r="1192" spans="1:53">
      <c r="A1192" s="46"/>
      <c r="B1192" s="46"/>
      <c r="C1192" s="18" t="s">
        <v>4602</v>
      </c>
      <c r="D1192" s="21" t="s">
        <v>4365</v>
      </c>
      <c r="E1192" s="22">
        <f>E1191-E1189</f>
        <v>150000</v>
      </c>
      <c r="F1192" s="22"/>
      <c r="G1192" s="22"/>
      <c r="H1192" s="22"/>
      <c r="I1192" s="22">
        <f>F1189+G1189+H1189+I1191-I1190</f>
        <v>534393</v>
      </c>
      <c r="J1192" s="22">
        <f>I1192+J1191-J1190</f>
        <v>515857</v>
      </c>
      <c r="K1192" s="22">
        <f t="shared" ref="K1192:AL1192" si="477">J1192+K1191-K1190</f>
        <v>283801</v>
      </c>
      <c r="L1192" s="22">
        <f t="shared" si="477"/>
        <v>283801</v>
      </c>
      <c r="M1192" s="22">
        <f t="shared" si="477"/>
        <v>283801</v>
      </c>
      <c r="N1192" s="22">
        <f t="shared" si="477"/>
        <v>283801</v>
      </c>
      <c r="O1192" s="22">
        <f t="shared" si="477"/>
        <v>26638</v>
      </c>
      <c r="P1192" s="22">
        <f t="shared" si="477"/>
        <v>20426</v>
      </c>
      <c r="Q1192" s="22">
        <f t="shared" si="477"/>
        <v>14504</v>
      </c>
      <c r="R1192" s="22">
        <f t="shared" si="477"/>
        <v>8870</v>
      </c>
      <c r="S1192" s="22">
        <f t="shared" si="477"/>
        <v>1213</v>
      </c>
      <c r="T1192" s="22">
        <f t="shared" si="477"/>
        <v>10723</v>
      </c>
      <c r="U1192" s="22">
        <f t="shared" si="477"/>
        <v>5233</v>
      </c>
      <c r="V1192" s="22">
        <f t="shared" si="477"/>
        <v>14889</v>
      </c>
      <c r="W1192" s="22">
        <f t="shared" si="477"/>
        <v>14797</v>
      </c>
      <c r="X1192" s="22">
        <f t="shared" si="477"/>
        <v>2953</v>
      </c>
      <c r="Y1192" s="22">
        <f t="shared" si="477"/>
        <v>13331</v>
      </c>
      <c r="Z1192" s="22">
        <f t="shared" si="477"/>
        <v>331</v>
      </c>
      <c r="AA1192" s="22">
        <f t="shared" si="477"/>
        <v>15331</v>
      </c>
      <c r="AB1192" s="22">
        <f t="shared" si="477"/>
        <v>18104</v>
      </c>
      <c r="AC1192" s="22">
        <f t="shared" si="477"/>
        <v>33104</v>
      </c>
      <c r="AD1192" s="22">
        <f t="shared" si="477"/>
        <v>33104</v>
      </c>
      <c r="AE1192" s="22">
        <f t="shared" si="477"/>
        <v>33104</v>
      </c>
      <c r="AF1192" s="22">
        <f t="shared" si="477"/>
        <v>36068</v>
      </c>
      <c r="AG1192" s="22">
        <f t="shared" si="477"/>
        <v>36068</v>
      </c>
      <c r="AH1192" s="22">
        <f t="shared" si="477"/>
        <v>36068</v>
      </c>
      <c r="AI1192" s="22">
        <f t="shared" si="477"/>
        <v>36068</v>
      </c>
      <c r="AJ1192" s="22">
        <f t="shared" si="477"/>
        <v>36068</v>
      </c>
      <c r="AK1192" s="22">
        <f t="shared" si="477"/>
        <v>36068</v>
      </c>
      <c r="AL1192" s="22">
        <f t="shared" si="477"/>
        <v>36068</v>
      </c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</row>
    <row r="1193" spans="1:53" ht="17.25" customHeight="1" thickBot="1">
      <c r="A1193" s="47"/>
      <c r="B1193" s="47"/>
      <c r="C1193" s="26">
        <v>16</v>
      </c>
      <c r="D1193" s="27" t="s">
        <v>4366</v>
      </c>
      <c r="E1193" s="52"/>
      <c r="F1193" s="53"/>
      <c r="G1193" s="53"/>
      <c r="H1193" s="53"/>
      <c r="I1193" s="53"/>
      <c r="J1193" s="53"/>
      <c r="K1193" s="53"/>
      <c r="L1193" s="53"/>
      <c r="M1193" s="53"/>
      <c r="N1193" s="53"/>
      <c r="O1193" s="53"/>
      <c r="P1193" s="53"/>
      <c r="Q1193" s="53"/>
      <c r="R1193" s="53"/>
      <c r="S1193" s="53"/>
      <c r="T1193" s="53"/>
      <c r="U1193" s="53"/>
      <c r="V1193" s="53"/>
      <c r="W1193" s="53"/>
      <c r="X1193" s="53"/>
      <c r="Y1193" s="53"/>
      <c r="Z1193" s="53"/>
      <c r="AA1193" s="53"/>
      <c r="AB1193" s="53"/>
      <c r="AC1193" s="53"/>
      <c r="AD1193" s="53"/>
      <c r="AE1193" s="53"/>
      <c r="AF1193" s="53"/>
      <c r="AG1193" s="53"/>
      <c r="AH1193" s="53"/>
      <c r="AI1193" s="53"/>
      <c r="AJ1193" s="53"/>
      <c r="AK1193" s="53"/>
      <c r="AL1193" s="54"/>
      <c r="AM1193" s="28"/>
      <c r="AN1193" s="28"/>
      <c r="AO1193" s="28"/>
      <c r="AP1193" s="28"/>
      <c r="AQ1193" s="28"/>
      <c r="AR1193" s="28"/>
      <c r="AS1193" s="28"/>
      <c r="AT1193" s="28"/>
      <c r="AU1193" s="28"/>
      <c r="AV1193" s="28"/>
      <c r="AW1193" s="28"/>
      <c r="AX1193" s="28"/>
      <c r="AY1193" s="28"/>
      <c r="AZ1193" s="28"/>
      <c r="BA1193" s="28"/>
    </row>
    <row r="1194" spans="1:53" ht="15" thickTop="1">
      <c r="A1194" s="45" t="s">
        <v>2601</v>
      </c>
      <c r="B1194" s="45">
        <v>239</v>
      </c>
      <c r="C1194" s="14" t="s">
        <v>2604</v>
      </c>
      <c r="D1194" s="15" t="s">
        <v>4362</v>
      </c>
      <c r="E1194" s="29"/>
      <c r="F1194" s="29">
        <v>194248</v>
      </c>
      <c r="G1194" s="29"/>
      <c r="H1194" s="29"/>
      <c r="I1194" s="29"/>
      <c r="J1194" s="29"/>
      <c r="K1194" s="29"/>
      <c r="L1194" s="29"/>
      <c r="M1194" s="29"/>
      <c r="N1194" s="29"/>
      <c r="O1194" s="29"/>
      <c r="P1194" s="29"/>
      <c r="Q1194" s="29"/>
      <c r="R1194" s="29"/>
      <c r="S1194" s="29"/>
      <c r="T1194" s="29"/>
      <c r="U1194" s="29"/>
      <c r="V1194" s="29"/>
      <c r="W1194" s="29"/>
      <c r="X1194" s="29"/>
      <c r="Y1194" s="29"/>
      <c r="Z1194" s="29"/>
      <c r="AA1194" s="29"/>
      <c r="AB1194" s="29"/>
      <c r="AC1194" s="29"/>
      <c r="AD1194" s="29"/>
      <c r="AE1194" s="29"/>
      <c r="AF1194" s="29"/>
      <c r="AG1194" s="29"/>
      <c r="AH1194" s="29"/>
      <c r="AI1194" s="29"/>
      <c r="AJ1194" s="29"/>
      <c r="AK1194" s="29"/>
      <c r="AL1194" s="29"/>
      <c r="AM1194" s="17"/>
      <c r="AN1194" s="17">
        <f>AM1194*(F1194+G1194)</f>
        <v>0</v>
      </c>
      <c r="AO1194" s="17">
        <f>SUMIF($I$1:$AL$1,AO$1,$I1196:$AL1196)*$AM1194</f>
        <v>0</v>
      </c>
      <c r="AP1194" s="17">
        <f t="shared" ref="AP1194:AZ1194" si="478">SUMIF($I$1:$AL$1,AP$1,$I1196:$AL1196)*$AM1194</f>
        <v>0</v>
      </c>
      <c r="AQ1194" s="17">
        <f t="shared" si="478"/>
        <v>0</v>
      </c>
      <c r="AR1194" s="17">
        <f t="shared" si="478"/>
        <v>0</v>
      </c>
      <c r="AS1194" s="17">
        <f t="shared" si="478"/>
        <v>0</v>
      </c>
      <c r="AT1194" s="17">
        <f t="shared" si="478"/>
        <v>0</v>
      </c>
      <c r="AU1194" s="17">
        <f t="shared" si="478"/>
        <v>0</v>
      </c>
      <c r="AV1194" s="17">
        <f t="shared" si="478"/>
        <v>0</v>
      </c>
      <c r="AW1194" s="17">
        <f t="shared" si="478"/>
        <v>0</v>
      </c>
      <c r="AX1194" s="17">
        <f t="shared" si="478"/>
        <v>0</v>
      </c>
      <c r="AY1194" s="17">
        <f t="shared" si="478"/>
        <v>0</v>
      </c>
      <c r="AZ1194" s="17">
        <f t="shared" si="478"/>
        <v>0</v>
      </c>
      <c r="BA1194" s="17"/>
    </row>
    <row r="1195" spans="1:53">
      <c r="A1195" s="46"/>
      <c r="B1195" s="46"/>
      <c r="C1195" s="18" t="s">
        <v>2605</v>
      </c>
      <c r="D1195" s="19" t="s">
        <v>4363</v>
      </c>
      <c r="E1195" s="30"/>
      <c r="F1195" s="30"/>
      <c r="G1195" s="30"/>
      <c r="H1195" s="30"/>
      <c r="I1195" s="30">
        <v>41353</v>
      </c>
      <c r="J1195" s="30">
        <v>3015</v>
      </c>
      <c r="K1195" s="30">
        <v>38932</v>
      </c>
      <c r="L1195" s="30">
        <v>38934</v>
      </c>
      <c r="M1195" s="30">
        <v>201</v>
      </c>
      <c r="N1195" s="30"/>
      <c r="O1195" s="30">
        <v>39563</v>
      </c>
      <c r="P1195" s="30">
        <v>46297</v>
      </c>
      <c r="Q1195" s="30">
        <v>13621</v>
      </c>
      <c r="R1195" s="30"/>
      <c r="S1195" s="30">
        <v>35671</v>
      </c>
      <c r="T1195" s="30">
        <v>67116</v>
      </c>
      <c r="U1195" s="30">
        <v>20740</v>
      </c>
      <c r="V1195" s="30">
        <v>5667</v>
      </c>
      <c r="W1195" s="30">
        <v>44362</v>
      </c>
      <c r="X1195" s="30">
        <v>47794</v>
      </c>
      <c r="Y1195" s="30">
        <v>17603</v>
      </c>
      <c r="Z1195" s="30">
        <v>11892</v>
      </c>
      <c r="AA1195" s="30">
        <v>2428</v>
      </c>
      <c r="AB1195" s="30">
        <v>39386</v>
      </c>
      <c r="AC1195" s="30">
        <v>43561</v>
      </c>
      <c r="AD1195" s="30">
        <v>21386</v>
      </c>
      <c r="AE1195" s="30">
        <v>984</v>
      </c>
      <c r="AF1195" s="30">
        <v>60954</v>
      </c>
      <c r="AG1195" s="30">
        <v>47885</v>
      </c>
      <c r="AH1195" s="30">
        <v>23769</v>
      </c>
      <c r="AI1195" s="30">
        <v>7052</v>
      </c>
      <c r="AJ1195" s="30">
        <v>1435</v>
      </c>
      <c r="AK1195" s="30">
        <v>35116</v>
      </c>
      <c r="AL1195" s="30">
        <v>14855</v>
      </c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</row>
    <row r="1196" spans="1:53">
      <c r="A1196" s="46"/>
      <c r="B1196" s="46"/>
      <c r="C1196" s="18" t="s">
        <v>832</v>
      </c>
      <c r="D1196" s="19" t="s">
        <v>4364</v>
      </c>
      <c r="E1196" s="30">
        <f>SUM(I1196:AL1196)</f>
        <v>387000</v>
      </c>
      <c r="F1196" s="30"/>
      <c r="G1196" s="30"/>
      <c r="H1196" s="30"/>
      <c r="I1196" s="30"/>
      <c r="J1196" s="30"/>
      <c r="K1196" s="30"/>
      <c r="L1196" s="30"/>
      <c r="M1196" s="30"/>
      <c r="N1196" s="30">
        <v>207000</v>
      </c>
      <c r="O1196" s="30"/>
      <c r="P1196" s="30"/>
      <c r="Q1196" s="30">
        <v>3000</v>
      </c>
      <c r="R1196" s="30">
        <v>39000</v>
      </c>
      <c r="S1196" s="30">
        <v>48000</v>
      </c>
      <c r="T1196" s="30">
        <v>90000</v>
      </c>
      <c r="U1196" s="30"/>
      <c r="V1196" s="30"/>
      <c r="W1196" s="30"/>
      <c r="X1196" s="30"/>
      <c r="Y1196" s="30"/>
      <c r="Z1196" s="30"/>
      <c r="AA1196" s="30"/>
      <c r="AB1196" s="30"/>
      <c r="AC1196" s="30"/>
      <c r="AD1196" s="30"/>
      <c r="AE1196" s="30"/>
      <c r="AF1196" s="30"/>
      <c r="AG1196" s="30"/>
      <c r="AH1196" s="30"/>
      <c r="AI1196" s="30"/>
      <c r="AJ1196" s="30"/>
      <c r="AK1196" s="30"/>
      <c r="AL1196" s="3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</row>
    <row r="1197" spans="1:53">
      <c r="A1197" s="46"/>
      <c r="B1197" s="46"/>
      <c r="C1197" s="18" t="s">
        <v>4603</v>
      </c>
      <c r="D1197" s="21" t="s">
        <v>4365</v>
      </c>
      <c r="E1197" s="22">
        <f>E1196-E1194</f>
        <v>387000</v>
      </c>
      <c r="F1197" s="22"/>
      <c r="G1197" s="22"/>
      <c r="H1197" s="22"/>
      <c r="I1197" s="22">
        <f>F1194+G1194+H1194+I1196-I1195</f>
        <v>152895</v>
      </c>
      <c r="J1197" s="22">
        <f>I1197+J1196-J1195</f>
        <v>149880</v>
      </c>
      <c r="K1197" s="22">
        <f t="shared" ref="K1197:AL1197" si="479">J1197+K1196-K1195</f>
        <v>110948</v>
      </c>
      <c r="L1197" s="22">
        <f t="shared" si="479"/>
        <v>72014</v>
      </c>
      <c r="M1197" s="22">
        <f t="shared" si="479"/>
        <v>71813</v>
      </c>
      <c r="N1197" s="22">
        <f t="shared" si="479"/>
        <v>278813</v>
      </c>
      <c r="O1197" s="22">
        <f t="shared" si="479"/>
        <v>239250</v>
      </c>
      <c r="P1197" s="22">
        <f t="shared" si="479"/>
        <v>192953</v>
      </c>
      <c r="Q1197" s="22">
        <f t="shared" si="479"/>
        <v>182332</v>
      </c>
      <c r="R1197" s="22">
        <f t="shared" si="479"/>
        <v>221332</v>
      </c>
      <c r="S1197" s="22">
        <f t="shared" si="479"/>
        <v>233661</v>
      </c>
      <c r="T1197" s="22">
        <f t="shared" si="479"/>
        <v>256545</v>
      </c>
      <c r="U1197" s="22">
        <f t="shared" si="479"/>
        <v>235805</v>
      </c>
      <c r="V1197" s="22">
        <f t="shared" si="479"/>
        <v>230138</v>
      </c>
      <c r="W1197" s="22">
        <f t="shared" si="479"/>
        <v>185776</v>
      </c>
      <c r="X1197" s="22">
        <f t="shared" si="479"/>
        <v>137982</v>
      </c>
      <c r="Y1197" s="22">
        <f t="shared" si="479"/>
        <v>120379</v>
      </c>
      <c r="Z1197" s="22">
        <f t="shared" si="479"/>
        <v>108487</v>
      </c>
      <c r="AA1197" s="22">
        <f t="shared" si="479"/>
        <v>106059</v>
      </c>
      <c r="AB1197" s="22">
        <f t="shared" si="479"/>
        <v>66673</v>
      </c>
      <c r="AC1197" s="22">
        <f t="shared" si="479"/>
        <v>23112</v>
      </c>
      <c r="AD1197" s="22">
        <f t="shared" si="479"/>
        <v>1726</v>
      </c>
      <c r="AE1197" s="22">
        <f t="shared" si="479"/>
        <v>742</v>
      </c>
      <c r="AF1197" s="22">
        <f t="shared" si="479"/>
        <v>-60212</v>
      </c>
      <c r="AG1197" s="22">
        <f t="shared" si="479"/>
        <v>-108097</v>
      </c>
      <c r="AH1197" s="22">
        <f t="shared" si="479"/>
        <v>-131866</v>
      </c>
      <c r="AI1197" s="22">
        <f t="shared" si="479"/>
        <v>-138918</v>
      </c>
      <c r="AJ1197" s="22">
        <f t="shared" si="479"/>
        <v>-140353</v>
      </c>
      <c r="AK1197" s="22">
        <f t="shared" si="479"/>
        <v>-175469</v>
      </c>
      <c r="AL1197" s="22">
        <f t="shared" si="479"/>
        <v>-190324</v>
      </c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</row>
    <row r="1198" spans="1:53" ht="17.25" customHeight="1" thickBot="1">
      <c r="A1198" s="47"/>
      <c r="B1198" s="47"/>
      <c r="C1198" s="26">
        <v>14</v>
      </c>
      <c r="D1198" s="27" t="s">
        <v>4366</v>
      </c>
      <c r="E1198" s="52"/>
      <c r="F1198" s="53"/>
      <c r="G1198" s="53"/>
      <c r="H1198" s="53"/>
      <c r="I1198" s="53"/>
      <c r="J1198" s="53"/>
      <c r="K1198" s="53"/>
      <c r="L1198" s="53"/>
      <c r="M1198" s="53"/>
      <c r="N1198" s="53"/>
      <c r="O1198" s="53"/>
      <c r="P1198" s="53"/>
      <c r="Q1198" s="53"/>
      <c r="R1198" s="53"/>
      <c r="S1198" s="53"/>
      <c r="T1198" s="53"/>
      <c r="U1198" s="53"/>
      <c r="V1198" s="53"/>
      <c r="W1198" s="53"/>
      <c r="X1198" s="53"/>
      <c r="Y1198" s="53"/>
      <c r="Z1198" s="53"/>
      <c r="AA1198" s="53"/>
      <c r="AB1198" s="53"/>
      <c r="AC1198" s="53"/>
      <c r="AD1198" s="53"/>
      <c r="AE1198" s="53"/>
      <c r="AF1198" s="53"/>
      <c r="AG1198" s="53"/>
      <c r="AH1198" s="53"/>
      <c r="AI1198" s="53"/>
      <c r="AJ1198" s="53"/>
      <c r="AK1198" s="53"/>
      <c r="AL1198" s="54"/>
      <c r="AM1198" s="28"/>
      <c r="AN1198" s="28"/>
      <c r="AO1198" s="28"/>
      <c r="AP1198" s="28"/>
      <c r="AQ1198" s="28"/>
      <c r="AR1198" s="28"/>
      <c r="AS1198" s="28"/>
      <c r="AT1198" s="28"/>
      <c r="AU1198" s="28"/>
      <c r="AV1198" s="28"/>
      <c r="AW1198" s="28"/>
      <c r="AX1198" s="28"/>
      <c r="AY1198" s="28"/>
      <c r="AZ1198" s="28"/>
      <c r="BA1198" s="28"/>
    </row>
    <row r="1199" spans="1:53" ht="15" thickTop="1">
      <c r="A1199" s="45" t="s">
        <v>2601</v>
      </c>
      <c r="B1199" s="45">
        <v>240</v>
      </c>
      <c r="C1199" s="14" t="s">
        <v>2599</v>
      </c>
      <c r="D1199" s="15" t="s">
        <v>4362</v>
      </c>
      <c r="E1199" s="29"/>
      <c r="F1199" s="29">
        <v>209408</v>
      </c>
      <c r="G1199" s="29"/>
      <c r="H1199" s="29"/>
      <c r="I1199" s="29"/>
      <c r="J1199" s="29"/>
      <c r="K1199" s="29"/>
      <c r="L1199" s="29"/>
      <c r="M1199" s="29"/>
      <c r="N1199" s="29"/>
      <c r="O1199" s="29"/>
      <c r="P1199" s="29"/>
      <c r="Q1199" s="29"/>
      <c r="R1199" s="29"/>
      <c r="S1199" s="29"/>
      <c r="T1199" s="29"/>
      <c r="U1199" s="29"/>
      <c r="V1199" s="29"/>
      <c r="W1199" s="29"/>
      <c r="X1199" s="29"/>
      <c r="Y1199" s="29"/>
      <c r="Z1199" s="29"/>
      <c r="AA1199" s="29"/>
      <c r="AB1199" s="29"/>
      <c r="AC1199" s="29"/>
      <c r="AD1199" s="29"/>
      <c r="AE1199" s="29"/>
      <c r="AF1199" s="29"/>
      <c r="AG1199" s="29"/>
      <c r="AH1199" s="29"/>
      <c r="AI1199" s="29"/>
      <c r="AJ1199" s="29"/>
      <c r="AK1199" s="29"/>
      <c r="AL1199" s="29"/>
      <c r="AM1199" s="17"/>
      <c r="AN1199" s="17">
        <f>AM1199*(F1199+G1199)</f>
        <v>0</v>
      </c>
      <c r="AO1199" s="17">
        <f>SUMIF($I$1:$AL$1,AO$1,$I1201:$AL1201)*$AM1199</f>
        <v>0</v>
      </c>
      <c r="AP1199" s="17">
        <f t="shared" ref="AP1199:AZ1199" si="480">SUMIF($I$1:$AL$1,AP$1,$I1201:$AL1201)*$AM1199</f>
        <v>0</v>
      </c>
      <c r="AQ1199" s="17">
        <f t="shared" si="480"/>
        <v>0</v>
      </c>
      <c r="AR1199" s="17">
        <f t="shared" si="480"/>
        <v>0</v>
      </c>
      <c r="AS1199" s="17">
        <f t="shared" si="480"/>
        <v>0</v>
      </c>
      <c r="AT1199" s="17">
        <f t="shared" si="480"/>
        <v>0</v>
      </c>
      <c r="AU1199" s="17">
        <f t="shared" si="480"/>
        <v>0</v>
      </c>
      <c r="AV1199" s="17">
        <f t="shared" si="480"/>
        <v>0</v>
      </c>
      <c r="AW1199" s="17">
        <f t="shared" si="480"/>
        <v>0</v>
      </c>
      <c r="AX1199" s="17">
        <f t="shared" si="480"/>
        <v>0</v>
      </c>
      <c r="AY1199" s="17">
        <f t="shared" si="480"/>
        <v>0</v>
      </c>
      <c r="AZ1199" s="17">
        <f t="shared" si="480"/>
        <v>0</v>
      </c>
      <c r="BA1199" s="17"/>
    </row>
    <row r="1200" spans="1:53">
      <c r="A1200" s="46"/>
      <c r="B1200" s="46"/>
      <c r="C1200" s="18" t="s">
        <v>2600</v>
      </c>
      <c r="D1200" s="19" t="s">
        <v>4363</v>
      </c>
      <c r="E1200" s="30"/>
      <c r="F1200" s="30"/>
      <c r="G1200" s="30"/>
      <c r="H1200" s="30"/>
      <c r="I1200" s="30">
        <v>71046</v>
      </c>
      <c r="J1200" s="30">
        <v>524</v>
      </c>
      <c r="K1200" s="30">
        <v>31028</v>
      </c>
      <c r="L1200" s="30">
        <v>36548</v>
      </c>
      <c r="M1200" s="30"/>
      <c r="N1200" s="30"/>
      <c r="O1200" s="30">
        <v>44871</v>
      </c>
      <c r="P1200" s="30">
        <v>30454</v>
      </c>
      <c r="Q1200" s="30">
        <v>13745</v>
      </c>
      <c r="R1200" s="30">
        <v>118</v>
      </c>
      <c r="S1200" s="30">
        <v>106336</v>
      </c>
      <c r="T1200" s="30">
        <v>82740</v>
      </c>
      <c r="U1200" s="30">
        <v>18751</v>
      </c>
      <c r="V1200" s="30">
        <v>2740</v>
      </c>
      <c r="W1200" s="30">
        <v>79199</v>
      </c>
      <c r="X1200" s="30">
        <v>56893</v>
      </c>
      <c r="Y1200" s="30">
        <v>15487</v>
      </c>
      <c r="Z1200" s="30">
        <v>9952</v>
      </c>
      <c r="AA1200" s="30">
        <v>46693</v>
      </c>
      <c r="AB1200" s="30">
        <v>41466</v>
      </c>
      <c r="AC1200" s="30">
        <v>40177</v>
      </c>
      <c r="AD1200" s="30">
        <v>15547</v>
      </c>
      <c r="AE1200" s="30"/>
      <c r="AF1200" s="30">
        <v>99778</v>
      </c>
      <c r="AG1200" s="30">
        <v>64604</v>
      </c>
      <c r="AH1200" s="30">
        <v>19631</v>
      </c>
      <c r="AI1200" s="30"/>
      <c r="AJ1200" s="30">
        <v>40627</v>
      </c>
      <c r="AK1200" s="30">
        <v>25168</v>
      </c>
      <c r="AL1200" s="30">
        <v>10135</v>
      </c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</row>
    <row r="1201" spans="1:53">
      <c r="A1201" s="46"/>
      <c r="B1201" s="46"/>
      <c r="C1201" s="18" t="s">
        <v>832</v>
      </c>
      <c r="D1201" s="19" t="s">
        <v>4364</v>
      </c>
      <c r="E1201" s="30">
        <f>SUM(I1201:AL1201)</f>
        <v>429000</v>
      </c>
      <c r="F1201" s="30"/>
      <c r="G1201" s="30"/>
      <c r="H1201" s="30"/>
      <c r="I1201" s="30"/>
      <c r="J1201" s="30"/>
      <c r="K1201" s="30"/>
      <c r="L1201" s="30"/>
      <c r="M1201" s="30"/>
      <c r="N1201" s="30">
        <v>198000</v>
      </c>
      <c r="O1201" s="30"/>
      <c r="P1201" s="30"/>
      <c r="Q1201" s="30"/>
      <c r="R1201" s="30">
        <v>27000</v>
      </c>
      <c r="S1201" s="30">
        <v>81000</v>
      </c>
      <c r="T1201" s="30">
        <v>123000</v>
      </c>
      <c r="U1201" s="30"/>
      <c r="V1201" s="30"/>
      <c r="W1201" s="30"/>
      <c r="X1201" s="30"/>
      <c r="Y1201" s="30"/>
      <c r="Z1201" s="30"/>
      <c r="AA1201" s="30"/>
      <c r="AB1201" s="30"/>
      <c r="AC1201" s="30"/>
      <c r="AD1201" s="30"/>
      <c r="AE1201" s="30"/>
      <c r="AF1201" s="30"/>
      <c r="AG1201" s="30"/>
      <c r="AH1201" s="30"/>
      <c r="AI1201" s="30"/>
      <c r="AJ1201" s="30"/>
      <c r="AK1201" s="30"/>
      <c r="AL1201" s="3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</row>
    <row r="1202" spans="1:53">
      <c r="A1202" s="46"/>
      <c r="B1202" s="46"/>
      <c r="C1202" s="18" t="s">
        <v>4604</v>
      </c>
      <c r="D1202" s="21" t="s">
        <v>4365</v>
      </c>
      <c r="E1202" s="22">
        <f>E1201-E1199</f>
        <v>429000</v>
      </c>
      <c r="F1202" s="22"/>
      <c r="G1202" s="22"/>
      <c r="H1202" s="22"/>
      <c r="I1202" s="22">
        <f>F1199+G1199+H1199+I1201-I1200</f>
        <v>138362</v>
      </c>
      <c r="J1202" s="22">
        <f>I1202+J1201-J1200</f>
        <v>137838</v>
      </c>
      <c r="K1202" s="22">
        <f t="shared" ref="K1202:AL1202" si="481">J1202+K1201-K1200</f>
        <v>106810</v>
      </c>
      <c r="L1202" s="22">
        <f t="shared" si="481"/>
        <v>70262</v>
      </c>
      <c r="M1202" s="22">
        <f t="shared" si="481"/>
        <v>70262</v>
      </c>
      <c r="N1202" s="22">
        <f t="shared" si="481"/>
        <v>268262</v>
      </c>
      <c r="O1202" s="22">
        <f t="shared" si="481"/>
        <v>223391</v>
      </c>
      <c r="P1202" s="22">
        <f t="shared" si="481"/>
        <v>192937</v>
      </c>
      <c r="Q1202" s="22">
        <f t="shared" si="481"/>
        <v>179192</v>
      </c>
      <c r="R1202" s="22">
        <f t="shared" si="481"/>
        <v>206074</v>
      </c>
      <c r="S1202" s="22">
        <f t="shared" si="481"/>
        <v>180738</v>
      </c>
      <c r="T1202" s="22">
        <f t="shared" si="481"/>
        <v>220998</v>
      </c>
      <c r="U1202" s="22">
        <f t="shared" si="481"/>
        <v>202247</v>
      </c>
      <c r="V1202" s="22">
        <f t="shared" si="481"/>
        <v>199507</v>
      </c>
      <c r="W1202" s="22">
        <f t="shared" si="481"/>
        <v>120308</v>
      </c>
      <c r="X1202" s="22">
        <f t="shared" si="481"/>
        <v>63415</v>
      </c>
      <c r="Y1202" s="22">
        <f t="shared" si="481"/>
        <v>47928</v>
      </c>
      <c r="Z1202" s="22">
        <f t="shared" si="481"/>
        <v>37976</v>
      </c>
      <c r="AA1202" s="22">
        <f t="shared" si="481"/>
        <v>-8717</v>
      </c>
      <c r="AB1202" s="22">
        <f t="shared" si="481"/>
        <v>-50183</v>
      </c>
      <c r="AC1202" s="22">
        <f t="shared" si="481"/>
        <v>-90360</v>
      </c>
      <c r="AD1202" s="22">
        <f t="shared" si="481"/>
        <v>-105907</v>
      </c>
      <c r="AE1202" s="22">
        <f t="shared" si="481"/>
        <v>-105907</v>
      </c>
      <c r="AF1202" s="22">
        <f t="shared" si="481"/>
        <v>-205685</v>
      </c>
      <c r="AG1202" s="22">
        <f t="shared" si="481"/>
        <v>-270289</v>
      </c>
      <c r="AH1202" s="22">
        <f t="shared" si="481"/>
        <v>-289920</v>
      </c>
      <c r="AI1202" s="22">
        <f t="shared" si="481"/>
        <v>-289920</v>
      </c>
      <c r="AJ1202" s="22">
        <f t="shared" si="481"/>
        <v>-330547</v>
      </c>
      <c r="AK1202" s="22">
        <f t="shared" si="481"/>
        <v>-355715</v>
      </c>
      <c r="AL1202" s="22">
        <f t="shared" si="481"/>
        <v>-365850</v>
      </c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</row>
    <row r="1203" spans="1:53" ht="17.25" customHeight="1" thickBot="1">
      <c r="A1203" s="47"/>
      <c r="B1203" s="47"/>
      <c r="C1203" s="26">
        <v>14</v>
      </c>
      <c r="D1203" s="27" t="s">
        <v>4366</v>
      </c>
      <c r="E1203" s="52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  <c r="Q1203" s="53"/>
      <c r="R1203" s="53"/>
      <c r="S1203" s="53"/>
      <c r="T1203" s="53"/>
      <c r="U1203" s="53"/>
      <c r="V1203" s="53"/>
      <c r="W1203" s="53"/>
      <c r="X1203" s="53"/>
      <c r="Y1203" s="53"/>
      <c r="Z1203" s="53"/>
      <c r="AA1203" s="53"/>
      <c r="AB1203" s="53"/>
      <c r="AC1203" s="53"/>
      <c r="AD1203" s="53"/>
      <c r="AE1203" s="53"/>
      <c r="AF1203" s="53"/>
      <c r="AG1203" s="53"/>
      <c r="AH1203" s="53"/>
      <c r="AI1203" s="53"/>
      <c r="AJ1203" s="53"/>
      <c r="AK1203" s="53"/>
      <c r="AL1203" s="54"/>
      <c r="AM1203" s="28"/>
      <c r="AN1203" s="28"/>
      <c r="AO1203" s="28"/>
      <c r="AP1203" s="28"/>
      <c r="AQ1203" s="28"/>
      <c r="AR1203" s="28"/>
      <c r="AS1203" s="28"/>
      <c r="AT1203" s="28"/>
      <c r="AU1203" s="28"/>
      <c r="AV1203" s="28"/>
      <c r="AW1203" s="28"/>
      <c r="AX1203" s="28"/>
      <c r="AY1203" s="28"/>
      <c r="AZ1203" s="28"/>
      <c r="BA1203" s="28"/>
    </row>
    <row r="1204" spans="1:53" ht="15" thickTop="1">
      <c r="A1204" s="45" t="s">
        <v>516</v>
      </c>
      <c r="B1204" s="45">
        <v>241</v>
      </c>
      <c r="C1204" s="14" t="s">
        <v>2591</v>
      </c>
      <c r="D1204" s="15" t="s">
        <v>4362</v>
      </c>
      <c r="E1204" s="29"/>
      <c r="F1204" s="29">
        <v>50842</v>
      </c>
      <c r="G1204" s="29"/>
      <c r="H1204" s="29"/>
      <c r="I1204" s="29"/>
      <c r="J1204" s="29"/>
      <c r="K1204" s="29"/>
      <c r="L1204" s="29"/>
      <c r="M1204" s="29"/>
      <c r="N1204" s="29"/>
      <c r="O1204" s="29"/>
      <c r="P1204" s="29"/>
      <c r="Q1204" s="29"/>
      <c r="R1204" s="29"/>
      <c r="S1204" s="29"/>
      <c r="T1204" s="29"/>
      <c r="U1204" s="29"/>
      <c r="V1204" s="29"/>
      <c r="W1204" s="29"/>
      <c r="X1204" s="29"/>
      <c r="Y1204" s="29"/>
      <c r="Z1204" s="29"/>
      <c r="AA1204" s="29"/>
      <c r="AB1204" s="29"/>
      <c r="AC1204" s="29"/>
      <c r="AD1204" s="29"/>
      <c r="AE1204" s="29"/>
      <c r="AF1204" s="29"/>
      <c r="AG1204" s="29"/>
      <c r="AH1204" s="29"/>
      <c r="AI1204" s="29"/>
      <c r="AJ1204" s="29"/>
      <c r="AK1204" s="29"/>
      <c r="AL1204" s="29"/>
      <c r="AM1204" s="17"/>
      <c r="AN1204" s="17">
        <f>AM1204*(F1204+G1204)</f>
        <v>0</v>
      </c>
      <c r="AO1204" s="17">
        <f>SUMIF($I$1:$AL$1,AO$1,$I1206:$AL1206)*$AM1204</f>
        <v>0</v>
      </c>
      <c r="AP1204" s="17">
        <f t="shared" ref="AP1204:AZ1204" si="482">SUMIF($I$1:$AL$1,AP$1,$I1206:$AL1206)*$AM1204</f>
        <v>0</v>
      </c>
      <c r="AQ1204" s="17">
        <f t="shared" si="482"/>
        <v>0</v>
      </c>
      <c r="AR1204" s="17">
        <f t="shared" si="482"/>
        <v>0</v>
      </c>
      <c r="AS1204" s="17">
        <f t="shared" si="482"/>
        <v>0</v>
      </c>
      <c r="AT1204" s="17">
        <f t="shared" si="482"/>
        <v>0</v>
      </c>
      <c r="AU1204" s="17">
        <f t="shared" si="482"/>
        <v>0</v>
      </c>
      <c r="AV1204" s="17">
        <f t="shared" si="482"/>
        <v>0</v>
      </c>
      <c r="AW1204" s="17">
        <f t="shared" si="482"/>
        <v>0</v>
      </c>
      <c r="AX1204" s="17">
        <f t="shared" si="482"/>
        <v>0</v>
      </c>
      <c r="AY1204" s="17">
        <f t="shared" si="482"/>
        <v>0</v>
      </c>
      <c r="AZ1204" s="17">
        <f t="shared" si="482"/>
        <v>0</v>
      </c>
      <c r="BA1204" s="17"/>
    </row>
    <row r="1205" spans="1:53">
      <c r="A1205" s="46"/>
      <c r="B1205" s="46"/>
      <c r="C1205" s="18" t="s">
        <v>2592</v>
      </c>
      <c r="D1205" s="19" t="s">
        <v>4363</v>
      </c>
      <c r="E1205" s="30"/>
      <c r="F1205" s="30"/>
      <c r="G1205" s="30"/>
      <c r="H1205" s="30"/>
      <c r="I1205" s="30">
        <v>21893</v>
      </c>
      <c r="J1205" s="30">
        <v>15246</v>
      </c>
      <c r="K1205" s="30">
        <v>16045</v>
      </c>
      <c r="L1205" s="30"/>
      <c r="M1205" s="30"/>
      <c r="N1205" s="30"/>
      <c r="O1205" s="30">
        <v>14052</v>
      </c>
      <c r="P1205" s="30">
        <v>32774</v>
      </c>
      <c r="Q1205" s="30">
        <v>9337</v>
      </c>
      <c r="R1205" s="30">
        <v>268</v>
      </c>
      <c r="S1205" s="30">
        <v>26459</v>
      </c>
      <c r="T1205" s="30">
        <v>53792</v>
      </c>
      <c r="U1205" s="30">
        <v>6862</v>
      </c>
      <c r="V1205" s="30">
        <v>1203</v>
      </c>
      <c r="W1205" s="30">
        <v>22508</v>
      </c>
      <c r="X1205" s="30">
        <v>49760</v>
      </c>
      <c r="Y1205" s="30">
        <v>14493</v>
      </c>
      <c r="Z1205" s="30">
        <v>6558</v>
      </c>
      <c r="AA1205" s="30">
        <v>10390</v>
      </c>
      <c r="AB1205" s="30">
        <v>18984</v>
      </c>
      <c r="AC1205" s="30">
        <v>40213</v>
      </c>
      <c r="AD1205" s="30">
        <v>10896</v>
      </c>
      <c r="AE1205" s="30">
        <v>3874</v>
      </c>
      <c r="AF1205" s="30">
        <v>12366</v>
      </c>
      <c r="AG1205" s="30">
        <v>35941</v>
      </c>
      <c r="AH1205" s="30">
        <v>20514</v>
      </c>
      <c r="AI1205" s="30">
        <v>4817</v>
      </c>
      <c r="AJ1205" s="30">
        <v>24469</v>
      </c>
      <c r="AK1205" s="30">
        <v>4717</v>
      </c>
      <c r="AL1205" s="30">
        <v>41911</v>
      </c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</row>
    <row r="1206" spans="1:53">
      <c r="A1206" s="46"/>
      <c r="B1206" s="46"/>
      <c r="C1206" s="18" t="s">
        <v>1315</v>
      </c>
      <c r="D1206" s="19" t="s">
        <v>4364</v>
      </c>
      <c r="E1206" s="30">
        <f>SUM(I1206:AL1206)</f>
        <v>183000</v>
      </c>
      <c r="F1206" s="30"/>
      <c r="G1206" s="30"/>
      <c r="H1206" s="30"/>
      <c r="I1206" s="30"/>
      <c r="J1206" s="30"/>
      <c r="K1206" s="30"/>
      <c r="L1206" s="30">
        <v>3000</v>
      </c>
      <c r="M1206" s="30">
        <v>6000</v>
      </c>
      <c r="N1206" s="30">
        <v>27000</v>
      </c>
      <c r="O1206" s="30">
        <v>3000</v>
      </c>
      <c r="P1206" s="30">
        <v>6000</v>
      </c>
      <c r="Q1206" s="30">
        <v>12000</v>
      </c>
      <c r="R1206" s="30"/>
      <c r="S1206" s="30">
        <v>49500</v>
      </c>
      <c r="T1206" s="30">
        <v>13500</v>
      </c>
      <c r="U1206" s="30">
        <v>16500</v>
      </c>
      <c r="V1206" s="30">
        <v>4500</v>
      </c>
      <c r="W1206" s="30">
        <v>42000</v>
      </c>
      <c r="X1206" s="30"/>
      <c r="Y1206" s="30"/>
      <c r="Z1206" s="30"/>
      <c r="AA1206" s="30"/>
      <c r="AB1206" s="30"/>
      <c r="AC1206" s="30"/>
      <c r="AD1206" s="30"/>
      <c r="AE1206" s="30"/>
      <c r="AF1206" s="30"/>
      <c r="AG1206" s="30"/>
      <c r="AH1206" s="30"/>
      <c r="AI1206" s="30"/>
      <c r="AJ1206" s="30"/>
      <c r="AK1206" s="30"/>
      <c r="AL1206" s="3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</row>
    <row r="1207" spans="1:53">
      <c r="A1207" s="46"/>
      <c r="B1207" s="46"/>
      <c r="C1207" s="18" t="s">
        <v>4605</v>
      </c>
      <c r="D1207" s="21" t="s">
        <v>4365</v>
      </c>
      <c r="E1207" s="22">
        <f>E1206-E1204</f>
        <v>183000</v>
      </c>
      <c r="F1207" s="22"/>
      <c r="G1207" s="22"/>
      <c r="H1207" s="22"/>
      <c r="I1207" s="22">
        <f>F1204+G1204+H1204+I1206-I1205</f>
        <v>28949</v>
      </c>
      <c r="J1207" s="22">
        <f>I1207+J1206-J1205</f>
        <v>13703</v>
      </c>
      <c r="K1207" s="22">
        <f t="shared" ref="K1207:AL1207" si="483">J1207+K1206-K1205</f>
        <v>-2342</v>
      </c>
      <c r="L1207" s="22">
        <f t="shared" si="483"/>
        <v>658</v>
      </c>
      <c r="M1207" s="22">
        <f t="shared" si="483"/>
        <v>6658</v>
      </c>
      <c r="N1207" s="22">
        <f t="shared" si="483"/>
        <v>33658</v>
      </c>
      <c r="O1207" s="22">
        <f t="shared" si="483"/>
        <v>22606</v>
      </c>
      <c r="P1207" s="22">
        <f t="shared" si="483"/>
        <v>-4168</v>
      </c>
      <c r="Q1207" s="22">
        <f t="shared" si="483"/>
        <v>-1505</v>
      </c>
      <c r="R1207" s="22">
        <f t="shared" si="483"/>
        <v>-1773</v>
      </c>
      <c r="S1207" s="22">
        <f t="shared" si="483"/>
        <v>21268</v>
      </c>
      <c r="T1207" s="22">
        <f t="shared" si="483"/>
        <v>-19024</v>
      </c>
      <c r="U1207" s="22">
        <f t="shared" si="483"/>
        <v>-9386</v>
      </c>
      <c r="V1207" s="22">
        <f t="shared" si="483"/>
        <v>-6089</v>
      </c>
      <c r="W1207" s="22">
        <f t="shared" si="483"/>
        <v>13403</v>
      </c>
      <c r="X1207" s="22">
        <f t="shared" si="483"/>
        <v>-36357</v>
      </c>
      <c r="Y1207" s="22">
        <f t="shared" si="483"/>
        <v>-50850</v>
      </c>
      <c r="Z1207" s="22">
        <f t="shared" si="483"/>
        <v>-57408</v>
      </c>
      <c r="AA1207" s="22">
        <f t="shared" si="483"/>
        <v>-67798</v>
      </c>
      <c r="AB1207" s="22">
        <f t="shared" si="483"/>
        <v>-86782</v>
      </c>
      <c r="AC1207" s="22">
        <f t="shared" si="483"/>
        <v>-126995</v>
      </c>
      <c r="AD1207" s="22">
        <f t="shared" si="483"/>
        <v>-137891</v>
      </c>
      <c r="AE1207" s="22">
        <f t="shared" si="483"/>
        <v>-141765</v>
      </c>
      <c r="AF1207" s="22">
        <f t="shared" si="483"/>
        <v>-154131</v>
      </c>
      <c r="AG1207" s="22">
        <f t="shared" si="483"/>
        <v>-190072</v>
      </c>
      <c r="AH1207" s="22">
        <f t="shared" si="483"/>
        <v>-210586</v>
      </c>
      <c r="AI1207" s="22">
        <f t="shared" si="483"/>
        <v>-215403</v>
      </c>
      <c r="AJ1207" s="22">
        <f t="shared" si="483"/>
        <v>-239872</v>
      </c>
      <c r="AK1207" s="22">
        <f t="shared" si="483"/>
        <v>-244589</v>
      </c>
      <c r="AL1207" s="22">
        <f t="shared" si="483"/>
        <v>-286500</v>
      </c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</row>
    <row r="1208" spans="1:53" ht="17.25" customHeight="1" thickBot="1">
      <c r="A1208" s="47"/>
      <c r="B1208" s="47"/>
      <c r="C1208" s="26">
        <v>13.714285714285714</v>
      </c>
      <c r="D1208" s="27" t="s">
        <v>4366</v>
      </c>
      <c r="E1208" s="52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  <c r="Q1208" s="53"/>
      <c r="R1208" s="53"/>
      <c r="S1208" s="53"/>
      <c r="T1208" s="53"/>
      <c r="U1208" s="53"/>
      <c r="V1208" s="53"/>
      <c r="W1208" s="53"/>
      <c r="X1208" s="53"/>
      <c r="Y1208" s="53"/>
      <c r="Z1208" s="53"/>
      <c r="AA1208" s="53"/>
      <c r="AB1208" s="53"/>
      <c r="AC1208" s="53"/>
      <c r="AD1208" s="53"/>
      <c r="AE1208" s="53"/>
      <c r="AF1208" s="53"/>
      <c r="AG1208" s="53"/>
      <c r="AH1208" s="53"/>
      <c r="AI1208" s="53"/>
      <c r="AJ1208" s="53"/>
      <c r="AK1208" s="53"/>
      <c r="AL1208" s="54"/>
      <c r="AM1208" s="28"/>
      <c r="AN1208" s="28"/>
      <c r="AO1208" s="28"/>
      <c r="AP1208" s="28"/>
      <c r="AQ1208" s="28"/>
      <c r="AR1208" s="28"/>
      <c r="AS1208" s="28"/>
      <c r="AT1208" s="28"/>
      <c r="AU1208" s="28"/>
      <c r="AV1208" s="28"/>
      <c r="AW1208" s="28"/>
      <c r="AX1208" s="28"/>
      <c r="AY1208" s="28"/>
      <c r="AZ1208" s="28"/>
      <c r="BA1208" s="28"/>
    </row>
    <row r="1209" spans="1:53" ht="15" thickTop="1">
      <c r="A1209" s="45" t="s">
        <v>785</v>
      </c>
      <c r="B1209" s="45">
        <v>242</v>
      </c>
      <c r="C1209" s="14" t="s">
        <v>2586</v>
      </c>
      <c r="D1209" s="15" t="s">
        <v>4362</v>
      </c>
      <c r="E1209" s="29"/>
      <c r="F1209" s="29">
        <v>81220</v>
      </c>
      <c r="G1209" s="29"/>
      <c r="H1209" s="29"/>
      <c r="I1209" s="29"/>
      <c r="J1209" s="29"/>
      <c r="K1209" s="29"/>
      <c r="L1209" s="29"/>
      <c r="M1209" s="29"/>
      <c r="N1209" s="29"/>
      <c r="O1209" s="29"/>
      <c r="P1209" s="29"/>
      <c r="Q1209" s="29"/>
      <c r="R1209" s="29"/>
      <c r="S1209" s="29"/>
      <c r="T1209" s="29"/>
      <c r="U1209" s="29"/>
      <c r="V1209" s="29"/>
      <c r="W1209" s="29"/>
      <c r="X1209" s="29"/>
      <c r="Y1209" s="29"/>
      <c r="Z1209" s="29"/>
      <c r="AA1209" s="29"/>
      <c r="AB1209" s="29"/>
      <c r="AC1209" s="29"/>
      <c r="AD1209" s="29"/>
      <c r="AE1209" s="29"/>
      <c r="AF1209" s="29"/>
      <c r="AG1209" s="29"/>
      <c r="AH1209" s="29"/>
      <c r="AI1209" s="29"/>
      <c r="AJ1209" s="29"/>
      <c r="AK1209" s="29"/>
      <c r="AL1209" s="29"/>
      <c r="AM1209" s="17"/>
      <c r="AN1209" s="17">
        <f>AM1209*(F1209+G1209)</f>
        <v>0</v>
      </c>
      <c r="AO1209" s="17">
        <f>SUMIF($I$1:$AL$1,AO$1,$I1211:$AL1211)*$AM1209</f>
        <v>0</v>
      </c>
      <c r="AP1209" s="17">
        <f t="shared" ref="AP1209:AZ1209" si="484">SUMIF($I$1:$AL$1,AP$1,$I1211:$AL1211)*$AM1209</f>
        <v>0</v>
      </c>
      <c r="AQ1209" s="17">
        <f t="shared" si="484"/>
        <v>0</v>
      </c>
      <c r="AR1209" s="17">
        <f t="shared" si="484"/>
        <v>0</v>
      </c>
      <c r="AS1209" s="17">
        <f t="shared" si="484"/>
        <v>0</v>
      </c>
      <c r="AT1209" s="17">
        <f t="shared" si="484"/>
        <v>0</v>
      </c>
      <c r="AU1209" s="17">
        <f t="shared" si="484"/>
        <v>0</v>
      </c>
      <c r="AV1209" s="17">
        <f t="shared" si="484"/>
        <v>0</v>
      </c>
      <c r="AW1209" s="17">
        <f t="shared" si="484"/>
        <v>0</v>
      </c>
      <c r="AX1209" s="17">
        <f t="shared" si="484"/>
        <v>0</v>
      </c>
      <c r="AY1209" s="17">
        <f t="shared" si="484"/>
        <v>0</v>
      </c>
      <c r="AZ1209" s="17">
        <f t="shared" si="484"/>
        <v>0</v>
      </c>
      <c r="BA1209" s="17"/>
    </row>
    <row r="1210" spans="1:53">
      <c r="A1210" s="46"/>
      <c r="B1210" s="46"/>
      <c r="C1210" s="18" t="s">
        <v>2587</v>
      </c>
      <c r="D1210" s="19" t="s">
        <v>4363</v>
      </c>
      <c r="E1210" s="30"/>
      <c r="F1210" s="30"/>
      <c r="G1210" s="30"/>
      <c r="H1210" s="30"/>
      <c r="I1210" s="30">
        <v>31271</v>
      </c>
      <c r="J1210" s="30">
        <v>773</v>
      </c>
      <c r="K1210" s="30">
        <v>23636</v>
      </c>
      <c r="L1210" s="30">
        <v>9734</v>
      </c>
      <c r="M1210" s="30">
        <v>2010</v>
      </c>
      <c r="N1210" s="30">
        <v>101</v>
      </c>
      <c r="O1210" s="30">
        <v>13768</v>
      </c>
      <c r="P1210" s="30">
        <v>4268</v>
      </c>
      <c r="Q1210" s="30">
        <v>248</v>
      </c>
      <c r="R1210" s="30">
        <v>437</v>
      </c>
      <c r="S1210" s="30">
        <v>36650</v>
      </c>
      <c r="T1210" s="30">
        <v>37644</v>
      </c>
      <c r="U1210" s="30">
        <v>3445</v>
      </c>
      <c r="V1210" s="30">
        <v>1701</v>
      </c>
      <c r="W1210" s="30">
        <v>20895</v>
      </c>
      <c r="X1210" s="30">
        <v>22344</v>
      </c>
      <c r="Y1210" s="30">
        <v>4317</v>
      </c>
      <c r="Z1210" s="30">
        <v>651</v>
      </c>
      <c r="AA1210" s="30">
        <v>23238</v>
      </c>
      <c r="AB1210" s="30">
        <v>13232</v>
      </c>
      <c r="AC1210" s="30">
        <v>2665</v>
      </c>
      <c r="AD1210" s="30">
        <v>4049</v>
      </c>
      <c r="AE1210" s="30">
        <v>3</v>
      </c>
      <c r="AF1210" s="30">
        <v>20322</v>
      </c>
      <c r="AG1210" s="30">
        <v>19733</v>
      </c>
      <c r="AH1210" s="30">
        <v>17023</v>
      </c>
      <c r="AI1210" s="30">
        <v>7661</v>
      </c>
      <c r="AJ1210" s="30">
        <v>20270</v>
      </c>
      <c r="AK1210" s="30">
        <v>6043</v>
      </c>
      <c r="AL1210" s="30">
        <v>35</v>
      </c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</row>
    <row r="1211" spans="1:53">
      <c r="A1211" s="46"/>
      <c r="B1211" s="46"/>
      <c r="C1211" s="18" t="s">
        <v>784</v>
      </c>
      <c r="D1211" s="19" t="s">
        <v>4364</v>
      </c>
      <c r="E1211" s="30">
        <f>SUM(I1211:AL1211)</f>
        <v>0</v>
      </c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0"/>
      <c r="X1211" s="30"/>
      <c r="Y1211" s="30"/>
      <c r="Z1211" s="30"/>
      <c r="AA1211" s="30"/>
      <c r="AB1211" s="30"/>
      <c r="AC1211" s="30"/>
      <c r="AD1211" s="30"/>
      <c r="AE1211" s="30"/>
      <c r="AF1211" s="30"/>
      <c r="AG1211" s="30"/>
      <c r="AH1211" s="30"/>
      <c r="AI1211" s="30"/>
      <c r="AJ1211" s="30"/>
      <c r="AK1211" s="30"/>
      <c r="AL1211" s="3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</row>
    <row r="1212" spans="1:53">
      <c r="A1212" s="46"/>
      <c r="B1212" s="46"/>
      <c r="C1212" s="18" t="s">
        <v>4606</v>
      </c>
      <c r="D1212" s="21" t="s">
        <v>4365</v>
      </c>
      <c r="E1212" s="22">
        <f>E1211-E1209</f>
        <v>0</v>
      </c>
      <c r="F1212" s="22"/>
      <c r="G1212" s="22"/>
      <c r="H1212" s="22"/>
      <c r="I1212" s="22">
        <f>F1209+G1209+H1209+I1211-I1210</f>
        <v>49949</v>
      </c>
      <c r="J1212" s="22">
        <f>I1212+J1211-J1210</f>
        <v>49176</v>
      </c>
      <c r="K1212" s="22">
        <f t="shared" ref="K1212:AL1212" si="485">J1212+K1211-K1210</f>
        <v>25540</v>
      </c>
      <c r="L1212" s="22">
        <f t="shared" si="485"/>
        <v>15806</v>
      </c>
      <c r="M1212" s="22">
        <f t="shared" si="485"/>
        <v>13796</v>
      </c>
      <c r="N1212" s="22">
        <f t="shared" si="485"/>
        <v>13695</v>
      </c>
      <c r="O1212" s="22">
        <f t="shared" si="485"/>
        <v>-73</v>
      </c>
      <c r="P1212" s="22">
        <f t="shared" si="485"/>
        <v>-4341</v>
      </c>
      <c r="Q1212" s="22">
        <f t="shared" si="485"/>
        <v>-4589</v>
      </c>
      <c r="R1212" s="22">
        <f t="shared" si="485"/>
        <v>-5026</v>
      </c>
      <c r="S1212" s="22">
        <f t="shared" si="485"/>
        <v>-41676</v>
      </c>
      <c r="T1212" s="22">
        <f t="shared" si="485"/>
        <v>-79320</v>
      </c>
      <c r="U1212" s="22">
        <f t="shared" si="485"/>
        <v>-82765</v>
      </c>
      <c r="V1212" s="22">
        <f t="shared" si="485"/>
        <v>-84466</v>
      </c>
      <c r="W1212" s="22">
        <f t="shared" si="485"/>
        <v>-105361</v>
      </c>
      <c r="X1212" s="22">
        <f t="shared" si="485"/>
        <v>-127705</v>
      </c>
      <c r="Y1212" s="22">
        <f t="shared" si="485"/>
        <v>-132022</v>
      </c>
      <c r="Z1212" s="22">
        <f t="shared" si="485"/>
        <v>-132673</v>
      </c>
      <c r="AA1212" s="22">
        <f t="shared" si="485"/>
        <v>-155911</v>
      </c>
      <c r="AB1212" s="22">
        <f t="shared" si="485"/>
        <v>-169143</v>
      </c>
      <c r="AC1212" s="22">
        <f t="shared" si="485"/>
        <v>-171808</v>
      </c>
      <c r="AD1212" s="22">
        <f t="shared" si="485"/>
        <v>-175857</v>
      </c>
      <c r="AE1212" s="22">
        <f t="shared" si="485"/>
        <v>-175860</v>
      </c>
      <c r="AF1212" s="22">
        <f t="shared" si="485"/>
        <v>-196182</v>
      </c>
      <c r="AG1212" s="22">
        <f t="shared" si="485"/>
        <v>-215915</v>
      </c>
      <c r="AH1212" s="22">
        <f t="shared" si="485"/>
        <v>-232938</v>
      </c>
      <c r="AI1212" s="22">
        <f t="shared" si="485"/>
        <v>-240599</v>
      </c>
      <c r="AJ1212" s="22">
        <f t="shared" si="485"/>
        <v>-260869</v>
      </c>
      <c r="AK1212" s="22">
        <f t="shared" si="485"/>
        <v>-266912</v>
      </c>
      <c r="AL1212" s="22">
        <f t="shared" si="485"/>
        <v>-266947</v>
      </c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</row>
    <row r="1213" spans="1:53" ht="17.25" customHeight="1" thickBot="1">
      <c r="A1213" s="47"/>
      <c r="B1213" s="47"/>
      <c r="C1213" s="26">
        <v>12.857142857142858</v>
      </c>
      <c r="D1213" s="27" t="s">
        <v>4366</v>
      </c>
      <c r="E1213" s="52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  <c r="Q1213" s="53"/>
      <c r="R1213" s="53"/>
      <c r="S1213" s="53"/>
      <c r="T1213" s="53"/>
      <c r="U1213" s="53"/>
      <c r="V1213" s="53"/>
      <c r="W1213" s="53"/>
      <c r="X1213" s="53"/>
      <c r="Y1213" s="53"/>
      <c r="Z1213" s="53"/>
      <c r="AA1213" s="53"/>
      <c r="AB1213" s="53"/>
      <c r="AC1213" s="53"/>
      <c r="AD1213" s="53"/>
      <c r="AE1213" s="53"/>
      <c r="AF1213" s="53"/>
      <c r="AG1213" s="53"/>
      <c r="AH1213" s="53"/>
      <c r="AI1213" s="53"/>
      <c r="AJ1213" s="53"/>
      <c r="AK1213" s="53"/>
      <c r="AL1213" s="54"/>
      <c r="AM1213" s="28"/>
      <c r="AN1213" s="28"/>
      <c r="AO1213" s="28"/>
      <c r="AP1213" s="28"/>
      <c r="AQ1213" s="28"/>
      <c r="AR1213" s="28"/>
      <c r="AS1213" s="28"/>
      <c r="AT1213" s="28"/>
      <c r="AU1213" s="28"/>
      <c r="AV1213" s="28"/>
      <c r="AW1213" s="28"/>
      <c r="AX1213" s="28"/>
      <c r="AY1213" s="28"/>
      <c r="AZ1213" s="28"/>
      <c r="BA1213" s="28"/>
    </row>
    <row r="1214" spans="1:53" ht="15" thickTop="1">
      <c r="A1214" s="45" t="s">
        <v>516</v>
      </c>
      <c r="B1214" s="45">
        <v>243</v>
      </c>
      <c r="C1214" s="14" t="s">
        <v>2578</v>
      </c>
      <c r="D1214" s="15" t="s">
        <v>4362</v>
      </c>
      <c r="E1214" s="29"/>
      <c r="F1214" s="29">
        <v>83916</v>
      </c>
      <c r="G1214" s="29"/>
      <c r="H1214" s="29"/>
      <c r="I1214" s="29"/>
      <c r="J1214" s="29"/>
      <c r="K1214" s="29"/>
      <c r="L1214" s="29"/>
      <c r="M1214" s="29"/>
      <c r="N1214" s="29"/>
      <c r="O1214" s="29"/>
      <c r="P1214" s="29"/>
      <c r="Q1214" s="29"/>
      <c r="R1214" s="29"/>
      <c r="S1214" s="29"/>
      <c r="T1214" s="29"/>
      <c r="U1214" s="29"/>
      <c r="V1214" s="29"/>
      <c r="W1214" s="29"/>
      <c r="X1214" s="29"/>
      <c r="Y1214" s="29"/>
      <c r="Z1214" s="29"/>
      <c r="AA1214" s="29"/>
      <c r="AB1214" s="29"/>
      <c r="AC1214" s="29"/>
      <c r="AD1214" s="29"/>
      <c r="AE1214" s="29"/>
      <c r="AF1214" s="29"/>
      <c r="AG1214" s="29"/>
      <c r="AH1214" s="29"/>
      <c r="AI1214" s="29"/>
      <c r="AJ1214" s="29"/>
      <c r="AK1214" s="29"/>
      <c r="AL1214" s="29"/>
      <c r="AM1214" s="17"/>
      <c r="AN1214" s="17">
        <f>AM1214*(F1214+G1214)</f>
        <v>0</v>
      </c>
      <c r="AO1214" s="17">
        <f>SUMIF($I$1:$AL$1,AO$1,$I1216:$AL1216)*$AM1214</f>
        <v>0</v>
      </c>
      <c r="AP1214" s="17">
        <f t="shared" ref="AP1214:AZ1214" si="486">SUMIF($I$1:$AL$1,AP$1,$I1216:$AL1216)*$AM1214</f>
        <v>0</v>
      </c>
      <c r="AQ1214" s="17">
        <f t="shared" si="486"/>
        <v>0</v>
      </c>
      <c r="AR1214" s="17">
        <f t="shared" si="486"/>
        <v>0</v>
      </c>
      <c r="AS1214" s="17">
        <f t="shared" si="486"/>
        <v>0</v>
      </c>
      <c r="AT1214" s="17">
        <f t="shared" si="486"/>
        <v>0</v>
      </c>
      <c r="AU1214" s="17">
        <f t="shared" si="486"/>
        <v>0</v>
      </c>
      <c r="AV1214" s="17">
        <f t="shared" si="486"/>
        <v>0</v>
      </c>
      <c r="AW1214" s="17">
        <f t="shared" si="486"/>
        <v>0</v>
      </c>
      <c r="AX1214" s="17">
        <f t="shared" si="486"/>
        <v>0</v>
      </c>
      <c r="AY1214" s="17">
        <f t="shared" si="486"/>
        <v>0</v>
      </c>
      <c r="AZ1214" s="17">
        <f t="shared" si="486"/>
        <v>0</v>
      </c>
      <c r="BA1214" s="17"/>
    </row>
    <row r="1215" spans="1:53">
      <c r="A1215" s="46"/>
      <c r="B1215" s="46"/>
      <c r="C1215" s="18" t="s">
        <v>2579</v>
      </c>
      <c r="D1215" s="19" t="s">
        <v>4363</v>
      </c>
      <c r="E1215" s="30"/>
      <c r="F1215" s="30"/>
      <c r="G1215" s="30"/>
      <c r="H1215" s="30"/>
      <c r="I1215" s="30">
        <v>6932</v>
      </c>
      <c r="J1215" s="30"/>
      <c r="K1215" s="30">
        <v>9421</v>
      </c>
      <c r="L1215" s="30">
        <v>6203</v>
      </c>
      <c r="M1215" s="30">
        <v>1804</v>
      </c>
      <c r="N1215" s="30">
        <v>4201</v>
      </c>
      <c r="O1215" s="30">
        <v>10865</v>
      </c>
      <c r="P1215" s="30">
        <v>29113</v>
      </c>
      <c r="Q1215" s="30">
        <v>4413</v>
      </c>
      <c r="R1215" s="30">
        <v>1917</v>
      </c>
      <c r="S1215" s="30">
        <v>21198</v>
      </c>
      <c r="T1215" s="30">
        <v>50693</v>
      </c>
      <c r="U1215" s="30">
        <v>12692</v>
      </c>
      <c r="V1215" s="30">
        <v>5291</v>
      </c>
      <c r="W1215" s="30">
        <v>41493</v>
      </c>
      <c r="X1215" s="30">
        <v>53986</v>
      </c>
      <c r="Y1215" s="30">
        <v>24385</v>
      </c>
      <c r="Z1215" s="30">
        <v>15794</v>
      </c>
      <c r="AA1215" s="30">
        <v>16240</v>
      </c>
      <c r="AB1215" s="30">
        <v>31139</v>
      </c>
      <c r="AC1215" s="30">
        <v>39390</v>
      </c>
      <c r="AD1215" s="30">
        <v>8673</v>
      </c>
      <c r="AE1215" s="30">
        <v>7222</v>
      </c>
      <c r="AF1215" s="30">
        <v>18935</v>
      </c>
      <c r="AG1215" s="30">
        <v>36889</v>
      </c>
      <c r="AH1215" s="30">
        <v>9192</v>
      </c>
      <c r="AI1215" s="30">
        <v>5976</v>
      </c>
      <c r="AJ1215" s="30">
        <v>25369</v>
      </c>
      <c r="AK1215" s="30">
        <v>18589</v>
      </c>
      <c r="AL1215" s="30">
        <v>10147</v>
      </c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</row>
    <row r="1216" spans="1:53">
      <c r="A1216" s="46"/>
      <c r="B1216" s="46"/>
      <c r="C1216" s="18" t="s">
        <v>1315</v>
      </c>
      <c r="D1216" s="19" t="s">
        <v>4364</v>
      </c>
      <c r="E1216" s="30">
        <f>SUM(I1216:AL1216)</f>
        <v>86000</v>
      </c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>
        <v>27000</v>
      </c>
      <c r="T1216" s="30">
        <v>37000</v>
      </c>
      <c r="U1216" s="30">
        <v>13000</v>
      </c>
      <c r="V1216" s="30">
        <v>7000</v>
      </c>
      <c r="W1216" s="30">
        <v>2000</v>
      </c>
      <c r="X1216" s="30"/>
      <c r="Y1216" s="30"/>
      <c r="Z1216" s="30"/>
      <c r="AA1216" s="30"/>
      <c r="AB1216" s="30"/>
      <c r="AC1216" s="30"/>
      <c r="AD1216" s="30"/>
      <c r="AE1216" s="30"/>
      <c r="AF1216" s="30"/>
      <c r="AG1216" s="30"/>
      <c r="AH1216" s="30"/>
      <c r="AI1216" s="30"/>
      <c r="AJ1216" s="30"/>
      <c r="AK1216" s="30"/>
      <c r="AL1216" s="3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</row>
    <row r="1217" spans="1:53">
      <c r="A1217" s="46"/>
      <c r="B1217" s="46"/>
      <c r="C1217" s="18" t="s">
        <v>4607</v>
      </c>
      <c r="D1217" s="21" t="s">
        <v>4365</v>
      </c>
      <c r="E1217" s="22">
        <f>E1216-E1214</f>
        <v>86000</v>
      </c>
      <c r="F1217" s="22"/>
      <c r="G1217" s="22"/>
      <c r="H1217" s="22"/>
      <c r="I1217" s="22">
        <f>F1214+G1214+H1214+I1216-I1215</f>
        <v>76984</v>
      </c>
      <c r="J1217" s="22">
        <f>I1217+J1216-J1215</f>
        <v>76984</v>
      </c>
      <c r="K1217" s="22">
        <f t="shared" ref="K1217:AL1217" si="487">J1217+K1216-K1215</f>
        <v>67563</v>
      </c>
      <c r="L1217" s="22">
        <f t="shared" si="487"/>
        <v>61360</v>
      </c>
      <c r="M1217" s="22">
        <f t="shared" si="487"/>
        <v>59556</v>
      </c>
      <c r="N1217" s="22">
        <f t="shared" si="487"/>
        <v>55355</v>
      </c>
      <c r="O1217" s="22">
        <f t="shared" si="487"/>
        <v>44490</v>
      </c>
      <c r="P1217" s="22">
        <f t="shared" si="487"/>
        <v>15377</v>
      </c>
      <c r="Q1217" s="22">
        <f t="shared" si="487"/>
        <v>10964</v>
      </c>
      <c r="R1217" s="22">
        <f t="shared" si="487"/>
        <v>9047</v>
      </c>
      <c r="S1217" s="22">
        <f t="shared" si="487"/>
        <v>14849</v>
      </c>
      <c r="T1217" s="22">
        <f t="shared" si="487"/>
        <v>1156</v>
      </c>
      <c r="U1217" s="22">
        <f t="shared" si="487"/>
        <v>1464</v>
      </c>
      <c r="V1217" s="22">
        <f t="shared" si="487"/>
        <v>3173</v>
      </c>
      <c r="W1217" s="22">
        <f t="shared" si="487"/>
        <v>-36320</v>
      </c>
      <c r="X1217" s="22">
        <f t="shared" si="487"/>
        <v>-90306</v>
      </c>
      <c r="Y1217" s="22">
        <f t="shared" si="487"/>
        <v>-114691</v>
      </c>
      <c r="Z1217" s="22">
        <f t="shared" si="487"/>
        <v>-130485</v>
      </c>
      <c r="AA1217" s="22">
        <f t="shared" si="487"/>
        <v>-146725</v>
      </c>
      <c r="AB1217" s="22">
        <f t="shared" si="487"/>
        <v>-177864</v>
      </c>
      <c r="AC1217" s="22">
        <f t="shared" si="487"/>
        <v>-217254</v>
      </c>
      <c r="AD1217" s="22">
        <f t="shared" si="487"/>
        <v>-225927</v>
      </c>
      <c r="AE1217" s="22">
        <f t="shared" si="487"/>
        <v>-233149</v>
      </c>
      <c r="AF1217" s="22">
        <f t="shared" si="487"/>
        <v>-252084</v>
      </c>
      <c r="AG1217" s="22">
        <f t="shared" si="487"/>
        <v>-288973</v>
      </c>
      <c r="AH1217" s="22">
        <f t="shared" si="487"/>
        <v>-298165</v>
      </c>
      <c r="AI1217" s="22">
        <f t="shared" si="487"/>
        <v>-304141</v>
      </c>
      <c r="AJ1217" s="22">
        <f t="shared" si="487"/>
        <v>-329510</v>
      </c>
      <c r="AK1217" s="22">
        <f t="shared" si="487"/>
        <v>-348099</v>
      </c>
      <c r="AL1217" s="22">
        <f t="shared" si="487"/>
        <v>-358246</v>
      </c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</row>
    <row r="1218" spans="1:53" ht="17.25" customHeight="1" thickBot="1">
      <c r="A1218" s="47"/>
      <c r="B1218" s="47"/>
      <c r="C1218" s="26">
        <v>14</v>
      </c>
      <c r="D1218" s="27" t="s">
        <v>4366</v>
      </c>
      <c r="E1218" s="52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  <c r="V1218" s="53"/>
      <c r="W1218" s="53"/>
      <c r="X1218" s="53"/>
      <c r="Y1218" s="53"/>
      <c r="Z1218" s="53"/>
      <c r="AA1218" s="53"/>
      <c r="AB1218" s="53"/>
      <c r="AC1218" s="53"/>
      <c r="AD1218" s="53"/>
      <c r="AE1218" s="53"/>
      <c r="AF1218" s="53"/>
      <c r="AG1218" s="53"/>
      <c r="AH1218" s="53"/>
      <c r="AI1218" s="53"/>
      <c r="AJ1218" s="53"/>
      <c r="AK1218" s="53"/>
      <c r="AL1218" s="54"/>
      <c r="AM1218" s="28"/>
      <c r="AN1218" s="28"/>
      <c r="AO1218" s="28"/>
      <c r="AP1218" s="28"/>
      <c r="AQ1218" s="28"/>
      <c r="AR1218" s="28"/>
      <c r="AS1218" s="28"/>
      <c r="AT1218" s="28"/>
      <c r="AU1218" s="28"/>
      <c r="AV1218" s="28"/>
      <c r="AW1218" s="28"/>
      <c r="AX1218" s="28"/>
      <c r="AY1218" s="28"/>
      <c r="AZ1218" s="28"/>
      <c r="BA1218" s="28"/>
    </row>
    <row r="1219" spans="1:53" ht="15" thickTop="1">
      <c r="A1219" s="45" t="s">
        <v>580</v>
      </c>
      <c r="B1219" s="45">
        <v>244</v>
      </c>
      <c r="C1219" s="14" t="s">
        <v>2570</v>
      </c>
      <c r="D1219" s="15" t="s">
        <v>4362</v>
      </c>
      <c r="E1219" s="29"/>
      <c r="F1219" s="29">
        <v>255976</v>
      </c>
      <c r="G1219" s="29"/>
      <c r="H1219" s="29"/>
      <c r="I1219" s="29"/>
      <c r="J1219" s="29"/>
      <c r="K1219" s="29"/>
      <c r="L1219" s="29"/>
      <c r="M1219" s="29"/>
      <c r="N1219" s="29"/>
      <c r="O1219" s="29"/>
      <c r="P1219" s="29"/>
      <c r="Q1219" s="29"/>
      <c r="R1219" s="29"/>
      <c r="S1219" s="29"/>
      <c r="T1219" s="29"/>
      <c r="U1219" s="29"/>
      <c r="V1219" s="29"/>
      <c r="W1219" s="29"/>
      <c r="X1219" s="29"/>
      <c r="Y1219" s="29"/>
      <c r="Z1219" s="29"/>
      <c r="AA1219" s="29"/>
      <c r="AB1219" s="29"/>
      <c r="AC1219" s="29"/>
      <c r="AD1219" s="29"/>
      <c r="AE1219" s="29"/>
      <c r="AF1219" s="29"/>
      <c r="AG1219" s="29"/>
      <c r="AH1219" s="29"/>
      <c r="AI1219" s="29"/>
      <c r="AJ1219" s="29"/>
      <c r="AK1219" s="29"/>
      <c r="AL1219" s="29"/>
      <c r="AM1219" s="17"/>
      <c r="AN1219" s="17">
        <f>AM1219*(F1219+G1219)</f>
        <v>0</v>
      </c>
      <c r="AO1219" s="17">
        <f>SUMIF($I$1:$AL$1,AO$1,$I1221:$AL1221)*$AM1219</f>
        <v>0</v>
      </c>
      <c r="AP1219" s="17">
        <f t="shared" ref="AP1219:AZ1219" si="488">SUMIF($I$1:$AL$1,AP$1,$I1221:$AL1221)*$AM1219</f>
        <v>0</v>
      </c>
      <c r="AQ1219" s="17">
        <f t="shared" si="488"/>
        <v>0</v>
      </c>
      <c r="AR1219" s="17">
        <f t="shared" si="488"/>
        <v>0</v>
      </c>
      <c r="AS1219" s="17">
        <f t="shared" si="488"/>
        <v>0</v>
      </c>
      <c r="AT1219" s="17">
        <f t="shared" si="488"/>
        <v>0</v>
      </c>
      <c r="AU1219" s="17">
        <f t="shared" si="488"/>
        <v>0</v>
      </c>
      <c r="AV1219" s="17">
        <f t="shared" si="488"/>
        <v>0</v>
      </c>
      <c r="AW1219" s="17">
        <f t="shared" si="488"/>
        <v>0</v>
      </c>
      <c r="AX1219" s="17">
        <f t="shared" si="488"/>
        <v>0</v>
      </c>
      <c r="AY1219" s="17">
        <f t="shared" si="488"/>
        <v>0</v>
      </c>
      <c r="AZ1219" s="17">
        <f t="shared" si="488"/>
        <v>0</v>
      </c>
      <c r="BA1219" s="17"/>
    </row>
    <row r="1220" spans="1:53">
      <c r="A1220" s="46"/>
      <c r="B1220" s="46"/>
      <c r="C1220" s="18" t="s">
        <v>2571</v>
      </c>
      <c r="D1220" s="19" t="s">
        <v>4363</v>
      </c>
      <c r="E1220" s="30"/>
      <c r="F1220" s="30"/>
      <c r="G1220" s="30"/>
      <c r="H1220" s="30"/>
      <c r="I1220" s="30">
        <v>202500</v>
      </c>
      <c r="J1220" s="30"/>
      <c r="K1220" s="30">
        <v>133519</v>
      </c>
      <c r="L1220" s="30">
        <v>106385</v>
      </c>
      <c r="M1220" s="30">
        <v>11090</v>
      </c>
      <c r="N1220" s="30"/>
      <c r="O1220" s="30">
        <v>151284</v>
      </c>
      <c r="P1220" s="30">
        <v>130833</v>
      </c>
      <c r="Q1220" s="30">
        <v>113054</v>
      </c>
      <c r="R1220" s="30"/>
      <c r="S1220" s="30">
        <v>443151</v>
      </c>
      <c r="T1220" s="30">
        <v>411916</v>
      </c>
      <c r="U1220" s="30">
        <v>57914</v>
      </c>
      <c r="V1220" s="30">
        <v>15431</v>
      </c>
      <c r="W1220" s="30">
        <v>379220</v>
      </c>
      <c r="X1220" s="30">
        <v>294081</v>
      </c>
      <c r="Y1220" s="30">
        <v>69605</v>
      </c>
      <c r="Z1220" s="30">
        <v>28385</v>
      </c>
      <c r="AA1220" s="30">
        <v>152800</v>
      </c>
      <c r="AB1220" s="30">
        <v>343952</v>
      </c>
      <c r="AC1220" s="30">
        <v>137956</v>
      </c>
      <c r="AD1220" s="30">
        <v>47166</v>
      </c>
      <c r="AE1220" s="30">
        <v>8439</v>
      </c>
      <c r="AF1220" s="30">
        <v>686870</v>
      </c>
      <c r="AG1220" s="30">
        <v>473067</v>
      </c>
      <c r="AH1220" s="30">
        <v>348544</v>
      </c>
      <c r="AI1220" s="30">
        <v>143212</v>
      </c>
      <c r="AJ1220" s="30">
        <v>359127</v>
      </c>
      <c r="AK1220" s="30">
        <v>455254</v>
      </c>
      <c r="AL1220" s="30">
        <v>272322</v>
      </c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</row>
    <row r="1221" spans="1:53">
      <c r="A1221" s="46"/>
      <c r="B1221" s="46"/>
      <c r="C1221" s="18" t="s">
        <v>579</v>
      </c>
      <c r="D1221" s="19" t="s">
        <v>4364</v>
      </c>
      <c r="E1221" s="30">
        <f>SUM(I1221:AL1221)</f>
        <v>807500</v>
      </c>
      <c r="F1221" s="30"/>
      <c r="G1221" s="30"/>
      <c r="H1221" s="30"/>
      <c r="I1221" s="30">
        <v>167500</v>
      </c>
      <c r="J1221" s="30"/>
      <c r="K1221" s="30"/>
      <c r="L1221" s="30"/>
      <c r="M1221" s="30"/>
      <c r="N1221" s="30">
        <v>45000</v>
      </c>
      <c r="O1221" s="30">
        <v>157500</v>
      </c>
      <c r="P1221" s="30">
        <v>77500</v>
      </c>
      <c r="Q1221" s="30">
        <v>80000</v>
      </c>
      <c r="R1221" s="30"/>
      <c r="S1221" s="30">
        <v>280000</v>
      </c>
      <c r="T1221" s="30"/>
      <c r="U1221" s="30"/>
      <c r="V1221" s="30"/>
      <c r="W1221" s="30"/>
      <c r="X1221" s="30"/>
      <c r="Y1221" s="30"/>
      <c r="Z1221" s="30"/>
      <c r="AA1221" s="30"/>
      <c r="AB1221" s="30"/>
      <c r="AC1221" s="30"/>
      <c r="AD1221" s="30"/>
      <c r="AE1221" s="30"/>
      <c r="AF1221" s="30"/>
      <c r="AG1221" s="30"/>
      <c r="AH1221" s="30"/>
      <c r="AI1221" s="30"/>
      <c r="AJ1221" s="30"/>
      <c r="AK1221" s="30"/>
      <c r="AL1221" s="3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</row>
    <row r="1222" spans="1:53">
      <c r="A1222" s="46"/>
      <c r="B1222" s="46"/>
      <c r="C1222" s="18" t="s">
        <v>4608</v>
      </c>
      <c r="D1222" s="21" t="s">
        <v>4365</v>
      </c>
      <c r="E1222" s="22">
        <f>E1221-E1219</f>
        <v>807500</v>
      </c>
      <c r="F1222" s="22"/>
      <c r="G1222" s="22"/>
      <c r="H1222" s="22"/>
      <c r="I1222" s="22">
        <f>F1219+G1219+H1219+I1221-I1220</f>
        <v>220976</v>
      </c>
      <c r="J1222" s="22">
        <f>I1222+J1221-J1220</f>
        <v>220976</v>
      </c>
      <c r="K1222" s="22">
        <f t="shared" ref="K1222:AL1222" si="489">J1222+K1221-K1220</f>
        <v>87457</v>
      </c>
      <c r="L1222" s="22">
        <f t="shared" si="489"/>
        <v>-18928</v>
      </c>
      <c r="M1222" s="22">
        <f t="shared" si="489"/>
        <v>-30018</v>
      </c>
      <c r="N1222" s="22">
        <f t="shared" si="489"/>
        <v>14982</v>
      </c>
      <c r="O1222" s="22">
        <f t="shared" si="489"/>
        <v>21198</v>
      </c>
      <c r="P1222" s="22">
        <f t="shared" si="489"/>
        <v>-32135</v>
      </c>
      <c r="Q1222" s="22">
        <f t="shared" si="489"/>
        <v>-65189</v>
      </c>
      <c r="R1222" s="22">
        <f t="shared" si="489"/>
        <v>-65189</v>
      </c>
      <c r="S1222" s="22">
        <f t="shared" si="489"/>
        <v>-228340</v>
      </c>
      <c r="T1222" s="22">
        <f t="shared" si="489"/>
        <v>-640256</v>
      </c>
      <c r="U1222" s="22">
        <f t="shared" si="489"/>
        <v>-698170</v>
      </c>
      <c r="V1222" s="22">
        <f t="shared" si="489"/>
        <v>-713601</v>
      </c>
      <c r="W1222" s="22">
        <f t="shared" si="489"/>
        <v>-1092821</v>
      </c>
      <c r="X1222" s="22">
        <f t="shared" si="489"/>
        <v>-1386902</v>
      </c>
      <c r="Y1222" s="22">
        <f t="shared" si="489"/>
        <v>-1456507</v>
      </c>
      <c r="Z1222" s="22">
        <f t="shared" si="489"/>
        <v>-1484892</v>
      </c>
      <c r="AA1222" s="22">
        <f t="shared" si="489"/>
        <v>-1637692</v>
      </c>
      <c r="AB1222" s="22">
        <f t="shared" si="489"/>
        <v>-1981644</v>
      </c>
      <c r="AC1222" s="22">
        <f t="shared" si="489"/>
        <v>-2119600</v>
      </c>
      <c r="AD1222" s="22">
        <f t="shared" si="489"/>
        <v>-2166766</v>
      </c>
      <c r="AE1222" s="22">
        <f t="shared" si="489"/>
        <v>-2175205</v>
      </c>
      <c r="AF1222" s="22">
        <f t="shared" si="489"/>
        <v>-2862075</v>
      </c>
      <c r="AG1222" s="22">
        <f t="shared" si="489"/>
        <v>-3335142</v>
      </c>
      <c r="AH1222" s="22">
        <f t="shared" si="489"/>
        <v>-3683686</v>
      </c>
      <c r="AI1222" s="22">
        <f t="shared" si="489"/>
        <v>-3826898</v>
      </c>
      <c r="AJ1222" s="22">
        <f t="shared" si="489"/>
        <v>-4186025</v>
      </c>
      <c r="AK1222" s="22">
        <f t="shared" si="489"/>
        <v>-4641279</v>
      </c>
      <c r="AL1222" s="22">
        <f t="shared" si="489"/>
        <v>-4913601</v>
      </c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</row>
    <row r="1223" spans="1:53" ht="17.25" customHeight="1" thickBot="1">
      <c r="A1223" s="47"/>
      <c r="B1223" s="47"/>
      <c r="C1223" s="26">
        <v>9</v>
      </c>
      <c r="D1223" s="27" t="s">
        <v>4366</v>
      </c>
      <c r="E1223" s="52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  <c r="V1223" s="53"/>
      <c r="W1223" s="53"/>
      <c r="X1223" s="53"/>
      <c r="Y1223" s="53"/>
      <c r="Z1223" s="53"/>
      <c r="AA1223" s="53"/>
      <c r="AB1223" s="53"/>
      <c r="AC1223" s="53"/>
      <c r="AD1223" s="53"/>
      <c r="AE1223" s="53"/>
      <c r="AF1223" s="53"/>
      <c r="AG1223" s="53"/>
      <c r="AH1223" s="53"/>
      <c r="AI1223" s="53"/>
      <c r="AJ1223" s="53"/>
      <c r="AK1223" s="53"/>
      <c r="AL1223" s="54"/>
      <c r="AM1223" s="28"/>
      <c r="AN1223" s="28"/>
      <c r="AO1223" s="28"/>
      <c r="AP1223" s="28"/>
      <c r="AQ1223" s="28"/>
      <c r="AR1223" s="28"/>
      <c r="AS1223" s="28"/>
      <c r="AT1223" s="28"/>
      <c r="AU1223" s="28"/>
      <c r="AV1223" s="28"/>
      <c r="AW1223" s="28"/>
      <c r="AX1223" s="28"/>
      <c r="AY1223" s="28"/>
      <c r="AZ1223" s="28"/>
      <c r="BA1223" s="28"/>
    </row>
    <row r="1224" spans="1:53" ht="15" thickTop="1">
      <c r="A1224" s="45" t="s">
        <v>785</v>
      </c>
      <c r="B1224" s="45">
        <v>245</v>
      </c>
      <c r="C1224" s="14" t="s">
        <v>2567</v>
      </c>
      <c r="D1224" s="15" t="s">
        <v>4362</v>
      </c>
      <c r="E1224" s="29"/>
      <c r="F1224" s="29">
        <v>13037</v>
      </c>
      <c r="G1224" s="29"/>
      <c r="H1224" s="29"/>
      <c r="I1224" s="29"/>
      <c r="J1224" s="29"/>
      <c r="K1224" s="29"/>
      <c r="L1224" s="29"/>
      <c r="M1224" s="29"/>
      <c r="N1224" s="29"/>
      <c r="O1224" s="29"/>
      <c r="P1224" s="29"/>
      <c r="Q1224" s="29"/>
      <c r="R1224" s="29"/>
      <c r="S1224" s="29"/>
      <c r="T1224" s="29"/>
      <c r="U1224" s="29"/>
      <c r="V1224" s="29"/>
      <c r="W1224" s="29"/>
      <c r="X1224" s="29"/>
      <c r="Y1224" s="29"/>
      <c r="Z1224" s="29"/>
      <c r="AA1224" s="29"/>
      <c r="AB1224" s="29"/>
      <c r="AC1224" s="29"/>
      <c r="AD1224" s="29"/>
      <c r="AE1224" s="29"/>
      <c r="AF1224" s="29"/>
      <c r="AG1224" s="29"/>
      <c r="AH1224" s="29"/>
      <c r="AI1224" s="29"/>
      <c r="AJ1224" s="29"/>
      <c r="AK1224" s="29"/>
      <c r="AL1224" s="29"/>
      <c r="AM1224" s="17"/>
      <c r="AN1224" s="17">
        <f>AM1224*(F1224+G1224)</f>
        <v>0</v>
      </c>
      <c r="AO1224" s="17">
        <f>SUMIF($I$1:$AL$1,AO$1,$I1226:$AL1226)*$AM1224</f>
        <v>0</v>
      </c>
      <c r="AP1224" s="17">
        <f t="shared" ref="AP1224:AZ1224" si="490">SUMIF($I$1:$AL$1,AP$1,$I1226:$AL1226)*$AM1224</f>
        <v>0</v>
      </c>
      <c r="AQ1224" s="17">
        <f t="shared" si="490"/>
        <v>0</v>
      </c>
      <c r="AR1224" s="17">
        <f t="shared" si="490"/>
        <v>0</v>
      </c>
      <c r="AS1224" s="17">
        <f t="shared" si="490"/>
        <v>0</v>
      </c>
      <c r="AT1224" s="17">
        <f t="shared" si="490"/>
        <v>0</v>
      </c>
      <c r="AU1224" s="17">
        <f t="shared" si="490"/>
        <v>0</v>
      </c>
      <c r="AV1224" s="17">
        <f t="shared" si="490"/>
        <v>0</v>
      </c>
      <c r="AW1224" s="17">
        <f t="shared" si="490"/>
        <v>0</v>
      </c>
      <c r="AX1224" s="17">
        <f t="shared" si="490"/>
        <v>0</v>
      </c>
      <c r="AY1224" s="17">
        <f t="shared" si="490"/>
        <v>0</v>
      </c>
      <c r="AZ1224" s="17">
        <f t="shared" si="490"/>
        <v>0</v>
      </c>
      <c r="BA1224" s="17"/>
    </row>
    <row r="1225" spans="1:53">
      <c r="A1225" s="46"/>
      <c r="B1225" s="46"/>
      <c r="C1225" s="18" t="s">
        <v>2568</v>
      </c>
      <c r="D1225" s="19" t="s">
        <v>4363</v>
      </c>
      <c r="E1225" s="30"/>
      <c r="F1225" s="30"/>
      <c r="G1225" s="30"/>
      <c r="H1225" s="30"/>
      <c r="I1225" s="30">
        <v>1266</v>
      </c>
      <c r="J1225" s="30"/>
      <c r="K1225" s="30"/>
      <c r="L1225" s="30"/>
      <c r="M1225" s="30"/>
      <c r="N1225" s="30"/>
      <c r="O1225" s="30"/>
      <c r="P1225" s="30"/>
      <c r="Q1225" s="30"/>
      <c r="R1225" s="30"/>
      <c r="S1225" s="30">
        <v>11145</v>
      </c>
      <c r="T1225" s="30">
        <v>1003</v>
      </c>
      <c r="U1225" s="30"/>
      <c r="V1225" s="30">
        <v>876</v>
      </c>
      <c r="W1225" s="30">
        <v>101</v>
      </c>
      <c r="X1225" s="30">
        <v>410</v>
      </c>
      <c r="Y1225" s="30">
        <v>115</v>
      </c>
      <c r="Z1225" s="30">
        <v>109</v>
      </c>
      <c r="AA1225" s="30">
        <v>171</v>
      </c>
      <c r="AB1225" s="30">
        <v>291</v>
      </c>
      <c r="AC1225" s="30">
        <v>19</v>
      </c>
      <c r="AD1225" s="30"/>
      <c r="AE1225" s="30"/>
      <c r="AF1225" s="30"/>
      <c r="AG1225" s="30">
        <v>806</v>
      </c>
      <c r="AH1225" s="30">
        <v>860</v>
      </c>
      <c r="AI1225" s="30"/>
      <c r="AJ1225" s="30">
        <v>47</v>
      </c>
      <c r="AK1225" s="30">
        <v>31</v>
      </c>
      <c r="AL1225" s="30">
        <v>35</v>
      </c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</row>
    <row r="1226" spans="1:53">
      <c r="A1226" s="46"/>
      <c r="B1226" s="46"/>
      <c r="C1226" s="18" t="s">
        <v>784</v>
      </c>
      <c r="D1226" s="19" t="s">
        <v>4364</v>
      </c>
      <c r="E1226" s="30">
        <f>SUM(I1226:AL1226)</f>
        <v>0</v>
      </c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0"/>
      <c r="X1226" s="30"/>
      <c r="Y1226" s="30"/>
      <c r="Z1226" s="30"/>
      <c r="AA1226" s="30"/>
      <c r="AB1226" s="30"/>
      <c r="AC1226" s="30"/>
      <c r="AD1226" s="30"/>
      <c r="AE1226" s="30"/>
      <c r="AF1226" s="30"/>
      <c r="AG1226" s="30"/>
      <c r="AH1226" s="30"/>
      <c r="AI1226" s="30"/>
      <c r="AJ1226" s="30"/>
      <c r="AK1226" s="30"/>
      <c r="AL1226" s="3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</row>
    <row r="1227" spans="1:53">
      <c r="A1227" s="46"/>
      <c r="B1227" s="46"/>
      <c r="C1227" s="18" t="s">
        <v>4609</v>
      </c>
      <c r="D1227" s="21" t="s">
        <v>4365</v>
      </c>
      <c r="E1227" s="22">
        <f>E1226-E1224</f>
        <v>0</v>
      </c>
      <c r="F1227" s="22"/>
      <c r="G1227" s="22"/>
      <c r="H1227" s="22"/>
      <c r="I1227" s="22">
        <f>F1224+G1224+H1224+I1226-I1225</f>
        <v>11771</v>
      </c>
      <c r="J1227" s="22">
        <f>I1227+J1226-J1225</f>
        <v>11771</v>
      </c>
      <c r="K1227" s="22">
        <f t="shared" ref="K1227:AL1227" si="491">J1227+K1226-K1225</f>
        <v>11771</v>
      </c>
      <c r="L1227" s="22">
        <f t="shared" si="491"/>
        <v>11771</v>
      </c>
      <c r="M1227" s="22">
        <f t="shared" si="491"/>
        <v>11771</v>
      </c>
      <c r="N1227" s="22">
        <f t="shared" si="491"/>
        <v>11771</v>
      </c>
      <c r="O1227" s="22">
        <f t="shared" si="491"/>
        <v>11771</v>
      </c>
      <c r="P1227" s="22">
        <f t="shared" si="491"/>
        <v>11771</v>
      </c>
      <c r="Q1227" s="22">
        <f t="shared" si="491"/>
        <v>11771</v>
      </c>
      <c r="R1227" s="22">
        <f t="shared" si="491"/>
        <v>11771</v>
      </c>
      <c r="S1227" s="22">
        <f t="shared" si="491"/>
        <v>626</v>
      </c>
      <c r="T1227" s="22">
        <f t="shared" si="491"/>
        <v>-377</v>
      </c>
      <c r="U1227" s="22">
        <f t="shared" si="491"/>
        <v>-377</v>
      </c>
      <c r="V1227" s="22">
        <f t="shared" si="491"/>
        <v>-1253</v>
      </c>
      <c r="W1227" s="22">
        <f t="shared" si="491"/>
        <v>-1354</v>
      </c>
      <c r="X1227" s="22">
        <f t="shared" si="491"/>
        <v>-1764</v>
      </c>
      <c r="Y1227" s="22">
        <f t="shared" si="491"/>
        <v>-1879</v>
      </c>
      <c r="Z1227" s="22">
        <f t="shared" si="491"/>
        <v>-1988</v>
      </c>
      <c r="AA1227" s="22">
        <f t="shared" si="491"/>
        <v>-2159</v>
      </c>
      <c r="AB1227" s="22">
        <f t="shared" si="491"/>
        <v>-2450</v>
      </c>
      <c r="AC1227" s="22">
        <f t="shared" si="491"/>
        <v>-2469</v>
      </c>
      <c r="AD1227" s="22">
        <f t="shared" si="491"/>
        <v>-2469</v>
      </c>
      <c r="AE1227" s="22">
        <f t="shared" si="491"/>
        <v>-2469</v>
      </c>
      <c r="AF1227" s="22">
        <f t="shared" si="491"/>
        <v>-2469</v>
      </c>
      <c r="AG1227" s="22">
        <f t="shared" si="491"/>
        <v>-3275</v>
      </c>
      <c r="AH1227" s="22">
        <f t="shared" si="491"/>
        <v>-4135</v>
      </c>
      <c r="AI1227" s="22">
        <f t="shared" si="491"/>
        <v>-4135</v>
      </c>
      <c r="AJ1227" s="22">
        <f t="shared" si="491"/>
        <v>-4182</v>
      </c>
      <c r="AK1227" s="22">
        <f t="shared" si="491"/>
        <v>-4213</v>
      </c>
      <c r="AL1227" s="22">
        <f t="shared" si="491"/>
        <v>-4248</v>
      </c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</row>
    <row r="1228" spans="1:53" ht="17.25" customHeight="1" thickBot="1">
      <c r="A1228" s="47"/>
      <c r="B1228" s="47"/>
      <c r="C1228" s="26">
        <v>12.857142857142858</v>
      </c>
      <c r="D1228" s="27" t="s">
        <v>4366</v>
      </c>
      <c r="E1228" s="52"/>
      <c r="F1228" s="53"/>
      <c r="G1228" s="53"/>
      <c r="H1228" s="53"/>
      <c r="I1228" s="53"/>
      <c r="J1228" s="53"/>
      <c r="K1228" s="53"/>
      <c r="L1228" s="53"/>
      <c r="M1228" s="53"/>
      <c r="N1228" s="53"/>
      <c r="O1228" s="53"/>
      <c r="P1228" s="53"/>
      <c r="Q1228" s="53"/>
      <c r="R1228" s="53"/>
      <c r="S1228" s="53"/>
      <c r="T1228" s="53"/>
      <c r="U1228" s="53"/>
      <c r="V1228" s="53"/>
      <c r="W1228" s="53"/>
      <c r="X1228" s="53"/>
      <c r="Y1228" s="53"/>
      <c r="Z1228" s="53"/>
      <c r="AA1228" s="53"/>
      <c r="AB1228" s="53"/>
      <c r="AC1228" s="53"/>
      <c r="AD1228" s="53"/>
      <c r="AE1228" s="53"/>
      <c r="AF1228" s="53"/>
      <c r="AG1228" s="53"/>
      <c r="AH1228" s="53"/>
      <c r="AI1228" s="53"/>
      <c r="AJ1228" s="53"/>
      <c r="AK1228" s="53"/>
      <c r="AL1228" s="54"/>
      <c r="AM1228" s="28"/>
      <c r="AN1228" s="28"/>
      <c r="AO1228" s="28"/>
      <c r="AP1228" s="28"/>
      <c r="AQ1228" s="28"/>
      <c r="AR1228" s="28"/>
      <c r="AS1228" s="28"/>
      <c r="AT1228" s="28"/>
      <c r="AU1228" s="28"/>
      <c r="AV1228" s="28"/>
      <c r="AW1228" s="28"/>
      <c r="AX1228" s="28"/>
      <c r="AY1228" s="28"/>
      <c r="AZ1228" s="28"/>
      <c r="BA1228" s="28"/>
    </row>
    <row r="1229" spans="1:53" ht="15" thickTop="1">
      <c r="A1229" s="45" t="s">
        <v>785</v>
      </c>
      <c r="B1229" s="45">
        <v>246</v>
      </c>
      <c r="C1229" s="14" t="s">
        <v>2563</v>
      </c>
      <c r="D1229" s="15" t="s">
        <v>4362</v>
      </c>
      <c r="E1229" s="29"/>
      <c r="F1229" s="29">
        <v>35827</v>
      </c>
      <c r="G1229" s="29"/>
      <c r="H1229" s="29"/>
      <c r="I1229" s="29"/>
      <c r="J1229" s="29"/>
      <c r="K1229" s="29"/>
      <c r="L1229" s="29"/>
      <c r="M1229" s="29"/>
      <c r="N1229" s="29"/>
      <c r="O1229" s="29"/>
      <c r="P1229" s="29"/>
      <c r="Q1229" s="29"/>
      <c r="R1229" s="29"/>
      <c r="S1229" s="29"/>
      <c r="T1229" s="29"/>
      <c r="U1229" s="29"/>
      <c r="V1229" s="29"/>
      <c r="W1229" s="29"/>
      <c r="X1229" s="29"/>
      <c r="Y1229" s="29"/>
      <c r="Z1229" s="29"/>
      <c r="AA1229" s="29"/>
      <c r="AB1229" s="29"/>
      <c r="AC1229" s="29"/>
      <c r="AD1229" s="29"/>
      <c r="AE1229" s="29"/>
      <c r="AF1229" s="29"/>
      <c r="AG1229" s="29"/>
      <c r="AH1229" s="29"/>
      <c r="AI1229" s="29"/>
      <c r="AJ1229" s="29"/>
      <c r="AK1229" s="29"/>
      <c r="AL1229" s="29"/>
      <c r="AM1229" s="17"/>
      <c r="AN1229" s="17">
        <f>AM1229*(F1229+G1229)</f>
        <v>0</v>
      </c>
      <c r="AO1229" s="17">
        <f>SUMIF($I$1:$AL$1,AO$1,$I1231:$AL1231)*$AM1229</f>
        <v>0</v>
      </c>
      <c r="AP1229" s="17">
        <f t="shared" ref="AP1229:AZ1229" si="492">SUMIF($I$1:$AL$1,AP$1,$I1231:$AL1231)*$AM1229</f>
        <v>0</v>
      </c>
      <c r="AQ1229" s="17">
        <f t="shared" si="492"/>
        <v>0</v>
      </c>
      <c r="AR1229" s="17">
        <f t="shared" si="492"/>
        <v>0</v>
      </c>
      <c r="AS1229" s="17">
        <f t="shared" si="492"/>
        <v>0</v>
      </c>
      <c r="AT1229" s="17">
        <f t="shared" si="492"/>
        <v>0</v>
      </c>
      <c r="AU1229" s="17">
        <f t="shared" si="492"/>
        <v>0</v>
      </c>
      <c r="AV1229" s="17">
        <f t="shared" si="492"/>
        <v>0</v>
      </c>
      <c r="AW1229" s="17">
        <f t="shared" si="492"/>
        <v>0</v>
      </c>
      <c r="AX1229" s="17">
        <f t="shared" si="492"/>
        <v>0</v>
      </c>
      <c r="AY1229" s="17">
        <f t="shared" si="492"/>
        <v>0</v>
      </c>
      <c r="AZ1229" s="17">
        <f t="shared" si="492"/>
        <v>0</v>
      </c>
      <c r="BA1229" s="17"/>
    </row>
    <row r="1230" spans="1:53">
      <c r="A1230" s="46"/>
      <c r="B1230" s="46"/>
      <c r="C1230" s="18" t="s">
        <v>2564</v>
      </c>
      <c r="D1230" s="19" t="s">
        <v>4363</v>
      </c>
      <c r="E1230" s="30"/>
      <c r="F1230" s="30"/>
      <c r="G1230" s="30"/>
      <c r="H1230" s="30"/>
      <c r="I1230" s="30">
        <v>3539</v>
      </c>
      <c r="J1230" s="30">
        <v>6946</v>
      </c>
      <c r="K1230" s="30">
        <v>9991</v>
      </c>
      <c r="L1230" s="30">
        <v>1284</v>
      </c>
      <c r="M1230" s="30"/>
      <c r="N1230" s="30"/>
      <c r="O1230" s="30">
        <v>810</v>
      </c>
      <c r="P1230" s="30">
        <v>11961</v>
      </c>
      <c r="Q1230" s="30"/>
      <c r="R1230" s="30"/>
      <c r="S1230" s="30">
        <v>2587</v>
      </c>
      <c r="T1230" s="30">
        <v>5420</v>
      </c>
      <c r="U1230" s="30">
        <v>2104</v>
      </c>
      <c r="V1230" s="30">
        <v>652</v>
      </c>
      <c r="W1230" s="30">
        <v>5075</v>
      </c>
      <c r="X1230" s="30">
        <v>2659</v>
      </c>
      <c r="Y1230" s="30">
        <v>2558</v>
      </c>
      <c r="Z1230" s="30">
        <v>2719</v>
      </c>
      <c r="AA1230" s="30">
        <v>2428</v>
      </c>
      <c r="AB1230" s="30">
        <v>3953</v>
      </c>
      <c r="AC1230" s="30">
        <v>4491</v>
      </c>
      <c r="AD1230" s="30">
        <v>5839</v>
      </c>
      <c r="AE1230" s="30">
        <v>984</v>
      </c>
      <c r="AF1230" s="30">
        <v>764</v>
      </c>
      <c r="AG1230" s="30">
        <v>2323</v>
      </c>
      <c r="AH1230" s="30">
        <v>7669</v>
      </c>
      <c r="AI1230" s="30">
        <v>7052</v>
      </c>
      <c r="AJ1230" s="30">
        <v>1435</v>
      </c>
      <c r="AK1230" s="30">
        <v>6242</v>
      </c>
      <c r="AL1230" s="30">
        <v>6204</v>
      </c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</row>
    <row r="1231" spans="1:53">
      <c r="A1231" s="46"/>
      <c r="B1231" s="46"/>
      <c r="C1231" s="18" t="s">
        <v>784</v>
      </c>
      <c r="D1231" s="19" t="s">
        <v>4364</v>
      </c>
      <c r="E1231" s="30">
        <f>SUM(I1231:AL1231)</f>
        <v>7000</v>
      </c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>
        <v>3500</v>
      </c>
      <c r="T1231" s="30">
        <v>3500</v>
      </c>
      <c r="U1231" s="30"/>
      <c r="V1231" s="30"/>
      <c r="W1231" s="30"/>
      <c r="X1231" s="30"/>
      <c r="Y1231" s="30"/>
      <c r="Z1231" s="30"/>
      <c r="AA1231" s="30"/>
      <c r="AB1231" s="30"/>
      <c r="AC1231" s="30"/>
      <c r="AD1231" s="30"/>
      <c r="AE1231" s="30"/>
      <c r="AF1231" s="30"/>
      <c r="AG1231" s="30"/>
      <c r="AH1231" s="30"/>
      <c r="AI1231" s="30"/>
      <c r="AJ1231" s="30"/>
      <c r="AK1231" s="30"/>
      <c r="AL1231" s="3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</row>
    <row r="1232" spans="1:53">
      <c r="A1232" s="46"/>
      <c r="B1232" s="46"/>
      <c r="C1232" s="18" t="s">
        <v>4610</v>
      </c>
      <c r="D1232" s="21" t="s">
        <v>4365</v>
      </c>
      <c r="E1232" s="22">
        <f>E1231-E1229</f>
        <v>7000</v>
      </c>
      <c r="F1232" s="22"/>
      <c r="G1232" s="22"/>
      <c r="H1232" s="22"/>
      <c r="I1232" s="22">
        <f>F1229+G1229+H1229+I1231-I1230</f>
        <v>32288</v>
      </c>
      <c r="J1232" s="22">
        <f>I1232+J1231-J1230</f>
        <v>25342</v>
      </c>
      <c r="K1232" s="22">
        <f t="shared" ref="K1232:AL1232" si="493">J1232+K1231-K1230</f>
        <v>15351</v>
      </c>
      <c r="L1232" s="22">
        <f t="shared" si="493"/>
        <v>14067</v>
      </c>
      <c r="M1232" s="22">
        <f t="shared" si="493"/>
        <v>14067</v>
      </c>
      <c r="N1232" s="22">
        <f t="shared" si="493"/>
        <v>14067</v>
      </c>
      <c r="O1232" s="22">
        <f t="shared" si="493"/>
        <v>13257</v>
      </c>
      <c r="P1232" s="22">
        <f t="shared" si="493"/>
        <v>1296</v>
      </c>
      <c r="Q1232" s="22">
        <f t="shared" si="493"/>
        <v>1296</v>
      </c>
      <c r="R1232" s="22">
        <f t="shared" si="493"/>
        <v>1296</v>
      </c>
      <c r="S1232" s="22">
        <f t="shared" si="493"/>
        <v>2209</v>
      </c>
      <c r="T1232" s="22">
        <f t="shared" si="493"/>
        <v>289</v>
      </c>
      <c r="U1232" s="22">
        <f t="shared" si="493"/>
        <v>-1815</v>
      </c>
      <c r="V1232" s="22">
        <f t="shared" si="493"/>
        <v>-2467</v>
      </c>
      <c r="W1232" s="22">
        <f t="shared" si="493"/>
        <v>-7542</v>
      </c>
      <c r="X1232" s="22">
        <f t="shared" si="493"/>
        <v>-10201</v>
      </c>
      <c r="Y1232" s="22">
        <f t="shared" si="493"/>
        <v>-12759</v>
      </c>
      <c r="Z1232" s="22">
        <f t="shared" si="493"/>
        <v>-15478</v>
      </c>
      <c r="AA1232" s="22">
        <f t="shared" si="493"/>
        <v>-17906</v>
      </c>
      <c r="AB1232" s="22">
        <f t="shared" si="493"/>
        <v>-21859</v>
      </c>
      <c r="AC1232" s="22">
        <f t="shared" si="493"/>
        <v>-26350</v>
      </c>
      <c r="AD1232" s="22">
        <f t="shared" si="493"/>
        <v>-32189</v>
      </c>
      <c r="AE1232" s="22">
        <f t="shared" si="493"/>
        <v>-33173</v>
      </c>
      <c r="AF1232" s="22">
        <f t="shared" si="493"/>
        <v>-33937</v>
      </c>
      <c r="AG1232" s="22">
        <f t="shared" si="493"/>
        <v>-36260</v>
      </c>
      <c r="AH1232" s="22">
        <f t="shared" si="493"/>
        <v>-43929</v>
      </c>
      <c r="AI1232" s="22">
        <f t="shared" si="493"/>
        <v>-50981</v>
      </c>
      <c r="AJ1232" s="22">
        <f t="shared" si="493"/>
        <v>-52416</v>
      </c>
      <c r="AK1232" s="22">
        <f t="shared" si="493"/>
        <v>-58658</v>
      </c>
      <c r="AL1232" s="22">
        <f t="shared" si="493"/>
        <v>-64862</v>
      </c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</row>
    <row r="1233" spans="1:53" ht="17.25" customHeight="1" thickBot="1">
      <c r="A1233" s="47"/>
      <c r="B1233" s="47"/>
      <c r="C1233" s="26">
        <v>12.857142857142858</v>
      </c>
      <c r="D1233" s="27" t="s">
        <v>4366</v>
      </c>
      <c r="E1233" s="52"/>
      <c r="F1233" s="53"/>
      <c r="G1233" s="53"/>
      <c r="H1233" s="53"/>
      <c r="I1233" s="53"/>
      <c r="J1233" s="53"/>
      <c r="K1233" s="53"/>
      <c r="L1233" s="53"/>
      <c r="M1233" s="53"/>
      <c r="N1233" s="53"/>
      <c r="O1233" s="53"/>
      <c r="P1233" s="53"/>
      <c r="Q1233" s="53"/>
      <c r="R1233" s="53"/>
      <c r="S1233" s="53"/>
      <c r="T1233" s="53"/>
      <c r="U1233" s="53"/>
      <c r="V1233" s="53"/>
      <c r="W1233" s="53"/>
      <c r="X1233" s="53"/>
      <c r="Y1233" s="53"/>
      <c r="Z1233" s="53"/>
      <c r="AA1233" s="53"/>
      <c r="AB1233" s="53"/>
      <c r="AC1233" s="53"/>
      <c r="AD1233" s="53"/>
      <c r="AE1233" s="53"/>
      <c r="AF1233" s="53"/>
      <c r="AG1233" s="53"/>
      <c r="AH1233" s="53"/>
      <c r="AI1233" s="53"/>
      <c r="AJ1233" s="53"/>
      <c r="AK1233" s="53"/>
      <c r="AL1233" s="54"/>
      <c r="AM1233" s="28"/>
      <c r="AN1233" s="28"/>
      <c r="AO1233" s="28"/>
      <c r="AP1233" s="28"/>
      <c r="AQ1233" s="28"/>
      <c r="AR1233" s="28"/>
      <c r="AS1233" s="28"/>
      <c r="AT1233" s="28"/>
      <c r="AU1233" s="28"/>
      <c r="AV1233" s="28"/>
      <c r="AW1233" s="28"/>
      <c r="AX1233" s="28"/>
      <c r="AY1233" s="28"/>
      <c r="AZ1233" s="28"/>
      <c r="BA1233" s="28"/>
    </row>
    <row r="1234" spans="1:53" ht="15" thickTop="1">
      <c r="A1234" s="45" t="s">
        <v>516</v>
      </c>
      <c r="B1234" s="45">
        <v>247</v>
      </c>
      <c r="C1234" s="14" t="s">
        <v>2557</v>
      </c>
      <c r="D1234" s="15" t="s">
        <v>4362</v>
      </c>
      <c r="E1234" s="29"/>
      <c r="F1234" s="29">
        <v>62505</v>
      </c>
      <c r="G1234" s="29"/>
      <c r="H1234" s="29"/>
      <c r="I1234" s="29"/>
      <c r="J1234" s="29"/>
      <c r="K1234" s="29"/>
      <c r="L1234" s="29"/>
      <c r="M1234" s="29"/>
      <c r="N1234" s="29"/>
      <c r="O1234" s="29"/>
      <c r="P1234" s="29"/>
      <c r="Q1234" s="29"/>
      <c r="R1234" s="29"/>
      <c r="S1234" s="29"/>
      <c r="T1234" s="29"/>
      <c r="U1234" s="29"/>
      <c r="V1234" s="29"/>
      <c r="W1234" s="29"/>
      <c r="X1234" s="29"/>
      <c r="Y1234" s="29"/>
      <c r="Z1234" s="29"/>
      <c r="AA1234" s="29"/>
      <c r="AB1234" s="29"/>
      <c r="AC1234" s="29"/>
      <c r="AD1234" s="29"/>
      <c r="AE1234" s="29"/>
      <c r="AF1234" s="29"/>
      <c r="AG1234" s="29"/>
      <c r="AH1234" s="29"/>
      <c r="AI1234" s="29"/>
      <c r="AJ1234" s="29"/>
      <c r="AK1234" s="29"/>
      <c r="AL1234" s="29"/>
      <c r="AM1234" s="17"/>
      <c r="AN1234" s="17">
        <f>AM1234*(F1234+G1234)</f>
        <v>0</v>
      </c>
      <c r="AO1234" s="17">
        <f>SUMIF($I$1:$AL$1,AO$1,$I1236:$AL1236)*$AM1234</f>
        <v>0</v>
      </c>
      <c r="AP1234" s="17">
        <f t="shared" ref="AP1234:AZ1234" si="494">SUMIF($I$1:$AL$1,AP$1,$I1236:$AL1236)*$AM1234</f>
        <v>0</v>
      </c>
      <c r="AQ1234" s="17">
        <f t="shared" si="494"/>
        <v>0</v>
      </c>
      <c r="AR1234" s="17">
        <f t="shared" si="494"/>
        <v>0</v>
      </c>
      <c r="AS1234" s="17">
        <f t="shared" si="494"/>
        <v>0</v>
      </c>
      <c r="AT1234" s="17">
        <f t="shared" si="494"/>
        <v>0</v>
      </c>
      <c r="AU1234" s="17">
        <f t="shared" si="494"/>
        <v>0</v>
      </c>
      <c r="AV1234" s="17">
        <f t="shared" si="494"/>
        <v>0</v>
      </c>
      <c r="AW1234" s="17">
        <f t="shared" si="494"/>
        <v>0</v>
      </c>
      <c r="AX1234" s="17">
        <f t="shared" si="494"/>
        <v>0</v>
      </c>
      <c r="AY1234" s="17">
        <f t="shared" si="494"/>
        <v>0</v>
      </c>
      <c r="AZ1234" s="17">
        <f t="shared" si="494"/>
        <v>0</v>
      </c>
      <c r="BA1234" s="17"/>
    </row>
    <row r="1235" spans="1:53">
      <c r="A1235" s="46"/>
      <c r="B1235" s="46"/>
      <c r="C1235" s="18" t="s">
        <v>2558</v>
      </c>
      <c r="D1235" s="19" t="s">
        <v>4363</v>
      </c>
      <c r="E1235" s="30"/>
      <c r="F1235" s="30"/>
      <c r="G1235" s="30"/>
      <c r="H1235" s="30"/>
      <c r="I1235" s="30">
        <v>28651</v>
      </c>
      <c r="J1235" s="30"/>
      <c r="K1235" s="30"/>
      <c r="L1235" s="30"/>
      <c r="M1235" s="30"/>
      <c r="N1235" s="30"/>
      <c r="O1235" s="30"/>
      <c r="P1235" s="30"/>
      <c r="Q1235" s="30"/>
      <c r="R1235" s="30"/>
      <c r="S1235" s="30">
        <v>72657</v>
      </c>
      <c r="T1235" s="30">
        <v>24305</v>
      </c>
      <c r="U1235" s="30"/>
      <c r="V1235" s="30">
        <v>1750</v>
      </c>
      <c r="W1235" s="30">
        <v>39279</v>
      </c>
      <c r="X1235" s="30">
        <v>16249</v>
      </c>
      <c r="Y1235" s="30">
        <v>229</v>
      </c>
      <c r="Z1235" s="30">
        <v>217</v>
      </c>
      <c r="AA1235" s="30">
        <v>46474</v>
      </c>
      <c r="AB1235" s="30">
        <v>10602</v>
      </c>
      <c r="AC1235" s="30">
        <v>37</v>
      </c>
      <c r="AD1235" s="30"/>
      <c r="AE1235" s="30"/>
      <c r="AF1235" s="30">
        <v>39547</v>
      </c>
      <c r="AG1235" s="30">
        <v>21650</v>
      </c>
      <c r="AH1235" s="30">
        <v>1718</v>
      </c>
      <c r="AI1235" s="30"/>
      <c r="AJ1235" s="30">
        <v>40538</v>
      </c>
      <c r="AK1235" s="30">
        <v>61</v>
      </c>
      <c r="AL1235" s="30">
        <v>69</v>
      </c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</row>
    <row r="1236" spans="1:53">
      <c r="A1236" s="46"/>
      <c r="B1236" s="46"/>
      <c r="C1236" s="18" t="s">
        <v>784</v>
      </c>
      <c r="D1236" s="19" t="s">
        <v>4364</v>
      </c>
      <c r="E1236" s="30">
        <f>SUM(I1236:AL1236)</f>
        <v>74000</v>
      </c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>
        <v>56000</v>
      </c>
      <c r="T1236" s="30">
        <v>8000</v>
      </c>
      <c r="U1236" s="30"/>
      <c r="V1236" s="30">
        <v>2500</v>
      </c>
      <c r="W1236" s="30">
        <v>7500</v>
      </c>
      <c r="X1236" s="30"/>
      <c r="Y1236" s="30"/>
      <c r="Z1236" s="30"/>
      <c r="AA1236" s="30"/>
      <c r="AB1236" s="30"/>
      <c r="AC1236" s="30"/>
      <c r="AD1236" s="30"/>
      <c r="AE1236" s="30"/>
      <c r="AF1236" s="30"/>
      <c r="AG1236" s="30"/>
      <c r="AH1236" s="30"/>
      <c r="AI1236" s="30"/>
      <c r="AJ1236" s="30"/>
      <c r="AK1236" s="30"/>
      <c r="AL1236" s="3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</row>
    <row r="1237" spans="1:53">
      <c r="A1237" s="46"/>
      <c r="B1237" s="46"/>
      <c r="C1237" s="18" t="s">
        <v>4611</v>
      </c>
      <c r="D1237" s="21" t="s">
        <v>4365</v>
      </c>
      <c r="E1237" s="22">
        <f>E1236-E1234</f>
        <v>74000</v>
      </c>
      <c r="F1237" s="22"/>
      <c r="G1237" s="22"/>
      <c r="H1237" s="22"/>
      <c r="I1237" s="22">
        <f>F1234+G1234+H1234+I1236-I1235</f>
        <v>33854</v>
      </c>
      <c r="J1237" s="22">
        <f>I1237+J1236-J1235</f>
        <v>33854</v>
      </c>
      <c r="K1237" s="22">
        <f t="shared" ref="K1237:AL1237" si="495">J1237+K1236-K1235</f>
        <v>33854</v>
      </c>
      <c r="L1237" s="22">
        <f t="shared" si="495"/>
        <v>33854</v>
      </c>
      <c r="M1237" s="22">
        <f t="shared" si="495"/>
        <v>33854</v>
      </c>
      <c r="N1237" s="22">
        <f t="shared" si="495"/>
        <v>33854</v>
      </c>
      <c r="O1237" s="22">
        <f t="shared" si="495"/>
        <v>33854</v>
      </c>
      <c r="P1237" s="22">
        <f t="shared" si="495"/>
        <v>33854</v>
      </c>
      <c r="Q1237" s="22">
        <f t="shared" si="495"/>
        <v>33854</v>
      </c>
      <c r="R1237" s="22">
        <f t="shared" si="495"/>
        <v>33854</v>
      </c>
      <c r="S1237" s="22">
        <f t="shared" si="495"/>
        <v>17197</v>
      </c>
      <c r="T1237" s="22">
        <f t="shared" si="495"/>
        <v>892</v>
      </c>
      <c r="U1237" s="22">
        <f t="shared" si="495"/>
        <v>892</v>
      </c>
      <c r="V1237" s="22">
        <f t="shared" si="495"/>
        <v>1642</v>
      </c>
      <c r="W1237" s="22">
        <f t="shared" si="495"/>
        <v>-30137</v>
      </c>
      <c r="X1237" s="22">
        <f t="shared" si="495"/>
        <v>-46386</v>
      </c>
      <c r="Y1237" s="22">
        <f t="shared" si="495"/>
        <v>-46615</v>
      </c>
      <c r="Z1237" s="22">
        <f t="shared" si="495"/>
        <v>-46832</v>
      </c>
      <c r="AA1237" s="22">
        <f t="shared" si="495"/>
        <v>-93306</v>
      </c>
      <c r="AB1237" s="22">
        <f t="shared" si="495"/>
        <v>-103908</v>
      </c>
      <c r="AC1237" s="22">
        <f t="shared" si="495"/>
        <v>-103945</v>
      </c>
      <c r="AD1237" s="22">
        <f t="shared" si="495"/>
        <v>-103945</v>
      </c>
      <c r="AE1237" s="22">
        <f t="shared" si="495"/>
        <v>-103945</v>
      </c>
      <c r="AF1237" s="22">
        <f t="shared" si="495"/>
        <v>-143492</v>
      </c>
      <c r="AG1237" s="22">
        <f t="shared" si="495"/>
        <v>-165142</v>
      </c>
      <c r="AH1237" s="22">
        <f t="shared" si="495"/>
        <v>-166860</v>
      </c>
      <c r="AI1237" s="22">
        <f t="shared" si="495"/>
        <v>-166860</v>
      </c>
      <c r="AJ1237" s="22">
        <f t="shared" si="495"/>
        <v>-207398</v>
      </c>
      <c r="AK1237" s="22">
        <f t="shared" si="495"/>
        <v>-207459</v>
      </c>
      <c r="AL1237" s="22">
        <f t="shared" si="495"/>
        <v>-207528</v>
      </c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</row>
    <row r="1238" spans="1:53" ht="17.25" customHeight="1" thickBot="1">
      <c r="A1238" s="47"/>
      <c r="B1238" s="47"/>
      <c r="C1238" s="26">
        <v>17.142857142857142</v>
      </c>
      <c r="D1238" s="27" t="s">
        <v>4366</v>
      </c>
      <c r="E1238" s="52"/>
      <c r="F1238" s="53"/>
      <c r="G1238" s="53"/>
      <c r="H1238" s="53"/>
      <c r="I1238" s="53"/>
      <c r="J1238" s="53"/>
      <c r="K1238" s="53"/>
      <c r="L1238" s="53"/>
      <c r="M1238" s="53"/>
      <c r="N1238" s="53"/>
      <c r="O1238" s="53"/>
      <c r="P1238" s="53"/>
      <c r="Q1238" s="53"/>
      <c r="R1238" s="53"/>
      <c r="S1238" s="53"/>
      <c r="T1238" s="53"/>
      <c r="U1238" s="53"/>
      <c r="V1238" s="53"/>
      <c r="W1238" s="53"/>
      <c r="X1238" s="53"/>
      <c r="Y1238" s="53"/>
      <c r="Z1238" s="53"/>
      <c r="AA1238" s="53"/>
      <c r="AB1238" s="53"/>
      <c r="AC1238" s="53"/>
      <c r="AD1238" s="53"/>
      <c r="AE1238" s="53"/>
      <c r="AF1238" s="53"/>
      <c r="AG1238" s="53"/>
      <c r="AH1238" s="53"/>
      <c r="AI1238" s="53"/>
      <c r="AJ1238" s="53"/>
      <c r="AK1238" s="53"/>
      <c r="AL1238" s="54"/>
      <c r="AM1238" s="28"/>
      <c r="AN1238" s="28"/>
      <c r="AO1238" s="28"/>
      <c r="AP1238" s="28"/>
      <c r="AQ1238" s="28"/>
      <c r="AR1238" s="28"/>
      <c r="AS1238" s="28"/>
      <c r="AT1238" s="28"/>
      <c r="AU1238" s="28"/>
      <c r="AV1238" s="28"/>
      <c r="AW1238" s="28"/>
      <c r="AX1238" s="28"/>
      <c r="AY1238" s="28"/>
      <c r="AZ1238" s="28"/>
      <c r="BA1238" s="28"/>
    </row>
    <row r="1239" spans="1:53" ht="15" thickTop="1">
      <c r="A1239" s="45" t="s">
        <v>516</v>
      </c>
      <c r="B1239" s="45">
        <v>248</v>
      </c>
      <c r="C1239" s="14" t="s">
        <v>2547</v>
      </c>
      <c r="D1239" s="15" t="s">
        <v>4362</v>
      </c>
      <c r="E1239" s="29"/>
      <c r="F1239" s="29">
        <v>369467</v>
      </c>
      <c r="G1239" s="29"/>
      <c r="H1239" s="29"/>
      <c r="I1239" s="29"/>
      <c r="J1239" s="29"/>
      <c r="K1239" s="29"/>
      <c r="L1239" s="29"/>
      <c r="M1239" s="29"/>
      <c r="N1239" s="29"/>
      <c r="O1239" s="29"/>
      <c r="P1239" s="29"/>
      <c r="Q1239" s="29"/>
      <c r="R1239" s="29"/>
      <c r="S1239" s="29"/>
      <c r="T1239" s="29"/>
      <c r="U1239" s="29"/>
      <c r="V1239" s="29"/>
      <c r="W1239" s="29"/>
      <c r="X1239" s="29"/>
      <c r="Y1239" s="29"/>
      <c r="Z1239" s="29"/>
      <c r="AA1239" s="29"/>
      <c r="AB1239" s="29"/>
      <c r="AC1239" s="29"/>
      <c r="AD1239" s="29"/>
      <c r="AE1239" s="29"/>
      <c r="AF1239" s="29"/>
      <c r="AG1239" s="29"/>
      <c r="AH1239" s="29"/>
      <c r="AI1239" s="29"/>
      <c r="AJ1239" s="29"/>
      <c r="AK1239" s="29"/>
      <c r="AL1239" s="29"/>
      <c r="AM1239" s="17"/>
      <c r="AN1239" s="17">
        <f>AM1239*(F1239+G1239)</f>
        <v>0</v>
      </c>
      <c r="AO1239" s="17">
        <f>SUMIF($I$1:$AL$1,AO$1,$I1241:$AL1241)*$AM1239</f>
        <v>0</v>
      </c>
      <c r="AP1239" s="17">
        <f t="shared" ref="AP1239:AZ1239" si="496">SUMIF($I$1:$AL$1,AP$1,$I1241:$AL1241)*$AM1239</f>
        <v>0</v>
      </c>
      <c r="AQ1239" s="17">
        <f t="shared" si="496"/>
        <v>0</v>
      </c>
      <c r="AR1239" s="17">
        <f t="shared" si="496"/>
        <v>0</v>
      </c>
      <c r="AS1239" s="17">
        <f t="shared" si="496"/>
        <v>0</v>
      </c>
      <c r="AT1239" s="17">
        <f t="shared" si="496"/>
        <v>0</v>
      </c>
      <c r="AU1239" s="17">
        <f t="shared" si="496"/>
        <v>0</v>
      </c>
      <c r="AV1239" s="17">
        <f t="shared" si="496"/>
        <v>0</v>
      </c>
      <c r="AW1239" s="17">
        <f t="shared" si="496"/>
        <v>0</v>
      </c>
      <c r="AX1239" s="17">
        <f t="shared" si="496"/>
        <v>0</v>
      </c>
      <c r="AY1239" s="17">
        <f t="shared" si="496"/>
        <v>0</v>
      </c>
      <c r="AZ1239" s="17">
        <f t="shared" si="496"/>
        <v>0</v>
      </c>
      <c r="BA1239" s="17"/>
    </row>
    <row r="1240" spans="1:53">
      <c r="A1240" s="46"/>
      <c r="B1240" s="46"/>
      <c r="C1240" s="18" t="s">
        <v>2548</v>
      </c>
      <c r="D1240" s="19" t="s">
        <v>4363</v>
      </c>
      <c r="E1240" s="30"/>
      <c r="F1240" s="30"/>
      <c r="G1240" s="30"/>
      <c r="H1240" s="30"/>
      <c r="I1240" s="30">
        <v>43599</v>
      </c>
      <c r="J1240" s="30"/>
      <c r="K1240" s="30">
        <v>10939</v>
      </c>
      <c r="L1240" s="30">
        <v>9743</v>
      </c>
      <c r="M1240" s="30">
        <v>10287</v>
      </c>
      <c r="N1240" s="30">
        <v>4119</v>
      </c>
      <c r="O1240" s="30">
        <v>10803</v>
      </c>
      <c r="P1240" s="30">
        <v>29578</v>
      </c>
      <c r="Q1240" s="30">
        <v>29581</v>
      </c>
      <c r="R1240" s="30">
        <v>4483</v>
      </c>
      <c r="S1240" s="30">
        <v>162679</v>
      </c>
      <c r="T1240" s="30">
        <v>186037</v>
      </c>
      <c r="U1240" s="30">
        <v>24642</v>
      </c>
      <c r="V1240" s="30">
        <v>6029</v>
      </c>
      <c r="W1240" s="30">
        <v>111824</v>
      </c>
      <c r="X1240" s="30">
        <v>155231</v>
      </c>
      <c r="Y1240" s="30">
        <v>17816</v>
      </c>
      <c r="Z1240" s="30">
        <v>10170</v>
      </c>
      <c r="AA1240" s="30">
        <v>92803</v>
      </c>
      <c r="AB1240" s="30">
        <v>93751</v>
      </c>
      <c r="AC1240" s="30">
        <v>73522</v>
      </c>
      <c r="AD1240" s="30">
        <v>15521</v>
      </c>
      <c r="AE1240" s="30">
        <v>14399</v>
      </c>
      <c r="AF1240" s="30">
        <v>201865</v>
      </c>
      <c r="AG1240" s="30">
        <v>195640</v>
      </c>
      <c r="AH1240" s="30">
        <v>163492</v>
      </c>
      <c r="AI1240" s="30">
        <v>100951</v>
      </c>
      <c r="AJ1240" s="30">
        <v>197255</v>
      </c>
      <c r="AK1240" s="30">
        <v>160550</v>
      </c>
      <c r="AL1240" s="30">
        <v>98724</v>
      </c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</row>
    <row r="1241" spans="1:53">
      <c r="A1241" s="46"/>
      <c r="B1241" s="46"/>
      <c r="C1241" s="18" t="s">
        <v>1315</v>
      </c>
      <c r="D1241" s="19" t="s">
        <v>4364</v>
      </c>
      <c r="E1241" s="30">
        <f>SUM(I1241:AL1241)</f>
        <v>520000</v>
      </c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>
        <v>152000</v>
      </c>
      <c r="U1241" s="30">
        <v>32000</v>
      </c>
      <c r="V1241" s="30">
        <v>4000</v>
      </c>
      <c r="W1241" s="30">
        <v>124000</v>
      </c>
      <c r="X1241" s="30">
        <v>132000</v>
      </c>
      <c r="Y1241" s="30">
        <v>16000</v>
      </c>
      <c r="Z1241" s="30">
        <v>12000</v>
      </c>
      <c r="AA1241" s="30">
        <v>48000</v>
      </c>
      <c r="AB1241" s="30"/>
      <c r="AC1241" s="30"/>
      <c r="AD1241" s="30"/>
      <c r="AE1241" s="30"/>
      <c r="AF1241" s="30"/>
      <c r="AG1241" s="30"/>
      <c r="AH1241" s="30"/>
      <c r="AI1241" s="30"/>
      <c r="AJ1241" s="30"/>
      <c r="AK1241" s="30"/>
      <c r="AL1241" s="3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</row>
    <row r="1242" spans="1:53">
      <c r="A1242" s="46"/>
      <c r="B1242" s="46"/>
      <c r="C1242" s="18" t="s">
        <v>4612</v>
      </c>
      <c r="D1242" s="21" t="s">
        <v>4365</v>
      </c>
      <c r="E1242" s="22">
        <f>E1241-E1239</f>
        <v>520000</v>
      </c>
      <c r="F1242" s="22"/>
      <c r="G1242" s="22"/>
      <c r="H1242" s="22"/>
      <c r="I1242" s="22">
        <f>F1239+G1239+H1239+I1241-I1240</f>
        <v>325868</v>
      </c>
      <c r="J1242" s="22">
        <f>I1242+J1241-J1240</f>
        <v>325868</v>
      </c>
      <c r="K1242" s="22">
        <f t="shared" ref="K1242:AL1242" si="497">J1242+K1241-K1240</f>
        <v>314929</v>
      </c>
      <c r="L1242" s="22">
        <f t="shared" si="497"/>
        <v>305186</v>
      </c>
      <c r="M1242" s="22">
        <f t="shared" si="497"/>
        <v>294899</v>
      </c>
      <c r="N1242" s="22">
        <f t="shared" si="497"/>
        <v>290780</v>
      </c>
      <c r="O1242" s="22">
        <f t="shared" si="497"/>
        <v>279977</v>
      </c>
      <c r="P1242" s="22">
        <f t="shared" si="497"/>
        <v>250399</v>
      </c>
      <c r="Q1242" s="22">
        <f t="shared" si="497"/>
        <v>220818</v>
      </c>
      <c r="R1242" s="22">
        <f t="shared" si="497"/>
        <v>216335</v>
      </c>
      <c r="S1242" s="22">
        <f t="shared" si="497"/>
        <v>53656</v>
      </c>
      <c r="T1242" s="22">
        <f t="shared" si="497"/>
        <v>19619</v>
      </c>
      <c r="U1242" s="22">
        <f t="shared" si="497"/>
        <v>26977</v>
      </c>
      <c r="V1242" s="22">
        <f t="shared" si="497"/>
        <v>24948</v>
      </c>
      <c r="W1242" s="22">
        <f t="shared" si="497"/>
        <v>37124</v>
      </c>
      <c r="X1242" s="22">
        <f t="shared" si="497"/>
        <v>13893</v>
      </c>
      <c r="Y1242" s="22">
        <f t="shared" si="497"/>
        <v>12077</v>
      </c>
      <c r="Z1242" s="22">
        <f t="shared" si="497"/>
        <v>13907</v>
      </c>
      <c r="AA1242" s="22">
        <f t="shared" si="497"/>
        <v>-30896</v>
      </c>
      <c r="AB1242" s="22">
        <f t="shared" si="497"/>
        <v>-124647</v>
      </c>
      <c r="AC1242" s="22">
        <f t="shared" si="497"/>
        <v>-198169</v>
      </c>
      <c r="AD1242" s="22">
        <f t="shared" si="497"/>
        <v>-213690</v>
      </c>
      <c r="AE1242" s="22">
        <f t="shared" si="497"/>
        <v>-228089</v>
      </c>
      <c r="AF1242" s="22">
        <f t="shared" si="497"/>
        <v>-429954</v>
      </c>
      <c r="AG1242" s="22">
        <f t="shared" si="497"/>
        <v>-625594</v>
      </c>
      <c r="AH1242" s="22">
        <f t="shared" si="497"/>
        <v>-789086</v>
      </c>
      <c r="AI1242" s="22">
        <f t="shared" si="497"/>
        <v>-890037</v>
      </c>
      <c r="AJ1242" s="22">
        <f t="shared" si="497"/>
        <v>-1087292</v>
      </c>
      <c r="AK1242" s="22">
        <f t="shared" si="497"/>
        <v>-1247842</v>
      </c>
      <c r="AL1242" s="22">
        <f t="shared" si="497"/>
        <v>-1346566</v>
      </c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</row>
    <row r="1243" spans="1:53" ht="17.25" customHeight="1" thickBot="1">
      <c r="A1243" s="47"/>
      <c r="B1243" s="47"/>
      <c r="C1243" s="26">
        <v>13.714285714285714</v>
      </c>
      <c r="D1243" s="27" t="s">
        <v>4366</v>
      </c>
      <c r="E1243" s="52"/>
      <c r="F1243" s="53"/>
      <c r="G1243" s="53"/>
      <c r="H1243" s="53"/>
      <c r="I1243" s="53"/>
      <c r="J1243" s="53"/>
      <c r="K1243" s="53"/>
      <c r="L1243" s="53"/>
      <c r="M1243" s="53"/>
      <c r="N1243" s="53"/>
      <c r="O1243" s="53"/>
      <c r="P1243" s="53"/>
      <c r="Q1243" s="53"/>
      <c r="R1243" s="53"/>
      <c r="S1243" s="53"/>
      <c r="T1243" s="53"/>
      <c r="U1243" s="53"/>
      <c r="V1243" s="53"/>
      <c r="W1243" s="53"/>
      <c r="X1243" s="53"/>
      <c r="Y1243" s="53"/>
      <c r="Z1243" s="53"/>
      <c r="AA1243" s="53"/>
      <c r="AB1243" s="53"/>
      <c r="AC1243" s="53"/>
      <c r="AD1243" s="53"/>
      <c r="AE1243" s="53"/>
      <c r="AF1243" s="53"/>
      <c r="AG1243" s="53"/>
      <c r="AH1243" s="53"/>
      <c r="AI1243" s="53"/>
      <c r="AJ1243" s="53"/>
      <c r="AK1243" s="53"/>
      <c r="AL1243" s="54"/>
      <c r="AM1243" s="28"/>
      <c r="AN1243" s="28"/>
      <c r="AO1243" s="28"/>
      <c r="AP1243" s="28"/>
      <c r="AQ1243" s="28"/>
      <c r="AR1243" s="28"/>
      <c r="AS1243" s="28"/>
      <c r="AT1243" s="28"/>
      <c r="AU1243" s="28"/>
      <c r="AV1243" s="28"/>
      <c r="AW1243" s="28"/>
      <c r="AX1243" s="28"/>
      <c r="AY1243" s="28"/>
      <c r="AZ1243" s="28"/>
      <c r="BA1243" s="28"/>
    </row>
    <row r="1244" spans="1:53" ht="15" thickTop="1">
      <c r="A1244" s="45" t="s">
        <v>785</v>
      </c>
      <c r="B1244" s="45">
        <v>249</v>
      </c>
      <c r="C1244" s="14" t="s">
        <v>2543</v>
      </c>
      <c r="D1244" s="15" t="s">
        <v>4362</v>
      </c>
      <c r="E1244" s="29"/>
      <c r="F1244" s="29">
        <v>27733</v>
      </c>
      <c r="G1244" s="29"/>
      <c r="H1244" s="29"/>
      <c r="I1244" s="29"/>
      <c r="J1244" s="29"/>
      <c r="K1244" s="29"/>
      <c r="L1244" s="29"/>
      <c r="M1244" s="29"/>
      <c r="N1244" s="29"/>
      <c r="O1244" s="29"/>
      <c r="P1244" s="29"/>
      <c r="Q1244" s="29"/>
      <c r="R1244" s="29"/>
      <c r="S1244" s="29"/>
      <c r="T1244" s="29"/>
      <c r="U1244" s="29"/>
      <c r="V1244" s="29"/>
      <c r="W1244" s="29"/>
      <c r="X1244" s="29"/>
      <c r="Y1244" s="29"/>
      <c r="Z1244" s="29"/>
      <c r="AA1244" s="29"/>
      <c r="AB1244" s="29"/>
      <c r="AC1244" s="29"/>
      <c r="AD1244" s="29"/>
      <c r="AE1244" s="29"/>
      <c r="AF1244" s="29"/>
      <c r="AG1244" s="29"/>
      <c r="AH1244" s="29"/>
      <c r="AI1244" s="29"/>
      <c r="AJ1244" s="29"/>
      <c r="AK1244" s="29"/>
      <c r="AL1244" s="29"/>
      <c r="AM1244" s="17"/>
      <c r="AN1244" s="17">
        <f>AM1244*(F1244+G1244)</f>
        <v>0</v>
      </c>
      <c r="AO1244" s="17">
        <f>SUMIF($I$1:$AL$1,AO$1,$I1246:$AL1246)*$AM1244</f>
        <v>0</v>
      </c>
      <c r="AP1244" s="17">
        <f t="shared" ref="AP1244:AZ1244" si="498">SUMIF($I$1:$AL$1,AP$1,$I1246:$AL1246)*$AM1244</f>
        <v>0</v>
      </c>
      <c r="AQ1244" s="17">
        <f t="shared" si="498"/>
        <v>0</v>
      </c>
      <c r="AR1244" s="17">
        <f t="shared" si="498"/>
        <v>0</v>
      </c>
      <c r="AS1244" s="17">
        <f t="shared" si="498"/>
        <v>0</v>
      </c>
      <c r="AT1244" s="17">
        <f t="shared" si="498"/>
        <v>0</v>
      </c>
      <c r="AU1244" s="17">
        <f t="shared" si="498"/>
        <v>0</v>
      </c>
      <c r="AV1244" s="17">
        <f t="shared" si="498"/>
        <v>0</v>
      </c>
      <c r="AW1244" s="17">
        <f t="shared" si="498"/>
        <v>0</v>
      </c>
      <c r="AX1244" s="17">
        <f t="shared" si="498"/>
        <v>0</v>
      </c>
      <c r="AY1244" s="17">
        <f t="shared" si="498"/>
        <v>0</v>
      </c>
      <c r="AZ1244" s="17">
        <f t="shared" si="498"/>
        <v>0</v>
      </c>
      <c r="BA1244" s="17"/>
    </row>
    <row r="1245" spans="1:53">
      <c r="A1245" s="46"/>
      <c r="B1245" s="46"/>
      <c r="C1245" s="18" t="s">
        <v>2544</v>
      </c>
      <c r="D1245" s="19" t="s">
        <v>4363</v>
      </c>
      <c r="E1245" s="30"/>
      <c r="F1245" s="30"/>
      <c r="G1245" s="30"/>
      <c r="H1245" s="30"/>
      <c r="I1245" s="30">
        <v>3823</v>
      </c>
      <c r="J1245" s="30"/>
      <c r="K1245" s="30">
        <v>4613</v>
      </c>
      <c r="L1245" s="30">
        <v>4619</v>
      </c>
      <c r="M1245" s="30">
        <v>2012</v>
      </c>
      <c r="N1245" s="30"/>
      <c r="O1245" s="30">
        <v>3064</v>
      </c>
      <c r="P1245" s="30"/>
      <c r="Q1245" s="30"/>
      <c r="R1245" s="30"/>
      <c r="S1245" s="30">
        <v>15334</v>
      </c>
      <c r="T1245" s="30">
        <v>12173</v>
      </c>
      <c r="U1245" s="30"/>
      <c r="V1245" s="30"/>
      <c r="W1245" s="30"/>
      <c r="X1245" s="30">
        <v>9761</v>
      </c>
      <c r="Y1245" s="30">
        <v>4012</v>
      </c>
      <c r="Z1245" s="30"/>
      <c r="AA1245" s="30"/>
      <c r="AB1245" s="30">
        <v>5430</v>
      </c>
      <c r="AC1245" s="30">
        <v>2648</v>
      </c>
      <c r="AD1245" s="30">
        <v>4053</v>
      </c>
      <c r="AE1245" s="30">
        <v>3</v>
      </c>
      <c r="AF1245" s="30">
        <v>47</v>
      </c>
      <c r="AG1245" s="30">
        <v>8448</v>
      </c>
      <c r="AH1245" s="30">
        <v>2890</v>
      </c>
      <c r="AI1245" s="30">
        <v>2937</v>
      </c>
      <c r="AJ1245" s="30"/>
      <c r="AK1245" s="30">
        <v>2113</v>
      </c>
      <c r="AL1245" s="3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</row>
    <row r="1246" spans="1:53">
      <c r="A1246" s="46"/>
      <c r="B1246" s="46"/>
      <c r="C1246" s="18" t="s">
        <v>784</v>
      </c>
      <c r="D1246" s="19" t="s">
        <v>4364</v>
      </c>
      <c r="E1246" s="30">
        <f>SUM(I1246:AL1246)</f>
        <v>28800</v>
      </c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>
        <v>6400</v>
      </c>
      <c r="T1246" s="30">
        <v>12000</v>
      </c>
      <c r="U1246" s="30"/>
      <c r="V1246" s="30"/>
      <c r="W1246" s="30"/>
      <c r="X1246" s="30">
        <v>9600</v>
      </c>
      <c r="Y1246" s="30">
        <v>800</v>
      </c>
      <c r="Z1246" s="30"/>
      <c r="AA1246" s="30"/>
      <c r="AB1246" s="30"/>
      <c r="AC1246" s="30"/>
      <c r="AD1246" s="30"/>
      <c r="AE1246" s="30"/>
      <c r="AF1246" s="30"/>
      <c r="AG1246" s="30"/>
      <c r="AH1246" s="30"/>
      <c r="AI1246" s="30"/>
      <c r="AJ1246" s="30"/>
      <c r="AK1246" s="30"/>
      <c r="AL1246" s="3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</row>
    <row r="1247" spans="1:53">
      <c r="A1247" s="46"/>
      <c r="B1247" s="46"/>
      <c r="C1247" s="18" t="s">
        <v>4613</v>
      </c>
      <c r="D1247" s="21" t="s">
        <v>4365</v>
      </c>
      <c r="E1247" s="22">
        <f>E1246-E1244</f>
        <v>28800</v>
      </c>
      <c r="F1247" s="22"/>
      <c r="G1247" s="22"/>
      <c r="H1247" s="22"/>
      <c r="I1247" s="22">
        <f>F1244+G1244+H1244+I1246-I1245</f>
        <v>23910</v>
      </c>
      <c r="J1247" s="22">
        <f>I1247+J1246-J1245</f>
        <v>23910</v>
      </c>
      <c r="K1247" s="22">
        <f t="shared" ref="K1247:AL1247" si="499">J1247+K1246-K1245</f>
        <v>19297</v>
      </c>
      <c r="L1247" s="22">
        <f t="shared" si="499"/>
        <v>14678</v>
      </c>
      <c r="M1247" s="22">
        <f t="shared" si="499"/>
        <v>12666</v>
      </c>
      <c r="N1247" s="22">
        <f t="shared" si="499"/>
        <v>12666</v>
      </c>
      <c r="O1247" s="22">
        <f t="shared" si="499"/>
        <v>9602</v>
      </c>
      <c r="P1247" s="22">
        <f t="shared" si="499"/>
        <v>9602</v>
      </c>
      <c r="Q1247" s="22">
        <f t="shared" si="499"/>
        <v>9602</v>
      </c>
      <c r="R1247" s="22">
        <f t="shared" si="499"/>
        <v>9602</v>
      </c>
      <c r="S1247" s="22">
        <f t="shared" si="499"/>
        <v>668</v>
      </c>
      <c r="T1247" s="22">
        <f t="shared" si="499"/>
        <v>495</v>
      </c>
      <c r="U1247" s="22">
        <f t="shared" si="499"/>
        <v>495</v>
      </c>
      <c r="V1247" s="22">
        <f t="shared" si="499"/>
        <v>495</v>
      </c>
      <c r="W1247" s="22">
        <f t="shared" si="499"/>
        <v>495</v>
      </c>
      <c r="X1247" s="22">
        <f t="shared" si="499"/>
        <v>334</v>
      </c>
      <c r="Y1247" s="22">
        <f t="shared" si="499"/>
        <v>-2878</v>
      </c>
      <c r="Z1247" s="22">
        <f t="shared" si="499"/>
        <v>-2878</v>
      </c>
      <c r="AA1247" s="22">
        <f t="shared" si="499"/>
        <v>-2878</v>
      </c>
      <c r="AB1247" s="22">
        <f t="shared" si="499"/>
        <v>-8308</v>
      </c>
      <c r="AC1247" s="22">
        <f t="shared" si="499"/>
        <v>-10956</v>
      </c>
      <c r="AD1247" s="22">
        <f t="shared" si="499"/>
        <v>-15009</v>
      </c>
      <c r="AE1247" s="22">
        <f t="shared" si="499"/>
        <v>-15012</v>
      </c>
      <c r="AF1247" s="22">
        <f t="shared" si="499"/>
        <v>-15059</v>
      </c>
      <c r="AG1247" s="22">
        <f t="shared" si="499"/>
        <v>-23507</v>
      </c>
      <c r="AH1247" s="22">
        <f t="shared" si="499"/>
        <v>-26397</v>
      </c>
      <c r="AI1247" s="22">
        <f t="shared" si="499"/>
        <v>-29334</v>
      </c>
      <c r="AJ1247" s="22">
        <f t="shared" si="499"/>
        <v>-29334</v>
      </c>
      <c r="AK1247" s="22">
        <f t="shared" si="499"/>
        <v>-31447</v>
      </c>
      <c r="AL1247" s="22">
        <f t="shared" si="499"/>
        <v>-31447</v>
      </c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</row>
    <row r="1248" spans="1:53" ht="17.25" customHeight="1" thickBot="1">
      <c r="A1248" s="47"/>
      <c r="B1248" s="47"/>
      <c r="C1248" s="26">
        <v>12.857142857142858</v>
      </c>
      <c r="D1248" s="27" t="s">
        <v>4366</v>
      </c>
      <c r="E1248" s="52"/>
      <c r="F1248" s="53"/>
      <c r="G1248" s="53"/>
      <c r="H1248" s="53"/>
      <c r="I1248" s="53"/>
      <c r="J1248" s="53"/>
      <c r="K1248" s="53"/>
      <c r="L1248" s="53"/>
      <c r="M1248" s="53"/>
      <c r="N1248" s="53"/>
      <c r="O1248" s="53"/>
      <c r="P1248" s="53"/>
      <c r="Q1248" s="53"/>
      <c r="R1248" s="53"/>
      <c r="S1248" s="53"/>
      <c r="T1248" s="53"/>
      <c r="U1248" s="53"/>
      <c r="V1248" s="53"/>
      <c r="W1248" s="53"/>
      <c r="X1248" s="53"/>
      <c r="Y1248" s="53"/>
      <c r="Z1248" s="53"/>
      <c r="AA1248" s="53"/>
      <c r="AB1248" s="53"/>
      <c r="AC1248" s="53"/>
      <c r="AD1248" s="53"/>
      <c r="AE1248" s="53"/>
      <c r="AF1248" s="53"/>
      <c r="AG1248" s="53"/>
      <c r="AH1248" s="53"/>
      <c r="AI1248" s="53"/>
      <c r="AJ1248" s="53"/>
      <c r="AK1248" s="53"/>
      <c r="AL1248" s="54"/>
      <c r="AM1248" s="28"/>
      <c r="AN1248" s="28"/>
      <c r="AO1248" s="28"/>
      <c r="AP1248" s="28"/>
      <c r="AQ1248" s="28"/>
      <c r="AR1248" s="28"/>
      <c r="AS1248" s="28"/>
      <c r="AT1248" s="28"/>
      <c r="AU1248" s="28"/>
      <c r="AV1248" s="28"/>
      <c r="AW1248" s="28"/>
      <c r="AX1248" s="28"/>
      <c r="AY1248" s="28"/>
      <c r="AZ1248" s="28"/>
      <c r="BA1248" s="28"/>
    </row>
    <row r="1249" spans="1:53" ht="15" thickTop="1">
      <c r="A1249" s="45" t="s">
        <v>516</v>
      </c>
      <c r="B1249" s="45">
        <v>250</v>
      </c>
      <c r="C1249" s="14" t="s">
        <v>2534</v>
      </c>
      <c r="D1249" s="15" t="s">
        <v>4362</v>
      </c>
      <c r="E1249" s="29"/>
      <c r="F1249" s="29">
        <v>17522</v>
      </c>
      <c r="G1249" s="29"/>
      <c r="H1249" s="29"/>
      <c r="I1249" s="29"/>
      <c r="J1249" s="29"/>
      <c r="K1249" s="29"/>
      <c r="L1249" s="29"/>
      <c r="M1249" s="29"/>
      <c r="N1249" s="29"/>
      <c r="O1249" s="29"/>
      <c r="P1249" s="29"/>
      <c r="Q1249" s="29"/>
      <c r="R1249" s="29"/>
      <c r="S1249" s="29"/>
      <c r="T1249" s="29"/>
      <c r="U1249" s="29"/>
      <c r="V1249" s="29"/>
      <c r="W1249" s="29"/>
      <c r="X1249" s="29"/>
      <c r="Y1249" s="29"/>
      <c r="Z1249" s="29"/>
      <c r="AA1249" s="29"/>
      <c r="AB1249" s="29"/>
      <c r="AC1249" s="29"/>
      <c r="AD1249" s="29"/>
      <c r="AE1249" s="29"/>
      <c r="AF1249" s="29"/>
      <c r="AG1249" s="29"/>
      <c r="AH1249" s="29"/>
      <c r="AI1249" s="29"/>
      <c r="AJ1249" s="29"/>
      <c r="AK1249" s="29"/>
      <c r="AL1249" s="29"/>
      <c r="AM1249" s="17"/>
      <c r="AN1249" s="17">
        <f>AM1249*(F1249+G1249)</f>
        <v>0</v>
      </c>
      <c r="AO1249" s="17">
        <f>SUMIF($I$1:$AL$1,AO$1,$I1251:$AL1251)*$AM1249</f>
        <v>0</v>
      </c>
      <c r="AP1249" s="17">
        <f t="shared" ref="AP1249:AZ1249" si="500">SUMIF($I$1:$AL$1,AP$1,$I1251:$AL1251)*$AM1249</f>
        <v>0</v>
      </c>
      <c r="AQ1249" s="17">
        <f t="shared" si="500"/>
        <v>0</v>
      </c>
      <c r="AR1249" s="17">
        <f t="shared" si="500"/>
        <v>0</v>
      </c>
      <c r="AS1249" s="17">
        <f t="shared" si="500"/>
        <v>0</v>
      </c>
      <c r="AT1249" s="17">
        <f t="shared" si="500"/>
        <v>0</v>
      </c>
      <c r="AU1249" s="17">
        <f t="shared" si="500"/>
        <v>0</v>
      </c>
      <c r="AV1249" s="17">
        <f t="shared" si="500"/>
        <v>0</v>
      </c>
      <c r="AW1249" s="17">
        <f t="shared" si="500"/>
        <v>0</v>
      </c>
      <c r="AX1249" s="17">
        <f t="shared" si="500"/>
        <v>0</v>
      </c>
      <c r="AY1249" s="17">
        <f t="shared" si="500"/>
        <v>0</v>
      </c>
      <c r="AZ1249" s="17">
        <f t="shared" si="500"/>
        <v>0</v>
      </c>
      <c r="BA1249" s="17"/>
    </row>
    <row r="1250" spans="1:53">
      <c r="A1250" s="46"/>
      <c r="B1250" s="46"/>
      <c r="C1250" s="18" t="s">
        <v>2535</v>
      </c>
      <c r="D1250" s="19" t="s">
        <v>4363</v>
      </c>
      <c r="E1250" s="30"/>
      <c r="F1250" s="30"/>
      <c r="G1250" s="30"/>
      <c r="H1250" s="30"/>
      <c r="I1250" s="30">
        <v>426</v>
      </c>
      <c r="J1250" s="30">
        <v>1503</v>
      </c>
      <c r="K1250" s="30"/>
      <c r="L1250" s="30"/>
      <c r="M1250" s="30">
        <v>4008</v>
      </c>
      <c r="N1250" s="30"/>
      <c r="O1250" s="30"/>
      <c r="P1250" s="30"/>
      <c r="Q1250" s="30"/>
      <c r="R1250" s="30"/>
      <c r="S1250" s="30">
        <v>20177</v>
      </c>
      <c r="T1250" s="30">
        <v>10384</v>
      </c>
      <c r="U1250" s="30">
        <v>11506</v>
      </c>
      <c r="V1250" s="30">
        <v>2004</v>
      </c>
      <c r="W1250" s="30">
        <v>12029</v>
      </c>
      <c r="X1250" s="30">
        <v>9101</v>
      </c>
      <c r="Y1250" s="30">
        <v>25451</v>
      </c>
      <c r="Z1250" s="30"/>
      <c r="AA1250" s="30">
        <v>10281</v>
      </c>
      <c r="AB1250" s="30">
        <v>12620</v>
      </c>
      <c r="AC1250" s="30">
        <v>28014</v>
      </c>
      <c r="AD1250" s="30">
        <v>1732</v>
      </c>
      <c r="AE1250" s="30"/>
      <c r="AF1250" s="30">
        <v>8758</v>
      </c>
      <c r="AG1250" s="30">
        <v>30099</v>
      </c>
      <c r="AH1250" s="30"/>
      <c r="AI1250" s="30"/>
      <c r="AJ1250" s="30">
        <v>19814</v>
      </c>
      <c r="AK1250" s="30">
        <v>21237</v>
      </c>
      <c r="AL1250" s="3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</row>
    <row r="1251" spans="1:53">
      <c r="A1251" s="46"/>
      <c r="B1251" s="46"/>
      <c r="C1251" s="18" t="s">
        <v>2536</v>
      </c>
      <c r="D1251" s="19" t="s">
        <v>4364</v>
      </c>
      <c r="E1251" s="30">
        <f>SUM(I1251:AL1251)</f>
        <v>182500</v>
      </c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>
        <v>10000</v>
      </c>
      <c r="T1251" s="30">
        <v>10000</v>
      </c>
      <c r="U1251" s="30">
        <v>12500</v>
      </c>
      <c r="V1251" s="30"/>
      <c r="W1251" s="30">
        <v>12500</v>
      </c>
      <c r="X1251" s="30">
        <v>10000</v>
      </c>
      <c r="Y1251" s="30">
        <v>127500</v>
      </c>
      <c r="Z1251" s="30"/>
      <c r="AA1251" s="30"/>
      <c r="AB1251" s="30"/>
      <c r="AC1251" s="30"/>
      <c r="AD1251" s="30"/>
      <c r="AE1251" s="30"/>
      <c r="AF1251" s="30"/>
      <c r="AG1251" s="30"/>
      <c r="AH1251" s="30"/>
      <c r="AI1251" s="30"/>
      <c r="AJ1251" s="30"/>
      <c r="AK1251" s="30"/>
      <c r="AL1251" s="3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</row>
    <row r="1252" spans="1:53">
      <c r="A1252" s="46"/>
      <c r="B1252" s="46"/>
      <c r="C1252" s="18" t="s">
        <v>4614</v>
      </c>
      <c r="D1252" s="21" t="s">
        <v>4365</v>
      </c>
      <c r="E1252" s="22">
        <f>E1251-E1249</f>
        <v>182500</v>
      </c>
      <c r="F1252" s="22"/>
      <c r="G1252" s="22"/>
      <c r="H1252" s="22"/>
      <c r="I1252" s="22">
        <f>F1249+G1249+H1249+I1251-I1250</f>
        <v>17096</v>
      </c>
      <c r="J1252" s="22">
        <f>I1252+J1251-J1250</f>
        <v>15593</v>
      </c>
      <c r="K1252" s="22">
        <f t="shared" ref="K1252:AL1252" si="501">J1252+K1251-K1250</f>
        <v>15593</v>
      </c>
      <c r="L1252" s="22">
        <f t="shared" si="501"/>
        <v>15593</v>
      </c>
      <c r="M1252" s="22">
        <f t="shared" si="501"/>
        <v>11585</v>
      </c>
      <c r="N1252" s="22">
        <f t="shared" si="501"/>
        <v>11585</v>
      </c>
      <c r="O1252" s="22">
        <f t="shared" si="501"/>
        <v>11585</v>
      </c>
      <c r="P1252" s="22">
        <f t="shared" si="501"/>
        <v>11585</v>
      </c>
      <c r="Q1252" s="22">
        <f t="shared" si="501"/>
        <v>11585</v>
      </c>
      <c r="R1252" s="22">
        <f t="shared" si="501"/>
        <v>11585</v>
      </c>
      <c r="S1252" s="22">
        <f t="shared" si="501"/>
        <v>1408</v>
      </c>
      <c r="T1252" s="22">
        <f t="shared" si="501"/>
        <v>1024</v>
      </c>
      <c r="U1252" s="22">
        <f t="shared" si="501"/>
        <v>2018</v>
      </c>
      <c r="V1252" s="22">
        <f t="shared" si="501"/>
        <v>14</v>
      </c>
      <c r="W1252" s="22">
        <f t="shared" si="501"/>
        <v>485</v>
      </c>
      <c r="X1252" s="22">
        <f t="shared" si="501"/>
        <v>1384</v>
      </c>
      <c r="Y1252" s="22">
        <f t="shared" si="501"/>
        <v>103433</v>
      </c>
      <c r="Z1252" s="22">
        <f t="shared" si="501"/>
        <v>103433</v>
      </c>
      <c r="AA1252" s="22">
        <f t="shared" si="501"/>
        <v>93152</v>
      </c>
      <c r="AB1252" s="22">
        <f t="shared" si="501"/>
        <v>80532</v>
      </c>
      <c r="AC1252" s="22">
        <f t="shared" si="501"/>
        <v>52518</v>
      </c>
      <c r="AD1252" s="22">
        <f t="shared" si="501"/>
        <v>50786</v>
      </c>
      <c r="AE1252" s="22">
        <f t="shared" si="501"/>
        <v>50786</v>
      </c>
      <c r="AF1252" s="22">
        <f t="shared" si="501"/>
        <v>42028</v>
      </c>
      <c r="AG1252" s="22">
        <f t="shared" si="501"/>
        <v>11929</v>
      </c>
      <c r="AH1252" s="22">
        <f t="shared" si="501"/>
        <v>11929</v>
      </c>
      <c r="AI1252" s="22">
        <f t="shared" si="501"/>
        <v>11929</v>
      </c>
      <c r="AJ1252" s="22">
        <f t="shared" si="501"/>
        <v>-7885</v>
      </c>
      <c r="AK1252" s="22">
        <f t="shared" si="501"/>
        <v>-29122</v>
      </c>
      <c r="AL1252" s="22">
        <f t="shared" si="501"/>
        <v>-29122</v>
      </c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</row>
    <row r="1253" spans="1:53" ht="17.25" customHeight="1" thickBot="1">
      <c r="A1253" s="47"/>
      <c r="B1253" s="47"/>
      <c r="C1253" s="26">
        <v>12</v>
      </c>
      <c r="D1253" s="27" t="s">
        <v>4366</v>
      </c>
      <c r="E1253" s="52"/>
      <c r="F1253" s="53"/>
      <c r="G1253" s="53"/>
      <c r="H1253" s="53"/>
      <c r="I1253" s="53"/>
      <c r="J1253" s="53"/>
      <c r="K1253" s="53"/>
      <c r="L1253" s="53"/>
      <c r="M1253" s="53"/>
      <c r="N1253" s="53"/>
      <c r="O1253" s="53"/>
      <c r="P1253" s="53"/>
      <c r="Q1253" s="53"/>
      <c r="R1253" s="53"/>
      <c r="S1253" s="53"/>
      <c r="T1253" s="53"/>
      <c r="U1253" s="53"/>
      <c r="V1253" s="53"/>
      <c r="W1253" s="53"/>
      <c r="X1253" s="53"/>
      <c r="Y1253" s="53"/>
      <c r="Z1253" s="53"/>
      <c r="AA1253" s="53"/>
      <c r="AB1253" s="53"/>
      <c r="AC1253" s="53"/>
      <c r="AD1253" s="53"/>
      <c r="AE1253" s="53"/>
      <c r="AF1253" s="53"/>
      <c r="AG1253" s="53"/>
      <c r="AH1253" s="53"/>
      <c r="AI1253" s="53"/>
      <c r="AJ1253" s="53"/>
      <c r="AK1253" s="53"/>
      <c r="AL1253" s="54"/>
      <c r="AM1253" s="28"/>
      <c r="AN1253" s="28"/>
      <c r="AO1253" s="28"/>
      <c r="AP1253" s="28"/>
      <c r="AQ1253" s="28"/>
      <c r="AR1253" s="28"/>
      <c r="AS1253" s="28"/>
      <c r="AT1253" s="28"/>
      <c r="AU1253" s="28"/>
      <c r="AV1253" s="28"/>
      <c r="AW1253" s="28"/>
      <c r="AX1253" s="28"/>
      <c r="AY1253" s="28"/>
      <c r="AZ1253" s="28"/>
      <c r="BA1253" s="28"/>
    </row>
    <row r="1254" spans="1:53" ht="15" thickTop="1">
      <c r="A1254" s="45" t="s">
        <v>516</v>
      </c>
      <c r="B1254" s="45">
        <v>251</v>
      </c>
      <c r="C1254" s="14" t="s">
        <v>2526</v>
      </c>
      <c r="D1254" s="15" t="s">
        <v>4362</v>
      </c>
      <c r="E1254" s="29"/>
      <c r="F1254" s="29">
        <v>222154</v>
      </c>
      <c r="G1254" s="29"/>
      <c r="H1254" s="29"/>
      <c r="I1254" s="29"/>
      <c r="J1254" s="29"/>
      <c r="K1254" s="29"/>
      <c r="L1254" s="29"/>
      <c r="M1254" s="29"/>
      <c r="N1254" s="29"/>
      <c r="O1254" s="29"/>
      <c r="P1254" s="29"/>
      <c r="Q1254" s="29"/>
      <c r="R1254" s="29"/>
      <c r="S1254" s="29"/>
      <c r="T1254" s="29"/>
      <c r="U1254" s="29"/>
      <c r="V1254" s="29"/>
      <c r="W1254" s="29"/>
      <c r="X1254" s="29"/>
      <c r="Y1254" s="29"/>
      <c r="Z1254" s="29"/>
      <c r="AA1254" s="29"/>
      <c r="AB1254" s="29"/>
      <c r="AC1254" s="29"/>
      <c r="AD1254" s="29"/>
      <c r="AE1254" s="29"/>
      <c r="AF1254" s="29"/>
      <c r="AG1254" s="29"/>
      <c r="AH1254" s="29"/>
      <c r="AI1254" s="29"/>
      <c r="AJ1254" s="29"/>
      <c r="AK1254" s="29"/>
      <c r="AL1254" s="29"/>
      <c r="AM1254" s="17"/>
      <c r="AN1254" s="17">
        <f>AM1254*(F1254+G1254)</f>
        <v>0</v>
      </c>
      <c r="AO1254" s="17">
        <f>SUMIF($I$1:$AL$1,AO$1,$I1256:$AL1256)*$AM1254</f>
        <v>0</v>
      </c>
      <c r="AP1254" s="17">
        <f t="shared" ref="AP1254:AZ1254" si="502">SUMIF($I$1:$AL$1,AP$1,$I1256:$AL1256)*$AM1254</f>
        <v>0</v>
      </c>
      <c r="AQ1254" s="17">
        <f t="shared" si="502"/>
        <v>0</v>
      </c>
      <c r="AR1254" s="17">
        <f t="shared" si="502"/>
        <v>0</v>
      </c>
      <c r="AS1254" s="17">
        <f t="shared" si="502"/>
        <v>0</v>
      </c>
      <c r="AT1254" s="17">
        <f t="shared" si="502"/>
        <v>0</v>
      </c>
      <c r="AU1254" s="17">
        <f t="shared" si="502"/>
        <v>0</v>
      </c>
      <c r="AV1254" s="17">
        <f t="shared" si="502"/>
        <v>0</v>
      </c>
      <c r="AW1254" s="17">
        <f t="shared" si="502"/>
        <v>0</v>
      </c>
      <c r="AX1254" s="17">
        <f t="shared" si="502"/>
        <v>0</v>
      </c>
      <c r="AY1254" s="17">
        <f t="shared" si="502"/>
        <v>0</v>
      </c>
      <c r="AZ1254" s="17">
        <f t="shared" si="502"/>
        <v>0</v>
      </c>
      <c r="BA1254" s="17"/>
    </row>
    <row r="1255" spans="1:53">
      <c r="A1255" s="46"/>
      <c r="B1255" s="46"/>
      <c r="C1255" s="18" t="s">
        <v>2527</v>
      </c>
      <c r="D1255" s="19" t="s">
        <v>4363</v>
      </c>
      <c r="E1255" s="30"/>
      <c r="F1255" s="30"/>
      <c r="G1255" s="30"/>
      <c r="H1255" s="30"/>
      <c r="I1255" s="30">
        <v>79653</v>
      </c>
      <c r="J1255" s="30">
        <v>152</v>
      </c>
      <c r="K1255" s="30">
        <v>76092</v>
      </c>
      <c r="L1255" s="30">
        <v>37812</v>
      </c>
      <c r="M1255" s="30">
        <v>1556</v>
      </c>
      <c r="N1255" s="30">
        <v>500</v>
      </c>
      <c r="O1255" s="30">
        <v>76816</v>
      </c>
      <c r="P1255" s="30">
        <v>45590</v>
      </c>
      <c r="Q1255" s="30">
        <v>14121</v>
      </c>
      <c r="R1255" s="30">
        <v>1006</v>
      </c>
      <c r="S1255" s="30">
        <v>391128</v>
      </c>
      <c r="T1255" s="30">
        <v>52170</v>
      </c>
      <c r="U1255" s="30">
        <v>14374</v>
      </c>
      <c r="V1255" s="30">
        <v>1882</v>
      </c>
      <c r="W1255" s="30">
        <v>202445</v>
      </c>
      <c r="X1255" s="30">
        <v>84032</v>
      </c>
      <c r="Y1255" s="30">
        <v>16166</v>
      </c>
      <c r="Z1255" s="30">
        <v>9782</v>
      </c>
      <c r="AA1255" s="30">
        <v>252136</v>
      </c>
      <c r="AB1255" s="30">
        <v>100904</v>
      </c>
      <c r="AC1255" s="30">
        <v>16668</v>
      </c>
      <c r="AD1255" s="30">
        <v>16300</v>
      </c>
      <c r="AE1255" s="30">
        <v>1006</v>
      </c>
      <c r="AF1255" s="30">
        <v>619472</v>
      </c>
      <c r="AG1255" s="30">
        <v>130580</v>
      </c>
      <c r="AH1255" s="30">
        <v>18917</v>
      </c>
      <c r="AI1255" s="30">
        <v>500</v>
      </c>
      <c r="AJ1255" s="30">
        <v>185990</v>
      </c>
      <c r="AK1255" s="30">
        <v>577344</v>
      </c>
      <c r="AL1255" s="30">
        <v>37308</v>
      </c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</row>
    <row r="1256" spans="1:53">
      <c r="A1256" s="46"/>
      <c r="B1256" s="46"/>
      <c r="C1256" s="18" t="s">
        <v>1315</v>
      </c>
      <c r="D1256" s="19" t="s">
        <v>4364</v>
      </c>
      <c r="E1256" s="30">
        <f>SUM(I1256:AL1256)</f>
        <v>1018000</v>
      </c>
      <c r="F1256" s="30"/>
      <c r="G1256" s="30"/>
      <c r="H1256" s="30"/>
      <c r="I1256" s="30"/>
      <c r="J1256" s="30"/>
      <c r="K1256" s="30"/>
      <c r="L1256" s="30"/>
      <c r="M1256" s="30"/>
      <c r="N1256" s="30"/>
      <c r="O1256" s="30">
        <v>60000</v>
      </c>
      <c r="P1256" s="30">
        <v>28000</v>
      </c>
      <c r="Q1256" s="30">
        <v>1000</v>
      </c>
      <c r="R1256" s="30">
        <v>1000</v>
      </c>
      <c r="S1256" s="30">
        <v>402000</v>
      </c>
      <c r="T1256" s="30">
        <v>50000</v>
      </c>
      <c r="U1256" s="30"/>
      <c r="V1256" s="30">
        <v>2000</v>
      </c>
      <c r="W1256" s="30">
        <v>218000</v>
      </c>
      <c r="X1256" s="30">
        <v>82000</v>
      </c>
      <c r="Y1256" s="30">
        <v>2000</v>
      </c>
      <c r="Z1256" s="30"/>
      <c r="AA1256" s="30">
        <v>172000</v>
      </c>
      <c r="AB1256" s="30"/>
      <c r="AC1256" s="30"/>
      <c r="AD1256" s="30"/>
      <c r="AE1256" s="30"/>
      <c r="AF1256" s="30"/>
      <c r="AG1256" s="30"/>
      <c r="AH1256" s="30"/>
      <c r="AI1256" s="30"/>
      <c r="AJ1256" s="30"/>
      <c r="AK1256" s="30"/>
      <c r="AL1256" s="3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</row>
    <row r="1257" spans="1:53">
      <c r="A1257" s="46"/>
      <c r="B1257" s="46"/>
      <c r="C1257" s="18" t="s">
        <v>4615</v>
      </c>
      <c r="D1257" s="21" t="s">
        <v>4365</v>
      </c>
      <c r="E1257" s="22">
        <f>E1256-E1254</f>
        <v>1018000</v>
      </c>
      <c r="F1257" s="22"/>
      <c r="G1257" s="22"/>
      <c r="H1257" s="22"/>
      <c r="I1257" s="22">
        <f>F1254+G1254+H1254+I1256-I1255</f>
        <v>142501</v>
      </c>
      <c r="J1257" s="22">
        <f>I1257+J1256-J1255</f>
        <v>142349</v>
      </c>
      <c r="K1257" s="22">
        <f t="shared" ref="K1257:AL1257" si="503">J1257+K1256-K1255</f>
        <v>66257</v>
      </c>
      <c r="L1257" s="22">
        <f t="shared" si="503"/>
        <v>28445</v>
      </c>
      <c r="M1257" s="22">
        <f t="shared" si="503"/>
        <v>26889</v>
      </c>
      <c r="N1257" s="22">
        <f t="shared" si="503"/>
        <v>26389</v>
      </c>
      <c r="O1257" s="22">
        <f t="shared" si="503"/>
        <v>9573</v>
      </c>
      <c r="P1257" s="22">
        <f t="shared" si="503"/>
        <v>-8017</v>
      </c>
      <c r="Q1257" s="22">
        <f t="shared" si="503"/>
        <v>-21138</v>
      </c>
      <c r="R1257" s="22">
        <f t="shared" si="503"/>
        <v>-21144</v>
      </c>
      <c r="S1257" s="22">
        <f t="shared" si="503"/>
        <v>-10272</v>
      </c>
      <c r="T1257" s="22">
        <f t="shared" si="503"/>
        <v>-12442</v>
      </c>
      <c r="U1257" s="22">
        <f t="shared" si="503"/>
        <v>-26816</v>
      </c>
      <c r="V1257" s="22">
        <f t="shared" si="503"/>
        <v>-26698</v>
      </c>
      <c r="W1257" s="22">
        <f t="shared" si="503"/>
        <v>-11143</v>
      </c>
      <c r="X1257" s="22">
        <f t="shared" si="503"/>
        <v>-13175</v>
      </c>
      <c r="Y1257" s="22">
        <f t="shared" si="503"/>
        <v>-27341</v>
      </c>
      <c r="Z1257" s="22">
        <f t="shared" si="503"/>
        <v>-37123</v>
      </c>
      <c r="AA1257" s="22">
        <f t="shared" si="503"/>
        <v>-117259</v>
      </c>
      <c r="AB1257" s="22">
        <f t="shared" si="503"/>
        <v>-218163</v>
      </c>
      <c r="AC1257" s="22">
        <f t="shared" si="503"/>
        <v>-234831</v>
      </c>
      <c r="AD1257" s="22">
        <f t="shared" si="503"/>
        <v>-251131</v>
      </c>
      <c r="AE1257" s="22">
        <f t="shared" si="503"/>
        <v>-252137</v>
      </c>
      <c r="AF1257" s="22">
        <f t="shared" si="503"/>
        <v>-871609</v>
      </c>
      <c r="AG1257" s="22">
        <f t="shared" si="503"/>
        <v>-1002189</v>
      </c>
      <c r="AH1257" s="22">
        <f t="shared" si="503"/>
        <v>-1021106</v>
      </c>
      <c r="AI1257" s="22">
        <f t="shared" si="503"/>
        <v>-1021606</v>
      </c>
      <c r="AJ1257" s="22">
        <f t="shared" si="503"/>
        <v>-1207596</v>
      </c>
      <c r="AK1257" s="22">
        <f t="shared" si="503"/>
        <v>-1784940</v>
      </c>
      <c r="AL1257" s="22">
        <f t="shared" si="503"/>
        <v>-1822248</v>
      </c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</row>
    <row r="1258" spans="1:53" ht="17.25" customHeight="1" thickBot="1">
      <c r="A1258" s="47"/>
      <c r="B1258" s="47"/>
      <c r="C1258" s="26">
        <v>14</v>
      </c>
      <c r="D1258" s="27" t="s">
        <v>4366</v>
      </c>
      <c r="E1258" s="52"/>
      <c r="F1258" s="53"/>
      <c r="G1258" s="53"/>
      <c r="H1258" s="53"/>
      <c r="I1258" s="53"/>
      <c r="J1258" s="53"/>
      <c r="K1258" s="53"/>
      <c r="L1258" s="53"/>
      <c r="M1258" s="53"/>
      <c r="N1258" s="53"/>
      <c r="O1258" s="53"/>
      <c r="P1258" s="53"/>
      <c r="Q1258" s="53"/>
      <c r="R1258" s="53"/>
      <c r="S1258" s="53"/>
      <c r="T1258" s="53"/>
      <c r="U1258" s="53"/>
      <c r="V1258" s="53"/>
      <c r="W1258" s="53"/>
      <c r="X1258" s="53"/>
      <c r="Y1258" s="53"/>
      <c r="Z1258" s="53"/>
      <c r="AA1258" s="53"/>
      <c r="AB1258" s="53"/>
      <c r="AC1258" s="53"/>
      <c r="AD1258" s="53"/>
      <c r="AE1258" s="53"/>
      <c r="AF1258" s="53"/>
      <c r="AG1258" s="53"/>
      <c r="AH1258" s="53"/>
      <c r="AI1258" s="53"/>
      <c r="AJ1258" s="53"/>
      <c r="AK1258" s="53"/>
      <c r="AL1258" s="54"/>
      <c r="AM1258" s="28"/>
      <c r="AN1258" s="28"/>
      <c r="AO1258" s="28"/>
      <c r="AP1258" s="28"/>
      <c r="AQ1258" s="28"/>
      <c r="AR1258" s="28"/>
      <c r="AS1258" s="28"/>
      <c r="AT1258" s="28"/>
      <c r="AU1258" s="28"/>
      <c r="AV1258" s="28"/>
      <c r="AW1258" s="28"/>
      <c r="AX1258" s="28"/>
      <c r="AY1258" s="28"/>
      <c r="AZ1258" s="28"/>
      <c r="BA1258" s="28"/>
    </row>
    <row r="1259" spans="1:53" ht="15" thickTop="1">
      <c r="A1259" s="45" t="s">
        <v>785</v>
      </c>
      <c r="B1259" s="45">
        <v>252</v>
      </c>
      <c r="C1259" s="14" t="s">
        <v>2519</v>
      </c>
      <c r="D1259" s="15" t="s">
        <v>4362</v>
      </c>
      <c r="E1259" s="29"/>
      <c r="F1259" s="29">
        <v>974121</v>
      </c>
      <c r="G1259" s="29"/>
      <c r="H1259" s="29"/>
      <c r="I1259" s="29"/>
      <c r="J1259" s="29"/>
      <c r="K1259" s="29"/>
      <c r="L1259" s="29"/>
      <c r="M1259" s="29"/>
      <c r="N1259" s="29"/>
      <c r="O1259" s="29"/>
      <c r="P1259" s="29"/>
      <c r="Q1259" s="29"/>
      <c r="R1259" s="29"/>
      <c r="S1259" s="29"/>
      <c r="T1259" s="29"/>
      <c r="U1259" s="29"/>
      <c r="V1259" s="29"/>
      <c r="W1259" s="29"/>
      <c r="X1259" s="29"/>
      <c r="Y1259" s="29"/>
      <c r="Z1259" s="29"/>
      <c r="AA1259" s="29"/>
      <c r="AB1259" s="29"/>
      <c r="AC1259" s="29"/>
      <c r="AD1259" s="29"/>
      <c r="AE1259" s="29"/>
      <c r="AF1259" s="29"/>
      <c r="AG1259" s="29"/>
      <c r="AH1259" s="29"/>
      <c r="AI1259" s="29"/>
      <c r="AJ1259" s="29"/>
      <c r="AK1259" s="29"/>
      <c r="AL1259" s="29"/>
      <c r="AM1259" s="17"/>
      <c r="AN1259" s="17">
        <f>AM1259*(F1259+G1259)</f>
        <v>0</v>
      </c>
      <c r="AO1259" s="17">
        <f>SUMIF($I$1:$AL$1,AO$1,$I1261:$AL1261)*$AM1259</f>
        <v>0</v>
      </c>
      <c r="AP1259" s="17">
        <f t="shared" ref="AP1259:AZ1259" si="504">SUMIF($I$1:$AL$1,AP$1,$I1261:$AL1261)*$AM1259</f>
        <v>0</v>
      </c>
      <c r="AQ1259" s="17">
        <f t="shared" si="504"/>
        <v>0</v>
      </c>
      <c r="AR1259" s="17">
        <f t="shared" si="504"/>
        <v>0</v>
      </c>
      <c r="AS1259" s="17">
        <f t="shared" si="504"/>
        <v>0</v>
      </c>
      <c r="AT1259" s="17">
        <f t="shared" si="504"/>
        <v>0</v>
      </c>
      <c r="AU1259" s="17">
        <f t="shared" si="504"/>
        <v>0</v>
      </c>
      <c r="AV1259" s="17">
        <f t="shared" si="504"/>
        <v>0</v>
      </c>
      <c r="AW1259" s="17">
        <f t="shared" si="504"/>
        <v>0</v>
      </c>
      <c r="AX1259" s="17">
        <f t="shared" si="504"/>
        <v>0</v>
      </c>
      <c r="AY1259" s="17">
        <f t="shared" si="504"/>
        <v>0</v>
      </c>
      <c r="AZ1259" s="17">
        <f t="shared" si="504"/>
        <v>0</v>
      </c>
      <c r="BA1259" s="17"/>
    </row>
    <row r="1260" spans="1:53">
      <c r="A1260" s="46"/>
      <c r="B1260" s="46"/>
      <c r="C1260" s="18" t="s">
        <v>2514</v>
      </c>
      <c r="D1260" s="19" t="s">
        <v>4363</v>
      </c>
      <c r="E1260" s="30"/>
      <c r="F1260" s="30"/>
      <c r="G1260" s="30"/>
      <c r="H1260" s="30"/>
      <c r="I1260" s="30">
        <v>126223</v>
      </c>
      <c r="J1260" s="30"/>
      <c r="K1260" s="30">
        <v>18040</v>
      </c>
      <c r="L1260" s="30">
        <v>17382</v>
      </c>
      <c r="M1260" s="30">
        <v>14155</v>
      </c>
      <c r="N1260" s="30">
        <v>4052</v>
      </c>
      <c r="O1260" s="30">
        <v>8519</v>
      </c>
      <c r="P1260" s="30">
        <v>28165</v>
      </c>
      <c r="Q1260" s="30">
        <v>100347</v>
      </c>
      <c r="R1260" s="30">
        <v>8828</v>
      </c>
      <c r="S1260" s="30">
        <v>279284</v>
      </c>
      <c r="T1260" s="30">
        <v>381051</v>
      </c>
      <c r="U1260" s="30">
        <v>104234</v>
      </c>
      <c r="V1260" s="30">
        <v>29674</v>
      </c>
      <c r="W1260" s="30">
        <v>184493</v>
      </c>
      <c r="X1260" s="30">
        <v>318422</v>
      </c>
      <c r="Y1260" s="30">
        <v>106480</v>
      </c>
      <c r="Z1260" s="30">
        <v>28449</v>
      </c>
      <c r="AA1260" s="30">
        <v>118223</v>
      </c>
      <c r="AB1260" s="30">
        <v>302617</v>
      </c>
      <c r="AC1260" s="30">
        <v>143690</v>
      </c>
      <c r="AD1260" s="30">
        <v>46637</v>
      </c>
      <c r="AE1260" s="30">
        <v>71945</v>
      </c>
      <c r="AF1260" s="30">
        <v>90148</v>
      </c>
      <c r="AG1260" s="30">
        <v>386628</v>
      </c>
      <c r="AH1260" s="30">
        <v>296756</v>
      </c>
      <c r="AI1260" s="30">
        <v>346375</v>
      </c>
      <c r="AJ1260" s="30">
        <v>206309</v>
      </c>
      <c r="AK1260" s="30">
        <v>503109</v>
      </c>
      <c r="AL1260" s="30">
        <v>255165</v>
      </c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</row>
    <row r="1261" spans="1:53">
      <c r="A1261" s="46"/>
      <c r="B1261" s="46"/>
      <c r="C1261" s="18" t="s">
        <v>784</v>
      </c>
      <c r="D1261" s="19" t="s">
        <v>4364</v>
      </c>
      <c r="E1261" s="30">
        <f>SUM(I1261:AL1261)</f>
        <v>774000</v>
      </c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>
        <v>12000</v>
      </c>
      <c r="U1261" s="30">
        <v>106000</v>
      </c>
      <c r="V1261" s="30">
        <v>28000</v>
      </c>
      <c r="W1261" s="30">
        <v>186000</v>
      </c>
      <c r="X1261" s="30">
        <v>318000</v>
      </c>
      <c r="Y1261" s="30">
        <v>106000</v>
      </c>
      <c r="Z1261" s="30">
        <v>18000</v>
      </c>
      <c r="AA1261" s="30"/>
      <c r="AB1261" s="30"/>
      <c r="AC1261" s="30"/>
      <c r="AD1261" s="30"/>
      <c r="AE1261" s="30"/>
      <c r="AF1261" s="30"/>
      <c r="AG1261" s="30"/>
      <c r="AH1261" s="30"/>
      <c r="AI1261" s="30"/>
      <c r="AJ1261" s="30"/>
      <c r="AK1261" s="30"/>
      <c r="AL1261" s="3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</row>
    <row r="1262" spans="1:53">
      <c r="A1262" s="46"/>
      <c r="B1262" s="46"/>
      <c r="C1262" s="18" t="s">
        <v>4616</v>
      </c>
      <c r="D1262" s="21" t="s">
        <v>4365</v>
      </c>
      <c r="E1262" s="22">
        <f>E1261-E1259</f>
        <v>774000</v>
      </c>
      <c r="F1262" s="22"/>
      <c r="G1262" s="22"/>
      <c r="H1262" s="22"/>
      <c r="I1262" s="22">
        <f>F1259+G1259+H1259+I1261-I1260</f>
        <v>847898</v>
      </c>
      <c r="J1262" s="22">
        <f>I1262+J1261-J1260</f>
        <v>847898</v>
      </c>
      <c r="K1262" s="22">
        <f t="shared" ref="K1262:AL1262" si="505">J1262+K1261-K1260</f>
        <v>829858</v>
      </c>
      <c r="L1262" s="22">
        <f t="shared" si="505"/>
        <v>812476</v>
      </c>
      <c r="M1262" s="22">
        <f t="shared" si="505"/>
        <v>798321</v>
      </c>
      <c r="N1262" s="22">
        <f t="shared" si="505"/>
        <v>794269</v>
      </c>
      <c r="O1262" s="22">
        <f t="shared" si="505"/>
        <v>785750</v>
      </c>
      <c r="P1262" s="22">
        <f t="shared" si="505"/>
        <v>757585</v>
      </c>
      <c r="Q1262" s="22">
        <f t="shared" si="505"/>
        <v>657238</v>
      </c>
      <c r="R1262" s="22">
        <f t="shared" si="505"/>
        <v>648410</v>
      </c>
      <c r="S1262" s="22">
        <f t="shared" si="505"/>
        <v>369126</v>
      </c>
      <c r="T1262" s="22">
        <f t="shared" si="505"/>
        <v>75</v>
      </c>
      <c r="U1262" s="22">
        <f t="shared" si="505"/>
        <v>1841</v>
      </c>
      <c r="V1262" s="22">
        <f t="shared" si="505"/>
        <v>167</v>
      </c>
      <c r="W1262" s="22">
        <f t="shared" si="505"/>
        <v>1674</v>
      </c>
      <c r="X1262" s="22">
        <f t="shared" si="505"/>
        <v>1252</v>
      </c>
      <c r="Y1262" s="22">
        <f t="shared" si="505"/>
        <v>772</v>
      </c>
      <c r="Z1262" s="22">
        <f t="shared" si="505"/>
        <v>-9677</v>
      </c>
      <c r="AA1262" s="22">
        <f t="shared" si="505"/>
        <v>-127900</v>
      </c>
      <c r="AB1262" s="22">
        <f t="shared" si="505"/>
        <v>-430517</v>
      </c>
      <c r="AC1262" s="22">
        <f t="shared" si="505"/>
        <v>-574207</v>
      </c>
      <c r="AD1262" s="22">
        <f t="shared" si="505"/>
        <v>-620844</v>
      </c>
      <c r="AE1262" s="22">
        <f t="shared" si="505"/>
        <v>-692789</v>
      </c>
      <c r="AF1262" s="22">
        <f t="shared" si="505"/>
        <v>-782937</v>
      </c>
      <c r="AG1262" s="22">
        <f t="shared" si="505"/>
        <v>-1169565</v>
      </c>
      <c r="AH1262" s="22">
        <f t="shared" si="505"/>
        <v>-1466321</v>
      </c>
      <c r="AI1262" s="22">
        <f t="shared" si="505"/>
        <v>-1812696</v>
      </c>
      <c r="AJ1262" s="22">
        <f t="shared" si="505"/>
        <v>-2019005</v>
      </c>
      <c r="AK1262" s="22">
        <f t="shared" si="505"/>
        <v>-2522114</v>
      </c>
      <c r="AL1262" s="22">
        <f t="shared" si="505"/>
        <v>-2777279</v>
      </c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</row>
    <row r="1263" spans="1:53" ht="17.25" customHeight="1" thickBot="1">
      <c r="A1263" s="47"/>
      <c r="B1263" s="47"/>
      <c r="C1263" s="26">
        <v>12.857142857142858</v>
      </c>
      <c r="D1263" s="27" t="s">
        <v>4366</v>
      </c>
      <c r="E1263" s="52"/>
      <c r="F1263" s="53"/>
      <c r="G1263" s="53"/>
      <c r="H1263" s="53"/>
      <c r="I1263" s="53"/>
      <c r="J1263" s="53"/>
      <c r="K1263" s="53"/>
      <c r="L1263" s="53"/>
      <c r="M1263" s="53"/>
      <c r="N1263" s="53"/>
      <c r="O1263" s="53"/>
      <c r="P1263" s="53"/>
      <c r="Q1263" s="53"/>
      <c r="R1263" s="53"/>
      <c r="S1263" s="53"/>
      <c r="T1263" s="53"/>
      <c r="U1263" s="53"/>
      <c r="V1263" s="53"/>
      <c r="W1263" s="53"/>
      <c r="X1263" s="53"/>
      <c r="Y1263" s="53"/>
      <c r="Z1263" s="53"/>
      <c r="AA1263" s="53"/>
      <c r="AB1263" s="53"/>
      <c r="AC1263" s="53"/>
      <c r="AD1263" s="53"/>
      <c r="AE1263" s="53"/>
      <c r="AF1263" s="53"/>
      <c r="AG1263" s="53"/>
      <c r="AH1263" s="53"/>
      <c r="AI1263" s="53"/>
      <c r="AJ1263" s="53"/>
      <c r="AK1263" s="53"/>
      <c r="AL1263" s="54"/>
      <c r="AM1263" s="28"/>
      <c r="AN1263" s="28"/>
      <c r="AO1263" s="28"/>
      <c r="AP1263" s="28"/>
      <c r="AQ1263" s="28"/>
      <c r="AR1263" s="28"/>
      <c r="AS1263" s="28"/>
      <c r="AT1263" s="28"/>
      <c r="AU1263" s="28"/>
      <c r="AV1263" s="28"/>
      <c r="AW1263" s="28"/>
      <c r="AX1263" s="28"/>
      <c r="AY1263" s="28"/>
      <c r="AZ1263" s="28"/>
      <c r="BA1263" s="28"/>
    </row>
    <row r="1264" spans="1:53" ht="15" thickTop="1">
      <c r="A1264" s="45" t="s">
        <v>785</v>
      </c>
      <c r="B1264" s="45">
        <v>253</v>
      </c>
      <c r="C1264" s="14" t="s">
        <v>2513</v>
      </c>
      <c r="D1264" s="15" t="s">
        <v>4362</v>
      </c>
      <c r="E1264" s="29"/>
      <c r="F1264" s="29">
        <v>4918</v>
      </c>
      <c r="G1264" s="29"/>
      <c r="H1264" s="29"/>
      <c r="I1264" s="29"/>
      <c r="J1264" s="29"/>
      <c r="K1264" s="29"/>
      <c r="L1264" s="29"/>
      <c r="M1264" s="29"/>
      <c r="N1264" s="29"/>
      <c r="O1264" s="29"/>
      <c r="P1264" s="29"/>
      <c r="Q1264" s="29"/>
      <c r="R1264" s="29"/>
      <c r="S1264" s="29"/>
      <c r="T1264" s="29"/>
      <c r="U1264" s="29"/>
      <c r="V1264" s="29"/>
      <c r="W1264" s="29"/>
      <c r="X1264" s="29"/>
      <c r="Y1264" s="29"/>
      <c r="Z1264" s="29"/>
      <c r="AA1264" s="29"/>
      <c r="AB1264" s="29"/>
      <c r="AC1264" s="29"/>
      <c r="AD1264" s="29"/>
      <c r="AE1264" s="29"/>
      <c r="AF1264" s="29"/>
      <c r="AG1264" s="29"/>
      <c r="AH1264" s="29"/>
      <c r="AI1264" s="29"/>
      <c r="AJ1264" s="29"/>
      <c r="AK1264" s="29"/>
      <c r="AL1264" s="29"/>
      <c r="AM1264" s="17"/>
      <c r="AN1264" s="17">
        <f>AM1264*(F1264+G1264)</f>
        <v>0</v>
      </c>
      <c r="AO1264" s="17">
        <f>SUMIF($I$1:$AL$1,AO$1,$I1266:$AL1266)*$AM1264</f>
        <v>0</v>
      </c>
      <c r="AP1264" s="17">
        <f t="shared" ref="AP1264:AZ1264" si="506">SUMIF($I$1:$AL$1,AP$1,$I1266:$AL1266)*$AM1264</f>
        <v>0</v>
      </c>
      <c r="AQ1264" s="17">
        <f t="shared" si="506"/>
        <v>0</v>
      </c>
      <c r="AR1264" s="17">
        <f t="shared" si="506"/>
        <v>0</v>
      </c>
      <c r="AS1264" s="17">
        <f t="shared" si="506"/>
        <v>0</v>
      </c>
      <c r="AT1264" s="17">
        <f t="shared" si="506"/>
        <v>0</v>
      </c>
      <c r="AU1264" s="17">
        <f t="shared" si="506"/>
        <v>0</v>
      </c>
      <c r="AV1264" s="17">
        <f t="shared" si="506"/>
        <v>0</v>
      </c>
      <c r="AW1264" s="17">
        <f t="shared" si="506"/>
        <v>0</v>
      </c>
      <c r="AX1264" s="17">
        <f t="shared" si="506"/>
        <v>0</v>
      </c>
      <c r="AY1264" s="17">
        <f t="shared" si="506"/>
        <v>0</v>
      </c>
      <c r="AZ1264" s="17">
        <f t="shared" si="506"/>
        <v>0</v>
      </c>
      <c r="BA1264" s="17"/>
    </row>
    <row r="1265" spans="1:53">
      <c r="A1265" s="46"/>
      <c r="B1265" s="46"/>
      <c r="C1265" s="18" t="s">
        <v>2514</v>
      </c>
      <c r="D1265" s="19" t="s">
        <v>4363</v>
      </c>
      <c r="E1265" s="30"/>
      <c r="F1265" s="30"/>
      <c r="G1265" s="30"/>
      <c r="H1265" s="30"/>
      <c r="I1265" s="30">
        <v>101</v>
      </c>
      <c r="J1265" s="30"/>
      <c r="K1265" s="30"/>
      <c r="L1265" s="30"/>
      <c r="M1265" s="30"/>
      <c r="N1265" s="30"/>
      <c r="O1265" s="30"/>
      <c r="P1265" s="30"/>
      <c r="Q1265" s="30"/>
      <c r="R1265" s="30"/>
      <c r="S1265" s="30">
        <v>12036</v>
      </c>
      <c r="T1265" s="30">
        <v>122</v>
      </c>
      <c r="U1265" s="30"/>
      <c r="V1265" s="30"/>
      <c r="W1265" s="30">
        <v>8847</v>
      </c>
      <c r="X1265" s="30">
        <v>4213</v>
      </c>
      <c r="Y1265" s="30"/>
      <c r="Z1265" s="30"/>
      <c r="AA1265" s="30"/>
      <c r="AB1265" s="30">
        <v>1855</v>
      </c>
      <c r="AC1265" s="30">
        <v>4972</v>
      </c>
      <c r="AD1265" s="30"/>
      <c r="AE1265" s="30"/>
      <c r="AF1265" s="30">
        <v>3009</v>
      </c>
      <c r="AG1265" s="30">
        <v>3812</v>
      </c>
      <c r="AH1265" s="30"/>
      <c r="AI1265" s="30"/>
      <c r="AJ1265" s="30"/>
      <c r="AK1265" s="30"/>
      <c r="AL1265" s="3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</row>
    <row r="1266" spans="1:53">
      <c r="A1266" s="46"/>
      <c r="B1266" s="46"/>
      <c r="C1266" s="18" t="s">
        <v>784</v>
      </c>
      <c r="D1266" s="19" t="s">
        <v>4364</v>
      </c>
      <c r="E1266" s="30">
        <f>SUM(I1266:AL1266)</f>
        <v>8000</v>
      </c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>
        <v>8000</v>
      </c>
      <c r="T1266" s="30"/>
      <c r="U1266" s="30"/>
      <c r="V1266" s="30"/>
      <c r="W1266" s="30"/>
      <c r="X1266" s="30"/>
      <c r="Y1266" s="30"/>
      <c r="Z1266" s="30"/>
      <c r="AA1266" s="30"/>
      <c r="AB1266" s="30"/>
      <c r="AC1266" s="30"/>
      <c r="AD1266" s="30"/>
      <c r="AE1266" s="30"/>
      <c r="AF1266" s="30"/>
      <c r="AG1266" s="30"/>
      <c r="AH1266" s="30"/>
      <c r="AI1266" s="30"/>
      <c r="AJ1266" s="30"/>
      <c r="AK1266" s="30"/>
      <c r="AL1266" s="3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</row>
    <row r="1267" spans="1:53">
      <c r="A1267" s="46"/>
      <c r="B1267" s="46"/>
      <c r="C1267" s="18" t="s">
        <v>4617</v>
      </c>
      <c r="D1267" s="21" t="s">
        <v>4365</v>
      </c>
      <c r="E1267" s="22">
        <f>E1266-E1264</f>
        <v>8000</v>
      </c>
      <c r="F1267" s="22"/>
      <c r="G1267" s="22"/>
      <c r="H1267" s="22"/>
      <c r="I1267" s="22">
        <f>F1264+G1264+H1264+I1266-I1265</f>
        <v>4817</v>
      </c>
      <c r="J1267" s="22">
        <f>I1267+J1266-J1265</f>
        <v>4817</v>
      </c>
      <c r="K1267" s="22">
        <f t="shared" ref="K1267:AL1267" si="507">J1267+K1266-K1265</f>
        <v>4817</v>
      </c>
      <c r="L1267" s="22">
        <f t="shared" si="507"/>
        <v>4817</v>
      </c>
      <c r="M1267" s="22">
        <f t="shared" si="507"/>
        <v>4817</v>
      </c>
      <c r="N1267" s="22">
        <f t="shared" si="507"/>
        <v>4817</v>
      </c>
      <c r="O1267" s="22">
        <f t="shared" si="507"/>
        <v>4817</v>
      </c>
      <c r="P1267" s="22">
        <f t="shared" si="507"/>
        <v>4817</v>
      </c>
      <c r="Q1267" s="22">
        <f t="shared" si="507"/>
        <v>4817</v>
      </c>
      <c r="R1267" s="22">
        <f t="shared" si="507"/>
        <v>4817</v>
      </c>
      <c r="S1267" s="22">
        <f t="shared" si="507"/>
        <v>781</v>
      </c>
      <c r="T1267" s="22">
        <f t="shared" si="507"/>
        <v>659</v>
      </c>
      <c r="U1267" s="22">
        <f t="shared" si="507"/>
        <v>659</v>
      </c>
      <c r="V1267" s="22">
        <f t="shared" si="507"/>
        <v>659</v>
      </c>
      <c r="W1267" s="22">
        <f t="shared" si="507"/>
        <v>-8188</v>
      </c>
      <c r="X1267" s="22">
        <f t="shared" si="507"/>
        <v>-12401</v>
      </c>
      <c r="Y1267" s="22">
        <f t="shared" si="507"/>
        <v>-12401</v>
      </c>
      <c r="Z1267" s="22">
        <f t="shared" si="507"/>
        <v>-12401</v>
      </c>
      <c r="AA1267" s="22">
        <f t="shared" si="507"/>
        <v>-12401</v>
      </c>
      <c r="AB1267" s="22">
        <f t="shared" si="507"/>
        <v>-14256</v>
      </c>
      <c r="AC1267" s="22">
        <f t="shared" si="507"/>
        <v>-19228</v>
      </c>
      <c r="AD1267" s="22">
        <f t="shared" si="507"/>
        <v>-19228</v>
      </c>
      <c r="AE1267" s="22">
        <f t="shared" si="507"/>
        <v>-19228</v>
      </c>
      <c r="AF1267" s="22">
        <f t="shared" si="507"/>
        <v>-22237</v>
      </c>
      <c r="AG1267" s="22">
        <f t="shared" si="507"/>
        <v>-26049</v>
      </c>
      <c r="AH1267" s="22">
        <f t="shared" si="507"/>
        <v>-26049</v>
      </c>
      <c r="AI1267" s="22">
        <f t="shared" si="507"/>
        <v>-26049</v>
      </c>
      <c r="AJ1267" s="22">
        <f t="shared" si="507"/>
        <v>-26049</v>
      </c>
      <c r="AK1267" s="22">
        <f t="shared" si="507"/>
        <v>-26049</v>
      </c>
      <c r="AL1267" s="22">
        <f t="shared" si="507"/>
        <v>-26049</v>
      </c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</row>
    <row r="1268" spans="1:53" ht="17.25" customHeight="1" thickBot="1">
      <c r="A1268" s="47"/>
      <c r="B1268" s="47"/>
      <c r="C1268" s="26">
        <v>12.857142857142858</v>
      </c>
      <c r="D1268" s="27" t="s">
        <v>4366</v>
      </c>
      <c r="E1268" s="52"/>
      <c r="F1268" s="53"/>
      <c r="G1268" s="53"/>
      <c r="H1268" s="53"/>
      <c r="I1268" s="53"/>
      <c r="J1268" s="53"/>
      <c r="K1268" s="53"/>
      <c r="L1268" s="53"/>
      <c r="M1268" s="53"/>
      <c r="N1268" s="53"/>
      <c r="O1268" s="53"/>
      <c r="P1268" s="53"/>
      <c r="Q1268" s="53"/>
      <c r="R1268" s="53"/>
      <c r="S1268" s="53"/>
      <c r="T1268" s="53"/>
      <c r="U1268" s="53"/>
      <c r="V1268" s="53"/>
      <c r="W1268" s="53"/>
      <c r="X1268" s="53"/>
      <c r="Y1268" s="53"/>
      <c r="Z1268" s="53"/>
      <c r="AA1268" s="53"/>
      <c r="AB1268" s="53"/>
      <c r="AC1268" s="53"/>
      <c r="AD1268" s="53"/>
      <c r="AE1268" s="53"/>
      <c r="AF1268" s="53"/>
      <c r="AG1268" s="53"/>
      <c r="AH1268" s="53"/>
      <c r="AI1268" s="53"/>
      <c r="AJ1268" s="53"/>
      <c r="AK1268" s="53"/>
      <c r="AL1268" s="54"/>
      <c r="AM1268" s="28"/>
      <c r="AN1268" s="28"/>
      <c r="AO1268" s="28"/>
      <c r="AP1268" s="28"/>
      <c r="AQ1268" s="28"/>
      <c r="AR1268" s="28"/>
      <c r="AS1268" s="28"/>
      <c r="AT1268" s="28"/>
      <c r="AU1268" s="28"/>
      <c r="AV1268" s="28"/>
      <c r="AW1268" s="28"/>
      <c r="AX1268" s="28"/>
      <c r="AY1268" s="28"/>
      <c r="AZ1268" s="28"/>
      <c r="BA1268" s="28"/>
    </row>
    <row r="1269" spans="1:53" ht="15" thickTop="1">
      <c r="A1269" s="45" t="s">
        <v>1071</v>
      </c>
      <c r="B1269" s="45">
        <v>254</v>
      </c>
      <c r="C1269" s="14" t="s">
        <v>2505</v>
      </c>
      <c r="D1269" s="15" t="s">
        <v>4362</v>
      </c>
      <c r="E1269" s="29"/>
      <c r="F1269" s="29">
        <v>7541</v>
      </c>
      <c r="G1269" s="29"/>
      <c r="H1269" s="29"/>
      <c r="I1269" s="29"/>
      <c r="J1269" s="29"/>
      <c r="K1269" s="29"/>
      <c r="L1269" s="29"/>
      <c r="M1269" s="29"/>
      <c r="N1269" s="29"/>
      <c r="O1269" s="29"/>
      <c r="P1269" s="29"/>
      <c r="Q1269" s="29"/>
      <c r="R1269" s="29"/>
      <c r="S1269" s="29"/>
      <c r="T1269" s="29"/>
      <c r="U1269" s="29"/>
      <c r="V1269" s="29"/>
      <c r="W1269" s="29"/>
      <c r="X1269" s="29"/>
      <c r="Y1269" s="29"/>
      <c r="Z1269" s="29"/>
      <c r="AA1269" s="29"/>
      <c r="AB1269" s="29"/>
      <c r="AC1269" s="29"/>
      <c r="AD1269" s="29"/>
      <c r="AE1269" s="29"/>
      <c r="AF1269" s="29"/>
      <c r="AG1269" s="29"/>
      <c r="AH1269" s="29"/>
      <c r="AI1269" s="29"/>
      <c r="AJ1269" s="29"/>
      <c r="AK1269" s="29"/>
      <c r="AL1269" s="29"/>
      <c r="AM1269" s="17"/>
      <c r="AN1269" s="17">
        <f>AM1269*(F1269+G1269)</f>
        <v>0</v>
      </c>
      <c r="AO1269" s="17">
        <f>SUMIF($I$1:$AL$1,AO$1,$I1271:$AL1271)*$AM1269</f>
        <v>0</v>
      </c>
      <c r="AP1269" s="17">
        <f t="shared" ref="AP1269:AZ1269" si="508">SUMIF($I$1:$AL$1,AP$1,$I1271:$AL1271)*$AM1269</f>
        <v>0</v>
      </c>
      <c r="AQ1269" s="17">
        <f t="shared" si="508"/>
        <v>0</v>
      </c>
      <c r="AR1269" s="17">
        <f t="shared" si="508"/>
        <v>0</v>
      </c>
      <c r="AS1269" s="17">
        <f t="shared" si="508"/>
        <v>0</v>
      </c>
      <c r="AT1269" s="17">
        <f t="shared" si="508"/>
        <v>0</v>
      </c>
      <c r="AU1269" s="17">
        <f t="shared" si="508"/>
        <v>0</v>
      </c>
      <c r="AV1269" s="17">
        <f t="shared" si="508"/>
        <v>0</v>
      </c>
      <c r="AW1269" s="17">
        <f t="shared" si="508"/>
        <v>0</v>
      </c>
      <c r="AX1269" s="17">
        <f t="shared" si="508"/>
        <v>0</v>
      </c>
      <c r="AY1269" s="17">
        <f t="shared" si="508"/>
        <v>0</v>
      </c>
      <c r="AZ1269" s="17">
        <f t="shared" si="508"/>
        <v>0</v>
      </c>
      <c r="BA1269" s="17"/>
    </row>
    <row r="1270" spans="1:53">
      <c r="A1270" s="46"/>
      <c r="B1270" s="46"/>
      <c r="C1270" s="18" t="s">
        <v>2506</v>
      </c>
      <c r="D1270" s="19" t="s">
        <v>4363</v>
      </c>
      <c r="E1270" s="30"/>
      <c r="F1270" s="30"/>
      <c r="G1270" s="30"/>
      <c r="H1270" s="30"/>
      <c r="I1270" s="30">
        <v>1024</v>
      </c>
      <c r="J1270" s="30"/>
      <c r="K1270" s="30"/>
      <c r="L1270" s="30"/>
      <c r="M1270" s="30"/>
      <c r="N1270" s="30"/>
      <c r="O1270" s="30">
        <v>701</v>
      </c>
      <c r="P1270" s="30"/>
      <c r="Q1270" s="30"/>
      <c r="R1270" s="30"/>
      <c r="S1270" s="30">
        <v>4854</v>
      </c>
      <c r="T1270" s="30">
        <v>14227</v>
      </c>
      <c r="U1270" s="30">
        <v>4637</v>
      </c>
      <c r="V1270" s="30"/>
      <c r="W1270" s="30">
        <v>12795</v>
      </c>
      <c r="X1270" s="30">
        <v>22463</v>
      </c>
      <c r="Y1270" s="30">
        <v>19513</v>
      </c>
      <c r="Z1270" s="30">
        <v>1875</v>
      </c>
      <c r="AA1270" s="30">
        <v>12327</v>
      </c>
      <c r="AB1270" s="30">
        <v>13400</v>
      </c>
      <c r="AC1270" s="30">
        <v>17886</v>
      </c>
      <c r="AD1270" s="30">
        <v>14654</v>
      </c>
      <c r="AE1270" s="30">
        <v>4824</v>
      </c>
      <c r="AF1270" s="30">
        <v>11813</v>
      </c>
      <c r="AG1270" s="30">
        <v>14969</v>
      </c>
      <c r="AH1270" s="30">
        <v>15999</v>
      </c>
      <c r="AI1270" s="30">
        <v>2559</v>
      </c>
      <c r="AJ1270" s="30">
        <v>21651</v>
      </c>
      <c r="AK1270" s="30">
        <v>3888</v>
      </c>
      <c r="AL1270" s="30">
        <v>8091</v>
      </c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</row>
    <row r="1271" spans="1:53">
      <c r="A1271" s="46"/>
      <c r="B1271" s="46"/>
      <c r="C1271" s="18" t="s">
        <v>1894</v>
      </c>
      <c r="D1271" s="19" t="s">
        <v>4364</v>
      </c>
      <c r="E1271" s="30">
        <f>SUM(I1271:AL1271)</f>
        <v>160000</v>
      </c>
      <c r="F1271" s="30"/>
      <c r="G1271" s="30"/>
      <c r="H1271" s="30"/>
      <c r="I1271" s="30">
        <v>40000</v>
      </c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0"/>
      <c r="X1271" s="30">
        <v>14000</v>
      </c>
      <c r="Y1271" s="30">
        <v>20000</v>
      </c>
      <c r="Z1271" s="30">
        <v>2000</v>
      </c>
      <c r="AA1271" s="30">
        <v>12000</v>
      </c>
      <c r="AB1271" s="30">
        <v>4000</v>
      </c>
      <c r="AC1271" s="30"/>
      <c r="AD1271" s="30">
        <v>2000</v>
      </c>
      <c r="AE1271" s="30"/>
      <c r="AF1271" s="30">
        <v>40000</v>
      </c>
      <c r="AG1271" s="30"/>
      <c r="AH1271" s="30"/>
      <c r="AI1271" s="30"/>
      <c r="AJ1271" s="30"/>
      <c r="AK1271" s="30">
        <v>26000</v>
      </c>
      <c r="AL1271" s="3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</row>
    <row r="1272" spans="1:53">
      <c r="A1272" s="46"/>
      <c r="B1272" s="46"/>
      <c r="C1272" s="18" t="s">
        <v>4618</v>
      </c>
      <c r="D1272" s="21" t="s">
        <v>4365</v>
      </c>
      <c r="E1272" s="22">
        <f>E1271-E1269</f>
        <v>160000</v>
      </c>
      <c r="F1272" s="22"/>
      <c r="G1272" s="22"/>
      <c r="H1272" s="22"/>
      <c r="I1272" s="22">
        <f>F1269+G1269+H1269+I1271-I1270</f>
        <v>46517</v>
      </c>
      <c r="J1272" s="22">
        <f>I1272+J1271-J1270</f>
        <v>46517</v>
      </c>
      <c r="K1272" s="22">
        <f t="shared" ref="K1272:AL1272" si="509">J1272+K1271-K1270</f>
        <v>46517</v>
      </c>
      <c r="L1272" s="22">
        <f t="shared" si="509"/>
        <v>46517</v>
      </c>
      <c r="M1272" s="22">
        <f t="shared" si="509"/>
        <v>46517</v>
      </c>
      <c r="N1272" s="22">
        <f t="shared" si="509"/>
        <v>46517</v>
      </c>
      <c r="O1272" s="22">
        <f t="shared" si="509"/>
        <v>45816</v>
      </c>
      <c r="P1272" s="22">
        <f t="shared" si="509"/>
        <v>45816</v>
      </c>
      <c r="Q1272" s="22">
        <f t="shared" si="509"/>
        <v>45816</v>
      </c>
      <c r="R1272" s="22">
        <f t="shared" si="509"/>
        <v>45816</v>
      </c>
      <c r="S1272" s="22">
        <f t="shared" si="509"/>
        <v>40962</v>
      </c>
      <c r="T1272" s="22">
        <f t="shared" si="509"/>
        <v>26735</v>
      </c>
      <c r="U1272" s="22">
        <f t="shared" si="509"/>
        <v>22098</v>
      </c>
      <c r="V1272" s="22">
        <f t="shared" si="509"/>
        <v>22098</v>
      </c>
      <c r="W1272" s="22">
        <f t="shared" si="509"/>
        <v>9303</v>
      </c>
      <c r="X1272" s="22">
        <f t="shared" si="509"/>
        <v>840</v>
      </c>
      <c r="Y1272" s="22">
        <f t="shared" si="509"/>
        <v>1327</v>
      </c>
      <c r="Z1272" s="22">
        <f t="shared" si="509"/>
        <v>1452</v>
      </c>
      <c r="AA1272" s="22">
        <f t="shared" si="509"/>
        <v>1125</v>
      </c>
      <c r="AB1272" s="22">
        <f t="shared" si="509"/>
        <v>-8275</v>
      </c>
      <c r="AC1272" s="22">
        <f t="shared" si="509"/>
        <v>-26161</v>
      </c>
      <c r="AD1272" s="22">
        <f t="shared" si="509"/>
        <v>-38815</v>
      </c>
      <c r="AE1272" s="22">
        <f t="shared" si="509"/>
        <v>-43639</v>
      </c>
      <c r="AF1272" s="22">
        <f t="shared" si="509"/>
        <v>-15452</v>
      </c>
      <c r="AG1272" s="22">
        <f t="shared" si="509"/>
        <v>-30421</v>
      </c>
      <c r="AH1272" s="22">
        <f t="shared" si="509"/>
        <v>-46420</v>
      </c>
      <c r="AI1272" s="22">
        <f t="shared" si="509"/>
        <v>-48979</v>
      </c>
      <c r="AJ1272" s="22">
        <f t="shared" si="509"/>
        <v>-70630</v>
      </c>
      <c r="AK1272" s="22">
        <f t="shared" si="509"/>
        <v>-48518</v>
      </c>
      <c r="AL1272" s="22">
        <f t="shared" si="509"/>
        <v>-56609</v>
      </c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</row>
    <row r="1273" spans="1:53" ht="17.25" customHeight="1" thickBot="1">
      <c r="A1273" s="47"/>
      <c r="B1273" s="47"/>
      <c r="C1273" s="26">
        <v>52</v>
      </c>
      <c r="D1273" s="27" t="s">
        <v>4366</v>
      </c>
      <c r="E1273" s="52"/>
      <c r="F1273" s="53"/>
      <c r="G1273" s="53"/>
      <c r="H1273" s="53"/>
      <c r="I1273" s="53"/>
      <c r="J1273" s="53"/>
      <c r="K1273" s="53"/>
      <c r="L1273" s="53"/>
      <c r="M1273" s="53"/>
      <c r="N1273" s="53"/>
      <c r="O1273" s="53"/>
      <c r="P1273" s="53"/>
      <c r="Q1273" s="53"/>
      <c r="R1273" s="53"/>
      <c r="S1273" s="53"/>
      <c r="T1273" s="53"/>
      <c r="U1273" s="53"/>
      <c r="V1273" s="53"/>
      <c r="W1273" s="53"/>
      <c r="X1273" s="53"/>
      <c r="Y1273" s="53"/>
      <c r="Z1273" s="53"/>
      <c r="AA1273" s="53"/>
      <c r="AB1273" s="53"/>
      <c r="AC1273" s="53"/>
      <c r="AD1273" s="53"/>
      <c r="AE1273" s="53"/>
      <c r="AF1273" s="53"/>
      <c r="AG1273" s="53"/>
      <c r="AH1273" s="53"/>
      <c r="AI1273" s="53"/>
      <c r="AJ1273" s="53"/>
      <c r="AK1273" s="53"/>
      <c r="AL1273" s="54"/>
      <c r="AM1273" s="28"/>
      <c r="AN1273" s="28"/>
      <c r="AO1273" s="28"/>
      <c r="AP1273" s="28"/>
      <c r="AQ1273" s="28"/>
      <c r="AR1273" s="28"/>
      <c r="AS1273" s="28"/>
      <c r="AT1273" s="28"/>
      <c r="AU1273" s="28"/>
      <c r="AV1273" s="28"/>
      <c r="AW1273" s="28"/>
      <c r="AX1273" s="28"/>
      <c r="AY1273" s="28"/>
      <c r="AZ1273" s="28"/>
      <c r="BA1273" s="28"/>
    </row>
    <row r="1274" spans="1:53" ht="15" thickTop="1">
      <c r="A1274" s="45" t="s">
        <v>452</v>
      </c>
      <c r="B1274" s="45">
        <v>255</v>
      </c>
      <c r="C1274" s="14" t="s">
        <v>2497</v>
      </c>
      <c r="D1274" s="15" t="s">
        <v>4362</v>
      </c>
      <c r="E1274" s="29"/>
      <c r="F1274" s="29">
        <v>174199</v>
      </c>
      <c r="G1274" s="29"/>
      <c r="H1274" s="29"/>
      <c r="I1274" s="29"/>
      <c r="J1274" s="29"/>
      <c r="K1274" s="29"/>
      <c r="L1274" s="29"/>
      <c r="M1274" s="29"/>
      <c r="N1274" s="29"/>
      <c r="O1274" s="29"/>
      <c r="P1274" s="29"/>
      <c r="Q1274" s="29"/>
      <c r="R1274" s="29"/>
      <c r="S1274" s="29"/>
      <c r="T1274" s="29"/>
      <c r="U1274" s="29"/>
      <c r="V1274" s="29"/>
      <c r="W1274" s="29"/>
      <c r="X1274" s="29"/>
      <c r="Y1274" s="29"/>
      <c r="Z1274" s="29"/>
      <c r="AA1274" s="29"/>
      <c r="AB1274" s="29"/>
      <c r="AC1274" s="29"/>
      <c r="AD1274" s="29"/>
      <c r="AE1274" s="29"/>
      <c r="AF1274" s="29"/>
      <c r="AG1274" s="29"/>
      <c r="AH1274" s="29"/>
      <c r="AI1274" s="29"/>
      <c r="AJ1274" s="29"/>
      <c r="AK1274" s="29"/>
      <c r="AL1274" s="29"/>
      <c r="AM1274" s="17"/>
      <c r="AN1274" s="17">
        <f>AM1274*(F1274+G1274)</f>
        <v>0</v>
      </c>
      <c r="AO1274" s="17">
        <f>SUMIF($I$1:$AL$1,AO$1,$I1276:$AL1276)*$AM1274</f>
        <v>0</v>
      </c>
      <c r="AP1274" s="17">
        <f t="shared" ref="AP1274:AZ1274" si="510">SUMIF($I$1:$AL$1,AP$1,$I1276:$AL1276)*$AM1274</f>
        <v>0</v>
      </c>
      <c r="AQ1274" s="17">
        <f t="shared" si="510"/>
        <v>0</v>
      </c>
      <c r="AR1274" s="17">
        <f t="shared" si="510"/>
        <v>0</v>
      </c>
      <c r="AS1274" s="17">
        <f t="shared" si="510"/>
        <v>0</v>
      </c>
      <c r="AT1274" s="17">
        <f t="shared" si="510"/>
        <v>0</v>
      </c>
      <c r="AU1274" s="17">
        <f t="shared" si="510"/>
        <v>0</v>
      </c>
      <c r="AV1274" s="17">
        <f t="shared" si="510"/>
        <v>0</v>
      </c>
      <c r="AW1274" s="17">
        <f t="shared" si="510"/>
        <v>0</v>
      </c>
      <c r="AX1274" s="17">
        <f t="shared" si="510"/>
        <v>0</v>
      </c>
      <c r="AY1274" s="17">
        <f t="shared" si="510"/>
        <v>0</v>
      </c>
      <c r="AZ1274" s="17">
        <f t="shared" si="510"/>
        <v>0</v>
      </c>
      <c r="BA1274" s="17"/>
    </row>
    <row r="1275" spans="1:53">
      <c r="A1275" s="46"/>
      <c r="B1275" s="46"/>
      <c r="C1275" s="18" t="s">
        <v>2498</v>
      </c>
      <c r="D1275" s="19" t="s">
        <v>4363</v>
      </c>
      <c r="E1275" s="30"/>
      <c r="F1275" s="30"/>
      <c r="G1275" s="30"/>
      <c r="H1275" s="30"/>
      <c r="I1275" s="30">
        <v>86929</v>
      </c>
      <c r="J1275" s="30">
        <v>41751</v>
      </c>
      <c r="K1275" s="30">
        <v>102837</v>
      </c>
      <c r="L1275" s="30">
        <v>2095</v>
      </c>
      <c r="M1275" s="30">
        <v>8016</v>
      </c>
      <c r="N1275" s="30">
        <v>5682</v>
      </c>
      <c r="O1275" s="30">
        <v>47506</v>
      </c>
      <c r="P1275" s="30">
        <v>126898</v>
      </c>
      <c r="Q1275" s="30">
        <v>17436</v>
      </c>
      <c r="R1275" s="30">
        <v>3983</v>
      </c>
      <c r="S1275" s="30">
        <v>96967</v>
      </c>
      <c r="T1275" s="30">
        <v>87463</v>
      </c>
      <c r="U1275" s="30">
        <v>11548</v>
      </c>
      <c r="V1275" s="30">
        <v>12302</v>
      </c>
      <c r="W1275" s="30">
        <v>73153</v>
      </c>
      <c r="X1275" s="30">
        <v>76465</v>
      </c>
      <c r="Y1275" s="30">
        <v>17023</v>
      </c>
      <c r="Z1275" s="30">
        <v>4536</v>
      </c>
      <c r="AA1275" s="30">
        <v>11120</v>
      </c>
      <c r="AB1275" s="30">
        <v>57741</v>
      </c>
      <c r="AC1275" s="30">
        <v>69983</v>
      </c>
      <c r="AD1275" s="30">
        <v>22601</v>
      </c>
      <c r="AE1275" s="30">
        <v>15472</v>
      </c>
      <c r="AF1275" s="30">
        <v>104899</v>
      </c>
      <c r="AG1275" s="30">
        <v>65497</v>
      </c>
      <c r="AH1275" s="30">
        <v>16537</v>
      </c>
      <c r="AI1275" s="30">
        <v>10412</v>
      </c>
      <c r="AJ1275" s="30">
        <v>14541</v>
      </c>
      <c r="AK1275" s="30">
        <v>79620</v>
      </c>
      <c r="AL1275" s="30">
        <v>73960</v>
      </c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</row>
    <row r="1276" spans="1:53">
      <c r="A1276" s="46"/>
      <c r="B1276" s="46"/>
      <c r="C1276" s="18" t="s">
        <v>456</v>
      </c>
      <c r="D1276" s="19" t="s">
        <v>4364</v>
      </c>
      <c r="E1276" s="30">
        <f>SUM(I1276:AL1276)</f>
        <v>272000</v>
      </c>
      <c r="F1276" s="30"/>
      <c r="G1276" s="30"/>
      <c r="H1276" s="30"/>
      <c r="I1276" s="30"/>
      <c r="J1276" s="30"/>
      <c r="K1276" s="30">
        <v>42000</v>
      </c>
      <c r="L1276" s="30">
        <v>16000</v>
      </c>
      <c r="M1276" s="30">
        <v>16000</v>
      </c>
      <c r="N1276" s="30">
        <v>54000</v>
      </c>
      <c r="O1276" s="30">
        <v>42000</v>
      </c>
      <c r="P1276" s="30">
        <v>22000</v>
      </c>
      <c r="Q1276" s="30">
        <v>22000</v>
      </c>
      <c r="R1276" s="30"/>
      <c r="S1276" s="30">
        <v>58000</v>
      </c>
      <c r="T1276" s="30"/>
      <c r="U1276" s="30"/>
      <c r="V1276" s="30"/>
      <c r="W1276" s="30"/>
      <c r="X1276" s="30"/>
      <c r="Y1276" s="30"/>
      <c r="Z1276" s="30"/>
      <c r="AA1276" s="30"/>
      <c r="AB1276" s="30"/>
      <c r="AC1276" s="30"/>
      <c r="AD1276" s="30"/>
      <c r="AE1276" s="30"/>
      <c r="AF1276" s="30"/>
      <c r="AG1276" s="30"/>
      <c r="AH1276" s="30"/>
      <c r="AI1276" s="30"/>
      <c r="AJ1276" s="30"/>
      <c r="AK1276" s="30"/>
      <c r="AL1276" s="3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</row>
    <row r="1277" spans="1:53">
      <c r="A1277" s="46"/>
      <c r="B1277" s="46"/>
      <c r="C1277" s="18" t="s">
        <v>4619</v>
      </c>
      <c r="D1277" s="21" t="s">
        <v>4365</v>
      </c>
      <c r="E1277" s="22">
        <f>E1276-E1274</f>
        <v>272000</v>
      </c>
      <c r="F1277" s="22"/>
      <c r="G1277" s="22"/>
      <c r="H1277" s="22"/>
      <c r="I1277" s="22">
        <f>F1274+G1274+H1274+I1276-I1275</f>
        <v>87270</v>
      </c>
      <c r="J1277" s="22">
        <f>I1277+J1276-J1275</f>
        <v>45519</v>
      </c>
      <c r="K1277" s="22">
        <f t="shared" ref="K1277:AL1277" si="511">J1277+K1276-K1275</f>
        <v>-15318</v>
      </c>
      <c r="L1277" s="22">
        <f t="shared" si="511"/>
        <v>-1413</v>
      </c>
      <c r="M1277" s="22">
        <f t="shared" si="511"/>
        <v>6571</v>
      </c>
      <c r="N1277" s="22">
        <f t="shared" si="511"/>
        <v>54889</v>
      </c>
      <c r="O1277" s="22">
        <f t="shared" si="511"/>
        <v>49383</v>
      </c>
      <c r="P1277" s="22">
        <f t="shared" si="511"/>
        <v>-55515</v>
      </c>
      <c r="Q1277" s="22">
        <f t="shared" si="511"/>
        <v>-50951</v>
      </c>
      <c r="R1277" s="22">
        <f t="shared" si="511"/>
        <v>-54934</v>
      </c>
      <c r="S1277" s="22">
        <f t="shared" si="511"/>
        <v>-93901</v>
      </c>
      <c r="T1277" s="22">
        <f t="shared" si="511"/>
        <v>-181364</v>
      </c>
      <c r="U1277" s="22">
        <f t="shared" si="511"/>
        <v>-192912</v>
      </c>
      <c r="V1277" s="22">
        <f t="shared" si="511"/>
        <v>-205214</v>
      </c>
      <c r="W1277" s="22">
        <f t="shared" si="511"/>
        <v>-278367</v>
      </c>
      <c r="X1277" s="22">
        <f t="shared" si="511"/>
        <v>-354832</v>
      </c>
      <c r="Y1277" s="22">
        <f t="shared" si="511"/>
        <v>-371855</v>
      </c>
      <c r="Z1277" s="22">
        <f t="shared" si="511"/>
        <v>-376391</v>
      </c>
      <c r="AA1277" s="22">
        <f t="shared" si="511"/>
        <v>-387511</v>
      </c>
      <c r="AB1277" s="22">
        <f t="shared" si="511"/>
        <v>-445252</v>
      </c>
      <c r="AC1277" s="22">
        <f t="shared" si="511"/>
        <v>-515235</v>
      </c>
      <c r="AD1277" s="22">
        <f t="shared" si="511"/>
        <v>-537836</v>
      </c>
      <c r="AE1277" s="22">
        <f t="shared" si="511"/>
        <v>-553308</v>
      </c>
      <c r="AF1277" s="22">
        <f t="shared" si="511"/>
        <v>-658207</v>
      </c>
      <c r="AG1277" s="22">
        <f t="shared" si="511"/>
        <v>-723704</v>
      </c>
      <c r="AH1277" s="22">
        <f t="shared" si="511"/>
        <v>-740241</v>
      </c>
      <c r="AI1277" s="22">
        <f t="shared" si="511"/>
        <v>-750653</v>
      </c>
      <c r="AJ1277" s="22">
        <f t="shared" si="511"/>
        <v>-765194</v>
      </c>
      <c r="AK1277" s="22">
        <f t="shared" si="511"/>
        <v>-844814</v>
      </c>
      <c r="AL1277" s="22">
        <f t="shared" si="511"/>
        <v>-918774</v>
      </c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</row>
    <row r="1278" spans="1:53" ht="17.25" customHeight="1" thickBot="1">
      <c r="A1278" s="47"/>
      <c r="B1278" s="47"/>
      <c r="C1278" s="26">
        <v>8</v>
      </c>
      <c r="D1278" s="27" t="s">
        <v>4366</v>
      </c>
      <c r="E1278" s="52"/>
      <c r="F1278" s="53"/>
      <c r="G1278" s="53"/>
      <c r="H1278" s="53"/>
      <c r="I1278" s="53"/>
      <c r="J1278" s="53"/>
      <c r="K1278" s="53"/>
      <c r="L1278" s="53"/>
      <c r="M1278" s="53"/>
      <c r="N1278" s="53"/>
      <c r="O1278" s="53"/>
      <c r="P1278" s="53"/>
      <c r="Q1278" s="53"/>
      <c r="R1278" s="53"/>
      <c r="S1278" s="53"/>
      <c r="T1278" s="53"/>
      <c r="U1278" s="53"/>
      <c r="V1278" s="53"/>
      <c r="W1278" s="53"/>
      <c r="X1278" s="53"/>
      <c r="Y1278" s="53"/>
      <c r="Z1278" s="53"/>
      <c r="AA1278" s="53"/>
      <c r="AB1278" s="53"/>
      <c r="AC1278" s="53"/>
      <c r="AD1278" s="53"/>
      <c r="AE1278" s="53"/>
      <c r="AF1278" s="53"/>
      <c r="AG1278" s="53"/>
      <c r="AH1278" s="53"/>
      <c r="AI1278" s="53"/>
      <c r="AJ1278" s="53"/>
      <c r="AK1278" s="53"/>
      <c r="AL1278" s="54"/>
      <c r="AM1278" s="28"/>
      <c r="AN1278" s="28"/>
      <c r="AO1278" s="28"/>
      <c r="AP1278" s="28"/>
      <c r="AQ1278" s="28"/>
      <c r="AR1278" s="28"/>
      <c r="AS1278" s="28"/>
      <c r="AT1278" s="28"/>
      <c r="AU1278" s="28"/>
      <c r="AV1278" s="28"/>
      <c r="AW1278" s="28"/>
      <c r="AX1278" s="28"/>
      <c r="AY1278" s="28"/>
      <c r="AZ1278" s="28"/>
      <c r="BA1278" s="28"/>
    </row>
    <row r="1279" spans="1:53" ht="15" thickTop="1">
      <c r="A1279" s="45" t="s">
        <v>452</v>
      </c>
      <c r="B1279" s="45">
        <v>256</v>
      </c>
      <c r="C1279" s="14" t="s">
        <v>2494</v>
      </c>
      <c r="D1279" s="15" t="s">
        <v>4362</v>
      </c>
      <c r="E1279" s="29"/>
      <c r="F1279" s="29">
        <v>10131</v>
      </c>
      <c r="G1279" s="29"/>
      <c r="H1279" s="29"/>
      <c r="I1279" s="29"/>
      <c r="J1279" s="29"/>
      <c r="K1279" s="29"/>
      <c r="L1279" s="29"/>
      <c r="M1279" s="29"/>
      <c r="N1279" s="29"/>
      <c r="O1279" s="29"/>
      <c r="P1279" s="29"/>
      <c r="Q1279" s="29"/>
      <c r="R1279" s="29"/>
      <c r="S1279" s="29"/>
      <c r="T1279" s="29"/>
      <c r="U1279" s="29"/>
      <c r="V1279" s="29"/>
      <c r="W1279" s="29"/>
      <c r="X1279" s="29"/>
      <c r="Y1279" s="29"/>
      <c r="Z1279" s="29"/>
      <c r="AA1279" s="29"/>
      <c r="AB1279" s="29"/>
      <c r="AC1279" s="29"/>
      <c r="AD1279" s="29"/>
      <c r="AE1279" s="29"/>
      <c r="AF1279" s="29"/>
      <c r="AG1279" s="29"/>
      <c r="AH1279" s="29"/>
      <c r="AI1279" s="29"/>
      <c r="AJ1279" s="29"/>
      <c r="AK1279" s="29"/>
      <c r="AL1279" s="29"/>
      <c r="AM1279" s="17"/>
      <c r="AN1279" s="17">
        <f>AM1279*(F1279+G1279)</f>
        <v>0</v>
      </c>
      <c r="AO1279" s="17">
        <f>SUMIF($I$1:$AL$1,AO$1,$I1281:$AL1281)*$AM1279</f>
        <v>0</v>
      </c>
      <c r="AP1279" s="17">
        <f t="shared" ref="AP1279:AZ1279" si="512">SUMIF($I$1:$AL$1,AP$1,$I1281:$AL1281)*$AM1279</f>
        <v>0</v>
      </c>
      <c r="AQ1279" s="17">
        <f t="shared" si="512"/>
        <v>0</v>
      </c>
      <c r="AR1279" s="17">
        <f t="shared" si="512"/>
        <v>0</v>
      </c>
      <c r="AS1279" s="17">
        <f t="shared" si="512"/>
        <v>0</v>
      </c>
      <c r="AT1279" s="17">
        <f t="shared" si="512"/>
        <v>0</v>
      </c>
      <c r="AU1279" s="17">
        <f t="shared" si="512"/>
        <v>0</v>
      </c>
      <c r="AV1279" s="17">
        <f t="shared" si="512"/>
        <v>0</v>
      </c>
      <c r="AW1279" s="17">
        <f t="shared" si="512"/>
        <v>0</v>
      </c>
      <c r="AX1279" s="17">
        <f t="shared" si="512"/>
        <v>0</v>
      </c>
      <c r="AY1279" s="17">
        <f t="shared" si="512"/>
        <v>0</v>
      </c>
      <c r="AZ1279" s="17">
        <f t="shared" si="512"/>
        <v>0</v>
      </c>
      <c r="BA1279" s="17"/>
    </row>
    <row r="1280" spans="1:53">
      <c r="A1280" s="46"/>
      <c r="B1280" s="46"/>
      <c r="C1280" s="18" t="s">
        <v>2495</v>
      </c>
      <c r="D1280" s="19" t="s">
        <v>4363</v>
      </c>
      <c r="E1280" s="30"/>
      <c r="F1280" s="30"/>
      <c r="G1280" s="30"/>
      <c r="H1280" s="30"/>
      <c r="I1280" s="30">
        <v>1203</v>
      </c>
      <c r="J1280" s="30"/>
      <c r="K1280" s="30"/>
      <c r="L1280" s="30"/>
      <c r="M1280" s="30"/>
      <c r="N1280" s="30"/>
      <c r="O1280" s="30">
        <v>1067</v>
      </c>
      <c r="P1280" s="30">
        <v>1389</v>
      </c>
      <c r="Q1280" s="30">
        <v>2529</v>
      </c>
      <c r="R1280" s="30">
        <v>207</v>
      </c>
      <c r="S1280" s="30">
        <v>9182</v>
      </c>
      <c r="T1280" s="30">
        <v>7637</v>
      </c>
      <c r="U1280" s="30">
        <v>2069</v>
      </c>
      <c r="V1280" s="30">
        <v>1203</v>
      </c>
      <c r="W1280" s="30">
        <v>10417</v>
      </c>
      <c r="X1280" s="30">
        <v>3308</v>
      </c>
      <c r="Y1280" s="30">
        <v>3871</v>
      </c>
      <c r="Z1280" s="30">
        <v>6558</v>
      </c>
      <c r="AA1280" s="30">
        <v>109</v>
      </c>
      <c r="AB1280" s="30">
        <v>6163</v>
      </c>
      <c r="AC1280" s="30">
        <v>3034</v>
      </c>
      <c r="AD1280" s="30">
        <v>1235</v>
      </c>
      <c r="AE1280" s="30">
        <v>1338</v>
      </c>
      <c r="AF1280" s="30">
        <v>1103</v>
      </c>
      <c r="AG1280" s="30">
        <v>3337</v>
      </c>
      <c r="AH1280" s="30">
        <v>2668</v>
      </c>
      <c r="AI1280" s="30">
        <v>2312</v>
      </c>
      <c r="AJ1280" s="30">
        <v>2150</v>
      </c>
      <c r="AK1280" s="30">
        <v>2518</v>
      </c>
      <c r="AL1280" s="30">
        <v>2478</v>
      </c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</row>
    <row r="1281" spans="1:53">
      <c r="A1281" s="46"/>
      <c r="B1281" s="46"/>
      <c r="C1281" s="18" t="s">
        <v>456</v>
      </c>
      <c r="D1281" s="19" t="s">
        <v>4364</v>
      </c>
      <c r="E1281" s="30">
        <f>SUM(I1281:AL1281)</f>
        <v>16000</v>
      </c>
      <c r="F1281" s="30"/>
      <c r="G1281" s="30"/>
      <c r="H1281" s="30"/>
      <c r="I1281" s="30"/>
      <c r="J1281" s="30"/>
      <c r="K1281" s="30"/>
      <c r="L1281" s="30"/>
      <c r="M1281" s="30"/>
      <c r="N1281" s="30">
        <v>4000</v>
      </c>
      <c r="O1281" s="30"/>
      <c r="P1281" s="30">
        <v>8000</v>
      </c>
      <c r="Q1281" s="30"/>
      <c r="R1281" s="30"/>
      <c r="S1281" s="30"/>
      <c r="T1281" s="30">
        <v>4000</v>
      </c>
      <c r="U1281" s="30"/>
      <c r="V1281" s="30"/>
      <c r="W1281" s="30"/>
      <c r="X1281" s="30"/>
      <c r="Y1281" s="30"/>
      <c r="Z1281" s="30"/>
      <c r="AA1281" s="30"/>
      <c r="AB1281" s="30"/>
      <c r="AC1281" s="30"/>
      <c r="AD1281" s="30"/>
      <c r="AE1281" s="30"/>
      <c r="AF1281" s="30"/>
      <c r="AG1281" s="30"/>
      <c r="AH1281" s="30"/>
      <c r="AI1281" s="30"/>
      <c r="AJ1281" s="30"/>
      <c r="AK1281" s="30"/>
      <c r="AL1281" s="3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</row>
    <row r="1282" spans="1:53">
      <c r="A1282" s="46"/>
      <c r="B1282" s="46"/>
      <c r="C1282" s="18" t="s">
        <v>4620</v>
      </c>
      <c r="D1282" s="21" t="s">
        <v>4365</v>
      </c>
      <c r="E1282" s="22">
        <f>E1281-E1279</f>
        <v>16000</v>
      </c>
      <c r="F1282" s="22"/>
      <c r="G1282" s="22"/>
      <c r="H1282" s="22"/>
      <c r="I1282" s="22">
        <f>F1279+G1279+H1279+I1281-I1280</f>
        <v>8928</v>
      </c>
      <c r="J1282" s="22">
        <f>I1282+J1281-J1280</f>
        <v>8928</v>
      </c>
      <c r="K1282" s="22">
        <f t="shared" ref="K1282:AL1282" si="513">J1282+K1281-K1280</f>
        <v>8928</v>
      </c>
      <c r="L1282" s="22">
        <f t="shared" si="513"/>
        <v>8928</v>
      </c>
      <c r="M1282" s="22">
        <f t="shared" si="513"/>
        <v>8928</v>
      </c>
      <c r="N1282" s="22">
        <f t="shared" si="513"/>
        <v>12928</v>
      </c>
      <c r="O1282" s="22">
        <f t="shared" si="513"/>
        <v>11861</v>
      </c>
      <c r="P1282" s="22">
        <f t="shared" si="513"/>
        <v>18472</v>
      </c>
      <c r="Q1282" s="22">
        <f t="shared" si="513"/>
        <v>15943</v>
      </c>
      <c r="R1282" s="22">
        <f t="shared" si="513"/>
        <v>15736</v>
      </c>
      <c r="S1282" s="22">
        <f t="shared" si="513"/>
        <v>6554</v>
      </c>
      <c r="T1282" s="22">
        <f t="shared" si="513"/>
        <v>2917</v>
      </c>
      <c r="U1282" s="22">
        <f t="shared" si="513"/>
        <v>848</v>
      </c>
      <c r="V1282" s="22">
        <f t="shared" si="513"/>
        <v>-355</v>
      </c>
      <c r="W1282" s="22">
        <f t="shared" si="513"/>
        <v>-10772</v>
      </c>
      <c r="X1282" s="22">
        <f t="shared" si="513"/>
        <v>-14080</v>
      </c>
      <c r="Y1282" s="22">
        <f t="shared" si="513"/>
        <v>-17951</v>
      </c>
      <c r="Z1282" s="22">
        <f t="shared" si="513"/>
        <v>-24509</v>
      </c>
      <c r="AA1282" s="22">
        <f t="shared" si="513"/>
        <v>-24618</v>
      </c>
      <c r="AB1282" s="22">
        <f t="shared" si="513"/>
        <v>-30781</v>
      </c>
      <c r="AC1282" s="22">
        <f t="shared" si="513"/>
        <v>-33815</v>
      </c>
      <c r="AD1282" s="22">
        <f t="shared" si="513"/>
        <v>-35050</v>
      </c>
      <c r="AE1282" s="22">
        <f t="shared" si="513"/>
        <v>-36388</v>
      </c>
      <c r="AF1282" s="22">
        <f t="shared" si="513"/>
        <v>-37491</v>
      </c>
      <c r="AG1282" s="22">
        <f t="shared" si="513"/>
        <v>-40828</v>
      </c>
      <c r="AH1282" s="22">
        <f t="shared" si="513"/>
        <v>-43496</v>
      </c>
      <c r="AI1282" s="22">
        <f t="shared" si="513"/>
        <v>-45808</v>
      </c>
      <c r="AJ1282" s="22">
        <f t="shared" si="513"/>
        <v>-47958</v>
      </c>
      <c r="AK1282" s="22">
        <f t="shared" si="513"/>
        <v>-50476</v>
      </c>
      <c r="AL1282" s="22">
        <f t="shared" si="513"/>
        <v>-52954</v>
      </c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</row>
    <row r="1283" spans="1:53" ht="17.25" customHeight="1" thickBot="1">
      <c r="A1283" s="47"/>
      <c r="B1283" s="47"/>
      <c r="C1283" s="26">
        <v>8</v>
      </c>
      <c r="D1283" s="27" t="s">
        <v>4366</v>
      </c>
      <c r="E1283" s="52"/>
      <c r="F1283" s="53"/>
      <c r="G1283" s="53"/>
      <c r="H1283" s="53"/>
      <c r="I1283" s="53"/>
      <c r="J1283" s="53"/>
      <c r="K1283" s="53"/>
      <c r="L1283" s="53"/>
      <c r="M1283" s="53"/>
      <c r="N1283" s="53"/>
      <c r="O1283" s="53"/>
      <c r="P1283" s="53"/>
      <c r="Q1283" s="53"/>
      <c r="R1283" s="53"/>
      <c r="S1283" s="53"/>
      <c r="T1283" s="53"/>
      <c r="U1283" s="53"/>
      <c r="V1283" s="53"/>
      <c r="W1283" s="53"/>
      <c r="X1283" s="53"/>
      <c r="Y1283" s="53"/>
      <c r="Z1283" s="53"/>
      <c r="AA1283" s="53"/>
      <c r="AB1283" s="53"/>
      <c r="AC1283" s="53"/>
      <c r="AD1283" s="53"/>
      <c r="AE1283" s="53"/>
      <c r="AF1283" s="53"/>
      <c r="AG1283" s="53"/>
      <c r="AH1283" s="53"/>
      <c r="AI1283" s="53"/>
      <c r="AJ1283" s="53"/>
      <c r="AK1283" s="53"/>
      <c r="AL1283" s="54"/>
      <c r="AM1283" s="28"/>
      <c r="AN1283" s="28"/>
      <c r="AO1283" s="28"/>
      <c r="AP1283" s="28"/>
      <c r="AQ1283" s="28"/>
      <c r="AR1283" s="28"/>
      <c r="AS1283" s="28"/>
      <c r="AT1283" s="28"/>
      <c r="AU1283" s="28"/>
      <c r="AV1283" s="28"/>
      <c r="AW1283" s="28"/>
      <c r="AX1283" s="28"/>
      <c r="AY1283" s="28"/>
      <c r="AZ1283" s="28"/>
      <c r="BA1283" s="28"/>
    </row>
    <row r="1284" spans="1:53" ht="15" thickTop="1">
      <c r="A1284" s="45" t="s">
        <v>452</v>
      </c>
      <c r="B1284" s="45">
        <v>257</v>
      </c>
      <c r="C1284" s="14" t="s">
        <v>2491</v>
      </c>
      <c r="D1284" s="15" t="s">
        <v>4362</v>
      </c>
      <c r="E1284" s="29"/>
      <c r="F1284" s="29">
        <v>11054</v>
      </c>
      <c r="G1284" s="29"/>
      <c r="H1284" s="29"/>
      <c r="I1284" s="29"/>
      <c r="J1284" s="29"/>
      <c r="K1284" s="29"/>
      <c r="L1284" s="29"/>
      <c r="M1284" s="29"/>
      <c r="N1284" s="29"/>
      <c r="O1284" s="29"/>
      <c r="P1284" s="29"/>
      <c r="Q1284" s="29"/>
      <c r="R1284" s="29"/>
      <c r="S1284" s="29"/>
      <c r="T1284" s="29"/>
      <c r="U1284" s="29"/>
      <c r="V1284" s="29"/>
      <c r="W1284" s="29"/>
      <c r="X1284" s="29"/>
      <c r="Y1284" s="29"/>
      <c r="Z1284" s="29"/>
      <c r="AA1284" s="29"/>
      <c r="AB1284" s="29"/>
      <c r="AC1284" s="29"/>
      <c r="AD1284" s="29"/>
      <c r="AE1284" s="29"/>
      <c r="AF1284" s="29"/>
      <c r="AG1284" s="29"/>
      <c r="AH1284" s="29"/>
      <c r="AI1284" s="29"/>
      <c r="AJ1284" s="29"/>
      <c r="AK1284" s="29"/>
      <c r="AL1284" s="29"/>
      <c r="AM1284" s="17"/>
      <c r="AN1284" s="17">
        <f>AM1284*(F1284+G1284)</f>
        <v>0</v>
      </c>
      <c r="AO1284" s="17">
        <f>SUMIF($I$1:$AL$1,AO$1,$I1286:$AL1286)*$AM1284</f>
        <v>0</v>
      </c>
      <c r="AP1284" s="17">
        <f t="shared" ref="AP1284:AZ1284" si="514">SUMIF($I$1:$AL$1,AP$1,$I1286:$AL1286)*$AM1284</f>
        <v>0</v>
      </c>
      <c r="AQ1284" s="17">
        <f t="shared" si="514"/>
        <v>0</v>
      </c>
      <c r="AR1284" s="17">
        <f t="shared" si="514"/>
        <v>0</v>
      </c>
      <c r="AS1284" s="17">
        <f t="shared" si="514"/>
        <v>0</v>
      </c>
      <c r="AT1284" s="17">
        <f t="shared" si="514"/>
        <v>0</v>
      </c>
      <c r="AU1284" s="17">
        <f t="shared" si="514"/>
        <v>0</v>
      </c>
      <c r="AV1284" s="17">
        <f t="shared" si="514"/>
        <v>0</v>
      </c>
      <c r="AW1284" s="17">
        <f t="shared" si="514"/>
        <v>0</v>
      </c>
      <c r="AX1284" s="17">
        <f t="shared" si="514"/>
        <v>0</v>
      </c>
      <c r="AY1284" s="17">
        <f t="shared" si="514"/>
        <v>0</v>
      </c>
      <c r="AZ1284" s="17">
        <f t="shared" si="514"/>
        <v>0</v>
      </c>
      <c r="BA1284" s="17"/>
    </row>
    <row r="1285" spans="1:53">
      <c r="A1285" s="46"/>
      <c r="B1285" s="46"/>
      <c r="C1285" s="18" t="s">
        <v>2485</v>
      </c>
      <c r="D1285" s="19" t="s">
        <v>4363</v>
      </c>
      <c r="E1285" s="30"/>
      <c r="F1285" s="30"/>
      <c r="G1285" s="30"/>
      <c r="H1285" s="30"/>
      <c r="I1285" s="30">
        <v>6214</v>
      </c>
      <c r="J1285" s="30">
        <v>770</v>
      </c>
      <c r="K1285" s="30">
        <v>9640</v>
      </c>
      <c r="L1285" s="30"/>
      <c r="M1285" s="30"/>
      <c r="N1285" s="30"/>
      <c r="O1285" s="30">
        <v>10683</v>
      </c>
      <c r="P1285" s="30">
        <v>258</v>
      </c>
      <c r="Q1285" s="30">
        <v>246</v>
      </c>
      <c r="R1285" s="30">
        <v>234</v>
      </c>
      <c r="S1285" s="30">
        <v>318</v>
      </c>
      <c r="T1285" s="30">
        <v>228</v>
      </c>
      <c r="U1285" s="30">
        <v>228</v>
      </c>
      <c r="V1285" s="30">
        <v>222</v>
      </c>
      <c r="W1285" s="30">
        <v>1250</v>
      </c>
      <c r="X1285" s="30">
        <v>492</v>
      </c>
      <c r="Y1285" s="30">
        <v>192</v>
      </c>
      <c r="Z1285" s="30">
        <v>540</v>
      </c>
      <c r="AA1285" s="30"/>
      <c r="AB1285" s="30">
        <v>1131</v>
      </c>
      <c r="AC1285" s="30"/>
      <c r="AD1285" s="30"/>
      <c r="AE1285" s="30"/>
      <c r="AF1285" s="30">
        <v>500</v>
      </c>
      <c r="AG1285" s="30"/>
      <c r="AH1285" s="30"/>
      <c r="AI1285" s="30"/>
      <c r="AJ1285" s="30"/>
      <c r="AK1285" s="30"/>
      <c r="AL1285" s="3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</row>
    <row r="1286" spans="1:53">
      <c r="A1286" s="46"/>
      <c r="B1286" s="46"/>
      <c r="C1286" s="18" t="s">
        <v>456</v>
      </c>
      <c r="D1286" s="19" t="s">
        <v>4364</v>
      </c>
      <c r="E1286" s="30">
        <f>SUM(I1286:AL1286)</f>
        <v>18000</v>
      </c>
      <c r="F1286" s="30"/>
      <c r="G1286" s="30"/>
      <c r="H1286" s="30"/>
      <c r="I1286" s="30"/>
      <c r="J1286" s="30"/>
      <c r="K1286" s="30">
        <v>9000</v>
      </c>
      <c r="L1286" s="30"/>
      <c r="M1286" s="30"/>
      <c r="N1286" s="30">
        <v>2000</v>
      </c>
      <c r="O1286" s="30">
        <v>6000</v>
      </c>
      <c r="P1286" s="30"/>
      <c r="Q1286" s="30"/>
      <c r="R1286" s="30"/>
      <c r="S1286" s="30">
        <v>1000</v>
      </c>
      <c r="T1286" s="30"/>
      <c r="U1286" s="30"/>
      <c r="V1286" s="30"/>
      <c r="W1286" s="30"/>
      <c r="X1286" s="30"/>
      <c r="Y1286" s="30"/>
      <c r="Z1286" s="30"/>
      <c r="AA1286" s="30"/>
      <c r="AB1286" s="30"/>
      <c r="AC1286" s="30"/>
      <c r="AD1286" s="30"/>
      <c r="AE1286" s="30"/>
      <c r="AF1286" s="30"/>
      <c r="AG1286" s="30"/>
      <c r="AH1286" s="30"/>
      <c r="AI1286" s="30"/>
      <c r="AJ1286" s="30"/>
      <c r="AK1286" s="30"/>
      <c r="AL1286" s="3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</row>
    <row r="1287" spans="1:53">
      <c r="A1287" s="46"/>
      <c r="B1287" s="46"/>
      <c r="C1287" s="18" t="s">
        <v>4621</v>
      </c>
      <c r="D1287" s="21" t="s">
        <v>4365</v>
      </c>
      <c r="E1287" s="22">
        <f>E1286-E1284</f>
        <v>18000</v>
      </c>
      <c r="F1287" s="22"/>
      <c r="G1287" s="22"/>
      <c r="H1287" s="22"/>
      <c r="I1287" s="22">
        <f>F1284+G1284+H1284+I1286-I1285</f>
        <v>4840</v>
      </c>
      <c r="J1287" s="22">
        <f>I1287+J1286-J1285</f>
        <v>4070</v>
      </c>
      <c r="K1287" s="22">
        <f t="shared" ref="K1287:AL1287" si="515">J1287+K1286-K1285</f>
        <v>3430</v>
      </c>
      <c r="L1287" s="22">
        <f t="shared" si="515"/>
        <v>3430</v>
      </c>
      <c r="M1287" s="22">
        <f t="shared" si="515"/>
        <v>3430</v>
      </c>
      <c r="N1287" s="22">
        <f t="shared" si="515"/>
        <v>5430</v>
      </c>
      <c r="O1287" s="22">
        <f t="shared" si="515"/>
        <v>747</v>
      </c>
      <c r="P1287" s="22">
        <f t="shared" si="515"/>
        <v>489</v>
      </c>
      <c r="Q1287" s="22">
        <f t="shared" si="515"/>
        <v>243</v>
      </c>
      <c r="R1287" s="22">
        <f t="shared" si="515"/>
        <v>9</v>
      </c>
      <c r="S1287" s="22">
        <f t="shared" si="515"/>
        <v>691</v>
      </c>
      <c r="T1287" s="22">
        <f t="shared" si="515"/>
        <v>463</v>
      </c>
      <c r="U1287" s="22">
        <f t="shared" si="515"/>
        <v>235</v>
      </c>
      <c r="V1287" s="22">
        <f t="shared" si="515"/>
        <v>13</v>
      </c>
      <c r="W1287" s="22">
        <f t="shared" si="515"/>
        <v>-1237</v>
      </c>
      <c r="X1287" s="22">
        <f t="shared" si="515"/>
        <v>-1729</v>
      </c>
      <c r="Y1287" s="22">
        <f t="shared" si="515"/>
        <v>-1921</v>
      </c>
      <c r="Z1287" s="22">
        <f t="shared" si="515"/>
        <v>-2461</v>
      </c>
      <c r="AA1287" s="22">
        <f t="shared" si="515"/>
        <v>-2461</v>
      </c>
      <c r="AB1287" s="22">
        <f t="shared" si="515"/>
        <v>-3592</v>
      </c>
      <c r="AC1287" s="22">
        <f t="shared" si="515"/>
        <v>-3592</v>
      </c>
      <c r="AD1287" s="22">
        <f t="shared" si="515"/>
        <v>-3592</v>
      </c>
      <c r="AE1287" s="22">
        <f t="shared" si="515"/>
        <v>-3592</v>
      </c>
      <c r="AF1287" s="22">
        <f t="shared" si="515"/>
        <v>-4092</v>
      </c>
      <c r="AG1287" s="22">
        <f t="shared" si="515"/>
        <v>-4092</v>
      </c>
      <c r="AH1287" s="22">
        <f t="shared" si="515"/>
        <v>-4092</v>
      </c>
      <c r="AI1287" s="22">
        <f t="shared" si="515"/>
        <v>-4092</v>
      </c>
      <c r="AJ1287" s="22">
        <f t="shared" si="515"/>
        <v>-4092</v>
      </c>
      <c r="AK1287" s="22">
        <f t="shared" si="515"/>
        <v>-4092</v>
      </c>
      <c r="AL1287" s="22">
        <f t="shared" si="515"/>
        <v>-4092</v>
      </c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</row>
    <row r="1288" spans="1:53" ht="17.25" customHeight="1" thickBot="1">
      <c r="A1288" s="47"/>
      <c r="B1288" s="47"/>
      <c r="C1288" s="26">
        <v>8</v>
      </c>
      <c r="D1288" s="27" t="s">
        <v>4366</v>
      </c>
      <c r="E1288" s="52"/>
      <c r="F1288" s="53"/>
      <c r="G1288" s="53"/>
      <c r="H1288" s="53"/>
      <c r="I1288" s="53"/>
      <c r="J1288" s="53"/>
      <c r="K1288" s="53"/>
      <c r="L1288" s="53"/>
      <c r="M1288" s="53"/>
      <c r="N1288" s="53"/>
      <c r="O1288" s="53"/>
      <c r="P1288" s="53"/>
      <c r="Q1288" s="53"/>
      <c r="R1288" s="53"/>
      <c r="S1288" s="53"/>
      <c r="T1288" s="53"/>
      <c r="U1288" s="53"/>
      <c r="V1288" s="53"/>
      <c r="W1288" s="53"/>
      <c r="X1288" s="53"/>
      <c r="Y1288" s="53"/>
      <c r="Z1288" s="53"/>
      <c r="AA1288" s="53"/>
      <c r="AB1288" s="53"/>
      <c r="AC1288" s="53"/>
      <c r="AD1288" s="53"/>
      <c r="AE1288" s="53"/>
      <c r="AF1288" s="53"/>
      <c r="AG1288" s="53"/>
      <c r="AH1288" s="53"/>
      <c r="AI1288" s="53"/>
      <c r="AJ1288" s="53"/>
      <c r="AK1288" s="53"/>
      <c r="AL1288" s="54"/>
      <c r="AM1288" s="28"/>
      <c r="AN1288" s="28"/>
      <c r="AO1288" s="28"/>
      <c r="AP1288" s="28"/>
      <c r="AQ1288" s="28"/>
      <c r="AR1288" s="28"/>
      <c r="AS1288" s="28"/>
      <c r="AT1288" s="28"/>
      <c r="AU1288" s="28"/>
      <c r="AV1288" s="28"/>
      <c r="AW1288" s="28"/>
      <c r="AX1288" s="28"/>
      <c r="AY1288" s="28"/>
      <c r="AZ1288" s="28"/>
      <c r="BA1288" s="28"/>
    </row>
    <row r="1289" spans="1:53" ht="15" thickTop="1">
      <c r="A1289" s="45" t="s">
        <v>452</v>
      </c>
      <c r="B1289" s="45">
        <v>258</v>
      </c>
      <c r="C1289" s="14" t="s">
        <v>2487</v>
      </c>
      <c r="D1289" s="15" t="s">
        <v>4362</v>
      </c>
      <c r="E1289" s="29"/>
      <c r="F1289" s="29">
        <v>31053</v>
      </c>
      <c r="G1289" s="29"/>
      <c r="H1289" s="29"/>
      <c r="I1289" s="29"/>
      <c r="J1289" s="29"/>
      <c r="K1289" s="29"/>
      <c r="L1289" s="29"/>
      <c r="M1289" s="29"/>
      <c r="N1289" s="29"/>
      <c r="O1289" s="29"/>
      <c r="P1289" s="29"/>
      <c r="Q1289" s="29"/>
      <c r="R1289" s="29"/>
      <c r="S1289" s="29"/>
      <c r="T1289" s="29"/>
      <c r="U1289" s="29"/>
      <c r="V1289" s="29"/>
      <c r="W1289" s="29"/>
      <c r="X1289" s="29"/>
      <c r="Y1289" s="29"/>
      <c r="Z1289" s="29"/>
      <c r="AA1289" s="29"/>
      <c r="AB1289" s="29"/>
      <c r="AC1289" s="29"/>
      <c r="AD1289" s="29"/>
      <c r="AE1289" s="29"/>
      <c r="AF1289" s="29"/>
      <c r="AG1289" s="29"/>
      <c r="AH1289" s="29"/>
      <c r="AI1289" s="29"/>
      <c r="AJ1289" s="29"/>
      <c r="AK1289" s="29"/>
      <c r="AL1289" s="29"/>
      <c r="AM1289" s="17"/>
      <c r="AN1289" s="17">
        <f>AM1289*(F1289+G1289)</f>
        <v>0</v>
      </c>
      <c r="AO1289" s="17">
        <f>SUMIF($I$1:$AL$1,AO$1,$I1291:$AL1291)*$AM1289</f>
        <v>0</v>
      </c>
      <c r="AP1289" s="17">
        <f t="shared" ref="AP1289:AZ1289" si="516">SUMIF($I$1:$AL$1,AP$1,$I1291:$AL1291)*$AM1289</f>
        <v>0</v>
      </c>
      <c r="AQ1289" s="17">
        <f t="shared" si="516"/>
        <v>0</v>
      </c>
      <c r="AR1289" s="17">
        <f t="shared" si="516"/>
        <v>0</v>
      </c>
      <c r="AS1289" s="17">
        <f t="shared" si="516"/>
        <v>0</v>
      </c>
      <c r="AT1289" s="17">
        <f t="shared" si="516"/>
        <v>0</v>
      </c>
      <c r="AU1289" s="17">
        <f t="shared" si="516"/>
        <v>0</v>
      </c>
      <c r="AV1289" s="17">
        <f t="shared" si="516"/>
        <v>0</v>
      </c>
      <c r="AW1289" s="17">
        <f t="shared" si="516"/>
        <v>0</v>
      </c>
      <c r="AX1289" s="17">
        <f t="shared" si="516"/>
        <v>0</v>
      </c>
      <c r="AY1289" s="17">
        <f t="shared" si="516"/>
        <v>0</v>
      </c>
      <c r="AZ1289" s="17">
        <f t="shared" si="516"/>
        <v>0</v>
      </c>
      <c r="BA1289" s="17"/>
    </row>
    <row r="1290" spans="1:53">
      <c r="A1290" s="46"/>
      <c r="B1290" s="46"/>
      <c r="C1290" s="18" t="s">
        <v>2488</v>
      </c>
      <c r="D1290" s="19" t="s">
        <v>4363</v>
      </c>
      <c r="E1290" s="30"/>
      <c r="F1290" s="30"/>
      <c r="G1290" s="30"/>
      <c r="H1290" s="30"/>
      <c r="I1290" s="30">
        <v>6870</v>
      </c>
      <c r="J1290" s="30">
        <v>6024</v>
      </c>
      <c r="K1290" s="30">
        <v>19962</v>
      </c>
      <c r="L1290" s="30">
        <v>3769</v>
      </c>
      <c r="M1290" s="30">
        <v>201</v>
      </c>
      <c r="N1290" s="30"/>
      <c r="O1290" s="30">
        <v>1618</v>
      </c>
      <c r="P1290" s="30">
        <v>27906</v>
      </c>
      <c r="Q1290" s="30"/>
      <c r="R1290" s="30"/>
      <c r="S1290" s="30">
        <v>4690</v>
      </c>
      <c r="T1290" s="30">
        <v>14617</v>
      </c>
      <c r="U1290" s="30">
        <v>4204</v>
      </c>
      <c r="V1290" s="30">
        <v>6314</v>
      </c>
      <c r="W1290" s="30">
        <v>9380</v>
      </c>
      <c r="X1290" s="30">
        <v>10322</v>
      </c>
      <c r="Y1290" s="30">
        <v>5112</v>
      </c>
      <c r="Z1290" s="30">
        <v>5434</v>
      </c>
      <c r="AA1290" s="30">
        <v>4850</v>
      </c>
      <c r="AB1290" s="30">
        <v>12906</v>
      </c>
      <c r="AC1290" s="30">
        <v>6874</v>
      </c>
      <c r="AD1290" s="30">
        <v>11664</v>
      </c>
      <c r="AE1290" s="30">
        <v>1966</v>
      </c>
      <c r="AF1290" s="30">
        <v>1524</v>
      </c>
      <c r="AG1290" s="30">
        <v>6494</v>
      </c>
      <c r="AH1290" s="30">
        <v>13424</v>
      </c>
      <c r="AI1290" s="30">
        <v>14090</v>
      </c>
      <c r="AJ1290" s="30">
        <v>2866</v>
      </c>
      <c r="AK1290" s="30">
        <v>15052</v>
      </c>
      <c r="AL1290" s="30">
        <v>9640</v>
      </c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</row>
    <row r="1291" spans="1:53">
      <c r="A1291" s="46"/>
      <c r="B1291" s="46"/>
      <c r="C1291" s="18" t="s">
        <v>456</v>
      </c>
      <c r="D1291" s="19" t="s">
        <v>4364</v>
      </c>
      <c r="E1291" s="30">
        <f>SUM(I1291:AL1291)</f>
        <v>36000</v>
      </c>
      <c r="F1291" s="30"/>
      <c r="G1291" s="30"/>
      <c r="H1291" s="30"/>
      <c r="I1291" s="30"/>
      <c r="J1291" s="30"/>
      <c r="K1291" s="30"/>
      <c r="L1291" s="30"/>
      <c r="M1291" s="30"/>
      <c r="N1291" s="30">
        <v>12000</v>
      </c>
      <c r="O1291" s="30"/>
      <c r="P1291" s="30"/>
      <c r="Q1291" s="30"/>
      <c r="R1291" s="30">
        <v>4000</v>
      </c>
      <c r="S1291" s="30">
        <v>20000</v>
      </c>
      <c r="T1291" s="30"/>
      <c r="U1291" s="30"/>
      <c r="V1291" s="30"/>
      <c r="W1291" s="30"/>
      <c r="X1291" s="30"/>
      <c r="Y1291" s="30"/>
      <c r="Z1291" s="30"/>
      <c r="AA1291" s="30"/>
      <c r="AB1291" s="30"/>
      <c r="AC1291" s="30"/>
      <c r="AD1291" s="30"/>
      <c r="AE1291" s="30"/>
      <c r="AF1291" s="30"/>
      <c r="AG1291" s="30"/>
      <c r="AH1291" s="30"/>
      <c r="AI1291" s="30"/>
      <c r="AJ1291" s="30"/>
      <c r="AK1291" s="30"/>
      <c r="AL1291" s="3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</row>
    <row r="1292" spans="1:53">
      <c r="A1292" s="46"/>
      <c r="B1292" s="46"/>
      <c r="C1292" s="18" t="s">
        <v>4622</v>
      </c>
      <c r="D1292" s="21" t="s">
        <v>4365</v>
      </c>
      <c r="E1292" s="22">
        <f>E1291-E1289</f>
        <v>36000</v>
      </c>
      <c r="F1292" s="22"/>
      <c r="G1292" s="22"/>
      <c r="H1292" s="22"/>
      <c r="I1292" s="22">
        <f>F1289+G1289+H1289+I1291-I1290</f>
        <v>24183</v>
      </c>
      <c r="J1292" s="22">
        <f>I1292+J1291-J1290</f>
        <v>18159</v>
      </c>
      <c r="K1292" s="22">
        <f t="shared" ref="K1292:AL1292" si="517">J1292+K1291-K1290</f>
        <v>-1803</v>
      </c>
      <c r="L1292" s="22">
        <f t="shared" si="517"/>
        <v>-5572</v>
      </c>
      <c r="M1292" s="22">
        <f t="shared" si="517"/>
        <v>-5773</v>
      </c>
      <c r="N1292" s="22">
        <f t="shared" si="517"/>
        <v>6227</v>
      </c>
      <c r="O1292" s="22">
        <f t="shared" si="517"/>
        <v>4609</v>
      </c>
      <c r="P1292" s="22">
        <f t="shared" si="517"/>
        <v>-23297</v>
      </c>
      <c r="Q1292" s="22">
        <f t="shared" si="517"/>
        <v>-23297</v>
      </c>
      <c r="R1292" s="22">
        <f t="shared" si="517"/>
        <v>-19297</v>
      </c>
      <c r="S1292" s="22">
        <f t="shared" si="517"/>
        <v>-3987</v>
      </c>
      <c r="T1292" s="22">
        <f t="shared" si="517"/>
        <v>-18604</v>
      </c>
      <c r="U1292" s="22">
        <f t="shared" si="517"/>
        <v>-22808</v>
      </c>
      <c r="V1292" s="22">
        <f t="shared" si="517"/>
        <v>-29122</v>
      </c>
      <c r="W1292" s="22">
        <f t="shared" si="517"/>
        <v>-38502</v>
      </c>
      <c r="X1292" s="22">
        <f t="shared" si="517"/>
        <v>-48824</v>
      </c>
      <c r="Y1292" s="22">
        <f t="shared" si="517"/>
        <v>-53936</v>
      </c>
      <c r="Z1292" s="22">
        <f t="shared" si="517"/>
        <v>-59370</v>
      </c>
      <c r="AA1292" s="22">
        <f t="shared" si="517"/>
        <v>-64220</v>
      </c>
      <c r="AB1292" s="22">
        <f t="shared" si="517"/>
        <v>-77126</v>
      </c>
      <c r="AC1292" s="22">
        <f t="shared" si="517"/>
        <v>-84000</v>
      </c>
      <c r="AD1292" s="22">
        <f t="shared" si="517"/>
        <v>-95664</v>
      </c>
      <c r="AE1292" s="22">
        <f t="shared" si="517"/>
        <v>-97630</v>
      </c>
      <c r="AF1292" s="22">
        <f t="shared" si="517"/>
        <v>-99154</v>
      </c>
      <c r="AG1292" s="22">
        <f t="shared" si="517"/>
        <v>-105648</v>
      </c>
      <c r="AH1292" s="22">
        <f t="shared" si="517"/>
        <v>-119072</v>
      </c>
      <c r="AI1292" s="22">
        <f t="shared" si="517"/>
        <v>-133162</v>
      </c>
      <c r="AJ1292" s="22">
        <f t="shared" si="517"/>
        <v>-136028</v>
      </c>
      <c r="AK1292" s="22">
        <f t="shared" si="517"/>
        <v>-151080</v>
      </c>
      <c r="AL1292" s="22">
        <f t="shared" si="517"/>
        <v>-160720</v>
      </c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</row>
    <row r="1293" spans="1:53" ht="17.25" customHeight="1" thickBot="1">
      <c r="A1293" s="47"/>
      <c r="B1293" s="47"/>
      <c r="C1293" s="26">
        <v>8</v>
      </c>
      <c r="D1293" s="27" t="s">
        <v>4366</v>
      </c>
      <c r="E1293" s="52"/>
      <c r="F1293" s="53"/>
      <c r="G1293" s="53"/>
      <c r="H1293" s="53"/>
      <c r="I1293" s="53"/>
      <c r="J1293" s="53"/>
      <c r="K1293" s="53"/>
      <c r="L1293" s="53"/>
      <c r="M1293" s="53"/>
      <c r="N1293" s="53"/>
      <c r="O1293" s="53"/>
      <c r="P1293" s="53"/>
      <c r="Q1293" s="53"/>
      <c r="R1293" s="53"/>
      <c r="S1293" s="53"/>
      <c r="T1293" s="53"/>
      <c r="U1293" s="53"/>
      <c r="V1293" s="53"/>
      <c r="W1293" s="53"/>
      <c r="X1293" s="53"/>
      <c r="Y1293" s="53"/>
      <c r="Z1293" s="53"/>
      <c r="AA1293" s="53"/>
      <c r="AB1293" s="53"/>
      <c r="AC1293" s="53"/>
      <c r="AD1293" s="53"/>
      <c r="AE1293" s="53"/>
      <c r="AF1293" s="53"/>
      <c r="AG1293" s="53"/>
      <c r="AH1293" s="53"/>
      <c r="AI1293" s="53"/>
      <c r="AJ1293" s="53"/>
      <c r="AK1293" s="53"/>
      <c r="AL1293" s="54"/>
      <c r="AM1293" s="28"/>
      <c r="AN1293" s="28"/>
      <c r="AO1293" s="28"/>
      <c r="AP1293" s="28"/>
      <c r="AQ1293" s="28"/>
      <c r="AR1293" s="28"/>
      <c r="AS1293" s="28"/>
      <c r="AT1293" s="28"/>
      <c r="AU1293" s="28"/>
      <c r="AV1293" s="28"/>
      <c r="AW1293" s="28"/>
      <c r="AX1293" s="28"/>
      <c r="AY1293" s="28"/>
      <c r="AZ1293" s="28"/>
      <c r="BA1293" s="28"/>
    </row>
    <row r="1294" spans="1:53" ht="15" thickTop="1">
      <c r="A1294" s="45" t="s">
        <v>452</v>
      </c>
      <c r="B1294" s="45">
        <v>259</v>
      </c>
      <c r="C1294" s="14" t="s">
        <v>2484</v>
      </c>
      <c r="D1294" s="15" t="s">
        <v>4362</v>
      </c>
      <c r="E1294" s="29"/>
      <c r="F1294" s="29">
        <v>1880</v>
      </c>
      <c r="G1294" s="29"/>
      <c r="H1294" s="29"/>
      <c r="I1294" s="29"/>
      <c r="J1294" s="29"/>
      <c r="K1294" s="29"/>
      <c r="L1294" s="29"/>
      <c r="M1294" s="29"/>
      <c r="N1294" s="29"/>
      <c r="O1294" s="29"/>
      <c r="P1294" s="29"/>
      <c r="Q1294" s="29"/>
      <c r="R1294" s="29"/>
      <c r="S1294" s="29"/>
      <c r="T1294" s="29"/>
      <c r="U1294" s="29"/>
      <c r="V1294" s="29"/>
      <c r="W1294" s="29"/>
      <c r="X1294" s="29"/>
      <c r="Y1294" s="29"/>
      <c r="Z1294" s="29"/>
      <c r="AA1294" s="29"/>
      <c r="AB1294" s="29"/>
      <c r="AC1294" s="29"/>
      <c r="AD1294" s="29"/>
      <c r="AE1294" s="29"/>
      <c r="AF1294" s="29"/>
      <c r="AG1294" s="29"/>
      <c r="AH1294" s="29"/>
      <c r="AI1294" s="29"/>
      <c r="AJ1294" s="29"/>
      <c r="AK1294" s="29"/>
      <c r="AL1294" s="29"/>
      <c r="AM1294" s="17"/>
      <c r="AN1294" s="17">
        <f>AM1294*(F1294+G1294)</f>
        <v>0</v>
      </c>
      <c r="AO1294" s="17">
        <f>SUMIF($I$1:$AL$1,AO$1,$I1296:$AL1296)*$AM1294</f>
        <v>0</v>
      </c>
      <c r="AP1294" s="17">
        <f t="shared" ref="AP1294:AZ1294" si="518">SUMIF($I$1:$AL$1,AP$1,$I1296:$AL1296)*$AM1294</f>
        <v>0</v>
      </c>
      <c r="AQ1294" s="17">
        <f t="shared" si="518"/>
        <v>0</v>
      </c>
      <c r="AR1294" s="17">
        <f t="shared" si="518"/>
        <v>0</v>
      </c>
      <c r="AS1294" s="17">
        <f t="shared" si="518"/>
        <v>0</v>
      </c>
      <c r="AT1294" s="17">
        <f t="shared" si="518"/>
        <v>0</v>
      </c>
      <c r="AU1294" s="17">
        <f t="shared" si="518"/>
        <v>0</v>
      </c>
      <c r="AV1294" s="17">
        <f t="shared" si="518"/>
        <v>0</v>
      </c>
      <c r="AW1294" s="17">
        <f t="shared" si="518"/>
        <v>0</v>
      </c>
      <c r="AX1294" s="17">
        <f t="shared" si="518"/>
        <v>0</v>
      </c>
      <c r="AY1294" s="17">
        <f t="shared" si="518"/>
        <v>0</v>
      </c>
      <c r="AZ1294" s="17">
        <f t="shared" si="518"/>
        <v>0</v>
      </c>
      <c r="BA1294" s="17"/>
    </row>
    <row r="1295" spans="1:53">
      <c r="A1295" s="46"/>
      <c r="B1295" s="46"/>
      <c r="C1295" s="18" t="s">
        <v>2485</v>
      </c>
      <c r="D1295" s="19" t="s">
        <v>4363</v>
      </c>
      <c r="E1295" s="30"/>
      <c r="F1295" s="30"/>
      <c r="G1295" s="30"/>
      <c r="H1295" s="30"/>
      <c r="I1295" s="30">
        <v>1260</v>
      </c>
      <c r="J1295" s="30"/>
      <c r="K1295" s="30"/>
      <c r="L1295" s="30"/>
      <c r="M1295" s="30"/>
      <c r="N1295" s="30"/>
      <c r="O1295" s="30"/>
      <c r="P1295" s="30"/>
      <c r="Q1295" s="30"/>
      <c r="R1295" s="30"/>
      <c r="S1295" s="30">
        <v>272</v>
      </c>
      <c r="T1295" s="30">
        <v>1000</v>
      </c>
      <c r="U1295" s="30"/>
      <c r="V1295" s="30">
        <v>873</v>
      </c>
      <c r="W1295" s="30">
        <v>100</v>
      </c>
      <c r="X1295" s="30">
        <v>108</v>
      </c>
      <c r="Y1295" s="30">
        <v>114</v>
      </c>
      <c r="Z1295" s="30">
        <v>108</v>
      </c>
      <c r="AA1295" s="30">
        <v>170</v>
      </c>
      <c r="AB1295" s="30">
        <v>290</v>
      </c>
      <c r="AC1295" s="30">
        <v>18</v>
      </c>
      <c r="AD1295" s="30"/>
      <c r="AE1295" s="30"/>
      <c r="AF1295" s="30"/>
      <c r="AG1295" s="30">
        <v>803</v>
      </c>
      <c r="AH1295" s="30">
        <v>857</v>
      </c>
      <c r="AI1295" s="30"/>
      <c r="AJ1295" s="30">
        <v>46</v>
      </c>
      <c r="AK1295" s="30">
        <v>30</v>
      </c>
      <c r="AL1295" s="30">
        <v>34</v>
      </c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</row>
    <row r="1296" spans="1:53">
      <c r="A1296" s="46"/>
      <c r="B1296" s="46"/>
      <c r="C1296" s="18" t="s">
        <v>456</v>
      </c>
      <c r="D1296" s="19" t="s">
        <v>4364</v>
      </c>
      <c r="E1296" s="30">
        <f>SUM(I1296:AL1296)</f>
        <v>1000</v>
      </c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>
        <v>1000</v>
      </c>
      <c r="T1296" s="30"/>
      <c r="U1296" s="30"/>
      <c r="V1296" s="30"/>
      <c r="W1296" s="30"/>
      <c r="X1296" s="30"/>
      <c r="Y1296" s="30"/>
      <c r="Z1296" s="30"/>
      <c r="AA1296" s="30"/>
      <c r="AB1296" s="30"/>
      <c r="AC1296" s="30"/>
      <c r="AD1296" s="30"/>
      <c r="AE1296" s="30"/>
      <c r="AF1296" s="30"/>
      <c r="AG1296" s="30"/>
      <c r="AH1296" s="30"/>
      <c r="AI1296" s="30"/>
      <c r="AJ1296" s="30"/>
      <c r="AK1296" s="30"/>
      <c r="AL1296" s="3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</row>
    <row r="1297" spans="1:53">
      <c r="A1297" s="46"/>
      <c r="B1297" s="46"/>
      <c r="C1297" s="18" t="s">
        <v>4623</v>
      </c>
      <c r="D1297" s="21" t="s">
        <v>4365</v>
      </c>
      <c r="E1297" s="22">
        <f>E1296-E1294</f>
        <v>1000</v>
      </c>
      <c r="F1297" s="22"/>
      <c r="G1297" s="22"/>
      <c r="H1297" s="22"/>
      <c r="I1297" s="22">
        <f>F1294+G1294+H1294+I1296-I1295</f>
        <v>620</v>
      </c>
      <c r="J1297" s="22">
        <f>I1297+J1296-J1295</f>
        <v>620</v>
      </c>
      <c r="K1297" s="22">
        <f t="shared" ref="K1297:AL1297" si="519">J1297+K1296-K1295</f>
        <v>620</v>
      </c>
      <c r="L1297" s="22">
        <f t="shared" si="519"/>
        <v>620</v>
      </c>
      <c r="M1297" s="22">
        <f t="shared" si="519"/>
        <v>620</v>
      </c>
      <c r="N1297" s="22">
        <f t="shared" si="519"/>
        <v>620</v>
      </c>
      <c r="O1297" s="22">
        <f t="shared" si="519"/>
        <v>620</v>
      </c>
      <c r="P1297" s="22">
        <f t="shared" si="519"/>
        <v>620</v>
      </c>
      <c r="Q1297" s="22">
        <f t="shared" si="519"/>
        <v>620</v>
      </c>
      <c r="R1297" s="22">
        <f t="shared" si="519"/>
        <v>620</v>
      </c>
      <c r="S1297" s="22">
        <f t="shared" si="519"/>
        <v>1348</v>
      </c>
      <c r="T1297" s="22">
        <f t="shared" si="519"/>
        <v>348</v>
      </c>
      <c r="U1297" s="22">
        <f t="shared" si="519"/>
        <v>348</v>
      </c>
      <c r="V1297" s="22">
        <f t="shared" si="519"/>
        <v>-525</v>
      </c>
      <c r="W1297" s="22">
        <f t="shared" si="519"/>
        <v>-625</v>
      </c>
      <c r="X1297" s="22">
        <f t="shared" si="519"/>
        <v>-733</v>
      </c>
      <c r="Y1297" s="22">
        <f t="shared" si="519"/>
        <v>-847</v>
      </c>
      <c r="Z1297" s="22">
        <f t="shared" si="519"/>
        <v>-955</v>
      </c>
      <c r="AA1297" s="22">
        <f t="shared" si="519"/>
        <v>-1125</v>
      </c>
      <c r="AB1297" s="22">
        <f t="shared" si="519"/>
        <v>-1415</v>
      </c>
      <c r="AC1297" s="22">
        <f t="shared" si="519"/>
        <v>-1433</v>
      </c>
      <c r="AD1297" s="22">
        <f t="shared" si="519"/>
        <v>-1433</v>
      </c>
      <c r="AE1297" s="22">
        <f t="shared" si="519"/>
        <v>-1433</v>
      </c>
      <c r="AF1297" s="22">
        <f t="shared" si="519"/>
        <v>-1433</v>
      </c>
      <c r="AG1297" s="22">
        <f t="shared" si="519"/>
        <v>-2236</v>
      </c>
      <c r="AH1297" s="22">
        <f t="shared" si="519"/>
        <v>-3093</v>
      </c>
      <c r="AI1297" s="22">
        <f t="shared" si="519"/>
        <v>-3093</v>
      </c>
      <c r="AJ1297" s="22">
        <f t="shared" si="519"/>
        <v>-3139</v>
      </c>
      <c r="AK1297" s="22">
        <f t="shared" si="519"/>
        <v>-3169</v>
      </c>
      <c r="AL1297" s="22">
        <f t="shared" si="519"/>
        <v>-3203</v>
      </c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</row>
    <row r="1298" spans="1:53" ht="17.25" customHeight="1" thickBot="1">
      <c r="A1298" s="47"/>
      <c r="B1298" s="47"/>
      <c r="C1298" s="26">
        <v>8</v>
      </c>
      <c r="D1298" s="27" t="s">
        <v>4366</v>
      </c>
      <c r="E1298" s="52"/>
      <c r="F1298" s="53"/>
      <c r="G1298" s="53"/>
      <c r="H1298" s="53"/>
      <c r="I1298" s="53"/>
      <c r="J1298" s="53"/>
      <c r="K1298" s="53"/>
      <c r="L1298" s="53"/>
      <c r="M1298" s="53"/>
      <c r="N1298" s="53"/>
      <c r="O1298" s="53"/>
      <c r="P1298" s="53"/>
      <c r="Q1298" s="53"/>
      <c r="R1298" s="53"/>
      <c r="S1298" s="53"/>
      <c r="T1298" s="53"/>
      <c r="U1298" s="53"/>
      <c r="V1298" s="53"/>
      <c r="W1298" s="53"/>
      <c r="X1298" s="53"/>
      <c r="Y1298" s="53"/>
      <c r="Z1298" s="53"/>
      <c r="AA1298" s="53"/>
      <c r="AB1298" s="53"/>
      <c r="AC1298" s="53"/>
      <c r="AD1298" s="53"/>
      <c r="AE1298" s="53"/>
      <c r="AF1298" s="53"/>
      <c r="AG1298" s="53"/>
      <c r="AH1298" s="53"/>
      <c r="AI1298" s="53"/>
      <c r="AJ1298" s="53"/>
      <c r="AK1298" s="53"/>
      <c r="AL1298" s="54"/>
      <c r="AM1298" s="28"/>
      <c r="AN1298" s="28"/>
      <c r="AO1298" s="28"/>
      <c r="AP1298" s="28"/>
      <c r="AQ1298" s="28"/>
      <c r="AR1298" s="28"/>
      <c r="AS1298" s="28"/>
      <c r="AT1298" s="28"/>
      <c r="AU1298" s="28"/>
      <c r="AV1298" s="28"/>
      <c r="AW1298" s="28"/>
      <c r="AX1298" s="28"/>
      <c r="AY1298" s="28"/>
      <c r="AZ1298" s="28"/>
      <c r="BA1298" s="28"/>
    </row>
    <row r="1299" spans="1:53" ht="15" thickTop="1">
      <c r="A1299" s="45" t="s">
        <v>1607</v>
      </c>
      <c r="B1299" s="45">
        <v>260</v>
      </c>
      <c r="C1299" s="14" t="s">
        <v>2478</v>
      </c>
      <c r="D1299" s="15" t="s">
        <v>4362</v>
      </c>
      <c r="E1299" s="29"/>
      <c r="F1299" s="29">
        <v>22681</v>
      </c>
      <c r="G1299" s="29"/>
      <c r="H1299" s="29"/>
      <c r="I1299" s="29"/>
      <c r="J1299" s="29"/>
      <c r="K1299" s="29"/>
      <c r="L1299" s="29"/>
      <c r="M1299" s="29"/>
      <c r="N1299" s="29"/>
      <c r="O1299" s="29"/>
      <c r="P1299" s="29"/>
      <c r="Q1299" s="29"/>
      <c r="R1299" s="29"/>
      <c r="S1299" s="29"/>
      <c r="T1299" s="29"/>
      <c r="U1299" s="29"/>
      <c r="V1299" s="29"/>
      <c r="W1299" s="29"/>
      <c r="X1299" s="29"/>
      <c r="Y1299" s="29"/>
      <c r="Z1299" s="29"/>
      <c r="AA1299" s="29"/>
      <c r="AB1299" s="29"/>
      <c r="AC1299" s="29"/>
      <c r="AD1299" s="29"/>
      <c r="AE1299" s="29"/>
      <c r="AF1299" s="29"/>
      <c r="AG1299" s="29"/>
      <c r="AH1299" s="29"/>
      <c r="AI1299" s="29"/>
      <c r="AJ1299" s="29"/>
      <c r="AK1299" s="29"/>
      <c r="AL1299" s="29"/>
      <c r="AM1299" s="17"/>
      <c r="AN1299" s="17">
        <f>AM1299*(F1299+G1299)</f>
        <v>0</v>
      </c>
      <c r="AO1299" s="17">
        <f>SUMIF($I$1:$AL$1,AO$1,$I1301:$AL1301)*$AM1299</f>
        <v>0</v>
      </c>
      <c r="AP1299" s="17">
        <f t="shared" ref="AP1299:AZ1299" si="520">SUMIF($I$1:$AL$1,AP$1,$I1301:$AL1301)*$AM1299</f>
        <v>0</v>
      </c>
      <c r="AQ1299" s="17">
        <f t="shared" si="520"/>
        <v>0</v>
      </c>
      <c r="AR1299" s="17">
        <f t="shared" si="520"/>
        <v>0</v>
      </c>
      <c r="AS1299" s="17">
        <f t="shared" si="520"/>
        <v>0</v>
      </c>
      <c r="AT1299" s="17">
        <f t="shared" si="520"/>
        <v>0</v>
      </c>
      <c r="AU1299" s="17">
        <f t="shared" si="520"/>
        <v>0</v>
      </c>
      <c r="AV1299" s="17">
        <f t="shared" si="520"/>
        <v>0</v>
      </c>
      <c r="AW1299" s="17">
        <f t="shared" si="520"/>
        <v>0</v>
      </c>
      <c r="AX1299" s="17">
        <f t="shared" si="520"/>
        <v>0</v>
      </c>
      <c r="AY1299" s="17">
        <f t="shared" si="520"/>
        <v>0</v>
      </c>
      <c r="AZ1299" s="17">
        <f t="shared" si="520"/>
        <v>0</v>
      </c>
      <c r="BA1299" s="17"/>
    </row>
    <row r="1300" spans="1:53">
      <c r="A1300" s="46"/>
      <c r="B1300" s="46"/>
      <c r="C1300" s="18" t="s">
        <v>2479</v>
      </c>
      <c r="D1300" s="19" t="s">
        <v>4363</v>
      </c>
      <c r="E1300" s="30"/>
      <c r="F1300" s="30"/>
      <c r="G1300" s="30"/>
      <c r="H1300" s="30"/>
      <c r="I1300" s="30">
        <v>16377</v>
      </c>
      <c r="J1300" s="30"/>
      <c r="K1300" s="30"/>
      <c r="L1300" s="30"/>
      <c r="M1300" s="30"/>
      <c r="N1300" s="30"/>
      <c r="O1300" s="30"/>
      <c r="P1300" s="30"/>
      <c r="Q1300" s="30">
        <v>39286</v>
      </c>
      <c r="R1300" s="30"/>
      <c r="S1300" s="30">
        <v>3271</v>
      </c>
      <c r="T1300" s="30">
        <v>100729</v>
      </c>
      <c r="U1300" s="30"/>
      <c r="V1300" s="30">
        <v>18914</v>
      </c>
      <c r="W1300" s="30">
        <v>1203</v>
      </c>
      <c r="X1300" s="30">
        <v>78662</v>
      </c>
      <c r="Y1300" s="30">
        <v>24902</v>
      </c>
      <c r="Z1300" s="30">
        <v>1299</v>
      </c>
      <c r="AA1300" s="30">
        <v>2206</v>
      </c>
      <c r="AB1300" s="30">
        <v>61475</v>
      </c>
      <c r="AC1300" s="30">
        <v>36277</v>
      </c>
      <c r="AD1300" s="30"/>
      <c r="AE1300" s="30"/>
      <c r="AF1300" s="30"/>
      <c r="AG1300" s="30">
        <v>120787</v>
      </c>
      <c r="AH1300" s="30">
        <v>103491</v>
      </c>
      <c r="AI1300" s="30">
        <v>41536</v>
      </c>
      <c r="AJ1300" s="30">
        <v>39960</v>
      </c>
      <c r="AK1300" s="30">
        <v>94631</v>
      </c>
      <c r="AL1300" s="30">
        <v>84739</v>
      </c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</row>
    <row r="1301" spans="1:53">
      <c r="A1301" s="46"/>
      <c r="B1301" s="46"/>
      <c r="C1301" s="18" t="s">
        <v>1967</v>
      </c>
      <c r="D1301" s="19" t="s">
        <v>4364</v>
      </c>
      <c r="E1301" s="30">
        <f>SUM(I1301:AL1301)</f>
        <v>516000</v>
      </c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>
        <v>144000</v>
      </c>
      <c r="R1301" s="30"/>
      <c r="S1301" s="30"/>
      <c r="T1301" s="30">
        <v>18000</v>
      </c>
      <c r="U1301" s="30">
        <v>24000</v>
      </c>
      <c r="V1301" s="30"/>
      <c r="W1301" s="30"/>
      <c r="X1301" s="30"/>
      <c r="Y1301" s="30"/>
      <c r="Z1301" s="30"/>
      <c r="AA1301" s="30"/>
      <c r="AB1301" s="30">
        <v>231000</v>
      </c>
      <c r="AC1301" s="30">
        <v>99000</v>
      </c>
      <c r="AD1301" s="30"/>
      <c r="AE1301" s="30"/>
      <c r="AF1301" s="30"/>
      <c r="AG1301" s="30"/>
      <c r="AH1301" s="30"/>
      <c r="AI1301" s="30"/>
      <c r="AJ1301" s="30"/>
      <c r="AK1301" s="30"/>
      <c r="AL1301" s="3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</row>
    <row r="1302" spans="1:53">
      <c r="A1302" s="46"/>
      <c r="B1302" s="46"/>
      <c r="C1302" s="18" t="s">
        <v>4624</v>
      </c>
      <c r="D1302" s="21" t="s">
        <v>4365</v>
      </c>
      <c r="E1302" s="22">
        <f>E1301-E1299</f>
        <v>516000</v>
      </c>
      <c r="F1302" s="22"/>
      <c r="G1302" s="22"/>
      <c r="H1302" s="22"/>
      <c r="I1302" s="22">
        <f>F1299+G1299+H1299+I1301-I1300</f>
        <v>6304</v>
      </c>
      <c r="J1302" s="22">
        <f>I1302+J1301-J1300</f>
        <v>6304</v>
      </c>
      <c r="K1302" s="22">
        <f t="shared" ref="K1302:AL1302" si="521">J1302+K1301-K1300</f>
        <v>6304</v>
      </c>
      <c r="L1302" s="22">
        <f t="shared" si="521"/>
        <v>6304</v>
      </c>
      <c r="M1302" s="22">
        <f t="shared" si="521"/>
        <v>6304</v>
      </c>
      <c r="N1302" s="22">
        <f t="shared" si="521"/>
        <v>6304</v>
      </c>
      <c r="O1302" s="22">
        <f t="shared" si="521"/>
        <v>6304</v>
      </c>
      <c r="P1302" s="22">
        <f t="shared" si="521"/>
        <v>6304</v>
      </c>
      <c r="Q1302" s="22">
        <f t="shared" si="521"/>
        <v>111018</v>
      </c>
      <c r="R1302" s="22">
        <f t="shared" si="521"/>
        <v>111018</v>
      </c>
      <c r="S1302" s="22">
        <f t="shared" si="521"/>
        <v>107747</v>
      </c>
      <c r="T1302" s="22">
        <f t="shared" si="521"/>
        <v>25018</v>
      </c>
      <c r="U1302" s="22">
        <f t="shared" si="521"/>
        <v>49018</v>
      </c>
      <c r="V1302" s="22">
        <f t="shared" si="521"/>
        <v>30104</v>
      </c>
      <c r="W1302" s="22">
        <f t="shared" si="521"/>
        <v>28901</v>
      </c>
      <c r="X1302" s="22">
        <f t="shared" si="521"/>
        <v>-49761</v>
      </c>
      <c r="Y1302" s="22">
        <f t="shared" si="521"/>
        <v>-74663</v>
      </c>
      <c r="Z1302" s="22">
        <f t="shared" si="521"/>
        <v>-75962</v>
      </c>
      <c r="AA1302" s="22">
        <f t="shared" si="521"/>
        <v>-78168</v>
      </c>
      <c r="AB1302" s="22">
        <f t="shared" si="521"/>
        <v>91357</v>
      </c>
      <c r="AC1302" s="22">
        <f t="shared" si="521"/>
        <v>154080</v>
      </c>
      <c r="AD1302" s="22">
        <f t="shared" si="521"/>
        <v>154080</v>
      </c>
      <c r="AE1302" s="22">
        <f t="shared" si="521"/>
        <v>154080</v>
      </c>
      <c r="AF1302" s="22">
        <f t="shared" si="521"/>
        <v>154080</v>
      </c>
      <c r="AG1302" s="22">
        <f t="shared" si="521"/>
        <v>33293</v>
      </c>
      <c r="AH1302" s="22">
        <f t="shared" si="521"/>
        <v>-70198</v>
      </c>
      <c r="AI1302" s="22">
        <f t="shared" si="521"/>
        <v>-111734</v>
      </c>
      <c r="AJ1302" s="22">
        <f t="shared" si="521"/>
        <v>-151694</v>
      </c>
      <c r="AK1302" s="22">
        <f t="shared" si="521"/>
        <v>-246325</v>
      </c>
      <c r="AL1302" s="22">
        <f t="shared" si="521"/>
        <v>-331064</v>
      </c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</row>
    <row r="1303" spans="1:53" ht="17.25" customHeight="1" thickBot="1">
      <c r="A1303" s="47"/>
      <c r="B1303" s="47"/>
      <c r="C1303" s="26">
        <v>28</v>
      </c>
      <c r="D1303" s="27" t="s">
        <v>4366</v>
      </c>
      <c r="E1303" s="52"/>
      <c r="F1303" s="53"/>
      <c r="G1303" s="53"/>
      <c r="H1303" s="53"/>
      <c r="I1303" s="53"/>
      <c r="J1303" s="53"/>
      <c r="K1303" s="53"/>
      <c r="L1303" s="53"/>
      <c r="M1303" s="53"/>
      <c r="N1303" s="53"/>
      <c r="O1303" s="53"/>
      <c r="P1303" s="53"/>
      <c r="Q1303" s="53"/>
      <c r="R1303" s="53"/>
      <c r="S1303" s="53"/>
      <c r="T1303" s="53"/>
      <c r="U1303" s="53"/>
      <c r="V1303" s="53"/>
      <c r="W1303" s="53"/>
      <c r="X1303" s="53"/>
      <c r="Y1303" s="53"/>
      <c r="Z1303" s="53"/>
      <c r="AA1303" s="53"/>
      <c r="AB1303" s="53"/>
      <c r="AC1303" s="53"/>
      <c r="AD1303" s="53"/>
      <c r="AE1303" s="53"/>
      <c r="AF1303" s="53"/>
      <c r="AG1303" s="53"/>
      <c r="AH1303" s="53"/>
      <c r="AI1303" s="53"/>
      <c r="AJ1303" s="53"/>
      <c r="AK1303" s="53"/>
      <c r="AL1303" s="54"/>
      <c r="AM1303" s="28"/>
      <c r="AN1303" s="28"/>
      <c r="AO1303" s="28"/>
      <c r="AP1303" s="28"/>
      <c r="AQ1303" s="28"/>
      <c r="AR1303" s="28"/>
      <c r="AS1303" s="28"/>
      <c r="AT1303" s="28"/>
      <c r="AU1303" s="28"/>
      <c r="AV1303" s="28"/>
      <c r="AW1303" s="28"/>
      <c r="AX1303" s="28"/>
      <c r="AY1303" s="28"/>
      <c r="AZ1303" s="28"/>
      <c r="BA1303" s="28"/>
    </row>
    <row r="1304" spans="1:53" ht="15" thickTop="1">
      <c r="A1304" s="45" t="s">
        <v>452</v>
      </c>
      <c r="B1304" s="45">
        <v>261</v>
      </c>
      <c r="C1304" s="14" t="s">
        <v>2471</v>
      </c>
      <c r="D1304" s="15" t="s">
        <v>4362</v>
      </c>
      <c r="E1304" s="29"/>
      <c r="F1304" s="29">
        <v>33505</v>
      </c>
      <c r="G1304" s="29"/>
      <c r="H1304" s="29"/>
      <c r="I1304" s="29"/>
      <c r="J1304" s="29"/>
      <c r="K1304" s="29"/>
      <c r="L1304" s="29"/>
      <c r="M1304" s="29"/>
      <c r="N1304" s="29"/>
      <c r="O1304" s="29"/>
      <c r="P1304" s="29"/>
      <c r="Q1304" s="29"/>
      <c r="R1304" s="29"/>
      <c r="S1304" s="29"/>
      <c r="T1304" s="29"/>
      <c r="U1304" s="29"/>
      <c r="V1304" s="29"/>
      <c r="W1304" s="29"/>
      <c r="X1304" s="29"/>
      <c r="Y1304" s="29"/>
      <c r="Z1304" s="29"/>
      <c r="AA1304" s="29"/>
      <c r="AB1304" s="29"/>
      <c r="AC1304" s="29"/>
      <c r="AD1304" s="29"/>
      <c r="AE1304" s="29"/>
      <c r="AF1304" s="29"/>
      <c r="AG1304" s="29"/>
      <c r="AH1304" s="29"/>
      <c r="AI1304" s="29"/>
      <c r="AJ1304" s="29"/>
      <c r="AK1304" s="29"/>
      <c r="AL1304" s="29"/>
      <c r="AM1304" s="17"/>
      <c r="AN1304" s="17">
        <f>AM1304*(F1304+G1304)</f>
        <v>0</v>
      </c>
      <c r="AO1304" s="17">
        <f>SUMIF($I$1:$AL$1,AO$1,$I1306:$AL1306)*$AM1304</f>
        <v>0</v>
      </c>
      <c r="AP1304" s="17">
        <f t="shared" ref="AP1304:AZ1304" si="522">SUMIF($I$1:$AL$1,AP$1,$I1306:$AL1306)*$AM1304</f>
        <v>0</v>
      </c>
      <c r="AQ1304" s="17">
        <f t="shared" si="522"/>
        <v>0</v>
      </c>
      <c r="AR1304" s="17">
        <f t="shared" si="522"/>
        <v>0</v>
      </c>
      <c r="AS1304" s="17">
        <f t="shared" si="522"/>
        <v>0</v>
      </c>
      <c r="AT1304" s="17">
        <f t="shared" si="522"/>
        <v>0</v>
      </c>
      <c r="AU1304" s="17">
        <f t="shared" si="522"/>
        <v>0</v>
      </c>
      <c r="AV1304" s="17">
        <f t="shared" si="522"/>
        <v>0</v>
      </c>
      <c r="AW1304" s="17">
        <f t="shared" si="522"/>
        <v>0</v>
      </c>
      <c r="AX1304" s="17">
        <f t="shared" si="522"/>
        <v>0</v>
      </c>
      <c r="AY1304" s="17">
        <f t="shared" si="522"/>
        <v>0</v>
      </c>
      <c r="AZ1304" s="17">
        <f t="shared" si="522"/>
        <v>0</v>
      </c>
      <c r="BA1304" s="17"/>
    </row>
    <row r="1305" spans="1:53">
      <c r="A1305" s="46"/>
      <c r="B1305" s="46"/>
      <c r="C1305" s="18" t="s">
        <v>1254</v>
      </c>
      <c r="D1305" s="19" t="s">
        <v>4363</v>
      </c>
      <c r="E1305" s="30"/>
      <c r="F1305" s="30"/>
      <c r="G1305" s="30"/>
      <c r="H1305" s="30"/>
      <c r="I1305" s="30">
        <v>4686</v>
      </c>
      <c r="J1305" s="30">
        <v>8117</v>
      </c>
      <c r="K1305" s="30">
        <v>20803</v>
      </c>
      <c r="L1305" s="30">
        <v>2201</v>
      </c>
      <c r="M1305" s="30">
        <v>401</v>
      </c>
      <c r="N1305" s="30"/>
      <c r="O1305" s="30">
        <v>351</v>
      </c>
      <c r="P1305" s="30">
        <v>20000</v>
      </c>
      <c r="Q1305" s="30">
        <v>46734</v>
      </c>
      <c r="R1305" s="30">
        <v>7153</v>
      </c>
      <c r="S1305" s="30">
        <v>124128</v>
      </c>
      <c r="T1305" s="30">
        <v>102163</v>
      </c>
      <c r="U1305" s="30">
        <v>41859</v>
      </c>
      <c r="V1305" s="30">
        <v>35606</v>
      </c>
      <c r="W1305" s="30">
        <v>99860</v>
      </c>
      <c r="X1305" s="30">
        <v>64751</v>
      </c>
      <c r="Y1305" s="30">
        <v>39692</v>
      </c>
      <c r="Z1305" s="30">
        <v>23537</v>
      </c>
      <c r="AA1305" s="30">
        <v>30369</v>
      </c>
      <c r="AB1305" s="30">
        <v>124521</v>
      </c>
      <c r="AC1305" s="30">
        <v>47731</v>
      </c>
      <c r="AD1305" s="30">
        <v>29047</v>
      </c>
      <c r="AE1305" s="30">
        <v>24664</v>
      </c>
      <c r="AF1305" s="30">
        <v>18756</v>
      </c>
      <c r="AG1305" s="30">
        <v>68407</v>
      </c>
      <c r="AH1305" s="30">
        <v>81600</v>
      </c>
      <c r="AI1305" s="30">
        <v>84071</v>
      </c>
      <c r="AJ1305" s="30">
        <v>53844</v>
      </c>
      <c r="AK1305" s="30">
        <v>109440</v>
      </c>
      <c r="AL1305" s="30">
        <v>79813</v>
      </c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</row>
    <row r="1306" spans="1:53">
      <c r="A1306" s="46"/>
      <c r="B1306" s="46"/>
      <c r="C1306" s="18" t="s">
        <v>456</v>
      </c>
      <c r="D1306" s="19" t="s">
        <v>4364</v>
      </c>
      <c r="E1306" s="30">
        <f>SUM(I1306:AL1306)</f>
        <v>417000</v>
      </c>
      <c r="F1306" s="30"/>
      <c r="G1306" s="30"/>
      <c r="H1306" s="30"/>
      <c r="I1306" s="30"/>
      <c r="J1306" s="30"/>
      <c r="K1306" s="30"/>
      <c r="L1306" s="30"/>
      <c r="M1306" s="30">
        <v>9000</v>
      </c>
      <c r="N1306" s="30">
        <v>45000</v>
      </c>
      <c r="O1306" s="30"/>
      <c r="P1306" s="30"/>
      <c r="Q1306" s="30">
        <v>45000</v>
      </c>
      <c r="R1306" s="30">
        <v>3000</v>
      </c>
      <c r="S1306" s="30">
        <v>150000</v>
      </c>
      <c r="T1306" s="30">
        <v>60000</v>
      </c>
      <c r="U1306" s="30">
        <v>33000</v>
      </c>
      <c r="V1306" s="30">
        <v>27000</v>
      </c>
      <c r="W1306" s="30"/>
      <c r="X1306" s="30">
        <v>45000</v>
      </c>
      <c r="Y1306" s="30"/>
      <c r="Z1306" s="30"/>
      <c r="AA1306" s="30"/>
      <c r="AB1306" s="30"/>
      <c r="AC1306" s="30"/>
      <c r="AD1306" s="30"/>
      <c r="AE1306" s="30"/>
      <c r="AF1306" s="30"/>
      <c r="AG1306" s="30"/>
      <c r="AH1306" s="30"/>
      <c r="AI1306" s="30"/>
      <c r="AJ1306" s="30"/>
      <c r="AK1306" s="30"/>
      <c r="AL1306" s="3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</row>
    <row r="1307" spans="1:53">
      <c r="A1307" s="46"/>
      <c r="B1307" s="46"/>
      <c r="C1307" s="18" t="s">
        <v>4625</v>
      </c>
      <c r="D1307" s="21" t="s">
        <v>4365</v>
      </c>
      <c r="E1307" s="22">
        <f>E1306-E1304</f>
        <v>417000</v>
      </c>
      <c r="F1307" s="22"/>
      <c r="G1307" s="22"/>
      <c r="H1307" s="22"/>
      <c r="I1307" s="22">
        <f>F1304+G1304+H1304+I1306-I1305</f>
        <v>28819</v>
      </c>
      <c r="J1307" s="22">
        <f>I1307+J1306-J1305</f>
        <v>20702</v>
      </c>
      <c r="K1307" s="22">
        <f t="shared" ref="K1307:AL1307" si="523">J1307+K1306-K1305</f>
        <v>-101</v>
      </c>
      <c r="L1307" s="22">
        <f t="shared" si="523"/>
        <v>-2302</v>
      </c>
      <c r="M1307" s="22">
        <f t="shared" si="523"/>
        <v>6297</v>
      </c>
      <c r="N1307" s="22">
        <f t="shared" si="523"/>
        <v>51297</v>
      </c>
      <c r="O1307" s="22">
        <f t="shared" si="523"/>
        <v>50946</v>
      </c>
      <c r="P1307" s="22">
        <f t="shared" si="523"/>
        <v>30946</v>
      </c>
      <c r="Q1307" s="22">
        <f t="shared" si="523"/>
        <v>29212</v>
      </c>
      <c r="R1307" s="22">
        <f t="shared" si="523"/>
        <v>25059</v>
      </c>
      <c r="S1307" s="22">
        <f t="shared" si="523"/>
        <v>50931</v>
      </c>
      <c r="T1307" s="22">
        <f t="shared" si="523"/>
        <v>8768</v>
      </c>
      <c r="U1307" s="22">
        <f t="shared" si="523"/>
        <v>-91</v>
      </c>
      <c r="V1307" s="22">
        <f t="shared" si="523"/>
        <v>-8697</v>
      </c>
      <c r="W1307" s="22">
        <f t="shared" si="523"/>
        <v>-108557</v>
      </c>
      <c r="X1307" s="22">
        <f t="shared" si="523"/>
        <v>-128308</v>
      </c>
      <c r="Y1307" s="22">
        <f t="shared" si="523"/>
        <v>-168000</v>
      </c>
      <c r="Z1307" s="22">
        <f t="shared" si="523"/>
        <v>-191537</v>
      </c>
      <c r="AA1307" s="22">
        <f t="shared" si="523"/>
        <v>-221906</v>
      </c>
      <c r="AB1307" s="22">
        <f t="shared" si="523"/>
        <v>-346427</v>
      </c>
      <c r="AC1307" s="22">
        <f t="shared" si="523"/>
        <v>-394158</v>
      </c>
      <c r="AD1307" s="22">
        <f t="shared" si="523"/>
        <v>-423205</v>
      </c>
      <c r="AE1307" s="22">
        <f t="shared" si="523"/>
        <v>-447869</v>
      </c>
      <c r="AF1307" s="22">
        <f t="shared" si="523"/>
        <v>-466625</v>
      </c>
      <c r="AG1307" s="22">
        <f t="shared" si="523"/>
        <v>-535032</v>
      </c>
      <c r="AH1307" s="22">
        <f t="shared" si="523"/>
        <v>-616632</v>
      </c>
      <c r="AI1307" s="22">
        <f t="shared" si="523"/>
        <v>-700703</v>
      </c>
      <c r="AJ1307" s="22">
        <f t="shared" si="523"/>
        <v>-754547</v>
      </c>
      <c r="AK1307" s="22">
        <f t="shared" si="523"/>
        <v>-863987</v>
      </c>
      <c r="AL1307" s="22">
        <f t="shared" si="523"/>
        <v>-943800</v>
      </c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</row>
    <row r="1308" spans="1:53" ht="17.25" customHeight="1" thickBot="1">
      <c r="A1308" s="47"/>
      <c r="B1308" s="47"/>
      <c r="C1308" s="26">
        <v>9</v>
      </c>
      <c r="D1308" s="27" t="s">
        <v>4366</v>
      </c>
      <c r="E1308" s="52"/>
      <c r="F1308" s="53"/>
      <c r="G1308" s="53"/>
      <c r="H1308" s="53"/>
      <c r="I1308" s="53"/>
      <c r="J1308" s="53"/>
      <c r="K1308" s="53"/>
      <c r="L1308" s="53"/>
      <c r="M1308" s="53"/>
      <c r="N1308" s="53"/>
      <c r="O1308" s="53"/>
      <c r="P1308" s="53"/>
      <c r="Q1308" s="53"/>
      <c r="R1308" s="53"/>
      <c r="S1308" s="53"/>
      <c r="T1308" s="53"/>
      <c r="U1308" s="53"/>
      <c r="V1308" s="53"/>
      <c r="W1308" s="53"/>
      <c r="X1308" s="53"/>
      <c r="Y1308" s="53"/>
      <c r="Z1308" s="53"/>
      <c r="AA1308" s="53"/>
      <c r="AB1308" s="53"/>
      <c r="AC1308" s="53"/>
      <c r="AD1308" s="53"/>
      <c r="AE1308" s="53"/>
      <c r="AF1308" s="53"/>
      <c r="AG1308" s="53"/>
      <c r="AH1308" s="53"/>
      <c r="AI1308" s="53"/>
      <c r="AJ1308" s="53"/>
      <c r="AK1308" s="53"/>
      <c r="AL1308" s="54"/>
      <c r="AM1308" s="28"/>
      <c r="AN1308" s="28"/>
      <c r="AO1308" s="28"/>
      <c r="AP1308" s="28"/>
      <c r="AQ1308" s="28"/>
      <c r="AR1308" s="28"/>
      <c r="AS1308" s="28"/>
      <c r="AT1308" s="28"/>
      <c r="AU1308" s="28"/>
      <c r="AV1308" s="28"/>
      <c r="AW1308" s="28"/>
      <c r="AX1308" s="28"/>
      <c r="AY1308" s="28"/>
      <c r="AZ1308" s="28"/>
      <c r="BA1308" s="28"/>
    </row>
    <row r="1309" spans="1:53" ht="15" thickTop="1">
      <c r="A1309" s="45" t="s">
        <v>1607</v>
      </c>
      <c r="B1309" s="45">
        <v>262</v>
      </c>
      <c r="C1309" s="14" t="s">
        <v>2463</v>
      </c>
      <c r="D1309" s="15" t="s">
        <v>4362</v>
      </c>
      <c r="E1309" s="29"/>
      <c r="F1309" s="29">
        <v>16186</v>
      </c>
      <c r="G1309" s="29"/>
      <c r="H1309" s="29"/>
      <c r="I1309" s="29"/>
      <c r="J1309" s="29"/>
      <c r="K1309" s="29"/>
      <c r="L1309" s="29"/>
      <c r="M1309" s="29"/>
      <c r="N1309" s="29"/>
      <c r="O1309" s="29"/>
      <c r="P1309" s="29"/>
      <c r="Q1309" s="29"/>
      <c r="R1309" s="29"/>
      <c r="S1309" s="29"/>
      <c r="T1309" s="29"/>
      <c r="U1309" s="29"/>
      <c r="V1309" s="29"/>
      <c r="W1309" s="29"/>
      <c r="X1309" s="29"/>
      <c r="Y1309" s="29"/>
      <c r="Z1309" s="29"/>
      <c r="AA1309" s="29"/>
      <c r="AB1309" s="29"/>
      <c r="AC1309" s="29"/>
      <c r="AD1309" s="29"/>
      <c r="AE1309" s="29"/>
      <c r="AF1309" s="29"/>
      <c r="AG1309" s="29"/>
      <c r="AH1309" s="29"/>
      <c r="AI1309" s="29"/>
      <c r="AJ1309" s="29"/>
      <c r="AK1309" s="29"/>
      <c r="AL1309" s="29"/>
      <c r="AM1309" s="17"/>
      <c r="AN1309" s="17">
        <f>AM1309*(F1309+G1309)</f>
        <v>0</v>
      </c>
      <c r="AO1309" s="17">
        <f>SUMIF($I$1:$AL$1,AO$1,$I1311:$AL1311)*$AM1309</f>
        <v>0</v>
      </c>
      <c r="AP1309" s="17">
        <f t="shared" ref="AP1309:AZ1309" si="524">SUMIF($I$1:$AL$1,AP$1,$I1311:$AL1311)*$AM1309</f>
        <v>0</v>
      </c>
      <c r="AQ1309" s="17">
        <f t="shared" si="524"/>
        <v>0</v>
      </c>
      <c r="AR1309" s="17">
        <f t="shared" si="524"/>
        <v>0</v>
      </c>
      <c r="AS1309" s="17">
        <f t="shared" si="524"/>
        <v>0</v>
      </c>
      <c r="AT1309" s="17">
        <f t="shared" si="524"/>
        <v>0</v>
      </c>
      <c r="AU1309" s="17">
        <f t="shared" si="524"/>
        <v>0</v>
      </c>
      <c r="AV1309" s="17">
        <f t="shared" si="524"/>
        <v>0</v>
      </c>
      <c r="AW1309" s="17">
        <f t="shared" si="524"/>
        <v>0</v>
      </c>
      <c r="AX1309" s="17">
        <f t="shared" si="524"/>
        <v>0</v>
      </c>
      <c r="AY1309" s="17">
        <f t="shared" si="524"/>
        <v>0</v>
      </c>
      <c r="AZ1309" s="17">
        <f t="shared" si="524"/>
        <v>0</v>
      </c>
      <c r="BA1309" s="17"/>
    </row>
    <row r="1310" spans="1:53">
      <c r="A1310" s="46"/>
      <c r="B1310" s="46"/>
      <c r="C1310" s="18" t="s">
        <v>2464</v>
      </c>
      <c r="D1310" s="19" t="s">
        <v>4363</v>
      </c>
      <c r="E1310" s="30"/>
      <c r="F1310" s="30"/>
      <c r="G1310" s="30"/>
      <c r="H1310" s="30"/>
      <c r="I1310" s="30">
        <v>4716</v>
      </c>
      <c r="J1310" s="30"/>
      <c r="K1310" s="30">
        <v>9216</v>
      </c>
      <c r="L1310" s="30">
        <v>3558</v>
      </c>
      <c r="M1310" s="30">
        <v>4019</v>
      </c>
      <c r="N1310" s="30"/>
      <c r="O1310" s="30">
        <v>6121</v>
      </c>
      <c r="P1310" s="30"/>
      <c r="Q1310" s="30"/>
      <c r="R1310" s="30"/>
      <c r="S1310" s="30">
        <v>465</v>
      </c>
      <c r="T1310" s="30">
        <v>33857</v>
      </c>
      <c r="U1310" s="30"/>
      <c r="V1310" s="30">
        <v>1750</v>
      </c>
      <c r="W1310" s="30">
        <v>201</v>
      </c>
      <c r="X1310" s="30">
        <v>26732</v>
      </c>
      <c r="Y1310" s="30">
        <v>8245</v>
      </c>
      <c r="Z1310" s="30">
        <v>217</v>
      </c>
      <c r="AA1310" s="30">
        <v>341</v>
      </c>
      <c r="AB1310" s="30">
        <v>17525</v>
      </c>
      <c r="AC1310" s="30">
        <v>5328</v>
      </c>
      <c r="AD1310" s="30">
        <v>8096</v>
      </c>
      <c r="AE1310" s="30">
        <v>5</v>
      </c>
      <c r="AF1310" s="30">
        <v>93</v>
      </c>
      <c r="AG1310" s="30">
        <v>30849</v>
      </c>
      <c r="AH1310" s="30">
        <v>17115</v>
      </c>
      <c r="AI1310" s="30">
        <v>5891</v>
      </c>
      <c r="AJ1310" s="30">
        <v>93</v>
      </c>
      <c r="AK1310" s="30">
        <v>17167</v>
      </c>
      <c r="AL1310" s="30">
        <v>9749</v>
      </c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</row>
    <row r="1311" spans="1:53">
      <c r="A1311" s="46"/>
      <c r="B1311" s="46"/>
      <c r="C1311" s="18" t="s">
        <v>1967</v>
      </c>
      <c r="D1311" s="19" t="s">
        <v>4364</v>
      </c>
      <c r="E1311" s="30">
        <f>SUM(I1311:AL1311)</f>
        <v>138000</v>
      </c>
      <c r="F1311" s="30"/>
      <c r="G1311" s="30"/>
      <c r="H1311" s="30"/>
      <c r="I1311" s="30">
        <v>30000</v>
      </c>
      <c r="J1311" s="30"/>
      <c r="K1311" s="30"/>
      <c r="L1311" s="30"/>
      <c r="M1311" s="30"/>
      <c r="N1311" s="30"/>
      <c r="O1311" s="30"/>
      <c r="P1311" s="30"/>
      <c r="Q1311" s="30"/>
      <c r="R1311" s="30"/>
      <c r="S1311" s="30">
        <v>3000</v>
      </c>
      <c r="T1311" s="30">
        <v>36000</v>
      </c>
      <c r="U1311" s="30">
        <v>9000</v>
      </c>
      <c r="V1311" s="30">
        <v>3000</v>
      </c>
      <c r="W1311" s="30"/>
      <c r="X1311" s="30"/>
      <c r="Y1311" s="30"/>
      <c r="Z1311" s="30"/>
      <c r="AA1311" s="30"/>
      <c r="AB1311" s="30">
        <v>33000</v>
      </c>
      <c r="AC1311" s="30"/>
      <c r="AD1311" s="30">
        <v>3000</v>
      </c>
      <c r="AE1311" s="30"/>
      <c r="AF1311" s="30"/>
      <c r="AG1311" s="30">
        <v>21000</v>
      </c>
      <c r="AH1311" s="30"/>
      <c r="AI1311" s="30"/>
      <c r="AJ1311" s="30"/>
      <c r="AK1311" s="30"/>
      <c r="AL1311" s="3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</row>
    <row r="1312" spans="1:53">
      <c r="A1312" s="46"/>
      <c r="B1312" s="46"/>
      <c r="C1312" s="18" t="s">
        <v>4626</v>
      </c>
      <c r="D1312" s="21" t="s">
        <v>4365</v>
      </c>
      <c r="E1312" s="22">
        <f>E1311-E1309</f>
        <v>138000</v>
      </c>
      <c r="F1312" s="22"/>
      <c r="G1312" s="22"/>
      <c r="H1312" s="22"/>
      <c r="I1312" s="22">
        <f>F1309+G1309+H1309+I1311-I1310</f>
        <v>41470</v>
      </c>
      <c r="J1312" s="22">
        <f>I1312+J1311-J1310</f>
        <v>41470</v>
      </c>
      <c r="K1312" s="22">
        <f t="shared" ref="K1312:AL1312" si="525">J1312+K1311-K1310</f>
        <v>32254</v>
      </c>
      <c r="L1312" s="22">
        <f t="shared" si="525"/>
        <v>28696</v>
      </c>
      <c r="M1312" s="22">
        <f t="shared" si="525"/>
        <v>24677</v>
      </c>
      <c r="N1312" s="22">
        <f t="shared" si="525"/>
        <v>24677</v>
      </c>
      <c r="O1312" s="22">
        <f t="shared" si="525"/>
        <v>18556</v>
      </c>
      <c r="P1312" s="22">
        <f t="shared" si="525"/>
        <v>18556</v>
      </c>
      <c r="Q1312" s="22">
        <f t="shared" si="525"/>
        <v>18556</v>
      </c>
      <c r="R1312" s="22">
        <f t="shared" si="525"/>
        <v>18556</v>
      </c>
      <c r="S1312" s="22">
        <f t="shared" si="525"/>
        <v>21091</v>
      </c>
      <c r="T1312" s="22">
        <f t="shared" si="525"/>
        <v>23234</v>
      </c>
      <c r="U1312" s="22">
        <f t="shared" si="525"/>
        <v>32234</v>
      </c>
      <c r="V1312" s="22">
        <f t="shared" si="525"/>
        <v>33484</v>
      </c>
      <c r="W1312" s="22">
        <f t="shared" si="525"/>
        <v>33283</v>
      </c>
      <c r="X1312" s="22">
        <f t="shared" si="525"/>
        <v>6551</v>
      </c>
      <c r="Y1312" s="22">
        <f t="shared" si="525"/>
        <v>-1694</v>
      </c>
      <c r="Z1312" s="22">
        <f t="shared" si="525"/>
        <v>-1911</v>
      </c>
      <c r="AA1312" s="22">
        <f t="shared" si="525"/>
        <v>-2252</v>
      </c>
      <c r="AB1312" s="22">
        <f t="shared" si="525"/>
        <v>13223</v>
      </c>
      <c r="AC1312" s="22">
        <f t="shared" si="525"/>
        <v>7895</v>
      </c>
      <c r="AD1312" s="22">
        <f t="shared" si="525"/>
        <v>2799</v>
      </c>
      <c r="AE1312" s="22">
        <f t="shared" si="525"/>
        <v>2794</v>
      </c>
      <c r="AF1312" s="22">
        <f t="shared" si="525"/>
        <v>2701</v>
      </c>
      <c r="AG1312" s="22">
        <f t="shared" si="525"/>
        <v>-7148</v>
      </c>
      <c r="AH1312" s="22">
        <f t="shared" si="525"/>
        <v>-24263</v>
      </c>
      <c r="AI1312" s="22">
        <f t="shared" si="525"/>
        <v>-30154</v>
      </c>
      <c r="AJ1312" s="22">
        <f t="shared" si="525"/>
        <v>-30247</v>
      </c>
      <c r="AK1312" s="22">
        <f t="shared" si="525"/>
        <v>-47414</v>
      </c>
      <c r="AL1312" s="22">
        <f t="shared" si="525"/>
        <v>-57163</v>
      </c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</row>
    <row r="1313" spans="1:53" ht="17.25" customHeight="1" thickBot="1">
      <c r="A1313" s="47"/>
      <c r="B1313" s="47"/>
      <c r="C1313" s="26">
        <v>28</v>
      </c>
      <c r="D1313" s="27" t="s">
        <v>4366</v>
      </c>
      <c r="E1313" s="52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  <c r="V1313" s="53"/>
      <c r="W1313" s="53"/>
      <c r="X1313" s="53"/>
      <c r="Y1313" s="53"/>
      <c r="Z1313" s="53"/>
      <c r="AA1313" s="53"/>
      <c r="AB1313" s="53"/>
      <c r="AC1313" s="53"/>
      <c r="AD1313" s="53"/>
      <c r="AE1313" s="53"/>
      <c r="AF1313" s="53"/>
      <c r="AG1313" s="53"/>
      <c r="AH1313" s="53"/>
      <c r="AI1313" s="53"/>
      <c r="AJ1313" s="53"/>
      <c r="AK1313" s="53"/>
      <c r="AL1313" s="54"/>
      <c r="AM1313" s="28"/>
      <c r="AN1313" s="28"/>
      <c r="AO1313" s="28"/>
      <c r="AP1313" s="28"/>
      <c r="AQ1313" s="28"/>
      <c r="AR1313" s="28"/>
      <c r="AS1313" s="28"/>
      <c r="AT1313" s="28"/>
      <c r="AU1313" s="28"/>
      <c r="AV1313" s="28"/>
      <c r="AW1313" s="28"/>
      <c r="AX1313" s="28"/>
      <c r="AY1313" s="28"/>
      <c r="AZ1313" s="28"/>
      <c r="BA1313" s="28"/>
    </row>
    <row r="1314" spans="1:53" ht="15" thickTop="1">
      <c r="A1314" s="45" t="s">
        <v>77</v>
      </c>
      <c r="B1314" s="45">
        <v>263</v>
      </c>
      <c r="C1314" s="14" t="s">
        <v>2457</v>
      </c>
      <c r="D1314" s="15" t="s">
        <v>4362</v>
      </c>
      <c r="E1314" s="29"/>
      <c r="F1314" s="29">
        <v>5293</v>
      </c>
      <c r="G1314" s="29"/>
      <c r="H1314" s="29"/>
      <c r="I1314" s="29"/>
      <c r="J1314" s="29"/>
      <c r="K1314" s="29"/>
      <c r="L1314" s="29"/>
      <c r="M1314" s="29"/>
      <c r="N1314" s="29"/>
      <c r="O1314" s="29"/>
      <c r="P1314" s="29"/>
      <c r="Q1314" s="29"/>
      <c r="R1314" s="29"/>
      <c r="S1314" s="29"/>
      <c r="T1314" s="29"/>
      <c r="U1314" s="29"/>
      <c r="V1314" s="29"/>
      <c r="W1314" s="29"/>
      <c r="X1314" s="29"/>
      <c r="Y1314" s="29"/>
      <c r="Z1314" s="29"/>
      <c r="AA1314" s="29"/>
      <c r="AB1314" s="29"/>
      <c r="AC1314" s="29"/>
      <c r="AD1314" s="29"/>
      <c r="AE1314" s="29"/>
      <c r="AF1314" s="29"/>
      <c r="AG1314" s="29"/>
      <c r="AH1314" s="29"/>
      <c r="AI1314" s="29"/>
      <c r="AJ1314" s="29"/>
      <c r="AK1314" s="29"/>
      <c r="AL1314" s="29"/>
      <c r="AM1314" s="17"/>
      <c r="AN1314" s="17">
        <f>AM1314*(F1314+G1314)</f>
        <v>0</v>
      </c>
      <c r="AO1314" s="17">
        <f>SUMIF($I$1:$AL$1,AO$1,$I1316:$AL1316)*$AM1314</f>
        <v>0</v>
      </c>
      <c r="AP1314" s="17">
        <f t="shared" ref="AP1314:AZ1314" si="526">SUMIF($I$1:$AL$1,AP$1,$I1316:$AL1316)*$AM1314</f>
        <v>0</v>
      </c>
      <c r="AQ1314" s="17">
        <f t="shared" si="526"/>
        <v>0</v>
      </c>
      <c r="AR1314" s="17">
        <f t="shared" si="526"/>
        <v>0</v>
      </c>
      <c r="AS1314" s="17">
        <f t="shared" si="526"/>
        <v>0</v>
      </c>
      <c r="AT1314" s="17">
        <f t="shared" si="526"/>
        <v>0</v>
      </c>
      <c r="AU1314" s="17">
        <f t="shared" si="526"/>
        <v>0</v>
      </c>
      <c r="AV1314" s="17">
        <f t="shared" si="526"/>
        <v>0</v>
      </c>
      <c r="AW1314" s="17">
        <f t="shared" si="526"/>
        <v>0</v>
      </c>
      <c r="AX1314" s="17">
        <f t="shared" si="526"/>
        <v>0</v>
      </c>
      <c r="AY1314" s="17">
        <f t="shared" si="526"/>
        <v>0</v>
      </c>
      <c r="AZ1314" s="17">
        <f t="shared" si="526"/>
        <v>0</v>
      </c>
      <c r="BA1314" s="17"/>
    </row>
    <row r="1315" spans="1:53">
      <c r="A1315" s="46"/>
      <c r="B1315" s="46"/>
      <c r="C1315" s="18" t="s">
        <v>2458</v>
      </c>
      <c r="D1315" s="19" t="s">
        <v>4363</v>
      </c>
      <c r="E1315" s="30"/>
      <c r="F1315" s="30"/>
      <c r="G1315" s="30"/>
      <c r="H1315" s="30"/>
      <c r="I1315" s="30">
        <v>2369</v>
      </c>
      <c r="J1315" s="30"/>
      <c r="K1315" s="30"/>
      <c r="L1315" s="30"/>
      <c r="M1315" s="30"/>
      <c r="N1315" s="30"/>
      <c r="O1315" s="30">
        <v>992</v>
      </c>
      <c r="P1315" s="30">
        <v>200</v>
      </c>
      <c r="Q1315" s="30">
        <v>1700</v>
      </c>
      <c r="R1315" s="30">
        <v>532</v>
      </c>
      <c r="S1315" s="30">
        <v>4007</v>
      </c>
      <c r="T1315" s="30">
        <v>8360</v>
      </c>
      <c r="U1315" s="30">
        <v>300</v>
      </c>
      <c r="V1315" s="30">
        <v>2400</v>
      </c>
      <c r="W1315" s="30">
        <v>6346</v>
      </c>
      <c r="X1315" s="30">
        <v>2400</v>
      </c>
      <c r="Y1315" s="30">
        <v>4400</v>
      </c>
      <c r="Z1315" s="30">
        <v>7892</v>
      </c>
      <c r="AA1315" s="30">
        <v>216</v>
      </c>
      <c r="AB1315" s="30">
        <v>5636</v>
      </c>
      <c r="AC1315" s="30">
        <v>3342</v>
      </c>
      <c r="AD1315" s="30">
        <v>826</v>
      </c>
      <c r="AE1315" s="30">
        <v>484</v>
      </c>
      <c r="AF1315" s="30">
        <v>2200</v>
      </c>
      <c r="AG1315" s="30">
        <v>2456</v>
      </c>
      <c r="AH1315" s="30">
        <v>830</v>
      </c>
      <c r="AI1315" s="30">
        <v>412</v>
      </c>
      <c r="AJ1315" s="30">
        <v>840</v>
      </c>
      <c r="AK1315" s="30">
        <v>840</v>
      </c>
      <c r="AL1315" s="30">
        <v>840</v>
      </c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</row>
    <row r="1316" spans="1:53">
      <c r="A1316" s="46"/>
      <c r="B1316" s="46"/>
      <c r="C1316" s="18" t="s">
        <v>76</v>
      </c>
      <c r="D1316" s="19" t="s">
        <v>4364</v>
      </c>
      <c r="E1316" s="30">
        <f>SUM(I1316:AL1316)</f>
        <v>14000</v>
      </c>
      <c r="F1316" s="30"/>
      <c r="G1316" s="30"/>
      <c r="H1316" s="30"/>
      <c r="I1316" s="30"/>
      <c r="J1316" s="30">
        <v>4000</v>
      </c>
      <c r="K1316" s="30"/>
      <c r="L1316" s="30"/>
      <c r="M1316" s="30">
        <v>2000</v>
      </c>
      <c r="N1316" s="30"/>
      <c r="O1316" s="30"/>
      <c r="P1316" s="30">
        <v>7000</v>
      </c>
      <c r="Q1316" s="30">
        <v>1000</v>
      </c>
      <c r="R1316" s="30"/>
      <c r="S1316" s="30"/>
      <c r="T1316" s="30"/>
      <c r="U1316" s="30"/>
      <c r="V1316" s="30"/>
      <c r="W1316" s="30"/>
      <c r="X1316" s="30"/>
      <c r="Y1316" s="30"/>
      <c r="Z1316" s="30"/>
      <c r="AA1316" s="30"/>
      <c r="AB1316" s="30"/>
      <c r="AC1316" s="30"/>
      <c r="AD1316" s="30"/>
      <c r="AE1316" s="30"/>
      <c r="AF1316" s="30"/>
      <c r="AG1316" s="30"/>
      <c r="AH1316" s="30"/>
      <c r="AI1316" s="30"/>
      <c r="AJ1316" s="30"/>
      <c r="AK1316" s="30"/>
      <c r="AL1316" s="3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</row>
    <row r="1317" spans="1:53">
      <c r="A1317" s="46"/>
      <c r="B1317" s="46"/>
      <c r="C1317" s="18" t="s">
        <v>4627</v>
      </c>
      <c r="D1317" s="21" t="s">
        <v>4365</v>
      </c>
      <c r="E1317" s="22">
        <f>E1316-E1314</f>
        <v>14000</v>
      </c>
      <c r="F1317" s="22"/>
      <c r="G1317" s="22"/>
      <c r="H1317" s="22"/>
      <c r="I1317" s="22">
        <f>F1314+G1314+H1314+I1316-I1315</f>
        <v>2924</v>
      </c>
      <c r="J1317" s="22">
        <f>I1317+J1316-J1315</f>
        <v>6924</v>
      </c>
      <c r="K1317" s="22">
        <f t="shared" ref="K1317:AL1317" si="527">J1317+K1316-K1315</f>
        <v>6924</v>
      </c>
      <c r="L1317" s="22">
        <f t="shared" si="527"/>
        <v>6924</v>
      </c>
      <c r="M1317" s="22">
        <f t="shared" si="527"/>
        <v>8924</v>
      </c>
      <c r="N1317" s="22">
        <f t="shared" si="527"/>
        <v>8924</v>
      </c>
      <c r="O1317" s="22">
        <f t="shared" si="527"/>
        <v>7932</v>
      </c>
      <c r="P1317" s="22">
        <f t="shared" si="527"/>
        <v>14732</v>
      </c>
      <c r="Q1317" s="22">
        <f t="shared" si="527"/>
        <v>14032</v>
      </c>
      <c r="R1317" s="22">
        <f t="shared" si="527"/>
        <v>13500</v>
      </c>
      <c r="S1317" s="22">
        <f t="shared" si="527"/>
        <v>9493</v>
      </c>
      <c r="T1317" s="22">
        <f t="shared" si="527"/>
        <v>1133</v>
      </c>
      <c r="U1317" s="22">
        <f t="shared" si="527"/>
        <v>833</v>
      </c>
      <c r="V1317" s="22">
        <f t="shared" si="527"/>
        <v>-1567</v>
      </c>
      <c r="W1317" s="22">
        <f t="shared" si="527"/>
        <v>-7913</v>
      </c>
      <c r="X1317" s="22">
        <f t="shared" si="527"/>
        <v>-10313</v>
      </c>
      <c r="Y1317" s="22">
        <f t="shared" si="527"/>
        <v>-14713</v>
      </c>
      <c r="Z1317" s="22">
        <f t="shared" si="527"/>
        <v>-22605</v>
      </c>
      <c r="AA1317" s="22">
        <f t="shared" si="527"/>
        <v>-22821</v>
      </c>
      <c r="AB1317" s="22">
        <f t="shared" si="527"/>
        <v>-28457</v>
      </c>
      <c r="AC1317" s="22">
        <f t="shared" si="527"/>
        <v>-31799</v>
      </c>
      <c r="AD1317" s="22">
        <f t="shared" si="527"/>
        <v>-32625</v>
      </c>
      <c r="AE1317" s="22">
        <f t="shared" si="527"/>
        <v>-33109</v>
      </c>
      <c r="AF1317" s="22">
        <f t="shared" si="527"/>
        <v>-35309</v>
      </c>
      <c r="AG1317" s="22">
        <f t="shared" si="527"/>
        <v>-37765</v>
      </c>
      <c r="AH1317" s="22">
        <f t="shared" si="527"/>
        <v>-38595</v>
      </c>
      <c r="AI1317" s="22">
        <f t="shared" si="527"/>
        <v>-39007</v>
      </c>
      <c r="AJ1317" s="22">
        <f t="shared" si="527"/>
        <v>-39847</v>
      </c>
      <c r="AK1317" s="22">
        <f t="shared" si="527"/>
        <v>-40687</v>
      </c>
      <c r="AL1317" s="22">
        <f t="shared" si="527"/>
        <v>-41527</v>
      </c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</row>
    <row r="1318" spans="1:53" ht="17.25" customHeight="1" thickBot="1">
      <c r="A1318" s="47"/>
      <c r="B1318" s="47"/>
      <c r="C1318" s="26">
        <v>8</v>
      </c>
      <c r="D1318" s="27" t="s">
        <v>4366</v>
      </c>
      <c r="E1318" s="52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  <c r="V1318" s="53"/>
      <c r="W1318" s="53"/>
      <c r="X1318" s="53"/>
      <c r="Y1318" s="53"/>
      <c r="Z1318" s="53"/>
      <c r="AA1318" s="53"/>
      <c r="AB1318" s="53"/>
      <c r="AC1318" s="53"/>
      <c r="AD1318" s="53"/>
      <c r="AE1318" s="53"/>
      <c r="AF1318" s="53"/>
      <c r="AG1318" s="53"/>
      <c r="AH1318" s="53"/>
      <c r="AI1318" s="53"/>
      <c r="AJ1318" s="53"/>
      <c r="AK1318" s="53"/>
      <c r="AL1318" s="54"/>
      <c r="AM1318" s="28"/>
      <c r="AN1318" s="28"/>
      <c r="AO1318" s="28"/>
      <c r="AP1318" s="28"/>
      <c r="AQ1318" s="28"/>
      <c r="AR1318" s="28"/>
      <c r="AS1318" s="28"/>
      <c r="AT1318" s="28"/>
      <c r="AU1318" s="28"/>
      <c r="AV1318" s="28"/>
      <c r="AW1318" s="28"/>
      <c r="AX1318" s="28"/>
      <c r="AY1318" s="28"/>
      <c r="AZ1318" s="28"/>
      <c r="BA1318" s="28"/>
    </row>
    <row r="1319" spans="1:53" ht="15" thickTop="1">
      <c r="A1319" s="45" t="s">
        <v>1976</v>
      </c>
      <c r="B1319" s="45">
        <v>264</v>
      </c>
      <c r="C1319" s="14" t="s">
        <v>2452</v>
      </c>
      <c r="D1319" s="15" t="s">
        <v>4362</v>
      </c>
      <c r="E1319" s="29"/>
      <c r="F1319" s="29">
        <v>41039</v>
      </c>
      <c r="G1319" s="29"/>
      <c r="H1319" s="29"/>
      <c r="I1319" s="29"/>
      <c r="J1319" s="29"/>
      <c r="K1319" s="29"/>
      <c r="L1319" s="29"/>
      <c r="M1319" s="29"/>
      <c r="N1319" s="29"/>
      <c r="O1319" s="29"/>
      <c r="P1319" s="29"/>
      <c r="Q1319" s="29"/>
      <c r="R1319" s="29"/>
      <c r="S1319" s="29"/>
      <c r="T1319" s="29"/>
      <c r="U1319" s="29"/>
      <c r="V1319" s="29"/>
      <c r="W1319" s="29"/>
      <c r="X1319" s="29"/>
      <c r="Y1319" s="29"/>
      <c r="Z1319" s="29"/>
      <c r="AA1319" s="29"/>
      <c r="AB1319" s="29"/>
      <c r="AC1319" s="29"/>
      <c r="AD1319" s="29"/>
      <c r="AE1319" s="29"/>
      <c r="AF1319" s="29"/>
      <c r="AG1319" s="29"/>
      <c r="AH1319" s="29"/>
      <c r="AI1319" s="29"/>
      <c r="AJ1319" s="29"/>
      <c r="AK1319" s="29"/>
      <c r="AL1319" s="29"/>
      <c r="AM1319" s="17"/>
      <c r="AN1319" s="17">
        <f>AM1319*(F1319+G1319)</f>
        <v>0</v>
      </c>
      <c r="AO1319" s="17">
        <f>SUMIF($I$1:$AL$1,AO$1,$I1321:$AL1321)*$AM1319</f>
        <v>0</v>
      </c>
      <c r="AP1319" s="17">
        <f t="shared" ref="AP1319:AZ1319" si="528">SUMIF($I$1:$AL$1,AP$1,$I1321:$AL1321)*$AM1319</f>
        <v>0</v>
      </c>
      <c r="AQ1319" s="17">
        <f t="shared" si="528"/>
        <v>0</v>
      </c>
      <c r="AR1319" s="17">
        <f t="shared" si="528"/>
        <v>0</v>
      </c>
      <c r="AS1319" s="17">
        <f t="shared" si="528"/>
        <v>0</v>
      </c>
      <c r="AT1319" s="17">
        <f t="shared" si="528"/>
        <v>0</v>
      </c>
      <c r="AU1319" s="17">
        <f t="shared" si="528"/>
        <v>0</v>
      </c>
      <c r="AV1319" s="17">
        <f t="shared" si="528"/>
        <v>0</v>
      </c>
      <c r="AW1319" s="17">
        <f t="shared" si="528"/>
        <v>0</v>
      </c>
      <c r="AX1319" s="17">
        <f t="shared" si="528"/>
        <v>0</v>
      </c>
      <c r="AY1319" s="17">
        <f t="shared" si="528"/>
        <v>0</v>
      </c>
      <c r="AZ1319" s="17">
        <f t="shared" si="528"/>
        <v>0</v>
      </c>
      <c r="BA1319" s="17"/>
    </row>
    <row r="1320" spans="1:53">
      <c r="A1320" s="46"/>
      <c r="B1320" s="46"/>
      <c r="C1320" s="18" t="s">
        <v>2453</v>
      </c>
      <c r="D1320" s="19" t="s">
        <v>4363</v>
      </c>
      <c r="E1320" s="30"/>
      <c r="F1320" s="30"/>
      <c r="G1320" s="30"/>
      <c r="H1320" s="30"/>
      <c r="I1320" s="30">
        <v>9301</v>
      </c>
      <c r="J1320" s="30"/>
      <c r="K1320" s="30"/>
      <c r="L1320" s="30"/>
      <c r="M1320" s="30"/>
      <c r="N1320" s="30"/>
      <c r="O1320" s="30">
        <v>8965</v>
      </c>
      <c r="P1320" s="30">
        <v>5550</v>
      </c>
      <c r="Q1320" s="30">
        <v>11455</v>
      </c>
      <c r="R1320" s="30">
        <v>1444</v>
      </c>
      <c r="S1320" s="30">
        <v>42689</v>
      </c>
      <c r="T1320" s="30">
        <v>43068</v>
      </c>
      <c r="U1320" s="30">
        <v>8265</v>
      </c>
      <c r="V1320" s="30">
        <v>8409</v>
      </c>
      <c r="W1320" s="30">
        <v>50972</v>
      </c>
      <c r="X1320" s="30">
        <v>16818</v>
      </c>
      <c r="Y1320" s="30">
        <v>21474</v>
      </c>
      <c r="Z1320" s="30">
        <v>38053</v>
      </c>
      <c r="AA1320" s="30">
        <v>758</v>
      </c>
      <c r="AB1320" s="30">
        <v>32484</v>
      </c>
      <c r="AC1320" s="30">
        <v>17141</v>
      </c>
      <c r="AD1320" s="30">
        <v>4933</v>
      </c>
      <c r="AE1320" s="30">
        <v>5979</v>
      </c>
      <c r="AF1320" s="30">
        <v>7709</v>
      </c>
      <c r="AG1320" s="30">
        <v>17016</v>
      </c>
      <c r="AH1320" s="30">
        <v>11902</v>
      </c>
      <c r="AI1320" s="30">
        <v>9853</v>
      </c>
      <c r="AJ1320" s="30">
        <v>9851</v>
      </c>
      <c r="AK1320" s="30">
        <v>11321</v>
      </c>
      <c r="AL1320" s="30">
        <v>11161</v>
      </c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</row>
    <row r="1321" spans="1:53">
      <c r="A1321" s="46"/>
      <c r="B1321" s="46"/>
      <c r="C1321" s="18" t="s">
        <v>2454</v>
      </c>
      <c r="D1321" s="19" t="s">
        <v>4364</v>
      </c>
      <c r="E1321" s="30">
        <f>SUM(I1321:AL1321)</f>
        <v>67320</v>
      </c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>
        <v>67320</v>
      </c>
      <c r="T1321" s="30"/>
      <c r="U1321" s="30"/>
      <c r="V1321" s="30"/>
      <c r="W1321" s="30"/>
      <c r="X1321" s="30"/>
      <c r="Y1321" s="30"/>
      <c r="Z1321" s="30"/>
      <c r="AA1321" s="30"/>
      <c r="AB1321" s="30"/>
      <c r="AC1321" s="30"/>
      <c r="AD1321" s="30"/>
      <c r="AE1321" s="30"/>
      <c r="AF1321" s="30"/>
      <c r="AG1321" s="30"/>
      <c r="AH1321" s="30"/>
      <c r="AI1321" s="30"/>
      <c r="AJ1321" s="30"/>
      <c r="AK1321" s="30"/>
      <c r="AL1321" s="3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</row>
    <row r="1322" spans="1:53">
      <c r="A1322" s="46"/>
      <c r="B1322" s="46"/>
      <c r="C1322" s="18" t="s">
        <v>4628</v>
      </c>
      <c r="D1322" s="21" t="s">
        <v>4365</v>
      </c>
      <c r="E1322" s="22">
        <f>E1321-E1319</f>
        <v>67320</v>
      </c>
      <c r="F1322" s="22"/>
      <c r="G1322" s="22"/>
      <c r="H1322" s="22"/>
      <c r="I1322" s="22">
        <f>F1319+G1319+H1319+I1321-I1320</f>
        <v>31738</v>
      </c>
      <c r="J1322" s="22">
        <f>I1322+J1321-J1320</f>
        <v>31738</v>
      </c>
      <c r="K1322" s="22">
        <f t="shared" ref="K1322:AL1322" si="529">J1322+K1321-K1320</f>
        <v>31738</v>
      </c>
      <c r="L1322" s="22">
        <f t="shared" si="529"/>
        <v>31738</v>
      </c>
      <c r="M1322" s="22">
        <f t="shared" si="529"/>
        <v>31738</v>
      </c>
      <c r="N1322" s="22">
        <f t="shared" si="529"/>
        <v>31738</v>
      </c>
      <c r="O1322" s="22">
        <f t="shared" si="529"/>
        <v>22773</v>
      </c>
      <c r="P1322" s="22">
        <f t="shared" si="529"/>
        <v>17223</v>
      </c>
      <c r="Q1322" s="22">
        <f t="shared" si="529"/>
        <v>5768</v>
      </c>
      <c r="R1322" s="22">
        <f t="shared" si="529"/>
        <v>4324</v>
      </c>
      <c r="S1322" s="22">
        <f t="shared" si="529"/>
        <v>28955</v>
      </c>
      <c r="T1322" s="22">
        <f t="shared" si="529"/>
        <v>-14113</v>
      </c>
      <c r="U1322" s="22">
        <f t="shared" si="529"/>
        <v>-22378</v>
      </c>
      <c r="V1322" s="22">
        <f t="shared" si="529"/>
        <v>-30787</v>
      </c>
      <c r="W1322" s="22">
        <f t="shared" si="529"/>
        <v>-81759</v>
      </c>
      <c r="X1322" s="22">
        <f t="shared" si="529"/>
        <v>-98577</v>
      </c>
      <c r="Y1322" s="22">
        <f t="shared" si="529"/>
        <v>-120051</v>
      </c>
      <c r="Z1322" s="22">
        <f t="shared" si="529"/>
        <v>-158104</v>
      </c>
      <c r="AA1322" s="22">
        <f t="shared" si="529"/>
        <v>-158862</v>
      </c>
      <c r="AB1322" s="22">
        <f t="shared" si="529"/>
        <v>-191346</v>
      </c>
      <c r="AC1322" s="22">
        <f t="shared" si="529"/>
        <v>-208487</v>
      </c>
      <c r="AD1322" s="22">
        <f t="shared" si="529"/>
        <v>-213420</v>
      </c>
      <c r="AE1322" s="22">
        <f t="shared" si="529"/>
        <v>-219399</v>
      </c>
      <c r="AF1322" s="22">
        <f t="shared" si="529"/>
        <v>-227108</v>
      </c>
      <c r="AG1322" s="22">
        <f t="shared" si="529"/>
        <v>-244124</v>
      </c>
      <c r="AH1322" s="22">
        <f t="shared" si="529"/>
        <v>-256026</v>
      </c>
      <c r="AI1322" s="22">
        <f t="shared" si="529"/>
        <v>-265879</v>
      </c>
      <c r="AJ1322" s="22">
        <f t="shared" si="529"/>
        <v>-275730</v>
      </c>
      <c r="AK1322" s="22">
        <f t="shared" si="529"/>
        <v>-287051</v>
      </c>
      <c r="AL1322" s="22">
        <f t="shared" si="529"/>
        <v>-298212</v>
      </c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</row>
    <row r="1323" spans="1:53" ht="17.25" customHeight="1" thickBot="1">
      <c r="A1323" s="47"/>
      <c r="B1323" s="47"/>
      <c r="C1323" s="26">
        <v>7</v>
      </c>
      <c r="D1323" s="27" t="s">
        <v>4366</v>
      </c>
      <c r="E1323" s="52"/>
      <c r="F1323" s="53"/>
      <c r="G1323" s="53"/>
      <c r="H1323" s="53"/>
      <c r="I1323" s="53"/>
      <c r="J1323" s="53"/>
      <c r="K1323" s="53"/>
      <c r="L1323" s="53"/>
      <c r="M1323" s="53"/>
      <c r="N1323" s="53"/>
      <c r="O1323" s="53"/>
      <c r="P1323" s="53"/>
      <c r="Q1323" s="53"/>
      <c r="R1323" s="53"/>
      <c r="S1323" s="53"/>
      <c r="T1323" s="53"/>
      <c r="U1323" s="53"/>
      <c r="V1323" s="53"/>
      <c r="W1323" s="53"/>
      <c r="X1323" s="53"/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  <c r="AK1323" s="53"/>
      <c r="AL1323" s="54"/>
      <c r="AM1323" s="28"/>
      <c r="AN1323" s="28"/>
      <c r="AO1323" s="28"/>
      <c r="AP1323" s="28"/>
      <c r="AQ1323" s="28"/>
      <c r="AR1323" s="28"/>
      <c r="AS1323" s="28"/>
      <c r="AT1323" s="28"/>
      <c r="AU1323" s="28"/>
      <c r="AV1323" s="28"/>
      <c r="AW1323" s="28"/>
      <c r="AX1323" s="28"/>
      <c r="AY1323" s="28"/>
      <c r="AZ1323" s="28"/>
      <c r="BA1323" s="28"/>
    </row>
    <row r="1324" spans="1:53" ht="15" thickTop="1">
      <c r="A1324" s="45" t="s">
        <v>434</v>
      </c>
      <c r="B1324" s="45">
        <v>265</v>
      </c>
      <c r="C1324" s="14" t="s">
        <v>2444</v>
      </c>
      <c r="D1324" s="15" t="s">
        <v>4362</v>
      </c>
      <c r="E1324" s="29"/>
      <c r="F1324" s="29">
        <v>3991</v>
      </c>
      <c r="G1324" s="29"/>
      <c r="H1324" s="29"/>
      <c r="I1324" s="29"/>
      <c r="J1324" s="29"/>
      <c r="K1324" s="29"/>
      <c r="L1324" s="29"/>
      <c r="M1324" s="29"/>
      <c r="N1324" s="29"/>
      <c r="O1324" s="29"/>
      <c r="P1324" s="29"/>
      <c r="Q1324" s="29"/>
      <c r="R1324" s="29"/>
      <c r="S1324" s="29"/>
      <c r="T1324" s="29"/>
      <c r="U1324" s="29"/>
      <c r="V1324" s="29"/>
      <c r="W1324" s="29"/>
      <c r="X1324" s="29"/>
      <c r="Y1324" s="29"/>
      <c r="Z1324" s="29"/>
      <c r="AA1324" s="29"/>
      <c r="AB1324" s="29"/>
      <c r="AC1324" s="29"/>
      <c r="AD1324" s="29"/>
      <c r="AE1324" s="29"/>
      <c r="AF1324" s="29"/>
      <c r="AG1324" s="29"/>
      <c r="AH1324" s="29"/>
      <c r="AI1324" s="29"/>
      <c r="AJ1324" s="29"/>
      <c r="AK1324" s="29"/>
      <c r="AL1324" s="29"/>
      <c r="AM1324" s="17"/>
      <c r="AN1324" s="17">
        <f>AM1324*(F1324+G1324)</f>
        <v>0</v>
      </c>
      <c r="AO1324" s="17">
        <f>SUMIF($I$1:$AL$1,AO$1,$I1326:$AL1326)*$AM1324</f>
        <v>0</v>
      </c>
      <c r="AP1324" s="17">
        <f t="shared" ref="AP1324:AZ1324" si="530">SUMIF($I$1:$AL$1,AP$1,$I1326:$AL1326)*$AM1324</f>
        <v>0</v>
      </c>
      <c r="AQ1324" s="17">
        <f t="shared" si="530"/>
        <v>0</v>
      </c>
      <c r="AR1324" s="17">
        <f t="shared" si="530"/>
        <v>0</v>
      </c>
      <c r="AS1324" s="17">
        <f t="shared" si="530"/>
        <v>0</v>
      </c>
      <c r="AT1324" s="17">
        <f t="shared" si="530"/>
        <v>0</v>
      </c>
      <c r="AU1324" s="17">
        <f t="shared" si="530"/>
        <v>0</v>
      </c>
      <c r="AV1324" s="17">
        <f t="shared" si="530"/>
        <v>0</v>
      </c>
      <c r="AW1324" s="17">
        <f t="shared" si="530"/>
        <v>0</v>
      </c>
      <c r="AX1324" s="17">
        <f t="shared" si="530"/>
        <v>0</v>
      </c>
      <c r="AY1324" s="17">
        <f t="shared" si="530"/>
        <v>0</v>
      </c>
      <c r="AZ1324" s="17">
        <f t="shared" si="530"/>
        <v>0</v>
      </c>
      <c r="BA1324" s="17"/>
    </row>
    <row r="1325" spans="1:53">
      <c r="A1325" s="46"/>
      <c r="B1325" s="46"/>
      <c r="C1325" s="18" t="s">
        <v>2445</v>
      </c>
      <c r="D1325" s="19" t="s">
        <v>4363</v>
      </c>
      <c r="E1325" s="30"/>
      <c r="F1325" s="30"/>
      <c r="G1325" s="30"/>
      <c r="H1325" s="30"/>
      <c r="I1325" s="30">
        <v>1184</v>
      </c>
      <c r="J1325" s="30"/>
      <c r="K1325" s="30"/>
      <c r="L1325" s="30"/>
      <c r="M1325" s="30"/>
      <c r="N1325" s="30"/>
      <c r="O1325" s="30">
        <v>492</v>
      </c>
      <c r="P1325" s="30"/>
      <c r="Q1325" s="30">
        <v>850</v>
      </c>
      <c r="R1325" s="30">
        <v>206</v>
      </c>
      <c r="S1325" s="30">
        <v>2007</v>
      </c>
      <c r="T1325" s="30">
        <v>4180</v>
      </c>
      <c r="U1325" s="30"/>
      <c r="V1325" s="30">
        <v>1200</v>
      </c>
      <c r="W1325" s="30">
        <v>3113</v>
      </c>
      <c r="X1325" s="30">
        <v>1200</v>
      </c>
      <c r="Y1325" s="30">
        <v>2000</v>
      </c>
      <c r="Z1325" s="30">
        <v>3946</v>
      </c>
      <c r="AA1325" s="30">
        <v>108</v>
      </c>
      <c r="AB1325" s="30">
        <v>2618</v>
      </c>
      <c r="AC1325" s="30">
        <v>1671</v>
      </c>
      <c r="AD1325" s="30"/>
      <c r="AE1325" s="30">
        <v>212</v>
      </c>
      <c r="AF1325" s="30">
        <v>1100</v>
      </c>
      <c r="AG1325" s="30">
        <v>1228</v>
      </c>
      <c r="AH1325" s="30">
        <v>415</v>
      </c>
      <c r="AI1325" s="30">
        <v>206</v>
      </c>
      <c r="AJ1325" s="30">
        <v>420</v>
      </c>
      <c r="AK1325" s="30">
        <v>420</v>
      </c>
      <c r="AL1325" s="30">
        <v>420</v>
      </c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</row>
    <row r="1326" spans="1:53">
      <c r="A1326" s="46"/>
      <c r="B1326" s="46"/>
      <c r="C1326" s="18" t="s">
        <v>2162</v>
      </c>
      <c r="D1326" s="19" t="s">
        <v>4364</v>
      </c>
      <c r="E1326" s="30">
        <f>SUM(I1326:AL1326)</f>
        <v>5400</v>
      </c>
      <c r="F1326" s="30"/>
      <c r="G1326" s="30"/>
      <c r="H1326" s="30"/>
      <c r="I1326" s="30"/>
      <c r="J1326" s="30"/>
      <c r="K1326" s="30"/>
      <c r="L1326" s="30"/>
      <c r="M1326" s="30"/>
      <c r="N1326" s="30">
        <v>1400</v>
      </c>
      <c r="O1326" s="30">
        <v>1000</v>
      </c>
      <c r="P1326" s="30">
        <v>2000</v>
      </c>
      <c r="Q1326" s="30">
        <v>800</v>
      </c>
      <c r="R1326" s="30">
        <v>200</v>
      </c>
      <c r="S1326" s="30"/>
      <c r="T1326" s="30"/>
      <c r="U1326" s="30"/>
      <c r="V1326" s="30"/>
      <c r="W1326" s="30"/>
      <c r="X1326" s="30"/>
      <c r="Y1326" s="30"/>
      <c r="Z1326" s="30"/>
      <c r="AA1326" s="30"/>
      <c r="AB1326" s="30"/>
      <c r="AC1326" s="30"/>
      <c r="AD1326" s="30"/>
      <c r="AE1326" s="30"/>
      <c r="AF1326" s="30"/>
      <c r="AG1326" s="30"/>
      <c r="AH1326" s="30"/>
      <c r="AI1326" s="30"/>
      <c r="AJ1326" s="30"/>
      <c r="AK1326" s="30"/>
      <c r="AL1326" s="3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</row>
    <row r="1327" spans="1:53">
      <c r="A1327" s="46"/>
      <c r="B1327" s="46"/>
      <c r="C1327" s="18" t="s">
        <v>4629</v>
      </c>
      <c r="D1327" s="21" t="s">
        <v>4365</v>
      </c>
      <c r="E1327" s="22">
        <f>E1326-E1324</f>
        <v>5400</v>
      </c>
      <c r="F1327" s="22"/>
      <c r="G1327" s="22"/>
      <c r="H1327" s="22"/>
      <c r="I1327" s="22">
        <f>F1324+G1324+H1324+I1326-I1325</f>
        <v>2807</v>
      </c>
      <c r="J1327" s="22">
        <f>I1327+J1326-J1325</f>
        <v>2807</v>
      </c>
      <c r="K1327" s="22">
        <f t="shared" ref="K1327:AL1327" si="531">J1327+K1326-K1325</f>
        <v>2807</v>
      </c>
      <c r="L1327" s="22">
        <f t="shared" si="531"/>
        <v>2807</v>
      </c>
      <c r="M1327" s="22">
        <f t="shared" si="531"/>
        <v>2807</v>
      </c>
      <c r="N1327" s="22">
        <f t="shared" si="531"/>
        <v>4207</v>
      </c>
      <c r="O1327" s="22">
        <f t="shared" si="531"/>
        <v>4715</v>
      </c>
      <c r="P1327" s="22">
        <f t="shared" si="531"/>
        <v>6715</v>
      </c>
      <c r="Q1327" s="22">
        <f t="shared" si="531"/>
        <v>6665</v>
      </c>
      <c r="R1327" s="22">
        <f t="shared" si="531"/>
        <v>6659</v>
      </c>
      <c r="S1327" s="22">
        <f t="shared" si="531"/>
        <v>4652</v>
      </c>
      <c r="T1327" s="22">
        <f t="shared" si="531"/>
        <v>472</v>
      </c>
      <c r="U1327" s="22">
        <f t="shared" si="531"/>
        <v>472</v>
      </c>
      <c r="V1327" s="22">
        <f t="shared" si="531"/>
        <v>-728</v>
      </c>
      <c r="W1327" s="22">
        <f t="shared" si="531"/>
        <v>-3841</v>
      </c>
      <c r="X1327" s="22">
        <f t="shared" si="531"/>
        <v>-5041</v>
      </c>
      <c r="Y1327" s="22">
        <f t="shared" si="531"/>
        <v>-7041</v>
      </c>
      <c r="Z1327" s="22">
        <f t="shared" si="531"/>
        <v>-10987</v>
      </c>
      <c r="AA1327" s="22">
        <f t="shared" si="531"/>
        <v>-11095</v>
      </c>
      <c r="AB1327" s="22">
        <f t="shared" si="531"/>
        <v>-13713</v>
      </c>
      <c r="AC1327" s="22">
        <f t="shared" si="531"/>
        <v>-15384</v>
      </c>
      <c r="AD1327" s="22">
        <f t="shared" si="531"/>
        <v>-15384</v>
      </c>
      <c r="AE1327" s="22">
        <f t="shared" si="531"/>
        <v>-15596</v>
      </c>
      <c r="AF1327" s="22">
        <f t="shared" si="531"/>
        <v>-16696</v>
      </c>
      <c r="AG1327" s="22">
        <f t="shared" si="531"/>
        <v>-17924</v>
      </c>
      <c r="AH1327" s="22">
        <f t="shared" si="531"/>
        <v>-18339</v>
      </c>
      <c r="AI1327" s="22">
        <f t="shared" si="531"/>
        <v>-18545</v>
      </c>
      <c r="AJ1327" s="22">
        <f t="shared" si="531"/>
        <v>-18965</v>
      </c>
      <c r="AK1327" s="22">
        <f t="shared" si="531"/>
        <v>-19385</v>
      </c>
      <c r="AL1327" s="22">
        <f t="shared" si="531"/>
        <v>-19805</v>
      </c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</row>
    <row r="1328" spans="1:53" ht="17.25" customHeight="1" thickBot="1">
      <c r="A1328" s="47"/>
      <c r="B1328" s="47"/>
      <c r="C1328" s="26">
        <v>6</v>
      </c>
      <c r="D1328" s="27" t="s">
        <v>4366</v>
      </c>
      <c r="E1328" s="52"/>
      <c r="F1328" s="53"/>
      <c r="G1328" s="53"/>
      <c r="H1328" s="53"/>
      <c r="I1328" s="53"/>
      <c r="J1328" s="53"/>
      <c r="K1328" s="53"/>
      <c r="L1328" s="53"/>
      <c r="M1328" s="53"/>
      <c r="N1328" s="53"/>
      <c r="O1328" s="53"/>
      <c r="P1328" s="53"/>
      <c r="Q1328" s="53"/>
      <c r="R1328" s="53"/>
      <c r="S1328" s="53"/>
      <c r="T1328" s="53"/>
      <c r="U1328" s="53"/>
      <c r="V1328" s="53"/>
      <c r="W1328" s="53"/>
      <c r="X1328" s="53"/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  <c r="AK1328" s="53"/>
      <c r="AL1328" s="54"/>
      <c r="AM1328" s="28"/>
      <c r="AN1328" s="28"/>
      <c r="AO1328" s="28"/>
      <c r="AP1328" s="28"/>
      <c r="AQ1328" s="28"/>
      <c r="AR1328" s="28"/>
      <c r="AS1328" s="28"/>
      <c r="AT1328" s="28"/>
      <c r="AU1328" s="28"/>
      <c r="AV1328" s="28"/>
      <c r="AW1328" s="28"/>
      <c r="AX1328" s="28"/>
      <c r="AY1328" s="28"/>
      <c r="AZ1328" s="28"/>
      <c r="BA1328" s="28"/>
    </row>
    <row r="1329" spans="1:53" ht="15" thickTop="1">
      <c r="A1329" s="45" t="s">
        <v>434</v>
      </c>
      <c r="B1329" s="45">
        <v>266</v>
      </c>
      <c r="C1329" s="14" t="s">
        <v>2436</v>
      </c>
      <c r="D1329" s="15" t="s">
        <v>4362</v>
      </c>
      <c r="E1329" s="29"/>
      <c r="F1329" s="29">
        <v>23757</v>
      </c>
      <c r="G1329" s="29"/>
      <c r="H1329" s="29"/>
      <c r="I1329" s="29"/>
      <c r="J1329" s="29"/>
      <c r="K1329" s="29"/>
      <c r="L1329" s="29"/>
      <c r="M1329" s="29"/>
      <c r="N1329" s="29"/>
      <c r="O1329" s="29"/>
      <c r="P1329" s="29"/>
      <c r="Q1329" s="29"/>
      <c r="R1329" s="29"/>
      <c r="S1329" s="29"/>
      <c r="T1329" s="29"/>
      <c r="U1329" s="29"/>
      <c r="V1329" s="29"/>
      <c r="W1329" s="29"/>
      <c r="X1329" s="29"/>
      <c r="Y1329" s="29"/>
      <c r="Z1329" s="29"/>
      <c r="AA1329" s="29"/>
      <c r="AB1329" s="29"/>
      <c r="AC1329" s="29"/>
      <c r="AD1329" s="29"/>
      <c r="AE1329" s="29"/>
      <c r="AF1329" s="29"/>
      <c r="AG1329" s="29"/>
      <c r="AH1329" s="29"/>
      <c r="AI1329" s="29"/>
      <c r="AJ1329" s="29"/>
      <c r="AK1329" s="29"/>
      <c r="AL1329" s="29"/>
      <c r="AM1329" s="17"/>
      <c r="AN1329" s="17">
        <f>AM1329*(F1329+G1329)</f>
        <v>0</v>
      </c>
      <c r="AO1329" s="17">
        <f>SUMIF($I$1:$AL$1,AO$1,$I1331:$AL1331)*$AM1329</f>
        <v>0</v>
      </c>
      <c r="AP1329" s="17">
        <f t="shared" ref="AP1329:AZ1329" si="532">SUMIF($I$1:$AL$1,AP$1,$I1331:$AL1331)*$AM1329</f>
        <v>0</v>
      </c>
      <c r="AQ1329" s="17">
        <f t="shared" si="532"/>
        <v>0</v>
      </c>
      <c r="AR1329" s="17">
        <f t="shared" si="532"/>
        <v>0</v>
      </c>
      <c r="AS1329" s="17">
        <f t="shared" si="532"/>
        <v>0</v>
      </c>
      <c r="AT1329" s="17">
        <f t="shared" si="532"/>
        <v>0</v>
      </c>
      <c r="AU1329" s="17">
        <f t="shared" si="532"/>
        <v>0</v>
      </c>
      <c r="AV1329" s="17">
        <f t="shared" si="532"/>
        <v>0</v>
      </c>
      <c r="AW1329" s="17">
        <f t="shared" si="532"/>
        <v>0</v>
      </c>
      <c r="AX1329" s="17">
        <f t="shared" si="532"/>
        <v>0</v>
      </c>
      <c r="AY1329" s="17">
        <f t="shared" si="532"/>
        <v>0</v>
      </c>
      <c r="AZ1329" s="17">
        <f t="shared" si="532"/>
        <v>0</v>
      </c>
      <c r="BA1329" s="17"/>
    </row>
    <row r="1330" spans="1:53">
      <c r="A1330" s="46"/>
      <c r="B1330" s="46"/>
      <c r="C1330" s="18" t="s">
        <v>2259</v>
      </c>
      <c r="D1330" s="19" t="s">
        <v>4363</v>
      </c>
      <c r="E1330" s="30"/>
      <c r="F1330" s="30"/>
      <c r="G1330" s="30"/>
      <c r="H1330" s="30"/>
      <c r="I1330" s="30">
        <v>9456</v>
      </c>
      <c r="J1330" s="30">
        <v>17462</v>
      </c>
      <c r="K1330" s="30">
        <v>23661</v>
      </c>
      <c r="L1330" s="30"/>
      <c r="M1330" s="30"/>
      <c r="N1330" s="30"/>
      <c r="O1330" s="30">
        <v>2994</v>
      </c>
      <c r="P1330" s="30">
        <v>35034</v>
      </c>
      <c r="Q1330" s="30">
        <v>4078</v>
      </c>
      <c r="R1330" s="30">
        <v>1849</v>
      </c>
      <c r="S1330" s="30">
        <v>17417</v>
      </c>
      <c r="T1330" s="30">
        <v>2126</v>
      </c>
      <c r="U1330" s="30">
        <v>2210</v>
      </c>
      <c r="V1330" s="30">
        <v>2210</v>
      </c>
      <c r="W1330" s="30">
        <v>2114</v>
      </c>
      <c r="X1330" s="30">
        <v>505</v>
      </c>
      <c r="Y1330" s="30"/>
      <c r="Z1330" s="30"/>
      <c r="AA1330" s="30"/>
      <c r="AB1330" s="30">
        <v>2198</v>
      </c>
      <c r="AC1330" s="30"/>
      <c r="AD1330" s="30">
        <v>10734</v>
      </c>
      <c r="AE1330" s="30">
        <v>1897</v>
      </c>
      <c r="AF1330" s="30">
        <v>2090</v>
      </c>
      <c r="AG1330" s="30">
        <v>1069</v>
      </c>
      <c r="AH1330" s="30">
        <v>769</v>
      </c>
      <c r="AI1330" s="30"/>
      <c r="AJ1330" s="30">
        <v>901</v>
      </c>
      <c r="AK1330" s="30">
        <v>457</v>
      </c>
      <c r="AL1330" s="3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</row>
    <row r="1331" spans="1:53">
      <c r="A1331" s="46"/>
      <c r="B1331" s="46"/>
      <c r="C1331" s="18" t="s">
        <v>2437</v>
      </c>
      <c r="D1331" s="19" t="s">
        <v>4364</v>
      </c>
      <c r="E1331" s="30">
        <f>SUM(I1331:AL1331)</f>
        <v>69300</v>
      </c>
      <c r="F1331" s="30"/>
      <c r="G1331" s="30"/>
      <c r="H1331" s="30"/>
      <c r="I1331" s="30"/>
      <c r="J1331" s="30">
        <v>11550</v>
      </c>
      <c r="K1331" s="30">
        <v>15400</v>
      </c>
      <c r="L1331" s="30"/>
      <c r="M1331" s="30"/>
      <c r="N1331" s="30"/>
      <c r="O1331" s="30">
        <v>3300</v>
      </c>
      <c r="P1331" s="30">
        <v>13200</v>
      </c>
      <c r="Q1331" s="30"/>
      <c r="R1331" s="30"/>
      <c r="S1331" s="30">
        <v>25850</v>
      </c>
      <c r="T1331" s="30"/>
      <c r="U1331" s="30"/>
      <c r="V1331" s="30"/>
      <c r="W1331" s="30"/>
      <c r="X1331" s="30"/>
      <c r="Y1331" s="30"/>
      <c r="Z1331" s="30"/>
      <c r="AA1331" s="30"/>
      <c r="AB1331" s="30"/>
      <c r="AC1331" s="30"/>
      <c r="AD1331" s="30"/>
      <c r="AE1331" s="30"/>
      <c r="AF1331" s="30"/>
      <c r="AG1331" s="30"/>
      <c r="AH1331" s="30"/>
      <c r="AI1331" s="30"/>
      <c r="AJ1331" s="30"/>
      <c r="AK1331" s="30"/>
      <c r="AL1331" s="3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</row>
    <row r="1332" spans="1:53">
      <c r="A1332" s="46"/>
      <c r="B1332" s="46"/>
      <c r="C1332" s="18" t="s">
        <v>4630</v>
      </c>
      <c r="D1332" s="21" t="s">
        <v>4365</v>
      </c>
      <c r="E1332" s="22">
        <f>E1331-E1329</f>
        <v>69300</v>
      </c>
      <c r="F1332" s="22"/>
      <c r="G1332" s="22"/>
      <c r="H1332" s="22"/>
      <c r="I1332" s="22">
        <f>F1329+G1329+H1329+I1331-I1330</f>
        <v>14301</v>
      </c>
      <c r="J1332" s="22">
        <f>I1332+J1331-J1330</f>
        <v>8389</v>
      </c>
      <c r="K1332" s="22">
        <f t="shared" ref="K1332:AL1332" si="533">J1332+K1331-K1330</f>
        <v>128</v>
      </c>
      <c r="L1332" s="22">
        <f t="shared" si="533"/>
        <v>128</v>
      </c>
      <c r="M1332" s="22">
        <f t="shared" si="533"/>
        <v>128</v>
      </c>
      <c r="N1332" s="22">
        <f t="shared" si="533"/>
        <v>128</v>
      </c>
      <c r="O1332" s="22">
        <f t="shared" si="533"/>
        <v>434</v>
      </c>
      <c r="P1332" s="22">
        <f t="shared" si="533"/>
        <v>-21400</v>
      </c>
      <c r="Q1332" s="22">
        <f t="shared" si="533"/>
        <v>-25478</v>
      </c>
      <c r="R1332" s="22">
        <f t="shared" si="533"/>
        <v>-27327</v>
      </c>
      <c r="S1332" s="22">
        <f t="shared" si="533"/>
        <v>-18894</v>
      </c>
      <c r="T1332" s="22">
        <f t="shared" si="533"/>
        <v>-21020</v>
      </c>
      <c r="U1332" s="22">
        <f t="shared" si="533"/>
        <v>-23230</v>
      </c>
      <c r="V1332" s="22">
        <f t="shared" si="533"/>
        <v>-25440</v>
      </c>
      <c r="W1332" s="22">
        <f t="shared" si="533"/>
        <v>-27554</v>
      </c>
      <c r="X1332" s="22">
        <f t="shared" si="533"/>
        <v>-28059</v>
      </c>
      <c r="Y1332" s="22">
        <f t="shared" si="533"/>
        <v>-28059</v>
      </c>
      <c r="Z1332" s="22">
        <f t="shared" si="533"/>
        <v>-28059</v>
      </c>
      <c r="AA1332" s="22">
        <f t="shared" si="533"/>
        <v>-28059</v>
      </c>
      <c r="AB1332" s="22">
        <f t="shared" si="533"/>
        <v>-30257</v>
      </c>
      <c r="AC1332" s="22">
        <f t="shared" si="533"/>
        <v>-30257</v>
      </c>
      <c r="AD1332" s="22">
        <f t="shared" si="533"/>
        <v>-40991</v>
      </c>
      <c r="AE1332" s="22">
        <f t="shared" si="533"/>
        <v>-42888</v>
      </c>
      <c r="AF1332" s="22">
        <f t="shared" si="533"/>
        <v>-44978</v>
      </c>
      <c r="AG1332" s="22">
        <f t="shared" si="533"/>
        <v>-46047</v>
      </c>
      <c r="AH1332" s="22">
        <f t="shared" si="533"/>
        <v>-46816</v>
      </c>
      <c r="AI1332" s="22">
        <f t="shared" si="533"/>
        <v>-46816</v>
      </c>
      <c r="AJ1332" s="22">
        <f t="shared" si="533"/>
        <v>-47717</v>
      </c>
      <c r="AK1332" s="22">
        <f t="shared" si="533"/>
        <v>-48174</v>
      </c>
      <c r="AL1332" s="22">
        <f t="shared" si="533"/>
        <v>-48174</v>
      </c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</row>
    <row r="1333" spans="1:53" ht="17.25" customHeight="1" thickBot="1">
      <c r="A1333" s="47"/>
      <c r="B1333" s="47"/>
      <c r="C1333" s="26">
        <v>11</v>
      </c>
      <c r="D1333" s="27" t="s">
        <v>4366</v>
      </c>
      <c r="E1333" s="52"/>
      <c r="F1333" s="53"/>
      <c r="G1333" s="53"/>
      <c r="H1333" s="53"/>
      <c r="I1333" s="53"/>
      <c r="J1333" s="53"/>
      <c r="K1333" s="53"/>
      <c r="L1333" s="53"/>
      <c r="M1333" s="53"/>
      <c r="N1333" s="53"/>
      <c r="O1333" s="53"/>
      <c r="P1333" s="53"/>
      <c r="Q1333" s="53"/>
      <c r="R1333" s="53"/>
      <c r="S1333" s="53"/>
      <c r="T1333" s="53"/>
      <c r="U1333" s="53"/>
      <c r="V1333" s="53"/>
      <c r="W1333" s="53"/>
      <c r="X1333" s="53"/>
      <c r="Y1333" s="53"/>
      <c r="Z1333" s="53"/>
      <c r="AA1333" s="53"/>
      <c r="AB1333" s="53"/>
      <c r="AC1333" s="53"/>
      <c r="AD1333" s="53"/>
      <c r="AE1333" s="53"/>
      <c r="AF1333" s="53"/>
      <c r="AG1333" s="53"/>
      <c r="AH1333" s="53"/>
      <c r="AI1333" s="53"/>
      <c r="AJ1333" s="53"/>
      <c r="AK1333" s="53"/>
      <c r="AL1333" s="54"/>
      <c r="AM1333" s="28"/>
      <c r="AN1333" s="28"/>
      <c r="AO1333" s="28"/>
      <c r="AP1333" s="28"/>
      <c r="AQ1333" s="28"/>
      <c r="AR1333" s="28"/>
      <c r="AS1333" s="28"/>
      <c r="AT1333" s="28"/>
      <c r="AU1333" s="28"/>
      <c r="AV1333" s="28"/>
      <c r="AW1333" s="28"/>
      <c r="AX1333" s="28"/>
      <c r="AY1333" s="28"/>
      <c r="AZ1333" s="28"/>
      <c r="BA1333" s="28"/>
    </row>
    <row r="1334" spans="1:53" ht="15" thickTop="1">
      <c r="A1334" s="45" t="s">
        <v>77</v>
      </c>
      <c r="B1334" s="45">
        <v>267</v>
      </c>
      <c r="C1334" s="14" t="s">
        <v>2433</v>
      </c>
      <c r="D1334" s="15" t="s">
        <v>4362</v>
      </c>
      <c r="E1334" s="29"/>
      <c r="F1334" s="29">
        <v>4315</v>
      </c>
      <c r="G1334" s="29"/>
      <c r="H1334" s="29"/>
      <c r="I1334" s="29"/>
      <c r="J1334" s="29"/>
      <c r="K1334" s="29"/>
      <c r="L1334" s="29"/>
      <c r="M1334" s="29"/>
      <c r="N1334" s="29"/>
      <c r="O1334" s="29"/>
      <c r="P1334" s="29"/>
      <c r="Q1334" s="29"/>
      <c r="R1334" s="29"/>
      <c r="S1334" s="29"/>
      <c r="T1334" s="29"/>
      <c r="U1334" s="29"/>
      <c r="V1334" s="29"/>
      <c r="W1334" s="29"/>
      <c r="X1334" s="29"/>
      <c r="Y1334" s="29"/>
      <c r="Z1334" s="29"/>
      <c r="AA1334" s="29"/>
      <c r="AB1334" s="29"/>
      <c r="AC1334" s="29"/>
      <c r="AD1334" s="29"/>
      <c r="AE1334" s="29"/>
      <c r="AF1334" s="29"/>
      <c r="AG1334" s="29"/>
      <c r="AH1334" s="29"/>
      <c r="AI1334" s="29"/>
      <c r="AJ1334" s="29"/>
      <c r="AK1334" s="29"/>
      <c r="AL1334" s="29"/>
      <c r="AM1334" s="17"/>
      <c r="AN1334" s="17">
        <f>AM1334*(F1334+G1334)</f>
        <v>0</v>
      </c>
      <c r="AO1334" s="17">
        <f>SUMIF($I$1:$AL$1,AO$1,$I1336:$AL1336)*$AM1334</f>
        <v>0</v>
      </c>
      <c r="AP1334" s="17">
        <f t="shared" ref="AP1334:AZ1334" si="534">SUMIF($I$1:$AL$1,AP$1,$I1336:$AL1336)*$AM1334</f>
        <v>0</v>
      </c>
      <c r="AQ1334" s="17">
        <f t="shared" si="534"/>
        <v>0</v>
      </c>
      <c r="AR1334" s="17">
        <f t="shared" si="534"/>
        <v>0</v>
      </c>
      <c r="AS1334" s="17">
        <f t="shared" si="534"/>
        <v>0</v>
      </c>
      <c r="AT1334" s="17">
        <f t="shared" si="534"/>
        <v>0</v>
      </c>
      <c r="AU1334" s="17">
        <f t="shared" si="534"/>
        <v>0</v>
      </c>
      <c r="AV1334" s="17">
        <f t="shared" si="534"/>
        <v>0</v>
      </c>
      <c r="AW1334" s="17">
        <f t="shared" si="534"/>
        <v>0</v>
      </c>
      <c r="AX1334" s="17">
        <f t="shared" si="534"/>
        <v>0</v>
      </c>
      <c r="AY1334" s="17">
        <f t="shared" si="534"/>
        <v>0</v>
      </c>
      <c r="AZ1334" s="17">
        <f t="shared" si="534"/>
        <v>0</v>
      </c>
      <c r="BA1334" s="17"/>
    </row>
    <row r="1335" spans="1:53">
      <c r="A1335" s="46"/>
      <c r="B1335" s="46"/>
      <c r="C1335" s="18" t="s">
        <v>2434</v>
      </c>
      <c r="D1335" s="19" t="s">
        <v>4363</v>
      </c>
      <c r="E1335" s="30"/>
      <c r="F1335" s="30"/>
      <c r="G1335" s="30"/>
      <c r="H1335" s="30"/>
      <c r="I1335" s="30">
        <v>3466</v>
      </c>
      <c r="J1335" s="30"/>
      <c r="K1335" s="30">
        <v>4008</v>
      </c>
      <c r="L1335" s="30"/>
      <c r="M1335" s="30"/>
      <c r="N1335" s="30"/>
      <c r="O1335" s="30">
        <v>4594</v>
      </c>
      <c r="P1335" s="30"/>
      <c r="Q1335" s="30"/>
      <c r="R1335" s="30"/>
      <c r="S1335" s="30">
        <v>85</v>
      </c>
      <c r="T1335" s="30"/>
      <c r="U1335" s="30"/>
      <c r="V1335" s="30"/>
      <c r="W1335" s="30">
        <v>1041</v>
      </c>
      <c r="X1335" s="30"/>
      <c r="Y1335" s="30"/>
      <c r="Z1335" s="30"/>
      <c r="AA1335" s="30"/>
      <c r="AB1335" s="30">
        <v>990</v>
      </c>
      <c r="AC1335" s="30"/>
      <c r="AD1335" s="30"/>
      <c r="AE1335" s="30"/>
      <c r="AF1335" s="30">
        <v>501</v>
      </c>
      <c r="AG1335" s="30"/>
      <c r="AH1335" s="30"/>
      <c r="AI1335" s="30"/>
      <c r="AJ1335" s="30"/>
      <c r="AK1335" s="30"/>
      <c r="AL1335" s="3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</row>
    <row r="1336" spans="1:53">
      <c r="A1336" s="46"/>
      <c r="B1336" s="46"/>
      <c r="C1336" s="18" t="s">
        <v>76</v>
      </c>
      <c r="D1336" s="19" t="s">
        <v>4364</v>
      </c>
      <c r="E1336" s="30">
        <f>SUM(I1336:AL1336)</f>
        <v>9000</v>
      </c>
      <c r="F1336" s="30"/>
      <c r="G1336" s="30"/>
      <c r="H1336" s="30"/>
      <c r="I1336" s="30"/>
      <c r="J1336" s="30">
        <v>4500</v>
      </c>
      <c r="K1336" s="30"/>
      <c r="L1336" s="30"/>
      <c r="M1336" s="30"/>
      <c r="N1336" s="30"/>
      <c r="O1336" s="30"/>
      <c r="P1336" s="30">
        <v>4500</v>
      </c>
      <c r="Q1336" s="30"/>
      <c r="R1336" s="30"/>
      <c r="S1336" s="30"/>
      <c r="T1336" s="30"/>
      <c r="U1336" s="30"/>
      <c r="V1336" s="30"/>
      <c r="W1336" s="30"/>
      <c r="X1336" s="30"/>
      <c r="Y1336" s="30"/>
      <c r="Z1336" s="30"/>
      <c r="AA1336" s="30"/>
      <c r="AB1336" s="30"/>
      <c r="AC1336" s="30"/>
      <c r="AD1336" s="30"/>
      <c r="AE1336" s="30"/>
      <c r="AF1336" s="30"/>
      <c r="AG1336" s="30"/>
      <c r="AH1336" s="30"/>
      <c r="AI1336" s="30"/>
      <c r="AJ1336" s="30"/>
      <c r="AK1336" s="30"/>
      <c r="AL1336" s="3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</row>
    <row r="1337" spans="1:53">
      <c r="A1337" s="46"/>
      <c r="B1337" s="46"/>
      <c r="C1337" s="18" t="s">
        <v>4631</v>
      </c>
      <c r="D1337" s="21" t="s">
        <v>4365</v>
      </c>
      <c r="E1337" s="22">
        <f>E1336-E1334</f>
        <v>9000</v>
      </c>
      <c r="F1337" s="22"/>
      <c r="G1337" s="22"/>
      <c r="H1337" s="22"/>
      <c r="I1337" s="22">
        <f>F1334+G1334+H1334+I1336-I1335</f>
        <v>849</v>
      </c>
      <c r="J1337" s="22">
        <f>I1337+J1336-J1335</f>
        <v>5349</v>
      </c>
      <c r="K1337" s="22">
        <f t="shared" ref="K1337:AL1337" si="535">J1337+K1336-K1335</f>
        <v>1341</v>
      </c>
      <c r="L1337" s="22">
        <f t="shared" si="535"/>
        <v>1341</v>
      </c>
      <c r="M1337" s="22">
        <f t="shared" si="535"/>
        <v>1341</v>
      </c>
      <c r="N1337" s="22">
        <f t="shared" si="535"/>
        <v>1341</v>
      </c>
      <c r="O1337" s="22">
        <f t="shared" si="535"/>
        <v>-3253</v>
      </c>
      <c r="P1337" s="22">
        <f t="shared" si="535"/>
        <v>1247</v>
      </c>
      <c r="Q1337" s="22">
        <f t="shared" si="535"/>
        <v>1247</v>
      </c>
      <c r="R1337" s="22">
        <f t="shared" si="535"/>
        <v>1247</v>
      </c>
      <c r="S1337" s="22">
        <f t="shared" si="535"/>
        <v>1162</v>
      </c>
      <c r="T1337" s="22">
        <f t="shared" si="535"/>
        <v>1162</v>
      </c>
      <c r="U1337" s="22">
        <f t="shared" si="535"/>
        <v>1162</v>
      </c>
      <c r="V1337" s="22">
        <f t="shared" si="535"/>
        <v>1162</v>
      </c>
      <c r="W1337" s="22">
        <f t="shared" si="535"/>
        <v>121</v>
      </c>
      <c r="X1337" s="22">
        <f t="shared" si="535"/>
        <v>121</v>
      </c>
      <c r="Y1337" s="22">
        <f t="shared" si="535"/>
        <v>121</v>
      </c>
      <c r="Z1337" s="22">
        <f t="shared" si="535"/>
        <v>121</v>
      </c>
      <c r="AA1337" s="22">
        <f t="shared" si="535"/>
        <v>121</v>
      </c>
      <c r="AB1337" s="22">
        <f t="shared" si="535"/>
        <v>-869</v>
      </c>
      <c r="AC1337" s="22">
        <f t="shared" si="535"/>
        <v>-869</v>
      </c>
      <c r="AD1337" s="22">
        <f t="shared" si="535"/>
        <v>-869</v>
      </c>
      <c r="AE1337" s="22">
        <f t="shared" si="535"/>
        <v>-869</v>
      </c>
      <c r="AF1337" s="22">
        <f t="shared" si="535"/>
        <v>-1370</v>
      </c>
      <c r="AG1337" s="22">
        <f t="shared" si="535"/>
        <v>-1370</v>
      </c>
      <c r="AH1337" s="22">
        <f t="shared" si="535"/>
        <v>-1370</v>
      </c>
      <c r="AI1337" s="22">
        <f t="shared" si="535"/>
        <v>-1370</v>
      </c>
      <c r="AJ1337" s="22">
        <f t="shared" si="535"/>
        <v>-1370</v>
      </c>
      <c r="AK1337" s="22">
        <f t="shared" si="535"/>
        <v>-1370</v>
      </c>
      <c r="AL1337" s="22">
        <f t="shared" si="535"/>
        <v>-1370</v>
      </c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</row>
    <row r="1338" spans="1:53" ht="17.25" customHeight="1" thickBot="1">
      <c r="A1338" s="47"/>
      <c r="B1338" s="47"/>
      <c r="C1338" s="26">
        <v>8</v>
      </c>
      <c r="D1338" s="27" t="s">
        <v>4366</v>
      </c>
      <c r="E1338" s="52"/>
      <c r="F1338" s="53"/>
      <c r="G1338" s="53"/>
      <c r="H1338" s="53"/>
      <c r="I1338" s="53"/>
      <c r="J1338" s="53"/>
      <c r="K1338" s="53"/>
      <c r="L1338" s="53"/>
      <c r="M1338" s="53"/>
      <c r="N1338" s="53"/>
      <c r="O1338" s="53"/>
      <c r="P1338" s="53"/>
      <c r="Q1338" s="53"/>
      <c r="R1338" s="53"/>
      <c r="S1338" s="53"/>
      <c r="T1338" s="53"/>
      <c r="U1338" s="53"/>
      <c r="V1338" s="53"/>
      <c r="W1338" s="53"/>
      <c r="X1338" s="53"/>
      <c r="Y1338" s="53"/>
      <c r="Z1338" s="53"/>
      <c r="AA1338" s="53"/>
      <c r="AB1338" s="53"/>
      <c r="AC1338" s="53"/>
      <c r="AD1338" s="53"/>
      <c r="AE1338" s="53"/>
      <c r="AF1338" s="53"/>
      <c r="AG1338" s="53"/>
      <c r="AH1338" s="53"/>
      <c r="AI1338" s="53"/>
      <c r="AJ1338" s="53"/>
      <c r="AK1338" s="53"/>
      <c r="AL1338" s="54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</row>
    <row r="1339" spans="1:53" ht="15" thickTop="1">
      <c r="A1339" s="45" t="s">
        <v>1976</v>
      </c>
      <c r="B1339" s="45">
        <v>268</v>
      </c>
      <c r="C1339" s="14" t="s">
        <v>2429</v>
      </c>
      <c r="D1339" s="15" t="s">
        <v>4362</v>
      </c>
      <c r="E1339" s="29"/>
      <c r="F1339" s="29">
        <v>3918</v>
      </c>
      <c r="G1339" s="29"/>
      <c r="H1339" s="29"/>
      <c r="I1339" s="29"/>
      <c r="J1339" s="29"/>
      <c r="K1339" s="29"/>
      <c r="L1339" s="29"/>
      <c r="M1339" s="29"/>
      <c r="N1339" s="29"/>
      <c r="O1339" s="29"/>
      <c r="P1339" s="29"/>
      <c r="Q1339" s="29"/>
      <c r="R1339" s="29"/>
      <c r="S1339" s="29"/>
      <c r="T1339" s="29"/>
      <c r="U1339" s="29"/>
      <c r="V1339" s="29"/>
      <c r="W1339" s="29"/>
      <c r="X1339" s="29"/>
      <c r="Y1339" s="29"/>
      <c r="Z1339" s="29"/>
      <c r="AA1339" s="29"/>
      <c r="AB1339" s="29"/>
      <c r="AC1339" s="29"/>
      <c r="AD1339" s="29"/>
      <c r="AE1339" s="29"/>
      <c r="AF1339" s="29"/>
      <c r="AG1339" s="29"/>
      <c r="AH1339" s="29"/>
      <c r="AI1339" s="29"/>
      <c r="AJ1339" s="29"/>
      <c r="AK1339" s="29"/>
      <c r="AL1339" s="29"/>
      <c r="AM1339" s="17"/>
      <c r="AN1339" s="17">
        <f>AM1339*(F1339+G1339)</f>
        <v>0</v>
      </c>
      <c r="AO1339" s="17">
        <f>SUMIF($I$1:$AL$1,AO$1,$I1341:$AL1341)*$AM1339</f>
        <v>0</v>
      </c>
      <c r="AP1339" s="17">
        <f t="shared" ref="AP1339:AZ1339" si="536">SUMIF($I$1:$AL$1,AP$1,$I1341:$AL1341)*$AM1339</f>
        <v>0</v>
      </c>
      <c r="AQ1339" s="17">
        <f t="shared" si="536"/>
        <v>0</v>
      </c>
      <c r="AR1339" s="17">
        <f t="shared" si="536"/>
        <v>0</v>
      </c>
      <c r="AS1339" s="17">
        <f t="shared" si="536"/>
        <v>0</v>
      </c>
      <c r="AT1339" s="17">
        <f t="shared" si="536"/>
        <v>0</v>
      </c>
      <c r="AU1339" s="17">
        <f t="shared" si="536"/>
        <v>0</v>
      </c>
      <c r="AV1339" s="17">
        <f t="shared" si="536"/>
        <v>0</v>
      </c>
      <c r="AW1339" s="17">
        <f t="shared" si="536"/>
        <v>0</v>
      </c>
      <c r="AX1339" s="17">
        <f t="shared" si="536"/>
        <v>0</v>
      </c>
      <c r="AY1339" s="17">
        <f t="shared" si="536"/>
        <v>0</v>
      </c>
      <c r="AZ1339" s="17">
        <f t="shared" si="536"/>
        <v>0</v>
      </c>
      <c r="BA1339" s="17"/>
    </row>
    <row r="1340" spans="1:53">
      <c r="A1340" s="46"/>
      <c r="B1340" s="46"/>
      <c r="C1340" s="18" t="s">
        <v>2430</v>
      </c>
      <c r="D1340" s="19" t="s">
        <v>4363</v>
      </c>
      <c r="E1340" s="30"/>
      <c r="F1340" s="30"/>
      <c r="G1340" s="30"/>
      <c r="H1340" s="30"/>
      <c r="I1340" s="30">
        <v>2369</v>
      </c>
      <c r="J1340" s="30"/>
      <c r="K1340" s="30"/>
      <c r="L1340" s="30"/>
      <c r="M1340" s="30"/>
      <c r="N1340" s="30"/>
      <c r="O1340" s="30">
        <v>992</v>
      </c>
      <c r="P1340" s="30"/>
      <c r="Q1340" s="30">
        <v>1700</v>
      </c>
      <c r="R1340" s="30">
        <v>412</v>
      </c>
      <c r="S1340" s="30">
        <v>4007</v>
      </c>
      <c r="T1340" s="30">
        <v>8360</v>
      </c>
      <c r="U1340" s="30"/>
      <c r="V1340" s="30">
        <v>2400</v>
      </c>
      <c r="W1340" s="30">
        <v>6226</v>
      </c>
      <c r="X1340" s="30">
        <v>2400</v>
      </c>
      <c r="Y1340" s="30">
        <v>4000</v>
      </c>
      <c r="Z1340" s="30">
        <v>7892</v>
      </c>
      <c r="AA1340" s="30">
        <v>216</v>
      </c>
      <c r="AB1340" s="30">
        <v>5236</v>
      </c>
      <c r="AC1340" s="30">
        <v>3342</v>
      </c>
      <c r="AD1340" s="30"/>
      <c r="AE1340" s="30">
        <v>424</v>
      </c>
      <c r="AF1340" s="30">
        <v>2200</v>
      </c>
      <c r="AG1340" s="30">
        <v>2456</v>
      </c>
      <c r="AH1340" s="30">
        <v>830</v>
      </c>
      <c r="AI1340" s="30">
        <v>412</v>
      </c>
      <c r="AJ1340" s="30">
        <v>840</v>
      </c>
      <c r="AK1340" s="30">
        <v>840</v>
      </c>
      <c r="AL1340" s="30">
        <v>840</v>
      </c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</row>
    <row r="1341" spans="1:53">
      <c r="A1341" s="46"/>
      <c r="B1341" s="46"/>
      <c r="C1341" s="18" t="s">
        <v>2431</v>
      </c>
      <c r="D1341" s="19" t="s">
        <v>4364</v>
      </c>
      <c r="E1341" s="30">
        <f>SUM(I1341:AL1341)</f>
        <v>1470</v>
      </c>
      <c r="F1341" s="30"/>
      <c r="G1341" s="30"/>
      <c r="H1341" s="30"/>
      <c r="I1341" s="30">
        <v>1470</v>
      </c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0"/>
      <c r="X1341" s="30"/>
      <c r="Y1341" s="30"/>
      <c r="Z1341" s="30"/>
      <c r="AA1341" s="30"/>
      <c r="AB1341" s="30"/>
      <c r="AC1341" s="30"/>
      <c r="AD1341" s="30"/>
      <c r="AE1341" s="30"/>
      <c r="AF1341" s="30"/>
      <c r="AG1341" s="30"/>
      <c r="AH1341" s="30"/>
      <c r="AI1341" s="30"/>
      <c r="AJ1341" s="30"/>
      <c r="AK1341" s="30"/>
      <c r="AL1341" s="3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</row>
    <row r="1342" spans="1:53">
      <c r="A1342" s="46"/>
      <c r="B1342" s="46"/>
      <c r="C1342" s="18" t="s">
        <v>4632</v>
      </c>
      <c r="D1342" s="21" t="s">
        <v>4365</v>
      </c>
      <c r="E1342" s="22">
        <f>E1341-E1339</f>
        <v>1470</v>
      </c>
      <c r="F1342" s="22"/>
      <c r="G1342" s="22"/>
      <c r="H1342" s="22"/>
      <c r="I1342" s="22">
        <f>F1339+G1339+H1339+I1341-I1340</f>
        <v>3019</v>
      </c>
      <c r="J1342" s="22">
        <f>I1342+J1341-J1340</f>
        <v>3019</v>
      </c>
      <c r="K1342" s="22">
        <f t="shared" ref="K1342:AL1342" si="537">J1342+K1341-K1340</f>
        <v>3019</v>
      </c>
      <c r="L1342" s="22">
        <f t="shared" si="537"/>
        <v>3019</v>
      </c>
      <c r="M1342" s="22">
        <f t="shared" si="537"/>
        <v>3019</v>
      </c>
      <c r="N1342" s="22">
        <f t="shared" si="537"/>
        <v>3019</v>
      </c>
      <c r="O1342" s="22">
        <f t="shared" si="537"/>
        <v>2027</v>
      </c>
      <c r="P1342" s="22">
        <f t="shared" si="537"/>
        <v>2027</v>
      </c>
      <c r="Q1342" s="22">
        <f t="shared" si="537"/>
        <v>327</v>
      </c>
      <c r="R1342" s="22">
        <f t="shared" si="537"/>
        <v>-85</v>
      </c>
      <c r="S1342" s="22">
        <f t="shared" si="537"/>
        <v>-4092</v>
      </c>
      <c r="T1342" s="22">
        <f t="shared" si="537"/>
        <v>-12452</v>
      </c>
      <c r="U1342" s="22">
        <f t="shared" si="537"/>
        <v>-12452</v>
      </c>
      <c r="V1342" s="22">
        <f t="shared" si="537"/>
        <v>-14852</v>
      </c>
      <c r="W1342" s="22">
        <f t="shared" si="537"/>
        <v>-21078</v>
      </c>
      <c r="X1342" s="22">
        <f t="shared" si="537"/>
        <v>-23478</v>
      </c>
      <c r="Y1342" s="22">
        <f t="shared" si="537"/>
        <v>-27478</v>
      </c>
      <c r="Z1342" s="22">
        <f t="shared" si="537"/>
        <v>-35370</v>
      </c>
      <c r="AA1342" s="22">
        <f t="shared" si="537"/>
        <v>-35586</v>
      </c>
      <c r="AB1342" s="22">
        <f t="shared" si="537"/>
        <v>-40822</v>
      </c>
      <c r="AC1342" s="22">
        <f t="shared" si="537"/>
        <v>-44164</v>
      </c>
      <c r="AD1342" s="22">
        <f t="shared" si="537"/>
        <v>-44164</v>
      </c>
      <c r="AE1342" s="22">
        <f t="shared" si="537"/>
        <v>-44588</v>
      </c>
      <c r="AF1342" s="22">
        <f t="shared" si="537"/>
        <v>-46788</v>
      </c>
      <c r="AG1342" s="22">
        <f t="shared" si="537"/>
        <v>-49244</v>
      </c>
      <c r="AH1342" s="22">
        <f t="shared" si="537"/>
        <v>-50074</v>
      </c>
      <c r="AI1342" s="22">
        <f t="shared" si="537"/>
        <v>-50486</v>
      </c>
      <c r="AJ1342" s="22">
        <f t="shared" si="537"/>
        <v>-51326</v>
      </c>
      <c r="AK1342" s="22">
        <f t="shared" si="537"/>
        <v>-52166</v>
      </c>
      <c r="AL1342" s="22">
        <f t="shared" si="537"/>
        <v>-53006</v>
      </c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</row>
    <row r="1343" spans="1:53" ht="17.25" customHeight="1" thickBot="1">
      <c r="A1343" s="47"/>
      <c r="B1343" s="47"/>
      <c r="C1343" s="26">
        <v>0</v>
      </c>
      <c r="D1343" s="27" t="s">
        <v>4366</v>
      </c>
      <c r="E1343" s="52"/>
      <c r="F1343" s="53"/>
      <c r="G1343" s="53"/>
      <c r="H1343" s="53"/>
      <c r="I1343" s="53"/>
      <c r="J1343" s="53"/>
      <c r="K1343" s="53"/>
      <c r="L1343" s="53"/>
      <c r="M1343" s="53"/>
      <c r="N1343" s="53"/>
      <c r="O1343" s="53"/>
      <c r="P1343" s="53"/>
      <c r="Q1343" s="53"/>
      <c r="R1343" s="53"/>
      <c r="S1343" s="53"/>
      <c r="T1343" s="53"/>
      <c r="U1343" s="53"/>
      <c r="V1343" s="53"/>
      <c r="W1343" s="53"/>
      <c r="X1343" s="53"/>
      <c r="Y1343" s="53"/>
      <c r="Z1343" s="53"/>
      <c r="AA1343" s="53"/>
      <c r="AB1343" s="53"/>
      <c r="AC1343" s="53"/>
      <c r="AD1343" s="53"/>
      <c r="AE1343" s="53"/>
      <c r="AF1343" s="53"/>
      <c r="AG1343" s="53"/>
      <c r="AH1343" s="53"/>
      <c r="AI1343" s="53"/>
      <c r="AJ1343" s="53"/>
      <c r="AK1343" s="53"/>
      <c r="AL1343" s="54"/>
      <c r="AM1343" s="28"/>
      <c r="AN1343" s="28"/>
      <c r="AO1343" s="28"/>
      <c r="AP1343" s="28"/>
      <c r="AQ1343" s="28"/>
      <c r="AR1343" s="28"/>
      <c r="AS1343" s="28"/>
      <c r="AT1343" s="28"/>
      <c r="AU1343" s="28"/>
      <c r="AV1343" s="28"/>
      <c r="AW1343" s="28"/>
      <c r="AX1343" s="28"/>
      <c r="AY1343" s="28"/>
      <c r="AZ1343" s="28"/>
      <c r="BA1343" s="28"/>
    </row>
    <row r="1344" spans="1:53" ht="15" thickTop="1">
      <c r="A1344" s="45" t="s">
        <v>77</v>
      </c>
      <c r="B1344" s="45">
        <v>269</v>
      </c>
      <c r="C1344" s="14" t="s">
        <v>2422</v>
      </c>
      <c r="D1344" s="15" t="s">
        <v>4362</v>
      </c>
      <c r="E1344" s="29"/>
      <c r="F1344" s="29">
        <v>63129</v>
      </c>
      <c r="G1344" s="29"/>
      <c r="H1344" s="29"/>
      <c r="I1344" s="29"/>
      <c r="J1344" s="29"/>
      <c r="K1344" s="29"/>
      <c r="L1344" s="29"/>
      <c r="M1344" s="29"/>
      <c r="N1344" s="29"/>
      <c r="O1344" s="29"/>
      <c r="P1344" s="29"/>
      <c r="Q1344" s="29"/>
      <c r="R1344" s="29"/>
      <c r="S1344" s="29"/>
      <c r="T1344" s="29"/>
      <c r="U1344" s="29"/>
      <c r="V1344" s="29"/>
      <c r="W1344" s="29"/>
      <c r="X1344" s="29"/>
      <c r="Y1344" s="29"/>
      <c r="Z1344" s="29"/>
      <c r="AA1344" s="29"/>
      <c r="AB1344" s="29"/>
      <c r="AC1344" s="29"/>
      <c r="AD1344" s="29"/>
      <c r="AE1344" s="29"/>
      <c r="AF1344" s="29"/>
      <c r="AG1344" s="29"/>
      <c r="AH1344" s="29"/>
      <c r="AI1344" s="29"/>
      <c r="AJ1344" s="29"/>
      <c r="AK1344" s="29"/>
      <c r="AL1344" s="29"/>
      <c r="AM1344" s="17"/>
      <c r="AN1344" s="17">
        <f>AM1344*(F1344+G1344)</f>
        <v>0</v>
      </c>
      <c r="AO1344" s="17">
        <f>SUMIF($I$1:$AL$1,AO$1,$I1346:$AL1346)*$AM1344</f>
        <v>0</v>
      </c>
      <c r="AP1344" s="17">
        <f t="shared" ref="AP1344:AZ1344" si="538">SUMIF($I$1:$AL$1,AP$1,$I1346:$AL1346)*$AM1344</f>
        <v>0</v>
      </c>
      <c r="AQ1344" s="17">
        <f t="shared" si="538"/>
        <v>0</v>
      </c>
      <c r="AR1344" s="17">
        <f t="shared" si="538"/>
        <v>0</v>
      </c>
      <c r="AS1344" s="17">
        <f t="shared" si="538"/>
        <v>0</v>
      </c>
      <c r="AT1344" s="17">
        <f t="shared" si="538"/>
        <v>0</v>
      </c>
      <c r="AU1344" s="17">
        <f t="shared" si="538"/>
        <v>0</v>
      </c>
      <c r="AV1344" s="17">
        <f t="shared" si="538"/>
        <v>0</v>
      </c>
      <c r="AW1344" s="17">
        <f t="shared" si="538"/>
        <v>0</v>
      </c>
      <c r="AX1344" s="17">
        <f t="shared" si="538"/>
        <v>0</v>
      </c>
      <c r="AY1344" s="17">
        <f t="shared" si="538"/>
        <v>0</v>
      </c>
      <c r="AZ1344" s="17">
        <f t="shared" si="538"/>
        <v>0</v>
      </c>
      <c r="BA1344" s="17"/>
    </row>
    <row r="1345" spans="1:53">
      <c r="A1345" s="46"/>
      <c r="B1345" s="46"/>
      <c r="C1345" s="18" t="s">
        <v>2423</v>
      </c>
      <c r="D1345" s="19" t="s">
        <v>4363</v>
      </c>
      <c r="E1345" s="30"/>
      <c r="F1345" s="30"/>
      <c r="G1345" s="30"/>
      <c r="H1345" s="30"/>
      <c r="I1345" s="30">
        <v>36539</v>
      </c>
      <c r="J1345" s="30">
        <v>21529</v>
      </c>
      <c r="K1345" s="30">
        <v>30992</v>
      </c>
      <c r="L1345" s="30">
        <v>1002</v>
      </c>
      <c r="M1345" s="30"/>
      <c r="N1345" s="30">
        <v>1517</v>
      </c>
      <c r="O1345" s="30">
        <v>42204</v>
      </c>
      <c r="P1345" s="30">
        <v>55689</v>
      </c>
      <c r="Q1345" s="30">
        <v>20769</v>
      </c>
      <c r="R1345" s="30">
        <v>510</v>
      </c>
      <c r="S1345" s="30">
        <v>61917</v>
      </c>
      <c r="T1345" s="30">
        <v>55387</v>
      </c>
      <c r="U1345" s="30">
        <v>7479</v>
      </c>
      <c r="V1345" s="30">
        <v>5088</v>
      </c>
      <c r="W1345" s="30">
        <v>53955</v>
      </c>
      <c r="X1345" s="30">
        <v>52320</v>
      </c>
      <c r="Y1345" s="30">
        <v>9301</v>
      </c>
      <c r="Z1345" s="30">
        <v>9382</v>
      </c>
      <c r="AA1345" s="30">
        <v>2104</v>
      </c>
      <c r="AB1345" s="30">
        <v>53193</v>
      </c>
      <c r="AC1345" s="30">
        <v>37051</v>
      </c>
      <c r="AD1345" s="30">
        <v>7820</v>
      </c>
      <c r="AE1345" s="30">
        <v>8842</v>
      </c>
      <c r="AF1345" s="30">
        <v>47786</v>
      </c>
      <c r="AG1345" s="30">
        <v>33886</v>
      </c>
      <c r="AH1345" s="30">
        <v>19003</v>
      </c>
      <c r="AI1345" s="30">
        <v>6252</v>
      </c>
      <c r="AJ1345" s="30">
        <v>6515</v>
      </c>
      <c r="AK1345" s="30">
        <v>51094</v>
      </c>
      <c r="AL1345" s="30">
        <v>47032</v>
      </c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</row>
    <row r="1346" spans="1:53">
      <c r="A1346" s="46"/>
      <c r="B1346" s="46"/>
      <c r="C1346" s="18" t="s">
        <v>76</v>
      </c>
      <c r="D1346" s="19" t="s">
        <v>4364</v>
      </c>
      <c r="E1346" s="30">
        <f>SUM(I1346:AL1346)</f>
        <v>158000</v>
      </c>
      <c r="F1346" s="30"/>
      <c r="G1346" s="30"/>
      <c r="H1346" s="30"/>
      <c r="I1346" s="30"/>
      <c r="J1346" s="30">
        <v>57000</v>
      </c>
      <c r="K1346" s="30"/>
      <c r="L1346" s="30"/>
      <c r="M1346" s="30">
        <v>48000</v>
      </c>
      <c r="N1346" s="30"/>
      <c r="O1346" s="30"/>
      <c r="P1346" s="30">
        <v>32000</v>
      </c>
      <c r="Q1346" s="30">
        <v>14000</v>
      </c>
      <c r="R1346" s="30"/>
      <c r="S1346" s="30">
        <v>7000</v>
      </c>
      <c r="T1346" s="30"/>
      <c r="U1346" s="30"/>
      <c r="V1346" s="30"/>
      <c r="W1346" s="30"/>
      <c r="X1346" s="30"/>
      <c r="Y1346" s="30"/>
      <c r="Z1346" s="30"/>
      <c r="AA1346" s="30"/>
      <c r="AB1346" s="30"/>
      <c r="AC1346" s="30"/>
      <c r="AD1346" s="30"/>
      <c r="AE1346" s="30"/>
      <c r="AF1346" s="30"/>
      <c r="AG1346" s="30"/>
      <c r="AH1346" s="30"/>
      <c r="AI1346" s="30"/>
      <c r="AJ1346" s="30"/>
      <c r="AK1346" s="30"/>
      <c r="AL1346" s="3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</row>
    <row r="1347" spans="1:53">
      <c r="A1347" s="46"/>
      <c r="B1347" s="46"/>
      <c r="C1347" s="18" t="s">
        <v>4633</v>
      </c>
      <c r="D1347" s="21" t="s">
        <v>4365</v>
      </c>
      <c r="E1347" s="22">
        <f>E1346-E1344</f>
        <v>158000</v>
      </c>
      <c r="F1347" s="22"/>
      <c r="G1347" s="22"/>
      <c r="H1347" s="22"/>
      <c r="I1347" s="22">
        <f>F1344+G1344+H1344+I1346-I1345</f>
        <v>26590</v>
      </c>
      <c r="J1347" s="22">
        <f>I1347+J1346-J1345</f>
        <v>62061</v>
      </c>
      <c r="K1347" s="22">
        <f t="shared" ref="K1347:AL1347" si="539">J1347+K1346-K1345</f>
        <v>31069</v>
      </c>
      <c r="L1347" s="22">
        <f t="shared" si="539"/>
        <v>30067</v>
      </c>
      <c r="M1347" s="22">
        <f t="shared" si="539"/>
        <v>78067</v>
      </c>
      <c r="N1347" s="22">
        <f t="shared" si="539"/>
        <v>76550</v>
      </c>
      <c r="O1347" s="22">
        <f t="shared" si="539"/>
        <v>34346</v>
      </c>
      <c r="P1347" s="22">
        <f t="shared" si="539"/>
        <v>10657</v>
      </c>
      <c r="Q1347" s="22">
        <f t="shared" si="539"/>
        <v>3888</v>
      </c>
      <c r="R1347" s="22">
        <f t="shared" si="539"/>
        <v>3378</v>
      </c>
      <c r="S1347" s="22">
        <f t="shared" si="539"/>
        <v>-51539</v>
      </c>
      <c r="T1347" s="22">
        <f t="shared" si="539"/>
        <v>-106926</v>
      </c>
      <c r="U1347" s="22">
        <f t="shared" si="539"/>
        <v>-114405</v>
      </c>
      <c r="V1347" s="22">
        <f t="shared" si="539"/>
        <v>-119493</v>
      </c>
      <c r="W1347" s="22">
        <f t="shared" si="539"/>
        <v>-173448</v>
      </c>
      <c r="X1347" s="22">
        <f t="shared" si="539"/>
        <v>-225768</v>
      </c>
      <c r="Y1347" s="22">
        <f t="shared" si="539"/>
        <v>-235069</v>
      </c>
      <c r="Z1347" s="22">
        <f t="shared" si="539"/>
        <v>-244451</v>
      </c>
      <c r="AA1347" s="22">
        <f t="shared" si="539"/>
        <v>-246555</v>
      </c>
      <c r="AB1347" s="22">
        <f t="shared" si="539"/>
        <v>-299748</v>
      </c>
      <c r="AC1347" s="22">
        <f t="shared" si="539"/>
        <v>-336799</v>
      </c>
      <c r="AD1347" s="22">
        <f t="shared" si="539"/>
        <v>-344619</v>
      </c>
      <c r="AE1347" s="22">
        <f t="shared" si="539"/>
        <v>-353461</v>
      </c>
      <c r="AF1347" s="22">
        <f t="shared" si="539"/>
        <v>-401247</v>
      </c>
      <c r="AG1347" s="22">
        <f t="shared" si="539"/>
        <v>-435133</v>
      </c>
      <c r="AH1347" s="22">
        <f t="shared" si="539"/>
        <v>-454136</v>
      </c>
      <c r="AI1347" s="22">
        <f t="shared" si="539"/>
        <v>-460388</v>
      </c>
      <c r="AJ1347" s="22">
        <f t="shared" si="539"/>
        <v>-466903</v>
      </c>
      <c r="AK1347" s="22">
        <f t="shared" si="539"/>
        <v>-517997</v>
      </c>
      <c r="AL1347" s="22">
        <f t="shared" si="539"/>
        <v>-565029</v>
      </c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</row>
    <row r="1348" spans="1:53" ht="17.25" customHeight="1" thickBot="1">
      <c r="A1348" s="47"/>
      <c r="B1348" s="47"/>
      <c r="C1348" s="26">
        <v>8</v>
      </c>
      <c r="D1348" s="27" t="s">
        <v>4366</v>
      </c>
      <c r="E1348" s="52"/>
      <c r="F1348" s="53"/>
      <c r="G1348" s="53"/>
      <c r="H1348" s="53"/>
      <c r="I1348" s="53"/>
      <c r="J1348" s="53"/>
      <c r="K1348" s="53"/>
      <c r="L1348" s="53"/>
      <c r="M1348" s="53"/>
      <c r="N1348" s="53"/>
      <c r="O1348" s="53"/>
      <c r="P1348" s="53"/>
      <c r="Q1348" s="53"/>
      <c r="R1348" s="53"/>
      <c r="S1348" s="53"/>
      <c r="T1348" s="53"/>
      <c r="U1348" s="53"/>
      <c r="V1348" s="53"/>
      <c r="W1348" s="53"/>
      <c r="X1348" s="53"/>
      <c r="Y1348" s="53"/>
      <c r="Z1348" s="53"/>
      <c r="AA1348" s="53"/>
      <c r="AB1348" s="53"/>
      <c r="AC1348" s="53"/>
      <c r="AD1348" s="53"/>
      <c r="AE1348" s="53"/>
      <c r="AF1348" s="53"/>
      <c r="AG1348" s="53"/>
      <c r="AH1348" s="53"/>
      <c r="AI1348" s="53"/>
      <c r="AJ1348" s="53"/>
      <c r="AK1348" s="53"/>
      <c r="AL1348" s="54"/>
      <c r="AM1348" s="28"/>
      <c r="AN1348" s="28"/>
      <c r="AO1348" s="28"/>
      <c r="AP1348" s="28"/>
      <c r="AQ1348" s="28"/>
      <c r="AR1348" s="28"/>
      <c r="AS1348" s="28"/>
      <c r="AT1348" s="28"/>
      <c r="AU1348" s="28"/>
      <c r="AV1348" s="28"/>
      <c r="AW1348" s="28"/>
      <c r="AX1348" s="28"/>
      <c r="AY1348" s="28"/>
      <c r="AZ1348" s="28"/>
      <c r="BA1348" s="28"/>
    </row>
    <row r="1349" spans="1:53" ht="15" thickTop="1">
      <c r="A1349" s="45" t="s">
        <v>434</v>
      </c>
      <c r="B1349" s="45">
        <v>270</v>
      </c>
      <c r="C1349" s="14" t="s">
        <v>2417</v>
      </c>
      <c r="D1349" s="15" t="s">
        <v>4362</v>
      </c>
      <c r="E1349" s="29"/>
      <c r="F1349" s="29">
        <v>10158</v>
      </c>
      <c r="G1349" s="29"/>
      <c r="H1349" s="29"/>
      <c r="I1349" s="29"/>
      <c r="J1349" s="29"/>
      <c r="K1349" s="29"/>
      <c r="L1349" s="29"/>
      <c r="M1349" s="29"/>
      <c r="N1349" s="29"/>
      <c r="O1349" s="29"/>
      <c r="P1349" s="29"/>
      <c r="Q1349" s="29"/>
      <c r="R1349" s="29"/>
      <c r="S1349" s="29"/>
      <c r="T1349" s="29"/>
      <c r="U1349" s="29"/>
      <c r="V1349" s="29"/>
      <c r="W1349" s="29"/>
      <c r="X1349" s="29"/>
      <c r="Y1349" s="29"/>
      <c r="Z1349" s="29"/>
      <c r="AA1349" s="29"/>
      <c r="AB1349" s="29"/>
      <c r="AC1349" s="29"/>
      <c r="AD1349" s="29"/>
      <c r="AE1349" s="29"/>
      <c r="AF1349" s="29"/>
      <c r="AG1349" s="29"/>
      <c r="AH1349" s="29"/>
      <c r="AI1349" s="29"/>
      <c r="AJ1349" s="29"/>
      <c r="AK1349" s="29"/>
      <c r="AL1349" s="29"/>
      <c r="AM1349" s="17"/>
      <c r="AN1349" s="17">
        <f>AM1349*(F1349+G1349)</f>
        <v>0</v>
      </c>
      <c r="AO1349" s="17">
        <f>SUMIF($I$1:$AL$1,AO$1,$I1351:$AL1351)*$AM1349</f>
        <v>0</v>
      </c>
      <c r="AP1349" s="17">
        <f t="shared" ref="AP1349:AZ1349" si="540">SUMIF($I$1:$AL$1,AP$1,$I1351:$AL1351)*$AM1349</f>
        <v>0</v>
      </c>
      <c r="AQ1349" s="17">
        <f t="shared" si="540"/>
        <v>0</v>
      </c>
      <c r="AR1349" s="17">
        <f t="shared" si="540"/>
        <v>0</v>
      </c>
      <c r="AS1349" s="17">
        <f t="shared" si="540"/>
        <v>0</v>
      </c>
      <c r="AT1349" s="17">
        <f t="shared" si="540"/>
        <v>0</v>
      </c>
      <c r="AU1349" s="17">
        <f t="shared" si="540"/>
        <v>0</v>
      </c>
      <c r="AV1349" s="17">
        <f t="shared" si="540"/>
        <v>0</v>
      </c>
      <c r="AW1349" s="17">
        <f t="shared" si="540"/>
        <v>0</v>
      </c>
      <c r="AX1349" s="17">
        <f t="shared" si="540"/>
        <v>0</v>
      </c>
      <c r="AY1349" s="17">
        <f t="shared" si="540"/>
        <v>0</v>
      </c>
      <c r="AZ1349" s="17">
        <f t="shared" si="540"/>
        <v>0</v>
      </c>
      <c r="BA1349" s="17"/>
    </row>
    <row r="1350" spans="1:53">
      <c r="A1350" s="46"/>
      <c r="B1350" s="46"/>
      <c r="C1350" s="18" t="s">
        <v>2418</v>
      </c>
      <c r="D1350" s="19" t="s">
        <v>4363</v>
      </c>
      <c r="E1350" s="30"/>
      <c r="F1350" s="30"/>
      <c r="G1350" s="30"/>
      <c r="H1350" s="30"/>
      <c r="I1350" s="30">
        <v>27</v>
      </c>
      <c r="J1350" s="30">
        <v>8016</v>
      </c>
      <c r="K1350" s="30">
        <v>13187</v>
      </c>
      <c r="L1350" s="30"/>
      <c r="M1350" s="30"/>
      <c r="N1350" s="30"/>
      <c r="O1350" s="30"/>
      <c r="P1350" s="30">
        <v>11984</v>
      </c>
      <c r="Q1350" s="30">
        <v>1764</v>
      </c>
      <c r="R1350" s="30">
        <v>1924</v>
      </c>
      <c r="S1350" s="30">
        <v>4149</v>
      </c>
      <c r="T1350" s="30">
        <v>20121</v>
      </c>
      <c r="U1350" s="30">
        <v>2827</v>
      </c>
      <c r="V1350" s="30">
        <v>2405</v>
      </c>
      <c r="W1350" s="30">
        <v>15872</v>
      </c>
      <c r="X1350" s="30">
        <v>2004</v>
      </c>
      <c r="Y1350" s="30">
        <v>2385</v>
      </c>
      <c r="Z1350" s="30">
        <v>3006</v>
      </c>
      <c r="AA1350" s="30">
        <v>4890</v>
      </c>
      <c r="AB1350" s="30">
        <v>2405</v>
      </c>
      <c r="AC1350" s="30">
        <v>10615</v>
      </c>
      <c r="AD1350" s="30"/>
      <c r="AE1350" s="30"/>
      <c r="AF1350" s="30"/>
      <c r="AG1350" s="30">
        <v>13888</v>
      </c>
      <c r="AH1350" s="30">
        <v>20702</v>
      </c>
      <c r="AI1350" s="30">
        <v>9479</v>
      </c>
      <c r="AJ1350" s="30"/>
      <c r="AK1350" s="30"/>
      <c r="AL1350" s="3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</row>
    <row r="1351" spans="1:53">
      <c r="A1351" s="46"/>
      <c r="B1351" s="46"/>
      <c r="C1351" s="18" t="s">
        <v>433</v>
      </c>
      <c r="D1351" s="19" t="s">
        <v>4364</v>
      </c>
      <c r="E1351" s="30">
        <f>SUM(I1351:AL1351)</f>
        <v>38500</v>
      </c>
      <c r="F1351" s="30"/>
      <c r="G1351" s="30"/>
      <c r="H1351" s="30"/>
      <c r="I1351" s="30"/>
      <c r="J1351" s="30"/>
      <c r="K1351" s="30"/>
      <c r="L1351" s="30"/>
      <c r="M1351" s="30"/>
      <c r="N1351" s="30">
        <v>14000</v>
      </c>
      <c r="O1351" s="30"/>
      <c r="P1351" s="30"/>
      <c r="Q1351" s="30"/>
      <c r="R1351" s="30"/>
      <c r="S1351" s="30">
        <v>14000</v>
      </c>
      <c r="T1351" s="30">
        <v>10500</v>
      </c>
      <c r="U1351" s="30"/>
      <c r="V1351" s="30"/>
      <c r="W1351" s="30"/>
      <c r="X1351" s="30"/>
      <c r="Y1351" s="30"/>
      <c r="Z1351" s="30"/>
      <c r="AA1351" s="30"/>
      <c r="AB1351" s="30"/>
      <c r="AC1351" s="30"/>
      <c r="AD1351" s="30"/>
      <c r="AE1351" s="30"/>
      <c r="AF1351" s="30"/>
      <c r="AG1351" s="30"/>
      <c r="AH1351" s="30"/>
      <c r="AI1351" s="30"/>
      <c r="AJ1351" s="30"/>
      <c r="AK1351" s="30"/>
      <c r="AL1351" s="3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</row>
    <row r="1352" spans="1:53">
      <c r="A1352" s="46"/>
      <c r="B1352" s="46"/>
      <c r="C1352" s="18" t="s">
        <v>4592</v>
      </c>
      <c r="D1352" s="21" t="s">
        <v>4365</v>
      </c>
      <c r="E1352" s="22">
        <f>E1351-E1349</f>
        <v>38500</v>
      </c>
      <c r="F1352" s="22"/>
      <c r="G1352" s="22"/>
      <c r="H1352" s="22"/>
      <c r="I1352" s="22">
        <f>F1349+G1349+H1349+I1351-I1350</f>
        <v>10131</v>
      </c>
      <c r="J1352" s="22">
        <f>I1352+J1351-J1350</f>
        <v>2115</v>
      </c>
      <c r="K1352" s="22">
        <f t="shared" ref="K1352:AL1352" si="541">J1352+K1351-K1350</f>
        <v>-11072</v>
      </c>
      <c r="L1352" s="22">
        <f t="shared" si="541"/>
        <v>-11072</v>
      </c>
      <c r="M1352" s="22">
        <f t="shared" si="541"/>
        <v>-11072</v>
      </c>
      <c r="N1352" s="22">
        <f t="shared" si="541"/>
        <v>2928</v>
      </c>
      <c r="O1352" s="22">
        <f t="shared" si="541"/>
        <v>2928</v>
      </c>
      <c r="P1352" s="22">
        <f t="shared" si="541"/>
        <v>-9056</v>
      </c>
      <c r="Q1352" s="22">
        <f t="shared" si="541"/>
        <v>-10820</v>
      </c>
      <c r="R1352" s="22">
        <f t="shared" si="541"/>
        <v>-12744</v>
      </c>
      <c r="S1352" s="22">
        <f t="shared" si="541"/>
        <v>-2893</v>
      </c>
      <c r="T1352" s="22">
        <f t="shared" si="541"/>
        <v>-12514</v>
      </c>
      <c r="U1352" s="22">
        <f t="shared" si="541"/>
        <v>-15341</v>
      </c>
      <c r="V1352" s="22">
        <f t="shared" si="541"/>
        <v>-17746</v>
      </c>
      <c r="W1352" s="22">
        <f t="shared" si="541"/>
        <v>-33618</v>
      </c>
      <c r="X1352" s="22">
        <f t="shared" si="541"/>
        <v>-35622</v>
      </c>
      <c r="Y1352" s="22">
        <f t="shared" si="541"/>
        <v>-38007</v>
      </c>
      <c r="Z1352" s="22">
        <f t="shared" si="541"/>
        <v>-41013</v>
      </c>
      <c r="AA1352" s="22">
        <f t="shared" si="541"/>
        <v>-45903</v>
      </c>
      <c r="AB1352" s="22">
        <f t="shared" si="541"/>
        <v>-48308</v>
      </c>
      <c r="AC1352" s="22">
        <f t="shared" si="541"/>
        <v>-58923</v>
      </c>
      <c r="AD1352" s="22">
        <f t="shared" si="541"/>
        <v>-58923</v>
      </c>
      <c r="AE1352" s="22">
        <f t="shared" si="541"/>
        <v>-58923</v>
      </c>
      <c r="AF1352" s="22">
        <f t="shared" si="541"/>
        <v>-58923</v>
      </c>
      <c r="AG1352" s="22">
        <f t="shared" si="541"/>
        <v>-72811</v>
      </c>
      <c r="AH1352" s="22">
        <f t="shared" si="541"/>
        <v>-93513</v>
      </c>
      <c r="AI1352" s="22">
        <f t="shared" si="541"/>
        <v>-102992</v>
      </c>
      <c r="AJ1352" s="22">
        <f t="shared" si="541"/>
        <v>-102992</v>
      </c>
      <c r="AK1352" s="22">
        <f t="shared" si="541"/>
        <v>-102992</v>
      </c>
      <c r="AL1352" s="22">
        <f t="shared" si="541"/>
        <v>-102992</v>
      </c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</row>
    <row r="1353" spans="1:53" ht="17.25" customHeight="1" thickBot="1">
      <c r="A1353" s="47"/>
      <c r="B1353" s="47"/>
      <c r="C1353" s="26">
        <v>12</v>
      </c>
      <c r="D1353" s="27" t="s">
        <v>4366</v>
      </c>
      <c r="E1353" s="52"/>
      <c r="F1353" s="53"/>
      <c r="G1353" s="53"/>
      <c r="H1353" s="53"/>
      <c r="I1353" s="53"/>
      <c r="J1353" s="53"/>
      <c r="K1353" s="53"/>
      <c r="L1353" s="53"/>
      <c r="M1353" s="53"/>
      <c r="N1353" s="53"/>
      <c r="O1353" s="53"/>
      <c r="P1353" s="53"/>
      <c r="Q1353" s="53"/>
      <c r="R1353" s="53"/>
      <c r="S1353" s="53"/>
      <c r="T1353" s="53"/>
      <c r="U1353" s="53"/>
      <c r="V1353" s="53"/>
      <c r="W1353" s="53"/>
      <c r="X1353" s="53"/>
      <c r="Y1353" s="53"/>
      <c r="Z1353" s="53"/>
      <c r="AA1353" s="53"/>
      <c r="AB1353" s="53"/>
      <c r="AC1353" s="53"/>
      <c r="AD1353" s="53"/>
      <c r="AE1353" s="53"/>
      <c r="AF1353" s="53"/>
      <c r="AG1353" s="53"/>
      <c r="AH1353" s="53"/>
      <c r="AI1353" s="53"/>
      <c r="AJ1353" s="53"/>
      <c r="AK1353" s="53"/>
      <c r="AL1353" s="54"/>
      <c r="AM1353" s="28"/>
      <c r="AN1353" s="28"/>
      <c r="AO1353" s="28"/>
      <c r="AP1353" s="28"/>
      <c r="AQ1353" s="28"/>
      <c r="AR1353" s="28"/>
      <c r="AS1353" s="28"/>
      <c r="AT1353" s="28"/>
      <c r="AU1353" s="28"/>
      <c r="AV1353" s="28"/>
      <c r="AW1353" s="28"/>
      <c r="AX1353" s="28"/>
      <c r="AY1353" s="28"/>
      <c r="AZ1353" s="28"/>
      <c r="BA1353" s="28"/>
    </row>
    <row r="1354" spans="1:53" ht="15" thickTop="1">
      <c r="A1354" s="45" t="s">
        <v>434</v>
      </c>
      <c r="B1354" s="45">
        <v>271</v>
      </c>
      <c r="C1354" s="14" t="s">
        <v>2409</v>
      </c>
      <c r="D1354" s="15" t="s">
        <v>4362</v>
      </c>
      <c r="E1354" s="29"/>
      <c r="F1354" s="29">
        <v>10224</v>
      </c>
      <c r="G1354" s="29"/>
      <c r="H1354" s="29"/>
      <c r="I1354" s="29"/>
      <c r="J1354" s="29"/>
      <c r="K1354" s="29"/>
      <c r="L1354" s="29"/>
      <c r="M1354" s="29"/>
      <c r="N1354" s="29"/>
      <c r="O1354" s="29"/>
      <c r="P1354" s="29"/>
      <c r="Q1354" s="29"/>
      <c r="R1354" s="29"/>
      <c r="S1354" s="29"/>
      <c r="T1354" s="29"/>
      <c r="U1354" s="29"/>
      <c r="V1354" s="29"/>
      <c r="W1354" s="29"/>
      <c r="X1354" s="29"/>
      <c r="Y1354" s="29"/>
      <c r="Z1354" s="29"/>
      <c r="AA1354" s="29"/>
      <c r="AB1354" s="29"/>
      <c r="AC1354" s="29"/>
      <c r="AD1354" s="29"/>
      <c r="AE1354" s="29"/>
      <c r="AF1354" s="29"/>
      <c r="AG1354" s="29"/>
      <c r="AH1354" s="29"/>
      <c r="AI1354" s="29"/>
      <c r="AJ1354" s="29"/>
      <c r="AK1354" s="29"/>
      <c r="AL1354" s="29"/>
      <c r="AM1354" s="17"/>
      <c r="AN1354" s="17">
        <f>AM1354*(F1354+G1354)</f>
        <v>0</v>
      </c>
      <c r="AO1354" s="17">
        <f>SUMIF($I$1:$AL$1,AO$1,$I1356:$AL1356)*$AM1354</f>
        <v>0</v>
      </c>
      <c r="AP1354" s="17">
        <f t="shared" ref="AP1354:AZ1354" si="542">SUMIF($I$1:$AL$1,AP$1,$I1356:$AL1356)*$AM1354</f>
        <v>0</v>
      </c>
      <c r="AQ1354" s="17">
        <f t="shared" si="542"/>
        <v>0</v>
      </c>
      <c r="AR1354" s="17">
        <f t="shared" si="542"/>
        <v>0</v>
      </c>
      <c r="AS1354" s="17">
        <f t="shared" si="542"/>
        <v>0</v>
      </c>
      <c r="AT1354" s="17">
        <f t="shared" si="542"/>
        <v>0</v>
      </c>
      <c r="AU1354" s="17">
        <f t="shared" si="542"/>
        <v>0</v>
      </c>
      <c r="AV1354" s="17">
        <f t="shared" si="542"/>
        <v>0</v>
      </c>
      <c r="AW1354" s="17">
        <f t="shared" si="542"/>
        <v>0</v>
      </c>
      <c r="AX1354" s="17">
        <f t="shared" si="542"/>
        <v>0</v>
      </c>
      <c r="AY1354" s="17">
        <f t="shared" si="542"/>
        <v>0</v>
      </c>
      <c r="AZ1354" s="17">
        <f t="shared" si="542"/>
        <v>0</v>
      </c>
      <c r="BA1354" s="17"/>
    </row>
    <row r="1355" spans="1:53">
      <c r="A1355" s="46"/>
      <c r="B1355" s="46"/>
      <c r="C1355" s="18" t="s">
        <v>2410</v>
      </c>
      <c r="D1355" s="19" t="s">
        <v>4363</v>
      </c>
      <c r="E1355" s="30"/>
      <c r="F1355" s="30"/>
      <c r="G1355" s="30"/>
      <c r="H1355" s="30"/>
      <c r="I1355" s="30">
        <v>107</v>
      </c>
      <c r="J1355" s="30">
        <v>7940</v>
      </c>
      <c r="K1355" s="30">
        <v>13187</v>
      </c>
      <c r="L1355" s="30"/>
      <c r="M1355" s="30"/>
      <c r="N1355" s="30">
        <v>1002</v>
      </c>
      <c r="O1355" s="30"/>
      <c r="P1355" s="30">
        <v>11984</v>
      </c>
      <c r="Q1355" s="30">
        <v>1764</v>
      </c>
      <c r="R1355" s="30">
        <v>1924</v>
      </c>
      <c r="S1355" s="30">
        <v>28197</v>
      </c>
      <c r="T1355" s="30">
        <v>20365</v>
      </c>
      <c r="U1355" s="30">
        <v>2827</v>
      </c>
      <c r="V1355" s="30">
        <v>2405</v>
      </c>
      <c r="W1355" s="30">
        <v>33548</v>
      </c>
      <c r="X1355" s="30">
        <v>10422</v>
      </c>
      <c r="Y1355" s="30">
        <v>2385</v>
      </c>
      <c r="Z1355" s="30">
        <v>3006</v>
      </c>
      <c r="AA1355" s="30">
        <v>4890</v>
      </c>
      <c r="AB1355" s="30">
        <v>6111</v>
      </c>
      <c r="AC1355" s="30">
        <v>20549</v>
      </c>
      <c r="AD1355" s="30"/>
      <c r="AE1355" s="30"/>
      <c r="AF1355" s="30">
        <v>6012</v>
      </c>
      <c r="AG1355" s="30">
        <v>21504</v>
      </c>
      <c r="AH1355" s="30">
        <v>20702</v>
      </c>
      <c r="AI1355" s="30">
        <v>9479</v>
      </c>
      <c r="AJ1355" s="30"/>
      <c r="AK1355" s="30"/>
      <c r="AL1355" s="3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</row>
    <row r="1356" spans="1:53">
      <c r="A1356" s="46"/>
      <c r="B1356" s="46"/>
      <c r="C1356" s="18" t="s">
        <v>433</v>
      </c>
      <c r="D1356" s="19" t="s">
        <v>4364</v>
      </c>
      <c r="E1356" s="30">
        <f>SUM(I1356:AL1356)</f>
        <v>80500</v>
      </c>
      <c r="F1356" s="30"/>
      <c r="G1356" s="30"/>
      <c r="H1356" s="30"/>
      <c r="I1356" s="30"/>
      <c r="J1356" s="30"/>
      <c r="K1356" s="30"/>
      <c r="L1356" s="30"/>
      <c r="M1356" s="30"/>
      <c r="N1356" s="30">
        <v>13800</v>
      </c>
      <c r="O1356" s="30"/>
      <c r="P1356" s="30"/>
      <c r="Q1356" s="30"/>
      <c r="R1356" s="30"/>
      <c r="S1356" s="30">
        <v>36800</v>
      </c>
      <c r="T1356" s="30">
        <v>11500</v>
      </c>
      <c r="U1356" s="30">
        <v>2300</v>
      </c>
      <c r="V1356" s="30">
        <v>2300</v>
      </c>
      <c r="W1356" s="30">
        <v>13800</v>
      </c>
      <c r="X1356" s="30"/>
      <c r="Y1356" s="30"/>
      <c r="Z1356" s="30"/>
      <c r="AA1356" s="30"/>
      <c r="AB1356" s="30"/>
      <c r="AC1356" s="30"/>
      <c r="AD1356" s="30"/>
      <c r="AE1356" s="30"/>
      <c r="AF1356" s="30"/>
      <c r="AG1356" s="30"/>
      <c r="AH1356" s="30"/>
      <c r="AI1356" s="30"/>
      <c r="AJ1356" s="30"/>
      <c r="AK1356" s="30"/>
      <c r="AL1356" s="3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</row>
    <row r="1357" spans="1:53">
      <c r="A1357" s="46"/>
      <c r="B1357" s="46"/>
      <c r="C1357" s="18" t="s">
        <v>4634</v>
      </c>
      <c r="D1357" s="21" t="s">
        <v>4365</v>
      </c>
      <c r="E1357" s="22">
        <f>E1356-E1354</f>
        <v>80500</v>
      </c>
      <c r="F1357" s="22"/>
      <c r="G1357" s="22"/>
      <c r="H1357" s="22"/>
      <c r="I1357" s="22">
        <f>F1354+G1354+H1354+I1356-I1355</f>
        <v>10117</v>
      </c>
      <c r="J1357" s="22">
        <f>I1357+J1356-J1355</f>
        <v>2177</v>
      </c>
      <c r="K1357" s="22">
        <f t="shared" ref="K1357:AL1357" si="543">J1357+K1356-K1355</f>
        <v>-11010</v>
      </c>
      <c r="L1357" s="22">
        <f t="shared" si="543"/>
        <v>-11010</v>
      </c>
      <c r="M1357" s="22">
        <f t="shared" si="543"/>
        <v>-11010</v>
      </c>
      <c r="N1357" s="22">
        <f t="shared" si="543"/>
        <v>1788</v>
      </c>
      <c r="O1357" s="22">
        <f t="shared" si="543"/>
        <v>1788</v>
      </c>
      <c r="P1357" s="22">
        <f t="shared" si="543"/>
        <v>-10196</v>
      </c>
      <c r="Q1357" s="22">
        <f t="shared" si="543"/>
        <v>-11960</v>
      </c>
      <c r="R1357" s="22">
        <f t="shared" si="543"/>
        <v>-13884</v>
      </c>
      <c r="S1357" s="22">
        <f t="shared" si="543"/>
        <v>-5281</v>
      </c>
      <c r="T1357" s="22">
        <f t="shared" si="543"/>
        <v>-14146</v>
      </c>
      <c r="U1357" s="22">
        <f t="shared" si="543"/>
        <v>-14673</v>
      </c>
      <c r="V1357" s="22">
        <f t="shared" si="543"/>
        <v>-14778</v>
      </c>
      <c r="W1357" s="22">
        <f t="shared" si="543"/>
        <v>-34526</v>
      </c>
      <c r="X1357" s="22">
        <f t="shared" si="543"/>
        <v>-44948</v>
      </c>
      <c r="Y1357" s="22">
        <f t="shared" si="543"/>
        <v>-47333</v>
      </c>
      <c r="Z1357" s="22">
        <f t="shared" si="543"/>
        <v>-50339</v>
      </c>
      <c r="AA1357" s="22">
        <f t="shared" si="543"/>
        <v>-55229</v>
      </c>
      <c r="AB1357" s="22">
        <f t="shared" si="543"/>
        <v>-61340</v>
      </c>
      <c r="AC1357" s="22">
        <f t="shared" si="543"/>
        <v>-81889</v>
      </c>
      <c r="AD1357" s="22">
        <f t="shared" si="543"/>
        <v>-81889</v>
      </c>
      <c r="AE1357" s="22">
        <f t="shared" si="543"/>
        <v>-81889</v>
      </c>
      <c r="AF1357" s="22">
        <f t="shared" si="543"/>
        <v>-87901</v>
      </c>
      <c r="AG1357" s="22">
        <f t="shared" si="543"/>
        <v>-109405</v>
      </c>
      <c r="AH1357" s="22">
        <f t="shared" si="543"/>
        <v>-130107</v>
      </c>
      <c r="AI1357" s="22">
        <f t="shared" si="543"/>
        <v>-139586</v>
      </c>
      <c r="AJ1357" s="22">
        <f t="shared" si="543"/>
        <v>-139586</v>
      </c>
      <c r="AK1357" s="22">
        <f t="shared" si="543"/>
        <v>-139586</v>
      </c>
      <c r="AL1357" s="22">
        <f t="shared" si="543"/>
        <v>-139586</v>
      </c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</row>
    <row r="1358" spans="1:53" ht="17.25" customHeight="1" thickBot="1">
      <c r="A1358" s="47"/>
      <c r="B1358" s="47"/>
      <c r="C1358" s="26">
        <v>12</v>
      </c>
      <c r="D1358" s="27" t="s">
        <v>4366</v>
      </c>
      <c r="E1358" s="52"/>
      <c r="F1358" s="53"/>
      <c r="G1358" s="53"/>
      <c r="H1358" s="53"/>
      <c r="I1358" s="53"/>
      <c r="J1358" s="53"/>
      <c r="K1358" s="53"/>
      <c r="L1358" s="53"/>
      <c r="M1358" s="53"/>
      <c r="N1358" s="53"/>
      <c r="O1358" s="53"/>
      <c r="P1358" s="53"/>
      <c r="Q1358" s="53"/>
      <c r="R1358" s="53"/>
      <c r="S1358" s="53"/>
      <c r="T1358" s="53"/>
      <c r="U1358" s="53"/>
      <c r="V1358" s="53"/>
      <c r="W1358" s="53"/>
      <c r="X1358" s="53"/>
      <c r="Y1358" s="53"/>
      <c r="Z1358" s="53"/>
      <c r="AA1358" s="53"/>
      <c r="AB1358" s="53"/>
      <c r="AC1358" s="53"/>
      <c r="AD1358" s="53"/>
      <c r="AE1358" s="53"/>
      <c r="AF1358" s="53"/>
      <c r="AG1358" s="53"/>
      <c r="AH1358" s="53"/>
      <c r="AI1358" s="53"/>
      <c r="AJ1358" s="53"/>
      <c r="AK1358" s="53"/>
      <c r="AL1358" s="54"/>
      <c r="AM1358" s="28"/>
      <c r="AN1358" s="28"/>
      <c r="AO1358" s="28"/>
      <c r="AP1358" s="28"/>
      <c r="AQ1358" s="28"/>
      <c r="AR1358" s="28"/>
      <c r="AS1358" s="28"/>
      <c r="AT1358" s="28"/>
      <c r="AU1358" s="28"/>
      <c r="AV1358" s="28"/>
      <c r="AW1358" s="28"/>
      <c r="AX1358" s="28"/>
      <c r="AY1358" s="28"/>
      <c r="AZ1358" s="28"/>
      <c r="BA1358" s="28"/>
    </row>
    <row r="1359" spans="1:53" ht="15" thickTop="1">
      <c r="A1359" s="45" t="s">
        <v>434</v>
      </c>
      <c r="B1359" s="45">
        <v>272</v>
      </c>
      <c r="C1359" s="14" t="s">
        <v>2407</v>
      </c>
      <c r="D1359" s="15" t="s">
        <v>4362</v>
      </c>
      <c r="E1359" s="29"/>
      <c r="F1359" s="29">
        <v>15516</v>
      </c>
      <c r="G1359" s="29"/>
      <c r="H1359" s="29"/>
      <c r="I1359" s="29"/>
      <c r="J1359" s="29"/>
      <c r="K1359" s="29"/>
      <c r="L1359" s="29"/>
      <c r="M1359" s="29"/>
      <c r="N1359" s="29"/>
      <c r="O1359" s="29"/>
      <c r="P1359" s="29"/>
      <c r="Q1359" s="29"/>
      <c r="R1359" s="29"/>
      <c r="S1359" s="29"/>
      <c r="T1359" s="29"/>
      <c r="U1359" s="29"/>
      <c r="V1359" s="29"/>
      <c r="W1359" s="29"/>
      <c r="X1359" s="29"/>
      <c r="Y1359" s="29"/>
      <c r="Z1359" s="29"/>
      <c r="AA1359" s="29"/>
      <c r="AB1359" s="29"/>
      <c r="AC1359" s="29"/>
      <c r="AD1359" s="29"/>
      <c r="AE1359" s="29"/>
      <c r="AF1359" s="29"/>
      <c r="AG1359" s="29"/>
      <c r="AH1359" s="29"/>
      <c r="AI1359" s="29"/>
      <c r="AJ1359" s="29"/>
      <c r="AK1359" s="29"/>
      <c r="AL1359" s="29"/>
      <c r="AM1359" s="17"/>
      <c r="AN1359" s="17">
        <f>AM1359*(F1359+G1359)</f>
        <v>0</v>
      </c>
      <c r="AO1359" s="17">
        <f>SUMIF($I$1:$AL$1,AO$1,$I1361:$AL1361)*$AM1359</f>
        <v>0</v>
      </c>
      <c r="AP1359" s="17">
        <f t="shared" ref="AP1359:AZ1359" si="544">SUMIF($I$1:$AL$1,AP$1,$I1361:$AL1361)*$AM1359</f>
        <v>0</v>
      </c>
      <c r="AQ1359" s="17">
        <f t="shared" si="544"/>
        <v>0</v>
      </c>
      <c r="AR1359" s="17">
        <f t="shared" si="544"/>
        <v>0</v>
      </c>
      <c r="AS1359" s="17">
        <f t="shared" si="544"/>
        <v>0</v>
      </c>
      <c r="AT1359" s="17">
        <f t="shared" si="544"/>
        <v>0</v>
      </c>
      <c r="AU1359" s="17">
        <f t="shared" si="544"/>
        <v>0</v>
      </c>
      <c r="AV1359" s="17">
        <f t="shared" si="544"/>
        <v>0</v>
      </c>
      <c r="AW1359" s="17">
        <f t="shared" si="544"/>
        <v>0</v>
      </c>
      <c r="AX1359" s="17">
        <f t="shared" si="544"/>
        <v>0</v>
      </c>
      <c r="AY1359" s="17">
        <f t="shared" si="544"/>
        <v>0</v>
      </c>
      <c r="AZ1359" s="17">
        <f t="shared" si="544"/>
        <v>0</v>
      </c>
      <c r="BA1359" s="17"/>
    </row>
    <row r="1360" spans="1:53">
      <c r="A1360" s="46"/>
      <c r="B1360" s="46"/>
      <c r="C1360" s="18" t="s">
        <v>2404</v>
      </c>
      <c r="D1360" s="19" t="s">
        <v>4363</v>
      </c>
      <c r="E1360" s="30"/>
      <c r="F1360" s="30"/>
      <c r="G1360" s="30"/>
      <c r="H1360" s="30"/>
      <c r="I1360" s="30">
        <v>27</v>
      </c>
      <c r="J1360" s="30">
        <v>8016</v>
      </c>
      <c r="K1360" s="30">
        <v>13187</v>
      </c>
      <c r="L1360" s="30"/>
      <c r="M1360" s="30"/>
      <c r="N1360" s="30"/>
      <c r="O1360" s="30"/>
      <c r="P1360" s="30">
        <v>11984</v>
      </c>
      <c r="Q1360" s="30">
        <v>1764</v>
      </c>
      <c r="R1360" s="30">
        <v>1924</v>
      </c>
      <c r="S1360" s="30">
        <v>4149</v>
      </c>
      <c r="T1360" s="30">
        <v>20121</v>
      </c>
      <c r="U1360" s="30">
        <v>2827</v>
      </c>
      <c r="V1360" s="30">
        <v>2405</v>
      </c>
      <c r="W1360" s="30">
        <v>15872</v>
      </c>
      <c r="X1360" s="30">
        <v>2004</v>
      </c>
      <c r="Y1360" s="30">
        <v>2385</v>
      </c>
      <c r="Z1360" s="30">
        <v>3006</v>
      </c>
      <c r="AA1360" s="30">
        <v>4890</v>
      </c>
      <c r="AB1360" s="30">
        <v>2405</v>
      </c>
      <c r="AC1360" s="30">
        <v>10615</v>
      </c>
      <c r="AD1360" s="30"/>
      <c r="AE1360" s="30"/>
      <c r="AF1360" s="30"/>
      <c r="AG1360" s="30">
        <v>13888</v>
      </c>
      <c r="AH1360" s="30">
        <v>20702</v>
      </c>
      <c r="AI1360" s="30">
        <v>9479</v>
      </c>
      <c r="AJ1360" s="30"/>
      <c r="AK1360" s="30"/>
      <c r="AL1360" s="3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</row>
    <row r="1361" spans="1:53">
      <c r="A1361" s="46"/>
      <c r="B1361" s="46"/>
      <c r="C1361" s="18" t="s">
        <v>2405</v>
      </c>
      <c r="D1361" s="19" t="s">
        <v>4364</v>
      </c>
      <c r="E1361" s="30">
        <f>SUM(I1361:AL1361)</f>
        <v>45000</v>
      </c>
      <c r="F1361" s="30"/>
      <c r="G1361" s="30"/>
      <c r="H1361" s="30"/>
      <c r="I1361" s="30"/>
      <c r="J1361" s="30">
        <v>15000</v>
      </c>
      <c r="K1361" s="30"/>
      <c r="L1361" s="30"/>
      <c r="M1361" s="30"/>
      <c r="N1361" s="30"/>
      <c r="O1361" s="30"/>
      <c r="P1361" s="30">
        <v>15000</v>
      </c>
      <c r="Q1361" s="30"/>
      <c r="R1361" s="30"/>
      <c r="S1361" s="30"/>
      <c r="T1361" s="30">
        <v>15000</v>
      </c>
      <c r="U1361" s="30"/>
      <c r="V1361" s="30"/>
      <c r="W1361" s="30"/>
      <c r="X1361" s="30"/>
      <c r="Y1361" s="30"/>
      <c r="Z1361" s="30"/>
      <c r="AA1361" s="30"/>
      <c r="AB1361" s="30"/>
      <c r="AC1361" s="30"/>
      <c r="AD1361" s="30"/>
      <c r="AE1361" s="30"/>
      <c r="AF1361" s="30"/>
      <c r="AG1361" s="30"/>
      <c r="AH1361" s="30"/>
      <c r="AI1361" s="30"/>
      <c r="AJ1361" s="30"/>
      <c r="AK1361" s="30"/>
      <c r="AL1361" s="3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</row>
    <row r="1362" spans="1:53">
      <c r="A1362" s="46"/>
      <c r="B1362" s="46"/>
      <c r="C1362" s="18" t="s">
        <v>4592</v>
      </c>
      <c r="D1362" s="21" t="s">
        <v>4365</v>
      </c>
      <c r="E1362" s="22">
        <f>E1361-E1359</f>
        <v>45000</v>
      </c>
      <c r="F1362" s="22"/>
      <c r="G1362" s="22"/>
      <c r="H1362" s="22"/>
      <c r="I1362" s="22">
        <f>F1359+G1359+H1359+I1361-I1360</f>
        <v>15489</v>
      </c>
      <c r="J1362" s="22">
        <f>I1362+J1361-J1360</f>
        <v>22473</v>
      </c>
      <c r="K1362" s="22">
        <f t="shared" ref="K1362:AL1362" si="545">J1362+K1361-K1360</f>
        <v>9286</v>
      </c>
      <c r="L1362" s="22">
        <f t="shared" si="545"/>
        <v>9286</v>
      </c>
      <c r="M1362" s="22">
        <f t="shared" si="545"/>
        <v>9286</v>
      </c>
      <c r="N1362" s="22">
        <f t="shared" si="545"/>
        <v>9286</v>
      </c>
      <c r="O1362" s="22">
        <f t="shared" si="545"/>
        <v>9286</v>
      </c>
      <c r="P1362" s="22">
        <f t="shared" si="545"/>
        <v>12302</v>
      </c>
      <c r="Q1362" s="22">
        <f t="shared" si="545"/>
        <v>10538</v>
      </c>
      <c r="R1362" s="22">
        <f t="shared" si="545"/>
        <v>8614</v>
      </c>
      <c r="S1362" s="22">
        <f t="shared" si="545"/>
        <v>4465</v>
      </c>
      <c r="T1362" s="22">
        <f t="shared" si="545"/>
        <v>-656</v>
      </c>
      <c r="U1362" s="22">
        <f t="shared" si="545"/>
        <v>-3483</v>
      </c>
      <c r="V1362" s="22">
        <f t="shared" si="545"/>
        <v>-5888</v>
      </c>
      <c r="W1362" s="22">
        <f t="shared" si="545"/>
        <v>-21760</v>
      </c>
      <c r="X1362" s="22">
        <f t="shared" si="545"/>
        <v>-23764</v>
      </c>
      <c r="Y1362" s="22">
        <f t="shared" si="545"/>
        <v>-26149</v>
      </c>
      <c r="Z1362" s="22">
        <f t="shared" si="545"/>
        <v>-29155</v>
      </c>
      <c r="AA1362" s="22">
        <f t="shared" si="545"/>
        <v>-34045</v>
      </c>
      <c r="AB1362" s="22">
        <f t="shared" si="545"/>
        <v>-36450</v>
      </c>
      <c r="AC1362" s="22">
        <f t="shared" si="545"/>
        <v>-47065</v>
      </c>
      <c r="AD1362" s="22">
        <f t="shared" si="545"/>
        <v>-47065</v>
      </c>
      <c r="AE1362" s="22">
        <f t="shared" si="545"/>
        <v>-47065</v>
      </c>
      <c r="AF1362" s="22">
        <f t="shared" si="545"/>
        <v>-47065</v>
      </c>
      <c r="AG1362" s="22">
        <f t="shared" si="545"/>
        <v>-60953</v>
      </c>
      <c r="AH1362" s="22">
        <f t="shared" si="545"/>
        <v>-81655</v>
      </c>
      <c r="AI1362" s="22">
        <f t="shared" si="545"/>
        <v>-91134</v>
      </c>
      <c r="AJ1362" s="22">
        <f t="shared" si="545"/>
        <v>-91134</v>
      </c>
      <c r="AK1362" s="22">
        <f t="shared" si="545"/>
        <v>-91134</v>
      </c>
      <c r="AL1362" s="22">
        <f t="shared" si="545"/>
        <v>-91134</v>
      </c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</row>
    <row r="1363" spans="1:53" ht="17.25" customHeight="1" thickBot="1">
      <c r="A1363" s="47"/>
      <c r="B1363" s="47"/>
      <c r="C1363" s="26">
        <v>12.857142857142858</v>
      </c>
      <c r="D1363" s="27" t="s">
        <v>4366</v>
      </c>
      <c r="E1363" s="52"/>
      <c r="F1363" s="53"/>
      <c r="G1363" s="53"/>
      <c r="H1363" s="53"/>
      <c r="I1363" s="53"/>
      <c r="J1363" s="53"/>
      <c r="K1363" s="53"/>
      <c r="L1363" s="53"/>
      <c r="M1363" s="53"/>
      <c r="N1363" s="53"/>
      <c r="O1363" s="53"/>
      <c r="P1363" s="53"/>
      <c r="Q1363" s="53"/>
      <c r="R1363" s="53"/>
      <c r="S1363" s="53"/>
      <c r="T1363" s="53"/>
      <c r="U1363" s="53"/>
      <c r="V1363" s="53"/>
      <c r="W1363" s="53"/>
      <c r="X1363" s="53"/>
      <c r="Y1363" s="53"/>
      <c r="Z1363" s="53"/>
      <c r="AA1363" s="53"/>
      <c r="AB1363" s="53"/>
      <c r="AC1363" s="53"/>
      <c r="AD1363" s="53"/>
      <c r="AE1363" s="53"/>
      <c r="AF1363" s="53"/>
      <c r="AG1363" s="53"/>
      <c r="AH1363" s="53"/>
      <c r="AI1363" s="53"/>
      <c r="AJ1363" s="53"/>
      <c r="AK1363" s="53"/>
      <c r="AL1363" s="54"/>
      <c r="AM1363" s="28"/>
      <c r="AN1363" s="28"/>
      <c r="AO1363" s="28"/>
      <c r="AP1363" s="28"/>
      <c r="AQ1363" s="28"/>
      <c r="AR1363" s="28"/>
      <c r="AS1363" s="28"/>
      <c r="AT1363" s="28"/>
      <c r="AU1363" s="28"/>
      <c r="AV1363" s="28"/>
      <c r="AW1363" s="28"/>
      <c r="AX1363" s="28"/>
      <c r="AY1363" s="28"/>
      <c r="AZ1363" s="28"/>
      <c r="BA1363" s="28"/>
    </row>
    <row r="1364" spans="1:53" ht="15" thickTop="1">
      <c r="A1364" s="45" t="s">
        <v>434</v>
      </c>
      <c r="B1364" s="45">
        <v>273</v>
      </c>
      <c r="C1364" s="14" t="s">
        <v>2403</v>
      </c>
      <c r="D1364" s="15" t="s">
        <v>4362</v>
      </c>
      <c r="E1364" s="29"/>
      <c r="F1364" s="29">
        <v>14050</v>
      </c>
      <c r="G1364" s="29"/>
      <c r="H1364" s="29"/>
      <c r="I1364" s="29"/>
      <c r="J1364" s="29"/>
      <c r="K1364" s="29"/>
      <c r="L1364" s="29"/>
      <c r="M1364" s="29"/>
      <c r="N1364" s="29"/>
      <c r="O1364" s="29"/>
      <c r="P1364" s="29"/>
      <c r="Q1364" s="29"/>
      <c r="R1364" s="29"/>
      <c r="S1364" s="29"/>
      <c r="T1364" s="29"/>
      <c r="U1364" s="29"/>
      <c r="V1364" s="29"/>
      <c r="W1364" s="29"/>
      <c r="X1364" s="29"/>
      <c r="Y1364" s="29"/>
      <c r="Z1364" s="29"/>
      <c r="AA1364" s="29"/>
      <c r="AB1364" s="29"/>
      <c r="AC1364" s="29"/>
      <c r="AD1364" s="29"/>
      <c r="AE1364" s="29"/>
      <c r="AF1364" s="29"/>
      <c r="AG1364" s="29"/>
      <c r="AH1364" s="29"/>
      <c r="AI1364" s="29"/>
      <c r="AJ1364" s="29"/>
      <c r="AK1364" s="29"/>
      <c r="AL1364" s="29"/>
      <c r="AM1364" s="17"/>
      <c r="AN1364" s="17">
        <f>AM1364*(F1364+G1364)</f>
        <v>0</v>
      </c>
      <c r="AO1364" s="17">
        <f>SUMIF($I$1:$AL$1,AO$1,$I1366:$AL1366)*$AM1364</f>
        <v>0</v>
      </c>
      <c r="AP1364" s="17">
        <f t="shared" ref="AP1364:AZ1364" si="546">SUMIF($I$1:$AL$1,AP$1,$I1366:$AL1366)*$AM1364</f>
        <v>0</v>
      </c>
      <c r="AQ1364" s="17">
        <f t="shared" si="546"/>
        <v>0</v>
      </c>
      <c r="AR1364" s="17">
        <f t="shared" si="546"/>
        <v>0</v>
      </c>
      <c r="AS1364" s="17">
        <f t="shared" si="546"/>
        <v>0</v>
      </c>
      <c r="AT1364" s="17">
        <f t="shared" si="546"/>
        <v>0</v>
      </c>
      <c r="AU1364" s="17">
        <f t="shared" si="546"/>
        <v>0</v>
      </c>
      <c r="AV1364" s="17">
        <f t="shared" si="546"/>
        <v>0</v>
      </c>
      <c r="AW1364" s="17">
        <f t="shared" si="546"/>
        <v>0</v>
      </c>
      <c r="AX1364" s="17">
        <f t="shared" si="546"/>
        <v>0</v>
      </c>
      <c r="AY1364" s="17">
        <f t="shared" si="546"/>
        <v>0</v>
      </c>
      <c r="AZ1364" s="17">
        <f t="shared" si="546"/>
        <v>0</v>
      </c>
      <c r="BA1364" s="17"/>
    </row>
    <row r="1365" spans="1:53">
      <c r="A1365" s="46"/>
      <c r="B1365" s="46"/>
      <c r="C1365" s="18" t="s">
        <v>2404</v>
      </c>
      <c r="D1365" s="19" t="s">
        <v>4363</v>
      </c>
      <c r="E1365" s="30"/>
      <c r="F1365" s="30"/>
      <c r="G1365" s="30"/>
      <c r="H1365" s="30"/>
      <c r="I1365" s="30">
        <v>385</v>
      </c>
      <c r="J1365" s="30">
        <v>7672</v>
      </c>
      <c r="K1365" s="30">
        <v>13187</v>
      </c>
      <c r="L1365" s="30"/>
      <c r="M1365" s="30"/>
      <c r="N1365" s="30"/>
      <c r="O1365" s="30"/>
      <c r="P1365" s="30">
        <v>11984</v>
      </c>
      <c r="Q1365" s="30">
        <v>1764</v>
      </c>
      <c r="R1365" s="30">
        <v>1924</v>
      </c>
      <c r="S1365" s="30">
        <v>4149</v>
      </c>
      <c r="T1365" s="30">
        <v>20121</v>
      </c>
      <c r="U1365" s="30">
        <v>2827</v>
      </c>
      <c r="V1365" s="30">
        <v>2405</v>
      </c>
      <c r="W1365" s="30">
        <v>15872</v>
      </c>
      <c r="X1365" s="30">
        <v>2004</v>
      </c>
      <c r="Y1365" s="30">
        <v>2385</v>
      </c>
      <c r="Z1365" s="30">
        <v>3006</v>
      </c>
      <c r="AA1365" s="30">
        <v>4890</v>
      </c>
      <c r="AB1365" s="30">
        <v>2405</v>
      </c>
      <c r="AC1365" s="30">
        <v>10615</v>
      </c>
      <c r="AD1365" s="30"/>
      <c r="AE1365" s="30"/>
      <c r="AF1365" s="30"/>
      <c r="AG1365" s="30">
        <v>13888</v>
      </c>
      <c r="AH1365" s="30">
        <v>20702</v>
      </c>
      <c r="AI1365" s="30">
        <v>9479</v>
      </c>
      <c r="AJ1365" s="30"/>
      <c r="AK1365" s="30"/>
      <c r="AL1365" s="3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</row>
    <row r="1366" spans="1:53">
      <c r="A1366" s="46"/>
      <c r="B1366" s="46"/>
      <c r="C1366" s="18" t="s">
        <v>2405</v>
      </c>
      <c r="D1366" s="19" t="s">
        <v>4364</v>
      </c>
      <c r="E1366" s="30">
        <f>SUM(I1366:AL1366)</f>
        <v>45000</v>
      </c>
      <c r="F1366" s="30"/>
      <c r="G1366" s="30"/>
      <c r="H1366" s="30"/>
      <c r="I1366" s="30"/>
      <c r="J1366" s="30">
        <v>15000</v>
      </c>
      <c r="K1366" s="30"/>
      <c r="L1366" s="30"/>
      <c r="M1366" s="30"/>
      <c r="N1366" s="30"/>
      <c r="O1366" s="30"/>
      <c r="P1366" s="30">
        <v>15000</v>
      </c>
      <c r="Q1366" s="30"/>
      <c r="R1366" s="30"/>
      <c r="S1366" s="30"/>
      <c r="T1366" s="30">
        <v>15000</v>
      </c>
      <c r="U1366" s="30"/>
      <c r="V1366" s="30"/>
      <c r="W1366" s="30"/>
      <c r="X1366" s="30"/>
      <c r="Y1366" s="30"/>
      <c r="Z1366" s="30"/>
      <c r="AA1366" s="30"/>
      <c r="AB1366" s="30"/>
      <c r="AC1366" s="30"/>
      <c r="AD1366" s="30"/>
      <c r="AE1366" s="30"/>
      <c r="AF1366" s="30"/>
      <c r="AG1366" s="30"/>
      <c r="AH1366" s="30"/>
      <c r="AI1366" s="30"/>
      <c r="AJ1366" s="30"/>
      <c r="AK1366" s="30"/>
      <c r="AL1366" s="3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</row>
    <row r="1367" spans="1:53">
      <c r="A1367" s="46"/>
      <c r="B1367" s="46"/>
      <c r="C1367" s="18" t="s">
        <v>4635</v>
      </c>
      <c r="D1367" s="21" t="s">
        <v>4365</v>
      </c>
      <c r="E1367" s="22">
        <f>E1366-E1364</f>
        <v>45000</v>
      </c>
      <c r="F1367" s="22"/>
      <c r="G1367" s="22"/>
      <c r="H1367" s="22"/>
      <c r="I1367" s="22">
        <f>F1364+G1364+H1364+I1366-I1365</f>
        <v>13665</v>
      </c>
      <c r="J1367" s="22">
        <f>I1367+J1366-J1365</f>
        <v>20993</v>
      </c>
      <c r="K1367" s="22">
        <f t="shared" ref="K1367:AL1367" si="547">J1367+K1366-K1365</f>
        <v>7806</v>
      </c>
      <c r="L1367" s="22">
        <f t="shared" si="547"/>
        <v>7806</v>
      </c>
      <c r="M1367" s="22">
        <f t="shared" si="547"/>
        <v>7806</v>
      </c>
      <c r="N1367" s="22">
        <f t="shared" si="547"/>
        <v>7806</v>
      </c>
      <c r="O1367" s="22">
        <f t="shared" si="547"/>
        <v>7806</v>
      </c>
      <c r="P1367" s="22">
        <f t="shared" si="547"/>
        <v>10822</v>
      </c>
      <c r="Q1367" s="22">
        <f t="shared" si="547"/>
        <v>9058</v>
      </c>
      <c r="R1367" s="22">
        <f t="shared" si="547"/>
        <v>7134</v>
      </c>
      <c r="S1367" s="22">
        <f t="shared" si="547"/>
        <v>2985</v>
      </c>
      <c r="T1367" s="22">
        <f t="shared" si="547"/>
        <v>-2136</v>
      </c>
      <c r="U1367" s="22">
        <f t="shared" si="547"/>
        <v>-4963</v>
      </c>
      <c r="V1367" s="22">
        <f t="shared" si="547"/>
        <v>-7368</v>
      </c>
      <c r="W1367" s="22">
        <f t="shared" si="547"/>
        <v>-23240</v>
      </c>
      <c r="X1367" s="22">
        <f t="shared" si="547"/>
        <v>-25244</v>
      </c>
      <c r="Y1367" s="22">
        <f t="shared" si="547"/>
        <v>-27629</v>
      </c>
      <c r="Z1367" s="22">
        <f t="shared" si="547"/>
        <v>-30635</v>
      </c>
      <c r="AA1367" s="22">
        <f t="shared" si="547"/>
        <v>-35525</v>
      </c>
      <c r="AB1367" s="22">
        <f t="shared" si="547"/>
        <v>-37930</v>
      </c>
      <c r="AC1367" s="22">
        <f t="shared" si="547"/>
        <v>-48545</v>
      </c>
      <c r="AD1367" s="22">
        <f t="shared" si="547"/>
        <v>-48545</v>
      </c>
      <c r="AE1367" s="22">
        <f t="shared" si="547"/>
        <v>-48545</v>
      </c>
      <c r="AF1367" s="22">
        <f t="shared" si="547"/>
        <v>-48545</v>
      </c>
      <c r="AG1367" s="22">
        <f t="shared" si="547"/>
        <v>-62433</v>
      </c>
      <c r="AH1367" s="22">
        <f t="shared" si="547"/>
        <v>-83135</v>
      </c>
      <c r="AI1367" s="22">
        <f t="shared" si="547"/>
        <v>-92614</v>
      </c>
      <c r="AJ1367" s="22">
        <f t="shared" si="547"/>
        <v>-92614</v>
      </c>
      <c r="AK1367" s="22">
        <f t="shared" si="547"/>
        <v>-92614</v>
      </c>
      <c r="AL1367" s="22">
        <f t="shared" si="547"/>
        <v>-92614</v>
      </c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</row>
    <row r="1368" spans="1:53" ht="17.25" customHeight="1" thickBot="1">
      <c r="A1368" s="47"/>
      <c r="B1368" s="47"/>
      <c r="C1368" s="26">
        <v>12.857142857142858</v>
      </c>
      <c r="D1368" s="27" t="s">
        <v>4366</v>
      </c>
      <c r="E1368" s="52"/>
      <c r="F1368" s="53"/>
      <c r="G1368" s="53"/>
      <c r="H1368" s="53"/>
      <c r="I1368" s="53"/>
      <c r="J1368" s="53"/>
      <c r="K1368" s="53"/>
      <c r="L1368" s="53"/>
      <c r="M1368" s="53"/>
      <c r="N1368" s="53"/>
      <c r="O1368" s="53"/>
      <c r="P1368" s="53"/>
      <c r="Q1368" s="53"/>
      <c r="R1368" s="53"/>
      <c r="S1368" s="53"/>
      <c r="T1368" s="53"/>
      <c r="U1368" s="53"/>
      <c r="V1368" s="53"/>
      <c r="W1368" s="53"/>
      <c r="X1368" s="53"/>
      <c r="Y1368" s="53"/>
      <c r="Z1368" s="53"/>
      <c r="AA1368" s="53"/>
      <c r="AB1368" s="53"/>
      <c r="AC1368" s="53"/>
      <c r="AD1368" s="53"/>
      <c r="AE1368" s="53"/>
      <c r="AF1368" s="53"/>
      <c r="AG1368" s="53"/>
      <c r="AH1368" s="53"/>
      <c r="AI1368" s="53"/>
      <c r="AJ1368" s="53"/>
      <c r="AK1368" s="53"/>
      <c r="AL1368" s="54"/>
      <c r="AM1368" s="28"/>
      <c r="AN1368" s="28"/>
      <c r="AO1368" s="28"/>
      <c r="AP1368" s="28"/>
      <c r="AQ1368" s="28"/>
      <c r="AR1368" s="28"/>
      <c r="AS1368" s="28"/>
      <c r="AT1368" s="28"/>
      <c r="AU1368" s="28"/>
      <c r="AV1368" s="28"/>
      <c r="AW1368" s="28"/>
      <c r="AX1368" s="28"/>
      <c r="AY1368" s="28"/>
      <c r="AZ1368" s="28"/>
      <c r="BA1368" s="28"/>
    </row>
    <row r="1369" spans="1:53" ht="15" thickTop="1">
      <c r="A1369" s="45" t="s">
        <v>77</v>
      </c>
      <c r="B1369" s="45">
        <v>274</v>
      </c>
      <c r="C1369" s="14" t="s">
        <v>2400</v>
      </c>
      <c r="D1369" s="15" t="s">
        <v>4362</v>
      </c>
      <c r="E1369" s="29"/>
      <c r="F1369" s="29">
        <v>10316</v>
      </c>
      <c r="G1369" s="29"/>
      <c r="H1369" s="29"/>
      <c r="I1369" s="29"/>
      <c r="J1369" s="29"/>
      <c r="K1369" s="29"/>
      <c r="L1369" s="29"/>
      <c r="M1369" s="29"/>
      <c r="N1369" s="29"/>
      <c r="O1369" s="29"/>
      <c r="P1369" s="29"/>
      <c r="Q1369" s="29"/>
      <c r="R1369" s="29"/>
      <c r="S1369" s="29"/>
      <c r="T1369" s="29"/>
      <c r="U1369" s="29"/>
      <c r="V1369" s="29"/>
      <c r="W1369" s="29"/>
      <c r="X1369" s="29"/>
      <c r="Y1369" s="29"/>
      <c r="Z1369" s="29"/>
      <c r="AA1369" s="29"/>
      <c r="AB1369" s="29"/>
      <c r="AC1369" s="29"/>
      <c r="AD1369" s="29"/>
      <c r="AE1369" s="29"/>
      <c r="AF1369" s="29"/>
      <c r="AG1369" s="29"/>
      <c r="AH1369" s="29"/>
      <c r="AI1369" s="29"/>
      <c r="AJ1369" s="29"/>
      <c r="AK1369" s="29"/>
      <c r="AL1369" s="29"/>
      <c r="AM1369" s="17"/>
      <c r="AN1369" s="17">
        <f>AM1369*(F1369+G1369)</f>
        <v>0</v>
      </c>
      <c r="AO1369" s="17">
        <f>SUMIF($I$1:$AL$1,AO$1,$I1371:$AL1371)*$AM1369</f>
        <v>0</v>
      </c>
      <c r="AP1369" s="17">
        <f t="shared" ref="AP1369:AZ1369" si="548">SUMIF($I$1:$AL$1,AP$1,$I1371:$AL1371)*$AM1369</f>
        <v>0</v>
      </c>
      <c r="AQ1369" s="17">
        <f t="shared" si="548"/>
        <v>0</v>
      </c>
      <c r="AR1369" s="17">
        <f t="shared" si="548"/>
        <v>0</v>
      </c>
      <c r="AS1369" s="17">
        <f t="shared" si="548"/>
        <v>0</v>
      </c>
      <c r="AT1369" s="17">
        <f t="shared" si="548"/>
        <v>0</v>
      </c>
      <c r="AU1369" s="17">
        <f t="shared" si="548"/>
        <v>0</v>
      </c>
      <c r="AV1369" s="17">
        <f t="shared" si="548"/>
        <v>0</v>
      </c>
      <c r="AW1369" s="17">
        <f t="shared" si="548"/>
        <v>0</v>
      </c>
      <c r="AX1369" s="17">
        <f t="shared" si="548"/>
        <v>0</v>
      </c>
      <c r="AY1369" s="17">
        <f t="shared" si="548"/>
        <v>0</v>
      </c>
      <c r="AZ1369" s="17">
        <f t="shared" si="548"/>
        <v>0</v>
      </c>
      <c r="BA1369" s="17"/>
    </row>
    <row r="1370" spans="1:53">
      <c r="A1370" s="46"/>
      <c r="B1370" s="46"/>
      <c r="C1370" s="18" t="s">
        <v>2401</v>
      </c>
      <c r="D1370" s="19" t="s">
        <v>4363</v>
      </c>
      <c r="E1370" s="30"/>
      <c r="F1370" s="30"/>
      <c r="G1370" s="30"/>
      <c r="H1370" s="30"/>
      <c r="I1370" s="30">
        <v>739</v>
      </c>
      <c r="J1370" s="30"/>
      <c r="K1370" s="30"/>
      <c r="L1370" s="30"/>
      <c r="M1370" s="30"/>
      <c r="N1370" s="30"/>
      <c r="O1370" s="30">
        <v>2583</v>
      </c>
      <c r="P1370" s="30">
        <v>2778</v>
      </c>
      <c r="Q1370" s="30">
        <v>2752</v>
      </c>
      <c r="R1370" s="30"/>
      <c r="S1370" s="30">
        <v>14342</v>
      </c>
      <c r="T1370" s="30">
        <v>6898</v>
      </c>
      <c r="U1370" s="30">
        <v>4138</v>
      </c>
      <c r="V1370" s="30"/>
      <c r="W1370" s="30">
        <v>14596</v>
      </c>
      <c r="X1370" s="30">
        <v>4210</v>
      </c>
      <c r="Y1370" s="30">
        <v>3734</v>
      </c>
      <c r="Z1370" s="30">
        <v>5208</v>
      </c>
      <c r="AA1370" s="30"/>
      <c r="AB1370" s="30">
        <v>7078</v>
      </c>
      <c r="AC1370" s="30">
        <v>2718</v>
      </c>
      <c r="AD1370" s="30">
        <v>2470</v>
      </c>
      <c r="AE1370" s="30">
        <v>2250</v>
      </c>
      <c r="AF1370" s="30"/>
      <c r="AG1370" s="30">
        <v>4210</v>
      </c>
      <c r="AH1370" s="30">
        <v>4502</v>
      </c>
      <c r="AI1370" s="30">
        <v>4210</v>
      </c>
      <c r="AJ1370" s="30">
        <v>3458</v>
      </c>
      <c r="AK1370" s="30">
        <v>4194</v>
      </c>
      <c r="AL1370" s="30">
        <v>4114</v>
      </c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</row>
    <row r="1371" spans="1:53">
      <c r="A1371" s="46"/>
      <c r="B1371" s="46"/>
      <c r="C1371" s="18" t="s">
        <v>76</v>
      </c>
      <c r="D1371" s="19" t="s">
        <v>4364</v>
      </c>
      <c r="E1371" s="30">
        <f>SUM(I1371:AL1371)</f>
        <v>20000</v>
      </c>
      <c r="F1371" s="30"/>
      <c r="G1371" s="30"/>
      <c r="H1371" s="30"/>
      <c r="I1371" s="30"/>
      <c r="J1371" s="30">
        <v>4000</v>
      </c>
      <c r="K1371" s="30"/>
      <c r="L1371" s="30"/>
      <c r="M1371" s="30"/>
      <c r="N1371" s="30"/>
      <c r="O1371" s="30"/>
      <c r="P1371" s="30">
        <v>12000</v>
      </c>
      <c r="Q1371" s="30">
        <v>4000</v>
      </c>
      <c r="R1371" s="30"/>
      <c r="S1371" s="30"/>
      <c r="T1371" s="30"/>
      <c r="U1371" s="30"/>
      <c r="V1371" s="30"/>
      <c r="W1371" s="30"/>
      <c r="X1371" s="30"/>
      <c r="Y1371" s="30"/>
      <c r="Z1371" s="30"/>
      <c r="AA1371" s="30"/>
      <c r="AB1371" s="30"/>
      <c r="AC1371" s="30"/>
      <c r="AD1371" s="30"/>
      <c r="AE1371" s="30"/>
      <c r="AF1371" s="30"/>
      <c r="AG1371" s="30"/>
      <c r="AH1371" s="30"/>
      <c r="AI1371" s="30"/>
      <c r="AJ1371" s="30"/>
      <c r="AK1371" s="30"/>
      <c r="AL1371" s="3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</row>
    <row r="1372" spans="1:53">
      <c r="A1372" s="46"/>
      <c r="B1372" s="46"/>
      <c r="C1372" s="18" t="s">
        <v>4636</v>
      </c>
      <c r="D1372" s="21" t="s">
        <v>4365</v>
      </c>
      <c r="E1372" s="22">
        <f>E1371-E1369</f>
        <v>20000</v>
      </c>
      <c r="F1372" s="22"/>
      <c r="G1372" s="22"/>
      <c r="H1372" s="22"/>
      <c r="I1372" s="22">
        <f>F1369+G1369+H1369+I1371-I1370</f>
        <v>9577</v>
      </c>
      <c r="J1372" s="22">
        <f>I1372+J1371-J1370</f>
        <v>13577</v>
      </c>
      <c r="K1372" s="22">
        <f t="shared" ref="K1372:AL1372" si="549">J1372+K1371-K1370</f>
        <v>13577</v>
      </c>
      <c r="L1372" s="22">
        <f t="shared" si="549"/>
        <v>13577</v>
      </c>
      <c r="M1372" s="22">
        <f t="shared" si="549"/>
        <v>13577</v>
      </c>
      <c r="N1372" s="22">
        <f t="shared" si="549"/>
        <v>13577</v>
      </c>
      <c r="O1372" s="22">
        <f t="shared" si="549"/>
        <v>10994</v>
      </c>
      <c r="P1372" s="22">
        <f t="shared" si="549"/>
        <v>20216</v>
      </c>
      <c r="Q1372" s="22">
        <f t="shared" si="549"/>
        <v>21464</v>
      </c>
      <c r="R1372" s="22">
        <f t="shared" si="549"/>
        <v>21464</v>
      </c>
      <c r="S1372" s="22">
        <f t="shared" si="549"/>
        <v>7122</v>
      </c>
      <c r="T1372" s="22">
        <f t="shared" si="549"/>
        <v>224</v>
      </c>
      <c r="U1372" s="22">
        <f t="shared" si="549"/>
        <v>-3914</v>
      </c>
      <c r="V1372" s="22">
        <f t="shared" si="549"/>
        <v>-3914</v>
      </c>
      <c r="W1372" s="22">
        <f t="shared" si="549"/>
        <v>-18510</v>
      </c>
      <c r="X1372" s="22">
        <f t="shared" si="549"/>
        <v>-22720</v>
      </c>
      <c r="Y1372" s="22">
        <f t="shared" si="549"/>
        <v>-26454</v>
      </c>
      <c r="Z1372" s="22">
        <f t="shared" si="549"/>
        <v>-31662</v>
      </c>
      <c r="AA1372" s="22">
        <f t="shared" si="549"/>
        <v>-31662</v>
      </c>
      <c r="AB1372" s="22">
        <f t="shared" si="549"/>
        <v>-38740</v>
      </c>
      <c r="AC1372" s="22">
        <f t="shared" si="549"/>
        <v>-41458</v>
      </c>
      <c r="AD1372" s="22">
        <f t="shared" si="549"/>
        <v>-43928</v>
      </c>
      <c r="AE1372" s="22">
        <f t="shared" si="549"/>
        <v>-46178</v>
      </c>
      <c r="AF1372" s="22">
        <f t="shared" si="549"/>
        <v>-46178</v>
      </c>
      <c r="AG1372" s="22">
        <f t="shared" si="549"/>
        <v>-50388</v>
      </c>
      <c r="AH1372" s="22">
        <f t="shared" si="549"/>
        <v>-54890</v>
      </c>
      <c r="AI1372" s="22">
        <f t="shared" si="549"/>
        <v>-59100</v>
      </c>
      <c r="AJ1372" s="22">
        <f t="shared" si="549"/>
        <v>-62558</v>
      </c>
      <c r="AK1372" s="22">
        <f t="shared" si="549"/>
        <v>-66752</v>
      </c>
      <c r="AL1372" s="22">
        <f t="shared" si="549"/>
        <v>-70866</v>
      </c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</row>
    <row r="1373" spans="1:53" ht="17.25" customHeight="1" thickBot="1">
      <c r="A1373" s="47"/>
      <c r="B1373" s="47"/>
      <c r="C1373" s="26">
        <v>8</v>
      </c>
      <c r="D1373" s="27" t="s">
        <v>4366</v>
      </c>
      <c r="E1373" s="52"/>
      <c r="F1373" s="53"/>
      <c r="G1373" s="53"/>
      <c r="H1373" s="53"/>
      <c r="I1373" s="53"/>
      <c r="J1373" s="53"/>
      <c r="K1373" s="53"/>
      <c r="L1373" s="53"/>
      <c r="M1373" s="53"/>
      <c r="N1373" s="53"/>
      <c r="O1373" s="53"/>
      <c r="P1373" s="53"/>
      <c r="Q1373" s="53"/>
      <c r="R1373" s="53"/>
      <c r="S1373" s="53"/>
      <c r="T1373" s="53"/>
      <c r="U1373" s="53"/>
      <c r="V1373" s="53"/>
      <c r="W1373" s="53"/>
      <c r="X1373" s="53"/>
      <c r="Y1373" s="53"/>
      <c r="Z1373" s="53"/>
      <c r="AA1373" s="53"/>
      <c r="AB1373" s="53"/>
      <c r="AC1373" s="53"/>
      <c r="AD1373" s="53"/>
      <c r="AE1373" s="53"/>
      <c r="AF1373" s="53"/>
      <c r="AG1373" s="53"/>
      <c r="AH1373" s="53"/>
      <c r="AI1373" s="53"/>
      <c r="AJ1373" s="53"/>
      <c r="AK1373" s="53"/>
      <c r="AL1373" s="54"/>
      <c r="AM1373" s="28"/>
      <c r="AN1373" s="28"/>
      <c r="AO1373" s="28"/>
      <c r="AP1373" s="28"/>
      <c r="AQ1373" s="28"/>
      <c r="AR1373" s="28"/>
      <c r="AS1373" s="28"/>
      <c r="AT1373" s="28"/>
      <c r="AU1373" s="28"/>
      <c r="AV1373" s="28"/>
      <c r="AW1373" s="28"/>
      <c r="AX1373" s="28"/>
      <c r="AY1373" s="28"/>
      <c r="AZ1373" s="28"/>
      <c r="BA1373" s="28"/>
    </row>
    <row r="1374" spans="1:53" ht="15" thickTop="1">
      <c r="A1374" s="45" t="s">
        <v>1976</v>
      </c>
      <c r="B1374" s="45">
        <v>275</v>
      </c>
      <c r="C1374" s="14" t="s">
        <v>2397</v>
      </c>
      <c r="D1374" s="15" t="s">
        <v>4362</v>
      </c>
      <c r="E1374" s="29"/>
      <c r="F1374" s="29">
        <v>1336</v>
      </c>
      <c r="G1374" s="29"/>
      <c r="H1374" s="29"/>
      <c r="I1374" s="29"/>
      <c r="J1374" s="29"/>
      <c r="K1374" s="29"/>
      <c r="L1374" s="29"/>
      <c r="M1374" s="29"/>
      <c r="N1374" s="29"/>
      <c r="O1374" s="29"/>
      <c r="P1374" s="29"/>
      <c r="Q1374" s="29"/>
      <c r="R1374" s="29"/>
      <c r="S1374" s="29"/>
      <c r="T1374" s="29"/>
      <c r="U1374" s="29"/>
      <c r="V1374" s="29"/>
      <c r="W1374" s="29"/>
      <c r="X1374" s="29"/>
      <c r="Y1374" s="29"/>
      <c r="Z1374" s="29"/>
      <c r="AA1374" s="29"/>
      <c r="AB1374" s="29"/>
      <c r="AC1374" s="29"/>
      <c r="AD1374" s="29"/>
      <c r="AE1374" s="29"/>
      <c r="AF1374" s="29"/>
      <c r="AG1374" s="29"/>
      <c r="AH1374" s="29"/>
      <c r="AI1374" s="29"/>
      <c r="AJ1374" s="29"/>
      <c r="AK1374" s="29"/>
      <c r="AL1374" s="29"/>
      <c r="AM1374" s="17"/>
      <c r="AN1374" s="17">
        <f>AM1374*(F1374+G1374)</f>
        <v>0</v>
      </c>
      <c r="AO1374" s="17">
        <f>SUMIF($I$1:$AL$1,AO$1,$I1376:$AL1376)*$AM1374</f>
        <v>0</v>
      </c>
      <c r="AP1374" s="17">
        <f t="shared" ref="AP1374:AZ1374" si="550">SUMIF($I$1:$AL$1,AP$1,$I1376:$AL1376)*$AM1374</f>
        <v>0</v>
      </c>
      <c r="AQ1374" s="17">
        <f t="shared" si="550"/>
        <v>0</v>
      </c>
      <c r="AR1374" s="17">
        <f t="shared" si="550"/>
        <v>0</v>
      </c>
      <c r="AS1374" s="17">
        <f t="shared" si="550"/>
        <v>0</v>
      </c>
      <c r="AT1374" s="17">
        <f t="shared" si="550"/>
        <v>0</v>
      </c>
      <c r="AU1374" s="17">
        <f t="shared" si="550"/>
        <v>0</v>
      </c>
      <c r="AV1374" s="17">
        <f t="shared" si="550"/>
        <v>0</v>
      </c>
      <c r="AW1374" s="17">
        <f t="shared" si="550"/>
        <v>0</v>
      </c>
      <c r="AX1374" s="17">
        <f t="shared" si="550"/>
        <v>0</v>
      </c>
      <c r="AY1374" s="17">
        <f t="shared" si="550"/>
        <v>0</v>
      </c>
      <c r="AZ1374" s="17">
        <f t="shared" si="550"/>
        <v>0</v>
      </c>
      <c r="BA1374" s="17"/>
    </row>
    <row r="1375" spans="1:53">
      <c r="A1375" s="46"/>
      <c r="B1375" s="46"/>
      <c r="C1375" s="18" t="s">
        <v>2398</v>
      </c>
      <c r="D1375" s="19" t="s">
        <v>4363</v>
      </c>
      <c r="E1375" s="30"/>
      <c r="F1375" s="30"/>
      <c r="G1375" s="30"/>
      <c r="H1375" s="30"/>
      <c r="I1375" s="30">
        <v>305</v>
      </c>
      <c r="J1375" s="30"/>
      <c r="K1375" s="30"/>
      <c r="L1375" s="30"/>
      <c r="M1375" s="30"/>
      <c r="N1375" s="30"/>
      <c r="O1375" s="30">
        <v>1369</v>
      </c>
      <c r="P1375" s="30">
        <v>1386</v>
      </c>
      <c r="Q1375" s="30">
        <v>1373</v>
      </c>
      <c r="R1375" s="30"/>
      <c r="S1375" s="30">
        <v>7156</v>
      </c>
      <c r="T1375" s="30">
        <v>3441</v>
      </c>
      <c r="U1375" s="30">
        <v>2064</v>
      </c>
      <c r="V1375" s="30"/>
      <c r="W1375" s="30">
        <v>7282</v>
      </c>
      <c r="X1375" s="30">
        <v>2100</v>
      </c>
      <c r="Y1375" s="30">
        <v>1863</v>
      </c>
      <c r="Z1375" s="30">
        <v>2598</v>
      </c>
      <c r="AA1375" s="30"/>
      <c r="AB1375" s="30">
        <v>3531</v>
      </c>
      <c r="AC1375" s="30">
        <v>1356</v>
      </c>
      <c r="AD1375" s="30">
        <v>1232</v>
      </c>
      <c r="AE1375" s="30">
        <v>1122</v>
      </c>
      <c r="AF1375" s="30"/>
      <c r="AG1375" s="30">
        <v>2100</v>
      </c>
      <c r="AH1375" s="30">
        <v>2246</v>
      </c>
      <c r="AI1375" s="30">
        <v>2100</v>
      </c>
      <c r="AJ1375" s="30">
        <v>1725</v>
      </c>
      <c r="AK1375" s="30">
        <v>2092</v>
      </c>
      <c r="AL1375" s="30">
        <v>2052</v>
      </c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</row>
    <row r="1376" spans="1:53">
      <c r="A1376" s="46"/>
      <c r="B1376" s="46"/>
      <c r="C1376" s="18" t="s">
        <v>1975</v>
      </c>
      <c r="D1376" s="19" t="s">
        <v>4364</v>
      </c>
      <c r="E1376" s="30">
        <f>SUM(I1376:AL1376)</f>
        <v>9000</v>
      </c>
      <c r="F1376" s="30"/>
      <c r="G1376" s="30"/>
      <c r="H1376" s="30"/>
      <c r="I1376" s="30"/>
      <c r="J1376" s="30"/>
      <c r="K1376" s="30"/>
      <c r="L1376" s="30"/>
      <c r="M1376" s="30"/>
      <c r="N1376" s="30"/>
      <c r="O1376" s="30">
        <v>3000</v>
      </c>
      <c r="P1376" s="30"/>
      <c r="Q1376" s="30">
        <v>3000</v>
      </c>
      <c r="R1376" s="30"/>
      <c r="S1376" s="30">
        <v>3000</v>
      </c>
      <c r="T1376" s="30"/>
      <c r="U1376" s="30"/>
      <c r="V1376" s="30"/>
      <c r="W1376" s="30"/>
      <c r="X1376" s="30"/>
      <c r="Y1376" s="30"/>
      <c r="Z1376" s="30"/>
      <c r="AA1376" s="30"/>
      <c r="AB1376" s="30"/>
      <c r="AC1376" s="30"/>
      <c r="AD1376" s="30"/>
      <c r="AE1376" s="30"/>
      <c r="AF1376" s="30"/>
      <c r="AG1376" s="30"/>
      <c r="AH1376" s="30"/>
      <c r="AI1376" s="30"/>
      <c r="AJ1376" s="30"/>
      <c r="AK1376" s="30"/>
      <c r="AL1376" s="3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</row>
    <row r="1377" spans="1:53">
      <c r="A1377" s="46"/>
      <c r="B1377" s="46"/>
      <c r="C1377" s="18" t="s">
        <v>4637</v>
      </c>
      <c r="D1377" s="21" t="s">
        <v>4365</v>
      </c>
      <c r="E1377" s="22">
        <f>E1376-E1374</f>
        <v>9000</v>
      </c>
      <c r="F1377" s="22"/>
      <c r="G1377" s="22"/>
      <c r="H1377" s="22"/>
      <c r="I1377" s="22">
        <f>F1374+G1374+H1374+I1376-I1375</f>
        <v>1031</v>
      </c>
      <c r="J1377" s="22">
        <f>I1377+J1376-J1375</f>
        <v>1031</v>
      </c>
      <c r="K1377" s="22">
        <f t="shared" ref="K1377:AL1377" si="551">J1377+K1376-K1375</f>
        <v>1031</v>
      </c>
      <c r="L1377" s="22">
        <f t="shared" si="551"/>
        <v>1031</v>
      </c>
      <c r="M1377" s="22">
        <f t="shared" si="551"/>
        <v>1031</v>
      </c>
      <c r="N1377" s="22">
        <f t="shared" si="551"/>
        <v>1031</v>
      </c>
      <c r="O1377" s="22">
        <f t="shared" si="551"/>
        <v>2662</v>
      </c>
      <c r="P1377" s="22">
        <f t="shared" si="551"/>
        <v>1276</v>
      </c>
      <c r="Q1377" s="22">
        <f t="shared" si="551"/>
        <v>2903</v>
      </c>
      <c r="R1377" s="22">
        <f t="shared" si="551"/>
        <v>2903</v>
      </c>
      <c r="S1377" s="22">
        <f t="shared" si="551"/>
        <v>-1253</v>
      </c>
      <c r="T1377" s="22">
        <f t="shared" si="551"/>
        <v>-4694</v>
      </c>
      <c r="U1377" s="22">
        <f t="shared" si="551"/>
        <v>-6758</v>
      </c>
      <c r="V1377" s="22">
        <f t="shared" si="551"/>
        <v>-6758</v>
      </c>
      <c r="W1377" s="22">
        <f t="shared" si="551"/>
        <v>-14040</v>
      </c>
      <c r="X1377" s="22">
        <f t="shared" si="551"/>
        <v>-16140</v>
      </c>
      <c r="Y1377" s="22">
        <f t="shared" si="551"/>
        <v>-18003</v>
      </c>
      <c r="Z1377" s="22">
        <f t="shared" si="551"/>
        <v>-20601</v>
      </c>
      <c r="AA1377" s="22">
        <f t="shared" si="551"/>
        <v>-20601</v>
      </c>
      <c r="AB1377" s="22">
        <f t="shared" si="551"/>
        <v>-24132</v>
      </c>
      <c r="AC1377" s="22">
        <f t="shared" si="551"/>
        <v>-25488</v>
      </c>
      <c r="AD1377" s="22">
        <f t="shared" si="551"/>
        <v>-26720</v>
      </c>
      <c r="AE1377" s="22">
        <f t="shared" si="551"/>
        <v>-27842</v>
      </c>
      <c r="AF1377" s="22">
        <f t="shared" si="551"/>
        <v>-27842</v>
      </c>
      <c r="AG1377" s="22">
        <f t="shared" si="551"/>
        <v>-29942</v>
      </c>
      <c r="AH1377" s="22">
        <f t="shared" si="551"/>
        <v>-32188</v>
      </c>
      <c r="AI1377" s="22">
        <f t="shared" si="551"/>
        <v>-34288</v>
      </c>
      <c r="AJ1377" s="22">
        <f t="shared" si="551"/>
        <v>-36013</v>
      </c>
      <c r="AK1377" s="22">
        <f t="shared" si="551"/>
        <v>-38105</v>
      </c>
      <c r="AL1377" s="22">
        <f t="shared" si="551"/>
        <v>-40157</v>
      </c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</row>
    <row r="1378" spans="1:53" ht="17.25" customHeight="1" thickBot="1">
      <c r="A1378" s="47"/>
      <c r="B1378" s="47"/>
      <c r="C1378" s="26">
        <v>6</v>
      </c>
      <c r="D1378" s="27" t="s">
        <v>4366</v>
      </c>
      <c r="E1378" s="52"/>
      <c r="F1378" s="53"/>
      <c r="G1378" s="53"/>
      <c r="H1378" s="53"/>
      <c r="I1378" s="53"/>
      <c r="J1378" s="53"/>
      <c r="K1378" s="53"/>
      <c r="L1378" s="53"/>
      <c r="M1378" s="53"/>
      <c r="N1378" s="53"/>
      <c r="O1378" s="53"/>
      <c r="P1378" s="53"/>
      <c r="Q1378" s="53"/>
      <c r="R1378" s="53"/>
      <c r="S1378" s="53"/>
      <c r="T1378" s="53"/>
      <c r="U1378" s="53"/>
      <c r="V1378" s="53"/>
      <c r="W1378" s="53"/>
      <c r="X1378" s="53"/>
      <c r="Y1378" s="53"/>
      <c r="Z1378" s="53"/>
      <c r="AA1378" s="53"/>
      <c r="AB1378" s="53"/>
      <c r="AC1378" s="53"/>
      <c r="AD1378" s="53"/>
      <c r="AE1378" s="53"/>
      <c r="AF1378" s="53"/>
      <c r="AG1378" s="53"/>
      <c r="AH1378" s="53"/>
      <c r="AI1378" s="53"/>
      <c r="AJ1378" s="53"/>
      <c r="AK1378" s="53"/>
      <c r="AL1378" s="54"/>
      <c r="AM1378" s="28"/>
      <c r="AN1378" s="28"/>
      <c r="AO1378" s="28"/>
      <c r="AP1378" s="28"/>
      <c r="AQ1378" s="28"/>
      <c r="AR1378" s="28"/>
      <c r="AS1378" s="28"/>
      <c r="AT1378" s="28"/>
      <c r="AU1378" s="28"/>
      <c r="AV1378" s="28"/>
      <c r="AW1378" s="28"/>
      <c r="AX1378" s="28"/>
      <c r="AY1378" s="28"/>
      <c r="AZ1378" s="28"/>
      <c r="BA1378" s="28"/>
    </row>
    <row r="1379" spans="1:53" ht="15" thickTop="1">
      <c r="A1379" s="45" t="s">
        <v>77</v>
      </c>
      <c r="B1379" s="45">
        <v>276</v>
      </c>
      <c r="C1379" s="14" t="s">
        <v>2393</v>
      </c>
      <c r="D1379" s="15" t="s">
        <v>4362</v>
      </c>
      <c r="E1379" s="29"/>
      <c r="F1379" s="29">
        <v>18669</v>
      </c>
      <c r="G1379" s="29"/>
      <c r="H1379" s="29"/>
      <c r="I1379" s="29"/>
      <c r="J1379" s="29"/>
      <c r="K1379" s="29"/>
      <c r="L1379" s="29"/>
      <c r="M1379" s="29"/>
      <c r="N1379" s="29"/>
      <c r="O1379" s="29"/>
      <c r="P1379" s="29"/>
      <c r="Q1379" s="29"/>
      <c r="R1379" s="29"/>
      <c r="S1379" s="29"/>
      <c r="T1379" s="29"/>
      <c r="U1379" s="29"/>
      <c r="V1379" s="29"/>
      <c r="W1379" s="29"/>
      <c r="X1379" s="29"/>
      <c r="Y1379" s="29"/>
      <c r="Z1379" s="29"/>
      <c r="AA1379" s="29"/>
      <c r="AB1379" s="29"/>
      <c r="AC1379" s="29"/>
      <c r="AD1379" s="29"/>
      <c r="AE1379" s="29"/>
      <c r="AF1379" s="29"/>
      <c r="AG1379" s="29"/>
      <c r="AH1379" s="29"/>
      <c r="AI1379" s="29"/>
      <c r="AJ1379" s="29"/>
      <c r="AK1379" s="29"/>
      <c r="AL1379" s="29"/>
      <c r="AM1379" s="17"/>
      <c r="AN1379" s="17">
        <f>AM1379*(F1379+G1379)</f>
        <v>0</v>
      </c>
      <c r="AO1379" s="17">
        <f>SUMIF($I$1:$AL$1,AO$1,$I1381:$AL1381)*$AM1379</f>
        <v>0</v>
      </c>
      <c r="AP1379" s="17">
        <f t="shared" ref="AP1379:AZ1379" si="552">SUMIF($I$1:$AL$1,AP$1,$I1381:$AL1381)*$AM1379</f>
        <v>0</v>
      </c>
      <c r="AQ1379" s="17">
        <f t="shared" si="552"/>
        <v>0</v>
      </c>
      <c r="AR1379" s="17">
        <f t="shared" si="552"/>
        <v>0</v>
      </c>
      <c r="AS1379" s="17">
        <f t="shared" si="552"/>
        <v>0</v>
      </c>
      <c r="AT1379" s="17">
        <f t="shared" si="552"/>
        <v>0</v>
      </c>
      <c r="AU1379" s="17">
        <f t="shared" si="552"/>
        <v>0</v>
      </c>
      <c r="AV1379" s="17">
        <f t="shared" si="552"/>
        <v>0</v>
      </c>
      <c r="AW1379" s="17">
        <f t="shared" si="552"/>
        <v>0</v>
      </c>
      <c r="AX1379" s="17">
        <f t="shared" si="552"/>
        <v>0</v>
      </c>
      <c r="AY1379" s="17">
        <f t="shared" si="552"/>
        <v>0</v>
      </c>
      <c r="AZ1379" s="17">
        <f t="shared" si="552"/>
        <v>0</v>
      </c>
      <c r="BA1379" s="17"/>
    </row>
    <row r="1380" spans="1:53">
      <c r="A1380" s="46"/>
      <c r="B1380" s="46"/>
      <c r="C1380" s="18" t="s">
        <v>2394</v>
      </c>
      <c r="D1380" s="19" t="s">
        <v>4363</v>
      </c>
      <c r="E1380" s="30"/>
      <c r="F1380" s="30"/>
      <c r="G1380" s="30"/>
      <c r="H1380" s="30"/>
      <c r="I1380" s="30">
        <v>9235</v>
      </c>
      <c r="J1380" s="30">
        <v>772</v>
      </c>
      <c r="K1380" s="30">
        <v>17359</v>
      </c>
      <c r="L1380" s="30"/>
      <c r="M1380" s="30"/>
      <c r="N1380" s="30"/>
      <c r="O1380" s="30">
        <v>21390</v>
      </c>
      <c r="P1380" s="30">
        <v>390</v>
      </c>
      <c r="Q1380" s="30">
        <v>372</v>
      </c>
      <c r="R1380" s="30">
        <v>354</v>
      </c>
      <c r="S1380" s="30">
        <v>524</v>
      </c>
      <c r="T1380" s="30">
        <v>345</v>
      </c>
      <c r="U1380" s="30">
        <v>345</v>
      </c>
      <c r="V1380" s="30">
        <v>336</v>
      </c>
      <c r="W1380" s="30">
        <v>2405</v>
      </c>
      <c r="X1380" s="30">
        <v>891</v>
      </c>
      <c r="Y1380" s="30">
        <v>291</v>
      </c>
      <c r="Z1380" s="30">
        <v>993</v>
      </c>
      <c r="AA1380" s="30"/>
      <c r="AB1380" s="30">
        <v>2267</v>
      </c>
      <c r="AC1380" s="30"/>
      <c r="AD1380" s="30"/>
      <c r="AE1380" s="30"/>
      <c r="AF1380" s="30">
        <v>1002</v>
      </c>
      <c r="AG1380" s="30"/>
      <c r="AH1380" s="30"/>
      <c r="AI1380" s="30"/>
      <c r="AJ1380" s="30"/>
      <c r="AK1380" s="30"/>
      <c r="AL1380" s="3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</row>
    <row r="1381" spans="1:53">
      <c r="A1381" s="46"/>
      <c r="B1381" s="46"/>
      <c r="C1381" s="18" t="s">
        <v>76</v>
      </c>
      <c r="D1381" s="19" t="s">
        <v>4364</v>
      </c>
      <c r="E1381" s="30">
        <f>SUM(I1381:AL1381)</f>
        <v>34000</v>
      </c>
      <c r="F1381" s="30"/>
      <c r="G1381" s="30"/>
      <c r="H1381" s="30"/>
      <c r="I1381" s="30"/>
      <c r="J1381" s="30">
        <v>18000</v>
      </c>
      <c r="K1381" s="30"/>
      <c r="L1381" s="30"/>
      <c r="M1381" s="30">
        <v>2000</v>
      </c>
      <c r="N1381" s="30"/>
      <c r="O1381" s="30"/>
      <c r="P1381" s="30">
        <v>14000</v>
      </c>
      <c r="Q1381" s="30"/>
      <c r="R1381" s="30"/>
      <c r="S1381" s="30"/>
      <c r="T1381" s="30"/>
      <c r="U1381" s="30"/>
      <c r="V1381" s="30"/>
      <c r="W1381" s="30"/>
      <c r="X1381" s="30"/>
      <c r="Y1381" s="30"/>
      <c r="Z1381" s="30"/>
      <c r="AA1381" s="30"/>
      <c r="AB1381" s="30"/>
      <c r="AC1381" s="30"/>
      <c r="AD1381" s="30"/>
      <c r="AE1381" s="30"/>
      <c r="AF1381" s="30"/>
      <c r="AG1381" s="30"/>
      <c r="AH1381" s="30"/>
      <c r="AI1381" s="30"/>
      <c r="AJ1381" s="30"/>
      <c r="AK1381" s="30"/>
      <c r="AL1381" s="3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</row>
    <row r="1382" spans="1:53">
      <c r="A1382" s="46"/>
      <c r="B1382" s="46"/>
      <c r="C1382" s="18" t="s">
        <v>4638</v>
      </c>
      <c r="D1382" s="21" t="s">
        <v>4365</v>
      </c>
      <c r="E1382" s="22">
        <f>E1381-E1379</f>
        <v>34000</v>
      </c>
      <c r="F1382" s="22"/>
      <c r="G1382" s="22"/>
      <c r="H1382" s="22"/>
      <c r="I1382" s="22">
        <f>F1379+G1379+H1379+I1381-I1380</f>
        <v>9434</v>
      </c>
      <c r="J1382" s="22">
        <f>I1382+J1381-J1380</f>
        <v>26662</v>
      </c>
      <c r="K1382" s="22">
        <f t="shared" ref="K1382:AL1382" si="553">J1382+K1381-K1380</f>
        <v>9303</v>
      </c>
      <c r="L1382" s="22">
        <f t="shared" si="553"/>
        <v>9303</v>
      </c>
      <c r="M1382" s="22">
        <f t="shared" si="553"/>
        <v>11303</v>
      </c>
      <c r="N1382" s="22">
        <f t="shared" si="553"/>
        <v>11303</v>
      </c>
      <c r="O1382" s="22">
        <f t="shared" si="553"/>
        <v>-10087</v>
      </c>
      <c r="P1382" s="22">
        <f t="shared" si="553"/>
        <v>3523</v>
      </c>
      <c r="Q1382" s="22">
        <f t="shared" si="553"/>
        <v>3151</v>
      </c>
      <c r="R1382" s="22">
        <f t="shared" si="553"/>
        <v>2797</v>
      </c>
      <c r="S1382" s="22">
        <f t="shared" si="553"/>
        <v>2273</v>
      </c>
      <c r="T1382" s="22">
        <f t="shared" si="553"/>
        <v>1928</v>
      </c>
      <c r="U1382" s="22">
        <f t="shared" si="553"/>
        <v>1583</v>
      </c>
      <c r="V1382" s="22">
        <f t="shared" si="553"/>
        <v>1247</v>
      </c>
      <c r="W1382" s="22">
        <f t="shared" si="553"/>
        <v>-1158</v>
      </c>
      <c r="X1382" s="22">
        <f t="shared" si="553"/>
        <v>-2049</v>
      </c>
      <c r="Y1382" s="22">
        <f t="shared" si="553"/>
        <v>-2340</v>
      </c>
      <c r="Z1382" s="22">
        <f t="shared" si="553"/>
        <v>-3333</v>
      </c>
      <c r="AA1382" s="22">
        <f t="shared" si="553"/>
        <v>-3333</v>
      </c>
      <c r="AB1382" s="22">
        <f t="shared" si="553"/>
        <v>-5600</v>
      </c>
      <c r="AC1382" s="22">
        <f t="shared" si="553"/>
        <v>-5600</v>
      </c>
      <c r="AD1382" s="22">
        <f t="shared" si="553"/>
        <v>-5600</v>
      </c>
      <c r="AE1382" s="22">
        <f t="shared" si="553"/>
        <v>-5600</v>
      </c>
      <c r="AF1382" s="22">
        <f t="shared" si="553"/>
        <v>-6602</v>
      </c>
      <c r="AG1382" s="22">
        <f t="shared" si="553"/>
        <v>-6602</v>
      </c>
      <c r="AH1382" s="22">
        <f t="shared" si="553"/>
        <v>-6602</v>
      </c>
      <c r="AI1382" s="22">
        <f t="shared" si="553"/>
        <v>-6602</v>
      </c>
      <c r="AJ1382" s="22">
        <f t="shared" si="553"/>
        <v>-6602</v>
      </c>
      <c r="AK1382" s="22">
        <f t="shared" si="553"/>
        <v>-6602</v>
      </c>
      <c r="AL1382" s="22">
        <f t="shared" si="553"/>
        <v>-6602</v>
      </c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</row>
    <row r="1383" spans="1:53" ht="17.25" customHeight="1" thickBot="1">
      <c r="A1383" s="47"/>
      <c r="B1383" s="47"/>
      <c r="C1383" s="26">
        <v>8</v>
      </c>
      <c r="D1383" s="27" t="s">
        <v>4366</v>
      </c>
      <c r="E1383" s="52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  <c r="T1383" s="53"/>
      <c r="U1383" s="53"/>
      <c r="V1383" s="53"/>
      <c r="W1383" s="53"/>
      <c r="X1383" s="53"/>
      <c r="Y1383" s="53"/>
      <c r="Z1383" s="53"/>
      <c r="AA1383" s="53"/>
      <c r="AB1383" s="53"/>
      <c r="AC1383" s="53"/>
      <c r="AD1383" s="53"/>
      <c r="AE1383" s="53"/>
      <c r="AF1383" s="53"/>
      <c r="AG1383" s="53"/>
      <c r="AH1383" s="53"/>
      <c r="AI1383" s="53"/>
      <c r="AJ1383" s="53"/>
      <c r="AK1383" s="53"/>
      <c r="AL1383" s="54"/>
      <c r="AM1383" s="28"/>
      <c r="AN1383" s="28"/>
      <c r="AO1383" s="28"/>
      <c r="AP1383" s="28"/>
      <c r="AQ1383" s="28"/>
      <c r="AR1383" s="28"/>
      <c r="AS1383" s="28"/>
      <c r="AT1383" s="28"/>
      <c r="AU1383" s="28"/>
      <c r="AV1383" s="28"/>
      <c r="AW1383" s="28"/>
      <c r="AX1383" s="28"/>
      <c r="AY1383" s="28"/>
      <c r="AZ1383" s="28"/>
      <c r="BA1383" s="28"/>
    </row>
    <row r="1384" spans="1:53" ht="15" thickTop="1">
      <c r="A1384" s="45" t="s">
        <v>2270</v>
      </c>
      <c r="B1384" s="45">
        <v>277</v>
      </c>
      <c r="C1384" s="14" t="s">
        <v>2389</v>
      </c>
      <c r="D1384" s="15" t="s">
        <v>4362</v>
      </c>
      <c r="E1384" s="29"/>
      <c r="F1384" s="29">
        <v>25485</v>
      </c>
      <c r="G1384" s="29"/>
      <c r="H1384" s="29"/>
      <c r="I1384" s="29"/>
      <c r="J1384" s="29"/>
      <c r="K1384" s="29"/>
      <c r="L1384" s="29"/>
      <c r="M1384" s="29"/>
      <c r="N1384" s="29"/>
      <c r="O1384" s="29"/>
      <c r="P1384" s="29"/>
      <c r="Q1384" s="29"/>
      <c r="R1384" s="29"/>
      <c r="S1384" s="29"/>
      <c r="T1384" s="29"/>
      <c r="U1384" s="29"/>
      <c r="V1384" s="29"/>
      <c r="W1384" s="29"/>
      <c r="X1384" s="29"/>
      <c r="Y1384" s="29"/>
      <c r="Z1384" s="29"/>
      <c r="AA1384" s="29"/>
      <c r="AB1384" s="29"/>
      <c r="AC1384" s="29"/>
      <c r="AD1384" s="29"/>
      <c r="AE1384" s="29"/>
      <c r="AF1384" s="29"/>
      <c r="AG1384" s="29"/>
      <c r="AH1384" s="29"/>
      <c r="AI1384" s="29"/>
      <c r="AJ1384" s="29"/>
      <c r="AK1384" s="29"/>
      <c r="AL1384" s="29"/>
      <c r="AM1384" s="17"/>
      <c r="AN1384" s="17">
        <f>AM1384*(F1384+G1384)</f>
        <v>0</v>
      </c>
      <c r="AO1384" s="17">
        <f>SUMIF($I$1:$AL$1,AO$1,$I1386:$AL1386)*$AM1384</f>
        <v>0</v>
      </c>
      <c r="AP1384" s="17">
        <f t="shared" ref="AP1384:AZ1384" si="554">SUMIF($I$1:$AL$1,AP$1,$I1386:$AL1386)*$AM1384</f>
        <v>0</v>
      </c>
      <c r="AQ1384" s="17">
        <f t="shared" si="554"/>
        <v>0</v>
      </c>
      <c r="AR1384" s="17">
        <f t="shared" si="554"/>
        <v>0</v>
      </c>
      <c r="AS1384" s="17">
        <f t="shared" si="554"/>
        <v>0</v>
      </c>
      <c r="AT1384" s="17">
        <f t="shared" si="554"/>
        <v>0</v>
      </c>
      <c r="AU1384" s="17">
        <f t="shared" si="554"/>
        <v>0</v>
      </c>
      <c r="AV1384" s="17">
        <f t="shared" si="554"/>
        <v>0</v>
      </c>
      <c r="AW1384" s="17">
        <f t="shared" si="554"/>
        <v>0</v>
      </c>
      <c r="AX1384" s="17">
        <f t="shared" si="554"/>
        <v>0</v>
      </c>
      <c r="AY1384" s="17">
        <f t="shared" si="554"/>
        <v>0</v>
      </c>
      <c r="AZ1384" s="17">
        <f t="shared" si="554"/>
        <v>0</v>
      </c>
      <c r="BA1384" s="17"/>
    </row>
    <row r="1385" spans="1:53">
      <c r="A1385" s="46"/>
      <c r="B1385" s="46"/>
      <c r="C1385" s="18" t="s">
        <v>2390</v>
      </c>
      <c r="D1385" s="19" t="s">
        <v>4363</v>
      </c>
      <c r="E1385" s="30"/>
      <c r="F1385" s="30"/>
      <c r="G1385" s="30"/>
      <c r="H1385" s="30"/>
      <c r="I1385" s="30">
        <v>6900</v>
      </c>
      <c r="J1385" s="30"/>
      <c r="K1385" s="30"/>
      <c r="L1385" s="30"/>
      <c r="M1385" s="30"/>
      <c r="N1385" s="30"/>
      <c r="O1385" s="30">
        <v>2985</v>
      </c>
      <c r="P1385" s="30"/>
      <c r="Q1385" s="30">
        <v>5112</v>
      </c>
      <c r="R1385" s="30">
        <v>1240</v>
      </c>
      <c r="S1385" s="30">
        <v>12046</v>
      </c>
      <c r="T1385" s="30">
        <v>25132</v>
      </c>
      <c r="U1385" s="30"/>
      <c r="V1385" s="30">
        <v>7216</v>
      </c>
      <c r="W1385" s="30">
        <v>18716</v>
      </c>
      <c r="X1385" s="30">
        <v>7216</v>
      </c>
      <c r="Y1385" s="30">
        <v>12024</v>
      </c>
      <c r="Z1385" s="30">
        <v>23724</v>
      </c>
      <c r="AA1385" s="30">
        <v>650</v>
      </c>
      <c r="AB1385" s="30">
        <v>15740</v>
      </c>
      <c r="AC1385" s="30">
        <v>10048</v>
      </c>
      <c r="AD1385" s="30"/>
      <c r="AE1385" s="30">
        <v>1276</v>
      </c>
      <c r="AF1385" s="30">
        <v>6614</v>
      </c>
      <c r="AG1385" s="30">
        <v>7384</v>
      </c>
      <c r="AH1385" s="30">
        <v>2498</v>
      </c>
      <c r="AI1385" s="30">
        <v>1240</v>
      </c>
      <c r="AJ1385" s="30">
        <v>2526</v>
      </c>
      <c r="AK1385" s="30">
        <v>2526</v>
      </c>
      <c r="AL1385" s="30">
        <v>2526</v>
      </c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</row>
    <row r="1386" spans="1:53">
      <c r="A1386" s="46"/>
      <c r="B1386" s="46"/>
      <c r="C1386" s="18" t="s">
        <v>2391</v>
      </c>
      <c r="D1386" s="19" t="s">
        <v>4364</v>
      </c>
      <c r="E1386" s="30">
        <f>SUM(I1386:AL1386)</f>
        <v>7200</v>
      </c>
      <c r="F1386" s="30"/>
      <c r="G1386" s="30"/>
      <c r="H1386" s="30"/>
      <c r="I1386" s="30"/>
      <c r="J1386" s="30"/>
      <c r="K1386" s="30"/>
      <c r="L1386" s="30"/>
      <c r="M1386" s="30"/>
      <c r="N1386" s="30">
        <v>7200</v>
      </c>
      <c r="O1386" s="30"/>
      <c r="P1386" s="30"/>
      <c r="Q1386" s="30"/>
      <c r="R1386" s="30"/>
      <c r="S1386" s="30"/>
      <c r="T1386" s="30"/>
      <c r="U1386" s="30"/>
      <c r="V1386" s="30"/>
      <c r="W1386" s="30"/>
      <c r="X1386" s="30"/>
      <c r="Y1386" s="30"/>
      <c r="Z1386" s="30"/>
      <c r="AA1386" s="30"/>
      <c r="AB1386" s="30"/>
      <c r="AC1386" s="30"/>
      <c r="AD1386" s="30"/>
      <c r="AE1386" s="30"/>
      <c r="AF1386" s="30"/>
      <c r="AG1386" s="30"/>
      <c r="AH1386" s="30"/>
      <c r="AI1386" s="30"/>
      <c r="AJ1386" s="30"/>
      <c r="AK1386" s="30"/>
      <c r="AL1386" s="3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</row>
    <row r="1387" spans="1:53">
      <c r="A1387" s="46"/>
      <c r="B1387" s="46"/>
      <c r="C1387" s="18" t="s">
        <v>4639</v>
      </c>
      <c r="D1387" s="21" t="s">
        <v>4365</v>
      </c>
      <c r="E1387" s="22">
        <f>E1386-E1384</f>
        <v>7200</v>
      </c>
      <c r="F1387" s="22"/>
      <c r="G1387" s="22"/>
      <c r="H1387" s="22"/>
      <c r="I1387" s="22">
        <f>F1384+G1384+H1384+I1386-I1385</f>
        <v>18585</v>
      </c>
      <c r="J1387" s="22">
        <f>I1387+J1386-J1385</f>
        <v>18585</v>
      </c>
      <c r="K1387" s="22">
        <f t="shared" ref="K1387:AL1387" si="555">J1387+K1386-K1385</f>
        <v>18585</v>
      </c>
      <c r="L1387" s="22">
        <f t="shared" si="555"/>
        <v>18585</v>
      </c>
      <c r="M1387" s="22">
        <f t="shared" si="555"/>
        <v>18585</v>
      </c>
      <c r="N1387" s="22">
        <f t="shared" si="555"/>
        <v>25785</v>
      </c>
      <c r="O1387" s="22">
        <f t="shared" si="555"/>
        <v>22800</v>
      </c>
      <c r="P1387" s="22">
        <f t="shared" si="555"/>
        <v>22800</v>
      </c>
      <c r="Q1387" s="22">
        <f t="shared" si="555"/>
        <v>17688</v>
      </c>
      <c r="R1387" s="22">
        <f t="shared" si="555"/>
        <v>16448</v>
      </c>
      <c r="S1387" s="22">
        <f t="shared" si="555"/>
        <v>4402</v>
      </c>
      <c r="T1387" s="22">
        <f t="shared" si="555"/>
        <v>-20730</v>
      </c>
      <c r="U1387" s="22">
        <f t="shared" si="555"/>
        <v>-20730</v>
      </c>
      <c r="V1387" s="22">
        <f t="shared" si="555"/>
        <v>-27946</v>
      </c>
      <c r="W1387" s="22">
        <f t="shared" si="555"/>
        <v>-46662</v>
      </c>
      <c r="X1387" s="22">
        <f t="shared" si="555"/>
        <v>-53878</v>
      </c>
      <c r="Y1387" s="22">
        <f t="shared" si="555"/>
        <v>-65902</v>
      </c>
      <c r="Z1387" s="22">
        <f t="shared" si="555"/>
        <v>-89626</v>
      </c>
      <c r="AA1387" s="22">
        <f t="shared" si="555"/>
        <v>-90276</v>
      </c>
      <c r="AB1387" s="22">
        <f t="shared" si="555"/>
        <v>-106016</v>
      </c>
      <c r="AC1387" s="22">
        <f t="shared" si="555"/>
        <v>-116064</v>
      </c>
      <c r="AD1387" s="22">
        <f t="shared" si="555"/>
        <v>-116064</v>
      </c>
      <c r="AE1387" s="22">
        <f t="shared" si="555"/>
        <v>-117340</v>
      </c>
      <c r="AF1387" s="22">
        <f t="shared" si="555"/>
        <v>-123954</v>
      </c>
      <c r="AG1387" s="22">
        <f t="shared" si="555"/>
        <v>-131338</v>
      </c>
      <c r="AH1387" s="22">
        <f t="shared" si="555"/>
        <v>-133836</v>
      </c>
      <c r="AI1387" s="22">
        <f t="shared" si="555"/>
        <v>-135076</v>
      </c>
      <c r="AJ1387" s="22">
        <f t="shared" si="555"/>
        <v>-137602</v>
      </c>
      <c r="AK1387" s="22">
        <f t="shared" si="555"/>
        <v>-140128</v>
      </c>
      <c r="AL1387" s="22">
        <f t="shared" si="555"/>
        <v>-142654</v>
      </c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</row>
    <row r="1388" spans="1:53" ht="17.25" customHeight="1" thickBot="1">
      <c r="A1388" s="47"/>
      <c r="B1388" s="47"/>
      <c r="C1388" s="26">
        <v>5</v>
      </c>
      <c r="D1388" s="27" t="s">
        <v>4366</v>
      </c>
      <c r="E1388" s="52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  <c r="T1388" s="53"/>
      <c r="U1388" s="53"/>
      <c r="V1388" s="53"/>
      <c r="W1388" s="53"/>
      <c r="X1388" s="53"/>
      <c r="Y1388" s="53"/>
      <c r="Z1388" s="53"/>
      <c r="AA1388" s="53"/>
      <c r="AB1388" s="53"/>
      <c r="AC1388" s="53"/>
      <c r="AD1388" s="53"/>
      <c r="AE1388" s="53"/>
      <c r="AF1388" s="53"/>
      <c r="AG1388" s="53"/>
      <c r="AH1388" s="53"/>
      <c r="AI1388" s="53"/>
      <c r="AJ1388" s="53"/>
      <c r="AK1388" s="53"/>
      <c r="AL1388" s="54"/>
      <c r="AM1388" s="28"/>
      <c r="AN1388" s="28"/>
      <c r="AO1388" s="28"/>
      <c r="AP1388" s="28"/>
      <c r="AQ1388" s="28"/>
      <c r="AR1388" s="28"/>
      <c r="AS1388" s="28"/>
      <c r="AT1388" s="28"/>
      <c r="AU1388" s="28"/>
      <c r="AV1388" s="28"/>
      <c r="AW1388" s="28"/>
      <c r="AX1388" s="28"/>
      <c r="AY1388" s="28"/>
      <c r="AZ1388" s="28"/>
      <c r="BA1388" s="28"/>
    </row>
    <row r="1389" spans="1:53" ht="15" thickTop="1">
      <c r="A1389" s="45" t="s">
        <v>1242</v>
      </c>
      <c r="B1389" s="45">
        <v>278</v>
      </c>
      <c r="C1389" s="14" t="s">
        <v>2386</v>
      </c>
      <c r="D1389" s="15" t="s">
        <v>4362</v>
      </c>
      <c r="E1389" s="29"/>
      <c r="F1389" s="29">
        <v>10074</v>
      </c>
      <c r="G1389" s="29"/>
      <c r="H1389" s="29"/>
      <c r="I1389" s="29"/>
      <c r="J1389" s="29"/>
      <c r="K1389" s="29"/>
      <c r="L1389" s="29"/>
      <c r="M1389" s="29"/>
      <c r="N1389" s="29"/>
      <c r="O1389" s="29"/>
      <c r="P1389" s="29"/>
      <c r="Q1389" s="29"/>
      <c r="R1389" s="29"/>
      <c r="S1389" s="29"/>
      <c r="T1389" s="29"/>
      <c r="U1389" s="29"/>
      <c r="V1389" s="29"/>
      <c r="W1389" s="29"/>
      <c r="X1389" s="29"/>
      <c r="Y1389" s="29"/>
      <c r="Z1389" s="29"/>
      <c r="AA1389" s="29"/>
      <c r="AB1389" s="29"/>
      <c r="AC1389" s="29"/>
      <c r="AD1389" s="29"/>
      <c r="AE1389" s="29"/>
      <c r="AF1389" s="29"/>
      <c r="AG1389" s="29"/>
      <c r="AH1389" s="29"/>
      <c r="AI1389" s="29"/>
      <c r="AJ1389" s="29"/>
      <c r="AK1389" s="29"/>
      <c r="AL1389" s="29"/>
      <c r="AM1389" s="17"/>
      <c r="AN1389" s="17">
        <f>AM1389*(F1389+G1389)</f>
        <v>0</v>
      </c>
      <c r="AO1389" s="17">
        <f>SUMIF($I$1:$AL$1,AO$1,$I1391:$AL1391)*$AM1389</f>
        <v>0</v>
      </c>
      <c r="AP1389" s="17">
        <f t="shared" ref="AP1389:AZ1389" si="556">SUMIF($I$1:$AL$1,AP$1,$I1391:$AL1391)*$AM1389</f>
        <v>0</v>
      </c>
      <c r="AQ1389" s="17">
        <f t="shared" si="556"/>
        <v>0</v>
      </c>
      <c r="AR1389" s="17">
        <f t="shared" si="556"/>
        <v>0</v>
      </c>
      <c r="AS1389" s="17">
        <f t="shared" si="556"/>
        <v>0</v>
      </c>
      <c r="AT1389" s="17">
        <f t="shared" si="556"/>
        <v>0</v>
      </c>
      <c r="AU1389" s="17">
        <f t="shared" si="556"/>
        <v>0</v>
      </c>
      <c r="AV1389" s="17">
        <f t="shared" si="556"/>
        <v>0</v>
      </c>
      <c r="AW1389" s="17">
        <f t="shared" si="556"/>
        <v>0</v>
      </c>
      <c r="AX1389" s="17">
        <f t="shared" si="556"/>
        <v>0</v>
      </c>
      <c r="AY1389" s="17">
        <f t="shared" si="556"/>
        <v>0</v>
      </c>
      <c r="AZ1389" s="17">
        <f t="shared" si="556"/>
        <v>0</v>
      </c>
      <c r="BA1389" s="17"/>
    </row>
    <row r="1390" spans="1:53">
      <c r="A1390" s="46"/>
      <c r="B1390" s="46"/>
      <c r="C1390" s="18" t="s">
        <v>2387</v>
      </c>
      <c r="D1390" s="19" t="s">
        <v>4363</v>
      </c>
      <c r="E1390" s="30"/>
      <c r="F1390" s="30"/>
      <c r="G1390" s="30"/>
      <c r="H1390" s="30"/>
      <c r="I1390" s="30">
        <v>3387</v>
      </c>
      <c r="J1390" s="30">
        <v>3012</v>
      </c>
      <c r="K1390" s="30">
        <v>9981</v>
      </c>
      <c r="L1390" s="30">
        <v>2384</v>
      </c>
      <c r="M1390" s="30">
        <v>201</v>
      </c>
      <c r="N1390" s="30"/>
      <c r="O1390" s="30">
        <v>809</v>
      </c>
      <c r="P1390" s="30">
        <v>15957</v>
      </c>
      <c r="Q1390" s="30"/>
      <c r="R1390" s="30"/>
      <c r="S1390" s="30">
        <v>2345</v>
      </c>
      <c r="T1390" s="30">
        <v>9814</v>
      </c>
      <c r="U1390" s="30">
        <v>2102</v>
      </c>
      <c r="V1390" s="30">
        <v>5662</v>
      </c>
      <c r="W1390" s="30">
        <v>4690</v>
      </c>
      <c r="X1390" s="30">
        <v>7666</v>
      </c>
      <c r="Y1390" s="30">
        <v>2556</v>
      </c>
      <c r="Z1390" s="30">
        <v>2717</v>
      </c>
      <c r="AA1390" s="30">
        <v>2425</v>
      </c>
      <c r="AB1390" s="30">
        <v>8958</v>
      </c>
      <c r="AC1390" s="30">
        <v>3437</v>
      </c>
      <c r="AD1390" s="30">
        <v>5832</v>
      </c>
      <c r="AE1390" s="30">
        <v>983</v>
      </c>
      <c r="AF1390" s="30">
        <v>762</v>
      </c>
      <c r="AG1390" s="30">
        <v>5752</v>
      </c>
      <c r="AH1390" s="30">
        <v>6712</v>
      </c>
      <c r="AI1390" s="30">
        <v>7045</v>
      </c>
      <c r="AJ1390" s="30">
        <v>1433</v>
      </c>
      <c r="AK1390" s="30">
        <v>10031</v>
      </c>
      <c r="AL1390" s="30">
        <v>4820</v>
      </c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</row>
    <row r="1391" spans="1:53">
      <c r="A1391" s="46"/>
      <c r="B1391" s="46"/>
      <c r="C1391" s="18" t="s">
        <v>1241</v>
      </c>
      <c r="D1391" s="19" t="s">
        <v>4364</v>
      </c>
      <c r="E1391" s="30">
        <f>SUM(I1391:AL1391)</f>
        <v>25000</v>
      </c>
      <c r="F1391" s="30"/>
      <c r="G1391" s="30"/>
      <c r="H1391" s="30"/>
      <c r="I1391" s="30"/>
      <c r="J1391" s="30"/>
      <c r="K1391" s="30">
        <v>10000</v>
      </c>
      <c r="L1391" s="30"/>
      <c r="M1391" s="30"/>
      <c r="N1391" s="30"/>
      <c r="O1391" s="30"/>
      <c r="P1391" s="30">
        <v>15000</v>
      </c>
      <c r="Q1391" s="30"/>
      <c r="R1391" s="30"/>
      <c r="S1391" s="30"/>
      <c r="T1391" s="30"/>
      <c r="U1391" s="30"/>
      <c r="V1391" s="30"/>
      <c r="W1391" s="30"/>
      <c r="X1391" s="30"/>
      <c r="Y1391" s="30"/>
      <c r="Z1391" s="30"/>
      <c r="AA1391" s="30"/>
      <c r="AB1391" s="30"/>
      <c r="AC1391" s="30"/>
      <c r="AD1391" s="30"/>
      <c r="AE1391" s="30"/>
      <c r="AF1391" s="30"/>
      <c r="AG1391" s="30"/>
      <c r="AH1391" s="30"/>
      <c r="AI1391" s="30"/>
      <c r="AJ1391" s="30"/>
      <c r="AK1391" s="30"/>
      <c r="AL1391" s="3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</row>
    <row r="1392" spans="1:53">
      <c r="A1392" s="46"/>
      <c r="B1392" s="46"/>
      <c r="C1392" s="18" t="s">
        <v>4640</v>
      </c>
      <c r="D1392" s="21" t="s">
        <v>4365</v>
      </c>
      <c r="E1392" s="22">
        <f>E1391-E1389</f>
        <v>25000</v>
      </c>
      <c r="F1392" s="22"/>
      <c r="G1392" s="22"/>
      <c r="H1392" s="22"/>
      <c r="I1392" s="22">
        <f>F1389+G1389+H1389+I1391-I1390</f>
        <v>6687</v>
      </c>
      <c r="J1392" s="22">
        <f>I1392+J1391-J1390</f>
        <v>3675</v>
      </c>
      <c r="K1392" s="22">
        <f t="shared" ref="K1392:AL1392" si="557">J1392+K1391-K1390</f>
        <v>3694</v>
      </c>
      <c r="L1392" s="22">
        <f t="shared" si="557"/>
        <v>1310</v>
      </c>
      <c r="M1392" s="22">
        <f t="shared" si="557"/>
        <v>1109</v>
      </c>
      <c r="N1392" s="22">
        <f t="shared" si="557"/>
        <v>1109</v>
      </c>
      <c r="O1392" s="22">
        <f t="shared" si="557"/>
        <v>300</v>
      </c>
      <c r="P1392" s="22">
        <f t="shared" si="557"/>
        <v>-657</v>
      </c>
      <c r="Q1392" s="22">
        <f t="shared" si="557"/>
        <v>-657</v>
      </c>
      <c r="R1392" s="22">
        <f t="shared" si="557"/>
        <v>-657</v>
      </c>
      <c r="S1392" s="22">
        <f t="shared" si="557"/>
        <v>-3002</v>
      </c>
      <c r="T1392" s="22">
        <f t="shared" si="557"/>
        <v>-12816</v>
      </c>
      <c r="U1392" s="22">
        <f t="shared" si="557"/>
        <v>-14918</v>
      </c>
      <c r="V1392" s="22">
        <f t="shared" si="557"/>
        <v>-20580</v>
      </c>
      <c r="W1392" s="22">
        <f t="shared" si="557"/>
        <v>-25270</v>
      </c>
      <c r="X1392" s="22">
        <f t="shared" si="557"/>
        <v>-32936</v>
      </c>
      <c r="Y1392" s="22">
        <f t="shared" si="557"/>
        <v>-35492</v>
      </c>
      <c r="Z1392" s="22">
        <f t="shared" si="557"/>
        <v>-38209</v>
      </c>
      <c r="AA1392" s="22">
        <f t="shared" si="557"/>
        <v>-40634</v>
      </c>
      <c r="AB1392" s="22">
        <f t="shared" si="557"/>
        <v>-49592</v>
      </c>
      <c r="AC1392" s="22">
        <f t="shared" si="557"/>
        <v>-53029</v>
      </c>
      <c r="AD1392" s="22">
        <f t="shared" si="557"/>
        <v>-58861</v>
      </c>
      <c r="AE1392" s="22">
        <f t="shared" si="557"/>
        <v>-59844</v>
      </c>
      <c r="AF1392" s="22">
        <f t="shared" si="557"/>
        <v>-60606</v>
      </c>
      <c r="AG1392" s="22">
        <f t="shared" si="557"/>
        <v>-66358</v>
      </c>
      <c r="AH1392" s="22">
        <f t="shared" si="557"/>
        <v>-73070</v>
      </c>
      <c r="AI1392" s="22">
        <f t="shared" si="557"/>
        <v>-80115</v>
      </c>
      <c r="AJ1392" s="22">
        <f t="shared" si="557"/>
        <v>-81548</v>
      </c>
      <c r="AK1392" s="22">
        <f t="shared" si="557"/>
        <v>-91579</v>
      </c>
      <c r="AL1392" s="22">
        <f t="shared" si="557"/>
        <v>-96399</v>
      </c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</row>
    <row r="1393" spans="1:53" ht="17.25" customHeight="1" thickBot="1">
      <c r="A1393" s="47"/>
      <c r="B1393" s="47"/>
      <c r="C1393" s="26">
        <v>8</v>
      </c>
      <c r="D1393" s="27" t="s">
        <v>4366</v>
      </c>
      <c r="E1393" s="52"/>
      <c r="F1393" s="53"/>
      <c r="G1393" s="53"/>
      <c r="H1393" s="53"/>
      <c r="I1393" s="53"/>
      <c r="J1393" s="53"/>
      <c r="K1393" s="53"/>
      <c r="L1393" s="53"/>
      <c r="M1393" s="53"/>
      <c r="N1393" s="53"/>
      <c r="O1393" s="53"/>
      <c r="P1393" s="53"/>
      <c r="Q1393" s="53"/>
      <c r="R1393" s="53"/>
      <c r="S1393" s="53"/>
      <c r="T1393" s="53"/>
      <c r="U1393" s="53"/>
      <c r="V1393" s="53"/>
      <c r="W1393" s="53"/>
      <c r="X1393" s="53"/>
      <c r="Y1393" s="53"/>
      <c r="Z1393" s="53"/>
      <c r="AA1393" s="53"/>
      <c r="AB1393" s="53"/>
      <c r="AC1393" s="53"/>
      <c r="AD1393" s="53"/>
      <c r="AE1393" s="53"/>
      <c r="AF1393" s="53"/>
      <c r="AG1393" s="53"/>
      <c r="AH1393" s="53"/>
      <c r="AI1393" s="53"/>
      <c r="AJ1393" s="53"/>
      <c r="AK1393" s="53"/>
      <c r="AL1393" s="54"/>
      <c r="AM1393" s="28"/>
      <c r="AN1393" s="28"/>
      <c r="AO1393" s="28"/>
      <c r="AP1393" s="28"/>
      <c r="AQ1393" s="28"/>
      <c r="AR1393" s="28"/>
      <c r="AS1393" s="28"/>
      <c r="AT1393" s="28"/>
      <c r="AU1393" s="28"/>
      <c r="AV1393" s="28"/>
      <c r="AW1393" s="28"/>
      <c r="AX1393" s="28"/>
      <c r="AY1393" s="28"/>
      <c r="AZ1393" s="28"/>
      <c r="BA1393" s="28"/>
    </row>
    <row r="1394" spans="1:53" ht="15" thickTop="1">
      <c r="A1394" s="45" t="s">
        <v>434</v>
      </c>
      <c r="B1394" s="45">
        <v>279</v>
      </c>
      <c r="C1394" s="14" t="s">
        <v>2380</v>
      </c>
      <c r="D1394" s="15" t="s">
        <v>4362</v>
      </c>
      <c r="E1394" s="29"/>
      <c r="F1394" s="29">
        <v>2694</v>
      </c>
      <c r="G1394" s="29"/>
      <c r="H1394" s="29"/>
      <c r="I1394" s="29"/>
      <c r="J1394" s="29"/>
      <c r="K1394" s="29"/>
      <c r="L1394" s="29"/>
      <c r="M1394" s="29"/>
      <c r="N1394" s="29"/>
      <c r="O1394" s="29"/>
      <c r="P1394" s="29"/>
      <c r="Q1394" s="29"/>
      <c r="R1394" s="29"/>
      <c r="S1394" s="29"/>
      <c r="T1394" s="29"/>
      <c r="U1394" s="29"/>
      <c r="V1394" s="29"/>
      <c r="W1394" s="29"/>
      <c r="X1394" s="29"/>
      <c r="Y1394" s="29"/>
      <c r="Z1394" s="29"/>
      <c r="AA1394" s="29"/>
      <c r="AB1394" s="29"/>
      <c r="AC1394" s="29"/>
      <c r="AD1394" s="29"/>
      <c r="AE1394" s="29"/>
      <c r="AF1394" s="29"/>
      <c r="AG1394" s="29"/>
      <c r="AH1394" s="29"/>
      <c r="AI1394" s="29"/>
      <c r="AJ1394" s="29"/>
      <c r="AK1394" s="29"/>
      <c r="AL1394" s="29"/>
      <c r="AM1394" s="17"/>
      <c r="AN1394" s="17">
        <f>AM1394*(F1394+G1394)</f>
        <v>0</v>
      </c>
      <c r="AO1394" s="17">
        <f>SUMIF($I$1:$AL$1,AO$1,$I1396:$AL1396)*$AM1394</f>
        <v>0</v>
      </c>
      <c r="AP1394" s="17">
        <f t="shared" ref="AP1394:AZ1394" si="558">SUMIF($I$1:$AL$1,AP$1,$I1396:$AL1396)*$AM1394</f>
        <v>0</v>
      </c>
      <c r="AQ1394" s="17">
        <f t="shared" si="558"/>
        <v>0</v>
      </c>
      <c r="AR1394" s="17">
        <f t="shared" si="558"/>
        <v>0</v>
      </c>
      <c r="AS1394" s="17">
        <f t="shared" si="558"/>
        <v>0</v>
      </c>
      <c r="AT1394" s="17">
        <f t="shared" si="558"/>
        <v>0</v>
      </c>
      <c r="AU1394" s="17">
        <f t="shared" si="558"/>
        <v>0</v>
      </c>
      <c r="AV1394" s="17">
        <f t="shared" si="558"/>
        <v>0</v>
      </c>
      <c r="AW1394" s="17">
        <f t="shared" si="558"/>
        <v>0</v>
      </c>
      <c r="AX1394" s="17">
        <f t="shared" si="558"/>
        <v>0</v>
      </c>
      <c r="AY1394" s="17">
        <f t="shared" si="558"/>
        <v>0</v>
      </c>
      <c r="AZ1394" s="17">
        <f t="shared" si="558"/>
        <v>0</v>
      </c>
      <c r="BA1394" s="17"/>
    </row>
    <row r="1395" spans="1:53">
      <c r="A1395" s="46"/>
      <c r="B1395" s="46"/>
      <c r="C1395" s="18" t="s">
        <v>2381</v>
      </c>
      <c r="D1395" s="19" t="s">
        <v>4363</v>
      </c>
      <c r="E1395" s="30"/>
      <c r="F1395" s="30"/>
      <c r="G1395" s="30"/>
      <c r="H1395" s="30"/>
      <c r="I1395" s="30">
        <v>2367</v>
      </c>
      <c r="J1395" s="30"/>
      <c r="K1395" s="30"/>
      <c r="L1395" s="30">
        <v>199</v>
      </c>
      <c r="M1395" s="30"/>
      <c r="N1395" s="30"/>
      <c r="O1395" s="30">
        <v>992</v>
      </c>
      <c r="P1395" s="30">
        <v>100</v>
      </c>
      <c r="Q1395" s="30">
        <v>1700</v>
      </c>
      <c r="R1395" s="30">
        <v>412</v>
      </c>
      <c r="S1395" s="30">
        <v>4007</v>
      </c>
      <c r="T1395" s="30">
        <v>8460</v>
      </c>
      <c r="U1395" s="30"/>
      <c r="V1395" s="30">
        <v>2400</v>
      </c>
      <c r="W1395" s="30">
        <v>6226</v>
      </c>
      <c r="X1395" s="30">
        <v>2500</v>
      </c>
      <c r="Y1395" s="30">
        <v>4000</v>
      </c>
      <c r="Z1395" s="30">
        <v>7892</v>
      </c>
      <c r="AA1395" s="30">
        <v>216</v>
      </c>
      <c r="AB1395" s="30">
        <v>5336</v>
      </c>
      <c r="AC1395" s="30">
        <v>3342</v>
      </c>
      <c r="AD1395" s="30"/>
      <c r="AE1395" s="30">
        <v>424</v>
      </c>
      <c r="AF1395" s="30">
        <v>2300</v>
      </c>
      <c r="AG1395" s="30">
        <v>2456</v>
      </c>
      <c r="AH1395" s="30">
        <v>830</v>
      </c>
      <c r="AI1395" s="30">
        <v>412</v>
      </c>
      <c r="AJ1395" s="30">
        <v>940</v>
      </c>
      <c r="AK1395" s="30">
        <v>840</v>
      </c>
      <c r="AL1395" s="30">
        <v>840</v>
      </c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</row>
    <row r="1396" spans="1:53">
      <c r="A1396" s="46"/>
      <c r="B1396" s="46"/>
      <c r="C1396" s="18" t="s">
        <v>433</v>
      </c>
      <c r="D1396" s="19" t="s">
        <v>4364</v>
      </c>
      <c r="E1396" s="30">
        <f>SUM(I1396:AL1396)</f>
        <v>18000</v>
      </c>
      <c r="F1396" s="30"/>
      <c r="G1396" s="30"/>
      <c r="H1396" s="30"/>
      <c r="I1396" s="30">
        <v>4000</v>
      </c>
      <c r="J1396" s="30"/>
      <c r="K1396" s="30"/>
      <c r="L1396" s="30"/>
      <c r="M1396" s="30">
        <v>2000</v>
      </c>
      <c r="N1396" s="30">
        <v>3000</v>
      </c>
      <c r="O1396" s="30">
        <v>2000</v>
      </c>
      <c r="P1396" s="30">
        <v>4000</v>
      </c>
      <c r="Q1396" s="30">
        <v>1000</v>
      </c>
      <c r="R1396" s="30">
        <v>1000</v>
      </c>
      <c r="S1396" s="30"/>
      <c r="T1396" s="30">
        <v>1000</v>
      </c>
      <c r="U1396" s="30"/>
      <c r="V1396" s="30"/>
      <c r="W1396" s="30"/>
      <c r="X1396" s="30"/>
      <c r="Y1396" s="30"/>
      <c r="Z1396" s="30"/>
      <c r="AA1396" s="30"/>
      <c r="AB1396" s="30"/>
      <c r="AC1396" s="30"/>
      <c r="AD1396" s="30"/>
      <c r="AE1396" s="30"/>
      <c r="AF1396" s="30"/>
      <c r="AG1396" s="30"/>
      <c r="AH1396" s="30"/>
      <c r="AI1396" s="30"/>
      <c r="AJ1396" s="30"/>
      <c r="AK1396" s="30"/>
      <c r="AL1396" s="3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</row>
    <row r="1397" spans="1:53">
      <c r="A1397" s="46"/>
      <c r="B1397" s="46"/>
      <c r="C1397" s="18" t="s">
        <v>4641</v>
      </c>
      <c r="D1397" s="21" t="s">
        <v>4365</v>
      </c>
      <c r="E1397" s="22">
        <f>E1396-E1394</f>
        <v>18000</v>
      </c>
      <c r="F1397" s="22"/>
      <c r="G1397" s="22"/>
      <c r="H1397" s="22"/>
      <c r="I1397" s="22">
        <f>F1394+G1394+H1394+I1396-I1395</f>
        <v>4327</v>
      </c>
      <c r="J1397" s="22">
        <f>I1397+J1396-J1395</f>
        <v>4327</v>
      </c>
      <c r="K1397" s="22">
        <f t="shared" ref="K1397:AL1397" si="559">J1397+K1396-K1395</f>
        <v>4327</v>
      </c>
      <c r="L1397" s="22">
        <f t="shared" si="559"/>
        <v>4128</v>
      </c>
      <c r="M1397" s="22">
        <f t="shared" si="559"/>
        <v>6128</v>
      </c>
      <c r="N1397" s="22">
        <f t="shared" si="559"/>
        <v>9128</v>
      </c>
      <c r="O1397" s="22">
        <f t="shared" si="559"/>
        <v>10136</v>
      </c>
      <c r="P1397" s="22">
        <f t="shared" si="559"/>
        <v>14036</v>
      </c>
      <c r="Q1397" s="22">
        <f t="shared" si="559"/>
        <v>13336</v>
      </c>
      <c r="R1397" s="22">
        <f t="shared" si="559"/>
        <v>13924</v>
      </c>
      <c r="S1397" s="22">
        <f t="shared" si="559"/>
        <v>9917</v>
      </c>
      <c r="T1397" s="22">
        <f t="shared" si="559"/>
        <v>2457</v>
      </c>
      <c r="U1397" s="22">
        <f t="shared" si="559"/>
        <v>2457</v>
      </c>
      <c r="V1397" s="22">
        <f t="shared" si="559"/>
        <v>57</v>
      </c>
      <c r="W1397" s="22">
        <f t="shared" si="559"/>
        <v>-6169</v>
      </c>
      <c r="X1397" s="22">
        <f t="shared" si="559"/>
        <v>-8669</v>
      </c>
      <c r="Y1397" s="22">
        <f t="shared" si="559"/>
        <v>-12669</v>
      </c>
      <c r="Z1397" s="22">
        <f t="shared" si="559"/>
        <v>-20561</v>
      </c>
      <c r="AA1397" s="22">
        <f t="shared" si="559"/>
        <v>-20777</v>
      </c>
      <c r="AB1397" s="22">
        <f t="shared" si="559"/>
        <v>-26113</v>
      </c>
      <c r="AC1397" s="22">
        <f t="shared" si="559"/>
        <v>-29455</v>
      </c>
      <c r="AD1397" s="22">
        <f t="shared" si="559"/>
        <v>-29455</v>
      </c>
      <c r="AE1397" s="22">
        <f t="shared" si="559"/>
        <v>-29879</v>
      </c>
      <c r="AF1397" s="22">
        <f t="shared" si="559"/>
        <v>-32179</v>
      </c>
      <c r="AG1397" s="22">
        <f t="shared" si="559"/>
        <v>-34635</v>
      </c>
      <c r="AH1397" s="22">
        <f t="shared" si="559"/>
        <v>-35465</v>
      </c>
      <c r="AI1397" s="22">
        <f t="shared" si="559"/>
        <v>-35877</v>
      </c>
      <c r="AJ1397" s="22">
        <f t="shared" si="559"/>
        <v>-36817</v>
      </c>
      <c r="AK1397" s="22">
        <f t="shared" si="559"/>
        <v>-37657</v>
      </c>
      <c r="AL1397" s="22">
        <f t="shared" si="559"/>
        <v>-38497</v>
      </c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</row>
    <row r="1398" spans="1:53" ht="17.25" customHeight="1" thickBot="1">
      <c r="A1398" s="47"/>
      <c r="B1398" s="47"/>
      <c r="C1398" s="26">
        <v>8</v>
      </c>
      <c r="D1398" s="27" t="s">
        <v>4366</v>
      </c>
      <c r="E1398" s="52"/>
      <c r="F1398" s="53"/>
      <c r="G1398" s="53"/>
      <c r="H1398" s="53"/>
      <c r="I1398" s="53"/>
      <c r="J1398" s="53"/>
      <c r="K1398" s="53"/>
      <c r="L1398" s="53"/>
      <c r="M1398" s="53"/>
      <c r="N1398" s="53"/>
      <c r="O1398" s="53"/>
      <c r="P1398" s="53"/>
      <c r="Q1398" s="53"/>
      <c r="R1398" s="53"/>
      <c r="S1398" s="53"/>
      <c r="T1398" s="53"/>
      <c r="U1398" s="53"/>
      <c r="V1398" s="53"/>
      <c r="W1398" s="53"/>
      <c r="X1398" s="53"/>
      <c r="Y1398" s="53"/>
      <c r="Z1398" s="53"/>
      <c r="AA1398" s="53"/>
      <c r="AB1398" s="53"/>
      <c r="AC1398" s="53"/>
      <c r="AD1398" s="53"/>
      <c r="AE1398" s="53"/>
      <c r="AF1398" s="53"/>
      <c r="AG1398" s="53"/>
      <c r="AH1398" s="53"/>
      <c r="AI1398" s="53"/>
      <c r="AJ1398" s="53"/>
      <c r="AK1398" s="53"/>
      <c r="AL1398" s="54"/>
      <c r="AM1398" s="28"/>
      <c r="AN1398" s="28"/>
      <c r="AO1398" s="28"/>
      <c r="AP1398" s="28"/>
      <c r="AQ1398" s="28"/>
      <c r="AR1398" s="28"/>
      <c r="AS1398" s="28"/>
      <c r="AT1398" s="28"/>
      <c r="AU1398" s="28"/>
      <c r="AV1398" s="28"/>
      <c r="AW1398" s="28"/>
      <c r="AX1398" s="28"/>
      <c r="AY1398" s="28"/>
      <c r="AZ1398" s="28"/>
      <c r="BA1398" s="28"/>
    </row>
    <row r="1399" spans="1:53" ht="15" thickTop="1">
      <c r="A1399" s="45" t="s">
        <v>434</v>
      </c>
      <c r="B1399" s="45">
        <v>280</v>
      </c>
      <c r="C1399" s="14" t="s">
        <v>2372</v>
      </c>
      <c r="D1399" s="15" t="s">
        <v>4362</v>
      </c>
      <c r="E1399" s="29"/>
      <c r="F1399" s="29">
        <v>7093</v>
      </c>
      <c r="G1399" s="29"/>
      <c r="H1399" s="29"/>
      <c r="I1399" s="29"/>
      <c r="J1399" s="29"/>
      <c r="K1399" s="29"/>
      <c r="L1399" s="29"/>
      <c r="M1399" s="29"/>
      <c r="N1399" s="29"/>
      <c r="O1399" s="29"/>
      <c r="P1399" s="29"/>
      <c r="Q1399" s="29"/>
      <c r="R1399" s="29"/>
      <c r="S1399" s="29"/>
      <c r="T1399" s="29"/>
      <c r="U1399" s="29"/>
      <c r="V1399" s="29"/>
      <c r="W1399" s="29"/>
      <c r="X1399" s="29"/>
      <c r="Y1399" s="29"/>
      <c r="Z1399" s="29"/>
      <c r="AA1399" s="29"/>
      <c r="AB1399" s="29"/>
      <c r="AC1399" s="29"/>
      <c r="AD1399" s="29"/>
      <c r="AE1399" s="29"/>
      <c r="AF1399" s="29"/>
      <c r="AG1399" s="29"/>
      <c r="AH1399" s="29"/>
      <c r="AI1399" s="29"/>
      <c r="AJ1399" s="29"/>
      <c r="AK1399" s="29"/>
      <c r="AL1399" s="29"/>
      <c r="AM1399" s="17"/>
      <c r="AN1399" s="17">
        <f>AM1399*(F1399+G1399)</f>
        <v>0</v>
      </c>
      <c r="AO1399" s="17">
        <f>SUMIF($I$1:$AL$1,AO$1,$I1401:$AL1401)*$AM1399</f>
        <v>0</v>
      </c>
      <c r="AP1399" s="17">
        <f t="shared" ref="AP1399:AZ1399" si="560">SUMIF($I$1:$AL$1,AP$1,$I1401:$AL1401)*$AM1399</f>
        <v>0</v>
      </c>
      <c r="AQ1399" s="17">
        <f t="shared" si="560"/>
        <v>0</v>
      </c>
      <c r="AR1399" s="17">
        <f t="shared" si="560"/>
        <v>0</v>
      </c>
      <c r="AS1399" s="17">
        <f t="shared" si="560"/>
        <v>0</v>
      </c>
      <c r="AT1399" s="17">
        <f t="shared" si="560"/>
        <v>0</v>
      </c>
      <c r="AU1399" s="17">
        <f t="shared" si="560"/>
        <v>0</v>
      </c>
      <c r="AV1399" s="17">
        <f t="shared" si="560"/>
        <v>0</v>
      </c>
      <c r="AW1399" s="17">
        <f t="shared" si="560"/>
        <v>0</v>
      </c>
      <c r="AX1399" s="17">
        <f t="shared" si="560"/>
        <v>0</v>
      </c>
      <c r="AY1399" s="17">
        <f t="shared" si="560"/>
        <v>0</v>
      </c>
      <c r="AZ1399" s="17">
        <f t="shared" si="560"/>
        <v>0</v>
      </c>
      <c r="BA1399" s="17"/>
    </row>
    <row r="1400" spans="1:53">
      <c r="A1400" s="46"/>
      <c r="B1400" s="46"/>
      <c r="C1400" s="18" t="s">
        <v>2373</v>
      </c>
      <c r="D1400" s="19" t="s">
        <v>4363</v>
      </c>
      <c r="E1400" s="30"/>
      <c r="F1400" s="30"/>
      <c r="G1400" s="30"/>
      <c r="H1400" s="30"/>
      <c r="I1400" s="30">
        <v>1592</v>
      </c>
      <c r="J1400" s="30"/>
      <c r="K1400" s="30">
        <v>1095</v>
      </c>
      <c r="L1400" s="30"/>
      <c r="M1400" s="30"/>
      <c r="N1400" s="30">
        <v>1517</v>
      </c>
      <c r="O1400" s="30">
        <v>6012</v>
      </c>
      <c r="P1400" s="30">
        <v>3762</v>
      </c>
      <c r="Q1400" s="30">
        <v>2353</v>
      </c>
      <c r="R1400" s="30">
        <v>332</v>
      </c>
      <c r="S1400" s="30">
        <v>11322</v>
      </c>
      <c r="T1400" s="30">
        <v>19074</v>
      </c>
      <c r="U1400" s="30">
        <v>4630</v>
      </c>
      <c r="V1400" s="30">
        <v>1486</v>
      </c>
      <c r="W1400" s="30">
        <v>15997</v>
      </c>
      <c r="X1400" s="30">
        <v>8064</v>
      </c>
      <c r="Y1400" s="30">
        <v>7535</v>
      </c>
      <c r="Z1400" s="30">
        <v>9180</v>
      </c>
      <c r="AA1400" s="30">
        <v>2874</v>
      </c>
      <c r="AB1400" s="30">
        <v>13273</v>
      </c>
      <c r="AC1400" s="30">
        <v>7386</v>
      </c>
      <c r="AD1400" s="30">
        <v>4218</v>
      </c>
      <c r="AE1400" s="30">
        <v>1900</v>
      </c>
      <c r="AF1400" s="30">
        <v>3346</v>
      </c>
      <c r="AG1400" s="30">
        <v>9082</v>
      </c>
      <c r="AH1400" s="30">
        <v>6105</v>
      </c>
      <c r="AI1400" s="30">
        <v>4484</v>
      </c>
      <c r="AJ1400" s="30">
        <v>3323</v>
      </c>
      <c r="AK1400" s="30">
        <v>9900</v>
      </c>
      <c r="AL1400" s="30">
        <v>3686</v>
      </c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</row>
    <row r="1401" spans="1:53">
      <c r="A1401" s="46"/>
      <c r="B1401" s="46"/>
      <c r="C1401" s="18" t="s">
        <v>433</v>
      </c>
      <c r="D1401" s="19" t="s">
        <v>4364</v>
      </c>
      <c r="E1401" s="30">
        <f>SUM(I1401:AL1401)</f>
        <v>43000</v>
      </c>
      <c r="F1401" s="30"/>
      <c r="G1401" s="30"/>
      <c r="H1401" s="30"/>
      <c r="I1401" s="30">
        <v>5000</v>
      </c>
      <c r="J1401" s="30"/>
      <c r="K1401" s="30"/>
      <c r="L1401" s="30"/>
      <c r="M1401" s="30"/>
      <c r="N1401" s="30">
        <v>4000</v>
      </c>
      <c r="O1401" s="30">
        <v>10000</v>
      </c>
      <c r="P1401" s="30">
        <v>5000</v>
      </c>
      <c r="Q1401" s="30">
        <v>3000</v>
      </c>
      <c r="R1401" s="30"/>
      <c r="S1401" s="30">
        <v>6000</v>
      </c>
      <c r="T1401" s="30">
        <v>10000</v>
      </c>
      <c r="U1401" s="30"/>
      <c r="V1401" s="30"/>
      <c r="W1401" s="30"/>
      <c r="X1401" s="30"/>
      <c r="Y1401" s="30"/>
      <c r="Z1401" s="30"/>
      <c r="AA1401" s="30"/>
      <c r="AB1401" s="30"/>
      <c r="AC1401" s="30"/>
      <c r="AD1401" s="30"/>
      <c r="AE1401" s="30"/>
      <c r="AF1401" s="30"/>
      <c r="AG1401" s="30"/>
      <c r="AH1401" s="30"/>
      <c r="AI1401" s="30"/>
      <c r="AJ1401" s="30"/>
      <c r="AK1401" s="30"/>
      <c r="AL1401" s="3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</row>
    <row r="1402" spans="1:53">
      <c r="A1402" s="46"/>
      <c r="B1402" s="46"/>
      <c r="C1402" s="18" t="s">
        <v>4642</v>
      </c>
      <c r="D1402" s="21" t="s">
        <v>4365</v>
      </c>
      <c r="E1402" s="22">
        <f>E1401-E1399</f>
        <v>43000</v>
      </c>
      <c r="F1402" s="22"/>
      <c r="G1402" s="22"/>
      <c r="H1402" s="22"/>
      <c r="I1402" s="22">
        <f>F1399+G1399+H1399+I1401-I1400</f>
        <v>10501</v>
      </c>
      <c r="J1402" s="22">
        <f>I1402+J1401-J1400</f>
        <v>10501</v>
      </c>
      <c r="K1402" s="22">
        <f t="shared" ref="K1402:AL1402" si="561">J1402+K1401-K1400</f>
        <v>9406</v>
      </c>
      <c r="L1402" s="22">
        <f t="shared" si="561"/>
        <v>9406</v>
      </c>
      <c r="M1402" s="22">
        <f t="shared" si="561"/>
        <v>9406</v>
      </c>
      <c r="N1402" s="22">
        <f t="shared" si="561"/>
        <v>11889</v>
      </c>
      <c r="O1402" s="22">
        <f t="shared" si="561"/>
        <v>15877</v>
      </c>
      <c r="P1402" s="22">
        <f t="shared" si="561"/>
        <v>17115</v>
      </c>
      <c r="Q1402" s="22">
        <f t="shared" si="561"/>
        <v>17762</v>
      </c>
      <c r="R1402" s="22">
        <f t="shared" si="561"/>
        <v>17430</v>
      </c>
      <c r="S1402" s="22">
        <f t="shared" si="561"/>
        <v>12108</v>
      </c>
      <c r="T1402" s="22">
        <f t="shared" si="561"/>
        <v>3034</v>
      </c>
      <c r="U1402" s="22">
        <f t="shared" si="561"/>
        <v>-1596</v>
      </c>
      <c r="V1402" s="22">
        <f t="shared" si="561"/>
        <v>-3082</v>
      </c>
      <c r="W1402" s="22">
        <f t="shared" si="561"/>
        <v>-19079</v>
      </c>
      <c r="X1402" s="22">
        <f t="shared" si="561"/>
        <v>-27143</v>
      </c>
      <c r="Y1402" s="22">
        <f t="shared" si="561"/>
        <v>-34678</v>
      </c>
      <c r="Z1402" s="22">
        <f t="shared" si="561"/>
        <v>-43858</v>
      </c>
      <c r="AA1402" s="22">
        <f t="shared" si="561"/>
        <v>-46732</v>
      </c>
      <c r="AB1402" s="22">
        <f t="shared" si="561"/>
        <v>-60005</v>
      </c>
      <c r="AC1402" s="22">
        <f t="shared" si="561"/>
        <v>-67391</v>
      </c>
      <c r="AD1402" s="22">
        <f t="shared" si="561"/>
        <v>-71609</v>
      </c>
      <c r="AE1402" s="22">
        <f t="shared" si="561"/>
        <v>-73509</v>
      </c>
      <c r="AF1402" s="22">
        <f t="shared" si="561"/>
        <v>-76855</v>
      </c>
      <c r="AG1402" s="22">
        <f t="shared" si="561"/>
        <v>-85937</v>
      </c>
      <c r="AH1402" s="22">
        <f t="shared" si="561"/>
        <v>-92042</v>
      </c>
      <c r="AI1402" s="22">
        <f t="shared" si="561"/>
        <v>-96526</v>
      </c>
      <c r="AJ1402" s="22">
        <f t="shared" si="561"/>
        <v>-99849</v>
      </c>
      <c r="AK1402" s="22">
        <f t="shared" si="561"/>
        <v>-109749</v>
      </c>
      <c r="AL1402" s="22">
        <f t="shared" si="561"/>
        <v>-113435</v>
      </c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</row>
    <row r="1403" spans="1:53" ht="17.25" customHeight="1" thickBot="1">
      <c r="A1403" s="47"/>
      <c r="B1403" s="47"/>
      <c r="C1403" s="26">
        <v>9</v>
      </c>
      <c r="D1403" s="27" t="s">
        <v>4366</v>
      </c>
      <c r="E1403" s="52"/>
      <c r="F1403" s="53"/>
      <c r="G1403" s="53"/>
      <c r="H1403" s="53"/>
      <c r="I1403" s="53"/>
      <c r="J1403" s="53"/>
      <c r="K1403" s="53"/>
      <c r="L1403" s="53"/>
      <c r="M1403" s="53"/>
      <c r="N1403" s="53"/>
      <c r="O1403" s="53"/>
      <c r="P1403" s="53"/>
      <c r="Q1403" s="53"/>
      <c r="R1403" s="53"/>
      <c r="S1403" s="53"/>
      <c r="T1403" s="53"/>
      <c r="U1403" s="53"/>
      <c r="V1403" s="53"/>
      <c r="W1403" s="53"/>
      <c r="X1403" s="53"/>
      <c r="Y1403" s="53"/>
      <c r="Z1403" s="53"/>
      <c r="AA1403" s="53"/>
      <c r="AB1403" s="53"/>
      <c r="AC1403" s="53"/>
      <c r="AD1403" s="53"/>
      <c r="AE1403" s="53"/>
      <c r="AF1403" s="53"/>
      <c r="AG1403" s="53"/>
      <c r="AH1403" s="53"/>
      <c r="AI1403" s="53"/>
      <c r="AJ1403" s="53"/>
      <c r="AK1403" s="53"/>
      <c r="AL1403" s="54"/>
      <c r="AM1403" s="28"/>
      <c r="AN1403" s="28"/>
      <c r="AO1403" s="28"/>
      <c r="AP1403" s="28"/>
      <c r="AQ1403" s="28"/>
      <c r="AR1403" s="28"/>
      <c r="AS1403" s="28"/>
      <c r="AT1403" s="28"/>
      <c r="AU1403" s="28"/>
      <c r="AV1403" s="28"/>
      <c r="AW1403" s="28"/>
      <c r="AX1403" s="28"/>
      <c r="AY1403" s="28"/>
      <c r="AZ1403" s="28"/>
      <c r="BA1403" s="28"/>
    </row>
    <row r="1404" spans="1:53" ht="15" thickTop="1">
      <c r="A1404" s="45" t="s">
        <v>77</v>
      </c>
      <c r="B1404" s="45">
        <v>281</v>
      </c>
      <c r="C1404" s="14" t="s">
        <v>2364</v>
      </c>
      <c r="D1404" s="15" t="s">
        <v>4362</v>
      </c>
      <c r="E1404" s="29"/>
      <c r="F1404" s="29">
        <v>9637</v>
      </c>
      <c r="G1404" s="29"/>
      <c r="H1404" s="29"/>
      <c r="I1404" s="29"/>
      <c r="J1404" s="29"/>
      <c r="K1404" s="29"/>
      <c r="L1404" s="29"/>
      <c r="M1404" s="29"/>
      <c r="N1404" s="29"/>
      <c r="O1404" s="29"/>
      <c r="P1404" s="29"/>
      <c r="Q1404" s="29"/>
      <c r="R1404" s="29"/>
      <c r="S1404" s="29"/>
      <c r="T1404" s="29"/>
      <c r="U1404" s="29"/>
      <c r="V1404" s="29"/>
      <c r="W1404" s="29"/>
      <c r="X1404" s="29"/>
      <c r="Y1404" s="29"/>
      <c r="Z1404" s="29"/>
      <c r="AA1404" s="29"/>
      <c r="AB1404" s="29"/>
      <c r="AC1404" s="29"/>
      <c r="AD1404" s="29"/>
      <c r="AE1404" s="29"/>
      <c r="AF1404" s="29"/>
      <c r="AG1404" s="29"/>
      <c r="AH1404" s="29"/>
      <c r="AI1404" s="29"/>
      <c r="AJ1404" s="29"/>
      <c r="AK1404" s="29"/>
      <c r="AL1404" s="29"/>
      <c r="AM1404" s="17"/>
      <c r="AN1404" s="17">
        <f>AM1404*(F1404+G1404)</f>
        <v>0</v>
      </c>
      <c r="AO1404" s="17">
        <f>SUMIF($I$1:$AL$1,AO$1,$I1406:$AL1406)*$AM1404</f>
        <v>0</v>
      </c>
      <c r="AP1404" s="17">
        <f t="shared" ref="AP1404:AZ1404" si="562">SUMIF($I$1:$AL$1,AP$1,$I1406:$AL1406)*$AM1404</f>
        <v>0</v>
      </c>
      <c r="AQ1404" s="17">
        <f t="shared" si="562"/>
        <v>0</v>
      </c>
      <c r="AR1404" s="17">
        <f t="shared" si="562"/>
        <v>0</v>
      </c>
      <c r="AS1404" s="17">
        <f t="shared" si="562"/>
        <v>0</v>
      </c>
      <c r="AT1404" s="17">
        <f t="shared" si="562"/>
        <v>0</v>
      </c>
      <c r="AU1404" s="17">
        <f t="shared" si="562"/>
        <v>0</v>
      </c>
      <c r="AV1404" s="17">
        <f t="shared" si="562"/>
        <v>0</v>
      </c>
      <c r="AW1404" s="17">
        <f t="shared" si="562"/>
        <v>0</v>
      </c>
      <c r="AX1404" s="17">
        <f t="shared" si="562"/>
        <v>0</v>
      </c>
      <c r="AY1404" s="17">
        <f t="shared" si="562"/>
        <v>0</v>
      </c>
      <c r="AZ1404" s="17">
        <f t="shared" si="562"/>
        <v>0</v>
      </c>
      <c r="BA1404" s="17"/>
    </row>
    <row r="1405" spans="1:53">
      <c r="A1405" s="46"/>
      <c r="B1405" s="46"/>
      <c r="C1405" s="18" t="s">
        <v>2365</v>
      </c>
      <c r="D1405" s="19" t="s">
        <v>4363</v>
      </c>
      <c r="E1405" s="30"/>
      <c r="F1405" s="30"/>
      <c r="G1405" s="30"/>
      <c r="H1405" s="30"/>
      <c r="I1405" s="30">
        <v>3383</v>
      </c>
      <c r="J1405" s="30">
        <v>3009</v>
      </c>
      <c r="K1405" s="30">
        <v>9971</v>
      </c>
      <c r="L1405" s="30">
        <v>1282</v>
      </c>
      <c r="M1405" s="30">
        <v>501</v>
      </c>
      <c r="N1405" s="30"/>
      <c r="O1405" s="30">
        <v>808</v>
      </c>
      <c r="P1405" s="30">
        <v>12438</v>
      </c>
      <c r="Q1405" s="30"/>
      <c r="R1405" s="30"/>
      <c r="S1405" s="30">
        <v>2343</v>
      </c>
      <c r="T1405" s="30">
        <v>8802</v>
      </c>
      <c r="U1405" s="30">
        <v>2100</v>
      </c>
      <c r="V1405" s="30">
        <v>1652</v>
      </c>
      <c r="W1405" s="30">
        <v>4686</v>
      </c>
      <c r="X1405" s="30">
        <v>6657</v>
      </c>
      <c r="Y1405" s="30">
        <v>2553</v>
      </c>
      <c r="Z1405" s="30">
        <v>2714</v>
      </c>
      <c r="AA1405" s="30">
        <v>2423</v>
      </c>
      <c r="AB1405" s="30">
        <v>3945</v>
      </c>
      <c r="AC1405" s="30">
        <v>7438</v>
      </c>
      <c r="AD1405" s="30">
        <v>5827</v>
      </c>
      <c r="AE1405" s="30">
        <v>982</v>
      </c>
      <c r="AF1405" s="30">
        <v>762</v>
      </c>
      <c r="AG1405" s="30">
        <v>4746</v>
      </c>
      <c r="AH1405" s="30">
        <v>6705</v>
      </c>
      <c r="AI1405" s="30">
        <v>7038</v>
      </c>
      <c r="AJ1405" s="30">
        <v>1432</v>
      </c>
      <c r="AK1405" s="30">
        <v>9020</v>
      </c>
      <c r="AL1405" s="30">
        <v>4815</v>
      </c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</row>
    <row r="1406" spans="1:53">
      <c r="A1406" s="46"/>
      <c r="B1406" s="46"/>
      <c r="C1406" s="18" t="s">
        <v>227</v>
      </c>
      <c r="D1406" s="19" t="s">
        <v>4364</v>
      </c>
      <c r="E1406" s="30">
        <f>SUM(I1406:AL1406)</f>
        <v>10500</v>
      </c>
      <c r="F1406" s="30"/>
      <c r="G1406" s="30"/>
      <c r="H1406" s="30"/>
      <c r="I1406" s="30"/>
      <c r="J1406" s="30"/>
      <c r="K1406" s="30"/>
      <c r="L1406" s="30"/>
      <c r="M1406" s="30">
        <v>1400</v>
      </c>
      <c r="N1406" s="30">
        <v>9100</v>
      </c>
      <c r="O1406" s="30"/>
      <c r="P1406" s="30"/>
      <c r="Q1406" s="30"/>
      <c r="R1406" s="30"/>
      <c r="S1406" s="30"/>
      <c r="T1406" s="30"/>
      <c r="U1406" s="30"/>
      <c r="V1406" s="30"/>
      <c r="W1406" s="30"/>
      <c r="X1406" s="30"/>
      <c r="Y1406" s="30"/>
      <c r="Z1406" s="30"/>
      <c r="AA1406" s="30"/>
      <c r="AB1406" s="30"/>
      <c r="AC1406" s="30"/>
      <c r="AD1406" s="30"/>
      <c r="AE1406" s="30"/>
      <c r="AF1406" s="30"/>
      <c r="AG1406" s="30"/>
      <c r="AH1406" s="30"/>
      <c r="AI1406" s="30"/>
      <c r="AJ1406" s="30"/>
      <c r="AK1406" s="30"/>
      <c r="AL1406" s="3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</row>
    <row r="1407" spans="1:53">
      <c r="A1407" s="46"/>
      <c r="B1407" s="46"/>
      <c r="C1407" s="18" t="s">
        <v>4643</v>
      </c>
      <c r="D1407" s="21" t="s">
        <v>4365</v>
      </c>
      <c r="E1407" s="22">
        <f>E1406-E1404</f>
        <v>10500</v>
      </c>
      <c r="F1407" s="22"/>
      <c r="G1407" s="22"/>
      <c r="H1407" s="22"/>
      <c r="I1407" s="22">
        <f>F1404+G1404+H1404+I1406-I1405</f>
        <v>6254</v>
      </c>
      <c r="J1407" s="22">
        <f>I1407+J1406-J1405</f>
        <v>3245</v>
      </c>
      <c r="K1407" s="22">
        <f t="shared" ref="K1407:AL1407" si="563">J1407+K1406-K1405</f>
        <v>-6726</v>
      </c>
      <c r="L1407" s="22">
        <f t="shared" si="563"/>
        <v>-8008</v>
      </c>
      <c r="M1407" s="22">
        <f t="shared" si="563"/>
        <v>-7109</v>
      </c>
      <c r="N1407" s="22">
        <f t="shared" si="563"/>
        <v>1991</v>
      </c>
      <c r="O1407" s="22">
        <f t="shared" si="563"/>
        <v>1183</v>
      </c>
      <c r="P1407" s="22">
        <f t="shared" si="563"/>
        <v>-11255</v>
      </c>
      <c r="Q1407" s="22">
        <f t="shared" si="563"/>
        <v>-11255</v>
      </c>
      <c r="R1407" s="22">
        <f t="shared" si="563"/>
        <v>-11255</v>
      </c>
      <c r="S1407" s="22">
        <f t="shared" si="563"/>
        <v>-13598</v>
      </c>
      <c r="T1407" s="22">
        <f t="shared" si="563"/>
        <v>-22400</v>
      </c>
      <c r="U1407" s="22">
        <f t="shared" si="563"/>
        <v>-24500</v>
      </c>
      <c r="V1407" s="22">
        <f t="shared" si="563"/>
        <v>-26152</v>
      </c>
      <c r="W1407" s="22">
        <f t="shared" si="563"/>
        <v>-30838</v>
      </c>
      <c r="X1407" s="22">
        <f t="shared" si="563"/>
        <v>-37495</v>
      </c>
      <c r="Y1407" s="22">
        <f t="shared" si="563"/>
        <v>-40048</v>
      </c>
      <c r="Z1407" s="22">
        <f t="shared" si="563"/>
        <v>-42762</v>
      </c>
      <c r="AA1407" s="22">
        <f t="shared" si="563"/>
        <v>-45185</v>
      </c>
      <c r="AB1407" s="22">
        <f t="shared" si="563"/>
        <v>-49130</v>
      </c>
      <c r="AC1407" s="22">
        <f t="shared" si="563"/>
        <v>-56568</v>
      </c>
      <c r="AD1407" s="22">
        <f t="shared" si="563"/>
        <v>-62395</v>
      </c>
      <c r="AE1407" s="22">
        <f t="shared" si="563"/>
        <v>-63377</v>
      </c>
      <c r="AF1407" s="22">
        <f t="shared" si="563"/>
        <v>-64139</v>
      </c>
      <c r="AG1407" s="22">
        <f t="shared" si="563"/>
        <v>-68885</v>
      </c>
      <c r="AH1407" s="22">
        <f t="shared" si="563"/>
        <v>-75590</v>
      </c>
      <c r="AI1407" s="22">
        <f t="shared" si="563"/>
        <v>-82628</v>
      </c>
      <c r="AJ1407" s="22">
        <f t="shared" si="563"/>
        <v>-84060</v>
      </c>
      <c r="AK1407" s="22">
        <f t="shared" si="563"/>
        <v>-93080</v>
      </c>
      <c r="AL1407" s="22">
        <f t="shared" si="563"/>
        <v>-97895</v>
      </c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</row>
    <row r="1408" spans="1:53" ht="17.25" customHeight="1" thickBot="1">
      <c r="A1408" s="47"/>
      <c r="B1408" s="47"/>
      <c r="C1408" s="26">
        <v>3</v>
      </c>
      <c r="D1408" s="27" t="s">
        <v>4366</v>
      </c>
      <c r="E1408" s="52"/>
      <c r="F1408" s="53"/>
      <c r="G1408" s="53"/>
      <c r="H1408" s="53"/>
      <c r="I1408" s="53"/>
      <c r="J1408" s="53"/>
      <c r="K1408" s="53"/>
      <c r="L1408" s="53"/>
      <c r="M1408" s="53"/>
      <c r="N1408" s="53"/>
      <c r="O1408" s="53"/>
      <c r="P1408" s="53"/>
      <c r="Q1408" s="53"/>
      <c r="R1408" s="53"/>
      <c r="S1408" s="53"/>
      <c r="T1408" s="53"/>
      <c r="U1408" s="53"/>
      <c r="V1408" s="53"/>
      <c r="W1408" s="53"/>
      <c r="X1408" s="53"/>
      <c r="Y1408" s="53"/>
      <c r="Z1408" s="53"/>
      <c r="AA1408" s="53"/>
      <c r="AB1408" s="53"/>
      <c r="AC1408" s="53"/>
      <c r="AD1408" s="53"/>
      <c r="AE1408" s="53"/>
      <c r="AF1408" s="53"/>
      <c r="AG1408" s="53"/>
      <c r="AH1408" s="53"/>
      <c r="AI1408" s="53"/>
      <c r="AJ1408" s="53"/>
      <c r="AK1408" s="53"/>
      <c r="AL1408" s="54"/>
      <c r="AM1408" s="28"/>
      <c r="AN1408" s="28"/>
      <c r="AO1408" s="28"/>
      <c r="AP1408" s="28"/>
      <c r="AQ1408" s="28"/>
      <c r="AR1408" s="28"/>
      <c r="AS1408" s="28"/>
      <c r="AT1408" s="28"/>
      <c r="AU1408" s="28"/>
      <c r="AV1408" s="28"/>
      <c r="AW1408" s="28"/>
      <c r="AX1408" s="28"/>
      <c r="AY1408" s="28"/>
      <c r="AZ1408" s="28"/>
      <c r="BA1408" s="28"/>
    </row>
    <row r="1409" spans="1:53" ht="15" thickTop="1">
      <c r="A1409" s="45" t="s">
        <v>434</v>
      </c>
      <c r="B1409" s="45">
        <v>282</v>
      </c>
      <c r="C1409" s="14" t="s">
        <v>2359</v>
      </c>
      <c r="D1409" s="15" t="s">
        <v>4362</v>
      </c>
      <c r="E1409" s="29"/>
      <c r="F1409" s="29">
        <v>2782</v>
      </c>
      <c r="G1409" s="29"/>
      <c r="H1409" s="29"/>
      <c r="I1409" s="29"/>
      <c r="J1409" s="29"/>
      <c r="K1409" s="29"/>
      <c r="L1409" s="29"/>
      <c r="M1409" s="29"/>
      <c r="N1409" s="29"/>
      <c r="O1409" s="29"/>
      <c r="P1409" s="29"/>
      <c r="Q1409" s="29"/>
      <c r="R1409" s="29"/>
      <c r="S1409" s="29"/>
      <c r="T1409" s="29"/>
      <c r="U1409" s="29"/>
      <c r="V1409" s="29"/>
      <c r="W1409" s="29"/>
      <c r="X1409" s="29"/>
      <c r="Y1409" s="29"/>
      <c r="Z1409" s="29"/>
      <c r="AA1409" s="29"/>
      <c r="AB1409" s="29"/>
      <c r="AC1409" s="29"/>
      <c r="AD1409" s="29"/>
      <c r="AE1409" s="29"/>
      <c r="AF1409" s="29"/>
      <c r="AG1409" s="29"/>
      <c r="AH1409" s="29"/>
      <c r="AI1409" s="29"/>
      <c r="AJ1409" s="29"/>
      <c r="AK1409" s="29"/>
      <c r="AL1409" s="29"/>
      <c r="AM1409" s="17"/>
      <c r="AN1409" s="17">
        <f>AM1409*(F1409+G1409)</f>
        <v>0</v>
      </c>
      <c r="AO1409" s="17">
        <f>SUMIF($I$1:$AL$1,AO$1,$I1411:$AL1411)*$AM1409</f>
        <v>0</v>
      </c>
      <c r="AP1409" s="17">
        <f t="shared" ref="AP1409:AZ1409" si="564">SUMIF($I$1:$AL$1,AP$1,$I1411:$AL1411)*$AM1409</f>
        <v>0</v>
      </c>
      <c r="AQ1409" s="17">
        <f t="shared" si="564"/>
        <v>0</v>
      </c>
      <c r="AR1409" s="17">
        <f t="shared" si="564"/>
        <v>0</v>
      </c>
      <c r="AS1409" s="17">
        <f t="shared" si="564"/>
        <v>0</v>
      </c>
      <c r="AT1409" s="17">
        <f t="shared" si="564"/>
        <v>0</v>
      </c>
      <c r="AU1409" s="17">
        <f t="shared" si="564"/>
        <v>0</v>
      </c>
      <c r="AV1409" s="17">
        <f t="shared" si="564"/>
        <v>0</v>
      </c>
      <c r="AW1409" s="17">
        <f t="shared" si="564"/>
        <v>0</v>
      </c>
      <c r="AX1409" s="17">
        <f t="shared" si="564"/>
        <v>0</v>
      </c>
      <c r="AY1409" s="17">
        <f t="shared" si="564"/>
        <v>0</v>
      </c>
      <c r="AZ1409" s="17">
        <f t="shared" si="564"/>
        <v>0</v>
      </c>
      <c r="BA1409" s="17"/>
    </row>
    <row r="1410" spans="1:53">
      <c r="A1410" s="46"/>
      <c r="B1410" s="46"/>
      <c r="C1410" s="18" t="s">
        <v>2360</v>
      </c>
      <c r="D1410" s="19" t="s">
        <v>4363</v>
      </c>
      <c r="E1410" s="30"/>
      <c r="F1410" s="30"/>
      <c r="G1410" s="30"/>
      <c r="H1410" s="30"/>
      <c r="I1410" s="30">
        <v>4102</v>
      </c>
      <c r="J1410" s="30">
        <v>248</v>
      </c>
      <c r="K1410" s="30">
        <v>4820</v>
      </c>
      <c r="L1410" s="30"/>
      <c r="M1410" s="30"/>
      <c r="N1410" s="30"/>
      <c r="O1410" s="30">
        <v>6766</v>
      </c>
      <c r="P1410" s="30">
        <v>129</v>
      </c>
      <c r="Q1410" s="30">
        <v>123</v>
      </c>
      <c r="R1410" s="30">
        <v>117</v>
      </c>
      <c r="S1410" s="30">
        <v>201</v>
      </c>
      <c r="T1410" s="30">
        <v>114</v>
      </c>
      <c r="U1410" s="30">
        <v>114</v>
      </c>
      <c r="V1410" s="30">
        <v>111</v>
      </c>
      <c r="W1410" s="30">
        <v>848</v>
      </c>
      <c r="X1410" s="30">
        <v>396</v>
      </c>
      <c r="Y1410" s="30">
        <v>96</v>
      </c>
      <c r="Z1410" s="30">
        <v>450</v>
      </c>
      <c r="AA1410" s="30"/>
      <c r="AB1410" s="30">
        <v>831</v>
      </c>
      <c r="AC1410" s="30"/>
      <c r="AD1410" s="30"/>
      <c r="AE1410" s="30"/>
      <c r="AF1410" s="30">
        <v>500</v>
      </c>
      <c r="AG1410" s="30"/>
      <c r="AH1410" s="30"/>
      <c r="AI1410" s="30"/>
      <c r="AJ1410" s="30"/>
      <c r="AK1410" s="30"/>
      <c r="AL1410" s="3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</row>
    <row r="1411" spans="1:53">
      <c r="A1411" s="46"/>
      <c r="B1411" s="46"/>
      <c r="C1411" s="18" t="s">
        <v>2162</v>
      </c>
      <c r="D1411" s="19" t="s">
        <v>4364</v>
      </c>
      <c r="E1411" s="30">
        <f>SUM(I1411:AL1411)</f>
        <v>14000</v>
      </c>
      <c r="F1411" s="30"/>
      <c r="G1411" s="30"/>
      <c r="H1411" s="30"/>
      <c r="I1411" s="30">
        <v>560</v>
      </c>
      <c r="J1411" s="30">
        <v>3360</v>
      </c>
      <c r="K1411" s="30">
        <v>4480</v>
      </c>
      <c r="L1411" s="30"/>
      <c r="M1411" s="30"/>
      <c r="N1411" s="30">
        <v>1120</v>
      </c>
      <c r="O1411" s="30">
        <v>4480</v>
      </c>
      <c r="P1411" s="30"/>
      <c r="Q1411" s="30"/>
      <c r="R1411" s="30"/>
      <c r="S1411" s="30"/>
      <c r="T1411" s="30"/>
      <c r="U1411" s="30"/>
      <c r="V1411" s="30"/>
      <c r="W1411" s="30"/>
      <c r="X1411" s="30"/>
      <c r="Y1411" s="30"/>
      <c r="Z1411" s="30"/>
      <c r="AA1411" s="30"/>
      <c r="AB1411" s="30"/>
      <c r="AC1411" s="30"/>
      <c r="AD1411" s="30"/>
      <c r="AE1411" s="30"/>
      <c r="AF1411" s="30"/>
      <c r="AG1411" s="30"/>
      <c r="AH1411" s="30"/>
      <c r="AI1411" s="30"/>
      <c r="AJ1411" s="30"/>
      <c r="AK1411" s="30"/>
      <c r="AL1411" s="3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</row>
    <row r="1412" spans="1:53">
      <c r="A1412" s="46"/>
      <c r="B1412" s="46"/>
      <c r="C1412" s="18" t="s">
        <v>4644</v>
      </c>
      <c r="D1412" s="21" t="s">
        <v>4365</v>
      </c>
      <c r="E1412" s="22">
        <f>E1411-E1409</f>
        <v>14000</v>
      </c>
      <c r="F1412" s="22"/>
      <c r="G1412" s="22"/>
      <c r="H1412" s="22"/>
      <c r="I1412" s="22">
        <f>F1409+G1409+H1409+I1411-I1410</f>
        <v>-760</v>
      </c>
      <c r="J1412" s="22">
        <f>I1412+J1411-J1410</f>
        <v>2352</v>
      </c>
      <c r="K1412" s="22">
        <f t="shared" ref="K1412:AL1412" si="565">J1412+K1411-K1410</f>
        <v>2012</v>
      </c>
      <c r="L1412" s="22">
        <f t="shared" si="565"/>
        <v>2012</v>
      </c>
      <c r="M1412" s="22">
        <f t="shared" si="565"/>
        <v>2012</v>
      </c>
      <c r="N1412" s="22">
        <f t="shared" si="565"/>
        <v>3132</v>
      </c>
      <c r="O1412" s="22">
        <f t="shared" si="565"/>
        <v>846</v>
      </c>
      <c r="P1412" s="22">
        <f t="shared" si="565"/>
        <v>717</v>
      </c>
      <c r="Q1412" s="22">
        <f t="shared" si="565"/>
        <v>594</v>
      </c>
      <c r="R1412" s="22">
        <f t="shared" si="565"/>
        <v>477</v>
      </c>
      <c r="S1412" s="22">
        <f t="shared" si="565"/>
        <v>276</v>
      </c>
      <c r="T1412" s="22">
        <f t="shared" si="565"/>
        <v>162</v>
      </c>
      <c r="U1412" s="22">
        <f t="shared" si="565"/>
        <v>48</v>
      </c>
      <c r="V1412" s="22">
        <f t="shared" si="565"/>
        <v>-63</v>
      </c>
      <c r="W1412" s="22">
        <f t="shared" si="565"/>
        <v>-911</v>
      </c>
      <c r="X1412" s="22">
        <f t="shared" si="565"/>
        <v>-1307</v>
      </c>
      <c r="Y1412" s="22">
        <f t="shared" si="565"/>
        <v>-1403</v>
      </c>
      <c r="Z1412" s="22">
        <f t="shared" si="565"/>
        <v>-1853</v>
      </c>
      <c r="AA1412" s="22">
        <f t="shared" si="565"/>
        <v>-1853</v>
      </c>
      <c r="AB1412" s="22">
        <f t="shared" si="565"/>
        <v>-2684</v>
      </c>
      <c r="AC1412" s="22">
        <f t="shared" si="565"/>
        <v>-2684</v>
      </c>
      <c r="AD1412" s="22">
        <f t="shared" si="565"/>
        <v>-2684</v>
      </c>
      <c r="AE1412" s="22">
        <f t="shared" si="565"/>
        <v>-2684</v>
      </c>
      <c r="AF1412" s="22">
        <f t="shared" si="565"/>
        <v>-3184</v>
      </c>
      <c r="AG1412" s="22">
        <f t="shared" si="565"/>
        <v>-3184</v>
      </c>
      <c r="AH1412" s="22">
        <f t="shared" si="565"/>
        <v>-3184</v>
      </c>
      <c r="AI1412" s="22">
        <f t="shared" si="565"/>
        <v>-3184</v>
      </c>
      <c r="AJ1412" s="22">
        <f t="shared" si="565"/>
        <v>-3184</v>
      </c>
      <c r="AK1412" s="22">
        <f t="shared" si="565"/>
        <v>-3184</v>
      </c>
      <c r="AL1412" s="22">
        <f t="shared" si="565"/>
        <v>-3184</v>
      </c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</row>
    <row r="1413" spans="1:53" ht="17.25" customHeight="1" thickBot="1">
      <c r="A1413" s="47"/>
      <c r="B1413" s="47"/>
      <c r="C1413" s="26">
        <v>8</v>
      </c>
      <c r="D1413" s="27" t="s">
        <v>4366</v>
      </c>
      <c r="E1413" s="52"/>
      <c r="F1413" s="53"/>
      <c r="G1413" s="53"/>
      <c r="H1413" s="53"/>
      <c r="I1413" s="53"/>
      <c r="J1413" s="53"/>
      <c r="K1413" s="53"/>
      <c r="L1413" s="53"/>
      <c r="M1413" s="53"/>
      <c r="N1413" s="53"/>
      <c r="O1413" s="53"/>
      <c r="P1413" s="53"/>
      <c r="Q1413" s="53"/>
      <c r="R1413" s="53"/>
      <c r="S1413" s="53"/>
      <c r="T1413" s="53"/>
      <c r="U1413" s="53"/>
      <c r="V1413" s="53"/>
      <c r="W1413" s="53"/>
      <c r="X1413" s="53"/>
      <c r="Y1413" s="53"/>
      <c r="Z1413" s="53"/>
      <c r="AA1413" s="53"/>
      <c r="AB1413" s="53"/>
      <c r="AC1413" s="53"/>
      <c r="AD1413" s="53"/>
      <c r="AE1413" s="53"/>
      <c r="AF1413" s="53"/>
      <c r="AG1413" s="53"/>
      <c r="AH1413" s="53"/>
      <c r="AI1413" s="53"/>
      <c r="AJ1413" s="53"/>
      <c r="AK1413" s="53"/>
      <c r="AL1413" s="54"/>
      <c r="AM1413" s="28"/>
      <c r="AN1413" s="28"/>
      <c r="AO1413" s="28"/>
      <c r="AP1413" s="28"/>
      <c r="AQ1413" s="28"/>
      <c r="AR1413" s="28"/>
      <c r="AS1413" s="28"/>
      <c r="AT1413" s="28"/>
      <c r="AU1413" s="28"/>
      <c r="AV1413" s="28"/>
      <c r="AW1413" s="28"/>
      <c r="AX1413" s="28"/>
      <c r="AY1413" s="28"/>
      <c r="AZ1413" s="28"/>
      <c r="BA1413" s="28"/>
    </row>
    <row r="1414" spans="1:53" ht="15" thickTop="1">
      <c r="A1414" s="45" t="s">
        <v>434</v>
      </c>
      <c r="B1414" s="45">
        <v>283</v>
      </c>
      <c r="C1414" s="14" t="s">
        <v>2351</v>
      </c>
      <c r="D1414" s="15" t="s">
        <v>4362</v>
      </c>
      <c r="E1414" s="29"/>
      <c r="F1414" s="29">
        <v>45306</v>
      </c>
      <c r="G1414" s="29"/>
      <c r="H1414" s="29"/>
      <c r="I1414" s="29"/>
      <c r="J1414" s="29"/>
      <c r="K1414" s="29"/>
      <c r="L1414" s="29"/>
      <c r="M1414" s="29"/>
      <c r="N1414" s="29"/>
      <c r="O1414" s="29"/>
      <c r="P1414" s="29"/>
      <c r="Q1414" s="29"/>
      <c r="R1414" s="29"/>
      <c r="S1414" s="29"/>
      <c r="T1414" s="29"/>
      <c r="U1414" s="29"/>
      <c r="V1414" s="29"/>
      <c r="W1414" s="29"/>
      <c r="X1414" s="29"/>
      <c r="Y1414" s="29"/>
      <c r="Z1414" s="29"/>
      <c r="AA1414" s="29"/>
      <c r="AB1414" s="29"/>
      <c r="AC1414" s="29"/>
      <c r="AD1414" s="29"/>
      <c r="AE1414" s="29"/>
      <c r="AF1414" s="29"/>
      <c r="AG1414" s="29"/>
      <c r="AH1414" s="29"/>
      <c r="AI1414" s="29"/>
      <c r="AJ1414" s="29"/>
      <c r="AK1414" s="29"/>
      <c r="AL1414" s="29"/>
      <c r="AM1414" s="17"/>
      <c r="AN1414" s="17">
        <f>AM1414*(F1414+G1414)</f>
        <v>0</v>
      </c>
      <c r="AO1414" s="17">
        <f>SUMIF($I$1:$AL$1,AO$1,$I1416:$AL1416)*$AM1414</f>
        <v>0</v>
      </c>
      <c r="AP1414" s="17">
        <f t="shared" ref="AP1414:AZ1414" si="566">SUMIF($I$1:$AL$1,AP$1,$I1416:$AL1416)*$AM1414</f>
        <v>0</v>
      </c>
      <c r="AQ1414" s="17">
        <f t="shared" si="566"/>
        <v>0</v>
      </c>
      <c r="AR1414" s="17">
        <f t="shared" si="566"/>
        <v>0</v>
      </c>
      <c r="AS1414" s="17">
        <f t="shared" si="566"/>
        <v>0</v>
      </c>
      <c r="AT1414" s="17">
        <f t="shared" si="566"/>
        <v>0</v>
      </c>
      <c r="AU1414" s="17">
        <f t="shared" si="566"/>
        <v>0</v>
      </c>
      <c r="AV1414" s="17">
        <f t="shared" si="566"/>
        <v>0</v>
      </c>
      <c r="AW1414" s="17">
        <f t="shared" si="566"/>
        <v>0</v>
      </c>
      <c r="AX1414" s="17">
        <f t="shared" si="566"/>
        <v>0</v>
      </c>
      <c r="AY1414" s="17">
        <f t="shared" si="566"/>
        <v>0</v>
      </c>
      <c r="AZ1414" s="17">
        <f t="shared" si="566"/>
        <v>0</v>
      </c>
      <c r="BA1414" s="17"/>
    </row>
    <row r="1415" spans="1:53">
      <c r="A1415" s="46"/>
      <c r="B1415" s="46"/>
      <c r="C1415" s="18" t="s">
        <v>2352</v>
      </c>
      <c r="D1415" s="19" t="s">
        <v>4363</v>
      </c>
      <c r="E1415" s="30"/>
      <c r="F1415" s="30"/>
      <c r="G1415" s="30"/>
      <c r="H1415" s="30"/>
      <c r="I1415" s="30">
        <v>29214</v>
      </c>
      <c r="J1415" s="30">
        <v>27634</v>
      </c>
      <c r="K1415" s="30">
        <v>50337</v>
      </c>
      <c r="L1415" s="30">
        <v>8448</v>
      </c>
      <c r="M1415" s="30">
        <v>5010</v>
      </c>
      <c r="N1415" s="30">
        <v>1718</v>
      </c>
      <c r="O1415" s="30">
        <v>46988</v>
      </c>
      <c r="P1415" s="30">
        <v>102040</v>
      </c>
      <c r="Q1415" s="30">
        <v>24485</v>
      </c>
      <c r="R1415" s="30">
        <v>10358</v>
      </c>
      <c r="S1415" s="30">
        <v>61236</v>
      </c>
      <c r="T1415" s="30">
        <v>105125</v>
      </c>
      <c r="U1415" s="30">
        <v>21968</v>
      </c>
      <c r="V1415" s="30">
        <v>13077</v>
      </c>
      <c r="W1415" s="30">
        <v>65133</v>
      </c>
      <c r="X1415" s="30">
        <v>94859</v>
      </c>
      <c r="Y1415" s="30">
        <v>24312</v>
      </c>
      <c r="Z1415" s="30">
        <v>14574</v>
      </c>
      <c r="AA1415" s="30">
        <v>19635</v>
      </c>
      <c r="AB1415" s="30">
        <v>60214</v>
      </c>
      <c r="AC1415" s="30">
        <v>72865</v>
      </c>
      <c r="AD1415" s="30">
        <v>16870</v>
      </c>
      <c r="AE1415" s="30">
        <v>14843</v>
      </c>
      <c r="AF1415" s="30">
        <v>59517</v>
      </c>
      <c r="AG1415" s="30">
        <v>65456</v>
      </c>
      <c r="AH1415" s="30">
        <v>21407</v>
      </c>
      <c r="AI1415" s="30">
        <v>8959</v>
      </c>
      <c r="AJ1415" s="30">
        <v>9199</v>
      </c>
      <c r="AK1415" s="30">
        <v>73328</v>
      </c>
      <c r="AL1415" s="30">
        <v>48343</v>
      </c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</row>
    <row r="1416" spans="1:53">
      <c r="A1416" s="46"/>
      <c r="B1416" s="46"/>
      <c r="C1416" s="18" t="s">
        <v>433</v>
      </c>
      <c r="D1416" s="19" t="s">
        <v>4364</v>
      </c>
      <c r="E1416" s="30">
        <f>SUM(I1416:AL1416)</f>
        <v>275000</v>
      </c>
      <c r="F1416" s="30"/>
      <c r="G1416" s="30"/>
      <c r="H1416" s="30"/>
      <c r="I1416" s="30">
        <v>10000</v>
      </c>
      <c r="J1416" s="30">
        <v>30000</v>
      </c>
      <c r="K1416" s="30">
        <v>20000</v>
      </c>
      <c r="L1416" s="30">
        <v>35000</v>
      </c>
      <c r="M1416" s="30">
        <v>5000</v>
      </c>
      <c r="N1416" s="30">
        <v>60000</v>
      </c>
      <c r="O1416" s="30">
        <v>35000</v>
      </c>
      <c r="P1416" s="30">
        <v>10000</v>
      </c>
      <c r="Q1416" s="30">
        <v>15000</v>
      </c>
      <c r="R1416" s="30">
        <v>10000</v>
      </c>
      <c r="S1416" s="30">
        <v>45000</v>
      </c>
      <c r="T1416" s="30"/>
      <c r="U1416" s="30"/>
      <c r="V1416" s="30"/>
      <c r="W1416" s="30"/>
      <c r="X1416" s="30"/>
      <c r="Y1416" s="30"/>
      <c r="Z1416" s="30"/>
      <c r="AA1416" s="30"/>
      <c r="AB1416" s="30"/>
      <c r="AC1416" s="30"/>
      <c r="AD1416" s="30"/>
      <c r="AE1416" s="30"/>
      <c r="AF1416" s="30"/>
      <c r="AG1416" s="30"/>
      <c r="AH1416" s="30"/>
      <c r="AI1416" s="30"/>
      <c r="AJ1416" s="30"/>
      <c r="AK1416" s="30"/>
      <c r="AL1416" s="3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</row>
    <row r="1417" spans="1:53">
      <c r="A1417" s="46"/>
      <c r="B1417" s="46"/>
      <c r="C1417" s="18" t="s">
        <v>4645</v>
      </c>
      <c r="D1417" s="21" t="s">
        <v>4365</v>
      </c>
      <c r="E1417" s="22">
        <f>E1416-E1414</f>
        <v>275000</v>
      </c>
      <c r="F1417" s="22"/>
      <c r="G1417" s="22"/>
      <c r="H1417" s="22"/>
      <c r="I1417" s="22">
        <f>F1414+G1414+H1414+I1416-I1415</f>
        <v>26092</v>
      </c>
      <c r="J1417" s="22">
        <f>I1417+J1416-J1415</f>
        <v>28458</v>
      </c>
      <c r="K1417" s="22">
        <f t="shared" ref="K1417:AL1417" si="567">J1417+K1416-K1415</f>
        <v>-1879</v>
      </c>
      <c r="L1417" s="22">
        <f t="shared" si="567"/>
        <v>24673</v>
      </c>
      <c r="M1417" s="22">
        <f t="shared" si="567"/>
        <v>24663</v>
      </c>
      <c r="N1417" s="22">
        <f t="shared" si="567"/>
        <v>82945</v>
      </c>
      <c r="O1417" s="22">
        <f t="shared" si="567"/>
        <v>70957</v>
      </c>
      <c r="P1417" s="22">
        <f t="shared" si="567"/>
        <v>-21083</v>
      </c>
      <c r="Q1417" s="22">
        <f t="shared" si="567"/>
        <v>-30568</v>
      </c>
      <c r="R1417" s="22">
        <f t="shared" si="567"/>
        <v>-30926</v>
      </c>
      <c r="S1417" s="22">
        <f t="shared" si="567"/>
        <v>-47162</v>
      </c>
      <c r="T1417" s="22">
        <f t="shared" si="567"/>
        <v>-152287</v>
      </c>
      <c r="U1417" s="22">
        <f t="shared" si="567"/>
        <v>-174255</v>
      </c>
      <c r="V1417" s="22">
        <f t="shared" si="567"/>
        <v>-187332</v>
      </c>
      <c r="W1417" s="22">
        <f t="shared" si="567"/>
        <v>-252465</v>
      </c>
      <c r="X1417" s="22">
        <f t="shared" si="567"/>
        <v>-347324</v>
      </c>
      <c r="Y1417" s="22">
        <f t="shared" si="567"/>
        <v>-371636</v>
      </c>
      <c r="Z1417" s="22">
        <f t="shared" si="567"/>
        <v>-386210</v>
      </c>
      <c r="AA1417" s="22">
        <f t="shared" si="567"/>
        <v>-405845</v>
      </c>
      <c r="AB1417" s="22">
        <f t="shared" si="567"/>
        <v>-466059</v>
      </c>
      <c r="AC1417" s="22">
        <f t="shared" si="567"/>
        <v>-538924</v>
      </c>
      <c r="AD1417" s="22">
        <f t="shared" si="567"/>
        <v>-555794</v>
      </c>
      <c r="AE1417" s="22">
        <f t="shared" si="567"/>
        <v>-570637</v>
      </c>
      <c r="AF1417" s="22">
        <f t="shared" si="567"/>
        <v>-630154</v>
      </c>
      <c r="AG1417" s="22">
        <f t="shared" si="567"/>
        <v>-695610</v>
      </c>
      <c r="AH1417" s="22">
        <f t="shared" si="567"/>
        <v>-717017</v>
      </c>
      <c r="AI1417" s="22">
        <f t="shared" si="567"/>
        <v>-725976</v>
      </c>
      <c r="AJ1417" s="22">
        <f t="shared" si="567"/>
        <v>-735175</v>
      </c>
      <c r="AK1417" s="22">
        <f t="shared" si="567"/>
        <v>-808503</v>
      </c>
      <c r="AL1417" s="22">
        <f t="shared" si="567"/>
        <v>-856846</v>
      </c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</row>
    <row r="1418" spans="1:53" ht="17.25" customHeight="1" thickBot="1">
      <c r="A1418" s="47"/>
      <c r="B1418" s="47"/>
      <c r="C1418" s="26">
        <v>8</v>
      </c>
      <c r="D1418" s="27" t="s">
        <v>4366</v>
      </c>
      <c r="E1418" s="52"/>
      <c r="F1418" s="53"/>
      <c r="G1418" s="53"/>
      <c r="H1418" s="53"/>
      <c r="I1418" s="53"/>
      <c r="J1418" s="53"/>
      <c r="K1418" s="53"/>
      <c r="L1418" s="53"/>
      <c r="M1418" s="53"/>
      <c r="N1418" s="53"/>
      <c r="O1418" s="53"/>
      <c r="P1418" s="53"/>
      <c r="Q1418" s="53"/>
      <c r="R1418" s="53"/>
      <c r="S1418" s="53"/>
      <c r="T1418" s="53"/>
      <c r="U1418" s="53"/>
      <c r="V1418" s="53"/>
      <c r="W1418" s="53"/>
      <c r="X1418" s="53"/>
      <c r="Y1418" s="53"/>
      <c r="Z1418" s="53"/>
      <c r="AA1418" s="53"/>
      <c r="AB1418" s="53"/>
      <c r="AC1418" s="53"/>
      <c r="AD1418" s="53"/>
      <c r="AE1418" s="53"/>
      <c r="AF1418" s="53"/>
      <c r="AG1418" s="53"/>
      <c r="AH1418" s="53"/>
      <c r="AI1418" s="53"/>
      <c r="AJ1418" s="53"/>
      <c r="AK1418" s="53"/>
      <c r="AL1418" s="54"/>
      <c r="AM1418" s="28"/>
      <c r="AN1418" s="28"/>
      <c r="AO1418" s="28"/>
      <c r="AP1418" s="28"/>
      <c r="AQ1418" s="28"/>
      <c r="AR1418" s="28"/>
      <c r="AS1418" s="28"/>
      <c r="AT1418" s="28"/>
      <c r="AU1418" s="28"/>
      <c r="AV1418" s="28"/>
      <c r="AW1418" s="28"/>
      <c r="AX1418" s="28"/>
      <c r="AY1418" s="28"/>
      <c r="AZ1418" s="28"/>
      <c r="BA1418" s="28"/>
    </row>
    <row r="1419" spans="1:53" ht="15" thickTop="1">
      <c r="A1419" s="45" t="s">
        <v>2270</v>
      </c>
      <c r="B1419" s="45">
        <v>284</v>
      </c>
      <c r="C1419" s="14" t="s">
        <v>2343</v>
      </c>
      <c r="D1419" s="15" t="s">
        <v>4362</v>
      </c>
      <c r="E1419" s="29"/>
      <c r="F1419" s="29">
        <v>20381</v>
      </c>
      <c r="G1419" s="29"/>
      <c r="H1419" s="29"/>
      <c r="I1419" s="29"/>
      <c r="J1419" s="29"/>
      <c r="K1419" s="29"/>
      <c r="L1419" s="29"/>
      <c r="M1419" s="29"/>
      <c r="N1419" s="29"/>
      <c r="O1419" s="29"/>
      <c r="P1419" s="29"/>
      <c r="Q1419" s="29"/>
      <c r="R1419" s="29"/>
      <c r="S1419" s="29"/>
      <c r="T1419" s="29"/>
      <c r="U1419" s="29"/>
      <c r="V1419" s="29"/>
      <c r="W1419" s="29"/>
      <c r="X1419" s="29"/>
      <c r="Y1419" s="29"/>
      <c r="Z1419" s="29"/>
      <c r="AA1419" s="29"/>
      <c r="AB1419" s="29"/>
      <c r="AC1419" s="29"/>
      <c r="AD1419" s="29"/>
      <c r="AE1419" s="29"/>
      <c r="AF1419" s="29"/>
      <c r="AG1419" s="29"/>
      <c r="AH1419" s="29"/>
      <c r="AI1419" s="29"/>
      <c r="AJ1419" s="29"/>
      <c r="AK1419" s="29"/>
      <c r="AL1419" s="29"/>
      <c r="AM1419" s="17"/>
      <c r="AN1419" s="17">
        <f>AM1419*(F1419+G1419)</f>
        <v>0</v>
      </c>
      <c r="AO1419" s="17">
        <f>SUMIF($I$1:$AL$1,AO$1,$I1421:$AL1421)*$AM1419</f>
        <v>0</v>
      </c>
      <c r="AP1419" s="17">
        <f t="shared" ref="AP1419:AZ1419" si="568">SUMIF($I$1:$AL$1,AP$1,$I1421:$AL1421)*$AM1419</f>
        <v>0</v>
      </c>
      <c r="AQ1419" s="17">
        <f t="shared" si="568"/>
        <v>0</v>
      </c>
      <c r="AR1419" s="17">
        <f t="shared" si="568"/>
        <v>0</v>
      </c>
      <c r="AS1419" s="17">
        <f t="shared" si="568"/>
        <v>0</v>
      </c>
      <c r="AT1419" s="17">
        <f t="shared" si="568"/>
        <v>0</v>
      </c>
      <c r="AU1419" s="17">
        <f t="shared" si="568"/>
        <v>0</v>
      </c>
      <c r="AV1419" s="17">
        <f t="shared" si="568"/>
        <v>0</v>
      </c>
      <c r="AW1419" s="17">
        <f t="shared" si="568"/>
        <v>0</v>
      </c>
      <c r="AX1419" s="17">
        <f t="shared" si="568"/>
        <v>0</v>
      </c>
      <c r="AY1419" s="17">
        <f t="shared" si="568"/>
        <v>0</v>
      </c>
      <c r="AZ1419" s="17">
        <f t="shared" si="568"/>
        <v>0</v>
      </c>
      <c r="BA1419" s="17"/>
    </row>
    <row r="1420" spans="1:53">
      <c r="A1420" s="46"/>
      <c r="B1420" s="46"/>
      <c r="C1420" s="18" t="s">
        <v>2344</v>
      </c>
      <c r="D1420" s="19" t="s">
        <v>4363</v>
      </c>
      <c r="E1420" s="30"/>
      <c r="F1420" s="30"/>
      <c r="G1420" s="30"/>
      <c r="H1420" s="30"/>
      <c r="I1420" s="30">
        <v>711</v>
      </c>
      <c r="J1420" s="30"/>
      <c r="K1420" s="30"/>
      <c r="L1420" s="30">
        <v>3900</v>
      </c>
      <c r="M1420" s="30"/>
      <c r="N1420" s="30"/>
      <c r="O1420" s="30">
        <v>1400</v>
      </c>
      <c r="P1420" s="30">
        <v>5000</v>
      </c>
      <c r="Q1420" s="30"/>
      <c r="R1420" s="30"/>
      <c r="S1420" s="30">
        <v>4849</v>
      </c>
      <c r="T1420" s="30">
        <v>44212</v>
      </c>
      <c r="U1420" s="30">
        <v>9632</v>
      </c>
      <c r="V1420" s="30"/>
      <c r="W1420" s="30">
        <v>12004</v>
      </c>
      <c r="X1420" s="30">
        <v>35282</v>
      </c>
      <c r="Y1420" s="30">
        <v>25400</v>
      </c>
      <c r="Z1420" s="30"/>
      <c r="AA1420" s="30">
        <v>10260</v>
      </c>
      <c r="AB1420" s="30">
        <v>12593</v>
      </c>
      <c r="AC1420" s="30">
        <v>32958</v>
      </c>
      <c r="AD1420" s="30">
        <v>21728</v>
      </c>
      <c r="AE1420" s="30"/>
      <c r="AF1420" s="30">
        <v>8740</v>
      </c>
      <c r="AG1420" s="30">
        <v>35038</v>
      </c>
      <c r="AH1420" s="30">
        <v>20000</v>
      </c>
      <c r="AI1420" s="30"/>
      <c r="AJ1420" s="30">
        <v>19774</v>
      </c>
      <c r="AK1420" s="30">
        <v>26194</v>
      </c>
      <c r="AL1420" s="3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</row>
    <row r="1421" spans="1:53">
      <c r="A1421" s="46"/>
      <c r="B1421" s="46"/>
      <c r="C1421" s="18" t="s">
        <v>2313</v>
      </c>
      <c r="D1421" s="19" t="s">
        <v>4364</v>
      </c>
      <c r="E1421" s="30">
        <f>SUM(I1421:AL1421)</f>
        <v>96650</v>
      </c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>
        <v>39700</v>
      </c>
      <c r="U1421" s="30">
        <v>9650</v>
      </c>
      <c r="V1421" s="30"/>
      <c r="W1421" s="30">
        <v>12000</v>
      </c>
      <c r="X1421" s="30">
        <v>35300</v>
      </c>
      <c r="Y1421" s="30"/>
      <c r="Z1421" s="30"/>
      <c r="AA1421" s="30"/>
      <c r="AB1421" s="30"/>
      <c r="AC1421" s="30"/>
      <c r="AD1421" s="30"/>
      <c r="AE1421" s="30"/>
      <c r="AF1421" s="30"/>
      <c r="AG1421" s="30"/>
      <c r="AH1421" s="30"/>
      <c r="AI1421" s="30"/>
      <c r="AJ1421" s="30"/>
      <c r="AK1421" s="30"/>
      <c r="AL1421" s="3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</row>
    <row r="1422" spans="1:53">
      <c r="A1422" s="46"/>
      <c r="B1422" s="46"/>
      <c r="C1422" s="18" t="s">
        <v>4646</v>
      </c>
      <c r="D1422" s="21" t="s">
        <v>4365</v>
      </c>
      <c r="E1422" s="22">
        <f>E1421-E1419</f>
        <v>96650</v>
      </c>
      <c r="F1422" s="22"/>
      <c r="G1422" s="22"/>
      <c r="H1422" s="22"/>
      <c r="I1422" s="22">
        <f>F1419+G1419+H1419+I1421-I1420</f>
        <v>19670</v>
      </c>
      <c r="J1422" s="22">
        <f>I1422+J1421-J1420</f>
        <v>19670</v>
      </c>
      <c r="K1422" s="22">
        <f t="shared" ref="K1422:AL1422" si="569">J1422+K1421-K1420</f>
        <v>19670</v>
      </c>
      <c r="L1422" s="22">
        <f t="shared" si="569"/>
        <v>15770</v>
      </c>
      <c r="M1422" s="22">
        <f t="shared" si="569"/>
        <v>15770</v>
      </c>
      <c r="N1422" s="22">
        <f t="shared" si="569"/>
        <v>15770</v>
      </c>
      <c r="O1422" s="22">
        <f t="shared" si="569"/>
        <v>14370</v>
      </c>
      <c r="P1422" s="22">
        <f t="shared" si="569"/>
        <v>9370</v>
      </c>
      <c r="Q1422" s="22">
        <f t="shared" si="569"/>
        <v>9370</v>
      </c>
      <c r="R1422" s="22">
        <f t="shared" si="569"/>
        <v>9370</v>
      </c>
      <c r="S1422" s="22">
        <f t="shared" si="569"/>
        <v>4521</v>
      </c>
      <c r="T1422" s="22">
        <f t="shared" si="569"/>
        <v>9</v>
      </c>
      <c r="U1422" s="22">
        <f t="shared" si="569"/>
        <v>27</v>
      </c>
      <c r="V1422" s="22">
        <f t="shared" si="569"/>
        <v>27</v>
      </c>
      <c r="W1422" s="22">
        <f t="shared" si="569"/>
        <v>23</v>
      </c>
      <c r="X1422" s="22">
        <f t="shared" si="569"/>
        <v>41</v>
      </c>
      <c r="Y1422" s="22">
        <f t="shared" si="569"/>
        <v>-25359</v>
      </c>
      <c r="Z1422" s="22">
        <f t="shared" si="569"/>
        <v>-25359</v>
      </c>
      <c r="AA1422" s="22">
        <f t="shared" si="569"/>
        <v>-35619</v>
      </c>
      <c r="AB1422" s="22">
        <f t="shared" si="569"/>
        <v>-48212</v>
      </c>
      <c r="AC1422" s="22">
        <f t="shared" si="569"/>
        <v>-81170</v>
      </c>
      <c r="AD1422" s="22">
        <f t="shared" si="569"/>
        <v>-102898</v>
      </c>
      <c r="AE1422" s="22">
        <f t="shared" si="569"/>
        <v>-102898</v>
      </c>
      <c r="AF1422" s="22">
        <f t="shared" si="569"/>
        <v>-111638</v>
      </c>
      <c r="AG1422" s="22">
        <f t="shared" si="569"/>
        <v>-146676</v>
      </c>
      <c r="AH1422" s="22">
        <f t="shared" si="569"/>
        <v>-166676</v>
      </c>
      <c r="AI1422" s="22">
        <f t="shared" si="569"/>
        <v>-166676</v>
      </c>
      <c r="AJ1422" s="22">
        <f t="shared" si="569"/>
        <v>-186450</v>
      </c>
      <c r="AK1422" s="22">
        <f t="shared" si="569"/>
        <v>-212644</v>
      </c>
      <c r="AL1422" s="22">
        <f t="shared" si="569"/>
        <v>-212644</v>
      </c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</row>
    <row r="1423" spans="1:53" ht="17.25" customHeight="1" thickBot="1">
      <c r="A1423" s="47"/>
      <c r="B1423" s="47"/>
      <c r="C1423" s="26">
        <v>10</v>
      </c>
      <c r="D1423" s="27" t="s">
        <v>4366</v>
      </c>
      <c r="E1423" s="52"/>
      <c r="F1423" s="53"/>
      <c r="G1423" s="53"/>
      <c r="H1423" s="53"/>
      <c r="I1423" s="53"/>
      <c r="J1423" s="53"/>
      <c r="K1423" s="53"/>
      <c r="L1423" s="53"/>
      <c r="M1423" s="53"/>
      <c r="N1423" s="53"/>
      <c r="O1423" s="53"/>
      <c r="P1423" s="53"/>
      <c r="Q1423" s="53"/>
      <c r="R1423" s="53"/>
      <c r="S1423" s="53"/>
      <c r="T1423" s="53"/>
      <c r="U1423" s="53"/>
      <c r="V1423" s="53"/>
      <c r="W1423" s="53"/>
      <c r="X1423" s="53"/>
      <c r="Y1423" s="53"/>
      <c r="Z1423" s="53"/>
      <c r="AA1423" s="53"/>
      <c r="AB1423" s="53"/>
      <c r="AC1423" s="53"/>
      <c r="AD1423" s="53"/>
      <c r="AE1423" s="53"/>
      <c r="AF1423" s="53"/>
      <c r="AG1423" s="53"/>
      <c r="AH1423" s="53"/>
      <c r="AI1423" s="53"/>
      <c r="AJ1423" s="53"/>
      <c r="AK1423" s="53"/>
      <c r="AL1423" s="54"/>
      <c r="AM1423" s="28"/>
      <c r="AN1423" s="28"/>
      <c r="AO1423" s="28"/>
      <c r="AP1423" s="28"/>
      <c r="AQ1423" s="28"/>
      <c r="AR1423" s="28"/>
      <c r="AS1423" s="28"/>
      <c r="AT1423" s="28"/>
      <c r="AU1423" s="28"/>
      <c r="AV1423" s="28"/>
      <c r="AW1423" s="28"/>
      <c r="AX1423" s="28"/>
      <c r="AY1423" s="28"/>
      <c r="AZ1423" s="28"/>
      <c r="BA1423" s="28"/>
    </row>
    <row r="1424" spans="1:53" ht="15" thickTop="1">
      <c r="A1424" s="45" t="s">
        <v>2270</v>
      </c>
      <c r="B1424" s="45">
        <v>285</v>
      </c>
      <c r="C1424" s="14" t="s">
        <v>2335</v>
      </c>
      <c r="D1424" s="15" t="s">
        <v>4362</v>
      </c>
      <c r="E1424" s="29"/>
      <c r="F1424" s="29">
        <v>11581</v>
      </c>
      <c r="G1424" s="29"/>
      <c r="H1424" s="29"/>
      <c r="I1424" s="29"/>
      <c r="J1424" s="29"/>
      <c r="K1424" s="29"/>
      <c r="L1424" s="29"/>
      <c r="M1424" s="29"/>
      <c r="N1424" s="29"/>
      <c r="O1424" s="29"/>
      <c r="P1424" s="29"/>
      <c r="Q1424" s="29"/>
      <c r="R1424" s="29"/>
      <c r="S1424" s="29"/>
      <c r="T1424" s="29"/>
      <c r="U1424" s="29"/>
      <c r="V1424" s="29"/>
      <c r="W1424" s="29"/>
      <c r="X1424" s="29"/>
      <c r="Y1424" s="29"/>
      <c r="Z1424" s="29"/>
      <c r="AA1424" s="29"/>
      <c r="AB1424" s="29"/>
      <c r="AC1424" s="29"/>
      <c r="AD1424" s="29"/>
      <c r="AE1424" s="29"/>
      <c r="AF1424" s="29"/>
      <c r="AG1424" s="29"/>
      <c r="AH1424" s="29"/>
      <c r="AI1424" s="29"/>
      <c r="AJ1424" s="29"/>
      <c r="AK1424" s="29"/>
      <c r="AL1424" s="29"/>
      <c r="AM1424" s="17"/>
      <c r="AN1424" s="17">
        <f>AM1424*(F1424+G1424)</f>
        <v>0</v>
      </c>
      <c r="AO1424" s="17">
        <f>SUMIF($I$1:$AL$1,AO$1,$I1426:$AL1426)*$AM1424</f>
        <v>0</v>
      </c>
      <c r="AP1424" s="17">
        <f t="shared" ref="AP1424:AZ1424" si="570">SUMIF($I$1:$AL$1,AP$1,$I1426:$AL1426)*$AM1424</f>
        <v>0</v>
      </c>
      <c r="AQ1424" s="17">
        <f t="shared" si="570"/>
        <v>0</v>
      </c>
      <c r="AR1424" s="17">
        <f t="shared" si="570"/>
        <v>0</v>
      </c>
      <c r="AS1424" s="17">
        <f t="shared" si="570"/>
        <v>0</v>
      </c>
      <c r="AT1424" s="17">
        <f t="shared" si="570"/>
        <v>0</v>
      </c>
      <c r="AU1424" s="17">
        <f t="shared" si="570"/>
        <v>0</v>
      </c>
      <c r="AV1424" s="17">
        <f t="shared" si="570"/>
        <v>0</v>
      </c>
      <c r="AW1424" s="17">
        <f t="shared" si="570"/>
        <v>0</v>
      </c>
      <c r="AX1424" s="17">
        <f t="shared" si="570"/>
        <v>0</v>
      </c>
      <c r="AY1424" s="17">
        <f t="shared" si="570"/>
        <v>0</v>
      </c>
      <c r="AZ1424" s="17">
        <f t="shared" si="570"/>
        <v>0</v>
      </c>
      <c r="BA1424" s="17"/>
    </row>
    <row r="1425" spans="1:53">
      <c r="A1425" s="46"/>
      <c r="B1425" s="46"/>
      <c r="C1425" s="18" t="s">
        <v>2336</v>
      </c>
      <c r="D1425" s="19" t="s">
        <v>4363</v>
      </c>
      <c r="E1425" s="30"/>
      <c r="F1425" s="30"/>
      <c r="G1425" s="30"/>
      <c r="H1425" s="30"/>
      <c r="I1425" s="30">
        <v>6179</v>
      </c>
      <c r="J1425" s="30">
        <v>770</v>
      </c>
      <c r="K1425" s="30">
        <v>9640</v>
      </c>
      <c r="L1425" s="30"/>
      <c r="M1425" s="30"/>
      <c r="N1425" s="30"/>
      <c r="O1425" s="30">
        <v>10683</v>
      </c>
      <c r="P1425" s="30">
        <v>258</v>
      </c>
      <c r="Q1425" s="30">
        <v>246</v>
      </c>
      <c r="R1425" s="30">
        <v>234</v>
      </c>
      <c r="S1425" s="30">
        <v>318</v>
      </c>
      <c r="T1425" s="30">
        <v>228</v>
      </c>
      <c r="U1425" s="30">
        <v>228</v>
      </c>
      <c r="V1425" s="30">
        <v>222</v>
      </c>
      <c r="W1425" s="30">
        <v>1250</v>
      </c>
      <c r="X1425" s="30">
        <v>492</v>
      </c>
      <c r="Y1425" s="30">
        <v>192</v>
      </c>
      <c r="Z1425" s="30">
        <v>540</v>
      </c>
      <c r="AA1425" s="30"/>
      <c r="AB1425" s="30">
        <v>1131</v>
      </c>
      <c r="AC1425" s="30"/>
      <c r="AD1425" s="30"/>
      <c r="AE1425" s="30"/>
      <c r="AF1425" s="30">
        <v>500</v>
      </c>
      <c r="AG1425" s="30"/>
      <c r="AH1425" s="30"/>
      <c r="AI1425" s="30"/>
      <c r="AJ1425" s="30"/>
      <c r="AK1425" s="30"/>
      <c r="AL1425" s="3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</row>
    <row r="1426" spans="1:53">
      <c r="A1426" s="46"/>
      <c r="B1426" s="46"/>
      <c r="C1426" s="18" t="s">
        <v>2313</v>
      </c>
      <c r="D1426" s="19" t="s">
        <v>4364</v>
      </c>
      <c r="E1426" s="30">
        <f>SUM(I1426:AL1426)</f>
        <v>17100</v>
      </c>
      <c r="F1426" s="30"/>
      <c r="G1426" s="30"/>
      <c r="H1426" s="30"/>
      <c r="I1426" s="30"/>
      <c r="J1426" s="30"/>
      <c r="K1426" s="30">
        <v>5100</v>
      </c>
      <c r="L1426" s="30"/>
      <c r="M1426" s="30"/>
      <c r="N1426" s="30"/>
      <c r="O1426" s="30">
        <v>10600</v>
      </c>
      <c r="P1426" s="30">
        <v>300</v>
      </c>
      <c r="Q1426" s="30">
        <v>200</v>
      </c>
      <c r="R1426" s="30">
        <v>300</v>
      </c>
      <c r="S1426" s="30">
        <v>300</v>
      </c>
      <c r="T1426" s="30">
        <v>200</v>
      </c>
      <c r="U1426" s="30">
        <v>100</v>
      </c>
      <c r="V1426" s="30"/>
      <c r="W1426" s="30"/>
      <c r="X1426" s="30"/>
      <c r="Y1426" s="30"/>
      <c r="Z1426" s="30"/>
      <c r="AA1426" s="30"/>
      <c r="AB1426" s="30"/>
      <c r="AC1426" s="30"/>
      <c r="AD1426" s="30"/>
      <c r="AE1426" s="30"/>
      <c r="AF1426" s="30"/>
      <c r="AG1426" s="30"/>
      <c r="AH1426" s="30"/>
      <c r="AI1426" s="30"/>
      <c r="AJ1426" s="30"/>
      <c r="AK1426" s="30"/>
      <c r="AL1426" s="3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</row>
    <row r="1427" spans="1:53">
      <c r="A1427" s="46"/>
      <c r="B1427" s="46"/>
      <c r="C1427" s="18" t="s">
        <v>4647</v>
      </c>
      <c r="D1427" s="21" t="s">
        <v>4365</v>
      </c>
      <c r="E1427" s="22">
        <f>E1426-E1424</f>
        <v>17100</v>
      </c>
      <c r="F1427" s="22"/>
      <c r="G1427" s="22"/>
      <c r="H1427" s="22"/>
      <c r="I1427" s="22">
        <f>F1424+G1424+H1424+I1426-I1425</f>
        <v>5402</v>
      </c>
      <c r="J1427" s="22">
        <f>I1427+J1426-J1425</f>
        <v>4632</v>
      </c>
      <c r="K1427" s="22">
        <f t="shared" ref="K1427:AL1427" si="571">J1427+K1426-K1425</f>
        <v>92</v>
      </c>
      <c r="L1427" s="22">
        <f t="shared" si="571"/>
        <v>92</v>
      </c>
      <c r="M1427" s="22">
        <f t="shared" si="571"/>
        <v>92</v>
      </c>
      <c r="N1427" s="22">
        <f t="shared" si="571"/>
        <v>92</v>
      </c>
      <c r="O1427" s="22">
        <f t="shared" si="571"/>
        <v>9</v>
      </c>
      <c r="P1427" s="22">
        <f t="shared" si="571"/>
        <v>51</v>
      </c>
      <c r="Q1427" s="22">
        <f t="shared" si="571"/>
        <v>5</v>
      </c>
      <c r="R1427" s="22">
        <f t="shared" si="571"/>
        <v>71</v>
      </c>
      <c r="S1427" s="22">
        <f t="shared" si="571"/>
        <v>53</v>
      </c>
      <c r="T1427" s="22">
        <f t="shared" si="571"/>
        <v>25</v>
      </c>
      <c r="U1427" s="22">
        <f t="shared" si="571"/>
        <v>-103</v>
      </c>
      <c r="V1427" s="22">
        <f t="shared" si="571"/>
        <v>-325</v>
      </c>
      <c r="W1427" s="22">
        <f t="shared" si="571"/>
        <v>-1575</v>
      </c>
      <c r="X1427" s="22">
        <f t="shared" si="571"/>
        <v>-2067</v>
      </c>
      <c r="Y1427" s="22">
        <f t="shared" si="571"/>
        <v>-2259</v>
      </c>
      <c r="Z1427" s="22">
        <f t="shared" si="571"/>
        <v>-2799</v>
      </c>
      <c r="AA1427" s="22">
        <f t="shared" si="571"/>
        <v>-2799</v>
      </c>
      <c r="AB1427" s="22">
        <f t="shared" si="571"/>
        <v>-3930</v>
      </c>
      <c r="AC1427" s="22">
        <f t="shared" si="571"/>
        <v>-3930</v>
      </c>
      <c r="AD1427" s="22">
        <f t="shared" si="571"/>
        <v>-3930</v>
      </c>
      <c r="AE1427" s="22">
        <f t="shared" si="571"/>
        <v>-3930</v>
      </c>
      <c r="AF1427" s="22">
        <f t="shared" si="571"/>
        <v>-4430</v>
      </c>
      <c r="AG1427" s="22">
        <f t="shared" si="571"/>
        <v>-4430</v>
      </c>
      <c r="AH1427" s="22">
        <f t="shared" si="571"/>
        <v>-4430</v>
      </c>
      <c r="AI1427" s="22">
        <f t="shared" si="571"/>
        <v>-4430</v>
      </c>
      <c r="AJ1427" s="22">
        <f t="shared" si="571"/>
        <v>-4430</v>
      </c>
      <c r="AK1427" s="22">
        <f t="shared" si="571"/>
        <v>-4430</v>
      </c>
      <c r="AL1427" s="22">
        <f t="shared" si="571"/>
        <v>-4430</v>
      </c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</row>
    <row r="1428" spans="1:53" ht="17.25" customHeight="1" thickBot="1">
      <c r="A1428" s="47"/>
      <c r="B1428" s="47"/>
      <c r="C1428" s="26">
        <v>10</v>
      </c>
      <c r="D1428" s="27" t="s">
        <v>4366</v>
      </c>
      <c r="E1428" s="52"/>
      <c r="F1428" s="53"/>
      <c r="G1428" s="53"/>
      <c r="H1428" s="53"/>
      <c r="I1428" s="53"/>
      <c r="J1428" s="53"/>
      <c r="K1428" s="53"/>
      <c r="L1428" s="53"/>
      <c r="M1428" s="53"/>
      <c r="N1428" s="53"/>
      <c r="O1428" s="53"/>
      <c r="P1428" s="53"/>
      <c r="Q1428" s="53"/>
      <c r="R1428" s="53"/>
      <c r="S1428" s="53"/>
      <c r="T1428" s="53"/>
      <c r="U1428" s="53"/>
      <c r="V1428" s="53"/>
      <c r="W1428" s="53"/>
      <c r="X1428" s="53"/>
      <c r="Y1428" s="53"/>
      <c r="Z1428" s="53"/>
      <c r="AA1428" s="53"/>
      <c r="AB1428" s="53"/>
      <c r="AC1428" s="53"/>
      <c r="AD1428" s="53"/>
      <c r="AE1428" s="53"/>
      <c r="AF1428" s="53"/>
      <c r="AG1428" s="53"/>
      <c r="AH1428" s="53"/>
      <c r="AI1428" s="53"/>
      <c r="AJ1428" s="53"/>
      <c r="AK1428" s="53"/>
      <c r="AL1428" s="54"/>
      <c r="AM1428" s="28"/>
      <c r="AN1428" s="28"/>
      <c r="AO1428" s="28"/>
      <c r="AP1428" s="28"/>
      <c r="AQ1428" s="28"/>
      <c r="AR1428" s="28"/>
      <c r="AS1428" s="28"/>
      <c r="AT1428" s="28"/>
      <c r="AU1428" s="28"/>
      <c r="AV1428" s="28"/>
      <c r="AW1428" s="28"/>
      <c r="AX1428" s="28"/>
      <c r="AY1428" s="28"/>
      <c r="AZ1428" s="28"/>
      <c r="BA1428" s="28"/>
    </row>
    <row r="1429" spans="1:53" ht="15" thickTop="1">
      <c r="A1429" s="45" t="s">
        <v>434</v>
      </c>
      <c r="B1429" s="45">
        <v>286</v>
      </c>
      <c r="C1429" s="14" t="s">
        <v>2325</v>
      </c>
      <c r="D1429" s="15" t="s">
        <v>4362</v>
      </c>
      <c r="E1429" s="29"/>
      <c r="F1429" s="29">
        <v>4671</v>
      </c>
      <c r="G1429" s="29"/>
      <c r="H1429" s="29"/>
      <c r="I1429" s="29"/>
      <c r="J1429" s="29"/>
      <c r="K1429" s="29"/>
      <c r="L1429" s="29"/>
      <c r="M1429" s="29"/>
      <c r="N1429" s="29"/>
      <c r="O1429" s="29"/>
      <c r="P1429" s="29"/>
      <c r="Q1429" s="29"/>
      <c r="R1429" s="29"/>
      <c r="S1429" s="29"/>
      <c r="T1429" s="29"/>
      <c r="U1429" s="29"/>
      <c r="V1429" s="29"/>
      <c r="W1429" s="29"/>
      <c r="X1429" s="29"/>
      <c r="Y1429" s="29"/>
      <c r="Z1429" s="29"/>
      <c r="AA1429" s="29"/>
      <c r="AB1429" s="29"/>
      <c r="AC1429" s="29"/>
      <c r="AD1429" s="29"/>
      <c r="AE1429" s="29"/>
      <c r="AF1429" s="29"/>
      <c r="AG1429" s="29"/>
      <c r="AH1429" s="29"/>
      <c r="AI1429" s="29"/>
      <c r="AJ1429" s="29"/>
      <c r="AK1429" s="29"/>
      <c r="AL1429" s="29"/>
      <c r="AM1429" s="17"/>
      <c r="AN1429" s="17">
        <f>AM1429*(F1429+G1429)</f>
        <v>0</v>
      </c>
      <c r="AO1429" s="17">
        <f>SUMIF($I$1:$AL$1,AO$1,$I1431:$AL1431)*$AM1429</f>
        <v>0</v>
      </c>
      <c r="AP1429" s="17">
        <f t="shared" ref="AP1429:AZ1429" si="572">SUMIF($I$1:$AL$1,AP$1,$I1431:$AL1431)*$AM1429</f>
        <v>0</v>
      </c>
      <c r="AQ1429" s="17">
        <f t="shared" si="572"/>
        <v>0</v>
      </c>
      <c r="AR1429" s="17">
        <f t="shared" si="572"/>
        <v>0</v>
      </c>
      <c r="AS1429" s="17">
        <f t="shared" si="572"/>
        <v>0</v>
      </c>
      <c r="AT1429" s="17">
        <f t="shared" si="572"/>
        <v>0</v>
      </c>
      <c r="AU1429" s="17">
        <f t="shared" si="572"/>
        <v>0</v>
      </c>
      <c r="AV1429" s="17">
        <f t="shared" si="572"/>
        <v>0</v>
      </c>
      <c r="AW1429" s="17">
        <f t="shared" si="572"/>
        <v>0</v>
      </c>
      <c r="AX1429" s="17">
        <f t="shared" si="572"/>
        <v>0</v>
      </c>
      <c r="AY1429" s="17">
        <f t="shared" si="572"/>
        <v>0</v>
      </c>
      <c r="AZ1429" s="17">
        <f t="shared" si="572"/>
        <v>0</v>
      </c>
      <c r="BA1429" s="17"/>
    </row>
    <row r="1430" spans="1:53">
      <c r="A1430" s="46"/>
      <c r="B1430" s="46"/>
      <c r="C1430" s="18" t="s">
        <v>2326</v>
      </c>
      <c r="D1430" s="19" t="s">
        <v>4363</v>
      </c>
      <c r="E1430" s="30"/>
      <c r="F1430" s="30"/>
      <c r="G1430" s="30"/>
      <c r="H1430" s="30"/>
      <c r="I1430" s="30">
        <v>2060</v>
      </c>
      <c r="J1430" s="30">
        <v>7756</v>
      </c>
      <c r="K1430" s="30">
        <v>16960</v>
      </c>
      <c r="L1430" s="30"/>
      <c r="M1430" s="30"/>
      <c r="N1430" s="30"/>
      <c r="O1430" s="30"/>
      <c r="P1430" s="30">
        <v>11960</v>
      </c>
      <c r="Q1430" s="30">
        <v>1760</v>
      </c>
      <c r="R1430" s="30">
        <v>1920</v>
      </c>
      <c r="S1430" s="30">
        <v>22784</v>
      </c>
      <c r="T1430" s="30">
        <v>33447</v>
      </c>
      <c r="U1430" s="30">
        <v>14824</v>
      </c>
      <c r="V1430" s="30">
        <v>4404</v>
      </c>
      <c r="W1430" s="30">
        <v>33624</v>
      </c>
      <c r="X1430" s="30">
        <v>11244</v>
      </c>
      <c r="Y1430" s="30">
        <v>4384</v>
      </c>
      <c r="Z1430" s="30">
        <v>5004</v>
      </c>
      <c r="AA1430" s="30">
        <v>5888</v>
      </c>
      <c r="AB1430" s="30">
        <v>15663</v>
      </c>
      <c r="AC1430" s="30">
        <v>12597</v>
      </c>
      <c r="AD1430" s="30">
        <v>2004</v>
      </c>
      <c r="AE1430" s="30">
        <v>2004</v>
      </c>
      <c r="AF1430" s="30">
        <v>12803</v>
      </c>
      <c r="AG1430" s="30">
        <v>19209</v>
      </c>
      <c r="AH1430" s="30">
        <v>22664</v>
      </c>
      <c r="AI1430" s="30">
        <v>11464</v>
      </c>
      <c r="AJ1430" s="30">
        <v>2004</v>
      </c>
      <c r="AK1430" s="30">
        <v>19904</v>
      </c>
      <c r="AL1430" s="30">
        <v>2594</v>
      </c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</row>
    <row r="1431" spans="1:53">
      <c r="A1431" s="46"/>
      <c r="B1431" s="46"/>
      <c r="C1431" s="18" t="s">
        <v>1211</v>
      </c>
      <c r="D1431" s="19" t="s">
        <v>4364</v>
      </c>
      <c r="E1431" s="30">
        <f>SUM(I1431:AL1431)</f>
        <v>41922</v>
      </c>
      <c r="F1431" s="30"/>
      <c r="G1431" s="30"/>
      <c r="H1431" s="30"/>
      <c r="I1431" s="30"/>
      <c r="J1431" s="30">
        <v>5400</v>
      </c>
      <c r="K1431" s="30">
        <v>16722</v>
      </c>
      <c r="L1431" s="30"/>
      <c r="M1431" s="30"/>
      <c r="N1431" s="30"/>
      <c r="O1431" s="30"/>
      <c r="P1431" s="30">
        <v>11970</v>
      </c>
      <c r="Q1431" s="30">
        <v>1800</v>
      </c>
      <c r="R1431" s="30">
        <v>1890</v>
      </c>
      <c r="S1431" s="30">
        <v>4140</v>
      </c>
      <c r="T1431" s="30"/>
      <c r="U1431" s="30"/>
      <c r="V1431" s="30"/>
      <c r="W1431" s="30"/>
      <c r="X1431" s="30"/>
      <c r="Y1431" s="30"/>
      <c r="Z1431" s="30"/>
      <c r="AA1431" s="30"/>
      <c r="AB1431" s="30"/>
      <c r="AC1431" s="30"/>
      <c r="AD1431" s="30"/>
      <c r="AE1431" s="30"/>
      <c r="AF1431" s="30"/>
      <c r="AG1431" s="30"/>
      <c r="AH1431" s="30"/>
      <c r="AI1431" s="30"/>
      <c r="AJ1431" s="30"/>
      <c r="AK1431" s="30"/>
      <c r="AL1431" s="3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</row>
    <row r="1432" spans="1:53">
      <c r="A1432" s="46"/>
      <c r="B1432" s="46"/>
      <c r="C1432" s="18" t="s">
        <v>4648</v>
      </c>
      <c r="D1432" s="21" t="s">
        <v>4365</v>
      </c>
      <c r="E1432" s="22">
        <f>E1431-E1429</f>
        <v>41922</v>
      </c>
      <c r="F1432" s="22"/>
      <c r="G1432" s="22"/>
      <c r="H1432" s="22"/>
      <c r="I1432" s="22">
        <f>F1429+G1429+H1429+I1431-I1430</f>
        <v>2611</v>
      </c>
      <c r="J1432" s="22">
        <f>I1432+J1431-J1430</f>
        <v>255</v>
      </c>
      <c r="K1432" s="22">
        <f t="shared" ref="K1432:AL1432" si="573">J1432+K1431-K1430</f>
        <v>17</v>
      </c>
      <c r="L1432" s="22">
        <f t="shared" si="573"/>
        <v>17</v>
      </c>
      <c r="M1432" s="22">
        <f t="shared" si="573"/>
        <v>17</v>
      </c>
      <c r="N1432" s="22">
        <f t="shared" si="573"/>
        <v>17</v>
      </c>
      <c r="O1432" s="22">
        <f t="shared" si="573"/>
        <v>17</v>
      </c>
      <c r="P1432" s="22">
        <f t="shared" si="573"/>
        <v>27</v>
      </c>
      <c r="Q1432" s="22">
        <f t="shared" si="573"/>
        <v>67</v>
      </c>
      <c r="R1432" s="22">
        <f t="shared" si="573"/>
        <v>37</v>
      </c>
      <c r="S1432" s="22">
        <f t="shared" si="573"/>
        <v>-18607</v>
      </c>
      <c r="T1432" s="22">
        <f t="shared" si="573"/>
        <v>-52054</v>
      </c>
      <c r="U1432" s="22">
        <f t="shared" si="573"/>
        <v>-66878</v>
      </c>
      <c r="V1432" s="22">
        <f t="shared" si="573"/>
        <v>-71282</v>
      </c>
      <c r="W1432" s="22">
        <f t="shared" si="573"/>
        <v>-104906</v>
      </c>
      <c r="X1432" s="22">
        <f t="shared" si="573"/>
        <v>-116150</v>
      </c>
      <c r="Y1432" s="22">
        <f t="shared" si="573"/>
        <v>-120534</v>
      </c>
      <c r="Z1432" s="22">
        <f t="shared" si="573"/>
        <v>-125538</v>
      </c>
      <c r="AA1432" s="22">
        <f t="shared" si="573"/>
        <v>-131426</v>
      </c>
      <c r="AB1432" s="22">
        <f t="shared" si="573"/>
        <v>-147089</v>
      </c>
      <c r="AC1432" s="22">
        <f t="shared" si="573"/>
        <v>-159686</v>
      </c>
      <c r="AD1432" s="22">
        <f t="shared" si="573"/>
        <v>-161690</v>
      </c>
      <c r="AE1432" s="22">
        <f t="shared" si="573"/>
        <v>-163694</v>
      </c>
      <c r="AF1432" s="22">
        <f t="shared" si="573"/>
        <v>-176497</v>
      </c>
      <c r="AG1432" s="22">
        <f t="shared" si="573"/>
        <v>-195706</v>
      </c>
      <c r="AH1432" s="22">
        <f t="shared" si="573"/>
        <v>-218370</v>
      </c>
      <c r="AI1432" s="22">
        <f t="shared" si="573"/>
        <v>-229834</v>
      </c>
      <c r="AJ1432" s="22">
        <f t="shared" si="573"/>
        <v>-231838</v>
      </c>
      <c r="AK1432" s="22">
        <f t="shared" si="573"/>
        <v>-251742</v>
      </c>
      <c r="AL1432" s="22">
        <f t="shared" si="573"/>
        <v>-254336</v>
      </c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</row>
    <row r="1433" spans="1:53" ht="17.25" customHeight="1" thickBot="1">
      <c r="A1433" s="47"/>
      <c r="B1433" s="47"/>
      <c r="C1433" s="26">
        <v>6</v>
      </c>
      <c r="D1433" s="27" t="s">
        <v>4366</v>
      </c>
      <c r="E1433" s="52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4"/>
      <c r="AM1433" s="28"/>
      <c r="AN1433" s="28"/>
      <c r="AO1433" s="28"/>
      <c r="AP1433" s="28"/>
      <c r="AQ1433" s="28"/>
      <c r="AR1433" s="28"/>
      <c r="AS1433" s="28"/>
      <c r="AT1433" s="28"/>
      <c r="AU1433" s="28"/>
      <c r="AV1433" s="28"/>
      <c r="AW1433" s="28"/>
      <c r="AX1433" s="28"/>
      <c r="AY1433" s="28"/>
      <c r="AZ1433" s="28"/>
      <c r="BA1433" s="28"/>
    </row>
    <row r="1434" spans="1:53" ht="15" thickTop="1">
      <c r="A1434" s="45" t="s">
        <v>1242</v>
      </c>
      <c r="B1434" s="45">
        <v>287</v>
      </c>
      <c r="C1434" s="14" t="s">
        <v>2320</v>
      </c>
      <c r="D1434" s="15" t="s">
        <v>4362</v>
      </c>
      <c r="E1434" s="29"/>
      <c r="F1434" s="29">
        <v>7199</v>
      </c>
      <c r="G1434" s="29"/>
      <c r="H1434" s="29"/>
      <c r="I1434" s="29"/>
      <c r="J1434" s="29"/>
      <c r="K1434" s="29"/>
      <c r="L1434" s="29"/>
      <c r="M1434" s="29"/>
      <c r="N1434" s="29"/>
      <c r="O1434" s="29"/>
      <c r="P1434" s="29"/>
      <c r="Q1434" s="29"/>
      <c r="R1434" s="29"/>
      <c r="S1434" s="29"/>
      <c r="T1434" s="29"/>
      <c r="U1434" s="29"/>
      <c r="V1434" s="29"/>
      <c r="W1434" s="29"/>
      <c r="X1434" s="29"/>
      <c r="Y1434" s="29"/>
      <c r="Z1434" s="29"/>
      <c r="AA1434" s="29"/>
      <c r="AB1434" s="29"/>
      <c r="AC1434" s="29"/>
      <c r="AD1434" s="29"/>
      <c r="AE1434" s="29"/>
      <c r="AF1434" s="29"/>
      <c r="AG1434" s="29"/>
      <c r="AH1434" s="29"/>
      <c r="AI1434" s="29"/>
      <c r="AJ1434" s="29"/>
      <c r="AK1434" s="29"/>
      <c r="AL1434" s="29"/>
      <c r="AM1434" s="17"/>
      <c r="AN1434" s="17">
        <f>AM1434*(F1434+G1434)</f>
        <v>0</v>
      </c>
      <c r="AO1434" s="17">
        <f>SUMIF($I$1:$AL$1,AO$1,$I1436:$AL1436)*$AM1434</f>
        <v>0</v>
      </c>
      <c r="AP1434" s="17">
        <f t="shared" ref="AP1434:AZ1434" si="574">SUMIF($I$1:$AL$1,AP$1,$I1436:$AL1436)*$AM1434</f>
        <v>0</v>
      </c>
      <c r="AQ1434" s="17">
        <f t="shared" si="574"/>
        <v>0</v>
      </c>
      <c r="AR1434" s="17">
        <f t="shared" si="574"/>
        <v>0</v>
      </c>
      <c r="AS1434" s="17">
        <f t="shared" si="574"/>
        <v>0</v>
      </c>
      <c r="AT1434" s="17">
        <f t="shared" si="574"/>
        <v>0</v>
      </c>
      <c r="AU1434" s="17">
        <f t="shared" si="574"/>
        <v>0</v>
      </c>
      <c r="AV1434" s="17">
        <f t="shared" si="574"/>
        <v>0</v>
      </c>
      <c r="AW1434" s="17">
        <f t="shared" si="574"/>
        <v>0</v>
      </c>
      <c r="AX1434" s="17">
        <f t="shared" si="574"/>
        <v>0</v>
      </c>
      <c r="AY1434" s="17">
        <f t="shared" si="574"/>
        <v>0</v>
      </c>
      <c r="AZ1434" s="17">
        <f t="shared" si="574"/>
        <v>0</v>
      </c>
      <c r="BA1434" s="17"/>
    </row>
    <row r="1435" spans="1:53">
      <c r="A1435" s="46"/>
      <c r="B1435" s="46"/>
      <c r="C1435" s="18" t="s">
        <v>2321</v>
      </c>
      <c r="D1435" s="19" t="s">
        <v>4363</v>
      </c>
      <c r="E1435" s="30"/>
      <c r="F1435" s="30"/>
      <c r="G1435" s="30"/>
      <c r="H1435" s="30"/>
      <c r="I1435" s="30">
        <v>3484</v>
      </c>
      <c r="J1435" s="30">
        <v>3012</v>
      </c>
      <c r="K1435" s="30">
        <v>9981</v>
      </c>
      <c r="L1435" s="30">
        <v>4687</v>
      </c>
      <c r="M1435" s="30">
        <v>602</v>
      </c>
      <c r="N1435" s="30"/>
      <c r="O1435" s="30">
        <v>809</v>
      </c>
      <c r="P1435" s="30">
        <v>23973</v>
      </c>
      <c r="Q1435" s="30"/>
      <c r="R1435" s="30"/>
      <c r="S1435" s="30">
        <v>2345</v>
      </c>
      <c r="T1435" s="30">
        <v>19835</v>
      </c>
      <c r="U1435" s="30">
        <v>2102</v>
      </c>
      <c r="V1435" s="30">
        <v>15682</v>
      </c>
      <c r="W1435" s="30">
        <v>4690</v>
      </c>
      <c r="X1435" s="30">
        <v>17686</v>
      </c>
      <c r="Y1435" s="30">
        <v>2556</v>
      </c>
      <c r="Z1435" s="30">
        <v>2717</v>
      </c>
      <c r="AA1435" s="30">
        <v>2425</v>
      </c>
      <c r="AB1435" s="30">
        <v>18978</v>
      </c>
      <c r="AC1435" s="30">
        <v>3437</v>
      </c>
      <c r="AD1435" s="30">
        <v>5832</v>
      </c>
      <c r="AE1435" s="30">
        <v>983</v>
      </c>
      <c r="AF1435" s="30">
        <v>762</v>
      </c>
      <c r="AG1435" s="30">
        <v>15772</v>
      </c>
      <c r="AH1435" s="30">
        <v>6712</v>
      </c>
      <c r="AI1435" s="30">
        <v>7045</v>
      </c>
      <c r="AJ1435" s="30">
        <v>1433</v>
      </c>
      <c r="AK1435" s="30">
        <v>20051</v>
      </c>
      <c r="AL1435" s="30">
        <v>4820</v>
      </c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</row>
    <row r="1436" spans="1:53">
      <c r="A1436" s="46"/>
      <c r="B1436" s="46"/>
      <c r="C1436" s="18" t="s">
        <v>1241</v>
      </c>
      <c r="D1436" s="19" t="s">
        <v>4364</v>
      </c>
      <c r="E1436" s="30">
        <f>SUM(I1436:AL1436)</f>
        <v>60000</v>
      </c>
      <c r="F1436" s="30"/>
      <c r="G1436" s="30"/>
      <c r="H1436" s="30"/>
      <c r="I1436" s="30">
        <v>5000</v>
      </c>
      <c r="J1436" s="30"/>
      <c r="K1436" s="30">
        <v>5000</v>
      </c>
      <c r="L1436" s="30">
        <v>5000</v>
      </c>
      <c r="M1436" s="30"/>
      <c r="N1436" s="30"/>
      <c r="O1436" s="30">
        <v>5000</v>
      </c>
      <c r="P1436" s="30">
        <v>20000</v>
      </c>
      <c r="Q1436" s="30"/>
      <c r="R1436" s="30"/>
      <c r="S1436" s="30">
        <v>5000</v>
      </c>
      <c r="T1436" s="30">
        <v>15000</v>
      </c>
      <c r="U1436" s="30"/>
      <c r="V1436" s="30"/>
      <c r="W1436" s="30"/>
      <c r="X1436" s="30"/>
      <c r="Y1436" s="30"/>
      <c r="Z1436" s="30"/>
      <c r="AA1436" s="30"/>
      <c r="AB1436" s="30"/>
      <c r="AC1436" s="30"/>
      <c r="AD1436" s="30"/>
      <c r="AE1436" s="30"/>
      <c r="AF1436" s="30"/>
      <c r="AG1436" s="30"/>
      <c r="AH1436" s="30"/>
      <c r="AI1436" s="30"/>
      <c r="AJ1436" s="30"/>
      <c r="AK1436" s="30"/>
      <c r="AL1436" s="3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</row>
    <row r="1437" spans="1:53">
      <c r="A1437" s="46"/>
      <c r="B1437" s="46"/>
      <c r="C1437" s="18" t="s">
        <v>4649</v>
      </c>
      <c r="D1437" s="21" t="s">
        <v>4365</v>
      </c>
      <c r="E1437" s="22">
        <f>E1436-E1434</f>
        <v>60000</v>
      </c>
      <c r="F1437" s="22"/>
      <c r="G1437" s="22"/>
      <c r="H1437" s="22"/>
      <c r="I1437" s="22">
        <f>F1434+G1434+H1434+I1436-I1435</f>
        <v>8715</v>
      </c>
      <c r="J1437" s="22">
        <f>I1437+J1436-J1435</f>
        <v>5703</v>
      </c>
      <c r="K1437" s="22">
        <f t="shared" ref="K1437:AL1437" si="575">J1437+K1436-K1435</f>
        <v>722</v>
      </c>
      <c r="L1437" s="22">
        <f t="shared" si="575"/>
        <v>1035</v>
      </c>
      <c r="M1437" s="22">
        <f t="shared" si="575"/>
        <v>433</v>
      </c>
      <c r="N1437" s="22">
        <f t="shared" si="575"/>
        <v>433</v>
      </c>
      <c r="O1437" s="22">
        <f t="shared" si="575"/>
        <v>4624</v>
      </c>
      <c r="P1437" s="22">
        <f t="shared" si="575"/>
        <v>651</v>
      </c>
      <c r="Q1437" s="22">
        <f t="shared" si="575"/>
        <v>651</v>
      </c>
      <c r="R1437" s="22">
        <f t="shared" si="575"/>
        <v>651</v>
      </c>
      <c r="S1437" s="22">
        <f t="shared" si="575"/>
        <v>3306</v>
      </c>
      <c r="T1437" s="22">
        <f t="shared" si="575"/>
        <v>-1529</v>
      </c>
      <c r="U1437" s="22">
        <f t="shared" si="575"/>
        <v>-3631</v>
      </c>
      <c r="V1437" s="22">
        <f t="shared" si="575"/>
        <v>-19313</v>
      </c>
      <c r="W1437" s="22">
        <f t="shared" si="575"/>
        <v>-24003</v>
      </c>
      <c r="X1437" s="22">
        <f t="shared" si="575"/>
        <v>-41689</v>
      </c>
      <c r="Y1437" s="22">
        <f t="shared" si="575"/>
        <v>-44245</v>
      </c>
      <c r="Z1437" s="22">
        <f t="shared" si="575"/>
        <v>-46962</v>
      </c>
      <c r="AA1437" s="22">
        <f t="shared" si="575"/>
        <v>-49387</v>
      </c>
      <c r="AB1437" s="22">
        <f t="shared" si="575"/>
        <v>-68365</v>
      </c>
      <c r="AC1437" s="22">
        <f t="shared" si="575"/>
        <v>-71802</v>
      </c>
      <c r="AD1437" s="22">
        <f t="shared" si="575"/>
        <v>-77634</v>
      </c>
      <c r="AE1437" s="22">
        <f t="shared" si="575"/>
        <v>-78617</v>
      </c>
      <c r="AF1437" s="22">
        <f t="shared" si="575"/>
        <v>-79379</v>
      </c>
      <c r="AG1437" s="22">
        <f t="shared" si="575"/>
        <v>-95151</v>
      </c>
      <c r="AH1437" s="22">
        <f t="shared" si="575"/>
        <v>-101863</v>
      </c>
      <c r="AI1437" s="22">
        <f t="shared" si="575"/>
        <v>-108908</v>
      </c>
      <c r="AJ1437" s="22">
        <f t="shared" si="575"/>
        <v>-110341</v>
      </c>
      <c r="AK1437" s="22">
        <f t="shared" si="575"/>
        <v>-130392</v>
      </c>
      <c r="AL1437" s="22">
        <f t="shared" si="575"/>
        <v>-135212</v>
      </c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</row>
    <row r="1438" spans="1:53" ht="17.25" customHeight="1" thickBot="1">
      <c r="A1438" s="47"/>
      <c r="B1438" s="47"/>
      <c r="C1438" s="26">
        <v>10</v>
      </c>
      <c r="D1438" s="27" t="s">
        <v>4366</v>
      </c>
      <c r="E1438" s="52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4"/>
      <c r="AM1438" s="28"/>
      <c r="AN1438" s="28"/>
      <c r="AO1438" s="28"/>
      <c r="AP1438" s="28"/>
      <c r="AQ1438" s="28"/>
      <c r="AR1438" s="28"/>
      <c r="AS1438" s="28"/>
      <c r="AT1438" s="28"/>
      <c r="AU1438" s="28"/>
      <c r="AV1438" s="28"/>
      <c r="AW1438" s="28"/>
      <c r="AX1438" s="28"/>
      <c r="AY1438" s="28"/>
      <c r="AZ1438" s="28"/>
      <c r="BA1438" s="28"/>
    </row>
    <row r="1439" spans="1:53" ht="15" thickTop="1">
      <c r="A1439" s="45" t="s">
        <v>2270</v>
      </c>
      <c r="B1439" s="45">
        <v>288</v>
      </c>
      <c r="C1439" s="14" t="s">
        <v>2311</v>
      </c>
      <c r="D1439" s="15" t="s">
        <v>4362</v>
      </c>
      <c r="E1439" s="29"/>
      <c r="F1439" s="29">
        <v>26575</v>
      </c>
      <c r="G1439" s="29"/>
      <c r="H1439" s="29"/>
      <c r="I1439" s="29"/>
      <c r="J1439" s="29"/>
      <c r="K1439" s="29"/>
      <c r="L1439" s="29"/>
      <c r="M1439" s="29"/>
      <c r="N1439" s="29"/>
      <c r="O1439" s="29"/>
      <c r="P1439" s="29"/>
      <c r="Q1439" s="29"/>
      <c r="R1439" s="29"/>
      <c r="S1439" s="29"/>
      <c r="T1439" s="29"/>
      <c r="U1439" s="29"/>
      <c r="V1439" s="29"/>
      <c r="W1439" s="29"/>
      <c r="X1439" s="29"/>
      <c r="Y1439" s="29"/>
      <c r="Z1439" s="29"/>
      <c r="AA1439" s="29"/>
      <c r="AB1439" s="29"/>
      <c r="AC1439" s="29"/>
      <c r="AD1439" s="29"/>
      <c r="AE1439" s="29"/>
      <c r="AF1439" s="29"/>
      <c r="AG1439" s="29"/>
      <c r="AH1439" s="29"/>
      <c r="AI1439" s="29"/>
      <c r="AJ1439" s="29"/>
      <c r="AK1439" s="29"/>
      <c r="AL1439" s="29"/>
      <c r="AM1439" s="17"/>
      <c r="AN1439" s="17">
        <f>AM1439*(F1439+G1439)</f>
        <v>0</v>
      </c>
      <c r="AO1439" s="17">
        <f>SUMIF($I$1:$AL$1,AO$1,$I1441:$AL1441)*$AM1439</f>
        <v>0</v>
      </c>
      <c r="AP1439" s="17">
        <f t="shared" ref="AP1439:AZ1439" si="576">SUMIF($I$1:$AL$1,AP$1,$I1441:$AL1441)*$AM1439</f>
        <v>0</v>
      </c>
      <c r="AQ1439" s="17">
        <f t="shared" si="576"/>
        <v>0</v>
      </c>
      <c r="AR1439" s="17">
        <f t="shared" si="576"/>
        <v>0</v>
      </c>
      <c r="AS1439" s="17">
        <f t="shared" si="576"/>
        <v>0</v>
      </c>
      <c r="AT1439" s="17">
        <f t="shared" si="576"/>
        <v>0</v>
      </c>
      <c r="AU1439" s="17">
        <f t="shared" si="576"/>
        <v>0</v>
      </c>
      <c r="AV1439" s="17">
        <f t="shared" si="576"/>
        <v>0</v>
      </c>
      <c r="AW1439" s="17">
        <f t="shared" si="576"/>
        <v>0</v>
      </c>
      <c r="AX1439" s="17">
        <f t="shared" si="576"/>
        <v>0</v>
      </c>
      <c r="AY1439" s="17">
        <f t="shared" si="576"/>
        <v>0</v>
      </c>
      <c r="AZ1439" s="17">
        <f t="shared" si="576"/>
        <v>0</v>
      </c>
      <c r="BA1439" s="17"/>
    </row>
    <row r="1440" spans="1:53">
      <c r="A1440" s="46"/>
      <c r="B1440" s="46"/>
      <c r="C1440" s="18" t="s">
        <v>2312</v>
      </c>
      <c r="D1440" s="19" t="s">
        <v>4363</v>
      </c>
      <c r="E1440" s="30"/>
      <c r="F1440" s="30"/>
      <c r="G1440" s="30"/>
      <c r="H1440" s="30"/>
      <c r="I1440" s="30">
        <v>1468</v>
      </c>
      <c r="J1440" s="30"/>
      <c r="K1440" s="30"/>
      <c r="L1440" s="30">
        <v>3900</v>
      </c>
      <c r="M1440" s="30"/>
      <c r="N1440" s="30">
        <v>4001</v>
      </c>
      <c r="O1440" s="30">
        <v>804</v>
      </c>
      <c r="P1440" s="30">
        <v>5000</v>
      </c>
      <c r="Q1440" s="30">
        <v>2000</v>
      </c>
      <c r="R1440" s="30">
        <v>4001</v>
      </c>
      <c r="S1440" s="30">
        <v>4849</v>
      </c>
      <c r="T1440" s="30">
        <v>38212</v>
      </c>
      <c r="U1440" s="30">
        <v>11632</v>
      </c>
      <c r="V1440" s="30">
        <v>4000</v>
      </c>
      <c r="W1440" s="30">
        <v>12004</v>
      </c>
      <c r="X1440" s="30">
        <v>38082</v>
      </c>
      <c r="Y1440" s="30">
        <v>5400</v>
      </c>
      <c r="Z1440" s="30">
        <v>2000</v>
      </c>
      <c r="AA1440" s="30">
        <v>14260</v>
      </c>
      <c r="AB1440" s="30">
        <v>14593</v>
      </c>
      <c r="AC1440" s="30">
        <v>32958</v>
      </c>
      <c r="AD1440" s="30">
        <v>3728</v>
      </c>
      <c r="AE1440" s="30"/>
      <c r="AF1440" s="30">
        <v>8740</v>
      </c>
      <c r="AG1440" s="30">
        <v>37038</v>
      </c>
      <c r="AH1440" s="30">
        <v>2000</v>
      </c>
      <c r="AI1440" s="30"/>
      <c r="AJ1440" s="30">
        <v>19774</v>
      </c>
      <c r="AK1440" s="30">
        <v>26194</v>
      </c>
      <c r="AL1440" s="3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</row>
    <row r="1441" spans="1:53">
      <c r="A1441" s="46"/>
      <c r="B1441" s="46"/>
      <c r="C1441" s="18" t="s">
        <v>2313</v>
      </c>
      <c r="D1441" s="19" t="s">
        <v>4364</v>
      </c>
      <c r="E1441" s="30">
        <f>SUM(I1441:AL1441)</f>
        <v>65300</v>
      </c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>
        <v>37660</v>
      </c>
      <c r="U1441" s="30">
        <v>11690</v>
      </c>
      <c r="V1441" s="30">
        <v>3990</v>
      </c>
      <c r="W1441" s="30">
        <v>11960</v>
      </c>
      <c r="X1441" s="30"/>
      <c r="Y1441" s="30"/>
      <c r="Z1441" s="30"/>
      <c r="AA1441" s="30"/>
      <c r="AB1441" s="30"/>
      <c r="AC1441" s="30"/>
      <c r="AD1441" s="30"/>
      <c r="AE1441" s="30"/>
      <c r="AF1441" s="30"/>
      <c r="AG1441" s="30"/>
      <c r="AH1441" s="30"/>
      <c r="AI1441" s="30"/>
      <c r="AJ1441" s="30"/>
      <c r="AK1441" s="30"/>
      <c r="AL1441" s="3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</row>
    <row r="1442" spans="1:53">
      <c r="A1442" s="46"/>
      <c r="B1442" s="46"/>
      <c r="C1442" s="18" t="s">
        <v>4650</v>
      </c>
      <c r="D1442" s="21" t="s">
        <v>4365</v>
      </c>
      <c r="E1442" s="22">
        <f>E1441-E1439</f>
        <v>65300</v>
      </c>
      <c r="F1442" s="22"/>
      <c r="G1442" s="22"/>
      <c r="H1442" s="22"/>
      <c r="I1442" s="22">
        <f>F1439+G1439+H1439+I1441-I1440</f>
        <v>25107</v>
      </c>
      <c r="J1442" s="22">
        <f>I1442+J1441-J1440</f>
        <v>25107</v>
      </c>
      <c r="K1442" s="22">
        <f t="shared" ref="K1442:AL1442" si="577">J1442+K1441-K1440</f>
        <v>25107</v>
      </c>
      <c r="L1442" s="22">
        <f t="shared" si="577"/>
        <v>21207</v>
      </c>
      <c r="M1442" s="22">
        <f t="shared" si="577"/>
        <v>21207</v>
      </c>
      <c r="N1442" s="22">
        <f t="shared" si="577"/>
        <v>17206</v>
      </c>
      <c r="O1442" s="22">
        <f t="shared" si="577"/>
        <v>16402</v>
      </c>
      <c r="P1442" s="22">
        <f t="shared" si="577"/>
        <v>11402</v>
      </c>
      <c r="Q1442" s="22">
        <f t="shared" si="577"/>
        <v>9402</v>
      </c>
      <c r="R1442" s="22">
        <f t="shared" si="577"/>
        <v>5401</v>
      </c>
      <c r="S1442" s="22">
        <f t="shared" si="577"/>
        <v>552</v>
      </c>
      <c r="T1442" s="22">
        <f t="shared" si="577"/>
        <v>0</v>
      </c>
      <c r="U1442" s="22">
        <f t="shared" si="577"/>
        <v>58</v>
      </c>
      <c r="V1442" s="22">
        <f t="shared" si="577"/>
        <v>48</v>
      </c>
      <c r="W1442" s="22">
        <f t="shared" si="577"/>
        <v>4</v>
      </c>
      <c r="X1442" s="22">
        <f t="shared" si="577"/>
        <v>-38078</v>
      </c>
      <c r="Y1442" s="22">
        <f t="shared" si="577"/>
        <v>-43478</v>
      </c>
      <c r="Z1442" s="22">
        <f t="shared" si="577"/>
        <v>-45478</v>
      </c>
      <c r="AA1442" s="22">
        <f t="shared" si="577"/>
        <v>-59738</v>
      </c>
      <c r="AB1442" s="22">
        <f t="shared" si="577"/>
        <v>-74331</v>
      </c>
      <c r="AC1442" s="22">
        <f t="shared" si="577"/>
        <v>-107289</v>
      </c>
      <c r="AD1442" s="22">
        <f t="shared" si="577"/>
        <v>-111017</v>
      </c>
      <c r="AE1442" s="22">
        <f t="shared" si="577"/>
        <v>-111017</v>
      </c>
      <c r="AF1442" s="22">
        <f t="shared" si="577"/>
        <v>-119757</v>
      </c>
      <c r="AG1442" s="22">
        <f t="shared" si="577"/>
        <v>-156795</v>
      </c>
      <c r="AH1442" s="22">
        <f t="shared" si="577"/>
        <v>-158795</v>
      </c>
      <c r="AI1442" s="22">
        <f t="shared" si="577"/>
        <v>-158795</v>
      </c>
      <c r="AJ1442" s="22">
        <f t="shared" si="577"/>
        <v>-178569</v>
      </c>
      <c r="AK1442" s="22">
        <f t="shared" si="577"/>
        <v>-204763</v>
      </c>
      <c r="AL1442" s="22">
        <f t="shared" si="577"/>
        <v>-204763</v>
      </c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</row>
    <row r="1443" spans="1:53" ht="17.25" customHeight="1" thickBot="1">
      <c r="A1443" s="47"/>
      <c r="B1443" s="47"/>
      <c r="C1443" s="26">
        <v>9</v>
      </c>
      <c r="D1443" s="27" t="s">
        <v>4366</v>
      </c>
      <c r="E1443" s="52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4"/>
      <c r="AM1443" s="28"/>
      <c r="AN1443" s="28"/>
      <c r="AO1443" s="28"/>
      <c r="AP1443" s="28"/>
      <c r="AQ1443" s="28"/>
      <c r="AR1443" s="28"/>
      <c r="AS1443" s="28"/>
      <c r="AT1443" s="28"/>
      <c r="AU1443" s="28"/>
      <c r="AV1443" s="28"/>
      <c r="AW1443" s="28"/>
      <c r="AX1443" s="28"/>
      <c r="AY1443" s="28"/>
      <c r="AZ1443" s="28"/>
      <c r="BA1443" s="28"/>
    </row>
    <row r="1444" spans="1:53" ht="15" thickTop="1">
      <c r="A1444" s="45" t="s">
        <v>77</v>
      </c>
      <c r="B1444" s="45">
        <v>289</v>
      </c>
      <c r="C1444" s="14" t="s">
        <v>2303</v>
      </c>
      <c r="D1444" s="15" t="s">
        <v>4362</v>
      </c>
      <c r="E1444" s="29"/>
      <c r="F1444" s="29">
        <v>55736</v>
      </c>
      <c r="G1444" s="29"/>
      <c r="H1444" s="29"/>
      <c r="I1444" s="29"/>
      <c r="J1444" s="29"/>
      <c r="K1444" s="29"/>
      <c r="L1444" s="29"/>
      <c r="M1444" s="29"/>
      <c r="N1444" s="29"/>
      <c r="O1444" s="29"/>
      <c r="P1444" s="29"/>
      <c r="Q1444" s="29"/>
      <c r="R1444" s="29"/>
      <c r="S1444" s="29"/>
      <c r="T1444" s="29"/>
      <c r="U1444" s="29"/>
      <c r="V1444" s="29"/>
      <c r="W1444" s="29"/>
      <c r="X1444" s="29"/>
      <c r="Y1444" s="29"/>
      <c r="Z1444" s="29"/>
      <c r="AA1444" s="29"/>
      <c r="AB1444" s="29"/>
      <c r="AC1444" s="29"/>
      <c r="AD1444" s="29"/>
      <c r="AE1444" s="29"/>
      <c r="AF1444" s="29"/>
      <c r="AG1444" s="29"/>
      <c r="AH1444" s="29"/>
      <c r="AI1444" s="29"/>
      <c r="AJ1444" s="29"/>
      <c r="AK1444" s="29"/>
      <c r="AL1444" s="29"/>
      <c r="AM1444" s="17"/>
      <c r="AN1444" s="17">
        <f>AM1444*(F1444+G1444)</f>
        <v>0</v>
      </c>
      <c r="AO1444" s="17">
        <f>SUMIF($I$1:$AL$1,AO$1,$I1446:$AL1446)*$AM1444</f>
        <v>0</v>
      </c>
      <c r="AP1444" s="17">
        <f t="shared" ref="AP1444:AZ1444" si="578">SUMIF($I$1:$AL$1,AP$1,$I1446:$AL1446)*$AM1444</f>
        <v>0</v>
      </c>
      <c r="AQ1444" s="17">
        <f t="shared" si="578"/>
        <v>0</v>
      </c>
      <c r="AR1444" s="17">
        <f t="shared" si="578"/>
        <v>0</v>
      </c>
      <c r="AS1444" s="17">
        <f t="shared" si="578"/>
        <v>0</v>
      </c>
      <c r="AT1444" s="17">
        <f t="shared" si="578"/>
        <v>0</v>
      </c>
      <c r="AU1444" s="17">
        <f t="shared" si="578"/>
        <v>0</v>
      </c>
      <c r="AV1444" s="17">
        <f t="shared" si="578"/>
        <v>0</v>
      </c>
      <c r="AW1444" s="17">
        <f t="shared" si="578"/>
        <v>0</v>
      </c>
      <c r="AX1444" s="17">
        <f t="shared" si="578"/>
        <v>0</v>
      </c>
      <c r="AY1444" s="17">
        <f t="shared" si="578"/>
        <v>0</v>
      </c>
      <c r="AZ1444" s="17">
        <f t="shared" si="578"/>
        <v>0</v>
      </c>
      <c r="BA1444" s="17"/>
    </row>
    <row r="1445" spans="1:53">
      <c r="A1445" s="46"/>
      <c r="B1445" s="46"/>
      <c r="C1445" s="18" t="s">
        <v>2304</v>
      </c>
      <c r="D1445" s="19" t="s">
        <v>4363</v>
      </c>
      <c r="E1445" s="30"/>
      <c r="F1445" s="30"/>
      <c r="G1445" s="30"/>
      <c r="H1445" s="30"/>
      <c r="I1445" s="30">
        <v>30409</v>
      </c>
      <c r="J1445" s="30">
        <v>15985</v>
      </c>
      <c r="K1445" s="30">
        <v>30230</v>
      </c>
      <c r="L1445" s="30"/>
      <c r="M1445" s="30"/>
      <c r="N1445" s="30"/>
      <c r="O1445" s="30">
        <v>27863</v>
      </c>
      <c r="P1445" s="30">
        <v>30400</v>
      </c>
      <c r="Q1445" s="30">
        <v>1840</v>
      </c>
      <c r="R1445" s="30">
        <v>234</v>
      </c>
      <c r="S1445" s="30">
        <v>17567</v>
      </c>
      <c r="T1445" s="30">
        <v>33346</v>
      </c>
      <c r="U1445" s="30">
        <v>9409</v>
      </c>
      <c r="V1445" s="30">
        <v>617</v>
      </c>
      <c r="W1445" s="30">
        <v>13254</v>
      </c>
      <c r="X1445" s="30">
        <v>39370</v>
      </c>
      <c r="Y1445" s="30">
        <v>5592</v>
      </c>
      <c r="Z1445" s="30">
        <v>540</v>
      </c>
      <c r="AA1445" s="30">
        <v>10260</v>
      </c>
      <c r="AB1445" s="30">
        <v>14468</v>
      </c>
      <c r="AC1445" s="30">
        <v>35222</v>
      </c>
      <c r="AD1445" s="30">
        <v>2436</v>
      </c>
      <c r="AE1445" s="30">
        <v>1014</v>
      </c>
      <c r="AF1445" s="30">
        <v>10140</v>
      </c>
      <c r="AG1445" s="30">
        <v>31028</v>
      </c>
      <c r="AH1445" s="30">
        <v>11396</v>
      </c>
      <c r="AI1445" s="30">
        <v>812</v>
      </c>
      <c r="AJ1445" s="30">
        <v>20740</v>
      </c>
      <c r="AK1445" s="30">
        <v>5880</v>
      </c>
      <c r="AL1445" s="30">
        <v>35354</v>
      </c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</row>
    <row r="1446" spans="1:53">
      <c r="A1446" s="46"/>
      <c r="B1446" s="46"/>
      <c r="C1446" s="18" t="s">
        <v>227</v>
      </c>
      <c r="D1446" s="19" t="s">
        <v>4364</v>
      </c>
      <c r="E1446" s="30">
        <f>SUM(I1446:AL1446)</f>
        <v>54000</v>
      </c>
      <c r="F1446" s="30"/>
      <c r="G1446" s="30"/>
      <c r="H1446" s="30"/>
      <c r="I1446" s="30"/>
      <c r="J1446" s="30"/>
      <c r="K1446" s="30">
        <v>20000</v>
      </c>
      <c r="L1446" s="30"/>
      <c r="M1446" s="30"/>
      <c r="N1446" s="30">
        <v>20000</v>
      </c>
      <c r="O1446" s="30">
        <v>12000</v>
      </c>
      <c r="P1446" s="30">
        <v>2000</v>
      </c>
      <c r="Q1446" s="30"/>
      <c r="R1446" s="30"/>
      <c r="S1446" s="30"/>
      <c r="T1446" s="30"/>
      <c r="U1446" s="30"/>
      <c r="V1446" s="30"/>
      <c r="W1446" s="30"/>
      <c r="X1446" s="30"/>
      <c r="Y1446" s="30"/>
      <c r="Z1446" s="30"/>
      <c r="AA1446" s="30"/>
      <c r="AB1446" s="30"/>
      <c r="AC1446" s="30"/>
      <c r="AD1446" s="30"/>
      <c r="AE1446" s="30"/>
      <c r="AF1446" s="30"/>
      <c r="AG1446" s="30"/>
      <c r="AH1446" s="30"/>
      <c r="AI1446" s="30"/>
      <c r="AJ1446" s="30"/>
      <c r="AK1446" s="30"/>
      <c r="AL1446" s="3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</row>
    <row r="1447" spans="1:53">
      <c r="A1447" s="46"/>
      <c r="B1447" s="46"/>
      <c r="C1447" s="18" t="s">
        <v>4651</v>
      </c>
      <c r="D1447" s="21" t="s">
        <v>4365</v>
      </c>
      <c r="E1447" s="22">
        <f>E1446-E1444</f>
        <v>54000</v>
      </c>
      <c r="F1447" s="22"/>
      <c r="G1447" s="22"/>
      <c r="H1447" s="22"/>
      <c r="I1447" s="22">
        <f>F1444+G1444+H1444+I1446-I1445</f>
        <v>25327</v>
      </c>
      <c r="J1447" s="22">
        <f>I1447+J1446-J1445</f>
        <v>9342</v>
      </c>
      <c r="K1447" s="22">
        <f t="shared" ref="K1447:AL1447" si="579">J1447+K1446-K1445</f>
        <v>-888</v>
      </c>
      <c r="L1447" s="22">
        <f t="shared" si="579"/>
        <v>-888</v>
      </c>
      <c r="M1447" s="22">
        <f t="shared" si="579"/>
        <v>-888</v>
      </c>
      <c r="N1447" s="22">
        <f t="shared" si="579"/>
        <v>19112</v>
      </c>
      <c r="O1447" s="22">
        <f t="shared" si="579"/>
        <v>3249</v>
      </c>
      <c r="P1447" s="22">
        <f t="shared" si="579"/>
        <v>-25151</v>
      </c>
      <c r="Q1447" s="22">
        <f t="shared" si="579"/>
        <v>-26991</v>
      </c>
      <c r="R1447" s="22">
        <f t="shared" si="579"/>
        <v>-27225</v>
      </c>
      <c r="S1447" s="22">
        <f t="shared" si="579"/>
        <v>-44792</v>
      </c>
      <c r="T1447" s="22">
        <f t="shared" si="579"/>
        <v>-78138</v>
      </c>
      <c r="U1447" s="22">
        <f t="shared" si="579"/>
        <v>-87547</v>
      </c>
      <c r="V1447" s="22">
        <f t="shared" si="579"/>
        <v>-88164</v>
      </c>
      <c r="W1447" s="22">
        <f t="shared" si="579"/>
        <v>-101418</v>
      </c>
      <c r="X1447" s="22">
        <f t="shared" si="579"/>
        <v>-140788</v>
      </c>
      <c r="Y1447" s="22">
        <f t="shared" si="579"/>
        <v>-146380</v>
      </c>
      <c r="Z1447" s="22">
        <f t="shared" si="579"/>
        <v>-146920</v>
      </c>
      <c r="AA1447" s="22">
        <f t="shared" si="579"/>
        <v>-157180</v>
      </c>
      <c r="AB1447" s="22">
        <f t="shared" si="579"/>
        <v>-171648</v>
      </c>
      <c r="AC1447" s="22">
        <f t="shared" si="579"/>
        <v>-206870</v>
      </c>
      <c r="AD1447" s="22">
        <f t="shared" si="579"/>
        <v>-209306</v>
      </c>
      <c r="AE1447" s="22">
        <f t="shared" si="579"/>
        <v>-210320</v>
      </c>
      <c r="AF1447" s="22">
        <f t="shared" si="579"/>
        <v>-220460</v>
      </c>
      <c r="AG1447" s="22">
        <f t="shared" si="579"/>
        <v>-251488</v>
      </c>
      <c r="AH1447" s="22">
        <f t="shared" si="579"/>
        <v>-262884</v>
      </c>
      <c r="AI1447" s="22">
        <f t="shared" si="579"/>
        <v>-263696</v>
      </c>
      <c r="AJ1447" s="22">
        <f t="shared" si="579"/>
        <v>-284436</v>
      </c>
      <c r="AK1447" s="22">
        <f t="shared" si="579"/>
        <v>-290316</v>
      </c>
      <c r="AL1447" s="22">
        <f t="shared" si="579"/>
        <v>-325670</v>
      </c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</row>
    <row r="1448" spans="1:53" ht="17.25" customHeight="1" thickBot="1">
      <c r="A1448" s="47"/>
      <c r="B1448" s="47"/>
      <c r="C1448" s="26">
        <v>3</v>
      </c>
      <c r="D1448" s="27" t="s">
        <v>4366</v>
      </c>
      <c r="E1448" s="52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4"/>
      <c r="AM1448" s="28"/>
      <c r="AN1448" s="28"/>
      <c r="AO1448" s="28"/>
      <c r="AP1448" s="28"/>
      <c r="AQ1448" s="28"/>
      <c r="AR1448" s="28"/>
      <c r="AS1448" s="28"/>
      <c r="AT1448" s="28"/>
      <c r="AU1448" s="28"/>
      <c r="AV1448" s="28"/>
      <c r="AW1448" s="28"/>
      <c r="AX1448" s="28"/>
      <c r="AY1448" s="28"/>
      <c r="AZ1448" s="28"/>
      <c r="BA1448" s="28"/>
    </row>
    <row r="1449" spans="1:53" ht="15" thickTop="1">
      <c r="A1449" s="45" t="s">
        <v>77</v>
      </c>
      <c r="B1449" s="45">
        <v>290</v>
      </c>
      <c r="C1449" s="14" t="s">
        <v>2299</v>
      </c>
      <c r="D1449" s="15" t="s">
        <v>4362</v>
      </c>
      <c r="E1449" s="29"/>
      <c r="F1449" s="29">
        <v>10952</v>
      </c>
      <c r="G1449" s="29"/>
      <c r="H1449" s="29"/>
      <c r="I1449" s="29"/>
      <c r="J1449" s="29"/>
      <c r="K1449" s="29"/>
      <c r="L1449" s="29"/>
      <c r="M1449" s="29"/>
      <c r="N1449" s="29"/>
      <c r="O1449" s="29"/>
      <c r="P1449" s="29"/>
      <c r="Q1449" s="29"/>
      <c r="R1449" s="29"/>
      <c r="S1449" s="29"/>
      <c r="T1449" s="29"/>
      <c r="U1449" s="29"/>
      <c r="V1449" s="29"/>
      <c r="W1449" s="29"/>
      <c r="X1449" s="29"/>
      <c r="Y1449" s="29"/>
      <c r="Z1449" s="29"/>
      <c r="AA1449" s="29"/>
      <c r="AB1449" s="29"/>
      <c r="AC1449" s="29"/>
      <c r="AD1449" s="29"/>
      <c r="AE1449" s="29"/>
      <c r="AF1449" s="29"/>
      <c r="AG1449" s="29"/>
      <c r="AH1449" s="29"/>
      <c r="AI1449" s="29"/>
      <c r="AJ1449" s="29"/>
      <c r="AK1449" s="29"/>
      <c r="AL1449" s="29"/>
      <c r="AM1449" s="17"/>
      <c r="AN1449" s="17">
        <f>AM1449*(F1449+G1449)</f>
        <v>0</v>
      </c>
      <c r="AO1449" s="17">
        <f>SUMIF($I$1:$AL$1,AO$1,$I1451:$AL1451)*$AM1449</f>
        <v>0</v>
      </c>
      <c r="AP1449" s="17">
        <f t="shared" ref="AP1449:AZ1449" si="580">SUMIF($I$1:$AL$1,AP$1,$I1451:$AL1451)*$AM1449</f>
        <v>0</v>
      </c>
      <c r="AQ1449" s="17">
        <f t="shared" si="580"/>
        <v>0</v>
      </c>
      <c r="AR1449" s="17">
        <f t="shared" si="580"/>
        <v>0</v>
      </c>
      <c r="AS1449" s="17">
        <f t="shared" si="580"/>
        <v>0</v>
      </c>
      <c r="AT1449" s="17">
        <f t="shared" si="580"/>
        <v>0</v>
      </c>
      <c r="AU1449" s="17">
        <f t="shared" si="580"/>
        <v>0</v>
      </c>
      <c r="AV1449" s="17">
        <f t="shared" si="580"/>
        <v>0</v>
      </c>
      <c r="AW1449" s="17">
        <f t="shared" si="580"/>
        <v>0</v>
      </c>
      <c r="AX1449" s="17">
        <f t="shared" si="580"/>
        <v>0</v>
      </c>
      <c r="AY1449" s="17">
        <f t="shared" si="580"/>
        <v>0</v>
      </c>
      <c r="AZ1449" s="17">
        <f t="shared" si="580"/>
        <v>0</v>
      </c>
      <c r="BA1449" s="17"/>
    </row>
    <row r="1450" spans="1:53">
      <c r="A1450" s="46"/>
      <c r="B1450" s="46"/>
      <c r="C1450" s="18" t="s">
        <v>2300</v>
      </c>
      <c r="D1450" s="19" t="s">
        <v>4363</v>
      </c>
      <c r="E1450" s="30"/>
      <c r="F1450" s="30"/>
      <c r="G1450" s="30"/>
      <c r="H1450" s="30"/>
      <c r="I1450" s="30">
        <v>6354</v>
      </c>
      <c r="J1450" s="30"/>
      <c r="K1450" s="30">
        <v>7698</v>
      </c>
      <c r="L1450" s="30"/>
      <c r="M1450" s="30"/>
      <c r="N1450" s="30"/>
      <c r="O1450" s="30">
        <v>10683</v>
      </c>
      <c r="P1450" s="30">
        <v>129</v>
      </c>
      <c r="Q1450" s="30">
        <v>123</v>
      </c>
      <c r="R1450" s="30">
        <v>117</v>
      </c>
      <c r="S1450" s="30">
        <v>201</v>
      </c>
      <c r="T1450" s="30">
        <v>114</v>
      </c>
      <c r="U1450" s="30">
        <v>114</v>
      </c>
      <c r="V1450" s="30">
        <v>111</v>
      </c>
      <c r="W1450" s="30">
        <v>1148</v>
      </c>
      <c r="X1450" s="30">
        <v>396</v>
      </c>
      <c r="Y1450" s="30">
        <v>96</v>
      </c>
      <c r="Z1450" s="30">
        <v>450</v>
      </c>
      <c r="AA1450" s="30"/>
      <c r="AB1450" s="30">
        <v>1131</v>
      </c>
      <c r="AC1450" s="30"/>
      <c r="AD1450" s="30"/>
      <c r="AE1450" s="30"/>
      <c r="AF1450" s="30">
        <v>500</v>
      </c>
      <c r="AG1450" s="30"/>
      <c r="AH1450" s="30"/>
      <c r="AI1450" s="30"/>
      <c r="AJ1450" s="30"/>
      <c r="AK1450" s="30"/>
      <c r="AL1450" s="3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</row>
    <row r="1451" spans="1:53">
      <c r="A1451" s="46"/>
      <c r="B1451" s="46"/>
      <c r="C1451" s="18" t="s">
        <v>2301</v>
      </c>
      <c r="D1451" s="19" t="s">
        <v>4364</v>
      </c>
      <c r="E1451" s="30">
        <f>SUM(I1451:AL1451)</f>
        <v>15200</v>
      </c>
      <c r="F1451" s="30"/>
      <c r="G1451" s="30"/>
      <c r="H1451" s="30"/>
      <c r="I1451" s="30"/>
      <c r="J1451" s="30"/>
      <c r="K1451" s="30">
        <v>8320</v>
      </c>
      <c r="L1451" s="30"/>
      <c r="M1451" s="30"/>
      <c r="N1451" s="30">
        <v>160</v>
      </c>
      <c r="O1451" s="30">
        <v>6720</v>
      </c>
      <c r="P1451" s="30"/>
      <c r="Q1451" s="30"/>
      <c r="R1451" s="30"/>
      <c r="S1451" s="30"/>
      <c r="T1451" s="30"/>
      <c r="U1451" s="30"/>
      <c r="V1451" s="30"/>
      <c r="W1451" s="30"/>
      <c r="X1451" s="30"/>
      <c r="Y1451" s="30"/>
      <c r="Z1451" s="30"/>
      <c r="AA1451" s="30"/>
      <c r="AB1451" s="30"/>
      <c r="AC1451" s="30"/>
      <c r="AD1451" s="30"/>
      <c r="AE1451" s="30"/>
      <c r="AF1451" s="30"/>
      <c r="AG1451" s="30"/>
      <c r="AH1451" s="30"/>
      <c r="AI1451" s="30"/>
      <c r="AJ1451" s="30"/>
      <c r="AK1451" s="30"/>
      <c r="AL1451" s="3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</row>
    <row r="1452" spans="1:53">
      <c r="A1452" s="46"/>
      <c r="B1452" s="46"/>
      <c r="C1452" s="18" t="s">
        <v>4652</v>
      </c>
      <c r="D1452" s="21" t="s">
        <v>4365</v>
      </c>
      <c r="E1452" s="22">
        <f>E1451-E1449</f>
        <v>15200</v>
      </c>
      <c r="F1452" s="22"/>
      <c r="G1452" s="22"/>
      <c r="H1452" s="22"/>
      <c r="I1452" s="22">
        <f>F1449+G1449+H1449+I1451-I1450</f>
        <v>4598</v>
      </c>
      <c r="J1452" s="22">
        <f>I1452+J1451-J1450</f>
        <v>4598</v>
      </c>
      <c r="K1452" s="22">
        <f t="shared" ref="K1452:AL1452" si="581">J1452+K1451-K1450</f>
        <v>5220</v>
      </c>
      <c r="L1452" s="22">
        <f t="shared" si="581"/>
        <v>5220</v>
      </c>
      <c r="M1452" s="22">
        <f t="shared" si="581"/>
        <v>5220</v>
      </c>
      <c r="N1452" s="22">
        <f t="shared" si="581"/>
        <v>5380</v>
      </c>
      <c r="O1452" s="22">
        <f t="shared" si="581"/>
        <v>1417</v>
      </c>
      <c r="P1452" s="22">
        <f t="shared" si="581"/>
        <v>1288</v>
      </c>
      <c r="Q1452" s="22">
        <f t="shared" si="581"/>
        <v>1165</v>
      </c>
      <c r="R1452" s="22">
        <f t="shared" si="581"/>
        <v>1048</v>
      </c>
      <c r="S1452" s="22">
        <f t="shared" si="581"/>
        <v>847</v>
      </c>
      <c r="T1452" s="22">
        <f t="shared" si="581"/>
        <v>733</v>
      </c>
      <c r="U1452" s="22">
        <f t="shared" si="581"/>
        <v>619</v>
      </c>
      <c r="V1452" s="22">
        <f t="shared" si="581"/>
        <v>508</v>
      </c>
      <c r="W1452" s="22">
        <f t="shared" si="581"/>
        <v>-640</v>
      </c>
      <c r="X1452" s="22">
        <f t="shared" si="581"/>
        <v>-1036</v>
      </c>
      <c r="Y1452" s="22">
        <f t="shared" si="581"/>
        <v>-1132</v>
      </c>
      <c r="Z1452" s="22">
        <f t="shared" si="581"/>
        <v>-1582</v>
      </c>
      <c r="AA1452" s="22">
        <f t="shared" si="581"/>
        <v>-1582</v>
      </c>
      <c r="AB1452" s="22">
        <f t="shared" si="581"/>
        <v>-2713</v>
      </c>
      <c r="AC1452" s="22">
        <f t="shared" si="581"/>
        <v>-2713</v>
      </c>
      <c r="AD1452" s="22">
        <f t="shared" si="581"/>
        <v>-2713</v>
      </c>
      <c r="AE1452" s="22">
        <f t="shared" si="581"/>
        <v>-2713</v>
      </c>
      <c r="AF1452" s="22">
        <f t="shared" si="581"/>
        <v>-3213</v>
      </c>
      <c r="AG1452" s="22">
        <f t="shared" si="581"/>
        <v>-3213</v>
      </c>
      <c r="AH1452" s="22">
        <f t="shared" si="581"/>
        <v>-3213</v>
      </c>
      <c r="AI1452" s="22">
        <f t="shared" si="581"/>
        <v>-3213</v>
      </c>
      <c r="AJ1452" s="22">
        <f t="shared" si="581"/>
        <v>-3213</v>
      </c>
      <c r="AK1452" s="22">
        <f t="shared" si="581"/>
        <v>-3213</v>
      </c>
      <c r="AL1452" s="22">
        <f t="shared" si="581"/>
        <v>-3213</v>
      </c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</row>
    <row r="1453" spans="1:53" ht="17.25" customHeight="1" thickBot="1">
      <c r="A1453" s="47"/>
      <c r="B1453" s="47"/>
      <c r="C1453" s="26">
        <v>3.5714285714285716</v>
      </c>
      <c r="D1453" s="27" t="s">
        <v>4366</v>
      </c>
      <c r="E1453" s="52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4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</row>
    <row r="1454" spans="1:53" ht="15" thickTop="1">
      <c r="A1454" s="45" t="s">
        <v>77</v>
      </c>
      <c r="B1454" s="45">
        <v>291</v>
      </c>
      <c r="C1454" s="14" t="s">
        <v>2294</v>
      </c>
      <c r="D1454" s="15" t="s">
        <v>4362</v>
      </c>
      <c r="E1454" s="29"/>
      <c r="F1454" s="29">
        <v>20728</v>
      </c>
      <c r="G1454" s="29"/>
      <c r="H1454" s="29"/>
      <c r="I1454" s="29"/>
      <c r="J1454" s="29"/>
      <c r="K1454" s="29"/>
      <c r="L1454" s="29"/>
      <c r="M1454" s="29"/>
      <c r="N1454" s="29"/>
      <c r="O1454" s="29"/>
      <c r="P1454" s="29"/>
      <c r="Q1454" s="29"/>
      <c r="R1454" s="29"/>
      <c r="S1454" s="29"/>
      <c r="T1454" s="29"/>
      <c r="U1454" s="29"/>
      <c r="V1454" s="29"/>
      <c r="W1454" s="29"/>
      <c r="X1454" s="29"/>
      <c r="Y1454" s="29"/>
      <c r="Z1454" s="29"/>
      <c r="AA1454" s="29"/>
      <c r="AB1454" s="29"/>
      <c r="AC1454" s="29"/>
      <c r="AD1454" s="29"/>
      <c r="AE1454" s="29"/>
      <c r="AF1454" s="29"/>
      <c r="AG1454" s="29"/>
      <c r="AH1454" s="29"/>
      <c r="AI1454" s="29"/>
      <c r="AJ1454" s="29"/>
      <c r="AK1454" s="29"/>
      <c r="AL1454" s="29"/>
      <c r="AM1454" s="17"/>
      <c r="AN1454" s="17">
        <f>AM1454*(F1454+G1454)</f>
        <v>0</v>
      </c>
      <c r="AO1454" s="17">
        <f>SUMIF($I$1:$AL$1,AO$1,$I1456:$AL1456)*$AM1454</f>
        <v>0</v>
      </c>
      <c r="AP1454" s="17">
        <f t="shared" ref="AP1454:AZ1454" si="582">SUMIF($I$1:$AL$1,AP$1,$I1456:$AL1456)*$AM1454</f>
        <v>0</v>
      </c>
      <c r="AQ1454" s="17">
        <f t="shared" si="582"/>
        <v>0</v>
      </c>
      <c r="AR1454" s="17">
        <f t="shared" si="582"/>
        <v>0</v>
      </c>
      <c r="AS1454" s="17">
        <f t="shared" si="582"/>
        <v>0</v>
      </c>
      <c r="AT1454" s="17">
        <f t="shared" si="582"/>
        <v>0</v>
      </c>
      <c r="AU1454" s="17">
        <f t="shared" si="582"/>
        <v>0</v>
      </c>
      <c r="AV1454" s="17">
        <f t="shared" si="582"/>
        <v>0</v>
      </c>
      <c r="AW1454" s="17">
        <f t="shared" si="582"/>
        <v>0</v>
      </c>
      <c r="AX1454" s="17">
        <f t="shared" si="582"/>
        <v>0</v>
      </c>
      <c r="AY1454" s="17">
        <f t="shared" si="582"/>
        <v>0</v>
      </c>
      <c r="AZ1454" s="17">
        <f t="shared" si="582"/>
        <v>0</v>
      </c>
      <c r="BA1454" s="17"/>
    </row>
    <row r="1455" spans="1:53">
      <c r="A1455" s="46"/>
      <c r="B1455" s="46"/>
      <c r="C1455" s="18" t="s">
        <v>2295</v>
      </c>
      <c r="D1455" s="19" t="s">
        <v>4363</v>
      </c>
      <c r="E1455" s="30"/>
      <c r="F1455" s="30"/>
      <c r="G1455" s="30"/>
      <c r="H1455" s="30"/>
      <c r="I1455" s="30">
        <v>10692</v>
      </c>
      <c r="J1455" s="30">
        <v>1292</v>
      </c>
      <c r="K1455" s="30">
        <v>18617</v>
      </c>
      <c r="L1455" s="30"/>
      <c r="M1455" s="30"/>
      <c r="N1455" s="30"/>
      <c r="O1455" s="30">
        <v>21366</v>
      </c>
      <c r="P1455" s="30">
        <v>387</v>
      </c>
      <c r="Q1455" s="30">
        <v>369</v>
      </c>
      <c r="R1455" s="30">
        <v>351</v>
      </c>
      <c r="S1455" s="30">
        <v>9626</v>
      </c>
      <c r="T1455" s="30">
        <v>8766</v>
      </c>
      <c r="U1455" s="30">
        <v>9606</v>
      </c>
      <c r="V1455" s="30">
        <v>333</v>
      </c>
      <c r="W1455" s="30">
        <v>26406</v>
      </c>
      <c r="X1455" s="30">
        <v>19052</v>
      </c>
      <c r="Y1455" s="30">
        <v>11088</v>
      </c>
      <c r="Z1455" s="30">
        <v>990</v>
      </c>
      <c r="AA1455" s="30">
        <v>20520</v>
      </c>
      <c r="AB1455" s="30">
        <v>27448</v>
      </c>
      <c r="AC1455" s="30">
        <v>15916</v>
      </c>
      <c r="AD1455" s="30">
        <v>3456</v>
      </c>
      <c r="AE1455" s="30"/>
      <c r="AF1455" s="30">
        <v>18480</v>
      </c>
      <c r="AG1455" s="30">
        <v>20076</v>
      </c>
      <c r="AH1455" s="30"/>
      <c r="AI1455" s="30"/>
      <c r="AJ1455" s="30">
        <v>39548</v>
      </c>
      <c r="AK1455" s="30">
        <v>2388</v>
      </c>
      <c r="AL1455" s="3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</row>
    <row r="1456" spans="1:53">
      <c r="A1456" s="46"/>
      <c r="B1456" s="46"/>
      <c r="C1456" s="18" t="s">
        <v>76</v>
      </c>
      <c r="D1456" s="19" t="s">
        <v>4364</v>
      </c>
      <c r="E1456" s="30">
        <f>SUM(I1456:AL1456)</f>
        <v>35000</v>
      </c>
      <c r="F1456" s="30"/>
      <c r="G1456" s="30"/>
      <c r="H1456" s="30"/>
      <c r="I1456" s="30"/>
      <c r="J1456" s="30">
        <v>19000</v>
      </c>
      <c r="K1456" s="30"/>
      <c r="L1456" s="30"/>
      <c r="M1456" s="30">
        <v>2000</v>
      </c>
      <c r="N1456" s="30"/>
      <c r="O1456" s="30"/>
      <c r="P1456" s="30">
        <v>13000</v>
      </c>
      <c r="Q1456" s="30"/>
      <c r="R1456" s="30"/>
      <c r="S1456" s="30">
        <v>1000</v>
      </c>
      <c r="T1456" s="30"/>
      <c r="U1456" s="30"/>
      <c r="V1456" s="30"/>
      <c r="W1456" s="30"/>
      <c r="X1456" s="30"/>
      <c r="Y1456" s="30"/>
      <c r="Z1456" s="30"/>
      <c r="AA1456" s="30"/>
      <c r="AB1456" s="30"/>
      <c r="AC1456" s="30"/>
      <c r="AD1456" s="30"/>
      <c r="AE1456" s="30"/>
      <c r="AF1456" s="30"/>
      <c r="AG1456" s="30"/>
      <c r="AH1456" s="30"/>
      <c r="AI1456" s="30"/>
      <c r="AJ1456" s="30"/>
      <c r="AK1456" s="30"/>
      <c r="AL1456" s="3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</row>
    <row r="1457" spans="1:53">
      <c r="A1457" s="46"/>
      <c r="B1457" s="46"/>
      <c r="C1457" s="18" t="s">
        <v>4653</v>
      </c>
      <c r="D1457" s="21" t="s">
        <v>4365</v>
      </c>
      <c r="E1457" s="22">
        <f>E1456-E1454</f>
        <v>35000</v>
      </c>
      <c r="F1457" s="22"/>
      <c r="G1457" s="22"/>
      <c r="H1457" s="22"/>
      <c r="I1457" s="22">
        <f>F1454+G1454+H1454+I1456-I1455</f>
        <v>10036</v>
      </c>
      <c r="J1457" s="22">
        <f>I1457+J1456-J1455</f>
        <v>27744</v>
      </c>
      <c r="K1457" s="22">
        <f t="shared" ref="K1457:AL1457" si="583">J1457+K1456-K1455</f>
        <v>9127</v>
      </c>
      <c r="L1457" s="22">
        <f t="shared" si="583"/>
        <v>9127</v>
      </c>
      <c r="M1457" s="22">
        <f t="shared" si="583"/>
        <v>11127</v>
      </c>
      <c r="N1457" s="22">
        <f t="shared" si="583"/>
        <v>11127</v>
      </c>
      <c r="O1457" s="22">
        <f t="shared" si="583"/>
        <v>-10239</v>
      </c>
      <c r="P1457" s="22">
        <f t="shared" si="583"/>
        <v>2374</v>
      </c>
      <c r="Q1457" s="22">
        <f t="shared" si="583"/>
        <v>2005</v>
      </c>
      <c r="R1457" s="22">
        <f t="shared" si="583"/>
        <v>1654</v>
      </c>
      <c r="S1457" s="22">
        <f t="shared" si="583"/>
        <v>-6972</v>
      </c>
      <c r="T1457" s="22">
        <f t="shared" si="583"/>
        <v>-15738</v>
      </c>
      <c r="U1457" s="22">
        <f t="shared" si="583"/>
        <v>-25344</v>
      </c>
      <c r="V1457" s="22">
        <f t="shared" si="583"/>
        <v>-25677</v>
      </c>
      <c r="W1457" s="22">
        <f t="shared" si="583"/>
        <v>-52083</v>
      </c>
      <c r="X1457" s="22">
        <f t="shared" si="583"/>
        <v>-71135</v>
      </c>
      <c r="Y1457" s="22">
        <f t="shared" si="583"/>
        <v>-82223</v>
      </c>
      <c r="Z1457" s="22">
        <f t="shared" si="583"/>
        <v>-83213</v>
      </c>
      <c r="AA1457" s="22">
        <f t="shared" si="583"/>
        <v>-103733</v>
      </c>
      <c r="AB1457" s="22">
        <f t="shared" si="583"/>
        <v>-131181</v>
      </c>
      <c r="AC1457" s="22">
        <f t="shared" si="583"/>
        <v>-147097</v>
      </c>
      <c r="AD1457" s="22">
        <f t="shared" si="583"/>
        <v>-150553</v>
      </c>
      <c r="AE1457" s="22">
        <f t="shared" si="583"/>
        <v>-150553</v>
      </c>
      <c r="AF1457" s="22">
        <f t="shared" si="583"/>
        <v>-169033</v>
      </c>
      <c r="AG1457" s="22">
        <f t="shared" si="583"/>
        <v>-189109</v>
      </c>
      <c r="AH1457" s="22">
        <f t="shared" si="583"/>
        <v>-189109</v>
      </c>
      <c r="AI1457" s="22">
        <f t="shared" si="583"/>
        <v>-189109</v>
      </c>
      <c r="AJ1457" s="22">
        <f t="shared" si="583"/>
        <v>-228657</v>
      </c>
      <c r="AK1457" s="22">
        <f t="shared" si="583"/>
        <v>-231045</v>
      </c>
      <c r="AL1457" s="22">
        <f t="shared" si="583"/>
        <v>-231045</v>
      </c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</row>
    <row r="1458" spans="1:53" ht="17.25" customHeight="1" thickBot="1">
      <c r="A1458" s="47"/>
      <c r="B1458" s="47"/>
      <c r="C1458" s="26">
        <v>8</v>
      </c>
      <c r="D1458" s="27" t="s">
        <v>4366</v>
      </c>
      <c r="E1458" s="52"/>
      <c r="F1458" s="53"/>
      <c r="G1458" s="53"/>
      <c r="H1458" s="53"/>
      <c r="I1458" s="53"/>
      <c r="J1458" s="53"/>
      <c r="K1458" s="53"/>
      <c r="L1458" s="53"/>
      <c r="M1458" s="53"/>
      <c r="N1458" s="53"/>
      <c r="O1458" s="53"/>
      <c r="P1458" s="53"/>
      <c r="Q1458" s="53"/>
      <c r="R1458" s="53"/>
      <c r="S1458" s="53"/>
      <c r="T1458" s="53"/>
      <c r="U1458" s="53"/>
      <c r="V1458" s="53"/>
      <c r="W1458" s="53"/>
      <c r="X1458" s="53"/>
      <c r="Y1458" s="53"/>
      <c r="Z1458" s="53"/>
      <c r="AA1458" s="53"/>
      <c r="AB1458" s="53"/>
      <c r="AC1458" s="53"/>
      <c r="AD1458" s="53"/>
      <c r="AE1458" s="53"/>
      <c r="AF1458" s="53"/>
      <c r="AG1458" s="53"/>
      <c r="AH1458" s="53"/>
      <c r="AI1458" s="53"/>
      <c r="AJ1458" s="53"/>
      <c r="AK1458" s="53"/>
      <c r="AL1458" s="54"/>
      <c r="AM1458" s="28"/>
      <c r="AN1458" s="28"/>
      <c r="AO1458" s="28"/>
      <c r="AP1458" s="28"/>
      <c r="AQ1458" s="28"/>
      <c r="AR1458" s="28"/>
      <c r="AS1458" s="28"/>
      <c r="AT1458" s="28"/>
      <c r="AU1458" s="28"/>
      <c r="AV1458" s="28"/>
      <c r="AW1458" s="28"/>
      <c r="AX1458" s="28"/>
      <c r="AY1458" s="28"/>
      <c r="AZ1458" s="28"/>
      <c r="BA1458" s="28"/>
    </row>
    <row r="1459" spans="1:53" ht="15" thickTop="1">
      <c r="A1459" s="45" t="s">
        <v>1242</v>
      </c>
      <c r="B1459" s="45">
        <v>292</v>
      </c>
      <c r="C1459" s="14" t="s">
        <v>2286</v>
      </c>
      <c r="D1459" s="15" t="s">
        <v>4362</v>
      </c>
      <c r="E1459" s="29"/>
      <c r="F1459" s="29">
        <v>1288</v>
      </c>
      <c r="G1459" s="29"/>
      <c r="H1459" s="29"/>
      <c r="I1459" s="29"/>
      <c r="J1459" s="29"/>
      <c r="K1459" s="29"/>
      <c r="L1459" s="29"/>
      <c r="M1459" s="29"/>
      <c r="N1459" s="29"/>
      <c r="O1459" s="29"/>
      <c r="P1459" s="29"/>
      <c r="Q1459" s="29"/>
      <c r="R1459" s="29"/>
      <c r="S1459" s="29"/>
      <c r="T1459" s="29"/>
      <c r="U1459" s="29"/>
      <c r="V1459" s="29"/>
      <c r="W1459" s="29"/>
      <c r="X1459" s="29"/>
      <c r="Y1459" s="29"/>
      <c r="Z1459" s="29"/>
      <c r="AA1459" s="29"/>
      <c r="AB1459" s="29"/>
      <c r="AC1459" s="29"/>
      <c r="AD1459" s="29"/>
      <c r="AE1459" s="29"/>
      <c r="AF1459" s="29"/>
      <c r="AG1459" s="29"/>
      <c r="AH1459" s="29"/>
      <c r="AI1459" s="29"/>
      <c r="AJ1459" s="29"/>
      <c r="AK1459" s="29"/>
      <c r="AL1459" s="29"/>
      <c r="AM1459" s="17"/>
      <c r="AN1459" s="17">
        <f>AM1459*(F1459+G1459)</f>
        <v>0</v>
      </c>
      <c r="AO1459" s="17">
        <f>SUMIF($I$1:$AL$1,AO$1,$I1461:$AL1461)*$AM1459</f>
        <v>0</v>
      </c>
      <c r="AP1459" s="17">
        <f t="shared" ref="AP1459:AZ1459" si="584">SUMIF($I$1:$AL$1,AP$1,$I1461:$AL1461)*$AM1459</f>
        <v>0</v>
      </c>
      <c r="AQ1459" s="17">
        <f t="shared" si="584"/>
        <v>0</v>
      </c>
      <c r="AR1459" s="17">
        <f t="shared" si="584"/>
        <v>0</v>
      </c>
      <c r="AS1459" s="17">
        <f t="shared" si="584"/>
        <v>0</v>
      </c>
      <c r="AT1459" s="17">
        <f t="shared" si="584"/>
        <v>0</v>
      </c>
      <c r="AU1459" s="17">
        <f t="shared" si="584"/>
        <v>0</v>
      </c>
      <c r="AV1459" s="17">
        <f t="shared" si="584"/>
        <v>0</v>
      </c>
      <c r="AW1459" s="17">
        <f t="shared" si="584"/>
        <v>0</v>
      </c>
      <c r="AX1459" s="17">
        <f t="shared" si="584"/>
        <v>0</v>
      </c>
      <c r="AY1459" s="17">
        <f t="shared" si="584"/>
        <v>0</v>
      </c>
      <c r="AZ1459" s="17">
        <f t="shared" si="584"/>
        <v>0</v>
      </c>
      <c r="BA1459" s="17"/>
    </row>
    <row r="1460" spans="1:53">
      <c r="A1460" s="46"/>
      <c r="B1460" s="46"/>
      <c r="C1460" s="18" t="s">
        <v>2287</v>
      </c>
      <c r="D1460" s="19" t="s">
        <v>4363</v>
      </c>
      <c r="E1460" s="30"/>
      <c r="F1460" s="30"/>
      <c r="G1460" s="30"/>
      <c r="H1460" s="30"/>
      <c r="I1460" s="30">
        <v>1260</v>
      </c>
      <c r="J1460" s="30"/>
      <c r="K1460" s="30"/>
      <c r="L1460" s="30"/>
      <c r="M1460" s="30"/>
      <c r="N1460" s="30"/>
      <c r="O1460" s="30"/>
      <c r="P1460" s="30"/>
      <c r="Q1460" s="30"/>
      <c r="R1460" s="30"/>
      <c r="S1460" s="30">
        <v>272</v>
      </c>
      <c r="T1460" s="30">
        <v>1000</v>
      </c>
      <c r="U1460" s="30"/>
      <c r="V1460" s="30">
        <v>873</v>
      </c>
      <c r="W1460" s="30">
        <v>100</v>
      </c>
      <c r="X1460" s="30">
        <v>108</v>
      </c>
      <c r="Y1460" s="30">
        <v>114</v>
      </c>
      <c r="Z1460" s="30">
        <v>108</v>
      </c>
      <c r="AA1460" s="30">
        <v>170</v>
      </c>
      <c r="AB1460" s="30">
        <v>290</v>
      </c>
      <c r="AC1460" s="30">
        <v>18</v>
      </c>
      <c r="AD1460" s="30"/>
      <c r="AE1460" s="30"/>
      <c r="AF1460" s="30"/>
      <c r="AG1460" s="30">
        <v>803</v>
      </c>
      <c r="AH1460" s="30">
        <v>857</v>
      </c>
      <c r="AI1460" s="30"/>
      <c r="AJ1460" s="30">
        <v>46</v>
      </c>
      <c r="AK1460" s="30">
        <v>30</v>
      </c>
      <c r="AL1460" s="30">
        <v>34</v>
      </c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</row>
    <row r="1461" spans="1:53">
      <c r="A1461" s="46"/>
      <c r="B1461" s="46"/>
      <c r="C1461" s="18" t="s">
        <v>2288</v>
      </c>
      <c r="D1461" s="19" t="s">
        <v>4364</v>
      </c>
      <c r="E1461" s="30">
        <f>SUM(I1461:AL1461)</f>
        <v>4608</v>
      </c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>
        <v>2304</v>
      </c>
      <c r="T1461" s="30"/>
      <c r="U1461" s="30"/>
      <c r="V1461" s="30"/>
      <c r="W1461" s="30"/>
      <c r="X1461" s="30">
        <v>1152</v>
      </c>
      <c r="Y1461" s="30"/>
      <c r="Z1461" s="30"/>
      <c r="AA1461" s="30"/>
      <c r="AB1461" s="30"/>
      <c r="AC1461" s="30"/>
      <c r="AD1461" s="30"/>
      <c r="AE1461" s="30"/>
      <c r="AF1461" s="30"/>
      <c r="AG1461" s="30">
        <v>384</v>
      </c>
      <c r="AH1461" s="30">
        <v>768</v>
      </c>
      <c r="AI1461" s="30"/>
      <c r="AJ1461" s="30"/>
      <c r="AK1461" s="30"/>
      <c r="AL1461" s="3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</row>
    <row r="1462" spans="1:53">
      <c r="A1462" s="46"/>
      <c r="B1462" s="46"/>
      <c r="C1462" s="18" t="s">
        <v>4418</v>
      </c>
      <c r="D1462" s="21" t="s">
        <v>4365</v>
      </c>
      <c r="E1462" s="22">
        <f>E1461-E1459</f>
        <v>4608</v>
      </c>
      <c r="F1462" s="22"/>
      <c r="G1462" s="22"/>
      <c r="H1462" s="22"/>
      <c r="I1462" s="22">
        <f>F1459+G1459+H1459+I1461-I1460</f>
        <v>28</v>
      </c>
      <c r="J1462" s="22">
        <f>I1462+J1461-J1460</f>
        <v>28</v>
      </c>
      <c r="K1462" s="22">
        <f t="shared" ref="K1462:AL1462" si="585">J1462+K1461-K1460</f>
        <v>28</v>
      </c>
      <c r="L1462" s="22">
        <f t="shared" si="585"/>
        <v>28</v>
      </c>
      <c r="M1462" s="22">
        <f t="shared" si="585"/>
        <v>28</v>
      </c>
      <c r="N1462" s="22">
        <f t="shared" si="585"/>
        <v>28</v>
      </c>
      <c r="O1462" s="22">
        <f t="shared" si="585"/>
        <v>28</v>
      </c>
      <c r="P1462" s="22">
        <f t="shared" si="585"/>
        <v>28</v>
      </c>
      <c r="Q1462" s="22">
        <f t="shared" si="585"/>
        <v>28</v>
      </c>
      <c r="R1462" s="22">
        <f t="shared" si="585"/>
        <v>28</v>
      </c>
      <c r="S1462" s="22">
        <f t="shared" si="585"/>
        <v>2060</v>
      </c>
      <c r="T1462" s="22">
        <f t="shared" si="585"/>
        <v>1060</v>
      </c>
      <c r="U1462" s="22">
        <f t="shared" si="585"/>
        <v>1060</v>
      </c>
      <c r="V1462" s="22">
        <f t="shared" si="585"/>
        <v>187</v>
      </c>
      <c r="W1462" s="22">
        <f t="shared" si="585"/>
        <v>87</v>
      </c>
      <c r="X1462" s="22">
        <f t="shared" si="585"/>
        <v>1131</v>
      </c>
      <c r="Y1462" s="22">
        <f t="shared" si="585"/>
        <v>1017</v>
      </c>
      <c r="Z1462" s="22">
        <f t="shared" si="585"/>
        <v>909</v>
      </c>
      <c r="AA1462" s="22">
        <f t="shared" si="585"/>
        <v>739</v>
      </c>
      <c r="AB1462" s="22">
        <f t="shared" si="585"/>
        <v>449</v>
      </c>
      <c r="AC1462" s="22">
        <f t="shared" si="585"/>
        <v>431</v>
      </c>
      <c r="AD1462" s="22">
        <f t="shared" si="585"/>
        <v>431</v>
      </c>
      <c r="AE1462" s="22">
        <f t="shared" si="585"/>
        <v>431</v>
      </c>
      <c r="AF1462" s="22">
        <f t="shared" si="585"/>
        <v>431</v>
      </c>
      <c r="AG1462" s="22">
        <f t="shared" si="585"/>
        <v>12</v>
      </c>
      <c r="AH1462" s="22">
        <f t="shared" si="585"/>
        <v>-77</v>
      </c>
      <c r="AI1462" s="22">
        <f t="shared" si="585"/>
        <v>-77</v>
      </c>
      <c r="AJ1462" s="22">
        <f t="shared" si="585"/>
        <v>-123</v>
      </c>
      <c r="AK1462" s="22">
        <f t="shared" si="585"/>
        <v>-153</v>
      </c>
      <c r="AL1462" s="22">
        <f t="shared" si="585"/>
        <v>-187</v>
      </c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</row>
    <row r="1463" spans="1:53" ht="17.25" customHeight="1" thickBot="1">
      <c r="A1463" s="47"/>
      <c r="B1463" s="47"/>
      <c r="C1463" s="26">
        <v>20</v>
      </c>
      <c r="D1463" s="27" t="s">
        <v>4366</v>
      </c>
      <c r="E1463" s="52"/>
      <c r="F1463" s="53"/>
      <c r="G1463" s="53"/>
      <c r="H1463" s="53"/>
      <c r="I1463" s="53"/>
      <c r="J1463" s="53"/>
      <c r="K1463" s="53"/>
      <c r="L1463" s="53"/>
      <c r="M1463" s="53"/>
      <c r="N1463" s="53"/>
      <c r="O1463" s="53"/>
      <c r="P1463" s="53"/>
      <c r="Q1463" s="53"/>
      <c r="R1463" s="53"/>
      <c r="S1463" s="53"/>
      <c r="T1463" s="53"/>
      <c r="U1463" s="53"/>
      <c r="V1463" s="53"/>
      <c r="W1463" s="53"/>
      <c r="X1463" s="53"/>
      <c r="Y1463" s="53"/>
      <c r="Z1463" s="53"/>
      <c r="AA1463" s="53"/>
      <c r="AB1463" s="53"/>
      <c r="AC1463" s="53"/>
      <c r="AD1463" s="53"/>
      <c r="AE1463" s="53"/>
      <c r="AF1463" s="53"/>
      <c r="AG1463" s="53"/>
      <c r="AH1463" s="53"/>
      <c r="AI1463" s="53"/>
      <c r="AJ1463" s="53"/>
      <c r="AK1463" s="53"/>
      <c r="AL1463" s="54"/>
      <c r="AM1463" s="28"/>
      <c r="AN1463" s="28"/>
      <c r="AO1463" s="28"/>
      <c r="AP1463" s="28"/>
      <c r="AQ1463" s="28"/>
      <c r="AR1463" s="28"/>
      <c r="AS1463" s="28"/>
      <c r="AT1463" s="28"/>
      <c r="AU1463" s="28"/>
      <c r="AV1463" s="28"/>
      <c r="AW1463" s="28"/>
      <c r="AX1463" s="28"/>
      <c r="AY1463" s="28"/>
      <c r="AZ1463" s="28"/>
      <c r="BA1463" s="28"/>
    </row>
    <row r="1464" spans="1:53" ht="15" thickTop="1">
      <c r="A1464" s="45" t="s">
        <v>434</v>
      </c>
      <c r="B1464" s="45">
        <v>293</v>
      </c>
      <c r="C1464" s="14" t="s">
        <v>2283</v>
      </c>
      <c r="D1464" s="15" t="s">
        <v>4362</v>
      </c>
      <c r="E1464" s="29"/>
      <c r="F1464" s="29">
        <v>6671</v>
      </c>
      <c r="G1464" s="29"/>
      <c r="H1464" s="29"/>
      <c r="I1464" s="29"/>
      <c r="J1464" s="29"/>
      <c r="K1464" s="29"/>
      <c r="L1464" s="29"/>
      <c r="M1464" s="29"/>
      <c r="N1464" s="29"/>
      <c r="O1464" s="29"/>
      <c r="P1464" s="29"/>
      <c r="Q1464" s="29"/>
      <c r="R1464" s="29"/>
      <c r="S1464" s="29"/>
      <c r="T1464" s="29"/>
      <c r="U1464" s="29"/>
      <c r="V1464" s="29"/>
      <c r="W1464" s="29"/>
      <c r="X1464" s="29"/>
      <c r="Y1464" s="29"/>
      <c r="Z1464" s="29"/>
      <c r="AA1464" s="29"/>
      <c r="AB1464" s="29"/>
      <c r="AC1464" s="29"/>
      <c r="AD1464" s="29"/>
      <c r="AE1464" s="29"/>
      <c r="AF1464" s="29"/>
      <c r="AG1464" s="29"/>
      <c r="AH1464" s="29"/>
      <c r="AI1464" s="29"/>
      <c r="AJ1464" s="29"/>
      <c r="AK1464" s="29"/>
      <c r="AL1464" s="29"/>
      <c r="AM1464" s="17"/>
      <c r="AN1464" s="17">
        <f>AM1464*(F1464+G1464)</f>
        <v>0</v>
      </c>
      <c r="AO1464" s="17">
        <f>SUMIF($I$1:$AL$1,AO$1,$I1466:$AL1466)*$AM1464</f>
        <v>0</v>
      </c>
      <c r="AP1464" s="17">
        <f t="shared" ref="AP1464:AZ1464" si="586">SUMIF($I$1:$AL$1,AP$1,$I1466:$AL1466)*$AM1464</f>
        <v>0</v>
      </c>
      <c r="AQ1464" s="17">
        <f t="shared" si="586"/>
        <v>0</v>
      </c>
      <c r="AR1464" s="17">
        <f t="shared" si="586"/>
        <v>0</v>
      </c>
      <c r="AS1464" s="17">
        <f t="shared" si="586"/>
        <v>0</v>
      </c>
      <c r="AT1464" s="17">
        <f t="shared" si="586"/>
        <v>0</v>
      </c>
      <c r="AU1464" s="17">
        <f t="shared" si="586"/>
        <v>0</v>
      </c>
      <c r="AV1464" s="17">
        <f t="shared" si="586"/>
        <v>0</v>
      </c>
      <c r="AW1464" s="17">
        <f t="shared" si="586"/>
        <v>0</v>
      </c>
      <c r="AX1464" s="17">
        <f t="shared" si="586"/>
        <v>0</v>
      </c>
      <c r="AY1464" s="17">
        <f t="shared" si="586"/>
        <v>0</v>
      </c>
      <c r="AZ1464" s="17">
        <f t="shared" si="586"/>
        <v>0</v>
      </c>
      <c r="BA1464" s="17"/>
    </row>
    <row r="1465" spans="1:53">
      <c r="A1465" s="46"/>
      <c r="B1465" s="46"/>
      <c r="C1465" s="18" t="s">
        <v>2284</v>
      </c>
      <c r="D1465" s="19" t="s">
        <v>4363</v>
      </c>
      <c r="E1465" s="30"/>
      <c r="F1465" s="30"/>
      <c r="G1465" s="30"/>
      <c r="H1465" s="30"/>
      <c r="I1465" s="30">
        <v>4948</v>
      </c>
      <c r="J1465" s="30"/>
      <c r="K1465" s="30">
        <v>2725</v>
      </c>
      <c r="L1465" s="30"/>
      <c r="M1465" s="30"/>
      <c r="N1465" s="30"/>
      <c r="O1465" s="30">
        <v>6781</v>
      </c>
      <c r="P1465" s="30">
        <v>130</v>
      </c>
      <c r="Q1465" s="30">
        <v>124</v>
      </c>
      <c r="R1465" s="30">
        <v>118</v>
      </c>
      <c r="S1465" s="30">
        <v>203</v>
      </c>
      <c r="T1465" s="30">
        <v>115</v>
      </c>
      <c r="U1465" s="30">
        <v>115</v>
      </c>
      <c r="V1465" s="30">
        <v>112</v>
      </c>
      <c r="W1465" s="30">
        <v>851</v>
      </c>
      <c r="X1465" s="30">
        <v>397</v>
      </c>
      <c r="Y1465" s="30">
        <v>97</v>
      </c>
      <c r="Z1465" s="30">
        <v>451</v>
      </c>
      <c r="AA1465" s="30"/>
      <c r="AB1465" s="30">
        <v>834</v>
      </c>
      <c r="AC1465" s="30"/>
      <c r="AD1465" s="30"/>
      <c r="AE1465" s="30"/>
      <c r="AF1465" s="30">
        <v>501</v>
      </c>
      <c r="AG1465" s="30"/>
      <c r="AH1465" s="30"/>
      <c r="AI1465" s="30"/>
      <c r="AJ1465" s="30"/>
      <c r="AK1465" s="30"/>
      <c r="AL1465" s="3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</row>
    <row r="1466" spans="1:53">
      <c r="A1466" s="46"/>
      <c r="B1466" s="46"/>
      <c r="C1466" s="18" t="s">
        <v>433</v>
      </c>
      <c r="D1466" s="19" t="s">
        <v>4364</v>
      </c>
      <c r="E1466" s="30">
        <f>SUM(I1466:AL1466)</f>
        <v>10000</v>
      </c>
      <c r="F1466" s="30"/>
      <c r="G1466" s="30"/>
      <c r="H1466" s="30"/>
      <c r="I1466" s="30"/>
      <c r="J1466" s="30"/>
      <c r="K1466" s="30">
        <v>5000</v>
      </c>
      <c r="L1466" s="30"/>
      <c r="M1466" s="30"/>
      <c r="N1466" s="30"/>
      <c r="O1466" s="30">
        <v>5000</v>
      </c>
      <c r="P1466" s="30"/>
      <c r="Q1466" s="30"/>
      <c r="R1466" s="30"/>
      <c r="S1466" s="30"/>
      <c r="T1466" s="30"/>
      <c r="U1466" s="30"/>
      <c r="V1466" s="30"/>
      <c r="W1466" s="30"/>
      <c r="X1466" s="30"/>
      <c r="Y1466" s="30"/>
      <c r="Z1466" s="30"/>
      <c r="AA1466" s="30"/>
      <c r="AB1466" s="30"/>
      <c r="AC1466" s="30"/>
      <c r="AD1466" s="30"/>
      <c r="AE1466" s="30"/>
      <c r="AF1466" s="30"/>
      <c r="AG1466" s="30"/>
      <c r="AH1466" s="30"/>
      <c r="AI1466" s="30"/>
      <c r="AJ1466" s="30"/>
      <c r="AK1466" s="30"/>
      <c r="AL1466" s="3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</row>
    <row r="1467" spans="1:53">
      <c r="A1467" s="46"/>
      <c r="B1467" s="46"/>
      <c r="C1467" s="18" t="s">
        <v>4654</v>
      </c>
      <c r="D1467" s="21" t="s">
        <v>4365</v>
      </c>
      <c r="E1467" s="22">
        <f>E1466-E1464</f>
        <v>10000</v>
      </c>
      <c r="F1467" s="22"/>
      <c r="G1467" s="22"/>
      <c r="H1467" s="22"/>
      <c r="I1467" s="22">
        <f>F1464+G1464+H1464+I1466-I1465</f>
        <v>1723</v>
      </c>
      <c r="J1467" s="22">
        <f>I1467+J1466-J1465</f>
        <v>1723</v>
      </c>
      <c r="K1467" s="22">
        <f t="shared" ref="K1467:AL1467" si="587">J1467+K1466-K1465</f>
        <v>3998</v>
      </c>
      <c r="L1467" s="22">
        <f t="shared" si="587"/>
        <v>3998</v>
      </c>
      <c r="M1467" s="22">
        <f t="shared" si="587"/>
        <v>3998</v>
      </c>
      <c r="N1467" s="22">
        <f t="shared" si="587"/>
        <v>3998</v>
      </c>
      <c r="O1467" s="22">
        <f t="shared" si="587"/>
        <v>2217</v>
      </c>
      <c r="P1467" s="22">
        <f t="shared" si="587"/>
        <v>2087</v>
      </c>
      <c r="Q1467" s="22">
        <f t="shared" si="587"/>
        <v>1963</v>
      </c>
      <c r="R1467" s="22">
        <f t="shared" si="587"/>
        <v>1845</v>
      </c>
      <c r="S1467" s="22">
        <f t="shared" si="587"/>
        <v>1642</v>
      </c>
      <c r="T1467" s="22">
        <f t="shared" si="587"/>
        <v>1527</v>
      </c>
      <c r="U1467" s="22">
        <f t="shared" si="587"/>
        <v>1412</v>
      </c>
      <c r="V1467" s="22">
        <f t="shared" si="587"/>
        <v>1300</v>
      </c>
      <c r="W1467" s="22">
        <f t="shared" si="587"/>
        <v>449</v>
      </c>
      <c r="X1467" s="22">
        <f t="shared" si="587"/>
        <v>52</v>
      </c>
      <c r="Y1467" s="22">
        <f t="shared" si="587"/>
        <v>-45</v>
      </c>
      <c r="Z1467" s="22">
        <f t="shared" si="587"/>
        <v>-496</v>
      </c>
      <c r="AA1467" s="22">
        <f t="shared" si="587"/>
        <v>-496</v>
      </c>
      <c r="AB1467" s="22">
        <f t="shared" si="587"/>
        <v>-1330</v>
      </c>
      <c r="AC1467" s="22">
        <f t="shared" si="587"/>
        <v>-1330</v>
      </c>
      <c r="AD1467" s="22">
        <f t="shared" si="587"/>
        <v>-1330</v>
      </c>
      <c r="AE1467" s="22">
        <f t="shared" si="587"/>
        <v>-1330</v>
      </c>
      <c r="AF1467" s="22">
        <f t="shared" si="587"/>
        <v>-1831</v>
      </c>
      <c r="AG1467" s="22">
        <f t="shared" si="587"/>
        <v>-1831</v>
      </c>
      <c r="AH1467" s="22">
        <f t="shared" si="587"/>
        <v>-1831</v>
      </c>
      <c r="AI1467" s="22">
        <f t="shared" si="587"/>
        <v>-1831</v>
      </c>
      <c r="AJ1467" s="22">
        <f t="shared" si="587"/>
        <v>-1831</v>
      </c>
      <c r="AK1467" s="22">
        <f t="shared" si="587"/>
        <v>-1831</v>
      </c>
      <c r="AL1467" s="22">
        <f t="shared" si="587"/>
        <v>-1831</v>
      </c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</row>
    <row r="1468" spans="1:53" ht="17.25" customHeight="1" thickBot="1">
      <c r="A1468" s="47"/>
      <c r="B1468" s="47"/>
      <c r="C1468" s="26">
        <v>8</v>
      </c>
      <c r="D1468" s="27" t="s">
        <v>4366</v>
      </c>
      <c r="E1468" s="52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  <c r="P1468" s="53"/>
      <c r="Q1468" s="53"/>
      <c r="R1468" s="53"/>
      <c r="S1468" s="53"/>
      <c r="T1468" s="53"/>
      <c r="U1468" s="53"/>
      <c r="V1468" s="53"/>
      <c r="W1468" s="53"/>
      <c r="X1468" s="53"/>
      <c r="Y1468" s="53"/>
      <c r="Z1468" s="53"/>
      <c r="AA1468" s="53"/>
      <c r="AB1468" s="53"/>
      <c r="AC1468" s="53"/>
      <c r="AD1468" s="53"/>
      <c r="AE1468" s="53"/>
      <c r="AF1468" s="53"/>
      <c r="AG1468" s="53"/>
      <c r="AH1468" s="53"/>
      <c r="AI1468" s="53"/>
      <c r="AJ1468" s="53"/>
      <c r="AK1468" s="53"/>
      <c r="AL1468" s="54"/>
      <c r="AM1468" s="28"/>
      <c r="AN1468" s="28"/>
      <c r="AO1468" s="28"/>
      <c r="AP1468" s="28"/>
      <c r="AQ1468" s="28"/>
      <c r="AR1468" s="28"/>
      <c r="AS1468" s="28"/>
      <c r="AT1468" s="28"/>
      <c r="AU1468" s="28"/>
      <c r="AV1468" s="28"/>
      <c r="AW1468" s="28"/>
      <c r="AX1468" s="28"/>
      <c r="AY1468" s="28"/>
      <c r="AZ1468" s="28"/>
      <c r="BA1468" s="28"/>
    </row>
    <row r="1469" spans="1:53" ht="15" thickTop="1">
      <c r="A1469" s="45" t="s">
        <v>434</v>
      </c>
      <c r="B1469" s="45">
        <v>294</v>
      </c>
      <c r="C1469" s="14" t="s">
        <v>2271</v>
      </c>
      <c r="D1469" s="15" t="s">
        <v>4362</v>
      </c>
      <c r="E1469" s="29"/>
      <c r="F1469" s="29">
        <v>14158</v>
      </c>
      <c r="G1469" s="29"/>
      <c r="H1469" s="29"/>
      <c r="I1469" s="29"/>
      <c r="J1469" s="29"/>
      <c r="K1469" s="29"/>
      <c r="L1469" s="29"/>
      <c r="M1469" s="29"/>
      <c r="N1469" s="29"/>
      <c r="O1469" s="29"/>
      <c r="P1469" s="29"/>
      <c r="Q1469" s="29"/>
      <c r="R1469" s="29"/>
      <c r="S1469" s="29"/>
      <c r="T1469" s="29"/>
      <c r="U1469" s="29"/>
      <c r="V1469" s="29"/>
      <c r="W1469" s="29"/>
      <c r="X1469" s="29"/>
      <c r="Y1469" s="29"/>
      <c r="Z1469" s="29"/>
      <c r="AA1469" s="29"/>
      <c r="AB1469" s="29"/>
      <c r="AC1469" s="29"/>
      <c r="AD1469" s="29"/>
      <c r="AE1469" s="29"/>
      <c r="AF1469" s="29"/>
      <c r="AG1469" s="29"/>
      <c r="AH1469" s="29"/>
      <c r="AI1469" s="29"/>
      <c r="AJ1469" s="29"/>
      <c r="AK1469" s="29"/>
      <c r="AL1469" s="29"/>
      <c r="AM1469" s="17"/>
      <c r="AN1469" s="17">
        <f>AM1469*(F1469+G1469)</f>
        <v>0</v>
      </c>
      <c r="AO1469" s="17">
        <f>SUMIF($I$1:$AL$1,AO$1,$I1471:$AL1471)*$AM1469</f>
        <v>0</v>
      </c>
      <c r="AP1469" s="17">
        <f t="shared" ref="AP1469:AZ1469" si="588">SUMIF($I$1:$AL$1,AP$1,$I1471:$AL1471)*$AM1469</f>
        <v>0</v>
      </c>
      <c r="AQ1469" s="17">
        <f t="shared" si="588"/>
        <v>0</v>
      </c>
      <c r="AR1469" s="17">
        <f t="shared" si="588"/>
        <v>0</v>
      </c>
      <c r="AS1469" s="17">
        <f t="shared" si="588"/>
        <v>0</v>
      </c>
      <c r="AT1469" s="17">
        <f t="shared" si="588"/>
        <v>0</v>
      </c>
      <c r="AU1469" s="17">
        <f t="shared" si="588"/>
        <v>0</v>
      </c>
      <c r="AV1469" s="17">
        <f t="shared" si="588"/>
        <v>0</v>
      </c>
      <c r="AW1469" s="17">
        <f t="shared" si="588"/>
        <v>0</v>
      </c>
      <c r="AX1469" s="17">
        <f t="shared" si="588"/>
        <v>0</v>
      </c>
      <c r="AY1469" s="17">
        <f t="shared" si="588"/>
        <v>0</v>
      </c>
      <c r="AZ1469" s="17">
        <f t="shared" si="588"/>
        <v>0</v>
      </c>
      <c r="BA1469" s="17"/>
    </row>
    <row r="1470" spans="1:53">
      <c r="A1470" s="46"/>
      <c r="B1470" s="46"/>
      <c r="C1470" s="18" t="s">
        <v>2272</v>
      </c>
      <c r="D1470" s="19" t="s">
        <v>4363</v>
      </c>
      <c r="E1470" s="30"/>
      <c r="F1470" s="30"/>
      <c r="G1470" s="30"/>
      <c r="H1470" s="30"/>
      <c r="I1470" s="30">
        <v>4032</v>
      </c>
      <c r="J1470" s="30">
        <v>3012</v>
      </c>
      <c r="K1470" s="30">
        <v>9981</v>
      </c>
      <c r="L1470" s="30">
        <v>2384</v>
      </c>
      <c r="M1470" s="30">
        <v>702</v>
      </c>
      <c r="N1470" s="30"/>
      <c r="O1470" s="30">
        <v>1310</v>
      </c>
      <c r="P1470" s="30">
        <v>17697</v>
      </c>
      <c r="Q1470" s="30"/>
      <c r="R1470" s="30"/>
      <c r="S1470" s="30">
        <v>2676</v>
      </c>
      <c r="T1470" s="30">
        <v>16343</v>
      </c>
      <c r="U1470" s="30">
        <v>3605</v>
      </c>
      <c r="V1470" s="30">
        <v>7181</v>
      </c>
      <c r="W1470" s="30">
        <v>6209</v>
      </c>
      <c r="X1470" s="30">
        <v>20423</v>
      </c>
      <c r="Y1470" s="30">
        <v>4105</v>
      </c>
      <c r="Z1470" s="30">
        <v>4251</v>
      </c>
      <c r="AA1470" s="30">
        <v>2726</v>
      </c>
      <c r="AB1470" s="30">
        <v>11762</v>
      </c>
      <c r="AC1470" s="30">
        <v>13848</v>
      </c>
      <c r="AD1470" s="30">
        <v>7055</v>
      </c>
      <c r="AE1470" s="30">
        <v>1615</v>
      </c>
      <c r="AF1470" s="30">
        <v>3052</v>
      </c>
      <c r="AG1470" s="30">
        <v>14340</v>
      </c>
      <c r="AH1470" s="30">
        <v>7278</v>
      </c>
      <c r="AI1470" s="30">
        <v>7316</v>
      </c>
      <c r="AJ1470" s="30">
        <v>3437</v>
      </c>
      <c r="AK1470" s="30">
        <v>14556</v>
      </c>
      <c r="AL1470" s="30">
        <v>5076</v>
      </c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</row>
    <row r="1471" spans="1:53">
      <c r="A1471" s="46"/>
      <c r="B1471" s="46"/>
      <c r="C1471" s="18" t="s">
        <v>433</v>
      </c>
      <c r="D1471" s="19" t="s">
        <v>4364</v>
      </c>
      <c r="E1471" s="30">
        <f>SUM(I1471:AL1471)</f>
        <v>36000</v>
      </c>
      <c r="F1471" s="30"/>
      <c r="G1471" s="30"/>
      <c r="H1471" s="30"/>
      <c r="I1471" s="30"/>
      <c r="J1471" s="30"/>
      <c r="K1471" s="30"/>
      <c r="L1471" s="30"/>
      <c r="M1471" s="30">
        <v>4500</v>
      </c>
      <c r="N1471" s="30">
        <v>13500</v>
      </c>
      <c r="O1471" s="30"/>
      <c r="P1471" s="30"/>
      <c r="Q1471" s="30"/>
      <c r="R1471" s="30"/>
      <c r="S1471" s="30">
        <v>18000</v>
      </c>
      <c r="T1471" s="30"/>
      <c r="U1471" s="30"/>
      <c r="V1471" s="30"/>
      <c r="W1471" s="30"/>
      <c r="X1471" s="30"/>
      <c r="Y1471" s="30"/>
      <c r="Z1471" s="30"/>
      <c r="AA1471" s="30"/>
      <c r="AB1471" s="30"/>
      <c r="AC1471" s="30"/>
      <c r="AD1471" s="30"/>
      <c r="AE1471" s="30"/>
      <c r="AF1471" s="30"/>
      <c r="AG1471" s="30"/>
      <c r="AH1471" s="30"/>
      <c r="AI1471" s="30"/>
      <c r="AJ1471" s="30"/>
      <c r="AK1471" s="30"/>
      <c r="AL1471" s="3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</row>
    <row r="1472" spans="1:53">
      <c r="A1472" s="46"/>
      <c r="B1472" s="46"/>
      <c r="C1472" s="18" t="s">
        <v>4655</v>
      </c>
      <c r="D1472" s="21" t="s">
        <v>4365</v>
      </c>
      <c r="E1472" s="22">
        <f>E1471-E1469</f>
        <v>36000</v>
      </c>
      <c r="F1472" s="22"/>
      <c r="G1472" s="22"/>
      <c r="H1472" s="22"/>
      <c r="I1472" s="22">
        <f>F1469+G1469+H1469+I1471-I1470</f>
        <v>10126</v>
      </c>
      <c r="J1472" s="22">
        <f>I1472+J1471-J1470</f>
        <v>7114</v>
      </c>
      <c r="K1472" s="22">
        <f t="shared" ref="K1472:AL1472" si="589">J1472+K1471-K1470</f>
        <v>-2867</v>
      </c>
      <c r="L1472" s="22">
        <f t="shared" si="589"/>
        <v>-5251</v>
      </c>
      <c r="M1472" s="22">
        <f t="shared" si="589"/>
        <v>-1453</v>
      </c>
      <c r="N1472" s="22">
        <f t="shared" si="589"/>
        <v>12047</v>
      </c>
      <c r="O1472" s="22">
        <f t="shared" si="589"/>
        <v>10737</v>
      </c>
      <c r="P1472" s="22">
        <f t="shared" si="589"/>
        <v>-6960</v>
      </c>
      <c r="Q1472" s="22">
        <f t="shared" si="589"/>
        <v>-6960</v>
      </c>
      <c r="R1472" s="22">
        <f t="shared" si="589"/>
        <v>-6960</v>
      </c>
      <c r="S1472" s="22">
        <f t="shared" si="589"/>
        <v>8364</v>
      </c>
      <c r="T1472" s="22">
        <f t="shared" si="589"/>
        <v>-7979</v>
      </c>
      <c r="U1472" s="22">
        <f t="shared" si="589"/>
        <v>-11584</v>
      </c>
      <c r="V1472" s="22">
        <f t="shared" si="589"/>
        <v>-18765</v>
      </c>
      <c r="W1472" s="22">
        <f t="shared" si="589"/>
        <v>-24974</v>
      </c>
      <c r="X1472" s="22">
        <f t="shared" si="589"/>
        <v>-45397</v>
      </c>
      <c r="Y1472" s="22">
        <f t="shared" si="589"/>
        <v>-49502</v>
      </c>
      <c r="Z1472" s="22">
        <f t="shared" si="589"/>
        <v>-53753</v>
      </c>
      <c r="AA1472" s="22">
        <f t="shared" si="589"/>
        <v>-56479</v>
      </c>
      <c r="AB1472" s="22">
        <f t="shared" si="589"/>
        <v>-68241</v>
      </c>
      <c r="AC1472" s="22">
        <f t="shared" si="589"/>
        <v>-82089</v>
      </c>
      <c r="AD1472" s="22">
        <f t="shared" si="589"/>
        <v>-89144</v>
      </c>
      <c r="AE1472" s="22">
        <f t="shared" si="589"/>
        <v>-90759</v>
      </c>
      <c r="AF1472" s="22">
        <f t="shared" si="589"/>
        <v>-93811</v>
      </c>
      <c r="AG1472" s="22">
        <f t="shared" si="589"/>
        <v>-108151</v>
      </c>
      <c r="AH1472" s="22">
        <f t="shared" si="589"/>
        <v>-115429</v>
      </c>
      <c r="AI1472" s="22">
        <f t="shared" si="589"/>
        <v>-122745</v>
      </c>
      <c r="AJ1472" s="22">
        <f t="shared" si="589"/>
        <v>-126182</v>
      </c>
      <c r="AK1472" s="22">
        <f t="shared" si="589"/>
        <v>-140738</v>
      </c>
      <c r="AL1472" s="22">
        <f t="shared" si="589"/>
        <v>-145814</v>
      </c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</row>
    <row r="1473" spans="1:53" ht="17.25" customHeight="1" thickBot="1">
      <c r="A1473" s="47"/>
      <c r="B1473" s="47"/>
      <c r="C1473" s="26">
        <v>8</v>
      </c>
      <c r="D1473" s="27" t="s">
        <v>4366</v>
      </c>
      <c r="E1473" s="52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  <c r="P1473" s="53"/>
      <c r="Q1473" s="53"/>
      <c r="R1473" s="53"/>
      <c r="S1473" s="53"/>
      <c r="T1473" s="53"/>
      <c r="U1473" s="53"/>
      <c r="V1473" s="53"/>
      <c r="W1473" s="53"/>
      <c r="X1473" s="53"/>
      <c r="Y1473" s="53"/>
      <c r="Z1473" s="53"/>
      <c r="AA1473" s="53"/>
      <c r="AB1473" s="53"/>
      <c r="AC1473" s="53"/>
      <c r="AD1473" s="53"/>
      <c r="AE1473" s="53"/>
      <c r="AF1473" s="53"/>
      <c r="AG1473" s="53"/>
      <c r="AH1473" s="53"/>
      <c r="AI1473" s="53"/>
      <c r="AJ1473" s="53"/>
      <c r="AK1473" s="53"/>
      <c r="AL1473" s="54"/>
      <c r="AM1473" s="28"/>
      <c r="AN1473" s="28"/>
      <c r="AO1473" s="28"/>
      <c r="AP1473" s="28"/>
      <c r="AQ1473" s="28"/>
      <c r="AR1473" s="28"/>
      <c r="AS1473" s="28"/>
      <c r="AT1473" s="28"/>
      <c r="AU1473" s="28"/>
      <c r="AV1473" s="28"/>
      <c r="AW1473" s="28"/>
      <c r="AX1473" s="28"/>
      <c r="AY1473" s="28"/>
      <c r="AZ1473" s="28"/>
      <c r="BA1473" s="28"/>
    </row>
    <row r="1474" spans="1:53" ht="15" thickTop="1">
      <c r="A1474" s="45" t="s">
        <v>2270</v>
      </c>
      <c r="B1474" s="45">
        <v>295</v>
      </c>
      <c r="C1474" s="14" t="s">
        <v>2268</v>
      </c>
      <c r="D1474" s="15" t="s">
        <v>4362</v>
      </c>
      <c r="E1474" s="29"/>
      <c r="F1474" s="29">
        <v>2246</v>
      </c>
      <c r="G1474" s="29"/>
      <c r="H1474" s="29"/>
      <c r="I1474" s="29"/>
      <c r="J1474" s="29"/>
      <c r="K1474" s="29"/>
      <c r="L1474" s="29"/>
      <c r="M1474" s="29"/>
      <c r="N1474" s="29"/>
      <c r="O1474" s="29"/>
      <c r="P1474" s="29"/>
      <c r="Q1474" s="29"/>
      <c r="R1474" s="29"/>
      <c r="S1474" s="29"/>
      <c r="T1474" s="29"/>
      <c r="U1474" s="29"/>
      <c r="V1474" s="29"/>
      <c r="W1474" s="29"/>
      <c r="X1474" s="29"/>
      <c r="Y1474" s="29"/>
      <c r="Z1474" s="29"/>
      <c r="AA1474" s="29"/>
      <c r="AB1474" s="29"/>
      <c r="AC1474" s="29"/>
      <c r="AD1474" s="29"/>
      <c r="AE1474" s="29"/>
      <c r="AF1474" s="29"/>
      <c r="AG1474" s="29"/>
      <c r="AH1474" s="29"/>
      <c r="AI1474" s="29"/>
      <c r="AJ1474" s="29"/>
      <c r="AK1474" s="29"/>
      <c r="AL1474" s="29"/>
      <c r="AM1474" s="17"/>
      <c r="AN1474" s="17">
        <f>AM1474*(F1474+G1474)</f>
        <v>0</v>
      </c>
      <c r="AO1474" s="17">
        <f>SUMIF($I$1:$AL$1,AO$1,$I1476:$AL1476)*$AM1474</f>
        <v>0</v>
      </c>
      <c r="AP1474" s="17">
        <f t="shared" ref="AP1474:AZ1474" si="590">SUMIF($I$1:$AL$1,AP$1,$I1476:$AL1476)*$AM1474</f>
        <v>0</v>
      </c>
      <c r="AQ1474" s="17">
        <f t="shared" si="590"/>
        <v>0</v>
      </c>
      <c r="AR1474" s="17">
        <f t="shared" si="590"/>
        <v>0</v>
      </c>
      <c r="AS1474" s="17">
        <f t="shared" si="590"/>
        <v>0</v>
      </c>
      <c r="AT1474" s="17">
        <f t="shared" si="590"/>
        <v>0</v>
      </c>
      <c r="AU1474" s="17">
        <f t="shared" si="590"/>
        <v>0</v>
      </c>
      <c r="AV1474" s="17">
        <f t="shared" si="590"/>
        <v>0</v>
      </c>
      <c r="AW1474" s="17">
        <f t="shared" si="590"/>
        <v>0</v>
      </c>
      <c r="AX1474" s="17">
        <f t="shared" si="590"/>
        <v>0</v>
      </c>
      <c r="AY1474" s="17">
        <f t="shared" si="590"/>
        <v>0</v>
      </c>
      <c r="AZ1474" s="17">
        <f t="shared" si="590"/>
        <v>0</v>
      </c>
      <c r="BA1474" s="17"/>
    </row>
    <row r="1475" spans="1:53">
      <c r="A1475" s="46"/>
      <c r="B1475" s="46"/>
      <c r="C1475" s="18" t="s">
        <v>2269</v>
      </c>
      <c r="D1475" s="19" t="s">
        <v>4363</v>
      </c>
      <c r="E1475" s="30"/>
      <c r="F1475" s="30"/>
      <c r="G1475" s="30"/>
      <c r="H1475" s="30"/>
      <c r="I1475" s="30">
        <v>1260</v>
      </c>
      <c r="J1475" s="30"/>
      <c r="K1475" s="30"/>
      <c r="L1475" s="30"/>
      <c r="M1475" s="30"/>
      <c r="N1475" s="30"/>
      <c r="O1475" s="30"/>
      <c r="P1475" s="30"/>
      <c r="Q1475" s="30"/>
      <c r="R1475" s="30"/>
      <c r="S1475" s="30">
        <v>272</v>
      </c>
      <c r="T1475" s="30">
        <v>1000</v>
      </c>
      <c r="U1475" s="30"/>
      <c r="V1475" s="30">
        <v>873</v>
      </c>
      <c r="W1475" s="30">
        <v>100</v>
      </c>
      <c r="X1475" s="30">
        <v>108</v>
      </c>
      <c r="Y1475" s="30">
        <v>114</v>
      </c>
      <c r="Z1475" s="30">
        <v>108</v>
      </c>
      <c r="AA1475" s="30">
        <v>170</v>
      </c>
      <c r="AB1475" s="30">
        <v>290</v>
      </c>
      <c r="AC1475" s="30">
        <v>18</v>
      </c>
      <c r="AD1475" s="30"/>
      <c r="AE1475" s="30"/>
      <c r="AF1475" s="30"/>
      <c r="AG1475" s="30">
        <v>803</v>
      </c>
      <c r="AH1475" s="30">
        <v>857</v>
      </c>
      <c r="AI1475" s="30"/>
      <c r="AJ1475" s="30">
        <v>46</v>
      </c>
      <c r="AK1475" s="30">
        <v>30</v>
      </c>
      <c r="AL1475" s="30">
        <v>34</v>
      </c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</row>
    <row r="1476" spans="1:53">
      <c r="A1476" s="46"/>
      <c r="B1476" s="46"/>
      <c r="C1476" s="18"/>
      <c r="D1476" s="19" t="s">
        <v>4364</v>
      </c>
      <c r="E1476" s="30">
        <f>SUM(I1476:AL1476)</f>
        <v>0</v>
      </c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0"/>
      <c r="X1476" s="30"/>
      <c r="Y1476" s="30"/>
      <c r="Z1476" s="30"/>
      <c r="AA1476" s="30"/>
      <c r="AB1476" s="30"/>
      <c r="AC1476" s="30"/>
      <c r="AD1476" s="30"/>
      <c r="AE1476" s="30"/>
      <c r="AF1476" s="30"/>
      <c r="AG1476" s="30"/>
      <c r="AH1476" s="30"/>
      <c r="AI1476" s="30"/>
      <c r="AJ1476" s="30"/>
      <c r="AK1476" s="30"/>
      <c r="AL1476" s="3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</row>
    <row r="1477" spans="1:53">
      <c r="A1477" s="46"/>
      <c r="B1477" s="46"/>
      <c r="C1477" s="18" t="s">
        <v>4656</v>
      </c>
      <c r="D1477" s="21" t="s">
        <v>4365</v>
      </c>
      <c r="E1477" s="22">
        <f>E1476-E1474</f>
        <v>0</v>
      </c>
      <c r="F1477" s="22"/>
      <c r="G1477" s="22"/>
      <c r="H1477" s="22"/>
      <c r="I1477" s="22">
        <f>F1474+G1474+H1474+I1476-I1475</f>
        <v>986</v>
      </c>
      <c r="J1477" s="22">
        <f>I1477+J1476-J1475</f>
        <v>986</v>
      </c>
      <c r="K1477" s="22">
        <f t="shared" ref="K1477:AL1477" si="591">J1477+K1476-K1475</f>
        <v>986</v>
      </c>
      <c r="L1477" s="22">
        <f t="shared" si="591"/>
        <v>986</v>
      </c>
      <c r="M1477" s="22">
        <f t="shared" si="591"/>
        <v>986</v>
      </c>
      <c r="N1477" s="22">
        <f t="shared" si="591"/>
        <v>986</v>
      </c>
      <c r="O1477" s="22">
        <f t="shared" si="591"/>
        <v>986</v>
      </c>
      <c r="P1477" s="22">
        <f t="shared" si="591"/>
        <v>986</v>
      </c>
      <c r="Q1477" s="22">
        <f t="shared" si="591"/>
        <v>986</v>
      </c>
      <c r="R1477" s="22">
        <f t="shared" si="591"/>
        <v>986</v>
      </c>
      <c r="S1477" s="22">
        <f t="shared" si="591"/>
        <v>714</v>
      </c>
      <c r="T1477" s="22">
        <f t="shared" si="591"/>
        <v>-286</v>
      </c>
      <c r="U1477" s="22">
        <f t="shared" si="591"/>
        <v>-286</v>
      </c>
      <c r="V1477" s="22">
        <f t="shared" si="591"/>
        <v>-1159</v>
      </c>
      <c r="W1477" s="22">
        <f t="shared" si="591"/>
        <v>-1259</v>
      </c>
      <c r="X1477" s="22">
        <f t="shared" si="591"/>
        <v>-1367</v>
      </c>
      <c r="Y1477" s="22">
        <f t="shared" si="591"/>
        <v>-1481</v>
      </c>
      <c r="Z1477" s="22">
        <f t="shared" si="591"/>
        <v>-1589</v>
      </c>
      <c r="AA1477" s="22">
        <f t="shared" si="591"/>
        <v>-1759</v>
      </c>
      <c r="AB1477" s="22">
        <f t="shared" si="591"/>
        <v>-2049</v>
      </c>
      <c r="AC1477" s="22">
        <f t="shared" si="591"/>
        <v>-2067</v>
      </c>
      <c r="AD1477" s="22">
        <f t="shared" si="591"/>
        <v>-2067</v>
      </c>
      <c r="AE1477" s="22">
        <f t="shared" si="591"/>
        <v>-2067</v>
      </c>
      <c r="AF1477" s="22">
        <f t="shared" si="591"/>
        <v>-2067</v>
      </c>
      <c r="AG1477" s="22">
        <f t="shared" si="591"/>
        <v>-2870</v>
      </c>
      <c r="AH1477" s="22">
        <f t="shared" si="591"/>
        <v>-3727</v>
      </c>
      <c r="AI1477" s="22">
        <f t="shared" si="591"/>
        <v>-3727</v>
      </c>
      <c r="AJ1477" s="22">
        <f t="shared" si="591"/>
        <v>-3773</v>
      </c>
      <c r="AK1477" s="22">
        <f t="shared" si="591"/>
        <v>-3803</v>
      </c>
      <c r="AL1477" s="22">
        <f t="shared" si="591"/>
        <v>-3837</v>
      </c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</row>
    <row r="1478" spans="1:53" ht="17.25" customHeight="1" thickBot="1">
      <c r="A1478" s="47"/>
      <c r="B1478" s="47"/>
      <c r="C1478" s="26">
        <v>9</v>
      </c>
      <c r="D1478" s="27" t="s">
        <v>4366</v>
      </c>
      <c r="E1478" s="52"/>
      <c r="F1478" s="53"/>
      <c r="G1478" s="53"/>
      <c r="H1478" s="53"/>
      <c r="I1478" s="53"/>
      <c r="J1478" s="53"/>
      <c r="K1478" s="53"/>
      <c r="L1478" s="53"/>
      <c r="M1478" s="53"/>
      <c r="N1478" s="53"/>
      <c r="O1478" s="53"/>
      <c r="P1478" s="53"/>
      <c r="Q1478" s="53"/>
      <c r="R1478" s="53"/>
      <c r="S1478" s="53"/>
      <c r="T1478" s="53"/>
      <c r="U1478" s="53"/>
      <c r="V1478" s="53"/>
      <c r="W1478" s="53"/>
      <c r="X1478" s="53"/>
      <c r="Y1478" s="53"/>
      <c r="Z1478" s="53"/>
      <c r="AA1478" s="53"/>
      <c r="AB1478" s="53"/>
      <c r="AC1478" s="53"/>
      <c r="AD1478" s="53"/>
      <c r="AE1478" s="53"/>
      <c r="AF1478" s="53"/>
      <c r="AG1478" s="53"/>
      <c r="AH1478" s="53"/>
      <c r="AI1478" s="53"/>
      <c r="AJ1478" s="53"/>
      <c r="AK1478" s="53"/>
      <c r="AL1478" s="54"/>
      <c r="AM1478" s="28"/>
      <c r="AN1478" s="28"/>
      <c r="AO1478" s="28"/>
      <c r="AP1478" s="28"/>
      <c r="AQ1478" s="28"/>
      <c r="AR1478" s="28"/>
      <c r="AS1478" s="28"/>
      <c r="AT1478" s="28"/>
      <c r="AU1478" s="28"/>
      <c r="AV1478" s="28"/>
      <c r="AW1478" s="28"/>
      <c r="AX1478" s="28"/>
      <c r="AY1478" s="28"/>
      <c r="AZ1478" s="28"/>
      <c r="BA1478" s="28"/>
    </row>
    <row r="1479" spans="1:53" ht="15" thickTop="1">
      <c r="A1479" s="45" t="s">
        <v>1976</v>
      </c>
      <c r="B1479" s="45">
        <v>296</v>
      </c>
      <c r="C1479" s="14" t="s">
        <v>2258</v>
      </c>
      <c r="D1479" s="15" t="s">
        <v>4362</v>
      </c>
      <c r="E1479" s="29"/>
      <c r="F1479" s="29">
        <v>23168</v>
      </c>
      <c r="G1479" s="29"/>
      <c r="H1479" s="29"/>
      <c r="I1479" s="29"/>
      <c r="J1479" s="29"/>
      <c r="K1479" s="29"/>
      <c r="L1479" s="29"/>
      <c r="M1479" s="29"/>
      <c r="N1479" s="29"/>
      <c r="O1479" s="29"/>
      <c r="P1479" s="29"/>
      <c r="Q1479" s="29"/>
      <c r="R1479" s="29"/>
      <c r="S1479" s="29"/>
      <c r="T1479" s="29"/>
      <c r="U1479" s="29"/>
      <c r="V1479" s="29"/>
      <c r="W1479" s="29"/>
      <c r="X1479" s="29"/>
      <c r="Y1479" s="29"/>
      <c r="Z1479" s="29"/>
      <c r="AA1479" s="29"/>
      <c r="AB1479" s="29"/>
      <c r="AC1479" s="29"/>
      <c r="AD1479" s="29"/>
      <c r="AE1479" s="29"/>
      <c r="AF1479" s="29"/>
      <c r="AG1479" s="29"/>
      <c r="AH1479" s="29"/>
      <c r="AI1479" s="29"/>
      <c r="AJ1479" s="29"/>
      <c r="AK1479" s="29"/>
      <c r="AL1479" s="29"/>
      <c r="AM1479" s="17"/>
      <c r="AN1479" s="17">
        <f>AM1479*(F1479+G1479)</f>
        <v>0</v>
      </c>
      <c r="AO1479" s="17">
        <f>SUMIF($I$1:$AL$1,AO$1,$I1481:$AL1481)*$AM1479</f>
        <v>0</v>
      </c>
      <c r="AP1479" s="17">
        <f t="shared" ref="AP1479:AZ1479" si="592">SUMIF($I$1:$AL$1,AP$1,$I1481:$AL1481)*$AM1479</f>
        <v>0</v>
      </c>
      <c r="AQ1479" s="17">
        <f t="shared" si="592"/>
        <v>0</v>
      </c>
      <c r="AR1479" s="17">
        <f t="shared" si="592"/>
        <v>0</v>
      </c>
      <c r="AS1479" s="17">
        <f t="shared" si="592"/>
        <v>0</v>
      </c>
      <c r="AT1479" s="17">
        <f t="shared" si="592"/>
        <v>0</v>
      </c>
      <c r="AU1479" s="17">
        <f t="shared" si="592"/>
        <v>0</v>
      </c>
      <c r="AV1479" s="17">
        <f t="shared" si="592"/>
        <v>0</v>
      </c>
      <c r="AW1479" s="17">
        <f t="shared" si="592"/>
        <v>0</v>
      </c>
      <c r="AX1479" s="17">
        <f t="shared" si="592"/>
        <v>0</v>
      </c>
      <c r="AY1479" s="17">
        <f t="shared" si="592"/>
        <v>0</v>
      </c>
      <c r="AZ1479" s="17">
        <f t="shared" si="592"/>
        <v>0</v>
      </c>
      <c r="BA1479" s="17"/>
    </row>
    <row r="1480" spans="1:53">
      <c r="A1480" s="46"/>
      <c r="B1480" s="46"/>
      <c r="C1480" s="18" t="s">
        <v>2259</v>
      </c>
      <c r="D1480" s="19" t="s">
        <v>4363</v>
      </c>
      <c r="E1480" s="30"/>
      <c r="F1480" s="30"/>
      <c r="G1480" s="30"/>
      <c r="H1480" s="30"/>
      <c r="I1480" s="30">
        <v>19233</v>
      </c>
      <c r="J1480" s="30"/>
      <c r="K1480" s="30">
        <v>1852</v>
      </c>
      <c r="L1480" s="30">
        <v>5083</v>
      </c>
      <c r="M1480" s="30">
        <v>801</v>
      </c>
      <c r="N1480" s="30">
        <v>5816</v>
      </c>
      <c r="O1480" s="30">
        <v>4971</v>
      </c>
      <c r="P1480" s="30">
        <v>2972</v>
      </c>
      <c r="Q1480" s="30">
        <v>9646</v>
      </c>
      <c r="R1480" s="30">
        <v>61</v>
      </c>
      <c r="S1480" s="30">
        <v>51323</v>
      </c>
      <c r="T1480" s="30">
        <v>46348</v>
      </c>
      <c r="U1480" s="30">
        <v>11162</v>
      </c>
      <c r="V1480" s="30"/>
      <c r="W1480" s="30">
        <v>19581</v>
      </c>
      <c r="X1480" s="30">
        <v>35487</v>
      </c>
      <c r="Y1480" s="30">
        <v>14746</v>
      </c>
      <c r="Z1480" s="30">
        <v>10541</v>
      </c>
      <c r="AA1480" s="30">
        <v>24576</v>
      </c>
      <c r="AB1480" s="30">
        <v>14786</v>
      </c>
      <c r="AC1480" s="30">
        <v>20312</v>
      </c>
      <c r="AD1480" s="30">
        <v>12500</v>
      </c>
      <c r="AE1480" s="30">
        <v>5797</v>
      </c>
      <c r="AF1480" s="30">
        <v>23668</v>
      </c>
      <c r="AG1480" s="30">
        <v>40250</v>
      </c>
      <c r="AH1480" s="30">
        <v>7045</v>
      </c>
      <c r="AI1480" s="30">
        <v>3044</v>
      </c>
      <c r="AJ1480" s="30">
        <v>23367</v>
      </c>
      <c r="AK1480" s="30">
        <v>8766</v>
      </c>
      <c r="AL1480" s="30">
        <v>291</v>
      </c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</row>
    <row r="1481" spans="1:53">
      <c r="A1481" s="46"/>
      <c r="B1481" s="46"/>
      <c r="C1481" s="18" t="s">
        <v>1975</v>
      </c>
      <c r="D1481" s="19" t="s">
        <v>4364</v>
      </c>
      <c r="E1481" s="30">
        <f>SUM(I1481:AL1481)</f>
        <v>49400</v>
      </c>
      <c r="F1481" s="30"/>
      <c r="G1481" s="30"/>
      <c r="H1481" s="30"/>
      <c r="I1481" s="30"/>
      <c r="J1481" s="30"/>
      <c r="K1481" s="30"/>
      <c r="L1481" s="30">
        <v>3200</v>
      </c>
      <c r="M1481" s="30">
        <v>1200</v>
      </c>
      <c r="N1481" s="30">
        <v>5400</v>
      </c>
      <c r="O1481" s="30">
        <v>4800</v>
      </c>
      <c r="P1481" s="30">
        <v>3000</v>
      </c>
      <c r="Q1481" s="30">
        <v>10200</v>
      </c>
      <c r="R1481" s="30"/>
      <c r="S1481" s="30">
        <v>21600</v>
      </c>
      <c r="T1481" s="30"/>
      <c r="U1481" s="30"/>
      <c r="V1481" s="30"/>
      <c r="W1481" s="30"/>
      <c r="X1481" s="30"/>
      <c r="Y1481" s="30"/>
      <c r="Z1481" s="30"/>
      <c r="AA1481" s="30"/>
      <c r="AB1481" s="30"/>
      <c r="AC1481" s="30"/>
      <c r="AD1481" s="30"/>
      <c r="AE1481" s="30"/>
      <c r="AF1481" s="30"/>
      <c r="AG1481" s="30"/>
      <c r="AH1481" s="30"/>
      <c r="AI1481" s="30"/>
      <c r="AJ1481" s="30"/>
      <c r="AK1481" s="30"/>
      <c r="AL1481" s="3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</row>
    <row r="1482" spans="1:53">
      <c r="A1482" s="46"/>
      <c r="B1482" s="46"/>
      <c r="C1482" s="18" t="s">
        <v>4657</v>
      </c>
      <c r="D1482" s="21" t="s">
        <v>4365</v>
      </c>
      <c r="E1482" s="22">
        <f>E1481-E1479</f>
        <v>49400</v>
      </c>
      <c r="F1482" s="22"/>
      <c r="G1482" s="22"/>
      <c r="H1482" s="22"/>
      <c r="I1482" s="22">
        <f>F1479+G1479+H1479+I1481-I1480</f>
        <v>3935</v>
      </c>
      <c r="J1482" s="22">
        <f>I1482+J1481-J1480</f>
        <v>3935</v>
      </c>
      <c r="K1482" s="22">
        <f t="shared" ref="K1482:AL1482" si="593">J1482+K1481-K1480</f>
        <v>2083</v>
      </c>
      <c r="L1482" s="22">
        <f t="shared" si="593"/>
        <v>200</v>
      </c>
      <c r="M1482" s="22">
        <f t="shared" si="593"/>
        <v>599</v>
      </c>
      <c r="N1482" s="22">
        <f t="shared" si="593"/>
        <v>183</v>
      </c>
      <c r="O1482" s="22">
        <f t="shared" si="593"/>
        <v>12</v>
      </c>
      <c r="P1482" s="22">
        <f t="shared" si="593"/>
        <v>40</v>
      </c>
      <c r="Q1482" s="22">
        <f t="shared" si="593"/>
        <v>594</v>
      </c>
      <c r="R1482" s="22">
        <f t="shared" si="593"/>
        <v>533</v>
      </c>
      <c r="S1482" s="22">
        <f t="shared" si="593"/>
        <v>-29190</v>
      </c>
      <c r="T1482" s="22">
        <f t="shared" si="593"/>
        <v>-75538</v>
      </c>
      <c r="U1482" s="22">
        <f t="shared" si="593"/>
        <v>-86700</v>
      </c>
      <c r="V1482" s="22">
        <f t="shared" si="593"/>
        <v>-86700</v>
      </c>
      <c r="W1482" s="22">
        <f t="shared" si="593"/>
        <v>-106281</v>
      </c>
      <c r="X1482" s="22">
        <f t="shared" si="593"/>
        <v>-141768</v>
      </c>
      <c r="Y1482" s="22">
        <f t="shared" si="593"/>
        <v>-156514</v>
      </c>
      <c r="Z1482" s="22">
        <f t="shared" si="593"/>
        <v>-167055</v>
      </c>
      <c r="AA1482" s="22">
        <f t="shared" si="593"/>
        <v>-191631</v>
      </c>
      <c r="AB1482" s="22">
        <f t="shared" si="593"/>
        <v>-206417</v>
      </c>
      <c r="AC1482" s="22">
        <f t="shared" si="593"/>
        <v>-226729</v>
      </c>
      <c r="AD1482" s="22">
        <f t="shared" si="593"/>
        <v>-239229</v>
      </c>
      <c r="AE1482" s="22">
        <f t="shared" si="593"/>
        <v>-245026</v>
      </c>
      <c r="AF1482" s="22">
        <f t="shared" si="593"/>
        <v>-268694</v>
      </c>
      <c r="AG1482" s="22">
        <f t="shared" si="593"/>
        <v>-308944</v>
      </c>
      <c r="AH1482" s="22">
        <f t="shared" si="593"/>
        <v>-315989</v>
      </c>
      <c r="AI1482" s="22">
        <f t="shared" si="593"/>
        <v>-319033</v>
      </c>
      <c r="AJ1482" s="22">
        <f t="shared" si="593"/>
        <v>-342400</v>
      </c>
      <c r="AK1482" s="22">
        <f t="shared" si="593"/>
        <v>-351166</v>
      </c>
      <c r="AL1482" s="22">
        <f t="shared" si="593"/>
        <v>-351457</v>
      </c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</row>
    <row r="1483" spans="1:53" ht="17.25" customHeight="1" thickBot="1">
      <c r="A1483" s="47"/>
      <c r="B1483" s="47"/>
      <c r="C1483" s="26">
        <v>8</v>
      </c>
      <c r="D1483" s="27" t="s">
        <v>4366</v>
      </c>
      <c r="E1483" s="52"/>
      <c r="F1483" s="53"/>
      <c r="G1483" s="53"/>
      <c r="H1483" s="53"/>
      <c r="I1483" s="53"/>
      <c r="J1483" s="53"/>
      <c r="K1483" s="53"/>
      <c r="L1483" s="53"/>
      <c r="M1483" s="53"/>
      <c r="N1483" s="53"/>
      <c r="O1483" s="53"/>
      <c r="P1483" s="53"/>
      <c r="Q1483" s="53"/>
      <c r="R1483" s="53"/>
      <c r="S1483" s="53"/>
      <c r="T1483" s="53"/>
      <c r="U1483" s="53"/>
      <c r="V1483" s="53"/>
      <c r="W1483" s="53"/>
      <c r="X1483" s="53"/>
      <c r="Y1483" s="53"/>
      <c r="Z1483" s="53"/>
      <c r="AA1483" s="53"/>
      <c r="AB1483" s="53"/>
      <c r="AC1483" s="53"/>
      <c r="AD1483" s="53"/>
      <c r="AE1483" s="53"/>
      <c r="AF1483" s="53"/>
      <c r="AG1483" s="53"/>
      <c r="AH1483" s="53"/>
      <c r="AI1483" s="53"/>
      <c r="AJ1483" s="53"/>
      <c r="AK1483" s="53"/>
      <c r="AL1483" s="54"/>
      <c r="AM1483" s="28"/>
      <c r="AN1483" s="28"/>
      <c r="AO1483" s="28"/>
      <c r="AP1483" s="28"/>
      <c r="AQ1483" s="28"/>
      <c r="AR1483" s="28"/>
      <c r="AS1483" s="28"/>
      <c r="AT1483" s="28"/>
      <c r="AU1483" s="28"/>
      <c r="AV1483" s="28"/>
      <c r="AW1483" s="28"/>
      <c r="AX1483" s="28"/>
      <c r="AY1483" s="28"/>
      <c r="AZ1483" s="28"/>
      <c r="BA1483" s="28"/>
    </row>
    <row r="1484" spans="1:53" ht="15" thickTop="1">
      <c r="A1484" s="45" t="s">
        <v>434</v>
      </c>
      <c r="B1484" s="45">
        <v>297</v>
      </c>
      <c r="C1484" s="14" t="s">
        <v>2251</v>
      </c>
      <c r="D1484" s="15" t="s">
        <v>4362</v>
      </c>
      <c r="E1484" s="29"/>
      <c r="F1484" s="29">
        <v>6856</v>
      </c>
      <c r="G1484" s="29"/>
      <c r="H1484" s="29"/>
      <c r="I1484" s="29"/>
      <c r="J1484" s="29"/>
      <c r="K1484" s="29"/>
      <c r="L1484" s="29"/>
      <c r="M1484" s="29"/>
      <c r="N1484" s="29"/>
      <c r="O1484" s="29"/>
      <c r="P1484" s="29"/>
      <c r="Q1484" s="29"/>
      <c r="R1484" s="29"/>
      <c r="S1484" s="29"/>
      <c r="T1484" s="29"/>
      <c r="U1484" s="29"/>
      <c r="V1484" s="29"/>
      <c r="W1484" s="29"/>
      <c r="X1484" s="29"/>
      <c r="Y1484" s="29"/>
      <c r="Z1484" s="29"/>
      <c r="AA1484" s="29"/>
      <c r="AB1484" s="29"/>
      <c r="AC1484" s="29"/>
      <c r="AD1484" s="29"/>
      <c r="AE1484" s="29"/>
      <c r="AF1484" s="29"/>
      <c r="AG1484" s="29"/>
      <c r="AH1484" s="29"/>
      <c r="AI1484" s="29"/>
      <c r="AJ1484" s="29"/>
      <c r="AK1484" s="29"/>
      <c r="AL1484" s="29"/>
      <c r="AM1484" s="17"/>
      <c r="AN1484" s="17">
        <f>AM1484*(F1484+G1484)</f>
        <v>0</v>
      </c>
      <c r="AO1484" s="17">
        <f>SUMIF($I$1:$AL$1,AO$1,$I1486:$AL1486)*$AM1484</f>
        <v>0</v>
      </c>
      <c r="AP1484" s="17">
        <f t="shared" ref="AP1484:AZ1484" si="594">SUMIF($I$1:$AL$1,AP$1,$I1486:$AL1486)*$AM1484</f>
        <v>0</v>
      </c>
      <c r="AQ1484" s="17">
        <f t="shared" si="594"/>
        <v>0</v>
      </c>
      <c r="AR1484" s="17">
        <f t="shared" si="594"/>
        <v>0</v>
      </c>
      <c r="AS1484" s="17">
        <f t="shared" si="594"/>
        <v>0</v>
      </c>
      <c r="AT1484" s="17">
        <f t="shared" si="594"/>
        <v>0</v>
      </c>
      <c r="AU1484" s="17">
        <f t="shared" si="594"/>
        <v>0</v>
      </c>
      <c r="AV1484" s="17">
        <f t="shared" si="594"/>
        <v>0</v>
      </c>
      <c r="AW1484" s="17">
        <f t="shared" si="594"/>
        <v>0</v>
      </c>
      <c r="AX1484" s="17">
        <f t="shared" si="594"/>
        <v>0</v>
      </c>
      <c r="AY1484" s="17">
        <f t="shared" si="594"/>
        <v>0</v>
      </c>
      <c r="AZ1484" s="17">
        <f t="shared" si="594"/>
        <v>0</v>
      </c>
      <c r="BA1484" s="17"/>
    </row>
    <row r="1485" spans="1:53">
      <c r="A1485" s="46"/>
      <c r="B1485" s="46"/>
      <c r="C1485" s="18" t="s">
        <v>2252</v>
      </c>
      <c r="D1485" s="19" t="s">
        <v>4363</v>
      </c>
      <c r="E1485" s="30"/>
      <c r="F1485" s="30"/>
      <c r="G1485" s="30"/>
      <c r="H1485" s="30"/>
      <c r="I1485" s="30">
        <v>2297</v>
      </c>
      <c r="J1485" s="30"/>
      <c r="K1485" s="30"/>
      <c r="L1485" s="30"/>
      <c r="M1485" s="30"/>
      <c r="N1485" s="30"/>
      <c r="O1485" s="30">
        <v>995</v>
      </c>
      <c r="P1485" s="30"/>
      <c r="Q1485" s="30">
        <v>1702</v>
      </c>
      <c r="R1485" s="30">
        <v>414</v>
      </c>
      <c r="S1485" s="30">
        <v>4010</v>
      </c>
      <c r="T1485" s="30">
        <v>8366</v>
      </c>
      <c r="U1485" s="30"/>
      <c r="V1485" s="30">
        <v>2402</v>
      </c>
      <c r="W1485" s="30">
        <v>6230</v>
      </c>
      <c r="X1485" s="30">
        <v>2402</v>
      </c>
      <c r="Y1485" s="30">
        <v>4002</v>
      </c>
      <c r="Z1485" s="30">
        <v>7896</v>
      </c>
      <c r="AA1485" s="30">
        <v>218</v>
      </c>
      <c r="AB1485" s="30">
        <v>5241</v>
      </c>
      <c r="AC1485" s="30">
        <v>3346</v>
      </c>
      <c r="AD1485" s="30"/>
      <c r="AE1485" s="30">
        <v>426</v>
      </c>
      <c r="AF1485" s="30">
        <v>2202</v>
      </c>
      <c r="AG1485" s="30">
        <v>2460</v>
      </c>
      <c r="AH1485" s="30">
        <v>834</v>
      </c>
      <c r="AI1485" s="30">
        <v>414</v>
      </c>
      <c r="AJ1485" s="30">
        <v>842</v>
      </c>
      <c r="AK1485" s="30">
        <v>842</v>
      </c>
      <c r="AL1485" s="30">
        <v>842</v>
      </c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</row>
    <row r="1486" spans="1:53">
      <c r="A1486" s="46"/>
      <c r="B1486" s="46"/>
      <c r="C1486" s="18" t="s">
        <v>433</v>
      </c>
      <c r="D1486" s="19" t="s">
        <v>4364</v>
      </c>
      <c r="E1486" s="30">
        <f>SUM(I1486:AL1486)</f>
        <v>16000</v>
      </c>
      <c r="F1486" s="30"/>
      <c r="G1486" s="30"/>
      <c r="H1486" s="30"/>
      <c r="I1486" s="30"/>
      <c r="J1486" s="30"/>
      <c r="K1486" s="30"/>
      <c r="L1486" s="30"/>
      <c r="M1486" s="30">
        <v>1000</v>
      </c>
      <c r="N1486" s="30">
        <v>3000</v>
      </c>
      <c r="O1486" s="30">
        <v>2000</v>
      </c>
      <c r="P1486" s="30">
        <v>4000</v>
      </c>
      <c r="Q1486" s="30">
        <v>1500</v>
      </c>
      <c r="R1486" s="30">
        <v>500</v>
      </c>
      <c r="S1486" s="30"/>
      <c r="T1486" s="30">
        <v>3500</v>
      </c>
      <c r="U1486" s="30"/>
      <c r="V1486" s="30">
        <v>500</v>
      </c>
      <c r="W1486" s="30"/>
      <c r="X1486" s="30"/>
      <c r="Y1486" s="30"/>
      <c r="Z1486" s="30"/>
      <c r="AA1486" s="30"/>
      <c r="AB1486" s="30"/>
      <c r="AC1486" s="30"/>
      <c r="AD1486" s="30"/>
      <c r="AE1486" s="30"/>
      <c r="AF1486" s="30"/>
      <c r="AG1486" s="30"/>
      <c r="AH1486" s="30"/>
      <c r="AI1486" s="30"/>
      <c r="AJ1486" s="30"/>
      <c r="AK1486" s="30"/>
      <c r="AL1486" s="3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</row>
    <row r="1487" spans="1:53">
      <c r="A1487" s="46"/>
      <c r="B1487" s="46"/>
      <c r="C1487" s="18" t="s">
        <v>4658</v>
      </c>
      <c r="D1487" s="21" t="s">
        <v>4365</v>
      </c>
      <c r="E1487" s="22">
        <f>E1486-E1484</f>
        <v>16000</v>
      </c>
      <c r="F1487" s="22"/>
      <c r="G1487" s="22"/>
      <c r="H1487" s="22"/>
      <c r="I1487" s="22">
        <f>F1484+G1484+H1484+I1486-I1485</f>
        <v>4559</v>
      </c>
      <c r="J1487" s="22">
        <f>I1487+J1486-J1485</f>
        <v>4559</v>
      </c>
      <c r="K1487" s="22">
        <f t="shared" ref="K1487:AL1487" si="595">J1487+K1486-K1485</f>
        <v>4559</v>
      </c>
      <c r="L1487" s="22">
        <f t="shared" si="595"/>
        <v>4559</v>
      </c>
      <c r="M1487" s="22">
        <f t="shared" si="595"/>
        <v>5559</v>
      </c>
      <c r="N1487" s="22">
        <f t="shared" si="595"/>
        <v>8559</v>
      </c>
      <c r="O1487" s="22">
        <f t="shared" si="595"/>
        <v>9564</v>
      </c>
      <c r="P1487" s="22">
        <f t="shared" si="595"/>
        <v>13564</v>
      </c>
      <c r="Q1487" s="22">
        <f t="shared" si="595"/>
        <v>13362</v>
      </c>
      <c r="R1487" s="22">
        <f t="shared" si="595"/>
        <v>13448</v>
      </c>
      <c r="S1487" s="22">
        <f t="shared" si="595"/>
        <v>9438</v>
      </c>
      <c r="T1487" s="22">
        <f t="shared" si="595"/>
        <v>4572</v>
      </c>
      <c r="U1487" s="22">
        <f t="shared" si="595"/>
        <v>4572</v>
      </c>
      <c r="V1487" s="22">
        <f t="shared" si="595"/>
        <v>2670</v>
      </c>
      <c r="W1487" s="22">
        <f t="shared" si="595"/>
        <v>-3560</v>
      </c>
      <c r="X1487" s="22">
        <f t="shared" si="595"/>
        <v>-5962</v>
      </c>
      <c r="Y1487" s="22">
        <f t="shared" si="595"/>
        <v>-9964</v>
      </c>
      <c r="Z1487" s="22">
        <f t="shared" si="595"/>
        <v>-17860</v>
      </c>
      <c r="AA1487" s="22">
        <f t="shared" si="595"/>
        <v>-18078</v>
      </c>
      <c r="AB1487" s="22">
        <f t="shared" si="595"/>
        <v>-23319</v>
      </c>
      <c r="AC1487" s="22">
        <f t="shared" si="595"/>
        <v>-26665</v>
      </c>
      <c r="AD1487" s="22">
        <f t="shared" si="595"/>
        <v>-26665</v>
      </c>
      <c r="AE1487" s="22">
        <f t="shared" si="595"/>
        <v>-27091</v>
      </c>
      <c r="AF1487" s="22">
        <f t="shared" si="595"/>
        <v>-29293</v>
      </c>
      <c r="AG1487" s="22">
        <f t="shared" si="595"/>
        <v>-31753</v>
      </c>
      <c r="AH1487" s="22">
        <f t="shared" si="595"/>
        <v>-32587</v>
      </c>
      <c r="AI1487" s="22">
        <f t="shared" si="595"/>
        <v>-33001</v>
      </c>
      <c r="AJ1487" s="22">
        <f t="shared" si="595"/>
        <v>-33843</v>
      </c>
      <c r="AK1487" s="22">
        <f t="shared" si="595"/>
        <v>-34685</v>
      </c>
      <c r="AL1487" s="22">
        <f t="shared" si="595"/>
        <v>-35527</v>
      </c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</row>
    <row r="1488" spans="1:53" ht="17.25" customHeight="1" thickBot="1">
      <c r="A1488" s="47"/>
      <c r="B1488" s="47"/>
      <c r="C1488" s="26">
        <v>10</v>
      </c>
      <c r="D1488" s="27" t="s">
        <v>4366</v>
      </c>
      <c r="E1488" s="52"/>
      <c r="F1488" s="53"/>
      <c r="G1488" s="53"/>
      <c r="H1488" s="53"/>
      <c r="I1488" s="53"/>
      <c r="J1488" s="53"/>
      <c r="K1488" s="53"/>
      <c r="L1488" s="53"/>
      <c r="M1488" s="53"/>
      <c r="N1488" s="53"/>
      <c r="O1488" s="53"/>
      <c r="P1488" s="53"/>
      <c r="Q1488" s="53"/>
      <c r="R1488" s="53"/>
      <c r="S1488" s="53"/>
      <c r="T1488" s="53"/>
      <c r="U1488" s="53"/>
      <c r="V1488" s="53"/>
      <c r="W1488" s="53"/>
      <c r="X1488" s="53"/>
      <c r="Y1488" s="53"/>
      <c r="Z1488" s="53"/>
      <c r="AA1488" s="53"/>
      <c r="AB1488" s="53"/>
      <c r="AC1488" s="53"/>
      <c r="AD1488" s="53"/>
      <c r="AE1488" s="53"/>
      <c r="AF1488" s="53"/>
      <c r="AG1488" s="53"/>
      <c r="AH1488" s="53"/>
      <c r="AI1488" s="53"/>
      <c r="AJ1488" s="53"/>
      <c r="AK1488" s="53"/>
      <c r="AL1488" s="54"/>
      <c r="AM1488" s="28"/>
      <c r="AN1488" s="28"/>
      <c r="AO1488" s="28"/>
      <c r="AP1488" s="28"/>
      <c r="AQ1488" s="28"/>
      <c r="AR1488" s="28"/>
      <c r="AS1488" s="28"/>
      <c r="AT1488" s="28"/>
      <c r="AU1488" s="28"/>
      <c r="AV1488" s="28"/>
      <c r="AW1488" s="28"/>
      <c r="AX1488" s="28"/>
      <c r="AY1488" s="28"/>
      <c r="AZ1488" s="28"/>
      <c r="BA1488" s="28"/>
    </row>
    <row r="1489" spans="1:53" ht="15" thickTop="1">
      <c r="A1489" s="45" t="s">
        <v>434</v>
      </c>
      <c r="B1489" s="45">
        <v>298</v>
      </c>
      <c r="C1489" s="14" t="s">
        <v>2242</v>
      </c>
      <c r="D1489" s="15" t="s">
        <v>4362</v>
      </c>
      <c r="E1489" s="29"/>
      <c r="F1489" s="29">
        <v>21236</v>
      </c>
      <c r="G1489" s="29"/>
      <c r="H1489" s="29"/>
      <c r="I1489" s="29"/>
      <c r="J1489" s="29"/>
      <c r="K1489" s="29"/>
      <c r="L1489" s="29"/>
      <c r="M1489" s="29"/>
      <c r="N1489" s="29"/>
      <c r="O1489" s="29"/>
      <c r="P1489" s="29"/>
      <c r="Q1489" s="29"/>
      <c r="R1489" s="29"/>
      <c r="S1489" s="29"/>
      <c r="T1489" s="29"/>
      <c r="U1489" s="29"/>
      <c r="V1489" s="29"/>
      <c r="W1489" s="29"/>
      <c r="X1489" s="29"/>
      <c r="Y1489" s="29"/>
      <c r="Z1489" s="29"/>
      <c r="AA1489" s="29"/>
      <c r="AB1489" s="29"/>
      <c r="AC1489" s="29"/>
      <c r="AD1489" s="29"/>
      <c r="AE1489" s="29"/>
      <c r="AF1489" s="29"/>
      <c r="AG1489" s="29"/>
      <c r="AH1489" s="29"/>
      <c r="AI1489" s="29"/>
      <c r="AJ1489" s="29"/>
      <c r="AK1489" s="29"/>
      <c r="AL1489" s="29"/>
      <c r="AM1489" s="17"/>
      <c r="AN1489" s="17">
        <f>AM1489*(F1489+G1489)</f>
        <v>0</v>
      </c>
      <c r="AO1489" s="17">
        <f>SUMIF($I$1:$AL$1,AO$1,$I1491:$AL1491)*$AM1489</f>
        <v>0</v>
      </c>
      <c r="AP1489" s="17">
        <f t="shared" ref="AP1489:AZ1489" si="596">SUMIF($I$1:$AL$1,AP$1,$I1491:$AL1491)*$AM1489</f>
        <v>0</v>
      </c>
      <c r="AQ1489" s="17">
        <f t="shared" si="596"/>
        <v>0</v>
      </c>
      <c r="AR1489" s="17">
        <f t="shared" si="596"/>
        <v>0</v>
      </c>
      <c r="AS1489" s="17">
        <f t="shared" si="596"/>
        <v>0</v>
      </c>
      <c r="AT1489" s="17">
        <f t="shared" si="596"/>
        <v>0</v>
      </c>
      <c r="AU1489" s="17">
        <f t="shared" si="596"/>
        <v>0</v>
      </c>
      <c r="AV1489" s="17">
        <f t="shared" si="596"/>
        <v>0</v>
      </c>
      <c r="AW1489" s="17">
        <f t="shared" si="596"/>
        <v>0</v>
      </c>
      <c r="AX1489" s="17">
        <f t="shared" si="596"/>
        <v>0</v>
      </c>
      <c r="AY1489" s="17">
        <f t="shared" si="596"/>
        <v>0</v>
      </c>
      <c r="AZ1489" s="17">
        <f t="shared" si="596"/>
        <v>0</v>
      </c>
      <c r="BA1489" s="17"/>
    </row>
    <row r="1490" spans="1:53">
      <c r="A1490" s="46"/>
      <c r="B1490" s="46"/>
      <c r="C1490" s="18" t="s">
        <v>2243</v>
      </c>
      <c r="D1490" s="19" t="s">
        <v>4363</v>
      </c>
      <c r="E1490" s="30"/>
      <c r="F1490" s="30"/>
      <c r="G1490" s="30"/>
      <c r="H1490" s="30"/>
      <c r="I1490" s="30">
        <v>7790</v>
      </c>
      <c r="J1490" s="30">
        <v>6024</v>
      </c>
      <c r="K1490" s="30">
        <v>19962</v>
      </c>
      <c r="L1490" s="30">
        <v>3667</v>
      </c>
      <c r="M1490" s="30">
        <v>201</v>
      </c>
      <c r="N1490" s="30">
        <v>5181</v>
      </c>
      <c r="O1490" s="30">
        <v>1618</v>
      </c>
      <c r="P1490" s="30">
        <v>33147</v>
      </c>
      <c r="Q1490" s="30"/>
      <c r="R1490" s="30"/>
      <c r="S1490" s="30">
        <v>4690</v>
      </c>
      <c r="T1490" s="30">
        <v>20028</v>
      </c>
      <c r="U1490" s="30">
        <v>4204</v>
      </c>
      <c r="V1490" s="30">
        <v>11324</v>
      </c>
      <c r="W1490" s="30">
        <v>9581</v>
      </c>
      <c r="X1490" s="30">
        <v>10322</v>
      </c>
      <c r="Y1490" s="30">
        <v>10122</v>
      </c>
      <c r="Z1490" s="30">
        <v>5434</v>
      </c>
      <c r="AA1490" s="30">
        <v>9860</v>
      </c>
      <c r="AB1490" s="30">
        <v>13908</v>
      </c>
      <c r="AC1490" s="30">
        <v>14890</v>
      </c>
      <c r="AD1490" s="30">
        <v>11664</v>
      </c>
      <c r="AE1490" s="30">
        <v>6976</v>
      </c>
      <c r="AF1490" s="30">
        <v>2526</v>
      </c>
      <c r="AG1490" s="30">
        <v>11504</v>
      </c>
      <c r="AH1490" s="30">
        <v>13424</v>
      </c>
      <c r="AI1490" s="30">
        <v>19100</v>
      </c>
      <c r="AJ1490" s="30">
        <v>3868</v>
      </c>
      <c r="AK1490" s="30">
        <v>15052</v>
      </c>
      <c r="AL1490" s="30">
        <v>14650</v>
      </c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</row>
    <row r="1491" spans="1:53">
      <c r="A1491" s="46"/>
      <c r="B1491" s="46"/>
      <c r="C1491" s="18" t="s">
        <v>433</v>
      </c>
      <c r="D1491" s="19" t="s">
        <v>4364</v>
      </c>
      <c r="E1491" s="30">
        <f>SUM(I1491:AL1491)</f>
        <v>108000</v>
      </c>
      <c r="F1491" s="30"/>
      <c r="G1491" s="30"/>
      <c r="H1491" s="30"/>
      <c r="I1491" s="30"/>
      <c r="J1491" s="30"/>
      <c r="K1491" s="30"/>
      <c r="L1491" s="30">
        <v>9000</v>
      </c>
      <c r="M1491" s="30">
        <v>4500</v>
      </c>
      <c r="N1491" s="30">
        <v>22500</v>
      </c>
      <c r="O1491" s="30"/>
      <c r="P1491" s="30">
        <v>4500</v>
      </c>
      <c r="Q1491" s="30"/>
      <c r="R1491" s="30"/>
      <c r="S1491" s="30">
        <v>40500</v>
      </c>
      <c r="T1491" s="30">
        <v>9000</v>
      </c>
      <c r="U1491" s="30">
        <v>9000</v>
      </c>
      <c r="V1491" s="30">
        <v>4500</v>
      </c>
      <c r="W1491" s="30">
        <v>4500</v>
      </c>
      <c r="X1491" s="30"/>
      <c r="Y1491" s="30"/>
      <c r="Z1491" s="30"/>
      <c r="AA1491" s="30"/>
      <c r="AB1491" s="30"/>
      <c r="AC1491" s="30"/>
      <c r="AD1491" s="30"/>
      <c r="AE1491" s="30"/>
      <c r="AF1491" s="30"/>
      <c r="AG1491" s="30"/>
      <c r="AH1491" s="30"/>
      <c r="AI1491" s="30"/>
      <c r="AJ1491" s="30"/>
      <c r="AK1491" s="30"/>
      <c r="AL1491" s="3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</row>
    <row r="1492" spans="1:53">
      <c r="A1492" s="46"/>
      <c r="B1492" s="46"/>
      <c r="C1492" s="18" t="s">
        <v>4659</v>
      </c>
      <c r="D1492" s="21" t="s">
        <v>4365</v>
      </c>
      <c r="E1492" s="22">
        <f>E1491-E1489</f>
        <v>108000</v>
      </c>
      <c r="F1492" s="22"/>
      <c r="G1492" s="22"/>
      <c r="H1492" s="22"/>
      <c r="I1492" s="22">
        <f>F1489+G1489+H1489+I1491-I1490</f>
        <v>13446</v>
      </c>
      <c r="J1492" s="22">
        <f>I1492+J1491-J1490</f>
        <v>7422</v>
      </c>
      <c r="K1492" s="22">
        <f t="shared" ref="K1492:AL1492" si="597">J1492+K1491-K1490</f>
        <v>-12540</v>
      </c>
      <c r="L1492" s="22">
        <f t="shared" si="597"/>
        <v>-7207</v>
      </c>
      <c r="M1492" s="22">
        <f t="shared" si="597"/>
        <v>-2908</v>
      </c>
      <c r="N1492" s="22">
        <f t="shared" si="597"/>
        <v>14411</v>
      </c>
      <c r="O1492" s="22">
        <f t="shared" si="597"/>
        <v>12793</v>
      </c>
      <c r="P1492" s="22">
        <f t="shared" si="597"/>
        <v>-15854</v>
      </c>
      <c r="Q1492" s="22">
        <f t="shared" si="597"/>
        <v>-15854</v>
      </c>
      <c r="R1492" s="22">
        <f t="shared" si="597"/>
        <v>-15854</v>
      </c>
      <c r="S1492" s="22">
        <f t="shared" si="597"/>
        <v>19956</v>
      </c>
      <c r="T1492" s="22">
        <f t="shared" si="597"/>
        <v>8928</v>
      </c>
      <c r="U1492" s="22">
        <f t="shared" si="597"/>
        <v>13724</v>
      </c>
      <c r="V1492" s="22">
        <f t="shared" si="597"/>
        <v>6900</v>
      </c>
      <c r="W1492" s="22">
        <f t="shared" si="597"/>
        <v>1819</v>
      </c>
      <c r="X1492" s="22">
        <f t="shared" si="597"/>
        <v>-8503</v>
      </c>
      <c r="Y1492" s="22">
        <f t="shared" si="597"/>
        <v>-18625</v>
      </c>
      <c r="Z1492" s="22">
        <f t="shared" si="597"/>
        <v>-24059</v>
      </c>
      <c r="AA1492" s="22">
        <f t="shared" si="597"/>
        <v>-33919</v>
      </c>
      <c r="AB1492" s="22">
        <f t="shared" si="597"/>
        <v>-47827</v>
      </c>
      <c r="AC1492" s="22">
        <f t="shared" si="597"/>
        <v>-62717</v>
      </c>
      <c r="AD1492" s="22">
        <f t="shared" si="597"/>
        <v>-74381</v>
      </c>
      <c r="AE1492" s="22">
        <f t="shared" si="597"/>
        <v>-81357</v>
      </c>
      <c r="AF1492" s="22">
        <f t="shared" si="597"/>
        <v>-83883</v>
      </c>
      <c r="AG1492" s="22">
        <f t="shared" si="597"/>
        <v>-95387</v>
      </c>
      <c r="AH1492" s="22">
        <f t="shared" si="597"/>
        <v>-108811</v>
      </c>
      <c r="AI1492" s="22">
        <f t="shared" si="597"/>
        <v>-127911</v>
      </c>
      <c r="AJ1492" s="22">
        <f t="shared" si="597"/>
        <v>-131779</v>
      </c>
      <c r="AK1492" s="22">
        <f t="shared" si="597"/>
        <v>-146831</v>
      </c>
      <c r="AL1492" s="22">
        <f t="shared" si="597"/>
        <v>-161481</v>
      </c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</row>
    <row r="1493" spans="1:53" ht="17.25" customHeight="1" thickBot="1">
      <c r="A1493" s="47"/>
      <c r="B1493" s="47"/>
      <c r="C1493" s="26">
        <v>12</v>
      </c>
      <c r="D1493" s="27" t="s">
        <v>4366</v>
      </c>
      <c r="E1493" s="52"/>
      <c r="F1493" s="53"/>
      <c r="G1493" s="53"/>
      <c r="H1493" s="53"/>
      <c r="I1493" s="53"/>
      <c r="J1493" s="53"/>
      <c r="K1493" s="53"/>
      <c r="L1493" s="53"/>
      <c r="M1493" s="53"/>
      <c r="N1493" s="53"/>
      <c r="O1493" s="53"/>
      <c r="P1493" s="53"/>
      <c r="Q1493" s="53"/>
      <c r="R1493" s="53"/>
      <c r="S1493" s="53"/>
      <c r="T1493" s="53"/>
      <c r="U1493" s="53"/>
      <c r="V1493" s="53"/>
      <c r="W1493" s="53"/>
      <c r="X1493" s="53"/>
      <c r="Y1493" s="53"/>
      <c r="Z1493" s="53"/>
      <c r="AA1493" s="53"/>
      <c r="AB1493" s="53"/>
      <c r="AC1493" s="53"/>
      <c r="AD1493" s="53"/>
      <c r="AE1493" s="53"/>
      <c r="AF1493" s="53"/>
      <c r="AG1493" s="53"/>
      <c r="AH1493" s="53"/>
      <c r="AI1493" s="53"/>
      <c r="AJ1493" s="53"/>
      <c r="AK1493" s="53"/>
      <c r="AL1493" s="54"/>
      <c r="AM1493" s="28"/>
      <c r="AN1493" s="28"/>
      <c r="AO1493" s="28"/>
      <c r="AP1493" s="28"/>
      <c r="AQ1493" s="28"/>
      <c r="AR1493" s="28"/>
      <c r="AS1493" s="28"/>
      <c r="AT1493" s="28"/>
      <c r="AU1493" s="28"/>
      <c r="AV1493" s="28"/>
      <c r="AW1493" s="28"/>
      <c r="AX1493" s="28"/>
      <c r="AY1493" s="28"/>
      <c r="AZ1493" s="28"/>
      <c r="BA1493" s="28"/>
    </row>
    <row r="1494" spans="1:53" ht="15" thickTop="1">
      <c r="A1494" s="45" t="s">
        <v>77</v>
      </c>
      <c r="B1494" s="45">
        <v>299</v>
      </c>
      <c r="C1494" s="14" t="s">
        <v>2234</v>
      </c>
      <c r="D1494" s="15" t="s">
        <v>4362</v>
      </c>
      <c r="E1494" s="29"/>
      <c r="F1494" s="29">
        <v>18669</v>
      </c>
      <c r="G1494" s="29"/>
      <c r="H1494" s="29"/>
      <c r="I1494" s="29"/>
      <c r="J1494" s="29"/>
      <c r="K1494" s="29"/>
      <c r="L1494" s="29"/>
      <c r="M1494" s="29"/>
      <c r="N1494" s="29"/>
      <c r="O1494" s="29"/>
      <c r="P1494" s="29"/>
      <c r="Q1494" s="29"/>
      <c r="R1494" s="29"/>
      <c r="S1494" s="29"/>
      <c r="T1494" s="29"/>
      <c r="U1494" s="29"/>
      <c r="V1494" s="29"/>
      <c r="W1494" s="29"/>
      <c r="X1494" s="29"/>
      <c r="Y1494" s="29"/>
      <c r="Z1494" s="29"/>
      <c r="AA1494" s="29"/>
      <c r="AB1494" s="29"/>
      <c r="AC1494" s="29"/>
      <c r="AD1494" s="29"/>
      <c r="AE1494" s="29"/>
      <c r="AF1494" s="29"/>
      <c r="AG1494" s="29"/>
      <c r="AH1494" s="29"/>
      <c r="AI1494" s="29"/>
      <c r="AJ1494" s="29"/>
      <c r="AK1494" s="29"/>
      <c r="AL1494" s="29"/>
      <c r="AM1494" s="17"/>
      <c r="AN1494" s="17">
        <f>AM1494*(F1494+G1494)</f>
        <v>0</v>
      </c>
      <c r="AO1494" s="17">
        <f>SUMIF($I$1:$AL$1,AO$1,$I1496:$AL1496)*$AM1494</f>
        <v>0</v>
      </c>
      <c r="AP1494" s="17">
        <f t="shared" ref="AP1494:AZ1494" si="598">SUMIF($I$1:$AL$1,AP$1,$I1496:$AL1496)*$AM1494</f>
        <v>0</v>
      </c>
      <c r="AQ1494" s="17">
        <f t="shared" si="598"/>
        <v>0</v>
      </c>
      <c r="AR1494" s="17">
        <f t="shared" si="598"/>
        <v>0</v>
      </c>
      <c r="AS1494" s="17">
        <f t="shared" si="598"/>
        <v>0</v>
      </c>
      <c r="AT1494" s="17">
        <f t="shared" si="598"/>
        <v>0</v>
      </c>
      <c r="AU1494" s="17">
        <f t="shared" si="598"/>
        <v>0</v>
      </c>
      <c r="AV1494" s="17">
        <f t="shared" si="598"/>
        <v>0</v>
      </c>
      <c r="AW1494" s="17">
        <f t="shared" si="598"/>
        <v>0</v>
      </c>
      <c r="AX1494" s="17">
        <f t="shared" si="598"/>
        <v>0</v>
      </c>
      <c r="AY1494" s="17">
        <f t="shared" si="598"/>
        <v>0</v>
      </c>
      <c r="AZ1494" s="17">
        <f t="shared" si="598"/>
        <v>0</v>
      </c>
      <c r="BA1494" s="17"/>
    </row>
    <row r="1495" spans="1:53">
      <c r="A1495" s="46"/>
      <c r="B1495" s="46"/>
      <c r="C1495" s="18" t="s">
        <v>2235</v>
      </c>
      <c r="D1495" s="19" t="s">
        <v>4363</v>
      </c>
      <c r="E1495" s="30"/>
      <c r="F1495" s="30"/>
      <c r="G1495" s="30"/>
      <c r="H1495" s="30"/>
      <c r="I1495" s="30">
        <v>5029</v>
      </c>
      <c r="J1495" s="30">
        <v>522</v>
      </c>
      <c r="K1495" s="30">
        <v>8977</v>
      </c>
      <c r="L1495" s="30">
        <v>3900</v>
      </c>
      <c r="M1495" s="30"/>
      <c r="N1495" s="30"/>
      <c r="O1495" s="30">
        <v>10683</v>
      </c>
      <c r="P1495" s="30">
        <v>5129</v>
      </c>
      <c r="Q1495" s="30">
        <v>123</v>
      </c>
      <c r="R1495" s="30">
        <v>117</v>
      </c>
      <c r="S1495" s="30">
        <v>4459</v>
      </c>
      <c r="T1495" s="30">
        <v>24326</v>
      </c>
      <c r="U1495" s="30">
        <v>9746</v>
      </c>
      <c r="V1495" s="30">
        <v>111</v>
      </c>
      <c r="W1495" s="30">
        <v>13152</v>
      </c>
      <c r="X1495" s="30">
        <v>34478</v>
      </c>
      <c r="Y1495" s="30">
        <v>5496</v>
      </c>
      <c r="Z1495" s="30">
        <v>450</v>
      </c>
      <c r="AA1495" s="30">
        <v>10260</v>
      </c>
      <c r="AB1495" s="30">
        <v>13724</v>
      </c>
      <c r="AC1495" s="30">
        <v>32958</v>
      </c>
      <c r="AD1495" s="30">
        <v>1728</v>
      </c>
      <c r="AE1495" s="30"/>
      <c r="AF1495" s="30">
        <v>9240</v>
      </c>
      <c r="AG1495" s="30">
        <v>35038</v>
      </c>
      <c r="AH1495" s="30"/>
      <c r="AI1495" s="30"/>
      <c r="AJ1495" s="30">
        <v>19774</v>
      </c>
      <c r="AK1495" s="30">
        <v>26194</v>
      </c>
      <c r="AL1495" s="3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</row>
    <row r="1496" spans="1:53">
      <c r="A1496" s="46"/>
      <c r="B1496" s="46"/>
      <c r="C1496" s="18" t="s">
        <v>76</v>
      </c>
      <c r="D1496" s="19" t="s">
        <v>4364</v>
      </c>
      <c r="E1496" s="30">
        <f>SUM(I1496:AL1496)</f>
        <v>65400</v>
      </c>
      <c r="F1496" s="30"/>
      <c r="G1496" s="30"/>
      <c r="H1496" s="30"/>
      <c r="I1496" s="30"/>
      <c r="J1496" s="30">
        <v>9300</v>
      </c>
      <c r="K1496" s="30"/>
      <c r="L1496" s="30"/>
      <c r="M1496" s="30">
        <v>11100</v>
      </c>
      <c r="N1496" s="30"/>
      <c r="O1496" s="30"/>
      <c r="P1496" s="30">
        <v>6600</v>
      </c>
      <c r="Q1496" s="30">
        <v>24900</v>
      </c>
      <c r="R1496" s="30"/>
      <c r="S1496" s="30">
        <v>9000</v>
      </c>
      <c r="T1496" s="30"/>
      <c r="U1496" s="30">
        <v>4500</v>
      </c>
      <c r="V1496" s="30"/>
      <c r="W1496" s="30"/>
      <c r="X1496" s="30"/>
      <c r="Y1496" s="30"/>
      <c r="Z1496" s="30"/>
      <c r="AA1496" s="30"/>
      <c r="AB1496" s="30"/>
      <c r="AC1496" s="30"/>
      <c r="AD1496" s="30"/>
      <c r="AE1496" s="30"/>
      <c r="AF1496" s="30"/>
      <c r="AG1496" s="30"/>
      <c r="AH1496" s="30"/>
      <c r="AI1496" s="30"/>
      <c r="AJ1496" s="30"/>
      <c r="AK1496" s="30"/>
      <c r="AL1496" s="3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</row>
    <row r="1497" spans="1:53">
      <c r="A1497" s="46"/>
      <c r="B1497" s="46"/>
      <c r="C1497" s="18" t="s">
        <v>4660</v>
      </c>
      <c r="D1497" s="21" t="s">
        <v>4365</v>
      </c>
      <c r="E1497" s="22">
        <f>E1496-E1494</f>
        <v>65400</v>
      </c>
      <c r="F1497" s="22"/>
      <c r="G1497" s="22"/>
      <c r="H1497" s="22"/>
      <c r="I1497" s="22">
        <f>F1494+G1494+H1494+I1496-I1495</f>
        <v>13640</v>
      </c>
      <c r="J1497" s="22">
        <f>I1497+J1496-J1495</f>
        <v>22418</v>
      </c>
      <c r="K1497" s="22">
        <f t="shared" ref="K1497:AL1497" si="599">J1497+K1496-K1495</f>
        <v>13441</v>
      </c>
      <c r="L1497" s="22">
        <f t="shared" si="599"/>
        <v>9541</v>
      </c>
      <c r="M1497" s="22">
        <f t="shared" si="599"/>
        <v>20641</v>
      </c>
      <c r="N1497" s="22">
        <f t="shared" si="599"/>
        <v>20641</v>
      </c>
      <c r="O1497" s="22">
        <f t="shared" si="599"/>
        <v>9958</v>
      </c>
      <c r="P1497" s="22">
        <f t="shared" si="599"/>
        <v>11429</v>
      </c>
      <c r="Q1497" s="22">
        <f t="shared" si="599"/>
        <v>36206</v>
      </c>
      <c r="R1497" s="22">
        <f t="shared" si="599"/>
        <v>36089</v>
      </c>
      <c r="S1497" s="22">
        <f t="shared" si="599"/>
        <v>40630</v>
      </c>
      <c r="T1497" s="22">
        <f t="shared" si="599"/>
        <v>16304</v>
      </c>
      <c r="U1497" s="22">
        <f t="shared" si="599"/>
        <v>11058</v>
      </c>
      <c r="V1497" s="22">
        <f t="shared" si="599"/>
        <v>10947</v>
      </c>
      <c r="W1497" s="22">
        <f t="shared" si="599"/>
        <v>-2205</v>
      </c>
      <c r="X1497" s="22">
        <f t="shared" si="599"/>
        <v>-36683</v>
      </c>
      <c r="Y1497" s="22">
        <f t="shared" si="599"/>
        <v>-42179</v>
      </c>
      <c r="Z1497" s="22">
        <f t="shared" si="599"/>
        <v>-42629</v>
      </c>
      <c r="AA1497" s="22">
        <f t="shared" si="599"/>
        <v>-52889</v>
      </c>
      <c r="AB1497" s="22">
        <f t="shared" si="599"/>
        <v>-66613</v>
      </c>
      <c r="AC1497" s="22">
        <f t="shared" si="599"/>
        <v>-99571</v>
      </c>
      <c r="AD1497" s="22">
        <f t="shared" si="599"/>
        <v>-101299</v>
      </c>
      <c r="AE1497" s="22">
        <f t="shared" si="599"/>
        <v>-101299</v>
      </c>
      <c r="AF1497" s="22">
        <f t="shared" si="599"/>
        <v>-110539</v>
      </c>
      <c r="AG1497" s="22">
        <f t="shared" si="599"/>
        <v>-145577</v>
      </c>
      <c r="AH1497" s="22">
        <f t="shared" si="599"/>
        <v>-145577</v>
      </c>
      <c r="AI1497" s="22">
        <f t="shared" si="599"/>
        <v>-145577</v>
      </c>
      <c r="AJ1497" s="22">
        <f t="shared" si="599"/>
        <v>-165351</v>
      </c>
      <c r="AK1497" s="22">
        <f t="shared" si="599"/>
        <v>-191545</v>
      </c>
      <c r="AL1497" s="22">
        <f t="shared" si="599"/>
        <v>-191545</v>
      </c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</row>
    <row r="1498" spans="1:53" ht="17.25" customHeight="1" thickBot="1">
      <c r="A1498" s="47"/>
      <c r="B1498" s="47"/>
      <c r="C1498" s="26">
        <v>8</v>
      </c>
      <c r="D1498" s="27" t="s">
        <v>4366</v>
      </c>
      <c r="E1498" s="52"/>
      <c r="F1498" s="53"/>
      <c r="G1498" s="53"/>
      <c r="H1498" s="53"/>
      <c r="I1498" s="53"/>
      <c r="J1498" s="53"/>
      <c r="K1498" s="53"/>
      <c r="L1498" s="53"/>
      <c r="M1498" s="53"/>
      <c r="N1498" s="53"/>
      <c r="O1498" s="53"/>
      <c r="P1498" s="53"/>
      <c r="Q1498" s="53"/>
      <c r="R1498" s="53"/>
      <c r="S1498" s="53"/>
      <c r="T1498" s="53"/>
      <c r="U1498" s="53"/>
      <c r="V1498" s="53"/>
      <c r="W1498" s="53"/>
      <c r="X1498" s="53"/>
      <c r="Y1498" s="53"/>
      <c r="Z1498" s="53"/>
      <c r="AA1498" s="53"/>
      <c r="AB1498" s="53"/>
      <c r="AC1498" s="53"/>
      <c r="AD1498" s="53"/>
      <c r="AE1498" s="53"/>
      <c r="AF1498" s="53"/>
      <c r="AG1498" s="53"/>
      <c r="AH1498" s="53"/>
      <c r="AI1498" s="53"/>
      <c r="AJ1498" s="53"/>
      <c r="AK1498" s="53"/>
      <c r="AL1498" s="54"/>
      <c r="AM1498" s="28"/>
      <c r="AN1498" s="28"/>
      <c r="AO1498" s="28"/>
      <c r="AP1498" s="28"/>
      <c r="AQ1498" s="28"/>
      <c r="AR1498" s="28"/>
      <c r="AS1498" s="28"/>
      <c r="AT1498" s="28"/>
      <c r="AU1498" s="28"/>
      <c r="AV1498" s="28"/>
      <c r="AW1498" s="28"/>
      <c r="AX1498" s="28"/>
      <c r="AY1498" s="28"/>
      <c r="AZ1498" s="28"/>
      <c r="BA1498" s="28"/>
    </row>
    <row r="1499" spans="1:53" ht="15" thickTop="1">
      <c r="A1499" s="45" t="s">
        <v>434</v>
      </c>
      <c r="B1499" s="45">
        <v>300</v>
      </c>
      <c r="C1499" s="14" t="s">
        <v>2228</v>
      </c>
      <c r="D1499" s="15" t="s">
        <v>4362</v>
      </c>
      <c r="E1499" s="29"/>
      <c r="F1499" s="29">
        <v>21056</v>
      </c>
      <c r="G1499" s="29"/>
      <c r="H1499" s="29"/>
      <c r="I1499" s="29"/>
      <c r="J1499" s="29"/>
      <c r="K1499" s="29"/>
      <c r="L1499" s="29"/>
      <c r="M1499" s="29"/>
      <c r="N1499" s="29"/>
      <c r="O1499" s="29"/>
      <c r="P1499" s="29"/>
      <c r="Q1499" s="29"/>
      <c r="R1499" s="29"/>
      <c r="S1499" s="29"/>
      <c r="T1499" s="29"/>
      <c r="U1499" s="29"/>
      <c r="V1499" s="29"/>
      <c r="W1499" s="29"/>
      <c r="X1499" s="29"/>
      <c r="Y1499" s="29"/>
      <c r="Z1499" s="29"/>
      <c r="AA1499" s="29"/>
      <c r="AB1499" s="29"/>
      <c r="AC1499" s="29"/>
      <c r="AD1499" s="29"/>
      <c r="AE1499" s="29"/>
      <c r="AF1499" s="29"/>
      <c r="AG1499" s="29"/>
      <c r="AH1499" s="29"/>
      <c r="AI1499" s="29"/>
      <c r="AJ1499" s="29"/>
      <c r="AK1499" s="29"/>
      <c r="AL1499" s="29"/>
      <c r="AM1499" s="17"/>
      <c r="AN1499" s="17">
        <f>AM1499*(F1499+G1499)</f>
        <v>0</v>
      </c>
      <c r="AO1499" s="17">
        <f>SUMIF($I$1:$AL$1,AO$1,$I1501:$AL1501)*$AM1499</f>
        <v>0</v>
      </c>
      <c r="AP1499" s="17">
        <f t="shared" ref="AP1499:AZ1499" si="600">SUMIF($I$1:$AL$1,AP$1,$I1501:$AL1501)*$AM1499</f>
        <v>0</v>
      </c>
      <c r="AQ1499" s="17">
        <f t="shared" si="600"/>
        <v>0</v>
      </c>
      <c r="AR1499" s="17">
        <f t="shared" si="600"/>
        <v>0</v>
      </c>
      <c r="AS1499" s="17">
        <f t="shared" si="600"/>
        <v>0</v>
      </c>
      <c r="AT1499" s="17">
        <f t="shared" si="600"/>
        <v>0</v>
      </c>
      <c r="AU1499" s="17">
        <f t="shared" si="600"/>
        <v>0</v>
      </c>
      <c r="AV1499" s="17">
        <f t="shared" si="600"/>
        <v>0</v>
      </c>
      <c r="AW1499" s="17">
        <f t="shared" si="600"/>
        <v>0</v>
      </c>
      <c r="AX1499" s="17">
        <f t="shared" si="600"/>
        <v>0</v>
      </c>
      <c r="AY1499" s="17">
        <f t="shared" si="600"/>
        <v>0</v>
      </c>
      <c r="AZ1499" s="17">
        <f t="shared" si="600"/>
        <v>0</v>
      </c>
      <c r="BA1499" s="17"/>
    </row>
    <row r="1500" spans="1:53">
      <c r="A1500" s="46"/>
      <c r="B1500" s="46"/>
      <c r="C1500" s="18" t="s">
        <v>2229</v>
      </c>
      <c r="D1500" s="19" t="s">
        <v>4363</v>
      </c>
      <c r="E1500" s="30"/>
      <c r="F1500" s="30"/>
      <c r="G1500" s="30"/>
      <c r="H1500" s="30"/>
      <c r="I1500" s="30">
        <v>6875</v>
      </c>
      <c r="J1500" s="30">
        <v>6024</v>
      </c>
      <c r="K1500" s="30">
        <v>19962</v>
      </c>
      <c r="L1500" s="30">
        <v>6195</v>
      </c>
      <c r="M1500" s="30">
        <v>602</v>
      </c>
      <c r="N1500" s="30"/>
      <c r="O1500" s="30">
        <v>1618</v>
      </c>
      <c r="P1500" s="30">
        <v>31914</v>
      </c>
      <c r="Q1500" s="30"/>
      <c r="R1500" s="30"/>
      <c r="S1500" s="30">
        <v>4690</v>
      </c>
      <c r="T1500" s="30">
        <v>19628</v>
      </c>
      <c r="U1500" s="30">
        <v>4204</v>
      </c>
      <c r="V1500" s="30">
        <v>11324</v>
      </c>
      <c r="W1500" s="30">
        <v>9380</v>
      </c>
      <c r="X1500" s="30">
        <v>15332</v>
      </c>
      <c r="Y1500" s="30">
        <v>5112</v>
      </c>
      <c r="Z1500" s="30">
        <v>5434</v>
      </c>
      <c r="AA1500" s="30">
        <v>4850</v>
      </c>
      <c r="AB1500" s="30">
        <v>17916</v>
      </c>
      <c r="AC1500" s="30">
        <v>6874</v>
      </c>
      <c r="AD1500" s="30">
        <v>11664</v>
      </c>
      <c r="AE1500" s="30">
        <v>1966</v>
      </c>
      <c r="AF1500" s="30">
        <v>1524</v>
      </c>
      <c r="AG1500" s="30">
        <v>11504</v>
      </c>
      <c r="AH1500" s="30">
        <v>13424</v>
      </c>
      <c r="AI1500" s="30">
        <v>14090</v>
      </c>
      <c r="AJ1500" s="30">
        <v>2866</v>
      </c>
      <c r="AK1500" s="30">
        <v>20062</v>
      </c>
      <c r="AL1500" s="30">
        <v>9640</v>
      </c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</row>
    <row r="1501" spans="1:53">
      <c r="A1501" s="46"/>
      <c r="B1501" s="46"/>
      <c r="C1501" s="18" t="s">
        <v>433</v>
      </c>
      <c r="D1501" s="19" t="s">
        <v>4364</v>
      </c>
      <c r="E1501" s="30">
        <f>SUM(I1501:AL1501)</f>
        <v>45000</v>
      </c>
      <c r="F1501" s="30"/>
      <c r="G1501" s="30"/>
      <c r="H1501" s="30"/>
      <c r="I1501" s="30"/>
      <c r="J1501" s="30"/>
      <c r="K1501" s="30"/>
      <c r="L1501" s="30">
        <v>4500</v>
      </c>
      <c r="M1501" s="30">
        <v>9000</v>
      </c>
      <c r="N1501" s="30">
        <v>18000</v>
      </c>
      <c r="O1501" s="30"/>
      <c r="P1501" s="30"/>
      <c r="Q1501" s="30"/>
      <c r="R1501" s="30"/>
      <c r="S1501" s="30">
        <v>13500</v>
      </c>
      <c r="T1501" s="30"/>
      <c r="U1501" s="30"/>
      <c r="V1501" s="30"/>
      <c r="W1501" s="30"/>
      <c r="X1501" s="30"/>
      <c r="Y1501" s="30"/>
      <c r="Z1501" s="30"/>
      <c r="AA1501" s="30"/>
      <c r="AB1501" s="30"/>
      <c r="AC1501" s="30"/>
      <c r="AD1501" s="30"/>
      <c r="AE1501" s="30"/>
      <c r="AF1501" s="30"/>
      <c r="AG1501" s="30"/>
      <c r="AH1501" s="30"/>
      <c r="AI1501" s="30"/>
      <c r="AJ1501" s="30"/>
      <c r="AK1501" s="30"/>
      <c r="AL1501" s="3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</row>
    <row r="1502" spans="1:53">
      <c r="A1502" s="46"/>
      <c r="B1502" s="46"/>
      <c r="C1502" s="18" t="s">
        <v>4661</v>
      </c>
      <c r="D1502" s="21" t="s">
        <v>4365</v>
      </c>
      <c r="E1502" s="22">
        <f>E1501-E1499</f>
        <v>45000</v>
      </c>
      <c r="F1502" s="22"/>
      <c r="G1502" s="22"/>
      <c r="H1502" s="22"/>
      <c r="I1502" s="22">
        <f>F1499+G1499+H1499+I1501-I1500</f>
        <v>14181</v>
      </c>
      <c r="J1502" s="22">
        <f>I1502+J1501-J1500</f>
        <v>8157</v>
      </c>
      <c r="K1502" s="22">
        <f t="shared" ref="K1502:AL1502" si="601">J1502+K1501-K1500</f>
        <v>-11805</v>
      </c>
      <c r="L1502" s="22">
        <f t="shared" si="601"/>
        <v>-13500</v>
      </c>
      <c r="M1502" s="22">
        <f t="shared" si="601"/>
        <v>-5102</v>
      </c>
      <c r="N1502" s="22">
        <f t="shared" si="601"/>
        <v>12898</v>
      </c>
      <c r="O1502" s="22">
        <f t="shared" si="601"/>
        <v>11280</v>
      </c>
      <c r="P1502" s="22">
        <f t="shared" si="601"/>
        <v>-20634</v>
      </c>
      <c r="Q1502" s="22">
        <f t="shared" si="601"/>
        <v>-20634</v>
      </c>
      <c r="R1502" s="22">
        <f t="shared" si="601"/>
        <v>-20634</v>
      </c>
      <c r="S1502" s="22">
        <f t="shared" si="601"/>
        <v>-11824</v>
      </c>
      <c r="T1502" s="22">
        <f t="shared" si="601"/>
        <v>-31452</v>
      </c>
      <c r="U1502" s="22">
        <f t="shared" si="601"/>
        <v>-35656</v>
      </c>
      <c r="V1502" s="22">
        <f t="shared" si="601"/>
        <v>-46980</v>
      </c>
      <c r="W1502" s="22">
        <f t="shared" si="601"/>
        <v>-56360</v>
      </c>
      <c r="X1502" s="22">
        <f t="shared" si="601"/>
        <v>-71692</v>
      </c>
      <c r="Y1502" s="22">
        <f t="shared" si="601"/>
        <v>-76804</v>
      </c>
      <c r="Z1502" s="22">
        <f t="shared" si="601"/>
        <v>-82238</v>
      </c>
      <c r="AA1502" s="22">
        <f t="shared" si="601"/>
        <v>-87088</v>
      </c>
      <c r="AB1502" s="22">
        <f t="shared" si="601"/>
        <v>-105004</v>
      </c>
      <c r="AC1502" s="22">
        <f t="shared" si="601"/>
        <v>-111878</v>
      </c>
      <c r="AD1502" s="22">
        <f t="shared" si="601"/>
        <v>-123542</v>
      </c>
      <c r="AE1502" s="22">
        <f t="shared" si="601"/>
        <v>-125508</v>
      </c>
      <c r="AF1502" s="22">
        <f t="shared" si="601"/>
        <v>-127032</v>
      </c>
      <c r="AG1502" s="22">
        <f t="shared" si="601"/>
        <v>-138536</v>
      </c>
      <c r="AH1502" s="22">
        <f t="shared" si="601"/>
        <v>-151960</v>
      </c>
      <c r="AI1502" s="22">
        <f t="shared" si="601"/>
        <v>-166050</v>
      </c>
      <c r="AJ1502" s="22">
        <f t="shared" si="601"/>
        <v>-168916</v>
      </c>
      <c r="AK1502" s="22">
        <f t="shared" si="601"/>
        <v>-188978</v>
      </c>
      <c r="AL1502" s="22">
        <f t="shared" si="601"/>
        <v>-198618</v>
      </c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</row>
    <row r="1503" spans="1:53" ht="17.25" customHeight="1" thickBot="1">
      <c r="A1503" s="47"/>
      <c r="B1503" s="47"/>
      <c r="C1503" s="26">
        <v>8</v>
      </c>
      <c r="D1503" s="27" t="s">
        <v>4366</v>
      </c>
      <c r="E1503" s="52"/>
      <c r="F1503" s="53"/>
      <c r="G1503" s="53"/>
      <c r="H1503" s="53"/>
      <c r="I1503" s="53"/>
      <c r="J1503" s="53"/>
      <c r="K1503" s="53"/>
      <c r="L1503" s="53"/>
      <c r="M1503" s="53"/>
      <c r="N1503" s="53"/>
      <c r="O1503" s="53"/>
      <c r="P1503" s="53"/>
      <c r="Q1503" s="53"/>
      <c r="R1503" s="53"/>
      <c r="S1503" s="53"/>
      <c r="T1503" s="53"/>
      <c r="U1503" s="53"/>
      <c r="V1503" s="53"/>
      <c r="W1503" s="53"/>
      <c r="X1503" s="53"/>
      <c r="Y1503" s="53"/>
      <c r="Z1503" s="53"/>
      <c r="AA1503" s="53"/>
      <c r="AB1503" s="53"/>
      <c r="AC1503" s="53"/>
      <c r="AD1503" s="53"/>
      <c r="AE1503" s="53"/>
      <c r="AF1503" s="53"/>
      <c r="AG1503" s="53"/>
      <c r="AH1503" s="53"/>
      <c r="AI1503" s="53"/>
      <c r="AJ1503" s="53"/>
      <c r="AK1503" s="53"/>
      <c r="AL1503" s="54"/>
      <c r="AM1503" s="28"/>
      <c r="AN1503" s="28"/>
      <c r="AO1503" s="28"/>
      <c r="AP1503" s="28"/>
      <c r="AQ1503" s="28"/>
      <c r="AR1503" s="28"/>
      <c r="AS1503" s="28"/>
      <c r="AT1503" s="28"/>
      <c r="AU1503" s="28"/>
      <c r="AV1503" s="28"/>
      <c r="AW1503" s="28"/>
      <c r="AX1503" s="28"/>
      <c r="AY1503" s="28"/>
      <c r="AZ1503" s="28"/>
      <c r="BA1503" s="28"/>
    </row>
    <row r="1504" spans="1:53" ht="15" thickTop="1">
      <c r="A1504" s="45" t="s">
        <v>434</v>
      </c>
      <c r="B1504" s="45">
        <v>301</v>
      </c>
      <c r="C1504" s="14" t="s">
        <v>2216</v>
      </c>
      <c r="D1504" s="15" t="s">
        <v>4362</v>
      </c>
      <c r="E1504" s="29"/>
      <c r="F1504" s="29">
        <v>36521</v>
      </c>
      <c r="G1504" s="29"/>
      <c r="H1504" s="29"/>
      <c r="I1504" s="29"/>
      <c r="J1504" s="29"/>
      <c r="K1504" s="29"/>
      <c r="L1504" s="29"/>
      <c r="M1504" s="29"/>
      <c r="N1504" s="29"/>
      <c r="O1504" s="29"/>
      <c r="P1504" s="29"/>
      <c r="Q1504" s="29"/>
      <c r="R1504" s="29"/>
      <c r="S1504" s="29"/>
      <c r="T1504" s="29"/>
      <c r="U1504" s="29"/>
      <c r="V1504" s="29"/>
      <c r="W1504" s="29"/>
      <c r="X1504" s="29"/>
      <c r="Y1504" s="29"/>
      <c r="Z1504" s="29"/>
      <c r="AA1504" s="29"/>
      <c r="AB1504" s="29"/>
      <c r="AC1504" s="29"/>
      <c r="AD1504" s="29"/>
      <c r="AE1504" s="29"/>
      <c r="AF1504" s="29"/>
      <c r="AG1504" s="29"/>
      <c r="AH1504" s="29"/>
      <c r="AI1504" s="29"/>
      <c r="AJ1504" s="29"/>
      <c r="AK1504" s="29"/>
      <c r="AL1504" s="29"/>
      <c r="AM1504" s="17"/>
      <c r="AN1504" s="17">
        <f>AM1504*(F1504+G1504)</f>
        <v>0</v>
      </c>
      <c r="AO1504" s="17">
        <f>SUMIF($I$1:$AL$1,AO$1,$I1506:$AL1506)*$AM1504</f>
        <v>0</v>
      </c>
      <c r="AP1504" s="17">
        <f t="shared" ref="AP1504:AZ1504" si="602">SUMIF($I$1:$AL$1,AP$1,$I1506:$AL1506)*$AM1504</f>
        <v>0</v>
      </c>
      <c r="AQ1504" s="17">
        <f t="shared" si="602"/>
        <v>0</v>
      </c>
      <c r="AR1504" s="17">
        <f t="shared" si="602"/>
        <v>0</v>
      </c>
      <c r="AS1504" s="17">
        <f t="shared" si="602"/>
        <v>0</v>
      </c>
      <c r="AT1504" s="17">
        <f t="shared" si="602"/>
        <v>0</v>
      </c>
      <c r="AU1504" s="17">
        <f t="shared" si="602"/>
        <v>0</v>
      </c>
      <c r="AV1504" s="17">
        <f t="shared" si="602"/>
        <v>0</v>
      </c>
      <c r="AW1504" s="17">
        <f t="shared" si="602"/>
        <v>0</v>
      </c>
      <c r="AX1504" s="17">
        <f t="shared" si="602"/>
        <v>0</v>
      </c>
      <c r="AY1504" s="17">
        <f t="shared" si="602"/>
        <v>0</v>
      </c>
      <c r="AZ1504" s="17">
        <f t="shared" si="602"/>
        <v>0</v>
      </c>
      <c r="BA1504" s="17"/>
    </row>
    <row r="1505" spans="1:53">
      <c r="A1505" s="46"/>
      <c r="B1505" s="46"/>
      <c r="C1505" s="18" t="s">
        <v>2217</v>
      </c>
      <c r="D1505" s="19" t="s">
        <v>4363</v>
      </c>
      <c r="E1505" s="30"/>
      <c r="F1505" s="30"/>
      <c r="G1505" s="30"/>
      <c r="H1505" s="30"/>
      <c r="I1505" s="30">
        <v>2328</v>
      </c>
      <c r="J1505" s="30">
        <v>8016</v>
      </c>
      <c r="K1505" s="30">
        <v>16995</v>
      </c>
      <c r="L1505" s="30">
        <v>11724</v>
      </c>
      <c r="M1505" s="30"/>
      <c r="N1505" s="30"/>
      <c r="O1505" s="30"/>
      <c r="P1505" s="30">
        <v>27014</v>
      </c>
      <c r="Q1505" s="30">
        <v>1764</v>
      </c>
      <c r="R1505" s="30">
        <v>1924</v>
      </c>
      <c r="S1505" s="30">
        <v>10142</v>
      </c>
      <c r="T1505" s="30">
        <v>93637</v>
      </c>
      <c r="U1505" s="30">
        <v>29886</v>
      </c>
      <c r="V1505" s="30">
        <v>4414</v>
      </c>
      <c r="W1505" s="30">
        <v>22090</v>
      </c>
      <c r="X1505" s="30">
        <v>86231</v>
      </c>
      <c r="Y1505" s="30">
        <v>4394</v>
      </c>
      <c r="Z1505" s="30">
        <v>5015</v>
      </c>
      <c r="AA1505" s="30">
        <v>5901</v>
      </c>
      <c r="AB1505" s="30">
        <v>4418</v>
      </c>
      <c r="AC1505" s="30">
        <v>87774</v>
      </c>
      <c r="AD1505" s="30">
        <v>2009</v>
      </c>
      <c r="AE1505" s="30">
        <v>2009</v>
      </c>
      <c r="AF1505" s="30">
        <v>3011</v>
      </c>
      <c r="AG1505" s="30">
        <v>91047</v>
      </c>
      <c r="AH1505" s="30">
        <v>22711</v>
      </c>
      <c r="AI1505" s="30">
        <v>11488</v>
      </c>
      <c r="AJ1505" s="30">
        <v>3011</v>
      </c>
      <c r="AK1505" s="30">
        <v>77159</v>
      </c>
      <c r="AL1505" s="30">
        <v>2009</v>
      </c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</row>
    <row r="1506" spans="1:53">
      <c r="A1506" s="46"/>
      <c r="B1506" s="46"/>
      <c r="C1506" s="18" t="s">
        <v>433</v>
      </c>
      <c r="D1506" s="19" t="s">
        <v>4364</v>
      </c>
      <c r="E1506" s="30">
        <f>SUM(I1506:AL1506)</f>
        <v>837000</v>
      </c>
      <c r="F1506" s="30"/>
      <c r="G1506" s="30"/>
      <c r="H1506" s="30"/>
      <c r="I1506" s="30"/>
      <c r="J1506" s="30"/>
      <c r="K1506" s="30">
        <v>9000</v>
      </c>
      <c r="L1506" s="30"/>
      <c r="M1506" s="30"/>
      <c r="N1506" s="30">
        <v>63000</v>
      </c>
      <c r="O1506" s="30"/>
      <c r="P1506" s="30"/>
      <c r="Q1506" s="30"/>
      <c r="R1506" s="30">
        <v>72000</v>
      </c>
      <c r="S1506" s="30">
        <v>22500</v>
      </c>
      <c r="T1506" s="30">
        <v>18000</v>
      </c>
      <c r="U1506" s="30">
        <v>4500</v>
      </c>
      <c r="V1506" s="30"/>
      <c r="W1506" s="30"/>
      <c r="X1506" s="30"/>
      <c r="Y1506" s="30"/>
      <c r="Z1506" s="30"/>
      <c r="AA1506" s="30"/>
      <c r="AB1506" s="30"/>
      <c r="AC1506" s="30"/>
      <c r="AD1506" s="30"/>
      <c r="AE1506" s="30"/>
      <c r="AF1506" s="30"/>
      <c r="AG1506" s="30">
        <v>648000</v>
      </c>
      <c r="AH1506" s="30"/>
      <c r="AI1506" s="30"/>
      <c r="AJ1506" s="30"/>
      <c r="AK1506" s="30"/>
      <c r="AL1506" s="3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</row>
    <row r="1507" spans="1:53">
      <c r="A1507" s="46"/>
      <c r="B1507" s="46"/>
      <c r="C1507" s="18" t="s">
        <v>4662</v>
      </c>
      <c r="D1507" s="21" t="s">
        <v>4365</v>
      </c>
      <c r="E1507" s="22">
        <f>E1506-E1504</f>
        <v>837000</v>
      </c>
      <c r="F1507" s="22"/>
      <c r="G1507" s="22"/>
      <c r="H1507" s="22"/>
      <c r="I1507" s="22">
        <f>F1504+G1504+H1504+I1506-I1505</f>
        <v>34193</v>
      </c>
      <c r="J1507" s="22">
        <f>I1507+J1506-J1505</f>
        <v>26177</v>
      </c>
      <c r="K1507" s="22">
        <f t="shared" ref="K1507:AL1507" si="603">J1507+K1506-K1505</f>
        <v>18182</v>
      </c>
      <c r="L1507" s="22">
        <f t="shared" si="603"/>
        <v>6458</v>
      </c>
      <c r="M1507" s="22">
        <f t="shared" si="603"/>
        <v>6458</v>
      </c>
      <c r="N1507" s="22">
        <f t="shared" si="603"/>
        <v>69458</v>
      </c>
      <c r="O1507" s="22">
        <f t="shared" si="603"/>
        <v>69458</v>
      </c>
      <c r="P1507" s="22">
        <f t="shared" si="603"/>
        <v>42444</v>
      </c>
      <c r="Q1507" s="22">
        <f t="shared" si="603"/>
        <v>40680</v>
      </c>
      <c r="R1507" s="22">
        <f t="shared" si="603"/>
        <v>110756</v>
      </c>
      <c r="S1507" s="22">
        <f t="shared" si="603"/>
        <v>123114</v>
      </c>
      <c r="T1507" s="22">
        <f t="shared" si="603"/>
        <v>47477</v>
      </c>
      <c r="U1507" s="22">
        <f t="shared" si="603"/>
        <v>22091</v>
      </c>
      <c r="V1507" s="22">
        <f t="shared" si="603"/>
        <v>17677</v>
      </c>
      <c r="W1507" s="22">
        <f t="shared" si="603"/>
        <v>-4413</v>
      </c>
      <c r="X1507" s="22">
        <f t="shared" si="603"/>
        <v>-90644</v>
      </c>
      <c r="Y1507" s="22">
        <f t="shared" si="603"/>
        <v>-95038</v>
      </c>
      <c r="Z1507" s="22">
        <f t="shared" si="603"/>
        <v>-100053</v>
      </c>
      <c r="AA1507" s="22">
        <f t="shared" si="603"/>
        <v>-105954</v>
      </c>
      <c r="AB1507" s="22">
        <f t="shared" si="603"/>
        <v>-110372</v>
      </c>
      <c r="AC1507" s="22">
        <f t="shared" si="603"/>
        <v>-198146</v>
      </c>
      <c r="AD1507" s="22">
        <f t="shared" si="603"/>
        <v>-200155</v>
      </c>
      <c r="AE1507" s="22">
        <f t="shared" si="603"/>
        <v>-202164</v>
      </c>
      <c r="AF1507" s="22">
        <f t="shared" si="603"/>
        <v>-205175</v>
      </c>
      <c r="AG1507" s="22">
        <f t="shared" si="603"/>
        <v>351778</v>
      </c>
      <c r="AH1507" s="22">
        <f t="shared" si="603"/>
        <v>329067</v>
      </c>
      <c r="AI1507" s="22">
        <f t="shared" si="603"/>
        <v>317579</v>
      </c>
      <c r="AJ1507" s="22">
        <f t="shared" si="603"/>
        <v>314568</v>
      </c>
      <c r="AK1507" s="22">
        <f t="shared" si="603"/>
        <v>237409</v>
      </c>
      <c r="AL1507" s="22">
        <f t="shared" si="603"/>
        <v>235400</v>
      </c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</row>
    <row r="1508" spans="1:53" ht="17.25" customHeight="1" thickBot="1">
      <c r="A1508" s="47"/>
      <c r="B1508" s="47"/>
      <c r="C1508" s="26">
        <v>8</v>
      </c>
      <c r="D1508" s="27" t="s">
        <v>4366</v>
      </c>
      <c r="E1508" s="52"/>
      <c r="F1508" s="53"/>
      <c r="G1508" s="53"/>
      <c r="H1508" s="53"/>
      <c r="I1508" s="53"/>
      <c r="J1508" s="53"/>
      <c r="K1508" s="53"/>
      <c r="L1508" s="53"/>
      <c r="M1508" s="53"/>
      <c r="N1508" s="53"/>
      <c r="O1508" s="53"/>
      <c r="P1508" s="53"/>
      <c r="Q1508" s="53"/>
      <c r="R1508" s="53"/>
      <c r="S1508" s="53"/>
      <c r="T1508" s="53"/>
      <c r="U1508" s="53"/>
      <c r="V1508" s="53"/>
      <c r="W1508" s="53"/>
      <c r="X1508" s="53"/>
      <c r="Y1508" s="53"/>
      <c r="Z1508" s="53"/>
      <c r="AA1508" s="53"/>
      <c r="AB1508" s="53"/>
      <c r="AC1508" s="53"/>
      <c r="AD1508" s="53"/>
      <c r="AE1508" s="53"/>
      <c r="AF1508" s="53"/>
      <c r="AG1508" s="53"/>
      <c r="AH1508" s="53"/>
      <c r="AI1508" s="53"/>
      <c r="AJ1508" s="53"/>
      <c r="AK1508" s="53"/>
      <c r="AL1508" s="54"/>
      <c r="AM1508" s="28"/>
      <c r="AN1508" s="28"/>
      <c r="AO1508" s="28"/>
      <c r="AP1508" s="28"/>
      <c r="AQ1508" s="28"/>
      <c r="AR1508" s="28"/>
      <c r="AS1508" s="28"/>
      <c r="AT1508" s="28"/>
      <c r="AU1508" s="28"/>
      <c r="AV1508" s="28"/>
      <c r="AW1508" s="28"/>
      <c r="AX1508" s="28"/>
      <c r="AY1508" s="28"/>
      <c r="AZ1508" s="28"/>
      <c r="BA1508" s="28"/>
    </row>
    <row r="1509" spans="1:53" ht="15" thickTop="1">
      <c r="A1509" s="45" t="s">
        <v>1976</v>
      </c>
      <c r="B1509" s="45">
        <v>302</v>
      </c>
      <c r="C1509" s="14" t="s">
        <v>2214</v>
      </c>
      <c r="D1509" s="15" t="s">
        <v>4362</v>
      </c>
      <c r="E1509" s="29"/>
      <c r="F1509" s="29">
        <v>2334</v>
      </c>
      <c r="G1509" s="29"/>
      <c r="H1509" s="29"/>
      <c r="I1509" s="29"/>
      <c r="J1509" s="29"/>
      <c r="K1509" s="29"/>
      <c r="L1509" s="29"/>
      <c r="M1509" s="29"/>
      <c r="N1509" s="29"/>
      <c r="O1509" s="29"/>
      <c r="P1509" s="29"/>
      <c r="Q1509" s="29"/>
      <c r="R1509" s="29"/>
      <c r="S1509" s="29"/>
      <c r="T1509" s="29"/>
      <c r="U1509" s="29"/>
      <c r="V1509" s="29"/>
      <c r="W1509" s="29"/>
      <c r="X1509" s="29"/>
      <c r="Y1509" s="29"/>
      <c r="Z1509" s="29"/>
      <c r="AA1509" s="29"/>
      <c r="AB1509" s="29"/>
      <c r="AC1509" s="29"/>
      <c r="AD1509" s="29"/>
      <c r="AE1509" s="29"/>
      <c r="AF1509" s="29"/>
      <c r="AG1509" s="29"/>
      <c r="AH1509" s="29"/>
      <c r="AI1509" s="29"/>
      <c r="AJ1509" s="29"/>
      <c r="AK1509" s="29"/>
      <c r="AL1509" s="29"/>
      <c r="AM1509" s="17"/>
      <c r="AN1509" s="17">
        <f>AM1509*(F1509+G1509)</f>
        <v>0</v>
      </c>
      <c r="AO1509" s="17">
        <f>SUMIF($I$1:$AL$1,AO$1,$I1511:$AL1511)*$AM1509</f>
        <v>0</v>
      </c>
      <c r="AP1509" s="17">
        <f t="shared" ref="AP1509:AZ1509" si="604">SUMIF($I$1:$AL$1,AP$1,$I1511:$AL1511)*$AM1509</f>
        <v>0</v>
      </c>
      <c r="AQ1509" s="17">
        <f t="shared" si="604"/>
        <v>0</v>
      </c>
      <c r="AR1509" s="17">
        <f t="shared" si="604"/>
        <v>0</v>
      </c>
      <c r="AS1509" s="17">
        <f t="shared" si="604"/>
        <v>0</v>
      </c>
      <c r="AT1509" s="17">
        <f t="shared" si="604"/>
        <v>0</v>
      </c>
      <c r="AU1509" s="17">
        <f t="shared" si="604"/>
        <v>0</v>
      </c>
      <c r="AV1509" s="17">
        <f t="shared" si="604"/>
        <v>0</v>
      </c>
      <c r="AW1509" s="17">
        <f t="shared" si="604"/>
        <v>0</v>
      </c>
      <c r="AX1509" s="17">
        <f t="shared" si="604"/>
        <v>0</v>
      </c>
      <c r="AY1509" s="17">
        <f t="shared" si="604"/>
        <v>0</v>
      </c>
      <c r="AZ1509" s="17">
        <f t="shared" si="604"/>
        <v>0</v>
      </c>
      <c r="BA1509" s="17"/>
    </row>
    <row r="1510" spans="1:53">
      <c r="A1510" s="46"/>
      <c r="B1510" s="46"/>
      <c r="C1510" s="18" t="s">
        <v>2215</v>
      </c>
      <c r="D1510" s="19" t="s">
        <v>4363</v>
      </c>
      <c r="E1510" s="30"/>
      <c r="F1510" s="30"/>
      <c r="G1510" s="30"/>
      <c r="H1510" s="30"/>
      <c r="I1510" s="30">
        <v>1263</v>
      </c>
      <c r="J1510" s="30"/>
      <c r="K1510" s="30"/>
      <c r="L1510" s="30"/>
      <c r="M1510" s="30"/>
      <c r="N1510" s="30"/>
      <c r="O1510" s="30"/>
      <c r="P1510" s="30"/>
      <c r="Q1510" s="30"/>
      <c r="R1510" s="30"/>
      <c r="S1510" s="30">
        <v>273</v>
      </c>
      <c r="T1510" s="30">
        <v>1001</v>
      </c>
      <c r="U1510" s="30"/>
      <c r="V1510" s="30">
        <v>874</v>
      </c>
      <c r="W1510" s="30">
        <v>101</v>
      </c>
      <c r="X1510" s="30">
        <v>109</v>
      </c>
      <c r="Y1510" s="30">
        <v>115</v>
      </c>
      <c r="Z1510" s="30">
        <v>109</v>
      </c>
      <c r="AA1510" s="30">
        <v>171</v>
      </c>
      <c r="AB1510" s="30">
        <v>291</v>
      </c>
      <c r="AC1510" s="30">
        <v>19</v>
      </c>
      <c r="AD1510" s="30"/>
      <c r="AE1510" s="30"/>
      <c r="AF1510" s="30"/>
      <c r="AG1510" s="30">
        <v>804</v>
      </c>
      <c r="AH1510" s="30">
        <v>858</v>
      </c>
      <c r="AI1510" s="30"/>
      <c r="AJ1510" s="30">
        <v>47</v>
      </c>
      <c r="AK1510" s="30">
        <v>31</v>
      </c>
      <c r="AL1510" s="30">
        <v>35</v>
      </c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</row>
    <row r="1511" spans="1:53">
      <c r="A1511" s="46"/>
      <c r="B1511" s="46"/>
      <c r="C1511" s="18"/>
      <c r="D1511" s="19" t="s">
        <v>4364</v>
      </c>
      <c r="E1511" s="30">
        <f>SUM(I1511:AL1511)</f>
        <v>0</v>
      </c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0"/>
      <c r="X1511" s="30"/>
      <c r="Y1511" s="30"/>
      <c r="Z1511" s="30"/>
      <c r="AA1511" s="30"/>
      <c r="AB1511" s="30"/>
      <c r="AC1511" s="30"/>
      <c r="AD1511" s="30"/>
      <c r="AE1511" s="30"/>
      <c r="AF1511" s="30"/>
      <c r="AG1511" s="30"/>
      <c r="AH1511" s="30"/>
      <c r="AI1511" s="30"/>
      <c r="AJ1511" s="30"/>
      <c r="AK1511" s="30"/>
      <c r="AL1511" s="3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</row>
    <row r="1512" spans="1:53">
      <c r="A1512" s="46"/>
      <c r="B1512" s="46"/>
      <c r="C1512" s="18" t="s">
        <v>4663</v>
      </c>
      <c r="D1512" s="21" t="s">
        <v>4365</v>
      </c>
      <c r="E1512" s="22">
        <f>E1511-E1509</f>
        <v>0</v>
      </c>
      <c r="F1512" s="22"/>
      <c r="G1512" s="22"/>
      <c r="H1512" s="22"/>
      <c r="I1512" s="22">
        <f>F1509+G1509+H1509+I1511-I1510</f>
        <v>1071</v>
      </c>
      <c r="J1512" s="22">
        <f>I1512+J1511-J1510</f>
        <v>1071</v>
      </c>
      <c r="K1512" s="22">
        <f t="shared" ref="K1512:AL1512" si="605">J1512+K1511-K1510</f>
        <v>1071</v>
      </c>
      <c r="L1512" s="22">
        <f t="shared" si="605"/>
        <v>1071</v>
      </c>
      <c r="M1512" s="22">
        <f t="shared" si="605"/>
        <v>1071</v>
      </c>
      <c r="N1512" s="22">
        <f t="shared" si="605"/>
        <v>1071</v>
      </c>
      <c r="O1512" s="22">
        <f t="shared" si="605"/>
        <v>1071</v>
      </c>
      <c r="P1512" s="22">
        <f t="shared" si="605"/>
        <v>1071</v>
      </c>
      <c r="Q1512" s="22">
        <f t="shared" si="605"/>
        <v>1071</v>
      </c>
      <c r="R1512" s="22">
        <f t="shared" si="605"/>
        <v>1071</v>
      </c>
      <c r="S1512" s="22">
        <f t="shared" si="605"/>
        <v>798</v>
      </c>
      <c r="T1512" s="22">
        <f t="shared" si="605"/>
        <v>-203</v>
      </c>
      <c r="U1512" s="22">
        <f t="shared" si="605"/>
        <v>-203</v>
      </c>
      <c r="V1512" s="22">
        <f t="shared" si="605"/>
        <v>-1077</v>
      </c>
      <c r="W1512" s="22">
        <f t="shared" si="605"/>
        <v>-1178</v>
      </c>
      <c r="X1512" s="22">
        <f t="shared" si="605"/>
        <v>-1287</v>
      </c>
      <c r="Y1512" s="22">
        <f t="shared" si="605"/>
        <v>-1402</v>
      </c>
      <c r="Z1512" s="22">
        <f t="shared" si="605"/>
        <v>-1511</v>
      </c>
      <c r="AA1512" s="22">
        <f t="shared" si="605"/>
        <v>-1682</v>
      </c>
      <c r="AB1512" s="22">
        <f t="shared" si="605"/>
        <v>-1973</v>
      </c>
      <c r="AC1512" s="22">
        <f t="shared" si="605"/>
        <v>-1992</v>
      </c>
      <c r="AD1512" s="22">
        <f t="shared" si="605"/>
        <v>-1992</v>
      </c>
      <c r="AE1512" s="22">
        <f t="shared" si="605"/>
        <v>-1992</v>
      </c>
      <c r="AF1512" s="22">
        <f t="shared" si="605"/>
        <v>-1992</v>
      </c>
      <c r="AG1512" s="22">
        <f t="shared" si="605"/>
        <v>-2796</v>
      </c>
      <c r="AH1512" s="22">
        <f t="shared" si="605"/>
        <v>-3654</v>
      </c>
      <c r="AI1512" s="22">
        <f t="shared" si="605"/>
        <v>-3654</v>
      </c>
      <c r="AJ1512" s="22">
        <f t="shared" si="605"/>
        <v>-3701</v>
      </c>
      <c r="AK1512" s="22">
        <f t="shared" si="605"/>
        <v>-3732</v>
      </c>
      <c r="AL1512" s="22">
        <f t="shared" si="605"/>
        <v>-3767</v>
      </c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</row>
    <row r="1513" spans="1:53" ht="17.25" customHeight="1" thickBot="1">
      <c r="A1513" s="47"/>
      <c r="B1513" s="47"/>
      <c r="C1513" s="26">
        <v>9.5714285714285712</v>
      </c>
      <c r="D1513" s="27" t="s">
        <v>4366</v>
      </c>
      <c r="E1513" s="52"/>
      <c r="F1513" s="53"/>
      <c r="G1513" s="53"/>
      <c r="H1513" s="53"/>
      <c r="I1513" s="53"/>
      <c r="J1513" s="53"/>
      <c r="K1513" s="53"/>
      <c r="L1513" s="53"/>
      <c r="M1513" s="53"/>
      <c r="N1513" s="53"/>
      <c r="O1513" s="53"/>
      <c r="P1513" s="53"/>
      <c r="Q1513" s="53"/>
      <c r="R1513" s="53"/>
      <c r="S1513" s="53"/>
      <c r="T1513" s="53"/>
      <c r="U1513" s="53"/>
      <c r="V1513" s="53"/>
      <c r="W1513" s="53"/>
      <c r="X1513" s="53"/>
      <c r="Y1513" s="53"/>
      <c r="Z1513" s="53"/>
      <c r="AA1513" s="53"/>
      <c r="AB1513" s="53"/>
      <c r="AC1513" s="53"/>
      <c r="AD1513" s="53"/>
      <c r="AE1513" s="53"/>
      <c r="AF1513" s="53"/>
      <c r="AG1513" s="53"/>
      <c r="AH1513" s="53"/>
      <c r="AI1513" s="53"/>
      <c r="AJ1513" s="53"/>
      <c r="AK1513" s="53"/>
      <c r="AL1513" s="54"/>
      <c r="AM1513" s="28"/>
      <c r="AN1513" s="28"/>
      <c r="AO1513" s="28"/>
      <c r="AP1513" s="28"/>
      <c r="AQ1513" s="28"/>
      <c r="AR1513" s="28"/>
      <c r="AS1513" s="28"/>
      <c r="AT1513" s="28"/>
      <c r="AU1513" s="28"/>
      <c r="AV1513" s="28"/>
      <c r="AW1513" s="28"/>
      <c r="AX1513" s="28"/>
      <c r="AY1513" s="28"/>
      <c r="AZ1513" s="28"/>
      <c r="BA1513" s="28"/>
    </row>
    <row r="1514" spans="1:53" ht="15" thickTop="1">
      <c r="A1514" s="45" t="s">
        <v>1976</v>
      </c>
      <c r="B1514" s="45">
        <v>303</v>
      </c>
      <c r="C1514" s="14" t="s">
        <v>2210</v>
      </c>
      <c r="D1514" s="15" t="s">
        <v>4362</v>
      </c>
      <c r="E1514" s="29"/>
      <c r="F1514" s="29">
        <v>37499</v>
      </c>
      <c r="G1514" s="29"/>
      <c r="H1514" s="29"/>
      <c r="I1514" s="29"/>
      <c r="J1514" s="29"/>
      <c r="K1514" s="29"/>
      <c r="L1514" s="29"/>
      <c r="M1514" s="29"/>
      <c r="N1514" s="29"/>
      <c r="O1514" s="29"/>
      <c r="P1514" s="29"/>
      <c r="Q1514" s="29"/>
      <c r="R1514" s="29"/>
      <c r="S1514" s="29"/>
      <c r="T1514" s="29"/>
      <c r="U1514" s="29"/>
      <c r="V1514" s="29"/>
      <c r="W1514" s="29"/>
      <c r="X1514" s="29"/>
      <c r="Y1514" s="29"/>
      <c r="Z1514" s="29"/>
      <c r="AA1514" s="29"/>
      <c r="AB1514" s="29"/>
      <c r="AC1514" s="29"/>
      <c r="AD1514" s="29"/>
      <c r="AE1514" s="29"/>
      <c r="AF1514" s="29"/>
      <c r="AG1514" s="29"/>
      <c r="AH1514" s="29"/>
      <c r="AI1514" s="29"/>
      <c r="AJ1514" s="29"/>
      <c r="AK1514" s="29"/>
      <c r="AL1514" s="29"/>
      <c r="AM1514" s="17"/>
      <c r="AN1514" s="17">
        <f>AM1514*(F1514+G1514)</f>
        <v>0</v>
      </c>
      <c r="AO1514" s="17">
        <f>SUMIF($I$1:$AL$1,AO$1,$I1516:$AL1516)*$AM1514</f>
        <v>0</v>
      </c>
      <c r="AP1514" s="17">
        <f t="shared" ref="AP1514:AZ1514" si="606">SUMIF($I$1:$AL$1,AP$1,$I1516:$AL1516)*$AM1514</f>
        <v>0</v>
      </c>
      <c r="AQ1514" s="17">
        <f t="shared" si="606"/>
        <v>0</v>
      </c>
      <c r="AR1514" s="17">
        <f t="shared" si="606"/>
        <v>0</v>
      </c>
      <c r="AS1514" s="17">
        <f t="shared" si="606"/>
        <v>0</v>
      </c>
      <c r="AT1514" s="17">
        <f t="shared" si="606"/>
        <v>0</v>
      </c>
      <c r="AU1514" s="17">
        <f t="shared" si="606"/>
        <v>0</v>
      </c>
      <c r="AV1514" s="17">
        <f t="shared" si="606"/>
        <v>0</v>
      </c>
      <c r="AW1514" s="17">
        <f t="shared" si="606"/>
        <v>0</v>
      </c>
      <c r="AX1514" s="17">
        <f t="shared" si="606"/>
        <v>0</v>
      </c>
      <c r="AY1514" s="17">
        <f t="shared" si="606"/>
        <v>0</v>
      </c>
      <c r="AZ1514" s="17">
        <f t="shared" si="606"/>
        <v>0</v>
      </c>
      <c r="BA1514" s="17"/>
    </row>
    <row r="1515" spans="1:53">
      <c r="A1515" s="46"/>
      <c r="B1515" s="46"/>
      <c r="C1515" s="18" t="s">
        <v>2211</v>
      </c>
      <c r="D1515" s="19" t="s">
        <v>4363</v>
      </c>
      <c r="E1515" s="30"/>
      <c r="F1515" s="30"/>
      <c r="G1515" s="30"/>
      <c r="H1515" s="30"/>
      <c r="I1515" s="30">
        <v>32674</v>
      </c>
      <c r="J1515" s="30">
        <v>772</v>
      </c>
      <c r="K1515" s="30">
        <v>5648</v>
      </c>
      <c r="L1515" s="30">
        <v>200</v>
      </c>
      <c r="M1515" s="30"/>
      <c r="N1515" s="30"/>
      <c r="O1515" s="30">
        <v>6458</v>
      </c>
      <c r="P1515" s="30">
        <v>361</v>
      </c>
      <c r="Q1515" s="30">
        <v>248</v>
      </c>
      <c r="R1515" s="30">
        <v>236</v>
      </c>
      <c r="S1515" s="30">
        <v>73092</v>
      </c>
      <c r="T1515" s="30">
        <v>30618</v>
      </c>
      <c r="U1515" s="30">
        <v>230</v>
      </c>
      <c r="V1515" s="30">
        <v>2846</v>
      </c>
      <c r="W1515" s="30">
        <v>39554</v>
      </c>
      <c r="X1515" s="30">
        <v>17237</v>
      </c>
      <c r="Y1515" s="30">
        <v>5542</v>
      </c>
      <c r="Z1515" s="30">
        <v>867</v>
      </c>
      <c r="AA1515" s="30">
        <v>46598</v>
      </c>
      <c r="AB1515" s="30">
        <v>11127</v>
      </c>
      <c r="AC1515" s="30">
        <v>55</v>
      </c>
      <c r="AD1515" s="30">
        <v>5005</v>
      </c>
      <c r="AE1515" s="30"/>
      <c r="AF1515" s="30">
        <v>39609</v>
      </c>
      <c r="AG1515" s="30">
        <v>22432</v>
      </c>
      <c r="AH1515" s="30">
        <v>7579</v>
      </c>
      <c r="AI1515" s="30"/>
      <c r="AJ1515" s="30">
        <v>40645</v>
      </c>
      <c r="AK1515" s="30">
        <v>91</v>
      </c>
      <c r="AL1515" s="30">
        <v>103</v>
      </c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</row>
    <row r="1516" spans="1:53">
      <c r="A1516" s="46"/>
      <c r="B1516" s="46"/>
      <c r="C1516" s="18" t="s">
        <v>2212</v>
      </c>
      <c r="D1516" s="19" t="s">
        <v>4364</v>
      </c>
      <c r="E1516" s="30">
        <f>SUM(I1516:AL1516)</f>
        <v>13200</v>
      </c>
      <c r="F1516" s="30"/>
      <c r="G1516" s="30"/>
      <c r="H1516" s="30"/>
      <c r="I1516" s="30"/>
      <c r="J1516" s="30"/>
      <c r="K1516" s="30">
        <v>13200</v>
      </c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0"/>
      <c r="X1516" s="30"/>
      <c r="Y1516" s="30"/>
      <c r="Z1516" s="30"/>
      <c r="AA1516" s="30"/>
      <c r="AB1516" s="30"/>
      <c r="AC1516" s="30"/>
      <c r="AD1516" s="30"/>
      <c r="AE1516" s="30"/>
      <c r="AF1516" s="30"/>
      <c r="AG1516" s="30"/>
      <c r="AH1516" s="30"/>
      <c r="AI1516" s="30"/>
      <c r="AJ1516" s="30"/>
      <c r="AK1516" s="30"/>
      <c r="AL1516" s="3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</row>
    <row r="1517" spans="1:53">
      <c r="A1517" s="46"/>
      <c r="B1517" s="46"/>
      <c r="C1517" s="18" t="s">
        <v>4664</v>
      </c>
      <c r="D1517" s="21" t="s">
        <v>4365</v>
      </c>
      <c r="E1517" s="22">
        <f>E1516-E1514</f>
        <v>13200</v>
      </c>
      <c r="F1517" s="22"/>
      <c r="G1517" s="22"/>
      <c r="H1517" s="22"/>
      <c r="I1517" s="22">
        <f>F1514+G1514+H1514+I1516-I1515</f>
        <v>4825</v>
      </c>
      <c r="J1517" s="22">
        <f>I1517+J1516-J1515</f>
        <v>4053</v>
      </c>
      <c r="K1517" s="22">
        <f t="shared" ref="K1517:AL1517" si="607">J1517+K1516-K1515</f>
        <v>11605</v>
      </c>
      <c r="L1517" s="22">
        <f t="shared" si="607"/>
        <v>11405</v>
      </c>
      <c r="M1517" s="22">
        <f t="shared" si="607"/>
        <v>11405</v>
      </c>
      <c r="N1517" s="22">
        <f t="shared" si="607"/>
        <v>11405</v>
      </c>
      <c r="O1517" s="22">
        <f t="shared" si="607"/>
        <v>4947</v>
      </c>
      <c r="P1517" s="22">
        <f t="shared" si="607"/>
        <v>4586</v>
      </c>
      <c r="Q1517" s="22">
        <f t="shared" si="607"/>
        <v>4338</v>
      </c>
      <c r="R1517" s="22">
        <f t="shared" si="607"/>
        <v>4102</v>
      </c>
      <c r="S1517" s="22">
        <f t="shared" si="607"/>
        <v>-68990</v>
      </c>
      <c r="T1517" s="22">
        <f t="shared" si="607"/>
        <v>-99608</v>
      </c>
      <c r="U1517" s="22">
        <f t="shared" si="607"/>
        <v>-99838</v>
      </c>
      <c r="V1517" s="22">
        <f t="shared" si="607"/>
        <v>-102684</v>
      </c>
      <c r="W1517" s="22">
        <f t="shared" si="607"/>
        <v>-142238</v>
      </c>
      <c r="X1517" s="22">
        <f t="shared" si="607"/>
        <v>-159475</v>
      </c>
      <c r="Y1517" s="22">
        <f t="shared" si="607"/>
        <v>-165017</v>
      </c>
      <c r="Z1517" s="22">
        <f t="shared" si="607"/>
        <v>-165884</v>
      </c>
      <c r="AA1517" s="22">
        <f t="shared" si="607"/>
        <v>-212482</v>
      </c>
      <c r="AB1517" s="22">
        <f t="shared" si="607"/>
        <v>-223609</v>
      </c>
      <c r="AC1517" s="22">
        <f t="shared" si="607"/>
        <v>-223664</v>
      </c>
      <c r="AD1517" s="22">
        <f t="shared" si="607"/>
        <v>-228669</v>
      </c>
      <c r="AE1517" s="22">
        <f t="shared" si="607"/>
        <v>-228669</v>
      </c>
      <c r="AF1517" s="22">
        <f t="shared" si="607"/>
        <v>-268278</v>
      </c>
      <c r="AG1517" s="22">
        <f t="shared" si="607"/>
        <v>-290710</v>
      </c>
      <c r="AH1517" s="22">
        <f t="shared" si="607"/>
        <v>-298289</v>
      </c>
      <c r="AI1517" s="22">
        <f t="shared" si="607"/>
        <v>-298289</v>
      </c>
      <c r="AJ1517" s="22">
        <f t="shared" si="607"/>
        <v>-338934</v>
      </c>
      <c r="AK1517" s="22">
        <f t="shared" si="607"/>
        <v>-339025</v>
      </c>
      <c r="AL1517" s="22">
        <f t="shared" si="607"/>
        <v>-339128</v>
      </c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</row>
    <row r="1518" spans="1:53" ht="17.25" customHeight="1" thickBot="1">
      <c r="A1518" s="47"/>
      <c r="B1518" s="47"/>
      <c r="C1518" s="26">
        <v>4</v>
      </c>
      <c r="D1518" s="27" t="s">
        <v>4366</v>
      </c>
      <c r="E1518" s="52"/>
      <c r="F1518" s="53"/>
      <c r="G1518" s="53"/>
      <c r="H1518" s="53"/>
      <c r="I1518" s="53"/>
      <c r="J1518" s="53"/>
      <c r="K1518" s="53"/>
      <c r="L1518" s="53"/>
      <c r="M1518" s="53"/>
      <c r="N1518" s="53"/>
      <c r="O1518" s="53"/>
      <c r="P1518" s="53"/>
      <c r="Q1518" s="53"/>
      <c r="R1518" s="53"/>
      <c r="S1518" s="53"/>
      <c r="T1518" s="53"/>
      <c r="U1518" s="53"/>
      <c r="V1518" s="53"/>
      <c r="W1518" s="53"/>
      <c r="X1518" s="53"/>
      <c r="Y1518" s="53"/>
      <c r="Z1518" s="53"/>
      <c r="AA1518" s="53"/>
      <c r="AB1518" s="53"/>
      <c r="AC1518" s="53"/>
      <c r="AD1518" s="53"/>
      <c r="AE1518" s="53"/>
      <c r="AF1518" s="53"/>
      <c r="AG1518" s="53"/>
      <c r="AH1518" s="53"/>
      <c r="AI1518" s="53"/>
      <c r="AJ1518" s="53"/>
      <c r="AK1518" s="53"/>
      <c r="AL1518" s="54"/>
      <c r="AM1518" s="28"/>
      <c r="AN1518" s="28"/>
      <c r="AO1518" s="28"/>
      <c r="AP1518" s="28"/>
      <c r="AQ1518" s="28"/>
      <c r="AR1518" s="28"/>
      <c r="AS1518" s="28"/>
      <c r="AT1518" s="28"/>
      <c r="AU1518" s="28"/>
      <c r="AV1518" s="28"/>
      <c r="AW1518" s="28"/>
      <c r="AX1518" s="28"/>
      <c r="AY1518" s="28"/>
      <c r="AZ1518" s="28"/>
      <c r="BA1518" s="28"/>
    </row>
    <row r="1519" spans="1:53" ht="15" thickTop="1">
      <c r="A1519" s="45" t="s">
        <v>434</v>
      </c>
      <c r="B1519" s="45">
        <v>304</v>
      </c>
      <c r="C1519" s="14" t="s">
        <v>2202</v>
      </c>
      <c r="D1519" s="15" t="s">
        <v>4362</v>
      </c>
      <c r="E1519" s="29"/>
      <c r="F1519" s="29">
        <v>42973</v>
      </c>
      <c r="G1519" s="29"/>
      <c r="H1519" s="29"/>
      <c r="I1519" s="29"/>
      <c r="J1519" s="29"/>
      <c r="K1519" s="29"/>
      <c r="L1519" s="29"/>
      <c r="M1519" s="29"/>
      <c r="N1519" s="29"/>
      <c r="O1519" s="29"/>
      <c r="P1519" s="29"/>
      <c r="Q1519" s="29"/>
      <c r="R1519" s="29"/>
      <c r="S1519" s="29"/>
      <c r="T1519" s="29"/>
      <c r="U1519" s="29"/>
      <c r="V1519" s="29"/>
      <c r="W1519" s="29"/>
      <c r="X1519" s="29"/>
      <c r="Y1519" s="29"/>
      <c r="Z1519" s="29"/>
      <c r="AA1519" s="29"/>
      <c r="AB1519" s="29"/>
      <c r="AC1519" s="29"/>
      <c r="AD1519" s="29"/>
      <c r="AE1519" s="29"/>
      <c r="AF1519" s="29"/>
      <c r="AG1519" s="29"/>
      <c r="AH1519" s="29"/>
      <c r="AI1519" s="29"/>
      <c r="AJ1519" s="29"/>
      <c r="AK1519" s="29"/>
      <c r="AL1519" s="29"/>
      <c r="AM1519" s="17"/>
      <c r="AN1519" s="17">
        <f>AM1519*(F1519+G1519)</f>
        <v>0</v>
      </c>
      <c r="AO1519" s="17">
        <f>SUMIF($I$1:$AL$1,AO$1,$I1521:$AL1521)*$AM1519</f>
        <v>0</v>
      </c>
      <c r="AP1519" s="17">
        <f t="shared" ref="AP1519:AZ1519" si="608">SUMIF($I$1:$AL$1,AP$1,$I1521:$AL1521)*$AM1519</f>
        <v>0</v>
      </c>
      <c r="AQ1519" s="17">
        <f t="shared" si="608"/>
        <v>0</v>
      </c>
      <c r="AR1519" s="17">
        <f t="shared" si="608"/>
        <v>0</v>
      </c>
      <c r="AS1519" s="17">
        <f t="shared" si="608"/>
        <v>0</v>
      </c>
      <c r="AT1519" s="17">
        <f t="shared" si="608"/>
        <v>0</v>
      </c>
      <c r="AU1519" s="17">
        <f t="shared" si="608"/>
        <v>0</v>
      </c>
      <c r="AV1519" s="17">
        <f t="shared" si="608"/>
        <v>0</v>
      </c>
      <c r="AW1519" s="17">
        <f t="shared" si="608"/>
        <v>0</v>
      </c>
      <c r="AX1519" s="17">
        <f t="shared" si="608"/>
        <v>0</v>
      </c>
      <c r="AY1519" s="17">
        <f t="shared" si="608"/>
        <v>0</v>
      </c>
      <c r="AZ1519" s="17">
        <f t="shared" si="608"/>
        <v>0</v>
      </c>
      <c r="BA1519" s="17"/>
    </row>
    <row r="1520" spans="1:53">
      <c r="A1520" s="46"/>
      <c r="B1520" s="46"/>
      <c r="C1520" s="18" t="s">
        <v>2203</v>
      </c>
      <c r="D1520" s="19" t="s">
        <v>4363</v>
      </c>
      <c r="E1520" s="30"/>
      <c r="F1520" s="30"/>
      <c r="G1520" s="30"/>
      <c r="H1520" s="30"/>
      <c r="I1520" s="30">
        <v>14518</v>
      </c>
      <c r="J1520" s="30">
        <v>12047</v>
      </c>
      <c r="K1520" s="30">
        <v>39923</v>
      </c>
      <c r="L1520" s="30">
        <v>6233</v>
      </c>
      <c r="M1520" s="30">
        <v>201</v>
      </c>
      <c r="N1520" s="30">
        <v>5181</v>
      </c>
      <c r="O1520" s="30">
        <v>3236</v>
      </c>
      <c r="P1520" s="30">
        <v>57045</v>
      </c>
      <c r="Q1520" s="30"/>
      <c r="R1520" s="30"/>
      <c r="S1520" s="30">
        <v>9380</v>
      </c>
      <c r="T1520" s="30">
        <v>29233</v>
      </c>
      <c r="U1520" s="30">
        <v>8407</v>
      </c>
      <c r="V1520" s="30">
        <v>12627</v>
      </c>
      <c r="W1520" s="30">
        <v>18760</v>
      </c>
      <c r="X1520" s="30">
        <v>15633</v>
      </c>
      <c r="Y1520" s="30">
        <v>15233</v>
      </c>
      <c r="Z1520" s="30">
        <v>10866</v>
      </c>
      <c r="AA1520" s="30">
        <v>14710</v>
      </c>
      <c r="AB1520" s="30">
        <v>20802</v>
      </c>
      <c r="AC1520" s="30">
        <v>18758</v>
      </c>
      <c r="AD1520" s="30">
        <v>23328</v>
      </c>
      <c r="AE1520" s="30">
        <v>8941</v>
      </c>
      <c r="AF1520" s="30">
        <v>3048</v>
      </c>
      <c r="AG1520" s="30">
        <v>12988</v>
      </c>
      <c r="AH1520" s="30">
        <v>26846</v>
      </c>
      <c r="AI1520" s="30">
        <v>33189</v>
      </c>
      <c r="AJ1520" s="30">
        <v>5732</v>
      </c>
      <c r="AK1520" s="30">
        <v>25093</v>
      </c>
      <c r="AL1520" s="30">
        <v>24290</v>
      </c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</row>
    <row r="1521" spans="1:53">
      <c r="A1521" s="46"/>
      <c r="B1521" s="46"/>
      <c r="C1521" s="18" t="s">
        <v>433</v>
      </c>
      <c r="D1521" s="19" t="s">
        <v>4364</v>
      </c>
      <c r="E1521" s="30">
        <f>SUM(I1521:AL1521)</f>
        <v>175500</v>
      </c>
      <c r="F1521" s="30"/>
      <c r="G1521" s="30"/>
      <c r="H1521" s="30"/>
      <c r="I1521" s="30"/>
      <c r="J1521" s="30"/>
      <c r="K1521" s="30"/>
      <c r="L1521" s="30">
        <v>4500</v>
      </c>
      <c r="M1521" s="30">
        <v>4500</v>
      </c>
      <c r="N1521" s="30">
        <v>40500</v>
      </c>
      <c r="O1521" s="30"/>
      <c r="P1521" s="30">
        <v>4500</v>
      </c>
      <c r="Q1521" s="30"/>
      <c r="R1521" s="30"/>
      <c r="S1521" s="30">
        <v>67500</v>
      </c>
      <c r="T1521" s="30">
        <v>18000</v>
      </c>
      <c r="U1521" s="30">
        <v>13500</v>
      </c>
      <c r="V1521" s="30">
        <v>9000</v>
      </c>
      <c r="W1521" s="30">
        <v>13500</v>
      </c>
      <c r="X1521" s="30"/>
      <c r="Y1521" s="30"/>
      <c r="Z1521" s="30"/>
      <c r="AA1521" s="30"/>
      <c r="AB1521" s="30"/>
      <c r="AC1521" s="30"/>
      <c r="AD1521" s="30"/>
      <c r="AE1521" s="30"/>
      <c r="AF1521" s="30"/>
      <c r="AG1521" s="30"/>
      <c r="AH1521" s="30"/>
      <c r="AI1521" s="30"/>
      <c r="AJ1521" s="30"/>
      <c r="AK1521" s="30"/>
      <c r="AL1521" s="3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</row>
    <row r="1522" spans="1:53">
      <c r="A1522" s="46"/>
      <c r="B1522" s="46"/>
      <c r="C1522" s="18" t="s">
        <v>4665</v>
      </c>
      <c r="D1522" s="21" t="s">
        <v>4365</v>
      </c>
      <c r="E1522" s="22">
        <f>E1521-E1519</f>
        <v>175500</v>
      </c>
      <c r="F1522" s="22"/>
      <c r="G1522" s="22"/>
      <c r="H1522" s="22"/>
      <c r="I1522" s="22">
        <f>F1519+G1519+H1519+I1521-I1520</f>
        <v>28455</v>
      </c>
      <c r="J1522" s="22">
        <f>I1522+J1521-J1520</f>
        <v>16408</v>
      </c>
      <c r="K1522" s="22">
        <f t="shared" ref="K1522:AL1522" si="609">J1522+K1521-K1520</f>
        <v>-23515</v>
      </c>
      <c r="L1522" s="22">
        <f t="shared" si="609"/>
        <v>-25248</v>
      </c>
      <c r="M1522" s="22">
        <f t="shared" si="609"/>
        <v>-20949</v>
      </c>
      <c r="N1522" s="22">
        <f t="shared" si="609"/>
        <v>14370</v>
      </c>
      <c r="O1522" s="22">
        <f t="shared" si="609"/>
        <v>11134</v>
      </c>
      <c r="P1522" s="22">
        <f t="shared" si="609"/>
        <v>-41411</v>
      </c>
      <c r="Q1522" s="22">
        <f t="shared" si="609"/>
        <v>-41411</v>
      </c>
      <c r="R1522" s="22">
        <f t="shared" si="609"/>
        <v>-41411</v>
      </c>
      <c r="S1522" s="22">
        <f t="shared" si="609"/>
        <v>16709</v>
      </c>
      <c r="T1522" s="22">
        <f t="shared" si="609"/>
        <v>5476</v>
      </c>
      <c r="U1522" s="22">
        <f t="shared" si="609"/>
        <v>10569</v>
      </c>
      <c r="V1522" s="22">
        <f t="shared" si="609"/>
        <v>6942</v>
      </c>
      <c r="W1522" s="22">
        <f t="shared" si="609"/>
        <v>1682</v>
      </c>
      <c r="X1522" s="22">
        <f t="shared" si="609"/>
        <v>-13951</v>
      </c>
      <c r="Y1522" s="22">
        <f t="shared" si="609"/>
        <v>-29184</v>
      </c>
      <c r="Z1522" s="22">
        <f t="shared" si="609"/>
        <v>-40050</v>
      </c>
      <c r="AA1522" s="22">
        <f t="shared" si="609"/>
        <v>-54760</v>
      </c>
      <c r="AB1522" s="22">
        <f t="shared" si="609"/>
        <v>-75562</v>
      </c>
      <c r="AC1522" s="22">
        <f t="shared" si="609"/>
        <v>-94320</v>
      </c>
      <c r="AD1522" s="22">
        <f t="shared" si="609"/>
        <v>-117648</v>
      </c>
      <c r="AE1522" s="22">
        <f t="shared" si="609"/>
        <v>-126589</v>
      </c>
      <c r="AF1522" s="22">
        <f t="shared" si="609"/>
        <v>-129637</v>
      </c>
      <c r="AG1522" s="22">
        <f t="shared" si="609"/>
        <v>-142625</v>
      </c>
      <c r="AH1522" s="22">
        <f t="shared" si="609"/>
        <v>-169471</v>
      </c>
      <c r="AI1522" s="22">
        <f t="shared" si="609"/>
        <v>-202660</v>
      </c>
      <c r="AJ1522" s="22">
        <f t="shared" si="609"/>
        <v>-208392</v>
      </c>
      <c r="AK1522" s="22">
        <f t="shared" si="609"/>
        <v>-233485</v>
      </c>
      <c r="AL1522" s="22">
        <f t="shared" si="609"/>
        <v>-257775</v>
      </c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</row>
    <row r="1523" spans="1:53" ht="17.25" customHeight="1" thickBot="1">
      <c r="A1523" s="47"/>
      <c r="B1523" s="47"/>
      <c r="C1523" s="26">
        <v>12</v>
      </c>
      <c r="D1523" s="27" t="s">
        <v>4366</v>
      </c>
      <c r="E1523" s="52"/>
      <c r="F1523" s="53"/>
      <c r="G1523" s="53"/>
      <c r="H1523" s="53"/>
      <c r="I1523" s="53"/>
      <c r="J1523" s="53"/>
      <c r="K1523" s="53"/>
      <c r="L1523" s="53"/>
      <c r="M1523" s="53"/>
      <c r="N1523" s="53"/>
      <c r="O1523" s="53"/>
      <c r="P1523" s="53"/>
      <c r="Q1523" s="53"/>
      <c r="R1523" s="53"/>
      <c r="S1523" s="53"/>
      <c r="T1523" s="53"/>
      <c r="U1523" s="53"/>
      <c r="V1523" s="53"/>
      <c r="W1523" s="53"/>
      <c r="X1523" s="53"/>
      <c r="Y1523" s="53"/>
      <c r="Z1523" s="53"/>
      <c r="AA1523" s="53"/>
      <c r="AB1523" s="53"/>
      <c r="AC1523" s="53"/>
      <c r="AD1523" s="53"/>
      <c r="AE1523" s="53"/>
      <c r="AF1523" s="53"/>
      <c r="AG1523" s="53"/>
      <c r="AH1523" s="53"/>
      <c r="AI1523" s="53"/>
      <c r="AJ1523" s="53"/>
      <c r="AK1523" s="53"/>
      <c r="AL1523" s="54"/>
      <c r="AM1523" s="28"/>
      <c r="AN1523" s="28"/>
      <c r="AO1523" s="28"/>
      <c r="AP1523" s="28"/>
      <c r="AQ1523" s="28"/>
      <c r="AR1523" s="28"/>
      <c r="AS1523" s="28"/>
      <c r="AT1523" s="28"/>
      <c r="AU1523" s="28"/>
      <c r="AV1523" s="28"/>
      <c r="AW1523" s="28"/>
      <c r="AX1523" s="28"/>
      <c r="AY1523" s="28"/>
      <c r="AZ1523" s="28"/>
      <c r="BA1523" s="28"/>
    </row>
    <row r="1524" spans="1:53" ht="15" thickTop="1">
      <c r="A1524" s="45" t="s">
        <v>434</v>
      </c>
      <c r="B1524" s="45">
        <v>305</v>
      </c>
      <c r="C1524" s="14" t="s">
        <v>2195</v>
      </c>
      <c r="D1524" s="15" t="s">
        <v>4362</v>
      </c>
      <c r="E1524" s="29"/>
      <c r="F1524" s="29">
        <v>23370</v>
      </c>
      <c r="G1524" s="29"/>
      <c r="H1524" s="29"/>
      <c r="I1524" s="29"/>
      <c r="J1524" s="29"/>
      <c r="K1524" s="29"/>
      <c r="L1524" s="29"/>
      <c r="M1524" s="29"/>
      <c r="N1524" s="29"/>
      <c r="O1524" s="29"/>
      <c r="P1524" s="29"/>
      <c r="Q1524" s="29"/>
      <c r="R1524" s="29"/>
      <c r="S1524" s="29"/>
      <c r="T1524" s="29"/>
      <c r="U1524" s="29"/>
      <c r="V1524" s="29"/>
      <c r="W1524" s="29"/>
      <c r="X1524" s="29"/>
      <c r="Y1524" s="29"/>
      <c r="Z1524" s="29"/>
      <c r="AA1524" s="29"/>
      <c r="AB1524" s="29"/>
      <c r="AC1524" s="29"/>
      <c r="AD1524" s="29"/>
      <c r="AE1524" s="29"/>
      <c r="AF1524" s="29"/>
      <c r="AG1524" s="29"/>
      <c r="AH1524" s="29"/>
      <c r="AI1524" s="29"/>
      <c r="AJ1524" s="29"/>
      <c r="AK1524" s="29"/>
      <c r="AL1524" s="29"/>
      <c r="AM1524" s="17"/>
      <c r="AN1524" s="17">
        <f>AM1524*(F1524+G1524)</f>
        <v>0</v>
      </c>
      <c r="AO1524" s="17">
        <f>SUMIF($I$1:$AL$1,AO$1,$I1526:$AL1526)*$AM1524</f>
        <v>0</v>
      </c>
      <c r="AP1524" s="17">
        <f t="shared" ref="AP1524:AZ1524" si="610">SUMIF($I$1:$AL$1,AP$1,$I1526:$AL1526)*$AM1524</f>
        <v>0</v>
      </c>
      <c r="AQ1524" s="17">
        <f t="shared" si="610"/>
        <v>0</v>
      </c>
      <c r="AR1524" s="17">
        <f t="shared" si="610"/>
        <v>0</v>
      </c>
      <c r="AS1524" s="17">
        <f t="shared" si="610"/>
        <v>0</v>
      </c>
      <c r="AT1524" s="17">
        <f t="shared" si="610"/>
        <v>0</v>
      </c>
      <c r="AU1524" s="17">
        <f t="shared" si="610"/>
        <v>0</v>
      </c>
      <c r="AV1524" s="17">
        <f t="shared" si="610"/>
        <v>0</v>
      </c>
      <c r="AW1524" s="17">
        <f t="shared" si="610"/>
        <v>0</v>
      </c>
      <c r="AX1524" s="17">
        <f t="shared" si="610"/>
        <v>0</v>
      </c>
      <c r="AY1524" s="17">
        <f t="shared" si="610"/>
        <v>0</v>
      </c>
      <c r="AZ1524" s="17">
        <f t="shared" si="610"/>
        <v>0</v>
      </c>
      <c r="BA1524" s="17"/>
    </row>
    <row r="1525" spans="1:53">
      <c r="A1525" s="46"/>
      <c r="B1525" s="46"/>
      <c r="C1525" s="18" t="s">
        <v>2196</v>
      </c>
      <c r="D1525" s="19" t="s">
        <v>4363</v>
      </c>
      <c r="E1525" s="30"/>
      <c r="F1525" s="30"/>
      <c r="G1525" s="30"/>
      <c r="H1525" s="30"/>
      <c r="I1525" s="30">
        <v>17636</v>
      </c>
      <c r="J1525" s="30"/>
      <c r="K1525" s="30">
        <v>10886</v>
      </c>
      <c r="L1525" s="30"/>
      <c r="M1525" s="30"/>
      <c r="N1525" s="30">
        <v>4010</v>
      </c>
      <c r="O1525" s="30">
        <v>13341</v>
      </c>
      <c r="P1525" s="30">
        <v>6235</v>
      </c>
      <c r="Q1525" s="30">
        <v>4333</v>
      </c>
      <c r="R1525" s="30">
        <v>4217</v>
      </c>
      <c r="S1525" s="30">
        <v>9284</v>
      </c>
      <c r="T1525" s="30">
        <v>25789</v>
      </c>
      <c r="U1525" s="30">
        <v>21201</v>
      </c>
      <c r="V1525" s="30">
        <v>6003</v>
      </c>
      <c r="W1525" s="30">
        <v>10543</v>
      </c>
      <c r="X1525" s="30">
        <v>17417</v>
      </c>
      <c r="Y1525" s="30">
        <v>14064</v>
      </c>
      <c r="Z1525" s="30">
        <v>8675</v>
      </c>
      <c r="AA1525" s="30">
        <v>4117</v>
      </c>
      <c r="AB1525" s="30">
        <v>9803</v>
      </c>
      <c r="AC1525" s="30">
        <v>4450</v>
      </c>
      <c r="AD1525" s="30">
        <v>14891</v>
      </c>
      <c r="AE1525" s="30">
        <v>3620</v>
      </c>
      <c r="AF1525" s="30">
        <v>3909</v>
      </c>
      <c r="AG1525" s="30">
        <v>13337</v>
      </c>
      <c r="AH1525" s="30">
        <v>20877</v>
      </c>
      <c r="AI1525" s="30">
        <v>4942</v>
      </c>
      <c r="AJ1525" s="30">
        <v>5088</v>
      </c>
      <c r="AK1525" s="30">
        <v>12595</v>
      </c>
      <c r="AL1525" s="30">
        <v>3172</v>
      </c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</row>
    <row r="1526" spans="1:53">
      <c r="A1526" s="46"/>
      <c r="B1526" s="46"/>
      <c r="C1526" s="18" t="s">
        <v>1211</v>
      </c>
      <c r="D1526" s="19" t="s">
        <v>4364</v>
      </c>
      <c r="E1526" s="30">
        <f>SUM(I1526:AL1526)</f>
        <v>36600</v>
      </c>
      <c r="F1526" s="30"/>
      <c r="G1526" s="30"/>
      <c r="H1526" s="30"/>
      <c r="I1526" s="30"/>
      <c r="J1526" s="30"/>
      <c r="K1526" s="30">
        <v>5400</v>
      </c>
      <c r="L1526" s="30"/>
      <c r="M1526" s="30"/>
      <c r="N1526" s="30">
        <v>4200</v>
      </c>
      <c r="O1526" s="30">
        <v>13200</v>
      </c>
      <c r="P1526" s="30">
        <v>6000</v>
      </c>
      <c r="Q1526" s="30">
        <v>4800</v>
      </c>
      <c r="R1526" s="30">
        <v>3000</v>
      </c>
      <c r="S1526" s="30"/>
      <c r="T1526" s="30"/>
      <c r="U1526" s="30"/>
      <c r="V1526" s="30"/>
      <c r="W1526" s="30"/>
      <c r="X1526" s="30"/>
      <c r="Y1526" s="30"/>
      <c r="Z1526" s="30"/>
      <c r="AA1526" s="30"/>
      <c r="AB1526" s="30"/>
      <c r="AC1526" s="30"/>
      <c r="AD1526" s="30"/>
      <c r="AE1526" s="30"/>
      <c r="AF1526" s="30"/>
      <c r="AG1526" s="30"/>
      <c r="AH1526" s="30"/>
      <c r="AI1526" s="30"/>
      <c r="AJ1526" s="30"/>
      <c r="AK1526" s="30"/>
      <c r="AL1526" s="3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</row>
    <row r="1527" spans="1:53">
      <c r="A1527" s="46"/>
      <c r="B1527" s="46"/>
      <c r="C1527" s="18" t="s">
        <v>4666</v>
      </c>
      <c r="D1527" s="21" t="s">
        <v>4365</v>
      </c>
      <c r="E1527" s="22">
        <f>E1526-E1524</f>
        <v>36600</v>
      </c>
      <c r="F1527" s="22"/>
      <c r="G1527" s="22"/>
      <c r="H1527" s="22"/>
      <c r="I1527" s="22">
        <f>F1524+G1524+H1524+I1526-I1525</f>
        <v>5734</v>
      </c>
      <c r="J1527" s="22">
        <f>I1527+J1526-J1525</f>
        <v>5734</v>
      </c>
      <c r="K1527" s="22">
        <f t="shared" ref="K1527:AL1527" si="611">J1527+K1526-K1525</f>
        <v>248</v>
      </c>
      <c r="L1527" s="22">
        <f t="shared" si="611"/>
        <v>248</v>
      </c>
      <c r="M1527" s="22">
        <f t="shared" si="611"/>
        <v>248</v>
      </c>
      <c r="N1527" s="22">
        <f t="shared" si="611"/>
        <v>438</v>
      </c>
      <c r="O1527" s="22">
        <f t="shared" si="611"/>
        <v>297</v>
      </c>
      <c r="P1527" s="22">
        <f t="shared" si="611"/>
        <v>62</v>
      </c>
      <c r="Q1527" s="22">
        <f t="shared" si="611"/>
        <v>529</v>
      </c>
      <c r="R1527" s="22">
        <f t="shared" si="611"/>
        <v>-688</v>
      </c>
      <c r="S1527" s="22">
        <f t="shared" si="611"/>
        <v>-9972</v>
      </c>
      <c r="T1527" s="22">
        <f t="shared" si="611"/>
        <v>-35761</v>
      </c>
      <c r="U1527" s="22">
        <f t="shared" si="611"/>
        <v>-56962</v>
      </c>
      <c r="V1527" s="22">
        <f t="shared" si="611"/>
        <v>-62965</v>
      </c>
      <c r="W1527" s="22">
        <f t="shared" si="611"/>
        <v>-73508</v>
      </c>
      <c r="X1527" s="22">
        <f t="shared" si="611"/>
        <v>-90925</v>
      </c>
      <c r="Y1527" s="22">
        <f t="shared" si="611"/>
        <v>-104989</v>
      </c>
      <c r="Z1527" s="22">
        <f t="shared" si="611"/>
        <v>-113664</v>
      </c>
      <c r="AA1527" s="22">
        <f t="shared" si="611"/>
        <v>-117781</v>
      </c>
      <c r="AB1527" s="22">
        <f t="shared" si="611"/>
        <v>-127584</v>
      </c>
      <c r="AC1527" s="22">
        <f t="shared" si="611"/>
        <v>-132034</v>
      </c>
      <c r="AD1527" s="22">
        <f t="shared" si="611"/>
        <v>-146925</v>
      </c>
      <c r="AE1527" s="22">
        <f t="shared" si="611"/>
        <v>-150545</v>
      </c>
      <c r="AF1527" s="22">
        <f t="shared" si="611"/>
        <v>-154454</v>
      </c>
      <c r="AG1527" s="22">
        <f t="shared" si="611"/>
        <v>-167791</v>
      </c>
      <c r="AH1527" s="22">
        <f t="shared" si="611"/>
        <v>-188668</v>
      </c>
      <c r="AI1527" s="22">
        <f t="shared" si="611"/>
        <v>-193610</v>
      </c>
      <c r="AJ1527" s="22">
        <f t="shared" si="611"/>
        <v>-198698</v>
      </c>
      <c r="AK1527" s="22">
        <f t="shared" si="611"/>
        <v>-211293</v>
      </c>
      <c r="AL1527" s="22">
        <f t="shared" si="611"/>
        <v>-214465</v>
      </c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</row>
    <row r="1528" spans="1:53" ht="17.25" customHeight="1" thickBot="1">
      <c r="A1528" s="47"/>
      <c r="B1528" s="47"/>
      <c r="C1528" s="26">
        <v>6</v>
      </c>
      <c r="D1528" s="27" t="s">
        <v>4366</v>
      </c>
      <c r="E1528" s="52"/>
      <c r="F1528" s="53"/>
      <c r="G1528" s="53"/>
      <c r="H1528" s="53"/>
      <c r="I1528" s="53"/>
      <c r="J1528" s="53"/>
      <c r="K1528" s="53"/>
      <c r="L1528" s="53"/>
      <c r="M1528" s="53"/>
      <c r="N1528" s="53"/>
      <c r="O1528" s="53"/>
      <c r="P1528" s="53"/>
      <c r="Q1528" s="53"/>
      <c r="R1528" s="53"/>
      <c r="S1528" s="53"/>
      <c r="T1528" s="53"/>
      <c r="U1528" s="53"/>
      <c r="V1528" s="53"/>
      <c r="W1528" s="53"/>
      <c r="X1528" s="53"/>
      <c r="Y1528" s="53"/>
      <c r="Z1528" s="53"/>
      <c r="AA1528" s="53"/>
      <c r="AB1528" s="53"/>
      <c r="AC1528" s="53"/>
      <c r="AD1528" s="53"/>
      <c r="AE1528" s="53"/>
      <c r="AF1528" s="53"/>
      <c r="AG1528" s="53"/>
      <c r="AH1528" s="53"/>
      <c r="AI1528" s="53"/>
      <c r="AJ1528" s="53"/>
      <c r="AK1528" s="53"/>
      <c r="AL1528" s="54"/>
      <c r="AM1528" s="28"/>
      <c r="AN1528" s="28"/>
      <c r="AO1528" s="28"/>
      <c r="AP1528" s="28"/>
      <c r="AQ1528" s="28"/>
      <c r="AR1528" s="28"/>
      <c r="AS1528" s="28"/>
      <c r="AT1528" s="28"/>
      <c r="AU1528" s="28"/>
      <c r="AV1528" s="28"/>
      <c r="AW1528" s="28"/>
      <c r="AX1528" s="28"/>
      <c r="AY1528" s="28"/>
      <c r="AZ1528" s="28"/>
      <c r="BA1528" s="28"/>
    </row>
    <row r="1529" spans="1:53" ht="15" thickTop="1">
      <c r="A1529" s="45" t="s">
        <v>434</v>
      </c>
      <c r="B1529" s="45">
        <v>306</v>
      </c>
      <c r="C1529" s="14" t="s">
        <v>2183</v>
      </c>
      <c r="D1529" s="15" t="s">
        <v>4362</v>
      </c>
      <c r="E1529" s="29"/>
      <c r="F1529" s="29">
        <v>24555</v>
      </c>
      <c r="G1529" s="29"/>
      <c r="H1529" s="29"/>
      <c r="I1529" s="29"/>
      <c r="J1529" s="29"/>
      <c r="K1529" s="29"/>
      <c r="L1529" s="29"/>
      <c r="M1529" s="29"/>
      <c r="N1529" s="29"/>
      <c r="O1529" s="29"/>
      <c r="P1529" s="29"/>
      <c r="Q1529" s="29"/>
      <c r="R1529" s="29"/>
      <c r="S1529" s="29"/>
      <c r="T1529" s="29"/>
      <c r="U1529" s="29"/>
      <c r="V1529" s="29"/>
      <c r="W1529" s="29"/>
      <c r="X1529" s="29"/>
      <c r="Y1529" s="29"/>
      <c r="Z1529" s="29"/>
      <c r="AA1529" s="29"/>
      <c r="AB1529" s="29"/>
      <c r="AC1529" s="29"/>
      <c r="AD1529" s="29"/>
      <c r="AE1529" s="29"/>
      <c r="AF1529" s="29"/>
      <c r="AG1529" s="29"/>
      <c r="AH1529" s="29"/>
      <c r="AI1529" s="29"/>
      <c r="AJ1529" s="29"/>
      <c r="AK1529" s="29"/>
      <c r="AL1529" s="29"/>
      <c r="AM1529" s="17"/>
      <c r="AN1529" s="17">
        <f>AM1529*(F1529+G1529)</f>
        <v>0</v>
      </c>
      <c r="AO1529" s="17">
        <f>SUMIF($I$1:$AL$1,AO$1,$I1531:$AL1531)*$AM1529</f>
        <v>0</v>
      </c>
      <c r="AP1529" s="17">
        <f t="shared" ref="AP1529:AZ1529" si="612">SUMIF($I$1:$AL$1,AP$1,$I1531:$AL1531)*$AM1529</f>
        <v>0</v>
      </c>
      <c r="AQ1529" s="17">
        <f t="shared" si="612"/>
        <v>0</v>
      </c>
      <c r="AR1529" s="17">
        <f t="shared" si="612"/>
        <v>0</v>
      </c>
      <c r="AS1529" s="17">
        <f t="shared" si="612"/>
        <v>0</v>
      </c>
      <c r="AT1529" s="17">
        <f t="shared" si="612"/>
        <v>0</v>
      </c>
      <c r="AU1529" s="17">
        <f t="shared" si="612"/>
        <v>0</v>
      </c>
      <c r="AV1529" s="17">
        <f t="shared" si="612"/>
        <v>0</v>
      </c>
      <c r="AW1529" s="17">
        <f t="shared" si="612"/>
        <v>0</v>
      </c>
      <c r="AX1529" s="17">
        <f t="shared" si="612"/>
        <v>0</v>
      </c>
      <c r="AY1529" s="17">
        <f t="shared" si="612"/>
        <v>0</v>
      </c>
      <c r="AZ1529" s="17">
        <f t="shared" si="612"/>
        <v>0</v>
      </c>
      <c r="BA1529" s="17"/>
    </row>
    <row r="1530" spans="1:53">
      <c r="A1530" s="46"/>
      <c r="B1530" s="46"/>
      <c r="C1530" s="18" t="s">
        <v>2184</v>
      </c>
      <c r="D1530" s="19" t="s">
        <v>4363</v>
      </c>
      <c r="E1530" s="30"/>
      <c r="F1530" s="30"/>
      <c r="G1530" s="30"/>
      <c r="H1530" s="30"/>
      <c r="I1530" s="30">
        <v>16500</v>
      </c>
      <c r="J1530" s="30">
        <v>33030</v>
      </c>
      <c r="K1530" s="30">
        <v>60652</v>
      </c>
      <c r="L1530" s="30">
        <v>4650</v>
      </c>
      <c r="M1530" s="30">
        <v>5144</v>
      </c>
      <c r="N1530" s="30"/>
      <c r="O1530" s="30">
        <v>4616</v>
      </c>
      <c r="P1530" s="30">
        <v>78183</v>
      </c>
      <c r="Q1530" s="30">
        <v>7052</v>
      </c>
      <c r="R1530" s="30">
        <v>3776</v>
      </c>
      <c r="S1530" s="30">
        <v>32253</v>
      </c>
      <c r="T1530" s="30">
        <v>62438</v>
      </c>
      <c r="U1530" s="30">
        <v>33146</v>
      </c>
      <c r="V1530" s="30">
        <v>15145</v>
      </c>
      <c r="W1530" s="30">
        <v>33386</v>
      </c>
      <c r="X1530" s="30">
        <v>29923</v>
      </c>
      <c r="Y1530" s="30">
        <v>29545</v>
      </c>
      <c r="Z1530" s="30">
        <v>10447</v>
      </c>
      <c r="AA1530" s="30">
        <v>18767</v>
      </c>
      <c r="AB1530" s="30">
        <v>18523</v>
      </c>
      <c r="AC1530" s="30">
        <v>47554</v>
      </c>
      <c r="AD1530" s="30">
        <v>24423</v>
      </c>
      <c r="AE1530" s="30">
        <v>5874</v>
      </c>
      <c r="AF1530" s="30">
        <v>5626</v>
      </c>
      <c r="AG1530" s="30">
        <v>51518</v>
      </c>
      <c r="AH1530" s="30">
        <v>36903</v>
      </c>
      <c r="AI1530" s="30">
        <v>25577</v>
      </c>
      <c r="AJ1530" s="30">
        <v>5777</v>
      </c>
      <c r="AK1530" s="30">
        <v>45573</v>
      </c>
      <c r="AL1530" s="30">
        <v>11649</v>
      </c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</row>
    <row r="1531" spans="1:53">
      <c r="A1531" s="46"/>
      <c r="B1531" s="46"/>
      <c r="C1531" s="18" t="s">
        <v>433</v>
      </c>
      <c r="D1531" s="19" t="s">
        <v>4364</v>
      </c>
      <c r="E1531" s="30">
        <f>SUM(I1531:AL1531)</f>
        <v>189000</v>
      </c>
      <c r="F1531" s="30"/>
      <c r="G1531" s="30"/>
      <c r="H1531" s="30"/>
      <c r="I1531" s="30">
        <v>9000</v>
      </c>
      <c r="J1531" s="30">
        <v>18000</v>
      </c>
      <c r="K1531" s="30">
        <v>18000</v>
      </c>
      <c r="L1531" s="30">
        <v>4500</v>
      </c>
      <c r="M1531" s="30">
        <v>13500</v>
      </c>
      <c r="N1531" s="30">
        <v>72000</v>
      </c>
      <c r="O1531" s="30">
        <v>13500</v>
      </c>
      <c r="P1531" s="30">
        <v>4500</v>
      </c>
      <c r="Q1531" s="30"/>
      <c r="R1531" s="30"/>
      <c r="S1531" s="30">
        <v>36000</v>
      </c>
      <c r="T1531" s="30"/>
      <c r="U1531" s="30"/>
      <c r="V1531" s="30"/>
      <c r="W1531" s="30"/>
      <c r="X1531" s="30"/>
      <c r="Y1531" s="30"/>
      <c r="Z1531" s="30"/>
      <c r="AA1531" s="30"/>
      <c r="AB1531" s="30"/>
      <c r="AC1531" s="30"/>
      <c r="AD1531" s="30"/>
      <c r="AE1531" s="30"/>
      <c r="AF1531" s="30"/>
      <c r="AG1531" s="30"/>
      <c r="AH1531" s="30"/>
      <c r="AI1531" s="30"/>
      <c r="AJ1531" s="30"/>
      <c r="AK1531" s="30"/>
      <c r="AL1531" s="3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</row>
    <row r="1532" spans="1:53">
      <c r="A1532" s="46"/>
      <c r="B1532" s="46"/>
      <c r="C1532" s="18" t="s">
        <v>4667</v>
      </c>
      <c r="D1532" s="21" t="s">
        <v>4365</v>
      </c>
      <c r="E1532" s="22">
        <f>E1531-E1529</f>
        <v>189000</v>
      </c>
      <c r="F1532" s="22"/>
      <c r="G1532" s="22"/>
      <c r="H1532" s="22"/>
      <c r="I1532" s="22">
        <f>F1529+G1529+H1529+I1531-I1530</f>
        <v>17055</v>
      </c>
      <c r="J1532" s="22">
        <f>I1532+J1531-J1530</f>
        <v>2025</v>
      </c>
      <c r="K1532" s="22">
        <f t="shared" ref="K1532:AL1532" si="613">J1532+K1531-K1530</f>
        <v>-40627</v>
      </c>
      <c r="L1532" s="22">
        <f t="shared" si="613"/>
        <v>-40777</v>
      </c>
      <c r="M1532" s="22">
        <f t="shared" si="613"/>
        <v>-32421</v>
      </c>
      <c r="N1532" s="22">
        <f t="shared" si="613"/>
        <v>39579</v>
      </c>
      <c r="O1532" s="22">
        <f t="shared" si="613"/>
        <v>48463</v>
      </c>
      <c r="P1532" s="22">
        <f t="shared" si="613"/>
        <v>-25220</v>
      </c>
      <c r="Q1532" s="22">
        <f t="shared" si="613"/>
        <v>-32272</v>
      </c>
      <c r="R1532" s="22">
        <f t="shared" si="613"/>
        <v>-36048</v>
      </c>
      <c r="S1532" s="22">
        <f t="shared" si="613"/>
        <v>-32301</v>
      </c>
      <c r="T1532" s="22">
        <f t="shared" si="613"/>
        <v>-94739</v>
      </c>
      <c r="U1532" s="22">
        <f t="shared" si="613"/>
        <v>-127885</v>
      </c>
      <c r="V1532" s="22">
        <f t="shared" si="613"/>
        <v>-143030</v>
      </c>
      <c r="W1532" s="22">
        <f t="shared" si="613"/>
        <v>-176416</v>
      </c>
      <c r="X1532" s="22">
        <f t="shared" si="613"/>
        <v>-206339</v>
      </c>
      <c r="Y1532" s="22">
        <f t="shared" si="613"/>
        <v>-235884</v>
      </c>
      <c r="Z1532" s="22">
        <f t="shared" si="613"/>
        <v>-246331</v>
      </c>
      <c r="AA1532" s="22">
        <f t="shared" si="613"/>
        <v>-265098</v>
      </c>
      <c r="AB1532" s="22">
        <f t="shared" si="613"/>
        <v>-283621</v>
      </c>
      <c r="AC1532" s="22">
        <f t="shared" si="613"/>
        <v>-331175</v>
      </c>
      <c r="AD1532" s="22">
        <f t="shared" si="613"/>
        <v>-355598</v>
      </c>
      <c r="AE1532" s="22">
        <f t="shared" si="613"/>
        <v>-361472</v>
      </c>
      <c r="AF1532" s="22">
        <f t="shared" si="613"/>
        <v>-367098</v>
      </c>
      <c r="AG1532" s="22">
        <f t="shared" si="613"/>
        <v>-418616</v>
      </c>
      <c r="AH1532" s="22">
        <f t="shared" si="613"/>
        <v>-455519</v>
      </c>
      <c r="AI1532" s="22">
        <f t="shared" si="613"/>
        <v>-481096</v>
      </c>
      <c r="AJ1532" s="22">
        <f t="shared" si="613"/>
        <v>-486873</v>
      </c>
      <c r="AK1532" s="22">
        <f t="shared" si="613"/>
        <v>-532446</v>
      </c>
      <c r="AL1532" s="22">
        <f t="shared" si="613"/>
        <v>-544095</v>
      </c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</row>
    <row r="1533" spans="1:53" ht="17.25" customHeight="1" thickBot="1">
      <c r="A1533" s="47"/>
      <c r="B1533" s="47"/>
      <c r="C1533" s="26">
        <v>8</v>
      </c>
      <c r="D1533" s="27" t="s">
        <v>4366</v>
      </c>
      <c r="E1533" s="52"/>
      <c r="F1533" s="53"/>
      <c r="G1533" s="53"/>
      <c r="H1533" s="53"/>
      <c r="I1533" s="53"/>
      <c r="J1533" s="53"/>
      <c r="K1533" s="53"/>
      <c r="L1533" s="53"/>
      <c r="M1533" s="53"/>
      <c r="N1533" s="53"/>
      <c r="O1533" s="53"/>
      <c r="P1533" s="53"/>
      <c r="Q1533" s="53"/>
      <c r="R1533" s="53"/>
      <c r="S1533" s="53"/>
      <c r="T1533" s="53"/>
      <c r="U1533" s="53"/>
      <c r="V1533" s="53"/>
      <c r="W1533" s="53"/>
      <c r="X1533" s="53"/>
      <c r="Y1533" s="53"/>
      <c r="Z1533" s="53"/>
      <c r="AA1533" s="53"/>
      <c r="AB1533" s="53"/>
      <c r="AC1533" s="53"/>
      <c r="AD1533" s="53"/>
      <c r="AE1533" s="53"/>
      <c r="AF1533" s="53"/>
      <c r="AG1533" s="53"/>
      <c r="AH1533" s="53"/>
      <c r="AI1533" s="53"/>
      <c r="AJ1533" s="53"/>
      <c r="AK1533" s="53"/>
      <c r="AL1533" s="54"/>
      <c r="AM1533" s="28"/>
      <c r="AN1533" s="28"/>
      <c r="AO1533" s="28"/>
      <c r="AP1533" s="28"/>
      <c r="AQ1533" s="28"/>
      <c r="AR1533" s="28"/>
      <c r="AS1533" s="28"/>
      <c r="AT1533" s="28"/>
      <c r="AU1533" s="28"/>
      <c r="AV1533" s="28"/>
      <c r="AW1533" s="28"/>
      <c r="AX1533" s="28"/>
      <c r="AY1533" s="28"/>
      <c r="AZ1533" s="28"/>
      <c r="BA1533" s="28"/>
    </row>
    <row r="1534" spans="1:53" ht="15" thickTop="1">
      <c r="A1534" s="45" t="s">
        <v>434</v>
      </c>
      <c r="B1534" s="45">
        <v>307</v>
      </c>
      <c r="C1534" s="14" t="s">
        <v>2176</v>
      </c>
      <c r="D1534" s="15" t="s">
        <v>4362</v>
      </c>
      <c r="E1534" s="29"/>
      <c r="F1534" s="29">
        <v>12531</v>
      </c>
      <c r="G1534" s="29"/>
      <c r="H1534" s="29"/>
      <c r="I1534" s="29"/>
      <c r="J1534" s="29"/>
      <c r="K1534" s="29"/>
      <c r="L1534" s="29"/>
      <c r="M1534" s="29"/>
      <c r="N1534" s="29"/>
      <c r="O1534" s="29"/>
      <c r="P1534" s="29"/>
      <c r="Q1534" s="29"/>
      <c r="R1534" s="29"/>
      <c r="S1534" s="29"/>
      <c r="T1534" s="29"/>
      <c r="U1534" s="29"/>
      <c r="V1534" s="29"/>
      <c r="W1534" s="29"/>
      <c r="X1534" s="29"/>
      <c r="Y1534" s="29"/>
      <c r="Z1534" s="29"/>
      <c r="AA1534" s="29"/>
      <c r="AB1534" s="29"/>
      <c r="AC1534" s="29"/>
      <c r="AD1534" s="29"/>
      <c r="AE1534" s="29"/>
      <c r="AF1534" s="29"/>
      <c r="AG1534" s="29"/>
      <c r="AH1534" s="29"/>
      <c r="AI1534" s="29"/>
      <c r="AJ1534" s="29"/>
      <c r="AK1534" s="29"/>
      <c r="AL1534" s="29"/>
      <c r="AM1534" s="17"/>
      <c r="AN1534" s="17">
        <f>AM1534*(F1534+G1534)</f>
        <v>0</v>
      </c>
      <c r="AO1534" s="17">
        <f>SUMIF($I$1:$AL$1,AO$1,$I1536:$AL1536)*$AM1534</f>
        <v>0</v>
      </c>
      <c r="AP1534" s="17">
        <f t="shared" ref="AP1534:AZ1534" si="614">SUMIF($I$1:$AL$1,AP$1,$I1536:$AL1536)*$AM1534</f>
        <v>0</v>
      </c>
      <c r="AQ1534" s="17">
        <f t="shared" si="614"/>
        <v>0</v>
      </c>
      <c r="AR1534" s="17">
        <f t="shared" si="614"/>
        <v>0</v>
      </c>
      <c r="AS1534" s="17">
        <f t="shared" si="614"/>
        <v>0</v>
      </c>
      <c r="AT1534" s="17">
        <f t="shared" si="614"/>
        <v>0</v>
      </c>
      <c r="AU1534" s="17">
        <f t="shared" si="614"/>
        <v>0</v>
      </c>
      <c r="AV1534" s="17">
        <f t="shared" si="614"/>
        <v>0</v>
      </c>
      <c r="AW1534" s="17">
        <f t="shared" si="614"/>
        <v>0</v>
      </c>
      <c r="AX1534" s="17">
        <f t="shared" si="614"/>
        <v>0</v>
      </c>
      <c r="AY1534" s="17">
        <f t="shared" si="614"/>
        <v>0</v>
      </c>
      <c r="AZ1534" s="17">
        <f t="shared" si="614"/>
        <v>0</v>
      </c>
      <c r="BA1534" s="17"/>
    </row>
    <row r="1535" spans="1:53">
      <c r="A1535" s="46"/>
      <c r="B1535" s="46"/>
      <c r="C1535" s="18" t="s">
        <v>432</v>
      </c>
      <c r="D1535" s="19" t="s">
        <v>4363</v>
      </c>
      <c r="E1535" s="30"/>
      <c r="F1535" s="30"/>
      <c r="G1535" s="30"/>
      <c r="H1535" s="30"/>
      <c r="I1535" s="30">
        <v>9709</v>
      </c>
      <c r="J1535" s="30">
        <v>17488</v>
      </c>
      <c r="K1535" s="30">
        <v>23696</v>
      </c>
      <c r="L1535" s="30"/>
      <c r="M1535" s="30">
        <v>10017</v>
      </c>
      <c r="N1535" s="30">
        <v>602</v>
      </c>
      <c r="O1535" s="30">
        <v>13018</v>
      </c>
      <c r="P1535" s="30">
        <v>35086</v>
      </c>
      <c r="Q1535" s="30">
        <v>4084</v>
      </c>
      <c r="R1535" s="30">
        <v>3056</v>
      </c>
      <c r="S1535" s="30">
        <v>17443</v>
      </c>
      <c r="T1535" s="30">
        <v>19464</v>
      </c>
      <c r="U1535" s="30">
        <v>32273</v>
      </c>
      <c r="V1535" s="30">
        <v>17344</v>
      </c>
      <c r="W1535" s="30">
        <v>2117</v>
      </c>
      <c r="X1535" s="30">
        <v>50606</v>
      </c>
      <c r="Y1535" s="30"/>
      <c r="Z1535" s="30"/>
      <c r="AA1535" s="30"/>
      <c r="AB1535" s="30">
        <v>32261</v>
      </c>
      <c r="AC1535" s="30"/>
      <c r="AD1535" s="30">
        <v>10750</v>
      </c>
      <c r="AE1535" s="30">
        <v>1900</v>
      </c>
      <c r="AF1535" s="30">
        <v>2093</v>
      </c>
      <c r="AG1535" s="30">
        <v>31131</v>
      </c>
      <c r="AH1535" s="30">
        <v>770</v>
      </c>
      <c r="AI1535" s="30"/>
      <c r="AJ1535" s="30">
        <v>902</v>
      </c>
      <c r="AK1535" s="30">
        <v>30517</v>
      </c>
      <c r="AL1535" s="3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</row>
    <row r="1536" spans="1:53">
      <c r="A1536" s="46"/>
      <c r="B1536" s="46"/>
      <c r="C1536" s="18" t="s">
        <v>433</v>
      </c>
      <c r="D1536" s="19" t="s">
        <v>4364</v>
      </c>
      <c r="E1536" s="30">
        <f>SUM(I1536:AL1536)</f>
        <v>217000</v>
      </c>
      <c r="F1536" s="30"/>
      <c r="G1536" s="30"/>
      <c r="H1536" s="30"/>
      <c r="I1536" s="30">
        <v>1000</v>
      </c>
      <c r="J1536" s="30">
        <v>23000</v>
      </c>
      <c r="K1536" s="30"/>
      <c r="L1536" s="30">
        <v>10000</v>
      </c>
      <c r="M1536" s="30">
        <v>10000</v>
      </c>
      <c r="N1536" s="30">
        <v>19000</v>
      </c>
      <c r="O1536" s="30">
        <v>20000</v>
      </c>
      <c r="P1536" s="30">
        <v>2000</v>
      </c>
      <c r="Q1536" s="30">
        <v>12000</v>
      </c>
      <c r="R1536" s="30"/>
      <c r="S1536" s="30">
        <v>33000</v>
      </c>
      <c r="T1536" s="30">
        <v>55000</v>
      </c>
      <c r="U1536" s="30">
        <v>32000</v>
      </c>
      <c r="V1536" s="30"/>
      <c r="W1536" s="30"/>
      <c r="X1536" s="30"/>
      <c r="Y1536" s="30"/>
      <c r="Z1536" s="30"/>
      <c r="AA1536" s="30"/>
      <c r="AB1536" s="30"/>
      <c r="AC1536" s="30"/>
      <c r="AD1536" s="30"/>
      <c r="AE1536" s="30"/>
      <c r="AF1536" s="30"/>
      <c r="AG1536" s="30"/>
      <c r="AH1536" s="30"/>
      <c r="AI1536" s="30"/>
      <c r="AJ1536" s="30"/>
      <c r="AK1536" s="30"/>
      <c r="AL1536" s="3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</row>
    <row r="1537" spans="1:53">
      <c r="A1537" s="46"/>
      <c r="B1537" s="46"/>
      <c r="C1537" s="18" t="s">
        <v>4668</v>
      </c>
      <c r="D1537" s="21" t="s">
        <v>4365</v>
      </c>
      <c r="E1537" s="22">
        <f>E1536-E1534</f>
        <v>217000</v>
      </c>
      <c r="F1537" s="22"/>
      <c r="G1537" s="22"/>
      <c r="H1537" s="22"/>
      <c r="I1537" s="22">
        <f>F1534+G1534+H1534+I1536-I1535</f>
        <v>3822</v>
      </c>
      <c r="J1537" s="22">
        <f>I1537+J1536-J1535</f>
        <v>9334</v>
      </c>
      <c r="K1537" s="22">
        <f t="shared" ref="K1537:AL1537" si="615">J1537+K1536-K1535</f>
        <v>-14362</v>
      </c>
      <c r="L1537" s="22">
        <f t="shared" si="615"/>
        <v>-4362</v>
      </c>
      <c r="M1537" s="22">
        <f t="shared" si="615"/>
        <v>-4379</v>
      </c>
      <c r="N1537" s="22">
        <f t="shared" si="615"/>
        <v>14019</v>
      </c>
      <c r="O1537" s="22">
        <f t="shared" si="615"/>
        <v>21001</v>
      </c>
      <c r="P1537" s="22">
        <f t="shared" si="615"/>
        <v>-12085</v>
      </c>
      <c r="Q1537" s="22">
        <f t="shared" si="615"/>
        <v>-4169</v>
      </c>
      <c r="R1537" s="22">
        <f t="shared" si="615"/>
        <v>-7225</v>
      </c>
      <c r="S1537" s="22">
        <f t="shared" si="615"/>
        <v>8332</v>
      </c>
      <c r="T1537" s="22">
        <f t="shared" si="615"/>
        <v>43868</v>
      </c>
      <c r="U1537" s="22">
        <f t="shared" si="615"/>
        <v>43595</v>
      </c>
      <c r="V1537" s="22">
        <f t="shared" si="615"/>
        <v>26251</v>
      </c>
      <c r="W1537" s="22">
        <f t="shared" si="615"/>
        <v>24134</v>
      </c>
      <c r="X1537" s="22">
        <f t="shared" si="615"/>
        <v>-26472</v>
      </c>
      <c r="Y1537" s="22">
        <f t="shared" si="615"/>
        <v>-26472</v>
      </c>
      <c r="Z1537" s="22">
        <f t="shared" si="615"/>
        <v>-26472</v>
      </c>
      <c r="AA1537" s="22">
        <f t="shared" si="615"/>
        <v>-26472</v>
      </c>
      <c r="AB1537" s="22">
        <f t="shared" si="615"/>
        <v>-58733</v>
      </c>
      <c r="AC1537" s="22">
        <f t="shared" si="615"/>
        <v>-58733</v>
      </c>
      <c r="AD1537" s="22">
        <f t="shared" si="615"/>
        <v>-69483</v>
      </c>
      <c r="AE1537" s="22">
        <f t="shared" si="615"/>
        <v>-71383</v>
      </c>
      <c r="AF1537" s="22">
        <f t="shared" si="615"/>
        <v>-73476</v>
      </c>
      <c r="AG1537" s="22">
        <f t="shared" si="615"/>
        <v>-104607</v>
      </c>
      <c r="AH1537" s="22">
        <f t="shared" si="615"/>
        <v>-105377</v>
      </c>
      <c r="AI1537" s="22">
        <f t="shared" si="615"/>
        <v>-105377</v>
      </c>
      <c r="AJ1537" s="22">
        <f t="shared" si="615"/>
        <v>-106279</v>
      </c>
      <c r="AK1537" s="22">
        <f t="shared" si="615"/>
        <v>-136796</v>
      </c>
      <c r="AL1537" s="22">
        <f t="shared" si="615"/>
        <v>-136796</v>
      </c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</row>
    <row r="1538" spans="1:53" ht="17.25" customHeight="1" thickBot="1">
      <c r="A1538" s="47"/>
      <c r="B1538" s="47"/>
      <c r="C1538" s="26">
        <v>12</v>
      </c>
      <c r="D1538" s="27" t="s">
        <v>4366</v>
      </c>
      <c r="E1538" s="52"/>
      <c r="F1538" s="53"/>
      <c r="G1538" s="53"/>
      <c r="H1538" s="53"/>
      <c r="I1538" s="53"/>
      <c r="J1538" s="53"/>
      <c r="K1538" s="53"/>
      <c r="L1538" s="53"/>
      <c r="M1538" s="53"/>
      <c r="N1538" s="53"/>
      <c r="O1538" s="53"/>
      <c r="P1538" s="53"/>
      <c r="Q1538" s="53"/>
      <c r="R1538" s="53"/>
      <c r="S1538" s="53"/>
      <c r="T1538" s="53"/>
      <c r="U1538" s="53"/>
      <c r="V1538" s="53"/>
      <c r="W1538" s="53"/>
      <c r="X1538" s="53"/>
      <c r="Y1538" s="53"/>
      <c r="Z1538" s="53"/>
      <c r="AA1538" s="53"/>
      <c r="AB1538" s="53"/>
      <c r="AC1538" s="53"/>
      <c r="AD1538" s="53"/>
      <c r="AE1538" s="53"/>
      <c r="AF1538" s="53"/>
      <c r="AG1538" s="53"/>
      <c r="AH1538" s="53"/>
      <c r="AI1538" s="53"/>
      <c r="AJ1538" s="53"/>
      <c r="AK1538" s="53"/>
      <c r="AL1538" s="54"/>
      <c r="AM1538" s="28"/>
      <c r="AN1538" s="28"/>
      <c r="AO1538" s="28"/>
      <c r="AP1538" s="28"/>
      <c r="AQ1538" s="28"/>
      <c r="AR1538" s="28"/>
      <c r="AS1538" s="28"/>
      <c r="AT1538" s="28"/>
      <c r="AU1538" s="28"/>
      <c r="AV1538" s="28"/>
      <c r="AW1538" s="28"/>
      <c r="AX1538" s="28"/>
      <c r="AY1538" s="28"/>
      <c r="AZ1538" s="28"/>
      <c r="BA1538" s="28"/>
    </row>
    <row r="1539" spans="1:53" ht="15" thickTop="1">
      <c r="A1539" s="45" t="s">
        <v>77</v>
      </c>
      <c r="B1539" s="45">
        <v>308</v>
      </c>
      <c r="C1539" s="14" t="s">
        <v>2174</v>
      </c>
      <c r="D1539" s="15" t="s">
        <v>4362</v>
      </c>
      <c r="E1539" s="29"/>
      <c r="F1539" s="29">
        <v>7638</v>
      </c>
      <c r="G1539" s="29"/>
      <c r="H1539" s="29"/>
      <c r="I1539" s="29"/>
      <c r="J1539" s="29"/>
      <c r="K1539" s="29"/>
      <c r="L1539" s="29"/>
      <c r="M1539" s="29"/>
      <c r="N1539" s="29"/>
      <c r="O1539" s="29"/>
      <c r="P1539" s="29"/>
      <c r="Q1539" s="29"/>
      <c r="R1539" s="29"/>
      <c r="S1539" s="29"/>
      <c r="T1539" s="29"/>
      <c r="U1539" s="29"/>
      <c r="V1539" s="29"/>
      <c r="W1539" s="29"/>
      <c r="X1539" s="29"/>
      <c r="Y1539" s="29"/>
      <c r="Z1539" s="29"/>
      <c r="AA1539" s="29"/>
      <c r="AB1539" s="29"/>
      <c r="AC1539" s="29"/>
      <c r="AD1539" s="29"/>
      <c r="AE1539" s="29"/>
      <c r="AF1539" s="29"/>
      <c r="AG1539" s="29"/>
      <c r="AH1539" s="29"/>
      <c r="AI1539" s="29"/>
      <c r="AJ1539" s="29"/>
      <c r="AK1539" s="29"/>
      <c r="AL1539" s="29"/>
      <c r="AM1539" s="17"/>
      <c r="AN1539" s="17">
        <f>AM1539*(F1539+G1539)</f>
        <v>0</v>
      </c>
      <c r="AO1539" s="17">
        <f>SUMIF($I$1:$AL$1,AO$1,$I1541:$AL1541)*$AM1539</f>
        <v>0</v>
      </c>
      <c r="AP1539" s="17">
        <f t="shared" ref="AP1539:AZ1539" si="616">SUMIF($I$1:$AL$1,AP$1,$I1541:$AL1541)*$AM1539</f>
        <v>0</v>
      </c>
      <c r="AQ1539" s="17">
        <f t="shared" si="616"/>
        <v>0</v>
      </c>
      <c r="AR1539" s="17">
        <f t="shared" si="616"/>
        <v>0</v>
      </c>
      <c r="AS1539" s="17">
        <f t="shared" si="616"/>
        <v>0</v>
      </c>
      <c r="AT1539" s="17">
        <f t="shared" si="616"/>
        <v>0</v>
      </c>
      <c r="AU1539" s="17">
        <f t="shared" si="616"/>
        <v>0</v>
      </c>
      <c r="AV1539" s="17">
        <f t="shared" si="616"/>
        <v>0</v>
      </c>
      <c r="AW1539" s="17">
        <f t="shared" si="616"/>
        <v>0</v>
      </c>
      <c r="AX1539" s="17">
        <f t="shared" si="616"/>
        <v>0</v>
      </c>
      <c r="AY1539" s="17">
        <f t="shared" si="616"/>
        <v>0</v>
      </c>
      <c r="AZ1539" s="17">
        <f t="shared" si="616"/>
        <v>0</v>
      </c>
      <c r="BA1539" s="17"/>
    </row>
    <row r="1540" spans="1:53">
      <c r="A1540" s="46"/>
      <c r="B1540" s="46"/>
      <c r="C1540" s="18" t="s">
        <v>226</v>
      </c>
      <c r="D1540" s="19" t="s">
        <v>4363</v>
      </c>
      <c r="E1540" s="30"/>
      <c r="F1540" s="30"/>
      <c r="G1540" s="30"/>
      <c r="H1540" s="30"/>
      <c r="I1540" s="30">
        <v>2773</v>
      </c>
      <c r="J1540" s="30">
        <v>773</v>
      </c>
      <c r="K1540" s="30">
        <v>5654</v>
      </c>
      <c r="L1540" s="30"/>
      <c r="M1540" s="30"/>
      <c r="N1540" s="30"/>
      <c r="O1540" s="30">
        <v>6113</v>
      </c>
      <c r="P1540" s="30">
        <v>361</v>
      </c>
      <c r="Q1540" s="30">
        <v>248</v>
      </c>
      <c r="R1540" s="30">
        <v>236</v>
      </c>
      <c r="S1540" s="30">
        <v>236</v>
      </c>
      <c r="T1540" s="30">
        <v>230</v>
      </c>
      <c r="U1540" s="30">
        <v>381</v>
      </c>
      <c r="V1540" s="30">
        <v>224</v>
      </c>
      <c r="W1540" s="30">
        <v>214</v>
      </c>
      <c r="X1540" s="30">
        <v>494</v>
      </c>
      <c r="Y1540" s="30">
        <v>395</v>
      </c>
      <c r="Z1540" s="30">
        <v>542</v>
      </c>
      <c r="AA1540" s="30"/>
      <c r="AB1540" s="30">
        <v>346</v>
      </c>
      <c r="AC1540" s="30"/>
      <c r="AD1540" s="30">
        <v>414</v>
      </c>
      <c r="AE1540" s="30"/>
      <c r="AF1540" s="30"/>
      <c r="AG1540" s="30"/>
      <c r="AH1540" s="30"/>
      <c r="AI1540" s="30"/>
      <c r="AJ1540" s="30"/>
      <c r="AK1540" s="30"/>
      <c r="AL1540" s="3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</row>
    <row r="1541" spans="1:53">
      <c r="A1541" s="46"/>
      <c r="B1541" s="46"/>
      <c r="C1541" s="18" t="s">
        <v>76</v>
      </c>
      <c r="D1541" s="19" t="s">
        <v>4364</v>
      </c>
      <c r="E1541" s="30">
        <f>SUM(I1541:AL1541)</f>
        <v>9000</v>
      </c>
      <c r="F1541" s="30"/>
      <c r="G1541" s="30"/>
      <c r="H1541" s="30"/>
      <c r="I1541" s="30"/>
      <c r="J1541" s="30">
        <v>6000</v>
      </c>
      <c r="K1541" s="30"/>
      <c r="L1541" s="30"/>
      <c r="M1541" s="30"/>
      <c r="N1541" s="30"/>
      <c r="O1541" s="30"/>
      <c r="P1541" s="30">
        <v>3000</v>
      </c>
      <c r="Q1541" s="30"/>
      <c r="R1541" s="30"/>
      <c r="S1541" s="30"/>
      <c r="T1541" s="30"/>
      <c r="U1541" s="30"/>
      <c r="V1541" s="30"/>
      <c r="W1541" s="30"/>
      <c r="X1541" s="30"/>
      <c r="Y1541" s="30"/>
      <c r="Z1541" s="30"/>
      <c r="AA1541" s="30"/>
      <c r="AB1541" s="30"/>
      <c r="AC1541" s="30"/>
      <c r="AD1541" s="30"/>
      <c r="AE1541" s="30"/>
      <c r="AF1541" s="30"/>
      <c r="AG1541" s="30"/>
      <c r="AH1541" s="30"/>
      <c r="AI1541" s="30"/>
      <c r="AJ1541" s="30"/>
      <c r="AK1541" s="30"/>
      <c r="AL1541" s="3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</row>
    <row r="1542" spans="1:53">
      <c r="A1542" s="46"/>
      <c r="B1542" s="46"/>
      <c r="C1542" s="18" t="s">
        <v>4669</v>
      </c>
      <c r="D1542" s="21" t="s">
        <v>4365</v>
      </c>
      <c r="E1542" s="22">
        <f>E1541-E1539</f>
        <v>9000</v>
      </c>
      <c r="F1542" s="22"/>
      <c r="G1542" s="22"/>
      <c r="H1542" s="22"/>
      <c r="I1542" s="22">
        <f>F1539+G1539+H1539+I1541-I1540</f>
        <v>4865</v>
      </c>
      <c r="J1542" s="22">
        <f>I1542+J1541-J1540</f>
        <v>10092</v>
      </c>
      <c r="K1542" s="22">
        <f t="shared" ref="K1542:AL1542" si="617">J1542+K1541-K1540</f>
        <v>4438</v>
      </c>
      <c r="L1542" s="22">
        <f t="shared" si="617"/>
        <v>4438</v>
      </c>
      <c r="M1542" s="22">
        <f t="shared" si="617"/>
        <v>4438</v>
      </c>
      <c r="N1542" s="22">
        <f t="shared" si="617"/>
        <v>4438</v>
      </c>
      <c r="O1542" s="22">
        <f t="shared" si="617"/>
        <v>-1675</v>
      </c>
      <c r="P1542" s="22">
        <f t="shared" si="617"/>
        <v>964</v>
      </c>
      <c r="Q1542" s="22">
        <f t="shared" si="617"/>
        <v>716</v>
      </c>
      <c r="R1542" s="22">
        <f t="shared" si="617"/>
        <v>480</v>
      </c>
      <c r="S1542" s="22">
        <f t="shared" si="617"/>
        <v>244</v>
      </c>
      <c r="T1542" s="22">
        <f t="shared" si="617"/>
        <v>14</v>
      </c>
      <c r="U1542" s="22">
        <f t="shared" si="617"/>
        <v>-367</v>
      </c>
      <c r="V1542" s="22">
        <f t="shared" si="617"/>
        <v>-591</v>
      </c>
      <c r="W1542" s="22">
        <f t="shared" si="617"/>
        <v>-805</v>
      </c>
      <c r="X1542" s="22">
        <f t="shared" si="617"/>
        <v>-1299</v>
      </c>
      <c r="Y1542" s="22">
        <f t="shared" si="617"/>
        <v>-1694</v>
      </c>
      <c r="Z1542" s="22">
        <f t="shared" si="617"/>
        <v>-2236</v>
      </c>
      <c r="AA1542" s="22">
        <f t="shared" si="617"/>
        <v>-2236</v>
      </c>
      <c r="AB1542" s="22">
        <f t="shared" si="617"/>
        <v>-2582</v>
      </c>
      <c r="AC1542" s="22">
        <f t="shared" si="617"/>
        <v>-2582</v>
      </c>
      <c r="AD1542" s="22">
        <f t="shared" si="617"/>
        <v>-2996</v>
      </c>
      <c r="AE1542" s="22">
        <f t="shared" si="617"/>
        <v>-2996</v>
      </c>
      <c r="AF1542" s="22">
        <f t="shared" si="617"/>
        <v>-2996</v>
      </c>
      <c r="AG1542" s="22">
        <f t="shared" si="617"/>
        <v>-2996</v>
      </c>
      <c r="AH1542" s="22">
        <f t="shared" si="617"/>
        <v>-2996</v>
      </c>
      <c r="AI1542" s="22">
        <f t="shared" si="617"/>
        <v>-2996</v>
      </c>
      <c r="AJ1542" s="22">
        <f t="shared" si="617"/>
        <v>-2996</v>
      </c>
      <c r="AK1542" s="22">
        <f t="shared" si="617"/>
        <v>-2996</v>
      </c>
      <c r="AL1542" s="22">
        <f t="shared" si="617"/>
        <v>-2996</v>
      </c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</row>
    <row r="1543" spans="1:53" ht="17.25" customHeight="1" thickBot="1">
      <c r="A1543" s="47"/>
      <c r="B1543" s="47"/>
      <c r="C1543" s="26">
        <v>8</v>
      </c>
      <c r="D1543" s="27" t="s">
        <v>4366</v>
      </c>
      <c r="E1543" s="52"/>
      <c r="F1543" s="53"/>
      <c r="G1543" s="53"/>
      <c r="H1543" s="53"/>
      <c r="I1543" s="53"/>
      <c r="J1543" s="53"/>
      <c r="K1543" s="53"/>
      <c r="L1543" s="53"/>
      <c r="M1543" s="53"/>
      <c r="N1543" s="53"/>
      <c r="O1543" s="53"/>
      <c r="P1543" s="53"/>
      <c r="Q1543" s="53"/>
      <c r="R1543" s="53"/>
      <c r="S1543" s="53"/>
      <c r="T1543" s="53"/>
      <c r="U1543" s="53"/>
      <c r="V1543" s="53"/>
      <c r="W1543" s="53"/>
      <c r="X1543" s="53"/>
      <c r="Y1543" s="53"/>
      <c r="Z1543" s="53"/>
      <c r="AA1543" s="53"/>
      <c r="AB1543" s="53"/>
      <c r="AC1543" s="53"/>
      <c r="AD1543" s="53"/>
      <c r="AE1543" s="53"/>
      <c r="AF1543" s="53"/>
      <c r="AG1543" s="53"/>
      <c r="AH1543" s="53"/>
      <c r="AI1543" s="53"/>
      <c r="AJ1543" s="53"/>
      <c r="AK1543" s="53"/>
      <c r="AL1543" s="54"/>
      <c r="AM1543" s="28"/>
      <c r="AN1543" s="28"/>
      <c r="AO1543" s="28"/>
      <c r="AP1543" s="28"/>
      <c r="AQ1543" s="28"/>
      <c r="AR1543" s="28"/>
      <c r="AS1543" s="28"/>
      <c r="AT1543" s="28"/>
      <c r="AU1543" s="28"/>
      <c r="AV1543" s="28"/>
      <c r="AW1543" s="28"/>
      <c r="AX1543" s="28"/>
      <c r="AY1543" s="28"/>
      <c r="AZ1543" s="28"/>
      <c r="BA1543" s="28"/>
    </row>
    <row r="1544" spans="1:53" ht="15" thickTop="1">
      <c r="A1544" s="45" t="s">
        <v>77</v>
      </c>
      <c r="B1544" s="45">
        <v>309</v>
      </c>
      <c r="C1544" s="14" t="s">
        <v>2168</v>
      </c>
      <c r="D1544" s="15" t="s">
        <v>4362</v>
      </c>
      <c r="E1544" s="29"/>
      <c r="F1544" s="29">
        <v>22975</v>
      </c>
      <c r="G1544" s="29"/>
      <c r="H1544" s="29"/>
      <c r="I1544" s="29"/>
      <c r="J1544" s="29"/>
      <c r="K1544" s="29"/>
      <c r="L1544" s="29"/>
      <c r="M1544" s="29"/>
      <c r="N1544" s="29"/>
      <c r="O1544" s="29"/>
      <c r="P1544" s="29"/>
      <c r="Q1544" s="29"/>
      <c r="R1544" s="29"/>
      <c r="S1544" s="29"/>
      <c r="T1544" s="29"/>
      <c r="U1544" s="29"/>
      <c r="V1544" s="29"/>
      <c r="W1544" s="29"/>
      <c r="X1544" s="29"/>
      <c r="Y1544" s="29"/>
      <c r="Z1544" s="29"/>
      <c r="AA1544" s="29"/>
      <c r="AB1544" s="29"/>
      <c r="AC1544" s="29"/>
      <c r="AD1544" s="29"/>
      <c r="AE1544" s="29"/>
      <c r="AF1544" s="29"/>
      <c r="AG1544" s="29"/>
      <c r="AH1544" s="29"/>
      <c r="AI1544" s="29"/>
      <c r="AJ1544" s="29"/>
      <c r="AK1544" s="29"/>
      <c r="AL1544" s="29"/>
      <c r="AM1544" s="17"/>
      <c r="AN1544" s="17">
        <f>AM1544*(F1544+G1544)</f>
        <v>0</v>
      </c>
      <c r="AO1544" s="17">
        <f>SUMIF($I$1:$AL$1,AO$1,$I1546:$AL1546)*$AM1544</f>
        <v>0</v>
      </c>
      <c r="AP1544" s="17">
        <f t="shared" ref="AP1544:AZ1544" si="618">SUMIF($I$1:$AL$1,AP$1,$I1546:$AL1546)*$AM1544</f>
        <v>0</v>
      </c>
      <c r="AQ1544" s="17">
        <f t="shared" si="618"/>
        <v>0</v>
      </c>
      <c r="AR1544" s="17">
        <f t="shared" si="618"/>
        <v>0</v>
      </c>
      <c r="AS1544" s="17">
        <f t="shared" si="618"/>
        <v>0</v>
      </c>
      <c r="AT1544" s="17">
        <f t="shared" si="618"/>
        <v>0</v>
      </c>
      <c r="AU1544" s="17">
        <f t="shared" si="618"/>
        <v>0</v>
      </c>
      <c r="AV1544" s="17">
        <f t="shared" si="618"/>
        <v>0</v>
      </c>
      <c r="AW1544" s="17">
        <f t="shared" si="618"/>
        <v>0</v>
      </c>
      <c r="AX1544" s="17">
        <f t="shared" si="618"/>
        <v>0</v>
      </c>
      <c r="AY1544" s="17">
        <f t="shared" si="618"/>
        <v>0</v>
      </c>
      <c r="AZ1544" s="17">
        <f t="shared" si="618"/>
        <v>0</v>
      </c>
      <c r="BA1544" s="17"/>
    </row>
    <row r="1545" spans="1:53">
      <c r="A1545" s="46"/>
      <c r="B1545" s="46"/>
      <c r="C1545" s="18" t="s">
        <v>2169</v>
      </c>
      <c r="D1545" s="19" t="s">
        <v>4363</v>
      </c>
      <c r="E1545" s="30"/>
      <c r="F1545" s="30"/>
      <c r="G1545" s="30"/>
      <c r="H1545" s="30"/>
      <c r="I1545" s="30">
        <v>9468</v>
      </c>
      <c r="J1545" s="30">
        <v>34164</v>
      </c>
      <c r="K1545" s="30">
        <v>47344</v>
      </c>
      <c r="L1545" s="30"/>
      <c r="M1545" s="30"/>
      <c r="N1545" s="30"/>
      <c r="O1545" s="30">
        <v>5990</v>
      </c>
      <c r="P1545" s="30">
        <v>70102</v>
      </c>
      <c r="Q1545" s="30">
        <v>8160</v>
      </c>
      <c r="R1545" s="30">
        <v>3700</v>
      </c>
      <c r="S1545" s="30">
        <v>34852</v>
      </c>
      <c r="T1545" s="30">
        <v>4254</v>
      </c>
      <c r="U1545" s="30">
        <v>4422</v>
      </c>
      <c r="V1545" s="30">
        <v>4422</v>
      </c>
      <c r="W1545" s="30">
        <v>4230</v>
      </c>
      <c r="X1545" s="30">
        <v>1010</v>
      </c>
      <c r="Y1545" s="30"/>
      <c r="Z1545" s="30"/>
      <c r="AA1545" s="30"/>
      <c r="AB1545" s="30">
        <v>4398</v>
      </c>
      <c r="AC1545" s="30"/>
      <c r="AD1545" s="30">
        <v>21478</v>
      </c>
      <c r="AE1545" s="30">
        <v>3796</v>
      </c>
      <c r="AF1545" s="30">
        <v>4182</v>
      </c>
      <c r="AG1545" s="30">
        <v>2140</v>
      </c>
      <c r="AH1545" s="30">
        <v>1538</v>
      </c>
      <c r="AI1545" s="30"/>
      <c r="AJ1545" s="30">
        <v>1802</v>
      </c>
      <c r="AK1545" s="30">
        <v>914</v>
      </c>
      <c r="AL1545" s="3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</row>
    <row r="1546" spans="1:53">
      <c r="A1546" s="46"/>
      <c r="B1546" s="46"/>
      <c r="C1546" s="18" t="s">
        <v>227</v>
      </c>
      <c r="D1546" s="19" t="s">
        <v>4364</v>
      </c>
      <c r="E1546" s="30">
        <f>SUM(I1546:AL1546)</f>
        <v>84000</v>
      </c>
      <c r="F1546" s="30"/>
      <c r="G1546" s="30"/>
      <c r="H1546" s="30"/>
      <c r="I1546" s="30"/>
      <c r="J1546" s="30">
        <v>50000</v>
      </c>
      <c r="K1546" s="30"/>
      <c r="L1546" s="30"/>
      <c r="M1546" s="30"/>
      <c r="N1546" s="30">
        <v>26000</v>
      </c>
      <c r="O1546" s="30">
        <v>6000</v>
      </c>
      <c r="P1546" s="30">
        <v>2000</v>
      </c>
      <c r="Q1546" s="30"/>
      <c r="R1546" s="30"/>
      <c r="S1546" s="30"/>
      <c r="T1546" s="30"/>
      <c r="U1546" s="30"/>
      <c r="V1546" s="30"/>
      <c r="W1546" s="30"/>
      <c r="X1546" s="30"/>
      <c r="Y1546" s="30"/>
      <c r="Z1546" s="30"/>
      <c r="AA1546" s="30"/>
      <c r="AB1546" s="30"/>
      <c r="AC1546" s="30"/>
      <c r="AD1546" s="30"/>
      <c r="AE1546" s="30"/>
      <c r="AF1546" s="30"/>
      <c r="AG1546" s="30"/>
      <c r="AH1546" s="30"/>
      <c r="AI1546" s="30"/>
      <c r="AJ1546" s="30"/>
      <c r="AK1546" s="30"/>
      <c r="AL1546" s="3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</row>
    <row r="1547" spans="1:53">
      <c r="A1547" s="46"/>
      <c r="B1547" s="46"/>
      <c r="C1547" s="18" t="s">
        <v>4670</v>
      </c>
      <c r="D1547" s="21" t="s">
        <v>4365</v>
      </c>
      <c r="E1547" s="22">
        <f>E1546-E1544</f>
        <v>84000</v>
      </c>
      <c r="F1547" s="22"/>
      <c r="G1547" s="22"/>
      <c r="H1547" s="22"/>
      <c r="I1547" s="22">
        <f>F1544+G1544+H1544+I1546-I1545</f>
        <v>13507</v>
      </c>
      <c r="J1547" s="22">
        <f>I1547+J1546-J1545</f>
        <v>29343</v>
      </c>
      <c r="K1547" s="22">
        <f t="shared" ref="K1547:AL1547" si="619">J1547+K1546-K1545</f>
        <v>-18001</v>
      </c>
      <c r="L1547" s="22">
        <f t="shared" si="619"/>
        <v>-18001</v>
      </c>
      <c r="M1547" s="22">
        <f t="shared" si="619"/>
        <v>-18001</v>
      </c>
      <c r="N1547" s="22">
        <f t="shared" si="619"/>
        <v>7999</v>
      </c>
      <c r="O1547" s="22">
        <f t="shared" si="619"/>
        <v>8009</v>
      </c>
      <c r="P1547" s="22">
        <f t="shared" si="619"/>
        <v>-60093</v>
      </c>
      <c r="Q1547" s="22">
        <f t="shared" si="619"/>
        <v>-68253</v>
      </c>
      <c r="R1547" s="22">
        <f t="shared" si="619"/>
        <v>-71953</v>
      </c>
      <c r="S1547" s="22">
        <f t="shared" si="619"/>
        <v>-106805</v>
      </c>
      <c r="T1547" s="22">
        <f t="shared" si="619"/>
        <v>-111059</v>
      </c>
      <c r="U1547" s="22">
        <f t="shared" si="619"/>
        <v>-115481</v>
      </c>
      <c r="V1547" s="22">
        <f t="shared" si="619"/>
        <v>-119903</v>
      </c>
      <c r="W1547" s="22">
        <f t="shared" si="619"/>
        <v>-124133</v>
      </c>
      <c r="X1547" s="22">
        <f t="shared" si="619"/>
        <v>-125143</v>
      </c>
      <c r="Y1547" s="22">
        <f t="shared" si="619"/>
        <v>-125143</v>
      </c>
      <c r="Z1547" s="22">
        <f t="shared" si="619"/>
        <v>-125143</v>
      </c>
      <c r="AA1547" s="22">
        <f t="shared" si="619"/>
        <v>-125143</v>
      </c>
      <c r="AB1547" s="22">
        <f t="shared" si="619"/>
        <v>-129541</v>
      </c>
      <c r="AC1547" s="22">
        <f t="shared" si="619"/>
        <v>-129541</v>
      </c>
      <c r="AD1547" s="22">
        <f t="shared" si="619"/>
        <v>-151019</v>
      </c>
      <c r="AE1547" s="22">
        <f t="shared" si="619"/>
        <v>-154815</v>
      </c>
      <c r="AF1547" s="22">
        <f t="shared" si="619"/>
        <v>-158997</v>
      </c>
      <c r="AG1547" s="22">
        <f t="shared" si="619"/>
        <v>-161137</v>
      </c>
      <c r="AH1547" s="22">
        <f t="shared" si="619"/>
        <v>-162675</v>
      </c>
      <c r="AI1547" s="22">
        <f t="shared" si="619"/>
        <v>-162675</v>
      </c>
      <c r="AJ1547" s="22">
        <f t="shared" si="619"/>
        <v>-164477</v>
      </c>
      <c r="AK1547" s="22">
        <f t="shared" si="619"/>
        <v>-165391</v>
      </c>
      <c r="AL1547" s="22">
        <f t="shared" si="619"/>
        <v>-165391</v>
      </c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</row>
    <row r="1548" spans="1:53" ht="17.25" customHeight="1" thickBot="1">
      <c r="A1548" s="47"/>
      <c r="B1548" s="47"/>
      <c r="C1548" s="26">
        <v>3</v>
      </c>
      <c r="D1548" s="27" t="s">
        <v>4366</v>
      </c>
      <c r="E1548" s="52"/>
      <c r="F1548" s="53"/>
      <c r="G1548" s="53"/>
      <c r="H1548" s="53"/>
      <c r="I1548" s="53"/>
      <c r="J1548" s="53"/>
      <c r="K1548" s="53"/>
      <c r="L1548" s="53"/>
      <c r="M1548" s="53"/>
      <c r="N1548" s="53"/>
      <c r="O1548" s="53"/>
      <c r="P1548" s="53"/>
      <c r="Q1548" s="53"/>
      <c r="R1548" s="53"/>
      <c r="S1548" s="53"/>
      <c r="T1548" s="53"/>
      <c r="U1548" s="53"/>
      <c r="V1548" s="53"/>
      <c r="W1548" s="53"/>
      <c r="X1548" s="53"/>
      <c r="Y1548" s="53"/>
      <c r="Z1548" s="53"/>
      <c r="AA1548" s="53"/>
      <c r="AB1548" s="53"/>
      <c r="AC1548" s="53"/>
      <c r="AD1548" s="53"/>
      <c r="AE1548" s="53"/>
      <c r="AF1548" s="53"/>
      <c r="AG1548" s="53"/>
      <c r="AH1548" s="53"/>
      <c r="AI1548" s="53"/>
      <c r="AJ1548" s="53"/>
      <c r="AK1548" s="53"/>
      <c r="AL1548" s="54"/>
      <c r="AM1548" s="28"/>
      <c r="AN1548" s="28"/>
      <c r="AO1548" s="28"/>
      <c r="AP1548" s="28"/>
      <c r="AQ1548" s="28"/>
      <c r="AR1548" s="28"/>
      <c r="AS1548" s="28"/>
      <c r="AT1548" s="28"/>
      <c r="AU1548" s="28"/>
      <c r="AV1548" s="28"/>
      <c r="AW1548" s="28"/>
      <c r="AX1548" s="28"/>
      <c r="AY1548" s="28"/>
      <c r="AZ1548" s="28"/>
      <c r="BA1548" s="28"/>
    </row>
    <row r="1549" spans="1:53" ht="15" thickTop="1">
      <c r="A1549" s="45" t="s">
        <v>434</v>
      </c>
      <c r="B1549" s="45">
        <v>310</v>
      </c>
      <c r="C1549" s="14" t="s">
        <v>2160</v>
      </c>
      <c r="D1549" s="15" t="s">
        <v>4362</v>
      </c>
      <c r="E1549" s="29"/>
      <c r="F1549" s="29">
        <v>91720</v>
      </c>
      <c r="G1549" s="29"/>
      <c r="H1549" s="29"/>
      <c r="I1549" s="29"/>
      <c r="J1549" s="29"/>
      <c r="K1549" s="29"/>
      <c r="L1549" s="29"/>
      <c r="M1549" s="29"/>
      <c r="N1549" s="29"/>
      <c r="O1549" s="29"/>
      <c r="P1549" s="29"/>
      <c r="Q1549" s="29"/>
      <c r="R1549" s="29"/>
      <c r="S1549" s="29"/>
      <c r="T1549" s="29"/>
      <c r="U1549" s="29"/>
      <c r="V1549" s="29"/>
      <c r="W1549" s="29"/>
      <c r="X1549" s="29"/>
      <c r="Y1549" s="29"/>
      <c r="Z1549" s="29"/>
      <c r="AA1549" s="29"/>
      <c r="AB1549" s="29"/>
      <c r="AC1549" s="29"/>
      <c r="AD1549" s="29"/>
      <c r="AE1549" s="29"/>
      <c r="AF1549" s="29"/>
      <c r="AG1549" s="29"/>
      <c r="AH1549" s="29"/>
      <c r="AI1549" s="29"/>
      <c r="AJ1549" s="29"/>
      <c r="AK1549" s="29"/>
      <c r="AL1549" s="29"/>
      <c r="AM1549" s="17"/>
      <c r="AN1549" s="17">
        <f>AM1549*(F1549+G1549)</f>
        <v>0</v>
      </c>
      <c r="AO1549" s="17">
        <f>SUMIF($I$1:$AL$1,AO$1,$I1551:$AL1551)*$AM1549</f>
        <v>0</v>
      </c>
      <c r="AP1549" s="17">
        <f t="shared" ref="AP1549:AZ1549" si="620">SUMIF($I$1:$AL$1,AP$1,$I1551:$AL1551)*$AM1549</f>
        <v>0</v>
      </c>
      <c r="AQ1549" s="17">
        <f t="shared" si="620"/>
        <v>0</v>
      </c>
      <c r="AR1549" s="17">
        <f t="shared" si="620"/>
        <v>0</v>
      </c>
      <c r="AS1549" s="17">
        <f t="shared" si="620"/>
        <v>0</v>
      </c>
      <c r="AT1549" s="17">
        <f t="shared" si="620"/>
        <v>0</v>
      </c>
      <c r="AU1549" s="17">
        <f t="shared" si="620"/>
        <v>0</v>
      </c>
      <c r="AV1549" s="17">
        <f t="shared" si="620"/>
        <v>0</v>
      </c>
      <c r="AW1549" s="17">
        <f t="shared" si="620"/>
        <v>0</v>
      </c>
      <c r="AX1549" s="17">
        <f t="shared" si="620"/>
        <v>0</v>
      </c>
      <c r="AY1549" s="17">
        <f t="shared" si="620"/>
        <v>0</v>
      </c>
      <c r="AZ1549" s="17">
        <f t="shared" si="620"/>
        <v>0</v>
      </c>
      <c r="BA1549" s="17"/>
    </row>
    <row r="1550" spans="1:53">
      <c r="A1550" s="46"/>
      <c r="B1550" s="46"/>
      <c r="C1550" s="18" t="s">
        <v>2161</v>
      </c>
      <c r="D1550" s="19" t="s">
        <v>4363</v>
      </c>
      <c r="E1550" s="30"/>
      <c r="F1550" s="30"/>
      <c r="G1550" s="30"/>
      <c r="H1550" s="30"/>
      <c r="I1550" s="30">
        <v>91608</v>
      </c>
      <c r="J1550" s="30"/>
      <c r="K1550" s="30">
        <v>69763</v>
      </c>
      <c r="L1550" s="30">
        <v>32604</v>
      </c>
      <c r="M1550" s="30"/>
      <c r="N1550" s="30"/>
      <c r="O1550" s="30">
        <v>70719</v>
      </c>
      <c r="P1550" s="30">
        <v>64123</v>
      </c>
      <c r="Q1550" s="30">
        <v>38926</v>
      </c>
      <c r="R1550" s="30"/>
      <c r="S1550" s="30">
        <v>532616</v>
      </c>
      <c r="T1550" s="30">
        <v>180823</v>
      </c>
      <c r="U1550" s="30">
        <v>30642</v>
      </c>
      <c r="V1550" s="30"/>
      <c r="W1550" s="30">
        <v>262053</v>
      </c>
      <c r="X1550" s="30">
        <v>210885</v>
      </c>
      <c r="Y1550" s="30">
        <v>15030</v>
      </c>
      <c r="Z1550" s="30">
        <v>9164</v>
      </c>
      <c r="AA1550" s="30">
        <v>338056</v>
      </c>
      <c r="AB1550" s="30">
        <v>143234</v>
      </c>
      <c r="AC1550" s="30">
        <v>70451</v>
      </c>
      <c r="AD1550" s="30">
        <v>16053</v>
      </c>
      <c r="AE1550" s="30">
        <v>8427</v>
      </c>
      <c r="AF1550" s="30">
        <v>782984</v>
      </c>
      <c r="AG1550" s="30">
        <v>308119</v>
      </c>
      <c r="AH1550" s="30">
        <v>164848</v>
      </c>
      <c r="AI1550" s="30">
        <v>95248</v>
      </c>
      <c r="AJ1550" s="30">
        <v>374781</v>
      </c>
      <c r="AK1550" s="30">
        <v>635044</v>
      </c>
      <c r="AL1550" s="30">
        <v>132150</v>
      </c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</row>
    <row r="1551" spans="1:53">
      <c r="A1551" s="46"/>
      <c r="B1551" s="46"/>
      <c r="C1551" s="18" t="s">
        <v>2162</v>
      </c>
      <c r="D1551" s="19" t="s">
        <v>4364</v>
      </c>
      <c r="E1551" s="30">
        <f>SUM(I1551:AL1551)</f>
        <v>203600</v>
      </c>
      <c r="F1551" s="30"/>
      <c r="G1551" s="30"/>
      <c r="H1551" s="30"/>
      <c r="I1551" s="30"/>
      <c r="J1551" s="30"/>
      <c r="K1551" s="30">
        <v>68300</v>
      </c>
      <c r="L1551" s="30"/>
      <c r="M1551" s="30"/>
      <c r="N1551" s="30">
        <v>42600</v>
      </c>
      <c r="O1551" s="30">
        <v>70500</v>
      </c>
      <c r="P1551" s="30">
        <v>22200</v>
      </c>
      <c r="Q1551" s="30"/>
      <c r="R1551" s="30"/>
      <c r="S1551" s="30"/>
      <c r="T1551" s="30"/>
      <c r="U1551" s="30"/>
      <c r="V1551" s="30"/>
      <c r="W1551" s="30"/>
      <c r="X1551" s="30"/>
      <c r="Y1551" s="30"/>
      <c r="Z1551" s="30"/>
      <c r="AA1551" s="30"/>
      <c r="AB1551" s="30"/>
      <c r="AC1551" s="30"/>
      <c r="AD1551" s="30"/>
      <c r="AE1551" s="30"/>
      <c r="AF1551" s="30"/>
      <c r="AG1551" s="30"/>
      <c r="AH1551" s="30"/>
      <c r="AI1551" s="30"/>
      <c r="AJ1551" s="30"/>
      <c r="AK1551" s="30"/>
      <c r="AL1551" s="3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</row>
    <row r="1552" spans="1:53">
      <c r="A1552" s="46"/>
      <c r="B1552" s="46"/>
      <c r="C1552" s="18" t="s">
        <v>4671</v>
      </c>
      <c r="D1552" s="21" t="s">
        <v>4365</v>
      </c>
      <c r="E1552" s="22">
        <f>E1551-E1549</f>
        <v>203600</v>
      </c>
      <c r="F1552" s="22"/>
      <c r="G1552" s="22"/>
      <c r="H1552" s="22"/>
      <c r="I1552" s="22">
        <f>F1549+G1549+H1549+I1551-I1550</f>
        <v>112</v>
      </c>
      <c r="J1552" s="22">
        <f>I1552+J1551-J1550</f>
        <v>112</v>
      </c>
      <c r="K1552" s="22">
        <f t="shared" ref="K1552:AL1552" si="621">J1552+K1551-K1550</f>
        <v>-1351</v>
      </c>
      <c r="L1552" s="22">
        <f t="shared" si="621"/>
        <v>-33955</v>
      </c>
      <c r="M1552" s="22">
        <f t="shared" si="621"/>
        <v>-33955</v>
      </c>
      <c r="N1552" s="22">
        <f t="shared" si="621"/>
        <v>8645</v>
      </c>
      <c r="O1552" s="22">
        <f t="shared" si="621"/>
        <v>8426</v>
      </c>
      <c r="P1552" s="22">
        <f t="shared" si="621"/>
        <v>-33497</v>
      </c>
      <c r="Q1552" s="22">
        <f t="shared" si="621"/>
        <v>-72423</v>
      </c>
      <c r="R1552" s="22">
        <f t="shared" si="621"/>
        <v>-72423</v>
      </c>
      <c r="S1552" s="22">
        <f t="shared" si="621"/>
        <v>-605039</v>
      </c>
      <c r="T1552" s="22">
        <f t="shared" si="621"/>
        <v>-785862</v>
      </c>
      <c r="U1552" s="22">
        <f t="shared" si="621"/>
        <v>-816504</v>
      </c>
      <c r="V1552" s="22">
        <f t="shared" si="621"/>
        <v>-816504</v>
      </c>
      <c r="W1552" s="22">
        <f t="shared" si="621"/>
        <v>-1078557</v>
      </c>
      <c r="X1552" s="22">
        <f t="shared" si="621"/>
        <v>-1289442</v>
      </c>
      <c r="Y1552" s="22">
        <f t="shared" si="621"/>
        <v>-1304472</v>
      </c>
      <c r="Z1552" s="22">
        <f t="shared" si="621"/>
        <v>-1313636</v>
      </c>
      <c r="AA1552" s="22">
        <f t="shared" si="621"/>
        <v>-1651692</v>
      </c>
      <c r="AB1552" s="22">
        <f t="shared" si="621"/>
        <v>-1794926</v>
      </c>
      <c r="AC1552" s="22">
        <f t="shared" si="621"/>
        <v>-1865377</v>
      </c>
      <c r="AD1552" s="22">
        <f t="shared" si="621"/>
        <v>-1881430</v>
      </c>
      <c r="AE1552" s="22">
        <f t="shared" si="621"/>
        <v>-1889857</v>
      </c>
      <c r="AF1552" s="22">
        <f t="shared" si="621"/>
        <v>-2672841</v>
      </c>
      <c r="AG1552" s="22">
        <f t="shared" si="621"/>
        <v>-2980960</v>
      </c>
      <c r="AH1552" s="22">
        <f t="shared" si="621"/>
        <v>-3145808</v>
      </c>
      <c r="AI1552" s="22">
        <f t="shared" si="621"/>
        <v>-3241056</v>
      </c>
      <c r="AJ1552" s="22">
        <f t="shared" si="621"/>
        <v>-3615837</v>
      </c>
      <c r="AK1552" s="22">
        <f t="shared" si="621"/>
        <v>-4250881</v>
      </c>
      <c r="AL1552" s="22">
        <f t="shared" si="621"/>
        <v>-4383031</v>
      </c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</row>
    <row r="1553" spans="1:53" ht="17.25" customHeight="1" thickBot="1">
      <c r="A1553" s="47"/>
      <c r="B1553" s="47"/>
      <c r="C1553" s="26">
        <v>6</v>
      </c>
      <c r="D1553" s="27" t="s">
        <v>4366</v>
      </c>
      <c r="E1553" s="52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4"/>
      <c r="AM1553" s="28"/>
      <c r="AN1553" s="28"/>
      <c r="AO1553" s="28"/>
      <c r="AP1553" s="28"/>
      <c r="AQ1553" s="28"/>
      <c r="AR1553" s="28"/>
      <c r="AS1553" s="28"/>
      <c r="AT1553" s="28"/>
      <c r="AU1553" s="28"/>
      <c r="AV1553" s="28"/>
      <c r="AW1553" s="28"/>
      <c r="AX1553" s="28"/>
      <c r="AY1553" s="28"/>
      <c r="AZ1553" s="28"/>
      <c r="BA1553" s="28"/>
    </row>
    <row r="1554" spans="1:53" ht="15" thickTop="1">
      <c r="A1554" s="45" t="s">
        <v>1138</v>
      </c>
      <c r="B1554" s="45">
        <v>311</v>
      </c>
      <c r="C1554" s="14" t="s">
        <v>2151</v>
      </c>
      <c r="D1554" s="15" t="s">
        <v>4362</v>
      </c>
      <c r="E1554" s="29"/>
      <c r="F1554" s="29">
        <v>30541</v>
      </c>
      <c r="G1554" s="29"/>
      <c r="H1554" s="29"/>
      <c r="I1554" s="29"/>
      <c r="J1554" s="29"/>
      <c r="K1554" s="29"/>
      <c r="L1554" s="29"/>
      <c r="M1554" s="29"/>
      <c r="N1554" s="29"/>
      <c r="O1554" s="29"/>
      <c r="P1554" s="29"/>
      <c r="Q1554" s="29"/>
      <c r="R1554" s="29"/>
      <c r="S1554" s="29"/>
      <c r="T1554" s="29"/>
      <c r="U1554" s="29"/>
      <c r="V1554" s="29"/>
      <c r="W1554" s="29"/>
      <c r="X1554" s="29"/>
      <c r="Y1554" s="29"/>
      <c r="Z1554" s="29"/>
      <c r="AA1554" s="29"/>
      <c r="AB1554" s="29"/>
      <c r="AC1554" s="29"/>
      <c r="AD1554" s="29"/>
      <c r="AE1554" s="29"/>
      <c r="AF1554" s="29"/>
      <c r="AG1554" s="29"/>
      <c r="AH1554" s="29"/>
      <c r="AI1554" s="29"/>
      <c r="AJ1554" s="29"/>
      <c r="AK1554" s="29"/>
      <c r="AL1554" s="29"/>
      <c r="AM1554" s="17"/>
      <c r="AN1554" s="17">
        <f>AM1554*(F1554+G1554)</f>
        <v>0</v>
      </c>
      <c r="AO1554" s="17">
        <f>SUMIF($I$1:$AL$1,AO$1,$I1556:$AL1556)*$AM1554</f>
        <v>0</v>
      </c>
      <c r="AP1554" s="17">
        <f t="shared" ref="AP1554:AZ1554" si="622">SUMIF($I$1:$AL$1,AP$1,$I1556:$AL1556)*$AM1554</f>
        <v>0</v>
      </c>
      <c r="AQ1554" s="17">
        <f t="shared" si="622"/>
        <v>0</v>
      </c>
      <c r="AR1554" s="17">
        <f t="shared" si="622"/>
        <v>0</v>
      </c>
      <c r="AS1554" s="17">
        <f t="shared" si="622"/>
        <v>0</v>
      </c>
      <c r="AT1554" s="17">
        <f t="shared" si="622"/>
        <v>0</v>
      </c>
      <c r="AU1554" s="17">
        <f t="shared" si="622"/>
        <v>0</v>
      </c>
      <c r="AV1554" s="17">
        <f t="shared" si="622"/>
        <v>0</v>
      </c>
      <c r="AW1554" s="17">
        <f t="shared" si="622"/>
        <v>0</v>
      </c>
      <c r="AX1554" s="17">
        <f t="shared" si="622"/>
        <v>0</v>
      </c>
      <c r="AY1554" s="17">
        <f t="shared" si="622"/>
        <v>0</v>
      </c>
      <c r="AZ1554" s="17">
        <f t="shared" si="622"/>
        <v>0</v>
      </c>
      <c r="BA1554" s="17"/>
    </row>
    <row r="1555" spans="1:53">
      <c r="A1555" s="46"/>
      <c r="B1555" s="46"/>
      <c r="C1555" s="18" t="s">
        <v>2152</v>
      </c>
      <c r="D1555" s="19" t="s">
        <v>4363</v>
      </c>
      <c r="E1555" s="30"/>
      <c r="F1555" s="30"/>
      <c r="G1555" s="30"/>
      <c r="H1555" s="30"/>
      <c r="I1555" s="30">
        <v>10602</v>
      </c>
      <c r="J1555" s="30">
        <v>17488</v>
      </c>
      <c r="K1555" s="30">
        <v>23696</v>
      </c>
      <c r="L1555" s="30"/>
      <c r="M1555" s="30">
        <v>10017</v>
      </c>
      <c r="N1555" s="30">
        <v>5181</v>
      </c>
      <c r="O1555" s="30">
        <v>13018</v>
      </c>
      <c r="P1555" s="30">
        <v>40327</v>
      </c>
      <c r="Q1555" s="30">
        <v>4084</v>
      </c>
      <c r="R1555" s="30">
        <v>1852</v>
      </c>
      <c r="S1555" s="30">
        <v>17443</v>
      </c>
      <c r="T1555" s="30">
        <v>24875</v>
      </c>
      <c r="U1555" s="30">
        <v>32273</v>
      </c>
      <c r="V1555" s="30">
        <v>18746</v>
      </c>
      <c r="W1555" s="30">
        <v>2117</v>
      </c>
      <c r="X1555" s="30">
        <v>50606</v>
      </c>
      <c r="Y1555" s="30">
        <v>5010</v>
      </c>
      <c r="Z1555" s="30"/>
      <c r="AA1555" s="30">
        <v>5010</v>
      </c>
      <c r="AB1555" s="30">
        <v>32261</v>
      </c>
      <c r="AC1555" s="30">
        <v>8016</v>
      </c>
      <c r="AD1555" s="30">
        <v>10750</v>
      </c>
      <c r="AE1555" s="30">
        <v>6910</v>
      </c>
      <c r="AF1555" s="30">
        <v>2093</v>
      </c>
      <c r="AG1555" s="30">
        <v>36141</v>
      </c>
      <c r="AH1555" s="30">
        <v>770</v>
      </c>
      <c r="AI1555" s="30">
        <v>5010</v>
      </c>
      <c r="AJ1555" s="30">
        <v>902</v>
      </c>
      <c r="AK1555" s="30">
        <v>30517</v>
      </c>
      <c r="AL1555" s="30">
        <v>5010</v>
      </c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</row>
    <row r="1556" spans="1:53">
      <c r="A1556" s="46"/>
      <c r="B1556" s="46"/>
      <c r="C1556" s="18" t="s">
        <v>2153</v>
      </c>
      <c r="D1556" s="19" t="s">
        <v>4364</v>
      </c>
      <c r="E1556" s="30">
        <f>SUM(I1556:AL1556)</f>
        <v>217500</v>
      </c>
      <c r="F1556" s="30"/>
      <c r="G1556" s="30"/>
      <c r="H1556" s="30"/>
      <c r="I1556" s="30">
        <v>32500</v>
      </c>
      <c r="J1556" s="30">
        <v>17500</v>
      </c>
      <c r="K1556" s="30"/>
      <c r="L1556" s="30"/>
      <c r="M1556" s="30"/>
      <c r="N1556" s="30"/>
      <c r="O1556" s="30"/>
      <c r="P1556" s="30">
        <v>40000</v>
      </c>
      <c r="Q1556" s="30">
        <v>5000</v>
      </c>
      <c r="R1556" s="30">
        <v>2500</v>
      </c>
      <c r="S1556" s="30">
        <v>17500</v>
      </c>
      <c r="T1556" s="30">
        <v>25000</v>
      </c>
      <c r="U1556" s="30">
        <v>32500</v>
      </c>
      <c r="V1556" s="30">
        <v>17500</v>
      </c>
      <c r="W1556" s="30">
        <v>2500</v>
      </c>
      <c r="X1556" s="30">
        <v>25000</v>
      </c>
      <c r="Y1556" s="30"/>
      <c r="Z1556" s="30"/>
      <c r="AA1556" s="30"/>
      <c r="AB1556" s="30"/>
      <c r="AC1556" s="30"/>
      <c r="AD1556" s="30"/>
      <c r="AE1556" s="30"/>
      <c r="AF1556" s="30"/>
      <c r="AG1556" s="30"/>
      <c r="AH1556" s="30"/>
      <c r="AI1556" s="30"/>
      <c r="AJ1556" s="30"/>
      <c r="AK1556" s="30"/>
      <c r="AL1556" s="3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</row>
    <row r="1557" spans="1:53">
      <c r="A1557" s="46"/>
      <c r="B1557" s="46"/>
      <c r="C1557" s="18" t="s">
        <v>4672</v>
      </c>
      <c r="D1557" s="21" t="s">
        <v>4365</v>
      </c>
      <c r="E1557" s="22">
        <f>E1556-E1554</f>
        <v>217500</v>
      </c>
      <c r="F1557" s="22"/>
      <c r="G1557" s="22"/>
      <c r="H1557" s="22"/>
      <c r="I1557" s="22">
        <f>F1554+G1554+H1554+I1556-I1555</f>
        <v>52439</v>
      </c>
      <c r="J1557" s="22">
        <f>I1557+J1556-J1555</f>
        <v>52451</v>
      </c>
      <c r="K1557" s="22">
        <f t="shared" ref="K1557:AL1557" si="623">J1557+K1556-K1555</f>
        <v>28755</v>
      </c>
      <c r="L1557" s="22">
        <f t="shared" si="623"/>
        <v>28755</v>
      </c>
      <c r="M1557" s="22">
        <f t="shared" si="623"/>
        <v>18738</v>
      </c>
      <c r="N1557" s="22">
        <f t="shared" si="623"/>
        <v>13557</v>
      </c>
      <c r="O1557" s="22">
        <f t="shared" si="623"/>
        <v>539</v>
      </c>
      <c r="P1557" s="22">
        <f t="shared" si="623"/>
        <v>212</v>
      </c>
      <c r="Q1557" s="22">
        <f t="shared" si="623"/>
        <v>1128</v>
      </c>
      <c r="R1557" s="22">
        <f t="shared" si="623"/>
        <v>1776</v>
      </c>
      <c r="S1557" s="22">
        <f t="shared" si="623"/>
        <v>1833</v>
      </c>
      <c r="T1557" s="22">
        <f t="shared" si="623"/>
        <v>1958</v>
      </c>
      <c r="U1557" s="22">
        <f t="shared" si="623"/>
        <v>2185</v>
      </c>
      <c r="V1557" s="22">
        <f t="shared" si="623"/>
        <v>939</v>
      </c>
      <c r="W1557" s="22">
        <f t="shared" si="623"/>
        <v>1322</v>
      </c>
      <c r="X1557" s="22">
        <f t="shared" si="623"/>
        <v>-24284</v>
      </c>
      <c r="Y1557" s="22">
        <f t="shared" si="623"/>
        <v>-29294</v>
      </c>
      <c r="Z1557" s="22">
        <f t="shared" si="623"/>
        <v>-29294</v>
      </c>
      <c r="AA1557" s="22">
        <f t="shared" si="623"/>
        <v>-34304</v>
      </c>
      <c r="AB1557" s="22">
        <f t="shared" si="623"/>
        <v>-66565</v>
      </c>
      <c r="AC1557" s="22">
        <f t="shared" si="623"/>
        <v>-74581</v>
      </c>
      <c r="AD1557" s="22">
        <f t="shared" si="623"/>
        <v>-85331</v>
      </c>
      <c r="AE1557" s="22">
        <f t="shared" si="623"/>
        <v>-92241</v>
      </c>
      <c r="AF1557" s="22">
        <f t="shared" si="623"/>
        <v>-94334</v>
      </c>
      <c r="AG1557" s="22">
        <f t="shared" si="623"/>
        <v>-130475</v>
      </c>
      <c r="AH1557" s="22">
        <f t="shared" si="623"/>
        <v>-131245</v>
      </c>
      <c r="AI1557" s="22">
        <f t="shared" si="623"/>
        <v>-136255</v>
      </c>
      <c r="AJ1557" s="22">
        <f t="shared" si="623"/>
        <v>-137157</v>
      </c>
      <c r="AK1557" s="22">
        <f t="shared" si="623"/>
        <v>-167674</v>
      </c>
      <c r="AL1557" s="22">
        <f t="shared" si="623"/>
        <v>-172684</v>
      </c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</row>
    <row r="1558" spans="1:53" ht="17.25" customHeight="1" thickBot="1">
      <c r="A1558" s="47"/>
      <c r="B1558" s="47"/>
      <c r="C1558" s="26">
        <v>12</v>
      </c>
      <c r="D1558" s="27" t="s">
        <v>4366</v>
      </c>
      <c r="E1558" s="52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4"/>
      <c r="AM1558" s="28"/>
      <c r="AN1558" s="28"/>
      <c r="AO1558" s="28"/>
      <c r="AP1558" s="28"/>
      <c r="AQ1558" s="28"/>
      <c r="AR1558" s="28"/>
      <c r="AS1558" s="28"/>
      <c r="AT1558" s="28"/>
      <c r="AU1558" s="28"/>
      <c r="AV1558" s="28"/>
      <c r="AW1558" s="28"/>
      <c r="AX1558" s="28"/>
      <c r="AY1558" s="28"/>
      <c r="AZ1558" s="28"/>
      <c r="BA1558" s="28"/>
    </row>
    <row r="1559" spans="1:53" ht="15" thickTop="1">
      <c r="A1559" s="45" t="s">
        <v>1242</v>
      </c>
      <c r="B1559" s="45">
        <v>312</v>
      </c>
      <c r="C1559" s="14" t="s">
        <v>2143</v>
      </c>
      <c r="D1559" s="15" t="s">
        <v>4362</v>
      </c>
      <c r="E1559" s="29"/>
      <c r="F1559" s="29">
        <v>8824</v>
      </c>
      <c r="G1559" s="29"/>
      <c r="H1559" s="29"/>
      <c r="I1559" s="29"/>
      <c r="J1559" s="29"/>
      <c r="K1559" s="29"/>
      <c r="L1559" s="29"/>
      <c r="M1559" s="29"/>
      <c r="N1559" s="29"/>
      <c r="O1559" s="29"/>
      <c r="P1559" s="29"/>
      <c r="Q1559" s="29"/>
      <c r="R1559" s="29"/>
      <c r="S1559" s="29"/>
      <c r="T1559" s="29"/>
      <c r="U1559" s="29"/>
      <c r="V1559" s="29"/>
      <c r="W1559" s="29"/>
      <c r="X1559" s="29"/>
      <c r="Y1559" s="29"/>
      <c r="Z1559" s="29"/>
      <c r="AA1559" s="29"/>
      <c r="AB1559" s="29"/>
      <c r="AC1559" s="29"/>
      <c r="AD1559" s="29"/>
      <c r="AE1559" s="29"/>
      <c r="AF1559" s="29"/>
      <c r="AG1559" s="29"/>
      <c r="AH1559" s="29"/>
      <c r="AI1559" s="29"/>
      <c r="AJ1559" s="29"/>
      <c r="AK1559" s="29"/>
      <c r="AL1559" s="29"/>
      <c r="AM1559" s="17"/>
      <c r="AN1559" s="17">
        <f>AM1559*(F1559+G1559)</f>
        <v>0</v>
      </c>
      <c r="AO1559" s="17">
        <f>SUMIF($I$1:$AL$1,AO$1,$I1561:$AL1561)*$AM1559</f>
        <v>0</v>
      </c>
      <c r="AP1559" s="17">
        <f t="shared" ref="AP1559:AZ1559" si="624">SUMIF($I$1:$AL$1,AP$1,$I1561:$AL1561)*$AM1559</f>
        <v>0</v>
      </c>
      <c r="AQ1559" s="17">
        <f t="shared" si="624"/>
        <v>0</v>
      </c>
      <c r="AR1559" s="17">
        <f t="shared" si="624"/>
        <v>0</v>
      </c>
      <c r="AS1559" s="17">
        <f t="shared" si="624"/>
        <v>0</v>
      </c>
      <c r="AT1559" s="17">
        <f t="shared" si="624"/>
        <v>0</v>
      </c>
      <c r="AU1559" s="17">
        <f t="shared" si="624"/>
        <v>0</v>
      </c>
      <c r="AV1559" s="17">
        <f t="shared" si="624"/>
        <v>0</v>
      </c>
      <c r="AW1559" s="17">
        <f t="shared" si="624"/>
        <v>0</v>
      </c>
      <c r="AX1559" s="17">
        <f t="shared" si="624"/>
        <v>0</v>
      </c>
      <c r="AY1559" s="17">
        <f t="shared" si="624"/>
        <v>0</v>
      </c>
      <c r="AZ1559" s="17">
        <f t="shared" si="624"/>
        <v>0</v>
      </c>
      <c r="BA1559" s="17"/>
    </row>
    <row r="1560" spans="1:53">
      <c r="A1560" s="46"/>
      <c r="B1560" s="46"/>
      <c r="C1560" s="18" t="s">
        <v>2144</v>
      </c>
      <c r="D1560" s="19" t="s">
        <v>4363</v>
      </c>
      <c r="E1560" s="30"/>
      <c r="F1560" s="30"/>
      <c r="G1560" s="30"/>
      <c r="H1560" s="30"/>
      <c r="I1560" s="30">
        <v>12029</v>
      </c>
      <c r="J1560" s="30">
        <v>351</v>
      </c>
      <c r="K1560" s="30">
        <v>2725</v>
      </c>
      <c r="L1560" s="30"/>
      <c r="M1560" s="30">
        <v>5010</v>
      </c>
      <c r="N1560" s="30"/>
      <c r="O1560" s="30">
        <v>26320</v>
      </c>
      <c r="P1560" s="30">
        <v>130</v>
      </c>
      <c r="Q1560" s="30">
        <v>976</v>
      </c>
      <c r="R1560" s="30">
        <v>5335</v>
      </c>
      <c r="S1560" s="30">
        <v>42295</v>
      </c>
      <c r="T1560" s="30">
        <v>4304</v>
      </c>
      <c r="U1560" s="30">
        <v>115</v>
      </c>
      <c r="V1560" s="30">
        <v>1315</v>
      </c>
      <c r="W1560" s="30">
        <v>49061</v>
      </c>
      <c r="X1560" s="30">
        <v>1901</v>
      </c>
      <c r="Y1560" s="30">
        <v>2101</v>
      </c>
      <c r="Z1560" s="30">
        <v>4405</v>
      </c>
      <c r="AA1560" s="30">
        <v>5119</v>
      </c>
      <c r="AB1560" s="30">
        <v>43538</v>
      </c>
      <c r="AC1560" s="30">
        <v>1675</v>
      </c>
      <c r="AD1560" s="30"/>
      <c r="AE1560" s="30">
        <v>213</v>
      </c>
      <c r="AF1560" s="30">
        <v>46694</v>
      </c>
      <c r="AG1560" s="30">
        <v>1232</v>
      </c>
      <c r="AH1560" s="30">
        <v>417</v>
      </c>
      <c r="AI1560" s="30">
        <v>207</v>
      </c>
      <c r="AJ1560" s="30">
        <v>421</v>
      </c>
      <c r="AK1560" s="30">
        <v>45511</v>
      </c>
      <c r="AL1560" s="30">
        <v>421</v>
      </c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</row>
    <row r="1561" spans="1:53">
      <c r="A1561" s="46"/>
      <c r="B1561" s="46"/>
      <c r="C1561" s="18" t="s">
        <v>1241</v>
      </c>
      <c r="D1561" s="19" t="s">
        <v>4364</v>
      </c>
      <c r="E1561" s="30">
        <f>SUM(I1561:AL1561)</f>
        <v>90000</v>
      </c>
      <c r="F1561" s="30"/>
      <c r="G1561" s="30"/>
      <c r="H1561" s="30"/>
      <c r="I1561" s="30">
        <v>14000</v>
      </c>
      <c r="J1561" s="30"/>
      <c r="K1561" s="30"/>
      <c r="L1561" s="30"/>
      <c r="M1561" s="30"/>
      <c r="N1561" s="30"/>
      <c r="O1561" s="30">
        <v>24000</v>
      </c>
      <c r="P1561" s="30"/>
      <c r="Q1561" s="30">
        <v>2000</v>
      </c>
      <c r="R1561" s="30">
        <v>6000</v>
      </c>
      <c r="S1561" s="30">
        <v>42000</v>
      </c>
      <c r="T1561" s="30">
        <v>2000</v>
      </c>
      <c r="U1561" s="30"/>
      <c r="V1561" s="30"/>
      <c r="W1561" s="30"/>
      <c r="X1561" s="30"/>
      <c r="Y1561" s="30"/>
      <c r="Z1561" s="30"/>
      <c r="AA1561" s="30"/>
      <c r="AB1561" s="30"/>
      <c r="AC1561" s="30"/>
      <c r="AD1561" s="30"/>
      <c r="AE1561" s="30"/>
      <c r="AF1561" s="30"/>
      <c r="AG1561" s="30"/>
      <c r="AH1561" s="30"/>
      <c r="AI1561" s="30"/>
      <c r="AJ1561" s="30"/>
      <c r="AK1561" s="30"/>
      <c r="AL1561" s="3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</row>
    <row r="1562" spans="1:53">
      <c r="A1562" s="46"/>
      <c r="B1562" s="46"/>
      <c r="C1562" s="18" t="s">
        <v>4673</v>
      </c>
      <c r="D1562" s="21" t="s">
        <v>4365</v>
      </c>
      <c r="E1562" s="22">
        <f>E1561-E1559</f>
        <v>90000</v>
      </c>
      <c r="F1562" s="22"/>
      <c r="G1562" s="22"/>
      <c r="H1562" s="22"/>
      <c r="I1562" s="22">
        <f>F1559+G1559+H1559+I1561-I1560</f>
        <v>10795</v>
      </c>
      <c r="J1562" s="22">
        <f>I1562+J1561-J1560</f>
        <v>10444</v>
      </c>
      <c r="K1562" s="22">
        <f t="shared" ref="K1562:AL1562" si="625">J1562+K1561-K1560</f>
        <v>7719</v>
      </c>
      <c r="L1562" s="22">
        <f t="shared" si="625"/>
        <v>7719</v>
      </c>
      <c r="M1562" s="22">
        <f t="shared" si="625"/>
        <v>2709</v>
      </c>
      <c r="N1562" s="22">
        <f t="shared" si="625"/>
        <v>2709</v>
      </c>
      <c r="O1562" s="22">
        <f t="shared" si="625"/>
        <v>389</v>
      </c>
      <c r="P1562" s="22">
        <f t="shared" si="625"/>
        <v>259</v>
      </c>
      <c r="Q1562" s="22">
        <f t="shared" si="625"/>
        <v>1283</v>
      </c>
      <c r="R1562" s="22">
        <f t="shared" si="625"/>
        <v>1948</v>
      </c>
      <c r="S1562" s="22">
        <f t="shared" si="625"/>
        <v>1653</v>
      </c>
      <c r="T1562" s="22">
        <f t="shared" si="625"/>
        <v>-651</v>
      </c>
      <c r="U1562" s="22">
        <f t="shared" si="625"/>
        <v>-766</v>
      </c>
      <c r="V1562" s="22">
        <f t="shared" si="625"/>
        <v>-2081</v>
      </c>
      <c r="W1562" s="22">
        <f t="shared" si="625"/>
        <v>-51142</v>
      </c>
      <c r="X1562" s="22">
        <f t="shared" si="625"/>
        <v>-53043</v>
      </c>
      <c r="Y1562" s="22">
        <f t="shared" si="625"/>
        <v>-55144</v>
      </c>
      <c r="Z1562" s="22">
        <f t="shared" si="625"/>
        <v>-59549</v>
      </c>
      <c r="AA1562" s="22">
        <f t="shared" si="625"/>
        <v>-64668</v>
      </c>
      <c r="AB1562" s="22">
        <f t="shared" si="625"/>
        <v>-108206</v>
      </c>
      <c r="AC1562" s="22">
        <f t="shared" si="625"/>
        <v>-109881</v>
      </c>
      <c r="AD1562" s="22">
        <f t="shared" si="625"/>
        <v>-109881</v>
      </c>
      <c r="AE1562" s="22">
        <f t="shared" si="625"/>
        <v>-110094</v>
      </c>
      <c r="AF1562" s="22">
        <f t="shared" si="625"/>
        <v>-156788</v>
      </c>
      <c r="AG1562" s="22">
        <f t="shared" si="625"/>
        <v>-158020</v>
      </c>
      <c r="AH1562" s="22">
        <f t="shared" si="625"/>
        <v>-158437</v>
      </c>
      <c r="AI1562" s="22">
        <f t="shared" si="625"/>
        <v>-158644</v>
      </c>
      <c r="AJ1562" s="22">
        <f t="shared" si="625"/>
        <v>-159065</v>
      </c>
      <c r="AK1562" s="22">
        <f t="shared" si="625"/>
        <v>-204576</v>
      </c>
      <c r="AL1562" s="22">
        <f t="shared" si="625"/>
        <v>-204997</v>
      </c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</row>
    <row r="1563" spans="1:53" ht="17.25" customHeight="1" thickBot="1">
      <c r="A1563" s="47"/>
      <c r="B1563" s="47"/>
      <c r="C1563" s="26">
        <v>8</v>
      </c>
      <c r="D1563" s="27" t="s">
        <v>4366</v>
      </c>
      <c r="E1563" s="52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4"/>
      <c r="AM1563" s="28"/>
      <c r="AN1563" s="28"/>
      <c r="AO1563" s="28"/>
      <c r="AP1563" s="28"/>
      <c r="AQ1563" s="28"/>
      <c r="AR1563" s="28"/>
      <c r="AS1563" s="28"/>
      <c r="AT1563" s="28"/>
      <c r="AU1563" s="28"/>
      <c r="AV1563" s="28"/>
      <c r="AW1563" s="28"/>
      <c r="AX1563" s="28"/>
      <c r="AY1563" s="28"/>
      <c r="AZ1563" s="28"/>
      <c r="BA1563" s="28"/>
    </row>
    <row r="1564" spans="1:53" ht="15" thickTop="1">
      <c r="A1564" s="45" t="s">
        <v>1976</v>
      </c>
      <c r="B1564" s="45">
        <v>313</v>
      </c>
      <c r="C1564" s="14" t="s">
        <v>2018</v>
      </c>
      <c r="D1564" s="15" t="s">
        <v>4362</v>
      </c>
      <c r="E1564" s="29"/>
      <c r="F1564" s="29">
        <v>282148</v>
      </c>
      <c r="G1564" s="29"/>
      <c r="H1564" s="29"/>
      <c r="I1564" s="29"/>
      <c r="J1564" s="29"/>
      <c r="K1564" s="29"/>
      <c r="L1564" s="29"/>
      <c r="M1564" s="29"/>
      <c r="N1564" s="29"/>
      <c r="O1564" s="29"/>
      <c r="P1564" s="29"/>
      <c r="Q1564" s="29"/>
      <c r="R1564" s="29"/>
      <c r="S1564" s="29"/>
      <c r="T1564" s="29"/>
      <c r="U1564" s="29"/>
      <c r="V1564" s="29"/>
      <c r="W1564" s="29"/>
      <c r="X1564" s="29"/>
      <c r="Y1564" s="29"/>
      <c r="Z1564" s="29"/>
      <c r="AA1564" s="29"/>
      <c r="AB1564" s="29"/>
      <c r="AC1564" s="29"/>
      <c r="AD1564" s="29"/>
      <c r="AE1564" s="29"/>
      <c r="AF1564" s="29"/>
      <c r="AG1564" s="29"/>
      <c r="AH1564" s="29"/>
      <c r="AI1564" s="29"/>
      <c r="AJ1564" s="29"/>
      <c r="AK1564" s="29"/>
      <c r="AL1564" s="29"/>
      <c r="AM1564" s="17"/>
      <c r="AN1564" s="17">
        <f>AM1564*(F1564+G1564)</f>
        <v>0</v>
      </c>
      <c r="AO1564" s="17">
        <f>SUMIF($I$1:$AL$1,AO$1,$I1566:$AL1566)*$AM1564</f>
        <v>0</v>
      </c>
      <c r="AP1564" s="17">
        <f t="shared" ref="AP1564:AZ1564" si="626">SUMIF($I$1:$AL$1,AP$1,$I1566:$AL1566)*$AM1564</f>
        <v>0</v>
      </c>
      <c r="AQ1564" s="17">
        <f t="shared" si="626"/>
        <v>0</v>
      </c>
      <c r="AR1564" s="17">
        <f t="shared" si="626"/>
        <v>0</v>
      </c>
      <c r="AS1564" s="17">
        <f t="shared" si="626"/>
        <v>0</v>
      </c>
      <c r="AT1564" s="17">
        <f t="shared" si="626"/>
        <v>0</v>
      </c>
      <c r="AU1564" s="17">
        <f t="shared" si="626"/>
        <v>0</v>
      </c>
      <c r="AV1564" s="17">
        <f t="shared" si="626"/>
        <v>0</v>
      </c>
      <c r="AW1564" s="17">
        <f t="shared" si="626"/>
        <v>0</v>
      </c>
      <c r="AX1564" s="17">
        <f t="shared" si="626"/>
        <v>0</v>
      </c>
      <c r="AY1564" s="17">
        <f t="shared" si="626"/>
        <v>0</v>
      </c>
      <c r="AZ1564" s="17">
        <f t="shared" si="626"/>
        <v>0</v>
      </c>
      <c r="BA1564" s="17"/>
    </row>
    <row r="1565" spans="1:53">
      <c r="A1565" s="46"/>
      <c r="B1565" s="46"/>
      <c r="C1565" s="18" t="s">
        <v>2019</v>
      </c>
      <c r="D1565" s="19" t="s">
        <v>4363</v>
      </c>
      <c r="E1565" s="30"/>
      <c r="F1565" s="30"/>
      <c r="G1565" s="30"/>
      <c r="H1565" s="30"/>
      <c r="I1565" s="30">
        <v>247289</v>
      </c>
      <c r="J1565" s="30">
        <v>51</v>
      </c>
      <c r="K1565" s="30">
        <v>204805</v>
      </c>
      <c r="L1565" s="30">
        <v>17129</v>
      </c>
      <c r="M1565" s="30">
        <v>32170</v>
      </c>
      <c r="N1565" s="30">
        <v>18525</v>
      </c>
      <c r="O1565" s="30">
        <v>147499</v>
      </c>
      <c r="P1565" s="30">
        <v>152055</v>
      </c>
      <c r="Q1565" s="30">
        <v>219975</v>
      </c>
      <c r="R1565" s="30">
        <v>11855</v>
      </c>
      <c r="S1565" s="30">
        <v>1120317</v>
      </c>
      <c r="T1565" s="30">
        <v>872737</v>
      </c>
      <c r="U1565" s="30">
        <v>185701</v>
      </c>
      <c r="V1565" s="30">
        <v>163976</v>
      </c>
      <c r="W1565" s="30">
        <v>685407</v>
      </c>
      <c r="X1565" s="30">
        <v>794084</v>
      </c>
      <c r="Y1565" s="30">
        <v>203116</v>
      </c>
      <c r="Z1565" s="30">
        <v>139767</v>
      </c>
      <c r="AA1565" s="30">
        <v>615786</v>
      </c>
      <c r="AB1565" s="30">
        <v>955018</v>
      </c>
      <c r="AC1565" s="30">
        <v>358691</v>
      </c>
      <c r="AD1565" s="30">
        <v>261012</v>
      </c>
      <c r="AE1565" s="30">
        <v>178577</v>
      </c>
      <c r="AF1565" s="30">
        <v>1486004</v>
      </c>
      <c r="AG1565" s="30">
        <v>1132623</v>
      </c>
      <c r="AH1565" s="30">
        <v>757165</v>
      </c>
      <c r="AI1565" s="30">
        <v>745650</v>
      </c>
      <c r="AJ1565" s="30">
        <v>818962</v>
      </c>
      <c r="AK1565" s="30">
        <v>2289150</v>
      </c>
      <c r="AL1565" s="30">
        <v>720648</v>
      </c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</row>
    <row r="1566" spans="1:53">
      <c r="A1566" s="46"/>
      <c r="B1566" s="46"/>
      <c r="C1566" s="18" t="s">
        <v>1975</v>
      </c>
      <c r="D1566" s="19" t="s">
        <v>4364</v>
      </c>
      <c r="E1566" s="30">
        <f>SUM(I1566:AL1566)</f>
        <v>843500</v>
      </c>
      <c r="F1566" s="30"/>
      <c r="G1566" s="30"/>
      <c r="H1566" s="30"/>
      <c r="I1566" s="30"/>
      <c r="J1566" s="30"/>
      <c r="K1566" s="30">
        <v>220500</v>
      </c>
      <c r="L1566" s="30">
        <v>35000</v>
      </c>
      <c r="M1566" s="30">
        <v>28000</v>
      </c>
      <c r="N1566" s="30">
        <v>56000</v>
      </c>
      <c r="O1566" s="30">
        <v>164500</v>
      </c>
      <c r="P1566" s="30">
        <v>199500</v>
      </c>
      <c r="Q1566" s="30">
        <v>140000</v>
      </c>
      <c r="R1566" s="30"/>
      <c r="S1566" s="30"/>
      <c r="T1566" s="30"/>
      <c r="U1566" s="30"/>
      <c r="V1566" s="30"/>
      <c r="W1566" s="30"/>
      <c r="X1566" s="30"/>
      <c r="Y1566" s="30"/>
      <c r="Z1566" s="30"/>
      <c r="AA1566" s="30"/>
      <c r="AB1566" s="30"/>
      <c r="AC1566" s="30"/>
      <c r="AD1566" s="30"/>
      <c r="AE1566" s="30"/>
      <c r="AF1566" s="30"/>
      <c r="AG1566" s="30"/>
      <c r="AH1566" s="30"/>
      <c r="AI1566" s="30"/>
      <c r="AJ1566" s="30"/>
      <c r="AK1566" s="30"/>
      <c r="AL1566" s="3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</row>
    <row r="1567" spans="1:53">
      <c r="A1567" s="46"/>
      <c r="B1567" s="46"/>
      <c r="C1567" s="18" t="s">
        <v>4674</v>
      </c>
      <c r="D1567" s="21" t="s">
        <v>4365</v>
      </c>
      <c r="E1567" s="22">
        <f>E1566-E1564</f>
        <v>843500</v>
      </c>
      <c r="F1567" s="22"/>
      <c r="G1567" s="22"/>
      <c r="H1567" s="22"/>
      <c r="I1567" s="22">
        <f>F1564+G1564+H1564+I1566-I1565</f>
        <v>34859</v>
      </c>
      <c r="J1567" s="22">
        <f>I1567+J1566-J1565</f>
        <v>34808</v>
      </c>
      <c r="K1567" s="22">
        <f t="shared" ref="K1567:AL1567" si="627">J1567+K1566-K1565</f>
        <v>50503</v>
      </c>
      <c r="L1567" s="22">
        <f t="shared" si="627"/>
        <v>68374</v>
      </c>
      <c r="M1567" s="22">
        <f t="shared" si="627"/>
        <v>64204</v>
      </c>
      <c r="N1567" s="22">
        <f t="shared" si="627"/>
        <v>101679</v>
      </c>
      <c r="O1567" s="22">
        <f t="shared" si="627"/>
        <v>118680</v>
      </c>
      <c r="P1567" s="22">
        <f t="shared" si="627"/>
        <v>166125</v>
      </c>
      <c r="Q1567" s="22">
        <f t="shared" si="627"/>
        <v>86150</v>
      </c>
      <c r="R1567" s="22">
        <f t="shared" si="627"/>
        <v>74295</v>
      </c>
      <c r="S1567" s="22">
        <f t="shared" si="627"/>
        <v>-1046022</v>
      </c>
      <c r="T1567" s="22">
        <f t="shared" si="627"/>
        <v>-1918759</v>
      </c>
      <c r="U1567" s="22">
        <f t="shared" si="627"/>
        <v>-2104460</v>
      </c>
      <c r="V1567" s="22">
        <f t="shared" si="627"/>
        <v>-2268436</v>
      </c>
      <c r="W1567" s="22">
        <f t="shared" si="627"/>
        <v>-2953843</v>
      </c>
      <c r="X1567" s="22">
        <f t="shared" si="627"/>
        <v>-3747927</v>
      </c>
      <c r="Y1567" s="22">
        <f t="shared" si="627"/>
        <v>-3951043</v>
      </c>
      <c r="Z1567" s="22">
        <f t="shared" si="627"/>
        <v>-4090810</v>
      </c>
      <c r="AA1567" s="22">
        <f t="shared" si="627"/>
        <v>-4706596</v>
      </c>
      <c r="AB1567" s="22">
        <f t="shared" si="627"/>
        <v>-5661614</v>
      </c>
      <c r="AC1567" s="22">
        <f t="shared" si="627"/>
        <v>-6020305</v>
      </c>
      <c r="AD1567" s="22">
        <f t="shared" si="627"/>
        <v>-6281317</v>
      </c>
      <c r="AE1567" s="22">
        <f t="shared" si="627"/>
        <v>-6459894</v>
      </c>
      <c r="AF1567" s="22">
        <f t="shared" si="627"/>
        <v>-7945898</v>
      </c>
      <c r="AG1567" s="22">
        <f t="shared" si="627"/>
        <v>-9078521</v>
      </c>
      <c r="AH1567" s="22">
        <f t="shared" si="627"/>
        <v>-9835686</v>
      </c>
      <c r="AI1567" s="22">
        <f t="shared" si="627"/>
        <v>-10581336</v>
      </c>
      <c r="AJ1567" s="22">
        <f t="shared" si="627"/>
        <v>-11400298</v>
      </c>
      <c r="AK1567" s="22">
        <f t="shared" si="627"/>
        <v>-13689448</v>
      </c>
      <c r="AL1567" s="22">
        <f t="shared" si="627"/>
        <v>-14410096</v>
      </c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</row>
    <row r="1568" spans="1:53" ht="17.25" customHeight="1" thickBot="1">
      <c r="A1568" s="47"/>
      <c r="B1568" s="47"/>
      <c r="C1568" s="26">
        <v>6</v>
      </c>
      <c r="D1568" s="27" t="s">
        <v>4366</v>
      </c>
      <c r="E1568" s="52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4"/>
      <c r="AM1568" s="28"/>
      <c r="AN1568" s="28"/>
      <c r="AO1568" s="28"/>
      <c r="AP1568" s="28"/>
      <c r="AQ1568" s="28"/>
      <c r="AR1568" s="28"/>
      <c r="AS1568" s="28"/>
      <c r="AT1568" s="28"/>
      <c r="AU1568" s="28"/>
      <c r="AV1568" s="28"/>
      <c r="AW1568" s="28"/>
      <c r="AX1568" s="28"/>
      <c r="AY1568" s="28"/>
      <c r="AZ1568" s="28"/>
      <c r="BA1568" s="28"/>
    </row>
    <row r="1569" spans="1:53" ht="15" thickTop="1">
      <c r="A1569" s="45" t="s">
        <v>77</v>
      </c>
      <c r="B1569" s="45">
        <v>314</v>
      </c>
      <c r="C1569" s="14" t="s">
        <v>2009</v>
      </c>
      <c r="D1569" s="15" t="s">
        <v>4362</v>
      </c>
      <c r="E1569" s="29"/>
      <c r="F1569" s="29">
        <v>321595</v>
      </c>
      <c r="G1569" s="29"/>
      <c r="H1569" s="29"/>
      <c r="I1569" s="29"/>
      <c r="J1569" s="29"/>
      <c r="K1569" s="29"/>
      <c r="L1569" s="29"/>
      <c r="M1569" s="29"/>
      <c r="N1569" s="29"/>
      <c r="O1569" s="29"/>
      <c r="P1569" s="29"/>
      <c r="Q1569" s="29"/>
      <c r="R1569" s="29"/>
      <c r="S1569" s="29"/>
      <c r="T1569" s="29"/>
      <c r="U1569" s="29"/>
      <c r="V1569" s="29"/>
      <c r="W1569" s="29"/>
      <c r="X1569" s="29"/>
      <c r="Y1569" s="29"/>
      <c r="Z1569" s="29"/>
      <c r="AA1569" s="29"/>
      <c r="AB1569" s="29"/>
      <c r="AC1569" s="29"/>
      <c r="AD1569" s="29"/>
      <c r="AE1569" s="29"/>
      <c r="AF1569" s="29"/>
      <c r="AG1569" s="29"/>
      <c r="AH1569" s="29"/>
      <c r="AI1569" s="29"/>
      <c r="AJ1569" s="29"/>
      <c r="AK1569" s="29"/>
      <c r="AL1569" s="29"/>
      <c r="AM1569" s="17"/>
      <c r="AN1569" s="17">
        <f>AM1569*(F1569+G1569)</f>
        <v>0</v>
      </c>
      <c r="AO1569" s="17">
        <f>SUMIF($I$1:$AL$1,AO$1,$I1571:$AL1571)*$AM1569</f>
        <v>0</v>
      </c>
      <c r="AP1569" s="17">
        <f t="shared" ref="AP1569:AZ1569" si="628">SUMIF($I$1:$AL$1,AP$1,$I1571:$AL1571)*$AM1569</f>
        <v>0</v>
      </c>
      <c r="AQ1569" s="17">
        <f t="shared" si="628"/>
        <v>0</v>
      </c>
      <c r="AR1569" s="17">
        <f t="shared" si="628"/>
        <v>0</v>
      </c>
      <c r="AS1569" s="17">
        <f t="shared" si="628"/>
        <v>0</v>
      </c>
      <c r="AT1569" s="17">
        <f t="shared" si="628"/>
        <v>0</v>
      </c>
      <c r="AU1569" s="17">
        <f t="shared" si="628"/>
        <v>0</v>
      </c>
      <c r="AV1569" s="17">
        <f t="shared" si="628"/>
        <v>0</v>
      </c>
      <c r="AW1569" s="17">
        <f t="shared" si="628"/>
        <v>0</v>
      </c>
      <c r="AX1569" s="17">
        <f t="shared" si="628"/>
        <v>0</v>
      </c>
      <c r="AY1569" s="17">
        <f t="shared" si="628"/>
        <v>0</v>
      </c>
      <c r="AZ1569" s="17">
        <f t="shared" si="628"/>
        <v>0</v>
      </c>
      <c r="BA1569" s="17"/>
    </row>
    <row r="1570" spans="1:53">
      <c r="A1570" s="46"/>
      <c r="B1570" s="46"/>
      <c r="C1570" s="18" t="s">
        <v>2010</v>
      </c>
      <c r="D1570" s="19" t="s">
        <v>4363</v>
      </c>
      <c r="E1570" s="30"/>
      <c r="F1570" s="30"/>
      <c r="G1570" s="30"/>
      <c r="H1570" s="30"/>
      <c r="I1570" s="30">
        <v>150942</v>
      </c>
      <c r="J1570" s="30">
        <v>57239</v>
      </c>
      <c r="K1570" s="30">
        <v>191583</v>
      </c>
      <c r="L1570" s="30">
        <v>61324</v>
      </c>
      <c r="M1570" s="30">
        <v>500</v>
      </c>
      <c r="N1570" s="30">
        <v>8481</v>
      </c>
      <c r="O1570" s="30">
        <v>159828</v>
      </c>
      <c r="P1570" s="30">
        <v>336961</v>
      </c>
      <c r="Q1570" s="30">
        <v>111719</v>
      </c>
      <c r="R1570" s="30">
        <v>10570</v>
      </c>
      <c r="S1570" s="30">
        <v>190397</v>
      </c>
      <c r="T1570" s="30">
        <v>306597</v>
      </c>
      <c r="U1570" s="30">
        <v>89423</v>
      </c>
      <c r="V1570" s="30">
        <v>38346</v>
      </c>
      <c r="W1570" s="30">
        <v>228107</v>
      </c>
      <c r="X1570" s="30">
        <v>290725</v>
      </c>
      <c r="Y1570" s="30">
        <v>79345</v>
      </c>
      <c r="Z1570" s="30">
        <v>51031</v>
      </c>
      <c r="AA1570" s="30">
        <v>66138</v>
      </c>
      <c r="AB1570" s="30">
        <v>200309</v>
      </c>
      <c r="AC1570" s="30">
        <v>219437</v>
      </c>
      <c r="AD1570" s="30">
        <v>110735</v>
      </c>
      <c r="AE1570" s="30">
        <v>53640</v>
      </c>
      <c r="AF1570" s="30">
        <v>230827</v>
      </c>
      <c r="AG1570" s="30">
        <v>232599</v>
      </c>
      <c r="AH1570" s="30">
        <v>73657</v>
      </c>
      <c r="AI1570" s="30">
        <v>31292</v>
      </c>
      <c r="AJ1570" s="30">
        <v>30877</v>
      </c>
      <c r="AK1570" s="30">
        <v>222062</v>
      </c>
      <c r="AL1570" s="30">
        <v>94226</v>
      </c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</row>
    <row r="1571" spans="1:53">
      <c r="A1571" s="46"/>
      <c r="B1571" s="46"/>
      <c r="C1571" s="18" t="s">
        <v>76</v>
      </c>
      <c r="D1571" s="19" t="s">
        <v>4364</v>
      </c>
      <c r="E1571" s="30">
        <f>SUM(I1571:AL1571)</f>
        <v>644000</v>
      </c>
      <c r="F1571" s="30"/>
      <c r="G1571" s="30"/>
      <c r="H1571" s="30"/>
      <c r="I1571" s="30"/>
      <c r="J1571" s="30">
        <v>259000</v>
      </c>
      <c r="K1571" s="30"/>
      <c r="L1571" s="30"/>
      <c r="M1571" s="30">
        <v>103000</v>
      </c>
      <c r="N1571" s="30"/>
      <c r="O1571" s="30"/>
      <c r="P1571" s="30">
        <v>190000</v>
      </c>
      <c r="Q1571" s="30">
        <v>92000</v>
      </c>
      <c r="R1571" s="30"/>
      <c r="S1571" s="30"/>
      <c r="T1571" s="30"/>
      <c r="U1571" s="30"/>
      <c r="V1571" s="30"/>
      <c r="W1571" s="30"/>
      <c r="X1571" s="30"/>
      <c r="Y1571" s="30"/>
      <c r="Z1571" s="30"/>
      <c r="AA1571" s="30"/>
      <c r="AB1571" s="30"/>
      <c r="AC1571" s="30"/>
      <c r="AD1571" s="30"/>
      <c r="AE1571" s="30"/>
      <c r="AF1571" s="30"/>
      <c r="AG1571" s="30"/>
      <c r="AH1571" s="30"/>
      <c r="AI1571" s="30"/>
      <c r="AJ1571" s="30"/>
      <c r="AK1571" s="30"/>
      <c r="AL1571" s="3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</row>
    <row r="1572" spans="1:53">
      <c r="A1572" s="46"/>
      <c r="B1572" s="46"/>
      <c r="C1572" s="18" t="s">
        <v>4675</v>
      </c>
      <c r="D1572" s="21" t="s">
        <v>4365</v>
      </c>
      <c r="E1572" s="22">
        <f>E1571-E1569</f>
        <v>644000</v>
      </c>
      <c r="F1572" s="22"/>
      <c r="G1572" s="22"/>
      <c r="H1572" s="22"/>
      <c r="I1572" s="22">
        <f>F1569+G1569+H1569+I1571-I1570</f>
        <v>170653</v>
      </c>
      <c r="J1572" s="22">
        <f>I1572+J1571-J1570</f>
        <v>372414</v>
      </c>
      <c r="K1572" s="22">
        <f t="shared" ref="K1572:AL1572" si="629">J1572+K1571-K1570</f>
        <v>180831</v>
      </c>
      <c r="L1572" s="22">
        <f t="shared" si="629"/>
        <v>119507</v>
      </c>
      <c r="M1572" s="22">
        <f t="shared" si="629"/>
        <v>222007</v>
      </c>
      <c r="N1572" s="22">
        <f t="shared" si="629"/>
        <v>213526</v>
      </c>
      <c r="O1572" s="22">
        <f t="shared" si="629"/>
        <v>53698</v>
      </c>
      <c r="P1572" s="22">
        <f t="shared" si="629"/>
        <v>-93263</v>
      </c>
      <c r="Q1572" s="22">
        <f t="shared" si="629"/>
        <v>-112982</v>
      </c>
      <c r="R1572" s="22">
        <f t="shared" si="629"/>
        <v>-123552</v>
      </c>
      <c r="S1572" s="22">
        <f t="shared" si="629"/>
        <v>-313949</v>
      </c>
      <c r="T1572" s="22">
        <f t="shared" si="629"/>
        <v>-620546</v>
      </c>
      <c r="U1572" s="22">
        <f t="shared" si="629"/>
        <v>-709969</v>
      </c>
      <c r="V1572" s="22">
        <f t="shared" si="629"/>
        <v>-748315</v>
      </c>
      <c r="W1572" s="22">
        <f t="shared" si="629"/>
        <v>-976422</v>
      </c>
      <c r="X1572" s="22">
        <f t="shared" si="629"/>
        <v>-1267147</v>
      </c>
      <c r="Y1572" s="22">
        <f t="shared" si="629"/>
        <v>-1346492</v>
      </c>
      <c r="Z1572" s="22">
        <f t="shared" si="629"/>
        <v>-1397523</v>
      </c>
      <c r="AA1572" s="22">
        <f t="shared" si="629"/>
        <v>-1463661</v>
      </c>
      <c r="AB1572" s="22">
        <f t="shared" si="629"/>
        <v>-1663970</v>
      </c>
      <c r="AC1572" s="22">
        <f t="shared" si="629"/>
        <v>-1883407</v>
      </c>
      <c r="AD1572" s="22">
        <f t="shared" si="629"/>
        <v>-1994142</v>
      </c>
      <c r="AE1572" s="22">
        <f t="shared" si="629"/>
        <v>-2047782</v>
      </c>
      <c r="AF1572" s="22">
        <f t="shared" si="629"/>
        <v>-2278609</v>
      </c>
      <c r="AG1572" s="22">
        <f t="shared" si="629"/>
        <v>-2511208</v>
      </c>
      <c r="AH1572" s="22">
        <f t="shared" si="629"/>
        <v>-2584865</v>
      </c>
      <c r="AI1572" s="22">
        <f t="shared" si="629"/>
        <v>-2616157</v>
      </c>
      <c r="AJ1572" s="22">
        <f t="shared" si="629"/>
        <v>-2647034</v>
      </c>
      <c r="AK1572" s="22">
        <f t="shared" si="629"/>
        <v>-2869096</v>
      </c>
      <c r="AL1572" s="22">
        <f t="shared" si="629"/>
        <v>-2963322</v>
      </c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</row>
    <row r="1573" spans="1:53" ht="17.25" customHeight="1" thickBot="1">
      <c r="A1573" s="47"/>
      <c r="B1573" s="47"/>
      <c r="C1573" s="26">
        <v>8</v>
      </c>
      <c r="D1573" s="27" t="s">
        <v>4366</v>
      </c>
      <c r="E1573" s="52"/>
      <c r="F1573" s="53"/>
      <c r="G1573" s="53"/>
      <c r="H1573" s="53"/>
      <c r="I1573" s="53"/>
      <c r="J1573" s="53"/>
      <c r="K1573" s="53"/>
      <c r="L1573" s="53"/>
      <c r="M1573" s="53"/>
      <c r="N1573" s="53"/>
      <c r="O1573" s="53"/>
      <c r="P1573" s="53"/>
      <c r="Q1573" s="53"/>
      <c r="R1573" s="53"/>
      <c r="S1573" s="53"/>
      <c r="T1573" s="53"/>
      <c r="U1573" s="53"/>
      <c r="V1573" s="53"/>
      <c r="W1573" s="53"/>
      <c r="X1573" s="53"/>
      <c r="Y1573" s="53"/>
      <c r="Z1573" s="53"/>
      <c r="AA1573" s="53"/>
      <c r="AB1573" s="53"/>
      <c r="AC1573" s="53"/>
      <c r="AD1573" s="53"/>
      <c r="AE1573" s="53"/>
      <c r="AF1573" s="53"/>
      <c r="AG1573" s="53"/>
      <c r="AH1573" s="53"/>
      <c r="AI1573" s="53"/>
      <c r="AJ1573" s="53"/>
      <c r="AK1573" s="53"/>
      <c r="AL1573" s="54"/>
      <c r="AM1573" s="28"/>
      <c r="AN1573" s="28"/>
      <c r="AO1573" s="28"/>
      <c r="AP1573" s="28"/>
      <c r="AQ1573" s="28"/>
      <c r="AR1573" s="28"/>
      <c r="AS1573" s="28"/>
      <c r="AT1573" s="28"/>
      <c r="AU1573" s="28"/>
      <c r="AV1573" s="28"/>
      <c r="AW1573" s="28"/>
      <c r="AX1573" s="28"/>
      <c r="AY1573" s="28"/>
      <c r="AZ1573" s="28"/>
      <c r="BA1573" s="28"/>
    </row>
    <row r="1574" spans="1:53" ht="15" thickTop="1">
      <c r="A1574" s="45" t="s">
        <v>1976</v>
      </c>
      <c r="B1574" s="45">
        <v>315</v>
      </c>
      <c r="C1574" s="14" t="s">
        <v>1996</v>
      </c>
      <c r="D1574" s="15" t="s">
        <v>4362</v>
      </c>
      <c r="E1574" s="29"/>
      <c r="F1574" s="29">
        <v>276044</v>
      </c>
      <c r="G1574" s="29"/>
      <c r="H1574" s="29"/>
      <c r="I1574" s="29"/>
      <c r="J1574" s="29"/>
      <c r="K1574" s="29"/>
      <c r="L1574" s="29"/>
      <c r="M1574" s="29"/>
      <c r="N1574" s="29"/>
      <c r="O1574" s="29"/>
      <c r="P1574" s="29"/>
      <c r="Q1574" s="29"/>
      <c r="R1574" s="29"/>
      <c r="S1574" s="29"/>
      <c r="T1574" s="29"/>
      <c r="U1574" s="29"/>
      <c r="V1574" s="29"/>
      <c r="W1574" s="29"/>
      <c r="X1574" s="29"/>
      <c r="Y1574" s="29"/>
      <c r="Z1574" s="29"/>
      <c r="AA1574" s="29"/>
      <c r="AB1574" s="29"/>
      <c r="AC1574" s="29"/>
      <c r="AD1574" s="29"/>
      <c r="AE1574" s="29"/>
      <c r="AF1574" s="29"/>
      <c r="AG1574" s="29"/>
      <c r="AH1574" s="29"/>
      <c r="AI1574" s="29"/>
      <c r="AJ1574" s="29"/>
      <c r="AK1574" s="29"/>
      <c r="AL1574" s="29"/>
      <c r="AM1574" s="17"/>
      <c r="AN1574" s="17">
        <f>AM1574*(F1574+G1574)</f>
        <v>0</v>
      </c>
      <c r="AO1574" s="17">
        <f>SUMIF($I$1:$AL$1,AO$1,$I1576:$AL1576)*$AM1574</f>
        <v>0</v>
      </c>
      <c r="AP1574" s="17">
        <f t="shared" ref="AP1574:AZ1574" si="630">SUMIF($I$1:$AL$1,AP$1,$I1576:$AL1576)*$AM1574</f>
        <v>0</v>
      </c>
      <c r="AQ1574" s="17">
        <f t="shared" si="630"/>
        <v>0</v>
      </c>
      <c r="AR1574" s="17">
        <f t="shared" si="630"/>
        <v>0</v>
      </c>
      <c r="AS1574" s="17">
        <f t="shared" si="630"/>
        <v>0</v>
      </c>
      <c r="AT1574" s="17">
        <f t="shared" si="630"/>
        <v>0</v>
      </c>
      <c r="AU1574" s="17">
        <f t="shared" si="630"/>
        <v>0</v>
      </c>
      <c r="AV1574" s="17">
        <f t="shared" si="630"/>
        <v>0</v>
      </c>
      <c r="AW1574" s="17">
        <f t="shared" si="630"/>
        <v>0</v>
      </c>
      <c r="AX1574" s="17">
        <f t="shared" si="630"/>
        <v>0</v>
      </c>
      <c r="AY1574" s="17">
        <f t="shared" si="630"/>
        <v>0</v>
      </c>
      <c r="AZ1574" s="17">
        <f t="shared" si="630"/>
        <v>0</v>
      </c>
      <c r="BA1574" s="17"/>
    </row>
    <row r="1575" spans="1:53">
      <c r="A1575" s="46"/>
      <c r="B1575" s="46"/>
      <c r="C1575" s="18" t="s">
        <v>1997</v>
      </c>
      <c r="D1575" s="19" t="s">
        <v>4363</v>
      </c>
      <c r="E1575" s="30"/>
      <c r="F1575" s="30"/>
      <c r="G1575" s="30"/>
      <c r="H1575" s="30"/>
      <c r="I1575" s="30">
        <v>246353</v>
      </c>
      <c r="J1575" s="30">
        <v>21836</v>
      </c>
      <c r="K1575" s="30">
        <v>42057</v>
      </c>
      <c r="L1575" s="30">
        <v>2488</v>
      </c>
      <c r="M1575" s="30">
        <v>10212</v>
      </c>
      <c r="N1575" s="30">
        <v>8016</v>
      </c>
      <c r="O1575" s="30">
        <v>40179</v>
      </c>
      <c r="P1575" s="30">
        <v>53104</v>
      </c>
      <c r="Q1575" s="30">
        <v>14859</v>
      </c>
      <c r="R1575" s="30">
        <v>10616</v>
      </c>
      <c r="S1575" s="30">
        <v>610551</v>
      </c>
      <c r="T1575" s="30">
        <v>239064</v>
      </c>
      <c r="U1575" s="30">
        <v>45113</v>
      </c>
      <c r="V1575" s="30">
        <v>42228</v>
      </c>
      <c r="W1575" s="30">
        <v>332189</v>
      </c>
      <c r="X1575" s="30">
        <v>201266</v>
      </c>
      <c r="Y1575" s="30">
        <v>8738</v>
      </c>
      <c r="Z1575" s="30">
        <v>20741</v>
      </c>
      <c r="AA1575" s="30">
        <v>382550</v>
      </c>
      <c r="AB1575" s="30">
        <v>132813</v>
      </c>
      <c r="AC1575" s="30">
        <v>6754</v>
      </c>
      <c r="AD1575" s="30">
        <v>26275</v>
      </c>
      <c r="AE1575" s="30">
        <v>4256</v>
      </c>
      <c r="AF1575" s="30">
        <v>320655</v>
      </c>
      <c r="AG1575" s="30">
        <v>212824</v>
      </c>
      <c r="AH1575" s="30">
        <v>31080</v>
      </c>
      <c r="AI1575" s="30">
        <v>9366</v>
      </c>
      <c r="AJ1575" s="30">
        <v>329069</v>
      </c>
      <c r="AK1575" s="30">
        <v>43565</v>
      </c>
      <c r="AL1575" s="30">
        <v>7821</v>
      </c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</row>
    <row r="1576" spans="1:53">
      <c r="A1576" s="46"/>
      <c r="B1576" s="46"/>
      <c r="C1576" s="18" t="s">
        <v>1975</v>
      </c>
      <c r="D1576" s="19" t="s">
        <v>4364</v>
      </c>
      <c r="E1576" s="30">
        <f>SUM(I1576:AL1576)</f>
        <v>2092500</v>
      </c>
      <c r="F1576" s="30"/>
      <c r="G1576" s="30"/>
      <c r="H1576" s="30"/>
      <c r="I1576" s="30"/>
      <c r="J1576" s="30"/>
      <c r="K1576" s="30">
        <v>31500</v>
      </c>
      <c r="L1576" s="30">
        <v>16000</v>
      </c>
      <c r="M1576" s="30">
        <v>15500</v>
      </c>
      <c r="N1576" s="30">
        <v>45000</v>
      </c>
      <c r="O1576" s="30">
        <v>40500</v>
      </c>
      <c r="P1576" s="30">
        <v>13500</v>
      </c>
      <c r="Q1576" s="30">
        <v>13500</v>
      </c>
      <c r="R1576" s="30"/>
      <c r="S1576" s="30">
        <v>675000</v>
      </c>
      <c r="T1576" s="30">
        <v>243000</v>
      </c>
      <c r="U1576" s="30">
        <v>40500</v>
      </c>
      <c r="V1576" s="30">
        <v>36000</v>
      </c>
      <c r="W1576" s="30">
        <v>355500</v>
      </c>
      <c r="X1576" s="30">
        <v>166500</v>
      </c>
      <c r="Y1576" s="30">
        <v>9000</v>
      </c>
      <c r="Z1576" s="30">
        <v>9000</v>
      </c>
      <c r="AA1576" s="30">
        <v>382500</v>
      </c>
      <c r="AB1576" s="30"/>
      <c r="AC1576" s="30"/>
      <c r="AD1576" s="30"/>
      <c r="AE1576" s="30"/>
      <c r="AF1576" s="30"/>
      <c r="AG1576" s="30"/>
      <c r="AH1576" s="30"/>
      <c r="AI1576" s="30"/>
      <c r="AJ1576" s="30"/>
      <c r="AK1576" s="30"/>
      <c r="AL1576" s="3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</row>
    <row r="1577" spans="1:53">
      <c r="A1577" s="46"/>
      <c r="B1577" s="46"/>
      <c r="C1577" s="18" t="s">
        <v>4676</v>
      </c>
      <c r="D1577" s="21" t="s">
        <v>4365</v>
      </c>
      <c r="E1577" s="22">
        <f>E1576-E1574</f>
        <v>2092500</v>
      </c>
      <c r="F1577" s="22"/>
      <c r="G1577" s="22"/>
      <c r="H1577" s="22"/>
      <c r="I1577" s="22">
        <f>F1574+G1574+H1574+I1576-I1575</f>
        <v>29691</v>
      </c>
      <c r="J1577" s="22">
        <f>I1577+J1576-J1575</f>
        <v>7855</v>
      </c>
      <c r="K1577" s="22">
        <f t="shared" ref="K1577:AL1577" si="631">J1577+K1576-K1575</f>
        <v>-2702</v>
      </c>
      <c r="L1577" s="22">
        <f t="shared" si="631"/>
        <v>10810</v>
      </c>
      <c r="M1577" s="22">
        <f t="shared" si="631"/>
        <v>16098</v>
      </c>
      <c r="N1577" s="22">
        <f t="shared" si="631"/>
        <v>53082</v>
      </c>
      <c r="O1577" s="22">
        <f t="shared" si="631"/>
        <v>53403</v>
      </c>
      <c r="P1577" s="22">
        <f t="shared" si="631"/>
        <v>13799</v>
      </c>
      <c r="Q1577" s="22">
        <f t="shared" si="631"/>
        <v>12440</v>
      </c>
      <c r="R1577" s="22">
        <f t="shared" si="631"/>
        <v>1824</v>
      </c>
      <c r="S1577" s="22">
        <f t="shared" si="631"/>
        <v>66273</v>
      </c>
      <c r="T1577" s="22">
        <f t="shared" si="631"/>
        <v>70209</v>
      </c>
      <c r="U1577" s="22">
        <f t="shared" si="631"/>
        <v>65596</v>
      </c>
      <c r="V1577" s="22">
        <f t="shared" si="631"/>
        <v>59368</v>
      </c>
      <c r="W1577" s="22">
        <f t="shared" si="631"/>
        <v>82679</v>
      </c>
      <c r="X1577" s="22">
        <f t="shared" si="631"/>
        <v>47913</v>
      </c>
      <c r="Y1577" s="22">
        <f t="shared" si="631"/>
        <v>48175</v>
      </c>
      <c r="Z1577" s="22">
        <f t="shared" si="631"/>
        <v>36434</v>
      </c>
      <c r="AA1577" s="22">
        <f t="shared" si="631"/>
        <v>36384</v>
      </c>
      <c r="AB1577" s="22">
        <f t="shared" si="631"/>
        <v>-96429</v>
      </c>
      <c r="AC1577" s="22">
        <f t="shared" si="631"/>
        <v>-103183</v>
      </c>
      <c r="AD1577" s="22">
        <f t="shared" si="631"/>
        <v>-129458</v>
      </c>
      <c r="AE1577" s="22">
        <f t="shared" si="631"/>
        <v>-133714</v>
      </c>
      <c r="AF1577" s="22">
        <f t="shared" si="631"/>
        <v>-454369</v>
      </c>
      <c r="AG1577" s="22">
        <f t="shared" si="631"/>
        <v>-667193</v>
      </c>
      <c r="AH1577" s="22">
        <f t="shared" si="631"/>
        <v>-698273</v>
      </c>
      <c r="AI1577" s="22">
        <f t="shared" si="631"/>
        <v>-707639</v>
      </c>
      <c r="AJ1577" s="22">
        <f t="shared" si="631"/>
        <v>-1036708</v>
      </c>
      <c r="AK1577" s="22">
        <f t="shared" si="631"/>
        <v>-1080273</v>
      </c>
      <c r="AL1577" s="22">
        <f t="shared" si="631"/>
        <v>-1088094</v>
      </c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</row>
    <row r="1578" spans="1:53" ht="17.25" customHeight="1" thickBot="1">
      <c r="A1578" s="47"/>
      <c r="B1578" s="47"/>
      <c r="C1578" s="26">
        <v>18</v>
      </c>
      <c r="D1578" s="27" t="s">
        <v>4366</v>
      </c>
      <c r="E1578" s="52"/>
      <c r="F1578" s="53"/>
      <c r="G1578" s="53"/>
      <c r="H1578" s="53"/>
      <c r="I1578" s="53"/>
      <c r="J1578" s="53"/>
      <c r="K1578" s="53"/>
      <c r="L1578" s="53"/>
      <c r="M1578" s="53"/>
      <c r="N1578" s="53"/>
      <c r="O1578" s="53"/>
      <c r="P1578" s="53"/>
      <c r="Q1578" s="53"/>
      <c r="R1578" s="53"/>
      <c r="S1578" s="53"/>
      <c r="T1578" s="53"/>
      <c r="U1578" s="53"/>
      <c r="V1578" s="53"/>
      <c r="W1578" s="53"/>
      <c r="X1578" s="53"/>
      <c r="Y1578" s="53"/>
      <c r="Z1578" s="53"/>
      <c r="AA1578" s="53"/>
      <c r="AB1578" s="53"/>
      <c r="AC1578" s="53"/>
      <c r="AD1578" s="53"/>
      <c r="AE1578" s="53"/>
      <c r="AF1578" s="53"/>
      <c r="AG1578" s="53"/>
      <c r="AH1578" s="53"/>
      <c r="AI1578" s="53"/>
      <c r="AJ1578" s="53"/>
      <c r="AK1578" s="53"/>
      <c r="AL1578" s="54"/>
      <c r="AM1578" s="28"/>
      <c r="AN1578" s="28"/>
      <c r="AO1578" s="28"/>
      <c r="AP1578" s="28"/>
      <c r="AQ1578" s="28"/>
      <c r="AR1578" s="28"/>
      <c r="AS1578" s="28"/>
      <c r="AT1578" s="28"/>
      <c r="AU1578" s="28"/>
      <c r="AV1578" s="28"/>
      <c r="AW1578" s="28"/>
      <c r="AX1578" s="28"/>
      <c r="AY1578" s="28"/>
      <c r="AZ1578" s="28"/>
      <c r="BA1578" s="28"/>
    </row>
    <row r="1579" spans="1:53" ht="15" thickTop="1">
      <c r="A1579" s="45" t="s">
        <v>1976</v>
      </c>
      <c r="B1579" s="45">
        <v>316</v>
      </c>
      <c r="C1579" s="14" t="s">
        <v>1973</v>
      </c>
      <c r="D1579" s="15" t="s">
        <v>4362</v>
      </c>
      <c r="E1579" s="29"/>
      <c r="F1579" s="29">
        <v>926223</v>
      </c>
      <c r="G1579" s="29"/>
      <c r="H1579" s="29"/>
      <c r="I1579" s="29"/>
      <c r="J1579" s="29"/>
      <c r="K1579" s="29"/>
      <c r="L1579" s="29"/>
      <c r="M1579" s="29"/>
      <c r="N1579" s="29"/>
      <c r="O1579" s="29"/>
      <c r="P1579" s="29"/>
      <c r="Q1579" s="29"/>
      <c r="R1579" s="29"/>
      <c r="S1579" s="29"/>
      <c r="T1579" s="29"/>
      <c r="U1579" s="29"/>
      <c r="V1579" s="29"/>
      <c r="W1579" s="29"/>
      <c r="X1579" s="29"/>
      <c r="Y1579" s="29"/>
      <c r="Z1579" s="29"/>
      <c r="AA1579" s="29"/>
      <c r="AB1579" s="29"/>
      <c r="AC1579" s="29"/>
      <c r="AD1579" s="29"/>
      <c r="AE1579" s="29"/>
      <c r="AF1579" s="29"/>
      <c r="AG1579" s="29"/>
      <c r="AH1579" s="29"/>
      <c r="AI1579" s="29"/>
      <c r="AJ1579" s="29"/>
      <c r="AK1579" s="29"/>
      <c r="AL1579" s="29"/>
      <c r="AM1579" s="17"/>
      <c r="AN1579" s="17">
        <f>AM1579*(F1579+G1579)</f>
        <v>0</v>
      </c>
      <c r="AO1579" s="17">
        <f>SUMIF($I$1:$AL$1,AO$1,$I1581:$AL1581)*$AM1579</f>
        <v>0</v>
      </c>
      <c r="AP1579" s="17">
        <f t="shared" ref="AP1579:AZ1579" si="632">SUMIF($I$1:$AL$1,AP$1,$I1581:$AL1581)*$AM1579</f>
        <v>0</v>
      </c>
      <c r="AQ1579" s="17">
        <f t="shared" si="632"/>
        <v>0</v>
      </c>
      <c r="AR1579" s="17">
        <f t="shared" si="632"/>
        <v>0</v>
      </c>
      <c r="AS1579" s="17">
        <f t="shared" si="632"/>
        <v>0</v>
      </c>
      <c r="AT1579" s="17">
        <f t="shared" si="632"/>
        <v>0</v>
      </c>
      <c r="AU1579" s="17">
        <f t="shared" si="632"/>
        <v>0</v>
      </c>
      <c r="AV1579" s="17">
        <f t="shared" si="632"/>
        <v>0</v>
      </c>
      <c r="AW1579" s="17">
        <f t="shared" si="632"/>
        <v>0</v>
      </c>
      <c r="AX1579" s="17">
        <f t="shared" si="632"/>
        <v>0</v>
      </c>
      <c r="AY1579" s="17">
        <f t="shared" si="632"/>
        <v>0</v>
      </c>
      <c r="AZ1579" s="17">
        <f t="shared" si="632"/>
        <v>0</v>
      </c>
      <c r="BA1579" s="17"/>
    </row>
    <row r="1580" spans="1:53">
      <c r="A1580" s="46"/>
      <c r="B1580" s="46"/>
      <c r="C1580" s="18" t="s">
        <v>1974</v>
      </c>
      <c r="D1580" s="19" t="s">
        <v>4363</v>
      </c>
      <c r="E1580" s="30"/>
      <c r="F1580" s="30"/>
      <c r="G1580" s="30"/>
      <c r="H1580" s="30"/>
      <c r="I1580" s="30">
        <v>736383</v>
      </c>
      <c r="J1580" s="30">
        <v>28310</v>
      </c>
      <c r="K1580" s="30">
        <v>605642</v>
      </c>
      <c r="L1580" s="30">
        <v>376501</v>
      </c>
      <c r="M1580" s="30">
        <v>31696</v>
      </c>
      <c r="N1580" s="30">
        <v>14746</v>
      </c>
      <c r="O1580" s="30">
        <v>963064</v>
      </c>
      <c r="P1580" s="30">
        <v>325460</v>
      </c>
      <c r="Q1580" s="30">
        <v>141911</v>
      </c>
      <c r="R1580" s="30">
        <v>10023</v>
      </c>
      <c r="S1580" s="30">
        <v>782871</v>
      </c>
      <c r="T1580" s="30">
        <v>786014</v>
      </c>
      <c r="U1580" s="30">
        <v>271339</v>
      </c>
      <c r="V1580" s="30">
        <v>87195</v>
      </c>
      <c r="W1580" s="30">
        <v>927584</v>
      </c>
      <c r="X1580" s="30">
        <v>476398</v>
      </c>
      <c r="Y1580" s="30">
        <v>397601</v>
      </c>
      <c r="Z1580" s="30">
        <v>184460</v>
      </c>
      <c r="AA1580" s="30">
        <v>104574</v>
      </c>
      <c r="AB1580" s="30">
        <v>869547</v>
      </c>
      <c r="AC1580" s="30">
        <v>510854</v>
      </c>
      <c r="AD1580" s="30">
        <v>362803</v>
      </c>
      <c r="AE1580" s="30">
        <v>76309</v>
      </c>
      <c r="AF1580" s="30">
        <v>1117459</v>
      </c>
      <c r="AG1580" s="30">
        <v>609278</v>
      </c>
      <c r="AH1580" s="30">
        <v>309020</v>
      </c>
      <c r="AI1580" s="30">
        <v>105755</v>
      </c>
      <c r="AJ1580" s="30">
        <v>108263</v>
      </c>
      <c r="AK1580" s="30">
        <v>1145912</v>
      </c>
      <c r="AL1580" s="30">
        <v>206667</v>
      </c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</row>
    <row r="1581" spans="1:53">
      <c r="A1581" s="46"/>
      <c r="B1581" s="46"/>
      <c r="C1581" s="18" t="s">
        <v>1975</v>
      </c>
      <c r="D1581" s="19" t="s">
        <v>4364</v>
      </c>
      <c r="E1581" s="30">
        <f>SUM(I1581:AL1581)</f>
        <v>8433900</v>
      </c>
      <c r="F1581" s="30"/>
      <c r="G1581" s="30"/>
      <c r="H1581" s="30"/>
      <c r="I1581" s="30"/>
      <c r="J1581" s="30"/>
      <c r="K1581" s="30">
        <v>441900</v>
      </c>
      <c r="L1581" s="30">
        <v>332100</v>
      </c>
      <c r="M1581" s="30">
        <v>41400</v>
      </c>
      <c r="N1581" s="30">
        <v>309600</v>
      </c>
      <c r="O1581" s="30">
        <v>954900</v>
      </c>
      <c r="P1581" s="30">
        <v>274500</v>
      </c>
      <c r="Q1581" s="30">
        <v>36000</v>
      </c>
      <c r="R1581" s="30">
        <v>148500</v>
      </c>
      <c r="S1581" s="30">
        <v>1035000</v>
      </c>
      <c r="T1581" s="30">
        <v>576000</v>
      </c>
      <c r="U1581" s="30">
        <v>117000</v>
      </c>
      <c r="V1581" s="30">
        <v>332100</v>
      </c>
      <c r="W1581" s="30">
        <v>1148400</v>
      </c>
      <c r="X1581" s="30">
        <v>351000</v>
      </c>
      <c r="Y1581" s="30">
        <v>175500</v>
      </c>
      <c r="Z1581" s="30">
        <v>283500</v>
      </c>
      <c r="AA1581" s="30">
        <v>279000</v>
      </c>
      <c r="AB1581" s="30">
        <v>958500</v>
      </c>
      <c r="AC1581" s="30">
        <v>243000</v>
      </c>
      <c r="AD1581" s="30">
        <v>274500</v>
      </c>
      <c r="AE1581" s="30">
        <v>121500</v>
      </c>
      <c r="AF1581" s="30"/>
      <c r="AG1581" s="30"/>
      <c r="AH1581" s="30"/>
      <c r="AI1581" s="30"/>
      <c r="AJ1581" s="30"/>
      <c r="AK1581" s="30"/>
      <c r="AL1581" s="3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</row>
    <row r="1582" spans="1:53">
      <c r="A1582" s="46"/>
      <c r="B1582" s="46"/>
      <c r="C1582" s="18" t="s">
        <v>4677</v>
      </c>
      <c r="D1582" s="21" t="s">
        <v>4365</v>
      </c>
      <c r="E1582" s="22">
        <f>E1581-E1579</f>
        <v>8433900</v>
      </c>
      <c r="F1582" s="22"/>
      <c r="G1582" s="22"/>
      <c r="H1582" s="22"/>
      <c r="I1582" s="22">
        <f>F1579+G1579+H1579+I1581-I1580</f>
        <v>189840</v>
      </c>
      <c r="J1582" s="22">
        <f>I1582+J1581-J1580</f>
        <v>161530</v>
      </c>
      <c r="K1582" s="22">
        <f t="shared" ref="K1582:AL1582" si="633">J1582+K1581-K1580</f>
        <v>-2212</v>
      </c>
      <c r="L1582" s="22">
        <f t="shared" si="633"/>
        <v>-46613</v>
      </c>
      <c r="M1582" s="22">
        <f t="shared" si="633"/>
        <v>-36909</v>
      </c>
      <c r="N1582" s="22">
        <f t="shared" si="633"/>
        <v>257945</v>
      </c>
      <c r="O1582" s="22">
        <f t="shared" si="633"/>
        <v>249781</v>
      </c>
      <c r="P1582" s="22">
        <f t="shared" si="633"/>
        <v>198821</v>
      </c>
      <c r="Q1582" s="22">
        <f t="shared" si="633"/>
        <v>92910</v>
      </c>
      <c r="R1582" s="22">
        <f t="shared" si="633"/>
        <v>231387</v>
      </c>
      <c r="S1582" s="22">
        <f t="shared" si="633"/>
        <v>483516</v>
      </c>
      <c r="T1582" s="22">
        <f t="shared" si="633"/>
        <v>273502</v>
      </c>
      <c r="U1582" s="22">
        <f t="shared" si="633"/>
        <v>119163</v>
      </c>
      <c r="V1582" s="22">
        <f t="shared" si="633"/>
        <v>364068</v>
      </c>
      <c r="W1582" s="22">
        <f t="shared" si="633"/>
        <v>584884</v>
      </c>
      <c r="X1582" s="22">
        <f t="shared" si="633"/>
        <v>459486</v>
      </c>
      <c r="Y1582" s="22">
        <f t="shared" si="633"/>
        <v>237385</v>
      </c>
      <c r="Z1582" s="22">
        <f t="shared" si="633"/>
        <v>336425</v>
      </c>
      <c r="AA1582" s="22">
        <f t="shared" si="633"/>
        <v>510851</v>
      </c>
      <c r="AB1582" s="22">
        <f t="shared" si="633"/>
        <v>599804</v>
      </c>
      <c r="AC1582" s="22">
        <f t="shared" si="633"/>
        <v>331950</v>
      </c>
      <c r="AD1582" s="22">
        <f t="shared" si="633"/>
        <v>243647</v>
      </c>
      <c r="AE1582" s="22">
        <f t="shared" si="633"/>
        <v>288838</v>
      </c>
      <c r="AF1582" s="22">
        <f t="shared" si="633"/>
        <v>-828621</v>
      </c>
      <c r="AG1582" s="22">
        <f t="shared" si="633"/>
        <v>-1437899</v>
      </c>
      <c r="AH1582" s="22">
        <f t="shared" si="633"/>
        <v>-1746919</v>
      </c>
      <c r="AI1582" s="22">
        <f t="shared" si="633"/>
        <v>-1852674</v>
      </c>
      <c r="AJ1582" s="22">
        <f t="shared" si="633"/>
        <v>-1960937</v>
      </c>
      <c r="AK1582" s="22">
        <f t="shared" si="633"/>
        <v>-3106849</v>
      </c>
      <c r="AL1582" s="22">
        <f t="shared" si="633"/>
        <v>-3313516</v>
      </c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</row>
    <row r="1583" spans="1:53" ht="17.25" customHeight="1" thickBot="1">
      <c r="A1583" s="47"/>
      <c r="B1583" s="47"/>
      <c r="C1583" s="26">
        <v>18</v>
      </c>
      <c r="D1583" s="27" t="s">
        <v>4366</v>
      </c>
      <c r="E1583" s="52"/>
      <c r="F1583" s="53"/>
      <c r="G1583" s="53"/>
      <c r="H1583" s="53"/>
      <c r="I1583" s="53"/>
      <c r="J1583" s="53"/>
      <c r="K1583" s="53"/>
      <c r="L1583" s="53"/>
      <c r="M1583" s="53"/>
      <c r="N1583" s="53"/>
      <c r="O1583" s="53"/>
      <c r="P1583" s="53"/>
      <c r="Q1583" s="53"/>
      <c r="R1583" s="53"/>
      <c r="S1583" s="53"/>
      <c r="T1583" s="53"/>
      <c r="U1583" s="53"/>
      <c r="V1583" s="53"/>
      <c r="W1583" s="53"/>
      <c r="X1583" s="53"/>
      <c r="Y1583" s="53"/>
      <c r="Z1583" s="53"/>
      <c r="AA1583" s="53"/>
      <c r="AB1583" s="53"/>
      <c r="AC1583" s="53"/>
      <c r="AD1583" s="53"/>
      <c r="AE1583" s="53"/>
      <c r="AF1583" s="53"/>
      <c r="AG1583" s="53"/>
      <c r="AH1583" s="53"/>
      <c r="AI1583" s="53"/>
      <c r="AJ1583" s="53"/>
      <c r="AK1583" s="53"/>
      <c r="AL1583" s="54"/>
      <c r="AM1583" s="28"/>
      <c r="AN1583" s="28"/>
      <c r="AO1583" s="28"/>
      <c r="AP1583" s="28"/>
      <c r="AQ1583" s="28"/>
      <c r="AR1583" s="28"/>
      <c r="AS1583" s="28"/>
      <c r="AT1583" s="28"/>
      <c r="AU1583" s="28"/>
      <c r="AV1583" s="28"/>
      <c r="AW1583" s="28"/>
      <c r="AX1583" s="28"/>
      <c r="AY1583" s="28"/>
      <c r="AZ1583" s="28"/>
      <c r="BA1583" s="28"/>
    </row>
    <row r="1584" spans="1:53" ht="15" thickTop="1">
      <c r="A1584" s="45" t="s">
        <v>1607</v>
      </c>
      <c r="B1584" s="45">
        <v>317</v>
      </c>
      <c r="C1584" s="14" t="s">
        <v>1963</v>
      </c>
      <c r="D1584" s="15" t="s">
        <v>4362</v>
      </c>
      <c r="E1584" s="29"/>
      <c r="F1584" s="29">
        <v>41543</v>
      </c>
      <c r="G1584" s="29"/>
      <c r="H1584" s="29"/>
      <c r="I1584" s="29"/>
      <c r="J1584" s="29"/>
      <c r="K1584" s="29"/>
      <c r="L1584" s="29"/>
      <c r="M1584" s="29"/>
      <c r="N1584" s="29"/>
      <c r="O1584" s="29"/>
      <c r="P1584" s="29"/>
      <c r="Q1584" s="29"/>
      <c r="R1584" s="29"/>
      <c r="S1584" s="29"/>
      <c r="T1584" s="29"/>
      <c r="U1584" s="29"/>
      <c r="V1584" s="29"/>
      <c r="W1584" s="29"/>
      <c r="X1584" s="29"/>
      <c r="Y1584" s="29"/>
      <c r="Z1584" s="29"/>
      <c r="AA1584" s="29"/>
      <c r="AB1584" s="29"/>
      <c r="AC1584" s="29"/>
      <c r="AD1584" s="29"/>
      <c r="AE1584" s="29"/>
      <c r="AF1584" s="29"/>
      <c r="AG1584" s="29"/>
      <c r="AH1584" s="29"/>
      <c r="AI1584" s="29"/>
      <c r="AJ1584" s="29"/>
      <c r="AK1584" s="29"/>
      <c r="AL1584" s="29"/>
      <c r="AM1584" s="17"/>
      <c r="AN1584" s="17">
        <f>AM1584*(F1584+G1584)</f>
        <v>0</v>
      </c>
      <c r="AO1584" s="17">
        <f>SUMIF($I$1:$AL$1,AO$1,$I1586:$AL1586)*$AM1584</f>
        <v>0</v>
      </c>
      <c r="AP1584" s="17">
        <f t="shared" ref="AP1584:AZ1584" si="634">SUMIF($I$1:$AL$1,AP$1,$I1586:$AL1586)*$AM1584</f>
        <v>0</v>
      </c>
      <c r="AQ1584" s="17">
        <f t="shared" si="634"/>
        <v>0</v>
      </c>
      <c r="AR1584" s="17">
        <f t="shared" si="634"/>
        <v>0</v>
      </c>
      <c r="AS1584" s="17">
        <f t="shared" si="634"/>
        <v>0</v>
      </c>
      <c r="AT1584" s="17">
        <f t="shared" si="634"/>
        <v>0</v>
      </c>
      <c r="AU1584" s="17">
        <f t="shared" si="634"/>
        <v>0</v>
      </c>
      <c r="AV1584" s="17">
        <f t="shared" si="634"/>
        <v>0</v>
      </c>
      <c r="AW1584" s="17">
        <f t="shared" si="634"/>
        <v>0</v>
      </c>
      <c r="AX1584" s="17">
        <f t="shared" si="634"/>
        <v>0</v>
      </c>
      <c r="AY1584" s="17">
        <f t="shared" si="634"/>
        <v>0</v>
      </c>
      <c r="AZ1584" s="17">
        <f t="shared" si="634"/>
        <v>0</v>
      </c>
      <c r="BA1584" s="17"/>
    </row>
    <row r="1585" spans="1:53">
      <c r="A1585" s="46"/>
      <c r="B1585" s="46"/>
      <c r="C1585" s="18" t="s">
        <v>1964</v>
      </c>
      <c r="D1585" s="19" t="s">
        <v>4363</v>
      </c>
      <c r="E1585" s="30"/>
      <c r="F1585" s="30"/>
      <c r="G1585" s="30"/>
      <c r="H1585" s="30"/>
      <c r="I1585" s="30">
        <v>4182</v>
      </c>
      <c r="J1585" s="30">
        <v>18863</v>
      </c>
      <c r="K1585" s="30">
        <v>36300</v>
      </c>
      <c r="L1585" s="30">
        <v>1281</v>
      </c>
      <c r="M1585" s="30"/>
      <c r="N1585" s="30"/>
      <c r="O1585" s="30">
        <v>808</v>
      </c>
      <c r="P1585" s="30">
        <v>35863</v>
      </c>
      <c r="Q1585" s="30">
        <v>3522</v>
      </c>
      <c r="R1585" s="30">
        <v>3842</v>
      </c>
      <c r="S1585" s="30">
        <v>10627</v>
      </c>
      <c r="T1585" s="30">
        <v>44975</v>
      </c>
      <c r="U1585" s="30">
        <v>7743</v>
      </c>
      <c r="V1585" s="30">
        <v>5454</v>
      </c>
      <c r="W1585" s="30">
        <v>36381</v>
      </c>
      <c r="X1585" s="30">
        <v>6654</v>
      </c>
      <c r="Y1585" s="30">
        <v>7315</v>
      </c>
      <c r="Z1585" s="30">
        <v>8715</v>
      </c>
      <c r="AA1585" s="30">
        <v>12187</v>
      </c>
      <c r="AB1585" s="30">
        <v>8746</v>
      </c>
      <c r="AC1585" s="30">
        <v>24630</v>
      </c>
      <c r="AD1585" s="30">
        <v>5824</v>
      </c>
      <c r="AE1585" s="30">
        <v>982</v>
      </c>
      <c r="AF1585" s="30">
        <v>762</v>
      </c>
      <c r="AG1585" s="30">
        <v>28476</v>
      </c>
      <c r="AH1585" s="30">
        <v>48042</v>
      </c>
      <c r="AI1585" s="30">
        <v>25965</v>
      </c>
      <c r="AJ1585" s="30">
        <v>1431</v>
      </c>
      <c r="AK1585" s="30">
        <v>5013</v>
      </c>
      <c r="AL1585" s="30">
        <v>4813</v>
      </c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</row>
    <row r="1586" spans="1:53">
      <c r="A1586" s="46"/>
      <c r="B1586" s="46"/>
      <c r="C1586" s="18" t="s">
        <v>1965</v>
      </c>
      <c r="D1586" s="19" t="s">
        <v>4364</v>
      </c>
      <c r="E1586" s="30">
        <f>SUM(I1586:AL1586)</f>
        <v>88500</v>
      </c>
      <c r="F1586" s="30"/>
      <c r="G1586" s="30"/>
      <c r="H1586" s="30"/>
      <c r="I1586" s="30">
        <v>35400</v>
      </c>
      <c r="J1586" s="30"/>
      <c r="K1586" s="30"/>
      <c r="L1586" s="30"/>
      <c r="M1586" s="30"/>
      <c r="N1586" s="30"/>
      <c r="O1586" s="30"/>
      <c r="P1586" s="30">
        <v>5900</v>
      </c>
      <c r="Q1586" s="30"/>
      <c r="R1586" s="30"/>
      <c r="S1586" s="30"/>
      <c r="T1586" s="30"/>
      <c r="U1586" s="30"/>
      <c r="V1586" s="30"/>
      <c r="W1586" s="30"/>
      <c r="X1586" s="30">
        <v>47200</v>
      </c>
      <c r="Y1586" s="30"/>
      <c r="Z1586" s="30"/>
      <c r="AA1586" s="30"/>
      <c r="AB1586" s="30"/>
      <c r="AC1586" s="30"/>
      <c r="AD1586" s="30"/>
      <c r="AE1586" s="30"/>
      <c r="AF1586" s="30"/>
      <c r="AG1586" s="30"/>
      <c r="AH1586" s="30"/>
      <c r="AI1586" s="30"/>
      <c r="AJ1586" s="30"/>
      <c r="AK1586" s="30"/>
      <c r="AL1586" s="3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</row>
    <row r="1587" spans="1:53">
      <c r="A1587" s="46"/>
      <c r="B1587" s="46"/>
      <c r="C1587" s="18" t="s">
        <v>4678</v>
      </c>
      <c r="D1587" s="21" t="s">
        <v>4365</v>
      </c>
      <c r="E1587" s="22">
        <f>E1586-E1584</f>
        <v>88500</v>
      </c>
      <c r="F1587" s="22"/>
      <c r="G1587" s="22"/>
      <c r="H1587" s="22"/>
      <c r="I1587" s="22">
        <f>F1584+G1584+H1584+I1586-I1585</f>
        <v>72761</v>
      </c>
      <c r="J1587" s="22">
        <f>I1587+J1586-J1585</f>
        <v>53898</v>
      </c>
      <c r="K1587" s="22">
        <f t="shared" ref="K1587:AL1587" si="635">J1587+K1586-K1585</f>
        <v>17598</v>
      </c>
      <c r="L1587" s="22">
        <f t="shared" si="635"/>
        <v>16317</v>
      </c>
      <c r="M1587" s="22">
        <f t="shared" si="635"/>
        <v>16317</v>
      </c>
      <c r="N1587" s="22">
        <f t="shared" si="635"/>
        <v>16317</v>
      </c>
      <c r="O1587" s="22">
        <f t="shared" si="635"/>
        <v>15509</v>
      </c>
      <c r="P1587" s="22">
        <f t="shared" si="635"/>
        <v>-14454</v>
      </c>
      <c r="Q1587" s="22">
        <f t="shared" si="635"/>
        <v>-17976</v>
      </c>
      <c r="R1587" s="22">
        <f t="shared" si="635"/>
        <v>-21818</v>
      </c>
      <c r="S1587" s="22">
        <f t="shared" si="635"/>
        <v>-32445</v>
      </c>
      <c r="T1587" s="22">
        <f t="shared" si="635"/>
        <v>-77420</v>
      </c>
      <c r="U1587" s="22">
        <f t="shared" si="635"/>
        <v>-85163</v>
      </c>
      <c r="V1587" s="22">
        <f t="shared" si="635"/>
        <v>-90617</v>
      </c>
      <c r="W1587" s="22">
        <f t="shared" si="635"/>
        <v>-126998</v>
      </c>
      <c r="X1587" s="22">
        <f t="shared" si="635"/>
        <v>-86452</v>
      </c>
      <c r="Y1587" s="22">
        <f t="shared" si="635"/>
        <v>-93767</v>
      </c>
      <c r="Z1587" s="22">
        <f t="shared" si="635"/>
        <v>-102482</v>
      </c>
      <c r="AA1587" s="22">
        <f t="shared" si="635"/>
        <v>-114669</v>
      </c>
      <c r="AB1587" s="22">
        <f t="shared" si="635"/>
        <v>-123415</v>
      </c>
      <c r="AC1587" s="22">
        <f t="shared" si="635"/>
        <v>-148045</v>
      </c>
      <c r="AD1587" s="22">
        <f t="shared" si="635"/>
        <v>-153869</v>
      </c>
      <c r="AE1587" s="22">
        <f t="shared" si="635"/>
        <v>-154851</v>
      </c>
      <c r="AF1587" s="22">
        <f t="shared" si="635"/>
        <v>-155613</v>
      </c>
      <c r="AG1587" s="22">
        <f t="shared" si="635"/>
        <v>-184089</v>
      </c>
      <c r="AH1587" s="22">
        <f t="shared" si="635"/>
        <v>-232131</v>
      </c>
      <c r="AI1587" s="22">
        <f t="shared" si="635"/>
        <v>-258096</v>
      </c>
      <c r="AJ1587" s="22">
        <f t="shared" si="635"/>
        <v>-259527</v>
      </c>
      <c r="AK1587" s="22">
        <f t="shared" si="635"/>
        <v>-264540</v>
      </c>
      <c r="AL1587" s="22">
        <f t="shared" si="635"/>
        <v>-269353</v>
      </c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</row>
    <row r="1588" spans="1:53" ht="17.25" customHeight="1" thickBot="1">
      <c r="A1588" s="47"/>
      <c r="B1588" s="47"/>
      <c r="C1588" s="26">
        <v>22</v>
      </c>
      <c r="D1588" s="27" t="s">
        <v>4366</v>
      </c>
      <c r="E1588" s="52"/>
      <c r="F1588" s="53"/>
      <c r="G1588" s="53"/>
      <c r="H1588" s="53"/>
      <c r="I1588" s="53"/>
      <c r="J1588" s="53"/>
      <c r="K1588" s="53"/>
      <c r="L1588" s="53"/>
      <c r="M1588" s="53"/>
      <c r="N1588" s="53"/>
      <c r="O1588" s="53"/>
      <c r="P1588" s="53"/>
      <c r="Q1588" s="53"/>
      <c r="R1588" s="53"/>
      <c r="S1588" s="53"/>
      <c r="T1588" s="53"/>
      <c r="U1588" s="53"/>
      <c r="V1588" s="53"/>
      <c r="W1588" s="53"/>
      <c r="X1588" s="53"/>
      <c r="Y1588" s="53"/>
      <c r="Z1588" s="53"/>
      <c r="AA1588" s="53"/>
      <c r="AB1588" s="53"/>
      <c r="AC1588" s="53"/>
      <c r="AD1588" s="53"/>
      <c r="AE1588" s="53"/>
      <c r="AF1588" s="53"/>
      <c r="AG1588" s="53"/>
      <c r="AH1588" s="53"/>
      <c r="AI1588" s="53"/>
      <c r="AJ1588" s="53"/>
      <c r="AK1588" s="53"/>
      <c r="AL1588" s="54"/>
      <c r="AM1588" s="28"/>
      <c r="AN1588" s="28"/>
      <c r="AO1588" s="28"/>
      <c r="AP1588" s="28"/>
      <c r="AQ1588" s="28"/>
      <c r="AR1588" s="28"/>
      <c r="AS1588" s="28"/>
      <c r="AT1588" s="28"/>
      <c r="AU1588" s="28"/>
      <c r="AV1588" s="28"/>
      <c r="AW1588" s="28"/>
      <c r="AX1588" s="28"/>
      <c r="AY1588" s="28"/>
      <c r="AZ1588" s="28"/>
      <c r="BA1588" s="28"/>
    </row>
    <row r="1589" spans="1:53" ht="15" thickTop="1">
      <c r="A1589" s="45" t="s">
        <v>1507</v>
      </c>
      <c r="B1589" s="45">
        <v>318</v>
      </c>
      <c r="C1589" s="14" t="s">
        <v>1954</v>
      </c>
      <c r="D1589" s="15" t="s">
        <v>4362</v>
      </c>
      <c r="E1589" s="29"/>
      <c r="F1589" s="29">
        <v>18102</v>
      </c>
      <c r="G1589" s="29"/>
      <c r="H1589" s="29"/>
      <c r="I1589" s="29"/>
      <c r="J1589" s="29"/>
      <c r="K1589" s="29"/>
      <c r="L1589" s="29"/>
      <c r="M1589" s="29"/>
      <c r="N1589" s="29"/>
      <c r="O1589" s="29"/>
      <c r="P1589" s="29"/>
      <c r="Q1589" s="29"/>
      <c r="R1589" s="29"/>
      <c r="S1589" s="29"/>
      <c r="T1589" s="29"/>
      <c r="U1589" s="29"/>
      <c r="V1589" s="29"/>
      <c r="W1589" s="29"/>
      <c r="X1589" s="29"/>
      <c r="Y1589" s="29"/>
      <c r="Z1589" s="29"/>
      <c r="AA1589" s="29"/>
      <c r="AB1589" s="29"/>
      <c r="AC1589" s="29"/>
      <c r="AD1589" s="29"/>
      <c r="AE1589" s="29"/>
      <c r="AF1589" s="29"/>
      <c r="AG1589" s="29"/>
      <c r="AH1589" s="29"/>
      <c r="AI1589" s="29"/>
      <c r="AJ1589" s="29"/>
      <c r="AK1589" s="29"/>
      <c r="AL1589" s="29"/>
      <c r="AM1589" s="17"/>
      <c r="AN1589" s="17">
        <f>AM1589*(F1589+G1589)</f>
        <v>0</v>
      </c>
      <c r="AO1589" s="17">
        <f>SUMIF($I$1:$AL$1,AO$1,$I1591:$AL1591)*$AM1589</f>
        <v>0</v>
      </c>
      <c r="AP1589" s="17">
        <f t="shared" ref="AP1589:AZ1589" si="636">SUMIF($I$1:$AL$1,AP$1,$I1591:$AL1591)*$AM1589</f>
        <v>0</v>
      </c>
      <c r="AQ1589" s="17">
        <f t="shared" si="636"/>
        <v>0</v>
      </c>
      <c r="AR1589" s="17">
        <f t="shared" si="636"/>
        <v>0</v>
      </c>
      <c r="AS1589" s="17">
        <f t="shared" si="636"/>
        <v>0</v>
      </c>
      <c r="AT1589" s="17">
        <f t="shared" si="636"/>
        <v>0</v>
      </c>
      <c r="AU1589" s="17">
        <f t="shared" si="636"/>
        <v>0</v>
      </c>
      <c r="AV1589" s="17">
        <f t="shared" si="636"/>
        <v>0</v>
      </c>
      <c r="AW1589" s="17">
        <f t="shared" si="636"/>
        <v>0</v>
      </c>
      <c r="AX1589" s="17">
        <f t="shared" si="636"/>
        <v>0</v>
      </c>
      <c r="AY1589" s="17">
        <f t="shared" si="636"/>
        <v>0</v>
      </c>
      <c r="AZ1589" s="17">
        <f t="shared" si="636"/>
        <v>0</v>
      </c>
      <c r="BA1589" s="17"/>
    </row>
    <row r="1590" spans="1:53">
      <c r="A1590" s="46"/>
      <c r="B1590" s="46"/>
      <c r="C1590" s="18" t="s">
        <v>1955</v>
      </c>
      <c r="D1590" s="19" t="s">
        <v>4363</v>
      </c>
      <c r="E1590" s="30"/>
      <c r="F1590" s="30"/>
      <c r="G1590" s="30"/>
      <c r="H1590" s="30"/>
      <c r="I1590" s="30">
        <v>5086</v>
      </c>
      <c r="J1590" s="30">
        <v>3005</v>
      </c>
      <c r="K1590" s="30">
        <v>9960</v>
      </c>
      <c r="L1590" s="30">
        <v>1280</v>
      </c>
      <c r="M1590" s="30"/>
      <c r="N1590" s="30"/>
      <c r="O1590" s="30">
        <v>2306</v>
      </c>
      <c r="P1590" s="30">
        <v>12945</v>
      </c>
      <c r="Q1590" s="30"/>
      <c r="R1590" s="30"/>
      <c r="S1590" s="30">
        <v>14340</v>
      </c>
      <c r="T1590" s="30">
        <v>7434</v>
      </c>
      <c r="U1590" s="30">
        <v>2097</v>
      </c>
      <c r="V1590" s="30">
        <v>650</v>
      </c>
      <c r="W1590" s="30">
        <v>13500</v>
      </c>
      <c r="X1590" s="30">
        <v>9370</v>
      </c>
      <c r="Y1590" s="30">
        <v>2550</v>
      </c>
      <c r="Z1590" s="30">
        <v>2710</v>
      </c>
      <c r="AA1590" s="30">
        <v>2420</v>
      </c>
      <c r="AB1590" s="30">
        <v>6460</v>
      </c>
      <c r="AC1590" s="30">
        <v>3430</v>
      </c>
      <c r="AD1590" s="30">
        <v>5820</v>
      </c>
      <c r="AE1590" s="30">
        <v>980</v>
      </c>
      <c r="AF1590" s="30">
        <v>2260</v>
      </c>
      <c r="AG1590" s="30">
        <v>1760</v>
      </c>
      <c r="AH1590" s="30">
        <v>6697</v>
      </c>
      <c r="AI1590" s="30">
        <v>7030</v>
      </c>
      <c r="AJ1590" s="30">
        <v>2930</v>
      </c>
      <c r="AK1590" s="30">
        <v>6030</v>
      </c>
      <c r="AL1590" s="30">
        <v>4810</v>
      </c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</row>
    <row r="1591" spans="1:53">
      <c r="A1591" s="46"/>
      <c r="B1591" s="46"/>
      <c r="C1591" s="18" t="s">
        <v>1956</v>
      </c>
      <c r="D1591" s="19" t="s">
        <v>4364</v>
      </c>
      <c r="E1591" s="30">
        <f>SUM(I1591:AL1591)</f>
        <v>121000</v>
      </c>
      <c r="F1591" s="30"/>
      <c r="G1591" s="30"/>
      <c r="H1591" s="30"/>
      <c r="I1591" s="30"/>
      <c r="J1591" s="30">
        <v>21000</v>
      </c>
      <c r="K1591" s="30"/>
      <c r="L1591" s="30"/>
      <c r="M1591" s="30"/>
      <c r="N1591" s="30">
        <v>10000</v>
      </c>
      <c r="O1591" s="30"/>
      <c r="P1591" s="30"/>
      <c r="Q1591" s="30"/>
      <c r="R1591" s="30">
        <v>20000</v>
      </c>
      <c r="S1591" s="30"/>
      <c r="T1591" s="30"/>
      <c r="U1591" s="30"/>
      <c r="V1591" s="30"/>
      <c r="W1591" s="30"/>
      <c r="X1591" s="30">
        <v>19000</v>
      </c>
      <c r="Y1591" s="30"/>
      <c r="Z1591" s="30"/>
      <c r="AA1591" s="30">
        <v>19000</v>
      </c>
      <c r="AB1591" s="30"/>
      <c r="AC1591" s="30"/>
      <c r="AD1591" s="30"/>
      <c r="AE1591" s="30">
        <v>10000</v>
      </c>
      <c r="AF1591" s="30"/>
      <c r="AG1591" s="30"/>
      <c r="AH1591" s="30"/>
      <c r="AI1591" s="30"/>
      <c r="AJ1591" s="30">
        <v>22000</v>
      </c>
      <c r="AK1591" s="30"/>
      <c r="AL1591" s="3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</row>
    <row r="1592" spans="1:53">
      <c r="A1592" s="46"/>
      <c r="B1592" s="46"/>
      <c r="C1592" s="18" t="s">
        <v>4679</v>
      </c>
      <c r="D1592" s="21" t="s">
        <v>4365</v>
      </c>
      <c r="E1592" s="22">
        <f>E1591-E1589</f>
        <v>121000</v>
      </c>
      <c r="F1592" s="22"/>
      <c r="G1592" s="22"/>
      <c r="H1592" s="22"/>
      <c r="I1592" s="22">
        <f>F1589+G1589+H1589+I1591-I1590</f>
        <v>13016</v>
      </c>
      <c r="J1592" s="22">
        <f>I1592+J1591-J1590</f>
        <v>31011</v>
      </c>
      <c r="K1592" s="22">
        <f t="shared" ref="K1592:AL1592" si="637">J1592+K1591-K1590</f>
        <v>21051</v>
      </c>
      <c r="L1592" s="22">
        <f t="shared" si="637"/>
        <v>19771</v>
      </c>
      <c r="M1592" s="22">
        <f t="shared" si="637"/>
        <v>19771</v>
      </c>
      <c r="N1592" s="22">
        <f t="shared" si="637"/>
        <v>29771</v>
      </c>
      <c r="O1592" s="22">
        <f t="shared" si="637"/>
        <v>27465</v>
      </c>
      <c r="P1592" s="22">
        <f t="shared" si="637"/>
        <v>14520</v>
      </c>
      <c r="Q1592" s="22">
        <f t="shared" si="637"/>
        <v>14520</v>
      </c>
      <c r="R1592" s="22">
        <f t="shared" si="637"/>
        <v>34520</v>
      </c>
      <c r="S1592" s="22">
        <f t="shared" si="637"/>
        <v>20180</v>
      </c>
      <c r="T1592" s="22">
        <f t="shared" si="637"/>
        <v>12746</v>
      </c>
      <c r="U1592" s="22">
        <f t="shared" si="637"/>
        <v>10649</v>
      </c>
      <c r="V1592" s="22">
        <f t="shared" si="637"/>
        <v>9999</v>
      </c>
      <c r="W1592" s="22">
        <f t="shared" si="637"/>
        <v>-3501</v>
      </c>
      <c r="X1592" s="22">
        <f t="shared" si="637"/>
        <v>6129</v>
      </c>
      <c r="Y1592" s="22">
        <f t="shared" si="637"/>
        <v>3579</v>
      </c>
      <c r="Z1592" s="22">
        <f t="shared" si="637"/>
        <v>869</v>
      </c>
      <c r="AA1592" s="22">
        <f t="shared" si="637"/>
        <v>17449</v>
      </c>
      <c r="AB1592" s="22">
        <f t="shared" si="637"/>
        <v>10989</v>
      </c>
      <c r="AC1592" s="22">
        <f t="shared" si="637"/>
        <v>7559</v>
      </c>
      <c r="AD1592" s="22">
        <f t="shared" si="637"/>
        <v>1739</v>
      </c>
      <c r="AE1592" s="22">
        <f t="shared" si="637"/>
        <v>10759</v>
      </c>
      <c r="AF1592" s="22">
        <f t="shared" si="637"/>
        <v>8499</v>
      </c>
      <c r="AG1592" s="22">
        <f t="shared" si="637"/>
        <v>6739</v>
      </c>
      <c r="AH1592" s="22">
        <f t="shared" si="637"/>
        <v>42</v>
      </c>
      <c r="AI1592" s="22">
        <f t="shared" si="637"/>
        <v>-6988</v>
      </c>
      <c r="AJ1592" s="22">
        <f t="shared" si="637"/>
        <v>12082</v>
      </c>
      <c r="AK1592" s="22">
        <f t="shared" si="637"/>
        <v>6052</v>
      </c>
      <c r="AL1592" s="22">
        <f t="shared" si="637"/>
        <v>1242</v>
      </c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</row>
    <row r="1593" spans="1:53" ht="17.25" customHeight="1" thickBot="1">
      <c r="A1593" s="47"/>
      <c r="B1593" s="47"/>
      <c r="C1593" s="26">
        <v>52</v>
      </c>
      <c r="D1593" s="27" t="s">
        <v>4366</v>
      </c>
      <c r="E1593" s="52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  <c r="T1593" s="53"/>
      <c r="U1593" s="53"/>
      <c r="V1593" s="53"/>
      <c r="W1593" s="53"/>
      <c r="X1593" s="53"/>
      <c r="Y1593" s="53"/>
      <c r="Z1593" s="53"/>
      <c r="AA1593" s="53"/>
      <c r="AB1593" s="53"/>
      <c r="AC1593" s="53"/>
      <c r="AD1593" s="53"/>
      <c r="AE1593" s="53"/>
      <c r="AF1593" s="53"/>
      <c r="AG1593" s="53"/>
      <c r="AH1593" s="53"/>
      <c r="AI1593" s="53"/>
      <c r="AJ1593" s="53"/>
      <c r="AK1593" s="53"/>
      <c r="AL1593" s="54"/>
      <c r="AM1593" s="28"/>
      <c r="AN1593" s="28"/>
      <c r="AO1593" s="28"/>
      <c r="AP1593" s="28"/>
      <c r="AQ1593" s="28"/>
      <c r="AR1593" s="28"/>
      <c r="AS1593" s="28"/>
      <c r="AT1593" s="28"/>
      <c r="AU1593" s="28"/>
      <c r="AV1593" s="28"/>
      <c r="AW1593" s="28"/>
      <c r="AX1593" s="28"/>
      <c r="AY1593" s="28"/>
      <c r="AZ1593" s="28"/>
      <c r="BA1593" s="28"/>
    </row>
    <row r="1594" spans="1:53" ht="15" thickTop="1">
      <c r="A1594" s="45" t="s">
        <v>741</v>
      </c>
      <c r="B1594" s="45">
        <v>319</v>
      </c>
      <c r="C1594" s="14" t="s">
        <v>1946</v>
      </c>
      <c r="D1594" s="15" t="s">
        <v>4362</v>
      </c>
      <c r="E1594" s="29"/>
      <c r="F1594" s="29">
        <v>27313</v>
      </c>
      <c r="G1594" s="29"/>
      <c r="H1594" s="29"/>
      <c r="I1594" s="29"/>
      <c r="J1594" s="29"/>
      <c r="K1594" s="29"/>
      <c r="L1594" s="29"/>
      <c r="M1594" s="29"/>
      <c r="N1594" s="29"/>
      <c r="O1594" s="29"/>
      <c r="P1594" s="29"/>
      <c r="Q1594" s="29"/>
      <c r="R1594" s="29"/>
      <c r="S1594" s="29"/>
      <c r="T1594" s="29"/>
      <c r="U1594" s="29"/>
      <c r="V1594" s="29"/>
      <c r="W1594" s="29"/>
      <c r="X1594" s="29"/>
      <c r="Y1594" s="29"/>
      <c r="Z1594" s="29"/>
      <c r="AA1594" s="29"/>
      <c r="AB1594" s="29"/>
      <c r="AC1594" s="29"/>
      <c r="AD1594" s="29"/>
      <c r="AE1594" s="29"/>
      <c r="AF1594" s="29"/>
      <c r="AG1594" s="29"/>
      <c r="AH1594" s="29"/>
      <c r="AI1594" s="29"/>
      <c r="AJ1594" s="29"/>
      <c r="AK1594" s="29"/>
      <c r="AL1594" s="29"/>
      <c r="AM1594" s="17"/>
      <c r="AN1594" s="17">
        <f>AM1594*(F1594+G1594)</f>
        <v>0</v>
      </c>
      <c r="AO1594" s="17">
        <f>SUMIF($I$1:$AL$1,AO$1,$I1596:$AL1596)*$AM1594</f>
        <v>0</v>
      </c>
      <c r="AP1594" s="17">
        <f t="shared" ref="AP1594:AZ1594" si="638">SUMIF($I$1:$AL$1,AP$1,$I1596:$AL1596)*$AM1594</f>
        <v>0</v>
      </c>
      <c r="AQ1594" s="17">
        <f t="shared" si="638"/>
        <v>0</v>
      </c>
      <c r="AR1594" s="17">
        <f t="shared" si="638"/>
        <v>0</v>
      </c>
      <c r="AS1594" s="17">
        <f t="shared" si="638"/>
        <v>0</v>
      </c>
      <c r="AT1594" s="17">
        <f t="shared" si="638"/>
        <v>0</v>
      </c>
      <c r="AU1594" s="17">
        <f t="shared" si="638"/>
        <v>0</v>
      </c>
      <c r="AV1594" s="17">
        <f t="shared" si="638"/>
        <v>0</v>
      </c>
      <c r="AW1594" s="17">
        <f t="shared" si="638"/>
        <v>0</v>
      </c>
      <c r="AX1594" s="17">
        <f t="shared" si="638"/>
        <v>0</v>
      </c>
      <c r="AY1594" s="17">
        <f t="shared" si="638"/>
        <v>0</v>
      </c>
      <c r="AZ1594" s="17">
        <f t="shared" si="638"/>
        <v>0</v>
      </c>
      <c r="BA1594" s="17"/>
    </row>
    <row r="1595" spans="1:53">
      <c r="A1595" s="46"/>
      <c r="B1595" s="46"/>
      <c r="C1595" s="18" t="s">
        <v>1947</v>
      </c>
      <c r="D1595" s="19" t="s">
        <v>4363</v>
      </c>
      <c r="E1595" s="30"/>
      <c r="F1595" s="30"/>
      <c r="G1595" s="30"/>
      <c r="H1595" s="30"/>
      <c r="I1595" s="30">
        <v>14839</v>
      </c>
      <c r="J1595" s="30">
        <v>28516</v>
      </c>
      <c r="K1595" s="30">
        <v>50672</v>
      </c>
      <c r="L1595" s="30">
        <v>3326</v>
      </c>
      <c r="M1595" s="30">
        <v>10319</v>
      </c>
      <c r="N1595" s="30"/>
      <c r="O1595" s="30">
        <v>13827</v>
      </c>
      <c r="P1595" s="30">
        <v>66234</v>
      </c>
      <c r="Q1595" s="30">
        <v>5848</v>
      </c>
      <c r="R1595" s="30">
        <v>3776</v>
      </c>
      <c r="S1595" s="30">
        <v>29930</v>
      </c>
      <c r="T1595" s="30">
        <v>62795</v>
      </c>
      <c r="U1595" s="30">
        <v>54241</v>
      </c>
      <c r="V1595" s="30">
        <v>24013</v>
      </c>
      <c r="W1595" s="30">
        <v>28696</v>
      </c>
      <c r="X1595" s="30">
        <v>77455</v>
      </c>
      <c r="Y1595" s="30">
        <v>6950</v>
      </c>
      <c r="Z1595" s="30">
        <v>7732</v>
      </c>
      <c r="AA1595" s="30">
        <v>16342</v>
      </c>
      <c r="AB1595" s="30">
        <v>44635</v>
      </c>
      <c r="AC1595" s="30">
        <v>24077</v>
      </c>
      <c r="AD1595" s="30">
        <v>18591</v>
      </c>
      <c r="AE1595" s="30">
        <v>4892</v>
      </c>
      <c r="AF1595" s="30">
        <v>4864</v>
      </c>
      <c r="AG1595" s="30">
        <v>60796</v>
      </c>
      <c r="AH1595" s="30">
        <v>30193</v>
      </c>
      <c r="AI1595" s="30">
        <v>18533</v>
      </c>
      <c r="AJ1595" s="30">
        <v>4344</v>
      </c>
      <c r="AK1595" s="30">
        <v>50573</v>
      </c>
      <c r="AL1595" s="30">
        <v>6829</v>
      </c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</row>
    <row r="1596" spans="1:53">
      <c r="A1596" s="46"/>
      <c r="B1596" s="46"/>
      <c r="C1596" s="18" t="s">
        <v>1667</v>
      </c>
      <c r="D1596" s="19" t="s">
        <v>4364</v>
      </c>
      <c r="E1596" s="30">
        <f>SUM(I1596:AL1596)</f>
        <v>492000</v>
      </c>
      <c r="F1596" s="30"/>
      <c r="G1596" s="30"/>
      <c r="H1596" s="30"/>
      <c r="I1596" s="30"/>
      <c r="J1596" s="30">
        <v>20000</v>
      </c>
      <c r="K1596" s="30">
        <v>64000</v>
      </c>
      <c r="L1596" s="30"/>
      <c r="M1596" s="30"/>
      <c r="N1596" s="30"/>
      <c r="O1596" s="30">
        <v>80000</v>
      </c>
      <c r="P1596" s="30"/>
      <c r="Q1596" s="30">
        <v>4000</v>
      </c>
      <c r="R1596" s="30">
        <v>4000</v>
      </c>
      <c r="S1596" s="30">
        <v>28000</v>
      </c>
      <c r="T1596" s="30">
        <v>64000</v>
      </c>
      <c r="U1596" s="30">
        <v>56000</v>
      </c>
      <c r="V1596" s="30">
        <v>24000</v>
      </c>
      <c r="W1596" s="30">
        <v>28000</v>
      </c>
      <c r="X1596" s="30">
        <v>76000</v>
      </c>
      <c r="Y1596" s="30">
        <v>8000</v>
      </c>
      <c r="Z1596" s="30">
        <v>8000</v>
      </c>
      <c r="AA1596" s="30">
        <v>16000</v>
      </c>
      <c r="AB1596" s="30">
        <v>12000</v>
      </c>
      <c r="AC1596" s="30"/>
      <c r="AD1596" s="30"/>
      <c r="AE1596" s="30"/>
      <c r="AF1596" s="30"/>
      <c r="AG1596" s="30"/>
      <c r="AH1596" s="30"/>
      <c r="AI1596" s="30"/>
      <c r="AJ1596" s="30"/>
      <c r="AK1596" s="30"/>
      <c r="AL1596" s="3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</row>
    <row r="1597" spans="1:53">
      <c r="A1597" s="46"/>
      <c r="B1597" s="46"/>
      <c r="C1597" s="18" t="s">
        <v>4680</v>
      </c>
      <c r="D1597" s="21" t="s">
        <v>4365</v>
      </c>
      <c r="E1597" s="22">
        <f>E1596-E1594</f>
        <v>492000</v>
      </c>
      <c r="F1597" s="22"/>
      <c r="G1597" s="22"/>
      <c r="H1597" s="22"/>
      <c r="I1597" s="22">
        <f>F1594+G1594+H1594+I1596-I1595</f>
        <v>12474</v>
      </c>
      <c r="J1597" s="22">
        <f>I1597+J1596-J1595</f>
        <v>3958</v>
      </c>
      <c r="K1597" s="22">
        <f t="shared" ref="K1597:AL1597" si="639">J1597+K1596-K1595</f>
        <v>17286</v>
      </c>
      <c r="L1597" s="22">
        <f t="shared" si="639"/>
        <v>13960</v>
      </c>
      <c r="M1597" s="22">
        <f t="shared" si="639"/>
        <v>3641</v>
      </c>
      <c r="N1597" s="22">
        <f t="shared" si="639"/>
        <v>3641</v>
      </c>
      <c r="O1597" s="22">
        <f t="shared" si="639"/>
        <v>69814</v>
      </c>
      <c r="P1597" s="22">
        <f t="shared" si="639"/>
        <v>3580</v>
      </c>
      <c r="Q1597" s="22">
        <f t="shared" si="639"/>
        <v>1732</v>
      </c>
      <c r="R1597" s="22">
        <f t="shared" si="639"/>
        <v>1956</v>
      </c>
      <c r="S1597" s="22">
        <f t="shared" si="639"/>
        <v>26</v>
      </c>
      <c r="T1597" s="22">
        <f t="shared" si="639"/>
        <v>1231</v>
      </c>
      <c r="U1597" s="22">
        <f t="shared" si="639"/>
        <v>2990</v>
      </c>
      <c r="V1597" s="22">
        <f t="shared" si="639"/>
        <v>2977</v>
      </c>
      <c r="W1597" s="22">
        <f t="shared" si="639"/>
        <v>2281</v>
      </c>
      <c r="X1597" s="22">
        <f t="shared" si="639"/>
        <v>826</v>
      </c>
      <c r="Y1597" s="22">
        <f t="shared" si="639"/>
        <v>1876</v>
      </c>
      <c r="Z1597" s="22">
        <f t="shared" si="639"/>
        <v>2144</v>
      </c>
      <c r="AA1597" s="22">
        <f t="shared" si="639"/>
        <v>1802</v>
      </c>
      <c r="AB1597" s="22">
        <f t="shared" si="639"/>
        <v>-30833</v>
      </c>
      <c r="AC1597" s="22">
        <f t="shared" si="639"/>
        <v>-54910</v>
      </c>
      <c r="AD1597" s="22">
        <f t="shared" si="639"/>
        <v>-73501</v>
      </c>
      <c r="AE1597" s="22">
        <f t="shared" si="639"/>
        <v>-78393</v>
      </c>
      <c r="AF1597" s="22">
        <f t="shared" si="639"/>
        <v>-83257</v>
      </c>
      <c r="AG1597" s="22">
        <f t="shared" si="639"/>
        <v>-144053</v>
      </c>
      <c r="AH1597" s="22">
        <f t="shared" si="639"/>
        <v>-174246</v>
      </c>
      <c r="AI1597" s="22">
        <f t="shared" si="639"/>
        <v>-192779</v>
      </c>
      <c r="AJ1597" s="22">
        <f t="shared" si="639"/>
        <v>-197123</v>
      </c>
      <c r="AK1597" s="22">
        <f t="shared" si="639"/>
        <v>-247696</v>
      </c>
      <c r="AL1597" s="22">
        <f t="shared" si="639"/>
        <v>-254525</v>
      </c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</row>
    <row r="1598" spans="1:53" ht="17.25" customHeight="1" thickBot="1">
      <c r="A1598" s="47"/>
      <c r="B1598" s="47"/>
      <c r="C1598" s="26">
        <v>17.142857142857142</v>
      </c>
      <c r="D1598" s="27" t="s">
        <v>4366</v>
      </c>
      <c r="E1598" s="52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  <c r="T1598" s="53"/>
      <c r="U1598" s="53"/>
      <c r="V1598" s="53"/>
      <c r="W1598" s="53"/>
      <c r="X1598" s="53"/>
      <c r="Y1598" s="53"/>
      <c r="Z1598" s="53"/>
      <c r="AA1598" s="53"/>
      <c r="AB1598" s="53"/>
      <c r="AC1598" s="53"/>
      <c r="AD1598" s="53"/>
      <c r="AE1598" s="53"/>
      <c r="AF1598" s="53"/>
      <c r="AG1598" s="53"/>
      <c r="AH1598" s="53"/>
      <c r="AI1598" s="53"/>
      <c r="AJ1598" s="53"/>
      <c r="AK1598" s="53"/>
      <c r="AL1598" s="54"/>
      <c r="AM1598" s="28"/>
      <c r="AN1598" s="28"/>
      <c r="AO1598" s="28"/>
      <c r="AP1598" s="28"/>
      <c r="AQ1598" s="28"/>
      <c r="AR1598" s="28"/>
      <c r="AS1598" s="28"/>
      <c r="AT1598" s="28"/>
      <c r="AU1598" s="28"/>
      <c r="AV1598" s="28"/>
      <c r="AW1598" s="28"/>
      <c r="AX1598" s="28"/>
      <c r="AY1598" s="28"/>
      <c r="AZ1598" s="28"/>
      <c r="BA1598" s="28"/>
    </row>
    <row r="1599" spans="1:53" ht="15" thickTop="1">
      <c r="A1599" s="45" t="s">
        <v>741</v>
      </c>
      <c r="B1599" s="45">
        <v>320</v>
      </c>
      <c r="C1599" s="14" t="s">
        <v>1944</v>
      </c>
      <c r="D1599" s="15" t="s">
        <v>4362</v>
      </c>
      <c r="E1599" s="29"/>
      <c r="F1599" s="29">
        <v>99147</v>
      </c>
      <c r="G1599" s="29"/>
      <c r="H1599" s="29"/>
      <c r="I1599" s="29"/>
      <c r="J1599" s="29"/>
      <c r="K1599" s="29"/>
      <c r="L1599" s="29"/>
      <c r="M1599" s="29"/>
      <c r="N1599" s="29"/>
      <c r="O1599" s="29"/>
      <c r="P1599" s="29"/>
      <c r="Q1599" s="29"/>
      <c r="R1599" s="29"/>
      <c r="S1599" s="29"/>
      <c r="T1599" s="29"/>
      <c r="U1599" s="29"/>
      <c r="V1599" s="29"/>
      <c r="W1599" s="29"/>
      <c r="X1599" s="29"/>
      <c r="Y1599" s="29"/>
      <c r="Z1599" s="29"/>
      <c r="AA1599" s="29"/>
      <c r="AB1599" s="29"/>
      <c r="AC1599" s="29"/>
      <c r="AD1599" s="29"/>
      <c r="AE1599" s="29"/>
      <c r="AF1599" s="29"/>
      <c r="AG1599" s="29"/>
      <c r="AH1599" s="29"/>
      <c r="AI1599" s="29"/>
      <c r="AJ1599" s="29"/>
      <c r="AK1599" s="29"/>
      <c r="AL1599" s="29"/>
      <c r="AM1599" s="17"/>
      <c r="AN1599" s="17">
        <f>AM1599*(F1599+G1599)</f>
        <v>0</v>
      </c>
      <c r="AO1599" s="17">
        <f>SUMIF($I$1:$AL$1,AO$1,$I1601:$AL1601)*$AM1599</f>
        <v>0</v>
      </c>
      <c r="AP1599" s="17">
        <f t="shared" ref="AP1599:AZ1599" si="640">SUMIF($I$1:$AL$1,AP$1,$I1601:$AL1601)*$AM1599</f>
        <v>0</v>
      </c>
      <c r="AQ1599" s="17">
        <f t="shared" si="640"/>
        <v>0</v>
      </c>
      <c r="AR1599" s="17">
        <f t="shared" si="640"/>
        <v>0</v>
      </c>
      <c r="AS1599" s="17">
        <f t="shared" si="640"/>
        <v>0</v>
      </c>
      <c r="AT1599" s="17">
        <f t="shared" si="640"/>
        <v>0</v>
      </c>
      <c r="AU1599" s="17">
        <f t="shared" si="640"/>
        <v>0</v>
      </c>
      <c r="AV1599" s="17">
        <f t="shared" si="640"/>
        <v>0</v>
      </c>
      <c r="AW1599" s="17">
        <f t="shared" si="640"/>
        <v>0</v>
      </c>
      <c r="AX1599" s="17">
        <f t="shared" si="640"/>
        <v>0</v>
      </c>
      <c r="AY1599" s="17">
        <f t="shared" si="640"/>
        <v>0</v>
      </c>
      <c r="AZ1599" s="17">
        <f t="shared" si="640"/>
        <v>0</v>
      </c>
      <c r="BA1599" s="17"/>
    </row>
    <row r="1600" spans="1:53">
      <c r="A1600" s="46"/>
      <c r="B1600" s="46"/>
      <c r="C1600" s="18" t="s">
        <v>1945</v>
      </c>
      <c r="D1600" s="19" t="s">
        <v>4363</v>
      </c>
      <c r="E1600" s="30"/>
      <c r="F1600" s="30"/>
      <c r="G1600" s="30"/>
      <c r="H1600" s="30"/>
      <c r="I1600" s="30">
        <v>3405</v>
      </c>
      <c r="J1600" s="30">
        <v>11005</v>
      </c>
      <c r="K1600" s="30">
        <v>23120</v>
      </c>
      <c r="L1600" s="30">
        <v>2378</v>
      </c>
      <c r="M1600" s="30">
        <v>200</v>
      </c>
      <c r="N1600" s="30"/>
      <c r="O1600" s="30">
        <v>807</v>
      </c>
      <c r="P1600" s="30">
        <v>27885</v>
      </c>
      <c r="Q1600" s="30">
        <v>1760</v>
      </c>
      <c r="R1600" s="30">
        <v>1920</v>
      </c>
      <c r="S1600" s="30">
        <v>6480</v>
      </c>
      <c r="T1600" s="30">
        <v>29872</v>
      </c>
      <c r="U1600" s="30">
        <v>4917</v>
      </c>
      <c r="V1600" s="30">
        <v>8050</v>
      </c>
      <c r="W1600" s="30">
        <v>20520</v>
      </c>
      <c r="X1600" s="30">
        <v>9650</v>
      </c>
      <c r="Y1600" s="30">
        <v>4930</v>
      </c>
      <c r="Z1600" s="30">
        <v>5710</v>
      </c>
      <c r="AA1600" s="30">
        <v>7300</v>
      </c>
      <c r="AB1600" s="30">
        <v>11340</v>
      </c>
      <c r="AC1600" s="30">
        <v>14023</v>
      </c>
      <c r="AD1600" s="30">
        <v>5820</v>
      </c>
      <c r="AE1600" s="30">
        <v>980</v>
      </c>
      <c r="AF1600" s="30">
        <v>760</v>
      </c>
      <c r="AG1600" s="30">
        <v>19600</v>
      </c>
      <c r="AH1600" s="30">
        <v>27357</v>
      </c>
      <c r="AI1600" s="30">
        <v>16490</v>
      </c>
      <c r="AJ1600" s="30">
        <v>1430</v>
      </c>
      <c r="AK1600" s="30">
        <v>10010</v>
      </c>
      <c r="AL1600" s="30">
        <v>4810</v>
      </c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</row>
    <row r="1601" spans="1:53">
      <c r="A1601" s="46"/>
      <c r="B1601" s="46"/>
      <c r="C1601" s="18"/>
      <c r="D1601" s="19" t="s">
        <v>4364</v>
      </c>
      <c r="E1601" s="30">
        <f>SUM(I1601:AL1601)</f>
        <v>0</v>
      </c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0"/>
      <c r="X1601" s="30"/>
      <c r="Y1601" s="30"/>
      <c r="Z1601" s="30"/>
      <c r="AA1601" s="30"/>
      <c r="AB1601" s="30"/>
      <c r="AC1601" s="30"/>
      <c r="AD1601" s="30"/>
      <c r="AE1601" s="30"/>
      <c r="AF1601" s="30"/>
      <c r="AG1601" s="30"/>
      <c r="AH1601" s="30"/>
      <c r="AI1601" s="30"/>
      <c r="AJ1601" s="30"/>
      <c r="AK1601" s="30"/>
      <c r="AL1601" s="3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</row>
    <row r="1602" spans="1:53">
      <c r="A1602" s="46"/>
      <c r="B1602" s="46"/>
      <c r="C1602" s="18" t="s">
        <v>4681</v>
      </c>
      <c r="D1602" s="21" t="s">
        <v>4365</v>
      </c>
      <c r="E1602" s="22">
        <f>E1601-E1599</f>
        <v>0</v>
      </c>
      <c r="F1602" s="22"/>
      <c r="G1602" s="22"/>
      <c r="H1602" s="22"/>
      <c r="I1602" s="22">
        <f>F1599+G1599+H1599+I1601-I1600</f>
        <v>95742</v>
      </c>
      <c r="J1602" s="22">
        <f>I1602+J1601-J1600</f>
        <v>84737</v>
      </c>
      <c r="K1602" s="22">
        <f t="shared" ref="K1602:AL1602" si="641">J1602+K1601-K1600</f>
        <v>61617</v>
      </c>
      <c r="L1602" s="22">
        <f t="shared" si="641"/>
        <v>59239</v>
      </c>
      <c r="M1602" s="22">
        <f t="shared" si="641"/>
        <v>59039</v>
      </c>
      <c r="N1602" s="22">
        <f t="shared" si="641"/>
        <v>59039</v>
      </c>
      <c r="O1602" s="22">
        <f t="shared" si="641"/>
        <v>58232</v>
      </c>
      <c r="P1602" s="22">
        <f t="shared" si="641"/>
        <v>30347</v>
      </c>
      <c r="Q1602" s="22">
        <f t="shared" si="641"/>
        <v>28587</v>
      </c>
      <c r="R1602" s="22">
        <f t="shared" si="641"/>
        <v>26667</v>
      </c>
      <c r="S1602" s="22">
        <f t="shared" si="641"/>
        <v>20187</v>
      </c>
      <c r="T1602" s="22">
        <f t="shared" si="641"/>
        <v>-9685</v>
      </c>
      <c r="U1602" s="22">
        <f t="shared" si="641"/>
        <v>-14602</v>
      </c>
      <c r="V1602" s="22">
        <f t="shared" si="641"/>
        <v>-22652</v>
      </c>
      <c r="W1602" s="22">
        <f t="shared" si="641"/>
        <v>-43172</v>
      </c>
      <c r="X1602" s="22">
        <f t="shared" si="641"/>
        <v>-52822</v>
      </c>
      <c r="Y1602" s="22">
        <f t="shared" si="641"/>
        <v>-57752</v>
      </c>
      <c r="Z1602" s="22">
        <f t="shared" si="641"/>
        <v>-63462</v>
      </c>
      <c r="AA1602" s="22">
        <f t="shared" si="641"/>
        <v>-70762</v>
      </c>
      <c r="AB1602" s="22">
        <f t="shared" si="641"/>
        <v>-82102</v>
      </c>
      <c r="AC1602" s="22">
        <f t="shared" si="641"/>
        <v>-96125</v>
      </c>
      <c r="AD1602" s="22">
        <f t="shared" si="641"/>
        <v>-101945</v>
      </c>
      <c r="AE1602" s="22">
        <f t="shared" si="641"/>
        <v>-102925</v>
      </c>
      <c r="AF1602" s="22">
        <f t="shared" si="641"/>
        <v>-103685</v>
      </c>
      <c r="AG1602" s="22">
        <f t="shared" si="641"/>
        <v>-123285</v>
      </c>
      <c r="AH1602" s="22">
        <f t="shared" si="641"/>
        <v>-150642</v>
      </c>
      <c r="AI1602" s="22">
        <f t="shared" si="641"/>
        <v>-167132</v>
      </c>
      <c r="AJ1602" s="22">
        <f t="shared" si="641"/>
        <v>-168562</v>
      </c>
      <c r="AK1602" s="22">
        <f t="shared" si="641"/>
        <v>-178572</v>
      </c>
      <c r="AL1602" s="22">
        <f t="shared" si="641"/>
        <v>-183382</v>
      </c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</row>
    <row r="1603" spans="1:53" ht="17.25" customHeight="1" thickBot="1">
      <c r="A1603" s="47"/>
      <c r="B1603" s="47"/>
      <c r="C1603" s="26">
        <v>0</v>
      </c>
      <c r="D1603" s="27" t="s">
        <v>4366</v>
      </c>
      <c r="E1603" s="52"/>
      <c r="F1603" s="53"/>
      <c r="G1603" s="53"/>
      <c r="H1603" s="53"/>
      <c r="I1603" s="53"/>
      <c r="J1603" s="53"/>
      <c r="K1603" s="53"/>
      <c r="L1603" s="53"/>
      <c r="M1603" s="53"/>
      <c r="N1603" s="53"/>
      <c r="O1603" s="53"/>
      <c r="P1603" s="53"/>
      <c r="Q1603" s="53"/>
      <c r="R1603" s="53"/>
      <c r="S1603" s="53"/>
      <c r="T1603" s="53"/>
      <c r="U1603" s="53"/>
      <c r="V1603" s="53"/>
      <c r="W1603" s="53"/>
      <c r="X1603" s="53"/>
      <c r="Y1603" s="53"/>
      <c r="Z1603" s="53"/>
      <c r="AA1603" s="53"/>
      <c r="AB1603" s="53"/>
      <c r="AC1603" s="53"/>
      <c r="AD1603" s="53"/>
      <c r="AE1603" s="53"/>
      <c r="AF1603" s="53"/>
      <c r="AG1603" s="53"/>
      <c r="AH1603" s="53"/>
      <c r="AI1603" s="53"/>
      <c r="AJ1603" s="53"/>
      <c r="AK1603" s="53"/>
      <c r="AL1603" s="54"/>
      <c r="AM1603" s="28"/>
      <c r="AN1603" s="28"/>
      <c r="AO1603" s="28"/>
      <c r="AP1603" s="28"/>
      <c r="AQ1603" s="28"/>
      <c r="AR1603" s="28"/>
      <c r="AS1603" s="28"/>
      <c r="AT1603" s="28"/>
      <c r="AU1603" s="28"/>
      <c r="AV1603" s="28"/>
      <c r="AW1603" s="28"/>
      <c r="AX1603" s="28"/>
      <c r="AY1603" s="28"/>
      <c r="AZ1603" s="28"/>
      <c r="BA1603" s="28"/>
    </row>
    <row r="1604" spans="1:53" ht="15" thickTop="1">
      <c r="A1604" s="45" t="s">
        <v>992</v>
      </c>
      <c r="B1604" s="45">
        <v>321</v>
      </c>
      <c r="C1604" s="14" t="s">
        <v>1936</v>
      </c>
      <c r="D1604" s="15" t="s">
        <v>4362</v>
      </c>
      <c r="E1604" s="29"/>
      <c r="F1604" s="29">
        <v>32594</v>
      </c>
      <c r="G1604" s="29"/>
      <c r="H1604" s="29"/>
      <c r="I1604" s="29"/>
      <c r="J1604" s="29"/>
      <c r="K1604" s="29"/>
      <c r="L1604" s="29"/>
      <c r="M1604" s="29"/>
      <c r="N1604" s="29"/>
      <c r="O1604" s="29"/>
      <c r="P1604" s="29"/>
      <c r="Q1604" s="29"/>
      <c r="R1604" s="29"/>
      <c r="S1604" s="29"/>
      <c r="T1604" s="29"/>
      <c r="U1604" s="29"/>
      <c r="V1604" s="29"/>
      <c r="W1604" s="29"/>
      <c r="X1604" s="29"/>
      <c r="Y1604" s="29"/>
      <c r="Z1604" s="29"/>
      <c r="AA1604" s="29"/>
      <c r="AB1604" s="29"/>
      <c r="AC1604" s="29"/>
      <c r="AD1604" s="29"/>
      <c r="AE1604" s="29"/>
      <c r="AF1604" s="29"/>
      <c r="AG1604" s="29"/>
      <c r="AH1604" s="29"/>
      <c r="AI1604" s="29"/>
      <c r="AJ1604" s="29"/>
      <c r="AK1604" s="29"/>
      <c r="AL1604" s="29"/>
      <c r="AM1604" s="17"/>
      <c r="AN1604" s="17">
        <f>AM1604*(F1604+G1604)</f>
        <v>0</v>
      </c>
      <c r="AO1604" s="17">
        <f>SUMIF($I$1:$AL$1,AO$1,$I1606:$AL1606)*$AM1604</f>
        <v>0</v>
      </c>
      <c r="AP1604" s="17">
        <f t="shared" ref="AP1604:AZ1604" si="642">SUMIF($I$1:$AL$1,AP$1,$I1606:$AL1606)*$AM1604</f>
        <v>0</v>
      </c>
      <c r="AQ1604" s="17">
        <f t="shared" si="642"/>
        <v>0</v>
      </c>
      <c r="AR1604" s="17">
        <f t="shared" si="642"/>
        <v>0</v>
      </c>
      <c r="AS1604" s="17">
        <f t="shared" si="642"/>
        <v>0</v>
      </c>
      <c r="AT1604" s="17">
        <f t="shared" si="642"/>
        <v>0</v>
      </c>
      <c r="AU1604" s="17">
        <f t="shared" si="642"/>
        <v>0</v>
      </c>
      <c r="AV1604" s="17">
        <f t="shared" si="642"/>
        <v>0</v>
      </c>
      <c r="AW1604" s="17">
        <f t="shared" si="642"/>
        <v>0</v>
      </c>
      <c r="AX1604" s="17">
        <f t="shared" si="642"/>
        <v>0</v>
      </c>
      <c r="AY1604" s="17">
        <f t="shared" si="642"/>
        <v>0</v>
      </c>
      <c r="AZ1604" s="17">
        <f t="shared" si="642"/>
        <v>0</v>
      </c>
      <c r="BA1604" s="17"/>
    </row>
    <row r="1605" spans="1:53">
      <c r="A1605" s="46"/>
      <c r="B1605" s="46"/>
      <c r="C1605" s="18" t="s">
        <v>1937</v>
      </c>
      <c r="D1605" s="19" t="s">
        <v>4363</v>
      </c>
      <c r="E1605" s="30"/>
      <c r="F1605" s="30"/>
      <c r="G1605" s="30"/>
      <c r="H1605" s="30"/>
      <c r="I1605" s="30">
        <v>3405</v>
      </c>
      <c r="J1605" s="30">
        <v>11005</v>
      </c>
      <c r="K1605" s="30">
        <v>23120</v>
      </c>
      <c r="L1605" s="30">
        <v>2378</v>
      </c>
      <c r="M1605" s="30">
        <v>200</v>
      </c>
      <c r="N1605" s="30"/>
      <c r="O1605" s="30">
        <v>807</v>
      </c>
      <c r="P1605" s="30">
        <v>27885</v>
      </c>
      <c r="Q1605" s="30">
        <v>1760</v>
      </c>
      <c r="R1605" s="30">
        <v>1920</v>
      </c>
      <c r="S1605" s="30">
        <v>6480</v>
      </c>
      <c r="T1605" s="30">
        <v>29872</v>
      </c>
      <c r="U1605" s="30">
        <v>4917</v>
      </c>
      <c r="V1605" s="30">
        <v>8050</v>
      </c>
      <c r="W1605" s="30">
        <v>20520</v>
      </c>
      <c r="X1605" s="30">
        <v>9650</v>
      </c>
      <c r="Y1605" s="30">
        <v>4930</v>
      </c>
      <c r="Z1605" s="30">
        <v>5710</v>
      </c>
      <c r="AA1605" s="30">
        <v>7300</v>
      </c>
      <c r="AB1605" s="30">
        <v>11340</v>
      </c>
      <c r="AC1605" s="30">
        <v>14023</v>
      </c>
      <c r="AD1605" s="30">
        <v>5820</v>
      </c>
      <c r="AE1605" s="30">
        <v>980</v>
      </c>
      <c r="AF1605" s="30">
        <v>760</v>
      </c>
      <c r="AG1605" s="30">
        <v>19600</v>
      </c>
      <c r="AH1605" s="30">
        <v>27357</v>
      </c>
      <c r="AI1605" s="30">
        <v>16490</v>
      </c>
      <c r="AJ1605" s="30">
        <v>1430</v>
      </c>
      <c r="AK1605" s="30">
        <v>10010</v>
      </c>
      <c r="AL1605" s="30">
        <v>4810</v>
      </c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</row>
    <row r="1606" spans="1:53">
      <c r="A1606" s="46"/>
      <c r="B1606" s="46"/>
      <c r="C1606" s="18" t="s">
        <v>991</v>
      </c>
      <c r="D1606" s="19" t="s">
        <v>4364</v>
      </c>
      <c r="E1606" s="30">
        <f>SUM(I1606:AL1606)</f>
        <v>14000</v>
      </c>
      <c r="F1606" s="30"/>
      <c r="G1606" s="30"/>
      <c r="H1606" s="30"/>
      <c r="I1606" s="30">
        <v>4000</v>
      </c>
      <c r="J1606" s="30"/>
      <c r="K1606" s="30"/>
      <c r="L1606" s="30"/>
      <c r="M1606" s="30"/>
      <c r="N1606" s="30">
        <v>10000</v>
      </c>
      <c r="O1606" s="30"/>
      <c r="P1606" s="30"/>
      <c r="Q1606" s="30"/>
      <c r="R1606" s="30"/>
      <c r="S1606" s="30"/>
      <c r="T1606" s="30"/>
      <c r="U1606" s="30"/>
      <c r="V1606" s="30"/>
      <c r="W1606" s="30"/>
      <c r="X1606" s="30"/>
      <c r="Y1606" s="30"/>
      <c r="Z1606" s="30"/>
      <c r="AA1606" s="30"/>
      <c r="AB1606" s="30"/>
      <c r="AC1606" s="30"/>
      <c r="AD1606" s="30"/>
      <c r="AE1606" s="30"/>
      <c r="AF1606" s="30"/>
      <c r="AG1606" s="30"/>
      <c r="AH1606" s="30"/>
      <c r="AI1606" s="30"/>
      <c r="AJ1606" s="30"/>
      <c r="AK1606" s="30"/>
      <c r="AL1606" s="3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</row>
    <row r="1607" spans="1:53">
      <c r="A1607" s="46"/>
      <c r="B1607" s="46"/>
      <c r="C1607" s="18" t="s">
        <v>4682</v>
      </c>
      <c r="D1607" s="21" t="s">
        <v>4365</v>
      </c>
      <c r="E1607" s="22">
        <f>E1606-E1604</f>
        <v>14000</v>
      </c>
      <c r="F1607" s="22"/>
      <c r="G1607" s="22"/>
      <c r="H1607" s="22"/>
      <c r="I1607" s="22">
        <f>F1604+G1604+H1604+I1606-I1605</f>
        <v>33189</v>
      </c>
      <c r="J1607" s="22">
        <f>I1607+J1606-J1605</f>
        <v>22184</v>
      </c>
      <c r="K1607" s="22">
        <f t="shared" ref="K1607:AL1607" si="643">J1607+K1606-K1605</f>
        <v>-936</v>
      </c>
      <c r="L1607" s="22">
        <f t="shared" si="643"/>
        <v>-3314</v>
      </c>
      <c r="M1607" s="22">
        <f t="shared" si="643"/>
        <v>-3514</v>
      </c>
      <c r="N1607" s="22">
        <f t="shared" si="643"/>
        <v>6486</v>
      </c>
      <c r="O1607" s="22">
        <f t="shared" si="643"/>
        <v>5679</v>
      </c>
      <c r="P1607" s="22">
        <f t="shared" si="643"/>
        <v>-22206</v>
      </c>
      <c r="Q1607" s="22">
        <f t="shared" si="643"/>
        <v>-23966</v>
      </c>
      <c r="R1607" s="22">
        <f t="shared" si="643"/>
        <v>-25886</v>
      </c>
      <c r="S1607" s="22">
        <f t="shared" si="643"/>
        <v>-32366</v>
      </c>
      <c r="T1607" s="22">
        <f t="shared" si="643"/>
        <v>-62238</v>
      </c>
      <c r="U1607" s="22">
        <f t="shared" si="643"/>
        <v>-67155</v>
      </c>
      <c r="V1607" s="22">
        <f t="shared" si="643"/>
        <v>-75205</v>
      </c>
      <c r="W1607" s="22">
        <f t="shared" si="643"/>
        <v>-95725</v>
      </c>
      <c r="X1607" s="22">
        <f t="shared" si="643"/>
        <v>-105375</v>
      </c>
      <c r="Y1607" s="22">
        <f t="shared" si="643"/>
        <v>-110305</v>
      </c>
      <c r="Z1607" s="22">
        <f t="shared" si="643"/>
        <v>-116015</v>
      </c>
      <c r="AA1607" s="22">
        <f t="shared" si="643"/>
        <v>-123315</v>
      </c>
      <c r="AB1607" s="22">
        <f t="shared" si="643"/>
        <v>-134655</v>
      </c>
      <c r="AC1607" s="22">
        <f t="shared" si="643"/>
        <v>-148678</v>
      </c>
      <c r="AD1607" s="22">
        <f t="shared" si="643"/>
        <v>-154498</v>
      </c>
      <c r="AE1607" s="22">
        <f t="shared" si="643"/>
        <v>-155478</v>
      </c>
      <c r="AF1607" s="22">
        <f t="shared" si="643"/>
        <v>-156238</v>
      </c>
      <c r="AG1607" s="22">
        <f t="shared" si="643"/>
        <v>-175838</v>
      </c>
      <c r="AH1607" s="22">
        <f t="shared" si="643"/>
        <v>-203195</v>
      </c>
      <c r="AI1607" s="22">
        <f t="shared" si="643"/>
        <v>-219685</v>
      </c>
      <c r="AJ1607" s="22">
        <f t="shared" si="643"/>
        <v>-221115</v>
      </c>
      <c r="AK1607" s="22">
        <f t="shared" si="643"/>
        <v>-231125</v>
      </c>
      <c r="AL1607" s="22">
        <f t="shared" si="643"/>
        <v>-235935</v>
      </c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</row>
    <row r="1608" spans="1:53" ht="17.25" customHeight="1" thickBot="1">
      <c r="A1608" s="47"/>
      <c r="B1608" s="47"/>
      <c r="C1608" s="26">
        <v>18</v>
      </c>
      <c r="D1608" s="27" t="s">
        <v>4366</v>
      </c>
      <c r="E1608" s="52"/>
      <c r="F1608" s="53"/>
      <c r="G1608" s="53"/>
      <c r="H1608" s="53"/>
      <c r="I1608" s="53"/>
      <c r="J1608" s="53"/>
      <c r="K1608" s="53"/>
      <c r="L1608" s="53"/>
      <c r="M1608" s="53"/>
      <c r="N1608" s="53"/>
      <c r="O1608" s="53"/>
      <c r="P1608" s="53"/>
      <c r="Q1608" s="53"/>
      <c r="R1608" s="53"/>
      <c r="S1608" s="53"/>
      <c r="T1608" s="53"/>
      <c r="U1608" s="53"/>
      <c r="V1608" s="53"/>
      <c r="W1608" s="53"/>
      <c r="X1608" s="53"/>
      <c r="Y1608" s="53"/>
      <c r="Z1608" s="53"/>
      <c r="AA1608" s="53"/>
      <c r="AB1608" s="53"/>
      <c r="AC1608" s="53"/>
      <c r="AD1608" s="53"/>
      <c r="AE1608" s="53"/>
      <c r="AF1608" s="53"/>
      <c r="AG1608" s="53"/>
      <c r="AH1608" s="53"/>
      <c r="AI1608" s="53"/>
      <c r="AJ1608" s="53"/>
      <c r="AK1608" s="53"/>
      <c r="AL1608" s="54"/>
      <c r="AM1608" s="28"/>
      <c r="AN1608" s="28"/>
      <c r="AO1608" s="28"/>
      <c r="AP1608" s="28"/>
      <c r="AQ1608" s="28"/>
      <c r="AR1608" s="28"/>
      <c r="AS1608" s="28"/>
      <c r="AT1608" s="28"/>
      <c r="AU1608" s="28"/>
      <c r="AV1608" s="28"/>
      <c r="AW1608" s="28"/>
      <c r="AX1608" s="28"/>
      <c r="AY1608" s="28"/>
      <c r="AZ1608" s="28"/>
      <c r="BA1608" s="28"/>
    </row>
    <row r="1609" spans="1:53" ht="15" thickTop="1">
      <c r="A1609" s="45" t="s">
        <v>1607</v>
      </c>
      <c r="B1609" s="45">
        <v>322</v>
      </c>
      <c r="C1609" s="14" t="s">
        <v>1928</v>
      </c>
      <c r="D1609" s="15" t="s">
        <v>4362</v>
      </c>
      <c r="E1609" s="29"/>
      <c r="F1609" s="29">
        <v>12137</v>
      </c>
      <c r="G1609" s="29"/>
      <c r="H1609" s="29"/>
      <c r="I1609" s="29"/>
      <c r="J1609" s="29"/>
      <c r="K1609" s="29"/>
      <c r="L1609" s="29"/>
      <c r="M1609" s="29"/>
      <c r="N1609" s="29"/>
      <c r="O1609" s="29"/>
      <c r="P1609" s="29"/>
      <c r="Q1609" s="29"/>
      <c r="R1609" s="29"/>
      <c r="S1609" s="29"/>
      <c r="T1609" s="29"/>
      <c r="U1609" s="29"/>
      <c r="V1609" s="29"/>
      <c r="W1609" s="29"/>
      <c r="X1609" s="29"/>
      <c r="Y1609" s="29"/>
      <c r="Z1609" s="29"/>
      <c r="AA1609" s="29"/>
      <c r="AB1609" s="29"/>
      <c r="AC1609" s="29"/>
      <c r="AD1609" s="29"/>
      <c r="AE1609" s="29"/>
      <c r="AF1609" s="29"/>
      <c r="AG1609" s="29"/>
      <c r="AH1609" s="29"/>
      <c r="AI1609" s="29"/>
      <c r="AJ1609" s="29"/>
      <c r="AK1609" s="29"/>
      <c r="AL1609" s="29"/>
      <c r="AM1609" s="17"/>
      <c r="AN1609" s="17">
        <f>AM1609*(F1609+G1609)</f>
        <v>0</v>
      </c>
      <c r="AO1609" s="17">
        <f>SUMIF($I$1:$AL$1,AO$1,$I1611:$AL1611)*$AM1609</f>
        <v>0</v>
      </c>
      <c r="AP1609" s="17">
        <f t="shared" ref="AP1609:AZ1609" si="644">SUMIF($I$1:$AL$1,AP$1,$I1611:$AL1611)*$AM1609</f>
        <v>0</v>
      </c>
      <c r="AQ1609" s="17">
        <f t="shared" si="644"/>
        <v>0</v>
      </c>
      <c r="AR1609" s="17">
        <f t="shared" si="644"/>
        <v>0</v>
      </c>
      <c r="AS1609" s="17">
        <f t="shared" si="644"/>
        <v>0</v>
      </c>
      <c r="AT1609" s="17">
        <f t="shared" si="644"/>
        <v>0</v>
      </c>
      <c r="AU1609" s="17">
        <f t="shared" si="644"/>
        <v>0</v>
      </c>
      <c r="AV1609" s="17">
        <f t="shared" si="644"/>
        <v>0</v>
      </c>
      <c r="AW1609" s="17">
        <f t="shared" si="644"/>
        <v>0</v>
      </c>
      <c r="AX1609" s="17">
        <f t="shared" si="644"/>
        <v>0</v>
      </c>
      <c r="AY1609" s="17">
        <f t="shared" si="644"/>
        <v>0</v>
      </c>
      <c r="AZ1609" s="17">
        <f t="shared" si="644"/>
        <v>0</v>
      </c>
      <c r="BA1609" s="17"/>
    </row>
    <row r="1610" spans="1:53">
      <c r="A1610" s="46"/>
      <c r="B1610" s="46"/>
      <c r="C1610" s="18" t="s">
        <v>1929</v>
      </c>
      <c r="D1610" s="19" t="s">
        <v>4363</v>
      </c>
      <c r="E1610" s="30"/>
      <c r="F1610" s="30"/>
      <c r="G1610" s="30"/>
      <c r="H1610" s="30"/>
      <c r="I1610" s="30">
        <v>3383</v>
      </c>
      <c r="J1610" s="30">
        <v>3009</v>
      </c>
      <c r="K1610" s="30">
        <v>9971</v>
      </c>
      <c r="L1610" s="30">
        <v>1282</v>
      </c>
      <c r="M1610" s="30"/>
      <c r="N1610" s="30"/>
      <c r="O1610" s="30">
        <v>808</v>
      </c>
      <c r="P1610" s="30">
        <v>11937</v>
      </c>
      <c r="Q1610" s="30"/>
      <c r="R1610" s="30"/>
      <c r="S1610" s="30">
        <v>2343</v>
      </c>
      <c r="T1610" s="30">
        <v>4798</v>
      </c>
      <c r="U1610" s="30">
        <v>2100</v>
      </c>
      <c r="V1610" s="30">
        <v>651</v>
      </c>
      <c r="W1610" s="30">
        <v>4686</v>
      </c>
      <c r="X1610" s="30">
        <v>2653</v>
      </c>
      <c r="Y1610" s="30">
        <v>2553</v>
      </c>
      <c r="Z1610" s="30">
        <v>2714</v>
      </c>
      <c r="AA1610" s="30">
        <v>2423</v>
      </c>
      <c r="AB1610" s="30">
        <v>3945</v>
      </c>
      <c r="AC1610" s="30">
        <v>3434</v>
      </c>
      <c r="AD1610" s="30">
        <v>5827</v>
      </c>
      <c r="AE1610" s="30">
        <v>982</v>
      </c>
      <c r="AF1610" s="30">
        <v>762</v>
      </c>
      <c r="AG1610" s="30">
        <v>742</v>
      </c>
      <c r="AH1610" s="30">
        <v>6705</v>
      </c>
      <c r="AI1610" s="30">
        <v>7038</v>
      </c>
      <c r="AJ1610" s="30">
        <v>1432</v>
      </c>
      <c r="AK1610" s="30">
        <v>5016</v>
      </c>
      <c r="AL1610" s="30">
        <v>4815</v>
      </c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</row>
    <row r="1611" spans="1:53">
      <c r="A1611" s="46"/>
      <c r="B1611" s="46"/>
      <c r="C1611" s="18" t="s">
        <v>1930</v>
      </c>
      <c r="D1611" s="19" t="s">
        <v>4364</v>
      </c>
      <c r="E1611" s="30">
        <f>SUM(I1611:AL1611)</f>
        <v>72000</v>
      </c>
      <c r="F1611" s="30"/>
      <c r="G1611" s="30"/>
      <c r="H1611" s="30"/>
      <c r="I1611" s="30"/>
      <c r="J1611" s="30"/>
      <c r="K1611" s="30">
        <v>9000</v>
      </c>
      <c r="L1611" s="30"/>
      <c r="M1611" s="30"/>
      <c r="N1611" s="30"/>
      <c r="O1611" s="30"/>
      <c r="P1611" s="30">
        <v>12000</v>
      </c>
      <c r="Q1611" s="30"/>
      <c r="R1611" s="30"/>
      <c r="S1611" s="30"/>
      <c r="T1611" s="30">
        <v>15000</v>
      </c>
      <c r="U1611" s="30"/>
      <c r="V1611" s="30"/>
      <c r="W1611" s="30"/>
      <c r="X1611" s="30"/>
      <c r="Y1611" s="30">
        <v>15000</v>
      </c>
      <c r="Z1611" s="30"/>
      <c r="AA1611" s="30"/>
      <c r="AB1611" s="30"/>
      <c r="AC1611" s="30"/>
      <c r="AD1611" s="30">
        <v>9000</v>
      </c>
      <c r="AE1611" s="30"/>
      <c r="AF1611" s="30"/>
      <c r="AG1611" s="30"/>
      <c r="AH1611" s="30">
        <v>12000</v>
      </c>
      <c r="AI1611" s="30"/>
      <c r="AJ1611" s="30"/>
      <c r="AK1611" s="30"/>
      <c r="AL1611" s="3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</row>
    <row r="1612" spans="1:53">
      <c r="A1612" s="46"/>
      <c r="B1612" s="46"/>
      <c r="C1612" s="18" t="s">
        <v>4683</v>
      </c>
      <c r="D1612" s="21" t="s">
        <v>4365</v>
      </c>
      <c r="E1612" s="22">
        <f>E1611-E1609</f>
        <v>72000</v>
      </c>
      <c r="F1612" s="22"/>
      <c r="G1612" s="22"/>
      <c r="H1612" s="22"/>
      <c r="I1612" s="22">
        <f>F1609+G1609+H1609+I1611-I1610</f>
        <v>8754</v>
      </c>
      <c r="J1612" s="22">
        <f>I1612+J1611-J1610</f>
        <v>5745</v>
      </c>
      <c r="K1612" s="22">
        <f t="shared" ref="K1612:AL1612" si="645">J1612+K1611-K1610</f>
        <v>4774</v>
      </c>
      <c r="L1612" s="22">
        <f t="shared" si="645"/>
        <v>3492</v>
      </c>
      <c r="M1612" s="22">
        <f t="shared" si="645"/>
        <v>3492</v>
      </c>
      <c r="N1612" s="22">
        <f t="shared" si="645"/>
        <v>3492</v>
      </c>
      <c r="O1612" s="22">
        <f t="shared" si="645"/>
        <v>2684</v>
      </c>
      <c r="P1612" s="22">
        <f t="shared" si="645"/>
        <v>2747</v>
      </c>
      <c r="Q1612" s="22">
        <f t="shared" si="645"/>
        <v>2747</v>
      </c>
      <c r="R1612" s="22">
        <f t="shared" si="645"/>
        <v>2747</v>
      </c>
      <c r="S1612" s="22">
        <f t="shared" si="645"/>
        <v>404</v>
      </c>
      <c r="T1612" s="22">
        <f t="shared" si="645"/>
        <v>10606</v>
      </c>
      <c r="U1612" s="22">
        <f t="shared" si="645"/>
        <v>8506</v>
      </c>
      <c r="V1612" s="22">
        <f t="shared" si="645"/>
        <v>7855</v>
      </c>
      <c r="W1612" s="22">
        <f t="shared" si="645"/>
        <v>3169</v>
      </c>
      <c r="X1612" s="22">
        <f t="shared" si="645"/>
        <v>516</v>
      </c>
      <c r="Y1612" s="22">
        <f t="shared" si="645"/>
        <v>12963</v>
      </c>
      <c r="Z1612" s="22">
        <f t="shared" si="645"/>
        <v>10249</v>
      </c>
      <c r="AA1612" s="22">
        <f t="shared" si="645"/>
        <v>7826</v>
      </c>
      <c r="AB1612" s="22">
        <f t="shared" si="645"/>
        <v>3881</v>
      </c>
      <c r="AC1612" s="22">
        <f t="shared" si="645"/>
        <v>447</v>
      </c>
      <c r="AD1612" s="22">
        <f t="shared" si="645"/>
        <v>3620</v>
      </c>
      <c r="AE1612" s="22">
        <f t="shared" si="645"/>
        <v>2638</v>
      </c>
      <c r="AF1612" s="22">
        <f t="shared" si="645"/>
        <v>1876</v>
      </c>
      <c r="AG1612" s="22">
        <f t="shared" si="645"/>
        <v>1134</v>
      </c>
      <c r="AH1612" s="22">
        <f t="shared" si="645"/>
        <v>6429</v>
      </c>
      <c r="AI1612" s="22">
        <f t="shared" si="645"/>
        <v>-609</v>
      </c>
      <c r="AJ1612" s="22">
        <f t="shared" si="645"/>
        <v>-2041</v>
      </c>
      <c r="AK1612" s="22">
        <f t="shared" si="645"/>
        <v>-7057</v>
      </c>
      <c r="AL1612" s="22">
        <f t="shared" si="645"/>
        <v>-11872</v>
      </c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</row>
    <row r="1613" spans="1:53" ht="17.25" customHeight="1" thickBot="1">
      <c r="A1613" s="47"/>
      <c r="B1613" s="47"/>
      <c r="C1613" s="26">
        <v>24</v>
      </c>
      <c r="D1613" s="27" t="s">
        <v>4366</v>
      </c>
      <c r="E1613" s="52"/>
      <c r="F1613" s="53"/>
      <c r="G1613" s="53"/>
      <c r="H1613" s="53"/>
      <c r="I1613" s="53"/>
      <c r="J1613" s="53"/>
      <c r="K1613" s="53"/>
      <c r="L1613" s="53"/>
      <c r="M1613" s="53"/>
      <c r="N1613" s="53"/>
      <c r="O1613" s="53"/>
      <c r="P1613" s="53"/>
      <c r="Q1613" s="53"/>
      <c r="R1613" s="53"/>
      <c r="S1613" s="53"/>
      <c r="T1613" s="53"/>
      <c r="U1613" s="53"/>
      <c r="V1613" s="53"/>
      <c r="W1613" s="53"/>
      <c r="X1613" s="53"/>
      <c r="Y1613" s="53"/>
      <c r="Z1613" s="53"/>
      <c r="AA1613" s="53"/>
      <c r="AB1613" s="53"/>
      <c r="AC1613" s="53"/>
      <c r="AD1613" s="53"/>
      <c r="AE1613" s="53"/>
      <c r="AF1613" s="53"/>
      <c r="AG1613" s="53"/>
      <c r="AH1613" s="53"/>
      <c r="AI1613" s="53"/>
      <c r="AJ1613" s="53"/>
      <c r="AK1613" s="53"/>
      <c r="AL1613" s="54"/>
      <c r="AM1613" s="28"/>
      <c r="AN1613" s="28"/>
      <c r="AO1613" s="28"/>
      <c r="AP1613" s="28"/>
      <c r="AQ1613" s="28"/>
      <c r="AR1613" s="28"/>
      <c r="AS1613" s="28"/>
      <c r="AT1613" s="28"/>
      <c r="AU1613" s="28"/>
      <c r="AV1613" s="28"/>
      <c r="AW1613" s="28"/>
      <c r="AX1613" s="28"/>
      <c r="AY1613" s="28"/>
      <c r="AZ1613" s="28"/>
      <c r="BA1613" s="28"/>
    </row>
    <row r="1614" spans="1:53" ht="15" thickTop="1">
      <c r="A1614" s="45" t="s">
        <v>1761</v>
      </c>
      <c r="B1614" s="45">
        <v>323</v>
      </c>
      <c r="C1614" s="14" t="s">
        <v>1920</v>
      </c>
      <c r="D1614" s="15" t="s">
        <v>4362</v>
      </c>
      <c r="E1614" s="29"/>
      <c r="F1614" s="29">
        <v>324</v>
      </c>
      <c r="G1614" s="29"/>
      <c r="H1614" s="29"/>
      <c r="I1614" s="29"/>
      <c r="J1614" s="29"/>
      <c r="K1614" s="29"/>
      <c r="L1614" s="29"/>
      <c r="M1614" s="29"/>
      <c r="N1614" s="29"/>
      <c r="O1614" s="29"/>
      <c r="P1614" s="29"/>
      <c r="Q1614" s="29"/>
      <c r="R1614" s="29"/>
      <c r="S1614" s="29"/>
      <c r="T1614" s="29"/>
      <c r="U1614" s="29"/>
      <c r="V1614" s="29"/>
      <c r="W1614" s="29"/>
      <c r="X1614" s="29"/>
      <c r="Y1614" s="29"/>
      <c r="Z1614" s="29"/>
      <c r="AA1614" s="29"/>
      <c r="AB1614" s="29"/>
      <c r="AC1614" s="29"/>
      <c r="AD1614" s="29"/>
      <c r="AE1614" s="29"/>
      <c r="AF1614" s="29"/>
      <c r="AG1614" s="29"/>
      <c r="AH1614" s="29"/>
      <c r="AI1614" s="29"/>
      <c r="AJ1614" s="29"/>
      <c r="AK1614" s="29"/>
      <c r="AL1614" s="29"/>
      <c r="AM1614" s="17"/>
      <c r="AN1614" s="17">
        <f>AM1614*(F1614+G1614)</f>
        <v>0</v>
      </c>
      <c r="AO1614" s="17">
        <f>SUMIF($I$1:$AL$1,AO$1,$I1616:$AL1616)*$AM1614</f>
        <v>0</v>
      </c>
      <c r="AP1614" s="17">
        <f t="shared" ref="AP1614:AZ1614" si="646">SUMIF($I$1:$AL$1,AP$1,$I1616:$AL1616)*$AM1614</f>
        <v>0</v>
      </c>
      <c r="AQ1614" s="17">
        <f t="shared" si="646"/>
        <v>0</v>
      </c>
      <c r="AR1614" s="17">
        <f t="shared" si="646"/>
        <v>0</v>
      </c>
      <c r="AS1614" s="17">
        <f t="shared" si="646"/>
        <v>0</v>
      </c>
      <c r="AT1614" s="17">
        <f t="shared" si="646"/>
        <v>0</v>
      </c>
      <c r="AU1614" s="17">
        <f t="shared" si="646"/>
        <v>0</v>
      </c>
      <c r="AV1614" s="17">
        <f t="shared" si="646"/>
        <v>0</v>
      </c>
      <c r="AW1614" s="17">
        <f t="shared" si="646"/>
        <v>0</v>
      </c>
      <c r="AX1614" s="17">
        <f t="shared" si="646"/>
        <v>0</v>
      </c>
      <c r="AY1614" s="17">
        <f t="shared" si="646"/>
        <v>0</v>
      </c>
      <c r="AZ1614" s="17">
        <f t="shared" si="646"/>
        <v>0</v>
      </c>
      <c r="BA1614" s="17"/>
    </row>
    <row r="1615" spans="1:53">
      <c r="A1615" s="46"/>
      <c r="B1615" s="46"/>
      <c r="C1615" s="18" t="s">
        <v>1921</v>
      </c>
      <c r="D1615" s="19" t="s">
        <v>4363</v>
      </c>
      <c r="E1615" s="30"/>
      <c r="F1615" s="30"/>
      <c r="G1615" s="30"/>
      <c r="H1615" s="30"/>
      <c r="I1615" s="30">
        <v>418</v>
      </c>
      <c r="J1615" s="30"/>
      <c r="K1615" s="30"/>
      <c r="L1615" s="30"/>
      <c r="M1615" s="30"/>
      <c r="N1615" s="30"/>
      <c r="O1615" s="30"/>
      <c r="P1615" s="30"/>
      <c r="Q1615" s="30"/>
      <c r="R1615" s="30"/>
      <c r="S1615" s="30">
        <v>4849</v>
      </c>
      <c r="T1615" s="30">
        <v>4212</v>
      </c>
      <c r="U1615" s="30">
        <v>4632</v>
      </c>
      <c r="V1615" s="30"/>
      <c r="W1615" s="30">
        <v>12814</v>
      </c>
      <c r="X1615" s="30">
        <v>10322</v>
      </c>
      <c r="Y1615" s="30">
        <v>5640</v>
      </c>
      <c r="Z1615" s="30">
        <v>240</v>
      </c>
      <c r="AA1615" s="30">
        <v>10260</v>
      </c>
      <c r="AB1615" s="30">
        <v>14353</v>
      </c>
      <c r="AC1615" s="30">
        <v>9198</v>
      </c>
      <c r="AD1615" s="30">
        <v>2968</v>
      </c>
      <c r="AE1615" s="30">
        <v>1600</v>
      </c>
      <c r="AF1615" s="30">
        <v>9140</v>
      </c>
      <c r="AG1615" s="30">
        <v>10838</v>
      </c>
      <c r="AH1615" s="30">
        <v>360</v>
      </c>
      <c r="AI1615" s="30">
        <v>560</v>
      </c>
      <c r="AJ1615" s="30">
        <v>20134</v>
      </c>
      <c r="AK1615" s="30">
        <v>1194</v>
      </c>
      <c r="AL1615" s="3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</row>
    <row r="1616" spans="1:53">
      <c r="A1616" s="46"/>
      <c r="B1616" s="46"/>
      <c r="C1616" s="18" t="s">
        <v>1760</v>
      </c>
      <c r="D1616" s="19" t="s">
        <v>4364</v>
      </c>
      <c r="E1616" s="30">
        <f>SUM(I1616:AL1616)</f>
        <v>0</v>
      </c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0"/>
      <c r="X1616" s="30"/>
      <c r="Y1616" s="30"/>
      <c r="Z1616" s="30"/>
      <c r="AA1616" s="30"/>
      <c r="AB1616" s="30"/>
      <c r="AC1616" s="30"/>
      <c r="AD1616" s="30"/>
      <c r="AE1616" s="30"/>
      <c r="AF1616" s="30"/>
      <c r="AG1616" s="30"/>
      <c r="AH1616" s="30"/>
      <c r="AI1616" s="30"/>
      <c r="AJ1616" s="30"/>
      <c r="AK1616" s="30"/>
      <c r="AL1616" s="3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</row>
    <row r="1617" spans="1:53">
      <c r="A1617" s="46"/>
      <c r="B1617" s="46"/>
      <c r="C1617" s="18" t="s">
        <v>4684</v>
      </c>
      <c r="D1617" s="21" t="s">
        <v>4365</v>
      </c>
      <c r="E1617" s="22">
        <f>E1616-E1614</f>
        <v>0</v>
      </c>
      <c r="F1617" s="22"/>
      <c r="G1617" s="22"/>
      <c r="H1617" s="22"/>
      <c r="I1617" s="22">
        <f>F1614+G1614+H1614+I1616-I1615</f>
        <v>-94</v>
      </c>
      <c r="J1617" s="22">
        <f>I1617+J1616-J1615</f>
        <v>-94</v>
      </c>
      <c r="K1617" s="22">
        <f t="shared" ref="K1617:AL1617" si="647">J1617+K1616-K1615</f>
        <v>-94</v>
      </c>
      <c r="L1617" s="22">
        <f t="shared" si="647"/>
        <v>-94</v>
      </c>
      <c r="M1617" s="22">
        <f t="shared" si="647"/>
        <v>-94</v>
      </c>
      <c r="N1617" s="22">
        <f t="shared" si="647"/>
        <v>-94</v>
      </c>
      <c r="O1617" s="22">
        <f t="shared" si="647"/>
        <v>-94</v>
      </c>
      <c r="P1617" s="22">
        <f t="shared" si="647"/>
        <v>-94</v>
      </c>
      <c r="Q1617" s="22">
        <f t="shared" si="647"/>
        <v>-94</v>
      </c>
      <c r="R1617" s="22">
        <f t="shared" si="647"/>
        <v>-94</v>
      </c>
      <c r="S1617" s="22">
        <f t="shared" si="647"/>
        <v>-4943</v>
      </c>
      <c r="T1617" s="22">
        <f t="shared" si="647"/>
        <v>-9155</v>
      </c>
      <c r="U1617" s="22">
        <f t="shared" si="647"/>
        <v>-13787</v>
      </c>
      <c r="V1617" s="22">
        <f t="shared" si="647"/>
        <v>-13787</v>
      </c>
      <c r="W1617" s="22">
        <f t="shared" si="647"/>
        <v>-26601</v>
      </c>
      <c r="X1617" s="22">
        <f t="shared" si="647"/>
        <v>-36923</v>
      </c>
      <c r="Y1617" s="22">
        <f t="shared" si="647"/>
        <v>-42563</v>
      </c>
      <c r="Z1617" s="22">
        <f t="shared" si="647"/>
        <v>-42803</v>
      </c>
      <c r="AA1617" s="22">
        <f t="shared" si="647"/>
        <v>-53063</v>
      </c>
      <c r="AB1617" s="22">
        <f t="shared" si="647"/>
        <v>-67416</v>
      </c>
      <c r="AC1617" s="22">
        <f t="shared" si="647"/>
        <v>-76614</v>
      </c>
      <c r="AD1617" s="22">
        <f t="shared" si="647"/>
        <v>-79582</v>
      </c>
      <c r="AE1617" s="22">
        <f t="shared" si="647"/>
        <v>-81182</v>
      </c>
      <c r="AF1617" s="22">
        <f t="shared" si="647"/>
        <v>-90322</v>
      </c>
      <c r="AG1617" s="22">
        <f t="shared" si="647"/>
        <v>-101160</v>
      </c>
      <c r="AH1617" s="22">
        <f t="shared" si="647"/>
        <v>-101520</v>
      </c>
      <c r="AI1617" s="22">
        <f t="shared" si="647"/>
        <v>-102080</v>
      </c>
      <c r="AJ1617" s="22">
        <f t="shared" si="647"/>
        <v>-122214</v>
      </c>
      <c r="AK1617" s="22">
        <f t="shared" si="647"/>
        <v>-123408</v>
      </c>
      <c r="AL1617" s="22">
        <f t="shared" si="647"/>
        <v>-123408</v>
      </c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</row>
    <row r="1618" spans="1:53" ht="17.25" customHeight="1" thickBot="1">
      <c r="A1618" s="47"/>
      <c r="B1618" s="47"/>
      <c r="C1618" s="26">
        <v>40</v>
      </c>
      <c r="D1618" s="27" t="s">
        <v>4366</v>
      </c>
      <c r="E1618" s="52"/>
      <c r="F1618" s="53"/>
      <c r="G1618" s="53"/>
      <c r="H1618" s="53"/>
      <c r="I1618" s="53"/>
      <c r="J1618" s="53"/>
      <c r="K1618" s="53"/>
      <c r="L1618" s="53"/>
      <c r="M1618" s="53"/>
      <c r="N1618" s="53"/>
      <c r="O1618" s="53"/>
      <c r="P1618" s="53"/>
      <c r="Q1618" s="53"/>
      <c r="R1618" s="53"/>
      <c r="S1618" s="53"/>
      <c r="T1618" s="53"/>
      <c r="U1618" s="53"/>
      <c r="V1618" s="53"/>
      <c r="W1618" s="53"/>
      <c r="X1618" s="53"/>
      <c r="Y1618" s="53"/>
      <c r="Z1618" s="53"/>
      <c r="AA1618" s="53"/>
      <c r="AB1618" s="53"/>
      <c r="AC1618" s="53"/>
      <c r="AD1618" s="53"/>
      <c r="AE1618" s="53"/>
      <c r="AF1618" s="53"/>
      <c r="AG1618" s="53"/>
      <c r="AH1618" s="53"/>
      <c r="AI1618" s="53"/>
      <c r="AJ1618" s="53"/>
      <c r="AK1618" s="53"/>
      <c r="AL1618" s="54"/>
      <c r="AM1618" s="28"/>
      <c r="AN1618" s="28"/>
      <c r="AO1618" s="28"/>
      <c r="AP1618" s="28"/>
      <c r="AQ1618" s="28"/>
      <c r="AR1618" s="28"/>
      <c r="AS1618" s="28"/>
      <c r="AT1618" s="28"/>
      <c r="AU1618" s="28"/>
      <c r="AV1618" s="28"/>
      <c r="AW1618" s="28"/>
      <c r="AX1618" s="28"/>
      <c r="AY1618" s="28"/>
      <c r="AZ1618" s="28"/>
      <c r="BA1618" s="28"/>
    </row>
    <row r="1619" spans="1:53" ht="15" thickTop="1">
      <c r="A1619" s="45" t="s">
        <v>1048</v>
      </c>
      <c r="B1619" s="45">
        <v>324</v>
      </c>
      <c r="C1619" s="14" t="s">
        <v>1918</v>
      </c>
      <c r="D1619" s="15" t="s">
        <v>4362</v>
      </c>
      <c r="E1619" s="29"/>
      <c r="F1619" s="29">
        <v>1914</v>
      </c>
      <c r="G1619" s="29"/>
      <c r="H1619" s="29"/>
      <c r="I1619" s="29"/>
      <c r="J1619" s="29"/>
      <c r="K1619" s="29"/>
      <c r="L1619" s="29"/>
      <c r="M1619" s="29"/>
      <c r="N1619" s="29"/>
      <c r="O1619" s="29"/>
      <c r="P1619" s="29"/>
      <c r="Q1619" s="29"/>
      <c r="R1619" s="29"/>
      <c r="S1619" s="29"/>
      <c r="T1619" s="29"/>
      <c r="U1619" s="29"/>
      <c r="V1619" s="29"/>
      <c r="W1619" s="29"/>
      <c r="X1619" s="29"/>
      <c r="Y1619" s="29"/>
      <c r="Z1619" s="29"/>
      <c r="AA1619" s="29"/>
      <c r="AB1619" s="29"/>
      <c r="AC1619" s="29"/>
      <c r="AD1619" s="29"/>
      <c r="AE1619" s="29"/>
      <c r="AF1619" s="29"/>
      <c r="AG1619" s="29"/>
      <c r="AH1619" s="29"/>
      <c r="AI1619" s="29"/>
      <c r="AJ1619" s="29"/>
      <c r="AK1619" s="29"/>
      <c r="AL1619" s="29"/>
      <c r="AM1619" s="17"/>
      <c r="AN1619" s="17">
        <f>AM1619*(F1619+G1619)</f>
        <v>0</v>
      </c>
      <c r="AO1619" s="17">
        <f>SUMIF($I$1:$AL$1,AO$1,$I1621:$AL1621)*$AM1619</f>
        <v>0</v>
      </c>
      <c r="AP1619" s="17">
        <f t="shared" ref="AP1619:AZ1619" si="648">SUMIF($I$1:$AL$1,AP$1,$I1621:$AL1621)*$AM1619</f>
        <v>0</v>
      </c>
      <c r="AQ1619" s="17">
        <f t="shared" si="648"/>
        <v>0</v>
      </c>
      <c r="AR1619" s="17">
        <f t="shared" si="648"/>
        <v>0</v>
      </c>
      <c r="AS1619" s="17">
        <f t="shared" si="648"/>
        <v>0</v>
      </c>
      <c r="AT1619" s="17">
        <f t="shared" si="648"/>
        <v>0</v>
      </c>
      <c r="AU1619" s="17">
        <f t="shared" si="648"/>
        <v>0</v>
      </c>
      <c r="AV1619" s="17">
        <f t="shared" si="648"/>
        <v>0</v>
      </c>
      <c r="AW1619" s="17">
        <f t="shared" si="648"/>
        <v>0</v>
      </c>
      <c r="AX1619" s="17">
        <f t="shared" si="648"/>
        <v>0</v>
      </c>
      <c r="AY1619" s="17">
        <f t="shared" si="648"/>
        <v>0</v>
      </c>
      <c r="AZ1619" s="17">
        <f t="shared" si="648"/>
        <v>0</v>
      </c>
      <c r="BA1619" s="17"/>
    </row>
    <row r="1620" spans="1:53">
      <c r="A1620" s="46"/>
      <c r="B1620" s="46"/>
      <c r="C1620" s="18" t="s">
        <v>1919</v>
      </c>
      <c r="D1620" s="19" t="s">
        <v>4363</v>
      </c>
      <c r="E1620" s="30"/>
      <c r="F1620" s="30"/>
      <c r="G1620" s="30"/>
      <c r="H1620" s="30"/>
      <c r="I1620" s="30"/>
      <c r="J1620" s="30">
        <v>3545</v>
      </c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0"/>
      <c r="X1620" s="30"/>
      <c r="Y1620" s="30"/>
      <c r="Z1620" s="30"/>
      <c r="AA1620" s="30"/>
      <c r="AB1620" s="30"/>
      <c r="AC1620" s="30"/>
      <c r="AD1620" s="30"/>
      <c r="AE1620" s="30"/>
      <c r="AF1620" s="30"/>
      <c r="AG1620" s="30"/>
      <c r="AH1620" s="30"/>
      <c r="AI1620" s="30"/>
      <c r="AJ1620" s="30"/>
      <c r="AK1620" s="30"/>
      <c r="AL1620" s="3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</row>
    <row r="1621" spans="1:53">
      <c r="A1621" s="46"/>
      <c r="B1621" s="46"/>
      <c r="C1621" s="18"/>
      <c r="D1621" s="19" t="s">
        <v>4364</v>
      </c>
      <c r="E1621" s="30">
        <f>SUM(I1621:AL1621)</f>
        <v>0</v>
      </c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0"/>
      <c r="X1621" s="30"/>
      <c r="Y1621" s="30"/>
      <c r="Z1621" s="30"/>
      <c r="AA1621" s="30"/>
      <c r="AB1621" s="30"/>
      <c r="AC1621" s="30"/>
      <c r="AD1621" s="30"/>
      <c r="AE1621" s="30"/>
      <c r="AF1621" s="30"/>
      <c r="AG1621" s="30"/>
      <c r="AH1621" s="30"/>
      <c r="AI1621" s="30"/>
      <c r="AJ1621" s="30"/>
      <c r="AK1621" s="30"/>
      <c r="AL1621" s="3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</row>
    <row r="1622" spans="1:53">
      <c r="A1622" s="46"/>
      <c r="B1622" s="46"/>
      <c r="C1622" s="18" t="s">
        <v>4685</v>
      </c>
      <c r="D1622" s="21" t="s">
        <v>4365</v>
      </c>
      <c r="E1622" s="22">
        <f>E1621-E1619</f>
        <v>0</v>
      </c>
      <c r="F1622" s="22"/>
      <c r="G1622" s="22"/>
      <c r="H1622" s="22"/>
      <c r="I1622" s="22">
        <f>F1619+G1619+H1619+I1621-I1620</f>
        <v>1914</v>
      </c>
      <c r="J1622" s="22">
        <f>I1622+J1621-J1620</f>
        <v>-1631</v>
      </c>
      <c r="K1622" s="22">
        <f t="shared" ref="K1622:AL1622" si="649">J1622+K1621-K1620</f>
        <v>-1631</v>
      </c>
      <c r="L1622" s="22">
        <f t="shared" si="649"/>
        <v>-1631</v>
      </c>
      <c r="M1622" s="22">
        <f t="shared" si="649"/>
        <v>-1631</v>
      </c>
      <c r="N1622" s="22">
        <f t="shared" si="649"/>
        <v>-1631</v>
      </c>
      <c r="O1622" s="22">
        <f t="shared" si="649"/>
        <v>-1631</v>
      </c>
      <c r="P1622" s="22">
        <f t="shared" si="649"/>
        <v>-1631</v>
      </c>
      <c r="Q1622" s="22">
        <f t="shared" si="649"/>
        <v>-1631</v>
      </c>
      <c r="R1622" s="22">
        <f t="shared" si="649"/>
        <v>-1631</v>
      </c>
      <c r="S1622" s="22">
        <f t="shared" si="649"/>
        <v>-1631</v>
      </c>
      <c r="T1622" s="22">
        <f t="shared" si="649"/>
        <v>-1631</v>
      </c>
      <c r="U1622" s="22">
        <f t="shared" si="649"/>
        <v>-1631</v>
      </c>
      <c r="V1622" s="22">
        <f t="shared" si="649"/>
        <v>-1631</v>
      </c>
      <c r="W1622" s="22">
        <f t="shared" si="649"/>
        <v>-1631</v>
      </c>
      <c r="X1622" s="22">
        <f t="shared" si="649"/>
        <v>-1631</v>
      </c>
      <c r="Y1622" s="22">
        <f t="shared" si="649"/>
        <v>-1631</v>
      </c>
      <c r="Z1622" s="22">
        <f t="shared" si="649"/>
        <v>-1631</v>
      </c>
      <c r="AA1622" s="22">
        <f t="shared" si="649"/>
        <v>-1631</v>
      </c>
      <c r="AB1622" s="22">
        <f t="shared" si="649"/>
        <v>-1631</v>
      </c>
      <c r="AC1622" s="22">
        <f t="shared" si="649"/>
        <v>-1631</v>
      </c>
      <c r="AD1622" s="22">
        <f t="shared" si="649"/>
        <v>-1631</v>
      </c>
      <c r="AE1622" s="22">
        <f t="shared" si="649"/>
        <v>-1631</v>
      </c>
      <c r="AF1622" s="22">
        <f t="shared" si="649"/>
        <v>-1631</v>
      </c>
      <c r="AG1622" s="22">
        <f t="shared" si="649"/>
        <v>-1631</v>
      </c>
      <c r="AH1622" s="22">
        <f t="shared" si="649"/>
        <v>-1631</v>
      </c>
      <c r="AI1622" s="22">
        <f t="shared" si="649"/>
        <v>-1631</v>
      </c>
      <c r="AJ1622" s="22">
        <f t="shared" si="649"/>
        <v>-1631</v>
      </c>
      <c r="AK1622" s="22">
        <f t="shared" si="649"/>
        <v>-1631</v>
      </c>
      <c r="AL1622" s="22">
        <f t="shared" si="649"/>
        <v>-1631</v>
      </c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</row>
    <row r="1623" spans="1:53" ht="17.25" customHeight="1" thickBot="1">
      <c r="A1623" s="47"/>
      <c r="B1623" s="47"/>
      <c r="C1623" s="26">
        <v>24</v>
      </c>
      <c r="D1623" s="27" t="s">
        <v>4366</v>
      </c>
      <c r="E1623" s="52"/>
      <c r="F1623" s="53"/>
      <c r="G1623" s="53"/>
      <c r="H1623" s="53"/>
      <c r="I1623" s="53"/>
      <c r="J1623" s="53"/>
      <c r="K1623" s="53"/>
      <c r="L1623" s="53"/>
      <c r="M1623" s="53"/>
      <c r="N1623" s="53"/>
      <c r="O1623" s="53"/>
      <c r="P1623" s="53"/>
      <c r="Q1623" s="53"/>
      <c r="R1623" s="53"/>
      <c r="S1623" s="53"/>
      <c r="T1623" s="53"/>
      <c r="U1623" s="53"/>
      <c r="V1623" s="53"/>
      <c r="W1623" s="53"/>
      <c r="X1623" s="53"/>
      <c r="Y1623" s="53"/>
      <c r="Z1623" s="53"/>
      <c r="AA1623" s="53"/>
      <c r="AB1623" s="53"/>
      <c r="AC1623" s="53"/>
      <c r="AD1623" s="53"/>
      <c r="AE1623" s="53"/>
      <c r="AF1623" s="53"/>
      <c r="AG1623" s="53"/>
      <c r="AH1623" s="53"/>
      <c r="AI1623" s="53"/>
      <c r="AJ1623" s="53"/>
      <c r="AK1623" s="53"/>
      <c r="AL1623" s="54"/>
      <c r="AM1623" s="28"/>
      <c r="AN1623" s="28"/>
      <c r="AO1623" s="28"/>
      <c r="AP1623" s="28"/>
      <c r="AQ1623" s="28"/>
      <c r="AR1623" s="28"/>
      <c r="AS1623" s="28"/>
      <c r="AT1623" s="28"/>
      <c r="AU1623" s="28"/>
      <c r="AV1623" s="28"/>
      <c r="AW1623" s="28"/>
      <c r="AX1623" s="28"/>
      <c r="AY1623" s="28"/>
      <c r="AZ1623" s="28"/>
      <c r="BA1623" s="28"/>
    </row>
    <row r="1624" spans="1:53" ht="15" thickTop="1">
      <c r="A1624" s="45" t="s">
        <v>664</v>
      </c>
      <c r="B1624" s="45">
        <v>325</v>
      </c>
      <c r="C1624" s="14" t="s">
        <v>1910</v>
      </c>
      <c r="D1624" s="15" t="s">
        <v>4362</v>
      </c>
      <c r="E1624" s="29"/>
      <c r="F1624" s="29">
        <v>24061</v>
      </c>
      <c r="G1624" s="29"/>
      <c r="H1624" s="29"/>
      <c r="I1624" s="29"/>
      <c r="J1624" s="29"/>
      <c r="K1624" s="29"/>
      <c r="L1624" s="29"/>
      <c r="M1624" s="29"/>
      <c r="N1624" s="29"/>
      <c r="O1624" s="29"/>
      <c r="P1624" s="29"/>
      <c r="Q1624" s="29"/>
      <c r="R1624" s="29"/>
      <c r="S1624" s="29"/>
      <c r="T1624" s="29"/>
      <c r="U1624" s="29"/>
      <c r="V1624" s="29"/>
      <c r="W1624" s="29"/>
      <c r="X1624" s="29"/>
      <c r="Y1624" s="29"/>
      <c r="Z1624" s="29"/>
      <c r="AA1624" s="29"/>
      <c r="AB1624" s="29"/>
      <c r="AC1624" s="29"/>
      <c r="AD1624" s="29"/>
      <c r="AE1624" s="29"/>
      <c r="AF1624" s="29"/>
      <c r="AG1624" s="29"/>
      <c r="AH1624" s="29"/>
      <c r="AI1624" s="29"/>
      <c r="AJ1624" s="29"/>
      <c r="AK1624" s="29"/>
      <c r="AL1624" s="29"/>
      <c r="AM1624" s="17"/>
      <c r="AN1624" s="17">
        <f>AM1624*(F1624+G1624)</f>
        <v>0</v>
      </c>
      <c r="AO1624" s="17">
        <f>SUMIF($I$1:$AL$1,AO$1,$I1626:$AL1626)*$AM1624</f>
        <v>0</v>
      </c>
      <c r="AP1624" s="17">
        <f t="shared" ref="AP1624:AZ1624" si="650">SUMIF($I$1:$AL$1,AP$1,$I1626:$AL1626)*$AM1624</f>
        <v>0</v>
      </c>
      <c r="AQ1624" s="17">
        <f t="shared" si="650"/>
        <v>0</v>
      </c>
      <c r="AR1624" s="17">
        <f t="shared" si="650"/>
        <v>0</v>
      </c>
      <c r="AS1624" s="17">
        <f t="shared" si="650"/>
        <v>0</v>
      </c>
      <c r="AT1624" s="17">
        <f t="shared" si="650"/>
        <v>0</v>
      </c>
      <c r="AU1624" s="17">
        <f t="shared" si="650"/>
        <v>0</v>
      </c>
      <c r="AV1624" s="17">
        <f t="shared" si="650"/>
        <v>0</v>
      </c>
      <c r="AW1624" s="17">
        <f t="shared" si="650"/>
        <v>0</v>
      </c>
      <c r="AX1624" s="17">
        <f t="shared" si="650"/>
        <v>0</v>
      </c>
      <c r="AY1624" s="17">
        <f t="shared" si="650"/>
        <v>0</v>
      </c>
      <c r="AZ1624" s="17">
        <f t="shared" si="650"/>
        <v>0</v>
      </c>
      <c r="BA1624" s="17"/>
    </row>
    <row r="1625" spans="1:53">
      <c r="A1625" s="46"/>
      <c r="B1625" s="46"/>
      <c r="C1625" s="18" t="s">
        <v>1911</v>
      </c>
      <c r="D1625" s="19" t="s">
        <v>4363</v>
      </c>
      <c r="E1625" s="30"/>
      <c r="F1625" s="30"/>
      <c r="G1625" s="30"/>
      <c r="H1625" s="30"/>
      <c r="I1625" s="30">
        <v>9579</v>
      </c>
      <c r="J1625" s="30">
        <v>6024</v>
      </c>
      <c r="K1625" s="30">
        <v>19962</v>
      </c>
      <c r="L1625" s="30">
        <v>5401</v>
      </c>
      <c r="M1625" s="30"/>
      <c r="N1625" s="30"/>
      <c r="O1625" s="30">
        <v>1618</v>
      </c>
      <c r="P1625" s="30">
        <v>23898</v>
      </c>
      <c r="Q1625" s="30"/>
      <c r="R1625" s="30"/>
      <c r="S1625" s="30">
        <v>4690</v>
      </c>
      <c r="T1625" s="30">
        <v>9606</v>
      </c>
      <c r="U1625" s="30">
        <v>4204</v>
      </c>
      <c r="V1625" s="30">
        <v>1304</v>
      </c>
      <c r="W1625" s="30">
        <v>9380</v>
      </c>
      <c r="X1625" s="30">
        <v>5312</v>
      </c>
      <c r="Y1625" s="30">
        <v>5112</v>
      </c>
      <c r="Z1625" s="30">
        <v>5434</v>
      </c>
      <c r="AA1625" s="30">
        <v>4850</v>
      </c>
      <c r="AB1625" s="30">
        <v>7896</v>
      </c>
      <c r="AC1625" s="30">
        <v>6874</v>
      </c>
      <c r="AD1625" s="30">
        <v>11664</v>
      </c>
      <c r="AE1625" s="30">
        <v>1966</v>
      </c>
      <c r="AF1625" s="30">
        <v>1524</v>
      </c>
      <c r="AG1625" s="30">
        <v>1484</v>
      </c>
      <c r="AH1625" s="30">
        <v>13424</v>
      </c>
      <c r="AI1625" s="30">
        <v>14090</v>
      </c>
      <c r="AJ1625" s="30">
        <v>2866</v>
      </c>
      <c r="AK1625" s="30">
        <v>10042</v>
      </c>
      <c r="AL1625" s="30">
        <v>9640</v>
      </c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</row>
    <row r="1626" spans="1:53">
      <c r="A1626" s="46"/>
      <c r="B1626" s="46"/>
      <c r="C1626" s="18" t="s">
        <v>663</v>
      </c>
      <c r="D1626" s="19" t="s">
        <v>4364</v>
      </c>
      <c r="E1626" s="30">
        <f>SUM(I1626:AL1626)</f>
        <v>111000</v>
      </c>
      <c r="F1626" s="30"/>
      <c r="G1626" s="30"/>
      <c r="H1626" s="30"/>
      <c r="I1626" s="30">
        <v>21000</v>
      </c>
      <c r="J1626" s="30"/>
      <c r="K1626" s="30"/>
      <c r="L1626" s="30"/>
      <c r="M1626" s="30"/>
      <c r="N1626" s="30"/>
      <c r="O1626" s="30"/>
      <c r="P1626" s="30"/>
      <c r="Q1626" s="30"/>
      <c r="R1626" s="30"/>
      <c r="S1626" s="30">
        <v>27000</v>
      </c>
      <c r="T1626" s="30">
        <v>9000</v>
      </c>
      <c r="U1626" s="30">
        <v>6000</v>
      </c>
      <c r="V1626" s="30"/>
      <c r="W1626" s="30">
        <v>9000</v>
      </c>
      <c r="X1626" s="30">
        <v>3000</v>
      </c>
      <c r="Y1626" s="30">
        <v>3000</v>
      </c>
      <c r="Z1626" s="30">
        <v>6000</v>
      </c>
      <c r="AA1626" s="30">
        <v>6000</v>
      </c>
      <c r="AB1626" s="30">
        <v>9000</v>
      </c>
      <c r="AC1626" s="30">
        <v>6000</v>
      </c>
      <c r="AD1626" s="30">
        <v>6000</v>
      </c>
      <c r="AE1626" s="30"/>
      <c r="AF1626" s="30"/>
      <c r="AG1626" s="30"/>
      <c r="AH1626" s="30"/>
      <c r="AI1626" s="30"/>
      <c r="AJ1626" s="30"/>
      <c r="AK1626" s="30"/>
      <c r="AL1626" s="3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</row>
    <row r="1627" spans="1:53">
      <c r="A1627" s="46"/>
      <c r="B1627" s="46"/>
      <c r="C1627" s="18" t="s">
        <v>4686</v>
      </c>
      <c r="D1627" s="21" t="s">
        <v>4365</v>
      </c>
      <c r="E1627" s="22">
        <f>E1626-E1624</f>
        <v>111000</v>
      </c>
      <c r="F1627" s="22"/>
      <c r="G1627" s="22"/>
      <c r="H1627" s="22"/>
      <c r="I1627" s="22">
        <f>F1624+G1624+H1624+I1626-I1625</f>
        <v>35482</v>
      </c>
      <c r="J1627" s="22">
        <f>I1627+J1626-J1625</f>
        <v>29458</v>
      </c>
      <c r="K1627" s="22">
        <f t="shared" ref="K1627:AL1627" si="651">J1627+K1626-K1625</f>
        <v>9496</v>
      </c>
      <c r="L1627" s="22">
        <f t="shared" si="651"/>
        <v>4095</v>
      </c>
      <c r="M1627" s="22">
        <f t="shared" si="651"/>
        <v>4095</v>
      </c>
      <c r="N1627" s="22">
        <f t="shared" si="651"/>
        <v>4095</v>
      </c>
      <c r="O1627" s="22">
        <f t="shared" si="651"/>
        <v>2477</v>
      </c>
      <c r="P1627" s="22">
        <f t="shared" si="651"/>
        <v>-21421</v>
      </c>
      <c r="Q1627" s="22">
        <f t="shared" si="651"/>
        <v>-21421</v>
      </c>
      <c r="R1627" s="22">
        <f t="shared" si="651"/>
        <v>-21421</v>
      </c>
      <c r="S1627" s="22">
        <f t="shared" si="651"/>
        <v>889</v>
      </c>
      <c r="T1627" s="22">
        <f t="shared" si="651"/>
        <v>283</v>
      </c>
      <c r="U1627" s="22">
        <f t="shared" si="651"/>
        <v>2079</v>
      </c>
      <c r="V1627" s="22">
        <f t="shared" si="651"/>
        <v>775</v>
      </c>
      <c r="W1627" s="22">
        <f t="shared" si="651"/>
        <v>395</v>
      </c>
      <c r="X1627" s="22">
        <f t="shared" si="651"/>
        <v>-1917</v>
      </c>
      <c r="Y1627" s="22">
        <f t="shared" si="651"/>
        <v>-4029</v>
      </c>
      <c r="Z1627" s="22">
        <f t="shared" si="651"/>
        <v>-3463</v>
      </c>
      <c r="AA1627" s="22">
        <f t="shared" si="651"/>
        <v>-2313</v>
      </c>
      <c r="AB1627" s="22">
        <f t="shared" si="651"/>
        <v>-1209</v>
      </c>
      <c r="AC1627" s="22">
        <f t="shared" si="651"/>
        <v>-2083</v>
      </c>
      <c r="AD1627" s="22">
        <f t="shared" si="651"/>
        <v>-7747</v>
      </c>
      <c r="AE1627" s="22">
        <f t="shared" si="651"/>
        <v>-9713</v>
      </c>
      <c r="AF1627" s="22">
        <f t="shared" si="651"/>
        <v>-11237</v>
      </c>
      <c r="AG1627" s="22">
        <f t="shared" si="651"/>
        <v>-12721</v>
      </c>
      <c r="AH1627" s="22">
        <f t="shared" si="651"/>
        <v>-26145</v>
      </c>
      <c r="AI1627" s="22">
        <f t="shared" si="651"/>
        <v>-40235</v>
      </c>
      <c r="AJ1627" s="22">
        <f t="shared" si="651"/>
        <v>-43101</v>
      </c>
      <c r="AK1627" s="22">
        <f t="shared" si="651"/>
        <v>-53143</v>
      </c>
      <c r="AL1627" s="22">
        <f t="shared" si="651"/>
        <v>-62783</v>
      </c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</row>
    <row r="1628" spans="1:53" ht="17.25" customHeight="1" thickBot="1">
      <c r="A1628" s="47"/>
      <c r="B1628" s="47"/>
      <c r="C1628" s="26">
        <v>24</v>
      </c>
      <c r="D1628" s="27" t="s">
        <v>4366</v>
      </c>
      <c r="E1628" s="52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4"/>
      <c r="AM1628" s="28"/>
      <c r="AN1628" s="28"/>
      <c r="AO1628" s="28"/>
      <c r="AP1628" s="28"/>
      <c r="AQ1628" s="28"/>
      <c r="AR1628" s="28"/>
      <c r="AS1628" s="28"/>
      <c r="AT1628" s="28"/>
      <c r="AU1628" s="28"/>
      <c r="AV1628" s="28"/>
      <c r="AW1628" s="28"/>
      <c r="AX1628" s="28"/>
      <c r="AY1628" s="28"/>
      <c r="AZ1628" s="28"/>
      <c r="BA1628" s="28"/>
    </row>
    <row r="1629" spans="1:53" ht="15" thickTop="1">
      <c r="A1629" s="45" t="s">
        <v>1507</v>
      </c>
      <c r="B1629" s="45">
        <v>326</v>
      </c>
      <c r="C1629" s="14" t="s">
        <v>1900</v>
      </c>
      <c r="D1629" s="15" t="s">
        <v>4362</v>
      </c>
      <c r="E1629" s="29"/>
      <c r="F1629" s="29">
        <v>5524</v>
      </c>
      <c r="G1629" s="29"/>
      <c r="H1629" s="29"/>
      <c r="I1629" s="29"/>
      <c r="J1629" s="29"/>
      <c r="K1629" s="29"/>
      <c r="L1629" s="29"/>
      <c r="M1629" s="29"/>
      <c r="N1629" s="29"/>
      <c r="O1629" s="29"/>
      <c r="P1629" s="29"/>
      <c r="Q1629" s="29"/>
      <c r="R1629" s="29"/>
      <c r="S1629" s="29"/>
      <c r="T1629" s="29"/>
      <c r="U1629" s="29"/>
      <c r="V1629" s="29"/>
      <c r="W1629" s="29"/>
      <c r="X1629" s="29"/>
      <c r="Y1629" s="29"/>
      <c r="Z1629" s="29"/>
      <c r="AA1629" s="29"/>
      <c r="AB1629" s="29"/>
      <c r="AC1629" s="29"/>
      <c r="AD1629" s="29"/>
      <c r="AE1629" s="29"/>
      <c r="AF1629" s="29"/>
      <c r="AG1629" s="29"/>
      <c r="AH1629" s="29"/>
      <c r="AI1629" s="29"/>
      <c r="AJ1629" s="29"/>
      <c r="AK1629" s="29"/>
      <c r="AL1629" s="29"/>
      <c r="AM1629" s="17"/>
      <c r="AN1629" s="17">
        <f>AM1629*(F1629+G1629)</f>
        <v>0</v>
      </c>
      <c r="AO1629" s="17">
        <f>SUMIF($I$1:$AL$1,AO$1,$I1631:$AL1631)*$AM1629</f>
        <v>0</v>
      </c>
      <c r="AP1629" s="17">
        <f t="shared" ref="AP1629:AZ1629" si="652">SUMIF($I$1:$AL$1,AP$1,$I1631:$AL1631)*$AM1629</f>
        <v>0</v>
      </c>
      <c r="AQ1629" s="17">
        <f t="shared" si="652"/>
        <v>0</v>
      </c>
      <c r="AR1629" s="17">
        <f t="shared" si="652"/>
        <v>0</v>
      </c>
      <c r="AS1629" s="17">
        <f t="shared" si="652"/>
        <v>0</v>
      </c>
      <c r="AT1629" s="17">
        <f t="shared" si="652"/>
        <v>0</v>
      </c>
      <c r="AU1629" s="17">
        <f t="shared" si="652"/>
        <v>0</v>
      </c>
      <c r="AV1629" s="17">
        <f t="shared" si="652"/>
        <v>0</v>
      </c>
      <c r="AW1629" s="17">
        <f t="shared" si="652"/>
        <v>0</v>
      </c>
      <c r="AX1629" s="17">
        <f t="shared" si="652"/>
        <v>0</v>
      </c>
      <c r="AY1629" s="17">
        <f t="shared" si="652"/>
        <v>0</v>
      </c>
      <c r="AZ1629" s="17">
        <f t="shared" si="652"/>
        <v>0</v>
      </c>
      <c r="BA1629" s="17"/>
    </row>
    <row r="1630" spans="1:53">
      <c r="A1630" s="46"/>
      <c r="B1630" s="46"/>
      <c r="C1630" s="18" t="s">
        <v>1901</v>
      </c>
      <c r="D1630" s="19" t="s">
        <v>4363</v>
      </c>
      <c r="E1630" s="30"/>
      <c r="F1630" s="30"/>
      <c r="G1630" s="30"/>
      <c r="H1630" s="30"/>
      <c r="I1630" s="30">
        <v>6893</v>
      </c>
      <c r="J1630" s="30">
        <v>6932</v>
      </c>
      <c r="K1630" s="30">
        <v>9971</v>
      </c>
      <c r="L1630" s="30">
        <v>4114</v>
      </c>
      <c r="M1630" s="30"/>
      <c r="N1630" s="30"/>
      <c r="O1630" s="30">
        <v>808</v>
      </c>
      <c r="P1630" s="30">
        <v>11937</v>
      </c>
      <c r="Q1630" s="30"/>
      <c r="R1630" s="30"/>
      <c r="S1630" s="30">
        <v>2343</v>
      </c>
      <c r="T1630" s="30">
        <v>4798</v>
      </c>
      <c r="U1630" s="30">
        <v>2100</v>
      </c>
      <c r="V1630" s="30">
        <v>651</v>
      </c>
      <c r="W1630" s="30">
        <v>4686</v>
      </c>
      <c r="X1630" s="30">
        <v>2653</v>
      </c>
      <c r="Y1630" s="30">
        <v>2553</v>
      </c>
      <c r="Z1630" s="30">
        <v>2714</v>
      </c>
      <c r="AA1630" s="30">
        <v>2423</v>
      </c>
      <c r="AB1630" s="30">
        <v>3945</v>
      </c>
      <c r="AC1630" s="30">
        <v>3434</v>
      </c>
      <c r="AD1630" s="30">
        <v>5827</v>
      </c>
      <c r="AE1630" s="30">
        <v>982</v>
      </c>
      <c r="AF1630" s="30">
        <v>762</v>
      </c>
      <c r="AG1630" s="30">
        <v>742</v>
      </c>
      <c r="AH1630" s="30">
        <v>6705</v>
      </c>
      <c r="AI1630" s="30">
        <v>7038</v>
      </c>
      <c r="AJ1630" s="30">
        <v>1432</v>
      </c>
      <c r="AK1630" s="30">
        <v>5016</v>
      </c>
      <c r="AL1630" s="30">
        <v>4815</v>
      </c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</row>
    <row r="1631" spans="1:53">
      <c r="A1631" s="46"/>
      <c r="B1631" s="46"/>
      <c r="C1631" s="18" t="s">
        <v>1509</v>
      </c>
      <c r="D1631" s="19" t="s">
        <v>4364</v>
      </c>
      <c r="E1631" s="30">
        <f>SUM(I1631:AL1631)</f>
        <v>24000</v>
      </c>
      <c r="F1631" s="30"/>
      <c r="G1631" s="30"/>
      <c r="H1631" s="30"/>
      <c r="I1631" s="30">
        <v>24000</v>
      </c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0"/>
      <c r="X1631" s="30"/>
      <c r="Y1631" s="30"/>
      <c r="Z1631" s="30"/>
      <c r="AA1631" s="30"/>
      <c r="AB1631" s="30"/>
      <c r="AC1631" s="30"/>
      <c r="AD1631" s="30"/>
      <c r="AE1631" s="30"/>
      <c r="AF1631" s="30"/>
      <c r="AG1631" s="30"/>
      <c r="AH1631" s="30"/>
      <c r="AI1631" s="30"/>
      <c r="AJ1631" s="30"/>
      <c r="AK1631" s="30"/>
      <c r="AL1631" s="3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</row>
    <row r="1632" spans="1:53">
      <c r="A1632" s="46"/>
      <c r="B1632" s="46"/>
      <c r="C1632" s="18" t="s">
        <v>4687</v>
      </c>
      <c r="D1632" s="21" t="s">
        <v>4365</v>
      </c>
      <c r="E1632" s="22">
        <f>E1631-E1629</f>
        <v>24000</v>
      </c>
      <c r="F1632" s="22"/>
      <c r="G1632" s="22"/>
      <c r="H1632" s="22"/>
      <c r="I1632" s="22">
        <f>F1629+G1629+H1629+I1631-I1630</f>
        <v>22631</v>
      </c>
      <c r="J1632" s="22">
        <f>I1632+J1631-J1630</f>
        <v>15699</v>
      </c>
      <c r="K1632" s="22">
        <f t="shared" ref="K1632:AL1632" si="653">J1632+K1631-K1630</f>
        <v>5728</v>
      </c>
      <c r="L1632" s="22">
        <f t="shared" si="653"/>
        <v>1614</v>
      </c>
      <c r="M1632" s="22">
        <f t="shared" si="653"/>
        <v>1614</v>
      </c>
      <c r="N1632" s="22">
        <f t="shared" si="653"/>
        <v>1614</v>
      </c>
      <c r="O1632" s="22">
        <f t="shared" si="653"/>
        <v>806</v>
      </c>
      <c r="P1632" s="22">
        <f t="shared" si="653"/>
        <v>-11131</v>
      </c>
      <c r="Q1632" s="22">
        <f t="shared" si="653"/>
        <v>-11131</v>
      </c>
      <c r="R1632" s="22">
        <f t="shared" si="653"/>
        <v>-11131</v>
      </c>
      <c r="S1632" s="22">
        <f t="shared" si="653"/>
        <v>-13474</v>
      </c>
      <c r="T1632" s="22">
        <f t="shared" si="653"/>
        <v>-18272</v>
      </c>
      <c r="U1632" s="22">
        <f t="shared" si="653"/>
        <v>-20372</v>
      </c>
      <c r="V1632" s="22">
        <f t="shared" si="653"/>
        <v>-21023</v>
      </c>
      <c r="W1632" s="22">
        <f t="shared" si="653"/>
        <v>-25709</v>
      </c>
      <c r="X1632" s="22">
        <f t="shared" si="653"/>
        <v>-28362</v>
      </c>
      <c r="Y1632" s="22">
        <f t="shared" si="653"/>
        <v>-30915</v>
      </c>
      <c r="Z1632" s="22">
        <f t="shared" si="653"/>
        <v>-33629</v>
      </c>
      <c r="AA1632" s="22">
        <f t="shared" si="653"/>
        <v>-36052</v>
      </c>
      <c r="AB1632" s="22">
        <f t="shared" si="653"/>
        <v>-39997</v>
      </c>
      <c r="AC1632" s="22">
        <f t="shared" si="653"/>
        <v>-43431</v>
      </c>
      <c r="AD1632" s="22">
        <f t="shared" si="653"/>
        <v>-49258</v>
      </c>
      <c r="AE1632" s="22">
        <f t="shared" si="653"/>
        <v>-50240</v>
      </c>
      <c r="AF1632" s="22">
        <f t="shared" si="653"/>
        <v>-51002</v>
      </c>
      <c r="AG1632" s="22">
        <f t="shared" si="653"/>
        <v>-51744</v>
      </c>
      <c r="AH1632" s="22">
        <f t="shared" si="653"/>
        <v>-58449</v>
      </c>
      <c r="AI1632" s="22">
        <f t="shared" si="653"/>
        <v>-65487</v>
      </c>
      <c r="AJ1632" s="22">
        <f t="shared" si="653"/>
        <v>-66919</v>
      </c>
      <c r="AK1632" s="22">
        <f t="shared" si="653"/>
        <v>-71935</v>
      </c>
      <c r="AL1632" s="22">
        <f t="shared" si="653"/>
        <v>-76750</v>
      </c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</row>
    <row r="1633" spans="1:53" ht="17.25" customHeight="1" thickBot="1">
      <c r="A1633" s="47"/>
      <c r="B1633" s="47"/>
      <c r="C1633" s="26">
        <v>30</v>
      </c>
      <c r="D1633" s="27" t="s">
        <v>4366</v>
      </c>
      <c r="E1633" s="52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4"/>
      <c r="AM1633" s="28"/>
      <c r="AN1633" s="28"/>
      <c r="AO1633" s="28"/>
      <c r="AP1633" s="28"/>
      <c r="AQ1633" s="28"/>
      <c r="AR1633" s="28"/>
      <c r="AS1633" s="28"/>
      <c r="AT1633" s="28"/>
      <c r="AU1633" s="28"/>
      <c r="AV1633" s="28"/>
      <c r="AW1633" s="28"/>
      <c r="AX1633" s="28"/>
      <c r="AY1633" s="28"/>
      <c r="AZ1633" s="28"/>
      <c r="BA1633" s="28"/>
    </row>
    <row r="1634" spans="1:53" ht="15" thickTop="1">
      <c r="A1634" s="45" t="s">
        <v>1071</v>
      </c>
      <c r="B1634" s="45">
        <v>327</v>
      </c>
      <c r="C1634" s="14" t="s">
        <v>1891</v>
      </c>
      <c r="D1634" s="15" t="s">
        <v>4362</v>
      </c>
      <c r="E1634" s="29"/>
      <c r="F1634" s="29">
        <v>8902</v>
      </c>
      <c r="G1634" s="29"/>
      <c r="H1634" s="29"/>
      <c r="I1634" s="29"/>
      <c r="J1634" s="29"/>
      <c r="K1634" s="29"/>
      <c r="L1634" s="29"/>
      <c r="M1634" s="29"/>
      <c r="N1634" s="29"/>
      <c r="O1634" s="29"/>
      <c r="P1634" s="29"/>
      <c r="Q1634" s="29"/>
      <c r="R1634" s="29"/>
      <c r="S1634" s="29"/>
      <c r="T1634" s="29"/>
      <c r="U1634" s="29"/>
      <c r="V1634" s="29"/>
      <c r="W1634" s="29"/>
      <c r="X1634" s="29"/>
      <c r="Y1634" s="29"/>
      <c r="Z1634" s="29"/>
      <c r="AA1634" s="29"/>
      <c r="AB1634" s="29"/>
      <c r="AC1634" s="29"/>
      <c r="AD1634" s="29"/>
      <c r="AE1634" s="29"/>
      <c r="AF1634" s="29"/>
      <c r="AG1634" s="29"/>
      <c r="AH1634" s="29"/>
      <c r="AI1634" s="29"/>
      <c r="AJ1634" s="29"/>
      <c r="AK1634" s="29"/>
      <c r="AL1634" s="29"/>
      <c r="AM1634" s="17"/>
      <c r="AN1634" s="17">
        <f>AM1634*(F1634+G1634)</f>
        <v>0</v>
      </c>
      <c r="AO1634" s="17">
        <f>SUMIF($I$1:$AL$1,AO$1,$I1636:$AL1636)*$AM1634</f>
        <v>0</v>
      </c>
      <c r="AP1634" s="17">
        <f t="shared" ref="AP1634:AZ1634" si="654">SUMIF($I$1:$AL$1,AP$1,$I1636:$AL1636)*$AM1634</f>
        <v>0</v>
      </c>
      <c r="AQ1634" s="17">
        <f t="shared" si="654"/>
        <v>0</v>
      </c>
      <c r="AR1634" s="17">
        <f t="shared" si="654"/>
        <v>0</v>
      </c>
      <c r="AS1634" s="17">
        <f t="shared" si="654"/>
        <v>0</v>
      </c>
      <c r="AT1634" s="17">
        <f t="shared" si="654"/>
        <v>0</v>
      </c>
      <c r="AU1634" s="17">
        <f t="shared" si="654"/>
        <v>0</v>
      </c>
      <c r="AV1634" s="17">
        <f t="shared" si="654"/>
        <v>0</v>
      </c>
      <c r="AW1634" s="17">
        <f t="shared" si="654"/>
        <v>0</v>
      </c>
      <c r="AX1634" s="17">
        <f t="shared" si="654"/>
        <v>0</v>
      </c>
      <c r="AY1634" s="17">
        <f t="shared" si="654"/>
        <v>0</v>
      </c>
      <c r="AZ1634" s="17">
        <f t="shared" si="654"/>
        <v>0</v>
      </c>
      <c r="BA1634" s="17"/>
    </row>
    <row r="1635" spans="1:53">
      <c r="A1635" s="46"/>
      <c r="B1635" s="46"/>
      <c r="C1635" s="18" t="s">
        <v>1892</v>
      </c>
      <c r="D1635" s="19" t="s">
        <v>4363</v>
      </c>
      <c r="E1635" s="30"/>
      <c r="F1635" s="30"/>
      <c r="G1635" s="30"/>
      <c r="H1635" s="30"/>
      <c r="I1635" s="30">
        <v>8518</v>
      </c>
      <c r="J1635" s="30"/>
      <c r="K1635" s="30"/>
      <c r="L1635" s="30"/>
      <c r="M1635" s="30"/>
      <c r="N1635" s="30"/>
      <c r="O1635" s="30"/>
      <c r="P1635" s="30"/>
      <c r="Q1635" s="30"/>
      <c r="R1635" s="30"/>
      <c r="S1635" s="30">
        <v>4849</v>
      </c>
      <c r="T1635" s="30">
        <v>4212</v>
      </c>
      <c r="U1635" s="30">
        <v>4632</v>
      </c>
      <c r="V1635" s="30"/>
      <c r="W1635" s="30">
        <v>12004</v>
      </c>
      <c r="X1635" s="30">
        <v>9082</v>
      </c>
      <c r="Y1635" s="30">
        <v>5400</v>
      </c>
      <c r="Z1635" s="30"/>
      <c r="AA1635" s="30">
        <v>10260</v>
      </c>
      <c r="AB1635" s="30">
        <v>12593</v>
      </c>
      <c r="AC1635" s="30">
        <v>7958</v>
      </c>
      <c r="AD1635" s="30">
        <v>1728</v>
      </c>
      <c r="AE1635" s="30"/>
      <c r="AF1635" s="30">
        <v>8740</v>
      </c>
      <c r="AG1635" s="30">
        <v>10038</v>
      </c>
      <c r="AH1635" s="30"/>
      <c r="AI1635" s="30"/>
      <c r="AJ1635" s="30">
        <v>19774</v>
      </c>
      <c r="AK1635" s="30">
        <v>1194</v>
      </c>
      <c r="AL1635" s="3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</row>
    <row r="1636" spans="1:53">
      <c r="A1636" s="46"/>
      <c r="B1636" s="46"/>
      <c r="C1636" s="18" t="s">
        <v>1860</v>
      </c>
      <c r="D1636" s="19" t="s">
        <v>4364</v>
      </c>
      <c r="E1636" s="30">
        <f>SUM(I1636:AL1636)</f>
        <v>52440</v>
      </c>
      <c r="F1636" s="30"/>
      <c r="G1636" s="30"/>
      <c r="H1636" s="30"/>
      <c r="I1636" s="30"/>
      <c r="J1636" s="30">
        <v>52440</v>
      </c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0"/>
      <c r="X1636" s="30"/>
      <c r="Y1636" s="30"/>
      <c r="Z1636" s="30"/>
      <c r="AA1636" s="30"/>
      <c r="AB1636" s="30"/>
      <c r="AC1636" s="30"/>
      <c r="AD1636" s="30"/>
      <c r="AE1636" s="30"/>
      <c r="AF1636" s="30"/>
      <c r="AG1636" s="30"/>
      <c r="AH1636" s="30"/>
      <c r="AI1636" s="30"/>
      <c r="AJ1636" s="30"/>
      <c r="AK1636" s="30"/>
      <c r="AL1636" s="3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</row>
    <row r="1637" spans="1:53">
      <c r="A1637" s="46"/>
      <c r="B1637" s="46"/>
      <c r="C1637" s="18" t="s">
        <v>4688</v>
      </c>
      <c r="D1637" s="21" t="s">
        <v>4365</v>
      </c>
      <c r="E1637" s="22">
        <f>E1636-E1634</f>
        <v>52440</v>
      </c>
      <c r="F1637" s="22"/>
      <c r="G1637" s="22"/>
      <c r="H1637" s="22"/>
      <c r="I1637" s="22">
        <f>F1634+G1634+H1634+I1636-I1635</f>
        <v>384</v>
      </c>
      <c r="J1637" s="22">
        <f>I1637+J1636-J1635</f>
        <v>52824</v>
      </c>
      <c r="K1637" s="22">
        <f t="shared" ref="K1637:AL1637" si="655">J1637+K1636-K1635</f>
        <v>52824</v>
      </c>
      <c r="L1637" s="22">
        <f t="shared" si="655"/>
        <v>52824</v>
      </c>
      <c r="M1637" s="22">
        <f t="shared" si="655"/>
        <v>52824</v>
      </c>
      <c r="N1637" s="22">
        <f t="shared" si="655"/>
        <v>52824</v>
      </c>
      <c r="O1637" s="22">
        <f t="shared" si="655"/>
        <v>52824</v>
      </c>
      <c r="P1637" s="22">
        <f t="shared" si="655"/>
        <v>52824</v>
      </c>
      <c r="Q1637" s="22">
        <f t="shared" si="655"/>
        <v>52824</v>
      </c>
      <c r="R1637" s="22">
        <f t="shared" si="655"/>
        <v>52824</v>
      </c>
      <c r="S1637" s="22">
        <f t="shared" si="655"/>
        <v>47975</v>
      </c>
      <c r="T1637" s="22">
        <f t="shared" si="655"/>
        <v>43763</v>
      </c>
      <c r="U1637" s="22">
        <f t="shared" si="655"/>
        <v>39131</v>
      </c>
      <c r="V1637" s="22">
        <f t="shared" si="655"/>
        <v>39131</v>
      </c>
      <c r="W1637" s="22">
        <f t="shared" si="655"/>
        <v>27127</v>
      </c>
      <c r="X1637" s="22">
        <f t="shared" si="655"/>
        <v>18045</v>
      </c>
      <c r="Y1637" s="22">
        <f t="shared" si="655"/>
        <v>12645</v>
      </c>
      <c r="Z1637" s="22">
        <f t="shared" si="655"/>
        <v>12645</v>
      </c>
      <c r="AA1637" s="22">
        <f t="shared" si="655"/>
        <v>2385</v>
      </c>
      <c r="AB1637" s="22">
        <f t="shared" si="655"/>
        <v>-10208</v>
      </c>
      <c r="AC1637" s="22">
        <f t="shared" si="655"/>
        <v>-18166</v>
      </c>
      <c r="AD1637" s="22">
        <f t="shared" si="655"/>
        <v>-19894</v>
      </c>
      <c r="AE1637" s="22">
        <f t="shared" si="655"/>
        <v>-19894</v>
      </c>
      <c r="AF1637" s="22">
        <f t="shared" si="655"/>
        <v>-28634</v>
      </c>
      <c r="AG1637" s="22">
        <f t="shared" si="655"/>
        <v>-38672</v>
      </c>
      <c r="AH1637" s="22">
        <f t="shared" si="655"/>
        <v>-38672</v>
      </c>
      <c r="AI1637" s="22">
        <f t="shared" si="655"/>
        <v>-38672</v>
      </c>
      <c r="AJ1637" s="22">
        <f t="shared" si="655"/>
        <v>-58446</v>
      </c>
      <c r="AK1637" s="22">
        <f t="shared" si="655"/>
        <v>-59640</v>
      </c>
      <c r="AL1637" s="22">
        <f t="shared" si="655"/>
        <v>-59640</v>
      </c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</row>
    <row r="1638" spans="1:53" ht="17.25" customHeight="1" thickBot="1">
      <c r="A1638" s="47"/>
      <c r="B1638" s="47"/>
      <c r="C1638" s="26">
        <v>16</v>
      </c>
      <c r="D1638" s="27" t="s">
        <v>4366</v>
      </c>
      <c r="E1638" s="52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4"/>
      <c r="AM1638" s="28"/>
      <c r="AN1638" s="28"/>
      <c r="AO1638" s="28"/>
      <c r="AP1638" s="28"/>
      <c r="AQ1638" s="28"/>
      <c r="AR1638" s="28"/>
      <c r="AS1638" s="28"/>
      <c r="AT1638" s="28"/>
      <c r="AU1638" s="28"/>
      <c r="AV1638" s="28"/>
      <c r="AW1638" s="28"/>
      <c r="AX1638" s="28"/>
      <c r="AY1638" s="28"/>
      <c r="AZ1638" s="28"/>
      <c r="BA1638" s="28"/>
    </row>
    <row r="1639" spans="1:53" ht="15" thickTop="1">
      <c r="A1639" s="45" t="s">
        <v>1071</v>
      </c>
      <c r="B1639" s="45">
        <v>328</v>
      </c>
      <c r="C1639" s="14" t="s">
        <v>1882</v>
      </c>
      <c r="D1639" s="15" t="s">
        <v>4362</v>
      </c>
      <c r="E1639" s="29"/>
      <c r="F1639" s="29">
        <v>26177</v>
      </c>
      <c r="G1639" s="29"/>
      <c r="H1639" s="29"/>
      <c r="I1639" s="29"/>
      <c r="J1639" s="29"/>
      <c r="K1639" s="29"/>
      <c r="L1639" s="29"/>
      <c r="M1639" s="29"/>
      <c r="N1639" s="29"/>
      <c r="O1639" s="29"/>
      <c r="P1639" s="29"/>
      <c r="Q1639" s="29"/>
      <c r="R1639" s="29"/>
      <c r="S1639" s="29"/>
      <c r="T1639" s="29"/>
      <c r="U1639" s="29"/>
      <c r="V1639" s="29"/>
      <c r="W1639" s="29"/>
      <c r="X1639" s="29"/>
      <c r="Y1639" s="29"/>
      <c r="Z1639" s="29"/>
      <c r="AA1639" s="29"/>
      <c r="AB1639" s="29"/>
      <c r="AC1639" s="29"/>
      <c r="AD1639" s="29"/>
      <c r="AE1639" s="29"/>
      <c r="AF1639" s="29"/>
      <c r="AG1639" s="29"/>
      <c r="AH1639" s="29"/>
      <c r="AI1639" s="29"/>
      <c r="AJ1639" s="29"/>
      <c r="AK1639" s="29"/>
      <c r="AL1639" s="29"/>
      <c r="AM1639" s="17"/>
      <c r="AN1639" s="17">
        <f>AM1639*(F1639+G1639)</f>
        <v>0</v>
      </c>
      <c r="AO1639" s="17">
        <f>SUMIF($I$1:$AL$1,AO$1,$I1641:$AL1641)*$AM1639</f>
        <v>0</v>
      </c>
      <c r="AP1639" s="17">
        <f t="shared" ref="AP1639:AZ1639" si="656">SUMIF($I$1:$AL$1,AP$1,$I1641:$AL1641)*$AM1639</f>
        <v>0</v>
      </c>
      <c r="AQ1639" s="17">
        <f t="shared" si="656"/>
        <v>0</v>
      </c>
      <c r="AR1639" s="17">
        <f t="shared" si="656"/>
        <v>0</v>
      </c>
      <c r="AS1639" s="17">
        <f t="shared" si="656"/>
        <v>0</v>
      </c>
      <c r="AT1639" s="17">
        <f t="shared" si="656"/>
        <v>0</v>
      </c>
      <c r="AU1639" s="17">
        <f t="shared" si="656"/>
        <v>0</v>
      </c>
      <c r="AV1639" s="17">
        <f t="shared" si="656"/>
        <v>0</v>
      </c>
      <c r="AW1639" s="17">
        <f t="shared" si="656"/>
        <v>0</v>
      </c>
      <c r="AX1639" s="17">
        <f t="shared" si="656"/>
        <v>0</v>
      </c>
      <c r="AY1639" s="17">
        <f t="shared" si="656"/>
        <v>0</v>
      </c>
      <c r="AZ1639" s="17">
        <f t="shared" si="656"/>
        <v>0</v>
      </c>
      <c r="BA1639" s="17"/>
    </row>
    <row r="1640" spans="1:53">
      <c r="A1640" s="46"/>
      <c r="B1640" s="46"/>
      <c r="C1640" s="18" t="s">
        <v>1883</v>
      </c>
      <c r="D1640" s="19" t="s">
        <v>4363</v>
      </c>
      <c r="E1640" s="30"/>
      <c r="F1640" s="30"/>
      <c r="G1640" s="30"/>
      <c r="H1640" s="30"/>
      <c r="I1640" s="30">
        <v>19156</v>
      </c>
      <c r="J1640" s="30">
        <v>20500</v>
      </c>
      <c r="K1640" s="30">
        <v>34398</v>
      </c>
      <c r="L1640" s="30">
        <v>8026</v>
      </c>
      <c r="M1640" s="30"/>
      <c r="N1640" s="30"/>
      <c r="O1640" s="30">
        <v>7890</v>
      </c>
      <c r="P1640" s="30">
        <v>52175</v>
      </c>
      <c r="Q1640" s="30">
        <v>4208</v>
      </c>
      <c r="R1640" s="30">
        <v>1970</v>
      </c>
      <c r="S1640" s="30">
        <v>24765</v>
      </c>
      <c r="T1640" s="30">
        <v>31308</v>
      </c>
      <c r="U1640" s="30">
        <v>14082</v>
      </c>
      <c r="V1640" s="30">
        <v>2977</v>
      </c>
      <c r="W1640" s="30">
        <v>18947</v>
      </c>
      <c r="X1640" s="30">
        <v>37710</v>
      </c>
      <c r="Y1640" s="30">
        <v>8064</v>
      </c>
      <c r="Z1640" s="30">
        <v>3168</v>
      </c>
      <c r="AA1640" s="30">
        <v>12706</v>
      </c>
      <c r="AB1640" s="30">
        <v>18914</v>
      </c>
      <c r="AC1640" s="30">
        <v>36461</v>
      </c>
      <c r="AD1640" s="30">
        <v>18314</v>
      </c>
      <c r="AE1640" s="30">
        <v>2883</v>
      </c>
      <c r="AF1640" s="30">
        <v>11613</v>
      </c>
      <c r="AG1640" s="30">
        <v>36922</v>
      </c>
      <c r="AH1640" s="30">
        <v>7482</v>
      </c>
      <c r="AI1640" s="30">
        <v>7045</v>
      </c>
      <c r="AJ1640" s="30">
        <v>22149</v>
      </c>
      <c r="AK1640" s="30">
        <v>31725</v>
      </c>
      <c r="AL1640" s="30">
        <v>4820</v>
      </c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</row>
    <row r="1641" spans="1:53">
      <c r="A1641" s="46"/>
      <c r="B1641" s="46"/>
      <c r="C1641" s="18" t="s">
        <v>1884</v>
      </c>
      <c r="D1641" s="19" t="s">
        <v>4364</v>
      </c>
      <c r="E1641" s="30">
        <f>SUM(I1641:AL1641)</f>
        <v>432000</v>
      </c>
      <c r="F1641" s="30"/>
      <c r="G1641" s="30"/>
      <c r="H1641" s="30"/>
      <c r="I1641" s="30">
        <v>150000</v>
      </c>
      <c r="J1641" s="30"/>
      <c r="K1641" s="30"/>
      <c r="L1641" s="30"/>
      <c r="M1641" s="30"/>
      <c r="N1641" s="30">
        <v>111000</v>
      </c>
      <c r="O1641" s="30"/>
      <c r="P1641" s="30"/>
      <c r="Q1641" s="30">
        <v>84000</v>
      </c>
      <c r="R1641" s="30"/>
      <c r="S1641" s="30"/>
      <c r="T1641" s="30"/>
      <c r="U1641" s="30">
        <v>87000</v>
      </c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  <c r="AF1641" s="30"/>
      <c r="AG1641" s="30"/>
      <c r="AH1641" s="30"/>
      <c r="AI1641" s="30"/>
      <c r="AJ1641" s="30"/>
      <c r="AK1641" s="30"/>
      <c r="AL1641" s="3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</row>
    <row r="1642" spans="1:53">
      <c r="A1642" s="46"/>
      <c r="B1642" s="46"/>
      <c r="C1642" s="18" t="s">
        <v>4689</v>
      </c>
      <c r="D1642" s="21" t="s">
        <v>4365</v>
      </c>
      <c r="E1642" s="22">
        <f>E1641-E1639</f>
        <v>432000</v>
      </c>
      <c r="F1642" s="22"/>
      <c r="G1642" s="22"/>
      <c r="H1642" s="22"/>
      <c r="I1642" s="22">
        <f>F1639+G1639+H1639+I1641-I1640</f>
        <v>157021</v>
      </c>
      <c r="J1642" s="22">
        <f>I1642+J1641-J1640</f>
        <v>136521</v>
      </c>
      <c r="K1642" s="22">
        <f t="shared" ref="K1642:AL1642" si="657">J1642+K1641-K1640</f>
        <v>102123</v>
      </c>
      <c r="L1642" s="22">
        <f t="shared" si="657"/>
        <v>94097</v>
      </c>
      <c r="M1642" s="22">
        <f t="shared" si="657"/>
        <v>94097</v>
      </c>
      <c r="N1642" s="22">
        <f t="shared" si="657"/>
        <v>205097</v>
      </c>
      <c r="O1642" s="22">
        <f t="shared" si="657"/>
        <v>197207</v>
      </c>
      <c r="P1642" s="22">
        <f t="shared" si="657"/>
        <v>145032</v>
      </c>
      <c r="Q1642" s="22">
        <f t="shared" si="657"/>
        <v>224824</v>
      </c>
      <c r="R1642" s="22">
        <f t="shared" si="657"/>
        <v>222854</v>
      </c>
      <c r="S1642" s="22">
        <f t="shared" si="657"/>
        <v>198089</v>
      </c>
      <c r="T1642" s="22">
        <f t="shared" si="657"/>
        <v>166781</v>
      </c>
      <c r="U1642" s="22">
        <f t="shared" si="657"/>
        <v>239699</v>
      </c>
      <c r="V1642" s="22">
        <f t="shared" si="657"/>
        <v>236722</v>
      </c>
      <c r="W1642" s="22">
        <f t="shared" si="657"/>
        <v>217775</v>
      </c>
      <c r="X1642" s="22">
        <f t="shared" si="657"/>
        <v>180065</v>
      </c>
      <c r="Y1642" s="22">
        <f t="shared" si="657"/>
        <v>172001</v>
      </c>
      <c r="Z1642" s="22">
        <f t="shared" si="657"/>
        <v>168833</v>
      </c>
      <c r="AA1642" s="22">
        <f t="shared" si="657"/>
        <v>156127</v>
      </c>
      <c r="AB1642" s="22">
        <f t="shared" si="657"/>
        <v>137213</v>
      </c>
      <c r="AC1642" s="22">
        <f t="shared" si="657"/>
        <v>100752</v>
      </c>
      <c r="AD1642" s="22">
        <f t="shared" si="657"/>
        <v>82438</v>
      </c>
      <c r="AE1642" s="22">
        <f t="shared" si="657"/>
        <v>79555</v>
      </c>
      <c r="AF1642" s="22">
        <f t="shared" si="657"/>
        <v>67942</v>
      </c>
      <c r="AG1642" s="22">
        <f t="shared" si="657"/>
        <v>31020</v>
      </c>
      <c r="AH1642" s="22">
        <f t="shared" si="657"/>
        <v>23538</v>
      </c>
      <c r="AI1642" s="22">
        <f t="shared" si="657"/>
        <v>16493</v>
      </c>
      <c r="AJ1642" s="22">
        <f t="shared" si="657"/>
        <v>-5656</v>
      </c>
      <c r="AK1642" s="22">
        <f t="shared" si="657"/>
        <v>-37381</v>
      </c>
      <c r="AL1642" s="22">
        <f t="shared" si="657"/>
        <v>-42201</v>
      </c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</row>
    <row r="1643" spans="1:53" ht="17.25" customHeight="1" thickBot="1">
      <c r="A1643" s="47"/>
      <c r="B1643" s="47"/>
      <c r="C1643" s="26">
        <v>24</v>
      </c>
      <c r="D1643" s="27" t="s">
        <v>4366</v>
      </c>
      <c r="E1643" s="52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4"/>
      <c r="AM1643" s="28"/>
      <c r="AN1643" s="28"/>
      <c r="AO1643" s="28"/>
      <c r="AP1643" s="28"/>
      <c r="AQ1643" s="28"/>
      <c r="AR1643" s="28"/>
      <c r="AS1643" s="28"/>
      <c r="AT1643" s="28"/>
      <c r="AU1643" s="28"/>
      <c r="AV1643" s="28"/>
      <c r="AW1643" s="28"/>
      <c r="AX1643" s="28"/>
      <c r="AY1643" s="28"/>
      <c r="AZ1643" s="28"/>
      <c r="BA1643" s="28"/>
    </row>
    <row r="1644" spans="1:53" ht="15" thickTop="1">
      <c r="A1644" s="45" t="s">
        <v>1761</v>
      </c>
      <c r="B1644" s="45">
        <v>329</v>
      </c>
      <c r="C1644" s="14" t="s">
        <v>1879</v>
      </c>
      <c r="D1644" s="15" t="s">
        <v>4362</v>
      </c>
      <c r="E1644" s="29"/>
      <c r="F1644" s="29">
        <v>17</v>
      </c>
      <c r="G1644" s="29"/>
      <c r="H1644" s="29"/>
      <c r="I1644" s="29"/>
      <c r="J1644" s="29"/>
      <c r="K1644" s="29"/>
      <c r="L1644" s="29"/>
      <c r="M1644" s="29"/>
      <c r="N1644" s="29"/>
      <c r="O1644" s="29"/>
      <c r="P1644" s="29"/>
      <c r="Q1644" s="29"/>
      <c r="R1644" s="29"/>
      <c r="S1644" s="29"/>
      <c r="T1644" s="29"/>
      <c r="U1644" s="29"/>
      <c r="V1644" s="29"/>
      <c r="W1644" s="29"/>
      <c r="X1644" s="29"/>
      <c r="Y1644" s="29"/>
      <c r="Z1644" s="29"/>
      <c r="AA1644" s="29"/>
      <c r="AB1644" s="29"/>
      <c r="AC1644" s="29"/>
      <c r="AD1644" s="29"/>
      <c r="AE1644" s="29"/>
      <c r="AF1644" s="29"/>
      <c r="AG1644" s="29"/>
      <c r="AH1644" s="29"/>
      <c r="AI1644" s="29"/>
      <c r="AJ1644" s="29"/>
      <c r="AK1644" s="29"/>
      <c r="AL1644" s="29"/>
      <c r="AM1644" s="17"/>
      <c r="AN1644" s="17">
        <f>AM1644*(F1644+G1644)</f>
        <v>0</v>
      </c>
      <c r="AO1644" s="17">
        <f>SUMIF($I$1:$AL$1,AO$1,$I1646:$AL1646)*$AM1644</f>
        <v>0</v>
      </c>
      <c r="AP1644" s="17">
        <f t="shared" ref="AP1644:AZ1644" si="658">SUMIF($I$1:$AL$1,AP$1,$I1646:$AL1646)*$AM1644</f>
        <v>0</v>
      </c>
      <c r="AQ1644" s="17">
        <f t="shared" si="658"/>
        <v>0</v>
      </c>
      <c r="AR1644" s="17">
        <f t="shared" si="658"/>
        <v>0</v>
      </c>
      <c r="AS1644" s="17">
        <f t="shared" si="658"/>
        <v>0</v>
      </c>
      <c r="AT1644" s="17">
        <f t="shared" si="658"/>
        <v>0</v>
      </c>
      <c r="AU1644" s="17">
        <f t="shared" si="658"/>
        <v>0</v>
      </c>
      <c r="AV1644" s="17">
        <f t="shared" si="658"/>
        <v>0</v>
      </c>
      <c r="AW1644" s="17">
        <f t="shared" si="658"/>
        <v>0</v>
      </c>
      <c r="AX1644" s="17">
        <f t="shared" si="658"/>
        <v>0</v>
      </c>
      <c r="AY1644" s="17">
        <f t="shared" si="658"/>
        <v>0</v>
      </c>
      <c r="AZ1644" s="17">
        <f t="shared" si="658"/>
        <v>0</v>
      </c>
      <c r="BA1644" s="17"/>
    </row>
    <row r="1645" spans="1:53">
      <c r="A1645" s="46"/>
      <c r="B1645" s="46"/>
      <c r="C1645" s="18" t="s">
        <v>1880</v>
      </c>
      <c r="D1645" s="19" t="s">
        <v>4363</v>
      </c>
      <c r="E1645" s="30"/>
      <c r="F1645" s="30"/>
      <c r="G1645" s="30"/>
      <c r="H1645" s="30"/>
      <c r="I1645" s="30">
        <v>2737</v>
      </c>
      <c r="J1645" s="30"/>
      <c r="K1645" s="30"/>
      <c r="L1645" s="30">
        <v>2829</v>
      </c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0"/>
      <c r="X1645" s="30"/>
      <c r="Y1645" s="30"/>
      <c r="Z1645" s="30"/>
      <c r="AA1645" s="30"/>
      <c r="AB1645" s="30"/>
      <c r="AC1645" s="30"/>
      <c r="AD1645" s="30"/>
      <c r="AE1645" s="30"/>
      <c r="AF1645" s="30"/>
      <c r="AG1645" s="30"/>
      <c r="AH1645" s="30"/>
      <c r="AI1645" s="30"/>
      <c r="AJ1645" s="30"/>
      <c r="AK1645" s="30"/>
      <c r="AL1645" s="3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</row>
    <row r="1646" spans="1:53">
      <c r="A1646" s="46"/>
      <c r="B1646" s="46"/>
      <c r="C1646" s="18" t="s">
        <v>1856</v>
      </c>
      <c r="D1646" s="19" t="s">
        <v>4364</v>
      </c>
      <c r="E1646" s="30">
        <f>SUM(I1646:AL1646)</f>
        <v>81211</v>
      </c>
      <c r="F1646" s="30"/>
      <c r="G1646" s="30"/>
      <c r="H1646" s="30"/>
      <c r="I1646" s="30">
        <v>81211</v>
      </c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0"/>
      <c r="X1646" s="30"/>
      <c r="Y1646" s="30"/>
      <c r="Z1646" s="30"/>
      <c r="AA1646" s="30"/>
      <c r="AB1646" s="30"/>
      <c r="AC1646" s="30"/>
      <c r="AD1646" s="30"/>
      <c r="AE1646" s="30"/>
      <c r="AF1646" s="30"/>
      <c r="AG1646" s="30"/>
      <c r="AH1646" s="30"/>
      <c r="AI1646" s="30"/>
      <c r="AJ1646" s="30"/>
      <c r="AK1646" s="30"/>
      <c r="AL1646" s="3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</row>
    <row r="1647" spans="1:53">
      <c r="A1647" s="46"/>
      <c r="B1647" s="46"/>
      <c r="C1647" s="18" t="s">
        <v>4690</v>
      </c>
      <c r="D1647" s="21" t="s">
        <v>4365</v>
      </c>
      <c r="E1647" s="22">
        <f>E1646-E1644</f>
        <v>81211</v>
      </c>
      <c r="F1647" s="22"/>
      <c r="G1647" s="22"/>
      <c r="H1647" s="22"/>
      <c r="I1647" s="22">
        <f>F1644+G1644+H1644+I1646-I1645</f>
        <v>78491</v>
      </c>
      <c r="J1647" s="22">
        <f>I1647+J1646-J1645</f>
        <v>78491</v>
      </c>
      <c r="K1647" s="22">
        <f t="shared" ref="K1647:AL1647" si="659">J1647+K1646-K1645</f>
        <v>78491</v>
      </c>
      <c r="L1647" s="22">
        <f t="shared" si="659"/>
        <v>75662</v>
      </c>
      <c r="M1647" s="22">
        <f t="shared" si="659"/>
        <v>75662</v>
      </c>
      <c r="N1647" s="22">
        <f t="shared" si="659"/>
        <v>75662</v>
      </c>
      <c r="O1647" s="22">
        <f t="shared" si="659"/>
        <v>75662</v>
      </c>
      <c r="P1647" s="22">
        <f t="shared" si="659"/>
        <v>75662</v>
      </c>
      <c r="Q1647" s="22">
        <f t="shared" si="659"/>
        <v>75662</v>
      </c>
      <c r="R1647" s="22">
        <f t="shared" si="659"/>
        <v>75662</v>
      </c>
      <c r="S1647" s="22">
        <f t="shared" si="659"/>
        <v>75662</v>
      </c>
      <c r="T1647" s="22">
        <f t="shared" si="659"/>
        <v>75662</v>
      </c>
      <c r="U1647" s="22">
        <f t="shared" si="659"/>
        <v>75662</v>
      </c>
      <c r="V1647" s="22">
        <f t="shared" si="659"/>
        <v>75662</v>
      </c>
      <c r="W1647" s="22">
        <f t="shared" si="659"/>
        <v>75662</v>
      </c>
      <c r="X1647" s="22">
        <f t="shared" si="659"/>
        <v>75662</v>
      </c>
      <c r="Y1647" s="22">
        <f t="shared" si="659"/>
        <v>75662</v>
      </c>
      <c r="Z1647" s="22">
        <f t="shared" si="659"/>
        <v>75662</v>
      </c>
      <c r="AA1647" s="22">
        <f t="shared" si="659"/>
        <v>75662</v>
      </c>
      <c r="AB1647" s="22">
        <f t="shared" si="659"/>
        <v>75662</v>
      </c>
      <c r="AC1647" s="22">
        <f t="shared" si="659"/>
        <v>75662</v>
      </c>
      <c r="AD1647" s="22">
        <f t="shared" si="659"/>
        <v>75662</v>
      </c>
      <c r="AE1647" s="22">
        <f t="shared" si="659"/>
        <v>75662</v>
      </c>
      <c r="AF1647" s="22">
        <f t="shared" si="659"/>
        <v>75662</v>
      </c>
      <c r="AG1647" s="22">
        <f t="shared" si="659"/>
        <v>75662</v>
      </c>
      <c r="AH1647" s="22">
        <f t="shared" si="659"/>
        <v>75662</v>
      </c>
      <c r="AI1647" s="22">
        <f t="shared" si="659"/>
        <v>75662</v>
      </c>
      <c r="AJ1647" s="22">
        <f t="shared" si="659"/>
        <v>75662</v>
      </c>
      <c r="AK1647" s="22">
        <f t="shared" si="659"/>
        <v>75662</v>
      </c>
      <c r="AL1647" s="22">
        <f t="shared" si="659"/>
        <v>75662</v>
      </c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</row>
    <row r="1648" spans="1:53" ht="17.25" customHeight="1" thickBot="1">
      <c r="A1648" s="47"/>
      <c r="B1648" s="47"/>
      <c r="C1648" s="26">
        <v>0</v>
      </c>
      <c r="D1648" s="27" t="s">
        <v>4366</v>
      </c>
      <c r="E1648" s="52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4"/>
      <c r="AM1648" s="28"/>
      <c r="AN1648" s="28"/>
      <c r="AO1648" s="28"/>
      <c r="AP1648" s="28"/>
      <c r="AQ1648" s="28"/>
      <c r="AR1648" s="28"/>
      <c r="AS1648" s="28"/>
      <c r="AT1648" s="28"/>
      <c r="AU1648" s="28"/>
      <c r="AV1648" s="28"/>
      <c r="AW1648" s="28"/>
      <c r="AX1648" s="28"/>
      <c r="AY1648" s="28"/>
      <c r="AZ1648" s="28"/>
      <c r="BA1648" s="28"/>
    </row>
    <row r="1649" spans="1:53" ht="15" thickTop="1">
      <c r="A1649" s="45" t="s">
        <v>1761</v>
      </c>
      <c r="B1649" s="45">
        <v>330</v>
      </c>
      <c r="C1649" s="14" t="s">
        <v>1876</v>
      </c>
      <c r="D1649" s="15" t="s">
        <v>4362</v>
      </c>
      <c r="E1649" s="29"/>
      <c r="F1649" s="29">
        <v>14189</v>
      </c>
      <c r="G1649" s="29"/>
      <c r="H1649" s="29"/>
      <c r="I1649" s="29"/>
      <c r="J1649" s="29"/>
      <c r="K1649" s="29"/>
      <c r="L1649" s="29"/>
      <c r="M1649" s="29"/>
      <c r="N1649" s="29"/>
      <c r="O1649" s="29"/>
      <c r="P1649" s="29"/>
      <c r="Q1649" s="29"/>
      <c r="R1649" s="29"/>
      <c r="S1649" s="29"/>
      <c r="T1649" s="29"/>
      <c r="U1649" s="29"/>
      <c r="V1649" s="29"/>
      <c r="W1649" s="29"/>
      <c r="X1649" s="29"/>
      <c r="Y1649" s="29"/>
      <c r="Z1649" s="29"/>
      <c r="AA1649" s="29"/>
      <c r="AB1649" s="29"/>
      <c r="AC1649" s="29"/>
      <c r="AD1649" s="29"/>
      <c r="AE1649" s="29"/>
      <c r="AF1649" s="29"/>
      <c r="AG1649" s="29"/>
      <c r="AH1649" s="29"/>
      <c r="AI1649" s="29"/>
      <c r="AJ1649" s="29"/>
      <c r="AK1649" s="29"/>
      <c r="AL1649" s="29"/>
      <c r="AM1649" s="17"/>
      <c r="AN1649" s="17">
        <f>AM1649*(F1649+G1649)</f>
        <v>0</v>
      </c>
      <c r="AO1649" s="17">
        <f>SUMIF($I$1:$AL$1,AO$1,$I1651:$AL1651)*$AM1649</f>
        <v>0</v>
      </c>
      <c r="AP1649" s="17">
        <f t="shared" ref="AP1649:AZ1649" si="660">SUMIF($I$1:$AL$1,AP$1,$I1651:$AL1651)*$AM1649</f>
        <v>0</v>
      </c>
      <c r="AQ1649" s="17">
        <f t="shared" si="660"/>
        <v>0</v>
      </c>
      <c r="AR1649" s="17">
        <f t="shared" si="660"/>
        <v>0</v>
      </c>
      <c r="AS1649" s="17">
        <f t="shared" si="660"/>
        <v>0</v>
      </c>
      <c r="AT1649" s="17">
        <f t="shared" si="660"/>
        <v>0</v>
      </c>
      <c r="AU1649" s="17">
        <f t="shared" si="660"/>
        <v>0</v>
      </c>
      <c r="AV1649" s="17">
        <f t="shared" si="660"/>
        <v>0</v>
      </c>
      <c r="AW1649" s="17">
        <f t="shared" si="660"/>
        <v>0</v>
      </c>
      <c r="AX1649" s="17">
        <f t="shared" si="660"/>
        <v>0</v>
      </c>
      <c r="AY1649" s="17">
        <f t="shared" si="660"/>
        <v>0</v>
      </c>
      <c r="AZ1649" s="17">
        <f t="shared" si="660"/>
        <v>0</v>
      </c>
      <c r="BA1649" s="17"/>
    </row>
    <row r="1650" spans="1:53">
      <c r="A1650" s="46"/>
      <c r="B1650" s="46"/>
      <c r="C1650" s="18" t="s">
        <v>1877</v>
      </c>
      <c r="D1650" s="19" t="s">
        <v>4363</v>
      </c>
      <c r="E1650" s="30"/>
      <c r="F1650" s="30"/>
      <c r="G1650" s="30"/>
      <c r="H1650" s="30"/>
      <c r="I1650" s="30">
        <v>3152</v>
      </c>
      <c r="J1650" s="30">
        <v>248</v>
      </c>
      <c r="K1650" s="30">
        <v>4820</v>
      </c>
      <c r="L1650" s="30"/>
      <c r="M1650" s="30"/>
      <c r="N1650" s="30"/>
      <c r="O1650" s="30">
        <v>6766</v>
      </c>
      <c r="P1650" s="30">
        <v>129</v>
      </c>
      <c r="Q1650" s="30">
        <v>123</v>
      </c>
      <c r="R1650" s="30">
        <v>117</v>
      </c>
      <c r="S1650" s="30">
        <v>201</v>
      </c>
      <c r="T1650" s="30">
        <v>114</v>
      </c>
      <c r="U1650" s="30">
        <v>114</v>
      </c>
      <c r="V1650" s="30">
        <v>111</v>
      </c>
      <c r="W1650" s="30">
        <v>848</v>
      </c>
      <c r="X1650" s="30">
        <v>396</v>
      </c>
      <c r="Y1650" s="30">
        <v>96</v>
      </c>
      <c r="Z1650" s="30">
        <v>450</v>
      </c>
      <c r="AA1650" s="30"/>
      <c r="AB1650" s="30">
        <v>831</v>
      </c>
      <c r="AC1650" s="30"/>
      <c r="AD1650" s="30"/>
      <c r="AE1650" s="30"/>
      <c r="AF1650" s="30">
        <v>500</v>
      </c>
      <c r="AG1650" s="30"/>
      <c r="AH1650" s="30"/>
      <c r="AI1650" s="30"/>
      <c r="AJ1650" s="30"/>
      <c r="AK1650" s="30"/>
      <c r="AL1650" s="3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</row>
    <row r="1651" spans="1:53">
      <c r="A1651" s="46"/>
      <c r="B1651" s="46"/>
      <c r="C1651" s="18" t="s">
        <v>1760</v>
      </c>
      <c r="D1651" s="19" t="s">
        <v>4364</v>
      </c>
      <c r="E1651" s="30">
        <f>SUM(I1651:AL1651)</f>
        <v>0</v>
      </c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0"/>
      <c r="X1651" s="30"/>
      <c r="Y1651" s="30"/>
      <c r="Z1651" s="30"/>
      <c r="AA1651" s="30"/>
      <c r="AB1651" s="30"/>
      <c r="AC1651" s="30"/>
      <c r="AD1651" s="30"/>
      <c r="AE1651" s="30"/>
      <c r="AF1651" s="30"/>
      <c r="AG1651" s="30"/>
      <c r="AH1651" s="30"/>
      <c r="AI1651" s="30"/>
      <c r="AJ1651" s="30"/>
      <c r="AK1651" s="30"/>
      <c r="AL1651" s="3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</row>
    <row r="1652" spans="1:53">
      <c r="A1652" s="46"/>
      <c r="B1652" s="46"/>
      <c r="C1652" s="18" t="s">
        <v>4691</v>
      </c>
      <c r="D1652" s="21" t="s">
        <v>4365</v>
      </c>
      <c r="E1652" s="22">
        <f>E1651-E1649</f>
        <v>0</v>
      </c>
      <c r="F1652" s="22"/>
      <c r="G1652" s="22"/>
      <c r="H1652" s="22"/>
      <c r="I1652" s="22">
        <f>F1649+G1649+H1649+I1651-I1650</f>
        <v>11037</v>
      </c>
      <c r="J1652" s="22">
        <f>I1652+J1651-J1650</f>
        <v>10789</v>
      </c>
      <c r="K1652" s="22">
        <f t="shared" ref="K1652:AL1652" si="661">J1652+K1651-K1650</f>
        <v>5969</v>
      </c>
      <c r="L1652" s="22">
        <f t="shared" si="661"/>
        <v>5969</v>
      </c>
      <c r="M1652" s="22">
        <f t="shared" si="661"/>
        <v>5969</v>
      </c>
      <c r="N1652" s="22">
        <f t="shared" si="661"/>
        <v>5969</v>
      </c>
      <c r="O1652" s="22">
        <f t="shared" si="661"/>
        <v>-797</v>
      </c>
      <c r="P1652" s="22">
        <f t="shared" si="661"/>
        <v>-926</v>
      </c>
      <c r="Q1652" s="22">
        <f t="shared" si="661"/>
        <v>-1049</v>
      </c>
      <c r="R1652" s="22">
        <f t="shared" si="661"/>
        <v>-1166</v>
      </c>
      <c r="S1652" s="22">
        <f t="shared" si="661"/>
        <v>-1367</v>
      </c>
      <c r="T1652" s="22">
        <f t="shared" si="661"/>
        <v>-1481</v>
      </c>
      <c r="U1652" s="22">
        <f t="shared" si="661"/>
        <v>-1595</v>
      </c>
      <c r="V1652" s="22">
        <f t="shared" si="661"/>
        <v>-1706</v>
      </c>
      <c r="W1652" s="22">
        <f t="shared" si="661"/>
        <v>-2554</v>
      </c>
      <c r="X1652" s="22">
        <f t="shared" si="661"/>
        <v>-2950</v>
      </c>
      <c r="Y1652" s="22">
        <f t="shared" si="661"/>
        <v>-3046</v>
      </c>
      <c r="Z1652" s="22">
        <f t="shared" si="661"/>
        <v>-3496</v>
      </c>
      <c r="AA1652" s="22">
        <f t="shared" si="661"/>
        <v>-3496</v>
      </c>
      <c r="AB1652" s="22">
        <f t="shared" si="661"/>
        <v>-4327</v>
      </c>
      <c r="AC1652" s="22">
        <f t="shared" si="661"/>
        <v>-4327</v>
      </c>
      <c r="AD1652" s="22">
        <f t="shared" si="661"/>
        <v>-4327</v>
      </c>
      <c r="AE1652" s="22">
        <f t="shared" si="661"/>
        <v>-4327</v>
      </c>
      <c r="AF1652" s="22">
        <f t="shared" si="661"/>
        <v>-4827</v>
      </c>
      <c r="AG1652" s="22">
        <f t="shared" si="661"/>
        <v>-4827</v>
      </c>
      <c r="AH1652" s="22">
        <f t="shared" si="661"/>
        <v>-4827</v>
      </c>
      <c r="AI1652" s="22">
        <f t="shared" si="661"/>
        <v>-4827</v>
      </c>
      <c r="AJ1652" s="22">
        <f t="shared" si="661"/>
        <v>-4827</v>
      </c>
      <c r="AK1652" s="22">
        <f t="shared" si="661"/>
        <v>-4827</v>
      </c>
      <c r="AL1652" s="22">
        <f t="shared" si="661"/>
        <v>-4827</v>
      </c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</row>
    <row r="1653" spans="1:53" ht="17.25" customHeight="1" thickBot="1">
      <c r="A1653" s="47"/>
      <c r="B1653" s="47"/>
      <c r="C1653" s="26">
        <v>52</v>
      </c>
      <c r="D1653" s="27" t="s">
        <v>4366</v>
      </c>
      <c r="E1653" s="52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4"/>
      <c r="AM1653" s="28"/>
      <c r="AN1653" s="28"/>
      <c r="AO1653" s="28"/>
      <c r="AP1653" s="28"/>
      <c r="AQ1653" s="28"/>
      <c r="AR1653" s="28"/>
      <c r="AS1653" s="28"/>
      <c r="AT1653" s="28"/>
      <c r="AU1653" s="28"/>
      <c r="AV1653" s="28"/>
      <c r="AW1653" s="28"/>
      <c r="AX1653" s="28"/>
      <c r="AY1653" s="28"/>
      <c r="AZ1653" s="28"/>
      <c r="BA1653" s="28"/>
    </row>
    <row r="1654" spans="1:53" ht="15" thickTop="1">
      <c r="A1654" s="45" t="s">
        <v>992</v>
      </c>
      <c r="B1654" s="45">
        <v>331</v>
      </c>
      <c r="C1654" s="14" t="s">
        <v>1873</v>
      </c>
      <c r="D1654" s="15" t="s">
        <v>4362</v>
      </c>
      <c r="E1654" s="29"/>
      <c r="F1654" s="29">
        <v>0</v>
      </c>
      <c r="G1654" s="29"/>
      <c r="H1654" s="29"/>
      <c r="I1654" s="29"/>
      <c r="J1654" s="29"/>
      <c r="K1654" s="29"/>
      <c r="L1654" s="29"/>
      <c r="M1654" s="29"/>
      <c r="N1654" s="29"/>
      <c r="O1654" s="29"/>
      <c r="P1654" s="29"/>
      <c r="Q1654" s="29"/>
      <c r="R1654" s="29"/>
      <c r="S1654" s="29"/>
      <c r="T1654" s="29"/>
      <c r="U1654" s="29"/>
      <c r="V1654" s="29"/>
      <c r="W1654" s="29"/>
      <c r="X1654" s="29"/>
      <c r="Y1654" s="29"/>
      <c r="Z1654" s="29"/>
      <c r="AA1654" s="29"/>
      <c r="AB1654" s="29"/>
      <c r="AC1654" s="29"/>
      <c r="AD1654" s="29"/>
      <c r="AE1654" s="29"/>
      <c r="AF1654" s="29"/>
      <c r="AG1654" s="29"/>
      <c r="AH1654" s="29"/>
      <c r="AI1654" s="29"/>
      <c r="AJ1654" s="29"/>
      <c r="AK1654" s="29"/>
      <c r="AL1654" s="29"/>
      <c r="AM1654" s="17"/>
      <c r="AN1654" s="17">
        <f>AM1654*(F1654+G1654)</f>
        <v>0</v>
      </c>
      <c r="AO1654" s="17">
        <f>SUMIF($I$1:$AL$1,AO$1,$I1656:$AL1656)*$AM1654</f>
        <v>0</v>
      </c>
      <c r="AP1654" s="17">
        <f t="shared" ref="AP1654:AZ1654" si="662">SUMIF($I$1:$AL$1,AP$1,$I1656:$AL1656)*$AM1654</f>
        <v>0</v>
      </c>
      <c r="AQ1654" s="17">
        <f t="shared" si="662"/>
        <v>0</v>
      </c>
      <c r="AR1654" s="17">
        <f t="shared" si="662"/>
        <v>0</v>
      </c>
      <c r="AS1654" s="17">
        <f t="shared" si="662"/>
        <v>0</v>
      </c>
      <c r="AT1654" s="17">
        <f t="shared" si="662"/>
        <v>0</v>
      </c>
      <c r="AU1654" s="17">
        <f t="shared" si="662"/>
        <v>0</v>
      </c>
      <c r="AV1654" s="17">
        <f t="shared" si="662"/>
        <v>0</v>
      </c>
      <c r="AW1654" s="17">
        <f t="shared" si="662"/>
        <v>0</v>
      </c>
      <c r="AX1654" s="17">
        <f t="shared" si="662"/>
        <v>0</v>
      </c>
      <c r="AY1654" s="17">
        <f t="shared" si="662"/>
        <v>0</v>
      </c>
      <c r="AZ1654" s="17">
        <f t="shared" si="662"/>
        <v>0</v>
      </c>
      <c r="BA1654" s="17"/>
    </row>
    <row r="1655" spans="1:53">
      <c r="A1655" s="46"/>
      <c r="B1655" s="46"/>
      <c r="C1655" s="18" t="s">
        <v>1874</v>
      </c>
      <c r="D1655" s="19" t="s">
        <v>4363</v>
      </c>
      <c r="E1655" s="30"/>
      <c r="F1655" s="30"/>
      <c r="G1655" s="30"/>
      <c r="H1655" s="30"/>
      <c r="I1655" s="30">
        <v>2737</v>
      </c>
      <c r="J1655" s="30"/>
      <c r="K1655" s="30"/>
      <c r="L1655" s="30">
        <v>2829</v>
      </c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0"/>
      <c r="X1655" s="30"/>
      <c r="Y1655" s="30"/>
      <c r="Z1655" s="30"/>
      <c r="AA1655" s="30"/>
      <c r="AB1655" s="30"/>
      <c r="AC1655" s="30"/>
      <c r="AD1655" s="30"/>
      <c r="AE1655" s="30"/>
      <c r="AF1655" s="30"/>
      <c r="AG1655" s="30"/>
      <c r="AH1655" s="30"/>
      <c r="AI1655" s="30"/>
      <c r="AJ1655" s="30"/>
      <c r="AK1655" s="30"/>
      <c r="AL1655" s="3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</row>
    <row r="1656" spans="1:53">
      <c r="A1656" s="46"/>
      <c r="B1656" s="46"/>
      <c r="C1656" s="18" t="s">
        <v>1856</v>
      </c>
      <c r="D1656" s="19" t="s">
        <v>4364</v>
      </c>
      <c r="E1656" s="30">
        <f>SUM(I1656:AL1656)</f>
        <v>5542</v>
      </c>
      <c r="F1656" s="30"/>
      <c r="G1656" s="30"/>
      <c r="H1656" s="30"/>
      <c r="I1656" s="30">
        <v>5542</v>
      </c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0"/>
      <c r="X1656" s="30"/>
      <c r="Y1656" s="30"/>
      <c r="Z1656" s="30"/>
      <c r="AA1656" s="30"/>
      <c r="AB1656" s="30"/>
      <c r="AC1656" s="30"/>
      <c r="AD1656" s="30"/>
      <c r="AE1656" s="30"/>
      <c r="AF1656" s="30"/>
      <c r="AG1656" s="30"/>
      <c r="AH1656" s="30"/>
      <c r="AI1656" s="30"/>
      <c r="AJ1656" s="30"/>
      <c r="AK1656" s="30"/>
      <c r="AL1656" s="3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</row>
    <row r="1657" spans="1:53">
      <c r="A1657" s="46"/>
      <c r="B1657" s="46"/>
      <c r="C1657" s="18" t="s">
        <v>4692</v>
      </c>
      <c r="D1657" s="21" t="s">
        <v>4365</v>
      </c>
      <c r="E1657" s="22">
        <f>E1656-E1654</f>
        <v>5542</v>
      </c>
      <c r="F1657" s="22"/>
      <c r="G1657" s="22"/>
      <c r="H1657" s="22"/>
      <c r="I1657" s="22">
        <f>F1654+G1654+H1654+I1656-I1655</f>
        <v>2805</v>
      </c>
      <c r="J1657" s="22">
        <f>I1657+J1656-J1655</f>
        <v>2805</v>
      </c>
      <c r="K1657" s="22">
        <f t="shared" ref="K1657:AL1657" si="663">J1657+K1656-K1655</f>
        <v>2805</v>
      </c>
      <c r="L1657" s="22">
        <f t="shared" si="663"/>
        <v>-24</v>
      </c>
      <c r="M1657" s="22">
        <f t="shared" si="663"/>
        <v>-24</v>
      </c>
      <c r="N1657" s="22">
        <f t="shared" si="663"/>
        <v>-24</v>
      </c>
      <c r="O1657" s="22">
        <f t="shared" si="663"/>
        <v>-24</v>
      </c>
      <c r="P1657" s="22">
        <f t="shared" si="663"/>
        <v>-24</v>
      </c>
      <c r="Q1657" s="22">
        <f t="shared" si="663"/>
        <v>-24</v>
      </c>
      <c r="R1657" s="22">
        <f t="shared" si="663"/>
        <v>-24</v>
      </c>
      <c r="S1657" s="22">
        <f t="shared" si="663"/>
        <v>-24</v>
      </c>
      <c r="T1657" s="22">
        <f t="shared" si="663"/>
        <v>-24</v>
      </c>
      <c r="U1657" s="22">
        <f t="shared" si="663"/>
        <v>-24</v>
      </c>
      <c r="V1657" s="22">
        <f t="shared" si="663"/>
        <v>-24</v>
      </c>
      <c r="W1657" s="22">
        <f t="shared" si="663"/>
        <v>-24</v>
      </c>
      <c r="X1657" s="22">
        <f t="shared" si="663"/>
        <v>-24</v>
      </c>
      <c r="Y1657" s="22">
        <f t="shared" si="663"/>
        <v>-24</v>
      </c>
      <c r="Z1657" s="22">
        <f t="shared" si="663"/>
        <v>-24</v>
      </c>
      <c r="AA1657" s="22">
        <f t="shared" si="663"/>
        <v>-24</v>
      </c>
      <c r="AB1657" s="22">
        <f t="shared" si="663"/>
        <v>-24</v>
      </c>
      <c r="AC1657" s="22">
        <f t="shared" si="663"/>
        <v>-24</v>
      </c>
      <c r="AD1657" s="22">
        <f t="shared" si="663"/>
        <v>-24</v>
      </c>
      <c r="AE1657" s="22">
        <f t="shared" si="663"/>
        <v>-24</v>
      </c>
      <c r="AF1657" s="22">
        <f t="shared" si="663"/>
        <v>-24</v>
      </c>
      <c r="AG1657" s="22">
        <f t="shared" si="663"/>
        <v>-24</v>
      </c>
      <c r="AH1657" s="22">
        <f t="shared" si="663"/>
        <v>-24</v>
      </c>
      <c r="AI1657" s="22">
        <f t="shared" si="663"/>
        <v>-24</v>
      </c>
      <c r="AJ1657" s="22">
        <f t="shared" si="663"/>
        <v>-24</v>
      </c>
      <c r="AK1657" s="22">
        <f t="shared" si="663"/>
        <v>-24</v>
      </c>
      <c r="AL1657" s="22">
        <f t="shared" si="663"/>
        <v>-24</v>
      </c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</row>
    <row r="1658" spans="1:53" ht="17.25" customHeight="1" thickBot="1">
      <c r="A1658" s="47"/>
      <c r="B1658" s="47"/>
      <c r="C1658" s="26">
        <v>30</v>
      </c>
      <c r="D1658" s="27" t="s">
        <v>4366</v>
      </c>
      <c r="E1658" s="52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4"/>
      <c r="AM1658" s="28"/>
      <c r="AN1658" s="28"/>
      <c r="AO1658" s="28"/>
      <c r="AP1658" s="28"/>
      <c r="AQ1658" s="28"/>
      <c r="AR1658" s="28"/>
      <c r="AS1658" s="28"/>
      <c r="AT1658" s="28"/>
      <c r="AU1658" s="28"/>
      <c r="AV1658" s="28"/>
      <c r="AW1658" s="28"/>
      <c r="AX1658" s="28"/>
      <c r="AY1658" s="28"/>
      <c r="AZ1658" s="28"/>
      <c r="BA1658" s="28"/>
    </row>
    <row r="1659" spans="1:53" ht="15" thickTop="1">
      <c r="A1659" s="45" t="s">
        <v>741</v>
      </c>
      <c r="B1659" s="45">
        <v>332</v>
      </c>
      <c r="C1659" s="14" t="s">
        <v>1865</v>
      </c>
      <c r="D1659" s="15" t="s">
        <v>4362</v>
      </c>
      <c r="E1659" s="29"/>
      <c r="F1659" s="29">
        <v>22366</v>
      </c>
      <c r="G1659" s="29"/>
      <c r="H1659" s="29"/>
      <c r="I1659" s="29"/>
      <c r="J1659" s="29"/>
      <c r="K1659" s="29"/>
      <c r="L1659" s="29"/>
      <c r="M1659" s="29"/>
      <c r="N1659" s="29"/>
      <c r="O1659" s="29"/>
      <c r="P1659" s="29"/>
      <c r="Q1659" s="29"/>
      <c r="R1659" s="29"/>
      <c r="S1659" s="29"/>
      <c r="T1659" s="29"/>
      <c r="U1659" s="29"/>
      <c r="V1659" s="29"/>
      <c r="W1659" s="29"/>
      <c r="X1659" s="29"/>
      <c r="Y1659" s="29"/>
      <c r="Z1659" s="29"/>
      <c r="AA1659" s="29"/>
      <c r="AB1659" s="29"/>
      <c r="AC1659" s="29"/>
      <c r="AD1659" s="29"/>
      <c r="AE1659" s="29"/>
      <c r="AF1659" s="29"/>
      <c r="AG1659" s="29"/>
      <c r="AH1659" s="29"/>
      <c r="AI1659" s="29"/>
      <c r="AJ1659" s="29"/>
      <c r="AK1659" s="29"/>
      <c r="AL1659" s="29"/>
      <c r="AM1659" s="17"/>
      <c r="AN1659" s="17">
        <f>AM1659*(F1659+G1659)</f>
        <v>0</v>
      </c>
      <c r="AO1659" s="17">
        <f>SUMIF($I$1:$AL$1,AO$1,$I1661:$AL1661)*$AM1659</f>
        <v>0</v>
      </c>
      <c r="AP1659" s="17">
        <f t="shared" ref="AP1659:AZ1659" si="664">SUMIF($I$1:$AL$1,AP$1,$I1661:$AL1661)*$AM1659</f>
        <v>0</v>
      </c>
      <c r="AQ1659" s="17">
        <f t="shared" si="664"/>
        <v>0</v>
      </c>
      <c r="AR1659" s="17">
        <f t="shared" si="664"/>
        <v>0</v>
      </c>
      <c r="AS1659" s="17">
        <f t="shared" si="664"/>
        <v>0</v>
      </c>
      <c r="AT1659" s="17">
        <f t="shared" si="664"/>
        <v>0</v>
      </c>
      <c r="AU1659" s="17">
        <f t="shared" si="664"/>
        <v>0</v>
      </c>
      <c r="AV1659" s="17">
        <f t="shared" si="664"/>
        <v>0</v>
      </c>
      <c r="AW1659" s="17">
        <f t="shared" si="664"/>
        <v>0</v>
      </c>
      <c r="AX1659" s="17">
        <f t="shared" si="664"/>
        <v>0</v>
      </c>
      <c r="AY1659" s="17">
        <f t="shared" si="664"/>
        <v>0</v>
      </c>
      <c r="AZ1659" s="17">
        <f t="shared" si="664"/>
        <v>0</v>
      </c>
      <c r="BA1659" s="17"/>
    </row>
    <row r="1660" spans="1:53">
      <c r="A1660" s="46"/>
      <c r="B1660" s="46"/>
      <c r="C1660" s="18" t="s">
        <v>1866</v>
      </c>
      <c r="D1660" s="19" t="s">
        <v>4363</v>
      </c>
      <c r="E1660" s="30"/>
      <c r="F1660" s="30"/>
      <c r="G1660" s="30"/>
      <c r="H1660" s="30"/>
      <c r="I1660" s="30">
        <v>1247</v>
      </c>
      <c r="J1660" s="30">
        <v>15126</v>
      </c>
      <c r="K1660" s="30">
        <v>30152</v>
      </c>
      <c r="L1660" s="30"/>
      <c r="M1660" s="30"/>
      <c r="N1660" s="30"/>
      <c r="O1660" s="30"/>
      <c r="P1660" s="30">
        <v>23944</v>
      </c>
      <c r="Q1660" s="30">
        <v>3524</v>
      </c>
      <c r="R1660" s="30">
        <v>3844</v>
      </c>
      <c r="S1660" s="30">
        <v>14255</v>
      </c>
      <c r="T1660" s="30">
        <v>53583</v>
      </c>
      <c r="U1660" s="30">
        <v>17665</v>
      </c>
      <c r="V1660" s="30">
        <v>6813</v>
      </c>
      <c r="W1660" s="30">
        <v>37725</v>
      </c>
      <c r="X1660" s="30">
        <v>13071</v>
      </c>
      <c r="Y1660" s="30">
        <v>6773</v>
      </c>
      <c r="Z1660" s="30">
        <v>8013</v>
      </c>
      <c r="AA1660" s="30">
        <v>10780</v>
      </c>
      <c r="AB1660" s="30">
        <v>5816</v>
      </c>
      <c r="AC1660" s="30">
        <v>23215</v>
      </c>
      <c r="AD1660" s="30">
        <v>2007</v>
      </c>
      <c r="AE1660" s="30">
        <v>2007</v>
      </c>
      <c r="AF1660" s="30">
        <v>2007</v>
      </c>
      <c r="AG1660" s="30">
        <v>29755</v>
      </c>
      <c r="AH1660" s="30">
        <v>43369</v>
      </c>
      <c r="AI1660" s="30">
        <v>20947</v>
      </c>
      <c r="AJ1660" s="30">
        <v>2007</v>
      </c>
      <c r="AK1660" s="30">
        <v>2007</v>
      </c>
      <c r="AL1660" s="30">
        <v>2007</v>
      </c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</row>
    <row r="1661" spans="1:53">
      <c r="A1661" s="46"/>
      <c r="B1661" s="46"/>
      <c r="C1661" s="18" t="s">
        <v>997</v>
      </c>
      <c r="D1661" s="19" t="s">
        <v>4364</v>
      </c>
      <c r="E1661" s="30">
        <f>SUM(I1661:AL1661)</f>
        <v>176000</v>
      </c>
      <c r="F1661" s="30"/>
      <c r="G1661" s="30"/>
      <c r="H1661" s="30"/>
      <c r="I1661" s="30">
        <v>32000</v>
      </c>
      <c r="J1661" s="30"/>
      <c r="K1661" s="30"/>
      <c r="L1661" s="30"/>
      <c r="M1661" s="30"/>
      <c r="N1661" s="30">
        <v>16000</v>
      </c>
      <c r="O1661" s="30"/>
      <c r="P1661" s="30"/>
      <c r="Q1661" s="30"/>
      <c r="R1661" s="30"/>
      <c r="S1661" s="30">
        <v>38168</v>
      </c>
      <c r="T1661" s="30">
        <v>25832</v>
      </c>
      <c r="U1661" s="30">
        <v>8000</v>
      </c>
      <c r="V1661" s="30">
        <v>3637</v>
      </c>
      <c r="W1661" s="30">
        <v>52363</v>
      </c>
      <c r="X1661" s="30"/>
      <c r="Y1661" s="30"/>
      <c r="Z1661" s="30"/>
      <c r="AA1661" s="30"/>
      <c r="AB1661" s="30"/>
      <c r="AC1661" s="30"/>
      <c r="AD1661" s="30"/>
      <c r="AE1661" s="30"/>
      <c r="AF1661" s="30"/>
      <c r="AG1661" s="30"/>
      <c r="AH1661" s="30"/>
      <c r="AI1661" s="30"/>
      <c r="AJ1661" s="30"/>
      <c r="AK1661" s="30"/>
      <c r="AL1661" s="3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</row>
    <row r="1662" spans="1:53">
      <c r="A1662" s="46"/>
      <c r="B1662" s="46"/>
      <c r="C1662" s="18" t="s">
        <v>4693</v>
      </c>
      <c r="D1662" s="21" t="s">
        <v>4365</v>
      </c>
      <c r="E1662" s="22">
        <f>E1661-E1659</f>
        <v>176000</v>
      </c>
      <c r="F1662" s="22"/>
      <c r="G1662" s="22"/>
      <c r="H1662" s="22"/>
      <c r="I1662" s="22">
        <f>F1659+G1659+H1659+I1661-I1660</f>
        <v>53119</v>
      </c>
      <c r="J1662" s="22">
        <f>I1662+J1661-J1660</f>
        <v>37993</v>
      </c>
      <c r="K1662" s="22">
        <f t="shared" ref="K1662:AL1662" si="665">J1662+K1661-K1660</f>
        <v>7841</v>
      </c>
      <c r="L1662" s="22">
        <f t="shared" si="665"/>
        <v>7841</v>
      </c>
      <c r="M1662" s="22">
        <f t="shared" si="665"/>
        <v>7841</v>
      </c>
      <c r="N1662" s="22">
        <f t="shared" si="665"/>
        <v>23841</v>
      </c>
      <c r="O1662" s="22">
        <f t="shared" si="665"/>
        <v>23841</v>
      </c>
      <c r="P1662" s="22">
        <f t="shared" si="665"/>
        <v>-103</v>
      </c>
      <c r="Q1662" s="22">
        <f t="shared" si="665"/>
        <v>-3627</v>
      </c>
      <c r="R1662" s="22">
        <f t="shared" si="665"/>
        <v>-7471</v>
      </c>
      <c r="S1662" s="22">
        <f t="shared" si="665"/>
        <v>16442</v>
      </c>
      <c r="T1662" s="22">
        <f t="shared" si="665"/>
        <v>-11309</v>
      </c>
      <c r="U1662" s="22">
        <f t="shared" si="665"/>
        <v>-20974</v>
      </c>
      <c r="V1662" s="22">
        <f t="shared" si="665"/>
        <v>-24150</v>
      </c>
      <c r="W1662" s="22">
        <f t="shared" si="665"/>
        <v>-9512</v>
      </c>
      <c r="X1662" s="22">
        <f t="shared" si="665"/>
        <v>-22583</v>
      </c>
      <c r="Y1662" s="22">
        <f t="shared" si="665"/>
        <v>-29356</v>
      </c>
      <c r="Z1662" s="22">
        <f t="shared" si="665"/>
        <v>-37369</v>
      </c>
      <c r="AA1662" s="22">
        <f t="shared" si="665"/>
        <v>-48149</v>
      </c>
      <c r="AB1662" s="22">
        <f t="shared" si="665"/>
        <v>-53965</v>
      </c>
      <c r="AC1662" s="22">
        <f t="shared" si="665"/>
        <v>-77180</v>
      </c>
      <c r="AD1662" s="22">
        <f t="shared" si="665"/>
        <v>-79187</v>
      </c>
      <c r="AE1662" s="22">
        <f t="shared" si="665"/>
        <v>-81194</v>
      </c>
      <c r="AF1662" s="22">
        <f t="shared" si="665"/>
        <v>-83201</v>
      </c>
      <c r="AG1662" s="22">
        <f t="shared" si="665"/>
        <v>-112956</v>
      </c>
      <c r="AH1662" s="22">
        <f t="shared" si="665"/>
        <v>-156325</v>
      </c>
      <c r="AI1662" s="22">
        <f t="shared" si="665"/>
        <v>-177272</v>
      </c>
      <c r="AJ1662" s="22">
        <f t="shared" si="665"/>
        <v>-179279</v>
      </c>
      <c r="AK1662" s="22">
        <f t="shared" si="665"/>
        <v>-181286</v>
      </c>
      <c r="AL1662" s="22">
        <f t="shared" si="665"/>
        <v>-183293</v>
      </c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</row>
    <row r="1663" spans="1:53" ht="17.25" customHeight="1" thickBot="1">
      <c r="A1663" s="47"/>
      <c r="B1663" s="47"/>
      <c r="C1663" s="26">
        <v>36</v>
      </c>
      <c r="D1663" s="27" t="s">
        <v>4366</v>
      </c>
      <c r="E1663" s="52"/>
      <c r="F1663" s="53"/>
      <c r="G1663" s="53"/>
      <c r="H1663" s="53"/>
      <c r="I1663" s="53"/>
      <c r="J1663" s="53"/>
      <c r="K1663" s="53"/>
      <c r="L1663" s="53"/>
      <c r="M1663" s="53"/>
      <c r="N1663" s="53"/>
      <c r="O1663" s="53"/>
      <c r="P1663" s="53"/>
      <c r="Q1663" s="53"/>
      <c r="R1663" s="53"/>
      <c r="S1663" s="53"/>
      <c r="T1663" s="53"/>
      <c r="U1663" s="53"/>
      <c r="V1663" s="53"/>
      <c r="W1663" s="53"/>
      <c r="X1663" s="53"/>
      <c r="Y1663" s="53"/>
      <c r="Z1663" s="53"/>
      <c r="AA1663" s="53"/>
      <c r="AB1663" s="53"/>
      <c r="AC1663" s="53"/>
      <c r="AD1663" s="53"/>
      <c r="AE1663" s="53"/>
      <c r="AF1663" s="53"/>
      <c r="AG1663" s="53"/>
      <c r="AH1663" s="53"/>
      <c r="AI1663" s="53"/>
      <c r="AJ1663" s="53"/>
      <c r="AK1663" s="53"/>
      <c r="AL1663" s="54"/>
      <c r="AM1663" s="28"/>
      <c r="AN1663" s="28"/>
      <c r="AO1663" s="28"/>
      <c r="AP1663" s="28"/>
      <c r="AQ1663" s="28"/>
      <c r="AR1663" s="28"/>
      <c r="AS1663" s="28"/>
      <c r="AT1663" s="28"/>
      <c r="AU1663" s="28"/>
      <c r="AV1663" s="28"/>
      <c r="AW1663" s="28"/>
      <c r="AX1663" s="28"/>
      <c r="AY1663" s="28"/>
      <c r="AZ1663" s="28"/>
      <c r="BA1663" s="28"/>
    </row>
    <row r="1664" spans="1:53" ht="15" thickTop="1">
      <c r="A1664" s="45" t="s">
        <v>1071</v>
      </c>
      <c r="B1664" s="45">
        <v>333</v>
      </c>
      <c r="C1664" s="14" t="s">
        <v>1862</v>
      </c>
      <c r="D1664" s="15" t="s">
        <v>4362</v>
      </c>
      <c r="E1664" s="29"/>
      <c r="F1664" s="29">
        <v>5566</v>
      </c>
      <c r="G1664" s="29"/>
      <c r="H1664" s="29"/>
      <c r="I1664" s="29"/>
      <c r="J1664" s="29"/>
      <c r="K1664" s="29"/>
      <c r="L1664" s="29"/>
      <c r="M1664" s="29"/>
      <c r="N1664" s="29"/>
      <c r="O1664" s="29"/>
      <c r="P1664" s="29"/>
      <c r="Q1664" s="29"/>
      <c r="R1664" s="29"/>
      <c r="S1664" s="29"/>
      <c r="T1664" s="29"/>
      <c r="U1664" s="29"/>
      <c r="V1664" s="29"/>
      <c r="W1664" s="29"/>
      <c r="X1664" s="29"/>
      <c r="Y1664" s="29"/>
      <c r="Z1664" s="29"/>
      <c r="AA1664" s="29"/>
      <c r="AB1664" s="29"/>
      <c r="AC1664" s="29"/>
      <c r="AD1664" s="29"/>
      <c r="AE1664" s="29"/>
      <c r="AF1664" s="29"/>
      <c r="AG1664" s="29"/>
      <c r="AH1664" s="29"/>
      <c r="AI1664" s="29"/>
      <c r="AJ1664" s="29"/>
      <c r="AK1664" s="29"/>
      <c r="AL1664" s="29"/>
      <c r="AM1664" s="17"/>
      <c r="AN1664" s="17">
        <f>AM1664*(F1664+G1664)</f>
        <v>0</v>
      </c>
      <c r="AO1664" s="17">
        <f>SUMIF($I$1:$AL$1,AO$1,$I1666:$AL1666)*$AM1664</f>
        <v>0</v>
      </c>
      <c r="AP1664" s="17">
        <f t="shared" ref="AP1664:AZ1664" si="666">SUMIF($I$1:$AL$1,AP$1,$I1666:$AL1666)*$AM1664</f>
        <v>0</v>
      </c>
      <c r="AQ1664" s="17">
        <f t="shared" si="666"/>
        <v>0</v>
      </c>
      <c r="AR1664" s="17">
        <f t="shared" si="666"/>
        <v>0</v>
      </c>
      <c r="AS1664" s="17">
        <f t="shared" si="666"/>
        <v>0</v>
      </c>
      <c r="AT1664" s="17">
        <f t="shared" si="666"/>
        <v>0</v>
      </c>
      <c r="AU1664" s="17">
        <f t="shared" si="666"/>
        <v>0</v>
      </c>
      <c r="AV1664" s="17">
        <f t="shared" si="666"/>
        <v>0</v>
      </c>
      <c r="AW1664" s="17">
        <f t="shared" si="666"/>
        <v>0</v>
      </c>
      <c r="AX1664" s="17">
        <f t="shared" si="666"/>
        <v>0</v>
      </c>
      <c r="AY1664" s="17">
        <f t="shared" si="666"/>
        <v>0</v>
      </c>
      <c r="AZ1664" s="17">
        <f t="shared" si="666"/>
        <v>0</v>
      </c>
      <c r="BA1664" s="17"/>
    </row>
    <row r="1665" spans="1:53">
      <c r="A1665" s="46"/>
      <c r="B1665" s="46"/>
      <c r="C1665" s="18" t="s">
        <v>1863</v>
      </c>
      <c r="D1665" s="19" t="s">
        <v>4363</v>
      </c>
      <c r="E1665" s="30"/>
      <c r="F1665" s="30"/>
      <c r="G1665" s="30"/>
      <c r="H1665" s="30"/>
      <c r="I1665" s="30">
        <v>2737</v>
      </c>
      <c r="J1665" s="30"/>
      <c r="K1665" s="30"/>
      <c r="L1665" s="30">
        <v>2829</v>
      </c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0"/>
      <c r="X1665" s="30"/>
      <c r="Y1665" s="30"/>
      <c r="Z1665" s="30"/>
      <c r="AA1665" s="30"/>
      <c r="AB1665" s="30"/>
      <c r="AC1665" s="30"/>
      <c r="AD1665" s="30"/>
      <c r="AE1665" s="30"/>
      <c r="AF1665" s="30"/>
      <c r="AG1665" s="30"/>
      <c r="AH1665" s="30"/>
      <c r="AI1665" s="30"/>
      <c r="AJ1665" s="30"/>
      <c r="AK1665" s="30"/>
      <c r="AL1665" s="3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</row>
    <row r="1666" spans="1:53">
      <c r="A1666" s="46"/>
      <c r="B1666" s="46"/>
      <c r="C1666" s="18" t="s">
        <v>1856</v>
      </c>
      <c r="D1666" s="19" t="s">
        <v>4364</v>
      </c>
      <c r="E1666" s="30">
        <f>SUM(I1666:AL1666)</f>
        <v>13168</v>
      </c>
      <c r="F1666" s="30"/>
      <c r="G1666" s="30"/>
      <c r="H1666" s="30"/>
      <c r="I1666" s="30">
        <v>13168</v>
      </c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0"/>
      <c r="X1666" s="30"/>
      <c r="Y1666" s="30"/>
      <c r="Z1666" s="30"/>
      <c r="AA1666" s="30"/>
      <c r="AB1666" s="30"/>
      <c r="AC1666" s="30"/>
      <c r="AD1666" s="30"/>
      <c r="AE1666" s="30"/>
      <c r="AF1666" s="30"/>
      <c r="AG1666" s="30"/>
      <c r="AH1666" s="30"/>
      <c r="AI1666" s="30"/>
      <c r="AJ1666" s="30"/>
      <c r="AK1666" s="30"/>
      <c r="AL1666" s="3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</row>
    <row r="1667" spans="1:53">
      <c r="A1667" s="46"/>
      <c r="B1667" s="46"/>
      <c r="C1667" s="18" t="s">
        <v>4694</v>
      </c>
      <c r="D1667" s="21" t="s">
        <v>4365</v>
      </c>
      <c r="E1667" s="22">
        <f>E1666-E1664</f>
        <v>13168</v>
      </c>
      <c r="F1667" s="22"/>
      <c r="G1667" s="22"/>
      <c r="H1667" s="22"/>
      <c r="I1667" s="22">
        <f>F1664+G1664+H1664+I1666-I1665</f>
        <v>15997</v>
      </c>
      <c r="J1667" s="22">
        <f>I1667+J1666-J1665</f>
        <v>15997</v>
      </c>
      <c r="K1667" s="22">
        <f t="shared" ref="K1667:AL1667" si="667">J1667+K1666-K1665</f>
        <v>15997</v>
      </c>
      <c r="L1667" s="22">
        <f t="shared" si="667"/>
        <v>13168</v>
      </c>
      <c r="M1667" s="22">
        <f t="shared" si="667"/>
        <v>13168</v>
      </c>
      <c r="N1667" s="22">
        <f t="shared" si="667"/>
        <v>13168</v>
      </c>
      <c r="O1667" s="22">
        <f t="shared" si="667"/>
        <v>13168</v>
      </c>
      <c r="P1667" s="22">
        <f t="shared" si="667"/>
        <v>13168</v>
      </c>
      <c r="Q1667" s="22">
        <f t="shared" si="667"/>
        <v>13168</v>
      </c>
      <c r="R1667" s="22">
        <f t="shared" si="667"/>
        <v>13168</v>
      </c>
      <c r="S1667" s="22">
        <f t="shared" si="667"/>
        <v>13168</v>
      </c>
      <c r="T1667" s="22">
        <f t="shared" si="667"/>
        <v>13168</v>
      </c>
      <c r="U1667" s="22">
        <f t="shared" si="667"/>
        <v>13168</v>
      </c>
      <c r="V1667" s="22">
        <f t="shared" si="667"/>
        <v>13168</v>
      </c>
      <c r="W1667" s="22">
        <f t="shared" si="667"/>
        <v>13168</v>
      </c>
      <c r="X1667" s="22">
        <f t="shared" si="667"/>
        <v>13168</v>
      </c>
      <c r="Y1667" s="22">
        <f t="shared" si="667"/>
        <v>13168</v>
      </c>
      <c r="Z1667" s="22">
        <f t="shared" si="667"/>
        <v>13168</v>
      </c>
      <c r="AA1667" s="22">
        <f t="shared" si="667"/>
        <v>13168</v>
      </c>
      <c r="AB1667" s="22">
        <f t="shared" si="667"/>
        <v>13168</v>
      </c>
      <c r="AC1667" s="22">
        <f t="shared" si="667"/>
        <v>13168</v>
      </c>
      <c r="AD1667" s="22">
        <f t="shared" si="667"/>
        <v>13168</v>
      </c>
      <c r="AE1667" s="22">
        <f t="shared" si="667"/>
        <v>13168</v>
      </c>
      <c r="AF1667" s="22">
        <f t="shared" si="667"/>
        <v>13168</v>
      </c>
      <c r="AG1667" s="22">
        <f t="shared" si="667"/>
        <v>13168</v>
      </c>
      <c r="AH1667" s="22">
        <f t="shared" si="667"/>
        <v>13168</v>
      </c>
      <c r="AI1667" s="22">
        <f t="shared" si="667"/>
        <v>13168</v>
      </c>
      <c r="AJ1667" s="22">
        <f t="shared" si="667"/>
        <v>13168</v>
      </c>
      <c r="AK1667" s="22">
        <f t="shared" si="667"/>
        <v>13168</v>
      </c>
      <c r="AL1667" s="22">
        <f t="shared" si="667"/>
        <v>13168</v>
      </c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</row>
    <row r="1668" spans="1:53" ht="17.25" customHeight="1" thickBot="1">
      <c r="A1668" s="47"/>
      <c r="B1668" s="47"/>
      <c r="C1668" s="26">
        <v>10</v>
      </c>
      <c r="D1668" s="27" t="s">
        <v>4366</v>
      </c>
      <c r="E1668" s="52"/>
      <c r="F1668" s="53"/>
      <c r="G1668" s="53"/>
      <c r="H1668" s="53"/>
      <c r="I1668" s="53"/>
      <c r="J1668" s="53"/>
      <c r="K1668" s="53"/>
      <c r="L1668" s="53"/>
      <c r="M1668" s="53"/>
      <c r="N1668" s="53"/>
      <c r="O1668" s="53"/>
      <c r="P1668" s="53"/>
      <c r="Q1668" s="53"/>
      <c r="R1668" s="53"/>
      <c r="S1668" s="53"/>
      <c r="T1668" s="53"/>
      <c r="U1668" s="53"/>
      <c r="V1668" s="53"/>
      <c r="W1668" s="53"/>
      <c r="X1668" s="53"/>
      <c r="Y1668" s="53"/>
      <c r="Z1668" s="53"/>
      <c r="AA1668" s="53"/>
      <c r="AB1668" s="53"/>
      <c r="AC1668" s="53"/>
      <c r="AD1668" s="53"/>
      <c r="AE1668" s="53"/>
      <c r="AF1668" s="53"/>
      <c r="AG1668" s="53"/>
      <c r="AH1668" s="53"/>
      <c r="AI1668" s="53"/>
      <c r="AJ1668" s="53"/>
      <c r="AK1668" s="53"/>
      <c r="AL1668" s="54"/>
      <c r="AM1668" s="28"/>
      <c r="AN1668" s="28"/>
      <c r="AO1668" s="28"/>
      <c r="AP1668" s="28"/>
      <c r="AQ1668" s="28"/>
      <c r="AR1668" s="28"/>
      <c r="AS1668" s="28"/>
      <c r="AT1668" s="28"/>
      <c r="AU1668" s="28"/>
      <c r="AV1668" s="28"/>
      <c r="AW1668" s="28"/>
      <c r="AX1668" s="28"/>
      <c r="AY1668" s="28"/>
      <c r="AZ1668" s="28"/>
      <c r="BA1668" s="28"/>
    </row>
    <row r="1669" spans="1:53" ht="15" thickTop="1">
      <c r="A1669" s="45" t="s">
        <v>741</v>
      </c>
      <c r="B1669" s="45">
        <v>334</v>
      </c>
      <c r="C1669" s="14" t="s">
        <v>1858</v>
      </c>
      <c r="D1669" s="15" t="s">
        <v>4362</v>
      </c>
      <c r="E1669" s="29"/>
      <c r="F1669" s="29">
        <v>2531</v>
      </c>
      <c r="G1669" s="29"/>
      <c r="H1669" s="29"/>
      <c r="I1669" s="29"/>
      <c r="J1669" s="29"/>
      <c r="K1669" s="29"/>
      <c r="L1669" s="29"/>
      <c r="M1669" s="29"/>
      <c r="N1669" s="29"/>
      <c r="O1669" s="29"/>
      <c r="P1669" s="29"/>
      <c r="Q1669" s="29"/>
      <c r="R1669" s="29"/>
      <c r="S1669" s="29"/>
      <c r="T1669" s="29"/>
      <c r="U1669" s="29"/>
      <c r="V1669" s="29"/>
      <c r="W1669" s="29"/>
      <c r="X1669" s="29"/>
      <c r="Y1669" s="29"/>
      <c r="Z1669" s="29"/>
      <c r="AA1669" s="29"/>
      <c r="AB1669" s="29"/>
      <c r="AC1669" s="29"/>
      <c r="AD1669" s="29"/>
      <c r="AE1669" s="29"/>
      <c r="AF1669" s="29"/>
      <c r="AG1669" s="29"/>
      <c r="AH1669" s="29"/>
      <c r="AI1669" s="29"/>
      <c r="AJ1669" s="29"/>
      <c r="AK1669" s="29"/>
      <c r="AL1669" s="29"/>
      <c r="AM1669" s="17"/>
      <c r="AN1669" s="17">
        <f>AM1669*(F1669+G1669)</f>
        <v>0</v>
      </c>
      <c r="AO1669" s="17">
        <f>SUMIF($I$1:$AL$1,AO$1,$I1671:$AL1671)*$AM1669</f>
        <v>0</v>
      </c>
      <c r="AP1669" s="17">
        <f t="shared" ref="AP1669:AZ1669" si="668">SUMIF($I$1:$AL$1,AP$1,$I1671:$AL1671)*$AM1669</f>
        <v>0</v>
      </c>
      <c r="AQ1669" s="17">
        <f t="shared" si="668"/>
        <v>0</v>
      </c>
      <c r="AR1669" s="17">
        <f t="shared" si="668"/>
        <v>0</v>
      </c>
      <c r="AS1669" s="17">
        <f t="shared" si="668"/>
        <v>0</v>
      </c>
      <c r="AT1669" s="17">
        <f t="shared" si="668"/>
        <v>0</v>
      </c>
      <c r="AU1669" s="17">
        <f t="shared" si="668"/>
        <v>0</v>
      </c>
      <c r="AV1669" s="17">
        <f t="shared" si="668"/>
        <v>0</v>
      </c>
      <c r="AW1669" s="17">
        <f t="shared" si="668"/>
        <v>0</v>
      </c>
      <c r="AX1669" s="17">
        <f t="shared" si="668"/>
        <v>0</v>
      </c>
      <c r="AY1669" s="17">
        <f t="shared" si="668"/>
        <v>0</v>
      </c>
      <c r="AZ1669" s="17">
        <f t="shared" si="668"/>
        <v>0</v>
      </c>
      <c r="BA1669" s="17"/>
    </row>
    <row r="1670" spans="1:53">
      <c r="A1670" s="46"/>
      <c r="B1670" s="46"/>
      <c r="C1670" s="18" t="s">
        <v>1859</v>
      </c>
      <c r="D1670" s="19" t="s">
        <v>4363</v>
      </c>
      <c r="E1670" s="30"/>
      <c r="F1670" s="30"/>
      <c r="G1670" s="30"/>
      <c r="H1670" s="30"/>
      <c r="I1670" s="30"/>
      <c r="J1670" s="30">
        <v>3545</v>
      </c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0"/>
      <c r="X1670" s="30"/>
      <c r="Y1670" s="30"/>
      <c r="Z1670" s="30"/>
      <c r="AA1670" s="30"/>
      <c r="AB1670" s="30"/>
      <c r="AC1670" s="30"/>
      <c r="AD1670" s="30"/>
      <c r="AE1670" s="30"/>
      <c r="AF1670" s="30"/>
      <c r="AG1670" s="30"/>
      <c r="AH1670" s="30"/>
      <c r="AI1670" s="30"/>
      <c r="AJ1670" s="30"/>
      <c r="AK1670" s="30"/>
      <c r="AL1670" s="3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</row>
    <row r="1671" spans="1:53">
      <c r="A1671" s="46"/>
      <c r="B1671" s="46"/>
      <c r="C1671" s="18" t="s">
        <v>1860</v>
      </c>
      <c r="D1671" s="19" t="s">
        <v>4364</v>
      </c>
      <c r="E1671" s="30">
        <f>SUM(I1671:AL1671)</f>
        <v>1120</v>
      </c>
      <c r="F1671" s="30"/>
      <c r="G1671" s="30"/>
      <c r="H1671" s="30"/>
      <c r="I1671" s="30">
        <v>1120</v>
      </c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0"/>
      <c r="X1671" s="30"/>
      <c r="Y1671" s="30"/>
      <c r="Z1671" s="30"/>
      <c r="AA1671" s="30"/>
      <c r="AB1671" s="30"/>
      <c r="AC1671" s="30"/>
      <c r="AD1671" s="30"/>
      <c r="AE1671" s="30"/>
      <c r="AF1671" s="30"/>
      <c r="AG1671" s="30"/>
      <c r="AH1671" s="30"/>
      <c r="AI1671" s="30"/>
      <c r="AJ1671" s="30"/>
      <c r="AK1671" s="30"/>
      <c r="AL1671" s="3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</row>
    <row r="1672" spans="1:53">
      <c r="A1672" s="46"/>
      <c r="B1672" s="46"/>
      <c r="C1672" s="18" t="s">
        <v>4685</v>
      </c>
      <c r="D1672" s="21" t="s">
        <v>4365</v>
      </c>
      <c r="E1672" s="22">
        <f>E1671-E1669</f>
        <v>1120</v>
      </c>
      <c r="F1672" s="22"/>
      <c r="G1672" s="22"/>
      <c r="H1672" s="22"/>
      <c r="I1672" s="22">
        <f>F1669+G1669+H1669+I1671-I1670</f>
        <v>3651</v>
      </c>
      <c r="J1672" s="22">
        <f>I1672+J1671-J1670</f>
        <v>106</v>
      </c>
      <c r="K1672" s="22">
        <f t="shared" ref="K1672:AL1672" si="669">J1672+K1671-K1670</f>
        <v>106</v>
      </c>
      <c r="L1672" s="22">
        <f t="shared" si="669"/>
        <v>106</v>
      </c>
      <c r="M1672" s="22">
        <f t="shared" si="669"/>
        <v>106</v>
      </c>
      <c r="N1672" s="22">
        <f t="shared" si="669"/>
        <v>106</v>
      </c>
      <c r="O1672" s="22">
        <f t="shared" si="669"/>
        <v>106</v>
      </c>
      <c r="P1672" s="22">
        <f t="shared" si="669"/>
        <v>106</v>
      </c>
      <c r="Q1672" s="22">
        <f t="shared" si="669"/>
        <v>106</v>
      </c>
      <c r="R1672" s="22">
        <f t="shared" si="669"/>
        <v>106</v>
      </c>
      <c r="S1672" s="22">
        <f t="shared" si="669"/>
        <v>106</v>
      </c>
      <c r="T1672" s="22">
        <f t="shared" si="669"/>
        <v>106</v>
      </c>
      <c r="U1672" s="22">
        <f t="shared" si="669"/>
        <v>106</v>
      </c>
      <c r="V1672" s="22">
        <f t="shared" si="669"/>
        <v>106</v>
      </c>
      <c r="W1672" s="22">
        <f t="shared" si="669"/>
        <v>106</v>
      </c>
      <c r="X1672" s="22">
        <f t="shared" si="669"/>
        <v>106</v>
      </c>
      <c r="Y1672" s="22">
        <f t="shared" si="669"/>
        <v>106</v>
      </c>
      <c r="Z1672" s="22">
        <f t="shared" si="669"/>
        <v>106</v>
      </c>
      <c r="AA1672" s="22">
        <f t="shared" si="669"/>
        <v>106</v>
      </c>
      <c r="AB1672" s="22">
        <f t="shared" si="669"/>
        <v>106</v>
      </c>
      <c r="AC1672" s="22">
        <f t="shared" si="669"/>
        <v>106</v>
      </c>
      <c r="AD1672" s="22">
        <f t="shared" si="669"/>
        <v>106</v>
      </c>
      <c r="AE1672" s="22">
        <f t="shared" si="669"/>
        <v>106</v>
      </c>
      <c r="AF1672" s="22">
        <f t="shared" si="669"/>
        <v>106</v>
      </c>
      <c r="AG1672" s="22">
        <f t="shared" si="669"/>
        <v>106</v>
      </c>
      <c r="AH1672" s="22">
        <f t="shared" si="669"/>
        <v>106</v>
      </c>
      <c r="AI1672" s="22">
        <f t="shared" si="669"/>
        <v>106</v>
      </c>
      <c r="AJ1672" s="22">
        <f t="shared" si="669"/>
        <v>106</v>
      </c>
      <c r="AK1672" s="22">
        <f t="shared" si="669"/>
        <v>106</v>
      </c>
      <c r="AL1672" s="22">
        <f t="shared" si="669"/>
        <v>106</v>
      </c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</row>
    <row r="1673" spans="1:53" ht="17.25" customHeight="1" thickBot="1">
      <c r="A1673" s="47"/>
      <c r="B1673" s="47"/>
      <c r="C1673" s="26">
        <v>0</v>
      </c>
      <c r="D1673" s="27" t="s">
        <v>4366</v>
      </c>
      <c r="E1673" s="52"/>
      <c r="F1673" s="53"/>
      <c r="G1673" s="53"/>
      <c r="H1673" s="53"/>
      <c r="I1673" s="53"/>
      <c r="J1673" s="53"/>
      <c r="K1673" s="53"/>
      <c r="L1673" s="53"/>
      <c r="M1673" s="53"/>
      <c r="N1673" s="53"/>
      <c r="O1673" s="53"/>
      <c r="P1673" s="53"/>
      <c r="Q1673" s="53"/>
      <c r="R1673" s="53"/>
      <c r="S1673" s="53"/>
      <c r="T1673" s="53"/>
      <c r="U1673" s="53"/>
      <c r="V1673" s="53"/>
      <c r="W1673" s="53"/>
      <c r="X1673" s="53"/>
      <c r="Y1673" s="53"/>
      <c r="Z1673" s="53"/>
      <c r="AA1673" s="53"/>
      <c r="AB1673" s="53"/>
      <c r="AC1673" s="53"/>
      <c r="AD1673" s="53"/>
      <c r="AE1673" s="53"/>
      <c r="AF1673" s="53"/>
      <c r="AG1673" s="53"/>
      <c r="AH1673" s="53"/>
      <c r="AI1673" s="53"/>
      <c r="AJ1673" s="53"/>
      <c r="AK1673" s="53"/>
      <c r="AL1673" s="54"/>
      <c r="AM1673" s="28"/>
      <c r="AN1673" s="28"/>
      <c r="AO1673" s="28"/>
      <c r="AP1673" s="28"/>
      <c r="AQ1673" s="28"/>
      <c r="AR1673" s="28"/>
      <c r="AS1673" s="28"/>
      <c r="AT1673" s="28"/>
      <c r="AU1673" s="28"/>
      <c r="AV1673" s="28"/>
      <c r="AW1673" s="28"/>
      <c r="AX1673" s="28"/>
      <c r="AY1673" s="28"/>
      <c r="AZ1673" s="28"/>
      <c r="BA1673" s="28"/>
    </row>
    <row r="1674" spans="1:53" ht="15" thickTop="1">
      <c r="A1674" s="45" t="s">
        <v>741</v>
      </c>
      <c r="B1674" s="45">
        <v>335</v>
      </c>
      <c r="C1674" s="14" t="s">
        <v>1854</v>
      </c>
      <c r="D1674" s="15" t="s">
        <v>4362</v>
      </c>
      <c r="E1674" s="29"/>
      <c r="F1674" s="29">
        <v>5523</v>
      </c>
      <c r="G1674" s="29"/>
      <c r="H1674" s="29"/>
      <c r="I1674" s="29"/>
      <c r="J1674" s="29"/>
      <c r="K1674" s="29"/>
      <c r="L1674" s="29"/>
      <c r="M1674" s="29"/>
      <c r="N1674" s="29"/>
      <c r="O1674" s="29"/>
      <c r="P1674" s="29"/>
      <c r="Q1674" s="29"/>
      <c r="R1674" s="29"/>
      <c r="S1674" s="29"/>
      <c r="T1674" s="29"/>
      <c r="U1674" s="29"/>
      <c r="V1674" s="29"/>
      <c r="W1674" s="29"/>
      <c r="X1674" s="29"/>
      <c r="Y1674" s="29"/>
      <c r="Z1674" s="29"/>
      <c r="AA1674" s="29"/>
      <c r="AB1674" s="29"/>
      <c r="AC1674" s="29"/>
      <c r="AD1674" s="29"/>
      <c r="AE1674" s="29"/>
      <c r="AF1674" s="29"/>
      <c r="AG1674" s="29"/>
      <c r="AH1674" s="29"/>
      <c r="AI1674" s="29"/>
      <c r="AJ1674" s="29"/>
      <c r="AK1674" s="29"/>
      <c r="AL1674" s="29"/>
      <c r="AM1674" s="17"/>
      <c r="AN1674" s="17">
        <f>AM1674*(F1674+G1674)</f>
        <v>0</v>
      </c>
      <c r="AO1674" s="17">
        <f>SUMIF($I$1:$AL$1,AO$1,$I1676:$AL1676)*$AM1674</f>
        <v>0</v>
      </c>
      <c r="AP1674" s="17">
        <f t="shared" ref="AP1674:AZ1674" si="670">SUMIF($I$1:$AL$1,AP$1,$I1676:$AL1676)*$AM1674</f>
        <v>0</v>
      </c>
      <c r="AQ1674" s="17">
        <f t="shared" si="670"/>
        <v>0</v>
      </c>
      <c r="AR1674" s="17">
        <f t="shared" si="670"/>
        <v>0</v>
      </c>
      <c r="AS1674" s="17">
        <f t="shared" si="670"/>
        <v>0</v>
      </c>
      <c r="AT1674" s="17">
        <f t="shared" si="670"/>
        <v>0</v>
      </c>
      <c r="AU1674" s="17">
        <f t="shared" si="670"/>
        <v>0</v>
      </c>
      <c r="AV1674" s="17">
        <f t="shared" si="670"/>
        <v>0</v>
      </c>
      <c r="AW1674" s="17">
        <f t="shared" si="670"/>
        <v>0</v>
      </c>
      <c r="AX1674" s="17">
        <f t="shared" si="670"/>
        <v>0</v>
      </c>
      <c r="AY1674" s="17">
        <f t="shared" si="670"/>
        <v>0</v>
      </c>
      <c r="AZ1674" s="17">
        <f t="shared" si="670"/>
        <v>0</v>
      </c>
      <c r="BA1674" s="17"/>
    </row>
    <row r="1675" spans="1:53">
      <c r="A1675" s="46"/>
      <c r="B1675" s="46"/>
      <c r="C1675" s="18" t="s">
        <v>1855</v>
      </c>
      <c r="D1675" s="19" t="s">
        <v>4363</v>
      </c>
      <c r="E1675" s="30"/>
      <c r="F1675" s="30"/>
      <c r="G1675" s="30"/>
      <c r="H1675" s="30"/>
      <c r="I1675" s="30">
        <v>2737</v>
      </c>
      <c r="J1675" s="30"/>
      <c r="K1675" s="30"/>
      <c r="L1675" s="30">
        <v>2829</v>
      </c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0"/>
      <c r="X1675" s="30"/>
      <c r="Y1675" s="30"/>
      <c r="Z1675" s="30"/>
      <c r="AA1675" s="30"/>
      <c r="AB1675" s="30"/>
      <c r="AC1675" s="30"/>
      <c r="AD1675" s="30"/>
      <c r="AE1675" s="30"/>
      <c r="AF1675" s="30"/>
      <c r="AG1675" s="30"/>
      <c r="AH1675" s="30"/>
      <c r="AI1675" s="30"/>
      <c r="AJ1675" s="30"/>
      <c r="AK1675" s="30"/>
      <c r="AL1675" s="3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</row>
    <row r="1676" spans="1:53">
      <c r="A1676" s="46"/>
      <c r="B1676" s="46"/>
      <c r="C1676" s="18" t="s">
        <v>1856</v>
      </c>
      <c r="D1676" s="19" t="s">
        <v>4364</v>
      </c>
      <c r="E1676" s="30">
        <f>SUM(I1676:AL1676)</f>
        <v>169472</v>
      </c>
      <c r="F1676" s="30"/>
      <c r="G1676" s="30"/>
      <c r="H1676" s="30"/>
      <c r="I1676" s="30">
        <v>169472</v>
      </c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0"/>
      <c r="X1676" s="30"/>
      <c r="Y1676" s="30"/>
      <c r="Z1676" s="30"/>
      <c r="AA1676" s="30"/>
      <c r="AB1676" s="30"/>
      <c r="AC1676" s="30"/>
      <c r="AD1676" s="30"/>
      <c r="AE1676" s="30"/>
      <c r="AF1676" s="30"/>
      <c r="AG1676" s="30"/>
      <c r="AH1676" s="30"/>
      <c r="AI1676" s="30"/>
      <c r="AJ1676" s="30"/>
      <c r="AK1676" s="30"/>
      <c r="AL1676" s="3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</row>
    <row r="1677" spans="1:53">
      <c r="A1677" s="46"/>
      <c r="B1677" s="46"/>
      <c r="C1677" s="18" t="s">
        <v>4694</v>
      </c>
      <c r="D1677" s="21" t="s">
        <v>4365</v>
      </c>
      <c r="E1677" s="22">
        <f>E1676-E1674</f>
        <v>169472</v>
      </c>
      <c r="F1677" s="22"/>
      <c r="G1677" s="22"/>
      <c r="H1677" s="22"/>
      <c r="I1677" s="22">
        <f>F1674+G1674+H1674+I1676-I1675</f>
        <v>172258</v>
      </c>
      <c r="J1677" s="22">
        <f>I1677+J1676-J1675</f>
        <v>172258</v>
      </c>
      <c r="K1677" s="22">
        <f t="shared" ref="K1677:AL1677" si="671">J1677+K1676-K1675</f>
        <v>172258</v>
      </c>
      <c r="L1677" s="22">
        <f t="shared" si="671"/>
        <v>169429</v>
      </c>
      <c r="M1677" s="22">
        <f t="shared" si="671"/>
        <v>169429</v>
      </c>
      <c r="N1677" s="22">
        <f t="shared" si="671"/>
        <v>169429</v>
      </c>
      <c r="O1677" s="22">
        <f t="shared" si="671"/>
        <v>169429</v>
      </c>
      <c r="P1677" s="22">
        <f t="shared" si="671"/>
        <v>169429</v>
      </c>
      <c r="Q1677" s="22">
        <f t="shared" si="671"/>
        <v>169429</v>
      </c>
      <c r="R1677" s="22">
        <f t="shared" si="671"/>
        <v>169429</v>
      </c>
      <c r="S1677" s="22">
        <f t="shared" si="671"/>
        <v>169429</v>
      </c>
      <c r="T1677" s="22">
        <f t="shared" si="671"/>
        <v>169429</v>
      </c>
      <c r="U1677" s="22">
        <f t="shared" si="671"/>
        <v>169429</v>
      </c>
      <c r="V1677" s="22">
        <f t="shared" si="671"/>
        <v>169429</v>
      </c>
      <c r="W1677" s="22">
        <f t="shared" si="671"/>
        <v>169429</v>
      </c>
      <c r="X1677" s="22">
        <f t="shared" si="671"/>
        <v>169429</v>
      </c>
      <c r="Y1677" s="22">
        <f t="shared" si="671"/>
        <v>169429</v>
      </c>
      <c r="Z1677" s="22">
        <f t="shared" si="671"/>
        <v>169429</v>
      </c>
      <c r="AA1677" s="22">
        <f t="shared" si="671"/>
        <v>169429</v>
      </c>
      <c r="AB1677" s="22">
        <f t="shared" si="671"/>
        <v>169429</v>
      </c>
      <c r="AC1677" s="22">
        <f t="shared" si="671"/>
        <v>169429</v>
      </c>
      <c r="AD1677" s="22">
        <f t="shared" si="671"/>
        <v>169429</v>
      </c>
      <c r="AE1677" s="22">
        <f t="shared" si="671"/>
        <v>169429</v>
      </c>
      <c r="AF1677" s="22">
        <f t="shared" si="671"/>
        <v>169429</v>
      </c>
      <c r="AG1677" s="22">
        <f t="shared" si="671"/>
        <v>169429</v>
      </c>
      <c r="AH1677" s="22">
        <f t="shared" si="671"/>
        <v>169429</v>
      </c>
      <c r="AI1677" s="22">
        <f t="shared" si="671"/>
        <v>169429</v>
      </c>
      <c r="AJ1677" s="22">
        <f t="shared" si="671"/>
        <v>169429</v>
      </c>
      <c r="AK1677" s="22">
        <f t="shared" si="671"/>
        <v>169429</v>
      </c>
      <c r="AL1677" s="22">
        <f t="shared" si="671"/>
        <v>169429</v>
      </c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</row>
    <row r="1678" spans="1:53" ht="17.25" customHeight="1" thickBot="1">
      <c r="A1678" s="47"/>
      <c r="B1678" s="47"/>
      <c r="C1678" s="26">
        <v>40</v>
      </c>
      <c r="D1678" s="27" t="s">
        <v>4366</v>
      </c>
      <c r="E1678" s="52"/>
      <c r="F1678" s="53"/>
      <c r="G1678" s="53"/>
      <c r="H1678" s="53"/>
      <c r="I1678" s="53"/>
      <c r="J1678" s="53"/>
      <c r="K1678" s="53"/>
      <c r="L1678" s="53"/>
      <c r="M1678" s="53"/>
      <c r="N1678" s="53"/>
      <c r="O1678" s="53"/>
      <c r="P1678" s="53"/>
      <c r="Q1678" s="53"/>
      <c r="R1678" s="53"/>
      <c r="S1678" s="53"/>
      <c r="T1678" s="53"/>
      <c r="U1678" s="53"/>
      <c r="V1678" s="53"/>
      <c r="W1678" s="53"/>
      <c r="X1678" s="53"/>
      <c r="Y1678" s="53"/>
      <c r="Z1678" s="53"/>
      <c r="AA1678" s="53"/>
      <c r="AB1678" s="53"/>
      <c r="AC1678" s="53"/>
      <c r="AD1678" s="53"/>
      <c r="AE1678" s="53"/>
      <c r="AF1678" s="53"/>
      <c r="AG1678" s="53"/>
      <c r="AH1678" s="53"/>
      <c r="AI1678" s="53"/>
      <c r="AJ1678" s="53"/>
      <c r="AK1678" s="53"/>
      <c r="AL1678" s="54"/>
      <c r="AM1678" s="28"/>
      <c r="AN1678" s="28"/>
      <c r="AO1678" s="28"/>
      <c r="AP1678" s="28"/>
      <c r="AQ1678" s="28"/>
      <c r="AR1678" s="28"/>
      <c r="AS1678" s="28"/>
      <c r="AT1678" s="28"/>
      <c r="AU1678" s="28"/>
      <c r="AV1678" s="28"/>
      <c r="AW1678" s="28"/>
      <c r="AX1678" s="28"/>
      <c r="AY1678" s="28"/>
      <c r="AZ1678" s="28"/>
      <c r="BA1678" s="28"/>
    </row>
    <row r="1679" spans="1:53" ht="15" thickTop="1">
      <c r="A1679" s="45" t="s">
        <v>998</v>
      </c>
      <c r="B1679" s="45">
        <v>336</v>
      </c>
      <c r="C1679" s="14" t="s">
        <v>1846</v>
      </c>
      <c r="D1679" s="15" t="s">
        <v>4362</v>
      </c>
      <c r="E1679" s="29"/>
      <c r="F1679" s="29">
        <v>63375</v>
      </c>
      <c r="G1679" s="29"/>
      <c r="H1679" s="29"/>
      <c r="I1679" s="29"/>
      <c r="J1679" s="29"/>
      <c r="K1679" s="29"/>
      <c r="L1679" s="29"/>
      <c r="M1679" s="29"/>
      <c r="N1679" s="29"/>
      <c r="O1679" s="29"/>
      <c r="P1679" s="29"/>
      <c r="Q1679" s="29"/>
      <c r="R1679" s="29"/>
      <c r="S1679" s="29"/>
      <c r="T1679" s="29"/>
      <c r="U1679" s="29"/>
      <c r="V1679" s="29"/>
      <c r="W1679" s="29"/>
      <c r="X1679" s="29"/>
      <c r="Y1679" s="29"/>
      <c r="Z1679" s="29"/>
      <c r="AA1679" s="29"/>
      <c r="AB1679" s="29"/>
      <c r="AC1679" s="29"/>
      <c r="AD1679" s="29"/>
      <c r="AE1679" s="29"/>
      <c r="AF1679" s="29"/>
      <c r="AG1679" s="29"/>
      <c r="AH1679" s="29"/>
      <c r="AI1679" s="29"/>
      <c r="AJ1679" s="29"/>
      <c r="AK1679" s="29"/>
      <c r="AL1679" s="29"/>
      <c r="AM1679" s="17"/>
      <c r="AN1679" s="17">
        <f>AM1679*(F1679+G1679)</f>
        <v>0</v>
      </c>
      <c r="AO1679" s="17">
        <f>SUMIF($I$1:$AL$1,AO$1,$I1681:$AL1681)*$AM1679</f>
        <v>0</v>
      </c>
      <c r="AP1679" s="17">
        <f t="shared" ref="AP1679:AZ1679" si="672">SUMIF($I$1:$AL$1,AP$1,$I1681:$AL1681)*$AM1679</f>
        <v>0</v>
      </c>
      <c r="AQ1679" s="17">
        <f t="shared" si="672"/>
        <v>0</v>
      </c>
      <c r="AR1679" s="17">
        <f t="shared" si="672"/>
        <v>0</v>
      </c>
      <c r="AS1679" s="17">
        <f t="shared" si="672"/>
        <v>0</v>
      </c>
      <c r="AT1679" s="17">
        <f t="shared" si="672"/>
        <v>0</v>
      </c>
      <c r="AU1679" s="17">
        <f t="shared" si="672"/>
        <v>0</v>
      </c>
      <c r="AV1679" s="17">
        <f t="shared" si="672"/>
        <v>0</v>
      </c>
      <c r="AW1679" s="17">
        <f t="shared" si="672"/>
        <v>0</v>
      </c>
      <c r="AX1679" s="17">
        <f t="shared" si="672"/>
        <v>0</v>
      </c>
      <c r="AY1679" s="17">
        <f t="shared" si="672"/>
        <v>0</v>
      </c>
      <c r="AZ1679" s="17">
        <f t="shared" si="672"/>
        <v>0</v>
      </c>
      <c r="BA1679" s="17"/>
    </row>
    <row r="1680" spans="1:53">
      <c r="A1680" s="46"/>
      <c r="B1680" s="46"/>
      <c r="C1680" s="18" t="s">
        <v>1847</v>
      </c>
      <c r="D1680" s="19" t="s">
        <v>4363</v>
      </c>
      <c r="E1680" s="30"/>
      <c r="F1680" s="30"/>
      <c r="G1680" s="30"/>
      <c r="H1680" s="30"/>
      <c r="I1680" s="30">
        <v>46449</v>
      </c>
      <c r="J1680" s="30"/>
      <c r="K1680" s="30">
        <v>41915</v>
      </c>
      <c r="L1680" s="30">
        <v>29198</v>
      </c>
      <c r="M1680" s="30">
        <v>6028</v>
      </c>
      <c r="N1680" s="30">
        <v>301</v>
      </c>
      <c r="O1680" s="30">
        <v>9181</v>
      </c>
      <c r="P1680" s="30">
        <v>12024</v>
      </c>
      <c r="Q1680" s="30"/>
      <c r="R1680" s="30">
        <v>602</v>
      </c>
      <c r="S1680" s="30">
        <v>36329</v>
      </c>
      <c r="T1680" s="30">
        <v>87932</v>
      </c>
      <c r="U1680" s="30">
        <v>9644</v>
      </c>
      <c r="V1680" s="30">
        <v>2679</v>
      </c>
      <c r="W1680" s="30">
        <v>19640</v>
      </c>
      <c r="X1680" s="30">
        <v>49292</v>
      </c>
      <c r="Y1680" s="30">
        <v>12139</v>
      </c>
      <c r="Z1680" s="30">
        <v>109</v>
      </c>
      <c r="AA1680" s="30">
        <v>23238</v>
      </c>
      <c r="AB1680" s="30">
        <v>25684</v>
      </c>
      <c r="AC1680" s="30">
        <v>7955</v>
      </c>
      <c r="AD1680" s="30">
        <v>12143</v>
      </c>
      <c r="AE1680" s="30">
        <v>7</v>
      </c>
      <c r="AF1680" s="30">
        <v>19913</v>
      </c>
      <c r="AG1680" s="30">
        <v>37547</v>
      </c>
      <c r="AH1680" s="30">
        <v>49347</v>
      </c>
      <c r="AI1680" s="30">
        <v>22982</v>
      </c>
      <c r="AJ1680" s="30">
        <v>20270</v>
      </c>
      <c r="AK1680" s="30">
        <v>18063</v>
      </c>
      <c r="AL1680" s="30">
        <v>35</v>
      </c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</row>
    <row r="1681" spans="1:53">
      <c r="A1681" s="46"/>
      <c r="B1681" s="46"/>
      <c r="C1681" s="18" t="s">
        <v>997</v>
      </c>
      <c r="D1681" s="19" t="s">
        <v>4364</v>
      </c>
      <c r="E1681" s="30">
        <f>SUM(I1681:AL1681)</f>
        <v>237500</v>
      </c>
      <c r="F1681" s="30"/>
      <c r="G1681" s="30"/>
      <c r="H1681" s="30"/>
      <c r="I1681" s="30">
        <v>35000</v>
      </c>
      <c r="J1681" s="30"/>
      <c r="K1681" s="30">
        <v>7500</v>
      </c>
      <c r="L1681" s="30">
        <v>35000</v>
      </c>
      <c r="M1681" s="30">
        <v>2500</v>
      </c>
      <c r="N1681" s="30"/>
      <c r="O1681" s="30">
        <v>32500</v>
      </c>
      <c r="P1681" s="30">
        <v>2500</v>
      </c>
      <c r="Q1681" s="30"/>
      <c r="R1681" s="30"/>
      <c r="S1681" s="30">
        <v>37570</v>
      </c>
      <c r="T1681" s="30">
        <v>72430</v>
      </c>
      <c r="U1681" s="30">
        <v>9930</v>
      </c>
      <c r="V1681" s="30">
        <v>2500</v>
      </c>
      <c r="W1681" s="30">
        <v>70</v>
      </c>
      <c r="X1681" s="30"/>
      <c r="Y1681" s="30"/>
      <c r="Z1681" s="30"/>
      <c r="AA1681" s="30"/>
      <c r="AB1681" s="30"/>
      <c r="AC1681" s="30"/>
      <c r="AD1681" s="30"/>
      <c r="AE1681" s="30"/>
      <c r="AF1681" s="30"/>
      <c r="AG1681" s="30"/>
      <c r="AH1681" s="30"/>
      <c r="AI1681" s="30"/>
      <c r="AJ1681" s="30"/>
      <c r="AK1681" s="30"/>
      <c r="AL1681" s="3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</row>
    <row r="1682" spans="1:53">
      <c r="A1682" s="46"/>
      <c r="B1682" s="46"/>
      <c r="C1682" s="18" t="s">
        <v>4695</v>
      </c>
      <c r="D1682" s="21" t="s">
        <v>4365</v>
      </c>
      <c r="E1682" s="22">
        <f>E1681-E1679</f>
        <v>237500</v>
      </c>
      <c r="F1682" s="22"/>
      <c r="G1682" s="22"/>
      <c r="H1682" s="22"/>
      <c r="I1682" s="22">
        <f>F1679+G1679+H1679+I1681-I1680</f>
        <v>51926</v>
      </c>
      <c r="J1682" s="22">
        <f>I1682+J1681-J1680</f>
        <v>51926</v>
      </c>
      <c r="K1682" s="22">
        <f t="shared" ref="K1682:AL1682" si="673">J1682+K1681-K1680</f>
        <v>17511</v>
      </c>
      <c r="L1682" s="22">
        <f t="shared" si="673"/>
        <v>23313</v>
      </c>
      <c r="M1682" s="22">
        <f t="shared" si="673"/>
        <v>19785</v>
      </c>
      <c r="N1682" s="22">
        <f t="shared" si="673"/>
        <v>19484</v>
      </c>
      <c r="O1682" s="22">
        <f t="shared" si="673"/>
        <v>42803</v>
      </c>
      <c r="P1682" s="22">
        <f t="shared" si="673"/>
        <v>33279</v>
      </c>
      <c r="Q1682" s="22">
        <f t="shared" si="673"/>
        <v>33279</v>
      </c>
      <c r="R1682" s="22">
        <f t="shared" si="673"/>
        <v>32677</v>
      </c>
      <c r="S1682" s="22">
        <f t="shared" si="673"/>
        <v>33918</v>
      </c>
      <c r="T1682" s="22">
        <f t="shared" si="673"/>
        <v>18416</v>
      </c>
      <c r="U1682" s="22">
        <f t="shared" si="673"/>
        <v>18702</v>
      </c>
      <c r="V1682" s="22">
        <f t="shared" si="673"/>
        <v>18523</v>
      </c>
      <c r="W1682" s="22">
        <f t="shared" si="673"/>
        <v>-1047</v>
      </c>
      <c r="X1682" s="22">
        <f t="shared" si="673"/>
        <v>-50339</v>
      </c>
      <c r="Y1682" s="22">
        <f t="shared" si="673"/>
        <v>-62478</v>
      </c>
      <c r="Z1682" s="22">
        <f t="shared" si="673"/>
        <v>-62587</v>
      </c>
      <c r="AA1682" s="22">
        <f t="shared" si="673"/>
        <v>-85825</v>
      </c>
      <c r="AB1682" s="22">
        <f t="shared" si="673"/>
        <v>-111509</v>
      </c>
      <c r="AC1682" s="22">
        <f t="shared" si="673"/>
        <v>-119464</v>
      </c>
      <c r="AD1682" s="22">
        <f t="shared" si="673"/>
        <v>-131607</v>
      </c>
      <c r="AE1682" s="22">
        <f t="shared" si="673"/>
        <v>-131614</v>
      </c>
      <c r="AF1682" s="22">
        <f t="shared" si="673"/>
        <v>-151527</v>
      </c>
      <c r="AG1682" s="22">
        <f t="shared" si="673"/>
        <v>-189074</v>
      </c>
      <c r="AH1682" s="22">
        <f t="shared" si="673"/>
        <v>-238421</v>
      </c>
      <c r="AI1682" s="22">
        <f t="shared" si="673"/>
        <v>-261403</v>
      </c>
      <c r="AJ1682" s="22">
        <f t="shared" si="673"/>
        <v>-281673</v>
      </c>
      <c r="AK1682" s="22">
        <f t="shared" si="673"/>
        <v>-299736</v>
      </c>
      <c r="AL1682" s="22">
        <f t="shared" si="673"/>
        <v>-299771</v>
      </c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</row>
    <row r="1683" spans="1:53" ht="17.25" customHeight="1" thickBot="1">
      <c r="A1683" s="47"/>
      <c r="B1683" s="47"/>
      <c r="C1683" s="26">
        <v>52</v>
      </c>
      <c r="D1683" s="27" t="s">
        <v>4366</v>
      </c>
      <c r="E1683" s="52"/>
      <c r="F1683" s="53"/>
      <c r="G1683" s="53"/>
      <c r="H1683" s="53"/>
      <c r="I1683" s="53"/>
      <c r="J1683" s="53"/>
      <c r="K1683" s="53"/>
      <c r="L1683" s="53"/>
      <c r="M1683" s="53"/>
      <c r="N1683" s="53"/>
      <c r="O1683" s="53"/>
      <c r="P1683" s="53"/>
      <c r="Q1683" s="53"/>
      <c r="R1683" s="53"/>
      <c r="S1683" s="53"/>
      <c r="T1683" s="53"/>
      <c r="U1683" s="53"/>
      <c r="V1683" s="53"/>
      <c r="W1683" s="53"/>
      <c r="X1683" s="53"/>
      <c r="Y1683" s="53"/>
      <c r="Z1683" s="53"/>
      <c r="AA1683" s="53"/>
      <c r="AB1683" s="53"/>
      <c r="AC1683" s="53"/>
      <c r="AD1683" s="53"/>
      <c r="AE1683" s="53"/>
      <c r="AF1683" s="53"/>
      <c r="AG1683" s="53"/>
      <c r="AH1683" s="53"/>
      <c r="AI1683" s="53"/>
      <c r="AJ1683" s="53"/>
      <c r="AK1683" s="53"/>
      <c r="AL1683" s="54"/>
      <c r="AM1683" s="28"/>
      <c r="AN1683" s="28"/>
      <c r="AO1683" s="28"/>
      <c r="AP1683" s="28"/>
      <c r="AQ1683" s="28"/>
      <c r="AR1683" s="28"/>
      <c r="AS1683" s="28"/>
      <c r="AT1683" s="28"/>
      <c r="AU1683" s="28"/>
      <c r="AV1683" s="28"/>
      <c r="AW1683" s="28"/>
      <c r="AX1683" s="28"/>
      <c r="AY1683" s="28"/>
      <c r="AZ1683" s="28"/>
      <c r="BA1683" s="28"/>
    </row>
    <row r="1684" spans="1:53" ht="15" thickTop="1">
      <c r="A1684" s="45" t="s">
        <v>1048</v>
      </c>
      <c r="B1684" s="45">
        <v>337</v>
      </c>
      <c r="C1684" s="14" t="s">
        <v>1837</v>
      </c>
      <c r="D1684" s="15" t="s">
        <v>4362</v>
      </c>
      <c r="E1684" s="29"/>
      <c r="F1684" s="29">
        <v>44348</v>
      </c>
      <c r="G1684" s="29"/>
      <c r="H1684" s="29"/>
      <c r="I1684" s="29"/>
      <c r="J1684" s="29"/>
      <c r="K1684" s="29"/>
      <c r="L1684" s="29"/>
      <c r="M1684" s="29"/>
      <c r="N1684" s="29"/>
      <c r="O1684" s="29"/>
      <c r="P1684" s="29"/>
      <c r="Q1684" s="29"/>
      <c r="R1684" s="29"/>
      <c r="S1684" s="29"/>
      <c r="T1684" s="29"/>
      <c r="U1684" s="29"/>
      <c r="V1684" s="29"/>
      <c r="W1684" s="29"/>
      <c r="X1684" s="29"/>
      <c r="Y1684" s="29"/>
      <c r="Z1684" s="29"/>
      <c r="AA1684" s="29"/>
      <c r="AB1684" s="29"/>
      <c r="AC1684" s="29"/>
      <c r="AD1684" s="29"/>
      <c r="AE1684" s="29"/>
      <c r="AF1684" s="29"/>
      <c r="AG1684" s="29"/>
      <c r="AH1684" s="29"/>
      <c r="AI1684" s="29"/>
      <c r="AJ1684" s="29"/>
      <c r="AK1684" s="29"/>
      <c r="AL1684" s="29"/>
      <c r="AM1684" s="17"/>
      <c r="AN1684" s="17">
        <f>AM1684*(F1684+G1684)</f>
        <v>0</v>
      </c>
      <c r="AO1684" s="17">
        <f>SUMIF($I$1:$AL$1,AO$1,$I1686:$AL1686)*$AM1684</f>
        <v>0</v>
      </c>
      <c r="AP1684" s="17">
        <f t="shared" ref="AP1684:AZ1684" si="674">SUMIF($I$1:$AL$1,AP$1,$I1686:$AL1686)*$AM1684</f>
        <v>0</v>
      </c>
      <c r="AQ1684" s="17">
        <f t="shared" si="674"/>
        <v>0</v>
      </c>
      <c r="AR1684" s="17">
        <f t="shared" si="674"/>
        <v>0</v>
      </c>
      <c r="AS1684" s="17">
        <f t="shared" si="674"/>
        <v>0</v>
      </c>
      <c r="AT1684" s="17">
        <f t="shared" si="674"/>
        <v>0</v>
      </c>
      <c r="AU1684" s="17">
        <f t="shared" si="674"/>
        <v>0</v>
      </c>
      <c r="AV1684" s="17">
        <f t="shared" si="674"/>
        <v>0</v>
      </c>
      <c r="AW1684" s="17">
        <f t="shared" si="674"/>
        <v>0</v>
      </c>
      <c r="AX1684" s="17">
        <f t="shared" si="674"/>
        <v>0</v>
      </c>
      <c r="AY1684" s="17">
        <f t="shared" si="674"/>
        <v>0</v>
      </c>
      <c r="AZ1684" s="17">
        <f t="shared" si="674"/>
        <v>0</v>
      </c>
      <c r="BA1684" s="17"/>
    </row>
    <row r="1685" spans="1:53">
      <c r="A1685" s="46"/>
      <c r="B1685" s="46"/>
      <c r="C1685" s="18" t="s">
        <v>1838</v>
      </c>
      <c r="D1685" s="19" t="s">
        <v>4363</v>
      </c>
      <c r="E1685" s="30"/>
      <c r="F1685" s="30"/>
      <c r="G1685" s="30"/>
      <c r="H1685" s="30"/>
      <c r="I1685" s="30">
        <v>15852</v>
      </c>
      <c r="J1685" s="30">
        <v>28457</v>
      </c>
      <c r="K1685" s="30">
        <v>50568</v>
      </c>
      <c r="L1685" s="30">
        <v>5207</v>
      </c>
      <c r="M1685" s="30">
        <v>200</v>
      </c>
      <c r="N1685" s="30"/>
      <c r="O1685" s="30">
        <v>3799</v>
      </c>
      <c r="P1685" s="30">
        <v>64636</v>
      </c>
      <c r="Q1685" s="30">
        <v>5835</v>
      </c>
      <c r="R1685" s="30">
        <v>3768</v>
      </c>
      <c r="S1685" s="30">
        <v>24218</v>
      </c>
      <c r="T1685" s="30">
        <v>42773</v>
      </c>
      <c r="U1685" s="30">
        <v>18625</v>
      </c>
      <c r="V1685" s="30">
        <v>11773</v>
      </c>
      <c r="W1685" s="30">
        <v>28147</v>
      </c>
      <c r="X1685" s="30">
        <v>16840</v>
      </c>
      <c r="Y1685" s="30">
        <v>6475</v>
      </c>
      <c r="Z1685" s="30">
        <v>7240</v>
      </c>
      <c r="AA1685" s="30">
        <v>7600</v>
      </c>
      <c r="AB1685" s="30">
        <v>14334</v>
      </c>
      <c r="AC1685" s="30">
        <v>15413</v>
      </c>
      <c r="AD1685" s="30">
        <v>17768</v>
      </c>
      <c r="AE1685" s="30">
        <v>3506</v>
      </c>
      <c r="AF1685" s="30">
        <v>3133</v>
      </c>
      <c r="AG1685" s="30">
        <v>22238</v>
      </c>
      <c r="AH1685" s="30">
        <v>28689</v>
      </c>
      <c r="AI1685" s="30">
        <v>16760</v>
      </c>
      <c r="AJ1685" s="30">
        <v>2330</v>
      </c>
      <c r="AK1685" s="30">
        <v>10981</v>
      </c>
      <c r="AL1685" s="30">
        <v>5065</v>
      </c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</row>
    <row r="1686" spans="1:53">
      <c r="A1686" s="46"/>
      <c r="B1686" s="46"/>
      <c r="C1686" s="18" t="s">
        <v>1839</v>
      </c>
      <c r="D1686" s="19" t="s">
        <v>4364</v>
      </c>
      <c r="E1686" s="30">
        <f>SUM(I1686:AL1686)</f>
        <v>357700</v>
      </c>
      <c r="F1686" s="30"/>
      <c r="G1686" s="30"/>
      <c r="H1686" s="30"/>
      <c r="I1686" s="30">
        <v>53900</v>
      </c>
      <c r="J1686" s="30">
        <v>9800</v>
      </c>
      <c r="K1686" s="30"/>
      <c r="L1686" s="30"/>
      <c r="M1686" s="30"/>
      <c r="N1686" s="30">
        <v>34300</v>
      </c>
      <c r="O1686" s="30"/>
      <c r="P1686" s="30"/>
      <c r="Q1686" s="30"/>
      <c r="R1686" s="30">
        <v>93100</v>
      </c>
      <c r="S1686" s="30"/>
      <c r="T1686" s="30"/>
      <c r="U1686" s="30">
        <v>9800</v>
      </c>
      <c r="V1686" s="30"/>
      <c r="W1686" s="30"/>
      <c r="X1686" s="30"/>
      <c r="Y1686" s="30"/>
      <c r="Z1686" s="30"/>
      <c r="AA1686" s="30"/>
      <c r="AB1686" s="30"/>
      <c r="AC1686" s="30"/>
      <c r="AD1686" s="30"/>
      <c r="AE1686" s="30"/>
      <c r="AF1686" s="30"/>
      <c r="AG1686" s="30">
        <v>24500</v>
      </c>
      <c r="AH1686" s="30"/>
      <c r="AI1686" s="30"/>
      <c r="AJ1686" s="30"/>
      <c r="AK1686" s="30">
        <v>132300</v>
      </c>
      <c r="AL1686" s="3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</row>
    <row r="1687" spans="1:53">
      <c r="A1687" s="46"/>
      <c r="B1687" s="46"/>
      <c r="C1687" s="18" t="s">
        <v>4696</v>
      </c>
      <c r="D1687" s="21" t="s">
        <v>4365</v>
      </c>
      <c r="E1687" s="22">
        <f>E1686-E1684</f>
        <v>357700</v>
      </c>
      <c r="F1687" s="22"/>
      <c r="G1687" s="22"/>
      <c r="H1687" s="22"/>
      <c r="I1687" s="22">
        <f>F1684+G1684+H1684+I1686-I1685</f>
        <v>82396</v>
      </c>
      <c r="J1687" s="22">
        <f>I1687+J1686-J1685</f>
        <v>63739</v>
      </c>
      <c r="K1687" s="22">
        <f t="shared" ref="K1687:AL1687" si="675">J1687+K1686-K1685</f>
        <v>13171</v>
      </c>
      <c r="L1687" s="22">
        <f t="shared" si="675"/>
        <v>7964</v>
      </c>
      <c r="M1687" s="22">
        <f t="shared" si="675"/>
        <v>7764</v>
      </c>
      <c r="N1687" s="22">
        <f t="shared" si="675"/>
        <v>42064</v>
      </c>
      <c r="O1687" s="22">
        <f t="shared" si="675"/>
        <v>38265</v>
      </c>
      <c r="P1687" s="22">
        <f t="shared" si="675"/>
        <v>-26371</v>
      </c>
      <c r="Q1687" s="22">
        <f t="shared" si="675"/>
        <v>-32206</v>
      </c>
      <c r="R1687" s="22">
        <f t="shared" si="675"/>
        <v>57126</v>
      </c>
      <c r="S1687" s="22">
        <f t="shared" si="675"/>
        <v>32908</v>
      </c>
      <c r="T1687" s="22">
        <f t="shared" si="675"/>
        <v>-9865</v>
      </c>
      <c r="U1687" s="22">
        <f t="shared" si="675"/>
        <v>-18690</v>
      </c>
      <c r="V1687" s="22">
        <f t="shared" si="675"/>
        <v>-30463</v>
      </c>
      <c r="W1687" s="22">
        <f t="shared" si="675"/>
        <v>-58610</v>
      </c>
      <c r="X1687" s="22">
        <f t="shared" si="675"/>
        <v>-75450</v>
      </c>
      <c r="Y1687" s="22">
        <f t="shared" si="675"/>
        <v>-81925</v>
      </c>
      <c r="Z1687" s="22">
        <f t="shared" si="675"/>
        <v>-89165</v>
      </c>
      <c r="AA1687" s="22">
        <f t="shared" si="675"/>
        <v>-96765</v>
      </c>
      <c r="AB1687" s="22">
        <f t="shared" si="675"/>
        <v>-111099</v>
      </c>
      <c r="AC1687" s="22">
        <f t="shared" si="675"/>
        <v>-126512</v>
      </c>
      <c r="AD1687" s="22">
        <f t="shared" si="675"/>
        <v>-144280</v>
      </c>
      <c r="AE1687" s="22">
        <f t="shared" si="675"/>
        <v>-147786</v>
      </c>
      <c r="AF1687" s="22">
        <f t="shared" si="675"/>
        <v>-150919</v>
      </c>
      <c r="AG1687" s="22">
        <f t="shared" si="675"/>
        <v>-148657</v>
      </c>
      <c r="AH1687" s="22">
        <f t="shared" si="675"/>
        <v>-177346</v>
      </c>
      <c r="AI1687" s="22">
        <f t="shared" si="675"/>
        <v>-194106</v>
      </c>
      <c r="AJ1687" s="22">
        <f t="shared" si="675"/>
        <v>-196436</v>
      </c>
      <c r="AK1687" s="22">
        <f t="shared" si="675"/>
        <v>-75117</v>
      </c>
      <c r="AL1687" s="22">
        <f t="shared" si="675"/>
        <v>-80182</v>
      </c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</row>
    <row r="1688" spans="1:53" ht="17.25" customHeight="1" thickBot="1">
      <c r="A1688" s="47"/>
      <c r="B1688" s="47"/>
      <c r="C1688" s="26">
        <v>24</v>
      </c>
      <c r="D1688" s="27" t="s">
        <v>4366</v>
      </c>
      <c r="E1688" s="52"/>
      <c r="F1688" s="53"/>
      <c r="G1688" s="53"/>
      <c r="H1688" s="53"/>
      <c r="I1688" s="53"/>
      <c r="J1688" s="53"/>
      <c r="K1688" s="53"/>
      <c r="L1688" s="53"/>
      <c r="M1688" s="53"/>
      <c r="N1688" s="53"/>
      <c r="O1688" s="53"/>
      <c r="P1688" s="53"/>
      <c r="Q1688" s="53"/>
      <c r="R1688" s="53"/>
      <c r="S1688" s="53"/>
      <c r="T1688" s="53"/>
      <c r="U1688" s="53"/>
      <c r="V1688" s="53"/>
      <c r="W1688" s="53"/>
      <c r="X1688" s="53"/>
      <c r="Y1688" s="53"/>
      <c r="Z1688" s="53"/>
      <c r="AA1688" s="53"/>
      <c r="AB1688" s="53"/>
      <c r="AC1688" s="53"/>
      <c r="AD1688" s="53"/>
      <c r="AE1688" s="53"/>
      <c r="AF1688" s="53"/>
      <c r="AG1688" s="53"/>
      <c r="AH1688" s="53"/>
      <c r="AI1688" s="53"/>
      <c r="AJ1688" s="53"/>
      <c r="AK1688" s="53"/>
      <c r="AL1688" s="54"/>
      <c r="AM1688" s="28"/>
      <c r="AN1688" s="28"/>
      <c r="AO1688" s="28"/>
      <c r="AP1688" s="28"/>
      <c r="AQ1688" s="28"/>
      <c r="AR1688" s="28"/>
      <c r="AS1688" s="28"/>
      <c r="AT1688" s="28"/>
      <c r="AU1688" s="28"/>
      <c r="AV1688" s="28"/>
      <c r="AW1688" s="28"/>
      <c r="AX1688" s="28"/>
      <c r="AY1688" s="28"/>
      <c r="AZ1688" s="28"/>
      <c r="BA1688" s="28"/>
    </row>
    <row r="1689" spans="1:53" ht="15" thickTop="1">
      <c r="A1689" s="45" t="s">
        <v>992</v>
      </c>
      <c r="B1689" s="45">
        <v>338</v>
      </c>
      <c r="C1689" s="14" t="s">
        <v>1829</v>
      </c>
      <c r="D1689" s="15" t="s">
        <v>4362</v>
      </c>
      <c r="E1689" s="29"/>
      <c r="F1689" s="29">
        <v>256931</v>
      </c>
      <c r="G1689" s="29"/>
      <c r="H1689" s="29"/>
      <c r="I1689" s="29"/>
      <c r="J1689" s="29"/>
      <c r="K1689" s="29"/>
      <c r="L1689" s="29"/>
      <c r="M1689" s="29"/>
      <c r="N1689" s="29"/>
      <c r="O1689" s="29"/>
      <c r="P1689" s="29"/>
      <c r="Q1689" s="29"/>
      <c r="R1689" s="29"/>
      <c r="S1689" s="29"/>
      <c r="T1689" s="29"/>
      <c r="U1689" s="29"/>
      <c r="V1689" s="29"/>
      <c r="W1689" s="29"/>
      <c r="X1689" s="29"/>
      <c r="Y1689" s="29"/>
      <c r="Z1689" s="29"/>
      <c r="AA1689" s="29"/>
      <c r="AB1689" s="29"/>
      <c r="AC1689" s="29"/>
      <c r="AD1689" s="29"/>
      <c r="AE1689" s="29"/>
      <c r="AF1689" s="29"/>
      <c r="AG1689" s="29"/>
      <c r="AH1689" s="29"/>
      <c r="AI1689" s="29"/>
      <c r="AJ1689" s="29"/>
      <c r="AK1689" s="29"/>
      <c r="AL1689" s="29"/>
      <c r="AM1689" s="17"/>
      <c r="AN1689" s="17">
        <f>AM1689*(F1689+G1689)</f>
        <v>0</v>
      </c>
      <c r="AO1689" s="17">
        <f>SUMIF($I$1:$AL$1,AO$1,$I1691:$AL1691)*$AM1689</f>
        <v>0</v>
      </c>
      <c r="AP1689" s="17">
        <f t="shared" ref="AP1689:AZ1689" si="676">SUMIF($I$1:$AL$1,AP$1,$I1691:$AL1691)*$AM1689</f>
        <v>0</v>
      </c>
      <c r="AQ1689" s="17">
        <f t="shared" si="676"/>
        <v>0</v>
      </c>
      <c r="AR1689" s="17">
        <f t="shared" si="676"/>
        <v>0</v>
      </c>
      <c r="AS1689" s="17">
        <f t="shared" si="676"/>
        <v>0</v>
      </c>
      <c r="AT1689" s="17">
        <f t="shared" si="676"/>
        <v>0</v>
      </c>
      <c r="AU1689" s="17">
        <f t="shared" si="676"/>
        <v>0</v>
      </c>
      <c r="AV1689" s="17">
        <f t="shared" si="676"/>
        <v>0</v>
      </c>
      <c r="AW1689" s="17">
        <f t="shared" si="676"/>
        <v>0</v>
      </c>
      <c r="AX1689" s="17">
        <f t="shared" si="676"/>
        <v>0</v>
      </c>
      <c r="AY1689" s="17">
        <f t="shared" si="676"/>
        <v>0</v>
      </c>
      <c r="AZ1689" s="17">
        <f t="shared" si="676"/>
        <v>0</v>
      </c>
      <c r="BA1689" s="17"/>
    </row>
    <row r="1690" spans="1:53">
      <c r="A1690" s="46"/>
      <c r="B1690" s="46"/>
      <c r="C1690" s="18" t="s">
        <v>1830</v>
      </c>
      <c r="D1690" s="19" t="s">
        <v>4363</v>
      </c>
      <c r="E1690" s="30"/>
      <c r="F1690" s="30"/>
      <c r="G1690" s="30"/>
      <c r="H1690" s="30"/>
      <c r="I1690" s="30">
        <v>42544</v>
      </c>
      <c r="J1690" s="30">
        <v>21529</v>
      </c>
      <c r="K1690" s="30">
        <v>34335</v>
      </c>
      <c r="L1690" s="30">
        <v>199</v>
      </c>
      <c r="M1690" s="30"/>
      <c r="N1690" s="30">
        <v>1517</v>
      </c>
      <c r="O1690" s="30">
        <v>42542</v>
      </c>
      <c r="P1690" s="30">
        <v>55339</v>
      </c>
      <c r="Q1690" s="30">
        <v>20497</v>
      </c>
      <c r="R1690" s="30">
        <v>452</v>
      </c>
      <c r="S1690" s="30">
        <v>62034</v>
      </c>
      <c r="T1690" s="30">
        <v>61642</v>
      </c>
      <c r="U1690" s="30">
        <v>12278</v>
      </c>
      <c r="V1690" s="30">
        <v>5321</v>
      </c>
      <c r="W1690" s="30">
        <v>56745</v>
      </c>
      <c r="X1690" s="30">
        <v>54681</v>
      </c>
      <c r="Y1690" s="30">
        <v>15385</v>
      </c>
      <c r="Z1690" s="30">
        <v>9150</v>
      </c>
      <c r="AA1690" s="30">
        <v>2280</v>
      </c>
      <c r="AB1690" s="30">
        <v>53417</v>
      </c>
      <c r="AC1690" s="30">
        <v>38567</v>
      </c>
      <c r="AD1690" s="30">
        <v>13726</v>
      </c>
      <c r="AE1690" s="30">
        <v>10266</v>
      </c>
      <c r="AF1690" s="30">
        <v>50128</v>
      </c>
      <c r="AG1690" s="30">
        <v>35222</v>
      </c>
      <c r="AH1690" s="30">
        <v>25365</v>
      </c>
      <c r="AI1690" s="30">
        <v>7262</v>
      </c>
      <c r="AJ1690" s="30">
        <v>7005</v>
      </c>
      <c r="AK1690" s="30">
        <v>53820</v>
      </c>
      <c r="AL1690" s="30">
        <v>47532</v>
      </c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</row>
    <row r="1691" spans="1:53">
      <c r="A1691" s="46"/>
      <c r="B1691" s="46"/>
      <c r="C1691" s="18" t="s">
        <v>991</v>
      </c>
      <c r="D1691" s="19" t="s">
        <v>4364</v>
      </c>
      <c r="E1691" s="30">
        <f>SUM(I1691:AL1691)</f>
        <v>267500</v>
      </c>
      <c r="F1691" s="30"/>
      <c r="G1691" s="30"/>
      <c r="H1691" s="30"/>
      <c r="I1691" s="30">
        <v>10000</v>
      </c>
      <c r="J1691" s="30"/>
      <c r="K1691" s="30"/>
      <c r="L1691" s="30"/>
      <c r="M1691" s="30"/>
      <c r="N1691" s="30"/>
      <c r="O1691" s="30"/>
      <c r="P1691" s="30"/>
      <c r="Q1691" s="30"/>
      <c r="R1691" s="30"/>
      <c r="S1691" s="30">
        <v>52500</v>
      </c>
      <c r="T1691" s="30">
        <v>22500</v>
      </c>
      <c r="U1691" s="30">
        <v>19758</v>
      </c>
      <c r="V1691" s="30">
        <v>5242</v>
      </c>
      <c r="W1691" s="30">
        <v>50000</v>
      </c>
      <c r="X1691" s="30">
        <v>40000</v>
      </c>
      <c r="Y1691" s="30"/>
      <c r="Z1691" s="30">
        <v>20000</v>
      </c>
      <c r="AA1691" s="30"/>
      <c r="AB1691" s="30"/>
      <c r="AC1691" s="30">
        <v>37500</v>
      </c>
      <c r="AD1691" s="30"/>
      <c r="AE1691" s="30"/>
      <c r="AF1691" s="30"/>
      <c r="AG1691" s="30">
        <v>10000</v>
      </c>
      <c r="AH1691" s="30"/>
      <c r="AI1691" s="30"/>
      <c r="AJ1691" s="30"/>
      <c r="AK1691" s="30"/>
      <c r="AL1691" s="3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</row>
    <row r="1692" spans="1:53">
      <c r="A1692" s="46"/>
      <c r="B1692" s="46"/>
      <c r="C1692" s="18" t="s">
        <v>4697</v>
      </c>
      <c r="D1692" s="21" t="s">
        <v>4365</v>
      </c>
      <c r="E1692" s="22">
        <f>E1691-E1689</f>
        <v>267500</v>
      </c>
      <c r="F1692" s="22"/>
      <c r="G1692" s="22"/>
      <c r="H1692" s="22"/>
      <c r="I1692" s="22">
        <f>F1689+G1689+H1689+I1691-I1690</f>
        <v>224387</v>
      </c>
      <c r="J1692" s="22">
        <f>I1692+J1691-J1690</f>
        <v>202858</v>
      </c>
      <c r="K1692" s="22">
        <f t="shared" ref="K1692:AL1692" si="677">J1692+K1691-K1690</f>
        <v>168523</v>
      </c>
      <c r="L1692" s="22">
        <f t="shared" si="677"/>
        <v>168324</v>
      </c>
      <c r="M1692" s="22">
        <f t="shared" si="677"/>
        <v>168324</v>
      </c>
      <c r="N1692" s="22">
        <f t="shared" si="677"/>
        <v>166807</v>
      </c>
      <c r="O1692" s="22">
        <f t="shared" si="677"/>
        <v>124265</v>
      </c>
      <c r="P1692" s="22">
        <f t="shared" si="677"/>
        <v>68926</v>
      </c>
      <c r="Q1692" s="22">
        <f t="shared" si="677"/>
        <v>48429</v>
      </c>
      <c r="R1692" s="22">
        <f t="shared" si="677"/>
        <v>47977</v>
      </c>
      <c r="S1692" s="22">
        <f t="shared" si="677"/>
        <v>38443</v>
      </c>
      <c r="T1692" s="22">
        <f t="shared" si="677"/>
        <v>-699</v>
      </c>
      <c r="U1692" s="22">
        <f t="shared" si="677"/>
        <v>6781</v>
      </c>
      <c r="V1692" s="22">
        <f t="shared" si="677"/>
        <v>6702</v>
      </c>
      <c r="W1692" s="22">
        <f t="shared" si="677"/>
        <v>-43</v>
      </c>
      <c r="X1692" s="22">
        <f t="shared" si="677"/>
        <v>-14724</v>
      </c>
      <c r="Y1692" s="22">
        <f t="shared" si="677"/>
        <v>-30109</v>
      </c>
      <c r="Z1692" s="22">
        <f t="shared" si="677"/>
        <v>-19259</v>
      </c>
      <c r="AA1692" s="22">
        <f t="shared" si="677"/>
        <v>-21539</v>
      </c>
      <c r="AB1692" s="22">
        <f t="shared" si="677"/>
        <v>-74956</v>
      </c>
      <c r="AC1692" s="22">
        <f t="shared" si="677"/>
        <v>-76023</v>
      </c>
      <c r="AD1692" s="22">
        <f t="shared" si="677"/>
        <v>-89749</v>
      </c>
      <c r="AE1692" s="22">
        <f t="shared" si="677"/>
        <v>-100015</v>
      </c>
      <c r="AF1692" s="22">
        <f t="shared" si="677"/>
        <v>-150143</v>
      </c>
      <c r="AG1692" s="22">
        <f t="shared" si="677"/>
        <v>-175365</v>
      </c>
      <c r="AH1692" s="22">
        <f t="shared" si="677"/>
        <v>-200730</v>
      </c>
      <c r="AI1692" s="22">
        <f t="shared" si="677"/>
        <v>-207992</v>
      </c>
      <c r="AJ1692" s="22">
        <f t="shared" si="677"/>
        <v>-214997</v>
      </c>
      <c r="AK1692" s="22">
        <f t="shared" si="677"/>
        <v>-268817</v>
      </c>
      <c r="AL1692" s="22">
        <f t="shared" si="677"/>
        <v>-316349</v>
      </c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</row>
    <row r="1693" spans="1:53" ht="17.25" customHeight="1" thickBot="1">
      <c r="A1693" s="47"/>
      <c r="B1693" s="47"/>
      <c r="C1693" s="26">
        <v>75</v>
      </c>
      <c r="D1693" s="27" t="s">
        <v>4366</v>
      </c>
      <c r="E1693" s="52"/>
      <c r="F1693" s="53"/>
      <c r="G1693" s="53"/>
      <c r="H1693" s="53"/>
      <c r="I1693" s="53"/>
      <c r="J1693" s="53"/>
      <c r="K1693" s="53"/>
      <c r="L1693" s="53"/>
      <c r="M1693" s="53"/>
      <c r="N1693" s="53"/>
      <c r="O1693" s="53"/>
      <c r="P1693" s="53"/>
      <c r="Q1693" s="53"/>
      <c r="R1693" s="53"/>
      <c r="S1693" s="53"/>
      <c r="T1693" s="53"/>
      <c r="U1693" s="53"/>
      <c r="V1693" s="53"/>
      <c r="W1693" s="53"/>
      <c r="X1693" s="53"/>
      <c r="Y1693" s="53"/>
      <c r="Z1693" s="53"/>
      <c r="AA1693" s="53"/>
      <c r="AB1693" s="53"/>
      <c r="AC1693" s="53"/>
      <c r="AD1693" s="53"/>
      <c r="AE1693" s="53"/>
      <c r="AF1693" s="53"/>
      <c r="AG1693" s="53"/>
      <c r="AH1693" s="53"/>
      <c r="AI1693" s="53"/>
      <c r="AJ1693" s="53"/>
      <c r="AK1693" s="53"/>
      <c r="AL1693" s="54"/>
      <c r="AM1693" s="28"/>
      <c r="AN1693" s="28"/>
      <c r="AO1693" s="28"/>
      <c r="AP1693" s="28"/>
      <c r="AQ1693" s="28"/>
      <c r="AR1693" s="28"/>
      <c r="AS1693" s="28"/>
      <c r="AT1693" s="28"/>
      <c r="AU1693" s="28"/>
      <c r="AV1693" s="28"/>
      <c r="AW1693" s="28"/>
      <c r="AX1693" s="28"/>
      <c r="AY1693" s="28"/>
      <c r="AZ1693" s="28"/>
      <c r="BA1693" s="28"/>
    </row>
    <row r="1694" spans="1:53" ht="15" thickTop="1">
      <c r="A1694" s="45" t="s">
        <v>992</v>
      </c>
      <c r="B1694" s="45">
        <v>339</v>
      </c>
      <c r="C1694" s="14" t="s">
        <v>1822</v>
      </c>
      <c r="D1694" s="15" t="s">
        <v>4362</v>
      </c>
      <c r="E1694" s="29"/>
      <c r="F1694" s="29">
        <v>87285</v>
      </c>
      <c r="G1694" s="29"/>
      <c r="H1694" s="29"/>
      <c r="I1694" s="29"/>
      <c r="J1694" s="29"/>
      <c r="K1694" s="29"/>
      <c r="L1694" s="29"/>
      <c r="M1694" s="29"/>
      <c r="N1694" s="29"/>
      <c r="O1694" s="29"/>
      <c r="P1694" s="29"/>
      <c r="Q1694" s="29"/>
      <c r="R1694" s="29"/>
      <c r="S1694" s="29"/>
      <c r="T1694" s="29"/>
      <c r="U1694" s="29"/>
      <c r="V1694" s="29"/>
      <c r="W1694" s="29"/>
      <c r="X1694" s="29"/>
      <c r="Y1694" s="29"/>
      <c r="Z1694" s="29"/>
      <c r="AA1694" s="29"/>
      <c r="AB1694" s="29"/>
      <c r="AC1694" s="29"/>
      <c r="AD1694" s="29"/>
      <c r="AE1694" s="29"/>
      <c r="AF1694" s="29"/>
      <c r="AG1694" s="29"/>
      <c r="AH1694" s="29"/>
      <c r="AI1694" s="29"/>
      <c r="AJ1694" s="29"/>
      <c r="AK1694" s="29"/>
      <c r="AL1694" s="29"/>
      <c r="AM1694" s="17"/>
      <c r="AN1694" s="17">
        <f>AM1694*(F1694+G1694)</f>
        <v>0</v>
      </c>
      <c r="AO1694" s="17">
        <f>SUMIF($I$1:$AL$1,AO$1,$I1696:$AL1696)*$AM1694</f>
        <v>0</v>
      </c>
      <c r="AP1694" s="17">
        <f t="shared" ref="AP1694:AZ1694" si="678">SUMIF($I$1:$AL$1,AP$1,$I1696:$AL1696)*$AM1694</f>
        <v>0</v>
      </c>
      <c r="AQ1694" s="17">
        <f t="shared" si="678"/>
        <v>0</v>
      </c>
      <c r="AR1694" s="17">
        <f t="shared" si="678"/>
        <v>0</v>
      </c>
      <c r="AS1694" s="17">
        <f t="shared" si="678"/>
        <v>0</v>
      </c>
      <c r="AT1694" s="17">
        <f t="shared" si="678"/>
        <v>0</v>
      </c>
      <c r="AU1694" s="17">
        <f t="shared" si="678"/>
        <v>0</v>
      </c>
      <c r="AV1694" s="17">
        <f t="shared" si="678"/>
        <v>0</v>
      </c>
      <c r="AW1694" s="17">
        <f t="shared" si="678"/>
        <v>0</v>
      </c>
      <c r="AX1694" s="17">
        <f t="shared" si="678"/>
        <v>0</v>
      </c>
      <c r="AY1694" s="17">
        <f t="shared" si="678"/>
        <v>0</v>
      </c>
      <c r="AZ1694" s="17">
        <f t="shared" si="678"/>
        <v>0</v>
      </c>
      <c r="BA1694" s="17"/>
    </row>
    <row r="1695" spans="1:53">
      <c r="A1695" s="46"/>
      <c r="B1695" s="46"/>
      <c r="C1695" s="18" t="s">
        <v>1806</v>
      </c>
      <c r="D1695" s="19" t="s">
        <v>4363</v>
      </c>
      <c r="E1695" s="30"/>
      <c r="F1695" s="30"/>
      <c r="G1695" s="30"/>
      <c r="H1695" s="30"/>
      <c r="I1695" s="30">
        <v>51893</v>
      </c>
      <c r="J1695" s="30">
        <v>15548</v>
      </c>
      <c r="K1695" s="30">
        <v>28550</v>
      </c>
      <c r="L1695" s="30">
        <v>14647</v>
      </c>
      <c r="M1695" s="30">
        <v>3107</v>
      </c>
      <c r="N1695" s="30">
        <v>998</v>
      </c>
      <c r="O1695" s="30">
        <v>25241</v>
      </c>
      <c r="P1695" s="30">
        <v>43877</v>
      </c>
      <c r="Q1695" s="30">
        <v>9483</v>
      </c>
      <c r="R1695" s="30">
        <v>2070</v>
      </c>
      <c r="S1695" s="30">
        <v>73451</v>
      </c>
      <c r="T1695" s="30">
        <v>74697</v>
      </c>
      <c r="U1695" s="30">
        <v>6664</v>
      </c>
      <c r="V1695" s="30">
        <v>2009</v>
      </c>
      <c r="W1695" s="30">
        <v>66068</v>
      </c>
      <c r="X1695" s="30">
        <v>79943</v>
      </c>
      <c r="Y1695" s="30">
        <v>6949</v>
      </c>
      <c r="Z1695" s="30">
        <v>6204</v>
      </c>
      <c r="AA1695" s="30">
        <v>2984</v>
      </c>
      <c r="AB1695" s="30">
        <v>57659</v>
      </c>
      <c r="AC1695" s="30">
        <v>64403</v>
      </c>
      <c r="AD1695" s="30">
        <v>6367</v>
      </c>
      <c r="AE1695" s="30">
        <v>7977</v>
      </c>
      <c r="AF1695" s="30">
        <v>53671</v>
      </c>
      <c r="AG1695" s="30">
        <v>81038</v>
      </c>
      <c r="AH1695" s="30">
        <v>19015</v>
      </c>
      <c r="AI1695" s="30">
        <v>5419</v>
      </c>
      <c r="AJ1695" s="30">
        <v>5870</v>
      </c>
      <c r="AK1695" s="30">
        <v>219036</v>
      </c>
      <c r="AL1695" s="30">
        <v>59604</v>
      </c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</row>
    <row r="1696" spans="1:53">
      <c r="A1696" s="46"/>
      <c r="B1696" s="46"/>
      <c r="C1696" s="18" t="s">
        <v>1807</v>
      </c>
      <c r="D1696" s="19" t="s">
        <v>4364</v>
      </c>
      <c r="E1696" s="30">
        <f>SUM(I1696:AL1696)</f>
        <v>984000</v>
      </c>
      <c r="F1696" s="30"/>
      <c r="G1696" s="30"/>
      <c r="H1696" s="30"/>
      <c r="I1696" s="30"/>
      <c r="J1696" s="30"/>
      <c r="K1696" s="30">
        <v>3000</v>
      </c>
      <c r="L1696" s="30">
        <v>30000</v>
      </c>
      <c r="M1696" s="30">
        <v>9000</v>
      </c>
      <c r="N1696" s="30">
        <v>36000</v>
      </c>
      <c r="O1696" s="30">
        <v>15000</v>
      </c>
      <c r="P1696" s="30">
        <v>12000</v>
      </c>
      <c r="Q1696" s="30">
        <v>12000</v>
      </c>
      <c r="R1696" s="30">
        <v>27000</v>
      </c>
      <c r="S1696" s="30">
        <v>96000</v>
      </c>
      <c r="T1696" s="30">
        <v>15000</v>
      </c>
      <c r="U1696" s="30">
        <v>12000</v>
      </c>
      <c r="V1696" s="30">
        <v>27000</v>
      </c>
      <c r="W1696" s="30">
        <v>87000</v>
      </c>
      <c r="X1696" s="30">
        <v>18000</v>
      </c>
      <c r="Y1696" s="30">
        <v>6000</v>
      </c>
      <c r="Z1696" s="30">
        <v>30000</v>
      </c>
      <c r="AA1696" s="30">
        <v>33000</v>
      </c>
      <c r="AB1696" s="30">
        <v>60000</v>
      </c>
      <c r="AC1696" s="30">
        <v>12000</v>
      </c>
      <c r="AD1696" s="30">
        <v>30000</v>
      </c>
      <c r="AE1696" s="30">
        <v>9000</v>
      </c>
      <c r="AF1696" s="30">
        <v>78000</v>
      </c>
      <c r="AG1696" s="30">
        <v>36000</v>
      </c>
      <c r="AH1696" s="30">
        <v>36000</v>
      </c>
      <c r="AI1696" s="30">
        <v>3000</v>
      </c>
      <c r="AJ1696" s="30">
        <v>27000</v>
      </c>
      <c r="AK1696" s="30">
        <v>201000</v>
      </c>
      <c r="AL1696" s="30">
        <v>24000</v>
      </c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</row>
    <row r="1697" spans="1:53">
      <c r="A1697" s="46"/>
      <c r="B1697" s="46"/>
      <c r="C1697" s="18" t="s">
        <v>4698</v>
      </c>
      <c r="D1697" s="21" t="s">
        <v>4365</v>
      </c>
      <c r="E1697" s="22">
        <f>E1696-E1694</f>
        <v>984000</v>
      </c>
      <c r="F1697" s="22"/>
      <c r="G1697" s="22"/>
      <c r="H1697" s="22"/>
      <c r="I1697" s="22">
        <f>F1694+G1694+H1694+I1696-I1695</f>
        <v>35392</v>
      </c>
      <c r="J1697" s="22">
        <f>I1697+J1696-J1695</f>
        <v>19844</v>
      </c>
      <c r="K1697" s="22">
        <f t="shared" ref="K1697:AL1697" si="679">J1697+K1696-K1695</f>
        <v>-5706</v>
      </c>
      <c r="L1697" s="22">
        <f t="shared" si="679"/>
        <v>9647</v>
      </c>
      <c r="M1697" s="22">
        <f t="shared" si="679"/>
        <v>15540</v>
      </c>
      <c r="N1697" s="22">
        <f t="shared" si="679"/>
        <v>50542</v>
      </c>
      <c r="O1697" s="22">
        <f t="shared" si="679"/>
        <v>40301</v>
      </c>
      <c r="P1697" s="22">
        <f t="shared" si="679"/>
        <v>8424</v>
      </c>
      <c r="Q1697" s="22">
        <f t="shared" si="679"/>
        <v>10941</v>
      </c>
      <c r="R1697" s="22">
        <f t="shared" si="679"/>
        <v>35871</v>
      </c>
      <c r="S1697" s="22">
        <f t="shared" si="679"/>
        <v>58420</v>
      </c>
      <c r="T1697" s="22">
        <f t="shared" si="679"/>
        <v>-1277</v>
      </c>
      <c r="U1697" s="22">
        <f t="shared" si="679"/>
        <v>4059</v>
      </c>
      <c r="V1697" s="22">
        <f t="shared" si="679"/>
        <v>29050</v>
      </c>
      <c r="W1697" s="22">
        <f t="shared" si="679"/>
        <v>49982</v>
      </c>
      <c r="X1697" s="22">
        <f t="shared" si="679"/>
        <v>-11961</v>
      </c>
      <c r="Y1697" s="22">
        <f t="shared" si="679"/>
        <v>-12910</v>
      </c>
      <c r="Z1697" s="22">
        <f t="shared" si="679"/>
        <v>10886</v>
      </c>
      <c r="AA1697" s="22">
        <f t="shared" si="679"/>
        <v>40902</v>
      </c>
      <c r="AB1697" s="22">
        <f t="shared" si="679"/>
        <v>43243</v>
      </c>
      <c r="AC1697" s="22">
        <f t="shared" si="679"/>
        <v>-9160</v>
      </c>
      <c r="AD1697" s="22">
        <f t="shared" si="679"/>
        <v>14473</v>
      </c>
      <c r="AE1697" s="22">
        <f t="shared" si="679"/>
        <v>15496</v>
      </c>
      <c r="AF1697" s="22">
        <f t="shared" si="679"/>
        <v>39825</v>
      </c>
      <c r="AG1697" s="22">
        <f t="shared" si="679"/>
        <v>-5213</v>
      </c>
      <c r="AH1697" s="22">
        <f t="shared" si="679"/>
        <v>11772</v>
      </c>
      <c r="AI1697" s="22">
        <f t="shared" si="679"/>
        <v>9353</v>
      </c>
      <c r="AJ1697" s="22">
        <f t="shared" si="679"/>
        <v>30483</v>
      </c>
      <c r="AK1697" s="22">
        <f t="shared" si="679"/>
        <v>12447</v>
      </c>
      <c r="AL1697" s="22">
        <f t="shared" si="679"/>
        <v>-23157</v>
      </c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</row>
    <row r="1698" spans="1:53" ht="17.25" customHeight="1" thickBot="1">
      <c r="A1698" s="47"/>
      <c r="B1698" s="47"/>
      <c r="C1698" s="26">
        <v>40</v>
      </c>
      <c r="D1698" s="27" t="s">
        <v>4366</v>
      </c>
      <c r="E1698" s="52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F1698" s="53"/>
      <c r="AG1698" s="53"/>
      <c r="AH1698" s="53"/>
      <c r="AI1698" s="53"/>
      <c r="AJ1698" s="53"/>
      <c r="AK1698" s="53"/>
      <c r="AL1698" s="54"/>
      <c r="AM1698" s="28"/>
      <c r="AN1698" s="28"/>
      <c r="AO1698" s="28"/>
      <c r="AP1698" s="28"/>
      <c r="AQ1698" s="28"/>
      <c r="AR1698" s="28"/>
      <c r="AS1698" s="28"/>
      <c r="AT1698" s="28"/>
      <c r="AU1698" s="28"/>
      <c r="AV1698" s="28"/>
      <c r="AW1698" s="28"/>
      <c r="AX1698" s="28"/>
      <c r="AY1698" s="28"/>
      <c r="AZ1698" s="28"/>
      <c r="BA1698" s="28"/>
    </row>
    <row r="1699" spans="1:53" ht="15" thickTop="1">
      <c r="A1699" s="45" t="s">
        <v>992</v>
      </c>
      <c r="B1699" s="45">
        <v>340</v>
      </c>
      <c r="C1699" s="14" t="s">
        <v>1805</v>
      </c>
      <c r="D1699" s="15" t="s">
        <v>4362</v>
      </c>
      <c r="E1699" s="29"/>
      <c r="F1699" s="29">
        <v>74413</v>
      </c>
      <c r="G1699" s="29"/>
      <c r="H1699" s="29"/>
      <c r="I1699" s="29"/>
      <c r="J1699" s="29"/>
      <c r="K1699" s="29"/>
      <c r="L1699" s="29"/>
      <c r="M1699" s="29"/>
      <c r="N1699" s="29"/>
      <c r="O1699" s="29"/>
      <c r="P1699" s="29"/>
      <c r="Q1699" s="29"/>
      <c r="R1699" s="29"/>
      <c r="S1699" s="29"/>
      <c r="T1699" s="29"/>
      <c r="U1699" s="29"/>
      <c r="V1699" s="29"/>
      <c r="W1699" s="29"/>
      <c r="X1699" s="29"/>
      <c r="Y1699" s="29"/>
      <c r="Z1699" s="29"/>
      <c r="AA1699" s="29"/>
      <c r="AB1699" s="29"/>
      <c r="AC1699" s="29"/>
      <c r="AD1699" s="29"/>
      <c r="AE1699" s="29"/>
      <c r="AF1699" s="29"/>
      <c r="AG1699" s="29"/>
      <c r="AH1699" s="29"/>
      <c r="AI1699" s="29"/>
      <c r="AJ1699" s="29"/>
      <c r="AK1699" s="29"/>
      <c r="AL1699" s="29"/>
      <c r="AM1699" s="17"/>
      <c r="AN1699" s="17">
        <f>AM1699*(F1699+G1699)</f>
        <v>0</v>
      </c>
      <c r="AO1699" s="17">
        <f>SUMIF($I$1:$AL$1,AO$1,$I1701:$AL1701)*$AM1699</f>
        <v>0</v>
      </c>
      <c r="AP1699" s="17">
        <f t="shared" ref="AP1699:AZ1699" si="680">SUMIF($I$1:$AL$1,AP$1,$I1701:$AL1701)*$AM1699</f>
        <v>0</v>
      </c>
      <c r="AQ1699" s="17">
        <f t="shared" si="680"/>
        <v>0</v>
      </c>
      <c r="AR1699" s="17">
        <f t="shared" si="680"/>
        <v>0</v>
      </c>
      <c r="AS1699" s="17">
        <f t="shared" si="680"/>
        <v>0</v>
      </c>
      <c r="AT1699" s="17">
        <f t="shared" si="680"/>
        <v>0</v>
      </c>
      <c r="AU1699" s="17">
        <f t="shared" si="680"/>
        <v>0</v>
      </c>
      <c r="AV1699" s="17">
        <f t="shared" si="680"/>
        <v>0</v>
      </c>
      <c r="AW1699" s="17">
        <f t="shared" si="680"/>
        <v>0</v>
      </c>
      <c r="AX1699" s="17">
        <f t="shared" si="680"/>
        <v>0</v>
      </c>
      <c r="AY1699" s="17">
        <f t="shared" si="680"/>
        <v>0</v>
      </c>
      <c r="AZ1699" s="17">
        <f t="shared" si="680"/>
        <v>0</v>
      </c>
      <c r="BA1699" s="17"/>
    </row>
    <row r="1700" spans="1:53">
      <c r="A1700" s="46"/>
      <c r="B1700" s="46"/>
      <c r="C1700" s="18" t="s">
        <v>1806</v>
      </c>
      <c r="D1700" s="19" t="s">
        <v>4363</v>
      </c>
      <c r="E1700" s="30"/>
      <c r="F1700" s="30"/>
      <c r="G1700" s="30"/>
      <c r="H1700" s="30"/>
      <c r="I1700" s="30">
        <v>54313</v>
      </c>
      <c r="J1700" s="30">
        <v>5968</v>
      </c>
      <c r="K1700" s="30">
        <v>81702</v>
      </c>
      <c r="L1700" s="30"/>
      <c r="M1700" s="30"/>
      <c r="N1700" s="30"/>
      <c r="O1700" s="30">
        <v>71022</v>
      </c>
      <c r="P1700" s="30">
        <v>34630</v>
      </c>
      <c r="Q1700" s="30"/>
      <c r="R1700" s="30"/>
      <c r="S1700" s="30">
        <v>115460</v>
      </c>
      <c r="T1700" s="30">
        <v>9231</v>
      </c>
      <c r="U1700" s="30">
        <v>7648</v>
      </c>
      <c r="V1700" s="30"/>
      <c r="W1700" s="30">
        <v>116237</v>
      </c>
      <c r="X1700" s="30">
        <v>14111</v>
      </c>
      <c r="Y1700" s="30">
        <v>10421</v>
      </c>
      <c r="Z1700" s="30">
        <v>5010</v>
      </c>
      <c r="AA1700" s="30">
        <v>10281</v>
      </c>
      <c r="AB1700" s="30">
        <v>97790</v>
      </c>
      <c r="AC1700" s="30">
        <v>12984</v>
      </c>
      <c r="AD1700" s="30">
        <v>6742</v>
      </c>
      <c r="AE1700" s="30">
        <v>5010</v>
      </c>
      <c r="AF1700" s="30">
        <v>182109</v>
      </c>
      <c r="AG1700" s="30">
        <v>15069</v>
      </c>
      <c r="AH1700" s="30">
        <v>5010</v>
      </c>
      <c r="AI1700" s="30">
        <v>5010</v>
      </c>
      <c r="AJ1700" s="30">
        <v>19814</v>
      </c>
      <c r="AK1700" s="30">
        <v>142387</v>
      </c>
      <c r="AL1700" s="30">
        <v>45090</v>
      </c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</row>
    <row r="1701" spans="1:53">
      <c r="A1701" s="46"/>
      <c r="B1701" s="46"/>
      <c r="C1701" s="18" t="s">
        <v>1807</v>
      </c>
      <c r="D1701" s="19" t="s">
        <v>4364</v>
      </c>
      <c r="E1701" s="30">
        <f>SUM(I1701:AL1701)</f>
        <v>1011000</v>
      </c>
      <c r="F1701" s="30"/>
      <c r="G1701" s="30"/>
      <c r="H1701" s="30"/>
      <c r="I1701" s="30"/>
      <c r="J1701" s="30"/>
      <c r="K1701" s="30">
        <v>84000</v>
      </c>
      <c r="L1701" s="30"/>
      <c r="M1701" s="30"/>
      <c r="N1701" s="30"/>
      <c r="O1701" s="30">
        <v>72000</v>
      </c>
      <c r="P1701" s="30">
        <v>24000</v>
      </c>
      <c r="Q1701" s="30">
        <v>3000</v>
      </c>
      <c r="R1701" s="30"/>
      <c r="S1701" s="30">
        <v>114000</v>
      </c>
      <c r="T1701" s="30">
        <v>6000</v>
      </c>
      <c r="U1701" s="30">
        <v>9000</v>
      </c>
      <c r="V1701" s="30">
        <v>6000</v>
      </c>
      <c r="W1701" s="30">
        <v>120000</v>
      </c>
      <c r="X1701" s="30">
        <v>9000</v>
      </c>
      <c r="Y1701" s="30">
        <v>12000</v>
      </c>
      <c r="Z1701" s="30">
        <v>3000</v>
      </c>
      <c r="AA1701" s="30">
        <v>15000</v>
      </c>
      <c r="AB1701" s="30">
        <v>99000</v>
      </c>
      <c r="AC1701" s="30">
        <v>12000</v>
      </c>
      <c r="AD1701" s="30">
        <v>6000</v>
      </c>
      <c r="AE1701" s="30">
        <v>6000</v>
      </c>
      <c r="AF1701" s="30">
        <v>183000</v>
      </c>
      <c r="AG1701" s="30">
        <v>9000</v>
      </c>
      <c r="AH1701" s="30">
        <v>6000</v>
      </c>
      <c r="AI1701" s="30">
        <v>6000</v>
      </c>
      <c r="AJ1701" s="30">
        <v>24000</v>
      </c>
      <c r="AK1701" s="30">
        <v>138000</v>
      </c>
      <c r="AL1701" s="30">
        <v>45000</v>
      </c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</row>
    <row r="1702" spans="1:53">
      <c r="A1702" s="46"/>
      <c r="B1702" s="46"/>
      <c r="C1702" s="18" t="s">
        <v>4699</v>
      </c>
      <c r="D1702" s="21" t="s">
        <v>4365</v>
      </c>
      <c r="E1702" s="22">
        <f>E1701-E1699</f>
        <v>1011000</v>
      </c>
      <c r="F1702" s="22"/>
      <c r="G1702" s="22"/>
      <c r="H1702" s="22"/>
      <c r="I1702" s="22">
        <f>F1699+G1699+H1699+I1701-I1700</f>
        <v>20100</v>
      </c>
      <c r="J1702" s="22">
        <f>I1702+J1701-J1700</f>
        <v>14132</v>
      </c>
      <c r="K1702" s="22">
        <f t="shared" ref="K1702:AL1702" si="681">J1702+K1701-K1700</f>
        <v>16430</v>
      </c>
      <c r="L1702" s="22">
        <f t="shared" si="681"/>
        <v>16430</v>
      </c>
      <c r="M1702" s="22">
        <f t="shared" si="681"/>
        <v>16430</v>
      </c>
      <c r="N1702" s="22">
        <f t="shared" si="681"/>
        <v>16430</v>
      </c>
      <c r="O1702" s="22">
        <f t="shared" si="681"/>
        <v>17408</v>
      </c>
      <c r="P1702" s="22">
        <f t="shared" si="681"/>
        <v>6778</v>
      </c>
      <c r="Q1702" s="22">
        <f t="shared" si="681"/>
        <v>9778</v>
      </c>
      <c r="R1702" s="22">
        <f t="shared" si="681"/>
        <v>9778</v>
      </c>
      <c r="S1702" s="22">
        <f t="shared" si="681"/>
        <v>8318</v>
      </c>
      <c r="T1702" s="22">
        <f t="shared" si="681"/>
        <v>5087</v>
      </c>
      <c r="U1702" s="22">
        <f t="shared" si="681"/>
        <v>6439</v>
      </c>
      <c r="V1702" s="22">
        <f t="shared" si="681"/>
        <v>12439</v>
      </c>
      <c r="W1702" s="22">
        <f t="shared" si="681"/>
        <v>16202</v>
      </c>
      <c r="X1702" s="22">
        <f t="shared" si="681"/>
        <v>11091</v>
      </c>
      <c r="Y1702" s="22">
        <f t="shared" si="681"/>
        <v>12670</v>
      </c>
      <c r="Z1702" s="22">
        <f t="shared" si="681"/>
        <v>10660</v>
      </c>
      <c r="AA1702" s="22">
        <f t="shared" si="681"/>
        <v>15379</v>
      </c>
      <c r="AB1702" s="22">
        <f t="shared" si="681"/>
        <v>16589</v>
      </c>
      <c r="AC1702" s="22">
        <f t="shared" si="681"/>
        <v>15605</v>
      </c>
      <c r="AD1702" s="22">
        <f t="shared" si="681"/>
        <v>14863</v>
      </c>
      <c r="AE1702" s="22">
        <f t="shared" si="681"/>
        <v>15853</v>
      </c>
      <c r="AF1702" s="22">
        <f t="shared" si="681"/>
        <v>16744</v>
      </c>
      <c r="AG1702" s="22">
        <f t="shared" si="681"/>
        <v>10675</v>
      </c>
      <c r="AH1702" s="22">
        <f t="shared" si="681"/>
        <v>11665</v>
      </c>
      <c r="AI1702" s="22">
        <f t="shared" si="681"/>
        <v>12655</v>
      </c>
      <c r="AJ1702" s="22">
        <f t="shared" si="681"/>
        <v>16841</v>
      </c>
      <c r="AK1702" s="22">
        <f t="shared" si="681"/>
        <v>12454</v>
      </c>
      <c r="AL1702" s="22">
        <f t="shared" si="681"/>
        <v>12364</v>
      </c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</row>
    <row r="1703" spans="1:53" ht="17.25" customHeight="1" thickBot="1">
      <c r="A1703" s="47"/>
      <c r="B1703" s="47"/>
      <c r="C1703" s="26">
        <v>40</v>
      </c>
      <c r="D1703" s="27" t="s">
        <v>4366</v>
      </c>
      <c r="E1703" s="52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F1703" s="53"/>
      <c r="AG1703" s="53"/>
      <c r="AH1703" s="53"/>
      <c r="AI1703" s="53"/>
      <c r="AJ1703" s="53"/>
      <c r="AK1703" s="53"/>
      <c r="AL1703" s="54"/>
      <c r="AM1703" s="28"/>
      <c r="AN1703" s="28"/>
      <c r="AO1703" s="28"/>
      <c r="AP1703" s="28"/>
      <c r="AQ1703" s="28"/>
      <c r="AR1703" s="28"/>
      <c r="AS1703" s="28"/>
      <c r="AT1703" s="28"/>
      <c r="AU1703" s="28"/>
      <c r="AV1703" s="28"/>
      <c r="AW1703" s="28"/>
      <c r="AX1703" s="28"/>
      <c r="AY1703" s="28"/>
      <c r="AZ1703" s="28"/>
      <c r="BA1703" s="28"/>
    </row>
    <row r="1704" spans="1:53" ht="15" thickTop="1">
      <c r="A1704" s="45" t="s">
        <v>664</v>
      </c>
      <c r="B1704" s="45">
        <v>341</v>
      </c>
      <c r="C1704" s="14" t="s">
        <v>1796</v>
      </c>
      <c r="D1704" s="15" t="s">
        <v>4362</v>
      </c>
      <c r="E1704" s="29"/>
      <c r="F1704" s="29">
        <v>45995</v>
      </c>
      <c r="G1704" s="29"/>
      <c r="H1704" s="29"/>
      <c r="I1704" s="29"/>
      <c r="J1704" s="29"/>
      <c r="K1704" s="29"/>
      <c r="L1704" s="29"/>
      <c r="M1704" s="29"/>
      <c r="N1704" s="29"/>
      <c r="O1704" s="29"/>
      <c r="P1704" s="29"/>
      <c r="Q1704" s="29"/>
      <c r="R1704" s="29"/>
      <c r="S1704" s="29"/>
      <c r="T1704" s="29"/>
      <c r="U1704" s="29"/>
      <c r="V1704" s="29"/>
      <c r="W1704" s="29"/>
      <c r="X1704" s="29"/>
      <c r="Y1704" s="29"/>
      <c r="Z1704" s="29"/>
      <c r="AA1704" s="29"/>
      <c r="AB1704" s="29"/>
      <c r="AC1704" s="29"/>
      <c r="AD1704" s="29"/>
      <c r="AE1704" s="29"/>
      <c r="AF1704" s="29"/>
      <c r="AG1704" s="29"/>
      <c r="AH1704" s="29"/>
      <c r="AI1704" s="29"/>
      <c r="AJ1704" s="29"/>
      <c r="AK1704" s="29"/>
      <c r="AL1704" s="29"/>
      <c r="AM1704" s="17"/>
      <c r="AN1704" s="17">
        <f>AM1704*(F1704+G1704)</f>
        <v>0</v>
      </c>
      <c r="AO1704" s="17">
        <f>SUMIF($I$1:$AL$1,AO$1,$I1706:$AL1706)*$AM1704</f>
        <v>0</v>
      </c>
      <c r="AP1704" s="17">
        <f t="shared" ref="AP1704:AZ1704" si="682">SUMIF($I$1:$AL$1,AP$1,$I1706:$AL1706)*$AM1704</f>
        <v>0</v>
      </c>
      <c r="AQ1704" s="17">
        <f t="shared" si="682"/>
        <v>0</v>
      </c>
      <c r="AR1704" s="17">
        <f t="shared" si="682"/>
        <v>0</v>
      </c>
      <c r="AS1704" s="17">
        <f t="shared" si="682"/>
        <v>0</v>
      </c>
      <c r="AT1704" s="17">
        <f t="shared" si="682"/>
        <v>0</v>
      </c>
      <c r="AU1704" s="17">
        <f t="shared" si="682"/>
        <v>0</v>
      </c>
      <c r="AV1704" s="17">
        <f t="shared" si="682"/>
        <v>0</v>
      </c>
      <c r="AW1704" s="17">
        <f t="shared" si="682"/>
        <v>0</v>
      </c>
      <c r="AX1704" s="17">
        <f t="shared" si="682"/>
        <v>0</v>
      </c>
      <c r="AY1704" s="17">
        <f t="shared" si="682"/>
        <v>0</v>
      </c>
      <c r="AZ1704" s="17">
        <f t="shared" si="682"/>
        <v>0</v>
      </c>
      <c r="BA1704" s="17"/>
    </row>
    <row r="1705" spans="1:53">
      <c r="A1705" s="46"/>
      <c r="B1705" s="46"/>
      <c r="C1705" s="18" t="s">
        <v>1797</v>
      </c>
      <c r="D1705" s="19" t="s">
        <v>4363</v>
      </c>
      <c r="E1705" s="30"/>
      <c r="F1705" s="30"/>
      <c r="G1705" s="30"/>
      <c r="H1705" s="30"/>
      <c r="I1705" s="30">
        <v>46493</v>
      </c>
      <c r="J1705" s="30">
        <v>10258</v>
      </c>
      <c r="K1705" s="30">
        <v>68300</v>
      </c>
      <c r="L1705" s="30">
        <v>7572</v>
      </c>
      <c r="M1705" s="30">
        <v>1454</v>
      </c>
      <c r="N1705" s="30"/>
      <c r="O1705" s="30">
        <v>40377</v>
      </c>
      <c r="P1705" s="30">
        <v>79372</v>
      </c>
      <c r="Q1705" s="30">
        <v>10064</v>
      </c>
      <c r="R1705" s="30">
        <v>1924</v>
      </c>
      <c r="S1705" s="30">
        <v>74260</v>
      </c>
      <c r="T1705" s="30">
        <v>107976</v>
      </c>
      <c r="U1705" s="30">
        <v>23421</v>
      </c>
      <c r="V1705" s="30">
        <v>14830</v>
      </c>
      <c r="W1705" s="30">
        <v>84798</v>
      </c>
      <c r="X1705" s="30">
        <v>83366</v>
      </c>
      <c r="Y1705" s="30">
        <v>4481</v>
      </c>
      <c r="Z1705" s="30">
        <v>5072</v>
      </c>
      <c r="AA1705" s="30">
        <v>5901</v>
      </c>
      <c r="AB1705" s="30">
        <v>68947</v>
      </c>
      <c r="AC1705" s="30">
        <v>34476</v>
      </c>
      <c r="AD1705" s="30">
        <v>2826</v>
      </c>
      <c r="AE1705" s="30">
        <v>3151</v>
      </c>
      <c r="AF1705" s="30">
        <v>96081</v>
      </c>
      <c r="AG1705" s="30">
        <v>40837</v>
      </c>
      <c r="AH1705" s="30">
        <v>25804</v>
      </c>
      <c r="AI1705" s="30">
        <v>17710</v>
      </c>
      <c r="AJ1705" s="30">
        <v>8489</v>
      </c>
      <c r="AK1705" s="30">
        <v>163756</v>
      </c>
      <c r="AL1705" s="30">
        <v>33186</v>
      </c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</row>
    <row r="1706" spans="1:53">
      <c r="A1706" s="46"/>
      <c r="B1706" s="46"/>
      <c r="C1706" s="18" t="s">
        <v>1798</v>
      </c>
      <c r="D1706" s="19" t="s">
        <v>4364</v>
      </c>
      <c r="E1706" s="30">
        <f>SUM(I1706:AL1706)</f>
        <v>1122000</v>
      </c>
      <c r="F1706" s="30"/>
      <c r="G1706" s="30"/>
      <c r="H1706" s="30"/>
      <c r="I1706" s="30">
        <v>15000</v>
      </c>
      <c r="J1706" s="30"/>
      <c r="K1706" s="30">
        <v>66000</v>
      </c>
      <c r="L1706" s="30">
        <v>6000</v>
      </c>
      <c r="M1706" s="30">
        <v>3000</v>
      </c>
      <c r="N1706" s="30"/>
      <c r="O1706" s="30">
        <v>39000</v>
      </c>
      <c r="P1706" s="30">
        <v>81000</v>
      </c>
      <c r="Q1706" s="30">
        <v>9000</v>
      </c>
      <c r="R1706" s="30">
        <v>3000</v>
      </c>
      <c r="S1706" s="30">
        <v>75000</v>
      </c>
      <c r="T1706" s="30">
        <v>87000</v>
      </c>
      <c r="U1706" s="30">
        <v>21000</v>
      </c>
      <c r="V1706" s="30">
        <v>15000</v>
      </c>
      <c r="W1706" s="30">
        <v>108000</v>
      </c>
      <c r="X1706" s="30">
        <v>36000</v>
      </c>
      <c r="Y1706" s="30"/>
      <c r="Z1706" s="30"/>
      <c r="AA1706" s="30">
        <v>24000</v>
      </c>
      <c r="AB1706" s="30"/>
      <c r="AC1706" s="30"/>
      <c r="AD1706" s="30">
        <v>144000</v>
      </c>
      <c r="AE1706" s="30">
        <v>3000</v>
      </c>
      <c r="AF1706" s="30">
        <v>18000</v>
      </c>
      <c r="AG1706" s="30"/>
      <c r="AH1706" s="30">
        <v>111000</v>
      </c>
      <c r="AI1706" s="30">
        <v>15000</v>
      </c>
      <c r="AJ1706" s="30"/>
      <c r="AK1706" s="30">
        <v>123000</v>
      </c>
      <c r="AL1706" s="30">
        <v>120000</v>
      </c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</row>
    <row r="1707" spans="1:53">
      <c r="A1707" s="46"/>
      <c r="B1707" s="46"/>
      <c r="C1707" s="18" t="s">
        <v>4700</v>
      </c>
      <c r="D1707" s="21" t="s">
        <v>4365</v>
      </c>
      <c r="E1707" s="22">
        <f>E1706-E1704</f>
        <v>1122000</v>
      </c>
      <c r="F1707" s="22"/>
      <c r="G1707" s="22"/>
      <c r="H1707" s="22"/>
      <c r="I1707" s="22">
        <f>F1704+G1704+H1704+I1706-I1705</f>
        <v>14502</v>
      </c>
      <c r="J1707" s="22">
        <f>I1707+J1706-J1705</f>
        <v>4244</v>
      </c>
      <c r="K1707" s="22">
        <f t="shared" ref="K1707:AL1707" si="683">J1707+K1706-K1705</f>
        <v>1944</v>
      </c>
      <c r="L1707" s="22">
        <f t="shared" si="683"/>
        <v>372</v>
      </c>
      <c r="M1707" s="22">
        <f t="shared" si="683"/>
        <v>1918</v>
      </c>
      <c r="N1707" s="22">
        <f t="shared" si="683"/>
        <v>1918</v>
      </c>
      <c r="O1707" s="22">
        <f t="shared" si="683"/>
        <v>541</v>
      </c>
      <c r="P1707" s="22">
        <f t="shared" si="683"/>
        <v>2169</v>
      </c>
      <c r="Q1707" s="22">
        <f t="shared" si="683"/>
        <v>1105</v>
      </c>
      <c r="R1707" s="22">
        <f t="shared" si="683"/>
        <v>2181</v>
      </c>
      <c r="S1707" s="22">
        <f t="shared" si="683"/>
        <v>2921</v>
      </c>
      <c r="T1707" s="22">
        <f t="shared" si="683"/>
        <v>-18055</v>
      </c>
      <c r="U1707" s="22">
        <f t="shared" si="683"/>
        <v>-20476</v>
      </c>
      <c r="V1707" s="22">
        <f t="shared" si="683"/>
        <v>-20306</v>
      </c>
      <c r="W1707" s="22">
        <f t="shared" si="683"/>
        <v>2896</v>
      </c>
      <c r="X1707" s="22">
        <f t="shared" si="683"/>
        <v>-44470</v>
      </c>
      <c r="Y1707" s="22">
        <f t="shared" si="683"/>
        <v>-48951</v>
      </c>
      <c r="Z1707" s="22">
        <f t="shared" si="683"/>
        <v>-54023</v>
      </c>
      <c r="AA1707" s="22">
        <f t="shared" si="683"/>
        <v>-35924</v>
      </c>
      <c r="AB1707" s="22">
        <f t="shared" si="683"/>
        <v>-104871</v>
      </c>
      <c r="AC1707" s="22">
        <f t="shared" si="683"/>
        <v>-139347</v>
      </c>
      <c r="AD1707" s="22">
        <f t="shared" si="683"/>
        <v>1827</v>
      </c>
      <c r="AE1707" s="22">
        <f t="shared" si="683"/>
        <v>1676</v>
      </c>
      <c r="AF1707" s="22">
        <f t="shared" si="683"/>
        <v>-76405</v>
      </c>
      <c r="AG1707" s="22">
        <f t="shared" si="683"/>
        <v>-117242</v>
      </c>
      <c r="AH1707" s="22">
        <f t="shared" si="683"/>
        <v>-32046</v>
      </c>
      <c r="AI1707" s="22">
        <f t="shared" si="683"/>
        <v>-34756</v>
      </c>
      <c r="AJ1707" s="22">
        <f t="shared" si="683"/>
        <v>-43245</v>
      </c>
      <c r="AK1707" s="22">
        <f t="shared" si="683"/>
        <v>-84001</v>
      </c>
      <c r="AL1707" s="22">
        <f t="shared" si="683"/>
        <v>2813</v>
      </c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</row>
    <row r="1708" spans="1:53" ht="17.25" customHeight="1" thickBot="1">
      <c r="A1708" s="47"/>
      <c r="B1708" s="47"/>
      <c r="C1708" s="26">
        <v>14</v>
      </c>
      <c r="D1708" s="27" t="s">
        <v>4366</v>
      </c>
      <c r="E1708" s="52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F1708" s="53"/>
      <c r="AG1708" s="53"/>
      <c r="AH1708" s="53"/>
      <c r="AI1708" s="53"/>
      <c r="AJ1708" s="53"/>
      <c r="AK1708" s="53"/>
      <c r="AL1708" s="54"/>
      <c r="AM1708" s="28"/>
      <c r="AN1708" s="28"/>
      <c r="AO1708" s="28"/>
      <c r="AP1708" s="28"/>
      <c r="AQ1708" s="28"/>
      <c r="AR1708" s="28"/>
      <c r="AS1708" s="28"/>
      <c r="AT1708" s="28"/>
      <c r="AU1708" s="28"/>
      <c r="AV1708" s="28"/>
      <c r="AW1708" s="28"/>
      <c r="AX1708" s="28"/>
      <c r="AY1708" s="28"/>
      <c r="AZ1708" s="28"/>
      <c r="BA1708" s="28"/>
    </row>
    <row r="1709" spans="1:53" ht="15" thickTop="1">
      <c r="A1709" s="45" t="s">
        <v>998</v>
      </c>
      <c r="B1709" s="45">
        <v>342</v>
      </c>
      <c r="C1709" s="14" t="s">
        <v>1794</v>
      </c>
      <c r="D1709" s="15" t="s">
        <v>4362</v>
      </c>
      <c r="E1709" s="29"/>
      <c r="F1709" s="29">
        <v>5287</v>
      </c>
      <c r="G1709" s="29"/>
      <c r="H1709" s="29"/>
      <c r="I1709" s="29"/>
      <c r="J1709" s="29"/>
      <c r="K1709" s="29"/>
      <c r="L1709" s="29"/>
      <c r="M1709" s="29"/>
      <c r="N1709" s="29"/>
      <c r="O1709" s="29"/>
      <c r="P1709" s="29"/>
      <c r="Q1709" s="29"/>
      <c r="R1709" s="29"/>
      <c r="S1709" s="29"/>
      <c r="T1709" s="29"/>
      <c r="U1709" s="29"/>
      <c r="V1709" s="29"/>
      <c r="W1709" s="29"/>
      <c r="X1709" s="29"/>
      <c r="Y1709" s="29"/>
      <c r="Z1709" s="29"/>
      <c r="AA1709" s="29"/>
      <c r="AB1709" s="29"/>
      <c r="AC1709" s="29"/>
      <c r="AD1709" s="29"/>
      <c r="AE1709" s="29"/>
      <c r="AF1709" s="29"/>
      <c r="AG1709" s="29"/>
      <c r="AH1709" s="29"/>
      <c r="AI1709" s="29"/>
      <c r="AJ1709" s="29"/>
      <c r="AK1709" s="29"/>
      <c r="AL1709" s="29"/>
      <c r="AM1709" s="17"/>
      <c r="AN1709" s="17">
        <f>AM1709*(F1709+G1709)</f>
        <v>0</v>
      </c>
      <c r="AO1709" s="17">
        <f>SUMIF($I$1:$AL$1,AO$1,$I1711:$AL1711)*$AM1709</f>
        <v>0</v>
      </c>
      <c r="AP1709" s="17">
        <f t="shared" ref="AP1709:AZ1709" si="684">SUMIF($I$1:$AL$1,AP$1,$I1711:$AL1711)*$AM1709</f>
        <v>0</v>
      </c>
      <c r="AQ1709" s="17">
        <f t="shared" si="684"/>
        <v>0</v>
      </c>
      <c r="AR1709" s="17">
        <f t="shared" si="684"/>
        <v>0</v>
      </c>
      <c r="AS1709" s="17">
        <f t="shared" si="684"/>
        <v>0</v>
      </c>
      <c r="AT1709" s="17">
        <f t="shared" si="684"/>
        <v>0</v>
      </c>
      <c r="AU1709" s="17">
        <f t="shared" si="684"/>
        <v>0</v>
      </c>
      <c r="AV1709" s="17">
        <f t="shared" si="684"/>
        <v>0</v>
      </c>
      <c r="AW1709" s="17">
        <f t="shared" si="684"/>
        <v>0</v>
      </c>
      <c r="AX1709" s="17">
        <f t="shared" si="684"/>
        <v>0</v>
      </c>
      <c r="AY1709" s="17">
        <f t="shared" si="684"/>
        <v>0</v>
      </c>
      <c r="AZ1709" s="17">
        <f t="shared" si="684"/>
        <v>0</v>
      </c>
      <c r="BA1709" s="17"/>
    </row>
    <row r="1710" spans="1:53">
      <c r="A1710" s="46"/>
      <c r="B1710" s="46"/>
      <c r="C1710" s="18" t="s">
        <v>1795</v>
      </c>
      <c r="D1710" s="19" t="s">
        <v>4363</v>
      </c>
      <c r="E1710" s="30"/>
      <c r="F1710" s="30"/>
      <c r="G1710" s="30"/>
      <c r="H1710" s="30"/>
      <c r="I1710" s="30"/>
      <c r="J1710" s="30">
        <v>7090</v>
      </c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0"/>
      <c r="X1710" s="30"/>
      <c r="Y1710" s="30"/>
      <c r="Z1710" s="30"/>
      <c r="AA1710" s="30"/>
      <c r="AB1710" s="30"/>
      <c r="AC1710" s="30"/>
      <c r="AD1710" s="30"/>
      <c r="AE1710" s="30"/>
      <c r="AF1710" s="30"/>
      <c r="AG1710" s="30"/>
      <c r="AH1710" s="30"/>
      <c r="AI1710" s="30"/>
      <c r="AJ1710" s="30"/>
      <c r="AK1710" s="30"/>
      <c r="AL1710" s="3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</row>
    <row r="1711" spans="1:53">
      <c r="A1711" s="46"/>
      <c r="B1711" s="46"/>
      <c r="C1711" s="18"/>
      <c r="D1711" s="19" t="s">
        <v>4364</v>
      </c>
      <c r="E1711" s="30">
        <f>SUM(I1711:AL1711)</f>
        <v>0</v>
      </c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0"/>
      <c r="X1711" s="30"/>
      <c r="Y1711" s="30"/>
      <c r="Z1711" s="30"/>
      <c r="AA1711" s="30"/>
      <c r="AB1711" s="30"/>
      <c r="AC1711" s="30"/>
      <c r="AD1711" s="30"/>
      <c r="AE1711" s="30"/>
      <c r="AF1711" s="30"/>
      <c r="AG1711" s="30"/>
      <c r="AH1711" s="30"/>
      <c r="AI1711" s="30"/>
      <c r="AJ1711" s="30"/>
      <c r="AK1711" s="30"/>
      <c r="AL1711" s="3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</row>
    <row r="1712" spans="1:53">
      <c r="A1712" s="46"/>
      <c r="B1712" s="46"/>
      <c r="C1712" s="18" t="s">
        <v>4701</v>
      </c>
      <c r="D1712" s="21" t="s">
        <v>4365</v>
      </c>
      <c r="E1712" s="22">
        <f>E1711-E1709</f>
        <v>0</v>
      </c>
      <c r="F1712" s="22"/>
      <c r="G1712" s="22"/>
      <c r="H1712" s="22"/>
      <c r="I1712" s="22">
        <f>F1709+G1709+H1709+I1711-I1710</f>
        <v>5287</v>
      </c>
      <c r="J1712" s="22">
        <f>I1712+J1711-J1710</f>
        <v>-1803</v>
      </c>
      <c r="K1712" s="22">
        <f t="shared" ref="K1712:AL1712" si="685">J1712+K1711-K1710</f>
        <v>-1803</v>
      </c>
      <c r="L1712" s="22">
        <f t="shared" si="685"/>
        <v>-1803</v>
      </c>
      <c r="M1712" s="22">
        <f t="shared" si="685"/>
        <v>-1803</v>
      </c>
      <c r="N1712" s="22">
        <f t="shared" si="685"/>
        <v>-1803</v>
      </c>
      <c r="O1712" s="22">
        <f t="shared" si="685"/>
        <v>-1803</v>
      </c>
      <c r="P1712" s="22">
        <f t="shared" si="685"/>
        <v>-1803</v>
      </c>
      <c r="Q1712" s="22">
        <f t="shared" si="685"/>
        <v>-1803</v>
      </c>
      <c r="R1712" s="22">
        <f t="shared" si="685"/>
        <v>-1803</v>
      </c>
      <c r="S1712" s="22">
        <f t="shared" si="685"/>
        <v>-1803</v>
      </c>
      <c r="T1712" s="22">
        <f t="shared" si="685"/>
        <v>-1803</v>
      </c>
      <c r="U1712" s="22">
        <f t="shared" si="685"/>
        <v>-1803</v>
      </c>
      <c r="V1712" s="22">
        <f t="shared" si="685"/>
        <v>-1803</v>
      </c>
      <c r="W1712" s="22">
        <f t="shared" si="685"/>
        <v>-1803</v>
      </c>
      <c r="X1712" s="22">
        <f t="shared" si="685"/>
        <v>-1803</v>
      </c>
      <c r="Y1712" s="22">
        <f t="shared" si="685"/>
        <v>-1803</v>
      </c>
      <c r="Z1712" s="22">
        <f t="shared" si="685"/>
        <v>-1803</v>
      </c>
      <c r="AA1712" s="22">
        <f t="shared" si="685"/>
        <v>-1803</v>
      </c>
      <c r="AB1712" s="22">
        <f t="shared" si="685"/>
        <v>-1803</v>
      </c>
      <c r="AC1712" s="22">
        <f t="shared" si="685"/>
        <v>-1803</v>
      </c>
      <c r="AD1712" s="22">
        <f t="shared" si="685"/>
        <v>-1803</v>
      </c>
      <c r="AE1712" s="22">
        <f t="shared" si="685"/>
        <v>-1803</v>
      </c>
      <c r="AF1712" s="22">
        <f t="shared" si="685"/>
        <v>-1803</v>
      </c>
      <c r="AG1712" s="22">
        <f t="shared" si="685"/>
        <v>-1803</v>
      </c>
      <c r="AH1712" s="22">
        <f t="shared" si="685"/>
        <v>-1803</v>
      </c>
      <c r="AI1712" s="22">
        <f t="shared" si="685"/>
        <v>-1803</v>
      </c>
      <c r="AJ1712" s="22">
        <f t="shared" si="685"/>
        <v>-1803</v>
      </c>
      <c r="AK1712" s="22">
        <f t="shared" si="685"/>
        <v>-1803</v>
      </c>
      <c r="AL1712" s="22">
        <f t="shared" si="685"/>
        <v>-1803</v>
      </c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</row>
    <row r="1713" spans="1:53" ht="17.25" customHeight="1" thickBot="1">
      <c r="A1713" s="47"/>
      <c r="B1713" s="47"/>
      <c r="C1713" s="26">
        <v>12</v>
      </c>
      <c r="D1713" s="27" t="s">
        <v>4366</v>
      </c>
      <c r="E1713" s="52"/>
      <c r="F1713" s="53"/>
      <c r="G1713" s="53"/>
      <c r="H1713" s="53"/>
      <c r="I1713" s="53"/>
      <c r="J1713" s="53"/>
      <c r="K1713" s="53"/>
      <c r="L1713" s="53"/>
      <c r="M1713" s="53"/>
      <c r="N1713" s="53"/>
      <c r="O1713" s="53"/>
      <c r="P1713" s="53"/>
      <c r="Q1713" s="53"/>
      <c r="R1713" s="53"/>
      <c r="S1713" s="53"/>
      <c r="T1713" s="53"/>
      <c r="U1713" s="53"/>
      <c r="V1713" s="53"/>
      <c r="W1713" s="53"/>
      <c r="X1713" s="53"/>
      <c r="Y1713" s="53"/>
      <c r="Z1713" s="53"/>
      <c r="AA1713" s="53"/>
      <c r="AB1713" s="53"/>
      <c r="AC1713" s="53"/>
      <c r="AD1713" s="53"/>
      <c r="AE1713" s="53"/>
      <c r="AF1713" s="53"/>
      <c r="AG1713" s="53"/>
      <c r="AH1713" s="53"/>
      <c r="AI1713" s="53"/>
      <c r="AJ1713" s="53"/>
      <c r="AK1713" s="53"/>
      <c r="AL1713" s="54"/>
      <c r="AM1713" s="28"/>
      <c r="AN1713" s="28"/>
      <c r="AO1713" s="28"/>
      <c r="AP1713" s="28"/>
      <c r="AQ1713" s="28"/>
      <c r="AR1713" s="28"/>
      <c r="AS1713" s="28"/>
      <c r="AT1713" s="28"/>
      <c r="AU1713" s="28"/>
      <c r="AV1713" s="28"/>
      <c r="AW1713" s="28"/>
      <c r="AX1713" s="28"/>
      <c r="AY1713" s="28"/>
      <c r="AZ1713" s="28"/>
      <c r="BA1713" s="28"/>
    </row>
    <row r="1714" spans="1:53" ht="15" thickTop="1">
      <c r="A1714" s="45" t="s">
        <v>1761</v>
      </c>
      <c r="B1714" s="45">
        <v>343</v>
      </c>
      <c r="C1714" s="14" t="s">
        <v>1786</v>
      </c>
      <c r="D1714" s="15" t="s">
        <v>4362</v>
      </c>
      <c r="E1714" s="29"/>
      <c r="F1714" s="29">
        <v>13774</v>
      </c>
      <c r="G1714" s="29"/>
      <c r="H1714" s="29"/>
      <c r="I1714" s="29"/>
      <c r="J1714" s="29"/>
      <c r="K1714" s="29"/>
      <c r="L1714" s="29"/>
      <c r="M1714" s="29"/>
      <c r="N1714" s="29"/>
      <c r="O1714" s="29"/>
      <c r="P1714" s="29"/>
      <c r="Q1714" s="29"/>
      <c r="R1714" s="29"/>
      <c r="S1714" s="29"/>
      <c r="T1714" s="29"/>
      <c r="U1714" s="29"/>
      <c r="V1714" s="29"/>
      <c r="W1714" s="29"/>
      <c r="X1714" s="29"/>
      <c r="Y1714" s="29"/>
      <c r="Z1714" s="29"/>
      <c r="AA1714" s="29"/>
      <c r="AB1714" s="29"/>
      <c r="AC1714" s="29"/>
      <c r="AD1714" s="29"/>
      <c r="AE1714" s="29"/>
      <c r="AF1714" s="29"/>
      <c r="AG1714" s="29"/>
      <c r="AH1714" s="29"/>
      <c r="AI1714" s="29"/>
      <c r="AJ1714" s="29"/>
      <c r="AK1714" s="29"/>
      <c r="AL1714" s="29"/>
      <c r="AM1714" s="17"/>
      <c r="AN1714" s="17">
        <f>AM1714*(F1714+G1714)</f>
        <v>0</v>
      </c>
      <c r="AO1714" s="17">
        <f>SUMIF($I$1:$AL$1,AO$1,$I1716:$AL1716)*$AM1714</f>
        <v>0</v>
      </c>
      <c r="AP1714" s="17">
        <f t="shared" ref="AP1714:AZ1714" si="686">SUMIF($I$1:$AL$1,AP$1,$I1716:$AL1716)*$AM1714</f>
        <v>0</v>
      </c>
      <c r="AQ1714" s="17">
        <f t="shared" si="686"/>
        <v>0</v>
      </c>
      <c r="AR1714" s="17">
        <f t="shared" si="686"/>
        <v>0</v>
      </c>
      <c r="AS1714" s="17">
        <f t="shared" si="686"/>
        <v>0</v>
      </c>
      <c r="AT1714" s="17">
        <f t="shared" si="686"/>
        <v>0</v>
      </c>
      <c r="AU1714" s="17">
        <f t="shared" si="686"/>
        <v>0</v>
      </c>
      <c r="AV1714" s="17">
        <f t="shared" si="686"/>
        <v>0</v>
      </c>
      <c r="AW1714" s="17">
        <f t="shared" si="686"/>
        <v>0</v>
      </c>
      <c r="AX1714" s="17">
        <f t="shared" si="686"/>
        <v>0</v>
      </c>
      <c r="AY1714" s="17">
        <f t="shared" si="686"/>
        <v>0</v>
      </c>
      <c r="AZ1714" s="17">
        <f t="shared" si="686"/>
        <v>0</v>
      </c>
      <c r="BA1714" s="17"/>
    </row>
    <row r="1715" spans="1:53">
      <c r="A1715" s="46"/>
      <c r="B1715" s="46"/>
      <c r="C1715" s="18" t="s">
        <v>1787</v>
      </c>
      <c r="D1715" s="19" t="s">
        <v>4363</v>
      </c>
      <c r="E1715" s="30"/>
      <c r="F1715" s="30"/>
      <c r="G1715" s="30"/>
      <c r="H1715" s="30"/>
      <c r="I1715" s="30">
        <v>871</v>
      </c>
      <c r="J1715" s="30"/>
      <c r="K1715" s="30"/>
      <c r="L1715" s="30"/>
      <c r="M1715" s="30"/>
      <c r="N1715" s="30"/>
      <c r="O1715" s="30"/>
      <c r="P1715" s="30"/>
      <c r="Q1715" s="30"/>
      <c r="R1715" s="30"/>
      <c r="S1715" s="30">
        <v>14835</v>
      </c>
      <c r="T1715" s="30">
        <v>28326</v>
      </c>
      <c r="U1715" s="30"/>
      <c r="V1715" s="30"/>
      <c r="W1715" s="30">
        <v>14349</v>
      </c>
      <c r="X1715" s="30">
        <v>22570</v>
      </c>
      <c r="Y1715" s="30"/>
      <c r="Z1715" s="30"/>
      <c r="AA1715" s="30">
        <v>80</v>
      </c>
      <c r="AB1715" s="30">
        <v>34000</v>
      </c>
      <c r="AC1715" s="30"/>
      <c r="AD1715" s="30"/>
      <c r="AE1715" s="30"/>
      <c r="AF1715" s="30">
        <v>24140</v>
      </c>
      <c r="AG1715" s="30">
        <v>52130</v>
      </c>
      <c r="AH1715" s="30">
        <v>31850</v>
      </c>
      <c r="AI1715" s="30">
        <v>3350</v>
      </c>
      <c r="AJ1715" s="30">
        <v>3100</v>
      </c>
      <c r="AK1715" s="30">
        <v>61752</v>
      </c>
      <c r="AL1715" s="30">
        <v>25293</v>
      </c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</row>
    <row r="1716" spans="1:53">
      <c r="A1716" s="46"/>
      <c r="B1716" s="46"/>
      <c r="C1716" s="18" t="s">
        <v>1760</v>
      </c>
      <c r="D1716" s="19" t="s">
        <v>4364</v>
      </c>
      <c r="E1716" s="30">
        <f>SUM(I1716:AL1716)</f>
        <v>109299</v>
      </c>
      <c r="F1716" s="30"/>
      <c r="G1716" s="30"/>
      <c r="H1716" s="30"/>
      <c r="I1716" s="30">
        <v>1299</v>
      </c>
      <c r="J1716" s="30"/>
      <c r="K1716" s="30"/>
      <c r="L1716" s="30"/>
      <c r="M1716" s="30"/>
      <c r="N1716" s="30"/>
      <c r="O1716" s="30"/>
      <c r="P1716" s="30"/>
      <c r="Q1716" s="30"/>
      <c r="R1716" s="30"/>
      <c r="S1716" s="30">
        <v>14000</v>
      </c>
      <c r="T1716" s="30">
        <v>83000</v>
      </c>
      <c r="U1716" s="30"/>
      <c r="V1716" s="30"/>
      <c r="W1716" s="30"/>
      <c r="X1716" s="30"/>
      <c r="Y1716" s="30"/>
      <c r="Z1716" s="30"/>
      <c r="AA1716" s="30"/>
      <c r="AB1716" s="30"/>
      <c r="AC1716" s="30"/>
      <c r="AD1716" s="30"/>
      <c r="AE1716" s="30"/>
      <c r="AF1716" s="30"/>
      <c r="AG1716" s="30">
        <v>11000</v>
      </c>
      <c r="AH1716" s="30"/>
      <c r="AI1716" s="30"/>
      <c r="AJ1716" s="30"/>
      <c r="AK1716" s="30"/>
      <c r="AL1716" s="3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</row>
    <row r="1717" spans="1:53">
      <c r="A1717" s="46"/>
      <c r="B1717" s="46"/>
      <c r="C1717" s="18" t="s">
        <v>4702</v>
      </c>
      <c r="D1717" s="21" t="s">
        <v>4365</v>
      </c>
      <c r="E1717" s="22">
        <f>E1716-E1714</f>
        <v>109299</v>
      </c>
      <c r="F1717" s="22"/>
      <c r="G1717" s="22"/>
      <c r="H1717" s="22"/>
      <c r="I1717" s="22">
        <f>F1714+G1714+H1714+I1716-I1715</f>
        <v>14202</v>
      </c>
      <c r="J1717" s="22">
        <f>I1717+J1716-J1715</f>
        <v>14202</v>
      </c>
      <c r="K1717" s="22">
        <f t="shared" ref="K1717:AL1717" si="687">J1717+K1716-K1715</f>
        <v>14202</v>
      </c>
      <c r="L1717" s="22">
        <f t="shared" si="687"/>
        <v>14202</v>
      </c>
      <c r="M1717" s="22">
        <f t="shared" si="687"/>
        <v>14202</v>
      </c>
      <c r="N1717" s="22">
        <f t="shared" si="687"/>
        <v>14202</v>
      </c>
      <c r="O1717" s="22">
        <f t="shared" si="687"/>
        <v>14202</v>
      </c>
      <c r="P1717" s="22">
        <f t="shared" si="687"/>
        <v>14202</v>
      </c>
      <c r="Q1717" s="22">
        <f t="shared" si="687"/>
        <v>14202</v>
      </c>
      <c r="R1717" s="22">
        <f t="shared" si="687"/>
        <v>14202</v>
      </c>
      <c r="S1717" s="22">
        <f t="shared" si="687"/>
        <v>13367</v>
      </c>
      <c r="T1717" s="22">
        <f t="shared" si="687"/>
        <v>68041</v>
      </c>
      <c r="U1717" s="22">
        <f t="shared" si="687"/>
        <v>68041</v>
      </c>
      <c r="V1717" s="22">
        <f t="shared" si="687"/>
        <v>68041</v>
      </c>
      <c r="W1717" s="22">
        <f t="shared" si="687"/>
        <v>53692</v>
      </c>
      <c r="X1717" s="22">
        <f t="shared" si="687"/>
        <v>31122</v>
      </c>
      <c r="Y1717" s="22">
        <f t="shared" si="687"/>
        <v>31122</v>
      </c>
      <c r="Z1717" s="22">
        <f t="shared" si="687"/>
        <v>31122</v>
      </c>
      <c r="AA1717" s="22">
        <f t="shared" si="687"/>
        <v>31042</v>
      </c>
      <c r="AB1717" s="22">
        <f t="shared" si="687"/>
        <v>-2958</v>
      </c>
      <c r="AC1717" s="22">
        <f t="shared" si="687"/>
        <v>-2958</v>
      </c>
      <c r="AD1717" s="22">
        <f t="shared" si="687"/>
        <v>-2958</v>
      </c>
      <c r="AE1717" s="22">
        <f t="shared" si="687"/>
        <v>-2958</v>
      </c>
      <c r="AF1717" s="22">
        <f t="shared" si="687"/>
        <v>-27098</v>
      </c>
      <c r="AG1717" s="22">
        <f t="shared" si="687"/>
        <v>-68228</v>
      </c>
      <c r="AH1717" s="22">
        <f t="shared" si="687"/>
        <v>-100078</v>
      </c>
      <c r="AI1717" s="22">
        <f t="shared" si="687"/>
        <v>-103428</v>
      </c>
      <c r="AJ1717" s="22">
        <f t="shared" si="687"/>
        <v>-106528</v>
      </c>
      <c r="AK1717" s="22">
        <f t="shared" si="687"/>
        <v>-168280</v>
      </c>
      <c r="AL1717" s="22">
        <f t="shared" si="687"/>
        <v>-193573</v>
      </c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</row>
    <row r="1718" spans="1:53" ht="17.25" customHeight="1" thickBot="1">
      <c r="A1718" s="47"/>
      <c r="B1718" s="47"/>
      <c r="C1718" s="26">
        <v>60</v>
      </c>
      <c r="D1718" s="27" t="s">
        <v>4366</v>
      </c>
      <c r="E1718" s="52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F1718" s="53"/>
      <c r="AG1718" s="53"/>
      <c r="AH1718" s="53"/>
      <c r="AI1718" s="53"/>
      <c r="AJ1718" s="53"/>
      <c r="AK1718" s="53"/>
      <c r="AL1718" s="54"/>
      <c r="AM1718" s="28"/>
      <c r="AN1718" s="28"/>
      <c r="AO1718" s="28"/>
      <c r="AP1718" s="28"/>
      <c r="AQ1718" s="28"/>
      <c r="AR1718" s="28"/>
      <c r="AS1718" s="28"/>
      <c r="AT1718" s="28"/>
      <c r="AU1718" s="28"/>
      <c r="AV1718" s="28"/>
      <c r="AW1718" s="28"/>
      <c r="AX1718" s="28"/>
      <c r="AY1718" s="28"/>
      <c r="AZ1718" s="28"/>
      <c r="BA1718" s="28"/>
    </row>
    <row r="1719" spans="1:53" ht="15" thickTop="1">
      <c r="A1719" s="45" t="s">
        <v>992</v>
      </c>
      <c r="B1719" s="45">
        <v>344</v>
      </c>
      <c r="C1719" s="14" t="s">
        <v>1776</v>
      </c>
      <c r="D1719" s="15" t="s">
        <v>4362</v>
      </c>
      <c r="E1719" s="29"/>
      <c r="F1719" s="29">
        <v>597028</v>
      </c>
      <c r="G1719" s="29"/>
      <c r="H1719" s="29"/>
      <c r="I1719" s="29"/>
      <c r="J1719" s="29"/>
      <c r="K1719" s="29"/>
      <c r="L1719" s="29"/>
      <c r="M1719" s="29"/>
      <c r="N1719" s="29"/>
      <c r="O1719" s="29"/>
      <c r="P1719" s="29"/>
      <c r="Q1719" s="29"/>
      <c r="R1719" s="29"/>
      <c r="S1719" s="29"/>
      <c r="T1719" s="29"/>
      <c r="U1719" s="29"/>
      <c r="V1719" s="29"/>
      <c r="W1719" s="29"/>
      <c r="X1719" s="29"/>
      <c r="Y1719" s="29"/>
      <c r="Z1719" s="29"/>
      <c r="AA1719" s="29"/>
      <c r="AB1719" s="29"/>
      <c r="AC1719" s="29"/>
      <c r="AD1719" s="29"/>
      <c r="AE1719" s="29"/>
      <c r="AF1719" s="29"/>
      <c r="AG1719" s="29"/>
      <c r="AH1719" s="29"/>
      <c r="AI1719" s="29"/>
      <c r="AJ1719" s="29"/>
      <c r="AK1719" s="29"/>
      <c r="AL1719" s="29"/>
      <c r="AM1719" s="17"/>
      <c r="AN1719" s="17">
        <f>AM1719*(F1719+G1719)</f>
        <v>0</v>
      </c>
      <c r="AO1719" s="17">
        <f>SUMIF($I$1:$AL$1,AO$1,$I1721:$AL1721)*$AM1719</f>
        <v>0</v>
      </c>
      <c r="AP1719" s="17">
        <f t="shared" ref="AP1719:AZ1719" si="688">SUMIF($I$1:$AL$1,AP$1,$I1721:$AL1721)*$AM1719</f>
        <v>0</v>
      </c>
      <c r="AQ1719" s="17">
        <f t="shared" si="688"/>
        <v>0</v>
      </c>
      <c r="AR1719" s="17">
        <f t="shared" si="688"/>
        <v>0</v>
      </c>
      <c r="AS1719" s="17">
        <f t="shared" si="688"/>
        <v>0</v>
      </c>
      <c r="AT1719" s="17">
        <f t="shared" si="688"/>
        <v>0</v>
      </c>
      <c r="AU1719" s="17">
        <f t="shared" si="688"/>
        <v>0</v>
      </c>
      <c r="AV1719" s="17">
        <f t="shared" si="688"/>
        <v>0</v>
      </c>
      <c r="AW1719" s="17">
        <f t="shared" si="688"/>
        <v>0</v>
      </c>
      <c r="AX1719" s="17">
        <f t="shared" si="688"/>
        <v>0</v>
      </c>
      <c r="AY1719" s="17">
        <f t="shared" si="688"/>
        <v>0</v>
      </c>
      <c r="AZ1719" s="17">
        <f t="shared" si="688"/>
        <v>0</v>
      </c>
      <c r="BA1719" s="17"/>
    </row>
    <row r="1720" spans="1:53">
      <c r="A1720" s="46"/>
      <c r="B1720" s="46"/>
      <c r="C1720" s="18" t="s">
        <v>1777</v>
      </c>
      <c r="D1720" s="19" t="s">
        <v>4363</v>
      </c>
      <c r="E1720" s="30"/>
      <c r="F1720" s="30"/>
      <c r="G1720" s="30"/>
      <c r="H1720" s="30"/>
      <c r="I1720" s="30">
        <v>51408</v>
      </c>
      <c r="J1720" s="30">
        <v>67072</v>
      </c>
      <c r="K1720" s="30">
        <v>152417</v>
      </c>
      <c r="L1720" s="30">
        <v>9210</v>
      </c>
      <c r="M1720" s="30"/>
      <c r="N1720" s="30">
        <v>2083</v>
      </c>
      <c r="O1720" s="30">
        <v>21474</v>
      </c>
      <c r="P1720" s="30">
        <v>265199</v>
      </c>
      <c r="Q1720" s="30">
        <v>85550</v>
      </c>
      <c r="R1720" s="30">
        <v>10023</v>
      </c>
      <c r="S1720" s="30">
        <v>37713</v>
      </c>
      <c r="T1720" s="30">
        <v>246668</v>
      </c>
      <c r="U1720" s="30">
        <v>82016</v>
      </c>
      <c r="V1720" s="30">
        <v>37990</v>
      </c>
      <c r="W1720" s="30">
        <v>99524</v>
      </c>
      <c r="X1720" s="30">
        <v>165050</v>
      </c>
      <c r="Y1720" s="30">
        <v>43996</v>
      </c>
      <c r="Z1720" s="30">
        <v>37710</v>
      </c>
      <c r="AA1720" s="30">
        <v>52467</v>
      </c>
      <c r="AB1720" s="30">
        <v>42642</v>
      </c>
      <c r="AC1720" s="30">
        <v>142011</v>
      </c>
      <c r="AD1720" s="30">
        <v>52587</v>
      </c>
      <c r="AE1720" s="30">
        <v>36964</v>
      </c>
      <c r="AF1720" s="30">
        <v>35091</v>
      </c>
      <c r="AG1720" s="30">
        <v>127855</v>
      </c>
      <c r="AH1720" s="30">
        <v>93770</v>
      </c>
      <c r="AI1720" s="30">
        <v>55990</v>
      </c>
      <c r="AJ1720" s="30">
        <v>19756</v>
      </c>
      <c r="AK1720" s="30">
        <v>54094</v>
      </c>
      <c r="AL1720" s="30">
        <v>41614</v>
      </c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</row>
    <row r="1721" spans="1:53">
      <c r="A1721" s="46"/>
      <c r="B1721" s="46"/>
      <c r="C1721" s="18" t="s">
        <v>991</v>
      </c>
      <c r="D1721" s="19" t="s">
        <v>4364</v>
      </c>
      <c r="E1721" s="30">
        <f>SUM(I1721:AL1721)</f>
        <v>678000</v>
      </c>
      <c r="F1721" s="30"/>
      <c r="G1721" s="30"/>
      <c r="H1721" s="30"/>
      <c r="I1721" s="30">
        <v>18000</v>
      </c>
      <c r="J1721" s="30"/>
      <c r="K1721" s="30"/>
      <c r="L1721" s="30"/>
      <c r="M1721" s="30"/>
      <c r="N1721" s="30"/>
      <c r="O1721" s="30"/>
      <c r="P1721" s="30"/>
      <c r="Q1721" s="30"/>
      <c r="R1721" s="30"/>
      <c r="S1721" s="30">
        <v>144000</v>
      </c>
      <c r="T1721" s="30">
        <v>45000</v>
      </c>
      <c r="U1721" s="30"/>
      <c r="V1721" s="30"/>
      <c r="W1721" s="30"/>
      <c r="X1721" s="30">
        <v>177000</v>
      </c>
      <c r="Y1721" s="30"/>
      <c r="Z1721" s="30"/>
      <c r="AA1721" s="30"/>
      <c r="AB1721" s="30"/>
      <c r="AC1721" s="30"/>
      <c r="AD1721" s="30">
        <v>105000</v>
      </c>
      <c r="AE1721" s="30">
        <v>90000</v>
      </c>
      <c r="AF1721" s="30">
        <v>45000</v>
      </c>
      <c r="AG1721" s="30"/>
      <c r="AH1721" s="30"/>
      <c r="AI1721" s="30"/>
      <c r="AJ1721" s="30"/>
      <c r="AK1721" s="30">
        <v>54000</v>
      </c>
      <c r="AL1721" s="3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</row>
    <row r="1722" spans="1:53">
      <c r="A1722" s="46"/>
      <c r="B1722" s="46"/>
      <c r="C1722" s="18" t="s">
        <v>4703</v>
      </c>
      <c r="D1722" s="21" t="s">
        <v>4365</v>
      </c>
      <c r="E1722" s="22">
        <f>E1721-E1719</f>
        <v>678000</v>
      </c>
      <c r="F1722" s="22"/>
      <c r="G1722" s="22"/>
      <c r="H1722" s="22"/>
      <c r="I1722" s="22">
        <f>F1719+G1719+H1719+I1721-I1720</f>
        <v>563620</v>
      </c>
      <c r="J1722" s="22">
        <f>I1722+J1721-J1720</f>
        <v>496548</v>
      </c>
      <c r="K1722" s="22">
        <f t="shared" ref="K1722:AL1722" si="689">J1722+K1721-K1720</f>
        <v>344131</v>
      </c>
      <c r="L1722" s="22">
        <f t="shared" si="689"/>
        <v>334921</v>
      </c>
      <c r="M1722" s="22">
        <f t="shared" si="689"/>
        <v>334921</v>
      </c>
      <c r="N1722" s="22">
        <f t="shared" si="689"/>
        <v>332838</v>
      </c>
      <c r="O1722" s="22">
        <f t="shared" si="689"/>
        <v>311364</v>
      </c>
      <c r="P1722" s="22">
        <f t="shared" si="689"/>
        <v>46165</v>
      </c>
      <c r="Q1722" s="22">
        <f t="shared" si="689"/>
        <v>-39385</v>
      </c>
      <c r="R1722" s="22">
        <f t="shared" si="689"/>
        <v>-49408</v>
      </c>
      <c r="S1722" s="22">
        <f t="shared" si="689"/>
        <v>56879</v>
      </c>
      <c r="T1722" s="22">
        <f t="shared" si="689"/>
        <v>-144789</v>
      </c>
      <c r="U1722" s="22">
        <f t="shared" si="689"/>
        <v>-226805</v>
      </c>
      <c r="V1722" s="22">
        <f t="shared" si="689"/>
        <v>-264795</v>
      </c>
      <c r="W1722" s="22">
        <f t="shared" si="689"/>
        <v>-364319</v>
      </c>
      <c r="X1722" s="22">
        <f t="shared" si="689"/>
        <v>-352369</v>
      </c>
      <c r="Y1722" s="22">
        <f t="shared" si="689"/>
        <v>-396365</v>
      </c>
      <c r="Z1722" s="22">
        <f t="shared" si="689"/>
        <v>-434075</v>
      </c>
      <c r="AA1722" s="22">
        <f t="shared" si="689"/>
        <v>-486542</v>
      </c>
      <c r="AB1722" s="22">
        <f t="shared" si="689"/>
        <v>-529184</v>
      </c>
      <c r="AC1722" s="22">
        <f t="shared" si="689"/>
        <v>-671195</v>
      </c>
      <c r="AD1722" s="22">
        <f t="shared" si="689"/>
        <v>-618782</v>
      </c>
      <c r="AE1722" s="22">
        <f t="shared" si="689"/>
        <v>-565746</v>
      </c>
      <c r="AF1722" s="22">
        <f t="shared" si="689"/>
        <v>-555837</v>
      </c>
      <c r="AG1722" s="22">
        <f t="shared" si="689"/>
        <v>-683692</v>
      </c>
      <c r="AH1722" s="22">
        <f t="shared" si="689"/>
        <v>-777462</v>
      </c>
      <c r="AI1722" s="22">
        <f t="shared" si="689"/>
        <v>-833452</v>
      </c>
      <c r="AJ1722" s="22">
        <f t="shared" si="689"/>
        <v>-853208</v>
      </c>
      <c r="AK1722" s="22">
        <f t="shared" si="689"/>
        <v>-853302</v>
      </c>
      <c r="AL1722" s="22">
        <f t="shared" si="689"/>
        <v>-894916</v>
      </c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</row>
    <row r="1723" spans="1:53" ht="17.25" customHeight="1" thickBot="1">
      <c r="A1723" s="47"/>
      <c r="B1723" s="47"/>
      <c r="C1723" s="26">
        <v>56</v>
      </c>
      <c r="D1723" s="27" t="s">
        <v>4366</v>
      </c>
      <c r="E1723" s="52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F1723" s="53"/>
      <c r="AG1723" s="53"/>
      <c r="AH1723" s="53"/>
      <c r="AI1723" s="53"/>
      <c r="AJ1723" s="53"/>
      <c r="AK1723" s="53"/>
      <c r="AL1723" s="54"/>
      <c r="AM1723" s="28"/>
      <c r="AN1723" s="28"/>
      <c r="AO1723" s="28"/>
      <c r="AP1723" s="28"/>
      <c r="AQ1723" s="28"/>
      <c r="AR1723" s="28"/>
      <c r="AS1723" s="28"/>
      <c r="AT1723" s="28"/>
      <c r="AU1723" s="28"/>
      <c r="AV1723" s="28"/>
      <c r="AW1723" s="28"/>
      <c r="AX1723" s="28"/>
      <c r="AY1723" s="28"/>
      <c r="AZ1723" s="28"/>
      <c r="BA1723" s="28"/>
    </row>
    <row r="1724" spans="1:53" ht="15" thickTop="1">
      <c r="A1724" s="45" t="s">
        <v>1761</v>
      </c>
      <c r="B1724" s="45">
        <v>345</v>
      </c>
      <c r="C1724" s="14" t="s">
        <v>1768</v>
      </c>
      <c r="D1724" s="15" t="s">
        <v>4362</v>
      </c>
      <c r="E1724" s="29"/>
      <c r="F1724" s="29">
        <v>14524</v>
      </c>
      <c r="G1724" s="29"/>
      <c r="H1724" s="29"/>
      <c r="I1724" s="29"/>
      <c r="J1724" s="29"/>
      <c r="K1724" s="29"/>
      <c r="L1724" s="29"/>
      <c r="M1724" s="29"/>
      <c r="N1724" s="29"/>
      <c r="O1724" s="29"/>
      <c r="P1724" s="29"/>
      <c r="Q1724" s="29"/>
      <c r="R1724" s="29"/>
      <c r="S1724" s="29"/>
      <c r="T1724" s="29"/>
      <c r="U1724" s="29"/>
      <c r="V1724" s="29"/>
      <c r="W1724" s="29"/>
      <c r="X1724" s="29"/>
      <c r="Y1724" s="29"/>
      <c r="Z1724" s="29"/>
      <c r="AA1724" s="29"/>
      <c r="AB1724" s="29"/>
      <c r="AC1724" s="29"/>
      <c r="AD1724" s="29"/>
      <c r="AE1724" s="29"/>
      <c r="AF1724" s="29"/>
      <c r="AG1724" s="29"/>
      <c r="AH1724" s="29"/>
      <c r="AI1724" s="29"/>
      <c r="AJ1724" s="29"/>
      <c r="AK1724" s="29"/>
      <c r="AL1724" s="29"/>
      <c r="AM1724" s="17"/>
      <c r="AN1724" s="17">
        <f>AM1724*(F1724+G1724)</f>
        <v>0</v>
      </c>
      <c r="AO1724" s="17">
        <f>SUMIF($I$1:$AL$1,AO$1,$I1726:$AL1726)*$AM1724</f>
        <v>0</v>
      </c>
      <c r="AP1724" s="17">
        <f t="shared" ref="AP1724:AZ1724" si="690">SUMIF($I$1:$AL$1,AP$1,$I1726:$AL1726)*$AM1724</f>
        <v>0</v>
      </c>
      <c r="AQ1724" s="17">
        <f t="shared" si="690"/>
        <v>0</v>
      </c>
      <c r="AR1724" s="17">
        <f t="shared" si="690"/>
        <v>0</v>
      </c>
      <c r="AS1724" s="17">
        <f t="shared" si="690"/>
        <v>0</v>
      </c>
      <c r="AT1724" s="17">
        <f t="shared" si="690"/>
        <v>0</v>
      </c>
      <c r="AU1724" s="17">
        <f t="shared" si="690"/>
        <v>0</v>
      </c>
      <c r="AV1724" s="17">
        <f t="shared" si="690"/>
        <v>0</v>
      </c>
      <c r="AW1724" s="17">
        <f t="shared" si="690"/>
        <v>0</v>
      </c>
      <c r="AX1724" s="17">
        <f t="shared" si="690"/>
        <v>0</v>
      </c>
      <c r="AY1724" s="17">
        <f t="shared" si="690"/>
        <v>0</v>
      </c>
      <c r="AZ1724" s="17">
        <f t="shared" si="690"/>
        <v>0</v>
      </c>
      <c r="BA1724" s="17"/>
    </row>
    <row r="1725" spans="1:53">
      <c r="A1725" s="46"/>
      <c r="B1725" s="46"/>
      <c r="C1725" s="18" t="s">
        <v>1769</v>
      </c>
      <c r="D1725" s="19" t="s">
        <v>4363</v>
      </c>
      <c r="E1725" s="30"/>
      <c r="F1725" s="30"/>
      <c r="G1725" s="30"/>
      <c r="H1725" s="30"/>
      <c r="I1725" s="30">
        <v>243</v>
      </c>
      <c r="J1725" s="30">
        <v>8000</v>
      </c>
      <c r="K1725" s="30">
        <v>16960</v>
      </c>
      <c r="L1725" s="30">
        <v>940</v>
      </c>
      <c r="M1725" s="30">
        <v>200</v>
      </c>
      <c r="N1725" s="30"/>
      <c r="O1725" s="30"/>
      <c r="P1725" s="30">
        <v>15160</v>
      </c>
      <c r="Q1725" s="30">
        <v>1760</v>
      </c>
      <c r="R1725" s="30">
        <v>1920</v>
      </c>
      <c r="S1725" s="30">
        <v>10099</v>
      </c>
      <c r="T1725" s="30">
        <v>34447</v>
      </c>
      <c r="U1725" s="30">
        <v>19824</v>
      </c>
      <c r="V1725" s="30">
        <v>4604</v>
      </c>
      <c r="W1725" s="30">
        <v>21844</v>
      </c>
      <c r="X1725" s="30">
        <v>19057</v>
      </c>
      <c r="Y1725" s="30">
        <v>4384</v>
      </c>
      <c r="Z1725" s="30">
        <v>5004</v>
      </c>
      <c r="AA1725" s="30">
        <v>13888</v>
      </c>
      <c r="AB1725" s="30">
        <v>3408</v>
      </c>
      <c r="AC1725" s="30">
        <v>20597</v>
      </c>
      <c r="AD1725" s="30">
        <v>2004</v>
      </c>
      <c r="AE1725" s="30">
        <v>2004</v>
      </c>
      <c r="AF1725" s="30">
        <v>2004</v>
      </c>
      <c r="AG1725" s="30">
        <v>23864</v>
      </c>
      <c r="AH1725" s="30">
        <v>22664</v>
      </c>
      <c r="AI1725" s="30">
        <v>11464</v>
      </c>
      <c r="AJ1725" s="30">
        <v>2004</v>
      </c>
      <c r="AK1725" s="30">
        <v>10004</v>
      </c>
      <c r="AL1725" s="30">
        <v>2004</v>
      </c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</row>
    <row r="1726" spans="1:53">
      <c r="A1726" s="46"/>
      <c r="B1726" s="46"/>
      <c r="C1726" s="18" t="s">
        <v>1760</v>
      </c>
      <c r="D1726" s="19" t="s">
        <v>4364</v>
      </c>
      <c r="E1726" s="30">
        <f>SUM(I1726:AL1726)</f>
        <v>0</v>
      </c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0"/>
      <c r="X1726" s="30"/>
      <c r="Y1726" s="30"/>
      <c r="Z1726" s="30"/>
      <c r="AA1726" s="30"/>
      <c r="AB1726" s="30"/>
      <c r="AC1726" s="30"/>
      <c r="AD1726" s="30"/>
      <c r="AE1726" s="30"/>
      <c r="AF1726" s="30"/>
      <c r="AG1726" s="30"/>
      <c r="AH1726" s="30"/>
      <c r="AI1726" s="30"/>
      <c r="AJ1726" s="30"/>
      <c r="AK1726" s="30"/>
      <c r="AL1726" s="3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</row>
    <row r="1727" spans="1:53">
      <c r="A1727" s="46"/>
      <c r="B1727" s="46"/>
      <c r="C1727" s="18" t="s">
        <v>4704</v>
      </c>
      <c r="D1727" s="21" t="s">
        <v>4365</v>
      </c>
      <c r="E1727" s="22">
        <f>E1726-E1724</f>
        <v>0</v>
      </c>
      <c r="F1727" s="22"/>
      <c r="G1727" s="22"/>
      <c r="H1727" s="22"/>
      <c r="I1727" s="22">
        <f>F1724+G1724+H1724+I1726-I1725</f>
        <v>14281</v>
      </c>
      <c r="J1727" s="22">
        <f>I1727+J1726-J1725</f>
        <v>6281</v>
      </c>
      <c r="K1727" s="22">
        <f t="shared" ref="K1727:AL1727" si="691">J1727+K1726-K1725</f>
        <v>-10679</v>
      </c>
      <c r="L1727" s="22">
        <f t="shared" si="691"/>
        <v>-11619</v>
      </c>
      <c r="M1727" s="22">
        <f t="shared" si="691"/>
        <v>-11819</v>
      </c>
      <c r="N1727" s="22">
        <f t="shared" si="691"/>
        <v>-11819</v>
      </c>
      <c r="O1727" s="22">
        <f t="shared" si="691"/>
        <v>-11819</v>
      </c>
      <c r="P1727" s="22">
        <f t="shared" si="691"/>
        <v>-26979</v>
      </c>
      <c r="Q1727" s="22">
        <f t="shared" si="691"/>
        <v>-28739</v>
      </c>
      <c r="R1727" s="22">
        <f t="shared" si="691"/>
        <v>-30659</v>
      </c>
      <c r="S1727" s="22">
        <f t="shared" si="691"/>
        <v>-40758</v>
      </c>
      <c r="T1727" s="22">
        <f t="shared" si="691"/>
        <v>-75205</v>
      </c>
      <c r="U1727" s="22">
        <f t="shared" si="691"/>
        <v>-95029</v>
      </c>
      <c r="V1727" s="22">
        <f t="shared" si="691"/>
        <v>-99633</v>
      </c>
      <c r="W1727" s="22">
        <f t="shared" si="691"/>
        <v>-121477</v>
      </c>
      <c r="X1727" s="22">
        <f t="shared" si="691"/>
        <v>-140534</v>
      </c>
      <c r="Y1727" s="22">
        <f t="shared" si="691"/>
        <v>-144918</v>
      </c>
      <c r="Z1727" s="22">
        <f t="shared" si="691"/>
        <v>-149922</v>
      </c>
      <c r="AA1727" s="22">
        <f t="shared" si="691"/>
        <v>-163810</v>
      </c>
      <c r="AB1727" s="22">
        <f t="shared" si="691"/>
        <v>-167218</v>
      </c>
      <c r="AC1727" s="22">
        <f t="shared" si="691"/>
        <v>-187815</v>
      </c>
      <c r="AD1727" s="22">
        <f t="shared" si="691"/>
        <v>-189819</v>
      </c>
      <c r="AE1727" s="22">
        <f t="shared" si="691"/>
        <v>-191823</v>
      </c>
      <c r="AF1727" s="22">
        <f t="shared" si="691"/>
        <v>-193827</v>
      </c>
      <c r="AG1727" s="22">
        <f t="shared" si="691"/>
        <v>-217691</v>
      </c>
      <c r="AH1727" s="22">
        <f t="shared" si="691"/>
        <v>-240355</v>
      </c>
      <c r="AI1727" s="22">
        <f t="shared" si="691"/>
        <v>-251819</v>
      </c>
      <c r="AJ1727" s="22">
        <f t="shared" si="691"/>
        <v>-253823</v>
      </c>
      <c r="AK1727" s="22">
        <f t="shared" si="691"/>
        <v>-263827</v>
      </c>
      <c r="AL1727" s="22">
        <f t="shared" si="691"/>
        <v>-265831</v>
      </c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</row>
    <row r="1728" spans="1:53" ht="17.25" customHeight="1" thickBot="1">
      <c r="A1728" s="47"/>
      <c r="B1728" s="47"/>
      <c r="C1728" s="26">
        <v>52</v>
      </c>
      <c r="D1728" s="27" t="s">
        <v>4366</v>
      </c>
      <c r="E1728" s="52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F1728" s="53"/>
      <c r="AG1728" s="53"/>
      <c r="AH1728" s="53"/>
      <c r="AI1728" s="53"/>
      <c r="AJ1728" s="53"/>
      <c r="AK1728" s="53"/>
      <c r="AL1728" s="54"/>
      <c r="AM1728" s="28"/>
      <c r="AN1728" s="28"/>
      <c r="AO1728" s="28"/>
      <c r="AP1728" s="28"/>
      <c r="AQ1728" s="28"/>
      <c r="AR1728" s="28"/>
      <c r="AS1728" s="28"/>
      <c r="AT1728" s="28"/>
      <c r="AU1728" s="28"/>
      <c r="AV1728" s="28"/>
      <c r="AW1728" s="28"/>
      <c r="AX1728" s="28"/>
      <c r="AY1728" s="28"/>
      <c r="AZ1728" s="28"/>
      <c r="BA1728" s="28"/>
    </row>
    <row r="1729" spans="1:53" ht="15" thickTop="1">
      <c r="A1729" s="45" t="s">
        <v>1761</v>
      </c>
      <c r="B1729" s="45">
        <v>346</v>
      </c>
      <c r="C1729" s="14" t="s">
        <v>1758</v>
      </c>
      <c r="D1729" s="15" t="s">
        <v>4362</v>
      </c>
      <c r="E1729" s="29"/>
      <c r="F1729" s="29">
        <v>50875</v>
      </c>
      <c r="G1729" s="29"/>
      <c r="H1729" s="29"/>
      <c r="I1729" s="29"/>
      <c r="J1729" s="29"/>
      <c r="K1729" s="29"/>
      <c r="L1729" s="29"/>
      <c r="M1729" s="29"/>
      <c r="N1729" s="29"/>
      <c r="O1729" s="29"/>
      <c r="P1729" s="29"/>
      <c r="Q1729" s="29"/>
      <c r="R1729" s="29"/>
      <c r="S1729" s="29"/>
      <c r="T1729" s="29"/>
      <c r="U1729" s="29"/>
      <c r="V1729" s="29"/>
      <c r="W1729" s="29"/>
      <c r="X1729" s="29"/>
      <c r="Y1729" s="29"/>
      <c r="Z1729" s="29"/>
      <c r="AA1729" s="29"/>
      <c r="AB1729" s="29"/>
      <c r="AC1729" s="29"/>
      <c r="AD1729" s="29"/>
      <c r="AE1729" s="29"/>
      <c r="AF1729" s="29"/>
      <c r="AG1729" s="29"/>
      <c r="AH1729" s="29"/>
      <c r="AI1729" s="29"/>
      <c r="AJ1729" s="29"/>
      <c r="AK1729" s="29"/>
      <c r="AL1729" s="29"/>
      <c r="AM1729" s="17"/>
      <c r="AN1729" s="17">
        <f>AM1729*(F1729+G1729)</f>
        <v>0</v>
      </c>
      <c r="AO1729" s="17">
        <f>SUMIF($I$1:$AL$1,AO$1,$I1731:$AL1731)*$AM1729</f>
        <v>0</v>
      </c>
      <c r="AP1729" s="17">
        <f t="shared" ref="AP1729:AZ1729" si="692">SUMIF($I$1:$AL$1,AP$1,$I1731:$AL1731)*$AM1729</f>
        <v>0</v>
      </c>
      <c r="AQ1729" s="17">
        <f t="shared" si="692"/>
        <v>0</v>
      </c>
      <c r="AR1729" s="17">
        <f t="shared" si="692"/>
        <v>0</v>
      </c>
      <c r="AS1729" s="17">
        <f t="shared" si="692"/>
        <v>0</v>
      </c>
      <c r="AT1729" s="17">
        <f t="shared" si="692"/>
        <v>0</v>
      </c>
      <c r="AU1729" s="17">
        <f t="shared" si="692"/>
        <v>0</v>
      </c>
      <c r="AV1729" s="17">
        <f t="shared" si="692"/>
        <v>0</v>
      </c>
      <c r="AW1729" s="17">
        <f t="shared" si="692"/>
        <v>0</v>
      </c>
      <c r="AX1729" s="17">
        <f t="shared" si="692"/>
        <v>0</v>
      </c>
      <c r="AY1729" s="17">
        <f t="shared" si="692"/>
        <v>0</v>
      </c>
      <c r="AZ1729" s="17">
        <f t="shared" si="692"/>
        <v>0</v>
      </c>
      <c r="BA1729" s="17"/>
    </row>
    <row r="1730" spans="1:53">
      <c r="A1730" s="46"/>
      <c r="B1730" s="46"/>
      <c r="C1730" s="18" t="s">
        <v>1759</v>
      </c>
      <c r="D1730" s="19" t="s">
        <v>4363</v>
      </c>
      <c r="E1730" s="30"/>
      <c r="F1730" s="30"/>
      <c r="G1730" s="30"/>
      <c r="H1730" s="30"/>
      <c r="I1730" s="30">
        <v>12668</v>
      </c>
      <c r="J1730" s="30"/>
      <c r="K1730" s="30"/>
      <c r="L1730" s="30"/>
      <c r="M1730" s="30"/>
      <c r="N1730" s="30"/>
      <c r="O1730" s="30"/>
      <c r="P1730" s="30"/>
      <c r="Q1730" s="30"/>
      <c r="R1730" s="30"/>
      <c r="S1730" s="30">
        <v>141884</v>
      </c>
      <c r="T1730" s="30">
        <v>23256</v>
      </c>
      <c r="U1730" s="30"/>
      <c r="V1730" s="30">
        <v>873</v>
      </c>
      <c r="W1730" s="30">
        <v>89460</v>
      </c>
      <c r="X1730" s="30">
        <v>16108</v>
      </c>
      <c r="Y1730" s="30">
        <v>114</v>
      </c>
      <c r="Z1730" s="30">
        <v>108</v>
      </c>
      <c r="AA1730" s="30">
        <v>87090</v>
      </c>
      <c r="AB1730" s="30">
        <v>10290</v>
      </c>
      <c r="AC1730" s="30">
        <v>18</v>
      </c>
      <c r="AD1730" s="30"/>
      <c r="AE1730" s="30"/>
      <c r="AF1730" s="30">
        <v>187600</v>
      </c>
      <c r="AG1730" s="30">
        <v>44403</v>
      </c>
      <c r="AH1730" s="30">
        <v>17562</v>
      </c>
      <c r="AI1730" s="30"/>
      <c r="AJ1730" s="30">
        <v>147390</v>
      </c>
      <c r="AK1730" s="30">
        <v>30570</v>
      </c>
      <c r="AL1730" s="30">
        <v>8259</v>
      </c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</row>
    <row r="1731" spans="1:53">
      <c r="A1731" s="46"/>
      <c r="B1731" s="46"/>
      <c r="C1731" s="18" t="s">
        <v>1760</v>
      </c>
      <c r="D1731" s="19" t="s">
        <v>4364</v>
      </c>
      <c r="E1731" s="30">
        <f>SUM(I1731:AL1731)</f>
        <v>100000</v>
      </c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>
        <v>80000</v>
      </c>
      <c r="R1731" s="30"/>
      <c r="S1731" s="30">
        <v>20000</v>
      </c>
      <c r="T1731" s="30"/>
      <c r="U1731" s="30"/>
      <c r="V1731" s="30"/>
      <c r="W1731" s="30"/>
      <c r="X1731" s="30"/>
      <c r="Y1731" s="30"/>
      <c r="Z1731" s="30"/>
      <c r="AA1731" s="30"/>
      <c r="AB1731" s="30"/>
      <c r="AC1731" s="30"/>
      <c r="AD1731" s="30"/>
      <c r="AE1731" s="30"/>
      <c r="AF1731" s="30"/>
      <c r="AG1731" s="30"/>
      <c r="AH1731" s="30"/>
      <c r="AI1731" s="30"/>
      <c r="AJ1731" s="30"/>
      <c r="AK1731" s="30"/>
      <c r="AL1731" s="3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</row>
    <row r="1732" spans="1:53">
      <c r="A1732" s="46"/>
      <c r="B1732" s="46"/>
      <c r="C1732" s="18" t="s">
        <v>4705</v>
      </c>
      <c r="D1732" s="21" t="s">
        <v>4365</v>
      </c>
      <c r="E1732" s="22">
        <f>E1731-E1729</f>
        <v>100000</v>
      </c>
      <c r="F1732" s="22"/>
      <c r="G1732" s="22"/>
      <c r="H1732" s="22"/>
      <c r="I1732" s="22">
        <f>F1729+G1729+H1729+I1731-I1730</f>
        <v>38207</v>
      </c>
      <c r="J1732" s="22">
        <f>I1732+J1731-J1730</f>
        <v>38207</v>
      </c>
      <c r="K1732" s="22">
        <f t="shared" ref="K1732:AL1732" si="693">J1732+K1731-K1730</f>
        <v>38207</v>
      </c>
      <c r="L1732" s="22">
        <f t="shared" si="693"/>
        <v>38207</v>
      </c>
      <c r="M1732" s="22">
        <f t="shared" si="693"/>
        <v>38207</v>
      </c>
      <c r="N1732" s="22">
        <f t="shared" si="693"/>
        <v>38207</v>
      </c>
      <c r="O1732" s="22">
        <f t="shared" si="693"/>
        <v>38207</v>
      </c>
      <c r="P1732" s="22">
        <f t="shared" si="693"/>
        <v>38207</v>
      </c>
      <c r="Q1732" s="22">
        <f t="shared" si="693"/>
        <v>118207</v>
      </c>
      <c r="R1732" s="22">
        <f t="shared" si="693"/>
        <v>118207</v>
      </c>
      <c r="S1732" s="22">
        <f t="shared" si="693"/>
        <v>-3677</v>
      </c>
      <c r="T1732" s="22">
        <f t="shared" si="693"/>
        <v>-26933</v>
      </c>
      <c r="U1732" s="22">
        <f t="shared" si="693"/>
        <v>-26933</v>
      </c>
      <c r="V1732" s="22">
        <f t="shared" si="693"/>
        <v>-27806</v>
      </c>
      <c r="W1732" s="22">
        <f t="shared" si="693"/>
        <v>-117266</v>
      </c>
      <c r="X1732" s="22">
        <f t="shared" si="693"/>
        <v>-133374</v>
      </c>
      <c r="Y1732" s="22">
        <f t="shared" si="693"/>
        <v>-133488</v>
      </c>
      <c r="Z1732" s="22">
        <f t="shared" si="693"/>
        <v>-133596</v>
      </c>
      <c r="AA1732" s="22">
        <f t="shared" si="693"/>
        <v>-220686</v>
      </c>
      <c r="AB1732" s="22">
        <f t="shared" si="693"/>
        <v>-230976</v>
      </c>
      <c r="AC1732" s="22">
        <f t="shared" si="693"/>
        <v>-230994</v>
      </c>
      <c r="AD1732" s="22">
        <f t="shared" si="693"/>
        <v>-230994</v>
      </c>
      <c r="AE1732" s="22">
        <f t="shared" si="693"/>
        <v>-230994</v>
      </c>
      <c r="AF1732" s="22">
        <f t="shared" si="693"/>
        <v>-418594</v>
      </c>
      <c r="AG1732" s="22">
        <f t="shared" si="693"/>
        <v>-462997</v>
      </c>
      <c r="AH1732" s="22">
        <f t="shared" si="693"/>
        <v>-480559</v>
      </c>
      <c r="AI1732" s="22">
        <f t="shared" si="693"/>
        <v>-480559</v>
      </c>
      <c r="AJ1732" s="22">
        <f t="shared" si="693"/>
        <v>-627949</v>
      </c>
      <c r="AK1732" s="22">
        <f t="shared" si="693"/>
        <v>-658519</v>
      </c>
      <c r="AL1732" s="22">
        <f t="shared" si="693"/>
        <v>-666778</v>
      </c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</row>
    <row r="1733" spans="1:53" ht="17.25" customHeight="1" thickBot="1">
      <c r="A1733" s="47"/>
      <c r="B1733" s="47"/>
      <c r="C1733" s="26">
        <v>60</v>
      </c>
      <c r="D1733" s="27" t="s">
        <v>4366</v>
      </c>
      <c r="E1733" s="52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F1733" s="53"/>
      <c r="AG1733" s="53"/>
      <c r="AH1733" s="53"/>
      <c r="AI1733" s="53"/>
      <c r="AJ1733" s="53"/>
      <c r="AK1733" s="53"/>
      <c r="AL1733" s="54"/>
      <c r="AM1733" s="28"/>
      <c r="AN1733" s="28"/>
      <c r="AO1733" s="28"/>
      <c r="AP1733" s="28"/>
      <c r="AQ1733" s="28"/>
      <c r="AR1733" s="28"/>
      <c r="AS1733" s="28"/>
      <c r="AT1733" s="28"/>
      <c r="AU1733" s="28"/>
      <c r="AV1733" s="28"/>
      <c r="AW1733" s="28"/>
      <c r="AX1733" s="28"/>
      <c r="AY1733" s="28"/>
      <c r="AZ1733" s="28"/>
      <c r="BA1733" s="28"/>
    </row>
    <row r="1734" spans="1:53" ht="15" thickTop="1">
      <c r="A1734" s="45" t="s">
        <v>908</v>
      </c>
      <c r="B1734" s="45">
        <v>347</v>
      </c>
      <c r="C1734" s="14" t="s">
        <v>1750</v>
      </c>
      <c r="D1734" s="15" t="s">
        <v>4362</v>
      </c>
      <c r="E1734" s="29"/>
      <c r="F1734" s="29">
        <v>19582</v>
      </c>
      <c r="G1734" s="29"/>
      <c r="H1734" s="29"/>
      <c r="I1734" s="29"/>
      <c r="J1734" s="29"/>
      <c r="K1734" s="29"/>
      <c r="L1734" s="29"/>
      <c r="M1734" s="29"/>
      <c r="N1734" s="29"/>
      <c r="O1734" s="29"/>
      <c r="P1734" s="29"/>
      <c r="Q1734" s="29"/>
      <c r="R1734" s="29"/>
      <c r="S1734" s="29"/>
      <c r="T1734" s="29"/>
      <c r="U1734" s="29"/>
      <c r="V1734" s="29"/>
      <c r="W1734" s="29"/>
      <c r="X1734" s="29"/>
      <c r="Y1734" s="29"/>
      <c r="Z1734" s="29"/>
      <c r="AA1734" s="29"/>
      <c r="AB1734" s="29"/>
      <c r="AC1734" s="29"/>
      <c r="AD1734" s="29"/>
      <c r="AE1734" s="29"/>
      <c r="AF1734" s="29"/>
      <c r="AG1734" s="29"/>
      <c r="AH1734" s="29"/>
      <c r="AI1734" s="29"/>
      <c r="AJ1734" s="29"/>
      <c r="AK1734" s="29"/>
      <c r="AL1734" s="29"/>
      <c r="AM1734" s="17"/>
      <c r="AN1734" s="17">
        <f>AM1734*(F1734+G1734)</f>
        <v>0</v>
      </c>
      <c r="AO1734" s="17">
        <f>SUMIF($I$1:$AL$1,AO$1,$I1736:$AL1736)*$AM1734</f>
        <v>0</v>
      </c>
      <c r="AP1734" s="17">
        <f t="shared" ref="AP1734:AZ1734" si="694">SUMIF($I$1:$AL$1,AP$1,$I1736:$AL1736)*$AM1734</f>
        <v>0</v>
      </c>
      <c r="AQ1734" s="17">
        <f t="shared" si="694"/>
        <v>0</v>
      </c>
      <c r="AR1734" s="17">
        <f t="shared" si="694"/>
        <v>0</v>
      </c>
      <c r="AS1734" s="17">
        <f t="shared" si="694"/>
        <v>0</v>
      </c>
      <c r="AT1734" s="17">
        <f t="shared" si="694"/>
        <v>0</v>
      </c>
      <c r="AU1734" s="17">
        <f t="shared" si="694"/>
        <v>0</v>
      </c>
      <c r="AV1734" s="17">
        <f t="shared" si="694"/>
        <v>0</v>
      </c>
      <c r="AW1734" s="17">
        <f t="shared" si="694"/>
        <v>0</v>
      </c>
      <c r="AX1734" s="17">
        <f t="shared" si="694"/>
        <v>0</v>
      </c>
      <c r="AY1734" s="17">
        <f t="shared" si="694"/>
        <v>0</v>
      </c>
      <c r="AZ1734" s="17">
        <f t="shared" si="694"/>
        <v>0</v>
      </c>
      <c r="BA1734" s="17"/>
    </row>
    <row r="1735" spans="1:53">
      <c r="A1735" s="46"/>
      <c r="B1735" s="46"/>
      <c r="C1735" s="18" t="s">
        <v>1751</v>
      </c>
      <c r="D1735" s="19" t="s">
        <v>4363</v>
      </c>
      <c r="E1735" s="30"/>
      <c r="F1735" s="30"/>
      <c r="G1735" s="30"/>
      <c r="H1735" s="30"/>
      <c r="I1735" s="30">
        <v>9482</v>
      </c>
      <c r="J1735" s="30">
        <v>17488</v>
      </c>
      <c r="K1735" s="30">
        <v>23696</v>
      </c>
      <c r="L1735" s="30"/>
      <c r="M1735" s="30"/>
      <c r="N1735" s="30"/>
      <c r="O1735" s="30">
        <v>2998</v>
      </c>
      <c r="P1735" s="30">
        <v>35086</v>
      </c>
      <c r="Q1735" s="30">
        <v>4084</v>
      </c>
      <c r="R1735" s="30">
        <v>1852</v>
      </c>
      <c r="S1735" s="30">
        <v>17443</v>
      </c>
      <c r="T1735" s="30">
        <v>2129</v>
      </c>
      <c r="U1735" s="30">
        <v>2213</v>
      </c>
      <c r="V1735" s="30">
        <v>2213</v>
      </c>
      <c r="W1735" s="30">
        <v>2117</v>
      </c>
      <c r="X1735" s="30">
        <v>506</v>
      </c>
      <c r="Y1735" s="30"/>
      <c r="Z1735" s="30"/>
      <c r="AA1735" s="30"/>
      <c r="AB1735" s="30">
        <v>2201</v>
      </c>
      <c r="AC1735" s="30"/>
      <c r="AD1735" s="30">
        <v>10750</v>
      </c>
      <c r="AE1735" s="30">
        <v>1900</v>
      </c>
      <c r="AF1735" s="30">
        <v>2093</v>
      </c>
      <c r="AG1735" s="30">
        <v>1071</v>
      </c>
      <c r="AH1735" s="30">
        <v>770</v>
      </c>
      <c r="AI1735" s="30"/>
      <c r="AJ1735" s="30">
        <v>902</v>
      </c>
      <c r="AK1735" s="30">
        <v>457</v>
      </c>
      <c r="AL1735" s="3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</row>
    <row r="1736" spans="1:53">
      <c r="A1736" s="46"/>
      <c r="B1736" s="46"/>
      <c r="C1736" s="18" t="s">
        <v>907</v>
      </c>
      <c r="D1736" s="19" t="s">
        <v>4364</v>
      </c>
      <c r="E1736" s="30">
        <f>SUM(I1736:AL1736)</f>
        <v>120000</v>
      </c>
      <c r="F1736" s="30"/>
      <c r="G1736" s="30"/>
      <c r="H1736" s="30"/>
      <c r="I1736" s="30">
        <v>18000</v>
      </c>
      <c r="J1736" s="30"/>
      <c r="K1736" s="30"/>
      <c r="L1736" s="30"/>
      <c r="M1736" s="30"/>
      <c r="N1736" s="30">
        <v>24000</v>
      </c>
      <c r="O1736" s="30"/>
      <c r="P1736" s="30"/>
      <c r="Q1736" s="30"/>
      <c r="R1736" s="30"/>
      <c r="S1736" s="30">
        <v>6000</v>
      </c>
      <c r="T1736" s="30"/>
      <c r="U1736" s="30">
        <v>3000</v>
      </c>
      <c r="V1736" s="30">
        <v>3000</v>
      </c>
      <c r="W1736" s="30">
        <v>6000</v>
      </c>
      <c r="X1736" s="30">
        <v>6000</v>
      </c>
      <c r="Y1736" s="30">
        <v>3000</v>
      </c>
      <c r="Z1736" s="30">
        <v>3000</v>
      </c>
      <c r="AA1736" s="30">
        <v>12000</v>
      </c>
      <c r="AB1736" s="30">
        <v>3000</v>
      </c>
      <c r="AC1736" s="30">
        <v>3000</v>
      </c>
      <c r="AD1736" s="30">
        <v>3000</v>
      </c>
      <c r="AE1736" s="30">
        <v>6000</v>
      </c>
      <c r="AF1736" s="30"/>
      <c r="AG1736" s="30">
        <v>9000</v>
      </c>
      <c r="AH1736" s="30">
        <v>3000</v>
      </c>
      <c r="AI1736" s="30">
        <v>3000</v>
      </c>
      <c r="AJ1736" s="30">
        <v>6000</v>
      </c>
      <c r="AK1736" s="30"/>
      <c r="AL1736" s="3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</row>
    <row r="1737" spans="1:53">
      <c r="A1737" s="46"/>
      <c r="B1737" s="46"/>
      <c r="C1737" s="18" t="s">
        <v>4399</v>
      </c>
      <c r="D1737" s="21" t="s">
        <v>4365</v>
      </c>
      <c r="E1737" s="22">
        <f>E1736-E1734</f>
        <v>120000</v>
      </c>
      <c r="F1737" s="22"/>
      <c r="G1737" s="22"/>
      <c r="H1737" s="22"/>
      <c r="I1737" s="22">
        <f>F1734+G1734+H1734+I1736-I1735</f>
        <v>28100</v>
      </c>
      <c r="J1737" s="22">
        <f>I1737+J1736-J1735</f>
        <v>10612</v>
      </c>
      <c r="K1737" s="22">
        <f t="shared" ref="K1737:AL1737" si="695">J1737+K1736-K1735</f>
        <v>-13084</v>
      </c>
      <c r="L1737" s="22">
        <f t="shared" si="695"/>
        <v>-13084</v>
      </c>
      <c r="M1737" s="22">
        <f t="shared" si="695"/>
        <v>-13084</v>
      </c>
      <c r="N1737" s="22">
        <f t="shared" si="695"/>
        <v>10916</v>
      </c>
      <c r="O1737" s="22">
        <f t="shared" si="695"/>
        <v>7918</v>
      </c>
      <c r="P1737" s="22">
        <f t="shared" si="695"/>
        <v>-27168</v>
      </c>
      <c r="Q1737" s="22">
        <f t="shared" si="695"/>
        <v>-31252</v>
      </c>
      <c r="R1737" s="22">
        <f t="shared" si="695"/>
        <v>-33104</v>
      </c>
      <c r="S1737" s="22">
        <f t="shared" si="695"/>
        <v>-44547</v>
      </c>
      <c r="T1737" s="22">
        <f t="shared" si="695"/>
        <v>-46676</v>
      </c>
      <c r="U1737" s="22">
        <f t="shared" si="695"/>
        <v>-45889</v>
      </c>
      <c r="V1737" s="22">
        <f t="shared" si="695"/>
        <v>-45102</v>
      </c>
      <c r="W1737" s="22">
        <f t="shared" si="695"/>
        <v>-41219</v>
      </c>
      <c r="X1737" s="22">
        <f t="shared" si="695"/>
        <v>-35725</v>
      </c>
      <c r="Y1737" s="22">
        <f t="shared" si="695"/>
        <v>-32725</v>
      </c>
      <c r="Z1737" s="22">
        <f t="shared" si="695"/>
        <v>-29725</v>
      </c>
      <c r="AA1737" s="22">
        <f t="shared" si="695"/>
        <v>-17725</v>
      </c>
      <c r="AB1737" s="22">
        <f t="shared" si="695"/>
        <v>-16926</v>
      </c>
      <c r="AC1737" s="22">
        <f t="shared" si="695"/>
        <v>-13926</v>
      </c>
      <c r="AD1737" s="22">
        <f t="shared" si="695"/>
        <v>-21676</v>
      </c>
      <c r="AE1737" s="22">
        <f t="shared" si="695"/>
        <v>-17576</v>
      </c>
      <c r="AF1737" s="22">
        <f t="shared" si="695"/>
        <v>-19669</v>
      </c>
      <c r="AG1737" s="22">
        <f t="shared" si="695"/>
        <v>-11740</v>
      </c>
      <c r="AH1737" s="22">
        <f t="shared" si="695"/>
        <v>-9510</v>
      </c>
      <c r="AI1737" s="22">
        <f t="shared" si="695"/>
        <v>-6510</v>
      </c>
      <c r="AJ1737" s="22">
        <f t="shared" si="695"/>
        <v>-1412</v>
      </c>
      <c r="AK1737" s="22">
        <f t="shared" si="695"/>
        <v>-1869</v>
      </c>
      <c r="AL1737" s="22">
        <f t="shared" si="695"/>
        <v>-1869</v>
      </c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</row>
    <row r="1738" spans="1:53" ht="17.25" customHeight="1" thickBot="1">
      <c r="A1738" s="47"/>
      <c r="B1738" s="47"/>
      <c r="C1738" s="26">
        <v>17.142857142857142</v>
      </c>
      <c r="D1738" s="27" t="s">
        <v>4366</v>
      </c>
      <c r="E1738" s="52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F1738" s="53"/>
      <c r="AG1738" s="53"/>
      <c r="AH1738" s="53"/>
      <c r="AI1738" s="53"/>
      <c r="AJ1738" s="53"/>
      <c r="AK1738" s="53"/>
      <c r="AL1738" s="54"/>
      <c r="AM1738" s="28"/>
      <c r="AN1738" s="28"/>
      <c r="AO1738" s="28"/>
      <c r="AP1738" s="28"/>
      <c r="AQ1738" s="28"/>
      <c r="AR1738" s="28"/>
      <c r="AS1738" s="28"/>
      <c r="AT1738" s="28"/>
      <c r="AU1738" s="28"/>
      <c r="AV1738" s="28"/>
      <c r="AW1738" s="28"/>
      <c r="AX1738" s="28"/>
      <c r="AY1738" s="28"/>
      <c r="AZ1738" s="28"/>
      <c r="BA1738" s="28"/>
    </row>
    <row r="1739" spans="1:53" ht="15" thickTop="1">
      <c r="A1739" s="45" t="s">
        <v>908</v>
      </c>
      <c r="B1739" s="45">
        <v>348</v>
      </c>
      <c r="C1739" s="14" t="s">
        <v>1744</v>
      </c>
      <c r="D1739" s="15" t="s">
        <v>4362</v>
      </c>
      <c r="E1739" s="29"/>
      <c r="F1739" s="29">
        <v>7671</v>
      </c>
      <c r="G1739" s="29"/>
      <c r="H1739" s="29"/>
      <c r="I1739" s="29"/>
      <c r="J1739" s="29"/>
      <c r="K1739" s="29"/>
      <c r="L1739" s="29"/>
      <c r="M1739" s="29"/>
      <c r="N1739" s="29"/>
      <c r="O1739" s="29"/>
      <c r="P1739" s="29"/>
      <c r="Q1739" s="29"/>
      <c r="R1739" s="29"/>
      <c r="S1739" s="29"/>
      <c r="T1739" s="29"/>
      <c r="U1739" s="29"/>
      <c r="V1739" s="29"/>
      <c r="W1739" s="29"/>
      <c r="X1739" s="29"/>
      <c r="Y1739" s="29"/>
      <c r="Z1739" s="29"/>
      <c r="AA1739" s="29"/>
      <c r="AB1739" s="29"/>
      <c r="AC1739" s="29"/>
      <c r="AD1739" s="29"/>
      <c r="AE1739" s="29"/>
      <c r="AF1739" s="29"/>
      <c r="AG1739" s="29"/>
      <c r="AH1739" s="29"/>
      <c r="AI1739" s="29"/>
      <c r="AJ1739" s="29"/>
      <c r="AK1739" s="29"/>
      <c r="AL1739" s="29"/>
      <c r="AM1739" s="17"/>
      <c r="AN1739" s="17">
        <f>AM1739*(F1739+G1739)</f>
        <v>0</v>
      </c>
      <c r="AO1739" s="17">
        <f>SUMIF($I$1:$AL$1,AO$1,$I1741:$AL1741)*$AM1739</f>
        <v>0</v>
      </c>
      <c r="AP1739" s="17">
        <f t="shared" ref="AP1739:AZ1739" si="696">SUMIF($I$1:$AL$1,AP$1,$I1741:$AL1741)*$AM1739</f>
        <v>0</v>
      </c>
      <c r="AQ1739" s="17">
        <f t="shared" si="696"/>
        <v>0</v>
      </c>
      <c r="AR1739" s="17">
        <f t="shared" si="696"/>
        <v>0</v>
      </c>
      <c r="AS1739" s="17">
        <f t="shared" si="696"/>
        <v>0</v>
      </c>
      <c r="AT1739" s="17">
        <f t="shared" si="696"/>
        <v>0</v>
      </c>
      <c r="AU1739" s="17">
        <f t="shared" si="696"/>
        <v>0</v>
      </c>
      <c r="AV1739" s="17">
        <f t="shared" si="696"/>
        <v>0</v>
      </c>
      <c r="AW1739" s="17">
        <f t="shared" si="696"/>
        <v>0</v>
      </c>
      <c r="AX1739" s="17">
        <f t="shared" si="696"/>
        <v>0</v>
      </c>
      <c r="AY1739" s="17">
        <f t="shared" si="696"/>
        <v>0</v>
      </c>
      <c r="AZ1739" s="17">
        <f t="shared" si="696"/>
        <v>0</v>
      </c>
      <c r="BA1739" s="17"/>
    </row>
    <row r="1740" spans="1:53">
      <c r="A1740" s="46"/>
      <c r="B1740" s="46"/>
      <c r="C1740" s="18" t="s">
        <v>1745</v>
      </c>
      <c r="D1740" s="19" t="s">
        <v>4363</v>
      </c>
      <c r="E1740" s="30"/>
      <c r="F1740" s="30"/>
      <c r="G1740" s="30"/>
      <c r="H1740" s="30"/>
      <c r="I1740" s="30">
        <v>2743</v>
      </c>
      <c r="J1740" s="30">
        <v>3553</v>
      </c>
      <c r="K1740" s="30"/>
      <c r="L1740" s="30">
        <v>2835</v>
      </c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0"/>
      <c r="X1740" s="30"/>
      <c r="Y1740" s="30"/>
      <c r="Z1740" s="30"/>
      <c r="AA1740" s="30"/>
      <c r="AB1740" s="30"/>
      <c r="AC1740" s="30"/>
      <c r="AD1740" s="30"/>
      <c r="AE1740" s="30"/>
      <c r="AF1740" s="30"/>
      <c r="AG1740" s="30"/>
      <c r="AH1740" s="30"/>
      <c r="AI1740" s="30"/>
      <c r="AJ1740" s="30"/>
      <c r="AK1740" s="30"/>
      <c r="AL1740" s="3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</row>
    <row r="1741" spans="1:53">
      <c r="A1741" s="46"/>
      <c r="B1741" s="46"/>
      <c r="C1741" s="18" t="s">
        <v>1746</v>
      </c>
      <c r="D1741" s="19" t="s">
        <v>4364</v>
      </c>
      <c r="E1741" s="30">
        <f>SUM(I1741:AL1741)</f>
        <v>3000</v>
      </c>
      <c r="F1741" s="30"/>
      <c r="G1741" s="30"/>
      <c r="H1741" s="30"/>
      <c r="I1741" s="30">
        <v>3000</v>
      </c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0"/>
      <c r="X1741" s="30"/>
      <c r="Y1741" s="30"/>
      <c r="Z1741" s="30"/>
      <c r="AA1741" s="30"/>
      <c r="AB1741" s="30"/>
      <c r="AC1741" s="30"/>
      <c r="AD1741" s="30"/>
      <c r="AE1741" s="30"/>
      <c r="AF1741" s="30"/>
      <c r="AG1741" s="30"/>
      <c r="AH1741" s="30"/>
      <c r="AI1741" s="30"/>
      <c r="AJ1741" s="30"/>
      <c r="AK1741" s="30"/>
      <c r="AL1741" s="3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</row>
    <row r="1742" spans="1:53">
      <c r="A1742" s="46"/>
      <c r="B1742" s="46"/>
      <c r="C1742" s="18" t="s">
        <v>4706</v>
      </c>
      <c r="D1742" s="21" t="s">
        <v>4365</v>
      </c>
      <c r="E1742" s="22">
        <f>E1741-E1739</f>
        <v>3000</v>
      </c>
      <c r="F1742" s="22"/>
      <c r="G1742" s="22"/>
      <c r="H1742" s="22"/>
      <c r="I1742" s="22">
        <f>F1739+G1739+H1739+I1741-I1740</f>
        <v>7928</v>
      </c>
      <c r="J1742" s="22">
        <f>I1742+J1741-J1740</f>
        <v>4375</v>
      </c>
      <c r="K1742" s="22">
        <f t="shared" ref="K1742:AL1742" si="697">J1742+K1741-K1740</f>
        <v>4375</v>
      </c>
      <c r="L1742" s="22">
        <f t="shared" si="697"/>
        <v>1540</v>
      </c>
      <c r="M1742" s="22">
        <f t="shared" si="697"/>
        <v>1540</v>
      </c>
      <c r="N1742" s="22">
        <f t="shared" si="697"/>
        <v>1540</v>
      </c>
      <c r="O1742" s="22">
        <f t="shared" si="697"/>
        <v>1540</v>
      </c>
      <c r="P1742" s="22">
        <f t="shared" si="697"/>
        <v>1540</v>
      </c>
      <c r="Q1742" s="22">
        <f t="shared" si="697"/>
        <v>1540</v>
      </c>
      <c r="R1742" s="22">
        <f t="shared" si="697"/>
        <v>1540</v>
      </c>
      <c r="S1742" s="22">
        <f t="shared" si="697"/>
        <v>1540</v>
      </c>
      <c r="T1742" s="22">
        <f t="shared" si="697"/>
        <v>1540</v>
      </c>
      <c r="U1742" s="22">
        <f t="shared" si="697"/>
        <v>1540</v>
      </c>
      <c r="V1742" s="22">
        <f t="shared" si="697"/>
        <v>1540</v>
      </c>
      <c r="W1742" s="22">
        <f t="shared" si="697"/>
        <v>1540</v>
      </c>
      <c r="X1742" s="22">
        <f t="shared" si="697"/>
        <v>1540</v>
      </c>
      <c r="Y1742" s="22">
        <f t="shared" si="697"/>
        <v>1540</v>
      </c>
      <c r="Z1742" s="22">
        <f t="shared" si="697"/>
        <v>1540</v>
      </c>
      <c r="AA1742" s="22">
        <f t="shared" si="697"/>
        <v>1540</v>
      </c>
      <c r="AB1742" s="22">
        <f t="shared" si="697"/>
        <v>1540</v>
      </c>
      <c r="AC1742" s="22">
        <f t="shared" si="697"/>
        <v>1540</v>
      </c>
      <c r="AD1742" s="22">
        <f t="shared" si="697"/>
        <v>1540</v>
      </c>
      <c r="AE1742" s="22">
        <f t="shared" si="697"/>
        <v>1540</v>
      </c>
      <c r="AF1742" s="22">
        <f t="shared" si="697"/>
        <v>1540</v>
      </c>
      <c r="AG1742" s="22">
        <f t="shared" si="697"/>
        <v>1540</v>
      </c>
      <c r="AH1742" s="22">
        <f t="shared" si="697"/>
        <v>1540</v>
      </c>
      <c r="AI1742" s="22">
        <f t="shared" si="697"/>
        <v>1540</v>
      </c>
      <c r="AJ1742" s="22">
        <f t="shared" si="697"/>
        <v>1540</v>
      </c>
      <c r="AK1742" s="22">
        <f t="shared" si="697"/>
        <v>1540</v>
      </c>
      <c r="AL1742" s="22">
        <f t="shared" si="697"/>
        <v>1540</v>
      </c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</row>
    <row r="1743" spans="1:53" ht="17.25" customHeight="1" thickBot="1">
      <c r="A1743" s="47"/>
      <c r="B1743" s="47"/>
      <c r="C1743" s="26">
        <v>17.142857142857142</v>
      </c>
      <c r="D1743" s="27" t="s">
        <v>4366</v>
      </c>
      <c r="E1743" s="52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F1743" s="53"/>
      <c r="AG1743" s="53"/>
      <c r="AH1743" s="53"/>
      <c r="AI1743" s="53"/>
      <c r="AJ1743" s="53"/>
      <c r="AK1743" s="53"/>
      <c r="AL1743" s="54"/>
      <c r="AM1743" s="28"/>
      <c r="AN1743" s="28"/>
      <c r="AO1743" s="28"/>
      <c r="AP1743" s="28"/>
      <c r="AQ1743" s="28"/>
      <c r="AR1743" s="28"/>
      <c r="AS1743" s="28"/>
      <c r="AT1743" s="28"/>
      <c r="AU1743" s="28"/>
      <c r="AV1743" s="28"/>
      <c r="AW1743" s="28"/>
      <c r="AX1743" s="28"/>
      <c r="AY1743" s="28"/>
      <c r="AZ1743" s="28"/>
      <c r="BA1743" s="28"/>
    </row>
    <row r="1744" spans="1:53" ht="15" thickTop="1">
      <c r="A1744" s="45" t="s">
        <v>908</v>
      </c>
      <c r="B1744" s="45">
        <v>349</v>
      </c>
      <c r="C1744" s="14" t="s">
        <v>1740</v>
      </c>
      <c r="D1744" s="15" t="s">
        <v>4362</v>
      </c>
      <c r="E1744" s="29"/>
      <c r="F1744" s="29">
        <v>12112</v>
      </c>
      <c r="G1744" s="29"/>
      <c r="H1744" s="29"/>
      <c r="I1744" s="29"/>
      <c r="J1744" s="29"/>
      <c r="K1744" s="29"/>
      <c r="L1744" s="29"/>
      <c r="M1744" s="29"/>
      <c r="N1744" s="29"/>
      <c r="O1744" s="29"/>
      <c r="P1744" s="29"/>
      <c r="Q1744" s="29"/>
      <c r="R1744" s="29"/>
      <c r="S1744" s="29"/>
      <c r="T1744" s="29"/>
      <c r="U1744" s="29"/>
      <c r="V1744" s="29"/>
      <c r="W1744" s="29"/>
      <c r="X1744" s="29"/>
      <c r="Y1744" s="29"/>
      <c r="Z1744" s="29"/>
      <c r="AA1744" s="29"/>
      <c r="AB1744" s="29"/>
      <c r="AC1744" s="29"/>
      <c r="AD1744" s="29"/>
      <c r="AE1744" s="29"/>
      <c r="AF1744" s="29"/>
      <c r="AG1744" s="29"/>
      <c r="AH1744" s="29"/>
      <c r="AI1744" s="29"/>
      <c r="AJ1744" s="29"/>
      <c r="AK1744" s="29"/>
      <c r="AL1744" s="29"/>
      <c r="AM1744" s="17"/>
      <c r="AN1744" s="17">
        <f>AM1744*(F1744+G1744)</f>
        <v>0</v>
      </c>
      <c r="AO1744" s="17">
        <f>SUMIF($I$1:$AL$1,AO$1,$I1746:$AL1746)*$AM1744</f>
        <v>0</v>
      </c>
      <c r="AP1744" s="17">
        <f t="shared" ref="AP1744:AZ1744" si="698">SUMIF($I$1:$AL$1,AP$1,$I1746:$AL1746)*$AM1744</f>
        <v>0</v>
      </c>
      <c r="AQ1744" s="17">
        <f t="shared" si="698"/>
        <v>0</v>
      </c>
      <c r="AR1744" s="17">
        <f t="shared" si="698"/>
        <v>0</v>
      </c>
      <c r="AS1744" s="17">
        <f t="shared" si="698"/>
        <v>0</v>
      </c>
      <c r="AT1744" s="17">
        <f t="shared" si="698"/>
        <v>0</v>
      </c>
      <c r="AU1744" s="17">
        <f t="shared" si="698"/>
        <v>0</v>
      </c>
      <c r="AV1744" s="17">
        <f t="shared" si="698"/>
        <v>0</v>
      </c>
      <c r="AW1744" s="17">
        <f t="shared" si="698"/>
        <v>0</v>
      </c>
      <c r="AX1744" s="17">
        <f t="shared" si="698"/>
        <v>0</v>
      </c>
      <c r="AY1744" s="17">
        <f t="shared" si="698"/>
        <v>0</v>
      </c>
      <c r="AZ1744" s="17">
        <f t="shared" si="698"/>
        <v>0</v>
      </c>
      <c r="BA1744" s="17"/>
    </row>
    <row r="1745" spans="1:53">
      <c r="A1745" s="46"/>
      <c r="B1745" s="46"/>
      <c r="C1745" s="18" t="s">
        <v>1741</v>
      </c>
      <c r="D1745" s="19" t="s">
        <v>4363</v>
      </c>
      <c r="E1745" s="30"/>
      <c r="F1745" s="30"/>
      <c r="G1745" s="30"/>
      <c r="H1745" s="30"/>
      <c r="I1745" s="30">
        <v>4945</v>
      </c>
      <c r="J1745" s="30"/>
      <c r="K1745" s="30">
        <v>2725</v>
      </c>
      <c r="L1745" s="30"/>
      <c r="M1745" s="30"/>
      <c r="N1745" s="30"/>
      <c r="O1745" s="30">
        <v>6781</v>
      </c>
      <c r="P1745" s="30">
        <v>130</v>
      </c>
      <c r="Q1745" s="30">
        <v>124</v>
      </c>
      <c r="R1745" s="30">
        <v>118</v>
      </c>
      <c r="S1745" s="30">
        <v>203</v>
      </c>
      <c r="T1745" s="30">
        <v>115</v>
      </c>
      <c r="U1745" s="30">
        <v>115</v>
      </c>
      <c r="V1745" s="30">
        <v>112</v>
      </c>
      <c r="W1745" s="30">
        <v>851</v>
      </c>
      <c r="X1745" s="30">
        <v>397</v>
      </c>
      <c r="Y1745" s="30">
        <v>97</v>
      </c>
      <c r="Z1745" s="30">
        <v>451</v>
      </c>
      <c r="AA1745" s="30"/>
      <c r="AB1745" s="30">
        <v>834</v>
      </c>
      <c r="AC1745" s="30"/>
      <c r="AD1745" s="30"/>
      <c r="AE1745" s="30"/>
      <c r="AF1745" s="30">
        <v>501</v>
      </c>
      <c r="AG1745" s="30"/>
      <c r="AH1745" s="30"/>
      <c r="AI1745" s="30"/>
      <c r="AJ1745" s="30"/>
      <c r="AK1745" s="30"/>
      <c r="AL1745" s="3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</row>
    <row r="1746" spans="1:53">
      <c r="A1746" s="46"/>
      <c r="B1746" s="46"/>
      <c r="C1746" s="18" t="s">
        <v>907</v>
      </c>
      <c r="D1746" s="19" t="s">
        <v>4364</v>
      </c>
      <c r="E1746" s="30">
        <f>SUM(I1746:AL1746)</f>
        <v>6000</v>
      </c>
      <c r="F1746" s="30"/>
      <c r="G1746" s="30"/>
      <c r="H1746" s="30"/>
      <c r="I1746" s="30"/>
      <c r="J1746" s="30"/>
      <c r="K1746" s="30">
        <v>3000</v>
      </c>
      <c r="L1746" s="30"/>
      <c r="M1746" s="30"/>
      <c r="N1746" s="30"/>
      <c r="O1746" s="30"/>
      <c r="P1746" s="30">
        <v>3000</v>
      </c>
      <c r="Q1746" s="30"/>
      <c r="R1746" s="30"/>
      <c r="S1746" s="30"/>
      <c r="T1746" s="30"/>
      <c r="U1746" s="30"/>
      <c r="V1746" s="30"/>
      <c r="W1746" s="30"/>
      <c r="X1746" s="30"/>
      <c r="Y1746" s="30"/>
      <c r="Z1746" s="30"/>
      <c r="AA1746" s="30"/>
      <c r="AB1746" s="30"/>
      <c r="AC1746" s="30"/>
      <c r="AD1746" s="30"/>
      <c r="AE1746" s="30"/>
      <c r="AF1746" s="30"/>
      <c r="AG1746" s="30"/>
      <c r="AH1746" s="30"/>
      <c r="AI1746" s="30"/>
      <c r="AJ1746" s="30"/>
      <c r="AK1746" s="30"/>
      <c r="AL1746" s="3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</row>
    <row r="1747" spans="1:53">
      <c r="A1747" s="46"/>
      <c r="B1747" s="46"/>
      <c r="C1747" s="18" t="s">
        <v>4707</v>
      </c>
      <c r="D1747" s="21" t="s">
        <v>4365</v>
      </c>
      <c r="E1747" s="22">
        <f>E1746-E1744</f>
        <v>6000</v>
      </c>
      <c r="F1747" s="22"/>
      <c r="G1747" s="22"/>
      <c r="H1747" s="22"/>
      <c r="I1747" s="22">
        <f>F1744+G1744+H1744+I1746-I1745</f>
        <v>7167</v>
      </c>
      <c r="J1747" s="22">
        <f>I1747+J1746-J1745</f>
        <v>7167</v>
      </c>
      <c r="K1747" s="22">
        <f t="shared" ref="K1747:AL1747" si="699">J1747+K1746-K1745</f>
        <v>7442</v>
      </c>
      <c r="L1747" s="22">
        <f t="shared" si="699"/>
        <v>7442</v>
      </c>
      <c r="M1747" s="22">
        <f t="shared" si="699"/>
        <v>7442</v>
      </c>
      <c r="N1747" s="22">
        <f t="shared" si="699"/>
        <v>7442</v>
      </c>
      <c r="O1747" s="22">
        <f t="shared" si="699"/>
        <v>661</v>
      </c>
      <c r="P1747" s="22">
        <f t="shared" si="699"/>
        <v>3531</v>
      </c>
      <c r="Q1747" s="22">
        <f t="shared" si="699"/>
        <v>3407</v>
      </c>
      <c r="R1747" s="22">
        <f t="shared" si="699"/>
        <v>3289</v>
      </c>
      <c r="S1747" s="22">
        <f t="shared" si="699"/>
        <v>3086</v>
      </c>
      <c r="T1747" s="22">
        <f t="shared" si="699"/>
        <v>2971</v>
      </c>
      <c r="U1747" s="22">
        <f t="shared" si="699"/>
        <v>2856</v>
      </c>
      <c r="V1747" s="22">
        <f t="shared" si="699"/>
        <v>2744</v>
      </c>
      <c r="W1747" s="22">
        <f t="shared" si="699"/>
        <v>1893</v>
      </c>
      <c r="X1747" s="22">
        <f t="shared" si="699"/>
        <v>1496</v>
      </c>
      <c r="Y1747" s="22">
        <f t="shared" si="699"/>
        <v>1399</v>
      </c>
      <c r="Z1747" s="22">
        <f t="shared" si="699"/>
        <v>948</v>
      </c>
      <c r="AA1747" s="22">
        <f t="shared" si="699"/>
        <v>948</v>
      </c>
      <c r="AB1747" s="22">
        <f t="shared" si="699"/>
        <v>114</v>
      </c>
      <c r="AC1747" s="22">
        <f t="shared" si="699"/>
        <v>114</v>
      </c>
      <c r="AD1747" s="22">
        <f t="shared" si="699"/>
        <v>114</v>
      </c>
      <c r="AE1747" s="22">
        <f t="shared" si="699"/>
        <v>114</v>
      </c>
      <c r="AF1747" s="22">
        <f t="shared" si="699"/>
        <v>-387</v>
      </c>
      <c r="AG1747" s="22">
        <f t="shared" si="699"/>
        <v>-387</v>
      </c>
      <c r="AH1747" s="22">
        <f t="shared" si="699"/>
        <v>-387</v>
      </c>
      <c r="AI1747" s="22">
        <f t="shared" si="699"/>
        <v>-387</v>
      </c>
      <c r="AJ1747" s="22">
        <f t="shared" si="699"/>
        <v>-387</v>
      </c>
      <c r="AK1747" s="22">
        <f t="shared" si="699"/>
        <v>-387</v>
      </c>
      <c r="AL1747" s="22">
        <f t="shared" si="699"/>
        <v>-387</v>
      </c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</row>
    <row r="1748" spans="1:53" ht="17.25" customHeight="1" thickBot="1">
      <c r="A1748" s="47"/>
      <c r="B1748" s="47"/>
      <c r="C1748" s="26">
        <v>30</v>
      </c>
      <c r="D1748" s="27" t="s">
        <v>4366</v>
      </c>
      <c r="E1748" s="52"/>
      <c r="F1748" s="53"/>
      <c r="G1748" s="53"/>
      <c r="H1748" s="53"/>
      <c r="I1748" s="53"/>
      <c r="J1748" s="53"/>
      <c r="K1748" s="53"/>
      <c r="L1748" s="53"/>
      <c r="M1748" s="53"/>
      <c r="N1748" s="53"/>
      <c r="O1748" s="53"/>
      <c r="P1748" s="53"/>
      <c r="Q1748" s="53"/>
      <c r="R1748" s="53"/>
      <c r="S1748" s="53"/>
      <c r="T1748" s="53"/>
      <c r="U1748" s="53"/>
      <c r="V1748" s="53"/>
      <c r="W1748" s="53"/>
      <c r="X1748" s="53"/>
      <c r="Y1748" s="53"/>
      <c r="Z1748" s="53"/>
      <c r="AA1748" s="53"/>
      <c r="AB1748" s="53"/>
      <c r="AC1748" s="53"/>
      <c r="AD1748" s="53"/>
      <c r="AE1748" s="53"/>
      <c r="AF1748" s="53"/>
      <c r="AG1748" s="53"/>
      <c r="AH1748" s="53"/>
      <c r="AI1748" s="53"/>
      <c r="AJ1748" s="53"/>
      <c r="AK1748" s="53"/>
      <c r="AL1748" s="54"/>
      <c r="AM1748" s="28"/>
      <c r="AN1748" s="28"/>
      <c r="AO1748" s="28"/>
      <c r="AP1748" s="28"/>
      <c r="AQ1748" s="28"/>
      <c r="AR1748" s="28"/>
      <c r="AS1748" s="28"/>
      <c r="AT1748" s="28"/>
      <c r="AU1748" s="28"/>
      <c r="AV1748" s="28"/>
      <c r="AW1748" s="28"/>
      <c r="AX1748" s="28"/>
      <c r="AY1748" s="28"/>
      <c r="AZ1748" s="28"/>
      <c r="BA1748" s="28"/>
    </row>
    <row r="1749" spans="1:53" ht="15" thickTop="1">
      <c r="A1749" s="45" t="s">
        <v>1737</v>
      </c>
      <c r="B1749" s="45">
        <v>350</v>
      </c>
      <c r="C1749" s="14" t="s">
        <v>1734</v>
      </c>
      <c r="D1749" s="15" t="s">
        <v>4362</v>
      </c>
      <c r="E1749" s="29"/>
      <c r="F1749" s="29">
        <v>7972</v>
      </c>
      <c r="G1749" s="29"/>
      <c r="H1749" s="29"/>
      <c r="I1749" s="29"/>
      <c r="J1749" s="29"/>
      <c r="K1749" s="29"/>
      <c r="L1749" s="29"/>
      <c r="M1749" s="29"/>
      <c r="N1749" s="29"/>
      <c r="O1749" s="29"/>
      <c r="P1749" s="29"/>
      <c r="Q1749" s="29"/>
      <c r="R1749" s="29"/>
      <c r="S1749" s="29"/>
      <c r="T1749" s="29"/>
      <c r="U1749" s="29"/>
      <c r="V1749" s="29"/>
      <c r="W1749" s="29"/>
      <c r="X1749" s="29"/>
      <c r="Y1749" s="29"/>
      <c r="Z1749" s="29"/>
      <c r="AA1749" s="29"/>
      <c r="AB1749" s="29"/>
      <c r="AC1749" s="29"/>
      <c r="AD1749" s="29"/>
      <c r="AE1749" s="29"/>
      <c r="AF1749" s="29"/>
      <c r="AG1749" s="29"/>
      <c r="AH1749" s="29"/>
      <c r="AI1749" s="29"/>
      <c r="AJ1749" s="29"/>
      <c r="AK1749" s="29"/>
      <c r="AL1749" s="29"/>
      <c r="AM1749" s="17"/>
      <c r="AN1749" s="17">
        <f>AM1749*(F1749+G1749)</f>
        <v>0</v>
      </c>
      <c r="AO1749" s="17">
        <f>SUMIF($I$1:$AL$1,AO$1,$I1751:$AL1751)*$AM1749</f>
        <v>0</v>
      </c>
      <c r="AP1749" s="17">
        <f t="shared" ref="AP1749:AZ1749" si="700">SUMIF($I$1:$AL$1,AP$1,$I1751:$AL1751)*$AM1749</f>
        <v>0</v>
      </c>
      <c r="AQ1749" s="17">
        <f t="shared" si="700"/>
        <v>0</v>
      </c>
      <c r="AR1749" s="17">
        <f t="shared" si="700"/>
        <v>0</v>
      </c>
      <c r="AS1749" s="17">
        <f t="shared" si="700"/>
        <v>0</v>
      </c>
      <c r="AT1749" s="17">
        <f t="shared" si="700"/>
        <v>0</v>
      </c>
      <c r="AU1749" s="17">
        <f t="shared" si="700"/>
        <v>0</v>
      </c>
      <c r="AV1749" s="17">
        <f t="shared" si="700"/>
        <v>0</v>
      </c>
      <c r="AW1749" s="17">
        <f t="shared" si="700"/>
        <v>0</v>
      </c>
      <c r="AX1749" s="17">
        <f t="shared" si="700"/>
        <v>0</v>
      </c>
      <c r="AY1749" s="17">
        <f t="shared" si="700"/>
        <v>0</v>
      </c>
      <c r="AZ1749" s="17">
        <f t="shared" si="700"/>
        <v>0</v>
      </c>
      <c r="BA1749" s="17"/>
    </row>
    <row r="1750" spans="1:53">
      <c r="A1750" s="46"/>
      <c r="B1750" s="46"/>
      <c r="C1750" s="18" t="s">
        <v>1735</v>
      </c>
      <c r="D1750" s="19" t="s">
        <v>4363</v>
      </c>
      <c r="E1750" s="30"/>
      <c r="F1750" s="30"/>
      <c r="G1750" s="30"/>
      <c r="H1750" s="30"/>
      <c r="I1750" s="30">
        <v>1801</v>
      </c>
      <c r="J1750" s="30"/>
      <c r="K1750" s="30"/>
      <c r="L1750" s="30"/>
      <c r="M1750" s="30"/>
      <c r="N1750" s="30"/>
      <c r="O1750" s="30">
        <v>3249</v>
      </c>
      <c r="P1750" s="30">
        <v>2781</v>
      </c>
      <c r="Q1750" s="30">
        <v>3608</v>
      </c>
      <c r="R1750" s="30">
        <v>268</v>
      </c>
      <c r="S1750" s="30">
        <v>16361</v>
      </c>
      <c r="T1750" s="30">
        <v>11097</v>
      </c>
      <c r="U1750" s="30">
        <v>4141</v>
      </c>
      <c r="V1750" s="30">
        <v>1204</v>
      </c>
      <c r="W1750" s="30">
        <v>17793</v>
      </c>
      <c r="X1750" s="30">
        <v>5417</v>
      </c>
      <c r="Y1750" s="30">
        <v>5744</v>
      </c>
      <c r="Z1750" s="30">
        <v>9170</v>
      </c>
      <c r="AA1750" s="30">
        <v>109</v>
      </c>
      <c r="AB1750" s="30">
        <v>9710</v>
      </c>
      <c r="AC1750" s="30">
        <v>4398</v>
      </c>
      <c r="AD1750" s="30">
        <v>2472</v>
      </c>
      <c r="AE1750" s="30">
        <v>2495</v>
      </c>
      <c r="AF1750" s="30">
        <v>1104</v>
      </c>
      <c r="AG1750" s="30">
        <v>5446</v>
      </c>
      <c r="AH1750" s="30">
        <v>4923</v>
      </c>
      <c r="AI1750" s="30">
        <v>4420</v>
      </c>
      <c r="AJ1750" s="30">
        <v>3883</v>
      </c>
      <c r="AK1750" s="30">
        <v>4619</v>
      </c>
      <c r="AL1750" s="30">
        <v>4539</v>
      </c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</row>
    <row r="1751" spans="1:53">
      <c r="A1751" s="46"/>
      <c r="B1751" s="46"/>
      <c r="C1751" s="18" t="s">
        <v>1736</v>
      </c>
      <c r="D1751" s="19" t="s">
        <v>4364</v>
      </c>
      <c r="E1751" s="30">
        <f>SUM(I1751:AL1751)</f>
        <v>28000</v>
      </c>
      <c r="F1751" s="30"/>
      <c r="G1751" s="30"/>
      <c r="H1751" s="30"/>
      <c r="I1751" s="30"/>
      <c r="J1751" s="30"/>
      <c r="K1751" s="30"/>
      <c r="L1751" s="30"/>
      <c r="M1751" s="30"/>
      <c r="N1751" s="30">
        <v>28000</v>
      </c>
      <c r="O1751" s="30"/>
      <c r="P1751" s="30"/>
      <c r="Q1751" s="30"/>
      <c r="R1751" s="30"/>
      <c r="S1751" s="30"/>
      <c r="T1751" s="30"/>
      <c r="U1751" s="30"/>
      <c r="V1751" s="30"/>
      <c r="W1751" s="30"/>
      <c r="X1751" s="30"/>
      <c r="Y1751" s="30"/>
      <c r="Z1751" s="30"/>
      <c r="AA1751" s="30"/>
      <c r="AB1751" s="30"/>
      <c r="AC1751" s="30"/>
      <c r="AD1751" s="30"/>
      <c r="AE1751" s="30"/>
      <c r="AF1751" s="30"/>
      <c r="AG1751" s="30"/>
      <c r="AH1751" s="30"/>
      <c r="AI1751" s="30"/>
      <c r="AJ1751" s="30"/>
      <c r="AK1751" s="30"/>
      <c r="AL1751" s="3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</row>
    <row r="1752" spans="1:53">
      <c r="A1752" s="46"/>
      <c r="B1752" s="46"/>
      <c r="C1752" s="18" t="s">
        <v>4708</v>
      </c>
      <c r="D1752" s="21" t="s">
        <v>4365</v>
      </c>
      <c r="E1752" s="22">
        <f>E1751-E1749</f>
        <v>28000</v>
      </c>
      <c r="F1752" s="22"/>
      <c r="G1752" s="22"/>
      <c r="H1752" s="22"/>
      <c r="I1752" s="22">
        <f>F1749+G1749+H1749+I1751-I1750</f>
        <v>6171</v>
      </c>
      <c r="J1752" s="22">
        <f>I1752+J1751-J1750</f>
        <v>6171</v>
      </c>
      <c r="K1752" s="22">
        <f t="shared" ref="K1752:AL1752" si="701">J1752+K1751-K1750</f>
        <v>6171</v>
      </c>
      <c r="L1752" s="22">
        <f t="shared" si="701"/>
        <v>6171</v>
      </c>
      <c r="M1752" s="22">
        <f t="shared" si="701"/>
        <v>6171</v>
      </c>
      <c r="N1752" s="22">
        <f t="shared" si="701"/>
        <v>34171</v>
      </c>
      <c r="O1752" s="22">
        <f t="shared" si="701"/>
        <v>30922</v>
      </c>
      <c r="P1752" s="22">
        <f t="shared" si="701"/>
        <v>28141</v>
      </c>
      <c r="Q1752" s="22">
        <f t="shared" si="701"/>
        <v>24533</v>
      </c>
      <c r="R1752" s="22">
        <f t="shared" si="701"/>
        <v>24265</v>
      </c>
      <c r="S1752" s="22">
        <f t="shared" si="701"/>
        <v>7904</v>
      </c>
      <c r="T1752" s="22">
        <f t="shared" si="701"/>
        <v>-3193</v>
      </c>
      <c r="U1752" s="22">
        <f t="shared" si="701"/>
        <v>-7334</v>
      </c>
      <c r="V1752" s="22">
        <f t="shared" si="701"/>
        <v>-8538</v>
      </c>
      <c r="W1752" s="22">
        <f t="shared" si="701"/>
        <v>-26331</v>
      </c>
      <c r="X1752" s="22">
        <f t="shared" si="701"/>
        <v>-31748</v>
      </c>
      <c r="Y1752" s="22">
        <f t="shared" si="701"/>
        <v>-37492</v>
      </c>
      <c r="Z1752" s="22">
        <f t="shared" si="701"/>
        <v>-46662</v>
      </c>
      <c r="AA1752" s="22">
        <f t="shared" si="701"/>
        <v>-46771</v>
      </c>
      <c r="AB1752" s="22">
        <f t="shared" si="701"/>
        <v>-56481</v>
      </c>
      <c r="AC1752" s="22">
        <f t="shared" si="701"/>
        <v>-60879</v>
      </c>
      <c r="AD1752" s="22">
        <f t="shared" si="701"/>
        <v>-63351</v>
      </c>
      <c r="AE1752" s="22">
        <f t="shared" si="701"/>
        <v>-65846</v>
      </c>
      <c r="AF1752" s="22">
        <f t="shared" si="701"/>
        <v>-66950</v>
      </c>
      <c r="AG1752" s="22">
        <f t="shared" si="701"/>
        <v>-72396</v>
      </c>
      <c r="AH1752" s="22">
        <f t="shared" si="701"/>
        <v>-77319</v>
      </c>
      <c r="AI1752" s="22">
        <f t="shared" si="701"/>
        <v>-81739</v>
      </c>
      <c r="AJ1752" s="22">
        <f t="shared" si="701"/>
        <v>-85622</v>
      </c>
      <c r="AK1752" s="22">
        <f t="shared" si="701"/>
        <v>-90241</v>
      </c>
      <c r="AL1752" s="22">
        <f t="shared" si="701"/>
        <v>-94780</v>
      </c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</row>
    <row r="1753" spans="1:53" ht="17.25" customHeight="1" thickBot="1">
      <c r="A1753" s="47"/>
      <c r="B1753" s="47"/>
      <c r="C1753" s="26">
        <v>7</v>
      </c>
      <c r="D1753" s="27" t="s">
        <v>4366</v>
      </c>
      <c r="E1753" s="52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F1753" s="53"/>
      <c r="AG1753" s="53"/>
      <c r="AH1753" s="53"/>
      <c r="AI1753" s="53"/>
      <c r="AJ1753" s="53"/>
      <c r="AK1753" s="53"/>
      <c r="AL1753" s="54"/>
      <c r="AM1753" s="28"/>
      <c r="AN1753" s="28"/>
      <c r="AO1753" s="28"/>
      <c r="AP1753" s="28"/>
      <c r="AQ1753" s="28"/>
      <c r="AR1753" s="28"/>
      <c r="AS1753" s="28"/>
      <c r="AT1753" s="28"/>
      <c r="AU1753" s="28"/>
      <c r="AV1753" s="28"/>
      <c r="AW1753" s="28"/>
      <c r="AX1753" s="28"/>
      <c r="AY1753" s="28"/>
      <c r="AZ1753" s="28"/>
      <c r="BA1753" s="28"/>
    </row>
    <row r="1754" spans="1:53" ht="15" thickTop="1">
      <c r="A1754" s="45" t="s">
        <v>785</v>
      </c>
      <c r="B1754" s="45">
        <v>351</v>
      </c>
      <c r="C1754" s="14" t="s">
        <v>1723</v>
      </c>
      <c r="D1754" s="15" t="s">
        <v>4362</v>
      </c>
      <c r="E1754" s="29"/>
      <c r="F1754" s="29">
        <v>58546</v>
      </c>
      <c r="G1754" s="29"/>
      <c r="H1754" s="29"/>
      <c r="I1754" s="29"/>
      <c r="J1754" s="29"/>
      <c r="K1754" s="29"/>
      <c r="L1754" s="29"/>
      <c r="M1754" s="29"/>
      <c r="N1754" s="29"/>
      <c r="O1754" s="29"/>
      <c r="P1754" s="29"/>
      <c r="Q1754" s="29"/>
      <c r="R1754" s="29"/>
      <c r="S1754" s="29"/>
      <c r="T1754" s="29"/>
      <c r="U1754" s="29"/>
      <c r="V1754" s="29"/>
      <c r="W1754" s="29"/>
      <c r="X1754" s="29"/>
      <c r="Y1754" s="29"/>
      <c r="Z1754" s="29"/>
      <c r="AA1754" s="29"/>
      <c r="AB1754" s="29"/>
      <c r="AC1754" s="29"/>
      <c r="AD1754" s="29"/>
      <c r="AE1754" s="29"/>
      <c r="AF1754" s="29"/>
      <c r="AG1754" s="29"/>
      <c r="AH1754" s="29"/>
      <c r="AI1754" s="29"/>
      <c r="AJ1754" s="29"/>
      <c r="AK1754" s="29"/>
      <c r="AL1754" s="29"/>
      <c r="AM1754" s="17"/>
      <c r="AN1754" s="17">
        <f>AM1754*(F1754+G1754)</f>
        <v>0</v>
      </c>
      <c r="AO1754" s="17">
        <f>SUMIF($I$1:$AL$1,AO$1,$I1756:$AL1756)*$AM1754</f>
        <v>0</v>
      </c>
      <c r="AP1754" s="17">
        <f t="shared" ref="AP1754:AZ1754" si="702">SUMIF($I$1:$AL$1,AP$1,$I1756:$AL1756)*$AM1754</f>
        <v>0</v>
      </c>
      <c r="AQ1754" s="17">
        <f t="shared" si="702"/>
        <v>0</v>
      </c>
      <c r="AR1754" s="17">
        <f t="shared" si="702"/>
        <v>0</v>
      </c>
      <c r="AS1754" s="17">
        <f t="shared" si="702"/>
        <v>0</v>
      </c>
      <c r="AT1754" s="17">
        <f t="shared" si="702"/>
        <v>0</v>
      </c>
      <c r="AU1754" s="17">
        <f t="shared" si="702"/>
        <v>0</v>
      </c>
      <c r="AV1754" s="17">
        <f t="shared" si="702"/>
        <v>0</v>
      </c>
      <c r="AW1754" s="17">
        <f t="shared" si="702"/>
        <v>0</v>
      </c>
      <c r="AX1754" s="17">
        <f t="shared" si="702"/>
        <v>0</v>
      </c>
      <c r="AY1754" s="17">
        <f t="shared" si="702"/>
        <v>0</v>
      </c>
      <c r="AZ1754" s="17">
        <f t="shared" si="702"/>
        <v>0</v>
      </c>
      <c r="BA1754" s="17"/>
    </row>
    <row r="1755" spans="1:53">
      <c r="A1755" s="46"/>
      <c r="B1755" s="46"/>
      <c r="C1755" s="18" t="s">
        <v>1724</v>
      </c>
      <c r="D1755" s="19" t="s">
        <v>4363</v>
      </c>
      <c r="E1755" s="30"/>
      <c r="F1755" s="30"/>
      <c r="G1755" s="30"/>
      <c r="H1755" s="30"/>
      <c r="I1755" s="30">
        <v>64233</v>
      </c>
      <c r="J1755" s="30">
        <v>90703</v>
      </c>
      <c r="K1755" s="30">
        <v>194561</v>
      </c>
      <c r="L1755" s="30">
        <v>61139</v>
      </c>
      <c r="M1755" s="30">
        <v>23233</v>
      </c>
      <c r="N1755" s="30"/>
      <c r="O1755" s="30">
        <v>34157</v>
      </c>
      <c r="P1755" s="30">
        <v>292437</v>
      </c>
      <c r="Q1755" s="30">
        <v>23503</v>
      </c>
      <c r="R1755" s="30">
        <v>9486</v>
      </c>
      <c r="S1755" s="30">
        <v>82804</v>
      </c>
      <c r="T1755" s="30">
        <v>251510</v>
      </c>
      <c r="U1755" s="30">
        <v>138271</v>
      </c>
      <c r="V1755" s="30">
        <v>120890</v>
      </c>
      <c r="W1755" s="30">
        <v>110888</v>
      </c>
      <c r="X1755" s="30">
        <v>243353</v>
      </c>
      <c r="Y1755" s="30">
        <v>46791</v>
      </c>
      <c r="Z1755" s="30">
        <v>40230</v>
      </c>
      <c r="AA1755" s="30">
        <v>57029</v>
      </c>
      <c r="AB1755" s="30">
        <v>188576</v>
      </c>
      <c r="AC1755" s="30">
        <v>96377</v>
      </c>
      <c r="AD1755" s="30">
        <v>83917</v>
      </c>
      <c r="AE1755" s="30">
        <v>17655</v>
      </c>
      <c r="AF1755" s="30">
        <v>15834</v>
      </c>
      <c r="AG1755" s="30">
        <v>216776</v>
      </c>
      <c r="AH1755" s="30">
        <v>134900</v>
      </c>
      <c r="AI1755" s="30">
        <v>102998</v>
      </c>
      <c r="AJ1755" s="30">
        <v>20170</v>
      </c>
      <c r="AK1755" s="30">
        <v>206640</v>
      </c>
      <c r="AL1755" s="30">
        <v>52267</v>
      </c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</row>
    <row r="1756" spans="1:53">
      <c r="A1756" s="46"/>
      <c r="B1756" s="46"/>
      <c r="C1756" s="18" t="s">
        <v>1725</v>
      </c>
      <c r="D1756" s="19" t="s">
        <v>4364</v>
      </c>
      <c r="E1756" s="30">
        <f>SUM(I1756:AL1756)</f>
        <v>2286000</v>
      </c>
      <c r="F1756" s="30"/>
      <c r="G1756" s="30"/>
      <c r="H1756" s="30"/>
      <c r="I1756" s="30">
        <v>30000</v>
      </c>
      <c r="J1756" s="30">
        <v>78000</v>
      </c>
      <c r="K1756" s="30">
        <v>54000</v>
      </c>
      <c r="L1756" s="30">
        <v>66000</v>
      </c>
      <c r="M1756" s="30">
        <v>84000</v>
      </c>
      <c r="N1756" s="30">
        <v>204000</v>
      </c>
      <c r="O1756" s="30">
        <v>42000</v>
      </c>
      <c r="P1756" s="30">
        <v>12000</v>
      </c>
      <c r="Q1756" s="30">
        <v>21000</v>
      </c>
      <c r="R1756" s="30"/>
      <c r="S1756" s="30">
        <v>357000</v>
      </c>
      <c r="T1756" s="30">
        <v>204000</v>
      </c>
      <c r="U1756" s="30">
        <v>171000</v>
      </c>
      <c r="V1756" s="30">
        <v>54000</v>
      </c>
      <c r="W1756" s="30">
        <v>213000</v>
      </c>
      <c r="X1756" s="30">
        <v>102000</v>
      </c>
      <c r="Y1756" s="30">
        <v>51000</v>
      </c>
      <c r="Z1756" s="30">
        <v>51000</v>
      </c>
      <c r="AA1756" s="30">
        <v>114000</v>
      </c>
      <c r="AB1756" s="30">
        <v>141000</v>
      </c>
      <c r="AC1756" s="30">
        <v>54000</v>
      </c>
      <c r="AD1756" s="30">
        <v>54000</v>
      </c>
      <c r="AE1756" s="30">
        <v>69000</v>
      </c>
      <c r="AF1756" s="30"/>
      <c r="AG1756" s="30"/>
      <c r="AH1756" s="30"/>
      <c r="AI1756" s="30"/>
      <c r="AJ1756" s="30"/>
      <c r="AK1756" s="30">
        <v>60000</v>
      </c>
      <c r="AL1756" s="3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</row>
    <row r="1757" spans="1:53">
      <c r="A1757" s="46"/>
      <c r="B1757" s="46"/>
      <c r="C1757" s="18" t="s">
        <v>4709</v>
      </c>
      <c r="D1757" s="21" t="s">
        <v>4365</v>
      </c>
      <c r="E1757" s="22">
        <f>E1756-E1754</f>
        <v>2286000</v>
      </c>
      <c r="F1757" s="22"/>
      <c r="G1757" s="22"/>
      <c r="H1757" s="22"/>
      <c r="I1757" s="22">
        <f>F1754+G1754+H1754+I1756-I1755</f>
        <v>24313</v>
      </c>
      <c r="J1757" s="22">
        <f>I1757+J1756-J1755</f>
        <v>11610</v>
      </c>
      <c r="K1757" s="22">
        <f t="shared" ref="K1757:AL1757" si="703">J1757+K1756-K1755</f>
        <v>-128951</v>
      </c>
      <c r="L1757" s="22">
        <f t="shared" si="703"/>
        <v>-124090</v>
      </c>
      <c r="M1757" s="22">
        <f t="shared" si="703"/>
        <v>-63323</v>
      </c>
      <c r="N1757" s="22">
        <f t="shared" si="703"/>
        <v>140677</v>
      </c>
      <c r="O1757" s="22">
        <f t="shared" si="703"/>
        <v>148520</v>
      </c>
      <c r="P1757" s="22">
        <f t="shared" si="703"/>
        <v>-131917</v>
      </c>
      <c r="Q1757" s="22">
        <f t="shared" si="703"/>
        <v>-134420</v>
      </c>
      <c r="R1757" s="22">
        <f t="shared" si="703"/>
        <v>-143906</v>
      </c>
      <c r="S1757" s="22">
        <f t="shared" si="703"/>
        <v>130290</v>
      </c>
      <c r="T1757" s="22">
        <f t="shared" si="703"/>
        <v>82780</v>
      </c>
      <c r="U1757" s="22">
        <f t="shared" si="703"/>
        <v>115509</v>
      </c>
      <c r="V1757" s="22">
        <f t="shared" si="703"/>
        <v>48619</v>
      </c>
      <c r="W1757" s="22">
        <f t="shared" si="703"/>
        <v>150731</v>
      </c>
      <c r="X1757" s="22">
        <f t="shared" si="703"/>
        <v>9378</v>
      </c>
      <c r="Y1757" s="22">
        <f t="shared" si="703"/>
        <v>13587</v>
      </c>
      <c r="Z1757" s="22">
        <f t="shared" si="703"/>
        <v>24357</v>
      </c>
      <c r="AA1757" s="22">
        <f t="shared" si="703"/>
        <v>81328</v>
      </c>
      <c r="AB1757" s="22">
        <f t="shared" si="703"/>
        <v>33752</v>
      </c>
      <c r="AC1757" s="22">
        <f t="shared" si="703"/>
        <v>-8625</v>
      </c>
      <c r="AD1757" s="22">
        <f t="shared" si="703"/>
        <v>-38542</v>
      </c>
      <c r="AE1757" s="22">
        <f t="shared" si="703"/>
        <v>12803</v>
      </c>
      <c r="AF1757" s="22">
        <f t="shared" si="703"/>
        <v>-3031</v>
      </c>
      <c r="AG1757" s="22">
        <f t="shared" si="703"/>
        <v>-219807</v>
      </c>
      <c r="AH1757" s="22">
        <f t="shared" si="703"/>
        <v>-354707</v>
      </c>
      <c r="AI1757" s="22">
        <f t="shared" si="703"/>
        <v>-457705</v>
      </c>
      <c r="AJ1757" s="22">
        <f t="shared" si="703"/>
        <v>-477875</v>
      </c>
      <c r="AK1757" s="22">
        <f t="shared" si="703"/>
        <v>-624515</v>
      </c>
      <c r="AL1757" s="22">
        <f t="shared" si="703"/>
        <v>-676782</v>
      </c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</row>
    <row r="1758" spans="1:53" ht="17.25" customHeight="1" thickBot="1">
      <c r="A1758" s="47"/>
      <c r="B1758" s="47"/>
      <c r="C1758" s="26">
        <v>45</v>
      </c>
      <c r="D1758" s="27" t="s">
        <v>4366</v>
      </c>
      <c r="E1758" s="52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53"/>
      <c r="U1758" s="53"/>
      <c r="V1758" s="53"/>
      <c r="W1758" s="53"/>
      <c r="X1758" s="53"/>
      <c r="Y1758" s="53"/>
      <c r="Z1758" s="53"/>
      <c r="AA1758" s="53"/>
      <c r="AB1758" s="53"/>
      <c r="AC1758" s="53"/>
      <c r="AD1758" s="53"/>
      <c r="AE1758" s="53"/>
      <c r="AF1758" s="53"/>
      <c r="AG1758" s="53"/>
      <c r="AH1758" s="53"/>
      <c r="AI1758" s="53"/>
      <c r="AJ1758" s="53"/>
      <c r="AK1758" s="53"/>
      <c r="AL1758" s="54"/>
      <c r="AM1758" s="28"/>
      <c r="AN1758" s="28"/>
      <c r="AO1758" s="28"/>
      <c r="AP1758" s="28"/>
      <c r="AQ1758" s="28"/>
      <c r="AR1758" s="28"/>
      <c r="AS1758" s="28"/>
      <c r="AT1758" s="28"/>
      <c r="AU1758" s="28"/>
      <c r="AV1758" s="28"/>
      <c r="AW1758" s="28"/>
      <c r="AX1758" s="28"/>
      <c r="AY1758" s="28"/>
      <c r="AZ1758" s="28"/>
      <c r="BA1758" s="28"/>
    </row>
    <row r="1759" spans="1:53" ht="15" thickTop="1">
      <c r="A1759" s="45" t="s">
        <v>785</v>
      </c>
      <c r="B1759" s="45">
        <v>352</v>
      </c>
      <c r="C1759" s="14" t="s">
        <v>1717</v>
      </c>
      <c r="D1759" s="15" t="s">
        <v>4362</v>
      </c>
      <c r="E1759" s="29"/>
      <c r="F1759" s="29">
        <v>62945</v>
      </c>
      <c r="G1759" s="29"/>
      <c r="H1759" s="29"/>
      <c r="I1759" s="29"/>
      <c r="J1759" s="29"/>
      <c r="K1759" s="29"/>
      <c r="L1759" s="29"/>
      <c r="M1759" s="29"/>
      <c r="N1759" s="29"/>
      <c r="O1759" s="29"/>
      <c r="P1759" s="29"/>
      <c r="Q1759" s="29"/>
      <c r="R1759" s="29"/>
      <c r="S1759" s="29"/>
      <c r="T1759" s="29"/>
      <c r="U1759" s="29"/>
      <c r="V1759" s="29"/>
      <c r="W1759" s="29"/>
      <c r="X1759" s="29"/>
      <c r="Y1759" s="29"/>
      <c r="Z1759" s="29"/>
      <c r="AA1759" s="29"/>
      <c r="AB1759" s="29"/>
      <c r="AC1759" s="29"/>
      <c r="AD1759" s="29"/>
      <c r="AE1759" s="29"/>
      <c r="AF1759" s="29"/>
      <c r="AG1759" s="29"/>
      <c r="AH1759" s="29"/>
      <c r="AI1759" s="29"/>
      <c r="AJ1759" s="29"/>
      <c r="AK1759" s="29"/>
      <c r="AL1759" s="29"/>
      <c r="AM1759" s="17"/>
      <c r="AN1759" s="17">
        <f>AM1759*(F1759+G1759)</f>
        <v>0</v>
      </c>
      <c r="AO1759" s="17">
        <f>SUMIF($I$1:$AL$1,AO$1,$I1761:$AL1761)*$AM1759</f>
        <v>0</v>
      </c>
      <c r="AP1759" s="17">
        <f t="shared" ref="AP1759:AZ1759" si="704">SUMIF($I$1:$AL$1,AP$1,$I1761:$AL1761)*$AM1759</f>
        <v>0</v>
      </c>
      <c r="AQ1759" s="17">
        <f t="shared" si="704"/>
        <v>0</v>
      </c>
      <c r="AR1759" s="17">
        <f t="shared" si="704"/>
        <v>0</v>
      </c>
      <c r="AS1759" s="17">
        <f t="shared" si="704"/>
        <v>0</v>
      </c>
      <c r="AT1759" s="17">
        <f t="shared" si="704"/>
        <v>0</v>
      </c>
      <c r="AU1759" s="17">
        <f t="shared" si="704"/>
        <v>0</v>
      </c>
      <c r="AV1759" s="17">
        <f t="shared" si="704"/>
        <v>0</v>
      </c>
      <c r="AW1759" s="17">
        <f t="shared" si="704"/>
        <v>0</v>
      </c>
      <c r="AX1759" s="17">
        <f t="shared" si="704"/>
        <v>0</v>
      </c>
      <c r="AY1759" s="17">
        <f t="shared" si="704"/>
        <v>0</v>
      </c>
      <c r="AZ1759" s="17">
        <f t="shared" si="704"/>
        <v>0</v>
      </c>
      <c r="BA1759" s="17"/>
    </row>
    <row r="1760" spans="1:53">
      <c r="A1760" s="46"/>
      <c r="B1760" s="46"/>
      <c r="C1760" s="18" t="s">
        <v>1718</v>
      </c>
      <c r="D1760" s="19" t="s">
        <v>4363</v>
      </c>
      <c r="E1760" s="30"/>
      <c r="F1760" s="30"/>
      <c r="G1760" s="30"/>
      <c r="H1760" s="30"/>
      <c r="I1760" s="30">
        <v>13605</v>
      </c>
      <c r="J1760" s="30">
        <v>1578</v>
      </c>
      <c r="K1760" s="30">
        <v>28066</v>
      </c>
      <c r="L1760" s="30">
        <v>6370</v>
      </c>
      <c r="M1760" s="30">
        <v>1204</v>
      </c>
      <c r="N1760" s="30">
        <v>1054</v>
      </c>
      <c r="O1760" s="30">
        <v>33350</v>
      </c>
      <c r="P1760" s="30">
        <v>1593</v>
      </c>
      <c r="Q1760" s="30">
        <v>6590</v>
      </c>
      <c r="R1760" s="30">
        <v>1557</v>
      </c>
      <c r="S1760" s="30">
        <v>1660</v>
      </c>
      <c r="T1760" s="30">
        <v>1699</v>
      </c>
      <c r="U1760" s="30">
        <v>1548</v>
      </c>
      <c r="V1760" s="30">
        <v>1388</v>
      </c>
      <c r="W1760" s="30">
        <v>4659</v>
      </c>
      <c r="X1760" s="30">
        <v>2396</v>
      </c>
      <c r="Y1760" s="30">
        <v>1343</v>
      </c>
      <c r="Z1760" s="30">
        <v>2559</v>
      </c>
      <c r="AA1760" s="30"/>
      <c r="AB1760" s="30">
        <v>4157</v>
      </c>
      <c r="AC1760" s="30"/>
      <c r="AD1760" s="30"/>
      <c r="AE1760" s="30"/>
      <c r="AF1760" s="30">
        <v>2107</v>
      </c>
      <c r="AG1760" s="30">
        <v>4414</v>
      </c>
      <c r="AH1760" s="30">
        <v>3912</v>
      </c>
      <c r="AI1760" s="30">
        <v>1806</v>
      </c>
      <c r="AJ1760" s="30">
        <v>903</v>
      </c>
      <c r="AK1760" s="30">
        <v>2709</v>
      </c>
      <c r="AL1760" s="30">
        <v>2508</v>
      </c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</row>
    <row r="1761" spans="1:53">
      <c r="A1761" s="46"/>
      <c r="B1761" s="46"/>
      <c r="C1761" s="18" t="s">
        <v>784</v>
      </c>
      <c r="D1761" s="19" t="s">
        <v>4364</v>
      </c>
      <c r="E1761" s="30">
        <f>SUM(I1761:AL1761)</f>
        <v>60000</v>
      </c>
      <c r="F1761" s="30"/>
      <c r="G1761" s="30"/>
      <c r="H1761" s="30"/>
      <c r="I1761" s="30"/>
      <c r="J1761" s="30"/>
      <c r="K1761" s="30"/>
      <c r="L1761" s="30"/>
      <c r="M1761" s="30"/>
      <c r="N1761" s="30"/>
      <c r="O1761" s="30">
        <v>20000</v>
      </c>
      <c r="P1761" s="30"/>
      <c r="Q1761" s="30">
        <v>10000</v>
      </c>
      <c r="R1761" s="30"/>
      <c r="S1761" s="30"/>
      <c r="T1761" s="30"/>
      <c r="U1761" s="30"/>
      <c r="V1761" s="30"/>
      <c r="W1761" s="30">
        <v>10000</v>
      </c>
      <c r="X1761" s="30"/>
      <c r="Y1761" s="30"/>
      <c r="Z1761" s="30"/>
      <c r="AA1761" s="30"/>
      <c r="AB1761" s="30">
        <v>10000</v>
      </c>
      <c r="AC1761" s="30"/>
      <c r="AD1761" s="30"/>
      <c r="AE1761" s="30"/>
      <c r="AF1761" s="30"/>
      <c r="AG1761" s="30"/>
      <c r="AH1761" s="30"/>
      <c r="AI1761" s="30"/>
      <c r="AJ1761" s="30"/>
      <c r="AK1761" s="30">
        <v>10000</v>
      </c>
      <c r="AL1761" s="3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</row>
    <row r="1762" spans="1:53">
      <c r="A1762" s="46"/>
      <c r="B1762" s="46"/>
      <c r="C1762" s="18" t="s">
        <v>4710</v>
      </c>
      <c r="D1762" s="21" t="s">
        <v>4365</v>
      </c>
      <c r="E1762" s="22">
        <f>E1761-E1759</f>
        <v>60000</v>
      </c>
      <c r="F1762" s="22"/>
      <c r="G1762" s="22"/>
      <c r="H1762" s="22"/>
      <c r="I1762" s="22">
        <f>F1759+G1759+H1759+I1761-I1760</f>
        <v>49340</v>
      </c>
      <c r="J1762" s="22">
        <f>I1762+J1761-J1760</f>
        <v>47762</v>
      </c>
      <c r="K1762" s="22">
        <f t="shared" ref="K1762:AL1762" si="705">J1762+K1761-K1760</f>
        <v>19696</v>
      </c>
      <c r="L1762" s="22">
        <f t="shared" si="705"/>
        <v>13326</v>
      </c>
      <c r="M1762" s="22">
        <f t="shared" si="705"/>
        <v>12122</v>
      </c>
      <c r="N1762" s="22">
        <f t="shared" si="705"/>
        <v>11068</v>
      </c>
      <c r="O1762" s="22">
        <f t="shared" si="705"/>
        <v>-2282</v>
      </c>
      <c r="P1762" s="22">
        <f t="shared" si="705"/>
        <v>-3875</v>
      </c>
      <c r="Q1762" s="22">
        <f t="shared" si="705"/>
        <v>-465</v>
      </c>
      <c r="R1762" s="22">
        <f t="shared" si="705"/>
        <v>-2022</v>
      </c>
      <c r="S1762" s="22">
        <f t="shared" si="705"/>
        <v>-3682</v>
      </c>
      <c r="T1762" s="22">
        <f t="shared" si="705"/>
        <v>-5381</v>
      </c>
      <c r="U1762" s="22">
        <f t="shared" si="705"/>
        <v>-6929</v>
      </c>
      <c r="V1762" s="22">
        <f t="shared" si="705"/>
        <v>-8317</v>
      </c>
      <c r="W1762" s="22">
        <f t="shared" si="705"/>
        <v>-2976</v>
      </c>
      <c r="X1762" s="22">
        <f t="shared" si="705"/>
        <v>-5372</v>
      </c>
      <c r="Y1762" s="22">
        <f t="shared" si="705"/>
        <v>-6715</v>
      </c>
      <c r="Z1762" s="22">
        <f t="shared" si="705"/>
        <v>-9274</v>
      </c>
      <c r="AA1762" s="22">
        <f t="shared" si="705"/>
        <v>-9274</v>
      </c>
      <c r="AB1762" s="22">
        <f t="shared" si="705"/>
        <v>-3431</v>
      </c>
      <c r="AC1762" s="22">
        <f t="shared" si="705"/>
        <v>-3431</v>
      </c>
      <c r="AD1762" s="22">
        <f t="shared" si="705"/>
        <v>-3431</v>
      </c>
      <c r="AE1762" s="22">
        <f t="shared" si="705"/>
        <v>-3431</v>
      </c>
      <c r="AF1762" s="22">
        <f t="shared" si="705"/>
        <v>-5538</v>
      </c>
      <c r="AG1762" s="22">
        <f t="shared" si="705"/>
        <v>-9952</v>
      </c>
      <c r="AH1762" s="22">
        <f t="shared" si="705"/>
        <v>-13864</v>
      </c>
      <c r="AI1762" s="22">
        <f t="shared" si="705"/>
        <v>-15670</v>
      </c>
      <c r="AJ1762" s="22">
        <f t="shared" si="705"/>
        <v>-16573</v>
      </c>
      <c r="AK1762" s="22">
        <f t="shared" si="705"/>
        <v>-9282</v>
      </c>
      <c r="AL1762" s="22">
        <f t="shared" si="705"/>
        <v>-11790</v>
      </c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</row>
    <row r="1763" spans="1:53" ht="17.25" customHeight="1" thickBot="1">
      <c r="A1763" s="47"/>
      <c r="B1763" s="47"/>
      <c r="C1763" s="26">
        <v>16</v>
      </c>
      <c r="D1763" s="27" t="s">
        <v>4366</v>
      </c>
      <c r="E1763" s="52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53"/>
      <c r="U1763" s="53"/>
      <c r="V1763" s="53"/>
      <c r="W1763" s="53"/>
      <c r="X1763" s="53"/>
      <c r="Y1763" s="53"/>
      <c r="Z1763" s="53"/>
      <c r="AA1763" s="53"/>
      <c r="AB1763" s="53"/>
      <c r="AC1763" s="53"/>
      <c r="AD1763" s="53"/>
      <c r="AE1763" s="53"/>
      <c r="AF1763" s="53"/>
      <c r="AG1763" s="53"/>
      <c r="AH1763" s="53"/>
      <c r="AI1763" s="53"/>
      <c r="AJ1763" s="53"/>
      <c r="AK1763" s="53"/>
      <c r="AL1763" s="54"/>
      <c r="AM1763" s="28"/>
      <c r="AN1763" s="28"/>
      <c r="AO1763" s="28"/>
      <c r="AP1763" s="28"/>
      <c r="AQ1763" s="28"/>
      <c r="AR1763" s="28"/>
      <c r="AS1763" s="28"/>
      <c r="AT1763" s="28"/>
      <c r="AU1763" s="28"/>
      <c r="AV1763" s="28"/>
      <c r="AW1763" s="28"/>
      <c r="AX1763" s="28"/>
      <c r="AY1763" s="28"/>
      <c r="AZ1763" s="28"/>
      <c r="BA1763" s="28"/>
    </row>
    <row r="1764" spans="1:53" ht="15" thickTop="1">
      <c r="A1764" s="45" t="s">
        <v>785</v>
      </c>
      <c r="B1764" s="45">
        <v>353</v>
      </c>
      <c r="C1764" s="14" t="s">
        <v>1698</v>
      </c>
      <c r="D1764" s="15" t="s">
        <v>4362</v>
      </c>
      <c r="E1764" s="29"/>
      <c r="F1764" s="29">
        <v>132236</v>
      </c>
      <c r="G1764" s="29"/>
      <c r="H1764" s="29"/>
      <c r="I1764" s="29"/>
      <c r="J1764" s="29"/>
      <c r="K1764" s="29"/>
      <c r="L1764" s="29"/>
      <c r="M1764" s="29"/>
      <c r="N1764" s="29"/>
      <c r="O1764" s="29"/>
      <c r="P1764" s="29"/>
      <c r="Q1764" s="29"/>
      <c r="R1764" s="29"/>
      <c r="S1764" s="29"/>
      <c r="T1764" s="29"/>
      <c r="U1764" s="29"/>
      <c r="V1764" s="29"/>
      <c r="W1764" s="29"/>
      <c r="X1764" s="29"/>
      <c r="Y1764" s="29"/>
      <c r="Z1764" s="29"/>
      <c r="AA1764" s="29"/>
      <c r="AB1764" s="29"/>
      <c r="AC1764" s="29"/>
      <c r="AD1764" s="29"/>
      <c r="AE1764" s="29"/>
      <c r="AF1764" s="29"/>
      <c r="AG1764" s="29"/>
      <c r="AH1764" s="29"/>
      <c r="AI1764" s="29"/>
      <c r="AJ1764" s="29"/>
      <c r="AK1764" s="29"/>
      <c r="AL1764" s="29"/>
      <c r="AM1764" s="17"/>
      <c r="AN1764" s="17">
        <f>AM1764*(F1764+G1764)</f>
        <v>0</v>
      </c>
      <c r="AO1764" s="17">
        <f>SUMIF($I$1:$AL$1,AO$1,$I1766:$AL1766)*$AM1764</f>
        <v>0</v>
      </c>
      <c r="AP1764" s="17">
        <f t="shared" ref="AP1764:AZ1764" si="706">SUMIF($I$1:$AL$1,AP$1,$I1766:$AL1766)*$AM1764</f>
        <v>0</v>
      </c>
      <c r="AQ1764" s="17">
        <f t="shared" si="706"/>
        <v>0</v>
      </c>
      <c r="AR1764" s="17">
        <f t="shared" si="706"/>
        <v>0</v>
      </c>
      <c r="AS1764" s="17">
        <f t="shared" si="706"/>
        <v>0</v>
      </c>
      <c r="AT1764" s="17">
        <f t="shared" si="706"/>
        <v>0</v>
      </c>
      <c r="AU1764" s="17">
        <f t="shared" si="706"/>
        <v>0</v>
      </c>
      <c r="AV1764" s="17">
        <f t="shared" si="706"/>
        <v>0</v>
      </c>
      <c r="AW1764" s="17">
        <f t="shared" si="706"/>
        <v>0</v>
      </c>
      <c r="AX1764" s="17">
        <f t="shared" si="706"/>
        <v>0</v>
      </c>
      <c r="AY1764" s="17">
        <f t="shared" si="706"/>
        <v>0</v>
      </c>
      <c r="AZ1764" s="17">
        <f t="shared" si="706"/>
        <v>0</v>
      </c>
      <c r="BA1764" s="17"/>
    </row>
    <row r="1765" spans="1:53">
      <c r="A1765" s="46"/>
      <c r="B1765" s="46"/>
      <c r="C1765" s="18" t="s">
        <v>1699</v>
      </c>
      <c r="D1765" s="19" t="s">
        <v>4363</v>
      </c>
      <c r="E1765" s="30"/>
      <c r="F1765" s="30"/>
      <c r="G1765" s="30"/>
      <c r="H1765" s="30"/>
      <c r="I1765" s="30">
        <v>42268</v>
      </c>
      <c r="J1765" s="30">
        <v>28503</v>
      </c>
      <c r="K1765" s="30">
        <v>58416</v>
      </c>
      <c r="L1765" s="30">
        <v>10401</v>
      </c>
      <c r="M1765" s="30"/>
      <c r="N1765" s="30">
        <v>5742</v>
      </c>
      <c r="O1765" s="30">
        <v>27817</v>
      </c>
      <c r="P1765" s="30">
        <v>226970</v>
      </c>
      <c r="Q1765" s="30">
        <v>81360</v>
      </c>
      <c r="R1765" s="30">
        <v>1116</v>
      </c>
      <c r="S1765" s="30">
        <v>22011</v>
      </c>
      <c r="T1765" s="30">
        <v>283797</v>
      </c>
      <c r="U1765" s="30">
        <v>13162</v>
      </c>
      <c r="V1765" s="30">
        <v>13065</v>
      </c>
      <c r="W1765" s="30">
        <v>42068</v>
      </c>
      <c r="X1765" s="30">
        <v>259514</v>
      </c>
      <c r="Y1765" s="30">
        <v>29788</v>
      </c>
      <c r="Z1765" s="30">
        <v>8850</v>
      </c>
      <c r="AA1765" s="30">
        <v>7486</v>
      </c>
      <c r="AB1765" s="30">
        <v>23130</v>
      </c>
      <c r="AC1765" s="30">
        <v>107576</v>
      </c>
      <c r="AD1765" s="30">
        <v>10086</v>
      </c>
      <c r="AE1765" s="30">
        <v>18708</v>
      </c>
      <c r="AF1765" s="30">
        <v>19340</v>
      </c>
      <c r="AG1765" s="30">
        <v>27382</v>
      </c>
      <c r="AH1765" s="30">
        <v>9556</v>
      </c>
      <c r="AI1765" s="30">
        <v>23501</v>
      </c>
      <c r="AJ1765" s="30">
        <v>24345</v>
      </c>
      <c r="AK1765" s="30">
        <v>50948</v>
      </c>
      <c r="AL1765" s="30">
        <v>42554</v>
      </c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</row>
    <row r="1766" spans="1:53">
      <c r="A1766" s="46"/>
      <c r="B1766" s="46"/>
      <c r="C1766" s="18" t="s">
        <v>1700</v>
      </c>
      <c r="D1766" s="19" t="s">
        <v>4364</v>
      </c>
      <c r="E1766" s="30">
        <f>SUM(I1766:AL1766)</f>
        <v>640000</v>
      </c>
      <c r="F1766" s="30"/>
      <c r="G1766" s="30"/>
      <c r="H1766" s="30"/>
      <c r="I1766" s="30"/>
      <c r="J1766" s="30"/>
      <c r="K1766" s="30"/>
      <c r="L1766" s="30">
        <v>4000</v>
      </c>
      <c r="M1766" s="30">
        <v>2000</v>
      </c>
      <c r="N1766" s="30">
        <v>158000</v>
      </c>
      <c r="O1766" s="30">
        <v>22000</v>
      </c>
      <c r="P1766" s="30">
        <v>18000</v>
      </c>
      <c r="Q1766" s="30">
        <v>4000</v>
      </c>
      <c r="R1766" s="30"/>
      <c r="S1766" s="30">
        <v>112000</v>
      </c>
      <c r="T1766" s="30">
        <v>78000</v>
      </c>
      <c r="U1766" s="30">
        <v>44000</v>
      </c>
      <c r="V1766" s="30">
        <v>2000</v>
      </c>
      <c r="W1766" s="30">
        <v>50000</v>
      </c>
      <c r="X1766" s="30">
        <v>62000</v>
      </c>
      <c r="Y1766" s="30">
        <v>44000</v>
      </c>
      <c r="Z1766" s="30"/>
      <c r="AA1766" s="30">
        <v>40000</v>
      </c>
      <c r="AB1766" s="30"/>
      <c r="AC1766" s="30"/>
      <c r="AD1766" s="30"/>
      <c r="AE1766" s="30"/>
      <c r="AF1766" s="30"/>
      <c r="AG1766" s="30"/>
      <c r="AH1766" s="30"/>
      <c r="AI1766" s="30"/>
      <c r="AJ1766" s="30"/>
      <c r="AK1766" s="30"/>
      <c r="AL1766" s="3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</row>
    <row r="1767" spans="1:53">
      <c r="A1767" s="46"/>
      <c r="B1767" s="46"/>
      <c r="C1767" s="18" t="s">
        <v>4711</v>
      </c>
      <c r="D1767" s="21" t="s">
        <v>4365</v>
      </c>
      <c r="E1767" s="22">
        <f>E1766-E1764</f>
        <v>640000</v>
      </c>
      <c r="F1767" s="22"/>
      <c r="G1767" s="22"/>
      <c r="H1767" s="22"/>
      <c r="I1767" s="22">
        <f>F1764+G1764+H1764+I1766-I1765</f>
        <v>89968</v>
      </c>
      <c r="J1767" s="22">
        <f>I1767+J1766-J1765</f>
        <v>61465</v>
      </c>
      <c r="K1767" s="22">
        <f t="shared" ref="K1767:AL1767" si="707">J1767+K1766-K1765</f>
        <v>3049</v>
      </c>
      <c r="L1767" s="22">
        <f t="shared" si="707"/>
        <v>-3352</v>
      </c>
      <c r="M1767" s="22">
        <f t="shared" si="707"/>
        <v>-1352</v>
      </c>
      <c r="N1767" s="22">
        <f t="shared" si="707"/>
        <v>150906</v>
      </c>
      <c r="O1767" s="22">
        <f t="shared" si="707"/>
        <v>145089</v>
      </c>
      <c r="P1767" s="22">
        <f t="shared" si="707"/>
        <v>-63881</v>
      </c>
      <c r="Q1767" s="22">
        <f t="shared" si="707"/>
        <v>-141241</v>
      </c>
      <c r="R1767" s="22">
        <f t="shared" si="707"/>
        <v>-142357</v>
      </c>
      <c r="S1767" s="22">
        <f t="shared" si="707"/>
        <v>-52368</v>
      </c>
      <c r="T1767" s="22">
        <f t="shared" si="707"/>
        <v>-258165</v>
      </c>
      <c r="U1767" s="22">
        <f t="shared" si="707"/>
        <v>-227327</v>
      </c>
      <c r="V1767" s="22">
        <f t="shared" si="707"/>
        <v>-238392</v>
      </c>
      <c r="W1767" s="22">
        <f t="shared" si="707"/>
        <v>-230460</v>
      </c>
      <c r="X1767" s="22">
        <f t="shared" si="707"/>
        <v>-427974</v>
      </c>
      <c r="Y1767" s="22">
        <f t="shared" si="707"/>
        <v>-413762</v>
      </c>
      <c r="Z1767" s="22">
        <f t="shared" si="707"/>
        <v>-422612</v>
      </c>
      <c r="AA1767" s="22">
        <f t="shared" si="707"/>
        <v>-390098</v>
      </c>
      <c r="AB1767" s="22">
        <f t="shared" si="707"/>
        <v>-413228</v>
      </c>
      <c r="AC1767" s="22">
        <f t="shared" si="707"/>
        <v>-520804</v>
      </c>
      <c r="AD1767" s="22">
        <f t="shared" si="707"/>
        <v>-530890</v>
      </c>
      <c r="AE1767" s="22">
        <f t="shared" si="707"/>
        <v>-549598</v>
      </c>
      <c r="AF1767" s="22">
        <f t="shared" si="707"/>
        <v>-568938</v>
      </c>
      <c r="AG1767" s="22">
        <f t="shared" si="707"/>
        <v>-596320</v>
      </c>
      <c r="AH1767" s="22">
        <f t="shared" si="707"/>
        <v>-605876</v>
      </c>
      <c r="AI1767" s="22">
        <f t="shared" si="707"/>
        <v>-629377</v>
      </c>
      <c r="AJ1767" s="22">
        <f t="shared" si="707"/>
        <v>-653722</v>
      </c>
      <c r="AK1767" s="22">
        <f t="shared" si="707"/>
        <v>-704670</v>
      </c>
      <c r="AL1767" s="22">
        <f t="shared" si="707"/>
        <v>-747224</v>
      </c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</row>
    <row r="1768" spans="1:53" ht="17.25" customHeight="1" thickBot="1">
      <c r="A1768" s="47"/>
      <c r="B1768" s="47"/>
      <c r="C1768" s="26">
        <v>18</v>
      </c>
      <c r="D1768" s="27" t="s">
        <v>4366</v>
      </c>
      <c r="E1768" s="52"/>
      <c r="F1768" s="53"/>
      <c r="G1768" s="53"/>
      <c r="H1768" s="53"/>
      <c r="I1768" s="53"/>
      <c r="J1768" s="53"/>
      <c r="K1768" s="53"/>
      <c r="L1768" s="53"/>
      <c r="M1768" s="53"/>
      <c r="N1768" s="53"/>
      <c r="O1768" s="53"/>
      <c r="P1768" s="53"/>
      <c r="Q1768" s="53"/>
      <c r="R1768" s="53"/>
      <c r="S1768" s="53"/>
      <c r="T1768" s="53"/>
      <c r="U1768" s="53"/>
      <c r="V1768" s="53"/>
      <c r="W1768" s="53"/>
      <c r="X1768" s="53"/>
      <c r="Y1768" s="53"/>
      <c r="Z1768" s="53"/>
      <c r="AA1768" s="53"/>
      <c r="AB1768" s="53"/>
      <c r="AC1768" s="53"/>
      <c r="AD1768" s="53"/>
      <c r="AE1768" s="53"/>
      <c r="AF1768" s="53"/>
      <c r="AG1768" s="53"/>
      <c r="AH1768" s="53"/>
      <c r="AI1768" s="53"/>
      <c r="AJ1768" s="53"/>
      <c r="AK1768" s="53"/>
      <c r="AL1768" s="54"/>
      <c r="AM1768" s="28"/>
      <c r="AN1768" s="28"/>
      <c r="AO1768" s="28"/>
      <c r="AP1768" s="28"/>
      <c r="AQ1768" s="28"/>
      <c r="AR1768" s="28"/>
      <c r="AS1768" s="28"/>
      <c r="AT1768" s="28"/>
      <c r="AU1768" s="28"/>
      <c r="AV1768" s="28"/>
      <c r="AW1768" s="28"/>
      <c r="AX1768" s="28"/>
      <c r="AY1768" s="28"/>
      <c r="AZ1768" s="28"/>
      <c r="BA1768" s="28"/>
    </row>
    <row r="1769" spans="1:53" ht="15" thickTop="1">
      <c r="A1769" s="45" t="s">
        <v>452</v>
      </c>
      <c r="B1769" s="45">
        <v>354</v>
      </c>
      <c r="C1769" s="14" t="s">
        <v>1687</v>
      </c>
      <c r="D1769" s="15" t="s">
        <v>4362</v>
      </c>
      <c r="E1769" s="29"/>
      <c r="F1769" s="29">
        <v>20451</v>
      </c>
      <c r="G1769" s="29"/>
      <c r="H1769" s="29"/>
      <c r="I1769" s="29"/>
      <c r="J1769" s="29"/>
      <c r="K1769" s="29"/>
      <c r="L1769" s="29"/>
      <c r="M1769" s="29"/>
      <c r="N1769" s="29"/>
      <c r="O1769" s="29"/>
      <c r="P1769" s="29"/>
      <c r="Q1769" s="29"/>
      <c r="R1769" s="29"/>
      <c r="S1769" s="29"/>
      <c r="T1769" s="29"/>
      <c r="U1769" s="29"/>
      <c r="V1769" s="29"/>
      <c r="W1769" s="29"/>
      <c r="X1769" s="29"/>
      <c r="Y1769" s="29"/>
      <c r="Z1769" s="29"/>
      <c r="AA1769" s="29"/>
      <c r="AB1769" s="29"/>
      <c r="AC1769" s="29"/>
      <c r="AD1769" s="29"/>
      <c r="AE1769" s="29"/>
      <c r="AF1769" s="29"/>
      <c r="AG1769" s="29"/>
      <c r="AH1769" s="29"/>
      <c r="AI1769" s="29"/>
      <c r="AJ1769" s="29"/>
      <c r="AK1769" s="29"/>
      <c r="AL1769" s="29"/>
      <c r="AM1769" s="17"/>
      <c r="AN1769" s="17">
        <f>AM1769*(F1769+G1769)</f>
        <v>0</v>
      </c>
      <c r="AO1769" s="17">
        <f>SUMIF($I$1:$AL$1,AO$1,$I1771:$AL1771)*$AM1769</f>
        <v>0</v>
      </c>
      <c r="AP1769" s="17">
        <f t="shared" ref="AP1769:AZ1769" si="708">SUMIF($I$1:$AL$1,AP$1,$I1771:$AL1771)*$AM1769</f>
        <v>0</v>
      </c>
      <c r="AQ1769" s="17">
        <f t="shared" si="708"/>
        <v>0</v>
      </c>
      <c r="AR1769" s="17">
        <f t="shared" si="708"/>
        <v>0</v>
      </c>
      <c r="AS1769" s="17">
        <f t="shared" si="708"/>
        <v>0</v>
      </c>
      <c r="AT1769" s="17">
        <f t="shared" si="708"/>
        <v>0</v>
      </c>
      <c r="AU1769" s="17">
        <f t="shared" si="708"/>
        <v>0</v>
      </c>
      <c r="AV1769" s="17">
        <f t="shared" si="708"/>
        <v>0</v>
      </c>
      <c r="AW1769" s="17">
        <f t="shared" si="708"/>
        <v>0</v>
      </c>
      <c r="AX1769" s="17">
        <f t="shared" si="708"/>
        <v>0</v>
      </c>
      <c r="AY1769" s="17">
        <f t="shared" si="708"/>
        <v>0</v>
      </c>
      <c r="AZ1769" s="17">
        <f t="shared" si="708"/>
        <v>0</v>
      </c>
      <c r="BA1769" s="17"/>
    </row>
    <row r="1770" spans="1:53">
      <c r="A1770" s="46"/>
      <c r="B1770" s="46"/>
      <c r="C1770" s="18" t="s">
        <v>1688</v>
      </c>
      <c r="D1770" s="19" t="s">
        <v>4363</v>
      </c>
      <c r="E1770" s="30"/>
      <c r="F1770" s="30"/>
      <c r="G1770" s="30"/>
      <c r="H1770" s="30"/>
      <c r="I1770" s="30">
        <v>627</v>
      </c>
      <c r="J1770" s="30">
        <v>63784</v>
      </c>
      <c r="K1770" s="30">
        <v>105492</v>
      </c>
      <c r="L1770" s="30">
        <v>2043</v>
      </c>
      <c r="M1770" s="30">
        <v>302</v>
      </c>
      <c r="N1770" s="30"/>
      <c r="O1770" s="30"/>
      <c r="P1770" s="30">
        <v>103087</v>
      </c>
      <c r="Q1770" s="30">
        <v>14109</v>
      </c>
      <c r="R1770" s="30">
        <v>15391</v>
      </c>
      <c r="S1770" s="30">
        <v>33187</v>
      </c>
      <c r="T1770" s="30">
        <v>165967</v>
      </c>
      <c r="U1770" s="30">
        <v>27617</v>
      </c>
      <c r="V1770" s="30">
        <v>24450</v>
      </c>
      <c r="W1770" s="30">
        <v>126975</v>
      </c>
      <c r="X1770" s="30">
        <v>29058</v>
      </c>
      <c r="Y1770" s="30">
        <v>19079</v>
      </c>
      <c r="Z1770" s="30">
        <v>24048</v>
      </c>
      <c r="AA1770" s="30">
        <v>47135</v>
      </c>
      <c r="AB1770" s="30">
        <v>24249</v>
      </c>
      <c r="AC1770" s="30">
        <v>92931</v>
      </c>
      <c r="AD1770" s="30"/>
      <c r="AE1770" s="30"/>
      <c r="AF1770" s="30"/>
      <c r="AG1770" s="30">
        <v>124129</v>
      </c>
      <c r="AH1770" s="30">
        <v>165612</v>
      </c>
      <c r="AI1770" s="30">
        <v>75832</v>
      </c>
      <c r="AJ1770" s="30"/>
      <c r="AK1770" s="30">
        <v>13026</v>
      </c>
      <c r="AL1770" s="3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</row>
    <row r="1771" spans="1:53">
      <c r="A1771" s="46"/>
      <c r="B1771" s="46"/>
      <c r="C1771" s="18" t="s">
        <v>1689</v>
      </c>
      <c r="D1771" s="19" t="s">
        <v>4364</v>
      </c>
      <c r="E1771" s="30">
        <f>SUM(I1771:AL1771)</f>
        <v>900000</v>
      </c>
      <c r="F1771" s="30"/>
      <c r="G1771" s="30"/>
      <c r="H1771" s="30"/>
      <c r="I1771" s="30">
        <v>100500</v>
      </c>
      <c r="J1771" s="30">
        <v>52500</v>
      </c>
      <c r="K1771" s="30"/>
      <c r="L1771" s="30"/>
      <c r="M1771" s="30"/>
      <c r="N1771" s="30">
        <v>94500</v>
      </c>
      <c r="O1771" s="30"/>
      <c r="P1771" s="30"/>
      <c r="Q1771" s="30"/>
      <c r="R1771" s="30">
        <v>16500</v>
      </c>
      <c r="S1771" s="30">
        <v>76500</v>
      </c>
      <c r="T1771" s="30">
        <v>108000</v>
      </c>
      <c r="U1771" s="30">
        <v>15000</v>
      </c>
      <c r="V1771" s="30"/>
      <c r="W1771" s="30">
        <v>127500</v>
      </c>
      <c r="X1771" s="30">
        <v>10500</v>
      </c>
      <c r="Y1771" s="30">
        <v>15000</v>
      </c>
      <c r="Z1771" s="30">
        <v>103500</v>
      </c>
      <c r="AA1771" s="30"/>
      <c r="AB1771" s="30">
        <v>25500</v>
      </c>
      <c r="AC1771" s="30">
        <v>19500</v>
      </c>
      <c r="AD1771" s="30">
        <v>39000</v>
      </c>
      <c r="AE1771" s="30">
        <v>10500</v>
      </c>
      <c r="AF1771" s="30">
        <v>85500</v>
      </c>
      <c r="AG1771" s="30"/>
      <c r="AH1771" s="30"/>
      <c r="AI1771" s="30"/>
      <c r="AJ1771" s="30"/>
      <c r="AK1771" s="30"/>
      <c r="AL1771" s="3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</row>
    <row r="1772" spans="1:53">
      <c r="A1772" s="46"/>
      <c r="B1772" s="46"/>
      <c r="C1772" s="18" t="s">
        <v>4712</v>
      </c>
      <c r="D1772" s="21" t="s">
        <v>4365</v>
      </c>
      <c r="E1772" s="22">
        <f>E1771-E1769</f>
        <v>900000</v>
      </c>
      <c r="F1772" s="22"/>
      <c r="G1772" s="22"/>
      <c r="H1772" s="22"/>
      <c r="I1772" s="22">
        <f>F1769+G1769+H1769+I1771-I1770</f>
        <v>120324</v>
      </c>
      <c r="J1772" s="22">
        <f>I1772+J1771-J1770</f>
        <v>109040</v>
      </c>
      <c r="K1772" s="22">
        <f t="shared" ref="K1772:AL1772" si="709">J1772+K1771-K1770</f>
        <v>3548</v>
      </c>
      <c r="L1772" s="22">
        <f t="shared" si="709"/>
        <v>1505</v>
      </c>
      <c r="M1772" s="22">
        <f t="shared" si="709"/>
        <v>1203</v>
      </c>
      <c r="N1772" s="22">
        <f t="shared" si="709"/>
        <v>95703</v>
      </c>
      <c r="O1772" s="22">
        <f t="shared" si="709"/>
        <v>95703</v>
      </c>
      <c r="P1772" s="22">
        <f t="shared" si="709"/>
        <v>-7384</v>
      </c>
      <c r="Q1772" s="22">
        <f t="shared" si="709"/>
        <v>-21493</v>
      </c>
      <c r="R1772" s="22">
        <f t="shared" si="709"/>
        <v>-20384</v>
      </c>
      <c r="S1772" s="22">
        <f t="shared" si="709"/>
        <v>22929</v>
      </c>
      <c r="T1772" s="22">
        <f t="shared" si="709"/>
        <v>-35038</v>
      </c>
      <c r="U1772" s="22">
        <f t="shared" si="709"/>
        <v>-47655</v>
      </c>
      <c r="V1772" s="22">
        <f t="shared" si="709"/>
        <v>-72105</v>
      </c>
      <c r="W1772" s="22">
        <f t="shared" si="709"/>
        <v>-71580</v>
      </c>
      <c r="X1772" s="22">
        <f t="shared" si="709"/>
        <v>-90138</v>
      </c>
      <c r="Y1772" s="22">
        <f t="shared" si="709"/>
        <v>-94217</v>
      </c>
      <c r="Z1772" s="22">
        <f t="shared" si="709"/>
        <v>-14765</v>
      </c>
      <c r="AA1772" s="22">
        <f t="shared" si="709"/>
        <v>-61900</v>
      </c>
      <c r="AB1772" s="22">
        <f t="shared" si="709"/>
        <v>-60649</v>
      </c>
      <c r="AC1772" s="22">
        <f t="shared" si="709"/>
        <v>-134080</v>
      </c>
      <c r="AD1772" s="22">
        <f t="shared" si="709"/>
        <v>-95080</v>
      </c>
      <c r="AE1772" s="22">
        <f t="shared" si="709"/>
        <v>-84580</v>
      </c>
      <c r="AF1772" s="22">
        <f t="shared" si="709"/>
        <v>920</v>
      </c>
      <c r="AG1772" s="22">
        <f t="shared" si="709"/>
        <v>-123209</v>
      </c>
      <c r="AH1772" s="22">
        <f t="shared" si="709"/>
        <v>-288821</v>
      </c>
      <c r="AI1772" s="22">
        <f t="shared" si="709"/>
        <v>-364653</v>
      </c>
      <c r="AJ1772" s="22">
        <f t="shared" si="709"/>
        <v>-364653</v>
      </c>
      <c r="AK1772" s="22">
        <f t="shared" si="709"/>
        <v>-377679</v>
      </c>
      <c r="AL1772" s="22">
        <f t="shared" si="709"/>
        <v>-377679</v>
      </c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</row>
    <row r="1773" spans="1:53" ht="17.25" customHeight="1" thickBot="1">
      <c r="A1773" s="47"/>
      <c r="B1773" s="47"/>
      <c r="C1773" s="26">
        <v>22</v>
      </c>
      <c r="D1773" s="27" t="s">
        <v>4366</v>
      </c>
      <c r="E1773" s="52"/>
      <c r="F1773" s="53"/>
      <c r="G1773" s="53"/>
      <c r="H1773" s="53"/>
      <c r="I1773" s="53"/>
      <c r="J1773" s="53"/>
      <c r="K1773" s="53"/>
      <c r="L1773" s="53"/>
      <c r="M1773" s="53"/>
      <c r="N1773" s="53"/>
      <c r="O1773" s="53"/>
      <c r="P1773" s="53"/>
      <c r="Q1773" s="53"/>
      <c r="R1773" s="53"/>
      <c r="S1773" s="53"/>
      <c r="T1773" s="53"/>
      <c r="U1773" s="53"/>
      <c r="V1773" s="53"/>
      <c r="W1773" s="53"/>
      <c r="X1773" s="53"/>
      <c r="Y1773" s="53"/>
      <c r="Z1773" s="53"/>
      <c r="AA1773" s="53"/>
      <c r="AB1773" s="53"/>
      <c r="AC1773" s="53"/>
      <c r="AD1773" s="53"/>
      <c r="AE1773" s="53"/>
      <c r="AF1773" s="53"/>
      <c r="AG1773" s="53"/>
      <c r="AH1773" s="53"/>
      <c r="AI1773" s="53"/>
      <c r="AJ1773" s="53"/>
      <c r="AK1773" s="53"/>
      <c r="AL1773" s="54"/>
      <c r="AM1773" s="28"/>
      <c r="AN1773" s="28"/>
      <c r="AO1773" s="28"/>
      <c r="AP1773" s="28"/>
      <c r="AQ1773" s="28"/>
      <c r="AR1773" s="28"/>
      <c r="AS1773" s="28"/>
      <c r="AT1773" s="28"/>
      <c r="AU1773" s="28"/>
      <c r="AV1773" s="28"/>
      <c r="AW1773" s="28"/>
      <c r="AX1773" s="28"/>
      <c r="AY1773" s="28"/>
      <c r="AZ1773" s="28"/>
      <c r="BA1773" s="28"/>
    </row>
    <row r="1774" spans="1:53" ht="15" thickTop="1">
      <c r="A1774" s="45" t="s">
        <v>908</v>
      </c>
      <c r="B1774" s="45">
        <v>355</v>
      </c>
      <c r="C1774" s="14" t="s">
        <v>1678</v>
      </c>
      <c r="D1774" s="15" t="s">
        <v>4362</v>
      </c>
      <c r="E1774" s="29"/>
      <c r="F1774" s="29">
        <v>53197</v>
      </c>
      <c r="G1774" s="29"/>
      <c r="H1774" s="29"/>
      <c r="I1774" s="29"/>
      <c r="J1774" s="29"/>
      <c r="K1774" s="29"/>
      <c r="L1774" s="29"/>
      <c r="M1774" s="29"/>
      <c r="N1774" s="29"/>
      <c r="O1774" s="29"/>
      <c r="P1774" s="29"/>
      <c r="Q1774" s="29"/>
      <c r="R1774" s="29"/>
      <c r="S1774" s="29"/>
      <c r="T1774" s="29"/>
      <c r="U1774" s="29"/>
      <c r="V1774" s="29"/>
      <c r="W1774" s="29"/>
      <c r="X1774" s="29"/>
      <c r="Y1774" s="29"/>
      <c r="Z1774" s="29"/>
      <c r="AA1774" s="29"/>
      <c r="AB1774" s="29"/>
      <c r="AC1774" s="29"/>
      <c r="AD1774" s="29"/>
      <c r="AE1774" s="29"/>
      <c r="AF1774" s="29"/>
      <c r="AG1774" s="29"/>
      <c r="AH1774" s="29"/>
      <c r="AI1774" s="29"/>
      <c r="AJ1774" s="29"/>
      <c r="AK1774" s="29"/>
      <c r="AL1774" s="29"/>
      <c r="AM1774" s="17"/>
      <c r="AN1774" s="17">
        <f>AM1774*(F1774+G1774)</f>
        <v>0</v>
      </c>
      <c r="AO1774" s="17">
        <f>SUMIF($I$1:$AL$1,AO$1,$I1776:$AL1776)*$AM1774</f>
        <v>0</v>
      </c>
      <c r="AP1774" s="17">
        <f t="shared" ref="AP1774:AZ1774" si="710">SUMIF($I$1:$AL$1,AP$1,$I1776:$AL1776)*$AM1774</f>
        <v>0</v>
      </c>
      <c r="AQ1774" s="17">
        <f t="shared" si="710"/>
        <v>0</v>
      </c>
      <c r="AR1774" s="17">
        <f t="shared" si="710"/>
        <v>0</v>
      </c>
      <c r="AS1774" s="17">
        <f t="shared" si="710"/>
        <v>0</v>
      </c>
      <c r="AT1774" s="17">
        <f t="shared" si="710"/>
        <v>0</v>
      </c>
      <c r="AU1774" s="17">
        <f t="shared" si="710"/>
        <v>0</v>
      </c>
      <c r="AV1774" s="17">
        <f t="shared" si="710"/>
        <v>0</v>
      </c>
      <c r="AW1774" s="17">
        <f t="shared" si="710"/>
        <v>0</v>
      </c>
      <c r="AX1774" s="17">
        <f t="shared" si="710"/>
        <v>0</v>
      </c>
      <c r="AY1774" s="17">
        <f t="shared" si="710"/>
        <v>0</v>
      </c>
      <c r="AZ1774" s="17">
        <f t="shared" si="710"/>
        <v>0</v>
      </c>
      <c r="BA1774" s="17"/>
    </row>
    <row r="1775" spans="1:53">
      <c r="A1775" s="46"/>
      <c r="B1775" s="46"/>
      <c r="C1775" s="18" t="s">
        <v>1679</v>
      </c>
      <c r="D1775" s="19" t="s">
        <v>4363</v>
      </c>
      <c r="E1775" s="30"/>
      <c r="F1775" s="30"/>
      <c r="G1775" s="30"/>
      <c r="H1775" s="30"/>
      <c r="I1775" s="30">
        <v>20733</v>
      </c>
      <c r="J1775" s="30">
        <v>15737</v>
      </c>
      <c r="K1775" s="30">
        <v>24989</v>
      </c>
      <c r="L1775" s="30"/>
      <c r="M1775" s="30"/>
      <c r="N1775" s="30"/>
      <c r="O1775" s="30">
        <v>22487</v>
      </c>
      <c r="P1775" s="30">
        <v>27853</v>
      </c>
      <c r="Q1775" s="30">
        <v>1717</v>
      </c>
      <c r="R1775" s="30">
        <v>117</v>
      </c>
      <c r="S1775" s="30">
        <v>16859</v>
      </c>
      <c r="T1775" s="30">
        <v>31175</v>
      </c>
      <c r="U1775" s="30">
        <v>4746</v>
      </c>
      <c r="V1775" s="30">
        <v>111</v>
      </c>
      <c r="W1775" s="30">
        <v>13152</v>
      </c>
      <c r="X1775" s="30">
        <v>36454</v>
      </c>
      <c r="Y1775" s="30">
        <v>5496</v>
      </c>
      <c r="Z1775" s="30">
        <v>450</v>
      </c>
      <c r="AA1775" s="30">
        <v>10260</v>
      </c>
      <c r="AB1775" s="30">
        <v>13724</v>
      </c>
      <c r="AC1775" s="30">
        <v>34604</v>
      </c>
      <c r="AD1775" s="30">
        <v>1728</v>
      </c>
      <c r="AE1775" s="30"/>
      <c r="AF1775" s="30">
        <v>9240</v>
      </c>
      <c r="AG1775" s="30">
        <v>30038</v>
      </c>
      <c r="AH1775" s="30">
        <v>10310</v>
      </c>
      <c r="AI1775" s="30"/>
      <c r="AJ1775" s="30">
        <v>19774</v>
      </c>
      <c r="AK1775" s="30">
        <v>1194</v>
      </c>
      <c r="AL1775" s="30">
        <v>35354</v>
      </c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</row>
    <row r="1776" spans="1:53">
      <c r="A1776" s="46"/>
      <c r="B1776" s="46"/>
      <c r="C1776" s="18" t="s">
        <v>1680</v>
      </c>
      <c r="D1776" s="19" t="s">
        <v>4364</v>
      </c>
      <c r="E1776" s="30">
        <f>SUM(I1776:AL1776)</f>
        <v>336000</v>
      </c>
      <c r="F1776" s="30"/>
      <c r="G1776" s="30"/>
      <c r="H1776" s="30"/>
      <c r="I1776" s="30"/>
      <c r="J1776" s="30">
        <v>8400</v>
      </c>
      <c r="K1776" s="30"/>
      <c r="L1776" s="30"/>
      <c r="M1776" s="30"/>
      <c r="N1776" s="30"/>
      <c r="O1776" s="30">
        <v>22400</v>
      </c>
      <c r="P1776" s="30">
        <v>28000</v>
      </c>
      <c r="Q1776" s="30">
        <v>2800</v>
      </c>
      <c r="R1776" s="30"/>
      <c r="S1776" s="30">
        <v>16800</v>
      </c>
      <c r="T1776" s="30">
        <v>30800</v>
      </c>
      <c r="U1776" s="30">
        <v>4200</v>
      </c>
      <c r="V1776" s="30"/>
      <c r="W1776" s="30">
        <v>14000</v>
      </c>
      <c r="X1776" s="30">
        <v>36400</v>
      </c>
      <c r="Y1776" s="30">
        <v>5600</v>
      </c>
      <c r="Z1776" s="30"/>
      <c r="AA1776" s="30">
        <v>9800</v>
      </c>
      <c r="AB1776" s="30">
        <v>14000</v>
      </c>
      <c r="AC1776" s="30">
        <v>35000</v>
      </c>
      <c r="AD1776" s="30">
        <v>1400</v>
      </c>
      <c r="AE1776" s="30"/>
      <c r="AF1776" s="30">
        <v>9800</v>
      </c>
      <c r="AG1776" s="30">
        <v>29400</v>
      </c>
      <c r="AH1776" s="30">
        <v>11200</v>
      </c>
      <c r="AI1776" s="30"/>
      <c r="AJ1776" s="30">
        <v>19600</v>
      </c>
      <c r="AK1776" s="30">
        <v>1400</v>
      </c>
      <c r="AL1776" s="30">
        <v>35000</v>
      </c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</row>
    <row r="1777" spans="1:53">
      <c r="A1777" s="46"/>
      <c r="B1777" s="46"/>
      <c r="C1777" s="18" t="s">
        <v>4713</v>
      </c>
      <c r="D1777" s="21" t="s">
        <v>4365</v>
      </c>
      <c r="E1777" s="22">
        <f>E1776-E1774</f>
        <v>336000</v>
      </c>
      <c r="F1777" s="22"/>
      <c r="G1777" s="22"/>
      <c r="H1777" s="22"/>
      <c r="I1777" s="22">
        <f>F1774+G1774+H1774+I1776-I1775</f>
        <v>32464</v>
      </c>
      <c r="J1777" s="22">
        <f>I1777+J1776-J1775</f>
        <v>25127</v>
      </c>
      <c r="K1777" s="22">
        <f t="shared" ref="K1777:AL1777" si="711">J1777+K1776-K1775</f>
        <v>138</v>
      </c>
      <c r="L1777" s="22">
        <f t="shared" si="711"/>
        <v>138</v>
      </c>
      <c r="M1777" s="22">
        <f t="shared" si="711"/>
        <v>138</v>
      </c>
      <c r="N1777" s="22">
        <f t="shared" si="711"/>
        <v>138</v>
      </c>
      <c r="O1777" s="22">
        <f t="shared" si="711"/>
        <v>51</v>
      </c>
      <c r="P1777" s="22">
        <f t="shared" si="711"/>
        <v>198</v>
      </c>
      <c r="Q1777" s="22">
        <f t="shared" si="711"/>
        <v>1281</v>
      </c>
      <c r="R1777" s="22">
        <f t="shared" si="711"/>
        <v>1164</v>
      </c>
      <c r="S1777" s="22">
        <f t="shared" si="711"/>
        <v>1105</v>
      </c>
      <c r="T1777" s="22">
        <f t="shared" si="711"/>
        <v>730</v>
      </c>
      <c r="U1777" s="22">
        <f t="shared" si="711"/>
        <v>184</v>
      </c>
      <c r="V1777" s="22">
        <f t="shared" si="711"/>
        <v>73</v>
      </c>
      <c r="W1777" s="22">
        <f t="shared" si="711"/>
        <v>921</v>
      </c>
      <c r="X1777" s="22">
        <f t="shared" si="711"/>
        <v>867</v>
      </c>
      <c r="Y1777" s="22">
        <f t="shared" si="711"/>
        <v>971</v>
      </c>
      <c r="Z1777" s="22">
        <f t="shared" si="711"/>
        <v>521</v>
      </c>
      <c r="AA1777" s="22">
        <f t="shared" si="711"/>
        <v>61</v>
      </c>
      <c r="AB1777" s="22">
        <f t="shared" si="711"/>
        <v>337</v>
      </c>
      <c r="AC1777" s="22">
        <f t="shared" si="711"/>
        <v>733</v>
      </c>
      <c r="AD1777" s="22">
        <f t="shared" si="711"/>
        <v>405</v>
      </c>
      <c r="AE1777" s="22">
        <f t="shared" si="711"/>
        <v>405</v>
      </c>
      <c r="AF1777" s="22">
        <f t="shared" si="711"/>
        <v>965</v>
      </c>
      <c r="AG1777" s="22">
        <f t="shared" si="711"/>
        <v>327</v>
      </c>
      <c r="AH1777" s="22">
        <f t="shared" si="711"/>
        <v>1217</v>
      </c>
      <c r="AI1777" s="22">
        <f t="shared" si="711"/>
        <v>1217</v>
      </c>
      <c r="AJ1777" s="22">
        <f t="shared" si="711"/>
        <v>1043</v>
      </c>
      <c r="AK1777" s="22">
        <f t="shared" si="711"/>
        <v>1249</v>
      </c>
      <c r="AL1777" s="22">
        <f t="shared" si="711"/>
        <v>895</v>
      </c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</row>
    <row r="1778" spans="1:53" ht="17.25" customHeight="1" thickBot="1">
      <c r="A1778" s="47"/>
      <c r="B1778" s="47"/>
      <c r="C1778" s="26">
        <v>40</v>
      </c>
      <c r="D1778" s="27" t="s">
        <v>4366</v>
      </c>
      <c r="E1778" s="52"/>
      <c r="F1778" s="53"/>
      <c r="G1778" s="53"/>
      <c r="H1778" s="53"/>
      <c r="I1778" s="53"/>
      <c r="J1778" s="53"/>
      <c r="K1778" s="53"/>
      <c r="L1778" s="53"/>
      <c r="M1778" s="53"/>
      <c r="N1778" s="53"/>
      <c r="O1778" s="53"/>
      <c r="P1778" s="53"/>
      <c r="Q1778" s="53"/>
      <c r="R1778" s="53"/>
      <c r="S1778" s="53"/>
      <c r="T1778" s="53"/>
      <c r="U1778" s="53"/>
      <c r="V1778" s="53"/>
      <c r="W1778" s="53"/>
      <c r="X1778" s="53"/>
      <c r="Y1778" s="53"/>
      <c r="Z1778" s="53"/>
      <c r="AA1778" s="53"/>
      <c r="AB1778" s="53"/>
      <c r="AC1778" s="53"/>
      <c r="AD1778" s="53"/>
      <c r="AE1778" s="53"/>
      <c r="AF1778" s="53"/>
      <c r="AG1778" s="53"/>
      <c r="AH1778" s="53"/>
      <c r="AI1778" s="53"/>
      <c r="AJ1778" s="53"/>
      <c r="AK1778" s="53"/>
      <c r="AL1778" s="54"/>
      <c r="AM1778" s="28"/>
      <c r="AN1778" s="28"/>
      <c r="AO1778" s="28"/>
      <c r="AP1778" s="28"/>
      <c r="AQ1778" s="28"/>
      <c r="AR1778" s="28"/>
      <c r="AS1778" s="28"/>
      <c r="AT1778" s="28"/>
      <c r="AU1778" s="28"/>
      <c r="AV1778" s="28"/>
      <c r="AW1778" s="28"/>
      <c r="AX1778" s="28"/>
      <c r="AY1778" s="28"/>
      <c r="AZ1778" s="28"/>
      <c r="BA1778" s="28"/>
    </row>
    <row r="1779" spans="1:53" ht="15" thickTop="1">
      <c r="A1779" s="45" t="s">
        <v>741</v>
      </c>
      <c r="B1779" s="45">
        <v>356</v>
      </c>
      <c r="C1779" s="14" t="s">
        <v>1665</v>
      </c>
      <c r="D1779" s="15" t="s">
        <v>4362</v>
      </c>
      <c r="E1779" s="29"/>
      <c r="F1779" s="29">
        <v>95374</v>
      </c>
      <c r="G1779" s="29"/>
      <c r="H1779" s="29"/>
      <c r="I1779" s="29"/>
      <c r="J1779" s="29"/>
      <c r="K1779" s="29"/>
      <c r="L1779" s="29"/>
      <c r="M1779" s="29"/>
      <c r="N1779" s="29"/>
      <c r="O1779" s="29"/>
      <c r="P1779" s="29"/>
      <c r="Q1779" s="29"/>
      <c r="R1779" s="29"/>
      <c r="S1779" s="29"/>
      <c r="T1779" s="29"/>
      <c r="U1779" s="29"/>
      <c r="V1779" s="29"/>
      <c r="W1779" s="29"/>
      <c r="X1779" s="29"/>
      <c r="Y1779" s="29"/>
      <c r="Z1779" s="29"/>
      <c r="AA1779" s="29"/>
      <c r="AB1779" s="29"/>
      <c r="AC1779" s="29"/>
      <c r="AD1779" s="29"/>
      <c r="AE1779" s="29"/>
      <c r="AF1779" s="29"/>
      <c r="AG1779" s="29"/>
      <c r="AH1779" s="29"/>
      <c r="AI1779" s="29"/>
      <c r="AJ1779" s="29"/>
      <c r="AK1779" s="29"/>
      <c r="AL1779" s="29"/>
      <c r="AM1779" s="17"/>
      <c r="AN1779" s="17">
        <f>AM1779*(F1779+G1779)</f>
        <v>0</v>
      </c>
      <c r="AO1779" s="17">
        <f>SUMIF($I$1:$AL$1,AO$1,$I1781:$AL1781)*$AM1779</f>
        <v>0</v>
      </c>
      <c r="AP1779" s="17">
        <f t="shared" ref="AP1779:AZ1779" si="712">SUMIF($I$1:$AL$1,AP$1,$I1781:$AL1781)*$AM1779</f>
        <v>0</v>
      </c>
      <c r="AQ1779" s="17">
        <f t="shared" si="712"/>
        <v>0</v>
      </c>
      <c r="AR1779" s="17">
        <f t="shared" si="712"/>
        <v>0</v>
      </c>
      <c r="AS1779" s="17">
        <f t="shared" si="712"/>
        <v>0</v>
      </c>
      <c r="AT1779" s="17">
        <f t="shared" si="712"/>
        <v>0</v>
      </c>
      <c r="AU1779" s="17">
        <f t="shared" si="712"/>
        <v>0</v>
      </c>
      <c r="AV1779" s="17">
        <f t="shared" si="712"/>
        <v>0</v>
      </c>
      <c r="AW1779" s="17">
        <f t="shared" si="712"/>
        <v>0</v>
      </c>
      <c r="AX1779" s="17">
        <f t="shared" si="712"/>
        <v>0</v>
      </c>
      <c r="AY1779" s="17">
        <f t="shared" si="712"/>
        <v>0</v>
      </c>
      <c r="AZ1779" s="17">
        <f t="shared" si="712"/>
        <v>0</v>
      </c>
      <c r="BA1779" s="17"/>
    </row>
    <row r="1780" spans="1:53">
      <c r="A1780" s="46"/>
      <c r="B1780" s="46"/>
      <c r="C1780" s="18" t="s">
        <v>1666</v>
      </c>
      <c r="D1780" s="19" t="s">
        <v>4363</v>
      </c>
      <c r="E1780" s="30"/>
      <c r="F1780" s="30"/>
      <c r="G1780" s="30"/>
      <c r="H1780" s="30"/>
      <c r="I1780" s="30">
        <v>6902</v>
      </c>
      <c r="J1780" s="30">
        <v>39401</v>
      </c>
      <c r="K1780" s="30">
        <v>67285</v>
      </c>
      <c r="L1780" s="30">
        <v>12494</v>
      </c>
      <c r="M1780" s="30">
        <v>22023</v>
      </c>
      <c r="N1780" s="30"/>
      <c r="O1780" s="30">
        <v>27626</v>
      </c>
      <c r="P1780" s="30">
        <v>127609</v>
      </c>
      <c r="Q1780" s="30">
        <v>8159</v>
      </c>
      <c r="R1780" s="30">
        <v>3700</v>
      </c>
      <c r="S1780" s="30">
        <v>39536</v>
      </c>
      <c r="T1780" s="30">
        <v>66503</v>
      </c>
      <c r="U1780" s="30">
        <v>108720</v>
      </c>
      <c r="V1780" s="30">
        <v>40358</v>
      </c>
      <c r="W1780" s="30">
        <v>13599</v>
      </c>
      <c r="X1780" s="30">
        <v>180490</v>
      </c>
      <c r="Y1780" s="30">
        <v>5106</v>
      </c>
      <c r="Z1780" s="30">
        <v>5427</v>
      </c>
      <c r="AA1780" s="30">
        <v>68909</v>
      </c>
      <c r="AB1780" s="30">
        <v>82355</v>
      </c>
      <c r="AC1780" s="30">
        <v>70931</v>
      </c>
      <c r="AD1780" s="30">
        <v>33130</v>
      </c>
      <c r="AE1780" s="30">
        <v>5759</v>
      </c>
      <c r="AF1780" s="30">
        <v>5703</v>
      </c>
      <c r="AG1780" s="30">
        <v>137755</v>
      </c>
      <c r="AH1780" s="30">
        <v>14947</v>
      </c>
      <c r="AI1780" s="30">
        <v>14075</v>
      </c>
      <c r="AJ1780" s="30">
        <v>4665</v>
      </c>
      <c r="AK1780" s="30">
        <v>145078</v>
      </c>
      <c r="AL1780" s="30">
        <v>9630</v>
      </c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</row>
    <row r="1781" spans="1:53">
      <c r="A1781" s="46"/>
      <c r="B1781" s="46"/>
      <c r="C1781" s="18" t="s">
        <v>1667</v>
      </c>
      <c r="D1781" s="19" t="s">
        <v>4364</v>
      </c>
      <c r="E1781" s="30">
        <f>SUM(I1781:AL1781)</f>
        <v>1222000</v>
      </c>
      <c r="F1781" s="30"/>
      <c r="G1781" s="30"/>
      <c r="H1781" s="30"/>
      <c r="I1781" s="30"/>
      <c r="J1781" s="30">
        <v>20000</v>
      </c>
      <c r="K1781" s="30">
        <v>34000</v>
      </c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0"/>
      <c r="X1781" s="30"/>
      <c r="Y1781" s="30"/>
      <c r="Z1781" s="30"/>
      <c r="AA1781" s="30"/>
      <c r="AB1781" s="30"/>
      <c r="AC1781" s="30"/>
      <c r="AD1781" s="30"/>
      <c r="AE1781" s="30"/>
      <c r="AF1781" s="30">
        <v>894000</v>
      </c>
      <c r="AG1781" s="30">
        <v>138000</v>
      </c>
      <c r="AH1781" s="30"/>
      <c r="AI1781" s="30"/>
      <c r="AJ1781" s="30"/>
      <c r="AK1781" s="30">
        <v>136000</v>
      </c>
      <c r="AL1781" s="3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</row>
    <row r="1782" spans="1:53">
      <c r="A1782" s="46"/>
      <c r="B1782" s="46"/>
      <c r="C1782" s="18" t="s">
        <v>4714</v>
      </c>
      <c r="D1782" s="21" t="s">
        <v>4365</v>
      </c>
      <c r="E1782" s="22">
        <f>E1781-E1779</f>
        <v>1222000</v>
      </c>
      <c r="F1782" s="22"/>
      <c r="G1782" s="22"/>
      <c r="H1782" s="22"/>
      <c r="I1782" s="22">
        <f>F1779+G1779+H1779+I1781-I1780</f>
        <v>88472</v>
      </c>
      <c r="J1782" s="22">
        <f>I1782+J1781-J1780</f>
        <v>69071</v>
      </c>
      <c r="K1782" s="22">
        <f t="shared" ref="K1782:AL1782" si="713">J1782+K1781-K1780</f>
        <v>35786</v>
      </c>
      <c r="L1782" s="22">
        <f t="shared" si="713"/>
        <v>23292</v>
      </c>
      <c r="M1782" s="22">
        <f t="shared" si="713"/>
        <v>1269</v>
      </c>
      <c r="N1782" s="22">
        <f t="shared" si="713"/>
        <v>1269</v>
      </c>
      <c r="O1782" s="22">
        <f t="shared" si="713"/>
        <v>-26357</v>
      </c>
      <c r="P1782" s="22">
        <f t="shared" si="713"/>
        <v>-153966</v>
      </c>
      <c r="Q1782" s="22">
        <f t="shared" si="713"/>
        <v>-162125</v>
      </c>
      <c r="R1782" s="22">
        <f t="shared" si="713"/>
        <v>-165825</v>
      </c>
      <c r="S1782" s="22">
        <f t="shared" si="713"/>
        <v>-205361</v>
      </c>
      <c r="T1782" s="22">
        <f t="shared" si="713"/>
        <v>-271864</v>
      </c>
      <c r="U1782" s="22">
        <f t="shared" si="713"/>
        <v>-380584</v>
      </c>
      <c r="V1782" s="22">
        <f t="shared" si="713"/>
        <v>-420942</v>
      </c>
      <c r="W1782" s="22">
        <f t="shared" si="713"/>
        <v>-434541</v>
      </c>
      <c r="X1782" s="22">
        <f t="shared" si="713"/>
        <v>-615031</v>
      </c>
      <c r="Y1782" s="22">
        <f t="shared" si="713"/>
        <v>-620137</v>
      </c>
      <c r="Z1782" s="22">
        <f t="shared" si="713"/>
        <v>-625564</v>
      </c>
      <c r="AA1782" s="22">
        <f t="shared" si="713"/>
        <v>-694473</v>
      </c>
      <c r="AB1782" s="22">
        <f t="shared" si="713"/>
        <v>-776828</v>
      </c>
      <c r="AC1782" s="22">
        <f t="shared" si="713"/>
        <v>-847759</v>
      </c>
      <c r="AD1782" s="22">
        <f t="shared" si="713"/>
        <v>-880889</v>
      </c>
      <c r="AE1782" s="22">
        <f t="shared" si="713"/>
        <v>-886648</v>
      </c>
      <c r="AF1782" s="22">
        <f t="shared" si="713"/>
        <v>1649</v>
      </c>
      <c r="AG1782" s="22">
        <f t="shared" si="713"/>
        <v>1894</v>
      </c>
      <c r="AH1782" s="22">
        <f t="shared" si="713"/>
        <v>-13053</v>
      </c>
      <c r="AI1782" s="22">
        <f t="shared" si="713"/>
        <v>-27128</v>
      </c>
      <c r="AJ1782" s="22">
        <f t="shared" si="713"/>
        <v>-31793</v>
      </c>
      <c r="AK1782" s="22">
        <f t="shared" si="713"/>
        <v>-40871</v>
      </c>
      <c r="AL1782" s="22">
        <f t="shared" si="713"/>
        <v>-50501</v>
      </c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</row>
    <row r="1783" spans="1:53" ht="17.25" customHeight="1" thickBot="1">
      <c r="A1783" s="47"/>
      <c r="B1783" s="47"/>
      <c r="C1783" s="26">
        <v>25.714285714285715</v>
      </c>
      <c r="D1783" s="27" t="s">
        <v>4366</v>
      </c>
      <c r="E1783" s="52"/>
      <c r="F1783" s="53"/>
      <c r="G1783" s="53"/>
      <c r="H1783" s="53"/>
      <c r="I1783" s="53"/>
      <c r="J1783" s="53"/>
      <c r="K1783" s="53"/>
      <c r="L1783" s="53"/>
      <c r="M1783" s="53"/>
      <c r="N1783" s="53"/>
      <c r="O1783" s="53"/>
      <c r="P1783" s="53"/>
      <c r="Q1783" s="53"/>
      <c r="R1783" s="53"/>
      <c r="S1783" s="53"/>
      <c r="T1783" s="53"/>
      <c r="U1783" s="53"/>
      <c r="V1783" s="53"/>
      <c r="W1783" s="53"/>
      <c r="X1783" s="53"/>
      <c r="Y1783" s="53"/>
      <c r="Z1783" s="53"/>
      <c r="AA1783" s="53"/>
      <c r="AB1783" s="53"/>
      <c r="AC1783" s="53"/>
      <c r="AD1783" s="53"/>
      <c r="AE1783" s="53"/>
      <c r="AF1783" s="53"/>
      <c r="AG1783" s="53"/>
      <c r="AH1783" s="53"/>
      <c r="AI1783" s="53"/>
      <c r="AJ1783" s="53"/>
      <c r="AK1783" s="53"/>
      <c r="AL1783" s="54"/>
      <c r="AM1783" s="28"/>
      <c r="AN1783" s="28"/>
      <c r="AO1783" s="28"/>
      <c r="AP1783" s="28"/>
      <c r="AQ1783" s="28"/>
      <c r="AR1783" s="28"/>
      <c r="AS1783" s="28"/>
      <c r="AT1783" s="28"/>
      <c r="AU1783" s="28"/>
      <c r="AV1783" s="28"/>
      <c r="AW1783" s="28"/>
      <c r="AX1783" s="28"/>
      <c r="AY1783" s="28"/>
      <c r="AZ1783" s="28"/>
      <c r="BA1783" s="28"/>
    </row>
    <row r="1784" spans="1:53" ht="15" thickTop="1">
      <c r="A1784" s="45" t="s">
        <v>741</v>
      </c>
      <c r="B1784" s="45">
        <v>357</v>
      </c>
      <c r="C1784" s="14" t="s">
        <v>1653</v>
      </c>
      <c r="D1784" s="15" t="s">
        <v>4362</v>
      </c>
      <c r="E1784" s="29"/>
      <c r="F1784" s="29">
        <v>124363</v>
      </c>
      <c r="G1784" s="29"/>
      <c r="H1784" s="29"/>
      <c r="I1784" s="29"/>
      <c r="J1784" s="29"/>
      <c r="K1784" s="29"/>
      <c r="L1784" s="29"/>
      <c r="M1784" s="29"/>
      <c r="N1784" s="29"/>
      <c r="O1784" s="29"/>
      <c r="P1784" s="29"/>
      <c r="Q1784" s="29"/>
      <c r="R1784" s="29"/>
      <c r="S1784" s="29"/>
      <c r="T1784" s="29"/>
      <c r="U1784" s="29"/>
      <c r="V1784" s="29"/>
      <c r="W1784" s="29"/>
      <c r="X1784" s="29"/>
      <c r="Y1784" s="29"/>
      <c r="Z1784" s="29"/>
      <c r="AA1784" s="29"/>
      <c r="AB1784" s="29"/>
      <c r="AC1784" s="29"/>
      <c r="AD1784" s="29"/>
      <c r="AE1784" s="29"/>
      <c r="AF1784" s="29"/>
      <c r="AG1784" s="29"/>
      <c r="AH1784" s="29"/>
      <c r="AI1784" s="29"/>
      <c r="AJ1784" s="29"/>
      <c r="AK1784" s="29"/>
      <c r="AL1784" s="29"/>
      <c r="AM1784" s="17"/>
      <c r="AN1784" s="17">
        <f>AM1784*(F1784+G1784)</f>
        <v>0</v>
      </c>
      <c r="AO1784" s="17">
        <f>SUMIF($I$1:$AL$1,AO$1,$I1786:$AL1786)*$AM1784</f>
        <v>0</v>
      </c>
      <c r="AP1784" s="17">
        <f t="shared" ref="AP1784:AZ1784" si="714">SUMIF($I$1:$AL$1,AP$1,$I1786:$AL1786)*$AM1784</f>
        <v>0</v>
      </c>
      <c r="AQ1784" s="17">
        <f t="shared" si="714"/>
        <v>0</v>
      </c>
      <c r="AR1784" s="17">
        <f t="shared" si="714"/>
        <v>0</v>
      </c>
      <c r="AS1784" s="17">
        <f t="shared" si="714"/>
        <v>0</v>
      </c>
      <c r="AT1784" s="17">
        <f t="shared" si="714"/>
        <v>0</v>
      </c>
      <c r="AU1784" s="17">
        <f t="shared" si="714"/>
        <v>0</v>
      </c>
      <c r="AV1784" s="17">
        <f t="shared" si="714"/>
        <v>0</v>
      </c>
      <c r="AW1784" s="17">
        <f t="shared" si="714"/>
        <v>0</v>
      </c>
      <c r="AX1784" s="17">
        <f t="shared" si="714"/>
        <v>0</v>
      </c>
      <c r="AY1784" s="17">
        <f t="shared" si="714"/>
        <v>0</v>
      </c>
      <c r="AZ1784" s="17">
        <f t="shared" si="714"/>
        <v>0</v>
      </c>
      <c r="BA1784" s="17"/>
    </row>
    <row r="1785" spans="1:53">
      <c r="A1785" s="46"/>
      <c r="B1785" s="46"/>
      <c r="C1785" s="18" t="s">
        <v>1654</v>
      </c>
      <c r="D1785" s="19" t="s">
        <v>4363</v>
      </c>
      <c r="E1785" s="30"/>
      <c r="F1785" s="30"/>
      <c r="G1785" s="30"/>
      <c r="H1785" s="30"/>
      <c r="I1785" s="30">
        <v>48740</v>
      </c>
      <c r="J1785" s="30">
        <v>21595</v>
      </c>
      <c r="K1785" s="30">
        <v>46193</v>
      </c>
      <c r="L1785" s="30">
        <v>4878</v>
      </c>
      <c r="M1785" s="30"/>
      <c r="N1785" s="30">
        <v>19957</v>
      </c>
      <c r="O1785" s="30">
        <v>44815</v>
      </c>
      <c r="P1785" s="30">
        <v>71211</v>
      </c>
      <c r="Q1785" s="30">
        <v>56520</v>
      </c>
      <c r="R1785" s="30">
        <v>512</v>
      </c>
      <c r="S1785" s="30">
        <v>63300</v>
      </c>
      <c r="T1785" s="30">
        <v>94232</v>
      </c>
      <c r="U1785" s="30">
        <v>22982</v>
      </c>
      <c r="V1785" s="30">
        <v>6921</v>
      </c>
      <c r="W1785" s="30">
        <v>59327</v>
      </c>
      <c r="X1785" s="30">
        <v>88535</v>
      </c>
      <c r="Y1785" s="30">
        <v>12004</v>
      </c>
      <c r="Z1785" s="30">
        <v>23720</v>
      </c>
      <c r="AA1785" s="30">
        <v>15244</v>
      </c>
      <c r="AB1785" s="30">
        <v>67038</v>
      </c>
      <c r="AC1785" s="30">
        <v>65361</v>
      </c>
      <c r="AD1785" s="30">
        <v>41334</v>
      </c>
      <c r="AE1785" s="30">
        <v>21083</v>
      </c>
      <c r="AF1785" s="30">
        <v>58298</v>
      </c>
      <c r="AG1785" s="30">
        <v>57586</v>
      </c>
      <c r="AH1785" s="30">
        <v>44326</v>
      </c>
      <c r="AI1785" s="30">
        <v>15033</v>
      </c>
      <c r="AJ1785" s="30">
        <v>14186</v>
      </c>
      <c r="AK1785" s="30">
        <v>69348</v>
      </c>
      <c r="AL1785" s="30">
        <v>61256</v>
      </c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</row>
    <row r="1786" spans="1:53">
      <c r="A1786" s="46"/>
      <c r="B1786" s="46"/>
      <c r="C1786" s="18" t="s">
        <v>1638</v>
      </c>
      <c r="D1786" s="19" t="s">
        <v>4364</v>
      </c>
      <c r="E1786" s="30">
        <f>SUM(I1786:AL1786)</f>
        <v>618000</v>
      </c>
      <c r="F1786" s="30"/>
      <c r="G1786" s="30"/>
      <c r="H1786" s="30"/>
      <c r="I1786" s="30"/>
      <c r="J1786" s="30"/>
      <c r="K1786" s="30">
        <v>180000</v>
      </c>
      <c r="L1786" s="30"/>
      <c r="M1786" s="30"/>
      <c r="N1786" s="30"/>
      <c r="O1786" s="30"/>
      <c r="P1786" s="30"/>
      <c r="Q1786" s="30"/>
      <c r="R1786" s="30"/>
      <c r="S1786" s="30"/>
      <c r="T1786" s="30"/>
      <c r="U1786" s="30">
        <v>72000</v>
      </c>
      <c r="V1786" s="30"/>
      <c r="W1786" s="30"/>
      <c r="X1786" s="30"/>
      <c r="Y1786" s="30"/>
      <c r="Z1786" s="30"/>
      <c r="AA1786" s="30"/>
      <c r="AB1786" s="30"/>
      <c r="AC1786" s="30"/>
      <c r="AD1786" s="30"/>
      <c r="AE1786" s="30"/>
      <c r="AF1786" s="30"/>
      <c r="AG1786" s="30"/>
      <c r="AH1786" s="30">
        <v>366000</v>
      </c>
      <c r="AI1786" s="30"/>
      <c r="AJ1786" s="30"/>
      <c r="AK1786" s="30"/>
      <c r="AL1786" s="3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</row>
    <row r="1787" spans="1:53">
      <c r="A1787" s="46"/>
      <c r="B1787" s="46"/>
      <c r="C1787" s="18" t="s">
        <v>4715</v>
      </c>
      <c r="D1787" s="21" t="s">
        <v>4365</v>
      </c>
      <c r="E1787" s="22">
        <f>E1786-E1784</f>
        <v>618000</v>
      </c>
      <c r="F1787" s="22"/>
      <c r="G1787" s="22"/>
      <c r="H1787" s="22"/>
      <c r="I1787" s="22">
        <f>F1784+G1784+H1784+I1786-I1785</f>
        <v>75623</v>
      </c>
      <c r="J1787" s="22">
        <f>I1787+J1786-J1785</f>
        <v>54028</v>
      </c>
      <c r="K1787" s="22">
        <f t="shared" ref="K1787:AL1787" si="715">J1787+K1786-K1785</f>
        <v>187835</v>
      </c>
      <c r="L1787" s="22">
        <f t="shared" si="715"/>
        <v>182957</v>
      </c>
      <c r="M1787" s="22">
        <f t="shared" si="715"/>
        <v>182957</v>
      </c>
      <c r="N1787" s="22">
        <f t="shared" si="715"/>
        <v>163000</v>
      </c>
      <c r="O1787" s="22">
        <f t="shared" si="715"/>
        <v>118185</v>
      </c>
      <c r="P1787" s="22">
        <f t="shared" si="715"/>
        <v>46974</v>
      </c>
      <c r="Q1787" s="22">
        <f t="shared" si="715"/>
        <v>-9546</v>
      </c>
      <c r="R1787" s="22">
        <f t="shared" si="715"/>
        <v>-10058</v>
      </c>
      <c r="S1787" s="22">
        <f t="shared" si="715"/>
        <v>-73358</v>
      </c>
      <c r="T1787" s="22">
        <f t="shared" si="715"/>
        <v>-167590</v>
      </c>
      <c r="U1787" s="22">
        <f t="shared" si="715"/>
        <v>-118572</v>
      </c>
      <c r="V1787" s="22">
        <f t="shared" si="715"/>
        <v>-125493</v>
      </c>
      <c r="W1787" s="22">
        <f t="shared" si="715"/>
        <v>-184820</v>
      </c>
      <c r="X1787" s="22">
        <f t="shared" si="715"/>
        <v>-273355</v>
      </c>
      <c r="Y1787" s="22">
        <f t="shared" si="715"/>
        <v>-285359</v>
      </c>
      <c r="Z1787" s="22">
        <f t="shared" si="715"/>
        <v>-309079</v>
      </c>
      <c r="AA1787" s="22">
        <f t="shared" si="715"/>
        <v>-324323</v>
      </c>
      <c r="AB1787" s="22">
        <f t="shared" si="715"/>
        <v>-391361</v>
      </c>
      <c r="AC1787" s="22">
        <f t="shared" si="715"/>
        <v>-456722</v>
      </c>
      <c r="AD1787" s="22">
        <f t="shared" si="715"/>
        <v>-498056</v>
      </c>
      <c r="AE1787" s="22">
        <f t="shared" si="715"/>
        <v>-519139</v>
      </c>
      <c r="AF1787" s="22">
        <f t="shared" si="715"/>
        <v>-577437</v>
      </c>
      <c r="AG1787" s="22">
        <f t="shared" si="715"/>
        <v>-635023</v>
      </c>
      <c r="AH1787" s="22">
        <f t="shared" si="715"/>
        <v>-313349</v>
      </c>
      <c r="AI1787" s="22">
        <f t="shared" si="715"/>
        <v>-328382</v>
      </c>
      <c r="AJ1787" s="22">
        <f t="shared" si="715"/>
        <v>-342568</v>
      </c>
      <c r="AK1787" s="22">
        <f t="shared" si="715"/>
        <v>-411916</v>
      </c>
      <c r="AL1787" s="22">
        <f t="shared" si="715"/>
        <v>-473172</v>
      </c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</row>
    <row r="1788" spans="1:53" ht="17.25" customHeight="1" thickBot="1">
      <c r="A1788" s="47"/>
      <c r="B1788" s="47"/>
      <c r="C1788" s="26">
        <v>18</v>
      </c>
      <c r="D1788" s="27" t="s">
        <v>4366</v>
      </c>
      <c r="E1788" s="52"/>
      <c r="F1788" s="53"/>
      <c r="G1788" s="53"/>
      <c r="H1788" s="53"/>
      <c r="I1788" s="53"/>
      <c r="J1788" s="53"/>
      <c r="K1788" s="53"/>
      <c r="L1788" s="53"/>
      <c r="M1788" s="53"/>
      <c r="N1788" s="53"/>
      <c r="O1788" s="53"/>
      <c r="P1788" s="53"/>
      <c r="Q1788" s="53"/>
      <c r="R1788" s="53"/>
      <c r="S1788" s="53"/>
      <c r="T1788" s="53"/>
      <c r="U1788" s="53"/>
      <c r="V1788" s="53"/>
      <c r="W1788" s="53"/>
      <c r="X1788" s="53"/>
      <c r="Y1788" s="53"/>
      <c r="Z1788" s="53"/>
      <c r="AA1788" s="53"/>
      <c r="AB1788" s="53"/>
      <c r="AC1788" s="53"/>
      <c r="AD1788" s="53"/>
      <c r="AE1788" s="53"/>
      <c r="AF1788" s="53"/>
      <c r="AG1788" s="53"/>
      <c r="AH1788" s="53"/>
      <c r="AI1788" s="53"/>
      <c r="AJ1788" s="53"/>
      <c r="AK1788" s="53"/>
      <c r="AL1788" s="54"/>
      <c r="AM1788" s="28"/>
      <c r="AN1788" s="28"/>
      <c r="AO1788" s="28"/>
      <c r="AP1788" s="28"/>
      <c r="AQ1788" s="28"/>
      <c r="AR1788" s="28"/>
      <c r="AS1788" s="28"/>
      <c r="AT1788" s="28"/>
      <c r="AU1788" s="28"/>
      <c r="AV1788" s="28"/>
      <c r="AW1788" s="28"/>
      <c r="AX1788" s="28"/>
      <c r="AY1788" s="28"/>
      <c r="AZ1788" s="28"/>
      <c r="BA1788" s="28"/>
    </row>
    <row r="1789" spans="1:53" ht="15" thickTop="1">
      <c r="A1789" s="45" t="s">
        <v>741</v>
      </c>
      <c r="B1789" s="45">
        <v>358</v>
      </c>
      <c r="C1789" s="14" t="s">
        <v>1645</v>
      </c>
      <c r="D1789" s="15" t="s">
        <v>4362</v>
      </c>
      <c r="E1789" s="29"/>
      <c r="F1789" s="29">
        <v>28449</v>
      </c>
      <c r="G1789" s="29"/>
      <c r="H1789" s="29"/>
      <c r="I1789" s="29"/>
      <c r="J1789" s="29"/>
      <c r="K1789" s="29"/>
      <c r="L1789" s="29"/>
      <c r="M1789" s="29"/>
      <c r="N1789" s="29"/>
      <c r="O1789" s="29"/>
      <c r="P1789" s="29"/>
      <c r="Q1789" s="29"/>
      <c r="R1789" s="29"/>
      <c r="S1789" s="29"/>
      <c r="T1789" s="29"/>
      <c r="U1789" s="29"/>
      <c r="V1789" s="29"/>
      <c r="W1789" s="29"/>
      <c r="X1789" s="29"/>
      <c r="Y1789" s="29"/>
      <c r="Z1789" s="29"/>
      <c r="AA1789" s="29"/>
      <c r="AB1789" s="29"/>
      <c r="AC1789" s="29"/>
      <c r="AD1789" s="29"/>
      <c r="AE1789" s="29"/>
      <c r="AF1789" s="29"/>
      <c r="AG1789" s="29"/>
      <c r="AH1789" s="29"/>
      <c r="AI1789" s="29"/>
      <c r="AJ1789" s="29"/>
      <c r="AK1789" s="29"/>
      <c r="AL1789" s="29"/>
      <c r="AM1789" s="17"/>
      <c r="AN1789" s="17">
        <f>AM1789*(F1789+G1789)</f>
        <v>0</v>
      </c>
      <c r="AO1789" s="17">
        <f>SUMIF($I$1:$AL$1,AO$1,$I1791:$AL1791)*$AM1789</f>
        <v>0</v>
      </c>
      <c r="AP1789" s="17">
        <f t="shared" ref="AP1789:AZ1789" si="716">SUMIF($I$1:$AL$1,AP$1,$I1791:$AL1791)*$AM1789</f>
        <v>0</v>
      </c>
      <c r="AQ1789" s="17">
        <f t="shared" si="716"/>
        <v>0</v>
      </c>
      <c r="AR1789" s="17">
        <f t="shared" si="716"/>
        <v>0</v>
      </c>
      <c r="AS1789" s="17">
        <f t="shared" si="716"/>
        <v>0</v>
      </c>
      <c r="AT1789" s="17">
        <f t="shared" si="716"/>
        <v>0</v>
      </c>
      <c r="AU1789" s="17">
        <f t="shared" si="716"/>
        <v>0</v>
      </c>
      <c r="AV1789" s="17">
        <f t="shared" si="716"/>
        <v>0</v>
      </c>
      <c r="AW1789" s="17">
        <f t="shared" si="716"/>
        <v>0</v>
      </c>
      <c r="AX1789" s="17">
        <f t="shared" si="716"/>
        <v>0</v>
      </c>
      <c r="AY1789" s="17">
        <f t="shared" si="716"/>
        <v>0</v>
      </c>
      <c r="AZ1789" s="17">
        <f t="shared" si="716"/>
        <v>0</v>
      </c>
      <c r="BA1789" s="17"/>
    </row>
    <row r="1790" spans="1:53">
      <c r="A1790" s="46"/>
      <c r="B1790" s="46"/>
      <c r="C1790" s="18" t="s">
        <v>1646</v>
      </c>
      <c r="D1790" s="19" t="s">
        <v>4363</v>
      </c>
      <c r="E1790" s="30"/>
      <c r="F1790" s="30"/>
      <c r="G1790" s="30"/>
      <c r="H1790" s="30"/>
      <c r="I1790" s="30">
        <v>12289</v>
      </c>
      <c r="J1790" s="30"/>
      <c r="K1790" s="30">
        <v>9736</v>
      </c>
      <c r="L1790" s="30">
        <v>4656</v>
      </c>
      <c r="M1790" s="30">
        <v>10026</v>
      </c>
      <c r="N1790" s="30">
        <v>2003</v>
      </c>
      <c r="O1790" s="30">
        <v>4247</v>
      </c>
      <c r="P1790" s="30">
        <v>2778</v>
      </c>
      <c r="Q1790" s="30">
        <v>2752</v>
      </c>
      <c r="R1790" s="30"/>
      <c r="S1790" s="30">
        <v>24379</v>
      </c>
      <c r="T1790" s="30">
        <v>19983</v>
      </c>
      <c r="U1790" s="30">
        <v>8354</v>
      </c>
      <c r="V1790" s="30"/>
      <c r="W1790" s="30">
        <v>22610</v>
      </c>
      <c r="X1790" s="30">
        <v>11409</v>
      </c>
      <c r="Y1790" s="30">
        <v>3734</v>
      </c>
      <c r="Z1790" s="30">
        <v>5207</v>
      </c>
      <c r="AA1790" s="30"/>
      <c r="AB1790" s="30">
        <v>20718</v>
      </c>
      <c r="AC1790" s="30">
        <v>2718</v>
      </c>
      <c r="AD1790" s="30">
        <v>2473</v>
      </c>
      <c r="AE1790" s="30">
        <v>2252</v>
      </c>
      <c r="AF1790" s="30">
        <v>8063</v>
      </c>
      <c r="AG1790" s="30">
        <v>8134</v>
      </c>
      <c r="AH1790" s="30">
        <v>20556</v>
      </c>
      <c r="AI1790" s="30">
        <v>11870</v>
      </c>
      <c r="AJ1790" s="30">
        <v>11473</v>
      </c>
      <c r="AK1790" s="30">
        <v>8162</v>
      </c>
      <c r="AL1790" s="30">
        <v>4113</v>
      </c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</row>
    <row r="1791" spans="1:53">
      <c r="A1791" s="46"/>
      <c r="B1791" s="46"/>
      <c r="C1791" s="18" t="s">
        <v>1638</v>
      </c>
      <c r="D1791" s="19" t="s">
        <v>4364</v>
      </c>
      <c r="E1791" s="30">
        <f>SUM(I1791:AL1791)</f>
        <v>138000</v>
      </c>
      <c r="F1791" s="30"/>
      <c r="G1791" s="30"/>
      <c r="H1791" s="30"/>
      <c r="I1791" s="30"/>
      <c r="J1791" s="30"/>
      <c r="K1791" s="30">
        <v>36000</v>
      </c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0"/>
      <c r="X1791" s="30"/>
      <c r="Y1791" s="30"/>
      <c r="Z1791" s="30"/>
      <c r="AA1791" s="30"/>
      <c r="AB1791" s="30"/>
      <c r="AC1791" s="30"/>
      <c r="AD1791" s="30"/>
      <c r="AE1791" s="30"/>
      <c r="AF1791" s="30"/>
      <c r="AG1791" s="30"/>
      <c r="AH1791" s="30">
        <v>102000</v>
      </c>
      <c r="AI1791" s="30"/>
      <c r="AJ1791" s="30"/>
      <c r="AK1791" s="30"/>
      <c r="AL1791" s="3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</row>
    <row r="1792" spans="1:53">
      <c r="A1792" s="46"/>
      <c r="B1792" s="46"/>
      <c r="C1792" s="18" t="s">
        <v>4716</v>
      </c>
      <c r="D1792" s="21" t="s">
        <v>4365</v>
      </c>
      <c r="E1792" s="22">
        <f>E1791-E1789</f>
        <v>138000</v>
      </c>
      <c r="F1792" s="22"/>
      <c r="G1792" s="22"/>
      <c r="H1792" s="22"/>
      <c r="I1792" s="22">
        <f>F1789+G1789+H1789+I1791-I1790</f>
        <v>16160</v>
      </c>
      <c r="J1792" s="22">
        <f>I1792+J1791-J1790</f>
        <v>16160</v>
      </c>
      <c r="K1792" s="22">
        <f t="shared" ref="K1792:AL1792" si="717">J1792+K1791-K1790</f>
        <v>42424</v>
      </c>
      <c r="L1792" s="22">
        <f t="shared" si="717"/>
        <v>37768</v>
      </c>
      <c r="M1792" s="22">
        <f t="shared" si="717"/>
        <v>27742</v>
      </c>
      <c r="N1792" s="22">
        <f t="shared" si="717"/>
        <v>25739</v>
      </c>
      <c r="O1792" s="22">
        <f t="shared" si="717"/>
        <v>21492</v>
      </c>
      <c r="P1792" s="22">
        <f t="shared" si="717"/>
        <v>18714</v>
      </c>
      <c r="Q1792" s="22">
        <f t="shared" si="717"/>
        <v>15962</v>
      </c>
      <c r="R1792" s="22">
        <f t="shared" si="717"/>
        <v>15962</v>
      </c>
      <c r="S1792" s="22">
        <f t="shared" si="717"/>
        <v>-8417</v>
      </c>
      <c r="T1792" s="22">
        <f t="shared" si="717"/>
        <v>-28400</v>
      </c>
      <c r="U1792" s="22">
        <f t="shared" si="717"/>
        <v>-36754</v>
      </c>
      <c r="V1792" s="22">
        <f t="shared" si="717"/>
        <v>-36754</v>
      </c>
      <c r="W1792" s="22">
        <f t="shared" si="717"/>
        <v>-59364</v>
      </c>
      <c r="X1792" s="22">
        <f t="shared" si="717"/>
        <v>-70773</v>
      </c>
      <c r="Y1792" s="22">
        <f t="shared" si="717"/>
        <v>-74507</v>
      </c>
      <c r="Z1792" s="22">
        <f t="shared" si="717"/>
        <v>-79714</v>
      </c>
      <c r="AA1792" s="22">
        <f t="shared" si="717"/>
        <v>-79714</v>
      </c>
      <c r="AB1792" s="22">
        <f t="shared" si="717"/>
        <v>-100432</v>
      </c>
      <c r="AC1792" s="22">
        <f t="shared" si="717"/>
        <v>-103150</v>
      </c>
      <c r="AD1792" s="22">
        <f t="shared" si="717"/>
        <v>-105623</v>
      </c>
      <c r="AE1792" s="22">
        <f t="shared" si="717"/>
        <v>-107875</v>
      </c>
      <c r="AF1792" s="22">
        <f t="shared" si="717"/>
        <v>-115938</v>
      </c>
      <c r="AG1792" s="22">
        <f t="shared" si="717"/>
        <v>-124072</v>
      </c>
      <c r="AH1792" s="22">
        <f t="shared" si="717"/>
        <v>-42628</v>
      </c>
      <c r="AI1792" s="22">
        <f t="shared" si="717"/>
        <v>-54498</v>
      </c>
      <c r="AJ1792" s="22">
        <f t="shared" si="717"/>
        <v>-65971</v>
      </c>
      <c r="AK1792" s="22">
        <f t="shared" si="717"/>
        <v>-74133</v>
      </c>
      <c r="AL1792" s="22">
        <f t="shared" si="717"/>
        <v>-78246</v>
      </c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</row>
    <row r="1793" spans="1:53" ht="17.25" customHeight="1" thickBot="1">
      <c r="A1793" s="47"/>
      <c r="B1793" s="47"/>
      <c r="C1793" s="26">
        <v>18</v>
      </c>
      <c r="D1793" s="27" t="s">
        <v>4366</v>
      </c>
      <c r="E1793" s="52"/>
      <c r="F1793" s="53"/>
      <c r="G1793" s="53"/>
      <c r="H1793" s="53"/>
      <c r="I1793" s="53"/>
      <c r="J1793" s="53"/>
      <c r="K1793" s="53"/>
      <c r="L1793" s="53"/>
      <c r="M1793" s="53"/>
      <c r="N1793" s="53"/>
      <c r="O1793" s="53"/>
      <c r="P1793" s="53"/>
      <c r="Q1793" s="53"/>
      <c r="R1793" s="53"/>
      <c r="S1793" s="53"/>
      <c r="T1793" s="53"/>
      <c r="U1793" s="53"/>
      <c r="V1793" s="53"/>
      <c r="W1793" s="53"/>
      <c r="X1793" s="53"/>
      <c r="Y1793" s="53"/>
      <c r="Z1793" s="53"/>
      <c r="AA1793" s="53"/>
      <c r="AB1793" s="53"/>
      <c r="AC1793" s="53"/>
      <c r="AD1793" s="53"/>
      <c r="AE1793" s="53"/>
      <c r="AF1793" s="53"/>
      <c r="AG1793" s="53"/>
      <c r="AH1793" s="53"/>
      <c r="AI1793" s="53"/>
      <c r="AJ1793" s="53"/>
      <c r="AK1793" s="53"/>
      <c r="AL1793" s="54"/>
      <c r="AM1793" s="28"/>
      <c r="AN1793" s="28"/>
      <c r="AO1793" s="28"/>
      <c r="AP1793" s="28"/>
      <c r="AQ1793" s="28"/>
      <c r="AR1793" s="28"/>
      <c r="AS1793" s="28"/>
      <c r="AT1793" s="28"/>
      <c r="AU1793" s="28"/>
      <c r="AV1793" s="28"/>
      <c r="AW1793" s="28"/>
      <c r="AX1793" s="28"/>
      <c r="AY1793" s="28"/>
      <c r="AZ1793" s="28"/>
      <c r="BA1793" s="28"/>
    </row>
    <row r="1794" spans="1:53" ht="15" thickTop="1">
      <c r="A1794" s="45" t="s">
        <v>741</v>
      </c>
      <c r="B1794" s="45">
        <v>359</v>
      </c>
      <c r="C1794" s="14" t="s">
        <v>1636</v>
      </c>
      <c r="D1794" s="15" t="s">
        <v>4362</v>
      </c>
      <c r="E1794" s="29"/>
      <c r="F1794" s="29">
        <v>132651</v>
      </c>
      <c r="G1794" s="29"/>
      <c r="H1794" s="29"/>
      <c r="I1794" s="29"/>
      <c r="J1794" s="29"/>
      <c r="K1794" s="29"/>
      <c r="L1794" s="29"/>
      <c r="M1794" s="29"/>
      <c r="N1794" s="29"/>
      <c r="O1794" s="29"/>
      <c r="P1794" s="29"/>
      <c r="Q1794" s="29"/>
      <c r="R1794" s="29"/>
      <c r="S1794" s="29"/>
      <c r="T1794" s="29"/>
      <c r="U1794" s="29"/>
      <c r="V1794" s="29"/>
      <c r="W1794" s="29"/>
      <c r="X1794" s="29"/>
      <c r="Y1794" s="29"/>
      <c r="Z1794" s="29"/>
      <c r="AA1794" s="29"/>
      <c r="AB1794" s="29"/>
      <c r="AC1794" s="29"/>
      <c r="AD1794" s="29"/>
      <c r="AE1794" s="29"/>
      <c r="AF1794" s="29"/>
      <c r="AG1794" s="29"/>
      <c r="AH1794" s="29"/>
      <c r="AI1794" s="29"/>
      <c r="AJ1794" s="29"/>
      <c r="AK1794" s="29"/>
      <c r="AL1794" s="29"/>
      <c r="AM1794" s="17"/>
      <c r="AN1794" s="17">
        <f>AM1794*(F1794+G1794)</f>
        <v>0</v>
      </c>
      <c r="AO1794" s="17">
        <f>SUMIF($I$1:$AL$1,AO$1,$I1796:$AL1796)*$AM1794</f>
        <v>0</v>
      </c>
      <c r="AP1794" s="17">
        <f t="shared" ref="AP1794:AZ1794" si="718">SUMIF($I$1:$AL$1,AP$1,$I1796:$AL1796)*$AM1794</f>
        <v>0</v>
      </c>
      <c r="AQ1794" s="17">
        <f t="shared" si="718"/>
        <v>0</v>
      </c>
      <c r="AR1794" s="17">
        <f t="shared" si="718"/>
        <v>0</v>
      </c>
      <c r="AS1794" s="17">
        <f t="shared" si="718"/>
        <v>0</v>
      </c>
      <c r="AT1794" s="17">
        <f t="shared" si="718"/>
        <v>0</v>
      </c>
      <c r="AU1794" s="17">
        <f t="shared" si="718"/>
        <v>0</v>
      </c>
      <c r="AV1794" s="17">
        <f t="shared" si="718"/>
        <v>0</v>
      </c>
      <c r="AW1794" s="17">
        <f t="shared" si="718"/>
        <v>0</v>
      </c>
      <c r="AX1794" s="17">
        <f t="shared" si="718"/>
        <v>0</v>
      </c>
      <c r="AY1794" s="17">
        <f t="shared" si="718"/>
        <v>0</v>
      </c>
      <c r="AZ1794" s="17">
        <f t="shared" si="718"/>
        <v>0</v>
      </c>
      <c r="BA1794" s="17"/>
    </row>
    <row r="1795" spans="1:53">
      <c r="A1795" s="46"/>
      <c r="B1795" s="46"/>
      <c r="C1795" s="18" t="s">
        <v>1637</v>
      </c>
      <c r="D1795" s="19" t="s">
        <v>4363</v>
      </c>
      <c r="E1795" s="30"/>
      <c r="F1795" s="30"/>
      <c r="G1795" s="30"/>
      <c r="H1795" s="30"/>
      <c r="I1795" s="30">
        <v>48407</v>
      </c>
      <c r="J1795" s="30"/>
      <c r="K1795" s="30">
        <v>43586</v>
      </c>
      <c r="L1795" s="30">
        <v>18640</v>
      </c>
      <c r="M1795" s="30">
        <v>24093</v>
      </c>
      <c r="N1795" s="30">
        <v>10025</v>
      </c>
      <c r="O1795" s="30">
        <v>11562</v>
      </c>
      <c r="P1795" s="30">
        <v>2781</v>
      </c>
      <c r="Q1795" s="30">
        <v>2755</v>
      </c>
      <c r="R1795" s="30"/>
      <c r="S1795" s="30">
        <v>32427</v>
      </c>
      <c r="T1795" s="30">
        <v>59002</v>
      </c>
      <c r="U1795" s="30">
        <v>18015</v>
      </c>
      <c r="V1795" s="30"/>
      <c r="W1795" s="30">
        <v>30657</v>
      </c>
      <c r="X1795" s="30">
        <v>38111</v>
      </c>
      <c r="Y1795" s="30">
        <v>3738</v>
      </c>
      <c r="Z1795" s="30">
        <v>5212</v>
      </c>
      <c r="AA1795" s="30"/>
      <c r="AB1795" s="30">
        <v>51229</v>
      </c>
      <c r="AC1795" s="30">
        <v>2721</v>
      </c>
      <c r="AD1795" s="30">
        <v>2485</v>
      </c>
      <c r="AE1795" s="30">
        <v>2260</v>
      </c>
      <c r="AF1795" s="30">
        <v>16233</v>
      </c>
      <c r="AG1795" s="30">
        <v>23367</v>
      </c>
      <c r="AH1795" s="30">
        <v>71567</v>
      </c>
      <c r="AI1795" s="30">
        <v>37822</v>
      </c>
      <c r="AJ1795" s="30">
        <v>19509</v>
      </c>
      <c r="AK1795" s="30">
        <v>21422</v>
      </c>
      <c r="AL1795" s="30">
        <v>4117</v>
      </c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</row>
    <row r="1796" spans="1:53">
      <c r="A1796" s="46"/>
      <c r="B1796" s="46"/>
      <c r="C1796" s="18" t="s">
        <v>1638</v>
      </c>
      <c r="D1796" s="19" t="s">
        <v>4364</v>
      </c>
      <c r="E1796" s="30">
        <f>SUM(I1796:AL1796)</f>
        <v>288000</v>
      </c>
      <c r="F1796" s="30"/>
      <c r="G1796" s="30"/>
      <c r="H1796" s="30"/>
      <c r="I1796" s="30"/>
      <c r="J1796" s="30"/>
      <c r="K1796" s="30">
        <v>63000</v>
      </c>
      <c r="L1796" s="30"/>
      <c r="M1796" s="30"/>
      <c r="N1796" s="30"/>
      <c r="O1796" s="30"/>
      <c r="P1796" s="30"/>
      <c r="Q1796" s="30"/>
      <c r="R1796" s="30"/>
      <c r="S1796" s="30"/>
      <c r="T1796" s="30"/>
      <c r="U1796" s="30">
        <v>12000</v>
      </c>
      <c r="V1796" s="30"/>
      <c r="W1796" s="30"/>
      <c r="X1796" s="30"/>
      <c r="Y1796" s="30"/>
      <c r="Z1796" s="30"/>
      <c r="AA1796" s="30"/>
      <c r="AB1796" s="30"/>
      <c r="AC1796" s="30"/>
      <c r="AD1796" s="30"/>
      <c r="AE1796" s="30"/>
      <c r="AF1796" s="30"/>
      <c r="AG1796" s="30"/>
      <c r="AH1796" s="30">
        <v>213000</v>
      </c>
      <c r="AI1796" s="30"/>
      <c r="AJ1796" s="30"/>
      <c r="AK1796" s="30"/>
      <c r="AL1796" s="3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</row>
    <row r="1797" spans="1:53">
      <c r="A1797" s="46"/>
      <c r="B1797" s="46"/>
      <c r="C1797" s="18" t="s">
        <v>4717</v>
      </c>
      <c r="D1797" s="21" t="s">
        <v>4365</v>
      </c>
      <c r="E1797" s="22">
        <f>E1796-E1794</f>
        <v>288000</v>
      </c>
      <c r="F1797" s="22"/>
      <c r="G1797" s="22"/>
      <c r="H1797" s="22"/>
      <c r="I1797" s="22">
        <f>F1794+G1794+H1794+I1796-I1795</f>
        <v>84244</v>
      </c>
      <c r="J1797" s="22">
        <f>I1797+J1796-J1795</f>
        <v>84244</v>
      </c>
      <c r="K1797" s="22">
        <f t="shared" ref="K1797:AL1797" si="719">J1797+K1796-K1795</f>
        <v>103658</v>
      </c>
      <c r="L1797" s="22">
        <f t="shared" si="719"/>
        <v>85018</v>
      </c>
      <c r="M1797" s="22">
        <f t="shared" si="719"/>
        <v>60925</v>
      </c>
      <c r="N1797" s="22">
        <f t="shared" si="719"/>
        <v>50900</v>
      </c>
      <c r="O1797" s="22">
        <f t="shared" si="719"/>
        <v>39338</v>
      </c>
      <c r="P1797" s="22">
        <f t="shared" si="719"/>
        <v>36557</v>
      </c>
      <c r="Q1797" s="22">
        <f t="shared" si="719"/>
        <v>33802</v>
      </c>
      <c r="R1797" s="22">
        <f t="shared" si="719"/>
        <v>33802</v>
      </c>
      <c r="S1797" s="22">
        <f t="shared" si="719"/>
        <v>1375</v>
      </c>
      <c r="T1797" s="22">
        <f t="shared" si="719"/>
        <v>-57627</v>
      </c>
      <c r="U1797" s="22">
        <f t="shared" si="719"/>
        <v>-63642</v>
      </c>
      <c r="V1797" s="22">
        <f t="shared" si="719"/>
        <v>-63642</v>
      </c>
      <c r="W1797" s="22">
        <f t="shared" si="719"/>
        <v>-94299</v>
      </c>
      <c r="X1797" s="22">
        <f t="shared" si="719"/>
        <v>-132410</v>
      </c>
      <c r="Y1797" s="22">
        <f t="shared" si="719"/>
        <v>-136148</v>
      </c>
      <c r="Z1797" s="22">
        <f t="shared" si="719"/>
        <v>-141360</v>
      </c>
      <c r="AA1797" s="22">
        <f t="shared" si="719"/>
        <v>-141360</v>
      </c>
      <c r="AB1797" s="22">
        <f t="shared" si="719"/>
        <v>-192589</v>
      </c>
      <c r="AC1797" s="22">
        <f t="shared" si="719"/>
        <v>-195310</v>
      </c>
      <c r="AD1797" s="22">
        <f t="shared" si="719"/>
        <v>-197795</v>
      </c>
      <c r="AE1797" s="22">
        <f t="shared" si="719"/>
        <v>-200055</v>
      </c>
      <c r="AF1797" s="22">
        <f t="shared" si="719"/>
        <v>-216288</v>
      </c>
      <c r="AG1797" s="22">
        <f t="shared" si="719"/>
        <v>-239655</v>
      </c>
      <c r="AH1797" s="22">
        <f t="shared" si="719"/>
        <v>-98222</v>
      </c>
      <c r="AI1797" s="22">
        <f t="shared" si="719"/>
        <v>-136044</v>
      </c>
      <c r="AJ1797" s="22">
        <f t="shared" si="719"/>
        <v>-155553</v>
      </c>
      <c r="AK1797" s="22">
        <f t="shared" si="719"/>
        <v>-176975</v>
      </c>
      <c r="AL1797" s="22">
        <f t="shared" si="719"/>
        <v>-181092</v>
      </c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</row>
    <row r="1798" spans="1:53" ht="17.25" customHeight="1" thickBot="1">
      <c r="A1798" s="47"/>
      <c r="B1798" s="47"/>
      <c r="C1798" s="26">
        <v>18</v>
      </c>
      <c r="D1798" s="27" t="s">
        <v>4366</v>
      </c>
      <c r="E1798" s="52"/>
      <c r="F1798" s="53"/>
      <c r="G1798" s="53"/>
      <c r="H1798" s="53"/>
      <c r="I1798" s="53"/>
      <c r="J1798" s="53"/>
      <c r="K1798" s="53"/>
      <c r="L1798" s="53"/>
      <c r="M1798" s="53"/>
      <c r="N1798" s="53"/>
      <c r="O1798" s="53"/>
      <c r="P1798" s="53"/>
      <c r="Q1798" s="53"/>
      <c r="R1798" s="53"/>
      <c r="S1798" s="53"/>
      <c r="T1798" s="53"/>
      <c r="U1798" s="53"/>
      <c r="V1798" s="53"/>
      <c r="W1798" s="53"/>
      <c r="X1798" s="53"/>
      <c r="Y1798" s="53"/>
      <c r="Z1798" s="53"/>
      <c r="AA1798" s="53"/>
      <c r="AB1798" s="53"/>
      <c r="AC1798" s="53"/>
      <c r="AD1798" s="53"/>
      <c r="AE1798" s="53"/>
      <c r="AF1798" s="53"/>
      <c r="AG1798" s="53"/>
      <c r="AH1798" s="53"/>
      <c r="AI1798" s="53"/>
      <c r="AJ1798" s="53"/>
      <c r="AK1798" s="53"/>
      <c r="AL1798" s="54"/>
      <c r="AM1798" s="28"/>
      <c r="AN1798" s="28"/>
      <c r="AO1798" s="28"/>
      <c r="AP1798" s="28"/>
      <c r="AQ1798" s="28"/>
      <c r="AR1798" s="28"/>
      <c r="AS1798" s="28"/>
      <c r="AT1798" s="28"/>
      <c r="AU1798" s="28"/>
      <c r="AV1798" s="28"/>
      <c r="AW1798" s="28"/>
      <c r="AX1798" s="28"/>
      <c r="AY1798" s="28"/>
      <c r="AZ1798" s="28"/>
      <c r="BA1798" s="28"/>
    </row>
    <row r="1799" spans="1:53" ht="15" thickTop="1">
      <c r="A1799" s="45" t="s">
        <v>741</v>
      </c>
      <c r="B1799" s="45">
        <v>360</v>
      </c>
      <c r="C1799" s="14" t="s">
        <v>1622</v>
      </c>
      <c r="D1799" s="15" t="s">
        <v>4362</v>
      </c>
      <c r="E1799" s="29"/>
      <c r="F1799" s="29">
        <v>39604</v>
      </c>
      <c r="G1799" s="29"/>
      <c r="H1799" s="29"/>
      <c r="I1799" s="29"/>
      <c r="J1799" s="29"/>
      <c r="K1799" s="29"/>
      <c r="L1799" s="29"/>
      <c r="M1799" s="29"/>
      <c r="N1799" s="29"/>
      <c r="O1799" s="29"/>
      <c r="P1799" s="29"/>
      <c r="Q1799" s="29"/>
      <c r="R1799" s="29"/>
      <c r="S1799" s="29"/>
      <c r="T1799" s="29"/>
      <c r="U1799" s="29"/>
      <c r="V1799" s="29"/>
      <c r="W1799" s="29"/>
      <c r="X1799" s="29"/>
      <c r="Y1799" s="29"/>
      <c r="Z1799" s="29"/>
      <c r="AA1799" s="29"/>
      <c r="AB1799" s="29"/>
      <c r="AC1799" s="29"/>
      <c r="AD1799" s="29"/>
      <c r="AE1799" s="29"/>
      <c r="AF1799" s="29"/>
      <c r="AG1799" s="29"/>
      <c r="AH1799" s="29"/>
      <c r="AI1799" s="29"/>
      <c r="AJ1799" s="29"/>
      <c r="AK1799" s="29"/>
      <c r="AL1799" s="29"/>
      <c r="AM1799" s="17"/>
      <c r="AN1799" s="17">
        <f>AM1799*(F1799+G1799)</f>
        <v>0</v>
      </c>
      <c r="AO1799" s="17">
        <f>SUMIF($I$1:$AL$1,AO$1,$I1801:$AL1801)*$AM1799</f>
        <v>0</v>
      </c>
      <c r="AP1799" s="17">
        <f t="shared" ref="AP1799:AZ1799" si="720">SUMIF($I$1:$AL$1,AP$1,$I1801:$AL1801)*$AM1799</f>
        <v>0</v>
      </c>
      <c r="AQ1799" s="17">
        <f t="shared" si="720"/>
        <v>0</v>
      </c>
      <c r="AR1799" s="17">
        <f t="shared" si="720"/>
        <v>0</v>
      </c>
      <c r="AS1799" s="17">
        <f t="shared" si="720"/>
        <v>0</v>
      </c>
      <c r="AT1799" s="17">
        <f t="shared" si="720"/>
        <v>0</v>
      </c>
      <c r="AU1799" s="17">
        <f t="shared" si="720"/>
        <v>0</v>
      </c>
      <c r="AV1799" s="17">
        <f t="shared" si="720"/>
        <v>0</v>
      </c>
      <c r="AW1799" s="17">
        <f t="shared" si="720"/>
        <v>0</v>
      </c>
      <c r="AX1799" s="17">
        <f t="shared" si="720"/>
        <v>0</v>
      </c>
      <c r="AY1799" s="17">
        <f t="shared" si="720"/>
        <v>0</v>
      </c>
      <c r="AZ1799" s="17">
        <f t="shared" si="720"/>
        <v>0</v>
      </c>
      <c r="BA1799" s="17"/>
    </row>
    <row r="1800" spans="1:53">
      <c r="A1800" s="46"/>
      <c r="B1800" s="46"/>
      <c r="C1800" s="18" t="s">
        <v>1623</v>
      </c>
      <c r="D1800" s="19" t="s">
        <v>4363</v>
      </c>
      <c r="E1800" s="30"/>
      <c r="F1800" s="30"/>
      <c r="G1800" s="30"/>
      <c r="H1800" s="30"/>
      <c r="I1800" s="30">
        <v>4115</v>
      </c>
      <c r="J1800" s="30">
        <v>24649</v>
      </c>
      <c r="K1800" s="30">
        <v>40691</v>
      </c>
      <c r="L1800" s="30">
        <v>11303</v>
      </c>
      <c r="M1800" s="30">
        <v>12426</v>
      </c>
      <c r="N1800" s="30"/>
      <c r="O1800" s="30">
        <v>16022</v>
      </c>
      <c r="P1800" s="30">
        <v>87592</v>
      </c>
      <c r="Q1800" s="30">
        <v>5848</v>
      </c>
      <c r="R1800" s="30">
        <v>3776</v>
      </c>
      <c r="S1800" s="30">
        <v>27585</v>
      </c>
      <c r="T1800" s="30">
        <v>70858</v>
      </c>
      <c r="U1800" s="30">
        <v>107249</v>
      </c>
      <c r="V1800" s="30">
        <v>20555</v>
      </c>
      <c r="W1800" s="30">
        <v>24207</v>
      </c>
      <c r="X1800" s="30">
        <v>162930</v>
      </c>
      <c r="Y1800" s="30">
        <v>4394</v>
      </c>
      <c r="Z1800" s="30">
        <v>5015</v>
      </c>
      <c r="AA1800" s="30">
        <v>102093</v>
      </c>
      <c r="AB1800" s="30">
        <v>41730</v>
      </c>
      <c r="AC1800" s="30">
        <v>114828</v>
      </c>
      <c r="AD1800" s="30">
        <v>12759</v>
      </c>
      <c r="AE1800" s="30">
        <v>3909</v>
      </c>
      <c r="AF1800" s="30">
        <v>8110</v>
      </c>
      <c r="AG1800" s="30">
        <v>145265</v>
      </c>
      <c r="AH1800" s="30">
        <v>23481</v>
      </c>
      <c r="AI1800" s="30">
        <v>11488</v>
      </c>
      <c r="AJ1800" s="30">
        <v>6919</v>
      </c>
      <c r="AK1800" s="30">
        <v>130763</v>
      </c>
      <c r="AL1800" s="30">
        <v>2009</v>
      </c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</row>
    <row r="1801" spans="1:53">
      <c r="A1801" s="46"/>
      <c r="B1801" s="46"/>
      <c r="C1801" s="18" t="s">
        <v>740</v>
      </c>
      <c r="D1801" s="19" t="s">
        <v>4364</v>
      </c>
      <c r="E1801" s="30">
        <f>SUM(I1801:AL1801)</f>
        <v>409000</v>
      </c>
      <c r="F1801" s="30"/>
      <c r="G1801" s="30"/>
      <c r="H1801" s="30"/>
      <c r="I1801" s="30">
        <v>16000</v>
      </c>
      <c r="J1801" s="30"/>
      <c r="K1801" s="30"/>
      <c r="L1801" s="30">
        <v>16000</v>
      </c>
      <c r="M1801" s="30">
        <v>12000</v>
      </c>
      <c r="N1801" s="30">
        <v>101000</v>
      </c>
      <c r="O1801" s="30">
        <v>20000</v>
      </c>
      <c r="P1801" s="30">
        <v>8000</v>
      </c>
      <c r="Q1801" s="30">
        <v>12000</v>
      </c>
      <c r="R1801" s="30"/>
      <c r="S1801" s="30">
        <v>116000</v>
      </c>
      <c r="T1801" s="30">
        <v>72000</v>
      </c>
      <c r="U1801" s="30">
        <v>36000</v>
      </c>
      <c r="V1801" s="30"/>
      <c r="W1801" s="30"/>
      <c r="X1801" s="30"/>
      <c r="Y1801" s="30"/>
      <c r="Z1801" s="30"/>
      <c r="AA1801" s="30"/>
      <c r="AB1801" s="30"/>
      <c r="AC1801" s="30"/>
      <c r="AD1801" s="30"/>
      <c r="AE1801" s="30"/>
      <c r="AF1801" s="30"/>
      <c r="AG1801" s="30"/>
      <c r="AH1801" s="30"/>
      <c r="AI1801" s="30"/>
      <c r="AJ1801" s="30"/>
      <c r="AK1801" s="30"/>
      <c r="AL1801" s="3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</row>
    <row r="1802" spans="1:53">
      <c r="A1802" s="46"/>
      <c r="B1802" s="46"/>
      <c r="C1802" s="18" t="s">
        <v>4718</v>
      </c>
      <c r="D1802" s="21" t="s">
        <v>4365</v>
      </c>
      <c r="E1802" s="22">
        <f>E1801-E1799</f>
        <v>409000</v>
      </c>
      <c r="F1802" s="22"/>
      <c r="G1802" s="22"/>
      <c r="H1802" s="22"/>
      <c r="I1802" s="22">
        <f>F1799+G1799+H1799+I1801-I1800</f>
        <v>51489</v>
      </c>
      <c r="J1802" s="22">
        <f>I1802+J1801-J1800</f>
        <v>26840</v>
      </c>
      <c r="K1802" s="22">
        <f t="shared" ref="K1802:AL1802" si="721">J1802+K1801-K1800</f>
        <v>-13851</v>
      </c>
      <c r="L1802" s="22">
        <f t="shared" si="721"/>
        <v>-9154</v>
      </c>
      <c r="M1802" s="22">
        <f t="shared" si="721"/>
        <v>-9580</v>
      </c>
      <c r="N1802" s="22">
        <f t="shared" si="721"/>
        <v>91420</v>
      </c>
      <c r="O1802" s="22">
        <f t="shared" si="721"/>
        <v>95398</v>
      </c>
      <c r="P1802" s="22">
        <f t="shared" si="721"/>
        <v>15806</v>
      </c>
      <c r="Q1802" s="22">
        <f t="shared" si="721"/>
        <v>21958</v>
      </c>
      <c r="R1802" s="22">
        <f t="shared" si="721"/>
        <v>18182</v>
      </c>
      <c r="S1802" s="22">
        <f t="shared" si="721"/>
        <v>106597</v>
      </c>
      <c r="T1802" s="22">
        <f t="shared" si="721"/>
        <v>107739</v>
      </c>
      <c r="U1802" s="22">
        <f t="shared" si="721"/>
        <v>36490</v>
      </c>
      <c r="V1802" s="22">
        <f t="shared" si="721"/>
        <v>15935</v>
      </c>
      <c r="W1802" s="22">
        <f t="shared" si="721"/>
        <v>-8272</v>
      </c>
      <c r="X1802" s="22">
        <f t="shared" si="721"/>
        <v>-171202</v>
      </c>
      <c r="Y1802" s="22">
        <f t="shared" si="721"/>
        <v>-175596</v>
      </c>
      <c r="Z1802" s="22">
        <f t="shared" si="721"/>
        <v>-180611</v>
      </c>
      <c r="AA1802" s="22">
        <f t="shared" si="721"/>
        <v>-282704</v>
      </c>
      <c r="AB1802" s="22">
        <f t="shared" si="721"/>
        <v>-324434</v>
      </c>
      <c r="AC1802" s="22">
        <f t="shared" si="721"/>
        <v>-439262</v>
      </c>
      <c r="AD1802" s="22">
        <f t="shared" si="721"/>
        <v>-452021</v>
      </c>
      <c r="AE1802" s="22">
        <f t="shared" si="721"/>
        <v>-455930</v>
      </c>
      <c r="AF1802" s="22">
        <f t="shared" si="721"/>
        <v>-464040</v>
      </c>
      <c r="AG1802" s="22">
        <f t="shared" si="721"/>
        <v>-609305</v>
      </c>
      <c r="AH1802" s="22">
        <f t="shared" si="721"/>
        <v>-632786</v>
      </c>
      <c r="AI1802" s="22">
        <f t="shared" si="721"/>
        <v>-644274</v>
      </c>
      <c r="AJ1802" s="22">
        <f t="shared" si="721"/>
        <v>-651193</v>
      </c>
      <c r="AK1802" s="22">
        <f t="shared" si="721"/>
        <v>-781956</v>
      </c>
      <c r="AL1802" s="22">
        <f t="shared" si="721"/>
        <v>-783965</v>
      </c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</row>
    <row r="1803" spans="1:53" ht="17.25" customHeight="1" thickBot="1">
      <c r="A1803" s="47"/>
      <c r="B1803" s="47"/>
      <c r="C1803" s="26">
        <v>12</v>
      </c>
      <c r="D1803" s="27" t="s">
        <v>4366</v>
      </c>
      <c r="E1803" s="52"/>
      <c r="F1803" s="53"/>
      <c r="G1803" s="53"/>
      <c r="H1803" s="53"/>
      <c r="I1803" s="53"/>
      <c r="J1803" s="53"/>
      <c r="K1803" s="53"/>
      <c r="L1803" s="53"/>
      <c r="M1803" s="53"/>
      <c r="N1803" s="53"/>
      <c r="O1803" s="53"/>
      <c r="P1803" s="53"/>
      <c r="Q1803" s="53"/>
      <c r="R1803" s="53"/>
      <c r="S1803" s="53"/>
      <c r="T1803" s="53"/>
      <c r="U1803" s="53"/>
      <c r="V1803" s="53"/>
      <c r="W1803" s="53"/>
      <c r="X1803" s="53"/>
      <c r="Y1803" s="53"/>
      <c r="Z1803" s="53"/>
      <c r="AA1803" s="53"/>
      <c r="AB1803" s="53"/>
      <c r="AC1803" s="53"/>
      <c r="AD1803" s="53"/>
      <c r="AE1803" s="53"/>
      <c r="AF1803" s="53"/>
      <c r="AG1803" s="53"/>
      <c r="AH1803" s="53"/>
      <c r="AI1803" s="53"/>
      <c r="AJ1803" s="53"/>
      <c r="AK1803" s="53"/>
      <c r="AL1803" s="54"/>
      <c r="AM1803" s="28"/>
      <c r="AN1803" s="28"/>
      <c r="AO1803" s="28"/>
      <c r="AP1803" s="28"/>
      <c r="AQ1803" s="28"/>
      <c r="AR1803" s="28"/>
      <c r="AS1803" s="28"/>
      <c r="AT1803" s="28"/>
      <c r="AU1803" s="28"/>
      <c r="AV1803" s="28"/>
      <c r="AW1803" s="28"/>
      <c r="AX1803" s="28"/>
      <c r="AY1803" s="28"/>
      <c r="AZ1803" s="28"/>
      <c r="BA1803" s="28"/>
    </row>
    <row r="1804" spans="1:53" ht="15" thickTop="1">
      <c r="A1804" s="45" t="s">
        <v>1617</v>
      </c>
      <c r="B1804" s="45">
        <v>361</v>
      </c>
      <c r="C1804" s="14" t="s">
        <v>1614</v>
      </c>
      <c r="D1804" s="15" t="s">
        <v>4362</v>
      </c>
      <c r="E1804" s="29"/>
      <c r="F1804" s="29">
        <v>44148</v>
      </c>
      <c r="G1804" s="29"/>
      <c r="H1804" s="29"/>
      <c r="I1804" s="29"/>
      <c r="J1804" s="29"/>
      <c r="K1804" s="29"/>
      <c r="L1804" s="29"/>
      <c r="M1804" s="29"/>
      <c r="N1804" s="29"/>
      <c r="O1804" s="29"/>
      <c r="P1804" s="29"/>
      <c r="Q1804" s="29"/>
      <c r="R1804" s="29"/>
      <c r="S1804" s="29"/>
      <c r="T1804" s="29"/>
      <c r="U1804" s="29"/>
      <c r="V1804" s="29"/>
      <c r="W1804" s="29"/>
      <c r="X1804" s="29"/>
      <c r="Y1804" s="29"/>
      <c r="Z1804" s="29"/>
      <c r="AA1804" s="29"/>
      <c r="AB1804" s="29"/>
      <c r="AC1804" s="29"/>
      <c r="AD1804" s="29"/>
      <c r="AE1804" s="29"/>
      <c r="AF1804" s="29"/>
      <c r="AG1804" s="29"/>
      <c r="AH1804" s="29"/>
      <c r="AI1804" s="29"/>
      <c r="AJ1804" s="29"/>
      <c r="AK1804" s="29"/>
      <c r="AL1804" s="29"/>
      <c r="AM1804" s="17"/>
      <c r="AN1804" s="17">
        <f>AM1804*(F1804+G1804)</f>
        <v>0</v>
      </c>
      <c r="AO1804" s="17">
        <f>SUMIF($I$1:$AL$1,AO$1,$I1806:$AL1806)*$AM1804</f>
        <v>0</v>
      </c>
      <c r="AP1804" s="17">
        <f t="shared" ref="AP1804:AZ1804" si="722">SUMIF($I$1:$AL$1,AP$1,$I1806:$AL1806)*$AM1804</f>
        <v>0</v>
      </c>
      <c r="AQ1804" s="17">
        <f t="shared" si="722"/>
        <v>0</v>
      </c>
      <c r="AR1804" s="17">
        <f t="shared" si="722"/>
        <v>0</v>
      </c>
      <c r="AS1804" s="17">
        <f t="shared" si="722"/>
        <v>0</v>
      </c>
      <c r="AT1804" s="17">
        <f t="shared" si="722"/>
        <v>0</v>
      </c>
      <c r="AU1804" s="17">
        <f t="shared" si="722"/>
        <v>0</v>
      </c>
      <c r="AV1804" s="17">
        <f t="shared" si="722"/>
        <v>0</v>
      </c>
      <c r="AW1804" s="17">
        <f t="shared" si="722"/>
        <v>0</v>
      </c>
      <c r="AX1804" s="17">
        <f t="shared" si="722"/>
        <v>0</v>
      </c>
      <c r="AY1804" s="17">
        <f t="shared" si="722"/>
        <v>0</v>
      </c>
      <c r="AZ1804" s="17">
        <f t="shared" si="722"/>
        <v>0</v>
      </c>
      <c r="BA1804" s="17"/>
    </row>
    <row r="1805" spans="1:53">
      <c r="A1805" s="46"/>
      <c r="B1805" s="46"/>
      <c r="C1805" s="18" t="s">
        <v>1615</v>
      </c>
      <c r="D1805" s="19" t="s">
        <v>4363</v>
      </c>
      <c r="E1805" s="30"/>
      <c r="F1805" s="30"/>
      <c r="G1805" s="30"/>
      <c r="H1805" s="30"/>
      <c r="I1805" s="30">
        <v>23085</v>
      </c>
      <c r="J1805" s="30">
        <v>15737</v>
      </c>
      <c r="K1805" s="30">
        <v>24989</v>
      </c>
      <c r="L1805" s="30">
        <v>3900</v>
      </c>
      <c r="M1805" s="30"/>
      <c r="N1805" s="30">
        <v>500</v>
      </c>
      <c r="O1805" s="30">
        <v>22487</v>
      </c>
      <c r="P1805" s="30">
        <v>32853</v>
      </c>
      <c r="Q1805" s="30">
        <v>1717</v>
      </c>
      <c r="R1805" s="30">
        <v>117</v>
      </c>
      <c r="S1805" s="30">
        <v>16859</v>
      </c>
      <c r="T1805" s="30">
        <v>51175</v>
      </c>
      <c r="U1805" s="30">
        <v>9746</v>
      </c>
      <c r="V1805" s="30">
        <v>111</v>
      </c>
      <c r="W1805" s="30">
        <v>13152</v>
      </c>
      <c r="X1805" s="30">
        <v>61454</v>
      </c>
      <c r="Y1805" s="30">
        <v>5496</v>
      </c>
      <c r="Z1805" s="30">
        <v>450</v>
      </c>
      <c r="AA1805" s="30">
        <v>10260</v>
      </c>
      <c r="AB1805" s="30">
        <v>13724</v>
      </c>
      <c r="AC1805" s="30">
        <v>59604</v>
      </c>
      <c r="AD1805" s="30">
        <v>1728</v>
      </c>
      <c r="AE1805" s="30"/>
      <c r="AF1805" s="30">
        <v>9240</v>
      </c>
      <c r="AG1805" s="30">
        <v>55038</v>
      </c>
      <c r="AH1805" s="30">
        <v>10310</v>
      </c>
      <c r="AI1805" s="30"/>
      <c r="AJ1805" s="30">
        <v>19774</v>
      </c>
      <c r="AK1805" s="30">
        <v>26194</v>
      </c>
      <c r="AL1805" s="30">
        <v>35354</v>
      </c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</row>
    <row r="1806" spans="1:53">
      <c r="A1806" s="46"/>
      <c r="B1806" s="46"/>
      <c r="C1806" s="18" t="s">
        <v>1616</v>
      </c>
      <c r="D1806" s="19" t="s">
        <v>4364</v>
      </c>
      <c r="E1806" s="30">
        <f>SUM(I1806:AL1806)</f>
        <v>149400</v>
      </c>
      <c r="F1806" s="30"/>
      <c r="G1806" s="30"/>
      <c r="H1806" s="30"/>
      <c r="I1806" s="30">
        <v>3600</v>
      </c>
      <c r="J1806" s="30">
        <v>20600</v>
      </c>
      <c r="K1806" s="30"/>
      <c r="L1806" s="30"/>
      <c r="M1806" s="30"/>
      <c r="N1806" s="30">
        <v>22400</v>
      </c>
      <c r="O1806" s="30">
        <v>33000</v>
      </c>
      <c r="P1806" s="30">
        <v>1600</v>
      </c>
      <c r="Q1806" s="30">
        <v>200</v>
      </c>
      <c r="R1806" s="30">
        <v>16800</v>
      </c>
      <c r="S1806" s="30">
        <v>51200</v>
      </c>
      <c r="T1806" s="30"/>
      <c r="U1806" s="30"/>
      <c r="V1806" s="30"/>
      <c r="W1806" s="30"/>
      <c r="X1806" s="30"/>
      <c r="Y1806" s="30"/>
      <c r="Z1806" s="30"/>
      <c r="AA1806" s="30"/>
      <c r="AB1806" s="30"/>
      <c r="AC1806" s="30"/>
      <c r="AD1806" s="30"/>
      <c r="AE1806" s="30"/>
      <c r="AF1806" s="30"/>
      <c r="AG1806" s="30"/>
      <c r="AH1806" s="30"/>
      <c r="AI1806" s="30"/>
      <c r="AJ1806" s="30"/>
      <c r="AK1806" s="30"/>
      <c r="AL1806" s="3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</row>
    <row r="1807" spans="1:53">
      <c r="A1807" s="46"/>
      <c r="B1807" s="46"/>
      <c r="C1807" s="18" t="s">
        <v>4719</v>
      </c>
      <c r="D1807" s="21" t="s">
        <v>4365</v>
      </c>
      <c r="E1807" s="22">
        <f>E1806-E1804</f>
        <v>149400</v>
      </c>
      <c r="F1807" s="22"/>
      <c r="G1807" s="22"/>
      <c r="H1807" s="22"/>
      <c r="I1807" s="22">
        <f>F1804+G1804+H1804+I1806-I1805</f>
        <v>24663</v>
      </c>
      <c r="J1807" s="22">
        <f>I1807+J1806-J1805</f>
        <v>29526</v>
      </c>
      <c r="K1807" s="22">
        <f t="shared" ref="K1807:AL1807" si="723">J1807+K1806-K1805</f>
        <v>4537</v>
      </c>
      <c r="L1807" s="22">
        <f t="shared" si="723"/>
        <v>637</v>
      </c>
      <c r="M1807" s="22">
        <f t="shared" si="723"/>
        <v>637</v>
      </c>
      <c r="N1807" s="22">
        <f t="shared" si="723"/>
        <v>22537</v>
      </c>
      <c r="O1807" s="22">
        <f t="shared" si="723"/>
        <v>33050</v>
      </c>
      <c r="P1807" s="22">
        <f t="shared" si="723"/>
        <v>1797</v>
      </c>
      <c r="Q1807" s="22">
        <f t="shared" si="723"/>
        <v>280</v>
      </c>
      <c r="R1807" s="22">
        <f t="shared" si="723"/>
        <v>16963</v>
      </c>
      <c r="S1807" s="22">
        <f t="shared" si="723"/>
        <v>51304</v>
      </c>
      <c r="T1807" s="22">
        <f t="shared" si="723"/>
        <v>129</v>
      </c>
      <c r="U1807" s="22">
        <f t="shared" si="723"/>
        <v>-9617</v>
      </c>
      <c r="V1807" s="22">
        <f t="shared" si="723"/>
        <v>-9728</v>
      </c>
      <c r="W1807" s="22">
        <f t="shared" si="723"/>
        <v>-22880</v>
      </c>
      <c r="X1807" s="22">
        <f t="shared" si="723"/>
        <v>-84334</v>
      </c>
      <c r="Y1807" s="22">
        <f t="shared" si="723"/>
        <v>-89830</v>
      </c>
      <c r="Z1807" s="22">
        <f t="shared" si="723"/>
        <v>-90280</v>
      </c>
      <c r="AA1807" s="22">
        <f t="shared" si="723"/>
        <v>-100540</v>
      </c>
      <c r="AB1807" s="22">
        <f t="shared" si="723"/>
        <v>-114264</v>
      </c>
      <c r="AC1807" s="22">
        <f t="shared" si="723"/>
        <v>-173868</v>
      </c>
      <c r="AD1807" s="22">
        <f t="shared" si="723"/>
        <v>-175596</v>
      </c>
      <c r="AE1807" s="22">
        <f t="shared" si="723"/>
        <v>-175596</v>
      </c>
      <c r="AF1807" s="22">
        <f t="shared" si="723"/>
        <v>-184836</v>
      </c>
      <c r="AG1807" s="22">
        <f t="shared" si="723"/>
        <v>-239874</v>
      </c>
      <c r="AH1807" s="22">
        <f t="shared" si="723"/>
        <v>-250184</v>
      </c>
      <c r="AI1807" s="22">
        <f t="shared" si="723"/>
        <v>-250184</v>
      </c>
      <c r="AJ1807" s="22">
        <f t="shared" si="723"/>
        <v>-269958</v>
      </c>
      <c r="AK1807" s="22">
        <f t="shared" si="723"/>
        <v>-296152</v>
      </c>
      <c r="AL1807" s="22">
        <f t="shared" si="723"/>
        <v>-331506</v>
      </c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</row>
    <row r="1808" spans="1:53" ht="17.25" customHeight="1" thickBot="1">
      <c r="A1808" s="47"/>
      <c r="B1808" s="47"/>
      <c r="C1808" s="26">
        <v>6.4285714285714288</v>
      </c>
      <c r="D1808" s="27" t="s">
        <v>4366</v>
      </c>
      <c r="E1808" s="52"/>
      <c r="F1808" s="53"/>
      <c r="G1808" s="53"/>
      <c r="H1808" s="53"/>
      <c r="I1808" s="53"/>
      <c r="J1808" s="53"/>
      <c r="K1808" s="53"/>
      <c r="L1808" s="53"/>
      <c r="M1808" s="53"/>
      <c r="N1808" s="53"/>
      <c r="O1808" s="53"/>
      <c r="P1808" s="53"/>
      <c r="Q1808" s="53"/>
      <c r="R1808" s="53"/>
      <c r="S1808" s="53"/>
      <c r="T1808" s="53"/>
      <c r="U1808" s="53"/>
      <c r="V1808" s="53"/>
      <c r="W1808" s="53"/>
      <c r="X1808" s="53"/>
      <c r="Y1808" s="53"/>
      <c r="Z1808" s="53"/>
      <c r="AA1808" s="53"/>
      <c r="AB1808" s="53"/>
      <c r="AC1808" s="53"/>
      <c r="AD1808" s="53"/>
      <c r="AE1808" s="53"/>
      <c r="AF1808" s="53"/>
      <c r="AG1808" s="53"/>
      <c r="AH1808" s="53"/>
      <c r="AI1808" s="53"/>
      <c r="AJ1808" s="53"/>
      <c r="AK1808" s="53"/>
      <c r="AL1808" s="54"/>
      <c r="AM1808" s="28"/>
      <c r="AN1808" s="28"/>
      <c r="AO1808" s="28"/>
      <c r="AP1808" s="28"/>
      <c r="AQ1808" s="28"/>
      <c r="AR1808" s="28"/>
      <c r="AS1808" s="28"/>
      <c r="AT1808" s="28"/>
      <c r="AU1808" s="28"/>
      <c r="AV1808" s="28"/>
      <c r="AW1808" s="28"/>
      <c r="AX1808" s="28"/>
      <c r="AY1808" s="28"/>
      <c r="AZ1808" s="28"/>
      <c r="BA1808" s="28"/>
    </row>
    <row r="1809" spans="1:53" ht="15" thickTop="1">
      <c r="A1809" s="45" t="s">
        <v>1607</v>
      </c>
      <c r="B1809" s="45">
        <v>362</v>
      </c>
      <c r="C1809" s="14" t="s">
        <v>1604</v>
      </c>
      <c r="D1809" s="15" t="s">
        <v>4362</v>
      </c>
      <c r="E1809" s="29"/>
      <c r="F1809" s="29">
        <v>26068</v>
      </c>
      <c r="G1809" s="29"/>
      <c r="H1809" s="29"/>
      <c r="I1809" s="29"/>
      <c r="J1809" s="29"/>
      <c r="K1809" s="29"/>
      <c r="L1809" s="29"/>
      <c r="M1809" s="29"/>
      <c r="N1809" s="29"/>
      <c r="O1809" s="29"/>
      <c r="P1809" s="29"/>
      <c r="Q1809" s="29"/>
      <c r="R1809" s="29"/>
      <c r="S1809" s="29"/>
      <c r="T1809" s="29"/>
      <c r="U1809" s="29"/>
      <c r="V1809" s="29"/>
      <c r="W1809" s="29"/>
      <c r="X1809" s="29"/>
      <c r="Y1809" s="29"/>
      <c r="Z1809" s="29"/>
      <c r="AA1809" s="29"/>
      <c r="AB1809" s="29"/>
      <c r="AC1809" s="29"/>
      <c r="AD1809" s="29"/>
      <c r="AE1809" s="29"/>
      <c r="AF1809" s="29"/>
      <c r="AG1809" s="29"/>
      <c r="AH1809" s="29"/>
      <c r="AI1809" s="29"/>
      <c r="AJ1809" s="29"/>
      <c r="AK1809" s="29"/>
      <c r="AL1809" s="29"/>
      <c r="AM1809" s="17"/>
      <c r="AN1809" s="17">
        <f>AM1809*(F1809+G1809)</f>
        <v>0</v>
      </c>
      <c r="AO1809" s="17">
        <f>SUMIF($I$1:$AL$1,AO$1,$I1811:$AL1811)*$AM1809</f>
        <v>0</v>
      </c>
      <c r="AP1809" s="17">
        <f t="shared" ref="AP1809:AZ1809" si="724">SUMIF($I$1:$AL$1,AP$1,$I1811:$AL1811)*$AM1809</f>
        <v>0</v>
      </c>
      <c r="AQ1809" s="17">
        <f t="shared" si="724"/>
        <v>0</v>
      </c>
      <c r="AR1809" s="17">
        <f t="shared" si="724"/>
        <v>0</v>
      </c>
      <c r="AS1809" s="17">
        <f t="shared" si="724"/>
        <v>0</v>
      </c>
      <c r="AT1809" s="17">
        <f t="shared" si="724"/>
        <v>0</v>
      </c>
      <c r="AU1809" s="17">
        <f t="shared" si="724"/>
        <v>0</v>
      </c>
      <c r="AV1809" s="17">
        <f t="shared" si="724"/>
        <v>0</v>
      </c>
      <c r="AW1809" s="17">
        <f t="shared" si="724"/>
        <v>0</v>
      </c>
      <c r="AX1809" s="17">
        <f t="shared" si="724"/>
        <v>0</v>
      </c>
      <c r="AY1809" s="17">
        <f t="shared" si="724"/>
        <v>0</v>
      </c>
      <c r="AZ1809" s="17">
        <f t="shared" si="724"/>
        <v>0</v>
      </c>
      <c r="BA1809" s="17"/>
    </row>
    <row r="1810" spans="1:53">
      <c r="A1810" s="46"/>
      <c r="B1810" s="46"/>
      <c r="C1810" s="18" t="s">
        <v>1605</v>
      </c>
      <c r="D1810" s="19" t="s">
        <v>4363</v>
      </c>
      <c r="E1810" s="30"/>
      <c r="F1810" s="30"/>
      <c r="G1810" s="30"/>
      <c r="H1810" s="30"/>
      <c r="I1810" s="30">
        <v>4324</v>
      </c>
      <c r="J1810" s="30"/>
      <c r="K1810" s="30"/>
      <c r="L1810" s="30">
        <v>3499</v>
      </c>
      <c r="M1810" s="30"/>
      <c r="N1810" s="30">
        <v>500</v>
      </c>
      <c r="O1810" s="30">
        <v>1000</v>
      </c>
      <c r="P1810" s="30">
        <v>2500</v>
      </c>
      <c r="Q1810" s="30">
        <v>2000</v>
      </c>
      <c r="R1810" s="30"/>
      <c r="S1810" s="30">
        <v>4258</v>
      </c>
      <c r="T1810" s="30">
        <v>10170</v>
      </c>
      <c r="U1810" s="30">
        <v>6774</v>
      </c>
      <c r="V1810" s="30"/>
      <c r="W1810" s="30">
        <v>12004</v>
      </c>
      <c r="X1810" s="30">
        <v>11082</v>
      </c>
      <c r="Y1810" s="30">
        <v>12400</v>
      </c>
      <c r="Z1810" s="30"/>
      <c r="AA1810" s="30">
        <v>10260</v>
      </c>
      <c r="AB1810" s="30">
        <v>14593</v>
      </c>
      <c r="AC1810" s="30">
        <v>14958</v>
      </c>
      <c r="AD1810" s="30">
        <v>1728</v>
      </c>
      <c r="AE1810" s="30"/>
      <c r="AF1810" s="30">
        <v>8740</v>
      </c>
      <c r="AG1810" s="30">
        <v>18368</v>
      </c>
      <c r="AH1810" s="30">
        <v>1320</v>
      </c>
      <c r="AI1810" s="30"/>
      <c r="AJ1810" s="30">
        <v>19774</v>
      </c>
      <c r="AK1810" s="30">
        <v>3154</v>
      </c>
      <c r="AL1810" s="30">
        <v>7000</v>
      </c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</row>
    <row r="1811" spans="1:53">
      <c r="A1811" s="46"/>
      <c r="B1811" s="46"/>
      <c r="C1811" s="18" t="s">
        <v>1606</v>
      </c>
      <c r="D1811" s="19" t="s">
        <v>4364</v>
      </c>
      <c r="E1811" s="30">
        <f>SUM(I1811:AL1811)</f>
        <v>151200</v>
      </c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>
        <v>11200</v>
      </c>
      <c r="U1811" s="30">
        <v>2873</v>
      </c>
      <c r="V1811" s="30"/>
      <c r="W1811" s="30">
        <v>13927</v>
      </c>
      <c r="X1811" s="30">
        <v>16800</v>
      </c>
      <c r="Y1811" s="30">
        <v>4569</v>
      </c>
      <c r="Z1811" s="30"/>
      <c r="AA1811" s="30">
        <v>12231</v>
      </c>
      <c r="AB1811" s="30">
        <v>22400</v>
      </c>
      <c r="AC1811" s="30">
        <v>5600</v>
      </c>
      <c r="AD1811" s="30">
        <v>5600</v>
      </c>
      <c r="AE1811" s="30"/>
      <c r="AF1811" s="30">
        <v>5600</v>
      </c>
      <c r="AG1811" s="30">
        <v>22400</v>
      </c>
      <c r="AH1811" s="30"/>
      <c r="AI1811" s="30"/>
      <c r="AJ1811" s="30">
        <v>16800</v>
      </c>
      <c r="AK1811" s="30">
        <v>11200</v>
      </c>
      <c r="AL1811" s="3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</row>
    <row r="1812" spans="1:53">
      <c r="A1812" s="46"/>
      <c r="B1812" s="46"/>
      <c r="C1812" s="18" t="s">
        <v>4720</v>
      </c>
      <c r="D1812" s="21" t="s">
        <v>4365</v>
      </c>
      <c r="E1812" s="22">
        <f>E1811-E1809</f>
        <v>151200</v>
      </c>
      <c r="F1812" s="22"/>
      <c r="G1812" s="22"/>
      <c r="H1812" s="22"/>
      <c r="I1812" s="22">
        <f>F1809+G1809+H1809+I1811-I1810</f>
        <v>21744</v>
      </c>
      <c r="J1812" s="22">
        <f>I1812+J1811-J1810</f>
        <v>21744</v>
      </c>
      <c r="K1812" s="22">
        <f t="shared" ref="K1812:AL1812" si="725">J1812+K1811-K1810</f>
        <v>21744</v>
      </c>
      <c r="L1812" s="22">
        <f t="shared" si="725"/>
        <v>18245</v>
      </c>
      <c r="M1812" s="22">
        <f t="shared" si="725"/>
        <v>18245</v>
      </c>
      <c r="N1812" s="22">
        <f t="shared" si="725"/>
        <v>17745</v>
      </c>
      <c r="O1812" s="22">
        <f t="shared" si="725"/>
        <v>16745</v>
      </c>
      <c r="P1812" s="22">
        <f t="shared" si="725"/>
        <v>14245</v>
      </c>
      <c r="Q1812" s="22">
        <f t="shared" si="725"/>
        <v>12245</v>
      </c>
      <c r="R1812" s="22">
        <f t="shared" si="725"/>
        <v>12245</v>
      </c>
      <c r="S1812" s="22">
        <f t="shared" si="725"/>
        <v>7987</v>
      </c>
      <c r="T1812" s="22">
        <f t="shared" si="725"/>
        <v>9017</v>
      </c>
      <c r="U1812" s="22">
        <f t="shared" si="725"/>
        <v>5116</v>
      </c>
      <c r="V1812" s="22">
        <f t="shared" si="725"/>
        <v>5116</v>
      </c>
      <c r="W1812" s="22">
        <f t="shared" si="725"/>
        <v>7039</v>
      </c>
      <c r="X1812" s="22">
        <f t="shared" si="725"/>
        <v>12757</v>
      </c>
      <c r="Y1812" s="22">
        <f t="shared" si="725"/>
        <v>4926</v>
      </c>
      <c r="Z1812" s="22">
        <f t="shared" si="725"/>
        <v>4926</v>
      </c>
      <c r="AA1812" s="22">
        <f t="shared" si="725"/>
        <v>6897</v>
      </c>
      <c r="AB1812" s="22">
        <f t="shared" si="725"/>
        <v>14704</v>
      </c>
      <c r="AC1812" s="22">
        <f t="shared" si="725"/>
        <v>5346</v>
      </c>
      <c r="AD1812" s="22">
        <f t="shared" si="725"/>
        <v>9218</v>
      </c>
      <c r="AE1812" s="22">
        <f t="shared" si="725"/>
        <v>9218</v>
      </c>
      <c r="AF1812" s="22">
        <f t="shared" si="725"/>
        <v>6078</v>
      </c>
      <c r="AG1812" s="22">
        <f t="shared" si="725"/>
        <v>10110</v>
      </c>
      <c r="AH1812" s="22">
        <f t="shared" si="725"/>
        <v>8790</v>
      </c>
      <c r="AI1812" s="22">
        <f t="shared" si="725"/>
        <v>8790</v>
      </c>
      <c r="AJ1812" s="22">
        <f t="shared" si="725"/>
        <v>5816</v>
      </c>
      <c r="AK1812" s="22">
        <f t="shared" si="725"/>
        <v>13862</v>
      </c>
      <c r="AL1812" s="22">
        <f t="shared" si="725"/>
        <v>6862</v>
      </c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</row>
    <row r="1813" spans="1:53" ht="17.25" customHeight="1" thickBot="1">
      <c r="A1813" s="47"/>
      <c r="B1813" s="47"/>
      <c r="C1813" s="26">
        <v>34</v>
      </c>
      <c r="D1813" s="27" t="s">
        <v>4366</v>
      </c>
      <c r="E1813" s="52"/>
      <c r="F1813" s="53"/>
      <c r="G1813" s="53"/>
      <c r="H1813" s="53"/>
      <c r="I1813" s="53"/>
      <c r="J1813" s="53"/>
      <c r="K1813" s="53"/>
      <c r="L1813" s="53"/>
      <c r="M1813" s="53"/>
      <c r="N1813" s="53"/>
      <c r="O1813" s="53"/>
      <c r="P1813" s="53"/>
      <c r="Q1813" s="53"/>
      <c r="R1813" s="53"/>
      <c r="S1813" s="53"/>
      <c r="T1813" s="53"/>
      <c r="U1813" s="53"/>
      <c r="V1813" s="53"/>
      <c r="W1813" s="53"/>
      <c r="X1813" s="53"/>
      <c r="Y1813" s="53"/>
      <c r="Z1813" s="53"/>
      <c r="AA1813" s="53"/>
      <c r="AB1813" s="53"/>
      <c r="AC1813" s="53"/>
      <c r="AD1813" s="53"/>
      <c r="AE1813" s="53"/>
      <c r="AF1813" s="53"/>
      <c r="AG1813" s="53"/>
      <c r="AH1813" s="53"/>
      <c r="AI1813" s="53"/>
      <c r="AJ1813" s="53"/>
      <c r="AK1813" s="53"/>
      <c r="AL1813" s="54"/>
      <c r="AM1813" s="28"/>
      <c r="AN1813" s="28"/>
      <c r="AO1813" s="28"/>
      <c r="AP1813" s="28"/>
      <c r="AQ1813" s="28"/>
      <c r="AR1813" s="28"/>
      <c r="AS1813" s="28"/>
      <c r="AT1813" s="28"/>
      <c r="AU1813" s="28"/>
      <c r="AV1813" s="28"/>
      <c r="AW1813" s="28"/>
      <c r="AX1813" s="28"/>
      <c r="AY1813" s="28"/>
      <c r="AZ1813" s="28"/>
      <c r="BA1813" s="28"/>
    </row>
    <row r="1814" spans="1:53" ht="15" thickTop="1">
      <c r="A1814" s="45" t="s">
        <v>741</v>
      </c>
      <c r="B1814" s="45">
        <v>363</v>
      </c>
      <c r="C1814" s="14" t="s">
        <v>1574</v>
      </c>
      <c r="D1814" s="15" t="s">
        <v>4362</v>
      </c>
      <c r="E1814" s="29"/>
      <c r="F1814" s="29">
        <v>106373</v>
      </c>
      <c r="G1814" s="29"/>
      <c r="H1814" s="29"/>
      <c r="I1814" s="29"/>
      <c r="J1814" s="29"/>
      <c r="K1814" s="29"/>
      <c r="L1814" s="29"/>
      <c r="M1814" s="29"/>
      <c r="N1814" s="29"/>
      <c r="O1814" s="29"/>
      <c r="P1814" s="29"/>
      <c r="Q1814" s="29"/>
      <c r="R1814" s="29"/>
      <c r="S1814" s="29"/>
      <c r="T1814" s="29"/>
      <c r="U1814" s="29"/>
      <c r="V1814" s="29"/>
      <c r="W1814" s="29"/>
      <c r="X1814" s="29"/>
      <c r="Y1814" s="29"/>
      <c r="Z1814" s="29"/>
      <c r="AA1814" s="29"/>
      <c r="AB1814" s="29"/>
      <c r="AC1814" s="29"/>
      <c r="AD1814" s="29"/>
      <c r="AE1814" s="29"/>
      <c r="AF1814" s="29"/>
      <c r="AG1814" s="29"/>
      <c r="AH1814" s="29"/>
      <c r="AI1814" s="29"/>
      <c r="AJ1814" s="29"/>
      <c r="AK1814" s="29"/>
      <c r="AL1814" s="29"/>
      <c r="AM1814" s="17"/>
      <c r="AN1814" s="17">
        <f>AM1814*(F1814+G1814)</f>
        <v>0</v>
      </c>
      <c r="AO1814" s="17">
        <f>SUMIF($I$1:$AL$1,AO$1,$I1816:$AL1816)*$AM1814</f>
        <v>0</v>
      </c>
      <c r="AP1814" s="17">
        <f t="shared" ref="AP1814:AZ1814" si="726">SUMIF($I$1:$AL$1,AP$1,$I1816:$AL1816)*$AM1814</f>
        <v>0</v>
      </c>
      <c r="AQ1814" s="17">
        <f t="shared" si="726"/>
        <v>0</v>
      </c>
      <c r="AR1814" s="17">
        <f t="shared" si="726"/>
        <v>0</v>
      </c>
      <c r="AS1814" s="17">
        <f t="shared" si="726"/>
        <v>0</v>
      </c>
      <c r="AT1814" s="17">
        <f t="shared" si="726"/>
        <v>0</v>
      </c>
      <c r="AU1814" s="17">
        <f t="shared" si="726"/>
        <v>0</v>
      </c>
      <c r="AV1814" s="17">
        <f t="shared" si="726"/>
        <v>0</v>
      </c>
      <c r="AW1814" s="17">
        <f t="shared" si="726"/>
        <v>0</v>
      </c>
      <c r="AX1814" s="17">
        <f t="shared" si="726"/>
        <v>0</v>
      </c>
      <c r="AY1814" s="17">
        <f t="shared" si="726"/>
        <v>0</v>
      </c>
      <c r="AZ1814" s="17">
        <f t="shared" si="726"/>
        <v>0</v>
      </c>
      <c r="BA1814" s="17"/>
    </row>
    <row r="1815" spans="1:53">
      <c r="A1815" s="46"/>
      <c r="B1815" s="46"/>
      <c r="C1815" s="18" t="s">
        <v>1575</v>
      </c>
      <c r="D1815" s="19" t="s">
        <v>4363</v>
      </c>
      <c r="E1815" s="30"/>
      <c r="F1815" s="30"/>
      <c r="G1815" s="30"/>
      <c r="H1815" s="30"/>
      <c r="I1815" s="30">
        <v>25000</v>
      </c>
      <c r="J1815" s="30">
        <v>16726</v>
      </c>
      <c r="K1815" s="30">
        <v>31344</v>
      </c>
      <c r="L1815" s="30">
        <v>12257</v>
      </c>
      <c r="M1815" s="30">
        <v>12640</v>
      </c>
      <c r="N1815" s="30"/>
      <c r="O1815" s="30">
        <v>96281</v>
      </c>
      <c r="P1815" s="30">
        <v>82264</v>
      </c>
      <c r="Q1815" s="30">
        <v>4792</v>
      </c>
      <c r="R1815" s="30">
        <v>3780</v>
      </c>
      <c r="S1815" s="30">
        <v>189917</v>
      </c>
      <c r="T1815" s="30">
        <v>159642</v>
      </c>
      <c r="U1815" s="30">
        <v>129707</v>
      </c>
      <c r="V1815" s="30">
        <v>20381</v>
      </c>
      <c r="W1815" s="30">
        <v>214886</v>
      </c>
      <c r="X1815" s="30">
        <v>180060</v>
      </c>
      <c r="Y1815" s="30">
        <v>115155</v>
      </c>
      <c r="Z1815" s="30">
        <v>4022</v>
      </c>
      <c r="AA1815" s="30">
        <v>106336</v>
      </c>
      <c r="AB1815" s="30">
        <v>397203</v>
      </c>
      <c r="AC1815" s="30">
        <v>108334</v>
      </c>
      <c r="AD1815" s="30">
        <v>137452</v>
      </c>
      <c r="AE1815" s="30">
        <v>6887</v>
      </c>
      <c r="AF1815" s="30">
        <v>358170</v>
      </c>
      <c r="AG1815" s="30">
        <v>139496</v>
      </c>
      <c r="AH1815" s="30">
        <v>105093</v>
      </c>
      <c r="AI1815" s="30">
        <v>4022</v>
      </c>
      <c r="AJ1815" s="30">
        <v>196498</v>
      </c>
      <c r="AK1815" s="30">
        <v>299362</v>
      </c>
      <c r="AL1815" s="30">
        <v>4022</v>
      </c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</row>
    <row r="1816" spans="1:53">
      <c r="A1816" s="46"/>
      <c r="B1816" s="46"/>
      <c r="C1816" s="18" t="s">
        <v>740</v>
      </c>
      <c r="D1816" s="19" t="s">
        <v>4364</v>
      </c>
      <c r="E1816" s="30">
        <f>SUM(I1816:AL1816)</f>
        <v>1200000</v>
      </c>
      <c r="F1816" s="30"/>
      <c r="G1816" s="30"/>
      <c r="H1816" s="30"/>
      <c r="I1816" s="30">
        <v>15000</v>
      </c>
      <c r="J1816" s="30"/>
      <c r="K1816" s="30"/>
      <c r="L1816" s="30">
        <v>65000</v>
      </c>
      <c r="M1816" s="30">
        <v>15000</v>
      </c>
      <c r="N1816" s="30">
        <v>105000</v>
      </c>
      <c r="O1816" s="30">
        <v>140000</v>
      </c>
      <c r="P1816" s="30"/>
      <c r="Q1816" s="30">
        <v>10000</v>
      </c>
      <c r="R1816" s="30"/>
      <c r="S1816" s="30">
        <v>275000</v>
      </c>
      <c r="T1816" s="30">
        <v>370000</v>
      </c>
      <c r="U1816" s="30">
        <v>35000</v>
      </c>
      <c r="V1816" s="30">
        <v>20000</v>
      </c>
      <c r="W1816" s="30">
        <v>150000</v>
      </c>
      <c r="X1816" s="30"/>
      <c r="Y1816" s="30"/>
      <c r="Z1816" s="30"/>
      <c r="AA1816" s="30"/>
      <c r="AB1816" s="30"/>
      <c r="AC1816" s="30"/>
      <c r="AD1816" s="30"/>
      <c r="AE1816" s="30"/>
      <c r="AF1816" s="30"/>
      <c r="AG1816" s="30"/>
      <c r="AH1816" s="30"/>
      <c r="AI1816" s="30"/>
      <c r="AJ1816" s="30"/>
      <c r="AK1816" s="30"/>
      <c r="AL1816" s="3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</row>
    <row r="1817" spans="1:53">
      <c r="A1817" s="46"/>
      <c r="B1817" s="46"/>
      <c r="C1817" s="18" t="s">
        <v>4721</v>
      </c>
      <c r="D1817" s="21" t="s">
        <v>4365</v>
      </c>
      <c r="E1817" s="22">
        <f>E1816-E1814</f>
        <v>1200000</v>
      </c>
      <c r="F1817" s="22"/>
      <c r="G1817" s="22"/>
      <c r="H1817" s="22"/>
      <c r="I1817" s="22">
        <f>F1814+G1814+H1814+I1816-I1815</f>
        <v>96373</v>
      </c>
      <c r="J1817" s="22">
        <f>I1817+J1816-J1815</f>
        <v>79647</v>
      </c>
      <c r="K1817" s="22">
        <f t="shared" ref="K1817:AL1817" si="727">J1817+K1816-K1815</f>
        <v>48303</v>
      </c>
      <c r="L1817" s="22">
        <f t="shared" si="727"/>
        <v>101046</v>
      </c>
      <c r="M1817" s="22">
        <f t="shared" si="727"/>
        <v>103406</v>
      </c>
      <c r="N1817" s="22">
        <f t="shared" si="727"/>
        <v>208406</v>
      </c>
      <c r="O1817" s="22">
        <f t="shared" si="727"/>
        <v>252125</v>
      </c>
      <c r="P1817" s="22">
        <f t="shared" si="727"/>
        <v>169861</v>
      </c>
      <c r="Q1817" s="22">
        <f t="shared" si="727"/>
        <v>175069</v>
      </c>
      <c r="R1817" s="22">
        <f t="shared" si="727"/>
        <v>171289</v>
      </c>
      <c r="S1817" s="22">
        <f t="shared" si="727"/>
        <v>256372</v>
      </c>
      <c r="T1817" s="22">
        <f t="shared" si="727"/>
        <v>466730</v>
      </c>
      <c r="U1817" s="22">
        <f t="shared" si="727"/>
        <v>372023</v>
      </c>
      <c r="V1817" s="22">
        <f t="shared" si="727"/>
        <v>371642</v>
      </c>
      <c r="W1817" s="22">
        <f t="shared" si="727"/>
        <v>306756</v>
      </c>
      <c r="X1817" s="22">
        <f t="shared" si="727"/>
        <v>126696</v>
      </c>
      <c r="Y1817" s="22">
        <f t="shared" si="727"/>
        <v>11541</v>
      </c>
      <c r="Z1817" s="22">
        <f t="shared" si="727"/>
        <v>7519</v>
      </c>
      <c r="AA1817" s="22">
        <f t="shared" si="727"/>
        <v>-98817</v>
      </c>
      <c r="AB1817" s="22">
        <f t="shared" si="727"/>
        <v>-496020</v>
      </c>
      <c r="AC1817" s="22">
        <f t="shared" si="727"/>
        <v>-604354</v>
      </c>
      <c r="AD1817" s="22">
        <f t="shared" si="727"/>
        <v>-741806</v>
      </c>
      <c r="AE1817" s="22">
        <f t="shared" si="727"/>
        <v>-748693</v>
      </c>
      <c r="AF1817" s="22">
        <f t="shared" si="727"/>
        <v>-1106863</v>
      </c>
      <c r="AG1817" s="22">
        <f t="shared" si="727"/>
        <v>-1246359</v>
      </c>
      <c r="AH1817" s="22">
        <f t="shared" si="727"/>
        <v>-1351452</v>
      </c>
      <c r="AI1817" s="22">
        <f t="shared" si="727"/>
        <v>-1355474</v>
      </c>
      <c r="AJ1817" s="22">
        <f t="shared" si="727"/>
        <v>-1551972</v>
      </c>
      <c r="AK1817" s="22">
        <f t="shared" si="727"/>
        <v>-1851334</v>
      </c>
      <c r="AL1817" s="22">
        <f t="shared" si="727"/>
        <v>-1855356</v>
      </c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</row>
    <row r="1818" spans="1:53" ht="17.25" customHeight="1" thickBot="1">
      <c r="A1818" s="47"/>
      <c r="B1818" s="47"/>
      <c r="C1818" s="26">
        <v>12</v>
      </c>
      <c r="D1818" s="27" t="s">
        <v>4366</v>
      </c>
      <c r="E1818" s="52"/>
      <c r="F1818" s="53"/>
      <c r="G1818" s="53"/>
      <c r="H1818" s="53"/>
      <c r="I1818" s="53"/>
      <c r="J1818" s="53"/>
      <c r="K1818" s="53"/>
      <c r="L1818" s="53"/>
      <c r="M1818" s="53"/>
      <c r="N1818" s="53"/>
      <c r="O1818" s="53"/>
      <c r="P1818" s="53"/>
      <c r="Q1818" s="53"/>
      <c r="R1818" s="53"/>
      <c r="S1818" s="53"/>
      <c r="T1818" s="53"/>
      <c r="U1818" s="53"/>
      <c r="V1818" s="53"/>
      <c r="W1818" s="53"/>
      <c r="X1818" s="53"/>
      <c r="Y1818" s="53"/>
      <c r="Z1818" s="53"/>
      <c r="AA1818" s="53"/>
      <c r="AB1818" s="53"/>
      <c r="AC1818" s="53"/>
      <c r="AD1818" s="53"/>
      <c r="AE1818" s="53"/>
      <c r="AF1818" s="53"/>
      <c r="AG1818" s="53"/>
      <c r="AH1818" s="53"/>
      <c r="AI1818" s="53"/>
      <c r="AJ1818" s="53"/>
      <c r="AK1818" s="53"/>
      <c r="AL1818" s="54"/>
      <c r="AM1818" s="28"/>
      <c r="AN1818" s="28"/>
      <c r="AO1818" s="28"/>
      <c r="AP1818" s="28"/>
      <c r="AQ1818" s="28"/>
      <c r="AR1818" s="28"/>
      <c r="AS1818" s="28"/>
      <c r="AT1818" s="28"/>
      <c r="AU1818" s="28"/>
      <c r="AV1818" s="28"/>
      <c r="AW1818" s="28"/>
      <c r="AX1818" s="28"/>
      <c r="AY1818" s="28"/>
      <c r="AZ1818" s="28"/>
      <c r="BA1818" s="28"/>
    </row>
    <row r="1819" spans="1:53" ht="15" thickTop="1">
      <c r="A1819" s="45" t="s">
        <v>741</v>
      </c>
      <c r="B1819" s="45">
        <v>364</v>
      </c>
      <c r="C1819" s="14" t="s">
        <v>1564</v>
      </c>
      <c r="D1819" s="15" t="s">
        <v>4362</v>
      </c>
      <c r="E1819" s="29"/>
      <c r="F1819" s="29">
        <v>146754</v>
      </c>
      <c r="G1819" s="29"/>
      <c r="H1819" s="29"/>
      <c r="I1819" s="29"/>
      <c r="J1819" s="29"/>
      <c r="K1819" s="29"/>
      <c r="L1819" s="29"/>
      <c r="M1819" s="29"/>
      <c r="N1819" s="29"/>
      <c r="O1819" s="29"/>
      <c r="P1819" s="29"/>
      <c r="Q1819" s="29"/>
      <c r="R1819" s="29"/>
      <c r="S1819" s="29"/>
      <c r="T1819" s="29"/>
      <c r="U1819" s="29"/>
      <c r="V1819" s="29"/>
      <c r="W1819" s="29"/>
      <c r="X1819" s="29"/>
      <c r="Y1819" s="29"/>
      <c r="Z1819" s="29"/>
      <c r="AA1819" s="29"/>
      <c r="AB1819" s="29"/>
      <c r="AC1819" s="29"/>
      <c r="AD1819" s="29"/>
      <c r="AE1819" s="29"/>
      <c r="AF1819" s="29"/>
      <c r="AG1819" s="29"/>
      <c r="AH1819" s="29"/>
      <c r="AI1819" s="29"/>
      <c r="AJ1819" s="29"/>
      <c r="AK1819" s="29"/>
      <c r="AL1819" s="29"/>
      <c r="AM1819" s="17"/>
      <c r="AN1819" s="17">
        <f>AM1819*(F1819+G1819)</f>
        <v>0</v>
      </c>
      <c r="AO1819" s="17">
        <f>SUMIF($I$1:$AL$1,AO$1,$I1821:$AL1821)*$AM1819</f>
        <v>0</v>
      </c>
      <c r="AP1819" s="17">
        <f t="shared" ref="AP1819:AZ1819" si="728">SUMIF($I$1:$AL$1,AP$1,$I1821:$AL1821)*$AM1819</f>
        <v>0</v>
      </c>
      <c r="AQ1819" s="17">
        <f t="shared" si="728"/>
        <v>0</v>
      </c>
      <c r="AR1819" s="17">
        <f t="shared" si="728"/>
        <v>0</v>
      </c>
      <c r="AS1819" s="17">
        <f t="shared" si="728"/>
        <v>0</v>
      </c>
      <c r="AT1819" s="17">
        <f t="shared" si="728"/>
        <v>0</v>
      </c>
      <c r="AU1819" s="17">
        <f t="shared" si="728"/>
        <v>0</v>
      </c>
      <c r="AV1819" s="17">
        <f t="shared" si="728"/>
        <v>0</v>
      </c>
      <c r="AW1819" s="17">
        <f t="shared" si="728"/>
        <v>0</v>
      </c>
      <c r="AX1819" s="17">
        <f t="shared" si="728"/>
        <v>0</v>
      </c>
      <c r="AY1819" s="17">
        <f t="shared" si="728"/>
        <v>0</v>
      </c>
      <c r="AZ1819" s="17">
        <f t="shared" si="728"/>
        <v>0</v>
      </c>
      <c r="BA1819" s="17"/>
    </row>
    <row r="1820" spans="1:53">
      <c r="A1820" s="46"/>
      <c r="B1820" s="46"/>
      <c r="C1820" s="18" t="s">
        <v>1565</v>
      </c>
      <c r="D1820" s="19" t="s">
        <v>4363</v>
      </c>
      <c r="E1820" s="30"/>
      <c r="F1820" s="30"/>
      <c r="G1820" s="30"/>
      <c r="H1820" s="30"/>
      <c r="I1820" s="30">
        <v>69861</v>
      </c>
      <c r="J1820" s="30">
        <v>65729</v>
      </c>
      <c r="K1820" s="30">
        <v>113627</v>
      </c>
      <c r="L1820" s="30">
        <v>10401</v>
      </c>
      <c r="M1820" s="30"/>
      <c r="N1820" s="30">
        <v>1204</v>
      </c>
      <c r="O1820" s="30">
        <v>37231</v>
      </c>
      <c r="P1820" s="30">
        <v>317018</v>
      </c>
      <c r="Q1820" s="30">
        <v>87527</v>
      </c>
      <c r="R1820" s="30">
        <v>7536</v>
      </c>
      <c r="S1820" s="30">
        <v>43754</v>
      </c>
      <c r="T1820" s="30">
        <v>246144</v>
      </c>
      <c r="U1820" s="30">
        <v>28715</v>
      </c>
      <c r="V1820" s="30">
        <v>29275</v>
      </c>
      <c r="W1820" s="30">
        <v>49541</v>
      </c>
      <c r="X1820" s="30">
        <v>242997</v>
      </c>
      <c r="Y1820" s="30">
        <v>40098</v>
      </c>
      <c r="Z1820" s="30">
        <v>25897</v>
      </c>
      <c r="AA1820" s="30">
        <v>25573</v>
      </c>
      <c r="AB1820" s="30">
        <v>26307</v>
      </c>
      <c r="AC1820" s="30">
        <v>184914</v>
      </c>
      <c r="AD1820" s="30">
        <v>40911</v>
      </c>
      <c r="AE1820" s="30">
        <v>35096</v>
      </c>
      <c r="AF1820" s="30">
        <v>32769</v>
      </c>
      <c r="AG1820" s="30">
        <v>139403</v>
      </c>
      <c r="AH1820" s="30">
        <v>45242</v>
      </c>
      <c r="AI1820" s="30">
        <v>18110</v>
      </c>
      <c r="AJ1820" s="30">
        <v>18286</v>
      </c>
      <c r="AK1820" s="30">
        <v>63327</v>
      </c>
      <c r="AL1820" s="30">
        <v>109375</v>
      </c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</row>
    <row r="1821" spans="1:53">
      <c r="A1821" s="46"/>
      <c r="B1821" s="46"/>
      <c r="C1821" s="18" t="s">
        <v>740</v>
      </c>
      <c r="D1821" s="19" t="s">
        <v>4364</v>
      </c>
      <c r="E1821" s="30">
        <f>SUM(I1821:AL1821)</f>
        <v>770000</v>
      </c>
      <c r="F1821" s="30"/>
      <c r="G1821" s="30"/>
      <c r="H1821" s="30"/>
      <c r="I1821" s="30">
        <v>70000</v>
      </c>
      <c r="J1821" s="30"/>
      <c r="K1821" s="30"/>
      <c r="L1821" s="30">
        <v>45000</v>
      </c>
      <c r="M1821" s="30">
        <v>10000</v>
      </c>
      <c r="N1821" s="30">
        <v>175000</v>
      </c>
      <c r="O1821" s="30">
        <v>20000</v>
      </c>
      <c r="P1821" s="30">
        <v>30000</v>
      </c>
      <c r="Q1821" s="30">
        <v>30000</v>
      </c>
      <c r="R1821" s="30"/>
      <c r="S1821" s="30">
        <v>255000</v>
      </c>
      <c r="T1821" s="30">
        <v>80000</v>
      </c>
      <c r="U1821" s="30">
        <v>55000</v>
      </c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  <c r="AF1821" s="30"/>
      <c r="AG1821" s="30"/>
      <c r="AH1821" s="30"/>
      <c r="AI1821" s="30"/>
      <c r="AJ1821" s="30"/>
      <c r="AK1821" s="30"/>
      <c r="AL1821" s="3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</row>
    <row r="1822" spans="1:53">
      <c r="A1822" s="46"/>
      <c r="B1822" s="46"/>
      <c r="C1822" s="18" t="s">
        <v>4722</v>
      </c>
      <c r="D1822" s="21" t="s">
        <v>4365</v>
      </c>
      <c r="E1822" s="22">
        <f>E1821-E1819</f>
        <v>770000</v>
      </c>
      <c r="F1822" s="22"/>
      <c r="G1822" s="22"/>
      <c r="H1822" s="22"/>
      <c r="I1822" s="22">
        <f>F1819+G1819+H1819+I1821-I1820</f>
        <v>146893</v>
      </c>
      <c r="J1822" s="22">
        <f>I1822+J1821-J1820</f>
        <v>81164</v>
      </c>
      <c r="K1822" s="22">
        <f t="shared" ref="K1822:AL1822" si="729">J1822+K1821-K1820</f>
        <v>-32463</v>
      </c>
      <c r="L1822" s="22">
        <f t="shared" si="729"/>
        <v>2136</v>
      </c>
      <c r="M1822" s="22">
        <f t="shared" si="729"/>
        <v>12136</v>
      </c>
      <c r="N1822" s="22">
        <f t="shared" si="729"/>
        <v>185932</v>
      </c>
      <c r="O1822" s="22">
        <f t="shared" si="729"/>
        <v>168701</v>
      </c>
      <c r="P1822" s="22">
        <f t="shared" si="729"/>
        <v>-118317</v>
      </c>
      <c r="Q1822" s="22">
        <f t="shared" si="729"/>
        <v>-175844</v>
      </c>
      <c r="R1822" s="22">
        <f t="shared" si="729"/>
        <v>-183380</v>
      </c>
      <c r="S1822" s="22">
        <f t="shared" si="729"/>
        <v>27866</v>
      </c>
      <c r="T1822" s="22">
        <f t="shared" si="729"/>
        <v>-138278</v>
      </c>
      <c r="U1822" s="22">
        <f t="shared" si="729"/>
        <v>-111993</v>
      </c>
      <c r="V1822" s="22">
        <f t="shared" si="729"/>
        <v>-141268</v>
      </c>
      <c r="W1822" s="22">
        <f t="shared" si="729"/>
        <v>-190809</v>
      </c>
      <c r="X1822" s="22">
        <f t="shared" si="729"/>
        <v>-433806</v>
      </c>
      <c r="Y1822" s="22">
        <f t="shared" si="729"/>
        <v>-473904</v>
      </c>
      <c r="Z1822" s="22">
        <f t="shared" si="729"/>
        <v>-499801</v>
      </c>
      <c r="AA1822" s="22">
        <f t="shared" si="729"/>
        <v>-525374</v>
      </c>
      <c r="AB1822" s="22">
        <f t="shared" si="729"/>
        <v>-551681</v>
      </c>
      <c r="AC1822" s="22">
        <f t="shared" si="729"/>
        <v>-736595</v>
      </c>
      <c r="AD1822" s="22">
        <f t="shared" si="729"/>
        <v>-777506</v>
      </c>
      <c r="AE1822" s="22">
        <f t="shared" si="729"/>
        <v>-812602</v>
      </c>
      <c r="AF1822" s="22">
        <f t="shared" si="729"/>
        <v>-845371</v>
      </c>
      <c r="AG1822" s="22">
        <f t="shared" si="729"/>
        <v>-984774</v>
      </c>
      <c r="AH1822" s="22">
        <f t="shared" si="729"/>
        <v>-1030016</v>
      </c>
      <c r="AI1822" s="22">
        <f t="shared" si="729"/>
        <v>-1048126</v>
      </c>
      <c r="AJ1822" s="22">
        <f t="shared" si="729"/>
        <v>-1066412</v>
      </c>
      <c r="AK1822" s="22">
        <f t="shared" si="729"/>
        <v>-1129739</v>
      </c>
      <c r="AL1822" s="22">
        <f t="shared" si="729"/>
        <v>-1239114</v>
      </c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</row>
    <row r="1823" spans="1:53" ht="17.25" customHeight="1" thickBot="1">
      <c r="A1823" s="47"/>
      <c r="B1823" s="47"/>
      <c r="C1823" s="26">
        <v>12</v>
      </c>
      <c r="D1823" s="27" t="s">
        <v>4366</v>
      </c>
      <c r="E1823" s="52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  <c r="U1823" s="53"/>
      <c r="V1823" s="53"/>
      <c r="W1823" s="53"/>
      <c r="X1823" s="53"/>
      <c r="Y1823" s="53"/>
      <c r="Z1823" s="53"/>
      <c r="AA1823" s="53"/>
      <c r="AB1823" s="53"/>
      <c r="AC1823" s="53"/>
      <c r="AD1823" s="53"/>
      <c r="AE1823" s="53"/>
      <c r="AF1823" s="53"/>
      <c r="AG1823" s="53"/>
      <c r="AH1823" s="53"/>
      <c r="AI1823" s="53"/>
      <c r="AJ1823" s="53"/>
      <c r="AK1823" s="53"/>
      <c r="AL1823" s="54"/>
      <c r="AM1823" s="28"/>
      <c r="AN1823" s="28"/>
      <c r="AO1823" s="28"/>
      <c r="AP1823" s="28"/>
      <c r="AQ1823" s="28"/>
      <c r="AR1823" s="28"/>
      <c r="AS1823" s="28"/>
      <c r="AT1823" s="28"/>
      <c r="AU1823" s="28"/>
      <c r="AV1823" s="28"/>
      <c r="AW1823" s="28"/>
      <c r="AX1823" s="28"/>
      <c r="AY1823" s="28"/>
      <c r="AZ1823" s="28"/>
      <c r="BA1823" s="28"/>
    </row>
    <row r="1824" spans="1:53" ht="15" thickTop="1">
      <c r="A1824" s="45" t="s">
        <v>1507</v>
      </c>
      <c r="B1824" s="45">
        <v>365</v>
      </c>
      <c r="C1824" s="14" t="s">
        <v>1535</v>
      </c>
      <c r="D1824" s="15" t="s">
        <v>4362</v>
      </c>
      <c r="E1824" s="29"/>
      <c r="F1824" s="29">
        <v>123643</v>
      </c>
      <c r="G1824" s="29"/>
      <c r="H1824" s="29"/>
      <c r="I1824" s="29"/>
      <c r="J1824" s="29"/>
      <c r="K1824" s="29"/>
      <c r="L1824" s="29"/>
      <c r="M1824" s="29"/>
      <c r="N1824" s="29"/>
      <c r="O1824" s="29"/>
      <c r="P1824" s="29"/>
      <c r="Q1824" s="29"/>
      <c r="R1824" s="29"/>
      <c r="S1824" s="29"/>
      <c r="T1824" s="29"/>
      <c r="U1824" s="29"/>
      <c r="V1824" s="29"/>
      <c r="W1824" s="29"/>
      <c r="X1824" s="29"/>
      <c r="Y1824" s="29"/>
      <c r="Z1824" s="29"/>
      <c r="AA1824" s="29"/>
      <c r="AB1824" s="29"/>
      <c r="AC1824" s="29"/>
      <c r="AD1824" s="29"/>
      <c r="AE1824" s="29"/>
      <c r="AF1824" s="29"/>
      <c r="AG1824" s="29"/>
      <c r="AH1824" s="29"/>
      <c r="AI1824" s="29"/>
      <c r="AJ1824" s="29"/>
      <c r="AK1824" s="29"/>
      <c r="AL1824" s="29"/>
      <c r="AM1824" s="17"/>
      <c r="AN1824" s="17">
        <f>AM1824*(F1824+G1824)</f>
        <v>0</v>
      </c>
      <c r="AO1824" s="17">
        <f>SUMIF($I$1:$AL$1,AO$1,$I1826:$AL1826)*$AM1824</f>
        <v>0</v>
      </c>
      <c r="AP1824" s="17">
        <f t="shared" ref="AP1824:AZ1824" si="730">SUMIF($I$1:$AL$1,AP$1,$I1826:$AL1826)*$AM1824</f>
        <v>0</v>
      </c>
      <c r="AQ1824" s="17">
        <f t="shared" si="730"/>
        <v>0</v>
      </c>
      <c r="AR1824" s="17">
        <f t="shared" si="730"/>
        <v>0</v>
      </c>
      <c r="AS1824" s="17">
        <f t="shared" si="730"/>
        <v>0</v>
      </c>
      <c r="AT1824" s="17">
        <f t="shared" si="730"/>
        <v>0</v>
      </c>
      <c r="AU1824" s="17">
        <f t="shared" si="730"/>
        <v>0</v>
      </c>
      <c r="AV1824" s="17">
        <f t="shared" si="730"/>
        <v>0</v>
      </c>
      <c r="AW1824" s="17">
        <f t="shared" si="730"/>
        <v>0</v>
      </c>
      <c r="AX1824" s="17">
        <f t="shared" si="730"/>
        <v>0</v>
      </c>
      <c r="AY1824" s="17">
        <f t="shared" si="730"/>
        <v>0</v>
      </c>
      <c r="AZ1824" s="17">
        <f t="shared" si="730"/>
        <v>0</v>
      </c>
      <c r="BA1824" s="17"/>
    </row>
    <row r="1825" spans="1:53">
      <c r="A1825" s="46"/>
      <c r="B1825" s="46"/>
      <c r="C1825" s="18" t="s">
        <v>1536</v>
      </c>
      <c r="D1825" s="19" t="s">
        <v>4363</v>
      </c>
      <c r="E1825" s="30"/>
      <c r="F1825" s="30"/>
      <c r="G1825" s="30"/>
      <c r="H1825" s="30"/>
      <c r="I1825" s="30">
        <v>52193</v>
      </c>
      <c r="J1825" s="30">
        <v>32144</v>
      </c>
      <c r="K1825" s="30">
        <v>51373</v>
      </c>
      <c r="L1825" s="30">
        <v>8827</v>
      </c>
      <c r="M1825" s="30">
        <v>703</v>
      </c>
      <c r="N1825" s="30">
        <v>11877</v>
      </c>
      <c r="O1825" s="30">
        <v>47648</v>
      </c>
      <c r="P1825" s="30">
        <v>86919</v>
      </c>
      <c r="Q1825" s="30">
        <v>20698</v>
      </c>
      <c r="R1825" s="30">
        <v>235</v>
      </c>
      <c r="S1825" s="30">
        <v>41794</v>
      </c>
      <c r="T1825" s="30">
        <v>159958</v>
      </c>
      <c r="U1825" s="30">
        <v>25285</v>
      </c>
      <c r="V1825" s="30">
        <v>10253</v>
      </c>
      <c r="W1825" s="30">
        <v>45015</v>
      </c>
      <c r="X1825" s="30">
        <v>152447</v>
      </c>
      <c r="Y1825" s="30">
        <v>36502</v>
      </c>
      <c r="Z1825" s="30">
        <v>903</v>
      </c>
      <c r="AA1825" s="30">
        <v>40903</v>
      </c>
      <c r="AB1825" s="30">
        <v>42413</v>
      </c>
      <c r="AC1825" s="30">
        <v>152623</v>
      </c>
      <c r="AD1825" s="30">
        <v>10215</v>
      </c>
      <c r="AE1825" s="30">
        <v>15045</v>
      </c>
      <c r="AF1825" s="30">
        <v>39572</v>
      </c>
      <c r="AG1825" s="30">
        <v>145550</v>
      </c>
      <c r="AH1825" s="30">
        <v>25697</v>
      </c>
      <c r="AI1825" s="30">
        <v>15045</v>
      </c>
      <c r="AJ1825" s="30">
        <v>64515</v>
      </c>
      <c r="AK1825" s="30">
        <v>61015</v>
      </c>
      <c r="AL1825" s="30">
        <v>99005</v>
      </c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</row>
    <row r="1826" spans="1:53">
      <c r="A1826" s="46"/>
      <c r="B1826" s="46"/>
      <c r="C1826" s="18" t="s">
        <v>1509</v>
      </c>
      <c r="D1826" s="19" t="s">
        <v>4364</v>
      </c>
      <c r="E1826" s="30">
        <f>SUM(I1826:AL1826)</f>
        <v>1012500</v>
      </c>
      <c r="F1826" s="30"/>
      <c r="G1826" s="30"/>
      <c r="H1826" s="30"/>
      <c r="I1826" s="30">
        <v>322500</v>
      </c>
      <c r="J1826" s="30">
        <v>135000</v>
      </c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>
        <v>22500</v>
      </c>
      <c r="W1826" s="30">
        <v>95000</v>
      </c>
      <c r="X1826" s="30">
        <v>52500</v>
      </c>
      <c r="Y1826" s="30">
        <v>20000</v>
      </c>
      <c r="Z1826" s="30">
        <v>65000</v>
      </c>
      <c r="AA1826" s="30">
        <v>92500</v>
      </c>
      <c r="AB1826" s="30">
        <v>67500</v>
      </c>
      <c r="AC1826" s="30">
        <v>30000</v>
      </c>
      <c r="AD1826" s="30">
        <v>70000</v>
      </c>
      <c r="AE1826" s="30">
        <v>5000</v>
      </c>
      <c r="AF1826" s="30">
        <v>35000</v>
      </c>
      <c r="AG1826" s="30"/>
      <c r="AH1826" s="30"/>
      <c r="AI1826" s="30"/>
      <c r="AJ1826" s="30"/>
      <c r="AK1826" s="30"/>
      <c r="AL1826" s="3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</row>
    <row r="1827" spans="1:53">
      <c r="A1827" s="46"/>
      <c r="B1827" s="46"/>
      <c r="C1827" s="18" t="s">
        <v>4723</v>
      </c>
      <c r="D1827" s="21" t="s">
        <v>4365</v>
      </c>
      <c r="E1827" s="22">
        <f>E1826-E1824</f>
        <v>1012500</v>
      </c>
      <c r="F1827" s="22"/>
      <c r="G1827" s="22"/>
      <c r="H1827" s="22"/>
      <c r="I1827" s="22">
        <f>F1824+G1824+H1824+I1826-I1825</f>
        <v>393950</v>
      </c>
      <c r="J1827" s="22">
        <f>I1827+J1826-J1825</f>
        <v>496806</v>
      </c>
      <c r="K1827" s="22">
        <f t="shared" ref="K1827:AL1827" si="731">J1827+K1826-K1825</f>
        <v>445433</v>
      </c>
      <c r="L1827" s="22">
        <f t="shared" si="731"/>
        <v>436606</v>
      </c>
      <c r="M1827" s="22">
        <f t="shared" si="731"/>
        <v>435903</v>
      </c>
      <c r="N1827" s="22">
        <f t="shared" si="731"/>
        <v>424026</v>
      </c>
      <c r="O1827" s="22">
        <f t="shared" si="731"/>
        <v>376378</v>
      </c>
      <c r="P1827" s="22">
        <f t="shared" si="731"/>
        <v>289459</v>
      </c>
      <c r="Q1827" s="22">
        <f t="shared" si="731"/>
        <v>268761</v>
      </c>
      <c r="R1827" s="22">
        <f t="shared" si="731"/>
        <v>268526</v>
      </c>
      <c r="S1827" s="22">
        <f t="shared" si="731"/>
        <v>226732</v>
      </c>
      <c r="T1827" s="22">
        <f t="shared" si="731"/>
        <v>66774</v>
      </c>
      <c r="U1827" s="22">
        <f t="shared" si="731"/>
        <v>41489</v>
      </c>
      <c r="V1827" s="22">
        <f t="shared" si="731"/>
        <v>53736</v>
      </c>
      <c r="W1827" s="22">
        <f t="shared" si="731"/>
        <v>103721</v>
      </c>
      <c r="X1827" s="22">
        <f t="shared" si="731"/>
        <v>3774</v>
      </c>
      <c r="Y1827" s="22">
        <f t="shared" si="731"/>
        <v>-12728</v>
      </c>
      <c r="Z1827" s="22">
        <f t="shared" si="731"/>
        <v>51369</v>
      </c>
      <c r="AA1827" s="22">
        <f t="shared" si="731"/>
        <v>102966</v>
      </c>
      <c r="AB1827" s="22">
        <f t="shared" si="731"/>
        <v>128053</v>
      </c>
      <c r="AC1827" s="22">
        <f t="shared" si="731"/>
        <v>5430</v>
      </c>
      <c r="AD1827" s="22">
        <f t="shared" si="731"/>
        <v>65215</v>
      </c>
      <c r="AE1827" s="22">
        <f t="shared" si="731"/>
        <v>55170</v>
      </c>
      <c r="AF1827" s="22">
        <f t="shared" si="731"/>
        <v>50598</v>
      </c>
      <c r="AG1827" s="22">
        <f t="shared" si="731"/>
        <v>-94952</v>
      </c>
      <c r="AH1827" s="22">
        <f t="shared" si="731"/>
        <v>-120649</v>
      </c>
      <c r="AI1827" s="22">
        <f t="shared" si="731"/>
        <v>-135694</v>
      </c>
      <c r="AJ1827" s="22">
        <f t="shared" si="731"/>
        <v>-200209</v>
      </c>
      <c r="AK1827" s="22">
        <f t="shared" si="731"/>
        <v>-261224</v>
      </c>
      <c r="AL1827" s="22">
        <f t="shared" si="731"/>
        <v>-360229</v>
      </c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</row>
    <row r="1828" spans="1:53" ht="17.25" customHeight="1" thickBot="1">
      <c r="A1828" s="47"/>
      <c r="B1828" s="47"/>
      <c r="C1828" s="26">
        <v>24</v>
      </c>
      <c r="D1828" s="27" t="s">
        <v>4366</v>
      </c>
      <c r="E1828" s="52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  <c r="U1828" s="53"/>
      <c r="V1828" s="53"/>
      <c r="W1828" s="53"/>
      <c r="X1828" s="53"/>
      <c r="Y1828" s="53"/>
      <c r="Z1828" s="53"/>
      <c r="AA1828" s="53"/>
      <c r="AB1828" s="53"/>
      <c r="AC1828" s="53"/>
      <c r="AD1828" s="53"/>
      <c r="AE1828" s="53"/>
      <c r="AF1828" s="53"/>
      <c r="AG1828" s="53"/>
      <c r="AH1828" s="53"/>
      <c r="AI1828" s="53"/>
      <c r="AJ1828" s="53"/>
      <c r="AK1828" s="53"/>
      <c r="AL1828" s="54"/>
      <c r="AM1828" s="28"/>
      <c r="AN1828" s="28"/>
      <c r="AO1828" s="28"/>
      <c r="AP1828" s="28"/>
      <c r="AQ1828" s="28"/>
      <c r="AR1828" s="28"/>
      <c r="AS1828" s="28"/>
      <c r="AT1828" s="28"/>
      <c r="AU1828" s="28"/>
      <c r="AV1828" s="28"/>
      <c r="AW1828" s="28"/>
      <c r="AX1828" s="28"/>
      <c r="AY1828" s="28"/>
      <c r="AZ1828" s="28"/>
      <c r="BA1828" s="28"/>
    </row>
    <row r="1829" spans="1:53" ht="15" thickTop="1">
      <c r="A1829" s="45" t="s">
        <v>1507</v>
      </c>
      <c r="B1829" s="45">
        <v>366</v>
      </c>
      <c r="C1829" s="14" t="s">
        <v>1525</v>
      </c>
      <c r="D1829" s="15" t="s">
        <v>4362</v>
      </c>
      <c r="E1829" s="29"/>
      <c r="F1829" s="29">
        <v>41452</v>
      </c>
      <c r="G1829" s="29"/>
      <c r="H1829" s="29"/>
      <c r="I1829" s="29"/>
      <c r="J1829" s="29"/>
      <c r="K1829" s="29"/>
      <c r="L1829" s="29"/>
      <c r="M1829" s="29"/>
      <c r="N1829" s="29"/>
      <c r="O1829" s="29"/>
      <c r="P1829" s="29"/>
      <c r="Q1829" s="29"/>
      <c r="R1829" s="29"/>
      <c r="S1829" s="29"/>
      <c r="T1829" s="29"/>
      <c r="U1829" s="29"/>
      <c r="V1829" s="29"/>
      <c r="W1829" s="29"/>
      <c r="X1829" s="29"/>
      <c r="Y1829" s="29"/>
      <c r="Z1829" s="29"/>
      <c r="AA1829" s="29"/>
      <c r="AB1829" s="29"/>
      <c r="AC1829" s="29"/>
      <c r="AD1829" s="29"/>
      <c r="AE1829" s="29"/>
      <c r="AF1829" s="29"/>
      <c r="AG1829" s="29"/>
      <c r="AH1829" s="29"/>
      <c r="AI1829" s="29"/>
      <c r="AJ1829" s="29"/>
      <c r="AK1829" s="29"/>
      <c r="AL1829" s="29"/>
      <c r="AM1829" s="17"/>
      <c r="AN1829" s="17">
        <f>AM1829*(F1829+G1829)</f>
        <v>0</v>
      </c>
      <c r="AO1829" s="17">
        <f>SUMIF($I$1:$AL$1,AO$1,$I1831:$AL1831)*$AM1829</f>
        <v>0</v>
      </c>
      <c r="AP1829" s="17">
        <f t="shared" ref="AP1829:AZ1829" si="732">SUMIF($I$1:$AL$1,AP$1,$I1831:$AL1831)*$AM1829</f>
        <v>0</v>
      </c>
      <c r="AQ1829" s="17">
        <f t="shared" si="732"/>
        <v>0</v>
      </c>
      <c r="AR1829" s="17">
        <f t="shared" si="732"/>
        <v>0</v>
      </c>
      <c r="AS1829" s="17">
        <f t="shared" si="732"/>
        <v>0</v>
      </c>
      <c r="AT1829" s="17">
        <f t="shared" si="732"/>
        <v>0</v>
      </c>
      <c r="AU1829" s="17">
        <f t="shared" si="732"/>
        <v>0</v>
      </c>
      <c r="AV1829" s="17">
        <f t="shared" si="732"/>
        <v>0</v>
      </c>
      <c r="AW1829" s="17">
        <f t="shared" si="732"/>
        <v>0</v>
      </c>
      <c r="AX1829" s="17">
        <f t="shared" si="732"/>
        <v>0</v>
      </c>
      <c r="AY1829" s="17">
        <f t="shared" si="732"/>
        <v>0</v>
      </c>
      <c r="AZ1829" s="17">
        <f t="shared" si="732"/>
        <v>0</v>
      </c>
      <c r="BA1829" s="17"/>
    </row>
    <row r="1830" spans="1:53">
      <c r="A1830" s="46"/>
      <c r="B1830" s="46"/>
      <c r="C1830" s="18" t="s">
        <v>1526</v>
      </c>
      <c r="D1830" s="19" t="s">
        <v>4363</v>
      </c>
      <c r="E1830" s="30"/>
      <c r="F1830" s="30"/>
      <c r="G1830" s="30"/>
      <c r="H1830" s="30"/>
      <c r="I1830" s="30">
        <v>35543</v>
      </c>
      <c r="J1830" s="30">
        <v>4865</v>
      </c>
      <c r="K1830" s="30">
        <v>40851</v>
      </c>
      <c r="L1830" s="30"/>
      <c r="M1830" s="30"/>
      <c r="N1830" s="30"/>
      <c r="O1830" s="30">
        <v>32046</v>
      </c>
      <c r="P1830" s="30">
        <v>17315</v>
      </c>
      <c r="Q1830" s="30"/>
      <c r="R1830" s="30"/>
      <c r="S1830" s="30">
        <v>193376</v>
      </c>
      <c r="T1830" s="30">
        <v>3678</v>
      </c>
      <c r="U1830" s="30">
        <v>145</v>
      </c>
      <c r="V1830" s="30">
        <v>211</v>
      </c>
      <c r="W1830" s="30">
        <v>92706</v>
      </c>
      <c r="X1830" s="30">
        <v>32305</v>
      </c>
      <c r="Y1830" s="30">
        <v>251</v>
      </c>
      <c r="Z1830" s="30">
        <v>251</v>
      </c>
      <c r="AA1830" s="30">
        <v>125632</v>
      </c>
      <c r="AB1830" s="30">
        <v>43059</v>
      </c>
      <c r="AC1830" s="30">
        <v>261</v>
      </c>
      <c r="AD1830" s="30">
        <v>91</v>
      </c>
      <c r="AE1830" s="30"/>
      <c r="AF1830" s="30">
        <v>310471</v>
      </c>
      <c r="AG1830" s="30">
        <v>48792</v>
      </c>
      <c r="AH1830" s="30">
        <v>91</v>
      </c>
      <c r="AI1830" s="30"/>
      <c r="AJ1830" s="30">
        <v>92594</v>
      </c>
      <c r="AK1830" s="30">
        <v>276075</v>
      </c>
      <c r="AL1830" s="30">
        <v>20051</v>
      </c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</row>
    <row r="1831" spans="1:53">
      <c r="A1831" s="46"/>
      <c r="B1831" s="46"/>
      <c r="C1831" s="18" t="s">
        <v>1509</v>
      </c>
      <c r="D1831" s="19" t="s">
        <v>4364</v>
      </c>
      <c r="E1831" s="30">
        <f>SUM(I1831:AL1831)</f>
        <v>1105000</v>
      </c>
      <c r="F1831" s="30"/>
      <c r="G1831" s="30"/>
      <c r="H1831" s="30"/>
      <c r="I1831" s="30"/>
      <c r="J1831" s="30">
        <v>100000</v>
      </c>
      <c r="K1831" s="30"/>
      <c r="L1831" s="30"/>
      <c r="M1831" s="30"/>
      <c r="N1831" s="30"/>
      <c r="O1831" s="30"/>
      <c r="P1831" s="30"/>
      <c r="Q1831" s="30"/>
      <c r="R1831" s="30"/>
      <c r="S1831" s="30">
        <v>185000</v>
      </c>
      <c r="T1831" s="30">
        <v>2500</v>
      </c>
      <c r="U1831" s="30"/>
      <c r="V1831" s="30"/>
      <c r="W1831" s="30">
        <v>92500</v>
      </c>
      <c r="X1831" s="30">
        <v>32500</v>
      </c>
      <c r="Y1831" s="30"/>
      <c r="Z1831" s="30"/>
      <c r="AA1831" s="30">
        <v>127500</v>
      </c>
      <c r="AB1831" s="30">
        <v>42500</v>
      </c>
      <c r="AC1831" s="30"/>
      <c r="AD1831" s="30"/>
      <c r="AE1831" s="30"/>
      <c r="AF1831" s="30">
        <v>310000</v>
      </c>
      <c r="AG1831" s="30">
        <v>50000</v>
      </c>
      <c r="AH1831" s="30"/>
      <c r="AI1831" s="30"/>
      <c r="AJ1831" s="30">
        <v>92500</v>
      </c>
      <c r="AK1831" s="30">
        <v>70000</v>
      </c>
      <c r="AL1831" s="3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</row>
    <row r="1832" spans="1:53">
      <c r="A1832" s="46"/>
      <c r="B1832" s="46"/>
      <c r="C1832" s="18" t="s">
        <v>4724</v>
      </c>
      <c r="D1832" s="21" t="s">
        <v>4365</v>
      </c>
      <c r="E1832" s="22">
        <f>E1831-E1829</f>
        <v>1105000</v>
      </c>
      <c r="F1832" s="22"/>
      <c r="G1832" s="22"/>
      <c r="H1832" s="22"/>
      <c r="I1832" s="22">
        <f>F1829+G1829+H1829+I1831-I1830</f>
        <v>5909</v>
      </c>
      <c r="J1832" s="22">
        <f>I1832+J1831-J1830</f>
        <v>101044</v>
      </c>
      <c r="K1832" s="22">
        <f t="shared" ref="K1832:AL1832" si="733">J1832+K1831-K1830</f>
        <v>60193</v>
      </c>
      <c r="L1832" s="22">
        <f t="shared" si="733"/>
        <v>60193</v>
      </c>
      <c r="M1832" s="22">
        <f t="shared" si="733"/>
        <v>60193</v>
      </c>
      <c r="N1832" s="22">
        <f t="shared" si="733"/>
        <v>60193</v>
      </c>
      <c r="O1832" s="22">
        <f t="shared" si="733"/>
        <v>28147</v>
      </c>
      <c r="P1832" s="22">
        <f t="shared" si="733"/>
        <v>10832</v>
      </c>
      <c r="Q1832" s="22">
        <f t="shared" si="733"/>
        <v>10832</v>
      </c>
      <c r="R1832" s="22">
        <f t="shared" si="733"/>
        <v>10832</v>
      </c>
      <c r="S1832" s="22">
        <f t="shared" si="733"/>
        <v>2456</v>
      </c>
      <c r="T1832" s="22">
        <f t="shared" si="733"/>
        <v>1278</v>
      </c>
      <c r="U1832" s="22">
        <f t="shared" si="733"/>
        <v>1133</v>
      </c>
      <c r="V1832" s="22">
        <f t="shared" si="733"/>
        <v>922</v>
      </c>
      <c r="W1832" s="22">
        <f t="shared" si="733"/>
        <v>716</v>
      </c>
      <c r="X1832" s="22">
        <f t="shared" si="733"/>
        <v>911</v>
      </c>
      <c r="Y1832" s="22">
        <f t="shared" si="733"/>
        <v>660</v>
      </c>
      <c r="Z1832" s="22">
        <f t="shared" si="733"/>
        <v>409</v>
      </c>
      <c r="AA1832" s="22">
        <f t="shared" si="733"/>
        <v>2277</v>
      </c>
      <c r="AB1832" s="22">
        <f t="shared" si="733"/>
        <v>1718</v>
      </c>
      <c r="AC1832" s="22">
        <f t="shared" si="733"/>
        <v>1457</v>
      </c>
      <c r="AD1832" s="22">
        <f t="shared" si="733"/>
        <v>1366</v>
      </c>
      <c r="AE1832" s="22">
        <f t="shared" si="733"/>
        <v>1366</v>
      </c>
      <c r="AF1832" s="22">
        <f t="shared" si="733"/>
        <v>895</v>
      </c>
      <c r="AG1832" s="22">
        <f t="shared" si="733"/>
        <v>2103</v>
      </c>
      <c r="AH1832" s="22">
        <f t="shared" si="733"/>
        <v>2012</v>
      </c>
      <c r="AI1832" s="22">
        <f t="shared" si="733"/>
        <v>2012</v>
      </c>
      <c r="AJ1832" s="22">
        <f t="shared" si="733"/>
        <v>1918</v>
      </c>
      <c r="AK1832" s="22">
        <f t="shared" si="733"/>
        <v>-204157</v>
      </c>
      <c r="AL1832" s="22">
        <f t="shared" si="733"/>
        <v>-224208</v>
      </c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</row>
    <row r="1833" spans="1:53" ht="17.25" customHeight="1" thickBot="1">
      <c r="A1833" s="47"/>
      <c r="B1833" s="47"/>
      <c r="C1833" s="26">
        <v>28</v>
      </c>
      <c r="D1833" s="27" t="s">
        <v>4366</v>
      </c>
      <c r="E1833" s="52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  <c r="U1833" s="53"/>
      <c r="V1833" s="53"/>
      <c r="W1833" s="53"/>
      <c r="X1833" s="53"/>
      <c r="Y1833" s="53"/>
      <c r="Z1833" s="53"/>
      <c r="AA1833" s="53"/>
      <c r="AB1833" s="53"/>
      <c r="AC1833" s="53"/>
      <c r="AD1833" s="53"/>
      <c r="AE1833" s="53"/>
      <c r="AF1833" s="53"/>
      <c r="AG1833" s="53"/>
      <c r="AH1833" s="53"/>
      <c r="AI1833" s="53"/>
      <c r="AJ1833" s="53"/>
      <c r="AK1833" s="53"/>
      <c r="AL1833" s="54"/>
      <c r="AM1833" s="28"/>
      <c r="AN1833" s="28"/>
      <c r="AO1833" s="28"/>
      <c r="AP1833" s="28"/>
      <c r="AQ1833" s="28"/>
      <c r="AR1833" s="28"/>
      <c r="AS1833" s="28"/>
      <c r="AT1833" s="28"/>
      <c r="AU1833" s="28"/>
      <c r="AV1833" s="28"/>
      <c r="AW1833" s="28"/>
      <c r="AX1833" s="28"/>
      <c r="AY1833" s="28"/>
      <c r="AZ1833" s="28"/>
      <c r="BA1833" s="28"/>
    </row>
    <row r="1834" spans="1:53" ht="15" thickTop="1">
      <c r="A1834" s="45" t="s">
        <v>1507</v>
      </c>
      <c r="B1834" s="45">
        <v>367</v>
      </c>
      <c r="C1834" s="14" t="s">
        <v>1518</v>
      </c>
      <c r="D1834" s="15" t="s">
        <v>4362</v>
      </c>
      <c r="E1834" s="29"/>
      <c r="F1834" s="29">
        <v>488447</v>
      </c>
      <c r="G1834" s="29"/>
      <c r="H1834" s="29"/>
      <c r="I1834" s="29"/>
      <c r="J1834" s="29"/>
      <c r="K1834" s="29"/>
      <c r="L1834" s="29"/>
      <c r="M1834" s="29"/>
      <c r="N1834" s="29"/>
      <c r="O1834" s="29"/>
      <c r="P1834" s="29"/>
      <c r="Q1834" s="29"/>
      <c r="R1834" s="29"/>
      <c r="S1834" s="29"/>
      <c r="T1834" s="29"/>
      <c r="U1834" s="29"/>
      <c r="V1834" s="29"/>
      <c r="W1834" s="29"/>
      <c r="X1834" s="29"/>
      <c r="Y1834" s="29"/>
      <c r="Z1834" s="29"/>
      <c r="AA1834" s="29"/>
      <c r="AB1834" s="29"/>
      <c r="AC1834" s="29"/>
      <c r="AD1834" s="29"/>
      <c r="AE1834" s="29"/>
      <c r="AF1834" s="29"/>
      <c r="AG1834" s="29"/>
      <c r="AH1834" s="29"/>
      <c r="AI1834" s="29"/>
      <c r="AJ1834" s="29"/>
      <c r="AK1834" s="29"/>
      <c r="AL1834" s="29"/>
      <c r="AM1834" s="17"/>
      <c r="AN1834" s="17">
        <f>AM1834*(F1834+G1834)</f>
        <v>0</v>
      </c>
      <c r="AO1834" s="17">
        <f>SUMIF($I$1:$AL$1,AO$1,$I1836:$AL1836)*$AM1834</f>
        <v>0</v>
      </c>
      <c r="AP1834" s="17">
        <f t="shared" ref="AP1834:AZ1834" si="734">SUMIF($I$1:$AL$1,AP$1,$I1836:$AL1836)*$AM1834</f>
        <v>0</v>
      </c>
      <c r="AQ1834" s="17">
        <f t="shared" si="734"/>
        <v>0</v>
      </c>
      <c r="AR1834" s="17">
        <f t="shared" si="734"/>
        <v>0</v>
      </c>
      <c r="AS1834" s="17">
        <f t="shared" si="734"/>
        <v>0</v>
      </c>
      <c r="AT1834" s="17">
        <f t="shared" si="734"/>
        <v>0</v>
      </c>
      <c r="AU1834" s="17">
        <f t="shared" si="734"/>
        <v>0</v>
      </c>
      <c r="AV1834" s="17">
        <f t="shared" si="734"/>
        <v>0</v>
      </c>
      <c r="AW1834" s="17">
        <f t="shared" si="734"/>
        <v>0</v>
      </c>
      <c r="AX1834" s="17">
        <f t="shared" si="734"/>
        <v>0</v>
      </c>
      <c r="AY1834" s="17">
        <f t="shared" si="734"/>
        <v>0</v>
      </c>
      <c r="AZ1834" s="17">
        <f t="shared" si="734"/>
        <v>0</v>
      </c>
      <c r="BA1834" s="17"/>
    </row>
    <row r="1835" spans="1:53">
      <c r="A1835" s="46"/>
      <c r="B1835" s="46"/>
      <c r="C1835" s="18" t="s">
        <v>1505</v>
      </c>
      <c r="D1835" s="19" t="s">
        <v>4363</v>
      </c>
      <c r="E1835" s="30"/>
      <c r="F1835" s="30"/>
      <c r="G1835" s="30"/>
      <c r="H1835" s="30"/>
      <c r="I1835" s="30">
        <v>237338</v>
      </c>
      <c r="J1835" s="30">
        <v>370674</v>
      </c>
      <c r="K1835" s="30">
        <v>843623</v>
      </c>
      <c r="L1835" s="30">
        <v>82842</v>
      </c>
      <c r="M1835" s="30"/>
      <c r="N1835" s="30">
        <v>1522</v>
      </c>
      <c r="O1835" s="30">
        <v>315925</v>
      </c>
      <c r="P1835" s="30">
        <v>1709443</v>
      </c>
      <c r="Q1835" s="30">
        <v>755164</v>
      </c>
      <c r="R1835" s="30">
        <v>16560</v>
      </c>
      <c r="S1835" s="30">
        <v>520187</v>
      </c>
      <c r="T1835" s="30">
        <v>827875</v>
      </c>
      <c r="U1835" s="30">
        <v>320146</v>
      </c>
      <c r="V1835" s="30">
        <v>220639</v>
      </c>
      <c r="W1835" s="30">
        <v>654106</v>
      </c>
      <c r="X1835" s="30">
        <v>977758</v>
      </c>
      <c r="Y1835" s="30">
        <v>412210</v>
      </c>
      <c r="Z1835" s="30">
        <v>166275</v>
      </c>
      <c r="AA1835" s="30">
        <v>204538</v>
      </c>
      <c r="AB1835" s="30">
        <v>526475</v>
      </c>
      <c r="AC1835" s="30">
        <v>601148</v>
      </c>
      <c r="AD1835" s="30">
        <v>381080</v>
      </c>
      <c r="AE1835" s="30">
        <v>316406</v>
      </c>
      <c r="AF1835" s="30">
        <v>644453</v>
      </c>
      <c r="AG1835" s="30">
        <v>675775</v>
      </c>
      <c r="AH1835" s="30">
        <v>222936</v>
      </c>
      <c r="AI1835" s="30">
        <v>79817</v>
      </c>
      <c r="AJ1835" s="30">
        <v>82493</v>
      </c>
      <c r="AK1835" s="30">
        <v>850089</v>
      </c>
      <c r="AL1835" s="30">
        <v>402222</v>
      </c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</row>
    <row r="1836" spans="1:53">
      <c r="A1836" s="46"/>
      <c r="B1836" s="46"/>
      <c r="C1836" s="18" t="s">
        <v>1509</v>
      </c>
      <c r="D1836" s="19" t="s">
        <v>4364</v>
      </c>
      <c r="E1836" s="30">
        <f>SUM(I1836:AL1836)</f>
        <v>10125000</v>
      </c>
      <c r="F1836" s="30"/>
      <c r="G1836" s="30"/>
      <c r="H1836" s="30"/>
      <c r="I1836" s="30">
        <v>820000</v>
      </c>
      <c r="J1836" s="30">
        <v>2810000</v>
      </c>
      <c r="K1836" s="30"/>
      <c r="L1836" s="30"/>
      <c r="M1836" s="30"/>
      <c r="N1836" s="30"/>
      <c r="O1836" s="30"/>
      <c r="P1836" s="30"/>
      <c r="Q1836" s="30"/>
      <c r="R1836" s="30"/>
      <c r="S1836" s="30">
        <v>1220000</v>
      </c>
      <c r="T1836" s="30">
        <v>275000</v>
      </c>
      <c r="U1836" s="30">
        <v>270000</v>
      </c>
      <c r="V1836" s="30">
        <v>75000</v>
      </c>
      <c r="W1836" s="30">
        <v>1035000</v>
      </c>
      <c r="X1836" s="30">
        <v>230000</v>
      </c>
      <c r="Y1836" s="30">
        <v>365000</v>
      </c>
      <c r="Z1836" s="30">
        <v>210000</v>
      </c>
      <c r="AA1836" s="30">
        <v>865000</v>
      </c>
      <c r="AB1836" s="30">
        <v>318943</v>
      </c>
      <c r="AC1836" s="30"/>
      <c r="AD1836" s="30"/>
      <c r="AE1836" s="30"/>
      <c r="AF1836" s="30"/>
      <c r="AG1836" s="30">
        <v>71057</v>
      </c>
      <c r="AH1836" s="30">
        <v>5000</v>
      </c>
      <c r="AI1836" s="30">
        <v>10000</v>
      </c>
      <c r="AJ1836" s="30">
        <v>10000</v>
      </c>
      <c r="AK1836" s="30">
        <v>570000</v>
      </c>
      <c r="AL1836" s="30">
        <v>965000</v>
      </c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</row>
    <row r="1837" spans="1:53">
      <c r="A1837" s="46"/>
      <c r="B1837" s="46"/>
      <c r="C1837" s="18" t="s">
        <v>4725</v>
      </c>
      <c r="D1837" s="21" t="s">
        <v>4365</v>
      </c>
      <c r="E1837" s="22">
        <f>E1836-E1834</f>
        <v>10125000</v>
      </c>
      <c r="F1837" s="22"/>
      <c r="G1837" s="22"/>
      <c r="H1837" s="22"/>
      <c r="I1837" s="22">
        <f>F1834+G1834+H1834+I1836-I1835</f>
        <v>1071109</v>
      </c>
      <c r="J1837" s="22">
        <f>I1837+J1836-J1835</f>
        <v>3510435</v>
      </c>
      <c r="K1837" s="22">
        <f t="shared" ref="K1837:AL1837" si="735">J1837+K1836-K1835</f>
        <v>2666812</v>
      </c>
      <c r="L1837" s="22">
        <f t="shared" si="735"/>
        <v>2583970</v>
      </c>
      <c r="M1837" s="22">
        <f t="shared" si="735"/>
        <v>2583970</v>
      </c>
      <c r="N1837" s="22">
        <f t="shared" si="735"/>
        <v>2582448</v>
      </c>
      <c r="O1837" s="22">
        <f t="shared" si="735"/>
        <v>2266523</v>
      </c>
      <c r="P1837" s="22">
        <f t="shared" si="735"/>
        <v>557080</v>
      </c>
      <c r="Q1837" s="22">
        <f t="shared" si="735"/>
        <v>-198084</v>
      </c>
      <c r="R1837" s="22">
        <f t="shared" si="735"/>
        <v>-214644</v>
      </c>
      <c r="S1837" s="22">
        <f t="shared" si="735"/>
        <v>485169</v>
      </c>
      <c r="T1837" s="22">
        <f t="shared" si="735"/>
        <v>-67706</v>
      </c>
      <c r="U1837" s="22">
        <f t="shared" si="735"/>
        <v>-117852</v>
      </c>
      <c r="V1837" s="22">
        <f t="shared" si="735"/>
        <v>-263491</v>
      </c>
      <c r="W1837" s="22">
        <f t="shared" si="735"/>
        <v>117403</v>
      </c>
      <c r="X1837" s="22">
        <f t="shared" si="735"/>
        <v>-630355</v>
      </c>
      <c r="Y1837" s="22">
        <f t="shared" si="735"/>
        <v>-677565</v>
      </c>
      <c r="Z1837" s="22">
        <f t="shared" si="735"/>
        <v>-633840</v>
      </c>
      <c r="AA1837" s="22">
        <f t="shared" si="735"/>
        <v>26622</v>
      </c>
      <c r="AB1837" s="22">
        <f t="shared" si="735"/>
        <v>-180910</v>
      </c>
      <c r="AC1837" s="22">
        <f t="shared" si="735"/>
        <v>-782058</v>
      </c>
      <c r="AD1837" s="22">
        <f t="shared" si="735"/>
        <v>-1163138</v>
      </c>
      <c r="AE1837" s="22">
        <f t="shared" si="735"/>
        <v>-1479544</v>
      </c>
      <c r="AF1837" s="22">
        <f t="shared" si="735"/>
        <v>-2123997</v>
      </c>
      <c r="AG1837" s="22">
        <f t="shared" si="735"/>
        <v>-2728715</v>
      </c>
      <c r="AH1837" s="22">
        <f t="shared" si="735"/>
        <v>-2946651</v>
      </c>
      <c r="AI1837" s="22">
        <f t="shared" si="735"/>
        <v>-3016468</v>
      </c>
      <c r="AJ1837" s="22">
        <f t="shared" si="735"/>
        <v>-3088961</v>
      </c>
      <c r="AK1837" s="22">
        <f t="shared" si="735"/>
        <v>-3369050</v>
      </c>
      <c r="AL1837" s="22">
        <f t="shared" si="735"/>
        <v>-2806272</v>
      </c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</row>
    <row r="1838" spans="1:53" ht="17.25" customHeight="1" thickBot="1">
      <c r="A1838" s="47"/>
      <c r="B1838" s="47"/>
      <c r="C1838" s="26">
        <v>32</v>
      </c>
      <c r="D1838" s="27" t="s">
        <v>4366</v>
      </c>
      <c r="E1838" s="52"/>
      <c r="F1838" s="53"/>
      <c r="G1838" s="53"/>
      <c r="H1838" s="53"/>
      <c r="I1838" s="53"/>
      <c r="J1838" s="53"/>
      <c r="K1838" s="53"/>
      <c r="L1838" s="53"/>
      <c r="M1838" s="53"/>
      <c r="N1838" s="53"/>
      <c r="O1838" s="53"/>
      <c r="P1838" s="53"/>
      <c r="Q1838" s="53"/>
      <c r="R1838" s="53"/>
      <c r="S1838" s="53"/>
      <c r="T1838" s="53"/>
      <c r="U1838" s="53"/>
      <c r="V1838" s="53"/>
      <c r="W1838" s="53"/>
      <c r="X1838" s="53"/>
      <c r="Y1838" s="53"/>
      <c r="Z1838" s="53"/>
      <c r="AA1838" s="53"/>
      <c r="AB1838" s="53"/>
      <c r="AC1838" s="53"/>
      <c r="AD1838" s="53"/>
      <c r="AE1838" s="53"/>
      <c r="AF1838" s="53"/>
      <c r="AG1838" s="53"/>
      <c r="AH1838" s="53"/>
      <c r="AI1838" s="53"/>
      <c r="AJ1838" s="53"/>
      <c r="AK1838" s="53"/>
      <c r="AL1838" s="54"/>
      <c r="AM1838" s="28"/>
      <c r="AN1838" s="28"/>
      <c r="AO1838" s="28"/>
      <c r="AP1838" s="28"/>
      <c r="AQ1838" s="28"/>
      <c r="AR1838" s="28"/>
      <c r="AS1838" s="28"/>
      <c r="AT1838" s="28"/>
      <c r="AU1838" s="28"/>
      <c r="AV1838" s="28"/>
      <c r="AW1838" s="28"/>
      <c r="AX1838" s="28"/>
      <c r="AY1838" s="28"/>
      <c r="AZ1838" s="28"/>
      <c r="BA1838" s="28"/>
    </row>
    <row r="1839" spans="1:53" ht="15" thickTop="1">
      <c r="A1839" s="45" t="s">
        <v>1507</v>
      </c>
      <c r="B1839" s="45">
        <v>368</v>
      </c>
      <c r="C1839" s="14" t="s">
        <v>1504</v>
      </c>
      <c r="D1839" s="15" t="s">
        <v>4362</v>
      </c>
      <c r="E1839" s="29"/>
      <c r="F1839" s="29">
        <v>425866</v>
      </c>
      <c r="G1839" s="29"/>
      <c r="H1839" s="29"/>
      <c r="I1839" s="29"/>
      <c r="J1839" s="29"/>
      <c r="K1839" s="29"/>
      <c r="L1839" s="29"/>
      <c r="M1839" s="29"/>
      <c r="N1839" s="29"/>
      <c r="O1839" s="29"/>
      <c r="P1839" s="29"/>
      <c r="Q1839" s="29"/>
      <c r="R1839" s="29"/>
      <c r="S1839" s="29"/>
      <c r="T1839" s="29"/>
      <c r="U1839" s="29"/>
      <c r="V1839" s="29"/>
      <c r="W1839" s="29"/>
      <c r="X1839" s="29"/>
      <c r="Y1839" s="29"/>
      <c r="Z1839" s="29"/>
      <c r="AA1839" s="29"/>
      <c r="AB1839" s="29"/>
      <c r="AC1839" s="29"/>
      <c r="AD1839" s="29"/>
      <c r="AE1839" s="29"/>
      <c r="AF1839" s="29"/>
      <c r="AG1839" s="29"/>
      <c r="AH1839" s="29"/>
      <c r="AI1839" s="29"/>
      <c r="AJ1839" s="29"/>
      <c r="AK1839" s="29"/>
      <c r="AL1839" s="29"/>
      <c r="AM1839" s="17"/>
      <c r="AN1839" s="17">
        <f>AM1839*(F1839+G1839)</f>
        <v>0</v>
      </c>
      <c r="AO1839" s="17">
        <f>SUMIF($I$1:$AL$1,AO$1,$I1841:$AL1841)*$AM1839</f>
        <v>0</v>
      </c>
      <c r="AP1839" s="17">
        <f t="shared" ref="AP1839:AZ1839" si="736">SUMIF($I$1:$AL$1,AP$1,$I1841:$AL1841)*$AM1839</f>
        <v>0</v>
      </c>
      <c r="AQ1839" s="17">
        <f t="shared" si="736"/>
        <v>0</v>
      </c>
      <c r="AR1839" s="17">
        <f t="shared" si="736"/>
        <v>0</v>
      </c>
      <c r="AS1839" s="17">
        <f t="shared" si="736"/>
        <v>0</v>
      </c>
      <c r="AT1839" s="17">
        <f t="shared" si="736"/>
        <v>0</v>
      </c>
      <c r="AU1839" s="17">
        <f t="shared" si="736"/>
        <v>0</v>
      </c>
      <c r="AV1839" s="17">
        <f t="shared" si="736"/>
        <v>0</v>
      </c>
      <c r="AW1839" s="17">
        <f t="shared" si="736"/>
        <v>0</v>
      </c>
      <c r="AX1839" s="17">
        <f t="shared" si="736"/>
        <v>0</v>
      </c>
      <c r="AY1839" s="17">
        <f t="shared" si="736"/>
        <v>0</v>
      </c>
      <c r="AZ1839" s="17">
        <f t="shared" si="736"/>
        <v>0</v>
      </c>
      <c r="BA1839" s="17"/>
    </row>
    <row r="1840" spans="1:53">
      <c r="A1840" s="46"/>
      <c r="B1840" s="46"/>
      <c r="C1840" s="18" t="s">
        <v>1505</v>
      </c>
      <c r="D1840" s="19" t="s">
        <v>4363</v>
      </c>
      <c r="E1840" s="30"/>
      <c r="F1840" s="30"/>
      <c r="G1840" s="30"/>
      <c r="H1840" s="30"/>
      <c r="I1840" s="30">
        <v>10324</v>
      </c>
      <c r="J1840" s="30">
        <v>38917</v>
      </c>
      <c r="K1840" s="30">
        <v>27753</v>
      </c>
      <c r="L1840" s="30"/>
      <c r="M1840" s="30"/>
      <c r="N1840" s="30"/>
      <c r="O1840" s="30">
        <v>11882</v>
      </c>
      <c r="P1840" s="30">
        <v>637167</v>
      </c>
      <c r="Q1840" s="30">
        <v>140612</v>
      </c>
      <c r="R1840" s="30">
        <v>236</v>
      </c>
      <c r="S1840" s="30">
        <v>5185</v>
      </c>
      <c r="T1840" s="30">
        <v>555337</v>
      </c>
      <c r="U1840" s="30">
        <v>4876</v>
      </c>
      <c r="V1840" s="30">
        <v>224</v>
      </c>
      <c r="W1840" s="30">
        <v>14110</v>
      </c>
      <c r="X1840" s="30">
        <v>545449</v>
      </c>
      <c r="Y1840" s="30">
        <v>8083</v>
      </c>
      <c r="Z1840" s="30">
        <v>1459</v>
      </c>
      <c r="AA1840" s="30">
        <v>10966</v>
      </c>
      <c r="AB1840" s="30">
        <v>20770</v>
      </c>
      <c r="AC1840" s="30">
        <v>356759</v>
      </c>
      <c r="AD1840" s="30">
        <v>4070</v>
      </c>
      <c r="AE1840" s="30">
        <v>3900</v>
      </c>
      <c r="AF1840" s="30">
        <v>10875</v>
      </c>
      <c r="AG1840" s="30">
        <v>13946</v>
      </c>
      <c r="AH1840" s="30">
        <v>2288</v>
      </c>
      <c r="AI1840" s="30">
        <v>21317</v>
      </c>
      <c r="AJ1840" s="30">
        <v>40722</v>
      </c>
      <c r="AK1840" s="30">
        <v>22222</v>
      </c>
      <c r="AL1840" s="30">
        <v>20815</v>
      </c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</row>
    <row r="1841" spans="1:53">
      <c r="A1841" s="46"/>
      <c r="B1841" s="46"/>
      <c r="C1841" s="18" t="s">
        <v>1506</v>
      </c>
      <c r="D1841" s="19" t="s">
        <v>4364</v>
      </c>
      <c r="E1841" s="30">
        <f>SUM(I1841:AL1841)</f>
        <v>1180000</v>
      </c>
      <c r="F1841" s="30"/>
      <c r="G1841" s="30"/>
      <c r="H1841" s="30"/>
      <c r="I1841" s="30"/>
      <c r="J1841" s="30">
        <v>50000</v>
      </c>
      <c r="K1841" s="30"/>
      <c r="L1841" s="30"/>
      <c r="M1841" s="30"/>
      <c r="N1841" s="30"/>
      <c r="O1841" s="30"/>
      <c r="P1841" s="30"/>
      <c r="Q1841" s="30">
        <v>80000</v>
      </c>
      <c r="R1841" s="30"/>
      <c r="S1841" s="30">
        <v>75000</v>
      </c>
      <c r="T1841" s="30">
        <v>505000</v>
      </c>
      <c r="U1841" s="30">
        <v>10000</v>
      </c>
      <c r="V1841" s="30"/>
      <c r="W1841" s="30">
        <v>85000</v>
      </c>
      <c r="X1841" s="30">
        <v>145000</v>
      </c>
      <c r="Y1841" s="30">
        <v>10000</v>
      </c>
      <c r="Z1841" s="30">
        <v>5000</v>
      </c>
      <c r="AA1841" s="30">
        <v>100000</v>
      </c>
      <c r="AB1841" s="30">
        <v>10000</v>
      </c>
      <c r="AC1841" s="30"/>
      <c r="AD1841" s="30"/>
      <c r="AE1841" s="30"/>
      <c r="AF1841" s="30"/>
      <c r="AG1841" s="30"/>
      <c r="AH1841" s="30"/>
      <c r="AI1841" s="30"/>
      <c r="AJ1841" s="30"/>
      <c r="AK1841" s="30">
        <v>25000</v>
      </c>
      <c r="AL1841" s="30">
        <v>80000</v>
      </c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</row>
    <row r="1842" spans="1:53">
      <c r="A1842" s="46"/>
      <c r="B1842" s="46"/>
      <c r="C1842" s="18" t="s">
        <v>4726</v>
      </c>
      <c r="D1842" s="21" t="s">
        <v>4365</v>
      </c>
      <c r="E1842" s="22">
        <f>E1841-E1839</f>
        <v>1180000</v>
      </c>
      <c r="F1842" s="22"/>
      <c r="G1842" s="22"/>
      <c r="H1842" s="22"/>
      <c r="I1842" s="22">
        <f>F1839+G1839+H1839+I1841-I1840</f>
        <v>415542</v>
      </c>
      <c r="J1842" s="22">
        <f>I1842+J1841-J1840</f>
        <v>426625</v>
      </c>
      <c r="K1842" s="22">
        <f t="shared" ref="K1842:AL1842" si="737">J1842+K1841-K1840</f>
        <v>398872</v>
      </c>
      <c r="L1842" s="22">
        <f t="shared" si="737"/>
        <v>398872</v>
      </c>
      <c r="M1842" s="22">
        <f t="shared" si="737"/>
        <v>398872</v>
      </c>
      <c r="N1842" s="22">
        <f t="shared" si="737"/>
        <v>398872</v>
      </c>
      <c r="O1842" s="22">
        <f t="shared" si="737"/>
        <v>386990</v>
      </c>
      <c r="P1842" s="22">
        <f t="shared" si="737"/>
        <v>-250177</v>
      </c>
      <c r="Q1842" s="22">
        <f t="shared" si="737"/>
        <v>-310789</v>
      </c>
      <c r="R1842" s="22">
        <f t="shared" si="737"/>
        <v>-311025</v>
      </c>
      <c r="S1842" s="22">
        <f t="shared" si="737"/>
        <v>-241210</v>
      </c>
      <c r="T1842" s="22">
        <f t="shared" si="737"/>
        <v>-291547</v>
      </c>
      <c r="U1842" s="22">
        <f t="shared" si="737"/>
        <v>-286423</v>
      </c>
      <c r="V1842" s="22">
        <f t="shared" si="737"/>
        <v>-286647</v>
      </c>
      <c r="W1842" s="22">
        <f t="shared" si="737"/>
        <v>-215757</v>
      </c>
      <c r="X1842" s="22">
        <f t="shared" si="737"/>
        <v>-616206</v>
      </c>
      <c r="Y1842" s="22">
        <f t="shared" si="737"/>
        <v>-614289</v>
      </c>
      <c r="Z1842" s="22">
        <f t="shared" si="737"/>
        <v>-610748</v>
      </c>
      <c r="AA1842" s="22">
        <f t="shared" si="737"/>
        <v>-521714</v>
      </c>
      <c r="AB1842" s="22">
        <f t="shared" si="737"/>
        <v>-532484</v>
      </c>
      <c r="AC1842" s="22">
        <f t="shared" si="737"/>
        <v>-889243</v>
      </c>
      <c r="AD1842" s="22">
        <f t="shared" si="737"/>
        <v>-893313</v>
      </c>
      <c r="AE1842" s="22">
        <f t="shared" si="737"/>
        <v>-897213</v>
      </c>
      <c r="AF1842" s="22">
        <f t="shared" si="737"/>
        <v>-908088</v>
      </c>
      <c r="AG1842" s="22">
        <f t="shared" si="737"/>
        <v>-922034</v>
      </c>
      <c r="AH1842" s="22">
        <f t="shared" si="737"/>
        <v>-924322</v>
      </c>
      <c r="AI1842" s="22">
        <f t="shared" si="737"/>
        <v>-945639</v>
      </c>
      <c r="AJ1842" s="22">
        <f t="shared" si="737"/>
        <v>-986361</v>
      </c>
      <c r="AK1842" s="22">
        <f t="shared" si="737"/>
        <v>-983583</v>
      </c>
      <c r="AL1842" s="22">
        <f t="shared" si="737"/>
        <v>-924398</v>
      </c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</row>
    <row r="1843" spans="1:53" ht="17.25" customHeight="1" thickBot="1">
      <c r="A1843" s="47"/>
      <c r="B1843" s="47"/>
      <c r="C1843" s="26">
        <v>32</v>
      </c>
      <c r="D1843" s="27" t="s">
        <v>4366</v>
      </c>
      <c r="E1843" s="52"/>
      <c r="F1843" s="53"/>
      <c r="G1843" s="53"/>
      <c r="H1843" s="53"/>
      <c r="I1843" s="53"/>
      <c r="J1843" s="53"/>
      <c r="K1843" s="53"/>
      <c r="L1843" s="53"/>
      <c r="M1843" s="53"/>
      <c r="N1843" s="53"/>
      <c r="O1843" s="53"/>
      <c r="P1843" s="53"/>
      <c r="Q1843" s="53"/>
      <c r="R1843" s="53"/>
      <c r="S1843" s="53"/>
      <c r="T1843" s="53"/>
      <c r="U1843" s="53"/>
      <c r="V1843" s="53"/>
      <c r="W1843" s="53"/>
      <c r="X1843" s="53"/>
      <c r="Y1843" s="53"/>
      <c r="Z1843" s="53"/>
      <c r="AA1843" s="53"/>
      <c r="AB1843" s="53"/>
      <c r="AC1843" s="53"/>
      <c r="AD1843" s="53"/>
      <c r="AE1843" s="53"/>
      <c r="AF1843" s="53"/>
      <c r="AG1843" s="53"/>
      <c r="AH1843" s="53"/>
      <c r="AI1843" s="53"/>
      <c r="AJ1843" s="53"/>
      <c r="AK1843" s="53"/>
      <c r="AL1843" s="54"/>
      <c r="AM1843" s="28"/>
      <c r="AN1843" s="28"/>
      <c r="AO1843" s="28"/>
      <c r="AP1843" s="28"/>
      <c r="AQ1843" s="28"/>
      <c r="AR1843" s="28"/>
      <c r="AS1843" s="28"/>
      <c r="AT1843" s="28"/>
      <c r="AU1843" s="28"/>
      <c r="AV1843" s="28"/>
      <c r="AW1843" s="28"/>
      <c r="AX1843" s="28"/>
      <c r="AY1843" s="28"/>
      <c r="AZ1843" s="28"/>
      <c r="BA1843" s="28"/>
    </row>
    <row r="1844" spans="1:53" ht="15" thickTop="1">
      <c r="A1844" s="45" t="s">
        <v>1497</v>
      </c>
      <c r="B1844" s="45">
        <v>369</v>
      </c>
      <c r="C1844" s="14" t="s">
        <v>1494</v>
      </c>
      <c r="D1844" s="15" t="s">
        <v>4362</v>
      </c>
      <c r="E1844" s="29"/>
      <c r="F1844" s="29">
        <v>52285</v>
      </c>
      <c r="G1844" s="29"/>
      <c r="H1844" s="29"/>
      <c r="I1844" s="29"/>
      <c r="J1844" s="29"/>
      <c r="K1844" s="29"/>
      <c r="L1844" s="29"/>
      <c r="M1844" s="29"/>
      <c r="N1844" s="29"/>
      <c r="O1844" s="29"/>
      <c r="P1844" s="29"/>
      <c r="Q1844" s="29"/>
      <c r="R1844" s="29"/>
      <c r="S1844" s="29"/>
      <c r="T1844" s="29"/>
      <c r="U1844" s="29"/>
      <c r="V1844" s="29"/>
      <c r="W1844" s="29"/>
      <c r="X1844" s="29"/>
      <c r="Y1844" s="29"/>
      <c r="Z1844" s="29"/>
      <c r="AA1844" s="29"/>
      <c r="AB1844" s="29"/>
      <c r="AC1844" s="29"/>
      <c r="AD1844" s="29"/>
      <c r="AE1844" s="29"/>
      <c r="AF1844" s="29"/>
      <c r="AG1844" s="29"/>
      <c r="AH1844" s="29"/>
      <c r="AI1844" s="29"/>
      <c r="AJ1844" s="29"/>
      <c r="AK1844" s="29"/>
      <c r="AL1844" s="29"/>
      <c r="AM1844" s="17"/>
      <c r="AN1844" s="17">
        <f>AM1844*(F1844+G1844)</f>
        <v>0</v>
      </c>
      <c r="AO1844" s="17">
        <f>SUMIF($I$1:$AL$1,AO$1,$I1846:$AL1846)*$AM1844</f>
        <v>0</v>
      </c>
      <c r="AP1844" s="17">
        <f t="shared" ref="AP1844:AZ1844" si="738">SUMIF($I$1:$AL$1,AP$1,$I1846:$AL1846)*$AM1844</f>
        <v>0</v>
      </c>
      <c r="AQ1844" s="17">
        <f t="shared" si="738"/>
        <v>0</v>
      </c>
      <c r="AR1844" s="17">
        <f t="shared" si="738"/>
        <v>0</v>
      </c>
      <c r="AS1844" s="17">
        <f t="shared" si="738"/>
        <v>0</v>
      </c>
      <c r="AT1844" s="17">
        <f t="shared" si="738"/>
        <v>0</v>
      </c>
      <c r="AU1844" s="17">
        <f t="shared" si="738"/>
        <v>0</v>
      </c>
      <c r="AV1844" s="17">
        <f t="shared" si="738"/>
        <v>0</v>
      </c>
      <c r="AW1844" s="17">
        <f t="shared" si="738"/>
        <v>0</v>
      </c>
      <c r="AX1844" s="17">
        <f t="shared" si="738"/>
        <v>0</v>
      </c>
      <c r="AY1844" s="17">
        <f t="shared" si="738"/>
        <v>0</v>
      </c>
      <c r="AZ1844" s="17">
        <f t="shared" si="738"/>
        <v>0</v>
      </c>
      <c r="BA1844" s="17"/>
    </row>
    <row r="1845" spans="1:53">
      <c r="A1845" s="46"/>
      <c r="B1845" s="46"/>
      <c r="C1845" s="18" t="s">
        <v>1495</v>
      </c>
      <c r="D1845" s="19" t="s">
        <v>4363</v>
      </c>
      <c r="E1845" s="30"/>
      <c r="F1845" s="30"/>
      <c r="G1845" s="30"/>
      <c r="H1845" s="30"/>
      <c r="I1845" s="30">
        <v>31307</v>
      </c>
      <c r="J1845" s="30">
        <v>2247</v>
      </c>
      <c r="K1845" s="30">
        <v>42683</v>
      </c>
      <c r="L1845" s="30">
        <v>10190</v>
      </c>
      <c r="M1845" s="30">
        <v>1202</v>
      </c>
      <c r="N1845" s="30">
        <v>1052</v>
      </c>
      <c r="O1845" s="30">
        <v>34336</v>
      </c>
      <c r="P1845" s="30">
        <v>56892</v>
      </c>
      <c r="Q1845" s="30">
        <v>14448</v>
      </c>
      <c r="R1845" s="30">
        <v>1202</v>
      </c>
      <c r="S1845" s="30">
        <v>56298</v>
      </c>
      <c r="T1845" s="30">
        <v>59221</v>
      </c>
      <c r="U1845" s="30">
        <v>1202</v>
      </c>
      <c r="V1845" s="30">
        <v>1052</v>
      </c>
      <c r="W1845" s="30">
        <v>54065</v>
      </c>
      <c r="X1845" s="30">
        <v>60633</v>
      </c>
      <c r="Y1845" s="30">
        <v>1293</v>
      </c>
      <c r="Z1845" s="30">
        <v>1443</v>
      </c>
      <c r="AA1845" s="30"/>
      <c r="AB1845" s="30">
        <v>50282</v>
      </c>
      <c r="AC1845" s="30">
        <v>25287</v>
      </c>
      <c r="AD1845" s="30">
        <v>1242</v>
      </c>
      <c r="AE1845" s="30">
        <v>1602</v>
      </c>
      <c r="AF1845" s="30">
        <v>87591</v>
      </c>
      <c r="AG1845" s="30">
        <v>7449</v>
      </c>
      <c r="AH1845" s="30">
        <v>4265</v>
      </c>
      <c r="AI1845" s="30">
        <v>7265</v>
      </c>
      <c r="AJ1845" s="30">
        <v>6167</v>
      </c>
      <c r="AK1845" s="30">
        <v>78133</v>
      </c>
      <c r="AL1845" s="30">
        <v>27428</v>
      </c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</row>
    <row r="1846" spans="1:53">
      <c r="A1846" s="46"/>
      <c r="B1846" s="46"/>
      <c r="C1846" s="18" t="s">
        <v>1496</v>
      </c>
      <c r="D1846" s="19" t="s">
        <v>4364</v>
      </c>
      <c r="E1846" s="30">
        <f>SUM(I1846:AL1846)</f>
        <v>585000</v>
      </c>
      <c r="F1846" s="30"/>
      <c r="G1846" s="30"/>
      <c r="H1846" s="30"/>
      <c r="I1846" s="30"/>
      <c r="J1846" s="30"/>
      <c r="K1846" s="30"/>
      <c r="L1846" s="30">
        <v>42500</v>
      </c>
      <c r="M1846" s="30">
        <v>2500</v>
      </c>
      <c r="N1846" s="30">
        <v>20000</v>
      </c>
      <c r="O1846" s="30">
        <v>35000</v>
      </c>
      <c r="P1846" s="30">
        <v>10000</v>
      </c>
      <c r="Q1846" s="30">
        <v>7500</v>
      </c>
      <c r="R1846" s="30"/>
      <c r="S1846" s="30">
        <v>65000</v>
      </c>
      <c r="T1846" s="30">
        <v>12500</v>
      </c>
      <c r="U1846" s="30">
        <v>5000</v>
      </c>
      <c r="V1846" s="30">
        <v>2500</v>
      </c>
      <c r="W1846" s="30">
        <v>65000</v>
      </c>
      <c r="X1846" s="30">
        <v>10000</v>
      </c>
      <c r="Y1846" s="30">
        <v>2500</v>
      </c>
      <c r="Z1846" s="30">
        <v>2500</v>
      </c>
      <c r="AA1846" s="30">
        <v>12500</v>
      </c>
      <c r="AB1846" s="30">
        <v>50000</v>
      </c>
      <c r="AC1846" s="30">
        <v>5000</v>
      </c>
      <c r="AD1846" s="30">
        <v>5000</v>
      </c>
      <c r="AE1846" s="30"/>
      <c r="AF1846" s="30">
        <v>95000</v>
      </c>
      <c r="AG1846" s="30">
        <v>5000</v>
      </c>
      <c r="AH1846" s="30">
        <v>7500</v>
      </c>
      <c r="AI1846" s="30">
        <v>10000</v>
      </c>
      <c r="AJ1846" s="30">
        <v>7500</v>
      </c>
      <c r="AK1846" s="30">
        <v>77500</v>
      </c>
      <c r="AL1846" s="30">
        <v>27500</v>
      </c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</row>
    <row r="1847" spans="1:53">
      <c r="A1847" s="46"/>
      <c r="B1847" s="46"/>
      <c r="C1847" s="18" t="s">
        <v>4727</v>
      </c>
      <c r="D1847" s="21" t="s">
        <v>4365</v>
      </c>
      <c r="E1847" s="22">
        <f>E1846-E1844</f>
        <v>585000</v>
      </c>
      <c r="F1847" s="22"/>
      <c r="G1847" s="22"/>
      <c r="H1847" s="22"/>
      <c r="I1847" s="22">
        <f>F1844+G1844+H1844+I1846-I1845</f>
        <v>20978</v>
      </c>
      <c r="J1847" s="22">
        <f>I1847+J1846-J1845</f>
        <v>18731</v>
      </c>
      <c r="K1847" s="22">
        <f t="shared" ref="K1847:AL1847" si="739">J1847+K1846-K1845</f>
        <v>-23952</v>
      </c>
      <c r="L1847" s="22">
        <f t="shared" si="739"/>
        <v>8358</v>
      </c>
      <c r="M1847" s="22">
        <f t="shared" si="739"/>
        <v>9656</v>
      </c>
      <c r="N1847" s="22">
        <f t="shared" si="739"/>
        <v>28604</v>
      </c>
      <c r="O1847" s="22">
        <f t="shared" si="739"/>
        <v>29268</v>
      </c>
      <c r="P1847" s="22">
        <f t="shared" si="739"/>
        <v>-17624</v>
      </c>
      <c r="Q1847" s="22">
        <f t="shared" si="739"/>
        <v>-24572</v>
      </c>
      <c r="R1847" s="22">
        <f t="shared" si="739"/>
        <v>-25774</v>
      </c>
      <c r="S1847" s="22">
        <f t="shared" si="739"/>
        <v>-17072</v>
      </c>
      <c r="T1847" s="22">
        <f t="shared" si="739"/>
        <v>-63793</v>
      </c>
      <c r="U1847" s="22">
        <f t="shared" si="739"/>
        <v>-59995</v>
      </c>
      <c r="V1847" s="22">
        <f t="shared" si="739"/>
        <v>-58547</v>
      </c>
      <c r="W1847" s="22">
        <f t="shared" si="739"/>
        <v>-47612</v>
      </c>
      <c r="X1847" s="22">
        <f t="shared" si="739"/>
        <v>-98245</v>
      </c>
      <c r="Y1847" s="22">
        <f t="shared" si="739"/>
        <v>-97038</v>
      </c>
      <c r="Z1847" s="22">
        <f t="shared" si="739"/>
        <v>-95981</v>
      </c>
      <c r="AA1847" s="22">
        <f t="shared" si="739"/>
        <v>-83481</v>
      </c>
      <c r="AB1847" s="22">
        <f t="shared" si="739"/>
        <v>-83763</v>
      </c>
      <c r="AC1847" s="22">
        <f t="shared" si="739"/>
        <v>-104050</v>
      </c>
      <c r="AD1847" s="22">
        <f t="shared" si="739"/>
        <v>-100292</v>
      </c>
      <c r="AE1847" s="22">
        <f t="shared" si="739"/>
        <v>-101894</v>
      </c>
      <c r="AF1847" s="22">
        <f t="shared" si="739"/>
        <v>-94485</v>
      </c>
      <c r="AG1847" s="22">
        <f t="shared" si="739"/>
        <v>-96934</v>
      </c>
      <c r="AH1847" s="22">
        <f t="shared" si="739"/>
        <v>-93699</v>
      </c>
      <c r="AI1847" s="22">
        <f t="shared" si="739"/>
        <v>-90964</v>
      </c>
      <c r="AJ1847" s="22">
        <f t="shared" si="739"/>
        <v>-89631</v>
      </c>
      <c r="AK1847" s="22">
        <f t="shared" si="739"/>
        <v>-90264</v>
      </c>
      <c r="AL1847" s="22">
        <f t="shared" si="739"/>
        <v>-90192</v>
      </c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</row>
    <row r="1848" spans="1:53" ht="17.25" customHeight="1" thickBot="1">
      <c r="A1848" s="47"/>
      <c r="B1848" s="47"/>
      <c r="C1848" s="26">
        <v>28</v>
      </c>
      <c r="D1848" s="27" t="s">
        <v>4366</v>
      </c>
      <c r="E1848" s="52"/>
      <c r="F1848" s="53"/>
      <c r="G1848" s="53"/>
      <c r="H1848" s="53"/>
      <c r="I1848" s="53"/>
      <c r="J1848" s="53"/>
      <c r="K1848" s="53"/>
      <c r="L1848" s="53"/>
      <c r="M1848" s="53"/>
      <c r="N1848" s="53"/>
      <c r="O1848" s="53"/>
      <c r="P1848" s="53"/>
      <c r="Q1848" s="53"/>
      <c r="R1848" s="53"/>
      <c r="S1848" s="53"/>
      <c r="T1848" s="53"/>
      <c r="U1848" s="53"/>
      <c r="V1848" s="53"/>
      <c r="W1848" s="53"/>
      <c r="X1848" s="53"/>
      <c r="Y1848" s="53"/>
      <c r="Z1848" s="53"/>
      <c r="AA1848" s="53"/>
      <c r="AB1848" s="53"/>
      <c r="AC1848" s="53"/>
      <c r="AD1848" s="53"/>
      <c r="AE1848" s="53"/>
      <c r="AF1848" s="53"/>
      <c r="AG1848" s="53"/>
      <c r="AH1848" s="53"/>
      <c r="AI1848" s="53"/>
      <c r="AJ1848" s="53"/>
      <c r="AK1848" s="53"/>
      <c r="AL1848" s="54"/>
      <c r="AM1848" s="28"/>
      <c r="AN1848" s="28"/>
      <c r="AO1848" s="28"/>
      <c r="AP1848" s="28"/>
      <c r="AQ1848" s="28"/>
      <c r="AR1848" s="28"/>
      <c r="AS1848" s="28"/>
      <c r="AT1848" s="28"/>
      <c r="AU1848" s="28"/>
      <c r="AV1848" s="28"/>
      <c r="AW1848" s="28"/>
      <c r="AX1848" s="28"/>
      <c r="AY1848" s="28"/>
      <c r="AZ1848" s="28"/>
      <c r="BA1848" s="28"/>
    </row>
    <row r="1849" spans="1:53" ht="15" thickTop="1">
      <c r="A1849" s="45" t="s">
        <v>741</v>
      </c>
      <c r="B1849" s="45">
        <v>370</v>
      </c>
      <c r="C1849" s="14" t="s">
        <v>1362</v>
      </c>
      <c r="D1849" s="15" t="s">
        <v>4362</v>
      </c>
      <c r="E1849" s="29"/>
      <c r="F1849" s="29">
        <v>360858</v>
      </c>
      <c r="G1849" s="29"/>
      <c r="H1849" s="29"/>
      <c r="I1849" s="29"/>
      <c r="J1849" s="29"/>
      <c r="K1849" s="29"/>
      <c r="L1849" s="29"/>
      <c r="M1849" s="29"/>
      <c r="N1849" s="29"/>
      <c r="O1849" s="29"/>
      <c r="P1849" s="29"/>
      <c r="Q1849" s="29"/>
      <c r="R1849" s="29"/>
      <c r="S1849" s="29"/>
      <c r="T1849" s="29"/>
      <c r="U1849" s="29"/>
      <c r="V1849" s="29"/>
      <c r="W1849" s="29"/>
      <c r="X1849" s="29"/>
      <c r="Y1849" s="29"/>
      <c r="Z1849" s="29"/>
      <c r="AA1849" s="29"/>
      <c r="AB1849" s="29"/>
      <c r="AC1849" s="29"/>
      <c r="AD1849" s="29"/>
      <c r="AE1849" s="29"/>
      <c r="AF1849" s="29"/>
      <c r="AG1849" s="29"/>
      <c r="AH1849" s="29"/>
      <c r="AI1849" s="29"/>
      <c r="AJ1849" s="29"/>
      <c r="AK1849" s="29"/>
      <c r="AL1849" s="29"/>
      <c r="AM1849" s="17"/>
      <c r="AN1849" s="17">
        <f>AM1849*(F1849+G1849)</f>
        <v>0</v>
      </c>
      <c r="AO1849" s="17">
        <f>SUMIF($I$1:$AL$1,AO$1,$I1851:$AL1851)*$AM1849</f>
        <v>0</v>
      </c>
      <c r="AP1849" s="17">
        <f t="shared" ref="AP1849:AZ1849" si="740">SUMIF($I$1:$AL$1,AP$1,$I1851:$AL1851)*$AM1849</f>
        <v>0</v>
      </c>
      <c r="AQ1849" s="17">
        <f t="shared" si="740"/>
        <v>0</v>
      </c>
      <c r="AR1849" s="17">
        <f t="shared" si="740"/>
        <v>0</v>
      </c>
      <c r="AS1849" s="17">
        <f t="shared" si="740"/>
        <v>0</v>
      </c>
      <c r="AT1849" s="17">
        <f t="shared" si="740"/>
        <v>0</v>
      </c>
      <c r="AU1849" s="17">
        <f t="shared" si="740"/>
        <v>0</v>
      </c>
      <c r="AV1849" s="17">
        <f t="shared" si="740"/>
        <v>0</v>
      </c>
      <c r="AW1849" s="17">
        <f t="shared" si="740"/>
        <v>0</v>
      </c>
      <c r="AX1849" s="17">
        <f t="shared" si="740"/>
        <v>0</v>
      </c>
      <c r="AY1849" s="17">
        <f t="shared" si="740"/>
        <v>0</v>
      </c>
      <c r="AZ1849" s="17">
        <f t="shared" si="740"/>
        <v>0</v>
      </c>
      <c r="BA1849" s="17"/>
    </row>
    <row r="1850" spans="1:53">
      <c r="A1850" s="46"/>
      <c r="B1850" s="46"/>
      <c r="C1850" s="18" t="s">
        <v>1363</v>
      </c>
      <c r="D1850" s="19" t="s">
        <v>4363</v>
      </c>
      <c r="E1850" s="30"/>
      <c r="F1850" s="30"/>
      <c r="G1850" s="30"/>
      <c r="H1850" s="30"/>
      <c r="I1850" s="30">
        <v>193363</v>
      </c>
      <c r="J1850" s="30">
        <v>92177</v>
      </c>
      <c r="K1850" s="30">
        <v>214913</v>
      </c>
      <c r="L1850" s="30">
        <v>48043</v>
      </c>
      <c r="M1850" s="30">
        <v>20647</v>
      </c>
      <c r="N1850" s="30">
        <v>21887</v>
      </c>
      <c r="O1850" s="30">
        <v>194587</v>
      </c>
      <c r="P1850" s="30">
        <v>473234</v>
      </c>
      <c r="Q1850" s="30">
        <v>224143</v>
      </c>
      <c r="R1850" s="30">
        <v>20498</v>
      </c>
      <c r="S1850" s="30">
        <v>639851</v>
      </c>
      <c r="T1850" s="30">
        <v>725683</v>
      </c>
      <c r="U1850" s="30">
        <v>125020</v>
      </c>
      <c r="V1850" s="30">
        <v>124068</v>
      </c>
      <c r="W1850" s="30">
        <v>493239</v>
      </c>
      <c r="X1850" s="30">
        <v>690819</v>
      </c>
      <c r="Y1850" s="30">
        <v>130278</v>
      </c>
      <c r="Z1850" s="30">
        <v>107267</v>
      </c>
      <c r="AA1850" s="30">
        <v>301439</v>
      </c>
      <c r="AB1850" s="30">
        <v>546937</v>
      </c>
      <c r="AC1850" s="30">
        <v>436936</v>
      </c>
      <c r="AD1850" s="30">
        <v>203336</v>
      </c>
      <c r="AE1850" s="30">
        <v>121731</v>
      </c>
      <c r="AF1850" s="30">
        <v>733073</v>
      </c>
      <c r="AG1850" s="30">
        <v>641797</v>
      </c>
      <c r="AH1850" s="30">
        <v>306913</v>
      </c>
      <c r="AI1850" s="30">
        <v>274744</v>
      </c>
      <c r="AJ1850" s="30">
        <v>367083</v>
      </c>
      <c r="AK1850" s="30">
        <v>929316</v>
      </c>
      <c r="AL1850" s="30">
        <v>390754</v>
      </c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</row>
    <row r="1851" spans="1:53">
      <c r="A1851" s="46"/>
      <c r="B1851" s="46"/>
      <c r="C1851" s="18" t="s">
        <v>740</v>
      </c>
      <c r="D1851" s="19" t="s">
        <v>4364</v>
      </c>
      <c r="E1851" s="30">
        <f>SUM(I1851:AL1851)</f>
        <v>5091000</v>
      </c>
      <c r="F1851" s="30"/>
      <c r="G1851" s="30"/>
      <c r="H1851" s="30"/>
      <c r="I1851" s="30">
        <v>105000</v>
      </c>
      <c r="J1851" s="30"/>
      <c r="K1851" s="30">
        <v>72000</v>
      </c>
      <c r="L1851" s="30">
        <v>147000</v>
      </c>
      <c r="M1851" s="30">
        <v>39000</v>
      </c>
      <c r="N1851" s="30">
        <v>315000</v>
      </c>
      <c r="O1851" s="30">
        <v>177000</v>
      </c>
      <c r="P1851" s="30">
        <v>141000</v>
      </c>
      <c r="Q1851" s="30">
        <v>147000</v>
      </c>
      <c r="R1851" s="30">
        <v>66000</v>
      </c>
      <c r="S1851" s="30">
        <v>882000</v>
      </c>
      <c r="T1851" s="30">
        <v>384000</v>
      </c>
      <c r="U1851" s="30">
        <v>186000</v>
      </c>
      <c r="V1851" s="30">
        <v>159000</v>
      </c>
      <c r="W1851" s="30">
        <v>639000</v>
      </c>
      <c r="X1851" s="30">
        <v>405000</v>
      </c>
      <c r="Y1851" s="30">
        <v>138000</v>
      </c>
      <c r="Z1851" s="30">
        <v>141000</v>
      </c>
      <c r="AA1851" s="30">
        <v>447000</v>
      </c>
      <c r="AB1851" s="30">
        <v>501000</v>
      </c>
      <c r="AC1851" s="30"/>
      <c r="AD1851" s="30"/>
      <c r="AE1851" s="30"/>
      <c r="AF1851" s="30"/>
      <c r="AG1851" s="30"/>
      <c r="AH1851" s="30"/>
      <c r="AI1851" s="30"/>
      <c r="AJ1851" s="30"/>
      <c r="AK1851" s="30"/>
      <c r="AL1851" s="3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</row>
    <row r="1852" spans="1:53">
      <c r="A1852" s="46"/>
      <c r="B1852" s="46"/>
      <c r="C1852" s="18" t="s">
        <v>4728</v>
      </c>
      <c r="D1852" s="21" t="s">
        <v>4365</v>
      </c>
      <c r="E1852" s="22">
        <f>E1851-E1849</f>
        <v>5091000</v>
      </c>
      <c r="F1852" s="22"/>
      <c r="G1852" s="22"/>
      <c r="H1852" s="22"/>
      <c r="I1852" s="22">
        <f>F1849+G1849+H1849+I1851-I1850</f>
        <v>272495</v>
      </c>
      <c r="J1852" s="22">
        <f>I1852+J1851-J1850</f>
        <v>180318</v>
      </c>
      <c r="K1852" s="22">
        <f t="shared" ref="K1852:AL1852" si="741">J1852+K1851-K1850</f>
        <v>37405</v>
      </c>
      <c r="L1852" s="22">
        <f t="shared" si="741"/>
        <v>136362</v>
      </c>
      <c r="M1852" s="22">
        <f t="shared" si="741"/>
        <v>154715</v>
      </c>
      <c r="N1852" s="22">
        <f t="shared" si="741"/>
        <v>447828</v>
      </c>
      <c r="O1852" s="22">
        <f t="shared" si="741"/>
        <v>430241</v>
      </c>
      <c r="P1852" s="22">
        <f t="shared" si="741"/>
        <v>98007</v>
      </c>
      <c r="Q1852" s="22">
        <f t="shared" si="741"/>
        <v>20864</v>
      </c>
      <c r="R1852" s="22">
        <f t="shared" si="741"/>
        <v>66366</v>
      </c>
      <c r="S1852" s="22">
        <f t="shared" si="741"/>
        <v>308515</v>
      </c>
      <c r="T1852" s="22">
        <f t="shared" si="741"/>
        <v>-33168</v>
      </c>
      <c r="U1852" s="22">
        <f t="shared" si="741"/>
        <v>27812</v>
      </c>
      <c r="V1852" s="22">
        <f t="shared" si="741"/>
        <v>62744</v>
      </c>
      <c r="W1852" s="22">
        <f t="shared" si="741"/>
        <v>208505</v>
      </c>
      <c r="X1852" s="22">
        <f t="shared" si="741"/>
        <v>-77314</v>
      </c>
      <c r="Y1852" s="22">
        <f t="shared" si="741"/>
        <v>-69592</v>
      </c>
      <c r="Z1852" s="22">
        <f t="shared" si="741"/>
        <v>-35859</v>
      </c>
      <c r="AA1852" s="22">
        <f t="shared" si="741"/>
        <v>109702</v>
      </c>
      <c r="AB1852" s="22">
        <f t="shared" si="741"/>
        <v>63765</v>
      </c>
      <c r="AC1852" s="22">
        <f t="shared" si="741"/>
        <v>-373171</v>
      </c>
      <c r="AD1852" s="22">
        <f t="shared" si="741"/>
        <v>-576507</v>
      </c>
      <c r="AE1852" s="22">
        <f t="shared" si="741"/>
        <v>-698238</v>
      </c>
      <c r="AF1852" s="22">
        <f t="shared" si="741"/>
        <v>-1431311</v>
      </c>
      <c r="AG1852" s="22">
        <f t="shared" si="741"/>
        <v>-2073108</v>
      </c>
      <c r="AH1852" s="22">
        <f t="shared" si="741"/>
        <v>-2380021</v>
      </c>
      <c r="AI1852" s="22">
        <f t="shared" si="741"/>
        <v>-2654765</v>
      </c>
      <c r="AJ1852" s="22">
        <f t="shared" si="741"/>
        <v>-3021848</v>
      </c>
      <c r="AK1852" s="22">
        <f t="shared" si="741"/>
        <v>-3951164</v>
      </c>
      <c r="AL1852" s="22">
        <f t="shared" si="741"/>
        <v>-4341918</v>
      </c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</row>
    <row r="1853" spans="1:53" ht="17.25" customHeight="1" thickBot="1">
      <c r="A1853" s="47"/>
      <c r="B1853" s="47"/>
      <c r="C1853" s="26">
        <v>17.142857142857142</v>
      </c>
      <c r="D1853" s="27" t="s">
        <v>4366</v>
      </c>
      <c r="E1853" s="52"/>
      <c r="F1853" s="53"/>
      <c r="G1853" s="53"/>
      <c r="H1853" s="53"/>
      <c r="I1853" s="53"/>
      <c r="J1853" s="53"/>
      <c r="K1853" s="53"/>
      <c r="L1853" s="53"/>
      <c r="M1853" s="53"/>
      <c r="N1853" s="53"/>
      <c r="O1853" s="53"/>
      <c r="P1853" s="53"/>
      <c r="Q1853" s="53"/>
      <c r="R1853" s="53"/>
      <c r="S1853" s="53"/>
      <c r="T1853" s="53"/>
      <c r="U1853" s="53"/>
      <c r="V1853" s="53"/>
      <c r="W1853" s="53"/>
      <c r="X1853" s="53"/>
      <c r="Y1853" s="53"/>
      <c r="Z1853" s="53"/>
      <c r="AA1853" s="53"/>
      <c r="AB1853" s="53"/>
      <c r="AC1853" s="53"/>
      <c r="AD1853" s="53"/>
      <c r="AE1853" s="53"/>
      <c r="AF1853" s="53"/>
      <c r="AG1853" s="53"/>
      <c r="AH1853" s="53"/>
      <c r="AI1853" s="53"/>
      <c r="AJ1853" s="53"/>
      <c r="AK1853" s="53"/>
      <c r="AL1853" s="54"/>
      <c r="AM1853" s="28"/>
      <c r="AN1853" s="28"/>
      <c r="AO1853" s="28"/>
      <c r="AP1853" s="28"/>
      <c r="AQ1853" s="28"/>
      <c r="AR1853" s="28"/>
      <c r="AS1853" s="28"/>
      <c r="AT1853" s="28"/>
      <c r="AU1853" s="28"/>
      <c r="AV1853" s="28"/>
      <c r="AW1853" s="28"/>
      <c r="AX1853" s="28"/>
      <c r="AY1853" s="28"/>
      <c r="AZ1853" s="28"/>
      <c r="BA1853" s="28"/>
    </row>
    <row r="1854" spans="1:53" ht="15" thickTop="1">
      <c r="A1854" s="45" t="s">
        <v>580</v>
      </c>
      <c r="B1854" s="45">
        <v>371</v>
      </c>
      <c r="C1854" s="14" t="s">
        <v>1354</v>
      </c>
      <c r="D1854" s="15" t="s">
        <v>4362</v>
      </c>
      <c r="E1854" s="29"/>
      <c r="F1854" s="29">
        <v>159867</v>
      </c>
      <c r="G1854" s="29"/>
      <c r="H1854" s="29"/>
      <c r="I1854" s="29"/>
      <c r="J1854" s="29"/>
      <c r="K1854" s="29"/>
      <c r="L1854" s="29"/>
      <c r="M1854" s="29"/>
      <c r="N1854" s="29"/>
      <c r="O1854" s="29"/>
      <c r="P1854" s="29"/>
      <c r="Q1854" s="29"/>
      <c r="R1854" s="29"/>
      <c r="S1854" s="29"/>
      <c r="T1854" s="29"/>
      <c r="U1854" s="29"/>
      <c r="V1854" s="29"/>
      <c r="W1854" s="29"/>
      <c r="X1854" s="29"/>
      <c r="Y1854" s="29"/>
      <c r="Z1854" s="29"/>
      <c r="AA1854" s="29"/>
      <c r="AB1854" s="29"/>
      <c r="AC1854" s="29"/>
      <c r="AD1854" s="29"/>
      <c r="AE1854" s="29"/>
      <c r="AF1854" s="29"/>
      <c r="AG1854" s="29"/>
      <c r="AH1854" s="29"/>
      <c r="AI1854" s="29"/>
      <c r="AJ1854" s="29"/>
      <c r="AK1854" s="29"/>
      <c r="AL1854" s="29"/>
      <c r="AM1854" s="17"/>
      <c r="AN1854" s="17">
        <f>AM1854*(F1854+G1854)</f>
        <v>0</v>
      </c>
      <c r="AO1854" s="17">
        <f>SUMIF($I$1:$AL$1,AO$1,$I1856:$AL1856)*$AM1854</f>
        <v>0</v>
      </c>
      <c r="AP1854" s="17">
        <f t="shared" ref="AP1854:AZ1854" si="742">SUMIF($I$1:$AL$1,AP$1,$I1856:$AL1856)*$AM1854</f>
        <v>0</v>
      </c>
      <c r="AQ1854" s="17">
        <f t="shared" si="742"/>
        <v>0</v>
      </c>
      <c r="AR1854" s="17">
        <f t="shared" si="742"/>
        <v>0</v>
      </c>
      <c r="AS1854" s="17">
        <f t="shared" si="742"/>
        <v>0</v>
      </c>
      <c r="AT1854" s="17">
        <f t="shared" si="742"/>
        <v>0</v>
      </c>
      <c r="AU1854" s="17">
        <f t="shared" si="742"/>
        <v>0</v>
      </c>
      <c r="AV1854" s="17">
        <f t="shared" si="742"/>
        <v>0</v>
      </c>
      <c r="AW1854" s="17">
        <f t="shared" si="742"/>
        <v>0</v>
      </c>
      <c r="AX1854" s="17">
        <f t="shared" si="742"/>
        <v>0</v>
      </c>
      <c r="AY1854" s="17">
        <f t="shared" si="742"/>
        <v>0</v>
      </c>
      <c r="AZ1854" s="17">
        <f t="shared" si="742"/>
        <v>0</v>
      </c>
      <c r="BA1854" s="17"/>
    </row>
    <row r="1855" spans="1:53">
      <c r="A1855" s="46"/>
      <c r="B1855" s="46"/>
      <c r="C1855" s="18" t="s">
        <v>1355</v>
      </c>
      <c r="D1855" s="19" t="s">
        <v>4363</v>
      </c>
      <c r="E1855" s="30"/>
      <c r="F1855" s="30"/>
      <c r="G1855" s="30"/>
      <c r="H1855" s="30"/>
      <c r="I1855" s="30">
        <v>148957</v>
      </c>
      <c r="J1855" s="30">
        <v>80881</v>
      </c>
      <c r="K1855" s="30">
        <v>184350</v>
      </c>
      <c r="L1855" s="30">
        <v>11456</v>
      </c>
      <c r="M1855" s="30"/>
      <c r="N1855" s="30">
        <v>6260</v>
      </c>
      <c r="O1855" s="30">
        <v>61572</v>
      </c>
      <c r="P1855" s="30">
        <v>379937</v>
      </c>
      <c r="Q1855" s="30">
        <v>183449</v>
      </c>
      <c r="R1855" s="30">
        <v>2037</v>
      </c>
      <c r="S1855" s="30">
        <v>4966</v>
      </c>
      <c r="T1855" s="30">
        <v>251281</v>
      </c>
      <c r="U1855" s="30">
        <v>78139</v>
      </c>
      <c r="V1855" s="30">
        <v>43029</v>
      </c>
      <c r="W1855" s="30">
        <v>40661</v>
      </c>
      <c r="X1855" s="30">
        <v>266106</v>
      </c>
      <c r="Y1855" s="30">
        <v>53801</v>
      </c>
      <c r="Z1855" s="30">
        <v>30330</v>
      </c>
      <c r="AA1855" s="30">
        <v>19774</v>
      </c>
      <c r="AB1855" s="30">
        <v>49284</v>
      </c>
      <c r="AC1855" s="30">
        <v>96676</v>
      </c>
      <c r="AD1855" s="30">
        <v>35923</v>
      </c>
      <c r="AE1855" s="30">
        <v>59283</v>
      </c>
      <c r="AF1855" s="30">
        <v>51378</v>
      </c>
      <c r="AG1855" s="30">
        <v>85857</v>
      </c>
      <c r="AH1855" s="30">
        <v>45614</v>
      </c>
      <c r="AI1855" s="30">
        <v>29655</v>
      </c>
      <c r="AJ1855" s="30">
        <v>34342</v>
      </c>
      <c r="AK1855" s="30">
        <v>108522</v>
      </c>
      <c r="AL1855" s="30">
        <v>85832</v>
      </c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</row>
    <row r="1856" spans="1:53">
      <c r="A1856" s="46"/>
      <c r="B1856" s="46"/>
      <c r="C1856" s="18" t="s">
        <v>1276</v>
      </c>
      <c r="D1856" s="19" t="s">
        <v>4364</v>
      </c>
      <c r="E1856" s="30">
        <f>SUM(I1856:AL1856)</f>
        <v>1076000</v>
      </c>
      <c r="F1856" s="30"/>
      <c r="G1856" s="30"/>
      <c r="H1856" s="30"/>
      <c r="I1856" s="30"/>
      <c r="J1856" s="30">
        <v>20000</v>
      </c>
      <c r="K1856" s="30"/>
      <c r="L1856" s="30"/>
      <c r="M1856" s="30"/>
      <c r="N1856" s="30"/>
      <c r="O1856" s="30"/>
      <c r="P1856" s="30"/>
      <c r="Q1856" s="30"/>
      <c r="R1856" s="30">
        <v>284000</v>
      </c>
      <c r="S1856" s="30">
        <v>36000</v>
      </c>
      <c r="T1856" s="30">
        <v>68000</v>
      </c>
      <c r="U1856" s="30">
        <v>12000</v>
      </c>
      <c r="V1856" s="30">
        <v>48000</v>
      </c>
      <c r="W1856" s="30">
        <v>48000</v>
      </c>
      <c r="X1856" s="30"/>
      <c r="Y1856" s="30"/>
      <c r="Z1856" s="30"/>
      <c r="AA1856" s="30"/>
      <c r="AB1856" s="30">
        <v>544000</v>
      </c>
      <c r="AC1856" s="30"/>
      <c r="AD1856" s="30"/>
      <c r="AE1856" s="30"/>
      <c r="AF1856" s="30"/>
      <c r="AG1856" s="30"/>
      <c r="AH1856" s="30">
        <v>16000</v>
      </c>
      <c r="AI1856" s="30"/>
      <c r="AJ1856" s="30"/>
      <c r="AK1856" s="30"/>
      <c r="AL1856" s="3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</row>
    <row r="1857" spans="1:53">
      <c r="A1857" s="46"/>
      <c r="B1857" s="46"/>
      <c r="C1857" s="18" t="s">
        <v>4729</v>
      </c>
      <c r="D1857" s="21" t="s">
        <v>4365</v>
      </c>
      <c r="E1857" s="22">
        <f>E1856-E1854</f>
        <v>1076000</v>
      </c>
      <c r="F1857" s="22"/>
      <c r="G1857" s="22"/>
      <c r="H1857" s="22"/>
      <c r="I1857" s="22">
        <f>F1854+G1854+H1854+I1856-I1855</f>
        <v>10910</v>
      </c>
      <c r="J1857" s="22">
        <f>I1857+J1856-J1855</f>
        <v>-49971</v>
      </c>
      <c r="K1857" s="22">
        <f t="shared" ref="K1857:AL1857" si="743">J1857+K1856-K1855</f>
        <v>-234321</v>
      </c>
      <c r="L1857" s="22">
        <f t="shared" si="743"/>
        <v>-245777</v>
      </c>
      <c r="M1857" s="22">
        <f t="shared" si="743"/>
        <v>-245777</v>
      </c>
      <c r="N1857" s="22">
        <f t="shared" si="743"/>
        <v>-252037</v>
      </c>
      <c r="O1857" s="22">
        <f t="shared" si="743"/>
        <v>-313609</v>
      </c>
      <c r="P1857" s="22">
        <f t="shared" si="743"/>
        <v>-693546</v>
      </c>
      <c r="Q1857" s="22">
        <f t="shared" si="743"/>
        <v>-876995</v>
      </c>
      <c r="R1857" s="22">
        <f t="shared" si="743"/>
        <v>-595032</v>
      </c>
      <c r="S1857" s="22">
        <f t="shared" si="743"/>
        <v>-563998</v>
      </c>
      <c r="T1857" s="22">
        <f t="shared" si="743"/>
        <v>-747279</v>
      </c>
      <c r="U1857" s="22">
        <f t="shared" si="743"/>
        <v>-813418</v>
      </c>
      <c r="V1857" s="22">
        <f t="shared" si="743"/>
        <v>-808447</v>
      </c>
      <c r="W1857" s="22">
        <f t="shared" si="743"/>
        <v>-801108</v>
      </c>
      <c r="X1857" s="22">
        <f t="shared" si="743"/>
        <v>-1067214</v>
      </c>
      <c r="Y1857" s="22">
        <f t="shared" si="743"/>
        <v>-1121015</v>
      </c>
      <c r="Z1857" s="22">
        <f t="shared" si="743"/>
        <v>-1151345</v>
      </c>
      <c r="AA1857" s="22">
        <f t="shared" si="743"/>
        <v>-1171119</v>
      </c>
      <c r="AB1857" s="22">
        <f t="shared" si="743"/>
        <v>-676403</v>
      </c>
      <c r="AC1857" s="22">
        <f t="shared" si="743"/>
        <v>-773079</v>
      </c>
      <c r="AD1857" s="22">
        <f t="shared" si="743"/>
        <v>-809002</v>
      </c>
      <c r="AE1857" s="22">
        <f t="shared" si="743"/>
        <v>-868285</v>
      </c>
      <c r="AF1857" s="22">
        <f t="shared" si="743"/>
        <v>-919663</v>
      </c>
      <c r="AG1857" s="22">
        <f t="shared" si="743"/>
        <v>-1005520</v>
      </c>
      <c r="AH1857" s="22">
        <f t="shared" si="743"/>
        <v>-1035134</v>
      </c>
      <c r="AI1857" s="22">
        <f t="shared" si="743"/>
        <v>-1064789</v>
      </c>
      <c r="AJ1857" s="22">
        <f t="shared" si="743"/>
        <v>-1099131</v>
      </c>
      <c r="AK1857" s="22">
        <f t="shared" si="743"/>
        <v>-1207653</v>
      </c>
      <c r="AL1857" s="22">
        <f t="shared" si="743"/>
        <v>-1293485</v>
      </c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</row>
    <row r="1858" spans="1:53" ht="17.25" customHeight="1" thickBot="1">
      <c r="A1858" s="47"/>
      <c r="B1858" s="47"/>
      <c r="C1858" s="26">
        <v>14</v>
      </c>
      <c r="D1858" s="27" t="s">
        <v>4366</v>
      </c>
      <c r="E1858" s="52"/>
      <c r="F1858" s="53"/>
      <c r="G1858" s="53"/>
      <c r="H1858" s="53"/>
      <c r="I1858" s="53"/>
      <c r="J1858" s="53"/>
      <c r="K1858" s="53"/>
      <c r="L1858" s="53"/>
      <c r="M1858" s="53"/>
      <c r="N1858" s="53"/>
      <c r="O1858" s="53"/>
      <c r="P1858" s="53"/>
      <c r="Q1858" s="53"/>
      <c r="R1858" s="53"/>
      <c r="S1858" s="53"/>
      <c r="T1858" s="53"/>
      <c r="U1858" s="53"/>
      <c r="V1858" s="53"/>
      <c r="W1858" s="53"/>
      <c r="X1858" s="53"/>
      <c r="Y1858" s="53"/>
      <c r="Z1858" s="53"/>
      <c r="AA1858" s="53"/>
      <c r="AB1858" s="53"/>
      <c r="AC1858" s="53"/>
      <c r="AD1858" s="53"/>
      <c r="AE1858" s="53"/>
      <c r="AF1858" s="53"/>
      <c r="AG1858" s="53"/>
      <c r="AH1858" s="53"/>
      <c r="AI1858" s="53"/>
      <c r="AJ1858" s="53"/>
      <c r="AK1858" s="53"/>
      <c r="AL1858" s="54"/>
      <c r="AM1858" s="28"/>
      <c r="AN1858" s="28"/>
      <c r="AO1858" s="28"/>
      <c r="AP1858" s="28"/>
      <c r="AQ1858" s="28"/>
      <c r="AR1858" s="28"/>
      <c r="AS1858" s="28"/>
      <c r="AT1858" s="28"/>
      <c r="AU1858" s="28"/>
      <c r="AV1858" s="28"/>
      <c r="AW1858" s="28"/>
      <c r="AX1858" s="28"/>
      <c r="AY1858" s="28"/>
      <c r="AZ1858" s="28"/>
      <c r="BA1858" s="28"/>
    </row>
    <row r="1859" spans="1:53" ht="15" thickTop="1">
      <c r="A1859" s="45" t="s">
        <v>452</v>
      </c>
      <c r="B1859" s="45">
        <v>372</v>
      </c>
      <c r="C1859" s="14" t="s">
        <v>1347</v>
      </c>
      <c r="D1859" s="15" t="s">
        <v>4362</v>
      </c>
      <c r="E1859" s="29"/>
      <c r="F1859" s="29">
        <v>13093</v>
      </c>
      <c r="G1859" s="29"/>
      <c r="H1859" s="29"/>
      <c r="I1859" s="29"/>
      <c r="J1859" s="29"/>
      <c r="K1859" s="29"/>
      <c r="L1859" s="29"/>
      <c r="M1859" s="29"/>
      <c r="N1859" s="29"/>
      <c r="O1859" s="29"/>
      <c r="P1859" s="29"/>
      <c r="Q1859" s="29"/>
      <c r="R1859" s="29"/>
      <c r="S1859" s="29"/>
      <c r="T1859" s="29"/>
      <c r="U1859" s="29"/>
      <c r="V1859" s="29"/>
      <c r="W1859" s="29"/>
      <c r="X1859" s="29"/>
      <c r="Y1859" s="29"/>
      <c r="Z1859" s="29"/>
      <c r="AA1859" s="29"/>
      <c r="AB1859" s="29"/>
      <c r="AC1859" s="29"/>
      <c r="AD1859" s="29"/>
      <c r="AE1859" s="29"/>
      <c r="AF1859" s="29"/>
      <c r="AG1859" s="29"/>
      <c r="AH1859" s="29"/>
      <c r="AI1859" s="29"/>
      <c r="AJ1859" s="29"/>
      <c r="AK1859" s="29"/>
      <c r="AL1859" s="29"/>
      <c r="AM1859" s="17"/>
      <c r="AN1859" s="17">
        <f>AM1859*(F1859+G1859)</f>
        <v>0</v>
      </c>
      <c r="AO1859" s="17">
        <f>SUMIF($I$1:$AL$1,AO$1,$I1861:$AL1861)*$AM1859</f>
        <v>0</v>
      </c>
      <c r="AP1859" s="17">
        <f t="shared" ref="AP1859:AZ1859" si="744">SUMIF($I$1:$AL$1,AP$1,$I1861:$AL1861)*$AM1859</f>
        <v>0</v>
      </c>
      <c r="AQ1859" s="17">
        <f t="shared" si="744"/>
        <v>0</v>
      </c>
      <c r="AR1859" s="17">
        <f t="shared" si="744"/>
        <v>0</v>
      </c>
      <c r="AS1859" s="17">
        <f t="shared" si="744"/>
        <v>0</v>
      </c>
      <c r="AT1859" s="17">
        <f t="shared" si="744"/>
        <v>0</v>
      </c>
      <c r="AU1859" s="17">
        <f t="shared" si="744"/>
        <v>0</v>
      </c>
      <c r="AV1859" s="17">
        <f t="shared" si="744"/>
        <v>0</v>
      </c>
      <c r="AW1859" s="17">
        <f t="shared" si="744"/>
        <v>0</v>
      </c>
      <c r="AX1859" s="17">
        <f t="shared" si="744"/>
        <v>0</v>
      </c>
      <c r="AY1859" s="17">
        <f t="shared" si="744"/>
        <v>0</v>
      </c>
      <c r="AZ1859" s="17">
        <f t="shared" si="744"/>
        <v>0</v>
      </c>
      <c r="BA1859" s="17"/>
    </row>
    <row r="1860" spans="1:53">
      <c r="A1860" s="46"/>
      <c r="B1860" s="46"/>
      <c r="C1860" s="18" t="s">
        <v>587</v>
      </c>
      <c r="D1860" s="19" t="s">
        <v>4363</v>
      </c>
      <c r="E1860" s="30"/>
      <c r="F1860" s="30"/>
      <c r="G1860" s="30"/>
      <c r="H1860" s="30"/>
      <c r="I1860" s="30">
        <v>1791</v>
      </c>
      <c r="J1860" s="30"/>
      <c r="K1860" s="30"/>
      <c r="L1860" s="30"/>
      <c r="M1860" s="30"/>
      <c r="N1860" s="30"/>
      <c r="O1860" s="30"/>
      <c r="P1860" s="30">
        <v>1684</v>
      </c>
      <c r="Q1860" s="30"/>
      <c r="R1860" s="30"/>
      <c r="S1860" s="30">
        <v>21068</v>
      </c>
      <c r="T1860" s="30">
        <v>15188</v>
      </c>
      <c r="U1860" s="30"/>
      <c r="V1860" s="30">
        <v>874</v>
      </c>
      <c r="W1860" s="30">
        <v>28828</v>
      </c>
      <c r="X1860" s="30">
        <v>109</v>
      </c>
      <c r="Y1860" s="30">
        <v>115</v>
      </c>
      <c r="Z1860" s="30">
        <v>109</v>
      </c>
      <c r="AA1860" s="30">
        <v>171</v>
      </c>
      <c r="AB1860" s="30">
        <v>28319</v>
      </c>
      <c r="AC1860" s="30">
        <v>19</v>
      </c>
      <c r="AD1860" s="30"/>
      <c r="AE1860" s="30"/>
      <c r="AF1860" s="30">
        <v>48329</v>
      </c>
      <c r="AG1860" s="30">
        <v>35539</v>
      </c>
      <c r="AH1860" s="30">
        <v>13331</v>
      </c>
      <c r="AI1860" s="30"/>
      <c r="AJ1860" s="30">
        <v>47</v>
      </c>
      <c r="AK1860" s="30">
        <v>66602</v>
      </c>
      <c r="AL1860" s="30">
        <v>35</v>
      </c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</row>
    <row r="1861" spans="1:53">
      <c r="A1861" s="46"/>
      <c r="B1861" s="46"/>
      <c r="C1861" s="18" t="s">
        <v>588</v>
      </c>
      <c r="D1861" s="19" t="s">
        <v>4364</v>
      </c>
      <c r="E1861" s="30">
        <f>SUM(I1861:AL1861)</f>
        <v>135500</v>
      </c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>
        <v>90500</v>
      </c>
      <c r="T1861" s="30">
        <v>15500</v>
      </c>
      <c r="U1861" s="30"/>
      <c r="V1861" s="30">
        <v>1000</v>
      </c>
      <c r="W1861" s="30">
        <v>28500</v>
      </c>
      <c r="X1861" s="30"/>
      <c r="Y1861" s="30"/>
      <c r="Z1861" s="30"/>
      <c r="AA1861" s="30"/>
      <c r="AB1861" s="30"/>
      <c r="AC1861" s="30"/>
      <c r="AD1861" s="30"/>
      <c r="AE1861" s="30"/>
      <c r="AF1861" s="30"/>
      <c r="AG1861" s="30"/>
      <c r="AH1861" s="30"/>
      <c r="AI1861" s="30"/>
      <c r="AJ1861" s="30"/>
      <c r="AK1861" s="30"/>
      <c r="AL1861" s="3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</row>
    <row r="1862" spans="1:53">
      <c r="A1862" s="46"/>
      <c r="B1862" s="46"/>
      <c r="C1862" s="18" t="s">
        <v>4730</v>
      </c>
      <c r="D1862" s="21" t="s">
        <v>4365</v>
      </c>
      <c r="E1862" s="22">
        <f>E1861-E1859</f>
        <v>135500</v>
      </c>
      <c r="F1862" s="22"/>
      <c r="G1862" s="22"/>
      <c r="H1862" s="22"/>
      <c r="I1862" s="22">
        <f>F1859+G1859+H1859+I1861-I1860</f>
        <v>11302</v>
      </c>
      <c r="J1862" s="22">
        <f>I1862+J1861-J1860</f>
        <v>11302</v>
      </c>
      <c r="K1862" s="22">
        <f t="shared" ref="K1862:AL1862" si="745">J1862+K1861-K1860</f>
        <v>11302</v>
      </c>
      <c r="L1862" s="22">
        <f t="shared" si="745"/>
        <v>11302</v>
      </c>
      <c r="M1862" s="22">
        <f t="shared" si="745"/>
        <v>11302</v>
      </c>
      <c r="N1862" s="22">
        <f t="shared" si="745"/>
        <v>11302</v>
      </c>
      <c r="O1862" s="22">
        <f t="shared" si="745"/>
        <v>11302</v>
      </c>
      <c r="P1862" s="22">
        <f t="shared" si="745"/>
        <v>9618</v>
      </c>
      <c r="Q1862" s="22">
        <f t="shared" si="745"/>
        <v>9618</v>
      </c>
      <c r="R1862" s="22">
        <f t="shared" si="745"/>
        <v>9618</v>
      </c>
      <c r="S1862" s="22">
        <f t="shared" si="745"/>
        <v>79050</v>
      </c>
      <c r="T1862" s="22">
        <f t="shared" si="745"/>
        <v>79362</v>
      </c>
      <c r="U1862" s="22">
        <f t="shared" si="745"/>
        <v>79362</v>
      </c>
      <c r="V1862" s="22">
        <f t="shared" si="745"/>
        <v>79488</v>
      </c>
      <c r="W1862" s="22">
        <f t="shared" si="745"/>
        <v>79160</v>
      </c>
      <c r="X1862" s="22">
        <f t="shared" si="745"/>
        <v>79051</v>
      </c>
      <c r="Y1862" s="22">
        <f t="shared" si="745"/>
        <v>78936</v>
      </c>
      <c r="Z1862" s="22">
        <f t="shared" si="745"/>
        <v>78827</v>
      </c>
      <c r="AA1862" s="22">
        <f t="shared" si="745"/>
        <v>78656</v>
      </c>
      <c r="AB1862" s="22">
        <f t="shared" si="745"/>
        <v>50337</v>
      </c>
      <c r="AC1862" s="22">
        <f t="shared" si="745"/>
        <v>50318</v>
      </c>
      <c r="AD1862" s="22">
        <f t="shared" si="745"/>
        <v>50318</v>
      </c>
      <c r="AE1862" s="22">
        <f t="shared" si="745"/>
        <v>50318</v>
      </c>
      <c r="AF1862" s="22">
        <f t="shared" si="745"/>
        <v>1989</v>
      </c>
      <c r="AG1862" s="22">
        <f t="shared" si="745"/>
        <v>-33550</v>
      </c>
      <c r="AH1862" s="22">
        <f t="shared" si="745"/>
        <v>-46881</v>
      </c>
      <c r="AI1862" s="22">
        <f t="shared" si="745"/>
        <v>-46881</v>
      </c>
      <c r="AJ1862" s="22">
        <f t="shared" si="745"/>
        <v>-46928</v>
      </c>
      <c r="AK1862" s="22">
        <f t="shared" si="745"/>
        <v>-113530</v>
      </c>
      <c r="AL1862" s="22">
        <f t="shared" si="745"/>
        <v>-113565</v>
      </c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</row>
    <row r="1863" spans="1:53" ht="17.25" customHeight="1" thickBot="1">
      <c r="A1863" s="47"/>
      <c r="B1863" s="47"/>
      <c r="C1863" s="26">
        <v>10</v>
      </c>
      <c r="D1863" s="27" t="s">
        <v>4366</v>
      </c>
      <c r="E1863" s="52"/>
      <c r="F1863" s="53"/>
      <c r="G1863" s="53"/>
      <c r="H1863" s="53"/>
      <c r="I1863" s="53"/>
      <c r="J1863" s="53"/>
      <c r="K1863" s="53"/>
      <c r="L1863" s="53"/>
      <c r="M1863" s="53"/>
      <c r="N1863" s="53"/>
      <c r="O1863" s="53"/>
      <c r="P1863" s="53"/>
      <c r="Q1863" s="53"/>
      <c r="R1863" s="53"/>
      <c r="S1863" s="53"/>
      <c r="T1863" s="53"/>
      <c r="U1863" s="53"/>
      <c r="V1863" s="53"/>
      <c r="W1863" s="53"/>
      <c r="X1863" s="53"/>
      <c r="Y1863" s="53"/>
      <c r="Z1863" s="53"/>
      <c r="AA1863" s="53"/>
      <c r="AB1863" s="53"/>
      <c r="AC1863" s="53"/>
      <c r="AD1863" s="53"/>
      <c r="AE1863" s="53"/>
      <c r="AF1863" s="53"/>
      <c r="AG1863" s="53"/>
      <c r="AH1863" s="53"/>
      <c r="AI1863" s="53"/>
      <c r="AJ1863" s="53"/>
      <c r="AK1863" s="53"/>
      <c r="AL1863" s="54"/>
      <c r="AM1863" s="28"/>
      <c r="AN1863" s="28"/>
      <c r="AO1863" s="28"/>
      <c r="AP1863" s="28"/>
      <c r="AQ1863" s="28"/>
      <c r="AR1863" s="28"/>
      <c r="AS1863" s="28"/>
      <c r="AT1863" s="28"/>
      <c r="AU1863" s="28"/>
      <c r="AV1863" s="28"/>
      <c r="AW1863" s="28"/>
      <c r="AX1863" s="28"/>
      <c r="AY1863" s="28"/>
      <c r="AZ1863" s="28"/>
      <c r="BA1863" s="28"/>
    </row>
    <row r="1864" spans="1:53" ht="15" thickTop="1">
      <c r="A1864" s="45" t="s">
        <v>452</v>
      </c>
      <c r="B1864" s="45">
        <v>373</v>
      </c>
      <c r="C1864" s="14" t="s">
        <v>1335</v>
      </c>
      <c r="D1864" s="15" t="s">
        <v>4362</v>
      </c>
      <c r="E1864" s="29"/>
      <c r="F1864" s="29">
        <v>230935</v>
      </c>
      <c r="G1864" s="29"/>
      <c r="H1864" s="29"/>
      <c r="I1864" s="29"/>
      <c r="J1864" s="29"/>
      <c r="K1864" s="29"/>
      <c r="L1864" s="29"/>
      <c r="M1864" s="29"/>
      <c r="N1864" s="29"/>
      <c r="O1864" s="29"/>
      <c r="P1864" s="29"/>
      <c r="Q1864" s="29"/>
      <c r="R1864" s="29"/>
      <c r="S1864" s="29"/>
      <c r="T1864" s="29"/>
      <c r="U1864" s="29"/>
      <c r="V1864" s="29"/>
      <c r="W1864" s="29"/>
      <c r="X1864" s="29"/>
      <c r="Y1864" s="29"/>
      <c r="Z1864" s="29"/>
      <c r="AA1864" s="29"/>
      <c r="AB1864" s="29"/>
      <c r="AC1864" s="29"/>
      <c r="AD1864" s="29"/>
      <c r="AE1864" s="29"/>
      <c r="AF1864" s="29"/>
      <c r="AG1864" s="29"/>
      <c r="AH1864" s="29"/>
      <c r="AI1864" s="29"/>
      <c r="AJ1864" s="29"/>
      <c r="AK1864" s="29"/>
      <c r="AL1864" s="29"/>
      <c r="AM1864" s="17"/>
      <c r="AN1864" s="17">
        <f>AM1864*(F1864+G1864)</f>
        <v>0</v>
      </c>
      <c r="AO1864" s="17">
        <f>SUMIF($I$1:$AL$1,AO$1,$I1866:$AL1866)*$AM1864</f>
        <v>0</v>
      </c>
      <c r="AP1864" s="17">
        <f t="shared" ref="AP1864:AZ1864" si="746">SUMIF($I$1:$AL$1,AP$1,$I1866:$AL1866)*$AM1864</f>
        <v>0</v>
      </c>
      <c r="AQ1864" s="17">
        <f t="shared" si="746"/>
        <v>0</v>
      </c>
      <c r="AR1864" s="17">
        <f t="shared" si="746"/>
        <v>0</v>
      </c>
      <c r="AS1864" s="17">
        <f t="shared" si="746"/>
        <v>0</v>
      </c>
      <c r="AT1864" s="17">
        <f t="shared" si="746"/>
        <v>0</v>
      </c>
      <c r="AU1864" s="17">
        <f t="shared" si="746"/>
        <v>0</v>
      </c>
      <c r="AV1864" s="17">
        <f t="shared" si="746"/>
        <v>0</v>
      </c>
      <c r="AW1864" s="17">
        <f t="shared" si="746"/>
        <v>0</v>
      </c>
      <c r="AX1864" s="17">
        <f t="shared" si="746"/>
        <v>0</v>
      </c>
      <c r="AY1864" s="17">
        <f t="shared" si="746"/>
        <v>0</v>
      </c>
      <c r="AZ1864" s="17">
        <f t="shared" si="746"/>
        <v>0</v>
      </c>
      <c r="BA1864" s="17"/>
    </row>
    <row r="1865" spans="1:53">
      <c r="A1865" s="46"/>
      <c r="B1865" s="46"/>
      <c r="C1865" s="18" t="s">
        <v>1336</v>
      </c>
      <c r="D1865" s="19" t="s">
        <v>4363</v>
      </c>
      <c r="E1865" s="30"/>
      <c r="F1865" s="30"/>
      <c r="G1865" s="30"/>
      <c r="H1865" s="30"/>
      <c r="I1865" s="30">
        <v>115925</v>
      </c>
      <c r="J1865" s="30">
        <v>60891</v>
      </c>
      <c r="K1865" s="30">
        <v>64081</v>
      </c>
      <c r="L1865" s="30"/>
      <c r="M1865" s="30"/>
      <c r="N1865" s="30"/>
      <c r="O1865" s="30">
        <v>123278</v>
      </c>
      <c r="P1865" s="30">
        <v>114451</v>
      </c>
      <c r="Q1865" s="30">
        <v>11883</v>
      </c>
      <c r="R1865" s="30"/>
      <c r="S1865" s="30">
        <v>219408</v>
      </c>
      <c r="T1865" s="30">
        <v>125884</v>
      </c>
      <c r="U1865" s="30">
        <v>9269</v>
      </c>
      <c r="V1865" s="30"/>
      <c r="W1865" s="30">
        <v>184101</v>
      </c>
      <c r="X1865" s="30">
        <v>136137</v>
      </c>
      <c r="Y1865" s="30">
        <v>10806</v>
      </c>
      <c r="Z1865" s="30"/>
      <c r="AA1865" s="30">
        <v>20531</v>
      </c>
      <c r="AB1865" s="30">
        <v>185280</v>
      </c>
      <c r="AC1865" s="30">
        <v>125064</v>
      </c>
      <c r="AD1865" s="30">
        <v>5960</v>
      </c>
      <c r="AE1865" s="30">
        <v>2502</v>
      </c>
      <c r="AF1865" s="30">
        <v>180071</v>
      </c>
      <c r="AG1865" s="30">
        <v>102629</v>
      </c>
      <c r="AH1865" s="30">
        <v>43763</v>
      </c>
      <c r="AI1865" s="30">
        <v>2502</v>
      </c>
      <c r="AJ1865" s="30">
        <v>42070</v>
      </c>
      <c r="AK1865" s="30">
        <v>163471</v>
      </c>
      <c r="AL1865" s="30">
        <v>145489</v>
      </c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</row>
    <row r="1866" spans="1:53">
      <c r="A1866" s="46"/>
      <c r="B1866" s="46"/>
      <c r="C1866" s="18" t="s">
        <v>588</v>
      </c>
      <c r="D1866" s="19" t="s">
        <v>4364</v>
      </c>
      <c r="E1866" s="30">
        <f>SUM(I1866:AL1866)</f>
        <v>800450</v>
      </c>
      <c r="F1866" s="30"/>
      <c r="G1866" s="30"/>
      <c r="H1866" s="30"/>
      <c r="I1866" s="30"/>
      <c r="J1866" s="30"/>
      <c r="K1866" s="30">
        <v>10500</v>
      </c>
      <c r="L1866" s="30"/>
      <c r="M1866" s="30"/>
      <c r="N1866" s="30"/>
      <c r="O1866" s="30">
        <v>122850</v>
      </c>
      <c r="P1866" s="30">
        <v>114450</v>
      </c>
      <c r="Q1866" s="30">
        <v>11900</v>
      </c>
      <c r="R1866" s="30"/>
      <c r="S1866" s="30">
        <v>219450</v>
      </c>
      <c r="T1866" s="30">
        <v>126000</v>
      </c>
      <c r="U1866" s="30">
        <v>9100</v>
      </c>
      <c r="V1866" s="30"/>
      <c r="W1866" s="30">
        <v>184100</v>
      </c>
      <c r="X1866" s="30">
        <v>2100</v>
      </c>
      <c r="Y1866" s="30"/>
      <c r="Z1866" s="30"/>
      <c r="AA1866" s="30"/>
      <c r="AB1866" s="30"/>
      <c r="AC1866" s="30"/>
      <c r="AD1866" s="30"/>
      <c r="AE1866" s="30"/>
      <c r="AF1866" s="30"/>
      <c r="AG1866" s="30"/>
      <c r="AH1866" s="30"/>
      <c r="AI1866" s="30"/>
      <c r="AJ1866" s="30"/>
      <c r="AK1866" s="30"/>
      <c r="AL1866" s="3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</row>
    <row r="1867" spans="1:53">
      <c r="A1867" s="46"/>
      <c r="B1867" s="46"/>
      <c r="C1867" s="18" t="s">
        <v>4731</v>
      </c>
      <c r="D1867" s="21" t="s">
        <v>4365</v>
      </c>
      <c r="E1867" s="22">
        <f>E1866-E1864</f>
        <v>800450</v>
      </c>
      <c r="F1867" s="22"/>
      <c r="G1867" s="22"/>
      <c r="H1867" s="22"/>
      <c r="I1867" s="22">
        <f>F1864+G1864+H1864+I1866-I1865</f>
        <v>115010</v>
      </c>
      <c r="J1867" s="22">
        <f>I1867+J1866-J1865</f>
        <v>54119</v>
      </c>
      <c r="K1867" s="22">
        <f t="shared" ref="K1867:AL1867" si="747">J1867+K1866-K1865</f>
        <v>538</v>
      </c>
      <c r="L1867" s="22">
        <f t="shared" si="747"/>
        <v>538</v>
      </c>
      <c r="M1867" s="22">
        <f t="shared" si="747"/>
        <v>538</v>
      </c>
      <c r="N1867" s="22">
        <f t="shared" si="747"/>
        <v>538</v>
      </c>
      <c r="O1867" s="22">
        <f t="shared" si="747"/>
        <v>110</v>
      </c>
      <c r="P1867" s="22">
        <f t="shared" si="747"/>
        <v>109</v>
      </c>
      <c r="Q1867" s="22">
        <f t="shared" si="747"/>
        <v>126</v>
      </c>
      <c r="R1867" s="22">
        <f t="shared" si="747"/>
        <v>126</v>
      </c>
      <c r="S1867" s="22">
        <f t="shared" si="747"/>
        <v>168</v>
      </c>
      <c r="T1867" s="22">
        <f t="shared" si="747"/>
        <v>284</v>
      </c>
      <c r="U1867" s="22">
        <f t="shared" si="747"/>
        <v>115</v>
      </c>
      <c r="V1867" s="22">
        <f t="shared" si="747"/>
        <v>115</v>
      </c>
      <c r="W1867" s="22">
        <f t="shared" si="747"/>
        <v>114</v>
      </c>
      <c r="X1867" s="22">
        <f t="shared" si="747"/>
        <v>-133923</v>
      </c>
      <c r="Y1867" s="22">
        <f t="shared" si="747"/>
        <v>-144729</v>
      </c>
      <c r="Z1867" s="22">
        <f t="shared" si="747"/>
        <v>-144729</v>
      </c>
      <c r="AA1867" s="22">
        <f t="shared" si="747"/>
        <v>-165260</v>
      </c>
      <c r="AB1867" s="22">
        <f t="shared" si="747"/>
        <v>-350540</v>
      </c>
      <c r="AC1867" s="22">
        <f t="shared" si="747"/>
        <v>-475604</v>
      </c>
      <c r="AD1867" s="22">
        <f t="shared" si="747"/>
        <v>-481564</v>
      </c>
      <c r="AE1867" s="22">
        <f t="shared" si="747"/>
        <v>-484066</v>
      </c>
      <c r="AF1867" s="22">
        <f t="shared" si="747"/>
        <v>-664137</v>
      </c>
      <c r="AG1867" s="22">
        <f t="shared" si="747"/>
        <v>-766766</v>
      </c>
      <c r="AH1867" s="22">
        <f t="shared" si="747"/>
        <v>-810529</v>
      </c>
      <c r="AI1867" s="22">
        <f t="shared" si="747"/>
        <v>-813031</v>
      </c>
      <c r="AJ1867" s="22">
        <f t="shared" si="747"/>
        <v>-855101</v>
      </c>
      <c r="AK1867" s="22">
        <f t="shared" si="747"/>
        <v>-1018572</v>
      </c>
      <c r="AL1867" s="22">
        <f t="shared" si="747"/>
        <v>-1164061</v>
      </c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</row>
    <row r="1868" spans="1:53" ht="17.25" customHeight="1" thickBot="1">
      <c r="A1868" s="47"/>
      <c r="B1868" s="47"/>
      <c r="C1868" s="26">
        <v>10</v>
      </c>
      <c r="D1868" s="27" t="s">
        <v>4366</v>
      </c>
      <c r="E1868" s="52"/>
      <c r="F1868" s="53"/>
      <c r="G1868" s="53"/>
      <c r="H1868" s="53"/>
      <c r="I1868" s="53"/>
      <c r="J1868" s="53"/>
      <c r="K1868" s="53"/>
      <c r="L1868" s="53"/>
      <c r="M1868" s="53"/>
      <c r="N1868" s="53"/>
      <c r="O1868" s="53"/>
      <c r="P1868" s="53"/>
      <c r="Q1868" s="53"/>
      <c r="R1868" s="53"/>
      <c r="S1868" s="53"/>
      <c r="T1868" s="53"/>
      <c r="U1868" s="53"/>
      <c r="V1868" s="53"/>
      <c r="W1868" s="53"/>
      <c r="X1868" s="53"/>
      <c r="Y1868" s="53"/>
      <c r="Z1868" s="53"/>
      <c r="AA1868" s="53"/>
      <c r="AB1868" s="53"/>
      <c r="AC1868" s="53"/>
      <c r="AD1868" s="53"/>
      <c r="AE1868" s="53"/>
      <c r="AF1868" s="53"/>
      <c r="AG1868" s="53"/>
      <c r="AH1868" s="53"/>
      <c r="AI1868" s="53"/>
      <c r="AJ1868" s="53"/>
      <c r="AK1868" s="53"/>
      <c r="AL1868" s="54"/>
      <c r="AM1868" s="28"/>
      <c r="AN1868" s="28"/>
      <c r="AO1868" s="28"/>
      <c r="AP1868" s="28"/>
      <c r="AQ1868" s="28"/>
      <c r="AR1868" s="28"/>
      <c r="AS1868" s="28"/>
      <c r="AT1868" s="28"/>
      <c r="AU1868" s="28"/>
      <c r="AV1868" s="28"/>
      <c r="AW1868" s="28"/>
      <c r="AX1868" s="28"/>
      <c r="AY1868" s="28"/>
      <c r="AZ1868" s="28"/>
      <c r="BA1868" s="28"/>
    </row>
    <row r="1869" spans="1:53" ht="15" thickTop="1">
      <c r="A1869" s="45" t="s">
        <v>580</v>
      </c>
      <c r="B1869" s="45">
        <v>374</v>
      </c>
      <c r="C1869" s="14" t="s">
        <v>1332</v>
      </c>
      <c r="D1869" s="15" t="s">
        <v>4362</v>
      </c>
      <c r="E1869" s="29"/>
      <c r="F1869" s="29">
        <v>17590</v>
      </c>
      <c r="G1869" s="29"/>
      <c r="H1869" s="29"/>
      <c r="I1869" s="29"/>
      <c r="J1869" s="29"/>
      <c r="K1869" s="29"/>
      <c r="L1869" s="29"/>
      <c r="M1869" s="29"/>
      <c r="N1869" s="29"/>
      <c r="O1869" s="29"/>
      <c r="P1869" s="29"/>
      <c r="Q1869" s="29"/>
      <c r="R1869" s="29"/>
      <c r="S1869" s="29"/>
      <c r="T1869" s="29"/>
      <c r="U1869" s="29"/>
      <c r="V1869" s="29"/>
      <c r="W1869" s="29"/>
      <c r="X1869" s="29"/>
      <c r="Y1869" s="29"/>
      <c r="Z1869" s="29"/>
      <c r="AA1869" s="29"/>
      <c r="AB1869" s="29"/>
      <c r="AC1869" s="29"/>
      <c r="AD1869" s="29"/>
      <c r="AE1869" s="29"/>
      <c r="AF1869" s="29"/>
      <c r="AG1869" s="29"/>
      <c r="AH1869" s="29"/>
      <c r="AI1869" s="29"/>
      <c r="AJ1869" s="29"/>
      <c r="AK1869" s="29"/>
      <c r="AL1869" s="29"/>
      <c r="AM1869" s="17"/>
      <c r="AN1869" s="17">
        <f>AM1869*(F1869+G1869)</f>
        <v>0</v>
      </c>
      <c r="AO1869" s="17">
        <f>SUMIF($I$1:$AL$1,AO$1,$I1871:$AL1871)*$AM1869</f>
        <v>0</v>
      </c>
      <c r="AP1869" s="17">
        <f t="shared" ref="AP1869:AZ1869" si="748">SUMIF($I$1:$AL$1,AP$1,$I1871:$AL1871)*$AM1869</f>
        <v>0</v>
      </c>
      <c r="AQ1869" s="17">
        <f t="shared" si="748"/>
        <v>0</v>
      </c>
      <c r="AR1869" s="17">
        <f t="shared" si="748"/>
        <v>0</v>
      </c>
      <c r="AS1869" s="17">
        <f t="shared" si="748"/>
        <v>0</v>
      </c>
      <c r="AT1869" s="17">
        <f t="shared" si="748"/>
        <v>0</v>
      </c>
      <c r="AU1869" s="17">
        <f t="shared" si="748"/>
        <v>0</v>
      </c>
      <c r="AV1869" s="17">
        <f t="shared" si="748"/>
        <v>0</v>
      </c>
      <c r="AW1869" s="17">
        <f t="shared" si="748"/>
        <v>0</v>
      </c>
      <c r="AX1869" s="17">
        <f t="shared" si="748"/>
        <v>0</v>
      </c>
      <c r="AY1869" s="17">
        <f t="shared" si="748"/>
        <v>0</v>
      </c>
      <c r="AZ1869" s="17">
        <f t="shared" si="748"/>
        <v>0</v>
      </c>
      <c r="BA1869" s="17"/>
    </row>
    <row r="1870" spans="1:53">
      <c r="A1870" s="46"/>
      <c r="B1870" s="46"/>
      <c r="C1870" s="18" t="s">
        <v>1333</v>
      </c>
      <c r="D1870" s="19" t="s">
        <v>4363</v>
      </c>
      <c r="E1870" s="30"/>
      <c r="F1870" s="30"/>
      <c r="G1870" s="30"/>
      <c r="H1870" s="30"/>
      <c r="I1870" s="30">
        <v>3391</v>
      </c>
      <c r="J1870" s="30">
        <v>3015</v>
      </c>
      <c r="K1870" s="30">
        <v>9991</v>
      </c>
      <c r="L1870" s="30">
        <v>1284</v>
      </c>
      <c r="M1870" s="30"/>
      <c r="N1870" s="30"/>
      <c r="O1870" s="30">
        <v>810</v>
      </c>
      <c r="P1870" s="30">
        <v>11961</v>
      </c>
      <c r="Q1870" s="30"/>
      <c r="R1870" s="30"/>
      <c r="S1870" s="30">
        <v>2348</v>
      </c>
      <c r="T1870" s="30">
        <v>4808</v>
      </c>
      <c r="U1870" s="30">
        <v>2104</v>
      </c>
      <c r="V1870" s="30">
        <v>652</v>
      </c>
      <c r="W1870" s="30">
        <v>4695</v>
      </c>
      <c r="X1870" s="30">
        <v>2659</v>
      </c>
      <c r="Y1870" s="30">
        <v>2558</v>
      </c>
      <c r="Z1870" s="30">
        <v>2719</v>
      </c>
      <c r="AA1870" s="30">
        <v>2428</v>
      </c>
      <c r="AB1870" s="30">
        <v>3953</v>
      </c>
      <c r="AC1870" s="30">
        <v>3441</v>
      </c>
      <c r="AD1870" s="30">
        <v>5839</v>
      </c>
      <c r="AE1870" s="30">
        <v>984</v>
      </c>
      <c r="AF1870" s="30">
        <v>764</v>
      </c>
      <c r="AG1870" s="30">
        <v>744</v>
      </c>
      <c r="AH1870" s="30">
        <v>6718</v>
      </c>
      <c r="AI1870" s="30">
        <v>7052</v>
      </c>
      <c r="AJ1870" s="30">
        <v>1435</v>
      </c>
      <c r="AK1870" s="30">
        <v>5026</v>
      </c>
      <c r="AL1870" s="30">
        <v>4825</v>
      </c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</row>
    <row r="1871" spans="1:53">
      <c r="A1871" s="46"/>
      <c r="B1871" s="46"/>
      <c r="C1871" s="18" t="s">
        <v>579</v>
      </c>
      <c r="D1871" s="19" t="s">
        <v>4364</v>
      </c>
      <c r="E1871" s="30">
        <f>SUM(I1871:AL1871)</f>
        <v>10000</v>
      </c>
      <c r="F1871" s="30"/>
      <c r="G1871" s="30"/>
      <c r="H1871" s="30"/>
      <c r="I1871" s="30"/>
      <c r="J1871" s="30"/>
      <c r="K1871" s="30"/>
      <c r="L1871" s="30"/>
      <c r="M1871" s="30"/>
      <c r="N1871" s="30">
        <v>2000</v>
      </c>
      <c r="O1871" s="30"/>
      <c r="P1871" s="30"/>
      <c r="Q1871" s="30"/>
      <c r="R1871" s="30"/>
      <c r="S1871" s="30">
        <v>8000</v>
      </c>
      <c r="T1871" s="30"/>
      <c r="U1871" s="30"/>
      <c r="V1871" s="30"/>
      <c r="W1871" s="30"/>
      <c r="X1871" s="30"/>
      <c r="Y1871" s="30"/>
      <c r="Z1871" s="30"/>
      <c r="AA1871" s="30"/>
      <c r="AB1871" s="30"/>
      <c r="AC1871" s="30"/>
      <c r="AD1871" s="30"/>
      <c r="AE1871" s="30"/>
      <c r="AF1871" s="30"/>
      <c r="AG1871" s="30"/>
      <c r="AH1871" s="30"/>
      <c r="AI1871" s="30"/>
      <c r="AJ1871" s="30"/>
      <c r="AK1871" s="30"/>
      <c r="AL1871" s="3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</row>
    <row r="1872" spans="1:53">
      <c r="A1872" s="46"/>
      <c r="B1872" s="46"/>
      <c r="C1872" s="18" t="s">
        <v>4732</v>
      </c>
      <c r="D1872" s="21" t="s">
        <v>4365</v>
      </c>
      <c r="E1872" s="22">
        <f>E1871-E1869</f>
        <v>10000</v>
      </c>
      <c r="F1872" s="22"/>
      <c r="G1872" s="22"/>
      <c r="H1872" s="22"/>
      <c r="I1872" s="22">
        <f>F1869+G1869+H1869+I1871-I1870</f>
        <v>14199</v>
      </c>
      <c r="J1872" s="22">
        <f>I1872+J1871-J1870</f>
        <v>11184</v>
      </c>
      <c r="K1872" s="22">
        <f t="shared" ref="K1872:AL1872" si="749">J1872+K1871-K1870</f>
        <v>1193</v>
      </c>
      <c r="L1872" s="22">
        <f t="shared" si="749"/>
        <v>-91</v>
      </c>
      <c r="M1872" s="22">
        <f t="shared" si="749"/>
        <v>-91</v>
      </c>
      <c r="N1872" s="22">
        <f t="shared" si="749"/>
        <v>1909</v>
      </c>
      <c r="O1872" s="22">
        <f t="shared" si="749"/>
        <v>1099</v>
      </c>
      <c r="P1872" s="22">
        <f t="shared" si="749"/>
        <v>-10862</v>
      </c>
      <c r="Q1872" s="22">
        <f t="shared" si="749"/>
        <v>-10862</v>
      </c>
      <c r="R1872" s="22">
        <f t="shared" si="749"/>
        <v>-10862</v>
      </c>
      <c r="S1872" s="22">
        <f t="shared" si="749"/>
        <v>-5210</v>
      </c>
      <c r="T1872" s="22">
        <f t="shared" si="749"/>
        <v>-10018</v>
      </c>
      <c r="U1872" s="22">
        <f t="shared" si="749"/>
        <v>-12122</v>
      </c>
      <c r="V1872" s="22">
        <f t="shared" si="749"/>
        <v>-12774</v>
      </c>
      <c r="W1872" s="22">
        <f t="shared" si="749"/>
        <v>-17469</v>
      </c>
      <c r="X1872" s="22">
        <f t="shared" si="749"/>
        <v>-20128</v>
      </c>
      <c r="Y1872" s="22">
        <f t="shared" si="749"/>
        <v>-22686</v>
      </c>
      <c r="Z1872" s="22">
        <f t="shared" si="749"/>
        <v>-25405</v>
      </c>
      <c r="AA1872" s="22">
        <f t="shared" si="749"/>
        <v>-27833</v>
      </c>
      <c r="AB1872" s="22">
        <f t="shared" si="749"/>
        <v>-31786</v>
      </c>
      <c r="AC1872" s="22">
        <f t="shared" si="749"/>
        <v>-35227</v>
      </c>
      <c r="AD1872" s="22">
        <f t="shared" si="749"/>
        <v>-41066</v>
      </c>
      <c r="AE1872" s="22">
        <f t="shared" si="749"/>
        <v>-42050</v>
      </c>
      <c r="AF1872" s="22">
        <f t="shared" si="749"/>
        <v>-42814</v>
      </c>
      <c r="AG1872" s="22">
        <f t="shared" si="749"/>
        <v>-43558</v>
      </c>
      <c r="AH1872" s="22">
        <f t="shared" si="749"/>
        <v>-50276</v>
      </c>
      <c r="AI1872" s="22">
        <f t="shared" si="749"/>
        <v>-57328</v>
      </c>
      <c r="AJ1872" s="22">
        <f t="shared" si="749"/>
        <v>-58763</v>
      </c>
      <c r="AK1872" s="22">
        <f t="shared" si="749"/>
        <v>-63789</v>
      </c>
      <c r="AL1872" s="22">
        <f t="shared" si="749"/>
        <v>-68614</v>
      </c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</row>
    <row r="1873" spans="1:53" ht="17.25" customHeight="1" thickBot="1">
      <c r="A1873" s="47"/>
      <c r="B1873" s="47"/>
      <c r="C1873" s="26">
        <v>8</v>
      </c>
      <c r="D1873" s="27" t="s">
        <v>4366</v>
      </c>
      <c r="E1873" s="52"/>
      <c r="F1873" s="53"/>
      <c r="G1873" s="53"/>
      <c r="H1873" s="53"/>
      <c r="I1873" s="53"/>
      <c r="J1873" s="53"/>
      <c r="K1873" s="53"/>
      <c r="L1873" s="53"/>
      <c r="M1873" s="53"/>
      <c r="N1873" s="53"/>
      <c r="O1873" s="53"/>
      <c r="P1873" s="53"/>
      <c r="Q1873" s="53"/>
      <c r="R1873" s="53"/>
      <c r="S1873" s="53"/>
      <c r="T1873" s="53"/>
      <c r="U1873" s="53"/>
      <c r="V1873" s="53"/>
      <c r="W1873" s="53"/>
      <c r="X1873" s="53"/>
      <c r="Y1873" s="53"/>
      <c r="Z1873" s="53"/>
      <c r="AA1873" s="53"/>
      <c r="AB1873" s="53"/>
      <c r="AC1873" s="53"/>
      <c r="AD1873" s="53"/>
      <c r="AE1873" s="53"/>
      <c r="AF1873" s="53"/>
      <c r="AG1873" s="53"/>
      <c r="AH1873" s="53"/>
      <c r="AI1873" s="53"/>
      <c r="AJ1873" s="53"/>
      <c r="AK1873" s="53"/>
      <c r="AL1873" s="54"/>
      <c r="AM1873" s="28"/>
      <c r="AN1873" s="28"/>
      <c r="AO1873" s="28"/>
      <c r="AP1873" s="28"/>
      <c r="AQ1873" s="28"/>
      <c r="AR1873" s="28"/>
      <c r="AS1873" s="28"/>
      <c r="AT1873" s="28"/>
      <c r="AU1873" s="28"/>
      <c r="AV1873" s="28"/>
      <c r="AW1873" s="28"/>
      <c r="AX1873" s="28"/>
      <c r="AY1873" s="28"/>
      <c r="AZ1873" s="28"/>
      <c r="BA1873" s="28"/>
    </row>
    <row r="1874" spans="1:53" ht="15" thickTop="1">
      <c r="A1874" s="45" t="s">
        <v>516</v>
      </c>
      <c r="B1874" s="45">
        <v>375</v>
      </c>
      <c r="C1874" s="14" t="s">
        <v>1313</v>
      </c>
      <c r="D1874" s="15" t="s">
        <v>4362</v>
      </c>
      <c r="E1874" s="29"/>
      <c r="F1874" s="29">
        <v>182761</v>
      </c>
      <c r="G1874" s="29"/>
      <c r="H1874" s="29"/>
      <c r="I1874" s="29"/>
      <c r="J1874" s="29"/>
      <c r="K1874" s="29"/>
      <c r="L1874" s="29"/>
      <c r="M1874" s="29"/>
      <c r="N1874" s="29"/>
      <c r="O1874" s="29"/>
      <c r="P1874" s="29"/>
      <c r="Q1874" s="29"/>
      <c r="R1874" s="29"/>
      <c r="S1874" s="29"/>
      <c r="T1874" s="29"/>
      <c r="U1874" s="29"/>
      <c r="V1874" s="29"/>
      <c r="W1874" s="29"/>
      <c r="X1874" s="29"/>
      <c r="Y1874" s="29"/>
      <c r="Z1874" s="29"/>
      <c r="AA1874" s="29"/>
      <c r="AB1874" s="29"/>
      <c r="AC1874" s="29"/>
      <c r="AD1874" s="29"/>
      <c r="AE1874" s="29"/>
      <c r="AF1874" s="29"/>
      <c r="AG1874" s="29"/>
      <c r="AH1874" s="29"/>
      <c r="AI1874" s="29"/>
      <c r="AJ1874" s="29"/>
      <c r="AK1874" s="29"/>
      <c r="AL1874" s="29"/>
      <c r="AM1874" s="17"/>
      <c r="AN1874" s="17">
        <f>AM1874*(F1874+G1874)</f>
        <v>0</v>
      </c>
      <c r="AO1874" s="17">
        <f>SUMIF($I$1:$AL$1,AO$1,$I1876:$AL1876)*$AM1874</f>
        <v>0</v>
      </c>
      <c r="AP1874" s="17">
        <f t="shared" ref="AP1874:AZ1874" si="750">SUMIF($I$1:$AL$1,AP$1,$I1876:$AL1876)*$AM1874</f>
        <v>0</v>
      </c>
      <c r="AQ1874" s="17">
        <f t="shared" si="750"/>
        <v>0</v>
      </c>
      <c r="AR1874" s="17">
        <f t="shared" si="750"/>
        <v>0</v>
      </c>
      <c r="AS1874" s="17">
        <f t="shared" si="750"/>
        <v>0</v>
      </c>
      <c r="AT1874" s="17">
        <f t="shared" si="750"/>
        <v>0</v>
      </c>
      <c r="AU1874" s="17">
        <f t="shared" si="750"/>
        <v>0</v>
      </c>
      <c r="AV1874" s="17">
        <f t="shared" si="750"/>
        <v>0</v>
      </c>
      <c r="AW1874" s="17">
        <f t="shared" si="750"/>
        <v>0</v>
      </c>
      <c r="AX1874" s="17">
        <f t="shared" si="750"/>
        <v>0</v>
      </c>
      <c r="AY1874" s="17">
        <f t="shared" si="750"/>
        <v>0</v>
      </c>
      <c r="AZ1874" s="17">
        <f t="shared" si="750"/>
        <v>0</v>
      </c>
      <c r="BA1874" s="17"/>
    </row>
    <row r="1875" spans="1:53">
      <c r="A1875" s="46"/>
      <c r="B1875" s="46"/>
      <c r="C1875" s="18" t="s">
        <v>1314</v>
      </c>
      <c r="D1875" s="19" t="s">
        <v>4363</v>
      </c>
      <c r="E1875" s="30"/>
      <c r="F1875" s="30"/>
      <c r="G1875" s="30"/>
      <c r="H1875" s="30"/>
      <c r="I1875" s="30">
        <v>56602</v>
      </c>
      <c r="J1875" s="30">
        <v>27269</v>
      </c>
      <c r="K1875" s="30">
        <v>39754</v>
      </c>
      <c r="L1875" s="30">
        <v>2011</v>
      </c>
      <c r="M1875" s="30"/>
      <c r="N1875" s="30">
        <v>2009</v>
      </c>
      <c r="O1875" s="30">
        <v>77354</v>
      </c>
      <c r="P1875" s="30">
        <v>106407</v>
      </c>
      <c r="Q1875" s="30">
        <v>44196</v>
      </c>
      <c r="R1875" s="30">
        <v>573</v>
      </c>
      <c r="S1875" s="30">
        <v>147441</v>
      </c>
      <c r="T1875" s="30">
        <v>130968</v>
      </c>
      <c r="U1875" s="30">
        <v>17359</v>
      </c>
      <c r="V1875" s="30">
        <v>6561</v>
      </c>
      <c r="W1875" s="30">
        <v>148067</v>
      </c>
      <c r="X1875" s="30">
        <v>118401</v>
      </c>
      <c r="Y1875" s="30">
        <v>32241</v>
      </c>
      <c r="Z1875" s="30">
        <v>14418</v>
      </c>
      <c r="AA1875" s="30">
        <v>13389</v>
      </c>
      <c r="AB1875" s="30">
        <v>143089</v>
      </c>
      <c r="AC1875" s="30">
        <v>66981</v>
      </c>
      <c r="AD1875" s="30">
        <v>29801</v>
      </c>
      <c r="AE1875" s="30">
        <v>12915</v>
      </c>
      <c r="AF1875" s="30">
        <v>139738</v>
      </c>
      <c r="AG1875" s="30">
        <v>46618</v>
      </c>
      <c r="AH1875" s="30">
        <v>40977</v>
      </c>
      <c r="AI1875" s="30">
        <v>11600</v>
      </c>
      <c r="AJ1875" s="30">
        <v>31949</v>
      </c>
      <c r="AK1875" s="30">
        <v>143684</v>
      </c>
      <c r="AL1875" s="30">
        <v>57964</v>
      </c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</row>
    <row r="1876" spans="1:53">
      <c r="A1876" s="46"/>
      <c r="B1876" s="46"/>
      <c r="C1876" s="18" t="s">
        <v>1315</v>
      </c>
      <c r="D1876" s="19" t="s">
        <v>4364</v>
      </c>
      <c r="E1876" s="30">
        <f>SUM(I1876:AL1876)</f>
        <v>636000</v>
      </c>
      <c r="F1876" s="30"/>
      <c r="G1876" s="30"/>
      <c r="H1876" s="30"/>
      <c r="I1876" s="30">
        <v>22000</v>
      </c>
      <c r="J1876" s="30"/>
      <c r="K1876" s="30"/>
      <c r="L1876" s="30">
        <v>15000</v>
      </c>
      <c r="M1876" s="30"/>
      <c r="N1876" s="30">
        <v>58000</v>
      </c>
      <c r="O1876" s="30">
        <v>59000</v>
      </c>
      <c r="P1876" s="30">
        <v>8000</v>
      </c>
      <c r="Q1876" s="30">
        <v>14000</v>
      </c>
      <c r="R1876" s="30"/>
      <c r="S1876" s="30">
        <v>206000</v>
      </c>
      <c r="T1876" s="30">
        <v>42000</v>
      </c>
      <c r="U1876" s="30">
        <v>26000</v>
      </c>
      <c r="V1876" s="30">
        <v>3000</v>
      </c>
      <c r="W1876" s="30">
        <v>182000</v>
      </c>
      <c r="X1876" s="30">
        <v>1000</v>
      </c>
      <c r="Y1876" s="30"/>
      <c r="Z1876" s="30"/>
      <c r="AA1876" s="30"/>
      <c r="AB1876" s="30"/>
      <c r="AC1876" s="30"/>
      <c r="AD1876" s="30"/>
      <c r="AE1876" s="30"/>
      <c r="AF1876" s="30"/>
      <c r="AG1876" s="30"/>
      <c r="AH1876" s="30"/>
      <c r="AI1876" s="30"/>
      <c r="AJ1876" s="30"/>
      <c r="AK1876" s="30"/>
      <c r="AL1876" s="3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</row>
    <row r="1877" spans="1:53">
      <c r="A1877" s="46"/>
      <c r="B1877" s="46"/>
      <c r="C1877" s="18" t="s">
        <v>4733</v>
      </c>
      <c r="D1877" s="21" t="s">
        <v>4365</v>
      </c>
      <c r="E1877" s="22">
        <f>E1876-E1874</f>
        <v>636000</v>
      </c>
      <c r="F1877" s="22"/>
      <c r="G1877" s="22"/>
      <c r="H1877" s="22"/>
      <c r="I1877" s="22">
        <f>F1874+G1874+H1874+I1876-I1875</f>
        <v>148159</v>
      </c>
      <c r="J1877" s="22">
        <f>I1877+J1876-J1875</f>
        <v>120890</v>
      </c>
      <c r="K1877" s="22">
        <f t="shared" ref="K1877:AL1877" si="751">J1877+K1876-K1875</f>
        <v>81136</v>
      </c>
      <c r="L1877" s="22">
        <f t="shared" si="751"/>
        <v>94125</v>
      </c>
      <c r="M1877" s="22">
        <f t="shared" si="751"/>
        <v>94125</v>
      </c>
      <c r="N1877" s="22">
        <f t="shared" si="751"/>
        <v>150116</v>
      </c>
      <c r="O1877" s="22">
        <f t="shared" si="751"/>
        <v>131762</v>
      </c>
      <c r="P1877" s="22">
        <f t="shared" si="751"/>
        <v>33355</v>
      </c>
      <c r="Q1877" s="22">
        <f t="shared" si="751"/>
        <v>3159</v>
      </c>
      <c r="R1877" s="22">
        <f t="shared" si="751"/>
        <v>2586</v>
      </c>
      <c r="S1877" s="22">
        <f t="shared" si="751"/>
        <v>61145</v>
      </c>
      <c r="T1877" s="22">
        <f t="shared" si="751"/>
        <v>-27823</v>
      </c>
      <c r="U1877" s="22">
        <f t="shared" si="751"/>
        <v>-19182</v>
      </c>
      <c r="V1877" s="22">
        <f t="shared" si="751"/>
        <v>-22743</v>
      </c>
      <c r="W1877" s="22">
        <f t="shared" si="751"/>
        <v>11190</v>
      </c>
      <c r="X1877" s="22">
        <f t="shared" si="751"/>
        <v>-106211</v>
      </c>
      <c r="Y1877" s="22">
        <f t="shared" si="751"/>
        <v>-138452</v>
      </c>
      <c r="Z1877" s="22">
        <f t="shared" si="751"/>
        <v>-152870</v>
      </c>
      <c r="AA1877" s="22">
        <f t="shared" si="751"/>
        <v>-166259</v>
      </c>
      <c r="AB1877" s="22">
        <f t="shared" si="751"/>
        <v>-309348</v>
      </c>
      <c r="AC1877" s="22">
        <f t="shared" si="751"/>
        <v>-376329</v>
      </c>
      <c r="AD1877" s="22">
        <f t="shared" si="751"/>
        <v>-406130</v>
      </c>
      <c r="AE1877" s="22">
        <f t="shared" si="751"/>
        <v>-419045</v>
      </c>
      <c r="AF1877" s="22">
        <f t="shared" si="751"/>
        <v>-558783</v>
      </c>
      <c r="AG1877" s="22">
        <f t="shared" si="751"/>
        <v>-605401</v>
      </c>
      <c r="AH1877" s="22">
        <f t="shared" si="751"/>
        <v>-646378</v>
      </c>
      <c r="AI1877" s="22">
        <f t="shared" si="751"/>
        <v>-657978</v>
      </c>
      <c r="AJ1877" s="22">
        <f t="shared" si="751"/>
        <v>-689927</v>
      </c>
      <c r="AK1877" s="22">
        <f t="shared" si="751"/>
        <v>-833611</v>
      </c>
      <c r="AL1877" s="22">
        <f t="shared" si="751"/>
        <v>-891575</v>
      </c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</row>
    <row r="1878" spans="1:53" ht="17.25" customHeight="1" thickBot="1">
      <c r="A1878" s="47"/>
      <c r="B1878" s="47"/>
      <c r="C1878" s="26">
        <v>14</v>
      </c>
      <c r="D1878" s="27" t="s">
        <v>4366</v>
      </c>
      <c r="E1878" s="52"/>
      <c r="F1878" s="53"/>
      <c r="G1878" s="53"/>
      <c r="H1878" s="53"/>
      <c r="I1878" s="53"/>
      <c r="J1878" s="53"/>
      <c r="K1878" s="53"/>
      <c r="L1878" s="53"/>
      <c r="M1878" s="53"/>
      <c r="N1878" s="53"/>
      <c r="O1878" s="53"/>
      <c r="P1878" s="53"/>
      <c r="Q1878" s="53"/>
      <c r="R1878" s="53"/>
      <c r="S1878" s="53"/>
      <c r="T1878" s="53"/>
      <c r="U1878" s="53"/>
      <c r="V1878" s="53"/>
      <c r="W1878" s="53"/>
      <c r="X1878" s="53"/>
      <c r="Y1878" s="53"/>
      <c r="Z1878" s="53"/>
      <c r="AA1878" s="53"/>
      <c r="AB1878" s="53"/>
      <c r="AC1878" s="53"/>
      <c r="AD1878" s="53"/>
      <c r="AE1878" s="53"/>
      <c r="AF1878" s="53"/>
      <c r="AG1878" s="53"/>
      <c r="AH1878" s="53"/>
      <c r="AI1878" s="53"/>
      <c r="AJ1878" s="53"/>
      <c r="AK1878" s="53"/>
      <c r="AL1878" s="54"/>
      <c r="AM1878" s="28"/>
      <c r="AN1878" s="28"/>
      <c r="AO1878" s="28"/>
      <c r="AP1878" s="28"/>
      <c r="AQ1878" s="28"/>
      <c r="AR1878" s="28"/>
      <c r="AS1878" s="28"/>
      <c r="AT1878" s="28"/>
      <c r="AU1878" s="28"/>
      <c r="AV1878" s="28"/>
      <c r="AW1878" s="28"/>
      <c r="AX1878" s="28"/>
      <c r="AY1878" s="28"/>
      <c r="AZ1878" s="28"/>
      <c r="BA1878" s="28"/>
    </row>
    <row r="1879" spans="1:53" ht="15" thickTop="1">
      <c r="A1879" s="45" t="s">
        <v>580</v>
      </c>
      <c r="B1879" s="45">
        <v>376</v>
      </c>
      <c r="C1879" s="14" t="s">
        <v>1274</v>
      </c>
      <c r="D1879" s="15" t="s">
        <v>4362</v>
      </c>
      <c r="E1879" s="29"/>
      <c r="F1879" s="29">
        <v>44719</v>
      </c>
      <c r="G1879" s="29"/>
      <c r="H1879" s="29"/>
      <c r="I1879" s="29"/>
      <c r="J1879" s="29"/>
      <c r="K1879" s="29"/>
      <c r="L1879" s="29"/>
      <c r="M1879" s="29"/>
      <c r="N1879" s="29"/>
      <c r="O1879" s="29"/>
      <c r="P1879" s="29"/>
      <c r="Q1879" s="29"/>
      <c r="R1879" s="29"/>
      <c r="S1879" s="29"/>
      <c r="T1879" s="29"/>
      <c r="U1879" s="29"/>
      <c r="V1879" s="29"/>
      <c r="W1879" s="29"/>
      <c r="X1879" s="29"/>
      <c r="Y1879" s="29"/>
      <c r="Z1879" s="29"/>
      <c r="AA1879" s="29"/>
      <c r="AB1879" s="29"/>
      <c r="AC1879" s="29"/>
      <c r="AD1879" s="29"/>
      <c r="AE1879" s="29"/>
      <c r="AF1879" s="29"/>
      <c r="AG1879" s="29"/>
      <c r="AH1879" s="29"/>
      <c r="AI1879" s="29"/>
      <c r="AJ1879" s="29"/>
      <c r="AK1879" s="29"/>
      <c r="AL1879" s="29"/>
      <c r="AM1879" s="17"/>
      <c r="AN1879" s="17">
        <f>AM1879*(F1879+G1879)</f>
        <v>0</v>
      </c>
      <c r="AO1879" s="17">
        <f>SUMIF($I$1:$AL$1,AO$1,$I1881:$AL1881)*$AM1879</f>
        <v>0</v>
      </c>
      <c r="AP1879" s="17">
        <f t="shared" ref="AP1879:AZ1879" si="752">SUMIF($I$1:$AL$1,AP$1,$I1881:$AL1881)*$AM1879</f>
        <v>0</v>
      </c>
      <c r="AQ1879" s="17">
        <f t="shared" si="752"/>
        <v>0</v>
      </c>
      <c r="AR1879" s="17">
        <f t="shared" si="752"/>
        <v>0</v>
      </c>
      <c r="AS1879" s="17">
        <f t="shared" si="752"/>
        <v>0</v>
      </c>
      <c r="AT1879" s="17">
        <f t="shared" si="752"/>
        <v>0</v>
      </c>
      <c r="AU1879" s="17">
        <f t="shared" si="752"/>
        <v>0</v>
      </c>
      <c r="AV1879" s="17">
        <f t="shared" si="752"/>
        <v>0</v>
      </c>
      <c r="AW1879" s="17">
        <f t="shared" si="752"/>
        <v>0</v>
      </c>
      <c r="AX1879" s="17">
        <f t="shared" si="752"/>
        <v>0</v>
      </c>
      <c r="AY1879" s="17">
        <f t="shared" si="752"/>
        <v>0</v>
      </c>
      <c r="AZ1879" s="17">
        <f t="shared" si="752"/>
        <v>0</v>
      </c>
      <c r="BA1879" s="17"/>
    </row>
    <row r="1880" spans="1:53">
      <c r="A1880" s="46"/>
      <c r="B1880" s="46"/>
      <c r="C1880" s="18" t="s">
        <v>1275</v>
      </c>
      <c r="D1880" s="19" t="s">
        <v>4363</v>
      </c>
      <c r="E1880" s="30"/>
      <c r="F1880" s="30"/>
      <c r="G1880" s="30"/>
      <c r="H1880" s="30"/>
      <c r="I1880" s="30">
        <v>39877</v>
      </c>
      <c r="J1880" s="30">
        <v>152</v>
      </c>
      <c r="K1880" s="30">
        <v>47104</v>
      </c>
      <c r="L1880" s="30">
        <v>5171</v>
      </c>
      <c r="M1880" s="30">
        <v>1053</v>
      </c>
      <c r="N1880" s="30"/>
      <c r="O1880" s="30">
        <v>37877</v>
      </c>
      <c r="P1880" s="30">
        <v>19420</v>
      </c>
      <c r="Q1880" s="30"/>
      <c r="R1880" s="30"/>
      <c r="S1880" s="30">
        <v>82648</v>
      </c>
      <c r="T1880" s="30">
        <v>16145</v>
      </c>
      <c r="U1880" s="30">
        <v>4642</v>
      </c>
      <c r="V1880" s="30"/>
      <c r="W1880" s="30">
        <v>93263</v>
      </c>
      <c r="X1880" s="30">
        <v>13411</v>
      </c>
      <c r="Y1880" s="30">
        <v>10421</v>
      </c>
      <c r="Z1880" s="30"/>
      <c r="AA1880" s="30">
        <v>10281</v>
      </c>
      <c r="AB1880" s="30">
        <v>81740</v>
      </c>
      <c r="AC1880" s="30">
        <v>9077</v>
      </c>
      <c r="AD1880" s="30">
        <v>6742</v>
      </c>
      <c r="AE1880" s="30"/>
      <c r="AF1880" s="30">
        <v>119395</v>
      </c>
      <c r="AG1880" s="30">
        <v>24333</v>
      </c>
      <c r="AH1880" s="30">
        <v>5010</v>
      </c>
      <c r="AI1880" s="30"/>
      <c r="AJ1880" s="30">
        <v>19814</v>
      </c>
      <c r="AK1880" s="30">
        <v>166172</v>
      </c>
      <c r="AL1880" s="30">
        <v>26512</v>
      </c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</row>
    <row r="1881" spans="1:53">
      <c r="A1881" s="46"/>
      <c r="B1881" s="46"/>
      <c r="C1881" s="18" t="s">
        <v>1276</v>
      </c>
      <c r="D1881" s="19" t="s">
        <v>4364</v>
      </c>
      <c r="E1881" s="30">
        <f>SUM(I1881:AL1881)</f>
        <v>354000</v>
      </c>
      <c r="F1881" s="30"/>
      <c r="G1881" s="30"/>
      <c r="H1881" s="30"/>
      <c r="I1881" s="30">
        <v>26000</v>
      </c>
      <c r="J1881" s="30">
        <v>80000</v>
      </c>
      <c r="K1881" s="30"/>
      <c r="L1881" s="30"/>
      <c r="M1881" s="30"/>
      <c r="N1881" s="30"/>
      <c r="O1881" s="30">
        <v>24000</v>
      </c>
      <c r="P1881" s="30">
        <v>2000</v>
      </c>
      <c r="Q1881" s="30">
        <v>2000</v>
      </c>
      <c r="R1881" s="30"/>
      <c r="S1881" s="30">
        <v>48000</v>
      </c>
      <c r="T1881" s="30">
        <v>20000</v>
      </c>
      <c r="U1881" s="30"/>
      <c r="V1881" s="30">
        <v>6000</v>
      </c>
      <c r="W1881" s="30">
        <v>146000</v>
      </c>
      <c r="X1881" s="30"/>
      <c r="Y1881" s="30"/>
      <c r="Z1881" s="30"/>
      <c r="AA1881" s="30"/>
      <c r="AB1881" s="30"/>
      <c r="AC1881" s="30"/>
      <c r="AD1881" s="30"/>
      <c r="AE1881" s="30"/>
      <c r="AF1881" s="30"/>
      <c r="AG1881" s="30"/>
      <c r="AH1881" s="30"/>
      <c r="AI1881" s="30"/>
      <c r="AJ1881" s="30"/>
      <c r="AK1881" s="30"/>
      <c r="AL1881" s="3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</row>
    <row r="1882" spans="1:53">
      <c r="A1882" s="46"/>
      <c r="B1882" s="46"/>
      <c r="C1882" s="18" t="s">
        <v>4734</v>
      </c>
      <c r="D1882" s="21" t="s">
        <v>4365</v>
      </c>
      <c r="E1882" s="22">
        <f>E1881-E1879</f>
        <v>354000</v>
      </c>
      <c r="F1882" s="22"/>
      <c r="G1882" s="22"/>
      <c r="H1882" s="22"/>
      <c r="I1882" s="22">
        <f>F1879+G1879+H1879+I1881-I1880</f>
        <v>30842</v>
      </c>
      <c r="J1882" s="22">
        <f>I1882+J1881-J1880</f>
        <v>110690</v>
      </c>
      <c r="K1882" s="22">
        <f t="shared" ref="K1882:AL1882" si="753">J1882+K1881-K1880</f>
        <v>63586</v>
      </c>
      <c r="L1882" s="22">
        <f t="shared" si="753"/>
        <v>58415</v>
      </c>
      <c r="M1882" s="22">
        <f t="shared" si="753"/>
        <v>57362</v>
      </c>
      <c r="N1882" s="22">
        <f t="shared" si="753"/>
        <v>57362</v>
      </c>
      <c r="O1882" s="22">
        <f t="shared" si="753"/>
        <v>43485</v>
      </c>
      <c r="P1882" s="22">
        <f t="shared" si="753"/>
        <v>26065</v>
      </c>
      <c r="Q1882" s="22">
        <f t="shared" si="753"/>
        <v>28065</v>
      </c>
      <c r="R1882" s="22">
        <f t="shared" si="753"/>
        <v>28065</v>
      </c>
      <c r="S1882" s="22">
        <f t="shared" si="753"/>
        <v>-6583</v>
      </c>
      <c r="T1882" s="22">
        <f t="shared" si="753"/>
        <v>-2728</v>
      </c>
      <c r="U1882" s="22">
        <f t="shared" si="753"/>
        <v>-7370</v>
      </c>
      <c r="V1882" s="22">
        <f t="shared" si="753"/>
        <v>-1370</v>
      </c>
      <c r="W1882" s="22">
        <f t="shared" si="753"/>
        <v>51367</v>
      </c>
      <c r="X1882" s="22">
        <f t="shared" si="753"/>
        <v>37956</v>
      </c>
      <c r="Y1882" s="22">
        <f t="shared" si="753"/>
        <v>27535</v>
      </c>
      <c r="Z1882" s="22">
        <f t="shared" si="753"/>
        <v>27535</v>
      </c>
      <c r="AA1882" s="22">
        <f t="shared" si="753"/>
        <v>17254</v>
      </c>
      <c r="AB1882" s="22">
        <f t="shared" si="753"/>
        <v>-64486</v>
      </c>
      <c r="AC1882" s="22">
        <f t="shared" si="753"/>
        <v>-73563</v>
      </c>
      <c r="AD1882" s="22">
        <f t="shared" si="753"/>
        <v>-80305</v>
      </c>
      <c r="AE1882" s="22">
        <f t="shared" si="753"/>
        <v>-80305</v>
      </c>
      <c r="AF1882" s="22">
        <f t="shared" si="753"/>
        <v>-199700</v>
      </c>
      <c r="AG1882" s="22">
        <f t="shared" si="753"/>
        <v>-224033</v>
      </c>
      <c r="AH1882" s="22">
        <f t="shared" si="753"/>
        <v>-229043</v>
      </c>
      <c r="AI1882" s="22">
        <f t="shared" si="753"/>
        <v>-229043</v>
      </c>
      <c r="AJ1882" s="22">
        <f t="shared" si="753"/>
        <v>-248857</v>
      </c>
      <c r="AK1882" s="22">
        <f t="shared" si="753"/>
        <v>-415029</v>
      </c>
      <c r="AL1882" s="22">
        <f t="shared" si="753"/>
        <v>-441541</v>
      </c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</row>
    <row r="1883" spans="1:53" ht="17.25" customHeight="1" thickBot="1">
      <c r="A1883" s="47"/>
      <c r="B1883" s="47"/>
      <c r="C1883" s="26">
        <v>14</v>
      </c>
      <c r="D1883" s="27" t="s">
        <v>4366</v>
      </c>
      <c r="E1883" s="52"/>
      <c r="F1883" s="53"/>
      <c r="G1883" s="53"/>
      <c r="H1883" s="53"/>
      <c r="I1883" s="53"/>
      <c r="J1883" s="53"/>
      <c r="K1883" s="53"/>
      <c r="L1883" s="53"/>
      <c r="M1883" s="53"/>
      <c r="N1883" s="53"/>
      <c r="O1883" s="53"/>
      <c r="P1883" s="53"/>
      <c r="Q1883" s="53"/>
      <c r="R1883" s="53"/>
      <c r="S1883" s="53"/>
      <c r="T1883" s="53"/>
      <c r="U1883" s="53"/>
      <c r="V1883" s="53"/>
      <c r="W1883" s="53"/>
      <c r="X1883" s="53"/>
      <c r="Y1883" s="53"/>
      <c r="Z1883" s="53"/>
      <c r="AA1883" s="53"/>
      <c r="AB1883" s="53"/>
      <c r="AC1883" s="53"/>
      <c r="AD1883" s="53"/>
      <c r="AE1883" s="53"/>
      <c r="AF1883" s="53"/>
      <c r="AG1883" s="53"/>
      <c r="AH1883" s="53"/>
      <c r="AI1883" s="53"/>
      <c r="AJ1883" s="53"/>
      <c r="AK1883" s="53"/>
      <c r="AL1883" s="54"/>
      <c r="AM1883" s="28"/>
      <c r="AN1883" s="28"/>
      <c r="AO1883" s="28"/>
      <c r="AP1883" s="28"/>
      <c r="AQ1883" s="28"/>
      <c r="AR1883" s="28"/>
      <c r="AS1883" s="28"/>
      <c r="AT1883" s="28"/>
      <c r="AU1883" s="28"/>
      <c r="AV1883" s="28"/>
      <c r="AW1883" s="28"/>
      <c r="AX1883" s="28"/>
      <c r="AY1883" s="28"/>
      <c r="AZ1883" s="28"/>
      <c r="BA1883" s="28"/>
    </row>
    <row r="1884" spans="1:53" ht="15" thickTop="1">
      <c r="A1884" s="45" t="s">
        <v>452</v>
      </c>
      <c r="B1884" s="45">
        <v>377</v>
      </c>
      <c r="C1884" s="14" t="s">
        <v>1270</v>
      </c>
      <c r="D1884" s="15" t="s">
        <v>4362</v>
      </c>
      <c r="E1884" s="29"/>
      <c r="F1884" s="29">
        <v>14452</v>
      </c>
      <c r="G1884" s="29"/>
      <c r="H1884" s="29"/>
      <c r="I1884" s="29"/>
      <c r="J1884" s="29"/>
      <c r="K1884" s="29"/>
      <c r="L1884" s="29"/>
      <c r="M1884" s="29"/>
      <c r="N1884" s="29"/>
      <c r="O1884" s="29"/>
      <c r="P1884" s="29"/>
      <c r="Q1884" s="29"/>
      <c r="R1884" s="29"/>
      <c r="S1884" s="29"/>
      <c r="T1884" s="29"/>
      <c r="U1884" s="29"/>
      <c r="V1884" s="29"/>
      <c r="W1884" s="29"/>
      <c r="X1884" s="29"/>
      <c r="Y1884" s="29"/>
      <c r="Z1884" s="29"/>
      <c r="AA1884" s="29"/>
      <c r="AB1884" s="29"/>
      <c r="AC1884" s="29"/>
      <c r="AD1884" s="29"/>
      <c r="AE1884" s="29"/>
      <c r="AF1884" s="29"/>
      <c r="AG1884" s="29"/>
      <c r="AH1884" s="29"/>
      <c r="AI1884" s="29"/>
      <c r="AJ1884" s="29"/>
      <c r="AK1884" s="29"/>
      <c r="AL1884" s="29"/>
      <c r="AM1884" s="17"/>
      <c r="AN1884" s="17">
        <f>AM1884*(F1884+G1884)</f>
        <v>0</v>
      </c>
      <c r="AO1884" s="17">
        <f>SUMIF($I$1:$AL$1,AO$1,$I1886:$AL1886)*$AM1884</f>
        <v>0</v>
      </c>
      <c r="AP1884" s="17">
        <f t="shared" ref="AP1884:AZ1884" si="754">SUMIF($I$1:$AL$1,AP$1,$I1886:$AL1886)*$AM1884</f>
        <v>0</v>
      </c>
      <c r="AQ1884" s="17">
        <f t="shared" si="754"/>
        <v>0</v>
      </c>
      <c r="AR1884" s="17">
        <f t="shared" si="754"/>
        <v>0</v>
      </c>
      <c r="AS1884" s="17">
        <f t="shared" si="754"/>
        <v>0</v>
      </c>
      <c r="AT1884" s="17">
        <f t="shared" si="754"/>
        <v>0</v>
      </c>
      <c r="AU1884" s="17">
        <f t="shared" si="754"/>
        <v>0</v>
      </c>
      <c r="AV1884" s="17">
        <f t="shared" si="754"/>
        <v>0</v>
      </c>
      <c r="AW1884" s="17">
        <f t="shared" si="754"/>
        <v>0</v>
      </c>
      <c r="AX1884" s="17">
        <f t="shared" si="754"/>
        <v>0</v>
      </c>
      <c r="AY1884" s="17">
        <f t="shared" si="754"/>
        <v>0</v>
      </c>
      <c r="AZ1884" s="17">
        <f t="shared" si="754"/>
        <v>0</v>
      </c>
      <c r="BA1884" s="17"/>
    </row>
    <row r="1885" spans="1:53">
      <c r="A1885" s="46"/>
      <c r="B1885" s="46"/>
      <c r="C1885" s="18" t="s">
        <v>1271</v>
      </c>
      <c r="D1885" s="19" t="s">
        <v>4363</v>
      </c>
      <c r="E1885" s="30"/>
      <c r="F1885" s="30"/>
      <c r="G1885" s="30"/>
      <c r="H1885" s="30"/>
      <c r="I1885" s="30">
        <v>1034</v>
      </c>
      <c r="J1885" s="30"/>
      <c r="K1885" s="30"/>
      <c r="L1885" s="30"/>
      <c r="M1885" s="30"/>
      <c r="N1885" s="30"/>
      <c r="O1885" s="30">
        <v>2744</v>
      </c>
      <c r="P1885" s="30">
        <v>2778</v>
      </c>
      <c r="Q1885" s="30">
        <v>2752</v>
      </c>
      <c r="R1885" s="30"/>
      <c r="S1885" s="30">
        <v>19200</v>
      </c>
      <c r="T1885" s="30">
        <v>11117</v>
      </c>
      <c r="U1885" s="30">
        <v>8779</v>
      </c>
      <c r="V1885" s="30"/>
      <c r="W1885" s="30">
        <v>26623</v>
      </c>
      <c r="X1885" s="30">
        <v>13310</v>
      </c>
      <c r="Y1885" s="30">
        <v>9145</v>
      </c>
      <c r="Z1885" s="30">
        <v>5207</v>
      </c>
      <c r="AA1885" s="30">
        <v>10281</v>
      </c>
      <c r="AB1885" s="30">
        <v>19697</v>
      </c>
      <c r="AC1885" s="30">
        <v>10692</v>
      </c>
      <c r="AD1885" s="30">
        <v>4201</v>
      </c>
      <c r="AE1885" s="30">
        <v>2249</v>
      </c>
      <c r="AF1885" s="30">
        <v>8758</v>
      </c>
      <c r="AG1885" s="30">
        <v>14268</v>
      </c>
      <c r="AH1885" s="30">
        <v>4501</v>
      </c>
      <c r="AI1885" s="30">
        <v>4209</v>
      </c>
      <c r="AJ1885" s="30">
        <v>23271</v>
      </c>
      <c r="AK1885" s="30">
        <v>5390</v>
      </c>
      <c r="AL1885" s="30">
        <v>4113</v>
      </c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</row>
    <row r="1886" spans="1:53">
      <c r="A1886" s="46"/>
      <c r="B1886" s="46"/>
      <c r="C1886" s="18" t="s">
        <v>456</v>
      </c>
      <c r="D1886" s="19" t="s">
        <v>4364</v>
      </c>
      <c r="E1886" s="30">
        <f>SUM(I1886:AL1886)</f>
        <v>51000</v>
      </c>
      <c r="F1886" s="30"/>
      <c r="G1886" s="30"/>
      <c r="H1886" s="30"/>
      <c r="I1886" s="30"/>
      <c r="J1886" s="30"/>
      <c r="K1886" s="30"/>
      <c r="L1886" s="30"/>
      <c r="M1886" s="30"/>
      <c r="N1886" s="30"/>
      <c r="O1886" s="30">
        <v>8500</v>
      </c>
      <c r="P1886" s="30">
        <v>8500</v>
      </c>
      <c r="Q1886" s="30"/>
      <c r="R1886" s="30"/>
      <c r="S1886" s="30">
        <v>17000</v>
      </c>
      <c r="T1886" s="30">
        <v>8500</v>
      </c>
      <c r="U1886" s="30">
        <v>8500</v>
      </c>
      <c r="V1886" s="30"/>
      <c r="W1886" s="30"/>
      <c r="X1886" s="30"/>
      <c r="Y1886" s="30"/>
      <c r="Z1886" s="30"/>
      <c r="AA1886" s="30"/>
      <c r="AB1886" s="30"/>
      <c r="AC1886" s="30"/>
      <c r="AD1886" s="30"/>
      <c r="AE1886" s="30"/>
      <c r="AF1886" s="30"/>
      <c r="AG1886" s="30"/>
      <c r="AH1886" s="30"/>
      <c r="AI1886" s="30"/>
      <c r="AJ1886" s="30"/>
      <c r="AK1886" s="30"/>
      <c r="AL1886" s="3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</row>
    <row r="1887" spans="1:53">
      <c r="A1887" s="46"/>
      <c r="B1887" s="46"/>
      <c r="C1887" s="18" t="s">
        <v>4735</v>
      </c>
      <c r="D1887" s="21" t="s">
        <v>4365</v>
      </c>
      <c r="E1887" s="22">
        <f>E1886-E1884</f>
        <v>51000</v>
      </c>
      <c r="F1887" s="22"/>
      <c r="G1887" s="22"/>
      <c r="H1887" s="22"/>
      <c r="I1887" s="22">
        <f>F1884+G1884+H1884+I1886-I1885</f>
        <v>13418</v>
      </c>
      <c r="J1887" s="22">
        <f>I1887+J1886-J1885</f>
        <v>13418</v>
      </c>
      <c r="K1887" s="22">
        <f t="shared" ref="K1887:AL1887" si="755">J1887+K1886-K1885</f>
        <v>13418</v>
      </c>
      <c r="L1887" s="22">
        <f t="shared" si="755"/>
        <v>13418</v>
      </c>
      <c r="M1887" s="22">
        <f t="shared" si="755"/>
        <v>13418</v>
      </c>
      <c r="N1887" s="22">
        <f t="shared" si="755"/>
        <v>13418</v>
      </c>
      <c r="O1887" s="22">
        <f t="shared" si="755"/>
        <v>19174</v>
      </c>
      <c r="P1887" s="22">
        <f t="shared" si="755"/>
        <v>24896</v>
      </c>
      <c r="Q1887" s="22">
        <f t="shared" si="755"/>
        <v>22144</v>
      </c>
      <c r="R1887" s="22">
        <f t="shared" si="755"/>
        <v>22144</v>
      </c>
      <c r="S1887" s="22">
        <f t="shared" si="755"/>
        <v>19944</v>
      </c>
      <c r="T1887" s="22">
        <f t="shared" si="755"/>
        <v>17327</v>
      </c>
      <c r="U1887" s="22">
        <f t="shared" si="755"/>
        <v>17048</v>
      </c>
      <c r="V1887" s="22">
        <f t="shared" si="755"/>
        <v>17048</v>
      </c>
      <c r="W1887" s="22">
        <f t="shared" si="755"/>
        <v>-9575</v>
      </c>
      <c r="X1887" s="22">
        <f t="shared" si="755"/>
        <v>-22885</v>
      </c>
      <c r="Y1887" s="22">
        <f t="shared" si="755"/>
        <v>-32030</v>
      </c>
      <c r="Z1887" s="22">
        <f t="shared" si="755"/>
        <v>-37237</v>
      </c>
      <c r="AA1887" s="22">
        <f t="shared" si="755"/>
        <v>-47518</v>
      </c>
      <c r="AB1887" s="22">
        <f t="shared" si="755"/>
        <v>-67215</v>
      </c>
      <c r="AC1887" s="22">
        <f t="shared" si="755"/>
        <v>-77907</v>
      </c>
      <c r="AD1887" s="22">
        <f t="shared" si="755"/>
        <v>-82108</v>
      </c>
      <c r="AE1887" s="22">
        <f t="shared" si="755"/>
        <v>-84357</v>
      </c>
      <c r="AF1887" s="22">
        <f t="shared" si="755"/>
        <v>-93115</v>
      </c>
      <c r="AG1887" s="22">
        <f t="shared" si="755"/>
        <v>-107383</v>
      </c>
      <c r="AH1887" s="22">
        <f t="shared" si="755"/>
        <v>-111884</v>
      </c>
      <c r="AI1887" s="22">
        <f t="shared" si="755"/>
        <v>-116093</v>
      </c>
      <c r="AJ1887" s="22">
        <f t="shared" si="755"/>
        <v>-139364</v>
      </c>
      <c r="AK1887" s="22">
        <f t="shared" si="755"/>
        <v>-144754</v>
      </c>
      <c r="AL1887" s="22">
        <f t="shared" si="755"/>
        <v>-148867</v>
      </c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</row>
    <row r="1888" spans="1:53" ht="17.25" customHeight="1" thickBot="1">
      <c r="A1888" s="47"/>
      <c r="B1888" s="47"/>
      <c r="C1888" s="26">
        <v>10</v>
      </c>
      <c r="D1888" s="27" t="s">
        <v>4366</v>
      </c>
      <c r="E1888" s="52"/>
      <c r="F1888" s="53"/>
      <c r="G1888" s="53"/>
      <c r="H1888" s="53"/>
      <c r="I1888" s="53"/>
      <c r="J1888" s="53"/>
      <c r="K1888" s="53"/>
      <c r="L1888" s="53"/>
      <c r="M1888" s="53"/>
      <c r="N1888" s="53"/>
      <c r="O1888" s="53"/>
      <c r="P1888" s="53"/>
      <c r="Q1888" s="53"/>
      <c r="R1888" s="53"/>
      <c r="S1888" s="53"/>
      <c r="T1888" s="53"/>
      <c r="U1888" s="53"/>
      <c r="V1888" s="53"/>
      <c r="W1888" s="53"/>
      <c r="X1888" s="53"/>
      <c r="Y1888" s="53"/>
      <c r="Z1888" s="53"/>
      <c r="AA1888" s="53"/>
      <c r="AB1888" s="53"/>
      <c r="AC1888" s="53"/>
      <c r="AD1888" s="53"/>
      <c r="AE1888" s="53"/>
      <c r="AF1888" s="53"/>
      <c r="AG1888" s="53"/>
      <c r="AH1888" s="53"/>
      <c r="AI1888" s="53"/>
      <c r="AJ1888" s="53"/>
      <c r="AK1888" s="53"/>
      <c r="AL1888" s="54"/>
      <c r="AM1888" s="28"/>
      <c r="AN1888" s="28"/>
      <c r="AO1888" s="28"/>
      <c r="AP1888" s="28"/>
      <c r="AQ1888" s="28"/>
      <c r="AR1888" s="28"/>
      <c r="AS1888" s="28"/>
      <c r="AT1888" s="28"/>
      <c r="AU1888" s="28"/>
      <c r="AV1888" s="28"/>
      <c r="AW1888" s="28"/>
      <c r="AX1888" s="28"/>
      <c r="AY1888" s="28"/>
      <c r="AZ1888" s="28"/>
      <c r="BA1888" s="28"/>
    </row>
    <row r="1889" spans="1:53" ht="15" thickTop="1">
      <c r="A1889" s="45" t="s">
        <v>1071</v>
      </c>
      <c r="B1889" s="45">
        <v>378</v>
      </c>
      <c r="C1889" s="14" t="s">
        <v>1262</v>
      </c>
      <c r="D1889" s="15" t="s">
        <v>4362</v>
      </c>
      <c r="E1889" s="29"/>
      <c r="F1889" s="29">
        <v>28369</v>
      </c>
      <c r="G1889" s="29"/>
      <c r="H1889" s="29"/>
      <c r="I1889" s="29"/>
      <c r="J1889" s="29"/>
      <c r="K1889" s="29"/>
      <c r="L1889" s="29"/>
      <c r="M1889" s="29"/>
      <c r="N1889" s="29"/>
      <c r="O1889" s="29"/>
      <c r="P1889" s="29"/>
      <c r="Q1889" s="29"/>
      <c r="R1889" s="29"/>
      <c r="S1889" s="29"/>
      <c r="T1889" s="29"/>
      <c r="U1889" s="29"/>
      <c r="V1889" s="29"/>
      <c r="W1889" s="29"/>
      <c r="X1889" s="29"/>
      <c r="Y1889" s="29"/>
      <c r="Z1889" s="29"/>
      <c r="AA1889" s="29"/>
      <c r="AB1889" s="29"/>
      <c r="AC1889" s="29"/>
      <c r="AD1889" s="29"/>
      <c r="AE1889" s="29"/>
      <c r="AF1889" s="29"/>
      <c r="AG1889" s="29"/>
      <c r="AH1889" s="29"/>
      <c r="AI1889" s="29"/>
      <c r="AJ1889" s="29"/>
      <c r="AK1889" s="29"/>
      <c r="AL1889" s="29"/>
      <c r="AM1889" s="17"/>
      <c r="AN1889" s="17">
        <f>AM1889*(F1889+G1889)</f>
        <v>0</v>
      </c>
      <c r="AO1889" s="17">
        <f>SUMIF($I$1:$AL$1,AO$1,$I1891:$AL1891)*$AM1889</f>
        <v>0</v>
      </c>
      <c r="AP1889" s="17">
        <f t="shared" ref="AP1889:AZ1889" si="756">SUMIF($I$1:$AL$1,AP$1,$I1891:$AL1891)*$AM1889</f>
        <v>0</v>
      </c>
      <c r="AQ1889" s="17">
        <f t="shared" si="756"/>
        <v>0</v>
      </c>
      <c r="AR1889" s="17">
        <f t="shared" si="756"/>
        <v>0</v>
      </c>
      <c r="AS1889" s="17">
        <f t="shared" si="756"/>
        <v>0</v>
      </c>
      <c r="AT1889" s="17">
        <f t="shared" si="756"/>
        <v>0</v>
      </c>
      <c r="AU1889" s="17">
        <f t="shared" si="756"/>
        <v>0</v>
      </c>
      <c r="AV1889" s="17">
        <f t="shared" si="756"/>
        <v>0</v>
      </c>
      <c r="AW1889" s="17">
        <f t="shared" si="756"/>
        <v>0</v>
      </c>
      <c r="AX1889" s="17">
        <f t="shared" si="756"/>
        <v>0</v>
      </c>
      <c r="AY1889" s="17">
        <f t="shared" si="756"/>
        <v>0</v>
      </c>
      <c r="AZ1889" s="17">
        <f t="shared" si="756"/>
        <v>0</v>
      </c>
      <c r="BA1889" s="17"/>
    </row>
    <row r="1890" spans="1:53">
      <c r="A1890" s="46"/>
      <c r="B1890" s="46"/>
      <c r="C1890" s="18" t="s">
        <v>1263</v>
      </c>
      <c r="D1890" s="19" t="s">
        <v>4363</v>
      </c>
      <c r="E1890" s="30"/>
      <c r="F1890" s="30"/>
      <c r="G1890" s="30"/>
      <c r="H1890" s="30"/>
      <c r="I1890" s="30">
        <v>6130</v>
      </c>
      <c r="J1890" s="30">
        <v>3012</v>
      </c>
      <c r="K1890" s="30">
        <v>9981</v>
      </c>
      <c r="L1890" s="30">
        <v>5219</v>
      </c>
      <c r="M1890" s="30">
        <v>201</v>
      </c>
      <c r="N1890" s="30"/>
      <c r="O1890" s="30">
        <v>809</v>
      </c>
      <c r="P1890" s="30">
        <v>15957</v>
      </c>
      <c r="Q1890" s="30"/>
      <c r="R1890" s="30"/>
      <c r="S1890" s="30">
        <v>2345</v>
      </c>
      <c r="T1890" s="30">
        <v>9814</v>
      </c>
      <c r="U1890" s="30">
        <v>2102</v>
      </c>
      <c r="V1890" s="30">
        <v>5662</v>
      </c>
      <c r="W1890" s="30">
        <v>4690</v>
      </c>
      <c r="X1890" s="30">
        <v>7666</v>
      </c>
      <c r="Y1890" s="30">
        <v>2556</v>
      </c>
      <c r="Z1890" s="30">
        <v>2717</v>
      </c>
      <c r="AA1890" s="30">
        <v>2425</v>
      </c>
      <c r="AB1890" s="30">
        <v>8958</v>
      </c>
      <c r="AC1890" s="30">
        <v>3437</v>
      </c>
      <c r="AD1890" s="30">
        <v>5832</v>
      </c>
      <c r="AE1890" s="30">
        <v>983</v>
      </c>
      <c r="AF1890" s="30">
        <v>762</v>
      </c>
      <c r="AG1890" s="30">
        <v>5752</v>
      </c>
      <c r="AH1890" s="30">
        <v>6712</v>
      </c>
      <c r="AI1890" s="30">
        <v>7045</v>
      </c>
      <c r="AJ1890" s="30">
        <v>1433</v>
      </c>
      <c r="AK1890" s="30">
        <v>10031</v>
      </c>
      <c r="AL1890" s="30">
        <v>4820</v>
      </c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</row>
    <row r="1891" spans="1:53">
      <c r="A1891" s="46"/>
      <c r="B1891" s="46"/>
      <c r="C1891" s="18" t="s">
        <v>1264</v>
      </c>
      <c r="D1891" s="19" t="s">
        <v>4364</v>
      </c>
      <c r="E1891" s="30">
        <f>SUM(I1891:AL1891)</f>
        <v>110000</v>
      </c>
      <c r="F1891" s="30"/>
      <c r="G1891" s="30"/>
      <c r="H1891" s="30"/>
      <c r="I1891" s="30"/>
      <c r="J1891" s="30"/>
      <c r="K1891" s="30"/>
      <c r="L1891" s="30"/>
      <c r="M1891" s="30"/>
      <c r="N1891" s="30">
        <v>5000</v>
      </c>
      <c r="O1891" s="30"/>
      <c r="P1891" s="30"/>
      <c r="Q1891" s="30"/>
      <c r="R1891" s="30"/>
      <c r="S1891" s="30">
        <v>20000</v>
      </c>
      <c r="T1891" s="30">
        <v>5000</v>
      </c>
      <c r="U1891" s="30">
        <v>5000</v>
      </c>
      <c r="V1891" s="30"/>
      <c r="W1891" s="30">
        <v>10000</v>
      </c>
      <c r="X1891" s="30"/>
      <c r="Y1891" s="30">
        <v>5000</v>
      </c>
      <c r="Z1891" s="30"/>
      <c r="AA1891" s="30">
        <v>10000</v>
      </c>
      <c r="AB1891" s="30"/>
      <c r="AC1891" s="30">
        <v>5000</v>
      </c>
      <c r="AD1891" s="30">
        <v>5000</v>
      </c>
      <c r="AE1891" s="30">
        <v>5000</v>
      </c>
      <c r="AF1891" s="30">
        <v>5000</v>
      </c>
      <c r="AG1891" s="30"/>
      <c r="AH1891" s="30">
        <v>5000</v>
      </c>
      <c r="AI1891" s="30">
        <v>5000</v>
      </c>
      <c r="AJ1891" s="30">
        <v>5000</v>
      </c>
      <c r="AK1891" s="30">
        <v>5000</v>
      </c>
      <c r="AL1891" s="30">
        <v>10000</v>
      </c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</row>
    <row r="1892" spans="1:53">
      <c r="A1892" s="46"/>
      <c r="B1892" s="46"/>
      <c r="C1892" s="18" t="s">
        <v>4736</v>
      </c>
      <c r="D1892" s="21" t="s">
        <v>4365</v>
      </c>
      <c r="E1892" s="22">
        <f>E1891-E1889</f>
        <v>110000</v>
      </c>
      <c r="F1892" s="22"/>
      <c r="G1892" s="22"/>
      <c r="H1892" s="22"/>
      <c r="I1892" s="22">
        <f>F1889+G1889+H1889+I1891-I1890</f>
        <v>22239</v>
      </c>
      <c r="J1892" s="22">
        <f>I1892+J1891-J1890</f>
        <v>19227</v>
      </c>
      <c r="K1892" s="22">
        <f t="shared" ref="K1892:AL1892" si="757">J1892+K1891-K1890</f>
        <v>9246</v>
      </c>
      <c r="L1892" s="22">
        <f t="shared" si="757"/>
        <v>4027</v>
      </c>
      <c r="M1892" s="22">
        <f t="shared" si="757"/>
        <v>3826</v>
      </c>
      <c r="N1892" s="22">
        <f t="shared" si="757"/>
        <v>8826</v>
      </c>
      <c r="O1892" s="22">
        <f t="shared" si="757"/>
        <v>8017</v>
      </c>
      <c r="P1892" s="22">
        <f t="shared" si="757"/>
        <v>-7940</v>
      </c>
      <c r="Q1892" s="22">
        <f t="shared" si="757"/>
        <v>-7940</v>
      </c>
      <c r="R1892" s="22">
        <f t="shared" si="757"/>
        <v>-7940</v>
      </c>
      <c r="S1892" s="22">
        <f t="shared" si="757"/>
        <v>9715</v>
      </c>
      <c r="T1892" s="22">
        <f t="shared" si="757"/>
        <v>4901</v>
      </c>
      <c r="U1892" s="22">
        <f t="shared" si="757"/>
        <v>7799</v>
      </c>
      <c r="V1892" s="22">
        <f t="shared" si="757"/>
        <v>2137</v>
      </c>
      <c r="W1892" s="22">
        <f t="shared" si="757"/>
        <v>7447</v>
      </c>
      <c r="X1892" s="22">
        <f t="shared" si="757"/>
        <v>-219</v>
      </c>
      <c r="Y1892" s="22">
        <f t="shared" si="757"/>
        <v>2225</v>
      </c>
      <c r="Z1892" s="22">
        <f t="shared" si="757"/>
        <v>-492</v>
      </c>
      <c r="AA1892" s="22">
        <f t="shared" si="757"/>
        <v>7083</v>
      </c>
      <c r="AB1892" s="22">
        <f t="shared" si="757"/>
        <v>-1875</v>
      </c>
      <c r="AC1892" s="22">
        <f t="shared" si="757"/>
        <v>-312</v>
      </c>
      <c r="AD1892" s="22">
        <f t="shared" si="757"/>
        <v>-1144</v>
      </c>
      <c r="AE1892" s="22">
        <f t="shared" si="757"/>
        <v>2873</v>
      </c>
      <c r="AF1892" s="22">
        <f t="shared" si="757"/>
        <v>7111</v>
      </c>
      <c r="AG1892" s="22">
        <f t="shared" si="757"/>
        <v>1359</v>
      </c>
      <c r="AH1892" s="22">
        <f t="shared" si="757"/>
        <v>-353</v>
      </c>
      <c r="AI1892" s="22">
        <f t="shared" si="757"/>
        <v>-2398</v>
      </c>
      <c r="AJ1892" s="22">
        <f t="shared" si="757"/>
        <v>1169</v>
      </c>
      <c r="AK1892" s="22">
        <f t="shared" si="757"/>
        <v>-3862</v>
      </c>
      <c r="AL1892" s="22">
        <f t="shared" si="757"/>
        <v>1318</v>
      </c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</row>
    <row r="1893" spans="1:53" ht="17.25" customHeight="1" thickBot="1">
      <c r="A1893" s="47"/>
      <c r="B1893" s="47"/>
      <c r="C1893" s="26">
        <v>42</v>
      </c>
      <c r="D1893" s="27" t="s">
        <v>4366</v>
      </c>
      <c r="E1893" s="52"/>
      <c r="F1893" s="53"/>
      <c r="G1893" s="53"/>
      <c r="H1893" s="53"/>
      <c r="I1893" s="53"/>
      <c r="J1893" s="53"/>
      <c r="K1893" s="53"/>
      <c r="L1893" s="53"/>
      <c r="M1893" s="53"/>
      <c r="N1893" s="53"/>
      <c r="O1893" s="53"/>
      <c r="P1893" s="53"/>
      <c r="Q1893" s="53"/>
      <c r="R1893" s="53"/>
      <c r="S1893" s="53"/>
      <c r="T1893" s="53"/>
      <c r="U1893" s="53"/>
      <c r="V1893" s="53"/>
      <c r="W1893" s="53"/>
      <c r="X1893" s="53"/>
      <c r="Y1893" s="53"/>
      <c r="Z1893" s="53"/>
      <c r="AA1893" s="53"/>
      <c r="AB1893" s="53"/>
      <c r="AC1893" s="53"/>
      <c r="AD1893" s="53"/>
      <c r="AE1893" s="53"/>
      <c r="AF1893" s="53"/>
      <c r="AG1893" s="53"/>
      <c r="AH1893" s="53"/>
      <c r="AI1893" s="53"/>
      <c r="AJ1893" s="53"/>
      <c r="AK1893" s="53"/>
      <c r="AL1893" s="54"/>
      <c r="AM1893" s="28"/>
      <c r="AN1893" s="28"/>
      <c r="AO1893" s="28"/>
      <c r="AP1893" s="28"/>
      <c r="AQ1893" s="28"/>
      <c r="AR1893" s="28"/>
      <c r="AS1893" s="28"/>
      <c r="AT1893" s="28"/>
      <c r="AU1893" s="28"/>
      <c r="AV1893" s="28"/>
      <c r="AW1893" s="28"/>
      <c r="AX1893" s="28"/>
      <c r="AY1893" s="28"/>
      <c r="AZ1893" s="28"/>
      <c r="BA1893" s="28"/>
    </row>
    <row r="1894" spans="1:53" ht="15" thickTop="1">
      <c r="A1894" s="45" t="s">
        <v>452</v>
      </c>
      <c r="B1894" s="45">
        <v>379</v>
      </c>
      <c r="C1894" s="14" t="s">
        <v>1253</v>
      </c>
      <c r="D1894" s="15" t="s">
        <v>4362</v>
      </c>
      <c r="E1894" s="29"/>
      <c r="F1894" s="29">
        <v>40016</v>
      </c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  <c r="T1894" s="29"/>
      <c r="U1894" s="29"/>
      <c r="V1894" s="29"/>
      <c r="W1894" s="29"/>
      <c r="X1894" s="29"/>
      <c r="Y1894" s="29"/>
      <c r="Z1894" s="29"/>
      <c r="AA1894" s="29"/>
      <c r="AB1894" s="29"/>
      <c r="AC1894" s="29"/>
      <c r="AD1894" s="29"/>
      <c r="AE1894" s="29"/>
      <c r="AF1894" s="29"/>
      <c r="AG1894" s="29"/>
      <c r="AH1894" s="29"/>
      <c r="AI1894" s="29"/>
      <c r="AJ1894" s="29"/>
      <c r="AK1894" s="29"/>
      <c r="AL1894" s="29"/>
      <c r="AM1894" s="17"/>
      <c r="AN1894" s="17">
        <f>AM1894*(F1894+G1894)</f>
        <v>0</v>
      </c>
      <c r="AO1894" s="17">
        <f>SUMIF($I$1:$AL$1,AO$1,$I1896:$AL1896)*$AM1894</f>
        <v>0</v>
      </c>
      <c r="AP1894" s="17">
        <f t="shared" ref="AP1894:AZ1894" si="758">SUMIF($I$1:$AL$1,AP$1,$I1896:$AL1896)*$AM1894</f>
        <v>0</v>
      </c>
      <c r="AQ1894" s="17">
        <f t="shared" si="758"/>
        <v>0</v>
      </c>
      <c r="AR1894" s="17">
        <f t="shared" si="758"/>
        <v>0</v>
      </c>
      <c r="AS1894" s="17">
        <f t="shared" si="758"/>
        <v>0</v>
      </c>
      <c r="AT1894" s="17">
        <f t="shared" si="758"/>
        <v>0</v>
      </c>
      <c r="AU1894" s="17">
        <f t="shared" si="758"/>
        <v>0</v>
      </c>
      <c r="AV1894" s="17">
        <f t="shared" si="758"/>
        <v>0</v>
      </c>
      <c r="AW1894" s="17">
        <f t="shared" si="758"/>
        <v>0</v>
      </c>
      <c r="AX1894" s="17">
        <f t="shared" si="758"/>
        <v>0</v>
      </c>
      <c r="AY1894" s="17">
        <f t="shared" si="758"/>
        <v>0</v>
      </c>
      <c r="AZ1894" s="17">
        <f t="shared" si="758"/>
        <v>0</v>
      </c>
      <c r="BA1894" s="17"/>
    </row>
    <row r="1895" spans="1:53">
      <c r="A1895" s="46"/>
      <c r="B1895" s="46"/>
      <c r="C1895" s="18" t="s">
        <v>1254</v>
      </c>
      <c r="D1895" s="19" t="s">
        <v>4363</v>
      </c>
      <c r="E1895" s="30"/>
      <c r="F1895" s="30"/>
      <c r="G1895" s="30"/>
      <c r="H1895" s="30"/>
      <c r="I1895" s="30">
        <v>9523</v>
      </c>
      <c r="J1895" s="30">
        <v>17488</v>
      </c>
      <c r="K1895" s="30">
        <v>23696</v>
      </c>
      <c r="L1895" s="30">
        <v>942</v>
      </c>
      <c r="M1895" s="30">
        <v>263</v>
      </c>
      <c r="N1895" s="30">
        <v>501</v>
      </c>
      <c r="O1895" s="30">
        <v>2998</v>
      </c>
      <c r="P1895" s="30">
        <v>38293</v>
      </c>
      <c r="Q1895" s="30">
        <v>4084</v>
      </c>
      <c r="R1895" s="30">
        <v>1852</v>
      </c>
      <c r="S1895" s="30">
        <v>17443</v>
      </c>
      <c r="T1895" s="30">
        <v>3933</v>
      </c>
      <c r="U1895" s="30">
        <v>7223</v>
      </c>
      <c r="V1895" s="30">
        <v>2414</v>
      </c>
      <c r="W1895" s="30">
        <v>2117</v>
      </c>
      <c r="X1895" s="30">
        <v>8522</v>
      </c>
      <c r="Y1895" s="30"/>
      <c r="Z1895" s="30"/>
      <c r="AA1895" s="30">
        <v>8016</v>
      </c>
      <c r="AB1895" s="30">
        <v>2201</v>
      </c>
      <c r="AC1895" s="30">
        <v>14028</v>
      </c>
      <c r="AD1895" s="30">
        <v>10750</v>
      </c>
      <c r="AE1895" s="30">
        <v>1900</v>
      </c>
      <c r="AF1895" s="30">
        <v>2093</v>
      </c>
      <c r="AG1895" s="30">
        <v>9087</v>
      </c>
      <c r="AH1895" s="30">
        <v>770</v>
      </c>
      <c r="AI1895" s="30"/>
      <c r="AJ1895" s="30">
        <v>902</v>
      </c>
      <c r="AK1895" s="30">
        <v>8473</v>
      </c>
      <c r="AL1895" s="3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</row>
    <row r="1896" spans="1:53">
      <c r="A1896" s="46"/>
      <c r="B1896" s="46"/>
      <c r="C1896" s="18" t="s">
        <v>456</v>
      </c>
      <c r="D1896" s="19" t="s">
        <v>4364</v>
      </c>
      <c r="E1896" s="30">
        <f>SUM(I1896:AL1896)</f>
        <v>78000</v>
      </c>
      <c r="F1896" s="30"/>
      <c r="G1896" s="30"/>
      <c r="H1896" s="30"/>
      <c r="I1896" s="30"/>
      <c r="J1896" s="30"/>
      <c r="K1896" s="30"/>
      <c r="L1896" s="30"/>
      <c r="M1896" s="30"/>
      <c r="N1896" s="30">
        <v>21000</v>
      </c>
      <c r="O1896" s="30">
        <v>6000</v>
      </c>
      <c r="P1896" s="30"/>
      <c r="Q1896" s="30"/>
      <c r="R1896" s="30"/>
      <c r="S1896" s="30">
        <v>51000</v>
      </c>
      <c r="T1896" s="30"/>
      <c r="U1896" s="30"/>
      <c r="V1896" s="30"/>
      <c r="W1896" s="30"/>
      <c r="X1896" s="30"/>
      <c r="Y1896" s="30"/>
      <c r="Z1896" s="30"/>
      <c r="AA1896" s="30"/>
      <c r="AB1896" s="30"/>
      <c r="AC1896" s="30"/>
      <c r="AD1896" s="30"/>
      <c r="AE1896" s="30"/>
      <c r="AF1896" s="30"/>
      <c r="AG1896" s="30"/>
      <c r="AH1896" s="30"/>
      <c r="AI1896" s="30"/>
      <c r="AJ1896" s="30"/>
      <c r="AK1896" s="30"/>
      <c r="AL1896" s="3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</row>
    <row r="1897" spans="1:53">
      <c r="A1897" s="46"/>
      <c r="B1897" s="46"/>
      <c r="C1897" s="18" t="s">
        <v>4737</v>
      </c>
      <c r="D1897" s="21" t="s">
        <v>4365</v>
      </c>
      <c r="E1897" s="22">
        <f>E1896-E1894</f>
        <v>78000</v>
      </c>
      <c r="F1897" s="22"/>
      <c r="G1897" s="22"/>
      <c r="H1897" s="22"/>
      <c r="I1897" s="22">
        <f>F1894+G1894+H1894+I1896-I1895</f>
        <v>30493</v>
      </c>
      <c r="J1897" s="22">
        <f>I1897+J1896-J1895</f>
        <v>13005</v>
      </c>
      <c r="K1897" s="22">
        <f t="shared" ref="K1897:AL1897" si="759">J1897+K1896-K1895</f>
        <v>-10691</v>
      </c>
      <c r="L1897" s="22">
        <f t="shared" si="759"/>
        <v>-11633</v>
      </c>
      <c r="M1897" s="22">
        <f t="shared" si="759"/>
        <v>-11896</v>
      </c>
      <c r="N1897" s="22">
        <f t="shared" si="759"/>
        <v>8603</v>
      </c>
      <c r="O1897" s="22">
        <f t="shared" si="759"/>
        <v>11605</v>
      </c>
      <c r="P1897" s="22">
        <f t="shared" si="759"/>
        <v>-26688</v>
      </c>
      <c r="Q1897" s="22">
        <f t="shared" si="759"/>
        <v>-30772</v>
      </c>
      <c r="R1897" s="22">
        <f t="shared" si="759"/>
        <v>-32624</v>
      </c>
      <c r="S1897" s="22">
        <f t="shared" si="759"/>
        <v>933</v>
      </c>
      <c r="T1897" s="22">
        <f t="shared" si="759"/>
        <v>-3000</v>
      </c>
      <c r="U1897" s="22">
        <f t="shared" si="759"/>
        <v>-10223</v>
      </c>
      <c r="V1897" s="22">
        <f t="shared" si="759"/>
        <v>-12637</v>
      </c>
      <c r="W1897" s="22">
        <f t="shared" si="759"/>
        <v>-14754</v>
      </c>
      <c r="X1897" s="22">
        <f t="shared" si="759"/>
        <v>-23276</v>
      </c>
      <c r="Y1897" s="22">
        <f t="shared" si="759"/>
        <v>-23276</v>
      </c>
      <c r="Z1897" s="22">
        <f t="shared" si="759"/>
        <v>-23276</v>
      </c>
      <c r="AA1897" s="22">
        <f t="shared" si="759"/>
        <v>-31292</v>
      </c>
      <c r="AB1897" s="22">
        <f t="shared" si="759"/>
        <v>-33493</v>
      </c>
      <c r="AC1897" s="22">
        <f t="shared" si="759"/>
        <v>-47521</v>
      </c>
      <c r="AD1897" s="22">
        <f t="shared" si="759"/>
        <v>-58271</v>
      </c>
      <c r="AE1897" s="22">
        <f t="shared" si="759"/>
        <v>-60171</v>
      </c>
      <c r="AF1897" s="22">
        <f t="shared" si="759"/>
        <v>-62264</v>
      </c>
      <c r="AG1897" s="22">
        <f t="shared" si="759"/>
        <v>-71351</v>
      </c>
      <c r="AH1897" s="22">
        <f t="shared" si="759"/>
        <v>-72121</v>
      </c>
      <c r="AI1897" s="22">
        <f t="shared" si="759"/>
        <v>-72121</v>
      </c>
      <c r="AJ1897" s="22">
        <f t="shared" si="759"/>
        <v>-73023</v>
      </c>
      <c r="AK1897" s="22">
        <f t="shared" si="759"/>
        <v>-81496</v>
      </c>
      <c r="AL1897" s="22">
        <f t="shared" si="759"/>
        <v>-81496</v>
      </c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</row>
    <row r="1898" spans="1:53" ht="17.25" customHeight="1" thickBot="1">
      <c r="A1898" s="47"/>
      <c r="B1898" s="47"/>
      <c r="C1898" s="26">
        <v>9</v>
      </c>
      <c r="D1898" s="27" t="s">
        <v>4366</v>
      </c>
      <c r="E1898" s="52"/>
      <c r="F1898" s="53"/>
      <c r="G1898" s="53"/>
      <c r="H1898" s="53"/>
      <c r="I1898" s="53"/>
      <c r="J1898" s="53"/>
      <c r="K1898" s="53"/>
      <c r="L1898" s="53"/>
      <c r="M1898" s="53"/>
      <c r="N1898" s="53"/>
      <c r="O1898" s="53"/>
      <c r="P1898" s="53"/>
      <c r="Q1898" s="53"/>
      <c r="R1898" s="53"/>
      <c r="S1898" s="53"/>
      <c r="T1898" s="53"/>
      <c r="U1898" s="53"/>
      <c r="V1898" s="53"/>
      <c r="W1898" s="53"/>
      <c r="X1898" s="53"/>
      <c r="Y1898" s="53"/>
      <c r="Z1898" s="53"/>
      <c r="AA1898" s="53"/>
      <c r="AB1898" s="53"/>
      <c r="AC1898" s="53"/>
      <c r="AD1898" s="53"/>
      <c r="AE1898" s="53"/>
      <c r="AF1898" s="53"/>
      <c r="AG1898" s="53"/>
      <c r="AH1898" s="53"/>
      <c r="AI1898" s="53"/>
      <c r="AJ1898" s="53"/>
      <c r="AK1898" s="53"/>
      <c r="AL1898" s="54"/>
      <c r="AM1898" s="28"/>
      <c r="AN1898" s="28"/>
      <c r="AO1898" s="28"/>
      <c r="AP1898" s="28"/>
      <c r="AQ1898" s="28"/>
      <c r="AR1898" s="28"/>
      <c r="AS1898" s="28"/>
      <c r="AT1898" s="28"/>
      <c r="AU1898" s="28"/>
      <c r="AV1898" s="28"/>
      <c r="AW1898" s="28"/>
      <c r="AX1898" s="28"/>
      <c r="AY1898" s="28"/>
      <c r="AZ1898" s="28"/>
      <c r="BA1898" s="28"/>
    </row>
    <row r="1899" spans="1:53" ht="15" thickTop="1">
      <c r="A1899" s="45" t="s">
        <v>1242</v>
      </c>
      <c r="B1899" s="45">
        <v>380</v>
      </c>
      <c r="C1899" s="14" t="s">
        <v>1239</v>
      </c>
      <c r="D1899" s="15" t="s">
        <v>4362</v>
      </c>
      <c r="E1899" s="29"/>
      <c r="F1899" s="29">
        <v>10856</v>
      </c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  <c r="T1899" s="29"/>
      <c r="U1899" s="29"/>
      <c r="V1899" s="29"/>
      <c r="W1899" s="29"/>
      <c r="X1899" s="29"/>
      <c r="Y1899" s="29"/>
      <c r="Z1899" s="29"/>
      <c r="AA1899" s="29"/>
      <c r="AB1899" s="29"/>
      <c r="AC1899" s="29"/>
      <c r="AD1899" s="29"/>
      <c r="AE1899" s="29"/>
      <c r="AF1899" s="29"/>
      <c r="AG1899" s="29"/>
      <c r="AH1899" s="29"/>
      <c r="AI1899" s="29"/>
      <c r="AJ1899" s="29"/>
      <c r="AK1899" s="29"/>
      <c r="AL1899" s="29"/>
      <c r="AM1899" s="17"/>
      <c r="AN1899" s="17">
        <f>AM1899*(F1899+G1899)</f>
        <v>0</v>
      </c>
      <c r="AO1899" s="17">
        <f>SUMIF($I$1:$AL$1,AO$1,$I1901:$AL1901)*$AM1899</f>
        <v>0</v>
      </c>
      <c r="AP1899" s="17">
        <f t="shared" ref="AP1899:AZ1899" si="760">SUMIF($I$1:$AL$1,AP$1,$I1901:$AL1901)*$AM1899</f>
        <v>0</v>
      </c>
      <c r="AQ1899" s="17">
        <f t="shared" si="760"/>
        <v>0</v>
      </c>
      <c r="AR1899" s="17">
        <f t="shared" si="760"/>
        <v>0</v>
      </c>
      <c r="AS1899" s="17">
        <f t="shared" si="760"/>
        <v>0</v>
      </c>
      <c r="AT1899" s="17">
        <f t="shared" si="760"/>
        <v>0</v>
      </c>
      <c r="AU1899" s="17">
        <f t="shared" si="760"/>
        <v>0</v>
      </c>
      <c r="AV1899" s="17">
        <f t="shared" si="760"/>
        <v>0</v>
      </c>
      <c r="AW1899" s="17">
        <f t="shared" si="760"/>
        <v>0</v>
      </c>
      <c r="AX1899" s="17">
        <f t="shared" si="760"/>
        <v>0</v>
      </c>
      <c r="AY1899" s="17">
        <f t="shared" si="760"/>
        <v>0</v>
      </c>
      <c r="AZ1899" s="17">
        <f t="shared" si="760"/>
        <v>0</v>
      </c>
      <c r="BA1899" s="17"/>
    </row>
    <row r="1900" spans="1:53">
      <c r="A1900" s="46"/>
      <c r="B1900" s="46"/>
      <c r="C1900" s="18" t="s">
        <v>1240</v>
      </c>
      <c r="D1900" s="19" t="s">
        <v>4363</v>
      </c>
      <c r="E1900" s="30"/>
      <c r="F1900" s="30"/>
      <c r="G1900" s="30"/>
      <c r="H1900" s="30"/>
      <c r="I1900" s="30">
        <v>3479</v>
      </c>
      <c r="J1900" s="30">
        <v>3009</v>
      </c>
      <c r="K1900" s="30">
        <v>9971</v>
      </c>
      <c r="L1900" s="30">
        <v>2484</v>
      </c>
      <c r="M1900" s="30">
        <v>201</v>
      </c>
      <c r="N1900" s="30"/>
      <c r="O1900" s="30">
        <v>808</v>
      </c>
      <c r="P1900" s="30">
        <v>15941</v>
      </c>
      <c r="Q1900" s="30"/>
      <c r="R1900" s="30"/>
      <c r="S1900" s="30">
        <v>2343</v>
      </c>
      <c r="T1900" s="30">
        <v>9804</v>
      </c>
      <c r="U1900" s="30">
        <v>2100</v>
      </c>
      <c r="V1900" s="30">
        <v>5656</v>
      </c>
      <c r="W1900" s="30">
        <v>4686</v>
      </c>
      <c r="X1900" s="30">
        <v>7658</v>
      </c>
      <c r="Y1900" s="30">
        <v>2553</v>
      </c>
      <c r="Z1900" s="30">
        <v>2714</v>
      </c>
      <c r="AA1900" s="30">
        <v>2423</v>
      </c>
      <c r="AB1900" s="30">
        <v>8950</v>
      </c>
      <c r="AC1900" s="30">
        <v>3434</v>
      </c>
      <c r="AD1900" s="30">
        <v>5827</v>
      </c>
      <c r="AE1900" s="30">
        <v>982</v>
      </c>
      <c r="AF1900" s="30">
        <v>762</v>
      </c>
      <c r="AG1900" s="30">
        <v>5747</v>
      </c>
      <c r="AH1900" s="30">
        <v>6705</v>
      </c>
      <c r="AI1900" s="30">
        <v>7038</v>
      </c>
      <c r="AJ1900" s="30">
        <v>1432</v>
      </c>
      <c r="AK1900" s="30">
        <v>10021</v>
      </c>
      <c r="AL1900" s="30">
        <v>4815</v>
      </c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</row>
    <row r="1901" spans="1:53">
      <c r="A1901" s="46"/>
      <c r="B1901" s="46"/>
      <c r="C1901" s="18" t="s">
        <v>1241</v>
      </c>
      <c r="D1901" s="19" t="s">
        <v>4364</v>
      </c>
      <c r="E1901" s="30">
        <f>SUM(I1901:AL1901)</f>
        <v>60000</v>
      </c>
      <c r="F1901" s="30"/>
      <c r="G1901" s="30"/>
      <c r="H1901" s="30"/>
      <c r="I1901" s="30"/>
      <c r="J1901" s="30"/>
      <c r="K1901" s="30">
        <v>6000</v>
      </c>
      <c r="L1901" s="30">
        <v>4000</v>
      </c>
      <c r="M1901" s="30"/>
      <c r="N1901" s="30"/>
      <c r="O1901" s="30"/>
      <c r="P1901" s="30">
        <v>16000</v>
      </c>
      <c r="Q1901" s="30"/>
      <c r="R1901" s="30"/>
      <c r="S1901" s="30">
        <v>2000</v>
      </c>
      <c r="T1901" s="30">
        <v>10000</v>
      </c>
      <c r="U1901" s="30">
        <v>2000</v>
      </c>
      <c r="V1901" s="30">
        <v>6000</v>
      </c>
      <c r="W1901" s="30">
        <v>4000</v>
      </c>
      <c r="X1901" s="30">
        <v>8000</v>
      </c>
      <c r="Y1901" s="30">
        <v>2000</v>
      </c>
      <c r="Z1901" s="30"/>
      <c r="AA1901" s="30"/>
      <c r="AB1901" s="30"/>
      <c r="AC1901" s="30"/>
      <c r="AD1901" s="30"/>
      <c r="AE1901" s="30"/>
      <c r="AF1901" s="30"/>
      <c r="AG1901" s="30"/>
      <c r="AH1901" s="30"/>
      <c r="AI1901" s="30"/>
      <c r="AJ1901" s="30"/>
      <c r="AK1901" s="30"/>
      <c r="AL1901" s="3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</row>
    <row r="1902" spans="1:53">
      <c r="A1902" s="46"/>
      <c r="B1902" s="46"/>
      <c r="C1902" s="18" t="s">
        <v>4738</v>
      </c>
      <c r="D1902" s="21" t="s">
        <v>4365</v>
      </c>
      <c r="E1902" s="22">
        <f>E1901-E1899</f>
        <v>60000</v>
      </c>
      <c r="F1902" s="22"/>
      <c r="G1902" s="22"/>
      <c r="H1902" s="22"/>
      <c r="I1902" s="22">
        <f>F1899+G1899+H1899+I1901-I1900</f>
        <v>7377</v>
      </c>
      <c r="J1902" s="22">
        <f>I1902+J1901-J1900</f>
        <v>4368</v>
      </c>
      <c r="K1902" s="22">
        <f t="shared" ref="K1902:AL1902" si="761">J1902+K1901-K1900</f>
        <v>397</v>
      </c>
      <c r="L1902" s="22">
        <f t="shared" si="761"/>
        <v>1913</v>
      </c>
      <c r="M1902" s="22">
        <f t="shared" si="761"/>
        <v>1712</v>
      </c>
      <c r="N1902" s="22">
        <f t="shared" si="761"/>
        <v>1712</v>
      </c>
      <c r="O1902" s="22">
        <f t="shared" si="761"/>
        <v>904</v>
      </c>
      <c r="P1902" s="22">
        <f t="shared" si="761"/>
        <v>963</v>
      </c>
      <c r="Q1902" s="22">
        <f t="shared" si="761"/>
        <v>963</v>
      </c>
      <c r="R1902" s="22">
        <f t="shared" si="761"/>
        <v>963</v>
      </c>
      <c r="S1902" s="22">
        <f t="shared" si="761"/>
        <v>620</v>
      </c>
      <c r="T1902" s="22">
        <f t="shared" si="761"/>
        <v>816</v>
      </c>
      <c r="U1902" s="22">
        <f t="shared" si="761"/>
        <v>716</v>
      </c>
      <c r="V1902" s="22">
        <f t="shared" si="761"/>
        <v>1060</v>
      </c>
      <c r="W1902" s="22">
        <f t="shared" si="761"/>
        <v>374</v>
      </c>
      <c r="X1902" s="22">
        <f t="shared" si="761"/>
        <v>716</v>
      </c>
      <c r="Y1902" s="22">
        <f t="shared" si="761"/>
        <v>163</v>
      </c>
      <c r="Z1902" s="22">
        <f t="shared" si="761"/>
        <v>-2551</v>
      </c>
      <c r="AA1902" s="22">
        <f t="shared" si="761"/>
        <v>-4974</v>
      </c>
      <c r="AB1902" s="22">
        <f t="shared" si="761"/>
        <v>-13924</v>
      </c>
      <c r="AC1902" s="22">
        <f t="shared" si="761"/>
        <v>-17358</v>
      </c>
      <c r="AD1902" s="22">
        <f t="shared" si="761"/>
        <v>-23185</v>
      </c>
      <c r="AE1902" s="22">
        <f t="shared" si="761"/>
        <v>-24167</v>
      </c>
      <c r="AF1902" s="22">
        <f t="shared" si="761"/>
        <v>-24929</v>
      </c>
      <c r="AG1902" s="22">
        <f t="shared" si="761"/>
        <v>-30676</v>
      </c>
      <c r="AH1902" s="22">
        <f t="shared" si="761"/>
        <v>-37381</v>
      </c>
      <c r="AI1902" s="22">
        <f t="shared" si="761"/>
        <v>-44419</v>
      </c>
      <c r="AJ1902" s="22">
        <f t="shared" si="761"/>
        <v>-45851</v>
      </c>
      <c r="AK1902" s="22">
        <f t="shared" si="761"/>
        <v>-55872</v>
      </c>
      <c r="AL1902" s="22">
        <f t="shared" si="761"/>
        <v>-60687</v>
      </c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</row>
    <row r="1903" spans="1:53" ht="17.25" customHeight="1" thickBot="1">
      <c r="A1903" s="47"/>
      <c r="B1903" s="47"/>
      <c r="C1903" s="26">
        <v>13</v>
      </c>
      <c r="D1903" s="27" t="s">
        <v>4366</v>
      </c>
      <c r="E1903" s="52"/>
      <c r="F1903" s="53"/>
      <c r="G1903" s="53"/>
      <c r="H1903" s="53"/>
      <c r="I1903" s="53"/>
      <c r="J1903" s="53"/>
      <c r="K1903" s="53"/>
      <c r="L1903" s="53"/>
      <c r="M1903" s="53"/>
      <c r="N1903" s="53"/>
      <c r="O1903" s="53"/>
      <c r="P1903" s="53"/>
      <c r="Q1903" s="53"/>
      <c r="R1903" s="53"/>
      <c r="S1903" s="53"/>
      <c r="T1903" s="53"/>
      <c r="U1903" s="53"/>
      <c r="V1903" s="53"/>
      <c r="W1903" s="53"/>
      <c r="X1903" s="53"/>
      <c r="Y1903" s="53"/>
      <c r="Z1903" s="53"/>
      <c r="AA1903" s="53"/>
      <c r="AB1903" s="53"/>
      <c r="AC1903" s="53"/>
      <c r="AD1903" s="53"/>
      <c r="AE1903" s="53"/>
      <c r="AF1903" s="53"/>
      <c r="AG1903" s="53"/>
      <c r="AH1903" s="53"/>
      <c r="AI1903" s="53"/>
      <c r="AJ1903" s="53"/>
      <c r="AK1903" s="53"/>
      <c r="AL1903" s="54"/>
      <c r="AM1903" s="28"/>
      <c r="AN1903" s="28"/>
      <c r="AO1903" s="28"/>
      <c r="AP1903" s="28"/>
      <c r="AQ1903" s="28"/>
      <c r="AR1903" s="28"/>
      <c r="AS1903" s="28"/>
      <c r="AT1903" s="28"/>
      <c r="AU1903" s="28"/>
      <c r="AV1903" s="28"/>
      <c r="AW1903" s="28"/>
      <c r="AX1903" s="28"/>
      <c r="AY1903" s="28"/>
      <c r="AZ1903" s="28"/>
      <c r="BA1903" s="28"/>
    </row>
    <row r="1904" spans="1:53" ht="15" thickTop="1">
      <c r="A1904" s="45" t="s">
        <v>434</v>
      </c>
      <c r="B1904" s="45">
        <v>381</v>
      </c>
      <c r="C1904" s="14" t="s">
        <v>1209</v>
      </c>
      <c r="D1904" s="15" t="s">
        <v>4362</v>
      </c>
      <c r="E1904" s="29"/>
      <c r="F1904" s="29">
        <v>27737</v>
      </c>
      <c r="G1904" s="29"/>
      <c r="H1904" s="29"/>
      <c r="I1904" s="29"/>
      <c r="J1904" s="29"/>
      <c r="K1904" s="29"/>
      <c r="L1904" s="29"/>
      <c r="M1904" s="29"/>
      <c r="N1904" s="29"/>
      <c r="O1904" s="29"/>
      <c r="P1904" s="29"/>
      <c r="Q1904" s="29"/>
      <c r="R1904" s="29"/>
      <c r="S1904" s="29"/>
      <c r="T1904" s="29"/>
      <c r="U1904" s="29"/>
      <c r="V1904" s="29"/>
      <c r="W1904" s="29"/>
      <c r="X1904" s="29"/>
      <c r="Y1904" s="29"/>
      <c r="Z1904" s="29"/>
      <c r="AA1904" s="29"/>
      <c r="AB1904" s="29"/>
      <c r="AC1904" s="29"/>
      <c r="AD1904" s="29"/>
      <c r="AE1904" s="29"/>
      <c r="AF1904" s="29"/>
      <c r="AG1904" s="29"/>
      <c r="AH1904" s="29"/>
      <c r="AI1904" s="29"/>
      <c r="AJ1904" s="29"/>
      <c r="AK1904" s="29"/>
      <c r="AL1904" s="29"/>
      <c r="AM1904" s="17"/>
      <c r="AN1904" s="17">
        <f>AM1904*(F1904+G1904)</f>
        <v>0</v>
      </c>
      <c r="AO1904" s="17">
        <f>SUMIF($I$1:$AL$1,AO$1,$I1906:$AL1906)*$AM1904</f>
        <v>0</v>
      </c>
      <c r="AP1904" s="17">
        <f t="shared" ref="AP1904:AZ1904" si="762">SUMIF($I$1:$AL$1,AP$1,$I1906:$AL1906)*$AM1904</f>
        <v>0</v>
      </c>
      <c r="AQ1904" s="17">
        <f t="shared" si="762"/>
        <v>0</v>
      </c>
      <c r="AR1904" s="17">
        <f t="shared" si="762"/>
        <v>0</v>
      </c>
      <c r="AS1904" s="17">
        <f t="shared" si="762"/>
        <v>0</v>
      </c>
      <c r="AT1904" s="17">
        <f t="shared" si="762"/>
        <v>0</v>
      </c>
      <c r="AU1904" s="17">
        <f t="shared" si="762"/>
        <v>0</v>
      </c>
      <c r="AV1904" s="17">
        <f t="shared" si="762"/>
        <v>0</v>
      </c>
      <c r="AW1904" s="17">
        <f t="shared" si="762"/>
        <v>0</v>
      </c>
      <c r="AX1904" s="17">
        <f t="shared" si="762"/>
        <v>0</v>
      </c>
      <c r="AY1904" s="17">
        <f t="shared" si="762"/>
        <v>0</v>
      </c>
      <c r="AZ1904" s="17">
        <f t="shared" si="762"/>
        <v>0</v>
      </c>
      <c r="BA1904" s="17"/>
    </row>
    <row r="1905" spans="1:53">
      <c r="A1905" s="46"/>
      <c r="B1905" s="46"/>
      <c r="C1905" s="18" t="s">
        <v>1210</v>
      </c>
      <c r="D1905" s="19" t="s">
        <v>4363</v>
      </c>
      <c r="E1905" s="30"/>
      <c r="F1905" s="30"/>
      <c r="G1905" s="30"/>
      <c r="H1905" s="30"/>
      <c r="I1905" s="30">
        <v>17039</v>
      </c>
      <c r="J1905" s="30"/>
      <c r="K1905" s="30">
        <v>15164</v>
      </c>
      <c r="L1905" s="30"/>
      <c r="M1905" s="30"/>
      <c r="N1905" s="30"/>
      <c r="O1905" s="30">
        <v>12613</v>
      </c>
      <c r="P1905" s="30">
        <v>6222</v>
      </c>
      <c r="Q1905" s="30">
        <v>2323</v>
      </c>
      <c r="R1905" s="30">
        <v>206</v>
      </c>
      <c r="S1905" s="30">
        <v>9263</v>
      </c>
      <c r="T1905" s="30">
        <v>11735</v>
      </c>
      <c r="U1905" s="30">
        <v>19156</v>
      </c>
      <c r="V1905" s="30">
        <v>1990</v>
      </c>
      <c r="W1905" s="30">
        <v>10519</v>
      </c>
      <c r="X1905" s="30">
        <v>16150</v>
      </c>
      <c r="Y1905" s="30">
        <v>6259</v>
      </c>
      <c r="Z1905" s="30">
        <v>7328</v>
      </c>
      <c r="AA1905" s="30">
        <v>780</v>
      </c>
      <c r="AB1905" s="30">
        <v>7781</v>
      </c>
      <c r="AC1905" s="30">
        <v>7911</v>
      </c>
      <c r="AD1905" s="30">
        <v>3948</v>
      </c>
      <c r="AE1905" s="30">
        <v>5898</v>
      </c>
      <c r="AF1905" s="30">
        <v>5100</v>
      </c>
      <c r="AG1905" s="30">
        <v>13132</v>
      </c>
      <c r="AH1905" s="30">
        <v>10753</v>
      </c>
      <c r="AI1905" s="30">
        <v>6034</v>
      </c>
      <c r="AJ1905" s="30">
        <v>5941</v>
      </c>
      <c r="AK1905" s="30">
        <v>13928</v>
      </c>
      <c r="AL1905" s="30">
        <v>4316</v>
      </c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</row>
    <row r="1906" spans="1:53">
      <c r="A1906" s="46"/>
      <c r="B1906" s="46"/>
      <c r="C1906" s="18" t="s">
        <v>1211</v>
      </c>
      <c r="D1906" s="19" t="s">
        <v>4364</v>
      </c>
      <c r="E1906" s="30">
        <f>SUM(I1906:AL1906)</f>
        <v>28650</v>
      </c>
      <c r="F1906" s="30"/>
      <c r="G1906" s="30"/>
      <c r="H1906" s="30"/>
      <c r="I1906" s="30"/>
      <c r="J1906" s="30"/>
      <c r="K1906" s="30">
        <v>4550</v>
      </c>
      <c r="L1906" s="30"/>
      <c r="M1906" s="30"/>
      <c r="N1906" s="30"/>
      <c r="O1906" s="30">
        <v>12600</v>
      </c>
      <c r="P1906" s="30">
        <v>6200</v>
      </c>
      <c r="Q1906" s="30">
        <v>2300</v>
      </c>
      <c r="R1906" s="30">
        <v>200</v>
      </c>
      <c r="S1906" s="30">
        <v>2800</v>
      </c>
      <c r="T1906" s="30"/>
      <c r="U1906" s="30"/>
      <c r="V1906" s="30"/>
      <c r="W1906" s="30"/>
      <c r="X1906" s="30"/>
      <c r="Y1906" s="30"/>
      <c r="Z1906" s="30"/>
      <c r="AA1906" s="30"/>
      <c r="AB1906" s="30"/>
      <c r="AC1906" s="30"/>
      <c r="AD1906" s="30"/>
      <c r="AE1906" s="30"/>
      <c r="AF1906" s="30"/>
      <c r="AG1906" s="30"/>
      <c r="AH1906" s="30"/>
      <c r="AI1906" s="30"/>
      <c r="AJ1906" s="30"/>
      <c r="AK1906" s="30"/>
      <c r="AL1906" s="3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</row>
    <row r="1907" spans="1:53">
      <c r="A1907" s="46"/>
      <c r="B1907" s="46"/>
      <c r="C1907" s="18" t="s">
        <v>4739</v>
      </c>
      <c r="D1907" s="21" t="s">
        <v>4365</v>
      </c>
      <c r="E1907" s="22">
        <f>E1906-E1904</f>
        <v>28650</v>
      </c>
      <c r="F1907" s="22"/>
      <c r="G1907" s="22"/>
      <c r="H1907" s="22"/>
      <c r="I1907" s="22">
        <f>F1904+G1904+H1904+I1906-I1905</f>
        <v>10698</v>
      </c>
      <c r="J1907" s="22">
        <f>I1907+J1906-J1905</f>
        <v>10698</v>
      </c>
      <c r="K1907" s="22">
        <f t="shared" ref="K1907:AL1907" si="763">J1907+K1906-K1905</f>
        <v>84</v>
      </c>
      <c r="L1907" s="22">
        <f t="shared" si="763"/>
        <v>84</v>
      </c>
      <c r="M1907" s="22">
        <f t="shared" si="763"/>
        <v>84</v>
      </c>
      <c r="N1907" s="22">
        <f t="shared" si="763"/>
        <v>84</v>
      </c>
      <c r="O1907" s="22">
        <f t="shared" si="763"/>
        <v>71</v>
      </c>
      <c r="P1907" s="22">
        <f t="shared" si="763"/>
        <v>49</v>
      </c>
      <c r="Q1907" s="22">
        <f t="shared" si="763"/>
        <v>26</v>
      </c>
      <c r="R1907" s="22">
        <f t="shared" si="763"/>
        <v>20</v>
      </c>
      <c r="S1907" s="22">
        <f t="shared" si="763"/>
        <v>-6443</v>
      </c>
      <c r="T1907" s="22">
        <f t="shared" si="763"/>
        <v>-18178</v>
      </c>
      <c r="U1907" s="22">
        <f t="shared" si="763"/>
        <v>-37334</v>
      </c>
      <c r="V1907" s="22">
        <f t="shared" si="763"/>
        <v>-39324</v>
      </c>
      <c r="W1907" s="22">
        <f t="shared" si="763"/>
        <v>-49843</v>
      </c>
      <c r="X1907" s="22">
        <f t="shared" si="763"/>
        <v>-65993</v>
      </c>
      <c r="Y1907" s="22">
        <f t="shared" si="763"/>
        <v>-72252</v>
      </c>
      <c r="Z1907" s="22">
        <f t="shared" si="763"/>
        <v>-79580</v>
      </c>
      <c r="AA1907" s="22">
        <f t="shared" si="763"/>
        <v>-80360</v>
      </c>
      <c r="AB1907" s="22">
        <f t="shared" si="763"/>
        <v>-88141</v>
      </c>
      <c r="AC1907" s="22">
        <f t="shared" si="763"/>
        <v>-96052</v>
      </c>
      <c r="AD1907" s="22">
        <f t="shared" si="763"/>
        <v>-100000</v>
      </c>
      <c r="AE1907" s="22">
        <f t="shared" si="763"/>
        <v>-105898</v>
      </c>
      <c r="AF1907" s="22">
        <f t="shared" si="763"/>
        <v>-110998</v>
      </c>
      <c r="AG1907" s="22">
        <f t="shared" si="763"/>
        <v>-124130</v>
      </c>
      <c r="AH1907" s="22">
        <f t="shared" si="763"/>
        <v>-134883</v>
      </c>
      <c r="AI1907" s="22">
        <f t="shared" si="763"/>
        <v>-140917</v>
      </c>
      <c r="AJ1907" s="22">
        <f t="shared" si="763"/>
        <v>-146858</v>
      </c>
      <c r="AK1907" s="22">
        <f t="shared" si="763"/>
        <v>-160786</v>
      </c>
      <c r="AL1907" s="22">
        <f t="shared" si="763"/>
        <v>-165102</v>
      </c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</row>
    <row r="1908" spans="1:53" ht="17.25" customHeight="1" thickBot="1">
      <c r="A1908" s="47"/>
      <c r="B1908" s="47"/>
      <c r="C1908" s="26">
        <v>6</v>
      </c>
      <c r="D1908" s="27" t="s">
        <v>4366</v>
      </c>
      <c r="E1908" s="52"/>
      <c r="F1908" s="53"/>
      <c r="G1908" s="53"/>
      <c r="H1908" s="53"/>
      <c r="I1908" s="53"/>
      <c r="J1908" s="53"/>
      <c r="K1908" s="53"/>
      <c r="L1908" s="53"/>
      <c r="M1908" s="53"/>
      <c r="N1908" s="53"/>
      <c r="O1908" s="53"/>
      <c r="P1908" s="53"/>
      <c r="Q1908" s="53"/>
      <c r="R1908" s="53"/>
      <c r="S1908" s="53"/>
      <c r="T1908" s="53"/>
      <c r="U1908" s="53"/>
      <c r="V1908" s="53"/>
      <c r="W1908" s="53"/>
      <c r="X1908" s="53"/>
      <c r="Y1908" s="53"/>
      <c r="Z1908" s="53"/>
      <c r="AA1908" s="53"/>
      <c r="AB1908" s="53"/>
      <c r="AC1908" s="53"/>
      <c r="AD1908" s="53"/>
      <c r="AE1908" s="53"/>
      <c r="AF1908" s="53"/>
      <c r="AG1908" s="53"/>
      <c r="AH1908" s="53"/>
      <c r="AI1908" s="53"/>
      <c r="AJ1908" s="53"/>
      <c r="AK1908" s="53"/>
      <c r="AL1908" s="54"/>
      <c r="AM1908" s="28"/>
      <c r="AN1908" s="28"/>
      <c r="AO1908" s="28"/>
      <c r="AP1908" s="28"/>
      <c r="AQ1908" s="28"/>
      <c r="AR1908" s="28"/>
      <c r="AS1908" s="28"/>
      <c r="AT1908" s="28"/>
      <c r="AU1908" s="28"/>
      <c r="AV1908" s="28"/>
      <c r="AW1908" s="28"/>
      <c r="AX1908" s="28"/>
      <c r="AY1908" s="28"/>
      <c r="AZ1908" s="28"/>
      <c r="BA1908" s="28"/>
    </row>
    <row r="1909" spans="1:53" ht="15" thickTop="1">
      <c r="A1909" s="45" t="s">
        <v>77</v>
      </c>
      <c r="B1909" s="45">
        <v>382</v>
      </c>
      <c r="C1909" s="14" t="s">
        <v>1199</v>
      </c>
      <c r="D1909" s="15" t="s">
        <v>4362</v>
      </c>
      <c r="E1909" s="29"/>
      <c r="F1909" s="29">
        <v>72119</v>
      </c>
      <c r="G1909" s="29"/>
      <c r="H1909" s="29"/>
      <c r="I1909" s="29"/>
      <c r="J1909" s="29"/>
      <c r="K1909" s="29"/>
      <c r="L1909" s="29"/>
      <c r="M1909" s="29"/>
      <c r="N1909" s="29"/>
      <c r="O1909" s="29"/>
      <c r="P1909" s="29"/>
      <c r="Q1909" s="29"/>
      <c r="R1909" s="29"/>
      <c r="S1909" s="29"/>
      <c r="T1909" s="29"/>
      <c r="U1909" s="29"/>
      <c r="V1909" s="29"/>
      <c r="W1909" s="29"/>
      <c r="X1909" s="29"/>
      <c r="Y1909" s="29"/>
      <c r="Z1909" s="29"/>
      <c r="AA1909" s="29"/>
      <c r="AB1909" s="29"/>
      <c r="AC1909" s="29"/>
      <c r="AD1909" s="29"/>
      <c r="AE1909" s="29"/>
      <c r="AF1909" s="29"/>
      <c r="AG1909" s="29"/>
      <c r="AH1909" s="29"/>
      <c r="AI1909" s="29"/>
      <c r="AJ1909" s="29"/>
      <c r="AK1909" s="29"/>
      <c r="AL1909" s="29"/>
      <c r="AM1909" s="17"/>
      <c r="AN1909" s="17">
        <f>AM1909*(F1909+G1909)</f>
        <v>0</v>
      </c>
      <c r="AO1909" s="17">
        <f>SUMIF($I$1:$AL$1,AO$1,$I1911:$AL1911)*$AM1909</f>
        <v>0</v>
      </c>
      <c r="AP1909" s="17">
        <f t="shared" ref="AP1909:AZ1909" si="764">SUMIF($I$1:$AL$1,AP$1,$I1911:$AL1911)*$AM1909</f>
        <v>0</v>
      </c>
      <c r="AQ1909" s="17">
        <f t="shared" si="764"/>
        <v>0</v>
      </c>
      <c r="AR1909" s="17">
        <f t="shared" si="764"/>
        <v>0</v>
      </c>
      <c r="AS1909" s="17">
        <f t="shared" si="764"/>
        <v>0</v>
      </c>
      <c r="AT1909" s="17">
        <f t="shared" si="764"/>
        <v>0</v>
      </c>
      <c r="AU1909" s="17">
        <f t="shared" si="764"/>
        <v>0</v>
      </c>
      <c r="AV1909" s="17">
        <f t="shared" si="764"/>
        <v>0</v>
      </c>
      <c r="AW1909" s="17">
        <f t="shared" si="764"/>
        <v>0</v>
      </c>
      <c r="AX1909" s="17">
        <f t="shared" si="764"/>
        <v>0</v>
      </c>
      <c r="AY1909" s="17">
        <f t="shared" si="764"/>
        <v>0</v>
      </c>
      <c r="AZ1909" s="17">
        <f t="shared" si="764"/>
        <v>0</v>
      </c>
      <c r="BA1909" s="17"/>
    </row>
    <row r="1910" spans="1:53">
      <c r="A1910" s="46"/>
      <c r="B1910" s="46"/>
      <c r="C1910" s="18" t="s">
        <v>1200</v>
      </c>
      <c r="D1910" s="19" t="s">
        <v>4363</v>
      </c>
      <c r="E1910" s="30"/>
      <c r="F1910" s="30"/>
      <c r="G1910" s="30"/>
      <c r="H1910" s="30"/>
      <c r="I1910" s="30">
        <v>32696</v>
      </c>
      <c r="J1910" s="30">
        <v>15770</v>
      </c>
      <c r="K1910" s="30">
        <v>20312</v>
      </c>
      <c r="L1910" s="30">
        <v>501</v>
      </c>
      <c r="M1910" s="30"/>
      <c r="N1910" s="30"/>
      <c r="O1910" s="30">
        <v>41061</v>
      </c>
      <c r="P1910" s="30">
        <v>31673</v>
      </c>
      <c r="Q1910" s="30">
        <v>7480</v>
      </c>
      <c r="R1910" s="30">
        <v>353</v>
      </c>
      <c r="S1910" s="30">
        <v>52858</v>
      </c>
      <c r="T1910" s="30">
        <v>71408</v>
      </c>
      <c r="U1910" s="30">
        <v>888</v>
      </c>
      <c r="V1910" s="30">
        <v>335</v>
      </c>
      <c r="W1910" s="30">
        <v>40404</v>
      </c>
      <c r="X1910" s="30">
        <v>68001</v>
      </c>
      <c r="Y1910" s="30">
        <v>5300</v>
      </c>
      <c r="Z1910" s="30">
        <v>993</v>
      </c>
      <c r="AA1910" s="30"/>
      <c r="AB1910" s="30">
        <v>40369</v>
      </c>
      <c r="AC1910" s="30">
        <v>34215</v>
      </c>
      <c r="AD1910" s="30">
        <v>2505</v>
      </c>
      <c r="AE1910" s="30">
        <v>2505</v>
      </c>
      <c r="AF1910" s="30">
        <v>42585</v>
      </c>
      <c r="AG1910" s="30">
        <v>27555</v>
      </c>
      <c r="AH1910" s="30">
        <v>12836</v>
      </c>
      <c r="AI1910" s="30">
        <v>7412</v>
      </c>
      <c r="AJ1910" s="30">
        <v>7415</v>
      </c>
      <c r="AK1910" s="30">
        <v>45992</v>
      </c>
      <c r="AL1910" s="30">
        <v>49353</v>
      </c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</row>
    <row r="1911" spans="1:53">
      <c r="A1911" s="46"/>
      <c r="B1911" s="46"/>
      <c r="C1911" s="18" t="s">
        <v>76</v>
      </c>
      <c r="D1911" s="19" t="s">
        <v>4364</v>
      </c>
      <c r="E1911" s="30">
        <f>SUM(I1911:AL1911)</f>
        <v>106500</v>
      </c>
      <c r="F1911" s="30"/>
      <c r="G1911" s="30"/>
      <c r="H1911" s="30"/>
      <c r="I1911" s="30"/>
      <c r="J1911" s="30">
        <v>54000</v>
      </c>
      <c r="K1911" s="30"/>
      <c r="L1911" s="30"/>
      <c r="M1911" s="30"/>
      <c r="N1911" s="30"/>
      <c r="O1911" s="30"/>
      <c r="P1911" s="30">
        <v>19500</v>
      </c>
      <c r="Q1911" s="30">
        <v>10500</v>
      </c>
      <c r="R1911" s="30"/>
      <c r="S1911" s="30">
        <v>22500</v>
      </c>
      <c r="T1911" s="30"/>
      <c r="U1911" s="30"/>
      <c r="V1911" s="30"/>
      <c r="W1911" s="30"/>
      <c r="X1911" s="30"/>
      <c r="Y1911" s="30"/>
      <c r="Z1911" s="30"/>
      <c r="AA1911" s="30"/>
      <c r="AB1911" s="30"/>
      <c r="AC1911" s="30"/>
      <c r="AD1911" s="30"/>
      <c r="AE1911" s="30"/>
      <c r="AF1911" s="30"/>
      <c r="AG1911" s="30"/>
      <c r="AH1911" s="30"/>
      <c r="AI1911" s="30"/>
      <c r="AJ1911" s="30"/>
      <c r="AK1911" s="30"/>
      <c r="AL1911" s="3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</row>
    <row r="1912" spans="1:53">
      <c r="A1912" s="46"/>
      <c r="B1912" s="46"/>
      <c r="C1912" s="18" t="s">
        <v>4740</v>
      </c>
      <c r="D1912" s="21" t="s">
        <v>4365</v>
      </c>
      <c r="E1912" s="22">
        <f>E1911-E1909</f>
        <v>106500</v>
      </c>
      <c r="F1912" s="22"/>
      <c r="G1912" s="22"/>
      <c r="H1912" s="22"/>
      <c r="I1912" s="22">
        <f>F1909+G1909+H1909+I1911-I1910</f>
        <v>39423</v>
      </c>
      <c r="J1912" s="22">
        <f>I1912+J1911-J1910</f>
        <v>77653</v>
      </c>
      <c r="K1912" s="22">
        <f t="shared" ref="K1912:AL1912" si="765">J1912+K1911-K1910</f>
        <v>57341</v>
      </c>
      <c r="L1912" s="22">
        <f t="shared" si="765"/>
        <v>56840</v>
      </c>
      <c r="M1912" s="22">
        <f t="shared" si="765"/>
        <v>56840</v>
      </c>
      <c r="N1912" s="22">
        <f t="shared" si="765"/>
        <v>56840</v>
      </c>
      <c r="O1912" s="22">
        <f t="shared" si="765"/>
        <v>15779</v>
      </c>
      <c r="P1912" s="22">
        <f t="shared" si="765"/>
        <v>3606</v>
      </c>
      <c r="Q1912" s="22">
        <f t="shared" si="765"/>
        <v>6626</v>
      </c>
      <c r="R1912" s="22">
        <f t="shared" si="765"/>
        <v>6273</v>
      </c>
      <c r="S1912" s="22">
        <f t="shared" si="765"/>
        <v>-24085</v>
      </c>
      <c r="T1912" s="22">
        <f t="shared" si="765"/>
        <v>-95493</v>
      </c>
      <c r="U1912" s="22">
        <f t="shared" si="765"/>
        <v>-96381</v>
      </c>
      <c r="V1912" s="22">
        <f t="shared" si="765"/>
        <v>-96716</v>
      </c>
      <c r="W1912" s="22">
        <f t="shared" si="765"/>
        <v>-137120</v>
      </c>
      <c r="X1912" s="22">
        <f t="shared" si="765"/>
        <v>-205121</v>
      </c>
      <c r="Y1912" s="22">
        <f t="shared" si="765"/>
        <v>-210421</v>
      </c>
      <c r="Z1912" s="22">
        <f t="shared" si="765"/>
        <v>-211414</v>
      </c>
      <c r="AA1912" s="22">
        <f t="shared" si="765"/>
        <v>-211414</v>
      </c>
      <c r="AB1912" s="22">
        <f t="shared" si="765"/>
        <v>-251783</v>
      </c>
      <c r="AC1912" s="22">
        <f t="shared" si="765"/>
        <v>-285998</v>
      </c>
      <c r="AD1912" s="22">
        <f t="shared" si="765"/>
        <v>-288503</v>
      </c>
      <c r="AE1912" s="22">
        <f t="shared" si="765"/>
        <v>-291008</v>
      </c>
      <c r="AF1912" s="22">
        <f t="shared" si="765"/>
        <v>-333593</v>
      </c>
      <c r="AG1912" s="22">
        <f t="shared" si="765"/>
        <v>-361148</v>
      </c>
      <c r="AH1912" s="22">
        <f t="shared" si="765"/>
        <v>-373984</v>
      </c>
      <c r="AI1912" s="22">
        <f t="shared" si="765"/>
        <v>-381396</v>
      </c>
      <c r="AJ1912" s="22">
        <f t="shared" si="765"/>
        <v>-388811</v>
      </c>
      <c r="AK1912" s="22">
        <f t="shared" si="765"/>
        <v>-434803</v>
      </c>
      <c r="AL1912" s="22">
        <f t="shared" si="765"/>
        <v>-484156</v>
      </c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</row>
    <row r="1913" spans="1:53" ht="17.25" customHeight="1" thickBot="1">
      <c r="A1913" s="47"/>
      <c r="B1913" s="47"/>
      <c r="C1913" s="26">
        <v>8</v>
      </c>
      <c r="D1913" s="27" t="s">
        <v>4366</v>
      </c>
      <c r="E1913" s="52"/>
      <c r="F1913" s="53"/>
      <c r="G1913" s="53"/>
      <c r="H1913" s="53"/>
      <c r="I1913" s="53"/>
      <c r="J1913" s="53"/>
      <c r="K1913" s="53"/>
      <c r="L1913" s="53"/>
      <c r="M1913" s="53"/>
      <c r="N1913" s="53"/>
      <c r="O1913" s="53"/>
      <c r="P1913" s="53"/>
      <c r="Q1913" s="53"/>
      <c r="R1913" s="53"/>
      <c r="S1913" s="53"/>
      <c r="T1913" s="53"/>
      <c r="U1913" s="53"/>
      <c r="V1913" s="53"/>
      <c r="W1913" s="53"/>
      <c r="X1913" s="53"/>
      <c r="Y1913" s="53"/>
      <c r="Z1913" s="53"/>
      <c r="AA1913" s="53"/>
      <c r="AB1913" s="53"/>
      <c r="AC1913" s="53"/>
      <c r="AD1913" s="53"/>
      <c r="AE1913" s="53"/>
      <c r="AF1913" s="53"/>
      <c r="AG1913" s="53"/>
      <c r="AH1913" s="53"/>
      <c r="AI1913" s="53"/>
      <c r="AJ1913" s="53"/>
      <c r="AK1913" s="53"/>
      <c r="AL1913" s="54"/>
      <c r="AM1913" s="28"/>
      <c r="AN1913" s="28"/>
      <c r="AO1913" s="28"/>
      <c r="AP1913" s="28"/>
      <c r="AQ1913" s="28"/>
      <c r="AR1913" s="28"/>
      <c r="AS1913" s="28"/>
      <c r="AT1913" s="28"/>
      <c r="AU1913" s="28"/>
      <c r="AV1913" s="28"/>
      <c r="AW1913" s="28"/>
      <c r="AX1913" s="28"/>
      <c r="AY1913" s="28"/>
      <c r="AZ1913" s="28"/>
      <c r="BA1913" s="28"/>
    </row>
    <row r="1914" spans="1:53" ht="15" thickTop="1">
      <c r="A1914" s="45" t="s">
        <v>434</v>
      </c>
      <c r="B1914" s="45">
        <v>383</v>
      </c>
      <c r="C1914" s="14" t="s">
        <v>1171</v>
      </c>
      <c r="D1914" s="15" t="s">
        <v>4362</v>
      </c>
      <c r="E1914" s="29"/>
      <c r="F1914" s="29">
        <v>12920</v>
      </c>
      <c r="G1914" s="29"/>
      <c r="H1914" s="29"/>
      <c r="I1914" s="29"/>
      <c r="J1914" s="29"/>
      <c r="K1914" s="29"/>
      <c r="L1914" s="29"/>
      <c r="M1914" s="29"/>
      <c r="N1914" s="29"/>
      <c r="O1914" s="29"/>
      <c r="P1914" s="29"/>
      <c r="Q1914" s="29"/>
      <c r="R1914" s="29"/>
      <c r="S1914" s="29"/>
      <c r="T1914" s="29"/>
      <c r="U1914" s="29"/>
      <c r="V1914" s="29"/>
      <c r="W1914" s="29"/>
      <c r="X1914" s="29"/>
      <c r="Y1914" s="29"/>
      <c r="Z1914" s="29"/>
      <c r="AA1914" s="29"/>
      <c r="AB1914" s="29"/>
      <c r="AC1914" s="29"/>
      <c r="AD1914" s="29"/>
      <c r="AE1914" s="29"/>
      <c r="AF1914" s="29"/>
      <c r="AG1914" s="29"/>
      <c r="AH1914" s="29"/>
      <c r="AI1914" s="29"/>
      <c r="AJ1914" s="29"/>
      <c r="AK1914" s="29"/>
      <c r="AL1914" s="29"/>
      <c r="AM1914" s="17"/>
      <c r="AN1914" s="17">
        <f>AM1914*(F1914+G1914)</f>
        <v>0</v>
      </c>
      <c r="AO1914" s="17">
        <f>SUMIF($I$1:$AL$1,AO$1,$I1916:$AL1916)*$AM1914</f>
        <v>0</v>
      </c>
      <c r="AP1914" s="17">
        <f t="shared" ref="AP1914:AZ1914" si="766">SUMIF($I$1:$AL$1,AP$1,$I1916:$AL1916)*$AM1914</f>
        <v>0</v>
      </c>
      <c r="AQ1914" s="17">
        <f t="shared" si="766"/>
        <v>0</v>
      </c>
      <c r="AR1914" s="17">
        <f t="shared" si="766"/>
        <v>0</v>
      </c>
      <c r="AS1914" s="17">
        <f t="shared" si="766"/>
        <v>0</v>
      </c>
      <c r="AT1914" s="17">
        <f t="shared" si="766"/>
        <v>0</v>
      </c>
      <c r="AU1914" s="17">
        <f t="shared" si="766"/>
        <v>0</v>
      </c>
      <c r="AV1914" s="17">
        <f t="shared" si="766"/>
        <v>0</v>
      </c>
      <c r="AW1914" s="17">
        <f t="shared" si="766"/>
        <v>0</v>
      </c>
      <c r="AX1914" s="17">
        <f t="shared" si="766"/>
        <v>0</v>
      </c>
      <c r="AY1914" s="17">
        <f t="shared" si="766"/>
        <v>0</v>
      </c>
      <c r="AZ1914" s="17">
        <f t="shared" si="766"/>
        <v>0</v>
      </c>
      <c r="BA1914" s="17"/>
    </row>
    <row r="1915" spans="1:53">
      <c r="A1915" s="46"/>
      <c r="B1915" s="46"/>
      <c r="C1915" s="18" t="s">
        <v>1172</v>
      </c>
      <c r="D1915" s="19" t="s">
        <v>4363</v>
      </c>
      <c r="E1915" s="30"/>
      <c r="F1915" s="30"/>
      <c r="G1915" s="30"/>
      <c r="H1915" s="30"/>
      <c r="I1915" s="30">
        <v>8988</v>
      </c>
      <c r="J1915" s="30"/>
      <c r="K1915" s="30">
        <v>4238</v>
      </c>
      <c r="L1915" s="30">
        <v>8969</v>
      </c>
      <c r="M1915" s="30">
        <v>2010</v>
      </c>
      <c r="N1915" s="30">
        <v>4014</v>
      </c>
      <c r="O1915" s="30">
        <v>2940</v>
      </c>
      <c r="P1915" s="30">
        <v>6786</v>
      </c>
      <c r="Q1915" s="30">
        <v>4757</v>
      </c>
      <c r="R1915" s="30">
        <v>4424</v>
      </c>
      <c r="S1915" s="30">
        <v>18357</v>
      </c>
      <c r="T1915" s="30">
        <v>26684</v>
      </c>
      <c r="U1915" s="30">
        <v>4138</v>
      </c>
      <c r="V1915" s="30">
        <v>6414</v>
      </c>
      <c r="W1915" s="30">
        <v>20835</v>
      </c>
      <c r="X1915" s="30">
        <v>13095</v>
      </c>
      <c r="Y1915" s="30">
        <v>7742</v>
      </c>
      <c r="Z1915" s="30">
        <v>13116</v>
      </c>
      <c r="AA1915" s="30">
        <v>4226</v>
      </c>
      <c r="AB1915" s="30">
        <v>15750</v>
      </c>
      <c r="AC1915" s="30">
        <v>6068</v>
      </c>
      <c r="AD1915" s="30">
        <v>2474</v>
      </c>
      <c r="AE1915" s="30">
        <v>2679</v>
      </c>
      <c r="AF1915" s="30">
        <v>2253</v>
      </c>
      <c r="AG1915" s="30">
        <v>9637</v>
      </c>
      <c r="AH1915" s="30">
        <v>5336</v>
      </c>
      <c r="AI1915" s="30">
        <v>4624</v>
      </c>
      <c r="AJ1915" s="30">
        <v>4300</v>
      </c>
      <c r="AK1915" s="30">
        <v>6676</v>
      </c>
      <c r="AL1915" s="30">
        <v>4956</v>
      </c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</row>
    <row r="1916" spans="1:53">
      <c r="A1916" s="46"/>
      <c r="B1916" s="46"/>
      <c r="C1916" s="18" t="s">
        <v>433</v>
      </c>
      <c r="D1916" s="19" t="s">
        <v>4364</v>
      </c>
      <c r="E1916" s="30">
        <f>SUM(I1916:AL1916)</f>
        <v>78000</v>
      </c>
      <c r="F1916" s="30"/>
      <c r="G1916" s="30"/>
      <c r="H1916" s="30"/>
      <c r="I1916" s="30">
        <v>9000</v>
      </c>
      <c r="J1916" s="30"/>
      <c r="K1916" s="30"/>
      <c r="L1916" s="30">
        <v>15000</v>
      </c>
      <c r="M1916" s="30">
        <v>6000</v>
      </c>
      <c r="N1916" s="30">
        <v>11000</v>
      </c>
      <c r="O1916" s="30">
        <v>9000</v>
      </c>
      <c r="P1916" s="30">
        <v>16000</v>
      </c>
      <c r="Q1916" s="30">
        <v>6000</v>
      </c>
      <c r="R1916" s="30"/>
      <c r="S1916" s="30">
        <v>6000</v>
      </c>
      <c r="T1916" s="30"/>
      <c r="U1916" s="30"/>
      <c r="V1916" s="30"/>
      <c r="W1916" s="30"/>
      <c r="X1916" s="30"/>
      <c r="Y1916" s="30"/>
      <c r="Z1916" s="30"/>
      <c r="AA1916" s="30"/>
      <c r="AB1916" s="30"/>
      <c r="AC1916" s="30"/>
      <c r="AD1916" s="30"/>
      <c r="AE1916" s="30"/>
      <c r="AF1916" s="30"/>
      <c r="AG1916" s="30"/>
      <c r="AH1916" s="30"/>
      <c r="AI1916" s="30"/>
      <c r="AJ1916" s="30"/>
      <c r="AK1916" s="30"/>
      <c r="AL1916" s="3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</row>
    <row r="1917" spans="1:53">
      <c r="A1917" s="46"/>
      <c r="B1917" s="46"/>
      <c r="C1917" s="18" t="s">
        <v>4741</v>
      </c>
      <c r="D1917" s="21" t="s">
        <v>4365</v>
      </c>
      <c r="E1917" s="22">
        <f>E1916-E1914</f>
        <v>78000</v>
      </c>
      <c r="F1917" s="22"/>
      <c r="G1917" s="22"/>
      <c r="H1917" s="22"/>
      <c r="I1917" s="22">
        <f>F1914+G1914+H1914+I1916-I1915</f>
        <v>12932</v>
      </c>
      <c r="J1917" s="22">
        <f>I1917+J1916-J1915</f>
        <v>12932</v>
      </c>
      <c r="K1917" s="22">
        <f t="shared" ref="K1917:AL1917" si="767">J1917+K1916-K1915</f>
        <v>8694</v>
      </c>
      <c r="L1917" s="22">
        <f t="shared" si="767"/>
        <v>14725</v>
      </c>
      <c r="M1917" s="22">
        <f t="shared" si="767"/>
        <v>18715</v>
      </c>
      <c r="N1917" s="22">
        <f t="shared" si="767"/>
        <v>25701</v>
      </c>
      <c r="O1917" s="22">
        <f t="shared" si="767"/>
        <v>31761</v>
      </c>
      <c r="P1917" s="22">
        <f t="shared" si="767"/>
        <v>40975</v>
      </c>
      <c r="Q1917" s="22">
        <f t="shared" si="767"/>
        <v>42218</v>
      </c>
      <c r="R1917" s="22">
        <f t="shared" si="767"/>
        <v>37794</v>
      </c>
      <c r="S1917" s="22">
        <f t="shared" si="767"/>
        <v>25437</v>
      </c>
      <c r="T1917" s="22">
        <f t="shared" si="767"/>
        <v>-1247</v>
      </c>
      <c r="U1917" s="22">
        <f t="shared" si="767"/>
        <v>-5385</v>
      </c>
      <c r="V1917" s="22">
        <f t="shared" si="767"/>
        <v>-11799</v>
      </c>
      <c r="W1917" s="22">
        <f t="shared" si="767"/>
        <v>-32634</v>
      </c>
      <c r="X1917" s="22">
        <f t="shared" si="767"/>
        <v>-45729</v>
      </c>
      <c r="Y1917" s="22">
        <f t="shared" si="767"/>
        <v>-53471</v>
      </c>
      <c r="Z1917" s="22">
        <f t="shared" si="767"/>
        <v>-66587</v>
      </c>
      <c r="AA1917" s="22">
        <f t="shared" si="767"/>
        <v>-70813</v>
      </c>
      <c r="AB1917" s="22">
        <f t="shared" si="767"/>
        <v>-86563</v>
      </c>
      <c r="AC1917" s="22">
        <f t="shared" si="767"/>
        <v>-92631</v>
      </c>
      <c r="AD1917" s="22">
        <f t="shared" si="767"/>
        <v>-95105</v>
      </c>
      <c r="AE1917" s="22">
        <f t="shared" si="767"/>
        <v>-97784</v>
      </c>
      <c r="AF1917" s="22">
        <f t="shared" si="767"/>
        <v>-100037</v>
      </c>
      <c r="AG1917" s="22">
        <f t="shared" si="767"/>
        <v>-109674</v>
      </c>
      <c r="AH1917" s="22">
        <f t="shared" si="767"/>
        <v>-115010</v>
      </c>
      <c r="AI1917" s="22">
        <f t="shared" si="767"/>
        <v>-119634</v>
      </c>
      <c r="AJ1917" s="22">
        <f t="shared" si="767"/>
        <v>-123934</v>
      </c>
      <c r="AK1917" s="22">
        <f t="shared" si="767"/>
        <v>-130610</v>
      </c>
      <c r="AL1917" s="22">
        <f t="shared" si="767"/>
        <v>-135566</v>
      </c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</row>
    <row r="1918" spans="1:53" ht="17.25" customHeight="1" thickBot="1">
      <c r="A1918" s="47"/>
      <c r="B1918" s="47"/>
      <c r="C1918" s="26">
        <v>8</v>
      </c>
      <c r="D1918" s="27" t="s">
        <v>4366</v>
      </c>
      <c r="E1918" s="52"/>
      <c r="F1918" s="53"/>
      <c r="G1918" s="53"/>
      <c r="H1918" s="53"/>
      <c r="I1918" s="53"/>
      <c r="J1918" s="53"/>
      <c r="K1918" s="53"/>
      <c r="L1918" s="53"/>
      <c r="M1918" s="53"/>
      <c r="N1918" s="53"/>
      <c r="O1918" s="53"/>
      <c r="P1918" s="53"/>
      <c r="Q1918" s="53"/>
      <c r="R1918" s="53"/>
      <c r="S1918" s="53"/>
      <c r="T1918" s="53"/>
      <c r="U1918" s="53"/>
      <c r="V1918" s="53"/>
      <c r="W1918" s="53"/>
      <c r="X1918" s="53"/>
      <c r="Y1918" s="53"/>
      <c r="Z1918" s="53"/>
      <c r="AA1918" s="53"/>
      <c r="AB1918" s="53"/>
      <c r="AC1918" s="53"/>
      <c r="AD1918" s="53"/>
      <c r="AE1918" s="53"/>
      <c r="AF1918" s="53"/>
      <c r="AG1918" s="53"/>
      <c r="AH1918" s="53"/>
      <c r="AI1918" s="53"/>
      <c r="AJ1918" s="53"/>
      <c r="AK1918" s="53"/>
      <c r="AL1918" s="54"/>
      <c r="AM1918" s="28"/>
      <c r="AN1918" s="28"/>
      <c r="AO1918" s="28"/>
      <c r="AP1918" s="28"/>
      <c r="AQ1918" s="28"/>
      <c r="AR1918" s="28"/>
      <c r="AS1918" s="28"/>
      <c r="AT1918" s="28"/>
      <c r="AU1918" s="28"/>
      <c r="AV1918" s="28"/>
      <c r="AW1918" s="28"/>
      <c r="AX1918" s="28"/>
      <c r="AY1918" s="28"/>
      <c r="AZ1918" s="28"/>
      <c r="BA1918" s="28"/>
    </row>
    <row r="1919" spans="1:53" ht="15" thickTop="1">
      <c r="A1919" s="45" t="s">
        <v>434</v>
      </c>
      <c r="B1919" s="45">
        <v>384</v>
      </c>
      <c r="C1919" s="14" t="s">
        <v>1148</v>
      </c>
      <c r="D1919" s="15" t="s">
        <v>4362</v>
      </c>
      <c r="E1919" s="29"/>
      <c r="F1919" s="29">
        <v>12992</v>
      </c>
      <c r="G1919" s="29"/>
      <c r="H1919" s="29"/>
      <c r="I1919" s="29"/>
      <c r="J1919" s="29"/>
      <c r="K1919" s="29"/>
      <c r="L1919" s="29"/>
      <c r="M1919" s="29"/>
      <c r="N1919" s="29"/>
      <c r="O1919" s="29"/>
      <c r="P1919" s="29"/>
      <c r="Q1919" s="29"/>
      <c r="R1919" s="29"/>
      <c r="S1919" s="29"/>
      <c r="T1919" s="29"/>
      <c r="U1919" s="29"/>
      <c r="V1919" s="29"/>
      <c r="W1919" s="29"/>
      <c r="X1919" s="29"/>
      <c r="Y1919" s="29"/>
      <c r="Z1919" s="29"/>
      <c r="AA1919" s="29"/>
      <c r="AB1919" s="29"/>
      <c r="AC1919" s="29"/>
      <c r="AD1919" s="29"/>
      <c r="AE1919" s="29"/>
      <c r="AF1919" s="29"/>
      <c r="AG1919" s="29"/>
      <c r="AH1919" s="29"/>
      <c r="AI1919" s="29"/>
      <c r="AJ1919" s="29"/>
      <c r="AK1919" s="29"/>
      <c r="AL1919" s="29"/>
      <c r="AM1919" s="17"/>
      <c r="AN1919" s="17">
        <f>AM1919*(F1919+G1919)</f>
        <v>0</v>
      </c>
      <c r="AO1919" s="17">
        <f>SUMIF($I$1:$AL$1,AO$1,$I1921:$AL1921)*$AM1919</f>
        <v>0</v>
      </c>
      <c r="AP1919" s="17">
        <f t="shared" ref="AP1919:AZ1919" si="768">SUMIF($I$1:$AL$1,AP$1,$I1921:$AL1921)*$AM1919</f>
        <v>0</v>
      </c>
      <c r="AQ1919" s="17">
        <f t="shared" si="768"/>
        <v>0</v>
      </c>
      <c r="AR1919" s="17">
        <f t="shared" si="768"/>
        <v>0</v>
      </c>
      <c r="AS1919" s="17">
        <f t="shared" si="768"/>
        <v>0</v>
      </c>
      <c r="AT1919" s="17">
        <f t="shared" si="768"/>
        <v>0</v>
      </c>
      <c r="AU1919" s="17">
        <f t="shared" si="768"/>
        <v>0</v>
      </c>
      <c r="AV1919" s="17">
        <f t="shared" si="768"/>
        <v>0</v>
      </c>
      <c r="AW1919" s="17">
        <f t="shared" si="768"/>
        <v>0</v>
      </c>
      <c r="AX1919" s="17">
        <f t="shared" si="768"/>
        <v>0</v>
      </c>
      <c r="AY1919" s="17">
        <f t="shared" si="768"/>
        <v>0</v>
      </c>
      <c r="AZ1919" s="17">
        <f t="shared" si="768"/>
        <v>0</v>
      </c>
      <c r="BA1919" s="17"/>
    </row>
    <row r="1920" spans="1:53">
      <c r="A1920" s="46"/>
      <c r="B1920" s="46"/>
      <c r="C1920" s="18" t="s">
        <v>1149</v>
      </c>
      <c r="D1920" s="19" t="s">
        <v>4363</v>
      </c>
      <c r="E1920" s="30"/>
      <c r="F1920" s="30"/>
      <c r="G1920" s="30"/>
      <c r="H1920" s="30"/>
      <c r="I1920" s="30">
        <v>9689</v>
      </c>
      <c r="J1920" s="30">
        <v>17488</v>
      </c>
      <c r="K1920" s="30">
        <v>23696</v>
      </c>
      <c r="L1920" s="30">
        <v>1101</v>
      </c>
      <c r="M1920" s="30">
        <v>10218</v>
      </c>
      <c r="N1920" s="30"/>
      <c r="O1920" s="30">
        <v>13018</v>
      </c>
      <c r="P1920" s="30">
        <v>39094</v>
      </c>
      <c r="Q1920" s="30">
        <v>4084</v>
      </c>
      <c r="R1920" s="30">
        <v>1852</v>
      </c>
      <c r="S1920" s="30">
        <v>17443</v>
      </c>
      <c r="T1920" s="30">
        <v>24475</v>
      </c>
      <c r="U1920" s="30">
        <v>32273</v>
      </c>
      <c r="V1920" s="30">
        <v>18746</v>
      </c>
      <c r="W1920" s="30">
        <v>2117</v>
      </c>
      <c r="X1920" s="30">
        <v>55616</v>
      </c>
      <c r="Y1920" s="30"/>
      <c r="Z1920" s="30"/>
      <c r="AA1920" s="30"/>
      <c r="AB1920" s="30">
        <v>37271</v>
      </c>
      <c r="AC1920" s="30"/>
      <c r="AD1920" s="30">
        <v>10750</v>
      </c>
      <c r="AE1920" s="30">
        <v>1900</v>
      </c>
      <c r="AF1920" s="30">
        <v>2093</v>
      </c>
      <c r="AG1920" s="30">
        <v>36141</v>
      </c>
      <c r="AH1920" s="30">
        <v>770</v>
      </c>
      <c r="AI1920" s="30"/>
      <c r="AJ1920" s="30">
        <v>902</v>
      </c>
      <c r="AK1920" s="30">
        <v>35527</v>
      </c>
      <c r="AL1920" s="3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</row>
    <row r="1921" spans="1:53">
      <c r="A1921" s="46"/>
      <c r="B1921" s="46"/>
      <c r="C1921" s="18" t="s">
        <v>433</v>
      </c>
      <c r="D1921" s="19" t="s">
        <v>4364</v>
      </c>
      <c r="E1921" s="30">
        <f>SUM(I1921:AL1921)</f>
        <v>226500</v>
      </c>
      <c r="F1921" s="30"/>
      <c r="G1921" s="30"/>
      <c r="H1921" s="30"/>
      <c r="I1921" s="30">
        <v>1500</v>
      </c>
      <c r="J1921" s="30">
        <v>22500</v>
      </c>
      <c r="K1921" s="30"/>
      <c r="L1921" s="30">
        <v>10500</v>
      </c>
      <c r="M1921" s="30">
        <v>13500</v>
      </c>
      <c r="N1921" s="30">
        <v>19500</v>
      </c>
      <c r="O1921" s="30">
        <v>19500</v>
      </c>
      <c r="P1921" s="30">
        <v>1500</v>
      </c>
      <c r="Q1921" s="30">
        <v>12000</v>
      </c>
      <c r="R1921" s="30"/>
      <c r="S1921" s="30">
        <v>37500</v>
      </c>
      <c r="T1921" s="30">
        <v>52500</v>
      </c>
      <c r="U1921" s="30">
        <v>36000</v>
      </c>
      <c r="V1921" s="30"/>
      <c r="W1921" s="30"/>
      <c r="X1921" s="30"/>
      <c r="Y1921" s="30"/>
      <c r="Z1921" s="30"/>
      <c r="AA1921" s="30"/>
      <c r="AB1921" s="30"/>
      <c r="AC1921" s="30"/>
      <c r="AD1921" s="30"/>
      <c r="AE1921" s="30"/>
      <c r="AF1921" s="30"/>
      <c r="AG1921" s="30"/>
      <c r="AH1921" s="30"/>
      <c r="AI1921" s="30"/>
      <c r="AJ1921" s="30"/>
      <c r="AK1921" s="30"/>
      <c r="AL1921" s="3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</row>
    <row r="1922" spans="1:53">
      <c r="A1922" s="46"/>
      <c r="B1922" s="46"/>
      <c r="C1922" s="18" t="s">
        <v>4742</v>
      </c>
      <c r="D1922" s="21" t="s">
        <v>4365</v>
      </c>
      <c r="E1922" s="22">
        <f>E1921-E1919</f>
        <v>226500</v>
      </c>
      <c r="F1922" s="22"/>
      <c r="G1922" s="22"/>
      <c r="H1922" s="22"/>
      <c r="I1922" s="22">
        <f>F1919+G1919+H1919+I1921-I1920</f>
        <v>4803</v>
      </c>
      <c r="J1922" s="22">
        <f>I1922+J1921-J1920</f>
        <v>9815</v>
      </c>
      <c r="K1922" s="22">
        <f t="shared" ref="K1922:AL1922" si="769">J1922+K1921-K1920</f>
        <v>-13881</v>
      </c>
      <c r="L1922" s="22">
        <f t="shared" si="769"/>
        <v>-4482</v>
      </c>
      <c r="M1922" s="22">
        <f t="shared" si="769"/>
        <v>-1200</v>
      </c>
      <c r="N1922" s="22">
        <f t="shared" si="769"/>
        <v>18300</v>
      </c>
      <c r="O1922" s="22">
        <f t="shared" si="769"/>
        <v>24782</v>
      </c>
      <c r="P1922" s="22">
        <f t="shared" si="769"/>
        <v>-12812</v>
      </c>
      <c r="Q1922" s="22">
        <f t="shared" si="769"/>
        <v>-4896</v>
      </c>
      <c r="R1922" s="22">
        <f t="shared" si="769"/>
        <v>-6748</v>
      </c>
      <c r="S1922" s="22">
        <f t="shared" si="769"/>
        <v>13309</v>
      </c>
      <c r="T1922" s="22">
        <f t="shared" si="769"/>
        <v>41334</v>
      </c>
      <c r="U1922" s="22">
        <f t="shared" si="769"/>
        <v>45061</v>
      </c>
      <c r="V1922" s="22">
        <f t="shared" si="769"/>
        <v>26315</v>
      </c>
      <c r="W1922" s="22">
        <f t="shared" si="769"/>
        <v>24198</v>
      </c>
      <c r="X1922" s="22">
        <f t="shared" si="769"/>
        <v>-31418</v>
      </c>
      <c r="Y1922" s="22">
        <f t="shared" si="769"/>
        <v>-31418</v>
      </c>
      <c r="Z1922" s="22">
        <f t="shared" si="769"/>
        <v>-31418</v>
      </c>
      <c r="AA1922" s="22">
        <f t="shared" si="769"/>
        <v>-31418</v>
      </c>
      <c r="AB1922" s="22">
        <f t="shared" si="769"/>
        <v>-68689</v>
      </c>
      <c r="AC1922" s="22">
        <f t="shared" si="769"/>
        <v>-68689</v>
      </c>
      <c r="AD1922" s="22">
        <f t="shared" si="769"/>
        <v>-79439</v>
      </c>
      <c r="AE1922" s="22">
        <f t="shared" si="769"/>
        <v>-81339</v>
      </c>
      <c r="AF1922" s="22">
        <f t="shared" si="769"/>
        <v>-83432</v>
      </c>
      <c r="AG1922" s="22">
        <f t="shared" si="769"/>
        <v>-119573</v>
      </c>
      <c r="AH1922" s="22">
        <f t="shared" si="769"/>
        <v>-120343</v>
      </c>
      <c r="AI1922" s="22">
        <f t="shared" si="769"/>
        <v>-120343</v>
      </c>
      <c r="AJ1922" s="22">
        <f t="shared" si="769"/>
        <v>-121245</v>
      </c>
      <c r="AK1922" s="22">
        <f t="shared" si="769"/>
        <v>-156772</v>
      </c>
      <c r="AL1922" s="22">
        <f t="shared" si="769"/>
        <v>-156772</v>
      </c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</row>
    <row r="1923" spans="1:53" ht="17.25" customHeight="1" thickBot="1">
      <c r="A1923" s="47"/>
      <c r="B1923" s="47"/>
      <c r="C1923" s="26">
        <v>12</v>
      </c>
      <c r="D1923" s="27" t="s">
        <v>4366</v>
      </c>
      <c r="E1923" s="52"/>
      <c r="F1923" s="53"/>
      <c r="G1923" s="53"/>
      <c r="H1923" s="53"/>
      <c r="I1923" s="53"/>
      <c r="J1923" s="53"/>
      <c r="K1923" s="53"/>
      <c r="L1923" s="53"/>
      <c r="M1923" s="53"/>
      <c r="N1923" s="53"/>
      <c r="O1923" s="53"/>
      <c r="P1923" s="53"/>
      <c r="Q1923" s="53"/>
      <c r="R1923" s="53"/>
      <c r="S1923" s="53"/>
      <c r="T1923" s="53"/>
      <c r="U1923" s="53"/>
      <c r="V1923" s="53"/>
      <c r="W1923" s="53"/>
      <c r="X1923" s="53"/>
      <c r="Y1923" s="53"/>
      <c r="Z1923" s="53"/>
      <c r="AA1923" s="53"/>
      <c r="AB1923" s="53"/>
      <c r="AC1923" s="53"/>
      <c r="AD1923" s="53"/>
      <c r="AE1923" s="53"/>
      <c r="AF1923" s="53"/>
      <c r="AG1923" s="53"/>
      <c r="AH1923" s="53"/>
      <c r="AI1923" s="53"/>
      <c r="AJ1923" s="53"/>
      <c r="AK1923" s="53"/>
      <c r="AL1923" s="54"/>
      <c r="AM1923" s="28"/>
      <c r="AN1923" s="28"/>
      <c r="AO1923" s="28"/>
      <c r="AP1923" s="28"/>
      <c r="AQ1923" s="28"/>
      <c r="AR1923" s="28"/>
      <c r="AS1923" s="28"/>
      <c r="AT1923" s="28"/>
      <c r="AU1923" s="28"/>
      <c r="AV1923" s="28"/>
      <c r="AW1923" s="28"/>
      <c r="AX1923" s="28"/>
      <c r="AY1923" s="28"/>
      <c r="AZ1923" s="28"/>
      <c r="BA1923" s="28"/>
    </row>
    <row r="1924" spans="1:53" ht="15" thickTop="1">
      <c r="A1924" s="45" t="s">
        <v>434</v>
      </c>
      <c r="B1924" s="45">
        <v>385</v>
      </c>
      <c r="C1924" s="14" t="s">
        <v>1143</v>
      </c>
      <c r="D1924" s="15" t="s">
        <v>4362</v>
      </c>
      <c r="E1924" s="29"/>
      <c r="F1924" s="29">
        <v>3878</v>
      </c>
      <c r="G1924" s="29"/>
      <c r="H1924" s="29"/>
      <c r="I1924" s="29"/>
      <c r="J1924" s="29"/>
      <c r="K1924" s="29"/>
      <c r="L1924" s="29"/>
      <c r="M1924" s="29"/>
      <c r="N1924" s="29"/>
      <c r="O1924" s="29"/>
      <c r="P1924" s="29"/>
      <c r="Q1924" s="29"/>
      <c r="R1924" s="29"/>
      <c r="S1924" s="29"/>
      <c r="T1924" s="29"/>
      <c r="U1924" s="29"/>
      <c r="V1924" s="29"/>
      <c r="W1924" s="29"/>
      <c r="X1924" s="29"/>
      <c r="Y1924" s="29"/>
      <c r="Z1924" s="29"/>
      <c r="AA1924" s="29"/>
      <c r="AB1924" s="29"/>
      <c r="AC1924" s="29"/>
      <c r="AD1924" s="29"/>
      <c r="AE1924" s="29"/>
      <c r="AF1924" s="29"/>
      <c r="AG1924" s="29"/>
      <c r="AH1924" s="29"/>
      <c r="AI1924" s="29"/>
      <c r="AJ1924" s="29"/>
      <c r="AK1924" s="29"/>
      <c r="AL1924" s="29"/>
      <c r="AM1924" s="17"/>
      <c r="AN1924" s="17">
        <f>AM1924*(F1924+G1924)</f>
        <v>0</v>
      </c>
      <c r="AO1924" s="17">
        <f>SUMIF($I$1:$AL$1,AO$1,$I1926:$AL1926)*$AM1924</f>
        <v>0</v>
      </c>
      <c r="AP1924" s="17">
        <f t="shared" ref="AP1924:AZ1924" si="770">SUMIF($I$1:$AL$1,AP$1,$I1926:$AL1926)*$AM1924</f>
        <v>0</v>
      </c>
      <c r="AQ1924" s="17">
        <f t="shared" si="770"/>
        <v>0</v>
      </c>
      <c r="AR1924" s="17">
        <f t="shared" si="770"/>
        <v>0</v>
      </c>
      <c r="AS1924" s="17">
        <f t="shared" si="770"/>
        <v>0</v>
      </c>
      <c r="AT1924" s="17">
        <f t="shared" si="770"/>
        <v>0</v>
      </c>
      <c r="AU1924" s="17">
        <f t="shared" si="770"/>
        <v>0</v>
      </c>
      <c r="AV1924" s="17">
        <f t="shared" si="770"/>
        <v>0</v>
      </c>
      <c r="AW1924" s="17">
        <f t="shared" si="770"/>
        <v>0</v>
      </c>
      <c r="AX1924" s="17">
        <f t="shared" si="770"/>
        <v>0</v>
      </c>
      <c r="AY1924" s="17">
        <f t="shared" si="770"/>
        <v>0</v>
      </c>
      <c r="AZ1924" s="17">
        <f t="shared" si="770"/>
        <v>0</v>
      </c>
      <c r="BA1924" s="17"/>
    </row>
    <row r="1925" spans="1:53">
      <c r="A1925" s="46"/>
      <c r="B1925" s="46"/>
      <c r="C1925" s="18" t="s">
        <v>1144</v>
      </c>
      <c r="D1925" s="19" t="s">
        <v>4363</v>
      </c>
      <c r="E1925" s="30"/>
      <c r="F1925" s="30"/>
      <c r="G1925" s="30"/>
      <c r="H1925" s="30"/>
      <c r="I1925" s="30">
        <v>4703</v>
      </c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0"/>
      <c r="X1925" s="30"/>
      <c r="Y1925" s="30"/>
      <c r="Z1925" s="30"/>
      <c r="AA1925" s="30"/>
      <c r="AB1925" s="30"/>
      <c r="AC1925" s="30"/>
      <c r="AD1925" s="30"/>
      <c r="AE1925" s="30"/>
      <c r="AF1925" s="30"/>
      <c r="AG1925" s="30"/>
      <c r="AH1925" s="30"/>
      <c r="AI1925" s="30"/>
      <c r="AJ1925" s="30"/>
      <c r="AK1925" s="30"/>
      <c r="AL1925" s="3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</row>
    <row r="1926" spans="1:53">
      <c r="A1926" s="46"/>
      <c r="B1926" s="46"/>
      <c r="C1926" s="18" t="s">
        <v>433</v>
      </c>
      <c r="D1926" s="19" t="s">
        <v>4364</v>
      </c>
      <c r="E1926" s="30">
        <f>SUM(I1926:AL1926)</f>
        <v>3000</v>
      </c>
      <c r="F1926" s="30"/>
      <c r="G1926" s="30"/>
      <c r="H1926" s="30"/>
      <c r="I1926" s="30">
        <v>3000</v>
      </c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0"/>
      <c r="X1926" s="30"/>
      <c r="Y1926" s="30"/>
      <c r="Z1926" s="30"/>
      <c r="AA1926" s="30"/>
      <c r="AB1926" s="30"/>
      <c r="AC1926" s="30"/>
      <c r="AD1926" s="30"/>
      <c r="AE1926" s="30"/>
      <c r="AF1926" s="30"/>
      <c r="AG1926" s="30"/>
      <c r="AH1926" s="30"/>
      <c r="AI1926" s="30"/>
      <c r="AJ1926" s="30"/>
      <c r="AK1926" s="30"/>
      <c r="AL1926" s="3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</row>
    <row r="1927" spans="1:53">
      <c r="A1927" s="46"/>
      <c r="B1927" s="46"/>
      <c r="C1927" s="18" t="s">
        <v>4743</v>
      </c>
      <c r="D1927" s="21" t="s">
        <v>4365</v>
      </c>
      <c r="E1927" s="22">
        <f>E1926-E1924</f>
        <v>3000</v>
      </c>
      <c r="F1927" s="22"/>
      <c r="G1927" s="22"/>
      <c r="H1927" s="22"/>
      <c r="I1927" s="22">
        <f>F1924+G1924+H1924+I1926-I1925</f>
        <v>2175</v>
      </c>
      <c r="J1927" s="22">
        <f>I1927+J1926-J1925</f>
        <v>2175</v>
      </c>
      <c r="K1927" s="22">
        <f t="shared" ref="K1927:AL1927" si="771">J1927+K1926-K1925</f>
        <v>2175</v>
      </c>
      <c r="L1927" s="22">
        <f t="shared" si="771"/>
        <v>2175</v>
      </c>
      <c r="M1927" s="22">
        <f t="shared" si="771"/>
        <v>2175</v>
      </c>
      <c r="N1927" s="22">
        <f t="shared" si="771"/>
        <v>2175</v>
      </c>
      <c r="O1927" s="22">
        <f t="shared" si="771"/>
        <v>2175</v>
      </c>
      <c r="P1927" s="22">
        <f t="shared" si="771"/>
        <v>2175</v>
      </c>
      <c r="Q1927" s="22">
        <f t="shared" si="771"/>
        <v>2175</v>
      </c>
      <c r="R1927" s="22">
        <f t="shared" si="771"/>
        <v>2175</v>
      </c>
      <c r="S1927" s="22">
        <f t="shared" si="771"/>
        <v>2175</v>
      </c>
      <c r="T1927" s="22">
        <f t="shared" si="771"/>
        <v>2175</v>
      </c>
      <c r="U1927" s="22">
        <f t="shared" si="771"/>
        <v>2175</v>
      </c>
      <c r="V1927" s="22">
        <f t="shared" si="771"/>
        <v>2175</v>
      </c>
      <c r="W1927" s="22">
        <f t="shared" si="771"/>
        <v>2175</v>
      </c>
      <c r="X1927" s="22">
        <f t="shared" si="771"/>
        <v>2175</v>
      </c>
      <c r="Y1927" s="22">
        <f t="shared" si="771"/>
        <v>2175</v>
      </c>
      <c r="Z1927" s="22">
        <f t="shared" si="771"/>
        <v>2175</v>
      </c>
      <c r="AA1927" s="22">
        <f t="shared" si="771"/>
        <v>2175</v>
      </c>
      <c r="AB1927" s="22">
        <f t="shared" si="771"/>
        <v>2175</v>
      </c>
      <c r="AC1927" s="22">
        <f t="shared" si="771"/>
        <v>2175</v>
      </c>
      <c r="AD1927" s="22">
        <f t="shared" si="771"/>
        <v>2175</v>
      </c>
      <c r="AE1927" s="22">
        <f t="shared" si="771"/>
        <v>2175</v>
      </c>
      <c r="AF1927" s="22">
        <f t="shared" si="771"/>
        <v>2175</v>
      </c>
      <c r="AG1927" s="22">
        <f t="shared" si="771"/>
        <v>2175</v>
      </c>
      <c r="AH1927" s="22">
        <f t="shared" si="771"/>
        <v>2175</v>
      </c>
      <c r="AI1927" s="22">
        <f t="shared" si="771"/>
        <v>2175</v>
      </c>
      <c r="AJ1927" s="22">
        <f t="shared" si="771"/>
        <v>2175</v>
      </c>
      <c r="AK1927" s="22">
        <f t="shared" si="771"/>
        <v>2175</v>
      </c>
      <c r="AL1927" s="22">
        <f t="shared" si="771"/>
        <v>2175</v>
      </c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</row>
    <row r="1928" spans="1:53" ht="17.25" customHeight="1" thickBot="1">
      <c r="A1928" s="47"/>
      <c r="B1928" s="47"/>
      <c r="C1928" s="26">
        <v>10</v>
      </c>
      <c r="D1928" s="27" t="s">
        <v>4366</v>
      </c>
      <c r="E1928" s="52"/>
      <c r="F1928" s="53"/>
      <c r="G1928" s="53"/>
      <c r="H1928" s="53"/>
      <c r="I1928" s="53"/>
      <c r="J1928" s="53"/>
      <c r="K1928" s="53"/>
      <c r="L1928" s="53"/>
      <c r="M1928" s="53"/>
      <c r="N1928" s="53"/>
      <c r="O1928" s="53"/>
      <c r="P1928" s="53"/>
      <c r="Q1928" s="53"/>
      <c r="R1928" s="53"/>
      <c r="S1928" s="53"/>
      <c r="T1928" s="53"/>
      <c r="U1928" s="53"/>
      <c r="V1928" s="53"/>
      <c r="W1928" s="53"/>
      <c r="X1928" s="53"/>
      <c r="Y1928" s="53"/>
      <c r="Z1928" s="53"/>
      <c r="AA1928" s="53"/>
      <c r="AB1928" s="53"/>
      <c r="AC1928" s="53"/>
      <c r="AD1928" s="53"/>
      <c r="AE1928" s="53"/>
      <c r="AF1928" s="53"/>
      <c r="AG1928" s="53"/>
      <c r="AH1928" s="53"/>
      <c r="AI1928" s="53"/>
      <c r="AJ1928" s="53"/>
      <c r="AK1928" s="53"/>
      <c r="AL1928" s="54"/>
      <c r="AM1928" s="28"/>
      <c r="AN1928" s="28"/>
      <c r="AO1928" s="28"/>
      <c r="AP1928" s="28"/>
      <c r="AQ1928" s="28"/>
      <c r="AR1928" s="28"/>
      <c r="AS1928" s="28"/>
      <c r="AT1928" s="28"/>
      <c r="AU1928" s="28"/>
      <c r="AV1928" s="28"/>
      <c r="AW1928" s="28"/>
      <c r="AX1928" s="28"/>
      <c r="AY1928" s="28"/>
      <c r="AZ1928" s="28"/>
      <c r="BA1928" s="28"/>
    </row>
    <row r="1929" spans="1:53" ht="15" thickTop="1">
      <c r="A1929" s="45" t="s">
        <v>1138</v>
      </c>
      <c r="B1929" s="45">
        <v>386</v>
      </c>
      <c r="C1929" s="14" t="s">
        <v>1135</v>
      </c>
      <c r="D1929" s="15" t="s">
        <v>4362</v>
      </c>
      <c r="E1929" s="29"/>
      <c r="F1929" s="29">
        <v>10347</v>
      </c>
      <c r="G1929" s="29"/>
      <c r="H1929" s="29"/>
      <c r="I1929" s="29"/>
      <c r="J1929" s="29"/>
      <c r="K1929" s="29"/>
      <c r="L1929" s="29"/>
      <c r="M1929" s="29"/>
      <c r="N1929" s="29"/>
      <c r="O1929" s="29"/>
      <c r="P1929" s="29"/>
      <c r="Q1929" s="29"/>
      <c r="R1929" s="29"/>
      <c r="S1929" s="29"/>
      <c r="T1929" s="29"/>
      <c r="U1929" s="29"/>
      <c r="V1929" s="29"/>
      <c r="W1929" s="29"/>
      <c r="X1929" s="29"/>
      <c r="Y1929" s="29"/>
      <c r="Z1929" s="29"/>
      <c r="AA1929" s="29"/>
      <c r="AB1929" s="29"/>
      <c r="AC1929" s="29"/>
      <c r="AD1929" s="29"/>
      <c r="AE1929" s="29"/>
      <c r="AF1929" s="29"/>
      <c r="AG1929" s="29"/>
      <c r="AH1929" s="29"/>
      <c r="AI1929" s="29"/>
      <c r="AJ1929" s="29"/>
      <c r="AK1929" s="29"/>
      <c r="AL1929" s="29"/>
      <c r="AM1929" s="17"/>
      <c r="AN1929" s="17">
        <f>AM1929*(F1929+G1929)</f>
        <v>0</v>
      </c>
      <c r="AO1929" s="17">
        <f>SUMIF($I$1:$AL$1,AO$1,$I1931:$AL1931)*$AM1929</f>
        <v>0</v>
      </c>
      <c r="AP1929" s="17">
        <f t="shared" ref="AP1929:AZ1929" si="772">SUMIF($I$1:$AL$1,AP$1,$I1931:$AL1931)*$AM1929</f>
        <v>0</v>
      </c>
      <c r="AQ1929" s="17">
        <f t="shared" si="772"/>
        <v>0</v>
      </c>
      <c r="AR1929" s="17">
        <f t="shared" si="772"/>
        <v>0</v>
      </c>
      <c r="AS1929" s="17">
        <f t="shared" si="772"/>
        <v>0</v>
      </c>
      <c r="AT1929" s="17">
        <f t="shared" si="772"/>
        <v>0</v>
      </c>
      <c r="AU1929" s="17">
        <f t="shared" si="772"/>
        <v>0</v>
      </c>
      <c r="AV1929" s="17">
        <f t="shared" si="772"/>
        <v>0</v>
      </c>
      <c r="AW1929" s="17">
        <f t="shared" si="772"/>
        <v>0</v>
      </c>
      <c r="AX1929" s="17">
        <f t="shared" si="772"/>
        <v>0</v>
      </c>
      <c r="AY1929" s="17">
        <f t="shared" si="772"/>
        <v>0</v>
      </c>
      <c r="AZ1929" s="17">
        <f t="shared" si="772"/>
        <v>0</v>
      </c>
      <c r="BA1929" s="17"/>
    </row>
    <row r="1930" spans="1:53">
      <c r="A1930" s="46"/>
      <c r="B1930" s="46"/>
      <c r="C1930" s="18" t="s">
        <v>1136</v>
      </c>
      <c r="D1930" s="19" t="s">
        <v>4363</v>
      </c>
      <c r="E1930" s="30"/>
      <c r="F1930" s="30"/>
      <c r="G1930" s="30"/>
      <c r="H1930" s="30"/>
      <c r="I1930" s="30">
        <v>1582</v>
      </c>
      <c r="J1930" s="30">
        <v>16008</v>
      </c>
      <c r="K1930" s="30">
        <v>26334</v>
      </c>
      <c r="L1930" s="30"/>
      <c r="M1930" s="30"/>
      <c r="N1930" s="30"/>
      <c r="O1930" s="30"/>
      <c r="P1930" s="30">
        <v>23932</v>
      </c>
      <c r="Q1930" s="30">
        <v>3522</v>
      </c>
      <c r="R1930" s="30">
        <v>3842</v>
      </c>
      <c r="S1930" s="30">
        <v>8286</v>
      </c>
      <c r="T1930" s="30">
        <v>40180</v>
      </c>
      <c r="U1930" s="30">
        <v>5646</v>
      </c>
      <c r="V1930" s="30">
        <v>4804</v>
      </c>
      <c r="W1930" s="30">
        <v>31698</v>
      </c>
      <c r="X1930" s="30">
        <v>4002</v>
      </c>
      <c r="Y1930" s="30">
        <v>4764</v>
      </c>
      <c r="Z1930" s="30">
        <v>6004</v>
      </c>
      <c r="AA1930" s="30">
        <v>9766</v>
      </c>
      <c r="AB1930" s="30">
        <v>4804</v>
      </c>
      <c r="AC1930" s="30">
        <v>21198</v>
      </c>
      <c r="AD1930" s="30"/>
      <c r="AE1930" s="30"/>
      <c r="AF1930" s="30"/>
      <c r="AG1930" s="30">
        <v>27734</v>
      </c>
      <c r="AH1930" s="30">
        <v>41342</v>
      </c>
      <c r="AI1930" s="30">
        <v>18930</v>
      </c>
      <c r="AJ1930" s="30"/>
      <c r="AK1930" s="30"/>
      <c r="AL1930" s="3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</row>
    <row r="1931" spans="1:53">
      <c r="A1931" s="46"/>
      <c r="B1931" s="46"/>
      <c r="C1931" s="18" t="s">
        <v>1137</v>
      </c>
      <c r="D1931" s="19" t="s">
        <v>4364</v>
      </c>
      <c r="E1931" s="30">
        <f>SUM(I1931:AL1931)</f>
        <v>84000</v>
      </c>
      <c r="F1931" s="30"/>
      <c r="G1931" s="30"/>
      <c r="H1931" s="30"/>
      <c r="I1931" s="30">
        <v>20000</v>
      </c>
      <c r="J1931" s="30">
        <v>28000</v>
      </c>
      <c r="K1931" s="30"/>
      <c r="L1931" s="30"/>
      <c r="M1931" s="30"/>
      <c r="N1931" s="30"/>
      <c r="O1931" s="30"/>
      <c r="P1931" s="30"/>
      <c r="Q1931" s="30"/>
      <c r="R1931" s="30"/>
      <c r="S1931" s="30"/>
      <c r="T1931" s="30">
        <v>36000</v>
      </c>
      <c r="U1931" s="30"/>
      <c r="V1931" s="30"/>
      <c r="W1931" s="30"/>
      <c r="X1931" s="30"/>
      <c r="Y1931" s="30"/>
      <c r="Z1931" s="30"/>
      <c r="AA1931" s="30"/>
      <c r="AB1931" s="30"/>
      <c r="AC1931" s="30"/>
      <c r="AD1931" s="30"/>
      <c r="AE1931" s="30"/>
      <c r="AF1931" s="30"/>
      <c r="AG1931" s="30"/>
      <c r="AH1931" s="30"/>
      <c r="AI1931" s="30"/>
      <c r="AJ1931" s="30"/>
      <c r="AK1931" s="30"/>
      <c r="AL1931" s="3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</row>
    <row r="1932" spans="1:53">
      <c r="A1932" s="46"/>
      <c r="B1932" s="46"/>
      <c r="C1932" s="18" t="s">
        <v>4744</v>
      </c>
      <c r="D1932" s="21" t="s">
        <v>4365</v>
      </c>
      <c r="E1932" s="22">
        <f>E1931-E1929</f>
        <v>84000</v>
      </c>
      <c r="F1932" s="22"/>
      <c r="G1932" s="22"/>
      <c r="H1932" s="22"/>
      <c r="I1932" s="22">
        <f>F1929+G1929+H1929+I1931-I1930</f>
        <v>28765</v>
      </c>
      <c r="J1932" s="22">
        <f>I1932+J1931-J1930</f>
        <v>40757</v>
      </c>
      <c r="K1932" s="22">
        <f t="shared" ref="K1932:AL1932" si="773">J1932+K1931-K1930</f>
        <v>14423</v>
      </c>
      <c r="L1932" s="22">
        <f t="shared" si="773"/>
        <v>14423</v>
      </c>
      <c r="M1932" s="22">
        <f t="shared" si="773"/>
        <v>14423</v>
      </c>
      <c r="N1932" s="22">
        <f t="shared" si="773"/>
        <v>14423</v>
      </c>
      <c r="O1932" s="22">
        <f t="shared" si="773"/>
        <v>14423</v>
      </c>
      <c r="P1932" s="22">
        <f t="shared" si="773"/>
        <v>-9509</v>
      </c>
      <c r="Q1932" s="22">
        <f t="shared" si="773"/>
        <v>-13031</v>
      </c>
      <c r="R1932" s="22">
        <f t="shared" si="773"/>
        <v>-16873</v>
      </c>
      <c r="S1932" s="22">
        <f t="shared" si="773"/>
        <v>-25159</v>
      </c>
      <c r="T1932" s="22">
        <f t="shared" si="773"/>
        <v>-29339</v>
      </c>
      <c r="U1932" s="22">
        <f t="shared" si="773"/>
        <v>-34985</v>
      </c>
      <c r="V1932" s="22">
        <f t="shared" si="773"/>
        <v>-39789</v>
      </c>
      <c r="W1932" s="22">
        <f t="shared" si="773"/>
        <v>-71487</v>
      </c>
      <c r="X1932" s="22">
        <f t="shared" si="773"/>
        <v>-75489</v>
      </c>
      <c r="Y1932" s="22">
        <f t="shared" si="773"/>
        <v>-80253</v>
      </c>
      <c r="Z1932" s="22">
        <f t="shared" si="773"/>
        <v>-86257</v>
      </c>
      <c r="AA1932" s="22">
        <f t="shared" si="773"/>
        <v>-96023</v>
      </c>
      <c r="AB1932" s="22">
        <f t="shared" si="773"/>
        <v>-100827</v>
      </c>
      <c r="AC1932" s="22">
        <f t="shared" si="773"/>
        <v>-122025</v>
      </c>
      <c r="AD1932" s="22">
        <f t="shared" si="773"/>
        <v>-122025</v>
      </c>
      <c r="AE1932" s="22">
        <f t="shared" si="773"/>
        <v>-122025</v>
      </c>
      <c r="AF1932" s="22">
        <f t="shared" si="773"/>
        <v>-122025</v>
      </c>
      <c r="AG1932" s="22">
        <f t="shared" si="773"/>
        <v>-149759</v>
      </c>
      <c r="AH1932" s="22">
        <f t="shared" si="773"/>
        <v>-191101</v>
      </c>
      <c r="AI1932" s="22">
        <f t="shared" si="773"/>
        <v>-210031</v>
      </c>
      <c r="AJ1932" s="22">
        <f t="shared" si="773"/>
        <v>-210031</v>
      </c>
      <c r="AK1932" s="22">
        <f t="shared" si="773"/>
        <v>-210031</v>
      </c>
      <c r="AL1932" s="22">
        <f t="shared" si="773"/>
        <v>-210031</v>
      </c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</row>
    <row r="1933" spans="1:53" ht="17.25" customHeight="1" thickBot="1">
      <c r="A1933" s="47"/>
      <c r="B1933" s="47"/>
      <c r="C1933" s="26">
        <v>11.428571428571429</v>
      </c>
      <c r="D1933" s="27" t="s">
        <v>4366</v>
      </c>
      <c r="E1933" s="52"/>
      <c r="F1933" s="53"/>
      <c r="G1933" s="53"/>
      <c r="H1933" s="53"/>
      <c r="I1933" s="53"/>
      <c r="J1933" s="53"/>
      <c r="K1933" s="53"/>
      <c r="L1933" s="53"/>
      <c r="M1933" s="53"/>
      <c r="N1933" s="53"/>
      <c r="O1933" s="53"/>
      <c r="P1933" s="53"/>
      <c r="Q1933" s="53"/>
      <c r="R1933" s="53"/>
      <c r="S1933" s="53"/>
      <c r="T1933" s="53"/>
      <c r="U1933" s="53"/>
      <c r="V1933" s="53"/>
      <c r="W1933" s="53"/>
      <c r="X1933" s="53"/>
      <c r="Y1933" s="53"/>
      <c r="Z1933" s="53"/>
      <c r="AA1933" s="53"/>
      <c r="AB1933" s="53"/>
      <c r="AC1933" s="53"/>
      <c r="AD1933" s="53"/>
      <c r="AE1933" s="53"/>
      <c r="AF1933" s="53"/>
      <c r="AG1933" s="53"/>
      <c r="AH1933" s="53"/>
      <c r="AI1933" s="53"/>
      <c r="AJ1933" s="53"/>
      <c r="AK1933" s="53"/>
      <c r="AL1933" s="54"/>
      <c r="AM1933" s="28"/>
      <c r="AN1933" s="28"/>
      <c r="AO1933" s="28"/>
      <c r="AP1933" s="28"/>
      <c r="AQ1933" s="28"/>
      <c r="AR1933" s="28"/>
      <c r="AS1933" s="28"/>
      <c r="AT1933" s="28"/>
      <c r="AU1933" s="28"/>
      <c r="AV1933" s="28"/>
      <c r="AW1933" s="28"/>
      <c r="AX1933" s="28"/>
      <c r="AY1933" s="28"/>
      <c r="AZ1933" s="28"/>
      <c r="BA1933" s="28"/>
    </row>
    <row r="1934" spans="1:53" ht="15" thickTop="1">
      <c r="A1934" s="45" t="s">
        <v>434</v>
      </c>
      <c r="B1934" s="45">
        <v>387</v>
      </c>
      <c r="C1934" s="14" t="s">
        <v>1120</v>
      </c>
      <c r="D1934" s="15" t="s">
        <v>4362</v>
      </c>
      <c r="E1934" s="29"/>
      <c r="F1934" s="29">
        <v>7081</v>
      </c>
      <c r="G1934" s="29"/>
      <c r="H1934" s="29"/>
      <c r="I1934" s="29"/>
      <c r="J1934" s="29"/>
      <c r="K1934" s="29"/>
      <c r="L1934" s="29"/>
      <c r="M1934" s="29"/>
      <c r="N1934" s="29"/>
      <c r="O1934" s="29"/>
      <c r="P1934" s="29"/>
      <c r="Q1934" s="29"/>
      <c r="R1934" s="29"/>
      <c r="S1934" s="29"/>
      <c r="T1934" s="29"/>
      <c r="U1934" s="29"/>
      <c r="V1934" s="29"/>
      <c r="W1934" s="29"/>
      <c r="X1934" s="29"/>
      <c r="Y1934" s="29"/>
      <c r="Z1934" s="29"/>
      <c r="AA1934" s="29"/>
      <c r="AB1934" s="29"/>
      <c r="AC1934" s="29"/>
      <c r="AD1934" s="29"/>
      <c r="AE1934" s="29"/>
      <c r="AF1934" s="29"/>
      <c r="AG1934" s="29"/>
      <c r="AH1934" s="29"/>
      <c r="AI1934" s="29"/>
      <c r="AJ1934" s="29"/>
      <c r="AK1934" s="29"/>
      <c r="AL1934" s="29"/>
      <c r="AM1934" s="17"/>
      <c r="AN1934" s="17">
        <f>AM1934*(F1934+G1934)</f>
        <v>0</v>
      </c>
      <c r="AO1934" s="17">
        <f>SUMIF($I$1:$AL$1,AO$1,$I1936:$AL1936)*$AM1934</f>
        <v>0</v>
      </c>
      <c r="AP1934" s="17">
        <f t="shared" ref="AP1934:AZ1934" si="774">SUMIF($I$1:$AL$1,AP$1,$I1936:$AL1936)*$AM1934</f>
        <v>0</v>
      </c>
      <c r="AQ1934" s="17">
        <f t="shared" si="774"/>
        <v>0</v>
      </c>
      <c r="AR1934" s="17">
        <f t="shared" si="774"/>
        <v>0</v>
      </c>
      <c r="AS1934" s="17">
        <f t="shared" si="774"/>
        <v>0</v>
      </c>
      <c r="AT1934" s="17">
        <f t="shared" si="774"/>
        <v>0</v>
      </c>
      <c r="AU1934" s="17">
        <f t="shared" si="774"/>
        <v>0</v>
      </c>
      <c r="AV1934" s="17">
        <f t="shared" si="774"/>
        <v>0</v>
      </c>
      <c r="AW1934" s="17">
        <f t="shared" si="774"/>
        <v>0</v>
      </c>
      <c r="AX1934" s="17">
        <f t="shared" si="774"/>
        <v>0</v>
      </c>
      <c r="AY1934" s="17">
        <f t="shared" si="774"/>
        <v>0</v>
      </c>
      <c r="AZ1934" s="17">
        <f t="shared" si="774"/>
        <v>0</v>
      </c>
      <c r="BA1934" s="17"/>
    </row>
    <row r="1935" spans="1:53">
      <c r="A1935" s="46"/>
      <c r="B1935" s="46"/>
      <c r="C1935" s="18" t="s">
        <v>432</v>
      </c>
      <c r="D1935" s="19" t="s">
        <v>4363</v>
      </c>
      <c r="E1935" s="30"/>
      <c r="F1935" s="30"/>
      <c r="G1935" s="30"/>
      <c r="H1935" s="30"/>
      <c r="I1935" s="30">
        <v>5943</v>
      </c>
      <c r="J1935" s="30"/>
      <c r="K1935" s="30">
        <v>3381</v>
      </c>
      <c r="L1935" s="30">
        <v>6669</v>
      </c>
      <c r="M1935" s="30">
        <v>3487</v>
      </c>
      <c r="N1935" s="30">
        <v>2000</v>
      </c>
      <c r="O1935" s="30">
        <v>11263</v>
      </c>
      <c r="P1935" s="30">
        <v>1423</v>
      </c>
      <c r="Q1935" s="30">
        <v>4257</v>
      </c>
      <c r="R1935" s="30">
        <v>1463</v>
      </c>
      <c r="S1935" s="30">
        <v>1704</v>
      </c>
      <c r="T1935" s="30">
        <v>11564</v>
      </c>
      <c r="U1935" s="30">
        <v>1724</v>
      </c>
      <c r="V1935" s="30">
        <v>1323</v>
      </c>
      <c r="W1935" s="30">
        <v>1103</v>
      </c>
      <c r="X1935" s="30">
        <v>10842</v>
      </c>
      <c r="Y1935" s="30">
        <v>862</v>
      </c>
      <c r="Z1935" s="30">
        <v>782</v>
      </c>
      <c r="AA1935" s="30">
        <v>802</v>
      </c>
      <c r="AB1935" s="30">
        <v>782</v>
      </c>
      <c r="AC1935" s="30">
        <v>13026</v>
      </c>
      <c r="AD1935" s="30"/>
      <c r="AE1935" s="30"/>
      <c r="AF1935" s="30">
        <v>822</v>
      </c>
      <c r="AG1935" s="30"/>
      <c r="AH1935" s="30">
        <v>10020</v>
      </c>
      <c r="AI1935" s="30"/>
      <c r="AJ1935" s="30"/>
      <c r="AK1935" s="30"/>
      <c r="AL1935" s="30">
        <v>10020</v>
      </c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</row>
    <row r="1936" spans="1:53">
      <c r="A1936" s="46"/>
      <c r="B1936" s="46"/>
      <c r="C1936" s="18" t="s">
        <v>433</v>
      </c>
      <c r="D1936" s="19" t="s">
        <v>4364</v>
      </c>
      <c r="E1936" s="30">
        <f>SUM(I1936:AL1936)</f>
        <v>67000</v>
      </c>
      <c r="F1936" s="30"/>
      <c r="G1936" s="30"/>
      <c r="H1936" s="30"/>
      <c r="I1936" s="30">
        <v>9000</v>
      </c>
      <c r="J1936" s="30"/>
      <c r="K1936" s="30"/>
      <c r="L1936" s="30">
        <v>10000</v>
      </c>
      <c r="M1936" s="30">
        <v>4000</v>
      </c>
      <c r="N1936" s="30">
        <v>2000</v>
      </c>
      <c r="O1936" s="30">
        <v>1000</v>
      </c>
      <c r="P1936" s="30">
        <v>12000</v>
      </c>
      <c r="Q1936" s="30">
        <v>4000</v>
      </c>
      <c r="R1936" s="30">
        <v>1000</v>
      </c>
      <c r="S1936" s="30">
        <v>2000</v>
      </c>
      <c r="T1936" s="30">
        <v>12000</v>
      </c>
      <c r="U1936" s="30">
        <v>1000</v>
      </c>
      <c r="V1936" s="30">
        <v>2000</v>
      </c>
      <c r="W1936" s="30">
        <v>7000</v>
      </c>
      <c r="X1936" s="30"/>
      <c r="Y1936" s="30"/>
      <c r="Z1936" s="30"/>
      <c r="AA1936" s="30"/>
      <c r="AB1936" s="30"/>
      <c r="AC1936" s="30"/>
      <c r="AD1936" s="30"/>
      <c r="AE1936" s="30"/>
      <c r="AF1936" s="30"/>
      <c r="AG1936" s="30"/>
      <c r="AH1936" s="30"/>
      <c r="AI1936" s="30"/>
      <c r="AJ1936" s="30"/>
      <c r="AK1936" s="30"/>
      <c r="AL1936" s="3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</row>
    <row r="1937" spans="1:53">
      <c r="A1937" s="46"/>
      <c r="B1937" s="46"/>
      <c r="C1937" s="18" t="s">
        <v>4745</v>
      </c>
      <c r="D1937" s="21" t="s">
        <v>4365</v>
      </c>
      <c r="E1937" s="22">
        <f>E1936-E1934</f>
        <v>67000</v>
      </c>
      <c r="F1937" s="22"/>
      <c r="G1937" s="22"/>
      <c r="H1937" s="22"/>
      <c r="I1937" s="22">
        <f>F1934+G1934+H1934+I1936-I1935</f>
        <v>10138</v>
      </c>
      <c r="J1937" s="22">
        <f>I1937+J1936-J1935</f>
        <v>10138</v>
      </c>
      <c r="K1937" s="22">
        <f t="shared" ref="K1937:AL1937" si="775">J1937+K1936-K1935</f>
        <v>6757</v>
      </c>
      <c r="L1937" s="22">
        <f t="shared" si="775"/>
        <v>10088</v>
      </c>
      <c r="M1937" s="22">
        <f t="shared" si="775"/>
        <v>10601</v>
      </c>
      <c r="N1937" s="22">
        <f t="shared" si="775"/>
        <v>10601</v>
      </c>
      <c r="O1937" s="22">
        <f t="shared" si="775"/>
        <v>338</v>
      </c>
      <c r="P1937" s="22">
        <f t="shared" si="775"/>
        <v>10915</v>
      </c>
      <c r="Q1937" s="22">
        <f t="shared" si="775"/>
        <v>10658</v>
      </c>
      <c r="R1937" s="22">
        <f t="shared" si="775"/>
        <v>10195</v>
      </c>
      <c r="S1937" s="22">
        <f t="shared" si="775"/>
        <v>10491</v>
      </c>
      <c r="T1937" s="22">
        <f t="shared" si="775"/>
        <v>10927</v>
      </c>
      <c r="U1937" s="22">
        <f t="shared" si="775"/>
        <v>10203</v>
      </c>
      <c r="V1937" s="22">
        <f t="shared" si="775"/>
        <v>10880</v>
      </c>
      <c r="W1937" s="22">
        <f t="shared" si="775"/>
        <v>16777</v>
      </c>
      <c r="X1937" s="22">
        <f t="shared" si="775"/>
        <v>5935</v>
      </c>
      <c r="Y1937" s="22">
        <f t="shared" si="775"/>
        <v>5073</v>
      </c>
      <c r="Z1937" s="22">
        <f t="shared" si="775"/>
        <v>4291</v>
      </c>
      <c r="AA1937" s="22">
        <f t="shared" si="775"/>
        <v>3489</v>
      </c>
      <c r="AB1937" s="22">
        <f t="shared" si="775"/>
        <v>2707</v>
      </c>
      <c r="AC1937" s="22">
        <f t="shared" si="775"/>
        <v>-10319</v>
      </c>
      <c r="AD1937" s="22">
        <f t="shared" si="775"/>
        <v>-10319</v>
      </c>
      <c r="AE1937" s="22">
        <f t="shared" si="775"/>
        <v>-10319</v>
      </c>
      <c r="AF1937" s="22">
        <f t="shared" si="775"/>
        <v>-11141</v>
      </c>
      <c r="AG1937" s="22">
        <f t="shared" si="775"/>
        <v>-11141</v>
      </c>
      <c r="AH1937" s="22">
        <f t="shared" si="775"/>
        <v>-21161</v>
      </c>
      <c r="AI1937" s="22">
        <f t="shared" si="775"/>
        <v>-21161</v>
      </c>
      <c r="AJ1937" s="22">
        <f t="shared" si="775"/>
        <v>-21161</v>
      </c>
      <c r="AK1937" s="22">
        <f t="shared" si="775"/>
        <v>-21161</v>
      </c>
      <c r="AL1937" s="22">
        <f t="shared" si="775"/>
        <v>-31181</v>
      </c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</row>
    <row r="1938" spans="1:53" ht="17.25" customHeight="1" thickBot="1">
      <c r="A1938" s="47"/>
      <c r="B1938" s="47"/>
      <c r="C1938" s="26">
        <v>12</v>
      </c>
      <c r="D1938" s="27" t="s">
        <v>4366</v>
      </c>
      <c r="E1938" s="52"/>
      <c r="F1938" s="53"/>
      <c r="G1938" s="53"/>
      <c r="H1938" s="53"/>
      <c r="I1938" s="53"/>
      <c r="J1938" s="53"/>
      <c r="K1938" s="53"/>
      <c r="L1938" s="53"/>
      <c r="M1938" s="53"/>
      <c r="N1938" s="53"/>
      <c r="O1938" s="53"/>
      <c r="P1938" s="53"/>
      <c r="Q1938" s="53"/>
      <c r="R1938" s="53"/>
      <c r="S1938" s="53"/>
      <c r="T1938" s="53"/>
      <c r="U1938" s="53"/>
      <c r="V1938" s="53"/>
      <c r="W1938" s="53"/>
      <c r="X1938" s="53"/>
      <c r="Y1938" s="53"/>
      <c r="Z1938" s="53"/>
      <c r="AA1938" s="53"/>
      <c r="AB1938" s="53"/>
      <c r="AC1938" s="53"/>
      <c r="AD1938" s="53"/>
      <c r="AE1938" s="53"/>
      <c r="AF1938" s="53"/>
      <c r="AG1938" s="53"/>
      <c r="AH1938" s="53"/>
      <c r="AI1938" s="53"/>
      <c r="AJ1938" s="53"/>
      <c r="AK1938" s="53"/>
      <c r="AL1938" s="54"/>
      <c r="AM1938" s="28"/>
      <c r="AN1938" s="28"/>
      <c r="AO1938" s="28"/>
      <c r="AP1938" s="28"/>
      <c r="AQ1938" s="28"/>
      <c r="AR1938" s="28"/>
      <c r="AS1938" s="28"/>
      <c r="AT1938" s="28"/>
      <c r="AU1938" s="28"/>
      <c r="AV1938" s="28"/>
      <c r="AW1938" s="28"/>
      <c r="AX1938" s="28"/>
      <c r="AY1938" s="28"/>
      <c r="AZ1938" s="28"/>
      <c r="BA1938" s="28"/>
    </row>
    <row r="1939" spans="1:53" ht="15" thickTop="1">
      <c r="A1939" s="45" t="s">
        <v>77</v>
      </c>
      <c r="B1939" s="45">
        <v>388</v>
      </c>
      <c r="C1939" s="14" t="s">
        <v>1100</v>
      </c>
      <c r="D1939" s="15" t="s">
        <v>4362</v>
      </c>
      <c r="E1939" s="29"/>
      <c r="F1939" s="29">
        <v>76462</v>
      </c>
      <c r="G1939" s="29"/>
      <c r="H1939" s="29"/>
      <c r="I1939" s="29"/>
      <c r="J1939" s="29"/>
      <c r="K1939" s="29"/>
      <c r="L1939" s="29"/>
      <c r="M1939" s="29"/>
      <c r="N1939" s="29"/>
      <c r="O1939" s="29"/>
      <c r="P1939" s="29"/>
      <c r="Q1939" s="29"/>
      <c r="R1939" s="29"/>
      <c r="S1939" s="29"/>
      <c r="T1939" s="29"/>
      <c r="U1939" s="29"/>
      <c r="V1939" s="29"/>
      <c r="W1939" s="29"/>
      <c r="X1939" s="29"/>
      <c r="Y1939" s="29"/>
      <c r="Z1939" s="29"/>
      <c r="AA1939" s="29"/>
      <c r="AB1939" s="29"/>
      <c r="AC1939" s="29"/>
      <c r="AD1939" s="29"/>
      <c r="AE1939" s="29"/>
      <c r="AF1939" s="29"/>
      <c r="AG1939" s="29"/>
      <c r="AH1939" s="29"/>
      <c r="AI1939" s="29"/>
      <c r="AJ1939" s="29"/>
      <c r="AK1939" s="29"/>
      <c r="AL1939" s="29"/>
      <c r="AM1939" s="17"/>
      <c r="AN1939" s="17">
        <f>AM1939*(F1939+G1939)</f>
        <v>0</v>
      </c>
      <c r="AO1939" s="17">
        <f>SUMIF($I$1:$AL$1,AO$1,$I1941:$AL1941)*$AM1939</f>
        <v>0</v>
      </c>
      <c r="AP1939" s="17">
        <f t="shared" ref="AP1939:AZ1939" si="776">SUMIF($I$1:$AL$1,AP$1,$I1941:$AL1941)*$AM1939</f>
        <v>0</v>
      </c>
      <c r="AQ1939" s="17">
        <f t="shared" si="776"/>
        <v>0</v>
      </c>
      <c r="AR1939" s="17">
        <f t="shared" si="776"/>
        <v>0</v>
      </c>
      <c r="AS1939" s="17">
        <f t="shared" si="776"/>
        <v>0</v>
      </c>
      <c r="AT1939" s="17">
        <f t="shared" si="776"/>
        <v>0</v>
      </c>
      <c r="AU1939" s="17">
        <f t="shared" si="776"/>
        <v>0</v>
      </c>
      <c r="AV1939" s="17">
        <f t="shared" si="776"/>
        <v>0</v>
      </c>
      <c r="AW1939" s="17">
        <f t="shared" si="776"/>
        <v>0</v>
      </c>
      <c r="AX1939" s="17">
        <f t="shared" si="776"/>
        <v>0</v>
      </c>
      <c r="AY1939" s="17">
        <f t="shared" si="776"/>
        <v>0</v>
      </c>
      <c r="AZ1939" s="17">
        <f t="shared" si="776"/>
        <v>0</v>
      </c>
      <c r="BA1939" s="17"/>
    </row>
    <row r="1940" spans="1:53">
      <c r="A1940" s="46"/>
      <c r="B1940" s="46"/>
      <c r="C1940" s="18" t="s">
        <v>1101</v>
      </c>
      <c r="D1940" s="19" t="s">
        <v>4363</v>
      </c>
      <c r="E1940" s="30"/>
      <c r="F1940" s="30"/>
      <c r="G1940" s="30"/>
      <c r="H1940" s="30"/>
      <c r="I1940" s="30">
        <v>10020</v>
      </c>
      <c r="J1940" s="30">
        <v>13393</v>
      </c>
      <c r="K1940" s="30">
        <v>27184</v>
      </c>
      <c r="L1940" s="30">
        <v>2185</v>
      </c>
      <c r="M1940" s="30"/>
      <c r="N1940" s="30"/>
      <c r="O1940" s="30">
        <v>21341</v>
      </c>
      <c r="P1940" s="30">
        <v>100781</v>
      </c>
      <c r="Q1940" s="30">
        <v>19728</v>
      </c>
      <c r="R1940" s="30">
        <v>4412</v>
      </c>
      <c r="S1940" s="30">
        <v>46129</v>
      </c>
      <c r="T1940" s="30">
        <v>93481</v>
      </c>
      <c r="U1940" s="30">
        <v>10684</v>
      </c>
      <c r="V1940" s="30">
        <v>11660</v>
      </c>
      <c r="W1940" s="30">
        <v>54980</v>
      </c>
      <c r="X1940" s="30">
        <v>92085</v>
      </c>
      <c r="Y1940" s="30">
        <v>14378</v>
      </c>
      <c r="Z1940" s="30">
        <v>15238</v>
      </c>
      <c r="AA1940" s="30">
        <v>10420</v>
      </c>
      <c r="AB1940" s="30">
        <v>54572</v>
      </c>
      <c r="AC1940" s="30">
        <v>78051</v>
      </c>
      <c r="AD1940" s="30">
        <v>17626</v>
      </c>
      <c r="AE1940" s="30">
        <v>11922</v>
      </c>
      <c r="AF1940" s="30">
        <v>50394</v>
      </c>
      <c r="AG1940" s="30">
        <v>60481</v>
      </c>
      <c r="AH1940" s="30">
        <v>6366</v>
      </c>
      <c r="AI1940" s="30">
        <v>5804</v>
      </c>
      <c r="AJ1940" s="30">
        <v>7084</v>
      </c>
      <c r="AK1940" s="30">
        <v>52042</v>
      </c>
      <c r="AL1940" s="30">
        <v>10722</v>
      </c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</row>
    <row r="1941" spans="1:53">
      <c r="A1941" s="46"/>
      <c r="B1941" s="46"/>
      <c r="C1941" s="18" t="s">
        <v>76</v>
      </c>
      <c r="D1941" s="19" t="s">
        <v>4364</v>
      </c>
      <c r="E1941" s="30">
        <f>SUM(I1941:AL1941)</f>
        <v>173000</v>
      </c>
      <c r="F1941" s="30"/>
      <c r="G1941" s="30"/>
      <c r="H1941" s="30"/>
      <c r="I1941" s="30">
        <v>34000</v>
      </c>
      <c r="J1941" s="30">
        <v>16000</v>
      </c>
      <c r="K1941" s="30"/>
      <c r="L1941" s="30"/>
      <c r="M1941" s="30">
        <v>15000</v>
      </c>
      <c r="N1941" s="30"/>
      <c r="O1941" s="30"/>
      <c r="P1941" s="30">
        <v>28000</v>
      </c>
      <c r="Q1941" s="30">
        <v>10000</v>
      </c>
      <c r="R1941" s="30"/>
      <c r="S1941" s="30">
        <v>70000</v>
      </c>
      <c r="T1941" s="30"/>
      <c r="U1941" s="30"/>
      <c r="V1941" s="30"/>
      <c r="W1941" s="30"/>
      <c r="X1941" s="30"/>
      <c r="Y1941" s="30"/>
      <c r="Z1941" s="30"/>
      <c r="AA1941" s="30"/>
      <c r="AB1941" s="30"/>
      <c r="AC1941" s="30"/>
      <c r="AD1941" s="30"/>
      <c r="AE1941" s="30"/>
      <c r="AF1941" s="30"/>
      <c r="AG1941" s="30"/>
      <c r="AH1941" s="30"/>
      <c r="AI1941" s="30"/>
      <c r="AJ1941" s="30"/>
      <c r="AK1941" s="30"/>
      <c r="AL1941" s="3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</row>
    <row r="1942" spans="1:53">
      <c r="A1942" s="46"/>
      <c r="B1942" s="46"/>
      <c r="C1942" s="18" t="s">
        <v>4746</v>
      </c>
      <c r="D1942" s="21" t="s">
        <v>4365</v>
      </c>
      <c r="E1942" s="22">
        <f>E1941-E1939</f>
        <v>173000</v>
      </c>
      <c r="F1942" s="22"/>
      <c r="G1942" s="22"/>
      <c r="H1942" s="22"/>
      <c r="I1942" s="22">
        <f>F1939+G1939+H1939+I1941-I1940</f>
        <v>100442</v>
      </c>
      <c r="J1942" s="22">
        <f>I1942+J1941-J1940</f>
        <v>103049</v>
      </c>
      <c r="K1942" s="22">
        <f t="shared" ref="K1942:AL1942" si="777">J1942+K1941-K1940</f>
        <v>75865</v>
      </c>
      <c r="L1942" s="22">
        <f t="shared" si="777"/>
        <v>73680</v>
      </c>
      <c r="M1942" s="22">
        <f t="shared" si="777"/>
        <v>88680</v>
      </c>
      <c r="N1942" s="22">
        <f t="shared" si="777"/>
        <v>88680</v>
      </c>
      <c r="O1942" s="22">
        <f t="shared" si="777"/>
        <v>67339</v>
      </c>
      <c r="P1942" s="22">
        <f t="shared" si="777"/>
        <v>-5442</v>
      </c>
      <c r="Q1942" s="22">
        <f t="shared" si="777"/>
        <v>-15170</v>
      </c>
      <c r="R1942" s="22">
        <f t="shared" si="777"/>
        <v>-19582</v>
      </c>
      <c r="S1942" s="22">
        <f t="shared" si="777"/>
        <v>4289</v>
      </c>
      <c r="T1942" s="22">
        <f t="shared" si="777"/>
        <v>-89192</v>
      </c>
      <c r="U1942" s="22">
        <f t="shared" si="777"/>
        <v>-99876</v>
      </c>
      <c r="V1942" s="22">
        <f t="shared" si="777"/>
        <v>-111536</v>
      </c>
      <c r="W1942" s="22">
        <f t="shared" si="777"/>
        <v>-166516</v>
      </c>
      <c r="X1942" s="22">
        <f t="shared" si="777"/>
        <v>-258601</v>
      </c>
      <c r="Y1942" s="22">
        <f t="shared" si="777"/>
        <v>-272979</v>
      </c>
      <c r="Z1942" s="22">
        <f t="shared" si="777"/>
        <v>-288217</v>
      </c>
      <c r="AA1942" s="22">
        <f t="shared" si="777"/>
        <v>-298637</v>
      </c>
      <c r="AB1942" s="22">
        <f t="shared" si="777"/>
        <v>-353209</v>
      </c>
      <c r="AC1942" s="22">
        <f t="shared" si="777"/>
        <v>-431260</v>
      </c>
      <c r="AD1942" s="22">
        <f t="shared" si="777"/>
        <v>-448886</v>
      </c>
      <c r="AE1942" s="22">
        <f t="shared" si="777"/>
        <v>-460808</v>
      </c>
      <c r="AF1942" s="22">
        <f t="shared" si="777"/>
        <v>-511202</v>
      </c>
      <c r="AG1942" s="22">
        <f t="shared" si="777"/>
        <v>-571683</v>
      </c>
      <c r="AH1942" s="22">
        <f t="shared" si="777"/>
        <v>-578049</v>
      </c>
      <c r="AI1942" s="22">
        <f t="shared" si="777"/>
        <v>-583853</v>
      </c>
      <c r="AJ1942" s="22">
        <f t="shared" si="777"/>
        <v>-590937</v>
      </c>
      <c r="AK1942" s="22">
        <f t="shared" si="777"/>
        <v>-642979</v>
      </c>
      <c r="AL1942" s="22">
        <f t="shared" si="777"/>
        <v>-653701</v>
      </c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</row>
    <row r="1943" spans="1:53" ht="17.25" customHeight="1" thickBot="1">
      <c r="A1943" s="47"/>
      <c r="B1943" s="47"/>
      <c r="C1943" s="26">
        <v>8</v>
      </c>
      <c r="D1943" s="27" t="s">
        <v>4366</v>
      </c>
      <c r="E1943" s="52"/>
      <c r="F1943" s="53"/>
      <c r="G1943" s="53"/>
      <c r="H1943" s="53"/>
      <c r="I1943" s="53"/>
      <c r="J1943" s="53"/>
      <c r="K1943" s="53"/>
      <c r="L1943" s="53"/>
      <c r="M1943" s="53"/>
      <c r="N1943" s="53"/>
      <c r="O1943" s="53"/>
      <c r="P1943" s="53"/>
      <c r="Q1943" s="53"/>
      <c r="R1943" s="53"/>
      <c r="S1943" s="53"/>
      <c r="T1943" s="53"/>
      <c r="U1943" s="53"/>
      <c r="V1943" s="53"/>
      <c r="W1943" s="53"/>
      <c r="X1943" s="53"/>
      <c r="Y1943" s="53"/>
      <c r="Z1943" s="53"/>
      <c r="AA1943" s="53"/>
      <c r="AB1943" s="53"/>
      <c r="AC1943" s="53"/>
      <c r="AD1943" s="53"/>
      <c r="AE1943" s="53"/>
      <c r="AF1943" s="53"/>
      <c r="AG1943" s="53"/>
      <c r="AH1943" s="53"/>
      <c r="AI1943" s="53"/>
      <c r="AJ1943" s="53"/>
      <c r="AK1943" s="53"/>
      <c r="AL1943" s="54"/>
      <c r="AM1943" s="28"/>
      <c r="AN1943" s="28"/>
      <c r="AO1943" s="28"/>
      <c r="AP1943" s="28"/>
      <c r="AQ1943" s="28"/>
      <c r="AR1943" s="28"/>
      <c r="AS1943" s="28"/>
      <c r="AT1943" s="28"/>
      <c r="AU1943" s="28"/>
      <c r="AV1943" s="28"/>
      <c r="AW1943" s="28"/>
      <c r="AX1943" s="28"/>
      <c r="AY1943" s="28"/>
      <c r="AZ1943" s="28"/>
      <c r="BA1943" s="28"/>
    </row>
    <row r="1944" spans="1:53" ht="15" thickTop="1">
      <c r="A1944" s="45" t="s">
        <v>434</v>
      </c>
      <c r="B1944" s="45">
        <v>389</v>
      </c>
      <c r="C1944" s="14" t="s">
        <v>1091</v>
      </c>
      <c r="D1944" s="15" t="s">
        <v>4362</v>
      </c>
      <c r="E1944" s="29"/>
      <c r="F1944" s="29">
        <v>4932</v>
      </c>
      <c r="G1944" s="29"/>
      <c r="H1944" s="29"/>
      <c r="I1944" s="29"/>
      <c r="J1944" s="29"/>
      <c r="K1944" s="29"/>
      <c r="L1944" s="29"/>
      <c r="M1944" s="29"/>
      <c r="N1944" s="29"/>
      <c r="O1944" s="29"/>
      <c r="P1944" s="29"/>
      <c r="Q1944" s="29"/>
      <c r="R1944" s="29"/>
      <c r="S1944" s="29"/>
      <c r="T1944" s="29"/>
      <c r="U1944" s="29"/>
      <c r="V1944" s="29"/>
      <c r="W1944" s="29"/>
      <c r="X1944" s="29"/>
      <c r="Y1944" s="29"/>
      <c r="Z1944" s="29"/>
      <c r="AA1944" s="29"/>
      <c r="AB1944" s="29"/>
      <c r="AC1944" s="29"/>
      <c r="AD1944" s="29"/>
      <c r="AE1944" s="29"/>
      <c r="AF1944" s="29"/>
      <c r="AG1944" s="29"/>
      <c r="AH1944" s="29"/>
      <c r="AI1944" s="29"/>
      <c r="AJ1944" s="29"/>
      <c r="AK1944" s="29"/>
      <c r="AL1944" s="29"/>
      <c r="AM1944" s="17"/>
      <c r="AN1944" s="17">
        <f>AM1944*(F1944+G1944)</f>
        <v>0</v>
      </c>
      <c r="AO1944" s="17">
        <f>SUMIF($I$1:$AL$1,AO$1,$I1946:$AL1946)*$AM1944</f>
        <v>0</v>
      </c>
      <c r="AP1944" s="17">
        <f t="shared" ref="AP1944:AZ1944" si="778">SUMIF($I$1:$AL$1,AP$1,$I1946:$AL1946)*$AM1944</f>
        <v>0</v>
      </c>
      <c r="AQ1944" s="17">
        <f t="shared" si="778"/>
        <v>0</v>
      </c>
      <c r="AR1944" s="17">
        <f t="shared" si="778"/>
        <v>0</v>
      </c>
      <c r="AS1944" s="17">
        <f t="shared" si="778"/>
        <v>0</v>
      </c>
      <c r="AT1944" s="17">
        <f t="shared" si="778"/>
        <v>0</v>
      </c>
      <c r="AU1944" s="17">
        <f t="shared" si="778"/>
        <v>0</v>
      </c>
      <c r="AV1944" s="17">
        <f t="shared" si="778"/>
        <v>0</v>
      </c>
      <c r="AW1944" s="17">
        <f t="shared" si="778"/>
        <v>0</v>
      </c>
      <c r="AX1944" s="17">
        <f t="shared" si="778"/>
        <v>0</v>
      </c>
      <c r="AY1944" s="17">
        <f t="shared" si="778"/>
        <v>0</v>
      </c>
      <c r="AZ1944" s="17">
        <f t="shared" si="778"/>
        <v>0</v>
      </c>
      <c r="BA1944" s="17"/>
    </row>
    <row r="1945" spans="1:53">
      <c r="A1945" s="46"/>
      <c r="B1945" s="46"/>
      <c r="C1945" s="18" t="s">
        <v>1092</v>
      </c>
      <c r="D1945" s="19" t="s">
        <v>4363</v>
      </c>
      <c r="E1945" s="30"/>
      <c r="F1945" s="30"/>
      <c r="G1945" s="30"/>
      <c r="H1945" s="30"/>
      <c r="I1945" s="30">
        <v>3472</v>
      </c>
      <c r="J1945" s="30">
        <v>3005</v>
      </c>
      <c r="K1945" s="30">
        <v>9960</v>
      </c>
      <c r="L1945" s="30">
        <v>2378</v>
      </c>
      <c r="M1945" s="30">
        <v>200</v>
      </c>
      <c r="N1945" s="30"/>
      <c r="O1945" s="30">
        <v>807</v>
      </c>
      <c r="P1945" s="30">
        <v>15925</v>
      </c>
      <c r="Q1945" s="30"/>
      <c r="R1945" s="30"/>
      <c r="S1945" s="30">
        <v>2340</v>
      </c>
      <c r="T1945" s="30">
        <v>9793</v>
      </c>
      <c r="U1945" s="30">
        <v>2097</v>
      </c>
      <c r="V1945" s="30">
        <v>5650</v>
      </c>
      <c r="W1945" s="30">
        <v>4680</v>
      </c>
      <c r="X1945" s="30">
        <v>7650</v>
      </c>
      <c r="Y1945" s="30">
        <v>2550</v>
      </c>
      <c r="Z1945" s="30">
        <v>2710</v>
      </c>
      <c r="AA1945" s="30">
        <v>2420</v>
      </c>
      <c r="AB1945" s="30">
        <v>8940</v>
      </c>
      <c r="AC1945" s="30">
        <v>3430</v>
      </c>
      <c r="AD1945" s="30">
        <v>5820</v>
      </c>
      <c r="AE1945" s="30">
        <v>980</v>
      </c>
      <c r="AF1945" s="30">
        <v>760</v>
      </c>
      <c r="AG1945" s="30">
        <v>5740</v>
      </c>
      <c r="AH1945" s="30">
        <v>6697</v>
      </c>
      <c r="AI1945" s="30">
        <v>7030</v>
      </c>
      <c r="AJ1945" s="30">
        <v>1430</v>
      </c>
      <c r="AK1945" s="30">
        <v>10010</v>
      </c>
      <c r="AL1945" s="30">
        <v>4810</v>
      </c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</row>
    <row r="1946" spans="1:53">
      <c r="A1946" s="46"/>
      <c r="B1946" s="46"/>
      <c r="C1946" s="18" t="s">
        <v>1093</v>
      </c>
      <c r="D1946" s="19" t="s">
        <v>4364</v>
      </c>
      <c r="E1946" s="30">
        <f>SUM(I1946:AL1946)</f>
        <v>27800</v>
      </c>
      <c r="F1946" s="30"/>
      <c r="G1946" s="30"/>
      <c r="H1946" s="30"/>
      <c r="I1946" s="30">
        <v>8000</v>
      </c>
      <c r="J1946" s="30"/>
      <c r="K1946" s="30"/>
      <c r="L1946" s="30"/>
      <c r="M1946" s="30">
        <v>11400</v>
      </c>
      <c r="N1946" s="30"/>
      <c r="O1946" s="30"/>
      <c r="P1946" s="30"/>
      <c r="Q1946" s="30"/>
      <c r="R1946" s="30">
        <v>8400</v>
      </c>
      <c r="S1946" s="30"/>
      <c r="T1946" s="30"/>
      <c r="U1946" s="30"/>
      <c r="V1946" s="30"/>
      <c r="W1946" s="30"/>
      <c r="X1946" s="30"/>
      <c r="Y1946" s="30"/>
      <c r="Z1946" s="30"/>
      <c r="AA1946" s="30"/>
      <c r="AB1946" s="30"/>
      <c r="AC1946" s="30"/>
      <c r="AD1946" s="30"/>
      <c r="AE1946" s="30"/>
      <c r="AF1946" s="30"/>
      <c r="AG1946" s="30"/>
      <c r="AH1946" s="30"/>
      <c r="AI1946" s="30"/>
      <c r="AJ1946" s="30"/>
      <c r="AK1946" s="30"/>
      <c r="AL1946" s="3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</row>
    <row r="1947" spans="1:53">
      <c r="A1947" s="46"/>
      <c r="B1947" s="46"/>
      <c r="C1947" s="18" t="s">
        <v>4747</v>
      </c>
      <c r="D1947" s="21" t="s">
        <v>4365</v>
      </c>
      <c r="E1947" s="22">
        <f>E1946-E1944</f>
        <v>27800</v>
      </c>
      <c r="F1947" s="22"/>
      <c r="G1947" s="22"/>
      <c r="H1947" s="22"/>
      <c r="I1947" s="22">
        <f>F1944+G1944+H1944+I1946-I1945</f>
        <v>9460</v>
      </c>
      <c r="J1947" s="22">
        <f>I1947+J1946-J1945</f>
        <v>6455</v>
      </c>
      <c r="K1947" s="22">
        <f t="shared" ref="K1947:AL1947" si="779">J1947+K1946-K1945</f>
        <v>-3505</v>
      </c>
      <c r="L1947" s="22">
        <f t="shared" si="779"/>
        <v>-5883</v>
      </c>
      <c r="M1947" s="22">
        <f t="shared" si="779"/>
        <v>5317</v>
      </c>
      <c r="N1947" s="22">
        <f t="shared" si="779"/>
        <v>5317</v>
      </c>
      <c r="O1947" s="22">
        <f t="shared" si="779"/>
        <v>4510</v>
      </c>
      <c r="P1947" s="22">
        <f t="shared" si="779"/>
        <v>-11415</v>
      </c>
      <c r="Q1947" s="22">
        <f t="shared" si="779"/>
        <v>-11415</v>
      </c>
      <c r="R1947" s="22">
        <f t="shared" si="779"/>
        <v>-3015</v>
      </c>
      <c r="S1947" s="22">
        <f t="shared" si="779"/>
        <v>-5355</v>
      </c>
      <c r="T1947" s="22">
        <f t="shared" si="779"/>
        <v>-15148</v>
      </c>
      <c r="U1947" s="22">
        <f t="shared" si="779"/>
        <v>-17245</v>
      </c>
      <c r="V1947" s="22">
        <f t="shared" si="779"/>
        <v>-22895</v>
      </c>
      <c r="W1947" s="22">
        <f t="shared" si="779"/>
        <v>-27575</v>
      </c>
      <c r="X1947" s="22">
        <f t="shared" si="779"/>
        <v>-35225</v>
      </c>
      <c r="Y1947" s="22">
        <f t="shared" si="779"/>
        <v>-37775</v>
      </c>
      <c r="Z1947" s="22">
        <f t="shared" si="779"/>
        <v>-40485</v>
      </c>
      <c r="AA1947" s="22">
        <f t="shared" si="779"/>
        <v>-42905</v>
      </c>
      <c r="AB1947" s="22">
        <f t="shared" si="779"/>
        <v>-51845</v>
      </c>
      <c r="AC1947" s="22">
        <f t="shared" si="779"/>
        <v>-55275</v>
      </c>
      <c r="AD1947" s="22">
        <f t="shared" si="779"/>
        <v>-61095</v>
      </c>
      <c r="AE1947" s="22">
        <f t="shared" si="779"/>
        <v>-62075</v>
      </c>
      <c r="AF1947" s="22">
        <f t="shared" si="779"/>
        <v>-62835</v>
      </c>
      <c r="AG1947" s="22">
        <f t="shared" si="779"/>
        <v>-68575</v>
      </c>
      <c r="AH1947" s="22">
        <f t="shared" si="779"/>
        <v>-75272</v>
      </c>
      <c r="AI1947" s="22">
        <f t="shared" si="779"/>
        <v>-82302</v>
      </c>
      <c r="AJ1947" s="22">
        <f t="shared" si="779"/>
        <v>-83732</v>
      </c>
      <c r="AK1947" s="22">
        <f t="shared" si="779"/>
        <v>-93742</v>
      </c>
      <c r="AL1947" s="22">
        <f t="shared" si="779"/>
        <v>-98552</v>
      </c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</row>
    <row r="1948" spans="1:53" ht="17.25" customHeight="1" thickBot="1">
      <c r="A1948" s="47"/>
      <c r="B1948" s="47"/>
      <c r="C1948" s="26">
        <v>7</v>
      </c>
      <c r="D1948" s="27" t="s">
        <v>4366</v>
      </c>
      <c r="E1948" s="52"/>
      <c r="F1948" s="53"/>
      <c r="G1948" s="53"/>
      <c r="H1948" s="53"/>
      <c r="I1948" s="53"/>
      <c r="J1948" s="53"/>
      <c r="K1948" s="53"/>
      <c r="L1948" s="53"/>
      <c r="M1948" s="53"/>
      <c r="N1948" s="53"/>
      <c r="O1948" s="53"/>
      <c r="P1948" s="53"/>
      <c r="Q1948" s="53"/>
      <c r="R1948" s="53"/>
      <c r="S1948" s="53"/>
      <c r="T1948" s="53"/>
      <c r="U1948" s="53"/>
      <c r="V1948" s="53"/>
      <c r="W1948" s="53"/>
      <c r="X1948" s="53"/>
      <c r="Y1948" s="53"/>
      <c r="Z1948" s="53"/>
      <c r="AA1948" s="53"/>
      <c r="AB1948" s="53"/>
      <c r="AC1948" s="53"/>
      <c r="AD1948" s="53"/>
      <c r="AE1948" s="53"/>
      <c r="AF1948" s="53"/>
      <c r="AG1948" s="53"/>
      <c r="AH1948" s="53"/>
      <c r="AI1948" s="53"/>
      <c r="AJ1948" s="53"/>
      <c r="AK1948" s="53"/>
      <c r="AL1948" s="54"/>
      <c r="AM1948" s="28"/>
      <c r="AN1948" s="28"/>
      <c r="AO1948" s="28"/>
      <c r="AP1948" s="28"/>
      <c r="AQ1948" s="28"/>
      <c r="AR1948" s="28"/>
      <c r="AS1948" s="28"/>
      <c r="AT1948" s="28"/>
      <c r="AU1948" s="28"/>
      <c r="AV1948" s="28"/>
      <c r="AW1948" s="28"/>
      <c r="AX1948" s="28"/>
      <c r="AY1948" s="28"/>
      <c r="AZ1948" s="28"/>
      <c r="BA1948" s="28"/>
    </row>
    <row r="1949" spans="1:53" ht="15" thickTop="1">
      <c r="A1949" s="45" t="s">
        <v>77</v>
      </c>
      <c r="B1949" s="45">
        <v>390</v>
      </c>
      <c r="C1949" s="14" t="s">
        <v>1086</v>
      </c>
      <c r="D1949" s="15" t="s">
        <v>4362</v>
      </c>
      <c r="E1949" s="29"/>
      <c r="F1949" s="29">
        <v>11048</v>
      </c>
      <c r="G1949" s="29"/>
      <c r="H1949" s="29"/>
      <c r="I1949" s="29"/>
      <c r="J1949" s="29"/>
      <c r="K1949" s="29"/>
      <c r="L1949" s="29"/>
      <c r="M1949" s="29"/>
      <c r="N1949" s="29"/>
      <c r="O1949" s="29"/>
      <c r="P1949" s="29"/>
      <c r="Q1949" s="29"/>
      <c r="R1949" s="29"/>
      <c r="S1949" s="29"/>
      <c r="T1949" s="29"/>
      <c r="U1949" s="29"/>
      <c r="V1949" s="29"/>
      <c r="W1949" s="29"/>
      <c r="X1949" s="29"/>
      <c r="Y1949" s="29"/>
      <c r="Z1949" s="29"/>
      <c r="AA1949" s="29"/>
      <c r="AB1949" s="29"/>
      <c r="AC1949" s="29"/>
      <c r="AD1949" s="29"/>
      <c r="AE1949" s="29"/>
      <c r="AF1949" s="29"/>
      <c r="AG1949" s="29"/>
      <c r="AH1949" s="29"/>
      <c r="AI1949" s="29"/>
      <c r="AJ1949" s="29"/>
      <c r="AK1949" s="29"/>
      <c r="AL1949" s="29"/>
      <c r="AM1949" s="17"/>
      <c r="AN1949" s="17">
        <f>AM1949*(F1949+G1949)</f>
        <v>0</v>
      </c>
      <c r="AO1949" s="17">
        <f>SUMIF($I$1:$AL$1,AO$1,$I1951:$AL1951)*$AM1949</f>
        <v>0</v>
      </c>
      <c r="AP1949" s="17">
        <f t="shared" ref="AP1949:AZ1949" si="780">SUMIF($I$1:$AL$1,AP$1,$I1951:$AL1951)*$AM1949</f>
        <v>0</v>
      </c>
      <c r="AQ1949" s="17">
        <f t="shared" si="780"/>
        <v>0</v>
      </c>
      <c r="AR1949" s="17">
        <f t="shared" si="780"/>
        <v>0</v>
      </c>
      <c r="AS1949" s="17">
        <f t="shared" si="780"/>
        <v>0</v>
      </c>
      <c r="AT1949" s="17">
        <f t="shared" si="780"/>
        <v>0</v>
      </c>
      <c r="AU1949" s="17">
        <f t="shared" si="780"/>
        <v>0</v>
      </c>
      <c r="AV1949" s="17">
        <f t="shared" si="780"/>
        <v>0</v>
      </c>
      <c r="AW1949" s="17">
        <f t="shared" si="780"/>
        <v>0</v>
      </c>
      <c r="AX1949" s="17">
        <f t="shared" si="780"/>
        <v>0</v>
      </c>
      <c r="AY1949" s="17">
        <f t="shared" si="780"/>
        <v>0</v>
      </c>
      <c r="AZ1949" s="17">
        <f t="shared" si="780"/>
        <v>0</v>
      </c>
      <c r="BA1949" s="17"/>
    </row>
    <row r="1950" spans="1:53">
      <c r="A1950" s="46"/>
      <c r="B1950" s="46"/>
      <c r="C1950" s="18" t="s">
        <v>1087</v>
      </c>
      <c r="D1950" s="19" t="s">
        <v>4363</v>
      </c>
      <c r="E1950" s="30"/>
      <c r="F1950" s="30"/>
      <c r="G1950" s="30"/>
      <c r="H1950" s="30"/>
      <c r="I1950" s="30">
        <v>6354</v>
      </c>
      <c r="J1950" s="30"/>
      <c r="K1950" s="30">
        <v>7698</v>
      </c>
      <c r="L1950" s="30"/>
      <c r="M1950" s="30"/>
      <c r="N1950" s="30"/>
      <c r="O1950" s="30">
        <v>10683</v>
      </c>
      <c r="P1950" s="30">
        <v>129</v>
      </c>
      <c r="Q1950" s="30">
        <v>123</v>
      </c>
      <c r="R1950" s="30">
        <v>117</v>
      </c>
      <c r="S1950" s="30">
        <v>201</v>
      </c>
      <c r="T1950" s="30">
        <v>114</v>
      </c>
      <c r="U1950" s="30">
        <v>114</v>
      </c>
      <c r="V1950" s="30">
        <v>111</v>
      </c>
      <c r="W1950" s="30">
        <v>1148</v>
      </c>
      <c r="X1950" s="30">
        <v>396</v>
      </c>
      <c r="Y1950" s="30">
        <v>96</v>
      </c>
      <c r="Z1950" s="30">
        <v>450</v>
      </c>
      <c r="AA1950" s="30"/>
      <c r="AB1950" s="30">
        <v>1131</v>
      </c>
      <c r="AC1950" s="30"/>
      <c r="AD1950" s="30"/>
      <c r="AE1950" s="30"/>
      <c r="AF1950" s="30">
        <v>500</v>
      </c>
      <c r="AG1950" s="30"/>
      <c r="AH1950" s="30"/>
      <c r="AI1950" s="30"/>
      <c r="AJ1950" s="30"/>
      <c r="AK1950" s="30"/>
      <c r="AL1950" s="3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</row>
    <row r="1951" spans="1:53">
      <c r="A1951" s="46"/>
      <c r="B1951" s="46"/>
      <c r="C1951" s="18" t="s">
        <v>76</v>
      </c>
      <c r="D1951" s="19" t="s">
        <v>4364</v>
      </c>
      <c r="E1951" s="30">
        <f>SUM(I1951:AL1951)</f>
        <v>17000</v>
      </c>
      <c r="F1951" s="30"/>
      <c r="G1951" s="30"/>
      <c r="H1951" s="30"/>
      <c r="I1951" s="30"/>
      <c r="J1951" s="30">
        <v>10000</v>
      </c>
      <c r="K1951" s="30"/>
      <c r="L1951" s="30"/>
      <c r="M1951" s="30"/>
      <c r="N1951" s="30"/>
      <c r="O1951" s="30"/>
      <c r="P1951" s="30">
        <v>5000</v>
      </c>
      <c r="Q1951" s="30"/>
      <c r="R1951" s="30"/>
      <c r="S1951" s="30">
        <v>1000</v>
      </c>
      <c r="T1951" s="30"/>
      <c r="U1951" s="30">
        <v>1000</v>
      </c>
      <c r="V1951" s="30"/>
      <c r="W1951" s="30"/>
      <c r="X1951" s="30"/>
      <c r="Y1951" s="30"/>
      <c r="Z1951" s="30"/>
      <c r="AA1951" s="30"/>
      <c r="AB1951" s="30"/>
      <c r="AC1951" s="30"/>
      <c r="AD1951" s="30"/>
      <c r="AE1951" s="30"/>
      <c r="AF1951" s="30"/>
      <c r="AG1951" s="30"/>
      <c r="AH1951" s="30"/>
      <c r="AI1951" s="30"/>
      <c r="AJ1951" s="30"/>
      <c r="AK1951" s="30"/>
      <c r="AL1951" s="3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</row>
    <row r="1952" spans="1:53">
      <c r="A1952" s="46"/>
      <c r="B1952" s="46"/>
      <c r="C1952" s="18" t="s">
        <v>4748</v>
      </c>
      <c r="D1952" s="21" t="s">
        <v>4365</v>
      </c>
      <c r="E1952" s="22">
        <f>E1951-E1949</f>
        <v>17000</v>
      </c>
      <c r="F1952" s="22"/>
      <c r="G1952" s="22"/>
      <c r="H1952" s="22"/>
      <c r="I1952" s="22">
        <f>F1949+G1949+H1949+I1951-I1950</f>
        <v>4694</v>
      </c>
      <c r="J1952" s="22">
        <f>I1952+J1951-J1950</f>
        <v>14694</v>
      </c>
      <c r="K1952" s="22">
        <f t="shared" ref="K1952:AL1952" si="781">J1952+K1951-K1950</f>
        <v>6996</v>
      </c>
      <c r="L1952" s="22">
        <f t="shared" si="781"/>
        <v>6996</v>
      </c>
      <c r="M1952" s="22">
        <f t="shared" si="781"/>
        <v>6996</v>
      </c>
      <c r="N1952" s="22">
        <f t="shared" si="781"/>
        <v>6996</v>
      </c>
      <c r="O1952" s="22">
        <f t="shared" si="781"/>
        <v>-3687</v>
      </c>
      <c r="P1952" s="22">
        <f t="shared" si="781"/>
        <v>1184</v>
      </c>
      <c r="Q1952" s="22">
        <f t="shared" si="781"/>
        <v>1061</v>
      </c>
      <c r="R1952" s="22">
        <f t="shared" si="781"/>
        <v>944</v>
      </c>
      <c r="S1952" s="22">
        <f t="shared" si="781"/>
        <v>1743</v>
      </c>
      <c r="T1952" s="22">
        <f t="shared" si="781"/>
        <v>1629</v>
      </c>
      <c r="U1952" s="22">
        <f t="shared" si="781"/>
        <v>2515</v>
      </c>
      <c r="V1952" s="22">
        <f t="shared" si="781"/>
        <v>2404</v>
      </c>
      <c r="W1952" s="22">
        <f t="shared" si="781"/>
        <v>1256</v>
      </c>
      <c r="X1952" s="22">
        <f t="shared" si="781"/>
        <v>860</v>
      </c>
      <c r="Y1952" s="22">
        <f t="shared" si="781"/>
        <v>764</v>
      </c>
      <c r="Z1952" s="22">
        <f t="shared" si="781"/>
        <v>314</v>
      </c>
      <c r="AA1952" s="22">
        <f t="shared" si="781"/>
        <v>314</v>
      </c>
      <c r="AB1952" s="22">
        <f t="shared" si="781"/>
        <v>-817</v>
      </c>
      <c r="AC1952" s="22">
        <f t="shared" si="781"/>
        <v>-817</v>
      </c>
      <c r="AD1952" s="22">
        <f t="shared" si="781"/>
        <v>-817</v>
      </c>
      <c r="AE1952" s="22">
        <f t="shared" si="781"/>
        <v>-817</v>
      </c>
      <c r="AF1952" s="22">
        <f t="shared" si="781"/>
        <v>-1317</v>
      </c>
      <c r="AG1952" s="22">
        <f t="shared" si="781"/>
        <v>-1317</v>
      </c>
      <c r="AH1952" s="22">
        <f t="shared" si="781"/>
        <v>-1317</v>
      </c>
      <c r="AI1952" s="22">
        <f t="shared" si="781"/>
        <v>-1317</v>
      </c>
      <c r="AJ1952" s="22">
        <f t="shared" si="781"/>
        <v>-1317</v>
      </c>
      <c r="AK1952" s="22">
        <f t="shared" si="781"/>
        <v>-1317</v>
      </c>
      <c r="AL1952" s="22">
        <f t="shared" si="781"/>
        <v>-1317</v>
      </c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</row>
    <row r="1953" spans="1:53" ht="17.25" customHeight="1" thickBot="1">
      <c r="A1953" s="47"/>
      <c r="B1953" s="47"/>
      <c r="C1953" s="26">
        <v>10</v>
      </c>
      <c r="D1953" s="27" t="s">
        <v>4366</v>
      </c>
      <c r="E1953" s="52"/>
      <c r="F1953" s="53"/>
      <c r="G1953" s="53"/>
      <c r="H1953" s="53"/>
      <c r="I1953" s="53"/>
      <c r="J1953" s="53"/>
      <c r="K1953" s="53"/>
      <c r="L1953" s="53"/>
      <c r="M1953" s="53"/>
      <c r="N1953" s="53"/>
      <c r="O1953" s="53"/>
      <c r="P1953" s="53"/>
      <c r="Q1953" s="53"/>
      <c r="R1953" s="53"/>
      <c r="S1953" s="53"/>
      <c r="T1953" s="53"/>
      <c r="U1953" s="53"/>
      <c r="V1953" s="53"/>
      <c r="W1953" s="53"/>
      <c r="X1953" s="53"/>
      <c r="Y1953" s="53"/>
      <c r="Z1953" s="53"/>
      <c r="AA1953" s="53"/>
      <c r="AB1953" s="53"/>
      <c r="AC1953" s="53"/>
      <c r="AD1953" s="53"/>
      <c r="AE1953" s="53"/>
      <c r="AF1953" s="53"/>
      <c r="AG1953" s="53"/>
      <c r="AH1953" s="53"/>
      <c r="AI1953" s="53"/>
      <c r="AJ1953" s="53"/>
      <c r="AK1953" s="53"/>
      <c r="AL1953" s="54"/>
      <c r="AM1953" s="28"/>
      <c r="AN1953" s="28"/>
      <c r="AO1953" s="28"/>
      <c r="AP1953" s="28"/>
      <c r="AQ1953" s="28"/>
      <c r="AR1953" s="28"/>
      <c r="AS1953" s="28"/>
      <c r="AT1953" s="28"/>
      <c r="AU1953" s="28"/>
      <c r="AV1953" s="28"/>
      <c r="AW1953" s="28"/>
      <c r="AX1953" s="28"/>
      <c r="AY1953" s="28"/>
      <c r="AZ1953" s="28"/>
      <c r="BA1953" s="28"/>
    </row>
    <row r="1954" spans="1:53" ht="15" thickTop="1">
      <c r="A1954" s="45" t="s">
        <v>980</v>
      </c>
      <c r="B1954" s="45">
        <v>391</v>
      </c>
      <c r="C1954" s="14" t="s">
        <v>1078</v>
      </c>
      <c r="D1954" s="15" t="s">
        <v>4362</v>
      </c>
      <c r="E1954" s="29"/>
      <c r="F1954" s="29">
        <v>20595</v>
      </c>
      <c r="G1954" s="29"/>
      <c r="H1954" s="29"/>
      <c r="I1954" s="29"/>
      <c r="J1954" s="29"/>
      <c r="K1954" s="29"/>
      <c r="L1954" s="29"/>
      <c r="M1954" s="29"/>
      <c r="N1954" s="29"/>
      <c r="O1954" s="29"/>
      <c r="P1954" s="29"/>
      <c r="Q1954" s="29"/>
      <c r="R1954" s="29"/>
      <c r="S1954" s="29"/>
      <c r="T1954" s="29"/>
      <c r="U1954" s="29"/>
      <c r="V1954" s="29"/>
      <c r="W1954" s="29"/>
      <c r="X1954" s="29"/>
      <c r="Y1954" s="29"/>
      <c r="Z1954" s="29"/>
      <c r="AA1954" s="29"/>
      <c r="AB1954" s="29"/>
      <c r="AC1954" s="29"/>
      <c r="AD1954" s="29"/>
      <c r="AE1954" s="29"/>
      <c r="AF1954" s="29"/>
      <c r="AG1954" s="29"/>
      <c r="AH1954" s="29"/>
      <c r="AI1954" s="29"/>
      <c r="AJ1954" s="29"/>
      <c r="AK1954" s="29"/>
      <c r="AL1954" s="29"/>
      <c r="AM1954" s="17"/>
      <c r="AN1954" s="17">
        <f>AM1954*(F1954+G1954)</f>
        <v>0</v>
      </c>
      <c r="AO1954" s="17">
        <f>SUMIF($I$1:$AL$1,AO$1,$I1956:$AL1956)*$AM1954</f>
        <v>0</v>
      </c>
      <c r="AP1954" s="17">
        <f t="shared" ref="AP1954:AZ1954" si="782">SUMIF($I$1:$AL$1,AP$1,$I1956:$AL1956)*$AM1954</f>
        <v>0</v>
      </c>
      <c r="AQ1954" s="17">
        <f t="shared" si="782"/>
        <v>0</v>
      </c>
      <c r="AR1954" s="17">
        <f t="shared" si="782"/>
        <v>0</v>
      </c>
      <c r="AS1954" s="17">
        <f t="shared" si="782"/>
        <v>0</v>
      </c>
      <c r="AT1954" s="17">
        <f t="shared" si="782"/>
        <v>0</v>
      </c>
      <c r="AU1954" s="17">
        <f t="shared" si="782"/>
        <v>0</v>
      </c>
      <c r="AV1954" s="17">
        <f t="shared" si="782"/>
        <v>0</v>
      </c>
      <c r="AW1954" s="17">
        <f t="shared" si="782"/>
        <v>0</v>
      </c>
      <c r="AX1954" s="17">
        <f t="shared" si="782"/>
        <v>0</v>
      </c>
      <c r="AY1954" s="17">
        <f t="shared" si="782"/>
        <v>0</v>
      </c>
      <c r="AZ1954" s="17">
        <f t="shared" si="782"/>
        <v>0</v>
      </c>
      <c r="BA1954" s="17"/>
    </row>
    <row r="1955" spans="1:53">
      <c r="A1955" s="46"/>
      <c r="B1955" s="46"/>
      <c r="C1955" s="18" t="s">
        <v>1079</v>
      </c>
      <c r="D1955" s="19" t="s">
        <v>4363</v>
      </c>
      <c r="E1955" s="30"/>
      <c r="F1955" s="30"/>
      <c r="G1955" s="30"/>
      <c r="H1955" s="30"/>
      <c r="I1955" s="30">
        <v>27132</v>
      </c>
      <c r="J1955" s="30">
        <v>15215</v>
      </c>
      <c r="K1955" s="30">
        <v>16012</v>
      </c>
      <c r="L1955" s="30"/>
      <c r="M1955" s="30"/>
      <c r="N1955" s="30"/>
      <c r="O1955" s="30">
        <v>33023</v>
      </c>
      <c r="P1955" s="30">
        <v>29210</v>
      </c>
      <c r="Q1955" s="30">
        <v>3817</v>
      </c>
      <c r="R1955" s="30">
        <v>266</v>
      </c>
      <c r="S1955" s="30">
        <v>61556</v>
      </c>
      <c r="T1955" s="30">
        <v>39470</v>
      </c>
      <c r="U1955" s="30">
        <v>2214</v>
      </c>
      <c r="V1955" s="30">
        <v>1200</v>
      </c>
      <c r="W1955" s="30">
        <v>50455</v>
      </c>
      <c r="X1955" s="30">
        <v>30876</v>
      </c>
      <c r="Y1955" s="30">
        <v>9063</v>
      </c>
      <c r="Z1955" s="30">
        <v>6544</v>
      </c>
      <c r="AA1955" s="30">
        <v>108</v>
      </c>
      <c r="AB1955" s="30">
        <v>46349</v>
      </c>
      <c r="AC1955" s="30">
        <v>29673</v>
      </c>
      <c r="AD1955" s="30">
        <v>6645</v>
      </c>
      <c r="AE1955" s="30">
        <v>1364</v>
      </c>
      <c r="AF1955" s="30">
        <v>41100</v>
      </c>
      <c r="AG1955" s="30">
        <v>23328</v>
      </c>
      <c r="AH1955" s="30">
        <v>17971</v>
      </c>
      <c r="AI1955" s="30">
        <v>2306</v>
      </c>
      <c r="AJ1955" s="30">
        <v>2145</v>
      </c>
      <c r="AK1955" s="30">
        <v>42512</v>
      </c>
      <c r="AL1955" s="30">
        <v>37826</v>
      </c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</row>
    <row r="1956" spans="1:53">
      <c r="A1956" s="46"/>
      <c r="B1956" s="46"/>
      <c r="C1956" s="18" t="s">
        <v>979</v>
      </c>
      <c r="D1956" s="19" t="s">
        <v>4364</v>
      </c>
      <c r="E1956" s="30">
        <f>SUM(I1956:AL1956)</f>
        <v>111000</v>
      </c>
      <c r="F1956" s="30"/>
      <c r="G1956" s="30"/>
      <c r="H1956" s="30"/>
      <c r="I1956" s="30">
        <v>23000</v>
      </c>
      <c r="J1956" s="30"/>
      <c r="K1956" s="30">
        <v>39000</v>
      </c>
      <c r="L1956" s="30"/>
      <c r="M1956" s="30"/>
      <c r="N1956" s="30">
        <v>46000</v>
      </c>
      <c r="O1956" s="30"/>
      <c r="P1956" s="30"/>
      <c r="Q1956" s="30"/>
      <c r="R1956" s="30"/>
      <c r="S1956" s="30"/>
      <c r="T1956" s="30"/>
      <c r="U1956" s="30"/>
      <c r="V1956" s="30"/>
      <c r="W1956" s="30"/>
      <c r="X1956" s="30"/>
      <c r="Y1956" s="30"/>
      <c r="Z1956" s="30"/>
      <c r="AA1956" s="30"/>
      <c r="AB1956" s="30"/>
      <c r="AC1956" s="30">
        <v>3000</v>
      </c>
      <c r="AD1956" s="30"/>
      <c r="AE1956" s="30"/>
      <c r="AF1956" s="30"/>
      <c r="AG1956" s="30"/>
      <c r="AH1956" s="30"/>
      <c r="AI1956" s="30"/>
      <c r="AJ1956" s="30"/>
      <c r="AK1956" s="30"/>
      <c r="AL1956" s="3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</row>
    <row r="1957" spans="1:53">
      <c r="A1957" s="46"/>
      <c r="B1957" s="46"/>
      <c r="C1957" s="18" t="s">
        <v>4749</v>
      </c>
      <c r="D1957" s="21" t="s">
        <v>4365</v>
      </c>
      <c r="E1957" s="22">
        <f>E1956-E1954</f>
        <v>111000</v>
      </c>
      <c r="F1957" s="22"/>
      <c r="G1957" s="22"/>
      <c r="H1957" s="22"/>
      <c r="I1957" s="22">
        <f>F1954+G1954+H1954+I1956-I1955</f>
        <v>16463</v>
      </c>
      <c r="J1957" s="22">
        <f>I1957+J1956-J1955</f>
        <v>1248</v>
      </c>
      <c r="K1957" s="22">
        <f t="shared" ref="K1957:AL1957" si="783">J1957+K1956-K1955</f>
        <v>24236</v>
      </c>
      <c r="L1957" s="22">
        <f t="shared" si="783"/>
        <v>24236</v>
      </c>
      <c r="M1957" s="22">
        <f t="shared" si="783"/>
        <v>24236</v>
      </c>
      <c r="N1957" s="22">
        <f t="shared" si="783"/>
        <v>70236</v>
      </c>
      <c r="O1957" s="22">
        <f t="shared" si="783"/>
        <v>37213</v>
      </c>
      <c r="P1957" s="22">
        <f t="shared" si="783"/>
        <v>8003</v>
      </c>
      <c r="Q1957" s="22">
        <f t="shared" si="783"/>
        <v>4186</v>
      </c>
      <c r="R1957" s="22">
        <f t="shared" si="783"/>
        <v>3920</v>
      </c>
      <c r="S1957" s="22">
        <f t="shared" si="783"/>
        <v>-57636</v>
      </c>
      <c r="T1957" s="22">
        <f t="shared" si="783"/>
        <v>-97106</v>
      </c>
      <c r="U1957" s="22">
        <f t="shared" si="783"/>
        <v>-99320</v>
      </c>
      <c r="V1957" s="22">
        <f t="shared" si="783"/>
        <v>-100520</v>
      </c>
      <c r="W1957" s="22">
        <f t="shared" si="783"/>
        <v>-150975</v>
      </c>
      <c r="X1957" s="22">
        <f t="shared" si="783"/>
        <v>-181851</v>
      </c>
      <c r="Y1957" s="22">
        <f t="shared" si="783"/>
        <v>-190914</v>
      </c>
      <c r="Z1957" s="22">
        <f t="shared" si="783"/>
        <v>-197458</v>
      </c>
      <c r="AA1957" s="22">
        <f t="shared" si="783"/>
        <v>-197566</v>
      </c>
      <c r="AB1957" s="22">
        <f t="shared" si="783"/>
        <v>-243915</v>
      </c>
      <c r="AC1957" s="22">
        <f t="shared" si="783"/>
        <v>-270588</v>
      </c>
      <c r="AD1957" s="22">
        <f t="shared" si="783"/>
        <v>-277233</v>
      </c>
      <c r="AE1957" s="22">
        <f t="shared" si="783"/>
        <v>-278597</v>
      </c>
      <c r="AF1957" s="22">
        <f t="shared" si="783"/>
        <v>-319697</v>
      </c>
      <c r="AG1957" s="22">
        <f t="shared" si="783"/>
        <v>-343025</v>
      </c>
      <c r="AH1957" s="22">
        <f t="shared" si="783"/>
        <v>-360996</v>
      </c>
      <c r="AI1957" s="22">
        <f t="shared" si="783"/>
        <v>-363302</v>
      </c>
      <c r="AJ1957" s="22">
        <f t="shared" si="783"/>
        <v>-365447</v>
      </c>
      <c r="AK1957" s="22">
        <f t="shared" si="783"/>
        <v>-407959</v>
      </c>
      <c r="AL1957" s="22">
        <f t="shared" si="783"/>
        <v>-445785</v>
      </c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</row>
    <row r="1958" spans="1:53" ht="17.25" customHeight="1" thickBot="1">
      <c r="A1958" s="47"/>
      <c r="B1958" s="47"/>
      <c r="C1958" s="26">
        <v>20</v>
      </c>
      <c r="D1958" s="27" t="s">
        <v>4366</v>
      </c>
      <c r="E1958" s="52"/>
      <c r="F1958" s="53"/>
      <c r="G1958" s="53"/>
      <c r="H1958" s="53"/>
      <c r="I1958" s="53"/>
      <c r="J1958" s="53"/>
      <c r="K1958" s="53"/>
      <c r="L1958" s="53"/>
      <c r="M1958" s="53"/>
      <c r="N1958" s="53"/>
      <c r="O1958" s="53"/>
      <c r="P1958" s="53"/>
      <c r="Q1958" s="53"/>
      <c r="R1958" s="53"/>
      <c r="S1958" s="53"/>
      <c r="T1958" s="53"/>
      <c r="U1958" s="53"/>
      <c r="V1958" s="53"/>
      <c r="W1958" s="53"/>
      <c r="X1958" s="53"/>
      <c r="Y1958" s="53"/>
      <c r="Z1958" s="53"/>
      <c r="AA1958" s="53"/>
      <c r="AB1958" s="53"/>
      <c r="AC1958" s="53"/>
      <c r="AD1958" s="53"/>
      <c r="AE1958" s="53"/>
      <c r="AF1958" s="53"/>
      <c r="AG1958" s="53"/>
      <c r="AH1958" s="53"/>
      <c r="AI1958" s="53"/>
      <c r="AJ1958" s="53"/>
      <c r="AK1958" s="53"/>
      <c r="AL1958" s="54"/>
      <c r="AM1958" s="28"/>
      <c r="AN1958" s="28"/>
      <c r="AO1958" s="28"/>
      <c r="AP1958" s="28"/>
      <c r="AQ1958" s="28"/>
      <c r="AR1958" s="28"/>
      <c r="AS1958" s="28"/>
      <c r="AT1958" s="28"/>
      <c r="AU1958" s="28"/>
      <c r="AV1958" s="28"/>
      <c r="AW1958" s="28"/>
      <c r="AX1958" s="28"/>
      <c r="AY1958" s="28"/>
      <c r="AZ1958" s="28"/>
      <c r="BA1958" s="28"/>
    </row>
    <row r="1959" spans="1:53" ht="15" thickTop="1">
      <c r="A1959" s="45" t="s">
        <v>1071</v>
      </c>
      <c r="B1959" s="45">
        <v>392</v>
      </c>
      <c r="C1959" s="14" t="s">
        <v>1068</v>
      </c>
      <c r="D1959" s="15" t="s">
        <v>4362</v>
      </c>
      <c r="E1959" s="29"/>
      <c r="F1959" s="29">
        <v>120155</v>
      </c>
      <c r="G1959" s="29"/>
      <c r="H1959" s="29"/>
      <c r="I1959" s="29"/>
      <c r="J1959" s="29"/>
      <c r="K1959" s="29"/>
      <c r="L1959" s="29"/>
      <c r="M1959" s="29"/>
      <c r="N1959" s="29"/>
      <c r="O1959" s="29"/>
      <c r="P1959" s="29"/>
      <c r="Q1959" s="29"/>
      <c r="R1959" s="29"/>
      <c r="S1959" s="29"/>
      <c r="T1959" s="29"/>
      <c r="U1959" s="29"/>
      <c r="V1959" s="29"/>
      <c r="W1959" s="29"/>
      <c r="X1959" s="29"/>
      <c r="Y1959" s="29"/>
      <c r="Z1959" s="29"/>
      <c r="AA1959" s="29"/>
      <c r="AB1959" s="29"/>
      <c r="AC1959" s="29"/>
      <c r="AD1959" s="29"/>
      <c r="AE1959" s="29"/>
      <c r="AF1959" s="29"/>
      <c r="AG1959" s="29"/>
      <c r="AH1959" s="29"/>
      <c r="AI1959" s="29"/>
      <c r="AJ1959" s="29"/>
      <c r="AK1959" s="29"/>
      <c r="AL1959" s="29"/>
      <c r="AM1959" s="17"/>
      <c r="AN1959" s="17">
        <f>AM1959*(F1959+G1959)</f>
        <v>0</v>
      </c>
      <c r="AO1959" s="17">
        <f>SUMIF($I$1:$AL$1,AO$1,$I1961:$AL1961)*$AM1959</f>
        <v>0</v>
      </c>
      <c r="AP1959" s="17">
        <f t="shared" ref="AP1959:AZ1959" si="784">SUMIF($I$1:$AL$1,AP$1,$I1961:$AL1961)*$AM1959</f>
        <v>0</v>
      </c>
      <c r="AQ1959" s="17">
        <f t="shared" si="784"/>
        <v>0</v>
      </c>
      <c r="AR1959" s="17">
        <f t="shared" si="784"/>
        <v>0</v>
      </c>
      <c r="AS1959" s="17">
        <f t="shared" si="784"/>
        <v>0</v>
      </c>
      <c r="AT1959" s="17">
        <f t="shared" si="784"/>
        <v>0</v>
      </c>
      <c r="AU1959" s="17">
        <f t="shared" si="784"/>
        <v>0</v>
      </c>
      <c r="AV1959" s="17">
        <f t="shared" si="784"/>
        <v>0</v>
      </c>
      <c r="AW1959" s="17">
        <f t="shared" si="784"/>
        <v>0</v>
      </c>
      <c r="AX1959" s="17">
        <f t="shared" si="784"/>
        <v>0</v>
      </c>
      <c r="AY1959" s="17">
        <f t="shared" si="784"/>
        <v>0</v>
      </c>
      <c r="AZ1959" s="17">
        <f t="shared" si="784"/>
        <v>0</v>
      </c>
      <c r="BA1959" s="17"/>
    </row>
    <row r="1960" spans="1:53">
      <c r="A1960" s="46"/>
      <c r="B1960" s="46"/>
      <c r="C1960" s="18" t="s">
        <v>1069</v>
      </c>
      <c r="D1960" s="19" t="s">
        <v>4363</v>
      </c>
      <c r="E1960" s="30"/>
      <c r="F1960" s="30"/>
      <c r="G1960" s="30"/>
      <c r="H1960" s="30"/>
      <c r="I1960" s="30">
        <v>32328</v>
      </c>
      <c r="J1960" s="30">
        <v>15231</v>
      </c>
      <c r="K1960" s="30">
        <v>16029</v>
      </c>
      <c r="L1960" s="30">
        <v>3904</v>
      </c>
      <c r="M1960" s="30"/>
      <c r="N1960" s="30"/>
      <c r="O1960" s="30">
        <v>33058</v>
      </c>
      <c r="P1960" s="30">
        <v>34246</v>
      </c>
      <c r="Q1960" s="30">
        <v>3822</v>
      </c>
      <c r="R1960" s="30">
        <v>268</v>
      </c>
      <c r="S1960" s="30">
        <v>61619</v>
      </c>
      <c r="T1960" s="30">
        <v>59531</v>
      </c>
      <c r="U1960" s="30">
        <v>7223</v>
      </c>
      <c r="V1960" s="30">
        <v>1202</v>
      </c>
      <c r="W1960" s="30">
        <v>50509</v>
      </c>
      <c r="X1960" s="30">
        <v>55935</v>
      </c>
      <c r="Y1960" s="30">
        <v>9073</v>
      </c>
      <c r="Z1960" s="30">
        <v>6551</v>
      </c>
      <c r="AA1960" s="30">
        <v>109</v>
      </c>
      <c r="AB1960" s="30">
        <v>46397</v>
      </c>
      <c r="AC1960" s="30">
        <v>54730</v>
      </c>
      <c r="AD1960" s="30">
        <v>6653</v>
      </c>
      <c r="AE1960" s="30">
        <v>1368</v>
      </c>
      <c r="AF1960" s="30">
        <v>41142</v>
      </c>
      <c r="AG1960" s="30">
        <v>48379</v>
      </c>
      <c r="AH1960" s="30">
        <v>17992</v>
      </c>
      <c r="AI1960" s="30">
        <v>2310</v>
      </c>
      <c r="AJ1960" s="30">
        <v>2148</v>
      </c>
      <c r="AK1960" s="30">
        <v>67581</v>
      </c>
      <c r="AL1960" s="30">
        <v>37866</v>
      </c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</row>
    <row r="1961" spans="1:53">
      <c r="A1961" s="46"/>
      <c r="B1961" s="46"/>
      <c r="C1961" s="18" t="s">
        <v>1070</v>
      </c>
      <c r="D1961" s="19" t="s">
        <v>4364</v>
      </c>
      <c r="E1961" s="30">
        <f>SUM(I1961:AL1961)</f>
        <v>741000</v>
      </c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30">
        <v>141000</v>
      </c>
      <c r="Q1961" s="30"/>
      <c r="R1961" s="30"/>
      <c r="S1961" s="30"/>
      <c r="T1961" s="30">
        <v>114000</v>
      </c>
      <c r="U1961" s="30"/>
      <c r="V1961" s="30"/>
      <c r="W1961" s="30"/>
      <c r="X1961" s="30"/>
      <c r="Y1961" s="30">
        <v>117000</v>
      </c>
      <c r="Z1961" s="30"/>
      <c r="AA1961" s="30"/>
      <c r="AB1961" s="30"/>
      <c r="AC1961" s="30"/>
      <c r="AD1961" s="30">
        <v>99000</v>
      </c>
      <c r="AE1961" s="30"/>
      <c r="AF1961" s="30"/>
      <c r="AG1961" s="30"/>
      <c r="AH1961" s="30">
        <v>90000</v>
      </c>
      <c r="AI1961" s="30"/>
      <c r="AJ1961" s="30"/>
      <c r="AK1961" s="30"/>
      <c r="AL1961" s="30">
        <v>180000</v>
      </c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</row>
    <row r="1962" spans="1:53">
      <c r="A1962" s="46"/>
      <c r="B1962" s="46"/>
      <c r="C1962" s="18" t="s">
        <v>4750</v>
      </c>
      <c r="D1962" s="21" t="s">
        <v>4365</v>
      </c>
      <c r="E1962" s="22">
        <f>E1961-E1959</f>
        <v>741000</v>
      </c>
      <c r="F1962" s="22"/>
      <c r="G1962" s="22"/>
      <c r="H1962" s="22"/>
      <c r="I1962" s="22">
        <f>F1959+G1959+H1959+I1961-I1960</f>
        <v>87827</v>
      </c>
      <c r="J1962" s="22">
        <f>I1962+J1961-J1960</f>
        <v>72596</v>
      </c>
      <c r="K1962" s="22">
        <f t="shared" ref="K1962:AL1962" si="785">J1962+K1961-K1960</f>
        <v>56567</v>
      </c>
      <c r="L1962" s="22">
        <f t="shared" si="785"/>
        <v>52663</v>
      </c>
      <c r="M1962" s="22">
        <f t="shared" si="785"/>
        <v>52663</v>
      </c>
      <c r="N1962" s="22">
        <f t="shared" si="785"/>
        <v>52663</v>
      </c>
      <c r="O1962" s="22">
        <f t="shared" si="785"/>
        <v>19605</v>
      </c>
      <c r="P1962" s="22">
        <f t="shared" si="785"/>
        <v>126359</v>
      </c>
      <c r="Q1962" s="22">
        <f t="shared" si="785"/>
        <v>122537</v>
      </c>
      <c r="R1962" s="22">
        <f t="shared" si="785"/>
        <v>122269</v>
      </c>
      <c r="S1962" s="22">
        <f t="shared" si="785"/>
        <v>60650</v>
      </c>
      <c r="T1962" s="22">
        <f t="shared" si="785"/>
        <v>115119</v>
      </c>
      <c r="U1962" s="22">
        <f t="shared" si="785"/>
        <v>107896</v>
      </c>
      <c r="V1962" s="22">
        <f t="shared" si="785"/>
        <v>106694</v>
      </c>
      <c r="W1962" s="22">
        <f t="shared" si="785"/>
        <v>56185</v>
      </c>
      <c r="X1962" s="22">
        <f t="shared" si="785"/>
        <v>250</v>
      </c>
      <c r="Y1962" s="22">
        <f t="shared" si="785"/>
        <v>108177</v>
      </c>
      <c r="Z1962" s="22">
        <f t="shared" si="785"/>
        <v>101626</v>
      </c>
      <c r="AA1962" s="22">
        <f t="shared" si="785"/>
        <v>101517</v>
      </c>
      <c r="AB1962" s="22">
        <f t="shared" si="785"/>
        <v>55120</v>
      </c>
      <c r="AC1962" s="22">
        <f t="shared" si="785"/>
        <v>390</v>
      </c>
      <c r="AD1962" s="22">
        <f t="shared" si="785"/>
        <v>92737</v>
      </c>
      <c r="AE1962" s="22">
        <f t="shared" si="785"/>
        <v>91369</v>
      </c>
      <c r="AF1962" s="22">
        <f t="shared" si="785"/>
        <v>50227</v>
      </c>
      <c r="AG1962" s="22">
        <f t="shared" si="785"/>
        <v>1848</v>
      </c>
      <c r="AH1962" s="22">
        <f t="shared" si="785"/>
        <v>73856</v>
      </c>
      <c r="AI1962" s="22">
        <f t="shared" si="785"/>
        <v>71546</v>
      </c>
      <c r="AJ1962" s="22">
        <f t="shared" si="785"/>
        <v>69398</v>
      </c>
      <c r="AK1962" s="22">
        <f t="shared" si="785"/>
        <v>1817</v>
      </c>
      <c r="AL1962" s="22">
        <f t="shared" si="785"/>
        <v>143951</v>
      </c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</row>
    <row r="1963" spans="1:53" ht="17.25" customHeight="1" thickBot="1">
      <c r="A1963" s="47"/>
      <c r="B1963" s="47"/>
      <c r="C1963" s="26">
        <v>28</v>
      </c>
      <c r="D1963" s="27" t="s">
        <v>4366</v>
      </c>
      <c r="E1963" s="52"/>
      <c r="F1963" s="53"/>
      <c r="G1963" s="53"/>
      <c r="H1963" s="53"/>
      <c r="I1963" s="53"/>
      <c r="J1963" s="53"/>
      <c r="K1963" s="53"/>
      <c r="L1963" s="53"/>
      <c r="M1963" s="53"/>
      <c r="N1963" s="53"/>
      <c r="O1963" s="53"/>
      <c r="P1963" s="53"/>
      <c r="Q1963" s="53"/>
      <c r="R1963" s="53"/>
      <c r="S1963" s="53"/>
      <c r="T1963" s="53"/>
      <c r="U1963" s="53"/>
      <c r="V1963" s="53"/>
      <c r="W1963" s="53"/>
      <c r="X1963" s="53"/>
      <c r="Y1963" s="53"/>
      <c r="Z1963" s="53"/>
      <c r="AA1963" s="53"/>
      <c r="AB1963" s="53"/>
      <c r="AC1963" s="53"/>
      <c r="AD1963" s="53"/>
      <c r="AE1963" s="53"/>
      <c r="AF1963" s="53"/>
      <c r="AG1963" s="53"/>
      <c r="AH1963" s="53"/>
      <c r="AI1963" s="53"/>
      <c r="AJ1963" s="53"/>
      <c r="AK1963" s="53"/>
      <c r="AL1963" s="54"/>
      <c r="AM1963" s="28"/>
      <c r="AN1963" s="28"/>
      <c r="AO1963" s="28"/>
      <c r="AP1963" s="28"/>
      <c r="AQ1963" s="28"/>
      <c r="AR1963" s="28"/>
      <c r="AS1963" s="28"/>
      <c r="AT1963" s="28"/>
      <c r="AU1963" s="28"/>
      <c r="AV1963" s="28"/>
      <c r="AW1963" s="28"/>
      <c r="AX1963" s="28"/>
      <c r="AY1963" s="28"/>
      <c r="AZ1963" s="28"/>
      <c r="BA1963" s="28"/>
    </row>
    <row r="1964" spans="1:53" ht="15" thickTop="1">
      <c r="A1964" s="45" t="s">
        <v>992</v>
      </c>
      <c r="B1964" s="45">
        <v>393</v>
      </c>
      <c r="C1964" s="14" t="s">
        <v>1057</v>
      </c>
      <c r="D1964" s="15" t="s">
        <v>4362</v>
      </c>
      <c r="E1964" s="29"/>
      <c r="F1964" s="29">
        <v>60628</v>
      </c>
      <c r="G1964" s="29"/>
      <c r="H1964" s="29"/>
      <c r="I1964" s="29"/>
      <c r="J1964" s="29"/>
      <c r="K1964" s="29"/>
      <c r="L1964" s="29"/>
      <c r="M1964" s="29"/>
      <c r="N1964" s="29"/>
      <c r="O1964" s="29"/>
      <c r="P1964" s="29"/>
      <c r="Q1964" s="29"/>
      <c r="R1964" s="29"/>
      <c r="S1964" s="29"/>
      <c r="T1964" s="29"/>
      <c r="U1964" s="29"/>
      <c r="V1964" s="29"/>
      <c r="W1964" s="29"/>
      <c r="X1964" s="29"/>
      <c r="Y1964" s="29"/>
      <c r="Z1964" s="29"/>
      <c r="AA1964" s="29"/>
      <c r="AB1964" s="29"/>
      <c r="AC1964" s="29"/>
      <c r="AD1964" s="29"/>
      <c r="AE1964" s="29"/>
      <c r="AF1964" s="29"/>
      <c r="AG1964" s="29"/>
      <c r="AH1964" s="29"/>
      <c r="AI1964" s="29"/>
      <c r="AJ1964" s="29"/>
      <c r="AK1964" s="29"/>
      <c r="AL1964" s="29"/>
      <c r="AM1964" s="17"/>
      <c r="AN1964" s="17">
        <f>AM1964*(F1964+G1964)</f>
        <v>0</v>
      </c>
      <c r="AO1964" s="17">
        <f>SUMIF($I$1:$AL$1,AO$1,$I1966:$AL1966)*$AM1964</f>
        <v>0</v>
      </c>
      <c r="AP1964" s="17">
        <f t="shared" ref="AP1964:AZ1964" si="786">SUMIF($I$1:$AL$1,AP$1,$I1966:$AL1966)*$AM1964</f>
        <v>0</v>
      </c>
      <c r="AQ1964" s="17">
        <f t="shared" si="786"/>
        <v>0</v>
      </c>
      <c r="AR1964" s="17">
        <f t="shared" si="786"/>
        <v>0</v>
      </c>
      <c r="AS1964" s="17">
        <f t="shared" si="786"/>
        <v>0</v>
      </c>
      <c r="AT1964" s="17">
        <f t="shared" si="786"/>
        <v>0</v>
      </c>
      <c r="AU1964" s="17">
        <f t="shared" si="786"/>
        <v>0</v>
      </c>
      <c r="AV1964" s="17">
        <f t="shared" si="786"/>
        <v>0</v>
      </c>
      <c r="AW1964" s="17">
        <f t="shared" si="786"/>
        <v>0</v>
      </c>
      <c r="AX1964" s="17">
        <f t="shared" si="786"/>
        <v>0</v>
      </c>
      <c r="AY1964" s="17">
        <f t="shared" si="786"/>
        <v>0</v>
      </c>
      <c r="AZ1964" s="17">
        <f t="shared" si="786"/>
        <v>0</v>
      </c>
      <c r="BA1964" s="17"/>
    </row>
    <row r="1965" spans="1:53">
      <c r="A1965" s="46"/>
      <c r="B1965" s="46"/>
      <c r="C1965" s="18" t="s">
        <v>1058</v>
      </c>
      <c r="D1965" s="19" t="s">
        <v>4363</v>
      </c>
      <c r="E1965" s="30"/>
      <c r="F1965" s="30"/>
      <c r="G1965" s="30"/>
      <c r="H1965" s="30"/>
      <c r="I1965" s="30">
        <v>21589</v>
      </c>
      <c r="J1965" s="30">
        <v>15246</v>
      </c>
      <c r="K1965" s="30">
        <v>16045</v>
      </c>
      <c r="L1965" s="30"/>
      <c r="M1965" s="30"/>
      <c r="N1965" s="30"/>
      <c r="O1965" s="30">
        <v>13551</v>
      </c>
      <c r="P1965" s="30">
        <v>32774</v>
      </c>
      <c r="Q1965" s="30">
        <v>8485</v>
      </c>
      <c r="R1965" s="30">
        <v>61</v>
      </c>
      <c r="S1965" s="30">
        <v>26459</v>
      </c>
      <c r="T1965" s="30">
        <v>48860</v>
      </c>
      <c r="U1965" s="30">
        <v>4793</v>
      </c>
      <c r="V1965" s="30"/>
      <c r="W1965" s="30">
        <v>18321</v>
      </c>
      <c r="X1965" s="30">
        <v>46452</v>
      </c>
      <c r="Y1965" s="30">
        <v>12626</v>
      </c>
      <c r="Z1965" s="30">
        <v>3954</v>
      </c>
      <c r="AA1965" s="30">
        <v>10390</v>
      </c>
      <c r="AB1965" s="30">
        <v>14469</v>
      </c>
      <c r="AC1965" s="30">
        <v>37504</v>
      </c>
      <c r="AD1965" s="30">
        <v>9661</v>
      </c>
      <c r="AE1965" s="30">
        <v>2749</v>
      </c>
      <c r="AF1965" s="30">
        <v>11263</v>
      </c>
      <c r="AG1965" s="30">
        <v>32713</v>
      </c>
      <c r="AH1965" s="30">
        <v>18019</v>
      </c>
      <c r="AI1965" s="30">
        <v>2712</v>
      </c>
      <c r="AJ1965" s="30">
        <v>22740</v>
      </c>
      <c r="AK1965" s="30">
        <v>2620</v>
      </c>
      <c r="AL1965" s="30">
        <v>39854</v>
      </c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</row>
    <row r="1966" spans="1:53">
      <c r="A1966" s="46"/>
      <c r="B1966" s="46"/>
      <c r="C1966" s="18" t="s">
        <v>1059</v>
      </c>
      <c r="D1966" s="19" t="s">
        <v>4364</v>
      </c>
      <c r="E1966" s="30">
        <f>SUM(I1966:AL1966)</f>
        <v>127500</v>
      </c>
      <c r="F1966" s="30"/>
      <c r="G1966" s="30"/>
      <c r="H1966" s="30"/>
      <c r="I1966" s="30"/>
      <c r="J1966" s="30">
        <v>7500</v>
      </c>
      <c r="K1966" s="30"/>
      <c r="L1966" s="30"/>
      <c r="M1966" s="30"/>
      <c r="N1966" s="30"/>
      <c r="O1966" s="30"/>
      <c r="P1966" s="30">
        <v>40000</v>
      </c>
      <c r="Q1966" s="30"/>
      <c r="R1966" s="30"/>
      <c r="S1966" s="30">
        <v>27500</v>
      </c>
      <c r="T1966" s="30">
        <v>52500</v>
      </c>
      <c r="U1966" s="30"/>
      <c r="V1966" s="30"/>
      <c r="W1966" s="30"/>
      <c r="X1966" s="30"/>
      <c r="Y1966" s="30"/>
      <c r="Z1966" s="30"/>
      <c r="AA1966" s="30"/>
      <c r="AB1966" s="30"/>
      <c r="AC1966" s="30"/>
      <c r="AD1966" s="30"/>
      <c r="AE1966" s="30"/>
      <c r="AF1966" s="30"/>
      <c r="AG1966" s="30"/>
      <c r="AH1966" s="30"/>
      <c r="AI1966" s="30"/>
      <c r="AJ1966" s="30"/>
      <c r="AK1966" s="30"/>
      <c r="AL1966" s="3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</row>
    <row r="1967" spans="1:53">
      <c r="A1967" s="46"/>
      <c r="B1967" s="46"/>
      <c r="C1967" s="18" t="s">
        <v>4751</v>
      </c>
      <c r="D1967" s="21" t="s">
        <v>4365</v>
      </c>
      <c r="E1967" s="22">
        <f>E1966-E1964</f>
        <v>127500</v>
      </c>
      <c r="F1967" s="22"/>
      <c r="G1967" s="22"/>
      <c r="H1967" s="22"/>
      <c r="I1967" s="22">
        <f>F1964+G1964+H1964+I1966-I1965</f>
        <v>39039</v>
      </c>
      <c r="J1967" s="22">
        <f>I1967+J1966-J1965</f>
        <v>31293</v>
      </c>
      <c r="K1967" s="22">
        <f t="shared" ref="K1967:AL1967" si="787">J1967+K1966-K1965</f>
        <v>15248</v>
      </c>
      <c r="L1967" s="22">
        <f t="shared" si="787"/>
        <v>15248</v>
      </c>
      <c r="M1967" s="22">
        <f t="shared" si="787"/>
        <v>15248</v>
      </c>
      <c r="N1967" s="22">
        <f t="shared" si="787"/>
        <v>15248</v>
      </c>
      <c r="O1967" s="22">
        <f t="shared" si="787"/>
        <v>1697</v>
      </c>
      <c r="P1967" s="22">
        <f t="shared" si="787"/>
        <v>8923</v>
      </c>
      <c r="Q1967" s="22">
        <f t="shared" si="787"/>
        <v>438</v>
      </c>
      <c r="R1967" s="22">
        <f t="shared" si="787"/>
        <v>377</v>
      </c>
      <c r="S1967" s="22">
        <f t="shared" si="787"/>
        <v>1418</v>
      </c>
      <c r="T1967" s="22">
        <f t="shared" si="787"/>
        <v>5058</v>
      </c>
      <c r="U1967" s="22">
        <f t="shared" si="787"/>
        <v>265</v>
      </c>
      <c r="V1967" s="22">
        <f t="shared" si="787"/>
        <v>265</v>
      </c>
      <c r="W1967" s="22">
        <f t="shared" si="787"/>
        <v>-18056</v>
      </c>
      <c r="X1967" s="22">
        <f t="shared" si="787"/>
        <v>-64508</v>
      </c>
      <c r="Y1967" s="22">
        <f t="shared" si="787"/>
        <v>-77134</v>
      </c>
      <c r="Z1967" s="22">
        <f t="shared" si="787"/>
        <v>-81088</v>
      </c>
      <c r="AA1967" s="22">
        <f t="shared" si="787"/>
        <v>-91478</v>
      </c>
      <c r="AB1967" s="22">
        <f t="shared" si="787"/>
        <v>-105947</v>
      </c>
      <c r="AC1967" s="22">
        <f t="shared" si="787"/>
        <v>-143451</v>
      </c>
      <c r="AD1967" s="22">
        <f t="shared" si="787"/>
        <v>-153112</v>
      </c>
      <c r="AE1967" s="22">
        <f t="shared" si="787"/>
        <v>-155861</v>
      </c>
      <c r="AF1967" s="22">
        <f t="shared" si="787"/>
        <v>-167124</v>
      </c>
      <c r="AG1967" s="22">
        <f t="shared" si="787"/>
        <v>-199837</v>
      </c>
      <c r="AH1967" s="22">
        <f t="shared" si="787"/>
        <v>-217856</v>
      </c>
      <c r="AI1967" s="22">
        <f t="shared" si="787"/>
        <v>-220568</v>
      </c>
      <c r="AJ1967" s="22">
        <f t="shared" si="787"/>
        <v>-243308</v>
      </c>
      <c r="AK1967" s="22">
        <f t="shared" si="787"/>
        <v>-245928</v>
      </c>
      <c r="AL1967" s="22">
        <f t="shared" si="787"/>
        <v>-285782</v>
      </c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</row>
    <row r="1968" spans="1:53" ht="17.25" customHeight="1" thickBot="1">
      <c r="A1968" s="47"/>
      <c r="B1968" s="47"/>
      <c r="C1968" s="26">
        <v>24</v>
      </c>
      <c r="D1968" s="27" t="s">
        <v>4366</v>
      </c>
      <c r="E1968" s="52"/>
      <c r="F1968" s="53"/>
      <c r="G1968" s="53"/>
      <c r="H1968" s="53"/>
      <c r="I1968" s="53"/>
      <c r="J1968" s="53"/>
      <c r="K1968" s="53"/>
      <c r="L1968" s="53"/>
      <c r="M1968" s="53"/>
      <c r="N1968" s="53"/>
      <c r="O1968" s="53"/>
      <c r="P1968" s="53"/>
      <c r="Q1968" s="53"/>
      <c r="R1968" s="53"/>
      <c r="S1968" s="53"/>
      <c r="T1968" s="53"/>
      <c r="U1968" s="53"/>
      <c r="V1968" s="53"/>
      <c r="W1968" s="53"/>
      <c r="X1968" s="53"/>
      <c r="Y1968" s="53"/>
      <c r="Z1968" s="53"/>
      <c r="AA1968" s="53"/>
      <c r="AB1968" s="53"/>
      <c r="AC1968" s="53"/>
      <c r="AD1968" s="53"/>
      <c r="AE1968" s="53"/>
      <c r="AF1968" s="53"/>
      <c r="AG1968" s="53"/>
      <c r="AH1968" s="53"/>
      <c r="AI1968" s="53"/>
      <c r="AJ1968" s="53"/>
      <c r="AK1968" s="53"/>
      <c r="AL1968" s="54"/>
      <c r="AM1968" s="28"/>
      <c r="AN1968" s="28"/>
      <c r="AO1968" s="28"/>
      <c r="AP1968" s="28"/>
      <c r="AQ1968" s="28"/>
      <c r="AR1968" s="28"/>
      <c r="AS1968" s="28"/>
      <c r="AT1968" s="28"/>
      <c r="AU1968" s="28"/>
      <c r="AV1968" s="28"/>
      <c r="AW1968" s="28"/>
      <c r="AX1968" s="28"/>
      <c r="AY1968" s="28"/>
      <c r="AZ1968" s="28"/>
      <c r="BA1968" s="28"/>
    </row>
    <row r="1969" spans="1:53" ht="15" thickTop="1">
      <c r="A1969" s="45" t="s">
        <v>1048</v>
      </c>
      <c r="B1969" s="45">
        <v>394</v>
      </c>
      <c r="C1969" s="14" t="s">
        <v>1045</v>
      </c>
      <c r="D1969" s="15" t="s">
        <v>4362</v>
      </c>
      <c r="E1969" s="29"/>
      <c r="F1969" s="29">
        <v>7278</v>
      </c>
      <c r="G1969" s="29"/>
      <c r="H1969" s="29"/>
      <c r="I1969" s="29"/>
      <c r="J1969" s="29"/>
      <c r="K1969" s="29"/>
      <c r="L1969" s="29"/>
      <c r="M1969" s="29"/>
      <c r="N1969" s="29"/>
      <c r="O1969" s="29"/>
      <c r="P1969" s="29"/>
      <c r="Q1969" s="29"/>
      <c r="R1969" s="29"/>
      <c r="S1969" s="29"/>
      <c r="T1969" s="29"/>
      <c r="U1969" s="29"/>
      <c r="V1969" s="29"/>
      <c r="W1969" s="29"/>
      <c r="X1969" s="29"/>
      <c r="Y1969" s="29"/>
      <c r="Z1969" s="29"/>
      <c r="AA1969" s="29"/>
      <c r="AB1969" s="29"/>
      <c r="AC1969" s="29"/>
      <c r="AD1969" s="29"/>
      <c r="AE1969" s="29"/>
      <c r="AF1969" s="29"/>
      <c r="AG1969" s="29"/>
      <c r="AH1969" s="29"/>
      <c r="AI1969" s="29"/>
      <c r="AJ1969" s="29"/>
      <c r="AK1969" s="29"/>
      <c r="AL1969" s="29"/>
      <c r="AM1969" s="17"/>
      <c r="AN1969" s="17">
        <f>AM1969*(F1969+G1969)</f>
        <v>0</v>
      </c>
      <c r="AO1969" s="17">
        <f>SUMIF($I$1:$AL$1,AO$1,$I1971:$AL1971)*$AM1969</f>
        <v>0</v>
      </c>
      <c r="AP1969" s="17">
        <f t="shared" ref="AP1969:AZ1969" si="788">SUMIF($I$1:$AL$1,AP$1,$I1971:$AL1971)*$AM1969</f>
        <v>0</v>
      </c>
      <c r="AQ1969" s="17">
        <f t="shared" si="788"/>
        <v>0</v>
      </c>
      <c r="AR1969" s="17">
        <f t="shared" si="788"/>
        <v>0</v>
      </c>
      <c r="AS1969" s="17">
        <f t="shared" si="788"/>
        <v>0</v>
      </c>
      <c r="AT1969" s="17">
        <f t="shared" si="788"/>
        <v>0</v>
      </c>
      <c r="AU1969" s="17">
        <f t="shared" si="788"/>
        <v>0</v>
      </c>
      <c r="AV1969" s="17">
        <f t="shared" si="788"/>
        <v>0</v>
      </c>
      <c r="AW1969" s="17">
        <f t="shared" si="788"/>
        <v>0</v>
      </c>
      <c r="AX1969" s="17">
        <f t="shared" si="788"/>
        <v>0</v>
      </c>
      <c r="AY1969" s="17">
        <f t="shared" si="788"/>
        <v>0</v>
      </c>
      <c r="AZ1969" s="17">
        <f t="shared" si="788"/>
        <v>0</v>
      </c>
      <c r="BA1969" s="17"/>
    </row>
    <row r="1970" spans="1:53">
      <c r="A1970" s="46"/>
      <c r="B1970" s="46"/>
      <c r="C1970" s="18" t="s">
        <v>1046</v>
      </c>
      <c r="D1970" s="19" t="s">
        <v>4363</v>
      </c>
      <c r="E1970" s="30"/>
      <c r="F1970" s="30"/>
      <c r="G1970" s="30"/>
      <c r="H1970" s="30"/>
      <c r="I1970" s="30">
        <v>3006</v>
      </c>
      <c r="J1970" s="30">
        <v>3927</v>
      </c>
      <c r="K1970" s="30">
        <v>7715</v>
      </c>
      <c r="L1970" s="30"/>
      <c r="M1970" s="30"/>
      <c r="N1970" s="30"/>
      <c r="O1970" s="30">
        <v>10705</v>
      </c>
      <c r="P1970" s="30">
        <v>130</v>
      </c>
      <c r="Q1970" s="30">
        <v>124</v>
      </c>
      <c r="R1970" s="30">
        <v>118</v>
      </c>
      <c r="S1970" s="30">
        <v>203</v>
      </c>
      <c r="T1970" s="30">
        <v>115</v>
      </c>
      <c r="U1970" s="30">
        <v>115</v>
      </c>
      <c r="V1970" s="30">
        <v>112</v>
      </c>
      <c r="W1970" s="30">
        <v>1152</v>
      </c>
      <c r="X1970" s="30">
        <v>397</v>
      </c>
      <c r="Y1970" s="30">
        <v>97</v>
      </c>
      <c r="Z1970" s="30">
        <v>451</v>
      </c>
      <c r="AA1970" s="30"/>
      <c r="AB1970" s="30">
        <v>1134</v>
      </c>
      <c r="AC1970" s="30"/>
      <c r="AD1970" s="30"/>
      <c r="AE1970" s="30"/>
      <c r="AF1970" s="30">
        <v>501</v>
      </c>
      <c r="AG1970" s="30"/>
      <c r="AH1970" s="30"/>
      <c r="AI1970" s="30"/>
      <c r="AJ1970" s="30"/>
      <c r="AK1970" s="30"/>
      <c r="AL1970" s="3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</row>
    <row r="1971" spans="1:53">
      <c r="A1971" s="46"/>
      <c r="B1971" s="46"/>
      <c r="C1971" s="18" t="s">
        <v>1047</v>
      </c>
      <c r="D1971" s="19" t="s">
        <v>4364</v>
      </c>
      <c r="E1971" s="30">
        <f>SUM(I1971:AL1971)</f>
        <v>27000</v>
      </c>
      <c r="F1971" s="30"/>
      <c r="G1971" s="30"/>
      <c r="H1971" s="30"/>
      <c r="I1971" s="30">
        <v>6000</v>
      </c>
      <c r="J1971" s="30"/>
      <c r="K1971" s="30">
        <v>8318</v>
      </c>
      <c r="L1971" s="30"/>
      <c r="M1971" s="30"/>
      <c r="N1971" s="30"/>
      <c r="O1971" s="30">
        <v>6682</v>
      </c>
      <c r="P1971" s="30"/>
      <c r="Q1971" s="30"/>
      <c r="R1971" s="30"/>
      <c r="S1971" s="30"/>
      <c r="T1971" s="30"/>
      <c r="U1971" s="30"/>
      <c r="V1971" s="30">
        <v>3000</v>
      </c>
      <c r="W1971" s="30"/>
      <c r="X1971" s="30"/>
      <c r="Y1971" s="30"/>
      <c r="Z1971" s="30"/>
      <c r="AA1971" s="30"/>
      <c r="AB1971" s="30">
        <v>3000</v>
      </c>
      <c r="AC1971" s="30"/>
      <c r="AD1971" s="30"/>
      <c r="AE1971" s="30"/>
      <c r="AF1971" s="30"/>
      <c r="AG1971" s="30"/>
      <c r="AH1971" s="30"/>
      <c r="AI1971" s="30"/>
      <c r="AJ1971" s="30"/>
      <c r="AK1971" s="30"/>
      <c r="AL1971" s="3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</row>
    <row r="1972" spans="1:53">
      <c r="A1972" s="46"/>
      <c r="B1972" s="46"/>
      <c r="C1972" s="18" t="s">
        <v>4752</v>
      </c>
      <c r="D1972" s="21" t="s">
        <v>4365</v>
      </c>
      <c r="E1972" s="22">
        <f>E1971-E1969</f>
        <v>27000</v>
      </c>
      <c r="F1972" s="22"/>
      <c r="G1972" s="22"/>
      <c r="H1972" s="22"/>
      <c r="I1972" s="22">
        <f>F1969+G1969+H1969+I1971-I1970</f>
        <v>10272</v>
      </c>
      <c r="J1972" s="22">
        <f>I1972+J1971-J1970</f>
        <v>6345</v>
      </c>
      <c r="K1972" s="22">
        <f t="shared" ref="K1972:AL1972" si="789">J1972+K1971-K1970</f>
        <v>6948</v>
      </c>
      <c r="L1972" s="22">
        <f t="shared" si="789"/>
        <v>6948</v>
      </c>
      <c r="M1972" s="22">
        <f t="shared" si="789"/>
        <v>6948</v>
      </c>
      <c r="N1972" s="22">
        <f t="shared" si="789"/>
        <v>6948</v>
      </c>
      <c r="O1972" s="22">
        <f t="shared" si="789"/>
        <v>2925</v>
      </c>
      <c r="P1972" s="22">
        <f t="shared" si="789"/>
        <v>2795</v>
      </c>
      <c r="Q1972" s="22">
        <f t="shared" si="789"/>
        <v>2671</v>
      </c>
      <c r="R1972" s="22">
        <f t="shared" si="789"/>
        <v>2553</v>
      </c>
      <c r="S1972" s="22">
        <f t="shared" si="789"/>
        <v>2350</v>
      </c>
      <c r="T1972" s="22">
        <f t="shared" si="789"/>
        <v>2235</v>
      </c>
      <c r="U1972" s="22">
        <f t="shared" si="789"/>
        <v>2120</v>
      </c>
      <c r="V1972" s="22">
        <f t="shared" si="789"/>
        <v>5008</v>
      </c>
      <c r="W1972" s="22">
        <f t="shared" si="789"/>
        <v>3856</v>
      </c>
      <c r="X1972" s="22">
        <f t="shared" si="789"/>
        <v>3459</v>
      </c>
      <c r="Y1972" s="22">
        <f t="shared" si="789"/>
        <v>3362</v>
      </c>
      <c r="Z1972" s="22">
        <f t="shared" si="789"/>
        <v>2911</v>
      </c>
      <c r="AA1972" s="22">
        <f t="shared" si="789"/>
        <v>2911</v>
      </c>
      <c r="AB1972" s="22">
        <f t="shared" si="789"/>
        <v>4777</v>
      </c>
      <c r="AC1972" s="22">
        <f t="shared" si="789"/>
        <v>4777</v>
      </c>
      <c r="AD1972" s="22">
        <f t="shared" si="789"/>
        <v>4777</v>
      </c>
      <c r="AE1972" s="22">
        <f t="shared" si="789"/>
        <v>4777</v>
      </c>
      <c r="AF1972" s="22">
        <f t="shared" si="789"/>
        <v>4276</v>
      </c>
      <c r="AG1972" s="22">
        <f t="shared" si="789"/>
        <v>4276</v>
      </c>
      <c r="AH1972" s="22">
        <f t="shared" si="789"/>
        <v>4276</v>
      </c>
      <c r="AI1972" s="22">
        <f t="shared" si="789"/>
        <v>4276</v>
      </c>
      <c r="AJ1972" s="22">
        <f t="shared" si="789"/>
        <v>4276</v>
      </c>
      <c r="AK1972" s="22">
        <f t="shared" si="789"/>
        <v>4276</v>
      </c>
      <c r="AL1972" s="22">
        <f t="shared" si="789"/>
        <v>4276</v>
      </c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</row>
    <row r="1973" spans="1:53" ht="17.25" customHeight="1" thickBot="1">
      <c r="A1973" s="47"/>
      <c r="B1973" s="47"/>
      <c r="C1973" s="26">
        <v>36</v>
      </c>
      <c r="D1973" s="27" t="s">
        <v>4366</v>
      </c>
      <c r="E1973" s="52"/>
      <c r="F1973" s="53"/>
      <c r="G1973" s="53"/>
      <c r="H1973" s="53"/>
      <c r="I1973" s="53"/>
      <c r="J1973" s="53"/>
      <c r="K1973" s="53"/>
      <c r="L1973" s="53"/>
      <c r="M1973" s="53"/>
      <c r="N1973" s="53"/>
      <c r="O1973" s="53"/>
      <c r="P1973" s="53"/>
      <c r="Q1973" s="53"/>
      <c r="R1973" s="53"/>
      <c r="S1973" s="53"/>
      <c r="T1973" s="53"/>
      <c r="U1973" s="53"/>
      <c r="V1973" s="53"/>
      <c r="W1973" s="53"/>
      <c r="X1973" s="53"/>
      <c r="Y1973" s="53"/>
      <c r="Z1973" s="53"/>
      <c r="AA1973" s="53"/>
      <c r="AB1973" s="53"/>
      <c r="AC1973" s="53"/>
      <c r="AD1973" s="53"/>
      <c r="AE1973" s="53"/>
      <c r="AF1973" s="53"/>
      <c r="AG1973" s="53"/>
      <c r="AH1973" s="53"/>
      <c r="AI1973" s="53"/>
      <c r="AJ1973" s="53"/>
      <c r="AK1973" s="53"/>
      <c r="AL1973" s="54"/>
      <c r="AM1973" s="28"/>
      <c r="AN1973" s="28"/>
      <c r="AO1973" s="28"/>
      <c r="AP1973" s="28"/>
      <c r="AQ1973" s="28"/>
      <c r="AR1973" s="28"/>
      <c r="AS1973" s="28"/>
      <c r="AT1973" s="28"/>
      <c r="AU1973" s="28"/>
      <c r="AV1973" s="28"/>
      <c r="AW1973" s="28"/>
      <c r="AX1973" s="28"/>
      <c r="AY1973" s="28"/>
      <c r="AZ1973" s="28"/>
      <c r="BA1973" s="28"/>
    </row>
    <row r="1974" spans="1:53" ht="15" thickTop="1">
      <c r="A1974" s="45" t="s">
        <v>998</v>
      </c>
      <c r="B1974" s="45">
        <v>395</v>
      </c>
      <c r="C1974" s="14" t="s">
        <v>995</v>
      </c>
      <c r="D1974" s="15" t="s">
        <v>4362</v>
      </c>
      <c r="E1974" s="29"/>
      <c r="F1974" s="29">
        <v>98320</v>
      </c>
      <c r="G1974" s="29"/>
      <c r="H1974" s="29"/>
      <c r="I1974" s="29"/>
      <c r="J1974" s="29"/>
      <c r="K1974" s="29"/>
      <c r="L1974" s="29"/>
      <c r="M1974" s="29"/>
      <c r="N1974" s="29"/>
      <c r="O1974" s="29"/>
      <c r="P1974" s="29"/>
      <c r="Q1974" s="29"/>
      <c r="R1974" s="29"/>
      <c r="S1974" s="29"/>
      <c r="T1974" s="29"/>
      <c r="U1974" s="29"/>
      <c r="V1974" s="29"/>
      <c r="W1974" s="29"/>
      <c r="X1974" s="29"/>
      <c r="Y1974" s="29"/>
      <c r="Z1974" s="29"/>
      <c r="AA1974" s="29"/>
      <c r="AB1974" s="29"/>
      <c r="AC1974" s="29"/>
      <c r="AD1974" s="29"/>
      <c r="AE1974" s="29"/>
      <c r="AF1974" s="29"/>
      <c r="AG1974" s="29"/>
      <c r="AH1974" s="29"/>
      <c r="AI1974" s="29"/>
      <c r="AJ1974" s="29"/>
      <c r="AK1974" s="29"/>
      <c r="AL1974" s="29"/>
      <c r="AM1974" s="17"/>
      <c r="AN1974" s="17">
        <f>AM1974*(F1974+G1974)</f>
        <v>0</v>
      </c>
      <c r="AO1974" s="17">
        <f>SUMIF($I$1:$AL$1,AO$1,$I1976:$AL1976)*$AM1974</f>
        <v>0</v>
      </c>
      <c r="AP1974" s="17">
        <f t="shared" ref="AP1974:AZ1974" si="790">SUMIF($I$1:$AL$1,AP$1,$I1976:$AL1976)*$AM1974</f>
        <v>0</v>
      </c>
      <c r="AQ1974" s="17">
        <f t="shared" si="790"/>
        <v>0</v>
      </c>
      <c r="AR1974" s="17">
        <f t="shared" si="790"/>
        <v>0</v>
      </c>
      <c r="AS1974" s="17">
        <f t="shared" si="790"/>
        <v>0</v>
      </c>
      <c r="AT1974" s="17">
        <f t="shared" si="790"/>
        <v>0</v>
      </c>
      <c r="AU1974" s="17">
        <f t="shared" si="790"/>
        <v>0</v>
      </c>
      <c r="AV1974" s="17">
        <f t="shared" si="790"/>
        <v>0</v>
      </c>
      <c r="AW1974" s="17">
        <f t="shared" si="790"/>
        <v>0</v>
      </c>
      <c r="AX1974" s="17">
        <f t="shared" si="790"/>
        <v>0</v>
      </c>
      <c r="AY1974" s="17">
        <f t="shared" si="790"/>
        <v>0</v>
      </c>
      <c r="AZ1974" s="17">
        <f t="shared" si="790"/>
        <v>0</v>
      </c>
      <c r="BA1974" s="17"/>
    </row>
    <row r="1975" spans="1:53">
      <c r="A1975" s="46"/>
      <c r="B1975" s="46"/>
      <c r="C1975" s="18" t="s">
        <v>996</v>
      </c>
      <c r="D1975" s="19" t="s">
        <v>4363</v>
      </c>
      <c r="E1975" s="30"/>
      <c r="F1975" s="30"/>
      <c r="G1975" s="30"/>
      <c r="H1975" s="30"/>
      <c r="I1975" s="30">
        <v>84899</v>
      </c>
      <c r="J1975" s="30">
        <v>524</v>
      </c>
      <c r="K1975" s="30">
        <v>7887</v>
      </c>
      <c r="L1975" s="30">
        <v>3299</v>
      </c>
      <c r="M1975" s="30">
        <v>2010</v>
      </c>
      <c r="N1975" s="30"/>
      <c r="O1975" s="30">
        <v>6195</v>
      </c>
      <c r="P1975" s="30">
        <v>4138</v>
      </c>
      <c r="Q1975" s="30">
        <v>124</v>
      </c>
      <c r="R1975" s="30">
        <v>118</v>
      </c>
      <c r="S1975" s="30">
        <v>188600</v>
      </c>
      <c r="T1975" s="30">
        <v>79549</v>
      </c>
      <c r="U1975" s="30">
        <v>6149</v>
      </c>
      <c r="V1975" s="30">
        <v>6657</v>
      </c>
      <c r="W1975" s="30">
        <v>113886</v>
      </c>
      <c r="X1975" s="30">
        <v>56378</v>
      </c>
      <c r="Y1975" s="30">
        <v>6811</v>
      </c>
      <c r="Z1975" s="30">
        <v>1712</v>
      </c>
      <c r="AA1975" s="30">
        <v>127110</v>
      </c>
      <c r="AB1975" s="30">
        <v>48597</v>
      </c>
      <c r="AC1975" s="30">
        <v>8626</v>
      </c>
      <c r="AD1975" s="30">
        <v>1917</v>
      </c>
      <c r="AE1975" s="30">
        <v>3</v>
      </c>
      <c r="AF1975" s="30">
        <v>107674</v>
      </c>
      <c r="AG1975" s="30">
        <v>68264</v>
      </c>
      <c r="AH1975" s="30">
        <v>9152</v>
      </c>
      <c r="AI1975" s="30">
        <v>3115</v>
      </c>
      <c r="AJ1975" s="30">
        <v>121435</v>
      </c>
      <c r="AK1975" s="30">
        <v>4587</v>
      </c>
      <c r="AL1975" s="30">
        <v>263</v>
      </c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</row>
    <row r="1976" spans="1:53">
      <c r="A1976" s="46"/>
      <c r="B1976" s="46"/>
      <c r="C1976" s="18" t="s">
        <v>997</v>
      </c>
      <c r="D1976" s="19" t="s">
        <v>4364</v>
      </c>
      <c r="E1976" s="30">
        <f>SUM(I1976:AL1976)</f>
        <v>787500</v>
      </c>
      <c r="F1976" s="30"/>
      <c r="G1976" s="30"/>
      <c r="H1976" s="30"/>
      <c r="I1976" s="30">
        <v>9000</v>
      </c>
      <c r="J1976" s="30"/>
      <c r="K1976" s="30"/>
      <c r="L1976" s="30"/>
      <c r="M1976" s="30"/>
      <c r="N1976" s="30">
        <v>3000</v>
      </c>
      <c r="O1976" s="30">
        <v>9033</v>
      </c>
      <c r="P1976" s="30"/>
      <c r="Q1976" s="30"/>
      <c r="R1976" s="30"/>
      <c r="S1976" s="30">
        <v>194129</v>
      </c>
      <c r="T1976" s="30">
        <v>68338</v>
      </c>
      <c r="U1976" s="30">
        <v>6000</v>
      </c>
      <c r="V1976" s="30">
        <v>7500</v>
      </c>
      <c r="W1976" s="30">
        <v>111000</v>
      </c>
      <c r="X1976" s="30">
        <v>55500</v>
      </c>
      <c r="Y1976" s="30">
        <v>7500</v>
      </c>
      <c r="Z1976" s="30">
        <v>1500</v>
      </c>
      <c r="AA1976" s="30">
        <v>127500</v>
      </c>
      <c r="AB1976" s="30">
        <v>46500</v>
      </c>
      <c r="AC1976" s="30">
        <v>9000</v>
      </c>
      <c r="AD1976" s="30">
        <v>3000</v>
      </c>
      <c r="AE1976" s="30"/>
      <c r="AF1976" s="30">
        <v>108000</v>
      </c>
      <c r="AG1976" s="30">
        <v>21000</v>
      </c>
      <c r="AH1976" s="30"/>
      <c r="AI1976" s="30"/>
      <c r="AJ1976" s="30"/>
      <c r="AK1976" s="30"/>
      <c r="AL1976" s="3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</row>
    <row r="1977" spans="1:53">
      <c r="A1977" s="46"/>
      <c r="B1977" s="46"/>
      <c r="C1977" s="18" t="s">
        <v>4753</v>
      </c>
      <c r="D1977" s="21" t="s">
        <v>4365</v>
      </c>
      <c r="E1977" s="22">
        <f>E1976-E1974</f>
        <v>787500</v>
      </c>
      <c r="F1977" s="22"/>
      <c r="G1977" s="22"/>
      <c r="H1977" s="22"/>
      <c r="I1977" s="22">
        <f>F1974+G1974+H1974+I1976-I1975</f>
        <v>22421</v>
      </c>
      <c r="J1977" s="22">
        <f>I1977+J1976-J1975</f>
        <v>21897</v>
      </c>
      <c r="K1977" s="22">
        <f t="shared" ref="K1977:AL1977" si="791">J1977+K1976-K1975</f>
        <v>14010</v>
      </c>
      <c r="L1977" s="22">
        <f t="shared" si="791"/>
        <v>10711</v>
      </c>
      <c r="M1977" s="22">
        <f t="shared" si="791"/>
        <v>8701</v>
      </c>
      <c r="N1977" s="22">
        <f t="shared" si="791"/>
        <v>11701</v>
      </c>
      <c r="O1977" s="22">
        <f t="shared" si="791"/>
        <v>14539</v>
      </c>
      <c r="P1977" s="22">
        <f t="shared" si="791"/>
        <v>10401</v>
      </c>
      <c r="Q1977" s="22">
        <f t="shared" si="791"/>
        <v>10277</v>
      </c>
      <c r="R1977" s="22">
        <f t="shared" si="791"/>
        <v>10159</v>
      </c>
      <c r="S1977" s="22">
        <f t="shared" si="791"/>
        <v>15688</v>
      </c>
      <c r="T1977" s="22">
        <f t="shared" si="791"/>
        <v>4477</v>
      </c>
      <c r="U1977" s="22">
        <f t="shared" si="791"/>
        <v>4328</v>
      </c>
      <c r="V1977" s="22">
        <f t="shared" si="791"/>
        <v>5171</v>
      </c>
      <c r="W1977" s="22">
        <f t="shared" si="791"/>
        <v>2285</v>
      </c>
      <c r="X1977" s="22">
        <f t="shared" si="791"/>
        <v>1407</v>
      </c>
      <c r="Y1977" s="22">
        <f t="shared" si="791"/>
        <v>2096</v>
      </c>
      <c r="Z1977" s="22">
        <f t="shared" si="791"/>
        <v>1884</v>
      </c>
      <c r="AA1977" s="22">
        <f t="shared" si="791"/>
        <v>2274</v>
      </c>
      <c r="AB1977" s="22">
        <f t="shared" si="791"/>
        <v>177</v>
      </c>
      <c r="AC1977" s="22">
        <f t="shared" si="791"/>
        <v>551</v>
      </c>
      <c r="AD1977" s="22">
        <f t="shared" si="791"/>
        <v>1634</v>
      </c>
      <c r="AE1977" s="22">
        <f t="shared" si="791"/>
        <v>1631</v>
      </c>
      <c r="AF1977" s="22">
        <f t="shared" si="791"/>
        <v>1957</v>
      </c>
      <c r="AG1977" s="22">
        <f t="shared" si="791"/>
        <v>-45307</v>
      </c>
      <c r="AH1977" s="22">
        <f t="shared" si="791"/>
        <v>-54459</v>
      </c>
      <c r="AI1977" s="22">
        <f t="shared" si="791"/>
        <v>-57574</v>
      </c>
      <c r="AJ1977" s="22">
        <f t="shared" si="791"/>
        <v>-179009</v>
      </c>
      <c r="AK1977" s="22">
        <f t="shared" si="791"/>
        <v>-183596</v>
      </c>
      <c r="AL1977" s="22">
        <f t="shared" si="791"/>
        <v>-183859</v>
      </c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</row>
    <row r="1978" spans="1:53" ht="17.25" customHeight="1" thickBot="1">
      <c r="A1978" s="47"/>
      <c r="B1978" s="47"/>
      <c r="C1978" s="26">
        <v>52</v>
      </c>
      <c r="D1978" s="27" t="s">
        <v>4366</v>
      </c>
      <c r="E1978" s="52"/>
      <c r="F1978" s="53"/>
      <c r="G1978" s="53"/>
      <c r="H1978" s="53"/>
      <c r="I1978" s="53"/>
      <c r="J1978" s="53"/>
      <c r="K1978" s="53"/>
      <c r="L1978" s="53"/>
      <c r="M1978" s="53"/>
      <c r="N1978" s="53"/>
      <c r="O1978" s="53"/>
      <c r="P1978" s="53"/>
      <c r="Q1978" s="53"/>
      <c r="R1978" s="53"/>
      <c r="S1978" s="53"/>
      <c r="T1978" s="53"/>
      <c r="U1978" s="53"/>
      <c r="V1978" s="53"/>
      <c r="W1978" s="53"/>
      <c r="X1978" s="53"/>
      <c r="Y1978" s="53"/>
      <c r="Z1978" s="53"/>
      <c r="AA1978" s="53"/>
      <c r="AB1978" s="53"/>
      <c r="AC1978" s="53"/>
      <c r="AD1978" s="53"/>
      <c r="AE1978" s="53"/>
      <c r="AF1978" s="53"/>
      <c r="AG1978" s="53"/>
      <c r="AH1978" s="53"/>
      <c r="AI1978" s="53"/>
      <c r="AJ1978" s="53"/>
      <c r="AK1978" s="53"/>
      <c r="AL1978" s="54"/>
      <c r="AM1978" s="28"/>
      <c r="AN1978" s="28"/>
      <c r="AO1978" s="28"/>
      <c r="AP1978" s="28"/>
      <c r="AQ1978" s="28"/>
      <c r="AR1978" s="28"/>
      <c r="AS1978" s="28"/>
      <c r="AT1978" s="28"/>
      <c r="AU1978" s="28"/>
      <c r="AV1978" s="28"/>
      <c r="AW1978" s="28"/>
      <c r="AX1978" s="28"/>
      <c r="AY1978" s="28"/>
      <c r="AZ1978" s="28"/>
      <c r="BA1978" s="28"/>
    </row>
    <row r="1979" spans="1:53" ht="15" thickTop="1">
      <c r="A1979" s="45" t="s">
        <v>992</v>
      </c>
      <c r="B1979" s="45">
        <v>396</v>
      </c>
      <c r="C1979" s="14" t="s">
        <v>989</v>
      </c>
      <c r="D1979" s="15" t="s">
        <v>4362</v>
      </c>
      <c r="E1979" s="29"/>
      <c r="F1979" s="29">
        <v>15681</v>
      </c>
      <c r="G1979" s="29"/>
      <c r="H1979" s="29"/>
      <c r="I1979" s="29"/>
      <c r="J1979" s="29"/>
      <c r="K1979" s="29"/>
      <c r="L1979" s="29"/>
      <c r="M1979" s="29"/>
      <c r="N1979" s="29"/>
      <c r="O1979" s="29"/>
      <c r="P1979" s="29"/>
      <c r="Q1979" s="29"/>
      <c r="R1979" s="29"/>
      <c r="S1979" s="29"/>
      <c r="T1979" s="29"/>
      <c r="U1979" s="29"/>
      <c r="V1979" s="29"/>
      <c r="W1979" s="29"/>
      <c r="X1979" s="29"/>
      <c r="Y1979" s="29"/>
      <c r="Z1979" s="29"/>
      <c r="AA1979" s="29"/>
      <c r="AB1979" s="29"/>
      <c r="AC1979" s="29"/>
      <c r="AD1979" s="29"/>
      <c r="AE1979" s="29"/>
      <c r="AF1979" s="29"/>
      <c r="AG1979" s="29"/>
      <c r="AH1979" s="29"/>
      <c r="AI1979" s="29"/>
      <c r="AJ1979" s="29"/>
      <c r="AK1979" s="29"/>
      <c r="AL1979" s="29"/>
      <c r="AM1979" s="17"/>
      <c r="AN1979" s="17">
        <f>AM1979*(F1979+G1979)</f>
        <v>0</v>
      </c>
      <c r="AO1979" s="17">
        <f>SUMIF($I$1:$AL$1,AO$1,$I1981:$AL1981)*$AM1979</f>
        <v>0</v>
      </c>
      <c r="AP1979" s="17">
        <f t="shared" ref="AP1979:AZ1979" si="792">SUMIF($I$1:$AL$1,AP$1,$I1981:$AL1981)*$AM1979</f>
        <v>0</v>
      </c>
      <c r="AQ1979" s="17">
        <f t="shared" si="792"/>
        <v>0</v>
      </c>
      <c r="AR1979" s="17">
        <f t="shared" si="792"/>
        <v>0</v>
      </c>
      <c r="AS1979" s="17">
        <f t="shared" si="792"/>
        <v>0</v>
      </c>
      <c r="AT1979" s="17">
        <f t="shared" si="792"/>
        <v>0</v>
      </c>
      <c r="AU1979" s="17">
        <f t="shared" si="792"/>
        <v>0</v>
      </c>
      <c r="AV1979" s="17">
        <f t="shared" si="792"/>
        <v>0</v>
      </c>
      <c r="AW1979" s="17">
        <f t="shared" si="792"/>
        <v>0</v>
      </c>
      <c r="AX1979" s="17">
        <f t="shared" si="792"/>
        <v>0</v>
      </c>
      <c r="AY1979" s="17">
        <f t="shared" si="792"/>
        <v>0</v>
      </c>
      <c r="AZ1979" s="17">
        <f t="shared" si="792"/>
        <v>0</v>
      </c>
      <c r="BA1979" s="17"/>
    </row>
    <row r="1980" spans="1:53">
      <c r="A1980" s="46"/>
      <c r="B1980" s="46"/>
      <c r="C1980" s="18" t="s">
        <v>990</v>
      </c>
      <c r="D1980" s="19" t="s">
        <v>4363</v>
      </c>
      <c r="E1980" s="30"/>
      <c r="F1980" s="30"/>
      <c r="G1980" s="30"/>
      <c r="H1980" s="30"/>
      <c r="I1980" s="30">
        <v>2057</v>
      </c>
      <c r="J1980" s="30">
        <v>524</v>
      </c>
      <c r="K1980" s="30">
        <v>4831</v>
      </c>
      <c r="L1980" s="30"/>
      <c r="M1980" s="30"/>
      <c r="N1980" s="30"/>
      <c r="O1980" s="30">
        <v>3926</v>
      </c>
      <c r="P1980" s="30">
        <v>130</v>
      </c>
      <c r="Q1980" s="30">
        <v>124</v>
      </c>
      <c r="R1980" s="30">
        <v>118</v>
      </c>
      <c r="S1980" s="30">
        <v>11547</v>
      </c>
      <c r="T1980" s="30">
        <v>11338</v>
      </c>
      <c r="U1980" s="30">
        <v>11478</v>
      </c>
      <c r="V1980" s="30">
        <v>112</v>
      </c>
      <c r="W1980" s="30">
        <v>404</v>
      </c>
      <c r="X1980" s="30">
        <v>97</v>
      </c>
      <c r="Y1980" s="30">
        <v>97</v>
      </c>
      <c r="Z1980" s="30">
        <v>91</v>
      </c>
      <c r="AA1980" s="30"/>
      <c r="AB1980" s="30">
        <v>301</v>
      </c>
      <c r="AC1980" s="30"/>
      <c r="AD1980" s="30"/>
      <c r="AE1980" s="30"/>
      <c r="AF1980" s="30"/>
      <c r="AG1980" s="30"/>
      <c r="AH1980" s="30"/>
      <c r="AI1980" s="30"/>
      <c r="AJ1980" s="30"/>
      <c r="AK1980" s="30"/>
      <c r="AL1980" s="3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</row>
    <row r="1981" spans="1:53">
      <c r="A1981" s="46"/>
      <c r="B1981" s="46"/>
      <c r="C1981" s="18" t="s">
        <v>991</v>
      </c>
      <c r="D1981" s="19" t="s">
        <v>4364</v>
      </c>
      <c r="E1981" s="30">
        <f>SUM(I1981:AL1981)</f>
        <v>32500</v>
      </c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>
        <v>32500</v>
      </c>
      <c r="W1981" s="30"/>
      <c r="X1981" s="30"/>
      <c r="Y1981" s="30"/>
      <c r="Z1981" s="30"/>
      <c r="AA1981" s="30"/>
      <c r="AB1981" s="30"/>
      <c r="AC1981" s="30"/>
      <c r="AD1981" s="30"/>
      <c r="AE1981" s="30"/>
      <c r="AF1981" s="30"/>
      <c r="AG1981" s="30"/>
      <c r="AH1981" s="30"/>
      <c r="AI1981" s="30"/>
      <c r="AJ1981" s="30"/>
      <c r="AK1981" s="30"/>
      <c r="AL1981" s="3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</row>
    <row r="1982" spans="1:53">
      <c r="A1982" s="46"/>
      <c r="B1982" s="46"/>
      <c r="C1982" s="18" t="s">
        <v>4754</v>
      </c>
      <c r="D1982" s="21" t="s">
        <v>4365</v>
      </c>
      <c r="E1982" s="22">
        <f>E1981-E1979</f>
        <v>32500</v>
      </c>
      <c r="F1982" s="22"/>
      <c r="G1982" s="22"/>
      <c r="H1982" s="22"/>
      <c r="I1982" s="22">
        <f>F1979+G1979+H1979+I1981-I1980</f>
        <v>13624</v>
      </c>
      <c r="J1982" s="22">
        <f>I1982+J1981-J1980</f>
        <v>13100</v>
      </c>
      <c r="K1982" s="22">
        <f t="shared" ref="K1982:AL1982" si="793">J1982+K1981-K1980</f>
        <v>8269</v>
      </c>
      <c r="L1982" s="22">
        <f t="shared" si="793"/>
        <v>8269</v>
      </c>
      <c r="M1982" s="22">
        <f t="shared" si="793"/>
        <v>8269</v>
      </c>
      <c r="N1982" s="22">
        <f t="shared" si="793"/>
        <v>8269</v>
      </c>
      <c r="O1982" s="22">
        <f t="shared" si="793"/>
        <v>4343</v>
      </c>
      <c r="P1982" s="22">
        <f t="shared" si="793"/>
        <v>4213</v>
      </c>
      <c r="Q1982" s="22">
        <f t="shared" si="793"/>
        <v>4089</v>
      </c>
      <c r="R1982" s="22">
        <f t="shared" si="793"/>
        <v>3971</v>
      </c>
      <c r="S1982" s="22">
        <f t="shared" si="793"/>
        <v>-7576</v>
      </c>
      <c r="T1982" s="22">
        <f t="shared" si="793"/>
        <v>-18914</v>
      </c>
      <c r="U1982" s="22">
        <f t="shared" si="793"/>
        <v>-30392</v>
      </c>
      <c r="V1982" s="22">
        <f t="shared" si="793"/>
        <v>1996</v>
      </c>
      <c r="W1982" s="22">
        <f t="shared" si="793"/>
        <v>1592</v>
      </c>
      <c r="X1982" s="22">
        <f t="shared" si="793"/>
        <v>1495</v>
      </c>
      <c r="Y1982" s="22">
        <f t="shared" si="793"/>
        <v>1398</v>
      </c>
      <c r="Z1982" s="22">
        <f t="shared" si="793"/>
        <v>1307</v>
      </c>
      <c r="AA1982" s="22">
        <f t="shared" si="793"/>
        <v>1307</v>
      </c>
      <c r="AB1982" s="22">
        <f t="shared" si="793"/>
        <v>1006</v>
      </c>
      <c r="AC1982" s="22">
        <f t="shared" si="793"/>
        <v>1006</v>
      </c>
      <c r="AD1982" s="22">
        <f t="shared" si="793"/>
        <v>1006</v>
      </c>
      <c r="AE1982" s="22">
        <f t="shared" si="793"/>
        <v>1006</v>
      </c>
      <c r="AF1982" s="22">
        <f t="shared" si="793"/>
        <v>1006</v>
      </c>
      <c r="AG1982" s="22">
        <f t="shared" si="793"/>
        <v>1006</v>
      </c>
      <c r="AH1982" s="22">
        <f t="shared" si="793"/>
        <v>1006</v>
      </c>
      <c r="AI1982" s="22">
        <f t="shared" si="793"/>
        <v>1006</v>
      </c>
      <c r="AJ1982" s="22">
        <f t="shared" si="793"/>
        <v>1006</v>
      </c>
      <c r="AK1982" s="22">
        <f t="shared" si="793"/>
        <v>1006</v>
      </c>
      <c r="AL1982" s="22">
        <f t="shared" si="793"/>
        <v>1006</v>
      </c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</row>
    <row r="1983" spans="1:53" ht="17.25" customHeight="1" thickBot="1">
      <c r="A1983" s="47"/>
      <c r="B1983" s="47"/>
      <c r="C1983" s="26">
        <v>78</v>
      </c>
      <c r="D1983" s="27" t="s">
        <v>4366</v>
      </c>
      <c r="E1983" s="52"/>
      <c r="F1983" s="53"/>
      <c r="G1983" s="53"/>
      <c r="H1983" s="53"/>
      <c r="I1983" s="53"/>
      <c r="J1983" s="53"/>
      <c r="K1983" s="53"/>
      <c r="L1983" s="53"/>
      <c r="M1983" s="53"/>
      <c r="N1983" s="53"/>
      <c r="O1983" s="53"/>
      <c r="P1983" s="53"/>
      <c r="Q1983" s="53"/>
      <c r="R1983" s="53"/>
      <c r="S1983" s="53"/>
      <c r="T1983" s="53"/>
      <c r="U1983" s="53"/>
      <c r="V1983" s="53"/>
      <c r="W1983" s="53"/>
      <c r="X1983" s="53"/>
      <c r="Y1983" s="53"/>
      <c r="Z1983" s="53"/>
      <c r="AA1983" s="53"/>
      <c r="AB1983" s="53"/>
      <c r="AC1983" s="53"/>
      <c r="AD1983" s="53"/>
      <c r="AE1983" s="53"/>
      <c r="AF1983" s="53"/>
      <c r="AG1983" s="53"/>
      <c r="AH1983" s="53"/>
      <c r="AI1983" s="53"/>
      <c r="AJ1983" s="53"/>
      <c r="AK1983" s="53"/>
      <c r="AL1983" s="54"/>
      <c r="AM1983" s="28"/>
      <c r="AN1983" s="28"/>
      <c r="AO1983" s="28"/>
      <c r="AP1983" s="28"/>
      <c r="AQ1983" s="28"/>
      <c r="AR1983" s="28"/>
      <c r="AS1983" s="28"/>
      <c r="AT1983" s="28"/>
      <c r="AU1983" s="28"/>
      <c r="AV1983" s="28"/>
      <c r="AW1983" s="28"/>
      <c r="AX1983" s="28"/>
      <c r="AY1983" s="28"/>
      <c r="AZ1983" s="28"/>
      <c r="BA1983" s="28"/>
    </row>
    <row r="1984" spans="1:53" ht="15" thickTop="1">
      <c r="A1984" s="45" t="s">
        <v>980</v>
      </c>
      <c r="B1984" s="45">
        <v>397</v>
      </c>
      <c r="C1984" s="14" t="s">
        <v>977</v>
      </c>
      <c r="D1984" s="15" t="s">
        <v>4362</v>
      </c>
      <c r="E1984" s="29"/>
      <c r="F1984" s="29">
        <v>27082</v>
      </c>
      <c r="G1984" s="29"/>
      <c r="H1984" s="29"/>
      <c r="I1984" s="29"/>
      <c r="J1984" s="29"/>
      <c r="K1984" s="29"/>
      <c r="L1984" s="29"/>
      <c r="M1984" s="29"/>
      <c r="N1984" s="29"/>
      <c r="O1984" s="29"/>
      <c r="P1984" s="29"/>
      <c r="Q1984" s="29"/>
      <c r="R1984" s="29"/>
      <c r="S1984" s="29"/>
      <c r="T1984" s="29"/>
      <c r="U1984" s="29"/>
      <c r="V1984" s="29"/>
      <c r="W1984" s="29"/>
      <c r="X1984" s="29"/>
      <c r="Y1984" s="29"/>
      <c r="Z1984" s="29"/>
      <c r="AA1984" s="29"/>
      <c r="AB1984" s="29"/>
      <c r="AC1984" s="29"/>
      <c r="AD1984" s="29"/>
      <c r="AE1984" s="29"/>
      <c r="AF1984" s="29"/>
      <c r="AG1984" s="29"/>
      <c r="AH1984" s="29"/>
      <c r="AI1984" s="29"/>
      <c r="AJ1984" s="29"/>
      <c r="AK1984" s="29"/>
      <c r="AL1984" s="29"/>
      <c r="AM1984" s="17"/>
      <c r="AN1984" s="17">
        <f>AM1984*(F1984+G1984)</f>
        <v>0</v>
      </c>
      <c r="AO1984" s="17">
        <f>SUMIF($I$1:$AL$1,AO$1,$I1986:$AL1986)*$AM1984</f>
        <v>0</v>
      </c>
      <c r="AP1984" s="17">
        <f t="shared" ref="AP1984:AZ1984" si="794">SUMIF($I$1:$AL$1,AP$1,$I1986:$AL1986)*$AM1984</f>
        <v>0</v>
      </c>
      <c r="AQ1984" s="17">
        <f t="shared" si="794"/>
        <v>0</v>
      </c>
      <c r="AR1984" s="17">
        <f t="shared" si="794"/>
        <v>0</v>
      </c>
      <c r="AS1984" s="17">
        <f t="shared" si="794"/>
        <v>0</v>
      </c>
      <c r="AT1984" s="17">
        <f t="shared" si="794"/>
        <v>0</v>
      </c>
      <c r="AU1984" s="17">
        <f t="shared" si="794"/>
        <v>0</v>
      </c>
      <c r="AV1984" s="17">
        <f t="shared" si="794"/>
        <v>0</v>
      </c>
      <c r="AW1984" s="17">
        <f t="shared" si="794"/>
        <v>0</v>
      </c>
      <c r="AX1984" s="17">
        <f t="shared" si="794"/>
        <v>0</v>
      </c>
      <c r="AY1984" s="17">
        <f t="shared" si="794"/>
        <v>0</v>
      </c>
      <c r="AZ1984" s="17">
        <f t="shared" si="794"/>
        <v>0</v>
      </c>
      <c r="BA1984" s="17"/>
    </row>
    <row r="1985" spans="1:53">
      <c r="A1985" s="46"/>
      <c r="B1985" s="46"/>
      <c r="C1985" s="18" t="s">
        <v>978</v>
      </c>
      <c r="D1985" s="19" t="s">
        <v>4363</v>
      </c>
      <c r="E1985" s="30"/>
      <c r="F1985" s="30"/>
      <c r="G1985" s="30"/>
      <c r="H1985" s="30"/>
      <c r="I1985" s="30">
        <v>32359</v>
      </c>
      <c r="J1985" s="30">
        <v>15246</v>
      </c>
      <c r="K1985" s="30">
        <v>16045</v>
      </c>
      <c r="L1985" s="30">
        <v>3908</v>
      </c>
      <c r="M1985" s="30"/>
      <c r="N1985" s="30"/>
      <c r="O1985" s="30">
        <v>33090</v>
      </c>
      <c r="P1985" s="30">
        <v>34280</v>
      </c>
      <c r="Q1985" s="30">
        <v>3826</v>
      </c>
      <c r="R1985" s="30">
        <v>268</v>
      </c>
      <c r="S1985" s="30">
        <v>61680</v>
      </c>
      <c r="T1985" s="30">
        <v>59591</v>
      </c>
      <c r="U1985" s="30">
        <v>7230</v>
      </c>
      <c r="V1985" s="30">
        <v>1203</v>
      </c>
      <c r="W1985" s="30">
        <v>50559</v>
      </c>
      <c r="X1985" s="30">
        <v>55990</v>
      </c>
      <c r="Y1985" s="30">
        <v>9082</v>
      </c>
      <c r="Z1985" s="30">
        <v>6558</v>
      </c>
      <c r="AA1985" s="30">
        <v>109</v>
      </c>
      <c r="AB1985" s="30">
        <v>46444</v>
      </c>
      <c r="AC1985" s="30">
        <v>54784</v>
      </c>
      <c r="AD1985" s="30">
        <v>6659</v>
      </c>
      <c r="AE1985" s="30">
        <v>1369</v>
      </c>
      <c r="AF1985" s="30">
        <v>41183</v>
      </c>
      <c r="AG1985" s="30">
        <v>48427</v>
      </c>
      <c r="AH1985" s="30">
        <v>18009</v>
      </c>
      <c r="AI1985" s="30">
        <v>2312</v>
      </c>
      <c r="AJ1985" s="30">
        <v>2150</v>
      </c>
      <c r="AK1985" s="30">
        <v>67648</v>
      </c>
      <c r="AL1985" s="30">
        <v>37903</v>
      </c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</row>
    <row r="1986" spans="1:53">
      <c r="A1986" s="46"/>
      <c r="B1986" s="46"/>
      <c r="C1986" s="18" t="s">
        <v>979</v>
      </c>
      <c r="D1986" s="19" t="s">
        <v>4364</v>
      </c>
      <c r="E1986" s="30">
        <f>SUM(I1986:AL1986)</f>
        <v>252000</v>
      </c>
      <c r="F1986" s="30"/>
      <c r="G1986" s="30"/>
      <c r="H1986" s="30"/>
      <c r="I1986" s="30">
        <v>33000</v>
      </c>
      <c r="J1986" s="30"/>
      <c r="K1986" s="30">
        <v>39000</v>
      </c>
      <c r="L1986" s="30"/>
      <c r="M1986" s="30"/>
      <c r="N1986" s="30">
        <v>57000</v>
      </c>
      <c r="O1986" s="30"/>
      <c r="P1986" s="30"/>
      <c r="Q1986" s="30"/>
      <c r="R1986" s="30">
        <v>123000</v>
      </c>
      <c r="S1986" s="30"/>
      <c r="T1986" s="30"/>
      <c r="U1986" s="30"/>
      <c r="V1986" s="30"/>
      <c r="W1986" s="30"/>
      <c r="X1986" s="30"/>
      <c r="Y1986" s="30"/>
      <c r="Z1986" s="30"/>
      <c r="AA1986" s="30"/>
      <c r="AB1986" s="30"/>
      <c r="AC1986" s="30"/>
      <c r="AD1986" s="30"/>
      <c r="AE1986" s="30"/>
      <c r="AF1986" s="30"/>
      <c r="AG1986" s="30"/>
      <c r="AH1986" s="30"/>
      <c r="AI1986" s="30"/>
      <c r="AJ1986" s="30"/>
      <c r="AK1986" s="30"/>
      <c r="AL1986" s="3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</row>
    <row r="1987" spans="1:53">
      <c r="A1987" s="46"/>
      <c r="B1987" s="46"/>
      <c r="C1987" s="18" t="s">
        <v>4755</v>
      </c>
      <c r="D1987" s="21" t="s">
        <v>4365</v>
      </c>
      <c r="E1987" s="22">
        <f>E1986-E1984</f>
        <v>252000</v>
      </c>
      <c r="F1987" s="22"/>
      <c r="G1987" s="22"/>
      <c r="H1987" s="22"/>
      <c r="I1987" s="22">
        <f>F1984+G1984+H1984+I1986-I1985</f>
        <v>27723</v>
      </c>
      <c r="J1987" s="22">
        <f>I1987+J1986-J1985</f>
        <v>12477</v>
      </c>
      <c r="K1987" s="22">
        <f t="shared" ref="K1987:AL1987" si="795">J1987+K1986-K1985</f>
        <v>35432</v>
      </c>
      <c r="L1987" s="22">
        <f t="shared" si="795"/>
        <v>31524</v>
      </c>
      <c r="M1987" s="22">
        <f t="shared" si="795"/>
        <v>31524</v>
      </c>
      <c r="N1987" s="22">
        <f t="shared" si="795"/>
        <v>88524</v>
      </c>
      <c r="O1987" s="22">
        <f t="shared" si="795"/>
        <v>55434</v>
      </c>
      <c r="P1987" s="22">
        <f t="shared" si="795"/>
        <v>21154</v>
      </c>
      <c r="Q1987" s="22">
        <f t="shared" si="795"/>
        <v>17328</v>
      </c>
      <c r="R1987" s="22">
        <f t="shared" si="795"/>
        <v>140060</v>
      </c>
      <c r="S1987" s="22">
        <f t="shared" si="795"/>
        <v>78380</v>
      </c>
      <c r="T1987" s="22">
        <f t="shared" si="795"/>
        <v>18789</v>
      </c>
      <c r="U1987" s="22">
        <f t="shared" si="795"/>
        <v>11559</v>
      </c>
      <c r="V1987" s="22">
        <f t="shared" si="795"/>
        <v>10356</v>
      </c>
      <c r="W1987" s="22">
        <f t="shared" si="795"/>
        <v>-40203</v>
      </c>
      <c r="X1987" s="22">
        <f t="shared" si="795"/>
        <v>-96193</v>
      </c>
      <c r="Y1987" s="22">
        <f t="shared" si="795"/>
        <v>-105275</v>
      </c>
      <c r="Z1987" s="22">
        <f t="shared" si="795"/>
        <v>-111833</v>
      </c>
      <c r="AA1987" s="22">
        <f t="shared" si="795"/>
        <v>-111942</v>
      </c>
      <c r="AB1987" s="22">
        <f t="shared" si="795"/>
        <v>-158386</v>
      </c>
      <c r="AC1987" s="22">
        <f t="shared" si="795"/>
        <v>-213170</v>
      </c>
      <c r="AD1987" s="22">
        <f t="shared" si="795"/>
        <v>-219829</v>
      </c>
      <c r="AE1987" s="22">
        <f t="shared" si="795"/>
        <v>-221198</v>
      </c>
      <c r="AF1987" s="22">
        <f t="shared" si="795"/>
        <v>-262381</v>
      </c>
      <c r="AG1987" s="22">
        <f t="shared" si="795"/>
        <v>-310808</v>
      </c>
      <c r="AH1987" s="22">
        <f t="shared" si="795"/>
        <v>-328817</v>
      </c>
      <c r="AI1987" s="22">
        <f t="shared" si="795"/>
        <v>-331129</v>
      </c>
      <c r="AJ1987" s="22">
        <f t="shared" si="795"/>
        <v>-333279</v>
      </c>
      <c r="AK1987" s="22">
        <f t="shared" si="795"/>
        <v>-400927</v>
      </c>
      <c r="AL1987" s="22">
        <f t="shared" si="795"/>
        <v>-438830</v>
      </c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</row>
    <row r="1988" spans="1:53" ht="17.25" customHeight="1" thickBot="1">
      <c r="A1988" s="47"/>
      <c r="B1988" s="47"/>
      <c r="C1988" s="26">
        <v>20</v>
      </c>
      <c r="D1988" s="27" t="s">
        <v>4366</v>
      </c>
      <c r="E1988" s="52"/>
      <c r="F1988" s="53"/>
      <c r="G1988" s="53"/>
      <c r="H1988" s="53"/>
      <c r="I1988" s="53"/>
      <c r="J1988" s="53"/>
      <c r="K1988" s="53"/>
      <c r="L1988" s="53"/>
      <c r="M1988" s="53"/>
      <c r="N1988" s="53"/>
      <c r="O1988" s="53"/>
      <c r="P1988" s="53"/>
      <c r="Q1988" s="53"/>
      <c r="R1988" s="53"/>
      <c r="S1988" s="53"/>
      <c r="T1988" s="53"/>
      <c r="U1988" s="53"/>
      <c r="V1988" s="53"/>
      <c r="W1988" s="53"/>
      <c r="X1988" s="53"/>
      <c r="Y1988" s="53"/>
      <c r="Z1988" s="53"/>
      <c r="AA1988" s="53"/>
      <c r="AB1988" s="53"/>
      <c r="AC1988" s="53"/>
      <c r="AD1988" s="53"/>
      <c r="AE1988" s="53"/>
      <c r="AF1988" s="53"/>
      <c r="AG1988" s="53"/>
      <c r="AH1988" s="53"/>
      <c r="AI1988" s="53"/>
      <c r="AJ1988" s="53"/>
      <c r="AK1988" s="53"/>
      <c r="AL1988" s="54"/>
      <c r="AM1988" s="28"/>
      <c r="AN1988" s="28"/>
      <c r="AO1988" s="28"/>
      <c r="AP1988" s="28"/>
      <c r="AQ1988" s="28"/>
      <c r="AR1988" s="28"/>
      <c r="AS1988" s="28"/>
      <c r="AT1988" s="28"/>
      <c r="AU1988" s="28"/>
      <c r="AV1988" s="28"/>
      <c r="AW1988" s="28"/>
      <c r="AX1988" s="28"/>
      <c r="AY1988" s="28"/>
      <c r="AZ1988" s="28"/>
      <c r="BA1988" s="28"/>
    </row>
    <row r="1989" spans="1:53" ht="15" thickTop="1">
      <c r="A1989" s="45" t="s">
        <v>908</v>
      </c>
      <c r="B1989" s="45">
        <v>398</v>
      </c>
      <c r="C1989" s="14" t="s">
        <v>905</v>
      </c>
      <c r="D1989" s="15" t="s">
        <v>4362</v>
      </c>
      <c r="E1989" s="29"/>
      <c r="F1989" s="29">
        <v>51717</v>
      </c>
      <c r="G1989" s="29"/>
      <c r="H1989" s="29"/>
      <c r="I1989" s="29"/>
      <c r="J1989" s="29"/>
      <c r="K1989" s="29"/>
      <c r="L1989" s="29"/>
      <c r="M1989" s="29"/>
      <c r="N1989" s="29"/>
      <c r="O1989" s="29"/>
      <c r="P1989" s="29"/>
      <c r="Q1989" s="29"/>
      <c r="R1989" s="29"/>
      <c r="S1989" s="29"/>
      <c r="T1989" s="29"/>
      <c r="U1989" s="29"/>
      <c r="V1989" s="29"/>
      <c r="W1989" s="29"/>
      <c r="X1989" s="29"/>
      <c r="Y1989" s="29"/>
      <c r="Z1989" s="29"/>
      <c r="AA1989" s="29"/>
      <c r="AB1989" s="29"/>
      <c r="AC1989" s="29"/>
      <c r="AD1989" s="29"/>
      <c r="AE1989" s="29"/>
      <c r="AF1989" s="29"/>
      <c r="AG1989" s="29"/>
      <c r="AH1989" s="29"/>
      <c r="AI1989" s="29"/>
      <c r="AJ1989" s="29"/>
      <c r="AK1989" s="29"/>
      <c r="AL1989" s="29"/>
      <c r="AM1989" s="17"/>
      <c r="AN1989" s="17">
        <f>AM1989*(F1989+G1989)</f>
        <v>0</v>
      </c>
      <c r="AO1989" s="17">
        <f>SUMIF($I$1:$AL$1,AO$1,$I1991:$AL1991)*$AM1989</f>
        <v>0</v>
      </c>
      <c r="AP1989" s="17">
        <f t="shared" ref="AP1989:AZ1989" si="796">SUMIF($I$1:$AL$1,AP$1,$I1991:$AL1991)*$AM1989</f>
        <v>0</v>
      </c>
      <c r="AQ1989" s="17">
        <f t="shared" si="796"/>
        <v>0</v>
      </c>
      <c r="AR1989" s="17">
        <f t="shared" si="796"/>
        <v>0</v>
      </c>
      <c r="AS1989" s="17">
        <f t="shared" si="796"/>
        <v>0</v>
      </c>
      <c r="AT1989" s="17">
        <f t="shared" si="796"/>
        <v>0</v>
      </c>
      <c r="AU1989" s="17">
        <f t="shared" si="796"/>
        <v>0</v>
      </c>
      <c r="AV1989" s="17">
        <f t="shared" si="796"/>
        <v>0</v>
      </c>
      <c r="AW1989" s="17">
        <f t="shared" si="796"/>
        <v>0</v>
      </c>
      <c r="AX1989" s="17">
        <f t="shared" si="796"/>
        <v>0</v>
      </c>
      <c r="AY1989" s="17">
        <f t="shared" si="796"/>
        <v>0</v>
      </c>
      <c r="AZ1989" s="17">
        <f t="shared" si="796"/>
        <v>0</v>
      </c>
      <c r="BA1989" s="17"/>
    </row>
    <row r="1990" spans="1:53">
      <c r="A1990" s="46"/>
      <c r="B1990" s="46"/>
      <c r="C1990" s="18" t="s">
        <v>906</v>
      </c>
      <c r="D1990" s="19" t="s">
        <v>4363</v>
      </c>
      <c r="E1990" s="30"/>
      <c r="F1990" s="30"/>
      <c r="G1990" s="30"/>
      <c r="H1990" s="30"/>
      <c r="I1990" s="30">
        <v>26693</v>
      </c>
      <c r="J1990" s="30">
        <v>350</v>
      </c>
      <c r="K1990" s="30">
        <v>17241</v>
      </c>
      <c r="L1990" s="30">
        <v>15105</v>
      </c>
      <c r="M1990" s="30">
        <v>9069</v>
      </c>
      <c r="N1990" s="30">
        <v>101</v>
      </c>
      <c r="O1990" s="30">
        <v>14693</v>
      </c>
      <c r="P1990" s="30">
        <v>7834</v>
      </c>
      <c r="Q1990" s="30">
        <v>2352</v>
      </c>
      <c r="R1990" s="30">
        <v>587</v>
      </c>
      <c r="S1990" s="30">
        <v>53348</v>
      </c>
      <c r="T1990" s="30">
        <v>42167</v>
      </c>
      <c r="U1990" s="30">
        <v>10192</v>
      </c>
      <c r="V1990" s="30">
        <v>2792</v>
      </c>
      <c r="W1990" s="30">
        <v>62860</v>
      </c>
      <c r="X1990" s="30">
        <v>31729</v>
      </c>
      <c r="Y1990" s="30">
        <v>13703</v>
      </c>
      <c r="Z1990" s="30">
        <v>7118</v>
      </c>
      <c r="AA1990" s="30">
        <v>10561</v>
      </c>
      <c r="AB1990" s="30">
        <v>57540</v>
      </c>
      <c r="AC1990" s="30">
        <v>19743</v>
      </c>
      <c r="AD1990" s="30">
        <v>7426</v>
      </c>
      <c r="AE1990" s="30">
        <v>1369</v>
      </c>
      <c r="AF1990" s="30">
        <v>38198</v>
      </c>
      <c r="AG1990" s="30">
        <v>39270</v>
      </c>
      <c r="AH1990" s="30">
        <v>16913</v>
      </c>
      <c r="AI1990" s="30">
        <v>7039</v>
      </c>
      <c r="AJ1990" s="30">
        <v>30128</v>
      </c>
      <c r="AK1990" s="30">
        <v>37235</v>
      </c>
      <c r="AL1990" s="30">
        <v>8985</v>
      </c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</row>
    <row r="1991" spans="1:53">
      <c r="A1991" s="46"/>
      <c r="B1991" s="46"/>
      <c r="C1991" s="18" t="s">
        <v>907</v>
      </c>
      <c r="D1991" s="19" t="s">
        <v>4364</v>
      </c>
      <c r="E1991" s="30">
        <f>SUM(I1991:AL1991)</f>
        <v>537000</v>
      </c>
      <c r="F1991" s="30"/>
      <c r="G1991" s="30"/>
      <c r="H1991" s="30"/>
      <c r="I1991" s="30"/>
      <c r="J1991" s="30">
        <v>51000</v>
      </c>
      <c r="K1991" s="30">
        <v>21000</v>
      </c>
      <c r="L1991" s="30"/>
      <c r="M1991" s="30">
        <v>21000</v>
      </c>
      <c r="N1991" s="30"/>
      <c r="O1991" s="30"/>
      <c r="P1991" s="30"/>
      <c r="Q1991" s="30"/>
      <c r="R1991" s="30"/>
      <c r="S1991" s="30">
        <v>81000</v>
      </c>
      <c r="T1991" s="30">
        <v>12000</v>
      </c>
      <c r="U1991" s="30">
        <v>36000</v>
      </c>
      <c r="V1991" s="30">
        <v>18000</v>
      </c>
      <c r="W1991" s="30">
        <v>36000</v>
      </c>
      <c r="X1991" s="30"/>
      <c r="Y1991" s="30">
        <v>24000</v>
      </c>
      <c r="Z1991" s="30">
        <v>6000</v>
      </c>
      <c r="AA1991" s="30">
        <v>15000</v>
      </c>
      <c r="AB1991" s="30">
        <v>105000</v>
      </c>
      <c r="AC1991" s="30">
        <v>18000</v>
      </c>
      <c r="AD1991" s="30">
        <v>3000</v>
      </c>
      <c r="AE1991" s="30">
        <v>6000</v>
      </c>
      <c r="AF1991" s="30">
        <v>36000</v>
      </c>
      <c r="AG1991" s="30">
        <v>12000</v>
      </c>
      <c r="AH1991" s="30"/>
      <c r="AI1991" s="30">
        <v>12000</v>
      </c>
      <c r="AJ1991" s="30">
        <v>24000</v>
      </c>
      <c r="AK1991" s="30"/>
      <c r="AL1991" s="3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</row>
    <row r="1992" spans="1:53">
      <c r="A1992" s="46"/>
      <c r="B1992" s="46"/>
      <c r="C1992" s="18" t="s">
        <v>4756</v>
      </c>
      <c r="D1992" s="21" t="s">
        <v>4365</v>
      </c>
      <c r="E1992" s="22">
        <f>E1991-E1989</f>
        <v>537000</v>
      </c>
      <c r="F1992" s="22"/>
      <c r="G1992" s="22"/>
      <c r="H1992" s="22"/>
      <c r="I1992" s="22">
        <f>F1989+G1989+H1989+I1991-I1990</f>
        <v>25024</v>
      </c>
      <c r="J1992" s="22">
        <f>I1992+J1991-J1990</f>
        <v>75674</v>
      </c>
      <c r="K1992" s="22">
        <f t="shared" ref="K1992:AL1992" si="797">J1992+K1991-K1990</f>
        <v>79433</v>
      </c>
      <c r="L1992" s="22">
        <f t="shared" si="797"/>
        <v>64328</v>
      </c>
      <c r="M1992" s="22">
        <f t="shared" si="797"/>
        <v>76259</v>
      </c>
      <c r="N1992" s="22">
        <f t="shared" si="797"/>
        <v>76158</v>
      </c>
      <c r="O1992" s="22">
        <f t="shared" si="797"/>
        <v>61465</v>
      </c>
      <c r="P1992" s="22">
        <f t="shared" si="797"/>
        <v>53631</v>
      </c>
      <c r="Q1992" s="22">
        <f t="shared" si="797"/>
        <v>51279</v>
      </c>
      <c r="R1992" s="22">
        <f t="shared" si="797"/>
        <v>50692</v>
      </c>
      <c r="S1992" s="22">
        <f t="shared" si="797"/>
        <v>78344</v>
      </c>
      <c r="T1992" s="22">
        <f t="shared" si="797"/>
        <v>48177</v>
      </c>
      <c r="U1992" s="22">
        <f t="shared" si="797"/>
        <v>73985</v>
      </c>
      <c r="V1992" s="22">
        <f t="shared" si="797"/>
        <v>89193</v>
      </c>
      <c r="W1992" s="22">
        <f t="shared" si="797"/>
        <v>62333</v>
      </c>
      <c r="X1992" s="22">
        <f t="shared" si="797"/>
        <v>30604</v>
      </c>
      <c r="Y1992" s="22">
        <f t="shared" si="797"/>
        <v>40901</v>
      </c>
      <c r="Z1992" s="22">
        <f t="shared" si="797"/>
        <v>39783</v>
      </c>
      <c r="AA1992" s="22">
        <f t="shared" si="797"/>
        <v>44222</v>
      </c>
      <c r="AB1992" s="22">
        <f t="shared" si="797"/>
        <v>91682</v>
      </c>
      <c r="AC1992" s="22">
        <f t="shared" si="797"/>
        <v>89939</v>
      </c>
      <c r="AD1992" s="22">
        <f t="shared" si="797"/>
        <v>85513</v>
      </c>
      <c r="AE1992" s="22">
        <f t="shared" si="797"/>
        <v>90144</v>
      </c>
      <c r="AF1992" s="22">
        <f t="shared" si="797"/>
        <v>87946</v>
      </c>
      <c r="AG1992" s="22">
        <f t="shared" si="797"/>
        <v>60676</v>
      </c>
      <c r="AH1992" s="22">
        <f t="shared" si="797"/>
        <v>43763</v>
      </c>
      <c r="AI1992" s="22">
        <f t="shared" si="797"/>
        <v>48724</v>
      </c>
      <c r="AJ1992" s="22">
        <f t="shared" si="797"/>
        <v>42596</v>
      </c>
      <c r="AK1992" s="22">
        <f t="shared" si="797"/>
        <v>5361</v>
      </c>
      <c r="AL1992" s="22">
        <f t="shared" si="797"/>
        <v>-3624</v>
      </c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</row>
    <row r="1993" spans="1:53" ht="17.25" customHeight="1" thickBot="1">
      <c r="A1993" s="47"/>
      <c r="B1993" s="47"/>
      <c r="C1993" s="26">
        <v>17.142857142857142</v>
      </c>
      <c r="D1993" s="27" t="s">
        <v>4366</v>
      </c>
      <c r="E1993" s="52"/>
      <c r="F1993" s="53"/>
      <c r="G1993" s="53"/>
      <c r="H1993" s="53"/>
      <c r="I1993" s="53"/>
      <c r="J1993" s="53"/>
      <c r="K1993" s="53"/>
      <c r="L1993" s="53"/>
      <c r="M1993" s="53"/>
      <c r="N1993" s="53"/>
      <c r="O1993" s="53"/>
      <c r="P1993" s="53"/>
      <c r="Q1993" s="53"/>
      <c r="R1993" s="53"/>
      <c r="S1993" s="53"/>
      <c r="T1993" s="53"/>
      <c r="U1993" s="53"/>
      <c r="V1993" s="53"/>
      <c r="W1993" s="53"/>
      <c r="X1993" s="53"/>
      <c r="Y1993" s="53"/>
      <c r="Z1993" s="53"/>
      <c r="AA1993" s="53"/>
      <c r="AB1993" s="53"/>
      <c r="AC1993" s="53"/>
      <c r="AD1993" s="53"/>
      <c r="AE1993" s="53"/>
      <c r="AF1993" s="53"/>
      <c r="AG1993" s="53"/>
      <c r="AH1993" s="53"/>
      <c r="AI1993" s="53"/>
      <c r="AJ1993" s="53"/>
      <c r="AK1993" s="53"/>
      <c r="AL1993" s="54"/>
      <c r="AM1993" s="28"/>
      <c r="AN1993" s="28"/>
      <c r="AO1993" s="28"/>
      <c r="AP1993" s="28"/>
      <c r="AQ1993" s="28"/>
      <c r="AR1993" s="28"/>
      <c r="AS1993" s="28"/>
      <c r="AT1993" s="28"/>
      <c r="AU1993" s="28"/>
      <c r="AV1993" s="28"/>
      <c r="AW1993" s="28"/>
      <c r="AX1993" s="28"/>
      <c r="AY1993" s="28"/>
      <c r="AZ1993" s="28"/>
      <c r="BA1993" s="28"/>
    </row>
    <row r="1994" spans="1:53" ht="15" thickTop="1">
      <c r="A1994" s="45" t="s">
        <v>785</v>
      </c>
      <c r="B1994" s="45">
        <v>399</v>
      </c>
      <c r="C1994" s="14" t="s">
        <v>830</v>
      </c>
      <c r="D1994" s="15" t="s">
        <v>4362</v>
      </c>
      <c r="E1994" s="29"/>
      <c r="F1994" s="29">
        <v>2658514</v>
      </c>
      <c r="G1994" s="29"/>
      <c r="H1994" s="29"/>
      <c r="I1994" s="29"/>
      <c r="J1994" s="29"/>
      <c r="K1994" s="29"/>
      <c r="L1994" s="29"/>
      <c r="M1994" s="29"/>
      <c r="N1994" s="29"/>
      <c r="O1994" s="29"/>
      <c r="P1994" s="29"/>
      <c r="Q1994" s="29"/>
      <c r="R1994" s="29"/>
      <c r="S1994" s="29"/>
      <c r="T1994" s="29"/>
      <c r="U1994" s="29"/>
      <c r="V1994" s="29"/>
      <c r="W1994" s="29"/>
      <c r="X1994" s="29"/>
      <c r="Y1994" s="29"/>
      <c r="Z1994" s="29"/>
      <c r="AA1994" s="29"/>
      <c r="AB1994" s="29"/>
      <c r="AC1994" s="29"/>
      <c r="AD1994" s="29"/>
      <c r="AE1994" s="29"/>
      <c r="AF1994" s="29"/>
      <c r="AG1994" s="29"/>
      <c r="AH1994" s="29"/>
      <c r="AI1994" s="29"/>
      <c r="AJ1994" s="29"/>
      <c r="AK1994" s="29"/>
      <c r="AL1994" s="29"/>
      <c r="AM1994" s="17"/>
      <c r="AN1994" s="17">
        <f>AM1994*(F1994+G1994)</f>
        <v>0</v>
      </c>
      <c r="AO1994" s="17">
        <f>SUMIF($I$1:$AL$1,AO$1,$I1996:$AL1996)*$AM1994</f>
        <v>0</v>
      </c>
      <c r="AP1994" s="17">
        <f t="shared" ref="AP1994:AZ1994" si="798">SUMIF($I$1:$AL$1,AP$1,$I1996:$AL1996)*$AM1994</f>
        <v>0</v>
      </c>
      <c r="AQ1994" s="17">
        <f t="shared" si="798"/>
        <v>0</v>
      </c>
      <c r="AR1994" s="17">
        <f t="shared" si="798"/>
        <v>0</v>
      </c>
      <c r="AS1994" s="17">
        <f t="shared" si="798"/>
        <v>0</v>
      </c>
      <c r="AT1994" s="17">
        <f t="shared" si="798"/>
        <v>0</v>
      </c>
      <c r="AU1994" s="17">
        <f t="shared" si="798"/>
        <v>0</v>
      </c>
      <c r="AV1994" s="17">
        <f t="shared" si="798"/>
        <v>0</v>
      </c>
      <c r="AW1994" s="17">
        <f t="shared" si="798"/>
        <v>0</v>
      </c>
      <c r="AX1994" s="17">
        <f t="shared" si="798"/>
        <v>0</v>
      </c>
      <c r="AY1994" s="17">
        <f t="shared" si="798"/>
        <v>0</v>
      </c>
      <c r="AZ1994" s="17">
        <f t="shared" si="798"/>
        <v>0</v>
      </c>
      <c r="BA1994" s="17"/>
    </row>
    <row r="1995" spans="1:53">
      <c r="A1995" s="46"/>
      <c r="B1995" s="46"/>
      <c r="C1995" s="18" t="s">
        <v>831</v>
      </c>
      <c r="D1995" s="19" t="s">
        <v>4363</v>
      </c>
      <c r="E1995" s="30"/>
      <c r="F1995" s="30"/>
      <c r="G1995" s="30"/>
      <c r="H1995" s="30"/>
      <c r="I1995" s="30">
        <v>365794</v>
      </c>
      <c r="J1995" s="30">
        <v>55948</v>
      </c>
      <c r="K1995" s="30">
        <v>409223</v>
      </c>
      <c r="L1995" s="30">
        <v>182324</v>
      </c>
      <c r="M1995" s="30">
        <v>18305</v>
      </c>
      <c r="N1995" s="30">
        <v>25261</v>
      </c>
      <c r="O1995" s="30">
        <v>324006</v>
      </c>
      <c r="P1995" s="30">
        <v>511105</v>
      </c>
      <c r="Q1995" s="30">
        <v>121977</v>
      </c>
      <c r="R1995" s="30">
        <v>20819</v>
      </c>
      <c r="S1995" s="30">
        <v>194800</v>
      </c>
      <c r="T1995" s="30">
        <v>783301</v>
      </c>
      <c r="U1995" s="30">
        <v>446003</v>
      </c>
      <c r="V1995" s="30">
        <v>65736</v>
      </c>
      <c r="W1995" s="30">
        <v>400868</v>
      </c>
      <c r="X1995" s="30">
        <v>879030</v>
      </c>
      <c r="Y1995" s="30">
        <v>223325</v>
      </c>
      <c r="Z1995" s="30">
        <v>68032</v>
      </c>
      <c r="AA1995" s="30">
        <v>365553</v>
      </c>
      <c r="AB1995" s="30">
        <v>579136</v>
      </c>
      <c r="AC1995" s="30">
        <v>583272</v>
      </c>
      <c r="AD1995" s="30">
        <v>217248</v>
      </c>
      <c r="AE1995" s="30">
        <v>111173</v>
      </c>
      <c r="AF1995" s="30">
        <v>318551</v>
      </c>
      <c r="AG1995" s="30">
        <v>826577</v>
      </c>
      <c r="AH1995" s="30">
        <v>197089</v>
      </c>
      <c r="AI1995" s="30">
        <v>118279</v>
      </c>
      <c r="AJ1995" s="30">
        <v>552951</v>
      </c>
      <c r="AK1995" s="30">
        <v>1047676</v>
      </c>
      <c r="AL1995" s="30">
        <v>139195</v>
      </c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</row>
    <row r="1996" spans="1:53">
      <c r="A1996" s="46"/>
      <c r="B1996" s="46"/>
      <c r="C1996" s="18" t="s">
        <v>832</v>
      </c>
      <c r="D1996" s="19" t="s">
        <v>4364</v>
      </c>
      <c r="E1996" s="30">
        <f>SUM(I1996:AL1996)</f>
        <v>2958000</v>
      </c>
      <c r="F1996" s="30"/>
      <c r="G1996" s="30"/>
      <c r="H1996" s="30"/>
      <c r="I1996" s="30"/>
      <c r="J1996" s="30"/>
      <c r="K1996" s="30"/>
      <c r="L1996" s="30"/>
      <c r="M1996" s="30"/>
      <c r="N1996" s="30">
        <v>192000</v>
      </c>
      <c r="O1996" s="30"/>
      <c r="P1996" s="30"/>
      <c r="Q1996" s="30"/>
      <c r="R1996" s="30"/>
      <c r="S1996" s="30"/>
      <c r="T1996" s="30">
        <v>165000</v>
      </c>
      <c r="U1996" s="30">
        <v>174000</v>
      </c>
      <c r="V1996" s="30">
        <v>60000</v>
      </c>
      <c r="W1996" s="30">
        <v>15000</v>
      </c>
      <c r="X1996" s="30">
        <v>60000</v>
      </c>
      <c r="Y1996" s="30"/>
      <c r="Z1996" s="30"/>
      <c r="AA1996" s="30">
        <v>33000</v>
      </c>
      <c r="AB1996" s="30"/>
      <c r="AC1996" s="30"/>
      <c r="AD1996" s="30"/>
      <c r="AE1996" s="30"/>
      <c r="AF1996" s="30"/>
      <c r="AG1996" s="30"/>
      <c r="AH1996" s="30"/>
      <c r="AI1996" s="30"/>
      <c r="AJ1996" s="30"/>
      <c r="AK1996" s="30">
        <v>2259000</v>
      </c>
      <c r="AL1996" s="3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</row>
    <row r="1997" spans="1:53">
      <c r="A1997" s="46"/>
      <c r="B1997" s="46"/>
      <c r="C1997" s="18" t="s">
        <v>4757</v>
      </c>
      <c r="D1997" s="21" t="s">
        <v>4365</v>
      </c>
      <c r="E1997" s="22">
        <f>E1996-E1994</f>
        <v>2958000</v>
      </c>
      <c r="F1997" s="22"/>
      <c r="G1997" s="22"/>
      <c r="H1997" s="22"/>
      <c r="I1997" s="22">
        <f>F1994+G1994+H1994+I1996-I1995</f>
        <v>2292720</v>
      </c>
      <c r="J1997" s="22">
        <f>I1997+J1996-J1995</f>
        <v>2236772</v>
      </c>
      <c r="K1997" s="22">
        <f t="shared" ref="K1997:AL1997" si="799">J1997+K1996-K1995</f>
        <v>1827549</v>
      </c>
      <c r="L1997" s="22">
        <f t="shared" si="799"/>
        <v>1645225</v>
      </c>
      <c r="M1997" s="22">
        <f t="shared" si="799"/>
        <v>1626920</v>
      </c>
      <c r="N1997" s="22">
        <f t="shared" si="799"/>
        <v>1793659</v>
      </c>
      <c r="O1997" s="22">
        <f t="shared" si="799"/>
        <v>1469653</v>
      </c>
      <c r="P1997" s="22">
        <f t="shared" si="799"/>
        <v>958548</v>
      </c>
      <c r="Q1997" s="22">
        <f t="shared" si="799"/>
        <v>836571</v>
      </c>
      <c r="R1997" s="22">
        <f t="shared" si="799"/>
        <v>815752</v>
      </c>
      <c r="S1997" s="22">
        <f t="shared" si="799"/>
        <v>620952</v>
      </c>
      <c r="T1997" s="22">
        <f t="shared" si="799"/>
        <v>2651</v>
      </c>
      <c r="U1997" s="22">
        <f t="shared" si="799"/>
        <v>-269352</v>
      </c>
      <c r="V1997" s="22">
        <f t="shared" si="799"/>
        <v>-275088</v>
      </c>
      <c r="W1997" s="22">
        <f t="shared" si="799"/>
        <v>-660956</v>
      </c>
      <c r="X1997" s="22">
        <f t="shared" si="799"/>
        <v>-1479986</v>
      </c>
      <c r="Y1997" s="22">
        <f t="shared" si="799"/>
        <v>-1703311</v>
      </c>
      <c r="Z1997" s="22">
        <f t="shared" si="799"/>
        <v>-1771343</v>
      </c>
      <c r="AA1997" s="22">
        <f t="shared" si="799"/>
        <v>-2103896</v>
      </c>
      <c r="AB1997" s="22">
        <f t="shared" si="799"/>
        <v>-2683032</v>
      </c>
      <c r="AC1997" s="22">
        <f t="shared" si="799"/>
        <v>-3266304</v>
      </c>
      <c r="AD1997" s="22">
        <f t="shared" si="799"/>
        <v>-3483552</v>
      </c>
      <c r="AE1997" s="22">
        <f t="shared" si="799"/>
        <v>-3594725</v>
      </c>
      <c r="AF1997" s="22">
        <f t="shared" si="799"/>
        <v>-3913276</v>
      </c>
      <c r="AG1997" s="22">
        <f t="shared" si="799"/>
        <v>-4739853</v>
      </c>
      <c r="AH1997" s="22">
        <f t="shared" si="799"/>
        <v>-4936942</v>
      </c>
      <c r="AI1997" s="22">
        <f t="shared" si="799"/>
        <v>-5055221</v>
      </c>
      <c r="AJ1997" s="22">
        <f t="shared" si="799"/>
        <v>-5608172</v>
      </c>
      <c r="AK1997" s="22">
        <f t="shared" si="799"/>
        <v>-4396848</v>
      </c>
      <c r="AL1997" s="22">
        <f t="shared" si="799"/>
        <v>-4536043</v>
      </c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</row>
    <row r="1998" spans="1:53" ht="17.25" customHeight="1" thickBot="1">
      <c r="A1998" s="47"/>
      <c r="B1998" s="47"/>
      <c r="C1998" s="26">
        <v>18</v>
      </c>
      <c r="D1998" s="27" t="s">
        <v>4366</v>
      </c>
      <c r="E1998" s="52"/>
      <c r="F1998" s="53"/>
      <c r="G1998" s="53"/>
      <c r="H1998" s="53"/>
      <c r="I1998" s="53"/>
      <c r="J1998" s="53"/>
      <c r="K1998" s="53"/>
      <c r="L1998" s="53"/>
      <c r="M1998" s="53"/>
      <c r="N1998" s="53"/>
      <c r="O1998" s="53"/>
      <c r="P1998" s="53"/>
      <c r="Q1998" s="53"/>
      <c r="R1998" s="53"/>
      <c r="S1998" s="53"/>
      <c r="T1998" s="53"/>
      <c r="U1998" s="53"/>
      <c r="V1998" s="53"/>
      <c r="W1998" s="53"/>
      <c r="X1998" s="53"/>
      <c r="Y1998" s="53"/>
      <c r="Z1998" s="53"/>
      <c r="AA1998" s="53"/>
      <c r="AB1998" s="53"/>
      <c r="AC1998" s="53"/>
      <c r="AD1998" s="53"/>
      <c r="AE1998" s="53"/>
      <c r="AF1998" s="53"/>
      <c r="AG1998" s="53"/>
      <c r="AH1998" s="53"/>
      <c r="AI1998" s="53"/>
      <c r="AJ1998" s="53"/>
      <c r="AK1998" s="53"/>
      <c r="AL1998" s="54"/>
      <c r="AM1998" s="28"/>
      <c r="AN1998" s="28"/>
      <c r="AO1998" s="28"/>
      <c r="AP1998" s="28"/>
      <c r="AQ1998" s="28"/>
      <c r="AR1998" s="28"/>
      <c r="AS1998" s="28"/>
      <c r="AT1998" s="28"/>
      <c r="AU1998" s="28"/>
      <c r="AV1998" s="28"/>
      <c r="AW1998" s="28"/>
      <c r="AX1998" s="28"/>
      <c r="AY1998" s="28"/>
      <c r="AZ1998" s="28"/>
      <c r="BA1998" s="28"/>
    </row>
    <row r="1999" spans="1:53" ht="15" thickTop="1">
      <c r="A1999" s="45" t="s">
        <v>785</v>
      </c>
      <c r="B1999" s="45">
        <v>400</v>
      </c>
      <c r="C1999" s="14" t="s">
        <v>824</v>
      </c>
      <c r="D1999" s="15" t="s">
        <v>4362</v>
      </c>
      <c r="E1999" s="29"/>
      <c r="F1999" s="29">
        <v>76241</v>
      </c>
      <c r="G1999" s="29"/>
      <c r="H1999" s="29"/>
      <c r="I1999" s="29"/>
      <c r="J1999" s="29"/>
      <c r="K1999" s="29"/>
      <c r="L1999" s="29"/>
      <c r="M1999" s="29"/>
      <c r="N1999" s="29"/>
      <c r="O1999" s="29"/>
      <c r="P1999" s="29"/>
      <c r="Q1999" s="29"/>
      <c r="R1999" s="29"/>
      <c r="S1999" s="29"/>
      <c r="T1999" s="29"/>
      <c r="U1999" s="29"/>
      <c r="V1999" s="29"/>
      <c r="W1999" s="29"/>
      <c r="X1999" s="29"/>
      <c r="Y1999" s="29"/>
      <c r="Z1999" s="29"/>
      <c r="AA1999" s="29"/>
      <c r="AB1999" s="29"/>
      <c r="AC1999" s="29"/>
      <c r="AD1999" s="29"/>
      <c r="AE1999" s="29"/>
      <c r="AF1999" s="29"/>
      <c r="AG1999" s="29"/>
      <c r="AH1999" s="29"/>
      <c r="AI1999" s="29"/>
      <c r="AJ1999" s="29"/>
      <c r="AK1999" s="29"/>
      <c r="AL1999" s="29"/>
      <c r="AM1999" s="17"/>
      <c r="AN1999" s="17">
        <f>AM1999*(F1999+G1999)</f>
        <v>0</v>
      </c>
      <c r="AO1999" s="17">
        <f>SUMIF($I$1:$AL$1,AO$1,$I2001:$AL2001)*$AM1999</f>
        <v>0</v>
      </c>
      <c r="AP1999" s="17">
        <f t="shared" ref="AP1999:AZ1999" si="800">SUMIF($I$1:$AL$1,AP$1,$I2001:$AL2001)*$AM1999</f>
        <v>0</v>
      </c>
      <c r="AQ1999" s="17">
        <f t="shared" si="800"/>
        <v>0</v>
      </c>
      <c r="AR1999" s="17">
        <f t="shared" si="800"/>
        <v>0</v>
      </c>
      <c r="AS1999" s="17">
        <f t="shared" si="800"/>
        <v>0</v>
      </c>
      <c r="AT1999" s="17">
        <f t="shared" si="800"/>
        <v>0</v>
      </c>
      <c r="AU1999" s="17">
        <f t="shared" si="800"/>
        <v>0</v>
      </c>
      <c r="AV1999" s="17">
        <f t="shared" si="800"/>
        <v>0</v>
      </c>
      <c r="AW1999" s="17">
        <f t="shared" si="800"/>
        <v>0</v>
      </c>
      <c r="AX1999" s="17">
        <f t="shared" si="800"/>
        <v>0</v>
      </c>
      <c r="AY1999" s="17">
        <f t="shared" si="800"/>
        <v>0</v>
      </c>
      <c r="AZ1999" s="17">
        <f t="shared" si="800"/>
        <v>0</v>
      </c>
      <c r="BA1999" s="17"/>
    </row>
    <row r="2000" spans="1:53">
      <c r="A2000" s="46"/>
      <c r="B2000" s="46"/>
      <c r="C2000" s="18" t="s">
        <v>825</v>
      </c>
      <c r="D2000" s="19" t="s">
        <v>4363</v>
      </c>
      <c r="E2000" s="30"/>
      <c r="F2000" s="30"/>
      <c r="G2000" s="30"/>
      <c r="H2000" s="30"/>
      <c r="I2000" s="30">
        <v>6966</v>
      </c>
      <c r="J2000" s="30">
        <v>6029</v>
      </c>
      <c r="K2000" s="30">
        <v>19981</v>
      </c>
      <c r="L2000" s="30">
        <v>3670</v>
      </c>
      <c r="M2000" s="30">
        <v>201</v>
      </c>
      <c r="N2000" s="30"/>
      <c r="O2000" s="30">
        <v>1619</v>
      </c>
      <c r="P2000" s="30">
        <v>27934</v>
      </c>
      <c r="Q2000" s="30"/>
      <c r="R2000" s="30"/>
      <c r="S2000" s="30">
        <v>4695</v>
      </c>
      <c r="T2000" s="30">
        <v>14631</v>
      </c>
      <c r="U2000" s="30">
        <v>4207</v>
      </c>
      <c r="V2000" s="30">
        <v>6319</v>
      </c>
      <c r="W2000" s="30">
        <v>9389</v>
      </c>
      <c r="X2000" s="30">
        <v>10332</v>
      </c>
      <c r="Y2000" s="30">
        <v>5116</v>
      </c>
      <c r="Z2000" s="30">
        <v>5437</v>
      </c>
      <c r="AA2000" s="30">
        <v>4855</v>
      </c>
      <c r="AB2000" s="30">
        <v>12919</v>
      </c>
      <c r="AC2000" s="30">
        <v>6881</v>
      </c>
      <c r="AD2000" s="30">
        <v>11676</v>
      </c>
      <c r="AE2000" s="30">
        <v>1967</v>
      </c>
      <c r="AF2000" s="30">
        <v>1526</v>
      </c>
      <c r="AG2000" s="30">
        <v>6501</v>
      </c>
      <c r="AH2000" s="30">
        <v>13435</v>
      </c>
      <c r="AI2000" s="30">
        <v>14103</v>
      </c>
      <c r="AJ2000" s="30">
        <v>2869</v>
      </c>
      <c r="AK2000" s="30">
        <v>15066</v>
      </c>
      <c r="AL2000" s="30">
        <v>9650</v>
      </c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</row>
    <row r="2001" spans="1:53">
      <c r="A2001" s="46"/>
      <c r="B2001" s="46"/>
      <c r="C2001" s="18" t="s">
        <v>784</v>
      </c>
      <c r="D2001" s="19" t="s">
        <v>4364</v>
      </c>
      <c r="E2001" s="30">
        <f>SUM(I2001:AL2001)</f>
        <v>90000</v>
      </c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0"/>
      <c r="X2001" s="30"/>
      <c r="Y2001" s="30"/>
      <c r="Z2001" s="30"/>
      <c r="AA2001" s="30"/>
      <c r="AB2001" s="30"/>
      <c r="AC2001" s="30"/>
      <c r="AD2001" s="30"/>
      <c r="AE2001" s="30"/>
      <c r="AF2001" s="30"/>
      <c r="AG2001" s="30"/>
      <c r="AH2001" s="30"/>
      <c r="AI2001" s="30"/>
      <c r="AJ2001" s="30"/>
      <c r="AK2001" s="30">
        <v>90000</v>
      </c>
      <c r="AL2001" s="3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</row>
    <row r="2002" spans="1:53">
      <c r="A2002" s="46"/>
      <c r="B2002" s="46"/>
      <c r="C2002" s="18" t="s">
        <v>4758</v>
      </c>
      <c r="D2002" s="21" t="s">
        <v>4365</v>
      </c>
      <c r="E2002" s="22">
        <f>E2001-E1999</f>
        <v>90000</v>
      </c>
      <c r="F2002" s="22"/>
      <c r="G2002" s="22"/>
      <c r="H2002" s="22"/>
      <c r="I2002" s="22">
        <f>F1999+G1999+H1999+I2001-I2000</f>
        <v>69275</v>
      </c>
      <c r="J2002" s="22">
        <f>I2002+J2001-J2000</f>
        <v>63246</v>
      </c>
      <c r="K2002" s="22">
        <f t="shared" ref="K2002:AL2002" si="801">J2002+K2001-K2000</f>
        <v>43265</v>
      </c>
      <c r="L2002" s="22">
        <f t="shared" si="801"/>
        <v>39595</v>
      </c>
      <c r="M2002" s="22">
        <f t="shared" si="801"/>
        <v>39394</v>
      </c>
      <c r="N2002" s="22">
        <f t="shared" si="801"/>
        <v>39394</v>
      </c>
      <c r="O2002" s="22">
        <f t="shared" si="801"/>
        <v>37775</v>
      </c>
      <c r="P2002" s="22">
        <f t="shared" si="801"/>
        <v>9841</v>
      </c>
      <c r="Q2002" s="22">
        <f t="shared" si="801"/>
        <v>9841</v>
      </c>
      <c r="R2002" s="22">
        <f t="shared" si="801"/>
        <v>9841</v>
      </c>
      <c r="S2002" s="22">
        <f t="shared" si="801"/>
        <v>5146</v>
      </c>
      <c r="T2002" s="22">
        <f t="shared" si="801"/>
        <v>-9485</v>
      </c>
      <c r="U2002" s="22">
        <f t="shared" si="801"/>
        <v>-13692</v>
      </c>
      <c r="V2002" s="22">
        <f t="shared" si="801"/>
        <v>-20011</v>
      </c>
      <c r="W2002" s="22">
        <f t="shared" si="801"/>
        <v>-29400</v>
      </c>
      <c r="X2002" s="22">
        <f t="shared" si="801"/>
        <v>-39732</v>
      </c>
      <c r="Y2002" s="22">
        <f t="shared" si="801"/>
        <v>-44848</v>
      </c>
      <c r="Z2002" s="22">
        <f t="shared" si="801"/>
        <v>-50285</v>
      </c>
      <c r="AA2002" s="22">
        <f t="shared" si="801"/>
        <v>-55140</v>
      </c>
      <c r="AB2002" s="22">
        <f t="shared" si="801"/>
        <v>-68059</v>
      </c>
      <c r="AC2002" s="22">
        <f t="shared" si="801"/>
        <v>-74940</v>
      </c>
      <c r="AD2002" s="22">
        <f t="shared" si="801"/>
        <v>-86616</v>
      </c>
      <c r="AE2002" s="22">
        <f t="shared" si="801"/>
        <v>-88583</v>
      </c>
      <c r="AF2002" s="22">
        <f t="shared" si="801"/>
        <v>-90109</v>
      </c>
      <c r="AG2002" s="22">
        <f t="shared" si="801"/>
        <v>-96610</v>
      </c>
      <c r="AH2002" s="22">
        <f t="shared" si="801"/>
        <v>-110045</v>
      </c>
      <c r="AI2002" s="22">
        <f t="shared" si="801"/>
        <v>-124148</v>
      </c>
      <c r="AJ2002" s="22">
        <f t="shared" si="801"/>
        <v>-127017</v>
      </c>
      <c r="AK2002" s="22">
        <f t="shared" si="801"/>
        <v>-52083</v>
      </c>
      <c r="AL2002" s="22">
        <f t="shared" si="801"/>
        <v>-61733</v>
      </c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</row>
    <row r="2003" spans="1:53" ht="17.25" customHeight="1" thickBot="1">
      <c r="A2003" s="47"/>
      <c r="B2003" s="47"/>
      <c r="C2003" s="26">
        <v>16</v>
      </c>
      <c r="D2003" s="27" t="s">
        <v>4366</v>
      </c>
      <c r="E2003" s="52"/>
      <c r="F2003" s="53"/>
      <c r="G2003" s="53"/>
      <c r="H2003" s="53"/>
      <c r="I2003" s="53"/>
      <c r="J2003" s="53"/>
      <c r="K2003" s="53"/>
      <c r="L2003" s="53"/>
      <c r="M2003" s="53"/>
      <c r="N2003" s="53"/>
      <c r="O2003" s="53"/>
      <c r="P2003" s="53"/>
      <c r="Q2003" s="53"/>
      <c r="R2003" s="53"/>
      <c r="S2003" s="53"/>
      <c r="T2003" s="53"/>
      <c r="U2003" s="53"/>
      <c r="V2003" s="53"/>
      <c r="W2003" s="53"/>
      <c r="X2003" s="53"/>
      <c r="Y2003" s="53"/>
      <c r="Z2003" s="53"/>
      <c r="AA2003" s="53"/>
      <c r="AB2003" s="53"/>
      <c r="AC2003" s="53"/>
      <c r="AD2003" s="53"/>
      <c r="AE2003" s="53"/>
      <c r="AF2003" s="53"/>
      <c r="AG2003" s="53"/>
      <c r="AH2003" s="53"/>
      <c r="AI2003" s="53"/>
      <c r="AJ2003" s="53"/>
      <c r="AK2003" s="53"/>
      <c r="AL2003" s="54"/>
      <c r="AM2003" s="28"/>
      <c r="AN2003" s="28"/>
      <c r="AO2003" s="28"/>
      <c r="AP2003" s="28"/>
      <c r="AQ2003" s="28"/>
      <c r="AR2003" s="28"/>
      <c r="AS2003" s="28"/>
      <c r="AT2003" s="28"/>
      <c r="AU2003" s="28"/>
      <c r="AV2003" s="28"/>
      <c r="AW2003" s="28"/>
      <c r="AX2003" s="28"/>
      <c r="AY2003" s="28"/>
      <c r="AZ2003" s="28"/>
      <c r="BA2003" s="28"/>
    </row>
    <row r="2004" spans="1:53" ht="15" thickTop="1">
      <c r="A2004" s="45" t="s">
        <v>785</v>
      </c>
      <c r="B2004" s="45">
        <v>401</v>
      </c>
      <c r="C2004" s="14" t="s">
        <v>802</v>
      </c>
      <c r="D2004" s="15" t="s">
        <v>4362</v>
      </c>
      <c r="E2004" s="29"/>
      <c r="F2004" s="29">
        <v>48811</v>
      </c>
      <c r="G2004" s="29"/>
      <c r="H2004" s="29"/>
      <c r="I2004" s="29"/>
      <c r="J2004" s="29"/>
      <c r="K2004" s="29"/>
      <c r="L2004" s="29"/>
      <c r="M2004" s="29"/>
      <c r="N2004" s="29"/>
      <c r="O2004" s="29"/>
      <c r="P2004" s="29"/>
      <c r="Q2004" s="29"/>
      <c r="R2004" s="29"/>
      <c r="S2004" s="29"/>
      <c r="T2004" s="29"/>
      <c r="U2004" s="29"/>
      <c r="V2004" s="29"/>
      <c r="W2004" s="29"/>
      <c r="X2004" s="29"/>
      <c r="Y2004" s="29"/>
      <c r="Z2004" s="29"/>
      <c r="AA2004" s="29"/>
      <c r="AB2004" s="29"/>
      <c r="AC2004" s="29"/>
      <c r="AD2004" s="29"/>
      <c r="AE2004" s="29"/>
      <c r="AF2004" s="29"/>
      <c r="AG2004" s="29"/>
      <c r="AH2004" s="29"/>
      <c r="AI2004" s="29"/>
      <c r="AJ2004" s="29"/>
      <c r="AK2004" s="29"/>
      <c r="AL2004" s="29"/>
      <c r="AM2004" s="17"/>
      <c r="AN2004" s="17">
        <f>AM2004*(F2004+G2004)</f>
        <v>0</v>
      </c>
      <c r="AO2004" s="17">
        <f>SUMIF($I$1:$AL$1,AO$1,$I2006:$AL2006)*$AM2004</f>
        <v>0</v>
      </c>
      <c r="AP2004" s="17">
        <f t="shared" ref="AP2004:AZ2004" si="802">SUMIF($I$1:$AL$1,AP$1,$I2006:$AL2006)*$AM2004</f>
        <v>0</v>
      </c>
      <c r="AQ2004" s="17">
        <f t="shared" si="802"/>
        <v>0</v>
      </c>
      <c r="AR2004" s="17">
        <f t="shared" si="802"/>
        <v>0</v>
      </c>
      <c r="AS2004" s="17">
        <f t="shared" si="802"/>
        <v>0</v>
      </c>
      <c r="AT2004" s="17">
        <f t="shared" si="802"/>
        <v>0</v>
      </c>
      <c r="AU2004" s="17">
        <f t="shared" si="802"/>
        <v>0</v>
      </c>
      <c r="AV2004" s="17">
        <f t="shared" si="802"/>
        <v>0</v>
      </c>
      <c r="AW2004" s="17">
        <f t="shared" si="802"/>
        <v>0</v>
      </c>
      <c r="AX2004" s="17">
        <f t="shared" si="802"/>
        <v>0</v>
      </c>
      <c r="AY2004" s="17">
        <f t="shared" si="802"/>
        <v>0</v>
      </c>
      <c r="AZ2004" s="17">
        <f t="shared" si="802"/>
        <v>0</v>
      </c>
      <c r="BA2004" s="17"/>
    </row>
    <row r="2005" spans="1:53">
      <c r="A2005" s="46"/>
      <c r="B2005" s="46"/>
      <c r="C2005" s="18" t="s">
        <v>803</v>
      </c>
      <c r="D2005" s="19" t="s">
        <v>4363</v>
      </c>
      <c r="E2005" s="30"/>
      <c r="F2005" s="30"/>
      <c r="G2005" s="30"/>
      <c r="H2005" s="30"/>
      <c r="I2005" s="30">
        <v>10418</v>
      </c>
      <c r="J2005" s="30">
        <v>20474</v>
      </c>
      <c r="K2005" s="30">
        <v>33920</v>
      </c>
      <c r="L2005" s="30">
        <v>7040</v>
      </c>
      <c r="M2005" s="30">
        <v>1250</v>
      </c>
      <c r="N2005" s="30"/>
      <c r="O2005" s="30">
        <v>2980</v>
      </c>
      <c r="P2005" s="30">
        <v>107126</v>
      </c>
      <c r="Q2005" s="30">
        <v>19984</v>
      </c>
      <c r="R2005" s="30">
        <v>3840</v>
      </c>
      <c r="S2005" s="30">
        <v>17050</v>
      </c>
      <c r="T2005" s="30">
        <v>115840</v>
      </c>
      <c r="U2005" s="30">
        <v>35640</v>
      </c>
      <c r="V2005" s="30">
        <v>5200</v>
      </c>
      <c r="W2005" s="30">
        <v>50400</v>
      </c>
      <c r="X2005" s="30">
        <v>81912</v>
      </c>
      <c r="Y2005" s="30">
        <v>4760</v>
      </c>
      <c r="Z2005" s="30">
        <v>6000</v>
      </c>
      <c r="AA2005" s="30">
        <v>25760</v>
      </c>
      <c r="AB2005" s="30">
        <v>16782</v>
      </c>
      <c r="AC2005" s="30">
        <v>78286</v>
      </c>
      <c r="AD2005" s="30"/>
      <c r="AE2005" s="30"/>
      <c r="AF2005" s="30">
        <v>5880</v>
      </c>
      <c r="AG2005" s="30">
        <v>54620</v>
      </c>
      <c r="AH2005" s="30">
        <v>41320</v>
      </c>
      <c r="AI2005" s="30">
        <v>18920</v>
      </c>
      <c r="AJ2005" s="30"/>
      <c r="AK2005" s="30">
        <v>27040</v>
      </c>
      <c r="AL2005" s="30">
        <v>5868</v>
      </c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</row>
    <row r="2006" spans="1:53">
      <c r="A2006" s="46"/>
      <c r="B2006" s="46"/>
      <c r="C2006" s="18" t="s">
        <v>804</v>
      </c>
      <c r="D2006" s="19" t="s">
        <v>4364</v>
      </c>
      <c r="E2006" s="30">
        <f>SUM(I2006:AL2006)</f>
        <v>391000</v>
      </c>
      <c r="F2006" s="30"/>
      <c r="G2006" s="30"/>
      <c r="H2006" s="30"/>
      <c r="I2006" s="30"/>
      <c r="J2006" s="30"/>
      <c r="K2006" s="30"/>
      <c r="L2006" s="30">
        <v>6000</v>
      </c>
      <c r="M2006" s="30">
        <v>1000</v>
      </c>
      <c r="N2006" s="30">
        <v>92000</v>
      </c>
      <c r="O2006" s="30">
        <v>3000</v>
      </c>
      <c r="P2006" s="30">
        <v>2000</v>
      </c>
      <c r="Q2006" s="30"/>
      <c r="R2006" s="30"/>
      <c r="S2006" s="30">
        <v>71000</v>
      </c>
      <c r="T2006" s="30">
        <v>56000</v>
      </c>
      <c r="U2006" s="30">
        <v>15000</v>
      </c>
      <c r="V2006" s="30">
        <v>4000</v>
      </c>
      <c r="W2006" s="30">
        <v>94000</v>
      </c>
      <c r="X2006" s="30">
        <v>26000</v>
      </c>
      <c r="Y2006" s="30">
        <v>21000</v>
      </c>
      <c r="Z2006" s="30"/>
      <c r="AA2006" s="30"/>
      <c r="AB2006" s="30"/>
      <c r="AC2006" s="30"/>
      <c r="AD2006" s="30"/>
      <c r="AE2006" s="30"/>
      <c r="AF2006" s="30"/>
      <c r="AG2006" s="30"/>
      <c r="AH2006" s="30"/>
      <c r="AI2006" s="30"/>
      <c r="AJ2006" s="30"/>
      <c r="AK2006" s="30"/>
      <c r="AL2006" s="3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</row>
    <row r="2007" spans="1:53">
      <c r="A2007" s="46"/>
      <c r="B2007" s="46"/>
      <c r="C2007" s="18" t="s">
        <v>4759</v>
      </c>
      <c r="D2007" s="21" t="s">
        <v>4365</v>
      </c>
      <c r="E2007" s="22">
        <f>E2006-E2004</f>
        <v>391000</v>
      </c>
      <c r="F2007" s="22"/>
      <c r="G2007" s="22"/>
      <c r="H2007" s="22"/>
      <c r="I2007" s="22">
        <f>F2004+G2004+H2004+I2006-I2005</f>
        <v>38393</v>
      </c>
      <c r="J2007" s="22">
        <f>I2007+J2006-J2005</f>
        <v>17919</v>
      </c>
      <c r="K2007" s="22">
        <f t="shared" ref="K2007:AL2007" si="803">J2007+K2006-K2005</f>
        <v>-16001</v>
      </c>
      <c r="L2007" s="22">
        <f t="shared" si="803"/>
        <v>-17041</v>
      </c>
      <c r="M2007" s="22">
        <f t="shared" si="803"/>
        <v>-17291</v>
      </c>
      <c r="N2007" s="22">
        <f t="shared" si="803"/>
        <v>74709</v>
      </c>
      <c r="O2007" s="22">
        <f t="shared" si="803"/>
        <v>74729</v>
      </c>
      <c r="P2007" s="22">
        <f t="shared" si="803"/>
        <v>-30397</v>
      </c>
      <c r="Q2007" s="22">
        <f t="shared" si="803"/>
        <v>-50381</v>
      </c>
      <c r="R2007" s="22">
        <f t="shared" si="803"/>
        <v>-54221</v>
      </c>
      <c r="S2007" s="22">
        <f t="shared" si="803"/>
        <v>-271</v>
      </c>
      <c r="T2007" s="22">
        <f t="shared" si="803"/>
        <v>-60111</v>
      </c>
      <c r="U2007" s="22">
        <f t="shared" si="803"/>
        <v>-80751</v>
      </c>
      <c r="V2007" s="22">
        <f t="shared" si="803"/>
        <v>-81951</v>
      </c>
      <c r="W2007" s="22">
        <f t="shared" si="803"/>
        <v>-38351</v>
      </c>
      <c r="X2007" s="22">
        <f t="shared" si="803"/>
        <v>-94263</v>
      </c>
      <c r="Y2007" s="22">
        <f t="shared" si="803"/>
        <v>-78023</v>
      </c>
      <c r="Z2007" s="22">
        <f t="shared" si="803"/>
        <v>-84023</v>
      </c>
      <c r="AA2007" s="22">
        <f t="shared" si="803"/>
        <v>-109783</v>
      </c>
      <c r="AB2007" s="22">
        <f t="shared" si="803"/>
        <v>-126565</v>
      </c>
      <c r="AC2007" s="22">
        <f t="shared" si="803"/>
        <v>-204851</v>
      </c>
      <c r="AD2007" s="22">
        <f t="shared" si="803"/>
        <v>-204851</v>
      </c>
      <c r="AE2007" s="22">
        <f t="shared" si="803"/>
        <v>-204851</v>
      </c>
      <c r="AF2007" s="22">
        <f t="shared" si="803"/>
        <v>-210731</v>
      </c>
      <c r="AG2007" s="22">
        <f t="shared" si="803"/>
        <v>-265351</v>
      </c>
      <c r="AH2007" s="22">
        <f t="shared" si="803"/>
        <v>-306671</v>
      </c>
      <c r="AI2007" s="22">
        <f t="shared" si="803"/>
        <v>-325591</v>
      </c>
      <c r="AJ2007" s="22">
        <f t="shared" si="803"/>
        <v>-325591</v>
      </c>
      <c r="AK2007" s="22">
        <f t="shared" si="803"/>
        <v>-352631</v>
      </c>
      <c r="AL2007" s="22">
        <f t="shared" si="803"/>
        <v>-358499</v>
      </c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</row>
    <row r="2008" spans="1:53" ht="17.25" customHeight="1" thickBot="1">
      <c r="A2008" s="47"/>
      <c r="B2008" s="47"/>
      <c r="C2008" s="26">
        <v>16</v>
      </c>
      <c r="D2008" s="27" t="s">
        <v>4366</v>
      </c>
      <c r="E2008" s="52"/>
      <c r="F2008" s="53"/>
      <c r="G2008" s="53"/>
      <c r="H2008" s="53"/>
      <c r="I2008" s="53"/>
      <c r="J2008" s="53"/>
      <c r="K2008" s="53"/>
      <c r="L2008" s="53"/>
      <c r="M2008" s="53"/>
      <c r="N2008" s="53"/>
      <c r="O2008" s="53"/>
      <c r="P2008" s="53"/>
      <c r="Q2008" s="53"/>
      <c r="R2008" s="53"/>
      <c r="S2008" s="53"/>
      <c r="T2008" s="53"/>
      <c r="U2008" s="53"/>
      <c r="V2008" s="53"/>
      <c r="W2008" s="53"/>
      <c r="X2008" s="53"/>
      <c r="Y2008" s="53"/>
      <c r="Z2008" s="53"/>
      <c r="AA2008" s="53"/>
      <c r="AB2008" s="53"/>
      <c r="AC2008" s="53"/>
      <c r="AD2008" s="53"/>
      <c r="AE2008" s="53"/>
      <c r="AF2008" s="53"/>
      <c r="AG2008" s="53"/>
      <c r="AH2008" s="53"/>
      <c r="AI2008" s="53"/>
      <c r="AJ2008" s="53"/>
      <c r="AK2008" s="53"/>
      <c r="AL2008" s="54"/>
      <c r="AM2008" s="28"/>
      <c r="AN2008" s="28"/>
      <c r="AO2008" s="28"/>
      <c r="AP2008" s="28"/>
      <c r="AQ2008" s="28"/>
      <c r="AR2008" s="28"/>
      <c r="AS2008" s="28"/>
      <c r="AT2008" s="28"/>
      <c r="AU2008" s="28"/>
      <c r="AV2008" s="28"/>
      <c r="AW2008" s="28"/>
      <c r="AX2008" s="28"/>
      <c r="AY2008" s="28"/>
      <c r="AZ2008" s="28"/>
      <c r="BA2008" s="28"/>
    </row>
    <row r="2009" spans="1:53" ht="15" thickTop="1">
      <c r="A2009" s="45" t="s">
        <v>785</v>
      </c>
      <c r="B2009" s="45">
        <v>402</v>
      </c>
      <c r="C2009" s="14" t="s">
        <v>782</v>
      </c>
      <c r="D2009" s="15" t="s">
        <v>4362</v>
      </c>
      <c r="E2009" s="29"/>
      <c r="F2009" s="29">
        <v>194731</v>
      </c>
      <c r="G2009" s="29"/>
      <c r="H2009" s="29"/>
      <c r="I2009" s="29"/>
      <c r="J2009" s="29"/>
      <c r="K2009" s="29"/>
      <c r="L2009" s="29"/>
      <c r="M2009" s="29"/>
      <c r="N2009" s="29"/>
      <c r="O2009" s="29"/>
      <c r="P2009" s="29"/>
      <c r="Q2009" s="29"/>
      <c r="R2009" s="29"/>
      <c r="S2009" s="29"/>
      <c r="T2009" s="29"/>
      <c r="U2009" s="29"/>
      <c r="V2009" s="29"/>
      <c r="W2009" s="29"/>
      <c r="X2009" s="29"/>
      <c r="Y2009" s="29"/>
      <c r="Z2009" s="29"/>
      <c r="AA2009" s="29"/>
      <c r="AB2009" s="29"/>
      <c r="AC2009" s="29"/>
      <c r="AD2009" s="29"/>
      <c r="AE2009" s="29"/>
      <c r="AF2009" s="29"/>
      <c r="AG2009" s="29"/>
      <c r="AH2009" s="29"/>
      <c r="AI2009" s="29"/>
      <c r="AJ2009" s="29"/>
      <c r="AK2009" s="29"/>
      <c r="AL2009" s="29"/>
      <c r="AM2009" s="17"/>
      <c r="AN2009" s="17">
        <f>AM2009*(F2009+G2009)</f>
        <v>0</v>
      </c>
      <c r="AO2009" s="17">
        <f>SUMIF($I$1:$AL$1,AO$1,$I2011:$AL2011)*$AM2009</f>
        <v>0</v>
      </c>
      <c r="AP2009" s="17">
        <f t="shared" ref="AP2009:AZ2009" si="804">SUMIF($I$1:$AL$1,AP$1,$I2011:$AL2011)*$AM2009</f>
        <v>0</v>
      </c>
      <c r="AQ2009" s="17">
        <f t="shared" si="804"/>
        <v>0</v>
      </c>
      <c r="AR2009" s="17">
        <f t="shared" si="804"/>
        <v>0</v>
      </c>
      <c r="AS2009" s="17">
        <f t="shared" si="804"/>
        <v>0</v>
      </c>
      <c r="AT2009" s="17">
        <f t="shared" si="804"/>
        <v>0</v>
      </c>
      <c r="AU2009" s="17">
        <f t="shared" si="804"/>
        <v>0</v>
      </c>
      <c r="AV2009" s="17">
        <f t="shared" si="804"/>
        <v>0</v>
      </c>
      <c r="AW2009" s="17">
        <f t="shared" si="804"/>
        <v>0</v>
      </c>
      <c r="AX2009" s="17">
        <f t="shared" si="804"/>
        <v>0</v>
      </c>
      <c r="AY2009" s="17">
        <f t="shared" si="804"/>
        <v>0</v>
      </c>
      <c r="AZ2009" s="17">
        <f t="shared" si="804"/>
        <v>0</v>
      </c>
      <c r="BA2009" s="17"/>
    </row>
    <row r="2010" spans="1:53">
      <c r="A2010" s="46"/>
      <c r="B2010" s="46"/>
      <c r="C2010" s="18" t="s">
        <v>783</v>
      </c>
      <c r="D2010" s="19" t="s">
        <v>4363</v>
      </c>
      <c r="E2010" s="30"/>
      <c r="F2010" s="30"/>
      <c r="G2010" s="30"/>
      <c r="H2010" s="30"/>
      <c r="I2010" s="30">
        <v>38793</v>
      </c>
      <c r="J2010" s="30"/>
      <c r="K2010" s="30">
        <v>28912</v>
      </c>
      <c r="L2010" s="30">
        <v>32604</v>
      </c>
      <c r="M2010" s="30"/>
      <c r="N2010" s="30"/>
      <c r="O2010" s="30">
        <v>38715</v>
      </c>
      <c r="P2010" s="30">
        <v>25284</v>
      </c>
      <c r="Q2010" s="30">
        <v>13608</v>
      </c>
      <c r="R2010" s="30"/>
      <c r="S2010" s="30">
        <v>44992</v>
      </c>
      <c r="T2010" s="30">
        <v>49420</v>
      </c>
      <c r="U2010" s="30">
        <v>24971</v>
      </c>
      <c r="V2010" s="30">
        <v>875</v>
      </c>
      <c r="W2010" s="30">
        <v>39729</v>
      </c>
      <c r="X2010" s="30">
        <v>15139</v>
      </c>
      <c r="Y2010" s="30">
        <v>15145</v>
      </c>
      <c r="Z2010" s="30">
        <v>9273</v>
      </c>
      <c r="AA2010" s="30">
        <v>171</v>
      </c>
      <c r="AB2010" s="30">
        <v>30679</v>
      </c>
      <c r="AC2010" s="30">
        <v>15049</v>
      </c>
      <c r="AD2010" s="30">
        <v>15531</v>
      </c>
      <c r="AE2010" s="30"/>
      <c r="AF2010" s="30">
        <v>60130</v>
      </c>
      <c r="AG2010" s="30">
        <v>17839</v>
      </c>
      <c r="AH2010" s="30">
        <v>17893</v>
      </c>
      <c r="AI2010" s="30"/>
      <c r="AJ2010" s="30">
        <v>47</v>
      </c>
      <c r="AK2010" s="30">
        <v>31</v>
      </c>
      <c r="AL2010" s="30">
        <v>10055</v>
      </c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</row>
    <row r="2011" spans="1:53">
      <c r="A2011" s="46"/>
      <c r="B2011" s="46"/>
      <c r="C2011" s="18" t="s">
        <v>784</v>
      </c>
      <c r="D2011" s="19" t="s">
        <v>4364</v>
      </c>
      <c r="E2011" s="30">
        <f>SUM(I2011:AL2011)</f>
        <v>244500</v>
      </c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>
        <v>28500</v>
      </c>
      <c r="T2011" s="30">
        <v>35000</v>
      </c>
      <c r="U2011" s="30"/>
      <c r="V2011" s="30"/>
      <c r="W2011" s="30"/>
      <c r="X2011" s="30"/>
      <c r="Y2011" s="30"/>
      <c r="Z2011" s="30"/>
      <c r="AA2011" s="30"/>
      <c r="AB2011" s="30"/>
      <c r="AC2011" s="30"/>
      <c r="AD2011" s="30"/>
      <c r="AE2011" s="30"/>
      <c r="AF2011" s="30"/>
      <c r="AG2011" s="30"/>
      <c r="AH2011" s="30"/>
      <c r="AI2011" s="30"/>
      <c r="AJ2011" s="30"/>
      <c r="AK2011" s="30">
        <v>181000</v>
      </c>
      <c r="AL2011" s="3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</row>
    <row r="2012" spans="1:53">
      <c r="A2012" s="46"/>
      <c r="B2012" s="46"/>
      <c r="C2012" s="18" t="s">
        <v>4760</v>
      </c>
      <c r="D2012" s="21" t="s">
        <v>4365</v>
      </c>
      <c r="E2012" s="22">
        <f>E2011-E2009</f>
        <v>244500</v>
      </c>
      <c r="F2012" s="22"/>
      <c r="G2012" s="22"/>
      <c r="H2012" s="22"/>
      <c r="I2012" s="22">
        <f>F2009+G2009+H2009+I2011-I2010</f>
        <v>155938</v>
      </c>
      <c r="J2012" s="22">
        <f>I2012+J2011-J2010</f>
        <v>155938</v>
      </c>
      <c r="K2012" s="22">
        <f t="shared" ref="K2012:AL2012" si="805">J2012+K2011-K2010</f>
        <v>127026</v>
      </c>
      <c r="L2012" s="22">
        <f t="shared" si="805"/>
        <v>94422</v>
      </c>
      <c r="M2012" s="22">
        <f t="shared" si="805"/>
        <v>94422</v>
      </c>
      <c r="N2012" s="22">
        <f t="shared" si="805"/>
        <v>94422</v>
      </c>
      <c r="O2012" s="22">
        <f t="shared" si="805"/>
        <v>55707</v>
      </c>
      <c r="P2012" s="22">
        <f t="shared" si="805"/>
        <v>30423</v>
      </c>
      <c r="Q2012" s="22">
        <f t="shared" si="805"/>
        <v>16815</v>
      </c>
      <c r="R2012" s="22">
        <f t="shared" si="805"/>
        <v>16815</v>
      </c>
      <c r="S2012" s="22">
        <f t="shared" si="805"/>
        <v>323</v>
      </c>
      <c r="T2012" s="22">
        <f t="shared" si="805"/>
        <v>-14097</v>
      </c>
      <c r="U2012" s="22">
        <f t="shared" si="805"/>
        <v>-39068</v>
      </c>
      <c r="V2012" s="22">
        <f t="shared" si="805"/>
        <v>-39943</v>
      </c>
      <c r="W2012" s="22">
        <f t="shared" si="805"/>
        <v>-79672</v>
      </c>
      <c r="X2012" s="22">
        <f t="shared" si="805"/>
        <v>-94811</v>
      </c>
      <c r="Y2012" s="22">
        <f t="shared" si="805"/>
        <v>-109956</v>
      </c>
      <c r="Z2012" s="22">
        <f t="shared" si="805"/>
        <v>-119229</v>
      </c>
      <c r="AA2012" s="22">
        <f t="shared" si="805"/>
        <v>-119400</v>
      </c>
      <c r="AB2012" s="22">
        <f t="shared" si="805"/>
        <v>-150079</v>
      </c>
      <c r="AC2012" s="22">
        <f t="shared" si="805"/>
        <v>-165128</v>
      </c>
      <c r="AD2012" s="22">
        <f t="shared" si="805"/>
        <v>-180659</v>
      </c>
      <c r="AE2012" s="22">
        <f t="shared" si="805"/>
        <v>-180659</v>
      </c>
      <c r="AF2012" s="22">
        <f t="shared" si="805"/>
        <v>-240789</v>
      </c>
      <c r="AG2012" s="22">
        <f t="shared" si="805"/>
        <v>-258628</v>
      </c>
      <c r="AH2012" s="22">
        <f t="shared" si="805"/>
        <v>-276521</v>
      </c>
      <c r="AI2012" s="22">
        <f t="shared" si="805"/>
        <v>-276521</v>
      </c>
      <c r="AJ2012" s="22">
        <f t="shared" si="805"/>
        <v>-276568</v>
      </c>
      <c r="AK2012" s="22">
        <f t="shared" si="805"/>
        <v>-95599</v>
      </c>
      <c r="AL2012" s="22">
        <f t="shared" si="805"/>
        <v>-105654</v>
      </c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</row>
    <row r="2013" spans="1:53" ht="17.25" customHeight="1" thickBot="1">
      <c r="A2013" s="47"/>
      <c r="B2013" s="47"/>
      <c r="C2013" s="26">
        <v>16</v>
      </c>
      <c r="D2013" s="27" t="s">
        <v>4366</v>
      </c>
      <c r="E2013" s="52"/>
      <c r="F2013" s="53"/>
      <c r="G2013" s="53"/>
      <c r="H2013" s="53"/>
      <c r="I2013" s="53"/>
      <c r="J2013" s="53"/>
      <c r="K2013" s="53"/>
      <c r="L2013" s="53"/>
      <c r="M2013" s="53"/>
      <c r="N2013" s="53"/>
      <c r="O2013" s="53"/>
      <c r="P2013" s="53"/>
      <c r="Q2013" s="53"/>
      <c r="R2013" s="53"/>
      <c r="S2013" s="53"/>
      <c r="T2013" s="53"/>
      <c r="U2013" s="53"/>
      <c r="V2013" s="53"/>
      <c r="W2013" s="53"/>
      <c r="X2013" s="53"/>
      <c r="Y2013" s="53"/>
      <c r="Z2013" s="53"/>
      <c r="AA2013" s="53"/>
      <c r="AB2013" s="53"/>
      <c r="AC2013" s="53"/>
      <c r="AD2013" s="53"/>
      <c r="AE2013" s="53"/>
      <c r="AF2013" s="53"/>
      <c r="AG2013" s="53"/>
      <c r="AH2013" s="53"/>
      <c r="AI2013" s="53"/>
      <c r="AJ2013" s="53"/>
      <c r="AK2013" s="53"/>
      <c r="AL2013" s="54"/>
      <c r="AM2013" s="28"/>
      <c r="AN2013" s="28"/>
      <c r="AO2013" s="28"/>
      <c r="AP2013" s="28"/>
      <c r="AQ2013" s="28"/>
      <c r="AR2013" s="28"/>
      <c r="AS2013" s="28"/>
      <c r="AT2013" s="28"/>
      <c r="AU2013" s="28"/>
      <c r="AV2013" s="28"/>
      <c r="AW2013" s="28"/>
      <c r="AX2013" s="28"/>
      <c r="AY2013" s="28"/>
      <c r="AZ2013" s="28"/>
      <c r="BA2013" s="28"/>
    </row>
    <row r="2014" spans="1:53" ht="15" thickTop="1">
      <c r="A2014" s="45" t="s">
        <v>741</v>
      </c>
      <c r="B2014" s="45">
        <v>403</v>
      </c>
      <c r="C2014" s="14" t="s">
        <v>738</v>
      </c>
      <c r="D2014" s="15" t="s">
        <v>4362</v>
      </c>
      <c r="E2014" s="29"/>
      <c r="F2014" s="29">
        <v>128501</v>
      </c>
      <c r="G2014" s="29"/>
      <c r="H2014" s="29"/>
      <c r="I2014" s="29"/>
      <c r="J2014" s="29"/>
      <c r="K2014" s="29"/>
      <c r="L2014" s="29"/>
      <c r="M2014" s="29"/>
      <c r="N2014" s="29"/>
      <c r="O2014" s="29"/>
      <c r="P2014" s="29"/>
      <c r="Q2014" s="29"/>
      <c r="R2014" s="29"/>
      <c r="S2014" s="29"/>
      <c r="T2014" s="29"/>
      <c r="U2014" s="29"/>
      <c r="V2014" s="29"/>
      <c r="W2014" s="29"/>
      <c r="X2014" s="29"/>
      <c r="Y2014" s="29"/>
      <c r="Z2014" s="29"/>
      <c r="AA2014" s="29"/>
      <c r="AB2014" s="29"/>
      <c r="AC2014" s="29"/>
      <c r="AD2014" s="29"/>
      <c r="AE2014" s="29"/>
      <c r="AF2014" s="29"/>
      <c r="AG2014" s="29"/>
      <c r="AH2014" s="29"/>
      <c r="AI2014" s="29"/>
      <c r="AJ2014" s="29"/>
      <c r="AK2014" s="29"/>
      <c r="AL2014" s="29"/>
      <c r="AM2014" s="17"/>
      <c r="AN2014" s="17">
        <f>AM2014*(F2014+G2014)</f>
        <v>0</v>
      </c>
      <c r="AO2014" s="17">
        <f>SUMIF($I$1:$AL$1,AO$1,$I2016:$AL2016)*$AM2014</f>
        <v>0</v>
      </c>
      <c r="AP2014" s="17">
        <f t="shared" ref="AP2014:AZ2014" si="806">SUMIF($I$1:$AL$1,AP$1,$I2016:$AL2016)*$AM2014</f>
        <v>0</v>
      </c>
      <c r="AQ2014" s="17">
        <f t="shared" si="806"/>
        <v>0</v>
      </c>
      <c r="AR2014" s="17">
        <f t="shared" si="806"/>
        <v>0</v>
      </c>
      <c r="AS2014" s="17">
        <f t="shared" si="806"/>
        <v>0</v>
      </c>
      <c r="AT2014" s="17">
        <f t="shared" si="806"/>
        <v>0</v>
      </c>
      <c r="AU2014" s="17">
        <f t="shared" si="806"/>
        <v>0</v>
      </c>
      <c r="AV2014" s="17">
        <f t="shared" si="806"/>
        <v>0</v>
      </c>
      <c r="AW2014" s="17">
        <f t="shared" si="806"/>
        <v>0</v>
      </c>
      <c r="AX2014" s="17">
        <f t="shared" si="806"/>
        <v>0</v>
      </c>
      <c r="AY2014" s="17">
        <f t="shared" si="806"/>
        <v>0</v>
      </c>
      <c r="AZ2014" s="17">
        <f t="shared" si="806"/>
        <v>0</v>
      </c>
      <c r="BA2014" s="17"/>
    </row>
    <row r="2015" spans="1:53">
      <c r="A2015" s="46"/>
      <c r="B2015" s="46"/>
      <c r="C2015" s="18" t="s">
        <v>739</v>
      </c>
      <c r="D2015" s="19" t="s">
        <v>4363</v>
      </c>
      <c r="E2015" s="30"/>
      <c r="F2015" s="30"/>
      <c r="G2015" s="30"/>
      <c r="H2015" s="30"/>
      <c r="I2015" s="30">
        <v>23570</v>
      </c>
      <c r="J2015" s="30">
        <v>18085</v>
      </c>
      <c r="K2015" s="30">
        <v>59941</v>
      </c>
      <c r="L2015" s="30">
        <v>14701</v>
      </c>
      <c r="M2015" s="30">
        <v>1511</v>
      </c>
      <c r="N2015" s="30">
        <v>5515</v>
      </c>
      <c r="O2015" s="30">
        <v>6360</v>
      </c>
      <c r="P2015" s="30">
        <v>94172</v>
      </c>
      <c r="Q2015" s="30">
        <v>1503</v>
      </c>
      <c r="R2015" s="30">
        <v>1006</v>
      </c>
      <c r="S2015" s="30">
        <v>14836</v>
      </c>
      <c r="T2015" s="30">
        <v>82003</v>
      </c>
      <c r="U2015" s="30">
        <v>13373</v>
      </c>
      <c r="V2015" s="30">
        <v>85711</v>
      </c>
      <c r="W2015" s="30">
        <v>29668</v>
      </c>
      <c r="X2015" s="30">
        <v>41776</v>
      </c>
      <c r="Y2015" s="30">
        <v>16353</v>
      </c>
      <c r="Z2015" s="30">
        <v>59938</v>
      </c>
      <c r="AA2015" s="30">
        <v>57443</v>
      </c>
      <c r="AB2015" s="30">
        <v>91918</v>
      </c>
      <c r="AC2015" s="30">
        <v>22145</v>
      </c>
      <c r="AD2015" s="30">
        <v>126601</v>
      </c>
      <c r="AE2015" s="30">
        <v>43465</v>
      </c>
      <c r="AF2015" s="30">
        <v>5075</v>
      </c>
      <c r="AG2015" s="30">
        <v>31285</v>
      </c>
      <c r="AH2015" s="30">
        <v>41310</v>
      </c>
      <c r="AI2015" s="30">
        <v>102987</v>
      </c>
      <c r="AJ2015" s="30">
        <v>9359</v>
      </c>
      <c r="AK2015" s="30">
        <v>56232</v>
      </c>
      <c r="AL2015" s="30">
        <v>29653</v>
      </c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</row>
    <row r="2016" spans="1:53">
      <c r="A2016" s="46"/>
      <c r="B2016" s="46"/>
      <c r="C2016" s="18" t="s">
        <v>740</v>
      </c>
      <c r="D2016" s="19" t="s">
        <v>4364</v>
      </c>
      <c r="E2016" s="30">
        <f>SUM(I2016:AL2016)</f>
        <v>396000</v>
      </c>
      <c r="F2016" s="30"/>
      <c r="G2016" s="30"/>
      <c r="H2016" s="30"/>
      <c r="I2016" s="30"/>
      <c r="J2016" s="30"/>
      <c r="K2016" s="30"/>
      <c r="L2016" s="30"/>
      <c r="M2016" s="30"/>
      <c r="N2016" s="30">
        <v>48000</v>
      </c>
      <c r="O2016" s="30"/>
      <c r="P2016" s="30">
        <v>60000</v>
      </c>
      <c r="Q2016" s="30"/>
      <c r="R2016" s="30"/>
      <c r="S2016" s="30">
        <v>112000</v>
      </c>
      <c r="T2016" s="30">
        <v>76000</v>
      </c>
      <c r="U2016" s="30">
        <v>80000</v>
      </c>
      <c r="V2016" s="30">
        <v>20000</v>
      </c>
      <c r="W2016" s="30"/>
      <c r="X2016" s="30"/>
      <c r="Y2016" s="30"/>
      <c r="Z2016" s="30"/>
      <c r="AA2016" s="30"/>
      <c r="AB2016" s="30"/>
      <c r="AC2016" s="30"/>
      <c r="AD2016" s="30"/>
      <c r="AE2016" s="30"/>
      <c r="AF2016" s="30"/>
      <c r="AG2016" s="30"/>
      <c r="AH2016" s="30"/>
      <c r="AI2016" s="30"/>
      <c r="AJ2016" s="30"/>
      <c r="AK2016" s="30"/>
      <c r="AL2016" s="3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</row>
    <row r="2017" spans="1:53">
      <c r="A2017" s="46"/>
      <c r="B2017" s="46"/>
      <c r="C2017" s="18" t="s">
        <v>4761</v>
      </c>
      <c r="D2017" s="21" t="s">
        <v>4365</v>
      </c>
      <c r="E2017" s="22">
        <f>E2016-E2014</f>
        <v>396000</v>
      </c>
      <c r="F2017" s="22"/>
      <c r="G2017" s="22"/>
      <c r="H2017" s="22"/>
      <c r="I2017" s="22">
        <f>F2014+G2014+H2014+I2016-I2015</f>
        <v>104931</v>
      </c>
      <c r="J2017" s="22">
        <f>I2017+J2016-J2015</f>
        <v>86846</v>
      </c>
      <c r="K2017" s="22">
        <f t="shared" ref="K2017:AL2017" si="807">J2017+K2016-K2015</f>
        <v>26905</v>
      </c>
      <c r="L2017" s="22">
        <f t="shared" si="807"/>
        <v>12204</v>
      </c>
      <c r="M2017" s="22">
        <f t="shared" si="807"/>
        <v>10693</v>
      </c>
      <c r="N2017" s="22">
        <f t="shared" si="807"/>
        <v>53178</v>
      </c>
      <c r="O2017" s="22">
        <f t="shared" si="807"/>
        <v>46818</v>
      </c>
      <c r="P2017" s="22">
        <f t="shared" si="807"/>
        <v>12646</v>
      </c>
      <c r="Q2017" s="22">
        <f t="shared" si="807"/>
        <v>11143</v>
      </c>
      <c r="R2017" s="22">
        <f t="shared" si="807"/>
        <v>10137</v>
      </c>
      <c r="S2017" s="22">
        <f t="shared" si="807"/>
        <v>107301</v>
      </c>
      <c r="T2017" s="22">
        <f t="shared" si="807"/>
        <v>101298</v>
      </c>
      <c r="U2017" s="22">
        <f t="shared" si="807"/>
        <v>167925</v>
      </c>
      <c r="V2017" s="22">
        <f t="shared" si="807"/>
        <v>102214</v>
      </c>
      <c r="W2017" s="22">
        <f t="shared" si="807"/>
        <v>72546</v>
      </c>
      <c r="X2017" s="22">
        <f t="shared" si="807"/>
        <v>30770</v>
      </c>
      <c r="Y2017" s="22">
        <f t="shared" si="807"/>
        <v>14417</v>
      </c>
      <c r="Z2017" s="22">
        <f t="shared" si="807"/>
        <v>-45521</v>
      </c>
      <c r="AA2017" s="22">
        <f t="shared" si="807"/>
        <v>-102964</v>
      </c>
      <c r="AB2017" s="22">
        <f t="shared" si="807"/>
        <v>-194882</v>
      </c>
      <c r="AC2017" s="22">
        <f t="shared" si="807"/>
        <v>-217027</v>
      </c>
      <c r="AD2017" s="22">
        <f t="shared" si="807"/>
        <v>-343628</v>
      </c>
      <c r="AE2017" s="22">
        <f t="shared" si="807"/>
        <v>-387093</v>
      </c>
      <c r="AF2017" s="22">
        <f t="shared" si="807"/>
        <v>-392168</v>
      </c>
      <c r="AG2017" s="22">
        <f t="shared" si="807"/>
        <v>-423453</v>
      </c>
      <c r="AH2017" s="22">
        <f t="shared" si="807"/>
        <v>-464763</v>
      </c>
      <c r="AI2017" s="22">
        <f t="shared" si="807"/>
        <v>-567750</v>
      </c>
      <c r="AJ2017" s="22">
        <f t="shared" si="807"/>
        <v>-577109</v>
      </c>
      <c r="AK2017" s="22">
        <f t="shared" si="807"/>
        <v>-633341</v>
      </c>
      <c r="AL2017" s="22">
        <f t="shared" si="807"/>
        <v>-662994</v>
      </c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</row>
    <row r="2018" spans="1:53" ht="17.25" customHeight="1" thickBot="1">
      <c r="A2018" s="47"/>
      <c r="B2018" s="47"/>
      <c r="C2018" s="26">
        <v>12</v>
      </c>
      <c r="D2018" s="27" t="s">
        <v>4366</v>
      </c>
      <c r="E2018" s="52"/>
      <c r="F2018" s="53"/>
      <c r="G2018" s="53"/>
      <c r="H2018" s="53"/>
      <c r="I2018" s="53"/>
      <c r="J2018" s="53"/>
      <c r="K2018" s="53"/>
      <c r="L2018" s="53"/>
      <c r="M2018" s="53"/>
      <c r="N2018" s="53"/>
      <c r="O2018" s="53"/>
      <c r="P2018" s="53"/>
      <c r="Q2018" s="53"/>
      <c r="R2018" s="53"/>
      <c r="S2018" s="53"/>
      <c r="T2018" s="53"/>
      <c r="U2018" s="53"/>
      <c r="V2018" s="53"/>
      <c r="W2018" s="53"/>
      <c r="X2018" s="53"/>
      <c r="Y2018" s="53"/>
      <c r="Z2018" s="53"/>
      <c r="AA2018" s="53"/>
      <c r="AB2018" s="53"/>
      <c r="AC2018" s="53"/>
      <c r="AD2018" s="53"/>
      <c r="AE2018" s="53"/>
      <c r="AF2018" s="53"/>
      <c r="AG2018" s="53"/>
      <c r="AH2018" s="53"/>
      <c r="AI2018" s="53"/>
      <c r="AJ2018" s="53"/>
      <c r="AK2018" s="53"/>
      <c r="AL2018" s="54"/>
      <c r="AM2018" s="28"/>
      <c r="AN2018" s="28"/>
      <c r="AO2018" s="28"/>
      <c r="AP2018" s="28"/>
      <c r="AQ2018" s="28"/>
      <c r="AR2018" s="28"/>
      <c r="AS2018" s="28"/>
      <c r="AT2018" s="28"/>
      <c r="AU2018" s="28"/>
      <c r="AV2018" s="28"/>
      <c r="AW2018" s="28"/>
      <c r="AX2018" s="28"/>
      <c r="AY2018" s="28"/>
      <c r="AZ2018" s="28"/>
      <c r="BA2018" s="28"/>
    </row>
    <row r="2019" spans="1:53" ht="15" thickTop="1">
      <c r="A2019" s="45" t="s">
        <v>664</v>
      </c>
      <c r="B2019" s="45">
        <v>404</v>
      </c>
      <c r="C2019" s="14" t="s">
        <v>713</v>
      </c>
      <c r="D2019" s="15" t="s">
        <v>4362</v>
      </c>
      <c r="E2019" s="29"/>
      <c r="F2019" s="29">
        <v>110030</v>
      </c>
      <c r="G2019" s="29"/>
      <c r="H2019" s="29"/>
      <c r="I2019" s="29"/>
      <c r="J2019" s="29"/>
      <c r="K2019" s="29"/>
      <c r="L2019" s="29"/>
      <c r="M2019" s="29"/>
      <c r="N2019" s="29"/>
      <c r="O2019" s="29"/>
      <c r="P2019" s="29"/>
      <c r="Q2019" s="29"/>
      <c r="R2019" s="29"/>
      <c r="S2019" s="29"/>
      <c r="T2019" s="29"/>
      <c r="U2019" s="29"/>
      <c r="V2019" s="29"/>
      <c r="W2019" s="29"/>
      <c r="X2019" s="29"/>
      <c r="Y2019" s="29"/>
      <c r="Z2019" s="29"/>
      <c r="AA2019" s="29"/>
      <c r="AB2019" s="29"/>
      <c r="AC2019" s="29"/>
      <c r="AD2019" s="29"/>
      <c r="AE2019" s="29"/>
      <c r="AF2019" s="29"/>
      <c r="AG2019" s="29"/>
      <c r="AH2019" s="29"/>
      <c r="AI2019" s="29"/>
      <c r="AJ2019" s="29"/>
      <c r="AK2019" s="29"/>
      <c r="AL2019" s="29"/>
      <c r="AM2019" s="17"/>
      <c r="AN2019" s="17">
        <f>AM2019*(F2019+G2019)</f>
        <v>0</v>
      </c>
      <c r="AO2019" s="17">
        <f>SUMIF($I$1:$AL$1,AO$1,$I2021:$AL2021)*$AM2019</f>
        <v>0</v>
      </c>
      <c r="AP2019" s="17">
        <f t="shared" ref="AP2019:AZ2019" si="808">SUMIF($I$1:$AL$1,AP$1,$I2021:$AL2021)*$AM2019</f>
        <v>0</v>
      </c>
      <c r="AQ2019" s="17">
        <f t="shared" si="808"/>
        <v>0</v>
      </c>
      <c r="AR2019" s="17">
        <f t="shared" si="808"/>
        <v>0</v>
      </c>
      <c r="AS2019" s="17">
        <f t="shared" si="808"/>
        <v>0</v>
      </c>
      <c r="AT2019" s="17">
        <f t="shared" si="808"/>
        <v>0</v>
      </c>
      <c r="AU2019" s="17">
        <f t="shared" si="808"/>
        <v>0</v>
      </c>
      <c r="AV2019" s="17">
        <f t="shared" si="808"/>
        <v>0</v>
      </c>
      <c r="AW2019" s="17">
        <f t="shared" si="808"/>
        <v>0</v>
      </c>
      <c r="AX2019" s="17">
        <f t="shared" si="808"/>
        <v>0</v>
      </c>
      <c r="AY2019" s="17">
        <f t="shared" si="808"/>
        <v>0</v>
      </c>
      <c r="AZ2019" s="17">
        <f t="shared" si="808"/>
        <v>0</v>
      </c>
      <c r="BA2019" s="17"/>
    </row>
    <row r="2020" spans="1:53">
      <c r="A2020" s="46"/>
      <c r="B2020" s="46"/>
      <c r="C2020" s="18" t="s">
        <v>714</v>
      </c>
      <c r="D2020" s="19" t="s">
        <v>4363</v>
      </c>
      <c r="E2020" s="30"/>
      <c r="F2020" s="30"/>
      <c r="G2020" s="30"/>
      <c r="H2020" s="30"/>
      <c r="I2020" s="30">
        <v>32301</v>
      </c>
      <c r="J2020" s="30">
        <v>18276</v>
      </c>
      <c r="K2020" s="30">
        <v>29864</v>
      </c>
      <c r="L2020" s="30">
        <v>7241</v>
      </c>
      <c r="M2020" s="30">
        <v>905</v>
      </c>
      <c r="N2020" s="30">
        <v>500</v>
      </c>
      <c r="O2020" s="30">
        <v>34435</v>
      </c>
      <c r="P2020" s="30">
        <v>54340</v>
      </c>
      <c r="Q2020" s="30">
        <v>4330</v>
      </c>
      <c r="R2020" s="30">
        <v>1274</v>
      </c>
      <c r="S2020" s="30">
        <v>70820</v>
      </c>
      <c r="T2020" s="30">
        <v>84388</v>
      </c>
      <c r="U2020" s="30">
        <v>27150</v>
      </c>
      <c r="V2020" s="30">
        <v>10089</v>
      </c>
      <c r="W2020" s="30">
        <v>61827</v>
      </c>
      <c r="X2020" s="30">
        <v>81581</v>
      </c>
      <c r="Y2020" s="30">
        <v>14666</v>
      </c>
      <c r="Z2020" s="30">
        <v>11794</v>
      </c>
      <c r="AA2020" s="30">
        <v>12326</v>
      </c>
      <c r="AB2020" s="30">
        <v>57475</v>
      </c>
      <c r="AC2020" s="30">
        <v>68815</v>
      </c>
      <c r="AD2020" s="30">
        <v>15269</v>
      </c>
      <c r="AE2020" s="30">
        <v>5371</v>
      </c>
      <c r="AF2020" s="30">
        <v>44499</v>
      </c>
      <c r="AG2020" s="30">
        <v>65022</v>
      </c>
      <c r="AH2020" s="30">
        <v>27761</v>
      </c>
      <c r="AI2020" s="30">
        <v>11877</v>
      </c>
      <c r="AJ2020" s="30">
        <v>6352</v>
      </c>
      <c r="AK2020" s="30">
        <v>88798</v>
      </c>
      <c r="AL2020" s="30">
        <v>45483</v>
      </c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</row>
    <row r="2021" spans="1:53">
      <c r="A2021" s="46"/>
      <c r="B2021" s="46"/>
      <c r="C2021" s="18" t="s">
        <v>663</v>
      </c>
      <c r="D2021" s="19" t="s">
        <v>4364</v>
      </c>
      <c r="E2021" s="30">
        <f>SUM(I2021:AL2021)</f>
        <v>351000</v>
      </c>
      <c r="F2021" s="30"/>
      <c r="G2021" s="30"/>
      <c r="H2021" s="30"/>
      <c r="I2021" s="30">
        <v>30000</v>
      </c>
      <c r="J2021" s="30"/>
      <c r="K2021" s="30"/>
      <c r="L2021" s="30"/>
      <c r="M2021" s="30"/>
      <c r="N2021" s="30">
        <v>39000</v>
      </c>
      <c r="O2021" s="30">
        <v>21000</v>
      </c>
      <c r="P2021" s="30">
        <v>6000</v>
      </c>
      <c r="Q2021" s="30">
        <v>3000</v>
      </c>
      <c r="R2021" s="30">
        <v>27000</v>
      </c>
      <c r="S2021" s="30">
        <v>117000</v>
      </c>
      <c r="T2021" s="30">
        <v>21000</v>
      </c>
      <c r="U2021" s="30">
        <v>12000</v>
      </c>
      <c r="V2021" s="30">
        <v>33000</v>
      </c>
      <c r="W2021" s="30">
        <v>27000</v>
      </c>
      <c r="X2021" s="30"/>
      <c r="Y2021" s="30">
        <v>15000</v>
      </c>
      <c r="Z2021" s="30"/>
      <c r="AA2021" s="30"/>
      <c r="AB2021" s="30"/>
      <c r="AC2021" s="30"/>
      <c r="AD2021" s="30"/>
      <c r="AE2021" s="30"/>
      <c r="AF2021" s="30"/>
      <c r="AG2021" s="30"/>
      <c r="AH2021" s="30"/>
      <c r="AI2021" s="30"/>
      <c r="AJ2021" s="30"/>
      <c r="AK2021" s="30"/>
      <c r="AL2021" s="3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</row>
    <row r="2022" spans="1:53">
      <c r="A2022" s="46"/>
      <c r="B2022" s="46"/>
      <c r="C2022" s="18" t="s">
        <v>4762</v>
      </c>
      <c r="D2022" s="21" t="s">
        <v>4365</v>
      </c>
      <c r="E2022" s="22">
        <f>E2021-E2019</f>
        <v>351000</v>
      </c>
      <c r="F2022" s="22"/>
      <c r="G2022" s="22"/>
      <c r="H2022" s="22"/>
      <c r="I2022" s="22">
        <f>F2019+G2019+H2019+I2021-I2020</f>
        <v>107729</v>
      </c>
      <c r="J2022" s="22">
        <f>I2022+J2021-J2020</f>
        <v>89453</v>
      </c>
      <c r="K2022" s="22">
        <f t="shared" ref="K2022:AL2022" si="809">J2022+K2021-K2020</f>
        <v>59589</v>
      </c>
      <c r="L2022" s="22">
        <f t="shared" si="809"/>
        <v>52348</v>
      </c>
      <c r="M2022" s="22">
        <f t="shared" si="809"/>
        <v>51443</v>
      </c>
      <c r="N2022" s="22">
        <f t="shared" si="809"/>
        <v>89943</v>
      </c>
      <c r="O2022" s="22">
        <f t="shared" si="809"/>
        <v>76508</v>
      </c>
      <c r="P2022" s="22">
        <f t="shared" si="809"/>
        <v>28168</v>
      </c>
      <c r="Q2022" s="22">
        <f t="shared" si="809"/>
        <v>26838</v>
      </c>
      <c r="R2022" s="22">
        <f t="shared" si="809"/>
        <v>52564</v>
      </c>
      <c r="S2022" s="22">
        <f t="shared" si="809"/>
        <v>98744</v>
      </c>
      <c r="T2022" s="22">
        <f t="shared" si="809"/>
        <v>35356</v>
      </c>
      <c r="U2022" s="22">
        <f t="shared" si="809"/>
        <v>20206</v>
      </c>
      <c r="V2022" s="22">
        <f t="shared" si="809"/>
        <v>43117</v>
      </c>
      <c r="W2022" s="22">
        <f t="shared" si="809"/>
        <v>8290</v>
      </c>
      <c r="X2022" s="22">
        <f t="shared" si="809"/>
        <v>-73291</v>
      </c>
      <c r="Y2022" s="22">
        <f t="shared" si="809"/>
        <v>-72957</v>
      </c>
      <c r="Z2022" s="22">
        <f t="shared" si="809"/>
        <v>-84751</v>
      </c>
      <c r="AA2022" s="22">
        <f t="shared" si="809"/>
        <v>-97077</v>
      </c>
      <c r="AB2022" s="22">
        <f t="shared" si="809"/>
        <v>-154552</v>
      </c>
      <c r="AC2022" s="22">
        <f t="shared" si="809"/>
        <v>-223367</v>
      </c>
      <c r="AD2022" s="22">
        <f t="shared" si="809"/>
        <v>-238636</v>
      </c>
      <c r="AE2022" s="22">
        <f t="shared" si="809"/>
        <v>-244007</v>
      </c>
      <c r="AF2022" s="22">
        <f t="shared" si="809"/>
        <v>-288506</v>
      </c>
      <c r="AG2022" s="22">
        <f t="shared" si="809"/>
        <v>-353528</v>
      </c>
      <c r="AH2022" s="22">
        <f t="shared" si="809"/>
        <v>-381289</v>
      </c>
      <c r="AI2022" s="22">
        <f t="shared" si="809"/>
        <v>-393166</v>
      </c>
      <c r="AJ2022" s="22">
        <f t="shared" si="809"/>
        <v>-399518</v>
      </c>
      <c r="AK2022" s="22">
        <f t="shared" si="809"/>
        <v>-488316</v>
      </c>
      <c r="AL2022" s="22">
        <f t="shared" si="809"/>
        <v>-533799</v>
      </c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</row>
    <row r="2023" spans="1:53" ht="17.25" customHeight="1" thickBot="1">
      <c r="A2023" s="47"/>
      <c r="B2023" s="47"/>
      <c r="C2023" s="26">
        <v>108</v>
      </c>
      <c r="D2023" s="27" t="s">
        <v>4366</v>
      </c>
      <c r="E2023" s="52"/>
      <c r="F2023" s="53"/>
      <c r="G2023" s="53"/>
      <c r="H2023" s="53"/>
      <c r="I2023" s="53"/>
      <c r="J2023" s="53"/>
      <c r="K2023" s="53"/>
      <c r="L2023" s="53"/>
      <c r="M2023" s="53"/>
      <c r="N2023" s="53"/>
      <c r="O2023" s="53"/>
      <c r="P2023" s="53"/>
      <c r="Q2023" s="53"/>
      <c r="R2023" s="53"/>
      <c r="S2023" s="53"/>
      <c r="T2023" s="53"/>
      <c r="U2023" s="53"/>
      <c r="V2023" s="53"/>
      <c r="W2023" s="53"/>
      <c r="X2023" s="53"/>
      <c r="Y2023" s="53"/>
      <c r="Z2023" s="53"/>
      <c r="AA2023" s="53"/>
      <c r="AB2023" s="53"/>
      <c r="AC2023" s="53"/>
      <c r="AD2023" s="53"/>
      <c r="AE2023" s="53"/>
      <c r="AF2023" s="53"/>
      <c r="AG2023" s="53"/>
      <c r="AH2023" s="53"/>
      <c r="AI2023" s="53"/>
      <c r="AJ2023" s="53"/>
      <c r="AK2023" s="53"/>
      <c r="AL2023" s="54"/>
      <c r="AM2023" s="28"/>
      <c r="AN2023" s="28"/>
      <c r="AO2023" s="28"/>
      <c r="AP2023" s="28"/>
      <c r="AQ2023" s="28"/>
      <c r="AR2023" s="28"/>
      <c r="AS2023" s="28"/>
      <c r="AT2023" s="28"/>
      <c r="AU2023" s="28"/>
      <c r="AV2023" s="28"/>
      <c r="AW2023" s="28"/>
      <c r="AX2023" s="28"/>
      <c r="AY2023" s="28"/>
      <c r="AZ2023" s="28"/>
      <c r="BA2023" s="28"/>
    </row>
    <row r="2024" spans="1:53" ht="15" thickTop="1">
      <c r="A2024" s="45" t="s">
        <v>664</v>
      </c>
      <c r="B2024" s="45">
        <v>405</v>
      </c>
      <c r="C2024" s="14" t="s">
        <v>661</v>
      </c>
      <c r="D2024" s="15" t="s">
        <v>4362</v>
      </c>
      <c r="E2024" s="29"/>
      <c r="F2024" s="29">
        <v>83743</v>
      </c>
      <c r="G2024" s="29"/>
      <c r="H2024" s="29"/>
      <c r="I2024" s="29"/>
      <c r="J2024" s="29"/>
      <c r="K2024" s="29"/>
      <c r="L2024" s="29"/>
      <c r="M2024" s="29"/>
      <c r="N2024" s="29"/>
      <c r="O2024" s="29"/>
      <c r="P2024" s="29"/>
      <c r="Q2024" s="29"/>
      <c r="R2024" s="29"/>
      <c r="S2024" s="29"/>
      <c r="T2024" s="29"/>
      <c r="U2024" s="29"/>
      <c r="V2024" s="29"/>
      <c r="W2024" s="29"/>
      <c r="X2024" s="29"/>
      <c r="Y2024" s="29"/>
      <c r="Z2024" s="29"/>
      <c r="AA2024" s="29"/>
      <c r="AB2024" s="29"/>
      <c r="AC2024" s="29"/>
      <c r="AD2024" s="29"/>
      <c r="AE2024" s="29"/>
      <c r="AF2024" s="29"/>
      <c r="AG2024" s="29"/>
      <c r="AH2024" s="29"/>
      <c r="AI2024" s="29"/>
      <c r="AJ2024" s="29"/>
      <c r="AK2024" s="29"/>
      <c r="AL2024" s="29"/>
      <c r="AM2024" s="17"/>
      <c r="AN2024" s="17">
        <f>AM2024*(F2024+G2024)</f>
        <v>0</v>
      </c>
      <c r="AO2024" s="17">
        <f>SUMIF($I$1:$AL$1,AO$1,$I2026:$AL2026)*$AM2024</f>
        <v>0</v>
      </c>
      <c r="AP2024" s="17">
        <f t="shared" ref="AP2024:AZ2024" si="810">SUMIF($I$1:$AL$1,AP$1,$I2026:$AL2026)*$AM2024</f>
        <v>0</v>
      </c>
      <c r="AQ2024" s="17">
        <f t="shared" si="810"/>
        <v>0</v>
      </c>
      <c r="AR2024" s="17">
        <f t="shared" si="810"/>
        <v>0</v>
      </c>
      <c r="AS2024" s="17">
        <f t="shared" si="810"/>
        <v>0</v>
      </c>
      <c r="AT2024" s="17">
        <f t="shared" si="810"/>
        <v>0</v>
      </c>
      <c r="AU2024" s="17">
        <f t="shared" si="810"/>
        <v>0</v>
      </c>
      <c r="AV2024" s="17">
        <f t="shared" si="810"/>
        <v>0</v>
      </c>
      <c r="AW2024" s="17">
        <f t="shared" si="810"/>
        <v>0</v>
      </c>
      <c r="AX2024" s="17">
        <f t="shared" si="810"/>
        <v>0</v>
      </c>
      <c r="AY2024" s="17">
        <f t="shared" si="810"/>
        <v>0</v>
      </c>
      <c r="AZ2024" s="17">
        <f t="shared" si="810"/>
        <v>0</v>
      </c>
      <c r="BA2024" s="17"/>
    </row>
    <row r="2025" spans="1:53">
      <c r="A2025" s="46"/>
      <c r="B2025" s="46"/>
      <c r="C2025" s="18" t="s">
        <v>662</v>
      </c>
      <c r="D2025" s="19" t="s">
        <v>4363</v>
      </c>
      <c r="E2025" s="30"/>
      <c r="F2025" s="30"/>
      <c r="G2025" s="30"/>
      <c r="H2025" s="30"/>
      <c r="I2025" s="30">
        <v>22559</v>
      </c>
      <c r="J2025" s="30"/>
      <c r="K2025" s="30">
        <v>14851</v>
      </c>
      <c r="L2025" s="30">
        <v>4286</v>
      </c>
      <c r="M2025" s="30">
        <v>753</v>
      </c>
      <c r="N2025" s="30">
        <v>6886</v>
      </c>
      <c r="O2025" s="30">
        <v>26618</v>
      </c>
      <c r="P2025" s="30">
        <v>26184</v>
      </c>
      <c r="Q2025" s="30">
        <v>18669</v>
      </c>
      <c r="R2025" s="30">
        <v>1006</v>
      </c>
      <c r="S2025" s="30">
        <v>45809</v>
      </c>
      <c r="T2025" s="30">
        <v>27155</v>
      </c>
      <c r="U2025" s="30">
        <v>10487</v>
      </c>
      <c r="V2025" s="30">
        <v>5399</v>
      </c>
      <c r="W2025" s="30">
        <v>49709</v>
      </c>
      <c r="X2025" s="30">
        <v>24184</v>
      </c>
      <c r="Y2025" s="30">
        <v>10640</v>
      </c>
      <c r="Z2025" s="30">
        <v>3558</v>
      </c>
      <c r="AA2025" s="30">
        <v>14966</v>
      </c>
      <c r="AB2025" s="30">
        <v>54097</v>
      </c>
      <c r="AC2025" s="30">
        <v>22398</v>
      </c>
      <c r="AD2025" s="30">
        <v>25748</v>
      </c>
      <c r="AE2025" s="30">
        <v>10977</v>
      </c>
      <c r="AF2025" s="30">
        <v>48979</v>
      </c>
      <c r="AG2025" s="30">
        <v>19249</v>
      </c>
      <c r="AH2025" s="30">
        <v>13062</v>
      </c>
      <c r="AI2025" s="30">
        <v>7101</v>
      </c>
      <c r="AJ2025" s="30">
        <v>6661</v>
      </c>
      <c r="AK2025" s="30">
        <v>60854</v>
      </c>
      <c r="AL2025" s="30">
        <v>3470</v>
      </c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</row>
    <row r="2026" spans="1:53">
      <c r="A2026" s="46"/>
      <c r="B2026" s="46"/>
      <c r="C2026" s="18" t="s">
        <v>663</v>
      </c>
      <c r="D2026" s="19" t="s">
        <v>4364</v>
      </c>
      <c r="E2026" s="30">
        <f>SUM(I2026:AL2026)</f>
        <v>123000</v>
      </c>
      <c r="F2026" s="30"/>
      <c r="G2026" s="30"/>
      <c r="H2026" s="30"/>
      <c r="I2026" s="30"/>
      <c r="J2026" s="30"/>
      <c r="K2026" s="30"/>
      <c r="L2026" s="30"/>
      <c r="M2026" s="30"/>
      <c r="N2026" s="30"/>
      <c r="O2026" s="30">
        <v>12000</v>
      </c>
      <c r="P2026" s="30">
        <v>9000</v>
      </c>
      <c r="Q2026" s="30">
        <v>12000</v>
      </c>
      <c r="R2026" s="30"/>
      <c r="S2026" s="30">
        <v>21000</v>
      </c>
      <c r="T2026" s="30"/>
      <c r="U2026" s="30">
        <v>6000</v>
      </c>
      <c r="V2026" s="30"/>
      <c r="W2026" s="30">
        <v>6000</v>
      </c>
      <c r="X2026" s="30"/>
      <c r="Y2026" s="30">
        <v>51000</v>
      </c>
      <c r="Z2026" s="30"/>
      <c r="AA2026" s="30">
        <v>6000</v>
      </c>
      <c r="AB2026" s="30"/>
      <c r="AC2026" s="30"/>
      <c r="AD2026" s="30"/>
      <c r="AE2026" s="30"/>
      <c r="AF2026" s="30"/>
      <c r="AG2026" s="30"/>
      <c r="AH2026" s="30"/>
      <c r="AI2026" s="30"/>
      <c r="AJ2026" s="30"/>
      <c r="AK2026" s="30"/>
      <c r="AL2026" s="3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</row>
    <row r="2027" spans="1:53">
      <c r="A2027" s="46"/>
      <c r="B2027" s="46"/>
      <c r="C2027" s="18" t="s">
        <v>4763</v>
      </c>
      <c r="D2027" s="21" t="s">
        <v>4365</v>
      </c>
      <c r="E2027" s="22">
        <f>E2026-E2024</f>
        <v>123000</v>
      </c>
      <c r="F2027" s="22"/>
      <c r="G2027" s="22"/>
      <c r="H2027" s="22"/>
      <c r="I2027" s="22">
        <f>F2024+G2024+H2024+I2026-I2025</f>
        <v>61184</v>
      </c>
      <c r="J2027" s="22">
        <f>I2027+J2026-J2025</f>
        <v>61184</v>
      </c>
      <c r="K2027" s="22">
        <f t="shared" ref="K2027:AL2027" si="811">J2027+K2026-K2025</f>
        <v>46333</v>
      </c>
      <c r="L2027" s="22">
        <f t="shared" si="811"/>
        <v>42047</v>
      </c>
      <c r="M2027" s="22">
        <f t="shared" si="811"/>
        <v>41294</v>
      </c>
      <c r="N2027" s="22">
        <f t="shared" si="811"/>
        <v>34408</v>
      </c>
      <c r="O2027" s="22">
        <f t="shared" si="811"/>
        <v>19790</v>
      </c>
      <c r="P2027" s="22">
        <f t="shared" si="811"/>
        <v>2606</v>
      </c>
      <c r="Q2027" s="22">
        <f t="shared" si="811"/>
        <v>-4063</v>
      </c>
      <c r="R2027" s="22">
        <f t="shared" si="811"/>
        <v>-5069</v>
      </c>
      <c r="S2027" s="22">
        <f t="shared" si="811"/>
        <v>-29878</v>
      </c>
      <c r="T2027" s="22">
        <f t="shared" si="811"/>
        <v>-57033</v>
      </c>
      <c r="U2027" s="22">
        <f t="shared" si="811"/>
        <v>-61520</v>
      </c>
      <c r="V2027" s="22">
        <f t="shared" si="811"/>
        <v>-66919</v>
      </c>
      <c r="W2027" s="22">
        <f t="shared" si="811"/>
        <v>-110628</v>
      </c>
      <c r="X2027" s="22">
        <f t="shared" si="811"/>
        <v>-134812</v>
      </c>
      <c r="Y2027" s="22">
        <f t="shared" si="811"/>
        <v>-94452</v>
      </c>
      <c r="Z2027" s="22">
        <f t="shared" si="811"/>
        <v>-98010</v>
      </c>
      <c r="AA2027" s="22">
        <f t="shared" si="811"/>
        <v>-106976</v>
      </c>
      <c r="AB2027" s="22">
        <f t="shared" si="811"/>
        <v>-161073</v>
      </c>
      <c r="AC2027" s="22">
        <f t="shared" si="811"/>
        <v>-183471</v>
      </c>
      <c r="AD2027" s="22">
        <f t="shared" si="811"/>
        <v>-209219</v>
      </c>
      <c r="AE2027" s="22">
        <f t="shared" si="811"/>
        <v>-220196</v>
      </c>
      <c r="AF2027" s="22">
        <f t="shared" si="811"/>
        <v>-269175</v>
      </c>
      <c r="AG2027" s="22">
        <f t="shared" si="811"/>
        <v>-288424</v>
      </c>
      <c r="AH2027" s="22">
        <f t="shared" si="811"/>
        <v>-301486</v>
      </c>
      <c r="AI2027" s="22">
        <f t="shared" si="811"/>
        <v>-308587</v>
      </c>
      <c r="AJ2027" s="22">
        <f t="shared" si="811"/>
        <v>-315248</v>
      </c>
      <c r="AK2027" s="22">
        <f t="shared" si="811"/>
        <v>-376102</v>
      </c>
      <c r="AL2027" s="22">
        <f t="shared" si="811"/>
        <v>-379572</v>
      </c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</row>
    <row r="2028" spans="1:53" ht="17.25" customHeight="1" thickBot="1">
      <c r="A2028" s="47"/>
      <c r="B2028" s="47"/>
      <c r="C2028" s="26">
        <v>108</v>
      </c>
      <c r="D2028" s="27" t="s">
        <v>4366</v>
      </c>
      <c r="E2028" s="52"/>
      <c r="F2028" s="53"/>
      <c r="G2028" s="53"/>
      <c r="H2028" s="53"/>
      <c r="I2028" s="53"/>
      <c r="J2028" s="53"/>
      <c r="K2028" s="53"/>
      <c r="L2028" s="53"/>
      <c r="M2028" s="53"/>
      <c r="N2028" s="53"/>
      <c r="O2028" s="53"/>
      <c r="P2028" s="53"/>
      <c r="Q2028" s="53"/>
      <c r="R2028" s="53"/>
      <c r="S2028" s="53"/>
      <c r="T2028" s="53"/>
      <c r="U2028" s="53"/>
      <c r="V2028" s="53"/>
      <c r="W2028" s="53"/>
      <c r="X2028" s="53"/>
      <c r="Y2028" s="53"/>
      <c r="Z2028" s="53"/>
      <c r="AA2028" s="53"/>
      <c r="AB2028" s="53"/>
      <c r="AC2028" s="53"/>
      <c r="AD2028" s="53"/>
      <c r="AE2028" s="53"/>
      <c r="AF2028" s="53"/>
      <c r="AG2028" s="53"/>
      <c r="AH2028" s="53"/>
      <c r="AI2028" s="53"/>
      <c r="AJ2028" s="53"/>
      <c r="AK2028" s="53"/>
      <c r="AL2028" s="54"/>
      <c r="AM2028" s="28"/>
      <c r="AN2028" s="28"/>
      <c r="AO2028" s="28"/>
      <c r="AP2028" s="28"/>
      <c r="AQ2028" s="28"/>
      <c r="AR2028" s="28"/>
      <c r="AS2028" s="28"/>
      <c r="AT2028" s="28"/>
      <c r="AU2028" s="28"/>
      <c r="AV2028" s="28"/>
      <c r="AW2028" s="28"/>
      <c r="AX2028" s="28"/>
      <c r="AY2028" s="28"/>
      <c r="AZ2028" s="28"/>
      <c r="BA2028" s="28"/>
    </row>
    <row r="2029" spans="1:53" ht="15" thickTop="1">
      <c r="A2029" s="45" t="s">
        <v>452</v>
      </c>
      <c r="B2029" s="45">
        <v>406</v>
      </c>
      <c r="C2029" s="14" t="s">
        <v>586</v>
      </c>
      <c r="D2029" s="15" t="s">
        <v>4362</v>
      </c>
      <c r="E2029" s="29"/>
      <c r="F2029" s="29">
        <v>46504</v>
      </c>
      <c r="G2029" s="29"/>
      <c r="H2029" s="29"/>
      <c r="I2029" s="29"/>
      <c r="J2029" s="29"/>
      <c r="K2029" s="29"/>
      <c r="L2029" s="29"/>
      <c r="M2029" s="29"/>
      <c r="N2029" s="29"/>
      <c r="O2029" s="29"/>
      <c r="P2029" s="29"/>
      <c r="Q2029" s="29"/>
      <c r="R2029" s="29"/>
      <c r="S2029" s="29"/>
      <c r="T2029" s="29"/>
      <c r="U2029" s="29"/>
      <c r="V2029" s="29"/>
      <c r="W2029" s="29"/>
      <c r="X2029" s="29"/>
      <c r="Y2029" s="29"/>
      <c r="Z2029" s="29"/>
      <c r="AA2029" s="29"/>
      <c r="AB2029" s="29"/>
      <c r="AC2029" s="29"/>
      <c r="AD2029" s="29"/>
      <c r="AE2029" s="29"/>
      <c r="AF2029" s="29"/>
      <c r="AG2029" s="29"/>
      <c r="AH2029" s="29"/>
      <c r="AI2029" s="29"/>
      <c r="AJ2029" s="29"/>
      <c r="AK2029" s="29"/>
      <c r="AL2029" s="29"/>
      <c r="AM2029" s="17"/>
      <c r="AN2029" s="17">
        <f>AM2029*(F2029+G2029)</f>
        <v>0</v>
      </c>
      <c r="AO2029" s="17">
        <f>SUMIF($I$1:$AL$1,AO$1,$I2031:$AL2031)*$AM2029</f>
        <v>0</v>
      </c>
      <c r="AP2029" s="17">
        <f t="shared" ref="AP2029:AZ2029" si="812">SUMIF($I$1:$AL$1,AP$1,$I2031:$AL2031)*$AM2029</f>
        <v>0</v>
      </c>
      <c r="AQ2029" s="17">
        <f t="shared" si="812"/>
        <v>0</v>
      </c>
      <c r="AR2029" s="17">
        <f t="shared" si="812"/>
        <v>0</v>
      </c>
      <c r="AS2029" s="17">
        <f t="shared" si="812"/>
        <v>0</v>
      </c>
      <c r="AT2029" s="17">
        <f t="shared" si="812"/>
        <v>0</v>
      </c>
      <c r="AU2029" s="17">
        <f t="shared" si="812"/>
        <v>0</v>
      </c>
      <c r="AV2029" s="17">
        <f t="shared" si="812"/>
        <v>0</v>
      </c>
      <c r="AW2029" s="17">
        <f t="shared" si="812"/>
        <v>0</v>
      </c>
      <c r="AX2029" s="17">
        <f t="shared" si="812"/>
        <v>0</v>
      </c>
      <c r="AY2029" s="17">
        <f t="shared" si="812"/>
        <v>0</v>
      </c>
      <c r="AZ2029" s="17">
        <f t="shared" si="812"/>
        <v>0</v>
      </c>
      <c r="BA2029" s="17"/>
    </row>
    <row r="2030" spans="1:53">
      <c r="A2030" s="46"/>
      <c r="B2030" s="46"/>
      <c r="C2030" s="18" t="s">
        <v>587</v>
      </c>
      <c r="D2030" s="19" t="s">
        <v>4363</v>
      </c>
      <c r="E2030" s="30"/>
      <c r="F2030" s="30"/>
      <c r="G2030" s="30"/>
      <c r="H2030" s="30"/>
      <c r="I2030" s="30">
        <v>21005</v>
      </c>
      <c r="J2030" s="30">
        <v>15231</v>
      </c>
      <c r="K2030" s="30">
        <v>16850</v>
      </c>
      <c r="L2030" s="30"/>
      <c r="M2030" s="30">
        <v>8008</v>
      </c>
      <c r="N2030" s="30"/>
      <c r="O2030" s="30">
        <v>14349</v>
      </c>
      <c r="P2030" s="30">
        <v>29140</v>
      </c>
      <c r="Q2030" s="30">
        <v>28272</v>
      </c>
      <c r="R2030" s="30">
        <v>5224</v>
      </c>
      <c r="S2030" s="30">
        <v>112389</v>
      </c>
      <c r="T2030" s="30">
        <v>53233</v>
      </c>
      <c r="U2030" s="30">
        <v>21664</v>
      </c>
      <c r="V2030" s="30">
        <v>14940</v>
      </c>
      <c r="W2030" s="30">
        <v>88218</v>
      </c>
      <c r="X2030" s="30">
        <v>59679</v>
      </c>
      <c r="Y2030" s="30">
        <v>22477</v>
      </c>
      <c r="Z2030" s="30">
        <v>17807</v>
      </c>
      <c r="AA2030" s="30">
        <v>32173</v>
      </c>
      <c r="AB2030" s="30">
        <v>115916</v>
      </c>
      <c r="AC2030" s="30">
        <v>55317</v>
      </c>
      <c r="AD2030" s="30">
        <v>24206</v>
      </c>
      <c r="AE2030" s="30">
        <v>17586</v>
      </c>
      <c r="AF2030" s="30">
        <v>17158</v>
      </c>
      <c r="AG2030" s="30">
        <v>49411</v>
      </c>
      <c r="AH2030" s="30">
        <v>41027</v>
      </c>
      <c r="AI2030" s="30">
        <v>52731</v>
      </c>
      <c r="AJ2030" s="30">
        <v>59923</v>
      </c>
      <c r="AK2030" s="30">
        <v>60538</v>
      </c>
      <c r="AL2030" s="30">
        <v>95479</v>
      </c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</row>
    <row r="2031" spans="1:53">
      <c r="A2031" s="46"/>
      <c r="B2031" s="46"/>
      <c r="C2031" s="18" t="s">
        <v>588</v>
      </c>
      <c r="D2031" s="19" t="s">
        <v>4364</v>
      </c>
      <c r="E2031" s="30">
        <f>SUM(I2031:AL2031)</f>
        <v>308760</v>
      </c>
      <c r="F2031" s="30"/>
      <c r="G2031" s="30"/>
      <c r="H2031" s="30"/>
      <c r="I2031" s="30"/>
      <c r="J2031" s="30">
        <v>14700</v>
      </c>
      <c r="K2031" s="30"/>
      <c r="L2031" s="30"/>
      <c r="M2031" s="30"/>
      <c r="N2031" s="30"/>
      <c r="O2031" s="30">
        <v>14340</v>
      </c>
      <c r="P2031" s="30">
        <v>29400</v>
      </c>
      <c r="Q2031" s="30">
        <v>28140</v>
      </c>
      <c r="R2031" s="30">
        <v>5040</v>
      </c>
      <c r="S2031" s="30">
        <v>112560</v>
      </c>
      <c r="T2031" s="30">
        <v>53340</v>
      </c>
      <c r="U2031" s="30">
        <v>21420</v>
      </c>
      <c r="V2031" s="30">
        <v>15120</v>
      </c>
      <c r="W2031" s="30">
        <v>14700</v>
      </c>
      <c r="X2031" s="30"/>
      <c r="Y2031" s="30"/>
      <c r="Z2031" s="30"/>
      <c r="AA2031" s="30"/>
      <c r="AB2031" s="30"/>
      <c r="AC2031" s="30"/>
      <c r="AD2031" s="30"/>
      <c r="AE2031" s="30"/>
      <c r="AF2031" s="30"/>
      <c r="AG2031" s="30"/>
      <c r="AH2031" s="30"/>
      <c r="AI2031" s="30"/>
      <c r="AJ2031" s="30"/>
      <c r="AK2031" s="30"/>
      <c r="AL2031" s="3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</row>
    <row r="2032" spans="1:53">
      <c r="A2032" s="46"/>
      <c r="B2032" s="46"/>
      <c r="C2032" s="18" t="s">
        <v>4764</v>
      </c>
      <c r="D2032" s="21" t="s">
        <v>4365</v>
      </c>
      <c r="E2032" s="22">
        <f>E2031-E2029</f>
        <v>308760</v>
      </c>
      <c r="F2032" s="22"/>
      <c r="G2032" s="22"/>
      <c r="H2032" s="22"/>
      <c r="I2032" s="22">
        <f>F2029+G2029+H2029+I2031-I2030</f>
        <v>25499</v>
      </c>
      <c r="J2032" s="22">
        <f>I2032+J2031-J2030</f>
        <v>24968</v>
      </c>
      <c r="K2032" s="22">
        <f t="shared" ref="K2032:AL2032" si="813">J2032+K2031-K2030</f>
        <v>8118</v>
      </c>
      <c r="L2032" s="22">
        <f t="shared" si="813"/>
        <v>8118</v>
      </c>
      <c r="M2032" s="22">
        <f t="shared" si="813"/>
        <v>110</v>
      </c>
      <c r="N2032" s="22">
        <f t="shared" si="813"/>
        <v>110</v>
      </c>
      <c r="O2032" s="22">
        <f t="shared" si="813"/>
        <v>101</v>
      </c>
      <c r="P2032" s="22">
        <f t="shared" si="813"/>
        <v>361</v>
      </c>
      <c r="Q2032" s="22">
        <f t="shared" si="813"/>
        <v>229</v>
      </c>
      <c r="R2032" s="22">
        <f t="shared" si="813"/>
        <v>45</v>
      </c>
      <c r="S2032" s="22">
        <f t="shared" si="813"/>
        <v>216</v>
      </c>
      <c r="T2032" s="22">
        <f t="shared" si="813"/>
        <v>323</v>
      </c>
      <c r="U2032" s="22">
        <f t="shared" si="813"/>
        <v>79</v>
      </c>
      <c r="V2032" s="22">
        <f t="shared" si="813"/>
        <v>259</v>
      </c>
      <c r="W2032" s="22">
        <f t="shared" si="813"/>
        <v>-73259</v>
      </c>
      <c r="X2032" s="22">
        <f t="shared" si="813"/>
        <v>-132938</v>
      </c>
      <c r="Y2032" s="22">
        <f t="shared" si="813"/>
        <v>-155415</v>
      </c>
      <c r="Z2032" s="22">
        <f t="shared" si="813"/>
        <v>-173222</v>
      </c>
      <c r="AA2032" s="22">
        <f t="shared" si="813"/>
        <v>-205395</v>
      </c>
      <c r="AB2032" s="22">
        <f t="shared" si="813"/>
        <v>-321311</v>
      </c>
      <c r="AC2032" s="22">
        <f t="shared" si="813"/>
        <v>-376628</v>
      </c>
      <c r="AD2032" s="22">
        <f t="shared" si="813"/>
        <v>-400834</v>
      </c>
      <c r="AE2032" s="22">
        <f t="shared" si="813"/>
        <v>-418420</v>
      </c>
      <c r="AF2032" s="22">
        <f t="shared" si="813"/>
        <v>-435578</v>
      </c>
      <c r="AG2032" s="22">
        <f t="shared" si="813"/>
        <v>-484989</v>
      </c>
      <c r="AH2032" s="22">
        <f t="shared" si="813"/>
        <v>-526016</v>
      </c>
      <c r="AI2032" s="22">
        <f t="shared" si="813"/>
        <v>-578747</v>
      </c>
      <c r="AJ2032" s="22">
        <f t="shared" si="813"/>
        <v>-638670</v>
      </c>
      <c r="AK2032" s="22">
        <f t="shared" si="813"/>
        <v>-699208</v>
      </c>
      <c r="AL2032" s="22">
        <f t="shared" si="813"/>
        <v>-794687</v>
      </c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</row>
    <row r="2033" spans="1:53" ht="17.25" customHeight="1" thickBot="1">
      <c r="A2033" s="47"/>
      <c r="B2033" s="47"/>
      <c r="C2033" s="26">
        <v>10</v>
      </c>
      <c r="D2033" s="27" t="s">
        <v>4366</v>
      </c>
      <c r="E2033" s="52"/>
      <c r="F2033" s="53"/>
      <c r="G2033" s="53"/>
      <c r="H2033" s="53"/>
      <c r="I2033" s="53"/>
      <c r="J2033" s="53"/>
      <c r="K2033" s="53"/>
      <c r="L2033" s="53"/>
      <c r="M2033" s="53"/>
      <c r="N2033" s="53"/>
      <c r="O2033" s="53"/>
      <c r="P2033" s="53"/>
      <c r="Q2033" s="53"/>
      <c r="R2033" s="53"/>
      <c r="S2033" s="53"/>
      <c r="T2033" s="53"/>
      <c r="U2033" s="53"/>
      <c r="V2033" s="53"/>
      <c r="W2033" s="53"/>
      <c r="X2033" s="53"/>
      <c r="Y2033" s="53"/>
      <c r="Z2033" s="53"/>
      <c r="AA2033" s="53"/>
      <c r="AB2033" s="53"/>
      <c r="AC2033" s="53"/>
      <c r="AD2033" s="53"/>
      <c r="AE2033" s="53"/>
      <c r="AF2033" s="53"/>
      <c r="AG2033" s="53"/>
      <c r="AH2033" s="53"/>
      <c r="AI2033" s="53"/>
      <c r="AJ2033" s="53"/>
      <c r="AK2033" s="53"/>
      <c r="AL2033" s="54"/>
      <c r="AM2033" s="28"/>
      <c r="AN2033" s="28"/>
      <c r="AO2033" s="28"/>
      <c r="AP2033" s="28"/>
      <c r="AQ2033" s="28"/>
      <c r="AR2033" s="28"/>
      <c r="AS2033" s="28"/>
      <c r="AT2033" s="28"/>
      <c r="AU2033" s="28"/>
      <c r="AV2033" s="28"/>
      <c r="AW2033" s="28"/>
      <c r="AX2033" s="28"/>
      <c r="AY2033" s="28"/>
      <c r="AZ2033" s="28"/>
      <c r="BA2033" s="28"/>
    </row>
    <row r="2034" spans="1:53" ht="15" thickTop="1">
      <c r="A2034" s="45" t="s">
        <v>580</v>
      </c>
      <c r="B2034" s="45">
        <v>407</v>
      </c>
      <c r="C2034" s="14" t="s">
        <v>577</v>
      </c>
      <c r="D2034" s="15" t="s">
        <v>4362</v>
      </c>
      <c r="E2034" s="29"/>
      <c r="F2034" s="29">
        <v>3740</v>
      </c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  <c r="T2034" s="29"/>
      <c r="U2034" s="29"/>
      <c r="V2034" s="29"/>
      <c r="W2034" s="29"/>
      <c r="X2034" s="29"/>
      <c r="Y2034" s="29"/>
      <c r="Z2034" s="29"/>
      <c r="AA2034" s="29"/>
      <c r="AB2034" s="29"/>
      <c r="AC2034" s="29"/>
      <c r="AD2034" s="29"/>
      <c r="AE2034" s="29"/>
      <c r="AF2034" s="29"/>
      <c r="AG2034" s="29"/>
      <c r="AH2034" s="29"/>
      <c r="AI2034" s="29"/>
      <c r="AJ2034" s="29"/>
      <c r="AK2034" s="29"/>
      <c r="AL2034" s="29"/>
      <c r="AM2034" s="17"/>
      <c r="AN2034" s="17">
        <f>AM2034*(F2034+G2034)</f>
        <v>0</v>
      </c>
      <c r="AO2034" s="17">
        <f>SUMIF($I$1:$AL$1,AO$1,$I2036:$AL2036)*$AM2034</f>
        <v>0</v>
      </c>
      <c r="AP2034" s="17">
        <f t="shared" ref="AP2034:AZ2034" si="814">SUMIF($I$1:$AL$1,AP$1,$I2036:$AL2036)*$AM2034</f>
        <v>0</v>
      </c>
      <c r="AQ2034" s="17">
        <f t="shared" si="814"/>
        <v>0</v>
      </c>
      <c r="AR2034" s="17">
        <f t="shared" si="814"/>
        <v>0</v>
      </c>
      <c r="AS2034" s="17">
        <f t="shared" si="814"/>
        <v>0</v>
      </c>
      <c r="AT2034" s="17">
        <f t="shared" si="814"/>
        <v>0</v>
      </c>
      <c r="AU2034" s="17">
        <f t="shared" si="814"/>
        <v>0</v>
      </c>
      <c r="AV2034" s="17">
        <f t="shared" si="814"/>
        <v>0</v>
      </c>
      <c r="AW2034" s="17">
        <f t="shared" si="814"/>
        <v>0</v>
      </c>
      <c r="AX2034" s="17">
        <f t="shared" si="814"/>
        <v>0</v>
      </c>
      <c r="AY2034" s="17">
        <f t="shared" si="814"/>
        <v>0</v>
      </c>
      <c r="AZ2034" s="17">
        <f t="shared" si="814"/>
        <v>0</v>
      </c>
      <c r="BA2034" s="17"/>
    </row>
    <row r="2035" spans="1:53">
      <c r="A2035" s="46"/>
      <c r="B2035" s="46"/>
      <c r="C2035" s="18" t="s">
        <v>578</v>
      </c>
      <c r="D2035" s="19" t="s">
        <v>4363</v>
      </c>
      <c r="E2035" s="30"/>
      <c r="F2035" s="30"/>
      <c r="G2035" s="30"/>
      <c r="H2035" s="30"/>
      <c r="I2035" s="30">
        <v>1266</v>
      </c>
      <c r="J2035" s="30"/>
      <c r="K2035" s="30"/>
      <c r="L2035" s="30"/>
      <c r="M2035" s="30"/>
      <c r="N2035" s="30"/>
      <c r="O2035" s="30">
        <v>404</v>
      </c>
      <c r="P2035" s="30"/>
      <c r="Q2035" s="30"/>
      <c r="R2035" s="30"/>
      <c r="S2035" s="30">
        <v>273</v>
      </c>
      <c r="T2035" s="30">
        <v>6018</v>
      </c>
      <c r="U2035" s="30"/>
      <c r="V2035" s="30">
        <v>876</v>
      </c>
      <c r="W2035" s="30">
        <v>101</v>
      </c>
      <c r="X2035" s="30">
        <v>109</v>
      </c>
      <c r="Y2035" s="30">
        <v>115</v>
      </c>
      <c r="Z2035" s="30">
        <v>109</v>
      </c>
      <c r="AA2035" s="30">
        <v>171</v>
      </c>
      <c r="AB2035" s="30">
        <v>291</v>
      </c>
      <c r="AC2035" s="30">
        <v>19</v>
      </c>
      <c r="AD2035" s="30"/>
      <c r="AE2035" s="30"/>
      <c r="AF2035" s="30"/>
      <c r="AG2035" s="30">
        <v>806</v>
      </c>
      <c r="AH2035" s="30">
        <v>860</v>
      </c>
      <c r="AI2035" s="30"/>
      <c r="AJ2035" s="30">
        <v>47</v>
      </c>
      <c r="AK2035" s="30">
        <v>31</v>
      </c>
      <c r="AL2035" s="30">
        <v>35</v>
      </c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</row>
    <row r="2036" spans="1:53">
      <c r="A2036" s="46"/>
      <c r="B2036" s="46"/>
      <c r="C2036" s="18" t="s">
        <v>579</v>
      </c>
      <c r="D2036" s="19" t="s">
        <v>4364</v>
      </c>
      <c r="E2036" s="30">
        <f>SUM(I2036:AL2036)</f>
        <v>10000</v>
      </c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>
        <v>10000</v>
      </c>
      <c r="U2036" s="30"/>
      <c r="V2036" s="30"/>
      <c r="W2036" s="30"/>
      <c r="X2036" s="30"/>
      <c r="Y2036" s="30"/>
      <c r="Z2036" s="30"/>
      <c r="AA2036" s="30"/>
      <c r="AB2036" s="30"/>
      <c r="AC2036" s="30"/>
      <c r="AD2036" s="30"/>
      <c r="AE2036" s="30"/>
      <c r="AF2036" s="30"/>
      <c r="AG2036" s="30"/>
      <c r="AH2036" s="30"/>
      <c r="AI2036" s="30"/>
      <c r="AJ2036" s="30"/>
      <c r="AK2036" s="30"/>
      <c r="AL2036" s="3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</row>
    <row r="2037" spans="1:53">
      <c r="A2037" s="46"/>
      <c r="B2037" s="46"/>
      <c r="C2037" s="18" t="s">
        <v>4765</v>
      </c>
      <c r="D2037" s="21" t="s">
        <v>4365</v>
      </c>
      <c r="E2037" s="22">
        <f>E2036-E2034</f>
        <v>10000</v>
      </c>
      <c r="F2037" s="22"/>
      <c r="G2037" s="22"/>
      <c r="H2037" s="22"/>
      <c r="I2037" s="22">
        <f>F2034+G2034+H2034+I2036-I2035</f>
        <v>2474</v>
      </c>
      <c r="J2037" s="22">
        <f>I2037+J2036-J2035</f>
        <v>2474</v>
      </c>
      <c r="K2037" s="22">
        <f t="shared" ref="K2037:AL2037" si="815">J2037+K2036-K2035</f>
        <v>2474</v>
      </c>
      <c r="L2037" s="22">
        <f t="shared" si="815"/>
        <v>2474</v>
      </c>
      <c r="M2037" s="22">
        <f t="shared" si="815"/>
        <v>2474</v>
      </c>
      <c r="N2037" s="22">
        <f t="shared" si="815"/>
        <v>2474</v>
      </c>
      <c r="O2037" s="22">
        <f t="shared" si="815"/>
        <v>2070</v>
      </c>
      <c r="P2037" s="22">
        <f t="shared" si="815"/>
        <v>2070</v>
      </c>
      <c r="Q2037" s="22">
        <f t="shared" si="815"/>
        <v>2070</v>
      </c>
      <c r="R2037" s="22">
        <f t="shared" si="815"/>
        <v>2070</v>
      </c>
      <c r="S2037" s="22">
        <f t="shared" si="815"/>
        <v>1797</v>
      </c>
      <c r="T2037" s="22">
        <f t="shared" si="815"/>
        <v>5779</v>
      </c>
      <c r="U2037" s="22">
        <f t="shared" si="815"/>
        <v>5779</v>
      </c>
      <c r="V2037" s="22">
        <f t="shared" si="815"/>
        <v>4903</v>
      </c>
      <c r="W2037" s="22">
        <f t="shared" si="815"/>
        <v>4802</v>
      </c>
      <c r="X2037" s="22">
        <f t="shared" si="815"/>
        <v>4693</v>
      </c>
      <c r="Y2037" s="22">
        <f t="shared" si="815"/>
        <v>4578</v>
      </c>
      <c r="Z2037" s="22">
        <f t="shared" si="815"/>
        <v>4469</v>
      </c>
      <c r="AA2037" s="22">
        <f t="shared" si="815"/>
        <v>4298</v>
      </c>
      <c r="AB2037" s="22">
        <f t="shared" si="815"/>
        <v>4007</v>
      </c>
      <c r="AC2037" s="22">
        <f t="shared" si="815"/>
        <v>3988</v>
      </c>
      <c r="AD2037" s="22">
        <f t="shared" si="815"/>
        <v>3988</v>
      </c>
      <c r="AE2037" s="22">
        <f t="shared" si="815"/>
        <v>3988</v>
      </c>
      <c r="AF2037" s="22">
        <f t="shared" si="815"/>
        <v>3988</v>
      </c>
      <c r="AG2037" s="22">
        <f t="shared" si="815"/>
        <v>3182</v>
      </c>
      <c r="AH2037" s="22">
        <f t="shared" si="815"/>
        <v>2322</v>
      </c>
      <c r="AI2037" s="22">
        <f t="shared" si="815"/>
        <v>2322</v>
      </c>
      <c r="AJ2037" s="22">
        <f t="shared" si="815"/>
        <v>2275</v>
      </c>
      <c r="AK2037" s="22">
        <f t="shared" si="815"/>
        <v>2244</v>
      </c>
      <c r="AL2037" s="22">
        <f t="shared" si="815"/>
        <v>2209</v>
      </c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</row>
    <row r="2038" spans="1:53" ht="17.25" customHeight="1" thickBot="1">
      <c r="A2038" s="47"/>
      <c r="B2038" s="47"/>
      <c r="C2038" s="26">
        <v>24</v>
      </c>
      <c r="D2038" s="27" t="s">
        <v>4366</v>
      </c>
      <c r="E2038" s="52"/>
      <c r="F2038" s="53"/>
      <c r="G2038" s="53"/>
      <c r="H2038" s="53"/>
      <c r="I2038" s="53"/>
      <c r="J2038" s="53"/>
      <c r="K2038" s="53"/>
      <c r="L2038" s="53"/>
      <c r="M2038" s="53"/>
      <c r="N2038" s="53"/>
      <c r="O2038" s="53"/>
      <c r="P2038" s="53"/>
      <c r="Q2038" s="53"/>
      <c r="R2038" s="53"/>
      <c r="S2038" s="53"/>
      <c r="T2038" s="53"/>
      <c r="U2038" s="53"/>
      <c r="V2038" s="53"/>
      <c r="W2038" s="53"/>
      <c r="X2038" s="53"/>
      <c r="Y2038" s="53"/>
      <c r="Z2038" s="53"/>
      <c r="AA2038" s="53"/>
      <c r="AB2038" s="53"/>
      <c r="AC2038" s="53"/>
      <c r="AD2038" s="53"/>
      <c r="AE2038" s="53"/>
      <c r="AF2038" s="53"/>
      <c r="AG2038" s="53"/>
      <c r="AH2038" s="53"/>
      <c r="AI2038" s="53"/>
      <c r="AJ2038" s="53"/>
      <c r="AK2038" s="53"/>
      <c r="AL2038" s="54"/>
      <c r="AM2038" s="28"/>
      <c r="AN2038" s="28"/>
      <c r="AO2038" s="28"/>
      <c r="AP2038" s="28"/>
      <c r="AQ2038" s="28"/>
      <c r="AR2038" s="28"/>
      <c r="AS2038" s="28"/>
      <c r="AT2038" s="28"/>
      <c r="AU2038" s="28"/>
      <c r="AV2038" s="28"/>
      <c r="AW2038" s="28"/>
      <c r="AX2038" s="28"/>
      <c r="AY2038" s="28"/>
      <c r="AZ2038" s="28"/>
      <c r="BA2038" s="28"/>
    </row>
    <row r="2039" spans="1:53" ht="15" thickTop="1">
      <c r="A2039" s="45" t="s">
        <v>516</v>
      </c>
      <c r="B2039" s="45">
        <v>408</v>
      </c>
      <c r="C2039" s="14" t="s">
        <v>513</v>
      </c>
      <c r="D2039" s="15" t="s">
        <v>4362</v>
      </c>
      <c r="E2039" s="29"/>
      <c r="F2039" s="29">
        <v>209402</v>
      </c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9"/>
      <c r="T2039" s="29"/>
      <c r="U2039" s="29"/>
      <c r="V2039" s="29"/>
      <c r="W2039" s="29"/>
      <c r="X2039" s="29"/>
      <c r="Y2039" s="29"/>
      <c r="Z2039" s="29"/>
      <c r="AA2039" s="29"/>
      <c r="AB2039" s="29"/>
      <c r="AC2039" s="29"/>
      <c r="AD2039" s="29"/>
      <c r="AE2039" s="29"/>
      <c r="AF2039" s="29"/>
      <c r="AG2039" s="29"/>
      <c r="AH2039" s="29"/>
      <c r="AI2039" s="29"/>
      <c r="AJ2039" s="29"/>
      <c r="AK2039" s="29"/>
      <c r="AL2039" s="29"/>
      <c r="AM2039" s="17"/>
      <c r="AN2039" s="17">
        <f>AM2039*(F2039+G2039)</f>
        <v>0</v>
      </c>
      <c r="AO2039" s="17">
        <f>SUMIF($I$1:$AL$1,AO$1,$I2041:$AL2041)*$AM2039</f>
        <v>0</v>
      </c>
      <c r="AP2039" s="17">
        <f t="shared" ref="AP2039:AZ2039" si="816">SUMIF($I$1:$AL$1,AP$1,$I2041:$AL2041)*$AM2039</f>
        <v>0</v>
      </c>
      <c r="AQ2039" s="17">
        <f t="shared" si="816"/>
        <v>0</v>
      </c>
      <c r="AR2039" s="17">
        <f t="shared" si="816"/>
        <v>0</v>
      </c>
      <c r="AS2039" s="17">
        <f t="shared" si="816"/>
        <v>0</v>
      </c>
      <c r="AT2039" s="17">
        <f t="shared" si="816"/>
        <v>0</v>
      </c>
      <c r="AU2039" s="17">
        <f t="shared" si="816"/>
        <v>0</v>
      </c>
      <c r="AV2039" s="17">
        <f t="shared" si="816"/>
        <v>0</v>
      </c>
      <c r="AW2039" s="17">
        <f t="shared" si="816"/>
        <v>0</v>
      </c>
      <c r="AX2039" s="17">
        <f t="shared" si="816"/>
        <v>0</v>
      </c>
      <c r="AY2039" s="17">
        <f t="shared" si="816"/>
        <v>0</v>
      </c>
      <c r="AZ2039" s="17">
        <f t="shared" si="816"/>
        <v>0</v>
      </c>
      <c r="BA2039" s="17"/>
    </row>
    <row r="2040" spans="1:53">
      <c r="A2040" s="46"/>
      <c r="B2040" s="46"/>
      <c r="C2040" s="18" t="s">
        <v>514</v>
      </c>
      <c r="D2040" s="19" t="s">
        <v>4363</v>
      </c>
      <c r="E2040" s="30"/>
      <c r="F2040" s="30"/>
      <c r="G2040" s="30"/>
      <c r="H2040" s="30"/>
      <c r="I2040" s="30">
        <v>4135</v>
      </c>
      <c r="J2040" s="30"/>
      <c r="K2040" s="30"/>
      <c r="L2040" s="30"/>
      <c r="M2040" s="30"/>
      <c r="N2040" s="30"/>
      <c r="O2040" s="30"/>
      <c r="P2040" s="30"/>
      <c r="Q2040" s="30"/>
      <c r="R2040" s="30"/>
      <c r="S2040" s="30">
        <v>1221997</v>
      </c>
      <c r="T2040" s="30">
        <v>49977</v>
      </c>
      <c r="U2040" s="30"/>
      <c r="V2040" s="30">
        <v>1752</v>
      </c>
      <c r="W2040" s="30">
        <v>543243</v>
      </c>
      <c r="X2040" s="30">
        <v>192553</v>
      </c>
      <c r="Y2040" s="30">
        <v>229</v>
      </c>
      <c r="Z2040" s="30">
        <v>217</v>
      </c>
      <c r="AA2040" s="30">
        <v>959873</v>
      </c>
      <c r="AB2040" s="30">
        <v>56750</v>
      </c>
      <c r="AC2040" s="30">
        <v>37</v>
      </c>
      <c r="AD2040" s="30"/>
      <c r="AE2040" s="30"/>
      <c r="AF2040" s="30">
        <v>2192149</v>
      </c>
      <c r="AG2040" s="30">
        <v>496758</v>
      </c>
      <c r="AH2040" s="30">
        <v>93736</v>
      </c>
      <c r="AI2040" s="30"/>
      <c r="AJ2040" s="30">
        <v>1065107</v>
      </c>
      <c r="AK2040" s="30">
        <v>1531200</v>
      </c>
      <c r="AL2040" s="30">
        <v>33068</v>
      </c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</row>
    <row r="2041" spans="1:53">
      <c r="A2041" s="46"/>
      <c r="B2041" s="46"/>
      <c r="C2041" s="18" t="s">
        <v>515</v>
      </c>
      <c r="D2041" s="19" t="s">
        <v>4364</v>
      </c>
      <c r="E2041" s="30">
        <f>SUM(I2041:AL2041)</f>
        <v>1810000</v>
      </c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>
        <v>1460000</v>
      </c>
      <c r="R2041" s="30"/>
      <c r="S2041" s="30"/>
      <c r="T2041" s="30"/>
      <c r="U2041" s="30">
        <v>350000</v>
      </c>
      <c r="V2041" s="30"/>
      <c r="W2041" s="30"/>
      <c r="X2041" s="30"/>
      <c r="Y2041" s="30"/>
      <c r="Z2041" s="30"/>
      <c r="AA2041" s="30"/>
      <c r="AB2041" s="30"/>
      <c r="AC2041" s="30"/>
      <c r="AD2041" s="30"/>
      <c r="AE2041" s="30"/>
      <c r="AF2041" s="30"/>
      <c r="AG2041" s="30"/>
      <c r="AH2041" s="30"/>
      <c r="AI2041" s="30"/>
      <c r="AJ2041" s="30"/>
      <c r="AK2041" s="30"/>
      <c r="AL2041" s="3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</row>
    <row r="2042" spans="1:53">
      <c r="A2042" s="46"/>
      <c r="B2042" s="46"/>
      <c r="C2042" s="18" t="s">
        <v>4766</v>
      </c>
      <c r="D2042" s="21" t="s">
        <v>4365</v>
      </c>
      <c r="E2042" s="22">
        <f>E2041-E2039</f>
        <v>1810000</v>
      </c>
      <c r="F2042" s="22"/>
      <c r="G2042" s="22"/>
      <c r="H2042" s="22"/>
      <c r="I2042" s="22">
        <f>F2039+G2039+H2039+I2041-I2040</f>
        <v>205267</v>
      </c>
      <c r="J2042" s="22">
        <f>I2042+J2041-J2040</f>
        <v>205267</v>
      </c>
      <c r="K2042" s="22">
        <f t="shared" ref="K2042:AL2042" si="817">J2042+K2041-K2040</f>
        <v>205267</v>
      </c>
      <c r="L2042" s="22">
        <f t="shared" si="817"/>
        <v>205267</v>
      </c>
      <c r="M2042" s="22">
        <f t="shared" si="817"/>
        <v>205267</v>
      </c>
      <c r="N2042" s="22">
        <f t="shared" si="817"/>
        <v>205267</v>
      </c>
      <c r="O2042" s="22">
        <f t="shared" si="817"/>
        <v>205267</v>
      </c>
      <c r="P2042" s="22">
        <f t="shared" si="817"/>
        <v>205267</v>
      </c>
      <c r="Q2042" s="22">
        <f t="shared" si="817"/>
        <v>1665267</v>
      </c>
      <c r="R2042" s="22">
        <f t="shared" si="817"/>
        <v>1665267</v>
      </c>
      <c r="S2042" s="22">
        <f t="shared" si="817"/>
        <v>443270</v>
      </c>
      <c r="T2042" s="22">
        <f t="shared" si="817"/>
        <v>393293</v>
      </c>
      <c r="U2042" s="22">
        <f t="shared" si="817"/>
        <v>743293</v>
      </c>
      <c r="V2042" s="22">
        <f t="shared" si="817"/>
        <v>741541</v>
      </c>
      <c r="W2042" s="22">
        <f t="shared" si="817"/>
        <v>198298</v>
      </c>
      <c r="X2042" s="22">
        <f t="shared" si="817"/>
        <v>5745</v>
      </c>
      <c r="Y2042" s="22">
        <f t="shared" si="817"/>
        <v>5516</v>
      </c>
      <c r="Z2042" s="22">
        <f t="shared" si="817"/>
        <v>5299</v>
      </c>
      <c r="AA2042" s="22">
        <f t="shared" si="817"/>
        <v>-954574</v>
      </c>
      <c r="AB2042" s="22">
        <f t="shared" si="817"/>
        <v>-1011324</v>
      </c>
      <c r="AC2042" s="22">
        <f t="shared" si="817"/>
        <v>-1011361</v>
      </c>
      <c r="AD2042" s="22">
        <f t="shared" si="817"/>
        <v>-1011361</v>
      </c>
      <c r="AE2042" s="22">
        <f t="shared" si="817"/>
        <v>-1011361</v>
      </c>
      <c r="AF2042" s="22">
        <f t="shared" si="817"/>
        <v>-3203510</v>
      </c>
      <c r="AG2042" s="22">
        <f t="shared" si="817"/>
        <v>-3700268</v>
      </c>
      <c r="AH2042" s="22">
        <f t="shared" si="817"/>
        <v>-3794004</v>
      </c>
      <c r="AI2042" s="22">
        <f t="shared" si="817"/>
        <v>-3794004</v>
      </c>
      <c r="AJ2042" s="22">
        <f t="shared" si="817"/>
        <v>-4859111</v>
      </c>
      <c r="AK2042" s="22">
        <f t="shared" si="817"/>
        <v>-6390311</v>
      </c>
      <c r="AL2042" s="22">
        <f t="shared" si="817"/>
        <v>-6423379</v>
      </c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</row>
    <row r="2043" spans="1:53" ht="17.25" customHeight="1" thickBot="1">
      <c r="A2043" s="47"/>
      <c r="B2043" s="47"/>
      <c r="C2043" s="26">
        <v>10</v>
      </c>
      <c r="D2043" s="27" t="s">
        <v>4366</v>
      </c>
      <c r="E2043" s="52"/>
      <c r="F2043" s="53"/>
      <c r="G2043" s="53"/>
      <c r="H2043" s="53"/>
      <c r="I2043" s="53"/>
      <c r="J2043" s="53"/>
      <c r="K2043" s="53"/>
      <c r="L2043" s="53"/>
      <c r="M2043" s="53"/>
      <c r="N2043" s="53"/>
      <c r="O2043" s="53"/>
      <c r="P2043" s="53"/>
      <c r="Q2043" s="53"/>
      <c r="R2043" s="53"/>
      <c r="S2043" s="53"/>
      <c r="T2043" s="53"/>
      <c r="U2043" s="53"/>
      <c r="V2043" s="53"/>
      <c r="W2043" s="53"/>
      <c r="X2043" s="53"/>
      <c r="Y2043" s="53"/>
      <c r="Z2043" s="53"/>
      <c r="AA2043" s="53"/>
      <c r="AB2043" s="53"/>
      <c r="AC2043" s="53"/>
      <c r="AD2043" s="53"/>
      <c r="AE2043" s="53"/>
      <c r="AF2043" s="53"/>
      <c r="AG2043" s="53"/>
      <c r="AH2043" s="53"/>
      <c r="AI2043" s="53"/>
      <c r="AJ2043" s="53"/>
      <c r="AK2043" s="53"/>
      <c r="AL2043" s="54"/>
      <c r="AM2043" s="28"/>
      <c r="AN2043" s="28"/>
      <c r="AO2043" s="28"/>
      <c r="AP2043" s="28"/>
      <c r="AQ2043" s="28"/>
      <c r="AR2043" s="28"/>
      <c r="AS2043" s="28"/>
      <c r="AT2043" s="28"/>
      <c r="AU2043" s="28"/>
      <c r="AV2043" s="28"/>
      <c r="AW2043" s="28"/>
      <c r="AX2043" s="28"/>
      <c r="AY2043" s="28"/>
      <c r="AZ2043" s="28"/>
      <c r="BA2043" s="28"/>
    </row>
    <row r="2044" spans="1:53" ht="15" thickTop="1">
      <c r="A2044" s="45" t="s">
        <v>452</v>
      </c>
      <c r="B2044" s="45">
        <v>409</v>
      </c>
      <c r="C2044" s="14" t="s">
        <v>449</v>
      </c>
      <c r="D2044" s="15" t="s">
        <v>4362</v>
      </c>
      <c r="E2044" s="29"/>
      <c r="F2044" s="29">
        <v>42983</v>
      </c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9"/>
      <c r="U2044" s="29"/>
      <c r="V2044" s="29"/>
      <c r="W2044" s="29"/>
      <c r="X2044" s="29"/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17"/>
      <c r="AN2044" s="17">
        <f>AM2044*(F2044+G2044)</f>
        <v>0</v>
      </c>
      <c r="AO2044" s="17">
        <f>SUMIF($I$1:$AL$1,AO$1,$I2046:$AL2046)*$AM2044</f>
        <v>0</v>
      </c>
      <c r="AP2044" s="17">
        <f t="shared" ref="AP2044:AZ2044" si="818">SUMIF($I$1:$AL$1,AP$1,$I2046:$AL2046)*$AM2044</f>
        <v>0</v>
      </c>
      <c r="AQ2044" s="17">
        <f t="shared" si="818"/>
        <v>0</v>
      </c>
      <c r="AR2044" s="17">
        <f t="shared" si="818"/>
        <v>0</v>
      </c>
      <c r="AS2044" s="17">
        <f t="shared" si="818"/>
        <v>0</v>
      </c>
      <c r="AT2044" s="17">
        <f t="shared" si="818"/>
        <v>0</v>
      </c>
      <c r="AU2044" s="17">
        <f t="shared" si="818"/>
        <v>0</v>
      </c>
      <c r="AV2044" s="17">
        <f t="shared" si="818"/>
        <v>0</v>
      </c>
      <c r="AW2044" s="17">
        <f t="shared" si="818"/>
        <v>0</v>
      </c>
      <c r="AX2044" s="17">
        <f t="shared" si="818"/>
        <v>0</v>
      </c>
      <c r="AY2044" s="17">
        <f t="shared" si="818"/>
        <v>0</v>
      </c>
      <c r="AZ2044" s="17">
        <f t="shared" si="818"/>
        <v>0</v>
      </c>
      <c r="BA2044" s="17"/>
    </row>
    <row r="2045" spans="1:53">
      <c r="A2045" s="46"/>
      <c r="B2045" s="46"/>
      <c r="C2045" s="18" t="s">
        <v>450</v>
      </c>
      <c r="D2045" s="19" t="s">
        <v>4363</v>
      </c>
      <c r="E2045" s="30"/>
      <c r="F2045" s="30"/>
      <c r="G2045" s="30"/>
      <c r="H2045" s="30"/>
      <c r="I2045" s="30">
        <v>8845</v>
      </c>
      <c r="J2045" s="30"/>
      <c r="K2045" s="30"/>
      <c r="L2045" s="30"/>
      <c r="M2045" s="30"/>
      <c r="N2045" s="30"/>
      <c r="O2045" s="30"/>
      <c r="P2045" s="30">
        <v>841</v>
      </c>
      <c r="Q2045" s="30"/>
      <c r="R2045" s="30"/>
      <c r="S2045" s="30">
        <v>13950</v>
      </c>
      <c r="T2045" s="30">
        <v>20500</v>
      </c>
      <c r="U2045" s="30">
        <v>12402</v>
      </c>
      <c r="V2045" s="30"/>
      <c r="W2045" s="30">
        <v>12004</v>
      </c>
      <c r="X2045" s="30">
        <v>16082</v>
      </c>
      <c r="Y2045" s="30">
        <v>5400</v>
      </c>
      <c r="Z2045" s="30"/>
      <c r="AA2045" s="30">
        <v>10260</v>
      </c>
      <c r="AB2045" s="30">
        <v>18675</v>
      </c>
      <c r="AC2045" s="30">
        <v>7958</v>
      </c>
      <c r="AD2045" s="30">
        <v>1728</v>
      </c>
      <c r="AE2045" s="30"/>
      <c r="AF2045" s="30">
        <v>8740</v>
      </c>
      <c r="AG2045" s="30">
        <v>22375</v>
      </c>
      <c r="AH2045" s="30">
        <v>9604</v>
      </c>
      <c r="AI2045" s="30">
        <v>22</v>
      </c>
      <c r="AJ2045" s="30">
        <v>19774</v>
      </c>
      <c r="AK2045" s="30">
        <v>14052</v>
      </c>
      <c r="AL2045" s="30">
        <v>9660</v>
      </c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</row>
    <row r="2046" spans="1:53">
      <c r="A2046" s="46"/>
      <c r="B2046" s="46"/>
      <c r="C2046" s="18" t="s">
        <v>451</v>
      </c>
      <c r="D2046" s="19" t="s">
        <v>4364</v>
      </c>
      <c r="E2046" s="30">
        <f>SUM(I2046:AL2046)</f>
        <v>45000</v>
      </c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>
        <v>27000</v>
      </c>
      <c r="T2046" s="30"/>
      <c r="U2046" s="30"/>
      <c r="V2046" s="30"/>
      <c r="W2046" s="30"/>
      <c r="X2046" s="30">
        <v>15000</v>
      </c>
      <c r="Y2046" s="30">
        <v>3000</v>
      </c>
      <c r="Z2046" s="30"/>
      <c r="AA2046" s="30"/>
      <c r="AB2046" s="30"/>
      <c r="AC2046" s="30"/>
      <c r="AD2046" s="30"/>
      <c r="AE2046" s="30"/>
      <c r="AF2046" s="30"/>
      <c r="AG2046" s="30"/>
      <c r="AH2046" s="30"/>
      <c r="AI2046" s="30"/>
      <c r="AJ2046" s="30"/>
      <c r="AK2046" s="30"/>
      <c r="AL2046" s="3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</row>
    <row r="2047" spans="1:53">
      <c r="A2047" s="46"/>
      <c r="B2047" s="46"/>
      <c r="C2047" s="18" t="s">
        <v>4767</v>
      </c>
      <c r="D2047" s="21" t="s">
        <v>4365</v>
      </c>
      <c r="E2047" s="22">
        <f>E2046-E2044</f>
        <v>45000</v>
      </c>
      <c r="F2047" s="22"/>
      <c r="G2047" s="22"/>
      <c r="H2047" s="22"/>
      <c r="I2047" s="22">
        <f>F2044+G2044+H2044+I2046-I2045</f>
        <v>34138</v>
      </c>
      <c r="J2047" s="22">
        <f>I2047+J2046-J2045</f>
        <v>34138</v>
      </c>
      <c r="K2047" s="22">
        <f t="shared" ref="K2047:AL2047" si="819">J2047+K2046-K2045</f>
        <v>34138</v>
      </c>
      <c r="L2047" s="22">
        <f t="shared" si="819"/>
        <v>34138</v>
      </c>
      <c r="M2047" s="22">
        <f t="shared" si="819"/>
        <v>34138</v>
      </c>
      <c r="N2047" s="22">
        <f t="shared" si="819"/>
        <v>34138</v>
      </c>
      <c r="O2047" s="22">
        <f t="shared" si="819"/>
        <v>34138</v>
      </c>
      <c r="P2047" s="22">
        <f t="shared" si="819"/>
        <v>33297</v>
      </c>
      <c r="Q2047" s="22">
        <f t="shared" si="819"/>
        <v>33297</v>
      </c>
      <c r="R2047" s="22">
        <f t="shared" si="819"/>
        <v>33297</v>
      </c>
      <c r="S2047" s="22">
        <f t="shared" si="819"/>
        <v>46347</v>
      </c>
      <c r="T2047" s="22">
        <f t="shared" si="819"/>
        <v>25847</v>
      </c>
      <c r="U2047" s="22">
        <f t="shared" si="819"/>
        <v>13445</v>
      </c>
      <c r="V2047" s="22">
        <f t="shared" si="819"/>
        <v>13445</v>
      </c>
      <c r="W2047" s="22">
        <f t="shared" si="819"/>
        <v>1441</v>
      </c>
      <c r="X2047" s="22">
        <f t="shared" si="819"/>
        <v>359</v>
      </c>
      <c r="Y2047" s="22">
        <f t="shared" si="819"/>
        <v>-2041</v>
      </c>
      <c r="Z2047" s="22">
        <f t="shared" si="819"/>
        <v>-2041</v>
      </c>
      <c r="AA2047" s="22">
        <f t="shared" si="819"/>
        <v>-12301</v>
      </c>
      <c r="AB2047" s="22">
        <f t="shared" si="819"/>
        <v>-30976</v>
      </c>
      <c r="AC2047" s="22">
        <f t="shared" si="819"/>
        <v>-38934</v>
      </c>
      <c r="AD2047" s="22">
        <f t="shared" si="819"/>
        <v>-40662</v>
      </c>
      <c r="AE2047" s="22">
        <f t="shared" si="819"/>
        <v>-40662</v>
      </c>
      <c r="AF2047" s="22">
        <f t="shared" si="819"/>
        <v>-49402</v>
      </c>
      <c r="AG2047" s="22">
        <f t="shared" si="819"/>
        <v>-71777</v>
      </c>
      <c r="AH2047" s="22">
        <f t="shared" si="819"/>
        <v>-81381</v>
      </c>
      <c r="AI2047" s="22">
        <f t="shared" si="819"/>
        <v>-81403</v>
      </c>
      <c r="AJ2047" s="22">
        <f t="shared" si="819"/>
        <v>-101177</v>
      </c>
      <c r="AK2047" s="22">
        <f t="shared" si="819"/>
        <v>-115229</v>
      </c>
      <c r="AL2047" s="22">
        <f t="shared" si="819"/>
        <v>-124889</v>
      </c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</row>
    <row r="2048" spans="1:53" ht="17.25" customHeight="1" thickBot="1">
      <c r="A2048" s="47"/>
      <c r="B2048" s="47"/>
      <c r="C2048" s="26">
        <v>12</v>
      </c>
      <c r="D2048" s="27" t="s">
        <v>4366</v>
      </c>
      <c r="E2048" s="52"/>
      <c r="F2048" s="53"/>
      <c r="G2048" s="53"/>
      <c r="H2048" s="53"/>
      <c r="I2048" s="53"/>
      <c r="J2048" s="53"/>
      <c r="K2048" s="53"/>
      <c r="L2048" s="53"/>
      <c r="M2048" s="53"/>
      <c r="N2048" s="53"/>
      <c r="O2048" s="53"/>
      <c r="P2048" s="53"/>
      <c r="Q2048" s="53"/>
      <c r="R2048" s="53"/>
      <c r="S2048" s="53"/>
      <c r="T2048" s="53"/>
      <c r="U2048" s="53"/>
      <c r="V2048" s="53"/>
      <c r="W2048" s="53"/>
      <c r="X2048" s="53"/>
      <c r="Y2048" s="53"/>
      <c r="Z2048" s="53"/>
      <c r="AA2048" s="53"/>
      <c r="AB2048" s="53"/>
      <c r="AC2048" s="53"/>
      <c r="AD2048" s="53"/>
      <c r="AE2048" s="53"/>
      <c r="AF2048" s="53"/>
      <c r="AG2048" s="53"/>
      <c r="AH2048" s="53"/>
      <c r="AI2048" s="53"/>
      <c r="AJ2048" s="53"/>
      <c r="AK2048" s="53"/>
      <c r="AL2048" s="54"/>
      <c r="AM2048" s="28"/>
      <c r="AN2048" s="28"/>
      <c r="AO2048" s="28"/>
      <c r="AP2048" s="28"/>
      <c r="AQ2048" s="28"/>
      <c r="AR2048" s="28"/>
      <c r="AS2048" s="28"/>
      <c r="AT2048" s="28"/>
      <c r="AU2048" s="28"/>
      <c r="AV2048" s="28"/>
      <c r="AW2048" s="28"/>
      <c r="AX2048" s="28"/>
      <c r="AY2048" s="28"/>
      <c r="AZ2048" s="28"/>
      <c r="BA2048" s="28"/>
    </row>
    <row r="2049" spans="1:53" ht="15" thickTop="1">
      <c r="A2049" s="45" t="s">
        <v>434</v>
      </c>
      <c r="B2049" s="45">
        <v>410</v>
      </c>
      <c r="C2049" s="14" t="s">
        <v>431</v>
      </c>
      <c r="D2049" s="15" t="s">
        <v>4362</v>
      </c>
      <c r="E2049" s="29"/>
      <c r="F2049" s="29">
        <v>19626</v>
      </c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29"/>
      <c r="AB2049" s="29"/>
      <c r="AC2049" s="29"/>
      <c r="AD2049" s="29"/>
      <c r="AE2049" s="29"/>
      <c r="AF2049" s="29"/>
      <c r="AG2049" s="29"/>
      <c r="AH2049" s="29"/>
      <c r="AI2049" s="29"/>
      <c r="AJ2049" s="29"/>
      <c r="AK2049" s="29"/>
      <c r="AL2049" s="29"/>
      <c r="AM2049" s="17"/>
      <c r="AN2049" s="17">
        <f>AM2049*(F2049+G2049)</f>
        <v>0</v>
      </c>
      <c r="AO2049" s="17">
        <f>SUMIF($I$1:$AL$1,AO$1,$I2051:$AL2051)*$AM2049</f>
        <v>0</v>
      </c>
      <c r="AP2049" s="17">
        <f t="shared" ref="AP2049:AZ2049" si="820">SUMIF($I$1:$AL$1,AP$1,$I2051:$AL2051)*$AM2049</f>
        <v>0</v>
      </c>
      <c r="AQ2049" s="17">
        <f t="shared" si="820"/>
        <v>0</v>
      </c>
      <c r="AR2049" s="17">
        <f t="shared" si="820"/>
        <v>0</v>
      </c>
      <c r="AS2049" s="17">
        <f t="shared" si="820"/>
        <v>0</v>
      </c>
      <c r="AT2049" s="17">
        <f t="shared" si="820"/>
        <v>0</v>
      </c>
      <c r="AU2049" s="17">
        <f t="shared" si="820"/>
        <v>0</v>
      </c>
      <c r="AV2049" s="17">
        <f t="shared" si="820"/>
        <v>0</v>
      </c>
      <c r="AW2049" s="17">
        <f t="shared" si="820"/>
        <v>0</v>
      </c>
      <c r="AX2049" s="17">
        <f t="shared" si="820"/>
        <v>0</v>
      </c>
      <c r="AY2049" s="17">
        <f t="shared" si="820"/>
        <v>0</v>
      </c>
      <c r="AZ2049" s="17">
        <f t="shared" si="820"/>
        <v>0</v>
      </c>
      <c r="BA2049" s="17"/>
    </row>
    <row r="2050" spans="1:53">
      <c r="A2050" s="46"/>
      <c r="B2050" s="46"/>
      <c r="C2050" s="18" t="s">
        <v>432</v>
      </c>
      <c r="D2050" s="19" t="s">
        <v>4363</v>
      </c>
      <c r="E2050" s="30"/>
      <c r="F2050" s="30"/>
      <c r="G2050" s="30"/>
      <c r="H2050" s="30"/>
      <c r="I2050" s="30">
        <v>1781</v>
      </c>
      <c r="J2050" s="30">
        <v>15956</v>
      </c>
      <c r="K2050" s="30">
        <v>30182</v>
      </c>
      <c r="L2050" s="30"/>
      <c r="M2050" s="30"/>
      <c r="N2050" s="30"/>
      <c r="O2050" s="30"/>
      <c r="P2050" s="30">
        <v>23968</v>
      </c>
      <c r="Q2050" s="30">
        <v>3528</v>
      </c>
      <c r="R2050" s="30">
        <v>3848</v>
      </c>
      <c r="S2050" s="30">
        <v>14291</v>
      </c>
      <c r="T2050" s="30">
        <v>53638</v>
      </c>
      <c r="U2050" s="30">
        <v>17683</v>
      </c>
      <c r="V2050" s="30">
        <v>6819</v>
      </c>
      <c r="W2050" s="30">
        <v>37761</v>
      </c>
      <c r="X2050" s="30">
        <v>13171</v>
      </c>
      <c r="Y2050" s="30">
        <v>6779</v>
      </c>
      <c r="Z2050" s="30">
        <v>8021</v>
      </c>
      <c r="AA2050" s="30">
        <v>10791</v>
      </c>
      <c r="AB2050" s="30">
        <v>5821</v>
      </c>
      <c r="AC2050" s="30">
        <v>23239</v>
      </c>
      <c r="AD2050" s="30">
        <v>2009</v>
      </c>
      <c r="AE2050" s="30">
        <v>2009</v>
      </c>
      <c r="AF2050" s="30">
        <v>2009</v>
      </c>
      <c r="AG2050" s="30">
        <v>29785</v>
      </c>
      <c r="AH2050" s="30">
        <v>43413</v>
      </c>
      <c r="AI2050" s="30">
        <v>20967</v>
      </c>
      <c r="AJ2050" s="30">
        <v>2009</v>
      </c>
      <c r="AK2050" s="30">
        <v>2009</v>
      </c>
      <c r="AL2050" s="30">
        <v>2009</v>
      </c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</row>
    <row r="2051" spans="1:53">
      <c r="A2051" s="46"/>
      <c r="B2051" s="46"/>
      <c r="C2051" s="18" t="s">
        <v>433</v>
      </c>
      <c r="D2051" s="19" t="s">
        <v>4364</v>
      </c>
      <c r="E2051" s="30">
        <f>SUM(I2051:AL2051)</f>
        <v>120000</v>
      </c>
      <c r="F2051" s="30"/>
      <c r="G2051" s="30"/>
      <c r="H2051" s="30"/>
      <c r="I2051" s="30"/>
      <c r="J2051" s="30"/>
      <c r="K2051" s="30">
        <v>4000</v>
      </c>
      <c r="L2051" s="30">
        <v>2000</v>
      </c>
      <c r="M2051" s="30"/>
      <c r="N2051" s="30">
        <v>43000</v>
      </c>
      <c r="O2051" s="30"/>
      <c r="P2051" s="30"/>
      <c r="Q2051" s="30"/>
      <c r="R2051" s="30"/>
      <c r="S2051" s="30">
        <v>37000</v>
      </c>
      <c r="T2051" s="30">
        <v>27000</v>
      </c>
      <c r="U2051" s="30">
        <v>7000</v>
      </c>
      <c r="V2051" s="30"/>
      <c r="W2051" s="30"/>
      <c r="X2051" s="30"/>
      <c r="Y2051" s="30"/>
      <c r="Z2051" s="30"/>
      <c r="AA2051" s="30"/>
      <c r="AB2051" s="30"/>
      <c r="AC2051" s="30"/>
      <c r="AD2051" s="30"/>
      <c r="AE2051" s="30"/>
      <c r="AF2051" s="30"/>
      <c r="AG2051" s="30"/>
      <c r="AH2051" s="30"/>
      <c r="AI2051" s="30"/>
      <c r="AJ2051" s="30"/>
      <c r="AK2051" s="30"/>
      <c r="AL2051" s="3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</row>
    <row r="2052" spans="1:53">
      <c r="A2052" s="46"/>
      <c r="B2052" s="46"/>
      <c r="C2052" s="18" t="s">
        <v>4768</v>
      </c>
      <c r="D2052" s="21" t="s">
        <v>4365</v>
      </c>
      <c r="E2052" s="22">
        <f>E2051-E2049</f>
        <v>120000</v>
      </c>
      <c r="F2052" s="22"/>
      <c r="G2052" s="22"/>
      <c r="H2052" s="22"/>
      <c r="I2052" s="22">
        <f>F2049+G2049+H2049+I2051-I2050</f>
        <v>17845</v>
      </c>
      <c r="J2052" s="22">
        <f>I2052+J2051-J2050</f>
        <v>1889</v>
      </c>
      <c r="K2052" s="22">
        <f t="shared" ref="K2052:AL2052" si="821">J2052+K2051-K2050</f>
        <v>-24293</v>
      </c>
      <c r="L2052" s="22">
        <f t="shared" si="821"/>
        <v>-22293</v>
      </c>
      <c r="M2052" s="22">
        <f t="shared" si="821"/>
        <v>-22293</v>
      </c>
      <c r="N2052" s="22">
        <f t="shared" si="821"/>
        <v>20707</v>
      </c>
      <c r="O2052" s="22">
        <f t="shared" si="821"/>
        <v>20707</v>
      </c>
      <c r="P2052" s="22">
        <f t="shared" si="821"/>
        <v>-3261</v>
      </c>
      <c r="Q2052" s="22">
        <f t="shared" si="821"/>
        <v>-6789</v>
      </c>
      <c r="R2052" s="22">
        <f t="shared" si="821"/>
        <v>-10637</v>
      </c>
      <c r="S2052" s="22">
        <f t="shared" si="821"/>
        <v>12072</v>
      </c>
      <c r="T2052" s="22">
        <f t="shared" si="821"/>
        <v>-14566</v>
      </c>
      <c r="U2052" s="22">
        <f t="shared" si="821"/>
        <v>-25249</v>
      </c>
      <c r="V2052" s="22">
        <f t="shared" si="821"/>
        <v>-32068</v>
      </c>
      <c r="W2052" s="22">
        <f t="shared" si="821"/>
        <v>-69829</v>
      </c>
      <c r="X2052" s="22">
        <f t="shared" si="821"/>
        <v>-83000</v>
      </c>
      <c r="Y2052" s="22">
        <f t="shared" si="821"/>
        <v>-89779</v>
      </c>
      <c r="Z2052" s="22">
        <f t="shared" si="821"/>
        <v>-97800</v>
      </c>
      <c r="AA2052" s="22">
        <f t="shared" si="821"/>
        <v>-108591</v>
      </c>
      <c r="AB2052" s="22">
        <f t="shared" si="821"/>
        <v>-114412</v>
      </c>
      <c r="AC2052" s="22">
        <f t="shared" si="821"/>
        <v>-137651</v>
      </c>
      <c r="AD2052" s="22">
        <f t="shared" si="821"/>
        <v>-139660</v>
      </c>
      <c r="AE2052" s="22">
        <f t="shared" si="821"/>
        <v>-141669</v>
      </c>
      <c r="AF2052" s="22">
        <f t="shared" si="821"/>
        <v>-143678</v>
      </c>
      <c r="AG2052" s="22">
        <f t="shared" si="821"/>
        <v>-173463</v>
      </c>
      <c r="AH2052" s="22">
        <f t="shared" si="821"/>
        <v>-216876</v>
      </c>
      <c r="AI2052" s="22">
        <f t="shared" si="821"/>
        <v>-237843</v>
      </c>
      <c r="AJ2052" s="22">
        <f t="shared" si="821"/>
        <v>-239852</v>
      </c>
      <c r="AK2052" s="22">
        <f t="shared" si="821"/>
        <v>-241861</v>
      </c>
      <c r="AL2052" s="22">
        <f t="shared" si="821"/>
        <v>-243870</v>
      </c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</row>
    <row r="2053" spans="1:53" ht="17.25" customHeight="1" thickBot="1">
      <c r="A2053" s="47"/>
      <c r="B2053" s="47"/>
      <c r="C2053" s="26">
        <v>12</v>
      </c>
      <c r="D2053" s="27" t="s">
        <v>4366</v>
      </c>
      <c r="E2053" s="52"/>
      <c r="F2053" s="53"/>
      <c r="G2053" s="53"/>
      <c r="H2053" s="53"/>
      <c r="I2053" s="53"/>
      <c r="J2053" s="53"/>
      <c r="K2053" s="53"/>
      <c r="L2053" s="53"/>
      <c r="M2053" s="53"/>
      <c r="N2053" s="53"/>
      <c r="O2053" s="53"/>
      <c r="P2053" s="53"/>
      <c r="Q2053" s="53"/>
      <c r="R2053" s="53"/>
      <c r="S2053" s="53"/>
      <c r="T2053" s="53"/>
      <c r="U2053" s="53"/>
      <c r="V2053" s="53"/>
      <c r="W2053" s="53"/>
      <c r="X2053" s="53"/>
      <c r="Y2053" s="53"/>
      <c r="Z2053" s="53"/>
      <c r="AA2053" s="53"/>
      <c r="AB2053" s="53"/>
      <c r="AC2053" s="53"/>
      <c r="AD2053" s="53"/>
      <c r="AE2053" s="53"/>
      <c r="AF2053" s="53"/>
      <c r="AG2053" s="53"/>
      <c r="AH2053" s="53"/>
      <c r="AI2053" s="53"/>
      <c r="AJ2053" s="53"/>
      <c r="AK2053" s="53"/>
      <c r="AL2053" s="54"/>
      <c r="AM2053" s="28"/>
      <c r="AN2053" s="28"/>
      <c r="AO2053" s="28"/>
      <c r="AP2053" s="28"/>
      <c r="AQ2053" s="28"/>
      <c r="AR2053" s="28"/>
      <c r="AS2053" s="28"/>
      <c r="AT2053" s="28"/>
      <c r="AU2053" s="28"/>
      <c r="AV2053" s="28"/>
      <c r="AW2053" s="28"/>
      <c r="AX2053" s="28"/>
      <c r="AY2053" s="28"/>
      <c r="AZ2053" s="28"/>
      <c r="BA2053" s="28"/>
    </row>
    <row r="2054" spans="1:53" ht="15" thickTop="1">
      <c r="A2054" s="45" t="s">
        <v>77</v>
      </c>
      <c r="B2054" s="45">
        <v>411</v>
      </c>
      <c r="C2054" s="14" t="s">
        <v>368</v>
      </c>
      <c r="D2054" s="15" t="s">
        <v>4362</v>
      </c>
      <c r="E2054" s="29"/>
      <c r="F2054" s="29">
        <v>53796</v>
      </c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9"/>
      <c r="U2054" s="29"/>
      <c r="V2054" s="29"/>
      <c r="W2054" s="29"/>
      <c r="X2054" s="29"/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17"/>
      <c r="AN2054" s="17">
        <f>AM2054*(F2054+G2054)</f>
        <v>0</v>
      </c>
      <c r="AO2054" s="17">
        <f>SUMIF($I$1:$AL$1,AO$1,$I2056:$AL2056)*$AM2054</f>
        <v>0</v>
      </c>
      <c r="AP2054" s="17">
        <f t="shared" ref="AP2054:AZ2054" si="822">SUMIF($I$1:$AL$1,AP$1,$I2056:$AL2056)*$AM2054</f>
        <v>0</v>
      </c>
      <c r="AQ2054" s="17">
        <f t="shared" si="822"/>
        <v>0</v>
      </c>
      <c r="AR2054" s="17">
        <f t="shared" si="822"/>
        <v>0</v>
      </c>
      <c r="AS2054" s="17">
        <f t="shared" si="822"/>
        <v>0</v>
      </c>
      <c r="AT2054" s="17">
        <f t="shared" si="822"/>
        <v>0</v>
      </c>
      <c r="AU2054" s="17">
        <f t="shared" si="822"/>
        <v>0</v>
      </c>
      <c r="AV2054" s="17">
        <f t="shared" si="822"/>
        <v>0</v>
      </c>
      <c r="AW2054" s="17">
        <f t="shared" si="822"/>
        <v>0</v>
      </c>
      <c r="AX2054" s="17">
        <f t="shared" si="822"/>
        <v>0</v>
      </c>
      <c r="AY2054" s="17">
        <f t="shared" si="822"/>
        <v>0</v>
      </c>
      <c r="AZ2054" s="17">
        <f t="shared" si="822"/>
        <v>0</v>
      </c>
      <c r="BA2054" s="17"/>
    </row>
    <row r="2055" spans="1:53">
      <c r="A2055" s="46"/>
      <c r="B2055" s="46"/>
      <c r="C2055" s="18" t="s">
        <v>369</v>
      </c>
      <c r="D2055" s="19" t="s">
        <v>4363</v>
      </c>
      <c r="E2055" s="30"/>
      <c r="F2055" s="30"/>
      <c r="G2055" s="30"/>
      <c r="H2055" s="30"/>
      <c r="I2055" s="30">
        <v>16620</v>
      </c>
      <c r="J2055" s="30">
        <v>3012</v>
      </c>
      <c r="K2055" s="30">
        <v>19956</v>
      </c>
      <c r="L2055" s="30">
        <v>3326</v>
      </c>
      <c r="M2055" s="30">
        <v>302</v>
      </c>
      <c r="N2055" s="30"/>
      <c r="O2055" s="30">
        <v>19453</v>
      </c>
      <c r="P2055" s="30">
        <v>19552</v>
      </c>
      <c r="Q2055" s="30">
        <v>370</v>
      </c>
      <c r="R2055" s="30">
        <v>352</v>
      </c>
      <c r="S2055" s="30">
        <v>8837</v>
      </c>
      <c r="T2055" s="30">
        <v>25557</v>
      </c>
      <c r="U2055" s="30">
        <v>19484</v>
      </c>
      <c r="V2055" s="30">
        <v>8206</v>
      </c>
      <c r="W2055" s="30">
        <v>12517</v>
      </c>
      <c r="X2055" s="30">
        <v>40379</v>
      </c>
      <c r="Y2055" s="30">
        <v>4854</v>
      </c>
      <c r="Z2055" s="30">
        <v>6079</v>
      </c>
      <c r="AA2055" s="30">
        <v>11452</v>
      </c>
      <c r="AB2055" s="30">
        <v>15787</v>
      </c>
      <c r="AC2055" s="30">
        <v>23482</v>
      </c>
      <c r="AD2055" s="30">
        <v>7841</v>
      </c>
      <c r="AE2055" s="30">
        <v>2992</v>
      </c>
      <c r="AF2055" s="30">
        <v>7781</v>
      </c>
      <c r="AG2055" s="30">
        <v>21789</v>
      </c>
      <c r="AH2055" s="30">
        <v>8721</v>
      </c>
      <c r="AI2055" s="30">
        <v>9054</v>
      </c>
      <c r="AJ2055" s="30">
        <v>7450</v>
      </c>
      <c r="AK2055" s="30">
        <v>20056</v>
      </c>
      <c r="AL2055" s="30">
        <v>6829</v>
      </c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</row>
    <row r="2056" spans="1:53">
      <c r="A2056" s="46"/>
      <c r="B2056" s="46"/>
      <c r="C2056" s="18" t="s">
        <v>76</v>
      </c>
      <c r="D2056" s="19" t="s">
        <v>4364</v>
      </c>
      <c r="E2056" s="30">
        <f>SUM(I2056:AL2056)</f>
        <v>42000</v>
      </c>
      <c r="F2056" s="30"/>
      <c r="G2056" s="30"/>
      <c r="H2056" s="30"/>
      <c r="I2056" s="30">
        <v>30800</v>
      </c>
      <c r="J2056" s="30"/>
      <c r="K2056" s="30"/>
      <c r="L2056" s="30"/>
      <c r="M2056" s="30"/>
      <c r="N2056" s="30"/>
      <c r="O2056" s="30"/>
      <c r="P2056" s="30">
        <v>11200</v>
      </c>
      <c r="Q2056" s="30"/>
      <c r="R2056" s="30"/>
      <c r="S2056" s="30"/>
      <c r="T2056" s="30"/>
      <c r="U2056" s="30"/>
      <c r="V2056" s="30"/>
      <c r="W2056" s="30"/>
      <c r="X2056" s="30"/>
      <c r="Y2056" s="30"/>
      <c r="Z2056" s="30"/>
      <c r="AA2056" s="30"/>
      <c r="AB2056" s="30"/>
      <c r="AC2056" s="30"/>
      <c r="AD2056" s="30"/>
      <c r="AE2056" s="30"/>
      <c r="AF2056" s="30"/>
      <c r="AG2056" s="30"/>
      <c r="AH2056" s="30"/>
      <c r="AI2056" s="30"/>
      <c r="AJ2056" s="30"/>
      <c r="AK2056" s="30"/>
      <c r="AL2056" s="3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</row>
    <row r="2057" spans="1:53">
      <c r="A2057" s="46"/>
      <c r="B2057" s="46"/>
      <c r="C2057" s="18" t="s">
        <v>4769</v>
      </c>
      <c r="D2057" s="21" t="s">
        <v>4365</v>
      </c>
      <c r="E2057" s="22">
        <f>E2056-E2054</f>
        <v>42000</v>
      </c>
      <c r="F2057" s="22"/>
      <c r="G2057" s="22"/>
      <c r="H2057" s="22"/>
      <c r="I2057" s="22">
        <f>F2054+G2054+H2054+I2056-I2055</f>
        <v>67976</v>
      </c>
      <c r="J2057" s="22">
        <f>I2057+J2056-J2055</f>
        <v>64964</v>
      </c>
      <c r="K2057" s="22">
        <f t="shared" ref="K2057:AL2057" si="823">J2057+K2056-K2055</f>
        <v>45008</v>
      </c>
      <c r="L2057" s="22">
        <f t="shared" si="823"/>
        <v>41682</v>
      </c>
      <c r="M2057" s="22">
        <f t="shared" si="823"/>
        <v>41380</v>
      </c>
      <c r="N2057" s="22">
        <f t="shared" si="823"/>
        <v>41380</v>
      </c>
      <c r="O2057" s="22">
        <f t="shared" si="823"/>
        <v>21927</v>
      </c>
      <c r="P2057" s="22">
        <f t="shared" si="823"/>
        <v>13575</v>
      </c>
      <c r="Q2057" s="22">
        <f t="shared" si="823"/>
        <v>13205</v>
      </c>
      <c r="R2057" s="22">
        <f t="shared" si="823"/>
        <v>12853</v>
      </c>
      <c r="S2057" s="22">
        <f t="shared" si="823"/>
        <v>4016</v>
      </c>
      <c r="T2057" s="22">
        <f t="shared" si="823"/>
        <v>-21541</v>
      </c>
      <c r="U2057" s="22">
        <f t="shared" si="823"/>
        <v>-41025</v>
      </c>
      <c r="V2057" s="22">
        <f t="shared" si="823"/>
        <v>-49231</v>
      </c>
      <c r="W2057" s="22">
        <f t="shared" si="823"/>
        <v>-61748</v>
      </c>
      <c r="X2057" s="22">
        <f t="shared" si="823"/>
        <v>-102127</v>
      </c>
      <c r="Y2057" s="22">
        <f t="shared" si="823"/>
        <v>-106981</v>
      </c>
      <c r="Z2057" s="22">
        <f t="shared" si="823"/>
        <v>-113060</v>
      </c>
      <c r="AA2057" s="22">
        <f t="shared" si="823"/>
        <v>-124512</v>
      </c>
      <c r="AB2057" s="22">
        <f t="shared" si="823"/>
        <v>-140299</v>
      </c>
      <c r="AC2057" s="22">
        <f t="shared" si="823"/>
        <v>-163781</v>
      </c>
      <c r="AD2057" s="22">
        <f t="shared" si="823"/>
        <v>-171622</v>
      </c>
      <c r="AE2057" s="22">
        <f t="shared" si="823"/>
        <v>-174614</v>
      </c>
      <c r="AF2057" s="22">
        <f t="shared" si="823"/>
        <v>-182395</v>
      </c>
      <c r="AG2057" s="22">
        <f t="shared" si="823"/>
        <v>-204184</v>
      </c>
      <c r="AH2057" s="22">
        <f t="shared" si="823"/>
        <v>-212905</v>
      </c>
      <c r="AI2057" s="22">
        <f t="shared" si="823"/>
        <v>-221959</v>
      </c>
      <c r="AJ2057" s="22">
        <f t="shared" si="823"/>
        <v>-229409</v>
      </c>
      <c r="AK2057" s="22">
        <f t="shared" si="823"/>
        <v>-249465</v>
      </c>
      <c r="AL2057" s="22">
        <f t="shared" si="823"/>
        <v>-256294</v>
      </c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</row>
    <row r="2058" spans="1:53" ht="17.25" customHeight="1" thickBot="1">
      <c r="A2058" s="47"/>
      <c r="B2058" s="47"/>
      <c r="C2058" s="26">
        <v>8</v>
      </c>
      <c r="D2058" s="27" t="s">
        <v>4366</v>
      </c>
      <c r="E2058" s="52"/>
      <c r="F2058" s="53"/>
      <c r="G2058" s="53"/>
      <c r="H2058" s="53"/>
      <c r="I2058" s="53"/>
      <c r="J2058" s="53"/>
      <c r="K2058" s="53"/>
      <c r="L2058" s="53"/>
      <c r="M2058" s="53"/>
      <c r="N2058" s="53"/>
      <c r="O2058" s="53"/>
      <c r="P2058" s="53"/>
      <c r="Q2058" s="53"/>
      <c r="R2058" s="53"/>
      <c r="S2058" s="53"/>
      <c r="T2058" s="53"/>
      <c r="U2058" s="53"/>
      <c r="V2058" s="53"/>
      <c r="W2058" s="53"/>
      <c r="X2058" s="53"/>
      <c r="Y2058" s="53"/>
      <c r="Z2058" s="53"/>
      <c r="AA2058" s="53"/>
      <c r="AB2058" s="53"/>
      <c r="AC2058" s="53"/>
      <c r="AD2058" s="53"/>
      <c r="AE2058" s="53"/>
      <c r="AF2058" s="53"/>
      <c r="AG2058" s="53"/>
      <c r="AH2058" s="53"/>
      <c r="AI2058" s="53"/>
      <c r="AJ2058" s="53"/>
      <c r="AK2058" s="53"/>
      <c r="AL2058" s="54"/>
      <c r="AM2058" s="28"/>
      <c r="AN2058" s="28"/>
      <c r="AO2058" s="28"/>
      <c r="AP2058" s="28"/>
      <c r="AQ2058" s="28"/>
      <c r="AR2058" s="28"/>
      <c r="AS2058" s="28"/>
      <c r="AT2058" s="28"/>
      <c r="AU2058" s="28"/>
      <c r="AV2058" s="28"/>
      <c r="AW2058" s="28"/>
      <c r="AX2058" s="28"/>
      <c r="AY2058" s="28"/>
      <c r="AZ2058" s="28"/>
      <c r="BA2058" s="28"/>
    </row>
    <row r="2059" spans="1:53" ht="15" thickTop="1">
      <c r="A2059" s="45" t="s">
        <v>77</v>
      </c>
      <c r="B2059" s="45">
        <v>412</v>
      </c>
      <c r="C2059" s="14" t="s">
        <v>225</v>
      </c>
      <c r="D2059" s="15" t="s">
        <v>4362</v>
      </c>
      <c r="E2059" s="29"/>
      <c r="F2059" s="29">
        <v>154634</v>
      </c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9"/>
      <c r="U2059" s="29"/>
      <c r="V2059" s="29"/>
      <c r="W2059" s="29"/>
      <c r="X2059" s="29"/>
      <c r="Y2059" s="29"/>
      <c r="Z2059" s="29"/>
      <c r="AA2059" s="29"/>
      <c r="AB2059" s="29"/>
      <c r="AC2059" s="29"/>
      <c r="AD2059" s="29"/>
      <c r="AE2059" s="29"/>
      <c r="AF2059" s="29"/>
      <c r="AG2059" s="29"/>
      <c r="AH2059" s="29"/>
      <c r="AI2059" s="29"/>
      <c r="AJ2059" s="29"/>
      <c r="AK2059" s="29"/>
      <c r="AL2059" s="29"/>
      <c r="AM2059" s="17"/>
      <c r="AN2059" s="17">
        <f>AM2059*(F2059+G2059)</f>
        <v>0</v>
      </c>
      <c r="AO2059" s="17">
        <f>SUMIF($I$1:$AL$1,AO$1,$I2061:$AL2061)*$AM2059</f>
        <v>0</v>
      </c>
      <c r="AP2059" s="17">
        <f t="shared" ref="AP2059:AZ2059" si="824">SUMIF($I$1:$AL$1,AP$1,$I2061:$AL2061)*$AM2059</f>
        <v>0</v>
      </c>
      <c r="AQ2059" s="17">
        <f t="shared" si="824"/>
        <v>0</v>
      </c>
      <c r="AR2059" s="17">
        <f t="shared" si="824"/>
        <v>0</v>
      </c>
      <c r="AS2059" s="17">
        <f t="shared" si="824"/>
        <v>0</v>
      </c>
      <c r="AT2059" s="17">
        <f t="shared" si="824"/>
        <v>0</v>
      </c>
      <c r="AU2059" s="17">
        <f t="shared" si="824"/>
        <v>0</v>
      </c>
      <c r="AV2059" s="17">
        <f t="shared" si="824"/>
        <v>0</v>
      </c>
      <c r="AW2059" s="17">
        <f t="shared" si="824"/>
        <v>0</v>
      </c>
      <c r="AX2059" s="17">
        <f t="shared" si="824"/>
        <v>0</v>
      </c>
      <c r="AY2059" s="17">
        <f t="shared" si="824"/>
        <v>0</v>
      </c>
      <c r="AZ2059" s="17">
        <f t="shared" si="824"/>
        <v>0</v>
      </c>
      <c r="BA2059" s="17"/>
    </row>
    <row r="2060" spans="1:53">
      <c r="A2060" s="46"/>
      <c r="B2060" s="46"/>
      <c r="C2060" s="18" t="s">
        <v>226</v>
      </c>
      <c r="D2060" s="19" t="s">
        <v>4363</v>
      </c>
      <c r="E2060" s="30"/>
      <c r="F2060" s="30"/>
      <c r="G2060" s="30"/>
      <c r="H2060" s="30"/>
      <c r="I2060" s="30">
        <v>48504</v>
      </c>
      <c r="J2060" s="30">
        <v>39551</v>
      </c>
      <c r="K2060" s="30">
        <v>84659</v>
      </c>
      <c r="L2060" s="30">
        <v>11644</v>
      </c>
      <c r="M2060" s="30">
        <v>5010</v>
      </c>
      <c r="N2060" s="30">
        <v>5243</v>
      </c>
      <c r="O2060" s="30">
        <v>63462</v>
      </c>
      <c r="P2060" s="30">
        <v>167732</v>
      </c>
      <c r="Q2060" s="30">
        <v>41853</v>
      </c>
      <c r="R2060" s="30">
        <v>13062</v>
      </c>
      <c r="S2060" s="30">
        <v>67378</v>
      </c>
      <c r="T2060" s="30">
        <v>197246</v>
      </c>
      <c r="U2060" s="30">
        <v>40746</v>
      </c>
      <c r="V2060" s="30">
        <v>23651</v>
      </c>
      <c r="W2060" s="30">
        <v>82800</v>
      </c>
      <c r="X2060" s="30">
        <v>180530</v>
      </c>
      <c r="Y2060" s="30">
        <v>46111</v>
      </c>
      <c r="Z2060" s="30">
        <v>28208</v>
      </c>
      <c r="AA2060" s="30">
        <v>30257</v>
      </c>
      <c r="AB2060" s="30">
        <v>78225</v>
      </c>
      <c r="AC2060" s="30">
        <v>112052</v>
      </c>
      <c r="AD2060" s="30">
        <v>38865</v>
      </c>
      <c r="AE2060" s="30">
        <v>27344</v>
      </c>
      <c r="AF2060" s="30">
        <v>72249</v>
      </c>
      <c r="AG2060" s="30">
        <v>110277</v>
      </c>
      <c r="AH2060" s="30">
        <v>36998</v>
      </c>
      <c r="AI2060" s="30">
        <v>20827</v>
      </c>
      <c r="AJ2060" s="30">
        <v>21613</v>
      </c>
      <c r="AK2060" s="30">
        <v>104220</v>
      </c>
      <c r="AL2060" s="30">
        <v>64019</v>
      </c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</row>
    <row r="2061" spans="1:53">
      <c r="A2061" s="46"/>
      <c r="B2061" s="46"/>
      <c r="C2061" s="18" t="s">
        <v>227</v>
      </c>
      <c r="D2061" s="19" t="s">
        <v>4364</v>
      </c>
      <c r="E2061" s="30">
        <f>SUM(I2061:AL2061)</f>
        <v>240000</v>
      </c>
      <c r="F2061" s="30"/>
      <c r="G2061" s="30"/>
      <c r="H2061" s="30"/>
      <c r="I2061" s="30"/>
      <c r="J2061" s="30"/>
      <c r="K2061" s="30">
        <v>14000</v>
      </c>
      <c r="L2061" s="30">
        <v>39000</v>
      </c>
      <c r="M2061" s="30">
        <v>17000</v>
      </c>
      <c r="N2061" s="30">
        <v>88000</v>
      </c>
      <c r="O2061" s="30">
        <v>58000</v>
      </c>
      <c r="P2061" s="30">
        <v>24000</v>
      </c>
      <c r="Q2061" s="30"/>
      <c r="R2061" s="30"/>
      <c r="S2061" s="30"/>
      <c r="T2061" s="30"/>
      <c r="U2061" s="30"/>
      <c r="V2061" s="30"/>
      <c r="W2061" s="30"/>
      <c r="X2061" s="30"/>
      <c r="Y2061" s="30"/>
      <c r="Z2061" s="30"/>
      <c r="AA2061" s="30"/>
      <c r="AB2061" s="30"/>
      <c r="AC2061" s="30"/>
      <c r="AD2061" s="30"/>
      <c r="AE2061" s="30"/>
      <c r="AF2061" s="30"/>
      <c r="AG2061" s="30"/>
      <c r="AH2061" s="30"/>
      <c r="AI2061" s="30"/>
      <c r="AJ2061" s="30"/>
      <c r="AK2061" s="30"/>
      <c r="AL2061" s="3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</row>
    <row r="2062" spans="1:53">
      <c r="A2062" s="46"/>
      <c r="B2062" s="46"/>
      <c r="C2062" s="18" t="s">
        <v>4770</v>
      </c>
      <c r="D2062" s="21" t="s">
        <v>4365</v>
      </c>
      <c r="E2062" s="22">
        <f>E2061-E2059</f>
        <v>240000</v>
      </c>
      <c r="F2062" s="22"/>
      <c r="G2062" s="22"/>
      <c r="H2062" s="22"/>
      <c r="I2062" s="22">
        <f>F2059+G2059+H2059+I2061-I2060</f>
        <v>106130</v>
      </c>
      <c r="J2062" s="22">
        <f>I2062+J2061-J2060</f>
        <v>66579</v>
      </c>
      <c r="K2062" s="22">
        <f t="shared" ref="K2062:AL2062" si="825">J2062+K2061-K2060</f>
        <v>-4080</v>
      </c>
      <c r="L2062" s="22">
        <f t="shared" si="825"/>
        <v>23276</v>
      </c>
      <c r="M2062" s="22">
        <f t="shared" si="825"/>
        <v>35266</v>
      </c>
      <c r="N2062" s="22">
        <f t="shared" si="825"/>
        <v>118023</v>
      </c>
      <c r="O2062" s="22">
        <f t="shared" si="825"/>
        <v>112561</v>
      </c>
      <c r="P2062" s="22">
        <f t="shared" si="825"/>
        <v>-31171</v>
      </c>
      <c r="Q2062" s="22">
        <f t="shared" si="825"/>
        <v>-73024</v>
      </c>
      <c r="R2062" s="22">
        <f t="shared" si="825"/>
        <v>-86086</v>
      </c>
      <c r="S2062" s="22">
        <f t="shared" si="825"/>
        <v>-153464</v>
      </c>
      <c r="T2062" s="22">
        <f t="shared" si="825"/>
        <v>-350710</v>
      </c>
      <c r="U2062" s="22">
        <f t="shared" si="825"/>
        <v>-391456</v>
      </c>
      <c r="V2062" s="22">
        <f t="shared" si="825"/>
        <v>-415107</v>
      </c>
      <c r="W2062" s="22">
        <f t="shared" si="825"/>
        <v>-497907</v>
      </c>
      <c r="X2062" s="22">
        <f t="shared" si="825"/>
        <v>-678437</v>
      </c>
      <c r="Y2062" s="22">
        <f t="shared" si="825"/>
        <v>-724548</v>
      </c>
      <c r="Z2062" s="22">
        <f t="shared" si="825"/>
        <v>-752756</v>
      </c>
      <c r="AA2062" s="22">
        <f t="shared" si="825"/>
        <v>-783013</v>
      </c>
      <c r="AB2062" s="22">
        <f t="shared" si="825"/>
        <v>-861238</v>
      </c>
      <c r="AC2062" s="22">
        <f t="shared" si="825"/>
        <v>-973290</v>
      </c>
      <c r="AD2062" s="22">
        <f t="shared" si="825"/>
        <v>-1012155</v>
      </c>
      <c r="AE2062" s="22">
        <f t="shared" si="825"/>
        <v>-1039499</v>
      </c>
      <c r="AF2062" s="22">
        <f t="shared" si="825"/>
        <v>-1111748</v>
      </c>
      <c r="AG2062" s="22">
        <f t="shared" si="825"/>
        <v>-1222025</v>
      </c>
      <c r="AH2062" s="22">
        <f t="shared" si="825"/>
        <v>-1259023</v>
      </c>
      <c r="AI2062" s="22">
        <f t="shared" si="825"/>
        <v>-1279850</v>
      </c>
      <c r="AJ2062" s="22">
        <f t="shared" si="825"/>
        <v>-1301463</v>
      </c>
      <c r="AK2062" s="22">
        <f t="shared" si="825"/>
        <v>-1405683</v>
      </c>
      <c r="AL2062" s="22">
        <f t="shared" si="825"/>
        <v>-1469702</v>
      </c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</row>
    <row r="2063" spans="1:53" ht="17.25" customHeight="1" thickBot="1">
      <c r="A2063" s="47"/>
      <c r="B2063" s="47"/>
      <c r="C2063" s="26">
        <v>3</v>
      </c>
      <c r="D2063" s="27" t="s">
        <v>4366</v>
      </c>
      <c r="E2063" s="52"/>
      <c r="F2063" s="53"/>
      <c r="G2063" s="53"/>
      <c r="H2063" s="53"/>
      <c r="I2063" s="53"/>
      <c r="J2063" s="53"/>
      <c r="K2063" s="53"/>
      <c r="L2063" s="53"/>
      <c r="M2063" s="53"/>
      <c r="N2063" s="53"/>
      <c r="O2063" s="53"/>
      <c r="P2063" s="53"/>
      <c r="Q2063" s="53"/>
      <c r="R2063" s="53"/>
      <c r="S2063" s="53"/>
      <c r="T2063" s="53"/>
      <c r="U2063" s="53"/>
      <c r="V2063" s="53"/>
      <c r="W2063" s="53"/>
      <c r="X2063" s="53"/>
      <c r="Y2063" s="53"/>
      <c r="Z2063" s="53"/>
      <c r="AA2063" s="53"/>
      <c r="AB2063" s="53"/>
      <c r="AC2063" s="53"/>
      <c r="AD2063" s="53"/>
      <c r="AE2063" s="53"/>
      <c r="AF2063" s="53"/>
      <c r="AG2063" s="53"/>
      <c r="AH2063" s="53"/>
      <c r="AI2063" s="53"/>
      <c r="AJ2063" s="53"/>
      <c r="AK2063" s="53"/>
      <c r="AL2063" s="54"/>
      <c r="AM2063" s="28"/>
      <c r="AN2063" s="28"/>
      <c r="AO2063" s="28"/>
      <c r="AP2063" s="28"/>
      <c r="AQ2063" s="28"/>
      <c r="AR2063" s="28"/>
      <c r="AS2063" s="28"/>
      <c r="AT2063" s="28"/>
      <c r="AU2063" s="28"/>
      <c r="AV2063" s="28"/>
      <c r="AW2063" s="28"/>
      <c r="AX2063" s="28"/>
      <c r="AY2063" s="28"/>
      <c r="AZ2063" s="28"/>
      <c r="BA2063" s="28"/>
    </row>
    <row r="2064" spans="1:53" ht="15" thickTop="1">
      <c r="A2064" s="45" t="s">
        <v>77</v>
      </c>
      <c r="B2064" s="45">
        <v>413</v>
      </c>
      <c r="C2064" s="14" t="s">
        <v>74</v>
      </c>
      <c r="D2064" s="15" t="s">
        <v>4362</v>
      </c>
      <c r="E2064" s="29"/>
      <c r="F2064" s="29">
        <v>134471</v>
      </c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17"/>
      <c r="AN2064" s="17">
        <f>AM2064*(F2064+G2064)</f>
        <v>0</v>
      </c>
      <c r="AO2064" s="17">
        <f>SUMIF($I$1:$AL$1,AO$1,$I2066:$AL2066)*$AM2064</f>
        <v>0</v>
      </c>
      <c r="AP2064" s="17">
        <f t="shared" ref="AP2064:AZ2064" si="826">SUMIF($I$1:$AL$1,AP$1,$I2066:$AL2066)*$AM2064</f>
        <v>0</v>
      </c>
      <c r="AQ2064" s="17">
        <f t="shared" si="826"/>
        <v>0</v>
      </c>
      <c r="AR2064" s="17">
        <f t="shared" si="826"/>
        <v>0</v>
      </c>
      <c r="AS2064" s="17">
        <f t="shared" si="826"/>
        <v>0</v>
      </c>
      <c r="AT2064" s="17">
        <f t="shared" si="826"/>
        <v>0</v>
      </c>
      <c r="AU2064" s="17">
        <f t="shared" si="826"/>
        <v>0</v>
      </c>
      <c r="AV2064" s="17">
        <f t="shared" si="826"/>
        <v>0</v>
      </c>
      <c r="AW2064" s="17">
        <f t="shared" si="826"/>
        <v>0</v>
      </c>
      <c r="AX2064" s="17">
        <f t="shared" si="826"/>
        <v>0</v>
      </c>
      <c r="AY2064" s="17">
        <f t="shared" si="826"/>
        <v>0</v>
      </c>
      <c r="AZ2064" s="17">
        <f t="shared" si="826"/>
        <v>0</v>
      </c>
      <c r="BA2064" s="17"/>
    </row>
    <row r="2065" spans="1:53">
      <c r="A2065" s="46"/>
      <c r="B2065" s="46"/>
      <c r="C2065" s="18" t="s">
        <v>75</v>
      </c>
      <c r="D2065" s="19" t="s">
        <v>4363</v>
      </c>
      <c r="E2065" s="30"/>
      <c r="F2065" s="30"/>
      <c r="G2065" s="30"/>
      <c r="H2065" s="30"/>
      <c r="I2065" s="30">
        <v>52342</v>
      </c>
      <c r="J2065" s="30">
        <v>30901</v>
      </c>
      <c r="K2065" s="30">
        <v>42476</v>
      </c>
      <c r="L2065" s="30">
        <v>398</v>
      </c>
      <c r="M2065" s="30"/>
      <c r="N2065" s="30">
        <v>5505</v>
      </c>
      <c r="O2065" s="30">
        <v>50707</v>
      </c>
      <c r="P2065" s="30">
        <v>146902</v>
      </c>
      <c r="Q2065" s="30">
        <v>46107</v>
      </c>
      <c r="R2065" s="30">
        <v>898</v>
      </c>
      <c r="S2065" s="30">
        <v>82433</v>
      </c>
      <c r="T2065" s="30">
        <v>123132</v>
      </c>
      <c r="U2065" s="30">
        <v>19496</v>
      </c>
      <c r="V2065" s="30">
        <v>9566</v>
      </c>
      <c r="W2065" s="30">
        <v>77648</v>
      </c>
      <c r="X2065" s="30">
        <v>108062</v>
      </c>
      <c r="Y2065" s="30">
        <v>22521</v>
      </c>
      <c r="Z2065" s="30">
        <v>19882</v>
      </c>
      <c r="AA2065" s="30">
        <v>3518</v>
      </c>
      <c r="AB2065" s="30">
        <v>75623</v>
      </c>
      <c r="AC2065" s="30">
        <v>85154</v>
      </c>
      <c r="AD2065" s="30">
        <v>12106</v>
      </c>
      <c r="AE2065" s="30">
        <v>12928</v>
      </c>
      <c r="AF2065" s="30">
        <v>50878</v>
      </c>
      <c r="AG2065" s="30">
        <v>47400</v>
      </c>
      <c r="AH2065" s="30">
        <v>23166</v>
      </c>
      <c r="AI2065" s="30">
        <v>9242</v>
      </c>
      <c r="AJ2065" s="30">
        <v>8373</v>
      </c>
      <c r="AK2065" s="30">
        <v>59418</v>
      </c>
      <c r="AL2065" s="30">
        <v>52988</v>
      </c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</row>
    <row r="2066" spans="1:53">
      <c r="A2066" s="46"/>
      <c r="B2066" s="46"/>
      <c r="C2066" s="18" t="s">
        <v>76</v>
      </c>
      <c r="D2066" s="19" t="s">
        <v>4364</v>
      </c>
      <c r="E2066" s="30">
        <f>SUM(I2066:AL2066)</f>
        <v>215000</v>
      </c>
      <c r="F2066" s="30"/>
      <c r="G2066" s="30"/>
      <c r="H2066" s="30"/>
      <c r="I2066" s="30"/>
      <c r="J2066" s="30">
        <v>71000</v>
      </c>
      <c r="K2066" s="30"/>
      <c r="L2066" s="30"/>
      <c r="M2066" s="30">
        <v>67000</v>
      </c>
      <c r="N2066" s="30"/>
      <c r="O2066" s="30"/>
      <c r="P2066" s="30">
        <v>52000</v>
      </c>
      <c r="Q2066" s="30">
        <v>8000</v>
      </c>
      <c r="R2066" s="30"/>
      <c r="S2066" s="30">
        <v>17000</v>
      </c>
      <c r="T2066" s="30"/>
      <c r="U2066" s="30"/>
      <c r="V2066" s="30"/>
      <c r="W2066" s="30"/>
      <c r="X2066" s="30"/>
      <c r="Y2066" s="30"/>
      <c r="Z2066" s="30"/>
      <c r="AA2066" s="30"/>
      <c r="AB2066" s="30"/>
      <c r="AC2066" s="30"/>
      <c r="AD2066" s="30"/>
      <c r="AE2066" s="30"/>
      <c r="AF2066" s="30"/>
      <c r="AG2066" s="30"/>
      <c r="AH2066" s="30"/>
      <c r="AI2066" s="30"/>
      <c r="AJ2066" s="30"/>
      <c r="AK2066" s="30"/>
      <c r="AL2066" s="3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</row>
    <row r="2067" spans="1:53">
      <c r="A2067" s="46"/>
      <c r="B2067" s="46"/>
      <c r="C2067" s="18" t="s">
        <v>4771</v>
      </c>
      <c r="D2067" s="21" t="s">
        <v>4365</v>
      </c>
      <c r="E2067" s="22">
        <f>E2066-E2064</f>
        <v>215000</v>
      </c>
      <c r="F2067" s="22"/>
      <c r="G2067" s="22"/>
      <c r="H2067" s="22"/>
      <c r="I2067" s="22">
        <f>F2064+G2064+H2064+I2066-I2065</f>
        <v>82129</v>
      </c>
      <c r="J2067" s="22">
        <f>I2067+J2066-J2065</f>
        <v>122228</v>
      </c>
      <c r="K2067" s="22">
        <f t="shared" ref="K2067:AL2067" si="827">J2067+K2066-K2065</f>
        <v>79752</v>
      </c>
      <c r="L2067" s="22">
        <f t="shared" si="827"/>
        <v>79354</v>
      </c>
      <c r="M2067" s="22">
        <f t="shared" si="827"/>
        <v>146354</v>
      </c>
      <c r="N2067" s="22">
        <f t="shared" si="827"/>
        <v>140849</v>
      </c>
      <c r="O2067" s="22">
        <f t="shared" si="827"/>
        <v>90142</v>
      </c>
      <c r="P2067" s="22">
        <f t="shared" si="827"/>
        <v>-4760</v>
      </c>
      <c r="Q2067" s="22">
        <f t="shared" si="827"/>
        <v>-42867</v>
      </c>
      <c r="R2067" s="22">
        <f t="shared" si="827"/>
        <v>-43765</v>
      </c>
      <c r="S2067" s="22">
        <f t="shared" si="827"/>
        <v>-109198</v>
      </c>
      <c r="T2067" s="22">
        <f t="shared" si="827"/>
        <v>-232330</v>
      </c>
      <c r="U2067" s="22">
        <f t="shared" si="827"/>
        <v>-251826</v>
      </c>
      <c r="V2067" s="22">
        <f t="shared" si="827"/>
        <v>-261392</v>
      </c>
      <c r="W2067" s="22">
        <f t="shared" si="827"/>
        <v>-339040</v>
      </c>
      <c r="X2067" s="22">
        <f t="shared" si="827"/>
        <v>-447102</v>
      </c>
      <c r="Y2067" s="22">
        <f t="shared" si="827"/>
        <v>-469623</v>
      </c>
      <c r="Z2067" s="22">
        <f t="shared" si="827"/>
        <v>-489505</v>
      </c>
      <c r="AA2067" s="22">
        <f t="shared" si="827"/>
        <v>-493023</v>
      </c>
      <c r="AB2067" s="22">
        <f t="shared" si="827"/>
        <v>-568646</v>
      </c>
      <c r="AC2067" s="22">
        <f t="shared" si="827"/>
        <v>-653800</v>
      </c>
      <c r="AD2067" s="22">
        <f t="shared" si="827"/>
        <v>-665906</v>
      </c>
      <c r="AE2067" s="22">
        <f t="shared" si="827"/>
        <v>-678834</v>
      </c>
      <c r="AF2067" s="22">
        <f t="shared" si="827"/>
        <v>-729712</v>
      </c>
      <c r="AG2067" s="22">
        <f t="shared" si="827"/>
        <v>-777112</v>
      </c>
      <c r="AH2067" s="22">
        <f t="shared" si="827"/>
        <v>-800278</v>
      </c>
      <c r="AI2067" s="22">
        <f t="shared" si="827"/>
        <v>-809520</v>
      </c>
      <c r="AJ2067" s="22">
        <f t="shared" si="827"/>
        <v>-817893</v>
      </c>
      <c r="AK2067" s="22">
        <f t="shared" si="827"/>
        <v>-877311</v>
      </c>
      <c r="AL2067" s="22">
        <f t="shared" si="827"/>
        <v>-930299</v>
      </c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</row>
    <row r="2068" spans="1:53" ht="17.25" customHeight="1" thickBot="1">
      <c r="A2068" s="48"/>
      <c r="B2068" s="47"/>
      <c r="C2068" s="23">
        <v>8</v>
      </c>
      <c r="D2068" s="24" t="s">
        <v>4366</v>
      </c>
      <c r="E2068" s="49"/>
      <c r="F2068" s="50"/>
      <c r="G2068" s="50"/>
      <c r="H2068" s="50"/>
      <c r="I2068" s="50"/>
      <c r="J2068" s="50"/>
      <c r="K2068" s="50"/>
      <c r="L2068" s="50"/>
      <c r="M2068" s="50"/>
      <c r="N2068" s="50"/>
      <c r="O2068" s="50"/>
      <c r="P2068" s="50"/>
      <c r="Q2068" s="50"/>
      <c r="R2068" s="50"/>
      <c r="S2068" s="50"/>
      <c r="T2068" s="50"/>
      <c r="U2068" s="50"/>
      <c r="V2068" s="50"/>
      <c r="W2068" s="50"/>
      <c r="X2068" s="50"/>
      <c r="Y2068" s="50"/>
      <c r="Z2068" s="50"/>
      <c r="AA2068" s="50"/>
      <c r="AB2068" s="50"/>
      <c r="AC2068" s="50"/>
      <c r="AD2068" s="50"/>
      <c r="AE2068" s="50"/>
      <c r="AF2068" s="50"/>
      <c r="AG2068" s="50"/>
      <c r="AH2068" s="50"/>
      <c r="AI2068" s="50"/>
      <c r="AJ2068" s="50"/>
      <c r="AK2068" s="50"/>
      <c r="AL2068" s="51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</row>
    <row r="2069" spans="1:53" ht="15" thickTop="1">
      <c r="A2069" s="45" t="s">
        <v>3510</v>
      </c>
      <c r="B2069" s="45">
        <v>414</v>
      </c>
      <c r="C2069" s="14" t="s">
        <v>4772</v>
      </c>
      <c r="D2069" s="15" t="s">
        <v>4362</v>
      </c>
      <c r="E2069" s="16"/>
      <c r="F2069" s="16">
        <v>2438193</v>
      </c>
      <c r="G2069" s="16"/>
      <c r="H2069" s="16"/>
      <c r="I2069" s="16"/>
      <c r="J2069" s="16"/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16"/>
      <c r="AF2069" s="16"/>
      <c r="AG2069" s="16"/>
      <c r="AH2069" s="16"/>
      <c r="AI2069" s="16"/>
      <c r="AJ2069" s="16"/>
      <c r="AK2069" s="16"/>
      <c r="AL2069" s="16"/>
      <c r="AM2069" s="17"/>
      <c r="AN2069" s="17">
        <f>AM2069*(F2069+G2069)</f>
        <v>0</v>
      </c>
      <c r="AO2069" s="17">
        <f>SUMIF($I$1:$AL$1,AO$1,$I2071:$AL2071)*$AM2069</f>
        <v>0</v>
      </c>
      <c r="AP2069" s="17">
        <f t="shared" ref="AP2069:AZ2069" si="828">SUMIF($I$1:$AL$1,AP$1,$I2071:$AL2071)*$AM2069</f>
        <v>0</v>
      </c>
      <c r="AQ2069" s="17">
        <f t="shared" si="828"/>
        <v>0</v>
      </c>
      <c r="AR2069" s="17">
        <f t="shared" si="828"/>
        <v>0</v>
      </c>
      <c r="AS2069" s="17">
        <f t="shared" si="828"/>
        <v>0</v>
      </c>
      <c r="AT2069" s="17">
        <f t="shared" si="828"/>
        <v>0</v>
      </c>
      <c r="AU2069" s="17">
        <f t="shared" si="828"/>
        <v>0</v>
      </c>
      <c r="AV2069" s="17">
        <f t="shared" si="828"/>
        <v>0</v>
      </c>
      <c r="AW2069" s="17">
        <f t="shared" si="828"/>
        <v>0</v>
      </c>
      <c r="AX2069" s="17">
        <f t="shared" si="828"/>
        <v>0</v>
      </c>
      <c r="AY2069" s="17">
        <f t="shared" si="828"/>
        <v>0</v>
      </c>
      <c r="AZ2069" s="17">
        <f t="shared" si="828"/>
        <v>0</v>
      </c>
      <c r="BA2069" s="17"/>
    </row>
    <row r="2070" spans="1:53">
      <c r="A2070" s="59"/>
      <c r="B2070" s="46"/>
      <c r="C2070" s="31" t="s">
        <v>4773</v>
      </c>
      <c r="D2070" s="32" t="s">
        <v>4363</v>
      </c>
      <c r="E2070" s="33"/>
      <c r="F2070" s="33"/>
      <c r="G2070" s="33"/>
      <c r="H2070" s="33"/>
      <c r="I2070" s="33">
        <v>138330</v>
      </c>
      <c r="J2070" s="33">
        <v>21175</v>
      </c>
      <c r="K2070" s="33">
        <v>139998</v>
      </c>
      <c r="L2070" s="33">
        <v>107660</v>
      </c>
      <c r="M2070" s="33">
        <v>692554</v>
      </c>
      <c r="N2070" s="33">
        <v>31554</v>
      </c>
      <c r="O2070" s="33">
        <v>885538</v>
      </c>
      <c r="P2070" s="33">
        <v>411875</v>
      </c>
      <c r="Q2070" s="33">
        <v>34075</v>
      </c>
      <c r="R2070" s="33">
        <v>17088</v>
      </c>
      <c r="S2070" s="33">
        <v>167084</v>
      </c>
      <c r="T2070" s="33">
        <v>1872660</v>
      </c>
      <c r="U2070" s="33">
        <v>2179774</v>
      </c>
      <c r="V2070" s="33">
        <v>1375424</v>
      </c>
      <c r="W2070" s="33">
        <v>183067</v>
      </c>
      <c r="X2070" s="33">
        <v>3934204</v>
      </c>
      <c r="Y2070" s="33">
        <v>125466</v>
      </c>
      <c r="Z2070" s="33">
        <v>184316</v>
      </c>
      <c r="AA2070" s="33">
        <v>253032</v>
      </c>
      <c r="AB2070" s="33">
        <v>2641428</v>
      </c>
      <c r="AC2070" s="33">
        <v>270836</v>
      </c>
      <c r="AD2070" s="33">
        <v>354702</v>
      </c>
      <c r="AE2070" s="33">
        <v>141282</v>
      </c>
      <c r="AF2070" s="33">
        <v>176624</v>
      </c>
      <c r="AG2070" s="33">
        <v>2661646</v>
      </c>
      <c r="AH2070" s="33">
        <v>60978</v>
      </c>
      <c r="AI2070" s="33">
        <v>205716</v>
      </c>
      <c r="AJ2070" s="33">
        <v>8916</v>
      </c>
      <c r="AK2070" s="33">
        <v>2776683</v>
      </c>
      <c r="AL2070" s="33">
        <v>25566</v>
      </c>
      <c r="AM2070" s="33"/>
      <c r="AN2070" s="33"/>
      <c r="AO2070" s="33"/>
      <c r="AP2070" s="33"/>
      <c r="AQ2070" s="33"/>
      <c r="AR2070" s="33"/>
      <c r="AS2070" s="33"/>
      <c r="AT2070" s="33"/>
      <c r="AU2070" s="33"/>
      <c r="AV2070" s="33"/>
      <c r="AW2070" s="33"/>
      <c r="AX2070" s="33"/>
      <c r="AY2070" s="33"/>
      <c r="AZ2070" s="33"/>
      <c r="BA2070" s="33"/>
    </row>
    <row r="2071" spans="1:53">
      <c r="A2071" s="59"/>
      <c r="B2071" s="46"/>
      <c r="C2071" s="31" t="s">
        <v>1700</v>
      </c>
      <c r="D2071" s="32" t="s">
        <v>4364</v>
      </c>
      <c r="E2071" s="33">
        <f>SUM(I2071:AL2071)</f>
        <v>10290000</v>
      </c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33">
        <v>4560000</v>
      </c>
      <c r="Q2071" s="33"/>
      <c r="R2071" s="33"/>
      <c r="S2071" s="33">
        <v>3350000</v>
      </c>
      <c r="T2071" s="33">
        <v>440000</v>
      </c>
      <c r="U2071" s="33"/>
      <c r="V2071" s="33">
        <v>1380000</v>
      </c>
      <c r="W2071" s="33">
        <v>560000</v>
      </c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33"/>
      <c r="AV2071" s="33"/>
      <c r="AW2071" s="33"/>
      <c r="AX2071" s="33"/>
      <c r="AY2071" s="33"/>
      <c r="AZ2071" s="33"/>
      <c r="BA2071" s="33"/>
    </row>
    <row r="2072" spans="1:53">
      <c r="A2072" s="59"/>
      <c r="B2072" s="46"/>
      <c r="C2072" s="31" t="s">
        <v>4774</v>
      </c>
      <c r="D2072" s="34" t="s">
        <v>4365</v>
      </c>
      <c r="E2072" s="35">
        <f>E2071-E2069</f>
        <v>10290000</v>
      </c>
      <c r="F2072" s="35"/>
      <c r="G2072" s="35"/>
      <c r="H2072" s="35"/>
      <c r="I2072" s="35">
        <f>F2069+G2069+H2069+I2071-I2070</f>
        <v>2299863</v>
      </c>
      <c r="J2072" s="35">
        <f>I2072+J2071-J2070</f>
        <v>2278688</v>
      </c>
      <c r="K2072" s="35">
        <f t="shared" ref="K2072:AL2072" si="829">J2072+K2071-K2070</f>
        <v>2138690</v>
      </c>
      <c r="L2072" s="35">
        <f t="shared" si="829"/>
        <v>2031030</v>
      </c>
      <c r="M2072" s="35">
        <f t="shared" si="829"/>
        <v>1338476</v>
      </c>
      <c r="N2072" s="35">
        <f t="shared" si="829"/>
        <v>1306922</v>
      </c>
      <c r="O2072" s="35">
        <f t="shared" si="829"/>
        <v>421384</v>
      </c>
      <c r="P2072" s="35">
        <f t="shared" si="829"/>
        <v>4569509</v>
      </c>
      <c r="Q2072" s="35">
        <f t="shared" si="829"/>
        <v>4535434</v>
      </c>
      <c r="R2072" s="35">
        <f t="shared" si="829"/>
        <v>4518346</v>
      </c>
      <c r="S2072" s="35">
        <f t="shared" si="829"/>
        <v>7701262</v>
      </c>
      <c r="T2072" s="35">
        <f t="shared" si="829"/>
        <v>6268602</v>
      </c>
      <c r="U2072" s="35">
        <f t="shared" si="829"/>
        <v>4088828</v>
      </c>
      <c r="V2072" s="35">
        <f t="shared" si="829"/>
        <v>4093404</v>
      </c>
      <c r="W2072" s="35">
        <f t="shared" si="829"/>
        <v>4470337</v>
      </c>
      <c r="X2072" s="35">
        <f t="shared" si="829"/>
        <v>536133</v>
      </c>
      <c r="Y2072" s="35">
        <f t="shared" si="829"/>
        <v>410667</v>
      </c>
      <c r="Z2072" s="35">
        <f t="shared" si="829"/>
        <v>226351</v>
      </c>
      <c r="AA2072" s="35">
        <f t="shared" si="829"/>
        <v>-26681</v>
      </c>
      <c r="AB2072" s="35">
        <f t="shared" si="829"/>
        <v>-2668109</v>
      </c>
      <c r="AC2072" s="35">
        <f t="shared" si="829"/>
        <v>-2938945</v>
      </c>
      <c r="AD2072" s="35">
        <f t="shared" si="829"/>
        <v>-3293647</v>
      </c>
      <c r="AE2072" s="35">
        <f t="shared" si="829"/>
        <v>-3434929</v>
      </c>
      <c r="AF2072" s="35">
        <f t="shared" si="829"/>
        <v>-3611553</v>
      </c>
      <c r="AG2072" s="35">
        <f t="shared" si="829"/>
        <v>-6273199</v>
      </c>
      <c r="AH2072" s="35">
        <f t="shared" si="829"/>
        <v>-6334177</v>
      </c>
      <c r="AI2072" s="35">
        <f t="shared" si="829"/>
        <v>-6539893</v>
      </c>
      <c r="AJ2072" s="35">
        <f t="shared" si="829"/>
        <v>-6548809</v>
      </c>
      <c r="AK2072" s="35">
        <f t="shared" si="829"/>
        <v>-9325492</v>
      </c>
      <c r="AL2072" s="35">
        <f t="shared" si="829"/>
        <v>-9351058</v>
      </c>
      <c r="AM2072" s="33"/>
      <c r="AN2072" s="33"/>
      <c r="AO2072" s="33"/>
      <c r="AP2072" s="33"/>
      <c r="AQ2072" s="33"/>
      <c r="AR2072" s="33"/>
      <c r="AS2072" s="33"/>
      <c r="AT2072" s="33"/>
      <c r="AU2072" s="33"/>
      <c r="AV2072" s="33"/>
      <c r="AW2072" s="33"/>
      <c r="AX2072" s="33"/>
      <c r="AY2072" s="33"/>
      <c r="AZ2072" s="33"/>
      <c r="BA2072" s="33"/>
    </row>
    <row r="2073" spans="1:53" ht="17.25" customHeight="1" thickBot="1">
      <c r="A2073" s="60"/>
      <c r="B2073" s="47"/>
      <c r="C2073" s="36">
        <v>14</v>
      </c>
      <c r="D2073" s="37" t="s">
        <v>4366</v>
      </c>
      <c r="E2073" s="52"/>
      <c r="F2073" s="53"/>
      <c r="G2073" s="53"/>
      <c r="H2073" s="53"/>
      <c r="I2073" s="53"/>
      <c r="J2073" s="53"/>
      <c r="K2073" s="53"/>
      <c r="L2073" s="53"/>
      <c r="M2073" s="53"/>
      <c r="N2073" s="53"/>
      <c r="O2073" s="53"/>
      <c r="P2073" s="53"/>
      <c r="Q2073" s="53"/>
      <c r="R2073" s="53"/>
      <c r="S2073" s="53"/>
      <c r="T2073" s="53"/>
      <c r="U2073" s="53"/>
      <c r="V2073" s="53"/>
      <c r="W2073" s="53"/>
      <c r="X2073" s="53"/>
      <c r="Y2073" s="53"/>
      <c r="Z2073" s="53"/>
      <c r="AA2073" s="53"/>
      <c r="AB2073" s="53"/>
      <c r="AC2073" s="53"/>
      <c r="AD2073" s="53"/>
      <c r="AE2073" s="53"/>
      <c r="AF2073" s="53"/>
      <c r="AG2073" s="53"/>
      <c r="AH2073" s="53"/>
      <c r="AI2073" s="53"/>
      <c r="AJ2073" s="53"/>
      <c r="AK2073" s="53"/>
      <c r="AL2073" s="54"/>
      <c r="AM2073" s="38"/>
      <c r="AN2073" s="38"/>
      <c r="AO2073" s="38"/>
      <c r="AP2073" s="38"/>
      <c r="AQ2073" s="38"/>
      <c r="AR2073" s="38"/>
      <c r="AS2073" s="38"/>
      <c r="AT2073" s="38"/>
      <c r="AU2073" s="38"/>
      <c r="AV2073" s="38"/>
      <c r="AW2073" s="38"/>
      <c r="AX2073" s="38"/>
      <c r="AY2073" s="38"/>
      <c r="AZ2073" s="38"/>
      <c r="BA2073" s="38"/>
    </row>
    <row r="2074" spans="1:53" ht="15" thickTop="1">
      <c r="A2074" s="45" t="s">
        <v>2758</v>
      </c>
      <c r="B2074" s="45">
        <v>415</v>
      </c>
      <c r="C2074" s="14" t="s">
        <v>4775</v>
      </c>
      <c r="D2074" s="15" t="s">
        <v>4362</v>
      </c>
      <c r="E2074" s="29"/>
      <c r="F2074" s="29">
        <v>9963707</v>
      </c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9"/>
      <c r="U2074" s="29"/>
      <c r="V2074" s="29"/>
      <c r="W2074" s="29"/>
      <c r="X2074" s="29"/>
      <c r="Y2074" s="29"/>
      <c r="Z2074" s="29"/>
      <c r="AA2074" s="29"/>
      <c r="AB2074" s="29"/>
      <c r="AC2074" s="29"/>
      <c r="AD2074" s="29"/>
      <c r="AE2074" s="29"/>
      <c r="AF2074" s="29"/>
      <c r="AG2074" s="29"/>
      <c r="AH2074" s="29"/>
      <c r="AI2074" s="29"/>
      <c r="AJ2074" s="29"/>
      <c r="AK2074" s="29"/>
      <c r="AL2074" s="29"/>
      <c r="AM2074" s="17"/>
      <c r="AN2074" s="17">
        <f>AM2074*(F2074+G2074)</f>
        <v>0</v>
      </c>
      <c r="AO2074" s="17">
        <f>SUMIF($I$1:$AL$1,AO$1,$I2076:$AL2076)*$AM2074</f>
        <v>0</v>
      </c>
      <c r="AP2074" s="17">
        <f t="shared" ref="AP2074:AZ2074" si="830">SUMIF($I$1:$AL$1,AP$1,$I2076:$AL2076)*$AM2074</f>
        <v>0</v>
      </c>
      <c r="AQ2074" s="17">
        <f t="shared" si="830"/>
        <v>0</v>
      </c>
      <c r="AR2074" s="17">
        <f t="shared" si="830"/>
        <v>0</v>
      </c>
      <c r="AS2074" s="17">
        <f t="shared" si="830"/>
        <v>0</v>
      </c>
      <c r="AT2074" s="17">
        <f t="shared" si="830"/>
        <v>0</v>
      </c>
      <c r="AU2074" s="17">
        <f t="shared" si="830"/>
        <v>0</v>
      </c>
      <c r="AV2074" s="17">
        <f t="shared" si="830"/>
        <v>0</v>
      </c>
      <c r="AW2074" s="17">
        <f t="shared" si="830"/>
        <v>0</v>
      </c>
      <c r="AX2074" s="17">
        <f t="shared" si="830"/>
        <v>0</v>
      </c>
      <c r="AY2074" s="17">
        <f t="shared" si="830"/>
        <v>0</v>
      </c>
      <c r="AZ2074" s="17">
        <f t="shared" si="830"/>
        <v>0</v>
      </c>
      <c r="BA2074" s="17"/>
    </row>
    <row r="2075" spans="1:53">
      <c r="A2075" s="59"/>
      <c r="B2075" s="46"/>
      <c r="C2075" s="31" t="s">
        <v>4776</v>
      </c>
      <c r="D2075" s="32" t="s">
        <v>4363</v>
      </c>
      <c r="E2075" s="39"/>
      <c r="F2075" s="39"/>
      <c r="G2075" s="39"/>
      <c r="H2075" s="39"/>
      <c r="I2075" s="39">
        <v>2185290</v>
      </c>
      <c r="J2075" s="39">
        <v>81650</v>
      </c>
      <c r="K2075" s="39">
        <v>1808933</v>
      </c>
      <c r="L2075" s="39">
        <v>184935</v>
      </c>
      <c r="M2075" s="39">
        <v>192979</v>
      </c>
      <c r="N2075" s="39">
        <v>496373</v>
      </c>
      <c r="O2075" s="39">
        <v>4236324</v>
      </c>
      <c r="P2075" s="39">
        <v>424352</v>
      </c>
      <c r="Q2075" s="39">
        <v>103113</v>
      </c>
      <c r="R2075" s="39">
        <v>82092</v>
      </c>
      <c r="S2075" s="39">
        <v>2075314</v>
      </c>
      <c r="T2075" s="39">
        <v>3151777</v>
      </c>
      <c r="U2075" s="39">
        <v>1351144</v>
      </c>
      <c r="V2075" s="39">
        <v>2144694</v>
      </c>
      <c r="W2075" s="39">
        <v>2241345</v>
      </c>
      <c r="X2075" s="39">
        <v>1946198</v>
      </c>
      <c r="Y2075" s="39">
        <v>1390387</v>
      </c>
      <c r="Z2075" s="39">
        <v>1864238</v>
      </c>
      <c r="AA2075" s="39">
        <v>1554189</v>
      </c>
      <c r="AB2075" s="39">
        <v>4600725</v>
      </c>
      <c r="AC2075" s="39">
        <v>1396812</v>
      </c>
      <c r="AD2075" s="39">
        <v>3979876</v>
      </c>
      <c r="AE2075" s="39">
        <v>1731831</v>
      </c>
      <c r="AF2075" s="39">
        <v>2652003</v>
      </c>
      <c r="AG2075" s="39">
        <v>1585554</v>
      </c>
      <c r="AH2075" s="39">
        <v>893124</v>
      </c>
      <c r="AI2075" s="39">
        <v>2718461</v>
      </c>
      <c r="AJ2075" s="39">
        <v>167075</v>
      </c>
      <c r="AK2075" s="39">
        <v>4209431</v>
      </c>
      <c r="AL2075" s="39">
        <v>384049</v>
      </c>
      <c r="AM2075" s="33"/>
      <c r="AN2075" s="33"/>
      <c r="AO2075" s="33"/>
      <c r="AP2075" s="33"/>
      <c r="AQ2075" s="33"/>
      <c r="AR2075" s="33"/>
      <c r="AS2075" s="33"/>
      <c r="AT2075" s="33"/>
      <c r="AU2075" s="33"/>
      <c r="AV2075" s="33"/>
      <c r="AW2075" s="33"/>
      <c r="AX2075" s="33"/>
      <c r="AY2075" s="33"/>
      <c r="AZ2075" s="33"/>
      <c r="BA2075" s="33"/>
    </row>
    <row r="2076" spans="1:53">
      <c r="A2076" s="59"/>
      <c r="B2076" s="46"/>
      <c r="C2076" s="31" t="s">
        <v>832</v>
      </c>
      <c r="D2076" s="32" t="s">
        <v>4364</v>
      </c>
      <c r="E2076" s="39">
        <f>SUM(I2076:AL2076)</f>
        <v>24585000</v>
      </c>
      <c r="F2076" s="39"/>
      <c r="G2076" s="39"/>
      <c r="H2076" s="39"/>
      <c r="I2076" s="39"/>
      <c r="J2076" s="39"/>
      <c r="K2076" s="39"/>
      <c r="L2076" s="39"/>
      <c r="M2076" s="39"/>
      <c r="N2076" s="39">
        <v>14025000</v>
      </c>
      <c r="O2076" s="39"/>
      <c r="P2076" s="39"/>
      <c r="Q2076" s="39"/>
      <c r="R2076" s="39"/>
      <c r="S2076" s="39"/>
      <c r="T2076" s="39">
        <v>1500000</v>
      </c>
      <c r="U2076" s="39">
        <v>1170000</v>
      </c>
      <c r="V2076" s="39">
        <v>2100000</v>
      </c>
      <c r="W2076" s="39"/>
      <c r="X2076" s="39">
        <v>1950000</v>
      </c>
      <c r="Y2076" s="39">
        <v>1905000</v>
      </c>
      <c r="Z2076" s="39">
        <v>1215000</v>
      </c>
      <c r="AA2076" s="39">
        <v>720000</v>
      </c>
      <c r="AB2076" s="39"/>
      <c r="AC2076" s="39"/>
      <c r="AD2076" s="39"/>
      <c r="AE2076" s="39"/>
      <c r="AF2076" s="39"/>
      <c r="AG2076" s="39"/>
      <c r="AH2076" s="39"/>
      <c r="AI2076" s="39"/>
      <c r="AJ2076" s="39"/>
      <c r="AK2076" s="39"/>
      <c r="AL2076" s="39"/>
      <c r="AM2076" s="33"/>
      <c r="AN2076" s="33"/>
      <c r="AO2076" s="33"/>
      <c r="AP2076" s="33"/>
      <c r="AQ2076" s="33"/>
      <c r="AR2076" s="33"/>
      <c r="AS2076" s="33"/>
      <c r="AT2076" s="33"/>
      <c r="AU2076" s="33"/>
      <c r="AV2076" s="33"/>
      <c r="AW2076" s="33"/>
      <c r="AX2076" s="33"/>
      <c r="AY2076" s="33"/>
      <c r="AZ2076" s="33"/>
      <c r="BA2076" s="33"/>
    </row>
    <row r="2077" spans="1:53">
      <c r="A2077" s="59"/>
      <c r="B2077" s="46"/>
      <c r="C2077" s="31" t="s">
        <v>4777</v>
      </c>
      <c r="D2077" s="34" t="s">
        <v>4365</v>
      </c>
      <c r="E2077" s="35">
        <f>E2076-E2074</f>
        <v>24585000</v>
      </c>
      <c r="F2077" s="35"/>
      <c r="G2077" s="35"/>
      <c r="H2077" s="35"/>
      <c r="I2077" s="35">
        <f>F2074+G2074+H2074+I2076-I2075</f>
        <v>7778417</v>
      </c>
      <c r="J2077" s="35">
        <f>I2077+J2076-J2075</f>
        <v>7696767</v>
      </c>
      <c r="K2077" s="35">
        <f t="shared" ref="K2077:AL2077" si="831">J2077+K2076-K2075</f>
        <v>5887834</v>
      </c>
      <c r="L2077" s="35">
        <f t="shared" si="831"/>
        <v>5702899</v>
      </c>
      <c r="M2077" s="35">
        <f t="shared" si="831"/>
        <v>5509920</v>
      </c>
      <c r="N2077" s="35">
        <f t="shared" si="831"/>
        <v>19038547</v>
      </c>
      <c r="O2077" s="35">
        <f t="shared" si="831"/>
        <v>14802223</v>
      </c>
      <c r="P2077" s="35">
        <f t="shared" si="831"/>
        <v>14377871</v>
      </c>
      <c r="Q2077" s="35">
        <f t="shared" si="831"/>
        <v>14274758</v>
      </c>
      <c r="R2077" s="35">
        <f t="shared" si="831"/>
        <v>14192666</v>
      </c>
      <c r="S2077" s="35">
        <f t="shared" si="831"/>
        <v>12117352</v>
      </c>
      <c r="T2077" s="35">
        <f t="shared" si="831"/>
        <v>10465575</v>
      </c>
      <c r="U2077" s="35">
        <f t="shared" si="831"/>
        <v>10284431</v>
      </c>
      <c r="V2077" s="35">
        <f t="shared" si="831"/>
        <v>10239737</v>
      </c>
      <c r="W2077" s="35">
        <f t="shared" si="831"/>
        <v>7998392</v>
      </c>
      <c r="X2077" s="35">
        <f t="shared" si="831"/>
        <v>8002194</v>
      </c>
      <c r="Y2077" s="35">
        <f t="shared" si="831"/>
        <v>8516807</v>
      </c>
      <c r="Z2077" s="35">
        <f t="shared" si="831"/>
        <v>7867569</v>
      </c>
      <c r="AA2077" s="35">
        <f t="shared" si="831"/>
        <v>7033380</v>
      </c>
      <c r="AB2077" s="35">
        <f t="shared" si="831"/>
        <v>2432655</v>
      </c>
      <c r="AC2077" s="35">
        <f t="shared" si="831"/>
        <v>1035843</v>
      </c>
      <c r="AD2077" s="35">
        <f t="shared" si="831"/>
        <v>-2944033</v>
      </c>
      <c r="AE2077" s="35">
        <f t="shared" si="831"/>
        <v>-4675864</v>
      </c>
      <c r="AF2077" s="35">
        <f t="shared" si="831"/>
        <v>-7327867</v>
      </c>
      <c r="AG2077" s="35">
        <f t="shared" si="831"/>
        <v>-8913421</v>
      </c>
      <c r="AH2077" s="35">
        <f t="shared" si="831"/>
        <v>-9806545</v>
      </c>
      <c r="AI2077" s="35">
        <f t="shared" si="831"/>
        <v>-12525006</v>
      </c>
      <c r="AJ2077" s="35">
        <f t="shared" si="831"/>
        <v>-12692081</v>
      </c>
      <c r="AK2077" s="35">
        <f t="shared" si="831"/>
        <v>-16901512</v>
      </c>
      <c r="AL2077" s="35">
        <f t="shared" si="831"/>
        <v>-17285561</v>
      </c>
      <c r="AM2077" s="33"/>
      <c r="AN2077" s="33"/>
      <c r="AO2077" s="33"/>
      <c r="AP2077" s="33"/>
      <c r="AQ2077" s="33"/>
      <c r="AR2077" s="33"/>
      <c r="AS2077" s="33"/>
      <c r="AT2077" s="33"/>
      <c r="AU2077" s="33"/>
      <c r="AV2077" s="33"/>
      <c r="AW2077" s="33"/>
      <c r="AX2077" s="33"/>
      <c r="AY2077" s="33"/>
      <c r="AZ2077" s="33"/>
      <c r="BA2077" s="33"/>
    </row>
    <row r="2078" spans="1:53" ht="17.25" customHeight="1" thickBot="1">
      <c r="A2078" s="60"/>
      <c r="B2078" s="47"/>
      <c r="C2078" s="36">
        <v>18</v>
      </c>
      <c r="D2078" s="37" t="s">
        <v>4366</v>
      </c>
      <c r="E2078" s="52"/>
      <c r="F2078" s="53"/>
      <c r="G2078" s="53"/>
      <c r="H2078" s="53"/>
      <c r="I2078" s="53"/>
      <c r="J2078" s="53"/>
      <c r="K2078" s="53"/>
      <c r="L2078" s="53"/>
      <c r="M2078" s="53"/>
      <c r="N2078" s="53"/>
      <c r="O2078" s="53"/>
      <c r="P2078" s="53"/>
      <c r="Q2078" s="53"/>
      <c r="R2078" s="53"/>
      <c r="S2078" s="53"/>
      <c r="T2078" s="53"/>
      <c r="U2078" s="53"/>
      <c r="V2078" s="53"/>
      <c r="W2078" s="53"/>
      <c r="X2078" s="53"/>
      <c r="Y2078" s="53"/>
      <c r="Z2078" s="53"/>
      <c r="AA2078" s="53"/>
      <c r="AB2078" s="53"/>
      <c r="AC2078" s="53"/>
      <c r="AD2078" s="53"/>
      <c r="AE2078" s="53"/>
      <c r="AF2078" s="53"/>
      <c r="AG2078" s="53"/>
      <c r="AH2078" s="53"/>
      <c r="AI2078" s="53"/>
      <c r="AJ2078" s="53"/>
      <c r="AK2078" s="53"/>
      <c r="AL2078" s="54"/>
      <c r="AM2078" s="38"/>
      <c r="AN2078" s="38"/>
      <c r="AO2078" s="38"/>
      <c r="AP2078" s="38"/>
      <c r="AQ2078" s="38"/>
      <c r="AR2078" s="38"/>
      <c r="AS2078" s="38"/>
      <c r="AT2078" s="38"/>
      <c r="AU2078" s="38"/>
      <c r="AV2078" s="38"/>
      <c r="AW2078" s="38"/>
      <c r="AX2078" s="38"/>
      <c r="AY2078" s="38"/>
      <c r="AZ2078" s="38"/>
      <c r="BA2078" s="38"/>
    </row>
    <row r="2079" spans="1:53" ht="15" thickTop="1">
      <c r="A2079" s="45" t="s">
        <v>4778</v>
      </c>
      <c r="B2079" s="45">
        <v>416</v>
      </c>
      <c r="C2079" s="14" t="s">
        <v>4779</v>
      </c>
      <c r="D2079" s="15" t="s">
        <v>4362</v>
      </c>
      <c r="E2079" s="29"/>
      <c r="F2079" s="29">
        <v>337561</v>
      </c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29"/>
      <c r="AB2079" s="29"/>
      <c r="AC2079" s="29"/>
      <c r="AD2079" s="29"/>
      <c r="AE2079" s="29"/>
      <c r="AF2079" s="29"/>
      <c r="AG2079" s="29"/>
      <c r="AH2079" s="29"/>
      <c r="AI2079" s="29"/>
      <c r="AJ2079" s="29"/>
      <c r="AK2079" s="29"/>
      <c r="AL2079" s="29"/>
      <c r="AM2079" s="17"/>
      <c r="AN2079" s="17">
        <f>AM2079*(F2079+G2079)</f>
        <v>0</v>
      </c>
      <c r="AO2079" s="17">
        <f>SUMIF($I$1:$AL$1,AO$1,$I2081:$AL2081)*$AM2079</f>
        <v>0</v>
      </c>
      <c r="AP2079" s="17">
        <f t="shared" ref="AP2079:AZ2079" si="832">SUMIF($I$1:$AL$1,AP$1,$I2081:$AL2081)*$AM2079</f>
        <v>0</v>
      </c>
      <c r="AQ2079" s="17">
        <f t="shared" si="832"/>
        <v>0</v>
      </c>
      <c r="AR2079" s="17">
        <f t="shared" si="832"/>
        <v>0</v>
      </c>
      <c r="AS2079" s="17">
        <f t="shared" si="832"/>
        <v>0</v>
      </c>
      <c r="AT2079" s="17">
        <f t="shared" si="832"/>
        <v>0</v>
      </c>
      <c r="AU2079" s="17">
        <f t="shared" si="832"/>
        <v>0</v>
      </c>
      <c r="AV2079" s="17">
        <f t="shared" si="832"/>
        <v>0</v>
      </c>
      <c r="AW2079" s="17">
        <f t="shared" si="832"/>
        <v>0</v>
      </c>
      <c r="AX2079" s="17">
        <f t="shared" si="832"/>
        <v>0</v>
      </c>
      <c r="AY2079" s="17">
        <f t="shared" si="832"/>
        <v>0</v>
      </c>
      <c r="AZ2079" s="17">
        <f t="shared" si="832"/>
        <v>0</v>
      </c>
      <c r="BA2079" s="17"/>
    </row>
    <row r="2080" spans="1:53">
      <c r="A2080" s="59"/>
      <c r="B2080" s="46"/>
      <c r="C2080" s="31" t="s">
        <v>4780</v>
      </c>
      <c r="D2080" s="32" t="s">
        <v>4363</v>
      </c>
      <c r="E2080" s="39"/>
      <c r="F2080" s="39"/>
      <c r="G2080" s="39"/>
      <c r="H2080" s="39"/>
      <c r="I2080" s="39">
        <v>98160</v>
      </c>
      <c r="J2080" s="39">
        <v>66147</v>
      </c>
      <c r="K2080" s="39">
        <v>120775</v>
      </c>
      <c r="L2080" s="39">
        <v>21428</v>
      </c>
      <c r="M2080" s="39">
        <v>9529</v>
      </c>
      <c r="N2080" s="39">
        <v>12771</v>
      </c>
      <c r="O2080" s="39">
        <v>94206</v>
      </c>
      <c r="P2080" s="39">
        <v>167535</v>
      </c>
      <c r="Q2080" s="39">
        <v>65291</v>
      </c>
      <c r="R2080" s="39">
        <v>470</v>
      </c>
      <c r="S2080" s="39">
        <v>74303</v>
      </c>
      <c r="T2080" s="39">
        <v>296981</v>
      </c>
      <c r="U2080" s="39">
        <v>59726</v>
      </c>
      <c r="V2080" s="39">
        <v>8089</v>
      </c>
      <c r="W2080" s="39">
        <v>66329</v>
      </c>
      <c r="X2080" s="39">
        <v>323518</v>
      </c>
      <c r="Y2080" s="39">
        <v>67227</v>
      </c>
      <c r="Z2080" s="39">
        <v>2596</v>
      </c>
      <c r="AA2080" s="39">
        <v>63680</v>
      </c>
      <c r="AB2080" s="39">
        <v>75020</v>
      </c>
      <c r="AC2080" s="39">
        <v>339179</v>
      </c>
      <c r="AD2080" s="39">
        <v>58769</v>
      </c>
      <c r="AE2080" s="39">
        <v>15579</v>
      </c>
      <c r="AF2080" s="39">
        <v>57975</v>
      </c>
      <c r="AG2080" s="39">
        <v>310756</v>
      </c>
      <c r="AH2080" s="39">
        <v>60931</v>
      </c>
      <c r="AI2080" s="39">
        <v>15499</v>
      </c>
      <c r="AJ2080" s="39">
        <v>96643</v>
      </c>
      <c r="AK2080" s="39">
        <v>180755</v>
      </c>
      <c r="AL2080" s="39">
        <v>162496</v>
      </c>
      <c r="AM2080" s="33"/>
      <c r="AN2080" s="33"/>
      <c r="AO2080" s="33"/>
      <c r="AP2080" s="33"/>
      <c r="AQ2080" s="33"/>
      <c r="AR2080" s="33"/>
      <c r="AS2080" s="33"/>
      <c r="AT2080" s="33"/>
      <c r="AU2080" s="33"/>
      <c r="AV2080" s="33"/>
      <c r="AW2080" s="33"/>
      <c r="AX2080" s="33"/>
      <c r="AY2080" s="33"/>
      <c r="AZ2080" s="33"/>
      <c r="BA2080" s="33"/>
    </row>
    <row r="2081" spans="1:53">
      <c r="A2081" s="59"/>
      <c r="B2081" s="46"/>
      <c r="C2081" s="31"/>
      <c r="D2081" s="32" t="s">
        <v>4364</v>
      </c>
      <c r="E2081" s="39">
        <f>SUM(I2081:AL2081)</f>
        <v>0</v>
      </c>
      <c r="F2081" s="39"/>
      <c r="G2081" s="39"/>
      <c r="H2081" s="39"/>
      <c r="I2081" s="39"/>
      <c r="J2081" s="39"/>
      <c r="K2081" s="39"/>
      <c r="L2081" s="39"/>
      <c r="M2081" s="39"/>
      <c r="N2081" s="39"/>
      <c r="O2081" s="39"/>
      <c r="P2081" s="39"/>
      <c r="Q2081" s="39"/>
      <c r="R2081" s="39"/>
      <c r="S2081" s="39"/>
      <c r="T2081" s="39"/>
      <c r="U2081" s="39"/>
      <c r="V2081" s="39"/>
      <c r="W2081" s="39"/>
      <c r="X2081" s="39"/>
      <c r="Y2081" s="39"/>
      <c r="Z2081" s="39"/>
      <c r="AA2081" s="39"/>
      <c r="AB2081" s="39"/>
      <c r="AC2081" s="39"/>
      <c r="AD2081" s="39"/>
      <c r="AE2081" s="39"/>
      <c r="AF2081" s="39"/>
      <c r="AG2081" s="39"/>
      <c r="AH2081" s="39"/>
      <c r="AI2081" s="39"/>
      <c r="AJ2081" s="39"/>
      <c r="AK2081" s="39"/>
      <c r="AL2081" s="39"/>
      <c r="AM2081" s="33"/>
      <c r="AN2081" s="33"/>
      <c r="AO2081" s="33"/>
      <c r="AP2081" s="33"/>
      <c r="AQ2081" s="33"/>
      <c r="AR2081" s="33"/>
      <c r="AS2081" s="33"/>
      <c r="AT2081" s="33"/>
      <c r="AU2081" s="33"/>
      <c r="AV2081" s="33"/>
      <c r="AW2081" s="33"/>
      <c r="AX2081" s="33"/>
      <c r="AY2081" s="33"/>
      <c r="AZ2081" s="33"/>
      <c r="BA2081" s="33"/>
    </row>
    <row r="2082" spans="1:53">
      <c r="A2082" s="59"/>
      <c r="B2082" s="46"/>
      <c r="C2082" s="31" t="s">
        <v>4781</v>
      </c>
      <c r="D2082" s="34" t="s">
        <v>4365</v>
      </c>
      <c r="E2082" s="35">
        <f>E2081-E2079</f>
        <v>0</v>
      </c>
      <c r="F2082" s="35"/>
      <c r="G2082" s="35"/>
      <c r="H2082" s="35"/>
      <c r="I2082" s="35">
        <f>F2079+G2079+H2079+I2081-I2080</f>
        <v>239401</v>
      </c>
      <c r="J2082" s="35">
        <f>I2082+J2081-J2080</f>
        <v>173254</v>
      </c>
      <c r="K2082" s="35">
        <f t="shared" ref="K2082:AL2082" si="833">J2082+K2081-K2080</f>
        <v>52479</v>
      </c>
      <c r="L2082" s="35">
        <f t="shared" si="833"/>
        <v>31051</v>
      </c>
      <c r="M2082" s="35">
        <f t="shared" si="833"/>
        <v>21522</v>
      </c>
      <c r="N2082" s="35">
        <f t="shared" si="833"/>
        <v>8751</v>
      </c>
      <c r="O2082" s="35">
        <f t="shared" si="833"/>
        <v>-85455</v>
      </c>
      <c r="P2082" s="35">
        <f t="shared" si="833"/>
        <v>-252990</v>
      </c>
      <c r="Q2082" s="35">
        <f t="shared" si="833"/>
        <v>-318281</v>
      </c>
      <c r="R2082" s="35">
        <f t="shared" si="833"/>
        <v>-318751</v>
      </c>
      <c r="S2082" s="35">
        <f t="shared" si="833"/>
        <v>-393054</v>
      </c>
      <c r="T2082" s="35">
        <f t="shared" si="833"/>
        <v>-690035</v>
      </c>
      <c r="U2082" s="35">
        <f t="shared" si="833"/>
        <v>-749761</v>
      </c>
      <c r="V2082" s="35">
        <f t="shared" si="833"/>
        <v>-757850</v>
      </c>
      <c r="W2082" s="35">
        <f t="shared" si="833"/>
        <v>-824179</v>
      </c>
      <c r="X2082" s="35">
        <f t="shared" si="833"/>
        <v>-1147697</v>
      </c>
      <c r="Y2082" s="35">
        <f t="shared" si="833"/>
        <v>-1214924</v>
      </c>
      <c r="Z2082" s="35">
        <f t="shared" si="833"/>
        <v>-1217520</v>
      </c>
      <c r="AA2082" s="35">
        <f t="shared" si="833"/>
        <v>-1281200</v>
      </c>
      <c r="AB2082" s="35">
        <f t="shared" si="833"/>
        <v>-1356220</v>
      </c>
      <c r="AC2082" s="35">
        <f t="shared" si="833"/>
        <v>-1695399</v>
      </c>
      <c r="AD2082" s="35">
        <f t="shared" si="833"/>
        <v>-1754168</v>
      </c>
      <c r="AE2082" s="35">
        <f t="shared" si="833"/>
        <v>-1769747</v>
      </c>
      <c r="AF2082" s="35">
        <f t="shared" si="833"/>
        <v>-1827722</v>
      </c>
      <c r="AG2082" s="35">
        <f t="shared" si="833"/>
        <v>-2138478</v>
      </c>
      <c r="AH2082" s="35">
        <f t="shared" si="833"/>
        <v>-2199409</v>
      </c>
      <c r="AI2082" s="35">
        <f t="shared" si="833"/>
        <v>-2214908</v>
      </c>
      <c r="AJ2082" s="35">
        <f t="shared" si="833"/>
        <v>-2311551</v>
      </c>
      <c r="AK2082" s="35">
        <f t="shared" si="833"/>
        <v>-2492306</v>
      </c>
      <c r="AL2082" s="35">
        <f t="shared" si="833"/>
        <v>-2654802</v>
      </c>
      <c r="AM2082" s="33"/>
      <c r="AN2082" s="33"/>
      <c r="AO2082" s="33"/>
      <c r="AP2082" s="33"/>
      <c r="AQ2082" s="33"/>
      <c r="AR2082" s="33"/>
      <c r="AS2082" s="33"/>
      <c r="AT2082" s="33"/>
      <c r="AU2082" s="33"/>
      <c r="AV2082" s="33"/>
      <c r="AW2082" s="33"/>
      <c r="AX2082" s="33"/>
      <c r="AY2082" s="33"/>
      <c r="AZ2082" s="33"/>
      <c r="BA2082" s="33"/>
    </row>
    <row r="2083" spans="1:53" ht="17.25" customHeight="1" thickBot="1">
      <c r="A2083" s="60"/>
      <c r="B2083" s="47"/>
      <c r="C2083" s="36">
        <v>0</v>
      </c>
      <c r="D2083" s="37" t="s">
        <v>4366</v>
      </c>
      <c r="E2083" s="52"/>
      <c r="F2083" s="53"/>
      <c r="G2083" s="53"/>
      <c r="H2083" s="53"/>
      <c r="I2083" s="53"/>
      <c r="J2083" s="53"/>
      <c r="K2083" s="53"/>
      <c r="L2083" s="53"/>
      <c r="M2083" s="53"/>
      <c r="N2083" s="53"/>
      <c r="O2083" s="53"/>
      <c r="P2083" s="53"/>
      <c r="Q2083" s="53"/>
      <c r="R2083" s="53"/>
      <c r="S2083" s="53"/>
      <c r="T2083" s="53"/>
      <c r="U2083" s="53"/>
      <c r="V2083" s="53"/>
      <c r="W2083" s="53"/>
      <c r="X2083" s="53"/>
      <c r="Y2083" s="53"/>
      <c r="Z2083" s="53"/>
      <c r="AA2083" s="53"/>
      <c r="AB2083" s="53"/>
      <c r="AC2083" s="53"/>
      <c r="AD2083" s="53"/>
      <c r="AE2083" s="53"/>
      <c r="AF2083" s="53"/>
      <c r="AG2083" s="53"/>
      <c r="AH2083" s="53"/>
      <c r="AI2083" s="53"/>
      <c r="AJ2083" s="53"/>
      <c r="AK2083" s="53"/>
      <c r="AL2083" s="54"/>
      <c r="AM2083" s="38"/>
      <c r="AN2083" s="38"/>
      <c r="AO2083" s="38"/>
      <c r="AP2083" s="38"/>
      <c r="AQ2083" s="38"/>
      <c r="AR2083" s="38"/>
      <c r="AS2083" s="38"/>
      <c r="AT2083" s="38"/>
      <c r="AU2083" s="38"/>
      <c r="AV2083" s="38"/>
      <c r="AW2083" s="38"/>
      <c r="AX2083" s="38"/>
      <c r="AY2083" s="38"/>
      <c r="AZ2083" s="38"/>
      <c r="BA2083" s="38"/>
    </row>
    <row r="2084" spans="1:53" ht="15" thickTop="1">
      <c r="A2084" s="45" t="s">
        <v>3510</v>
      </c>
      <c r="B2084" s="45">
        <v>417</v>
      </c>
      <c r="C2084" s="14" t="s">
        <v>4782</v>
      </c>
      <c r="D2084" s="15" t="s">
        <v>4362</v>
      </c>
      <c r="E2084" s="29"/>
      <c r="F2084" s="29">
        <v>346215</v>
      </c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9"/>
      <c r="U2084" s="29"/>
      <c r="V2084" s="29"/>
      <c r="W2084" s="29"/>
      <c r="X2084" s="29"/>
      <c r="Y2084" s="29"/>
      <c r="Z2084" s="29"/>
      <c r="AA2084" s="29"/>
      <c r="AB2084" s="29"/>
      <c r="AC2084" s="29"/>
      <c r="AD2084" s="29"/>
      <c r="AE2084" s="29"/>
      <c r="AF2084" s="29"/>
      <c r="AG2084" s="29"/>
      <c r="AH2084" s="29"/>
      <c r="AI2084" s="29"/>
      <c r="AJ2084" s="29"/>
      <c r="AK2084" s="29"/>
      <c r="AL2084" s="29"/>
      <c r="AM2084" s="17"/>
      <c r="AN2084" s="17">
        <f>AM2084*(F2084+G2084)</f>
        <v>0</v>
      </c>
      <c r="AO2084" s="17">
        <f>SUMIF($I$1:$AL$1,AO$1,$I2086:$AL2086)*$AM2084</f>
        <v>0</v>
      </c>
      <c r="AP2084" s="17">
        <f t="shared" ref="AP2084:AZ2084" si="834">SUMIF($I$1:$AL$1,AP$1,$I2086:$AL2086)*$AM2084</f>
        <v>0</v>
      </c>
      <c r="AQ2084" s="17">
        <f t="shared" si="834"/>
        <v>0</v>
      </c>
      <c r="AR2084" s="17">
        <f t="shared" si="834"/>
        <v>0</v>
      </c>
      <c r="AS2084" s="17">
        <f t="shared" si="834"/>
        <v>0</v>
      </c>
      <c r="AT2084" s="17">
        <f t="shared" si="834"/>
        <v>0</v>
      </c>
      <c r="AU2084" s="17">
        <f t="shared" si="834"/>
        <v>0</v>
      </c>
      <c r="AV2084" s="17">
        <f t="shared" si="834"/>
        <v>0</v>
      </c>
      <c r="AW2084" s="17">
        <f t="shared" si="834"/>
        <v>0</v>
      </c>
      <c r="AX2084" s="17">
        <f t="shared" si="834"/>
        <v>0</v>
      </c>
      <c r="AY2084" s="17">
        <f t="shared" si="834"/>
        <v>0</v>
      </c>
      <c r="AZ2084" s="17">
        <f t="shared" si="834"/>
        <v>0</v>
      </c>
      <c r="BA2084" s="17"/>
    </row>
    <row r="2085" spans="1:53">
      <c r="A2085" s="59"/>
      <c r="B2085" s="46"/>
      <c r="C2085" s="31" t="s">
        <v>4783</v>
      </c>
      <c r="D2085" s="32" t="s">
        <v>4363</v>
      </c>
      <c r="E2085" s="39"/>
      <c r="F2085" s="39"/>
      <c r="G2085" s="39"/>
      <c r="H2085" s="39"/>
      <c r="I2085" s="39">
        <v>108559</v>
      </c>
      <c r="J2085" s="39"/>
      <c r="K2085" s="39">
        <v>67910</v>
      </c>
      <c r="L2085" s="39">
        <v>69256</v>
      </c>
      <c r="M2085" s="39">
        <v>402</v>
      </c>
      <c r="N2085" s="39">
        <v>301</v>
      </c>
      <c r="O2085" s="39">
        <v>78742</v>
      </c>
      <c r="P2085" s="39">
        <v>58642</v>
      </c>
      <c r="Q2085" s="39">
        <v>29501</v>
      </c>
      <c r="R2085" s="39">
        <v>602</v>
      </c>
      <c r="S2085" s="39">
        <v>68011</v>
      </c>
      <c r="T2085" s="39">
        <v>98472</v>
      </c>
      <c r="U2085" s="39">
        <v>27242</v>
      </c>
      <c r="V2085" s="39">
        <v>16215</v>
      </c>
      <c r="W2085" s="39">
        <v>79836</v>
      </c>
      <c r="X2085" s="39">
        <v>47190</v>
      </c>
      <c r="Y2085" s="39">
        <v>34674</v>
      </c>
      <c r="Z2085" s="39">
        <v>18887</v>
      </c>
      <c r="AA2085" s="39">
        <v>853</v>
      </c>
      <c r="AB2085" s="39">
        <v>74127</v>
      </c>
      <c r="AC2085" s="39">
        <v>32829</v>
      </c>
      <c r="AD2085" s="39">
        <v>35142</v>
      </c>
      <c r="AE2085" s="39"/>
      <c r="AF2085" s="39">
        <v>120379</v>
      </c>
      <c r="AG2085" s="39">
        <v>54684</v>
      </c>
      <c r="AH2085" s="39">
        <v>38509</v>
      </c>
      <c r="AI2085" s="39"/>
      <c r="AJ2085" s="39">
        <v>231</v>
      </c>
      <c r="AK2085" s="39">
        <v>10771</v>
      </c>
      <c r="AL2085" s="39">
        <v>20231</v>
      </c>
      <c r="AM2085" s="33"/>
      <c r="AN2085" s="33"/>
      <c r="AO2085" s="33"/>
      <c r="AP2085" s="33"/>
      <c r="AQ2085" s="33"/>
      <c r="AR2085" s="33"/>
      <c r="AS2085" s="33"/>
      <c r="AT2085" s="33"/>
      <c r="AU2085" s="33"/>
      <c r="AV2085" s="33"/>
      <c r="AW2085" s="33"/>
      <c r="AX2085" s="33"/>
      <c r="AY2085" s="33"/>
      <c r="AZ2085" s="33"/>
      <c r="BA2085" s="33"/>
    </row>
    <row r="2086" spans="1:53">
      <c r="A2086" s="59"/>
      <c r="B2086" s="46"/>
      <c r="C2086" s="31" t="s">
        <v>1700</v>
      </c>
      <c r="D2086" s="32" t="s">
        <v>4364</v>
      </c>
      <c r="E2086" s="39">
        <f>SUM(I2086:AL2086)</f>
        <v>653000</v>
      </c>
      <c r="F2086" s="39"/>
      <c r="G2086" s="39"/>
      <c r="H2086" s="39"/>
      <c r="I2086" s="39"/>
      <c r="J2086" s="39"/>
      <c r="K2086" s="39"/>
      <c r="L2086" s="39"/>
      <c r="M2086" s="39"/>
      <c r="N2086" s="39"/>
      <c r="O2086" s="39"/>
      <c r="P2086" s="39">
        <v>304000</v>
      </c>
      <c r="Q2086" s="39"/>
      <c r="R2086" s="39"/>
      <c r="S2086" s="39">
        <v>41000</v>
      </c>
      <c r="T2086" s="39">
        <v>78000</v>
      </c>
      <c r="U2086" s="39">
        <v>6000</v>
      </c>
      <c r="V2086" s="39">
        <v>57000</v>
      </c>
      <c r="W2086" s="39">
        <v>70000</v>
      </c>
      <c r="X2086" s="39">
        <v>97000</v>
      </c>
      <c r="Y2086" s="39"/>
      <c r="Z2086" s="39"/>
      <c r="AA2086" s="39"/>
      <c r="AB2086" s="39"/>
      <c r="AC2086" s="39"/>
      <c r="AD2086" s="39"/>
      <c r="AE2086" s="39"/>
      <c r="AF2086" s="39"/>
      <c r="AG2086" s="39"/>
      <c r="AH2086" s="39"/>
      <c r="AI2086" s="39"/>
      <c r="AJ2086" s="39"/>
      <c r="AK2086" s="39"/>
      <c r="AL2086" s="39"/>
      <c r="AM2086" s="33"/>
      <c r="AN2086" s="33"/>
      <c r="AO2086" s="33"/>
      <c r="AP2086" s="33"/>
      <c r="AQ2086" s="33"/>
      <c r="AR2086" s="33"/>
      <c r="AS2086" s="33"/>
      <c r="AT2086" s="33"/>
      <c r="AU2086" s="33"/>
      <c r="AV2086" s="33"/>
      <c r="AW2086" s="33"/>
      <c r="AX2086" s="33"/>
      <c r="AY2086" s="33"/>
      <c r="AZ2086" s="33"/>
      <c r="BA2086" s="33"/>
    </row>
    <row r="2087" spans="1:53">
      <c r="A2087" s="59"/>
      <c r="B2087" s="46"/>
      <c r="C2087" s="31" t="s">
        <v>4784</v>
      </c>
      <c r="D2087" s="34" t="s">
        <v>4365</v>
      </c>
      <c r="E2087" s="35">
        <f>E2086-E2084</f>
        <v>653000</v>
      </c>
      <c r="F2087" s="35"/>
      <c r="G2087" s="35"/>
      <c r="H2087" s="35"/>
      <c r="I2087" s="35">
        <f>F2084+G2084+H2084+I2086-I2085</f>
        <v>237656</v>
      </c>
      <c r="J2087" s="35">
        <f>I2087+J2086-J2085</f>
        <v>237656</v>
      </c>
      <c r="K2087" s="35">
        <f t="shared" ref="K2087:AL2087" si="835">J2087+K2086-K2085</f>
        <v>169746</v>
      </c>
      <c r="L2087" s="35">
        <f t="shared" si="835"/>
        <v>100490</v>
      </c>
      <c r="M2087" s="35">
        <f t="shared" si="835"/>
        <v>100088</v>
      </c>
      <c r="N2087" s="35">
        <f t="shared" si="835"/>
        <v>99787</v>
      </c>
      <c r="O2087" s="35">
        <f t="shared" si="835"/>
        <v>21045</v>
      </c>
      <c r="P2087" s="35">
        <f t="shared" si="835"/>
        <v>266403</v>
      </c>
      <c r="Q2087" s="35">
        <f t="shared" si="835"/>
        <v>236902</v>
      </c>
      <c r="R2087" s="35">
        <f t="shared" si="835"/>
        <v>236300</v>
      </c>
      <c r="S2087" s="35">
        <f t="shared" si="835"/>
        <v>209289</v>
      </c>
      <c r="T2087" s="35">
        <f t="shared" si="835"/>
        <v>188817</v>
      </c>
      <c r="U2087" s="35">
        <f t="shared" si="835"/>
        <v>167575</v>
      </c>
      <c r="V2087" s="35">
        <f t="shared" si="835"/>
        <v>208360</v>
      </c>
      <c r="W2087" s="35">
        <f t="shared" si="835"/>
        <v>198524</v>
      </c>
      <c r="X2087" s="35">
        <f t="shared" si="835"/>
        <v>248334</v>
      </c>
      <c r="Y2087" s="35">
        <f t="shared" si="835"/>
        <v>213660</v>
      </c>
      <c r="Z2087" s="35">
        <f t="shared" si="835"/>
        <v>194773</v>
      </c>
      <c r="AA2087" s="35">
        <f t="shared" si="835"/>
        <v>193920</v>
      </c>
      <c r="AB2087" s="35">
        <f t="shared" si="835"/>
        <v>119793</v>
      </c>
      <c r="AC2087" s="35">
        <f t="shared" si="835"/>
        <v>86964</v>
      </c>
      <c r="AD2087" s="35">
        <f t="shared" si="835"/>
        <v>51822</v>
      </c>
      <c r="AE2087" s="35">
        <f t="shared" si="835"/>
        <v>51822</v>
      </c>
      <c r="AF2087" s="35">
        <f t="shared" si="835"/>
        <v>-68557</v>
      </c>
      <c r="AG2087" s="35">
        <f t="shared" si="835"/>
        <v>-123241</v>
      </c>
      <c r="AH2087" s="35">
        <f t="shared" si="835"/>
        <v>-161750</v>
      </c>
      <c r="AI2087" s="35">
        <f t="shared" si="835"/>
        <v>-161750</v>
      </c>
      <c r="AJ2087" s="35">
        <f t="shared" si="835"/>
        <v>-161981</v>
      </c>
      <c r="AK2087" s="35">
        <f t="shared" si="835"/>
        <v>-172752</v>
      </c>
      <c r="AL2087" s="35">
        <f t="shared" si="835"/>
        <v>-192983</v>
      </c>
      <c r="AM2087" s="33"/>
      <c r="AN2087" s="33"/>
      <c r="AO2087" s="33"/>
      <c r="AP2087" s="33"/>
      <c r="AQ2087" s="33"/>
      <c r="AR2087" s="33"/>
      <c r="AS2087" s="33"/>
      <c r="AT2087" s="33"/>
      <c r="AU2087" s="33"/>
      <c r="AV2087" s="33"/>
      <c r="AW2087" s="33"/>
      <c r="AX2087" s="33"/>
      <c r="AY2087" s="33"/>
      <c r="AZ2087" s="33"/>
      <c r="BA2087" s="33"/>
    </row>
    <row r="2088" spans="1:53" ht="17.25" customHeight="1" thickBot="1">
      <c r="A2088" s="60"/>
      <c r="B2088" s="47"/>
      <c r="C2088" s="36">
        <v>18</v>
      </c>
      <c r="D2088" s="37" t="s">
        <v>4366</v>
      </c>
      <c r="E2088" s="52"/>
      <c r="F2088" s="53"/>
      <c r="G2088" s="53"/>
      <c r="H2088" s="53"/>
      <c r="I2088" s="53"/>
      <c r="J2088" s="53"/>
      <c r="K2088" s="53"/>
      <c r="L2088" s="53"/>
      <c r="M2088" s="53"/>
      <c r="N2088" s="53"/>
      <c r="O2088" s="53"/>
      <c r="P2088" s="53"/>
      <c r="Q2088" s="53"/>
      <c r="R2088" s="53"/>
      <c r="S2088" s="53"/>
      <c r="T2088" s="53"/>
      <c r="U2088" s="53"/>
      <c r="V2088" s="53"/>
      <c r="W2088" s="53"/>
      <c r="X2088" s="53"/>
      <c r="Y2088" s="53"/>
      <c r="Z2088" s="53"/>
      <c r="AA2088" s="53"/>
      <c r="AB2088" s="53"/>
      <c r="AC2088" s="53"/>
      <c r="AD2088" s="53"/>
      <c r="AE2088" s="53"/>
      <c r="AF2088" s="53"/>
      <c r="AG2088" s="53"/>
      <c r="AH2088" s="53"/>
      <c r="AI2088" s="53"/>
      <c r="AJ2088" s="53"/>
      <c r="AK2088" s="53"/>
      <c r="AL2088" s="54"/>
      <c r="AM2088" s="38"/>
      <c r="AN2088" s="38"/>
      <c r="AO2088" s="38"/>
      <c r="AP2088" s="38"/>
      <c r="AQ2088" s="38"/>
      <c r="AR2088" s="38"/>
      <c r="AS2088" s="38"/>
      <c r="AT2088" s="38"/>
      <c r="AU2088" s="38"/>
      <c r="AV2088" s="38"/>
      <c r="AW2088" s="38"/>
      <c r="AX2088" s="38"/>
      <c r="AY2088" s="38"/>
      <c r="AZ2088" s="38"/>
      <c r="BA2088" s="38"/>
    </row>
    <row r="2089" spans="1:53" ht="15" thickTop="1">
      <c r="A2089" s="45" t="s">
        <v>4778</v>
      </c>
      <c r="B2089" s="45">
        <v>418</v>
      </c>
      <c r="C2089" s="14" t="s">
        <v>4785</v>
      </c>
      <c r="D2089" s="15" t="s">
        <v>4362</v>
      </c>
      <c r="E2089" s="29"/>
      <c r="F2089" s="29">
        <v>226643</v>
      </c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9"/>
      <c r="U2089" s="29"/>
      <c r="V2089" s="29"/>
      <c r="W2089" s="29"/>
      <c r="X2089" s="29"/>
      <c r="Y2089" s="29"/>
      <c r="Z2089" s="29"/>
      <c r="AA2089" s="29"/>
      <c r="AB2089" s="29"/>
      <c r="AC2089" s="29"/>
      <c r="AD2089" s="29"/>
      <c r="AE2089" s="29"/>
      <c r="AF2089" s="29"/>
      <c r="AG2089" s="29"/>
      <c r="AH2089" s="29"/>
      <c r="AI2089" s="29"/>
      <c r="AJ2089" s="29"/>
      <c r="AK2089" s="29"/>
      <c r="AL2089" s="29"/>
      <c r="AM2089" s="17"/>
      <c r="AN2089" s="17">
        <f>AM2089*(F2089+G2089)</f>
        <v>0</v>
      </c>
      <c r="AO2089" s="17">
        <f>SUMIF($I$1:$AL$1,AO$1,$I2091:$AL2091)*$AM2089</f>
        <v>0</v>
      </c>
      <c r="AP2089" s="17">
        <f t="shared" ref="AP2089:AZ2089" si="836">SUMIF($I$1:$AL$1,AP$1,$I2091:$AL2091)*$AM2089</f>
        <v>0</v>
      </c>
      <c r="AQ2089" s="17">
        <f t="shared" si="836"/>
        <v>0</v>
      </c>
      <c r="AR2089" s="17">
        <f t="shared" si="836"/>
        <v>0</v>
      </c>
      <c r="AS2089" s="17">
        <f t="shared" si="836"/>
        <v>0</v>
      </c>
      <c r="AT2089" s="17">
        <f t="shared" si="836"/>
        <v>0</v>
      </c>
      <c r="AU2089" s="17">
        <f t="shared" si="836"/>
        <v>0</v>
      </c>
      <c r="AV2089" s="17">
        <f t="shared" si="836"/>
        <v>0</v>
      </c>
      <c r="AW2089" s="17">
        <f t="shared" si="836"/>
        <v>0</v>
      </c>
      <c r="AX2089" s="17">
        <f t="shared" si="836"/>
        <v>0</v>
      </c>
      <c r="AY2089" s="17">
        <f t="shared" si="836"/>
        <v>0</v>
      </c>
      <c r="AZ2089" s="17">
        <f t="shared" si="836"/>
        <v>0</v>
      </c>
      <c r="BA2089" s="17"/>
    </row>
    <row r="2090" spans="1:53">
      <c r="A2090" s="59"/>
      <c r="B2090" s="46"/>
      <c r="C2090" s="31" t="s">
        <v>4786</v>
      </c>
      <c r="D2090" s="32" t="s">
        <v>4363</v>
      </c>
      <c r="E2090" s="39"/>
      <c r="F2090" s="39"/>
      <c r="G2090" s="39"/>
      <c r="H2090" s="39"/>
      <c r="I2090" s="39">
        <v>80544</v>
      </c>
      <c r="J2090" s="39"/>
      <c r="K2090" s="39">
        <v>22959</v>
      </c>
      <c r="L2090" s="39">
        <v>15136</v>
      </c>
      <c r="M2090" s="39">
        <v>3612</v>
      </c>
      <c r="N2090" s="39">
        <v>1499</v>
      </c>
      <c r="O2090" s="39">
        <v>129723</v>
      </c>
      <c r="P2090" s="39">
        <v>56368</v>
      </c>
      <c r="Q2090" s="39">
        <v>1499</v>
      </c>
      <c r="R2090" s="39">
        <v>3016</v>
      </c>
      <c r="S2090" s="39">
        <v>225265</v>
      </c>
      <c r="T2090" s="39">
        <v>48436</v>
      </c>
      <c r="U2090" s="39">
        <v>30259</v>
      </c>
      <c r="V2090" s="39">
        <v>13542</v>
      </c>
      <c r="W2090" s="39">
        <v>230525</v>
      </c>
      <c r="X2090" s="39">
        <v>59090</v>
      </c>
      <c r="Y2090" s="39">
        <v>12201</v>
      </c>
      <c r="Z2090" s="39">
        <v>4876</v>
      </c>
      <c r="AA2090" s="39">
        <v>6513</v>
      </c>
      <c r="AB2090" s="39">
        <v>232486</v>
      </c>
      <c r="AC2090" s="39">
        <v>23637</v>
      </c>
      <c r="AD2090" s="39">
        <v>8426</v>
      </c>
      <c r="AE2090" s="39">
        <v>9300</v>
      </c>
      <c r="AF2090" s="39">
        <v>219017</v>
      </c>
      <c r="AG2090" s="39">
        <v>48377</v>
      </c>
      <c r="AH2090" s="39">
        <v>11042</v>
      </c>
      <c r="AI2090" s="39">
        <v>5572</v>
      </c>
      <c r="AJ2090" s="39">
        <v>7807</v>
      </c>
      <c r="AK2090" s="39">
        <v>263348</v>
      </c>
      <c r="AL2090" s="39">
        <v>14392</v>
      </c>
      <c r="AM2090" s="33"/>
      <c r="AN2090" s="33"/>
      <c r="AO2090" s="33"/>
      <c r="AP2090" s="33"/>
      <c r="AQ2090" s="33"/>
      <c r="AR2090" s="33"/>
      <c r="AS2090" s="33"/>
      <c r="AT2090" s="33"/>
      <c r="AU2090" s="33"/>
      <c r="AV2090" s="33"/>
      <c r="AW2090" s="33"/>
      <c r="AX2090" s="33"/>
      <c r="AY2090" s="33"/>
      <c r="AZ2090" s="33"/>
      <c r="BA2090" s="33"/>
    </row>
    <row r="2091" spans="1:53">
      <c r="A2091" s="59"/>
      <c r="B2091" s="46"/>
      <c r="C2091" s="31"/>
      <c r="D2091" s="32" t="s">
        <v>4364</v>
      </c>
      <c r="E2091" s="39">
        <f>SUM(I2091:AL2091)</f>
        <v>0</v>
      </c>
      <c r="F2091" s="39"/>
      <c r="G2091" s="39"/>
      <c r="H2091" s="39"/>
      <c r="I2091" s="39"/>
      <c r="J2091" s="39"/>
      <c r="K2091" s="39"/>
      <c r="L2091" s="39"/>
      <c r="M2091" s="39"/>
      <c r="N2091" s="39"/>
      <c r="O2091" s="39"/>
      <c r="P2091" s="39"/>
      <c r="Q2091" s="39"/>
      <c r="R2091" s="39"/>
      <c r="S2091" s="39"/>
      <c r="T2091" s="39"/>
      <c r="U2091" s="39"/>
      <c r="V2091" s="39"/>
      <c r="W2091" s="39"/>
      <c r="X2091" s="39"/>
      <c r="Y2091" s="39"/>
      <c r="Z2091" s="39"/>
      <c r="AA2091" s="39"/>
      <c r="AB2091" s="39"/>
      <c r="AC2091" s="39"/>
      <c r="AD2091" s="39"/>
      <c r="AE2091" s="39"/>
      <c r="AF2091" s="39"/>
      <c r="AG2091" s="39"/>
      <c r="AH2091" s="39"/>
      <c r="AI2091" s="39"/>
      <c r="AJ2091" s="39"/>
      <c r="AK2091" s="39"/>
      <c r="AL2091" s="39"/>
      <c r="AM2091" s="33"/>
      <c r="AN2091" s="33"/>
      <c r="AO2091" s="33"/>
      <c r="AP2091" s="33"/>
      <c r="AQ2091" s="33"/>
      <c r="AR2091" s="33"/>
      <c r="AS2091" s="33"/>
      <c r="AT2091" s="33"/>
      <c r="AU2091" s="33"/>
      <c r="AV2091" s="33"/>
      <c r="AW2091" s="33"/>
      <c r="AX2091" s="33"/>
      <c r="AY2091" s="33"/>
      <c r="AZ2091" s="33"/>
      <c r="BA2091" s="33"/>
    </row>
    <row r="2092" spans="1:53">
      <c r="A2092" s="59"/>
      <c r="B2092" s="46"/>
      <c r="C2092" s="31" t="s">
        <v>4787</v>
      </c>
      <c r="D2092" s="34" t="s">
        <v>4365</v>
      </c>
      <c r="E2092" s="35">
        <f>E2091-E2089</f>
        <v>0</v>
      </c>
      <c r="F2092" s="35"/>
      <c r="G2092" s="35"/>
      <c r="H2092" s="35"/>
      <c r="I2092" s="35">
        <f>F2089+G2089+H2089+I2091-I2090</f>
        <v>146099</v>
      </c>
      <c r="J2092" s="35">
        <f>I2092+J2091-J2090</f>
        <v>146099</v>
      </c>
      <c r="K2092" s="35">
        <f t="shared" ref="K2092:AL2092" si="837">J2092+K2091-K2090</f>
        <v>123140</v>
      </c>
      <c r="L2092" s="35">
        <f t="shared" si="837"/>
        <v>108004</v>
      </c>
      <c r="M2092" s="35">
        <f t="shared" si="837"/>
        <v>104392</v>
      </c>
      <c r="N2092" s="35">
        <f t="shared" si="837"/>
        <v>102893</v>
      </c>
      <c r="O2092" s="35">
        <f t="shared" si="837"/>
        <v>-26830</v>
      </c>
      <c r="P2092" s="35">
        <f t="shared" si="837"/>
        <v>-83198</v>
      </c>
      <c r="Q2092" s="35">
        <f t="shared" si="837"/>
        <v>-84697</v>
      </c>
      <c r="R2092" s="35">
        <f t="shared" si="837"/>
        <v>-87713</v>
      </c>
      <c r="S2092" s="35">
        <f t="shared" si="837"/>
        <v>-312978</v>
      </c>
      <c r="T2092" s="35">
        <f t="shared" si="837"/>
        <v>-361414</v>
      </c>
      <c r="U2092" s="35">
        <f t="shared" si="837"/>
        <v>-391673</v>
      </c>
      <c r="V2092" s="35">
        <f t="shared" si="837"/>
        <v>-405215</v>
      </c>
      <c r="W2092" s="35">
        <f t="shared" si="837"/>
        <v>-635740</v>
      </c>
      <c r="X2092" s="35">
        <f t="shared" si="837"/>
        <v>-694830</v>
      </c>
      <c r="Y2092" s="35">
        <f t="shared" si="837"/>
        <v>-707031</v>
      </c>
      <c r="Z2092" s="35">
        <f t="shared" si="837"/>
        <v>-711907</v>
      </c>
      <c r="AA2092" s="35">
        <f t="shared" si="837"/>
        <v>-718420</v>
      </c>
      <c r="AB2092" s="35">
        <f t="shared" si="837"/>
        <v>-950906</v>
      </c>
      <c r="AC2092" s="35">
        <f t="shared" si="837"/>
        <v>-974543</v>
      </c>
      <c r="AD2092" s="35">
        <f t="shared" si="837"/>
        <v>-982969</v>
      </c>
      <c r="AE2092" s="35">
        <f t="shared" si="837"/>
        <v>-992269</v>
      </c>
      <c r="AF2092" s="35">
        <f t="shared" si="837"/>
        <v>-1211286</v>
      </c>
      <c r="AG2092" s="35">
        <f t="shared" si="837"/>
        <v>-1259663</v>
      </c>
      <c r="AH2092" s="35">
        <f t="shared" si="837"/>
        <v>-1270705</v>
      </c>
      <c r="AI2092" s="35">
        <f t="shared" si="837"/>
        <v>-1276277</v>
      </c>
      <c r="AJ2092" s="35">
        <f t="shared" si="837"/>
        <v>-1284084</v>
      </c>
      <c r="AK2092" s="35">
        <f t="shared" si="837"/>
        <v>-1547432</v>
      </c>
      <c r="AL2092" s="35">
        <f t="shared" si="837"/>
        <v>-1561824</v>
      </c>
      <c r="AM2092" s="33"/>
      <c r="AN2092" s="33"/>
      <c r="AO2092" s="33"/>
      <c r="AP2092" s="33"/>
      <c r="AQ2092" s="33"/>
      <c r="AR2092" s="33"/>
      <c r="AS2092" s="33"/>
      <c r="AT2092" s="33"/>
      <c r="AU2092" s="33"/>
      <c r="AV2092" s="33"/>
      <c r="AW2092" s="33"/>
      <c r="AX2092" s="33"/>
      <c r="AY2092" s="33"/>
      <c r="AZ2092" s="33"/>
      <c r="BA2092" s="33"/>
    </row>
    <row r="2093" spans="1:53" ht="17.25" customHeight="1" thickBot="1">
      <c r="A2093" s="60"/>
      <c r="B2093" s="47"/>
      <c r="C2093" s="36">
        <v>0</v>
      </c>
      <c r="D2093" s="37" t="s">
        <v>4366</v>
      </c>
      <c r="E2093" s="52"/>
      <c r="F2093" s="53"/>
      <c r="G2093" s="53"/>
      <c r="H2093" s="53"/>
      <c r="I2093" s="53"/>
      <c r="J2093" s="53"/>
      <c r="K2093" s="53"/>
      <c r="L2093" s="53"/>
      <c r="M2093" s="53"/>
      <c r="N2093" s="53"/>
      <c r="O2093" s="53"/>
      <c r="P2093" s="53"/>
      <c r="Q2093" s="53"/>
      <c r="R2093" s="53"/>
      <c r="S2093" s="53"/>
      <c r="T2093" s="53"/>
      <c r="U2093" s="53"/>
      <c r="V2093" s="53"/>
      <c r="W2093" s="53"/>
      <c r="X2093" s="53"/>
      <c r="Y2093" s="53"/>
      <c r="Z2093" s="53"/>
      <c r="AA2093" s="53"/>
      <c r="AB2093" s="53"/>
      <c r="AC2093" s="53"/>
      <c r="AD2093" s="53"/>
      <c r="AE2093" s="53"/>
      <c r="AF2093" s="53"/>
      <c r="AG2093" s="53"/>
      <c r="AH2093" s="53"/>
      <c r="AI2093" s="53"/>
      <c r="AJ2093" s="53"/>
      <c r="AK2093" s="53"/>
      <c r="AL2093" s="54"/>
      <c r="AM2093" s="38"/>
      <c r="AN2093" s="38"/>
      <c r="AO2093" s="38"/>
      <c r="AP2093" s="38"/>
      <c r="AQ2093" s="38"/>
      <c r="AR2093" s="38"/>
      <c r="AS2093" s="38"/>
      <c r="AT2093" s="38"/>
      <c r="AU2093" s="38"/>
      <c r="AV2093" s="38"/>
      <c r="AW2093" s="38"/>
      <c r="AX2093" s="38"/>
      <c r="AY2093" s="38"/>
      <c r="AZ2093" s="38"/>
      <c r="BA2093" s="38"/>
    </row>
    <row r="2094" spans="1:53" ht="15" thickTop="1">
      <c r="A2094" s="45" t="s">
        <v>4778</v>
      </c>
      <c r="B2094" s="45">
        <v>419</v>
      </c>
      <c r="C2094" s="14" t="s">
        <v>4788</v>
      </c>
      <c r="D2094" s="15" t="s">
        <v>4362</v>
      </c>
      <c r="E2094" s="29"/>
      <c r="F2094" s="29">
        <v>5124922</v>
      </c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9"/>
      <c r="U2094" s="29"/>
      <c r="V2094" s="29"/>
      <c r="W2094" s="29"/>
      <c r="X2094" s="29"/>
      <c r="Y2094" s="29"/>
      <c r="Z2094" s="29"/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17"/>
      <c r="AN2094" s="17">
        <f>AM2094*(F2094+G2094)</f>
        <v>0</v>
      </c>
      <c r="AO2094" s="17">
        <f>SUMIF($I$1:$AL$1,AO$1,$I2096:$AL2096)*$AM2094</f>
        <v>0</v>
      </c>
      <c r="AP2094" s="17">
        <f t="shared" ref="AP2094:AZ2094" si="838">SUMIF($I$1:$AL$1,AP$1,$I2096:$AL2096)*$AM2094</f>
        <v>0</v>
      </c>
      <c r="AQ2094" s="17">
        <f t="shared" si="838"/>
        <v>0</v>
      </c>
      <c r="AR2094" s="17">
        <f t="shared" si="838"/>
        <v>0</v>
      </c>
      <c r="AS2094" s="17">
        <f t="shared" si="838"/>
        <v>0</v>
      </c>
      <c r="AT2094" s="17">
        <f t="shared" si="838"/>
        <v>0</v>
      </c>
      <c r="AU2094" s="17">
        <f t="shared" si="838"/>
        <v>0</v>
      </c>
      <c r="AV2094" s="17">
        <f t="shared" si="838"/>
        <v>0</v>
      </c>
      <c r="AW2094" s="17">
        <f t="shared" si="838"/>
        <v>0</v>
      </c>
      <c r="AX2094" s="17">
        <f t="shared" si="838"/>
        <v>0</v>
      </c>
      <c r="AY2094" s="17">
        <f t="shared" si="838"/>
        <v>0</v>
      </c>
      <c r="AZ2094" s="17">
        <f t="shared" si="838"/>
        <v>0</v>
      </c>
      <c r="BA2094" s="17"/>
    </row>
    <row r="2095" spans="1:53">
      <c r="A2095" s="59"/>
      <c r="B2095" s="46"/>
      <c r="C2095" s="31" t="s">
        <v>4789</v>
      </c>
      <c r="D2095" s="32" t="s">
        <v>4363</v>
      </c>
      <c r="E2095" s="39"/>
      <c r="F2095" s="39"/>
      <c r="G2095" s="39"/>
      <c r="H2095" s="39"/>
      <c r="I2095" s="39">
        <v>1064248</v>
      </c>
      <c r="J2095" s="39">
        <v>32700</v>
      </c>
      <c r="K2095" s="39">
        <v>859075</v>
      </c>
      <c r="L2095" s="39">
        <v>903939</v>
      </c>
      <c r="M2095" s="39">
        <v>11299</v>
      </c>
      <c r="N2095" s="39">
        <v>19118</v>
      </c>
      <c r="O2095" s="39">
        <v>1087065</v>
      </c>
      <c r="P2095" s="39">
        <v>935084</v>
      </c>
      <c r="Q2095" s="39">
        <v>358428</v>
      </c>
      <c r="R2095" s="39">
        <v>20835</v>
      </c>
      <c r="S2095" s="39">
        <v>1155608</v>
      </c>
      <c r="T2095" s="39">
        <v>1623857</v>
      </c>
      <c r="U2095" s="39">
        <v>482780</v>
      </c>
      <c r="V2095" s="39">
        <v>40029</v>
      </c>
      <c r="W2095" s="39">
        <v>1297770</v>
      </c>
      <c r="X2095" s="39">
        <v>1172591</v>
      </c>
      <c r="Y2095" s="39">
        <v>443876</v>
      </c>
      <c r="Z2095" s="39">
        <v>264316</v>
      </c>
      <c r="AA2095" s="39">
        <v>54304</v>
      </c>
      <c r="AB2095" s="39">
        <v>1028142</v>
      </c>
      <c r="AC2095" s="39">
        <v>1171120</v>
      </c>
      <c r="AD2095" s="39">
        <v>428514</v>
      </c>
      <c r="AE2095" s="39">
        <v>42470</v>
      </c>
      <c r="AF2095" s="39">
        <v>1808656</v>
      </c>
      <c r="AG2095" s="39">
        <v>1251618</v>
      </c>
      <c r="AH2095" s="39">
        <v>454498</v>
      </c>
      <c r="AI2095" s="39">
        <v>24637</v>
      </c>
      <c r="AJ2095" s="39">
        <v>27167</v>
      </c>
      <c r="AK2095" s="39">
        <v>1057284</v>
      </c>
      <c r="AL2095" s="39">
        <v>389285</v>
      </c>
      <c r="AM2095" s="33"/>
      <c r="AN2095" s="33"/>
      <c r="AO2095" s="33"/>
      <c r="AP2095" s="33"/>
      <c r="AQ2095" s="33"/>
      <c r="AR2095" s="33"/>
      <c r="AS2095" s="33"/>
      <c r="AT2095" s="33"/>
      <c r="AU2095" s="33"/>
      <c r="AV2095" s="33"/>
      <c r="AW2095" s="33"/>
      <c r="AX2095" s="33"/>
      <c r="AY2095" s="33"/>
      <c r="AZ2095" s="33"/>
      <c r="BA2095" s="33"/>
    </row>
    <row r="2096" spans="1:53">
      <c r="A2096" s="59"/>
      <c r="B2096" s="46"/>
      <c r="C2096" s="31" t="s">
        <v>832</v>
      </c>
      <c r="D2096" s="32" t="s">
        <v>4364</v>
      </c>
      <c r="E2096" s="39">
        <f>SUM(I2096:AL2096)</f>
        <v>3070000</v>
      </c>
      <c r="F2096" s="39"/>
      <c r="G2096" s="39"/>
      <c r="H2096" s="39"/>
      <c r="I2096" s="39"/>
      <c r="J2096" s="39"/>
      <c r="K2096" s="39"/>
      <c r="L2096" s="39"/>
      <c r="M2096" s="39"/>
      <c r="N2096" s="39"/>
      <c r="O2096" s="39"/>
      <c r="P2096" s="39"/>
      <c r="Q2096" s="39"/>
      <c r="R2096" s="39"/>
      <c r="S2096" s="39"/>
      <c r="T2096" s="39">
        <v>640000</v>
      </c>
      <c r="U2096" s="39">
        <v>1310000</v>
      </c>
      <c r="V2096" s="39">
        <v>820000</v>
      </c>
      <c r="W2096" s="39"/>
      <c r="X2096" s="39"/>
      <c r="Y2096" s="39"/>
      <c r="Z2096" s="39">
        <v>300000</v>
      </c>
      <c r="AA2096" s="39"/>
      <c r="AB2096" s="39"/>
      <c r="AC2096" s="39"/>
      <c r="AD2096" s="39"/>
      <c r="AE2096" s="39"/>
      <c r="AF2096" s="39"/>
      <c r="AG2096" s="39"/>
      <c r="AH2096" s="39"/>
      <c r="AI2096" s="39"/>
      <c r="AJ2096" s="39"/>
      <c r="AK2096" s="39"/>
      <c r="AL2096" s="39"/>
      <c r="AM2096" s="33"/>
      <c r="AN2096" s="33"/>
      <c r="AO2096" s="33"/>
      <c r="AP2096" s="33"/>
      <c r="AQ2096" s="33"/>
      <c r="AR2096" s="33"/>
      <c r="AS2096" s="33"/>
      <c r="AT2096" s="33"/>
      <c r="AU2096" s="33"/>
      <c r="AV2096" s="33"/>
      <c r="AW2096" s="33"/>
      <c r="AX2096" s="33"/>
      <c r="AY2096" s="33"/>
      <c r="AZ2096" s="33"/>
      <c r="BA2096" s="33"/>
    </row>
    <row r="2097" spans="1:53">
      <c r="A2097" s="59"/>
      <c r="B2097" s="46"/>
      <c r="C2097" s="31" t="s">
        <v>4790</v>
      </c>
      <c r="D2097" s="34" t="s">
        <v>4365</v>
      </c>
      <c r="E2097" s="35">
        <f>E2096-E2094</f>
        <v>3070000</v>
      </c>
      <c r="F2097" s="35"/>
      <c r="G2097" s="35"/>
      <c r="H2097" s="35"/>
      <c r="I2097" s="35">
        <f>F2094+G2094+H2094+I2096-I2095</f>
        <v>4060674</v>
      </c>
      <c r="J2097" s="35">
        <f>I2097+J2096-J2095</f>
        <v>4027974</v>
      </c>
      <c r="K2097" s="35">
        <f t="shared" ref="K2097:AL2097" si="839">J2097+K2096-K2095</f>
        <v>3168899</v>
      </c>
      <c r="L2097" s="35">
        <f t="shared" si="839"/>
        <v>2264960</v>
      </c>
      <c r="M2097" s="35">
        <f t="shared" si="839"/>
        <v>2253661</v>
      </c>
      <c r="N2097" s="35">
        <f t="shared" si="839"/>
        <v>2234543</v>
      </c>
      <c r="O2097" s="35">
        <f t="shared" si="839"/>
        <v>1147478</v>
      </c>
      <c r="P2097" s="35">
        <f t="shared" si="839"/>
        <v>212394</v>
      </c>
      <c r="Q2097" s="35">
        <f t="shared" si="839"/>
        <v>-146034</v>
      </c>
      <c r="R2097" s="35">
        <f t="shared" si="839"/>
        <v>-166869</v>
      </c>
      <c r="S2097" s="35">
        <f t="shared" si="839"/>
        <v>-1322477</v>
      </c>
      <c r="T2097" s="35">
        <f t="shared" si="839"/>
        <v>-2306334</v>
      </c>
      <c r="U2097" s="35">
        <f t="shared" si="839"/>
        <v>-1479114</v>
      </c>
      <c r="V2097" s="35">
        <f t="shared" si="839"/>
        <v>-699143</v>
      </c>
      <c r="W2097" s="35">
        <f t="shared" si="839"/>
        <v>-1996913</v>
      </c>
      <c r="X2097" s="35">
        <f t="shared" si="839"/>
        <v>-3169504</v>
      </c>
      <c r="Y2097" s="35">
        <f t="shared" si="839"/>
        <v>-3613380</v>
      </c>
      <c r="Z2097" s="35">
        <f t="shared" si="839"/>
        <v>-3577696</v>
      </c>
      <c r="AA2097" s="35">
        <f t="shared" si="839"/>
        <v>-3632000</v>
      </c>
      <c r="AB2097" s="35">
        <f t="shared" si="839"/>
        <v>-4660142</v>
      </c>
      <c r="AC2097" s="35">
        <f t="shared" si="839"/>
        <v>-5831262</v>
      </c>
      <c r="AD2097" s="35">
        <f t="shared" si="839"/>
        <v>-6259776</v>
      </c>
      <c r="AE2097" s="35">
        <f t="shared" si="839"/>
        <v>-6302246</v>
      </c>
      <c r="AF2097" s="35">
        <f t="shared" si="839"/>
        <v>-8110902</v>
      </c>
      <c r="AG2097" s="35">
        <f t="shared" si="839"/>
        <v>-9362520</v>
      </c>
      <c r="AH2097" s="35">
        <f t="shared" si="839"/>
        <v>-9817018</v>
      </c>
      <c r="AI2097" s="35">
        <f t="shared" si="839"/>
        <v>-9841655</v>
      </c>
      <c r="AJ2097" s="35">
        <f t="shared" si="839"/>
        <v>-9868822</v>
      </c>
      <c r="AK2097" s="35">
        <f t="shared" si="839"/>
        <v>-10926106</v>
      </c>
      <c r="AL2097" s="35">
        <f t="shared" si="839"/>
        <v>-11315391</v>
      </c>
      <c r="AM2097" s="33"/>
      <c r="AN2097" s="33"/>
      <c r="AO2097" s="33"/>
      <c r="AP2097" s="33"/>
      <c r="AQ2097" s="33"/>
      <c r="AR2097" s="33"/>
      <c r="AS2097" s="33"/>
      <c r="AT2097" s="33"/>
      <c r="AU2097" s="33"/>
      <c r="AV2097" s="33"/>
      <c r="AW2097" s="33"/>
      <c r="AX2097" s="33"/>
      <c r="AY2097" s="33"/>
      <c r="AZ2097" s="33"/>
      <c r="BA2097" s="33"/>
    </row>
    <row r="2098" spans="1:53" ht="17.25" customHeight="1" thickBot="1">
      <c r="A2098" s="60"/>
      <c r="B2098" s="47"/>
      <c r="C2098" s="36">
        <v>18</v>
      </c>
      <c r="D2098" s="37" t="s">
        <v>4366</v>
      </c>
      <c r="E2098" s="52"/>
      <c r="F2098" s="53"/>
      <c r="G2098" s="53"/>
      <c r="H2098" s="53"/>
      <c r="I2098" s="53"/>
      <c r="J2098" s="53"/>
      <c r="K2098" s="53"/>
      <c r="L2098" s="53"/>
      <c r="M2098" s="53"/>
      <c r="N2098" s="53"/>
      <c r="O2098" s="53"/>
      <c r="P2098" s="53"/>
      <c r="Q2098" s="53"/>
      <c r="R2098" s="53"/>
      <c r="S2098" s="53"/>
      <c r="T2098" s="53"/>
      <c r="U2098" s="53"/>
      <c r="V2098" s="53"/>
      <c r="W2098" s="53"/>
      <c r="X2098" s="53"/>
      <c r="Y2098" s="53"/>
      <c r="Z2098" s="53"/>
      <c r="AA2098" s="53"/>
      <c r="AB2098" s="53"/>
      <c r="AC2098" s="53"/>
      <c r="AD2098" s="53"/>
      <c r="AE2098" s="53"/>
      <c r="AF2098" s="53"/>
      <c r="AG2098" s="53"/>
      <c r="AH2098" s="53"/>
      <c r="AI2098" s="53"/>
      <c r="AJ2098" s="53"/>
      <c r="AK2098" s="53"/>
      <c r="AL2098" s="54"/>
      <c r="AM2098" s="38"/>
      <c r="AN2098" s="38"/>
      <c r="AO2098" s="38"/>
      <c r="AP2098" s="38"/>
      <c r="AQ2098" s="38"/>
      <c r="AR2098" s="38"/>
      <c r="AS2098" s="38"/>
      <c r="AT2098" s="38"/>
      <c r="AU2098" s="38"/>
      <c r="AV2098" s="38"/>
      <c r="AW2098" s="38"/>
      <c r="AX2098" s="38"/>
      <c r="AY2098" s="38"/>
      <c r="AZ2098" s="38"/>
      <c r="BA2098" s="38"/>
    </row>
    <row r="2099" spans="1:53" ht="15" thickTop="1">
      <c r="A2099" s="45" t="s">
        <v>3510</v>
      </c>
      <c r="B2099" s="45">
        <v>420</v>
      </c>
      <c r="C2099" s="14" t="s">
        <v>4791</v>
      </c>
      <c r="D2099" s="15" t="s">
        <v>4362</v>
      </c>
      <c r="E2099" s="29"/>
      <c r="F2099" s="29">
        <v>1808122</v>
      </c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17"/>
      <c r="AN2099" s="17">
        <f>AM2099*(F2099+G2099)</f>
        <v>0</v>
      </c>
      <c r="AO2099" s="17">
        <f>SUMIF($I$1:$AL$1,AO$1,$I2101:$AL2101)*$AM2099</f>
        <v>0</v>
      </c>
      <c r="AP2099" s="17">
        <f t="shared" ref="AP2099:AZ2099" si="840">SUMIF($I$1:$AL$1,AP$1,$I2101:$AL2101)*$AM2099</f>
        <v>0</v>
      </c>
      <c r="AQ2099" s="17">
        <f t="shared" si="840"/>
        <v>0</v>
      </c>
      <c r="AR2099" s="17">
        <f t="shared" si="840"/>
        <v>0</v>
      </c>
      <c r="AS2099" s="17">
        <f t="shared" si="840"/>
        <v>0</v>
      </c>
      <c r="AT2099" s="17">
        <f t="shared" si="840"/>
        <v>0</v>
      </c>
      <c r="AU2099" s="17">
        <f t="shared" si="840"/>
        <v>0</v>
      </c>
      <c r="AV2099" s="17">
        <f t="shared" si="840"/>
        <v>0</v>
      </c>
      <c r="AW2099" s="17">
        <f t="shared" si="840"/>
        <v>0</v>
      </c>
      <c r="AX2099" s="17">
        <f t="shared" si="840"/>
        <v>0</v>
      </c>
      <c r="AY2099" s="17">
        <f t="shared" si="840"/>
        <v>0</v>
      </c>
      <c r="AZ2099" s="17">
        <f t="shared" si="840"/>
        <v>0</v>
      </c>
      <c r="BA2099" s="17"/>
    </row>
    <row r="2100" spans="1:53">
      <c r="A2100" s="59"/>
      <c r="B2100" s="46"/>
      <c r="C2100" s="31" t="s">
        <v>4792</v>
      </c>
      <c r="D2100" s="32" t="s">
        <v>4363</v>
      </c>
      <c r="E2100" s="39"/>
      <c r="F2100" s="39"/>
      <c r="G2100" s="39"/>
      <c r="H2100" s="39"/>
      <c r="I2100" s="39">
        <v>384627</v>
      </c>
      <c r="J2100" s="39">
        <v>13854</v>
      </c>
      <c r="K2100" s="39">
        <v>318129</v>
      </c>
      <c r="L2100" s="39">
        <v>309433</v>
      </c>
      <c r="M2100" s="39">
        <v>10188</v>
      </c>
      <c r="N2100" s="39">
        <v>25838</v>
      </c>
      <c r="O2100" s="39">
        <v>426811</v>
      </c>
      <c r="P2100" s="39">
        <v>296410</v>
      </c>
      <c r="Q2100" s="39">
        <v>115399</v>
      </c>
      <c r="R2100" s="39">
        <v>9277</v>
      </c>
      <c r="S2100" s="39">
        <v>474384</v>
      </c>
      <c r="T2100" s="39">
        <v>549795</v>
      </c>
      <c r="U2100" s="39">
        <v>201811</v>
      </c>
      <c r="V2100" s="39">
        <v>20790</v>
      </c>
      <c r="W2100" s="39">
        <v>448111</v>
      </c>
      <c r="X2100" s="39">
        <v>412670</v>
      </c>
      <c r="Y2100" s="39">
        <v>177547</v>
      </c>
      <c r="Z2100" s="39">
        <v>82763</v>
      </c>
      <c r="AA2100" s="39">
        <v>60413</v>
      </c>
      <c r="AB2100" s="39">
        <v>395531</v>
      </c>
      <c r="AC2100" s="39">
        <v>381329</v>
      </c>
      <c r="AD2100" s="39">
        <v>154912</v>
      </c>
      <c r="AE2100" s="39">
        <v>21104</v>
      </c>
      <c r="AF2100" s="39">
        <v>626270</v>
      </c>
      <c r="AG2100" s="39">
        <v>440050</v>
      </c>
      <c r="AH2100" s="39">
        <v>174435</v>
      </c>
      <c r="AI2100" s="39">
        <v>27828</v>
      </c>
      <c r="AJ2100" s="39">
        <v>92483</v>
      </c>
      <c r="AK2100" s="39">
        <v>320735</v>
      </c>
      <c r="AL2100" s="39">
        <v>133013</v>
      </c>
      <c r="AM2100" s="33"/>
      <c r="AN2100" s="33"/>
      <c r="AO2100" s="33"/>
      <c r="AP2100" s="33"/>
      <c r="AQ2100" s="33"/>
      <c r="AR2100" s="33"/>
      <c r="AS2100" s="33"/>
      <c r="AT2100" s="33"/>
      <c r="AU2100" s="33"/>
      <c r="AV2100" s="33"/>
      <c r="AW2100" s="33"/>
      <c r="AX2100" s="33"/>
      <c r="AY2100" s="33"/>
      <c r="AZ2100" s="33"/>
      <c r="BA2100" s="33"/>
    </row>
    <row r="2101" spans="1:53">
      <c r="A2101" s="59"/>
      <c r="B2101" s="46"/>
      <c r="C2101" s="31" t="s">
        <v>1700</v>
      </c>
      <c r="D2101" s="32" t="s">
        <v>4364</v>
      </c>
      <c r="E2101" s="39">
        <f>SUM(I2101:AL2101)</f>
        <v>4110000</v>
      </c>
      <c r="F2101" s="39"/>
      <c r="G2101" s="39"/>
      <c r="H2101" s="39"/>
      <c r="I2101" s="39"/>
      <c r="J2101" s="39"/>
      <c r="K2101" s="39"/>
      <c r="L2101" s="39"/>
      <c r="M2101" s="39"/>
      <c r="N2101" s="39">
        <v>348000</v>
      </c>
      <c r="O2101" s="39"/>
      <c r="P2101" s="39">
        <v>1392000</v>
      </c>
      <c r="Q2101" s="39"/>
      <c r="R2101" s="39"/>
      <c r="S2101" s="39">
        <v>204000</v>
      </c>
      <c r="T2101" s="39">
        <v>233000</v>
      </c>
      <c r="U2101" s="39">
        <v>320000</v>
      </c>
      <c r="V2101" s="39">
        <v>154000</v>
      </c>
      <c r="W2101" s="39">
        <v>372000</v>
      </c>
      <c r="X2101" s="39">
        <v>400000</v>
      </c>
      <c r="Y2101" s="39"/>
      <c r="Z2101" s="39"/>
      <c r="AA2101" s="39"/>
      <c r="AB2101" s="39"/>
      <c r="AC2101" s="39">
        <v>18000</v>
      </c>
      <c r="AD2101" s="39"/>
      <c r="AE2101" s="39"/>
      <c r="AF2101" s="39"/>
      <c r="AG2101" s="39"/>
      <c r="AH2101" s="39"/>
      <c r="AI2101" s="39"/>
      <c r="AJ2101" s="39"/>
      <c r="AK2101" s="39">
        <v>669000</v>
      </c>
      <c r="AL2101" s="39"/>
      <c r="AM2101" s="33"/>
      <c r="AN2101" s="33"/>
      <c r="AO2101" s="33"/>
      <c r="AP2101" s="33"/>
      <c r="AQ2101" s="33"/>
      <c r="AR2101" s="33"/>
      <c r="AS2101" s="33"/>
      <c r="AT2101" s="33"/>
      <c r="AU2101" s="33"/>
      <c r="AV2101" s="33"/>
      <c r="AW2101" s="33"/>
      <c r="AX2101" s="33"/>
      <c r="AY2101" s="33"/>
      <c r="AZ2101" s="33"/>
      <c r="BA2101" s="33"/>
    </row>
    <row r="2102" spans="1:53">
      <c r="A2102" s="59"/>
      <c r="B2102" s="46"/>
      <c r="C2102" s="31" t="s">
        <v>4793</v>
      </c>
      <c r="D2102" s="34" t="s">
        <v>4365</v>
      </c>
      <c r="E2102" s="35">
        <f>E2101-E2099</f>
        <v>4110000</v>
      </c>
      <c r="F2102" s="35"/>
      <c r="G2102" s="35"/>
      <c r="H2102" s="35"/>
      <c r="I2102" s="35">
        <f>F2099+G2099+H2099+I2101-I2100</f>
        <v>1423495</v>
      </c>
      <c r="J2102" s="35">
        <f>I2102+J2101-J2100</f>
        <v>1409641</v>
      </c>
      <c r="K2102" s="35">
        <f t="shared" ref="K2102:AL2102" si="841">J2102+K2101-K2100</f>
        <v>1091512</v>
      </c>
      <c r="L2102" s="35">
        <f t="shared" si="841"/>
        <v>782079</v>
      </c>
      <c r="M2102" s="35">
        <f t="shared" si="841"/>
        <v>771891</v>
      </c>
      <c r="N2102" s="35">
        <f t="shared" si="841"/>
        <v>1094053</v>
      </c>
      <c r="O2102" s="35">
        <f t="shared" si="841"/>
        <v>667242</v>
      </c>
      <c r="P2102" s="35">
        <f t="shared" si="841"/>
        <v>1762832</v>
      </c>
      <c r="Q2102" s="35">
        <f t="shared" si="841"/>
        <v>1647433</v>
      </c>
      <c r="R2102" s="35">
        <f t="shared" si="841"/>
        <v>1638156</v>
      </c>
      <c r="S2102" s="35">
        <f t="shared" si="841"/>
        <v>1367772</v>
      </c>
      <c r="T2102" s="35">
        <f t="shared" si="841"/>
        <v>1050977</v>
      </c>
      <c r="U2102" s="35">
        <f t="shared" si="841"/>
        <v>1169166</v>
      </c>
      <c r="V2102" s="35">
        <f t="shared" si="841"/>
        <v>1302376</v>
      </c>
      <c r="W2102" s="35">
        <f t="shared" si="841"/>
        <v>1226265</v>
      </c>
      <c r="X2102" s="35">
        <f t="shared" si="841"/>
        <v>1213595</v>
      </c>
      <c r="Y2102" s="35">
        <f t="shared" si="841"/>
        <v>1036048</v>
      </c>
      <c r="Z2102" s="35">
        <f t="shared" si="841"/>
        <v>953285</v>
      </c>
      <c r="AA2102" s="35">
        <f t="shared" si="841"/>
        <v>892872</v>
      </c>
      <c r="AB2102" s="35">
        <f t="shared" si="841"/>
        <v>497341</v>
      </c>
      <c r="AC2102" s="35">
        <f t="shared" si="841"/>
        <v>134012</v>
      </c>
      <c r="AD2102" s="35">
        <f t="shared" si="841"/>
        <v>-20900</v>
      </c>
      <c r="AE2102" s="35">
        <f t="shared" si="841"/>
        <v>-42004</v>
      </c>
      <c r="AF2102" s="35">
        <f t="shared" si="841"/>
        <v>-668274</v>
      </c>
      <c r="AG2102" s="35">
        <f t="shared" si="841"/>
        <v>-1108324</v>
      </c>
      <c r="AH2102" s="35">
        <f t="shared" si="841"/>
        <v>-1282759</v>
      </c>
      <c r="AI2102" s="35">
        <f t="shared" si="841"/>
        <v>-1310587</v>
      </c>
      <c r="AJ2102" s="35">
        <f t="shared" si="841"/>
        <v>-1403070</v>
      </c>
      <c r="AK2102" s="35">
        <f t="shared" si="841"/>
        <v>-1054805</v>
      </c>
      <c r="AL2102" s="35">
        <f t="shared" si="841"/>
        <v>-1187818</v>
      </c>
      <c r="AM2102" s="33"/>
      <c r="AN2102" s="33"/>
      <c r="AO2102" s="33"/>
      <c r="AP2102" s="33"/>
      <c r="AQ2102" s="33"/>
      <c r="AR2102" s="33"/>
      <c r="AS2102" s="33"/>
      <c r="AT2102" s="33"/>
      <c r="AU2102" s="33"/>
      <c r="AV2102" s="33"/>
      <c r="AW2102" s="33"/>
      <c r="AX2102" s="33"/>
      <c r="AY2102" s="33"/>
      <c r="AZ2102" s="33"/>
      <c r="BA2102" s="33"/>
    </row>
    <row r="2103" spans="1:53" ht="17.25" customHeight="1" thickBot="1">
      <c r="A2103" s="60"/>
      <c r="B2103" s="47"/>
      <c r="C2103" s="36">
        <v>18</v>
      </c>
      <c r="D2103" s="37" t="s">
        <v>4366</v>
      </c>
      <c r="E2103" s="52"/>
      <c r="F2103" s="53"/>
      <c r="G2103" s="53"/>
      <c r="H2103" s="53"/>
      <c r="I2103" s="53"/>
      <c r="J2103" s="53"/>
      <c r="K2103" s="53"/>
      <c r="L2103" s="53"/>
      <c r="M2103" s="53"/>
      <c r="N2103" s="53"/>
      <c r="O2103" s="53"/>
      <c r="P2103" s="53"/>
      <c r="Q2103" s="53"/>
      <c r="R2103" s="53"/>
      <c r="S2103" s="53"/>
      <c r="T2103" s="53"/>
      <c r="U2103" s="53"/>
      <c r="V2103" s="53"/>
      <c r="W2103" s="53"/>
      <c r="X2103" s="53"/>
      <c r="Y2103" s="53"/>
      <c r="Z2103" s="53"/>
      <c r="AA2103" s="53"/>
      <c r="AB2103" s="53"/>
      <c r="AC2103" s="53"/>
      <c r="AD2103" s="53"/>
      <c r="AE2103" s="53"/>
      <c r="AF2103" s="53"/>
      <c r="AG2103" s="53"/>
      <c r="AH2103" s="53"/>
      <c r="AI2103" s="53"/>
      <c r="AJ2103" s="53"/>
      <c r="AK2103" s="53"/>
      <c r="AL2103" s="54"/>
      <c r="AM2103" s="38"/>
      <c r="AN2103" s="38"/>
      <c r="AO2103" s="38"/>
      <c r="AP2103" s="38"/>
      <c r="AQ2103" s="38"/>
      <c r="AR2103" s="38"/>
      <c r="AS2103" s="38"/>
      <c r="AT2103" s="38"/>
      <c r="AU2103" s="38"/>
      <c r="AV2103" s="38"/>
      <c r="AW2103" s="38"/>
      <c r="AX2103" s="38"/>
      <c r="AY2103" s="38"/>
      <c r="AZ2103" s="38"/>
      <c r="BA2103" s="38"/>
    </row>
    <row r="2104" spans="1:53" ht="15" thickTop="1">
      <c r="A2104" s="45" t="s">
        <v>4778</v>
      </c>
      <c r="B2104" s="45">
        <v>421</v>
      </c>
      <c r="C2104" s="14" t="s">
        <v>4794</v>
      </c>
      <c r="D2104" s="15" t="s">
        <v>4362</v>
      </c>
      <c r="E2104" s="29"/>
      <c r="F2104" s="29">
        <v>8824</v>
      </c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  <c r="Z2104" s="29"/>
      <c r="AA2104" s="29"/>
      <c r="AB2104" s="29"/>
      <c r="AC2104" s="29"/>
      <c r="AD2104" s="29"/>
      <c r="AE2104" s="29"/>
      <c r="AF2104" s="29"/>
      <c r="AG2104" s="29"/>
      <c r="AH2104" s="29"/>
      <c r="AI2104" s="29"/>
      <c r="AJ2104" s="29"/>
      <c r="AK2104" s="29"/>
      <c r="AL2104" s="29"/>
      <c r="AM2104" s="17"/>
      <c r="AN2104" s="17">
        <f>AM2104*(F2104+G2104)</f>
        <v>0</v>
      </c>
      <c r="AO2104" s="17">
        <f>SUMIF($I$1:$AL$1,AO$1,$I2106:$AL2106)*$AM2104</f>
        <v>0</v>
      </c>
      <c r="AP2104" s="17">
        <f t="shared" ref="AP2104:AZ2104" si="842">SUMIF($I$1:$AL$1,AP$1,$I2106:$AL2106)*$AM2104</f>
        <v>0</v>
      </c>
      <c r="AQ2104" s="17">
        <f t="shared" si="842"/>
        <v>0</v>
      </c>
      <c r="AR2104" s="17">
        <f t="shared" si="842"/>
        <v>0</v>
      </c>
      <c r="AS2104" s="17">
        <f t="shared" si="842"/>
        <v>0</v>
      </c>
      <c r="AT2104" s="17">
        <f t="shared" si="842"/>
        <v>0</v>
      </c>
      <c r="AU2104" s="17">
        <f t="shared" si="842"/>
        <v>0</v>
      </c>
      <c r="AV2104" s="17">
        <f t="shared" si="842"/>
        <v>0</v>
      </c>
      <c r="AW2104" s="17">
        <f t="shared" si="842"/>
        <v>0</v>
      </c>
      <c r="AX2104" s="17">
        <f t="shared" si="842"/>
        <v>0</v>
      </c>
      <c r="AY2104" s="17">
        <f t="shared" si="842"/>
        <v>0</v>
      </c>
      <c r="AZ2104" s="17">
        <f t="shared" si="842"/>
        <v>0</v>
      </c>
      <c r="BA2104" s="17"/>
    </row>
    <row r="2105" spans="1:53">
      <c r="A2105" s="59"/>
      <c r="B2105" s="46"/>
      <c r="C2105" s="31" t="s">
        <v>4795</v>
      </c>
      <c r="D2105" s="32" t="s">
        <v>4363</v>
      </c>
      <c r="E2105" s="39"/>
      <c r="F2105" s="39"/>
      <c r="G2105" s="39"/>
      <c r="H2105" s="39"/>
      <c r="I2105" s="39">
        <v>2199</v>
      </c>
      <c r="J2105" s="39"/>
      <c r="K2105" s="39"/>
      <c r="L2105" s="39"/>
      <c r="M2105" s="39"/>
      <c r="N2105" s="39">
        <v>5186</v>
      </c>
      <c r="O2105" s="39"/>
      <c r="P2105" s="39">
        <v>5246</v>
      </c>
      <c r="Q2105" s="39"/>
      <c r="R2105" s="39"/>
      <c r="S2105" s="39">
        <v>273</v>
      </c>
      <c r="T2105" s="39">
        <v>6018</v>
      </c>
      <c r="U2105" s="39"/>
      <c r="V2105" s="39">
        <v>5891</v>
      </c>
      <c r="W2105" s="39">
        <v>101</v>
      </c>
      <c r="X2105" s="39">
        <v>109</v>
      </c>
      <c r="Y2105" s="39">
        <v>5130</v>
      </c>
      <c r="Z2105" s="39">
        <v>109</v>
      </c>
      <c r="AA2105" s="39">
        <v>5186</v>
      </c>
      <c r="AB2105" s="39">
        <v>291</v>
      </c>
      <c r="AC2105" s="39">
        <v>5034</v>
      </c>
      <c r="AD2105" s="39"/>
      <c r="AE2105" s="39">
        <v>5015</v>
      </c>
      <c r="AF2105" s="39"/>
      <c r="AG2105" s="39">
        <v>5821</v>
      </c>
      <c r="AH2105" s="39">
        <v>860</v>
      </c>
      <c r="AI2105" s="39">
        <v>5015</v>
      </c>
      <c r="AJ2105" s="39">
        <v>47</v>
      </c>
      <c r="AK2105" s="39">
        <v>31</v>
      </c>
      <c r="AL2105" s="39">
        <v>5050</v>
      </c>
      <c r="AM2105" s="33"/>
      <c r="AN2105" s="33"/>
      <c r="AO2105" s="33"/>
      <c r="AP2105" s="33"/>
      <c r="AQ2105" s="33"/>
      <c r="AR2105" s="33"/>
      <c r="AS2105" s="33"/>
      <c r="AT2105" s="33"/>
      <c r="AU2105" s="33"/>
      <c r="AV2105" s="33"/>
      <c r="AW2105" s="33"/>
      <c r="AX2105" s="33"/>
      <c r="AY2105" s="33"/>
      <c r="AZ2105" s="33"/>
      <c r="BA2105" s="33"/>
    </row>
    <row r="2106" spans="1:53">
      <c r="A2106" s="59"/>
      <c r="B2106" s="46"/>
      <c r="C2106" s="31" t="s">
        <v>804</v>
      </c>
      <c r="D2106" s="32" t="s">
        <v>4364</v>
      </c>
      <c r="E2106" s="39">
        <f>SUM(I2106:AL2106)</f>
        <v>20000</v>
      </c>
      <c r="F2106" s="39"/>
      <c r="G2106" s="39"/>
      <c r="H2106" s="39"/>
      <c r="I2106" s="39"/>
      <c r="J2106" s="39"/>
      <c r="K2106" s="39"/>
      <c r="L2106" s="39"/>
      <c r="M2106" s="39"/>
      <c r="N2106" s="39">
        <v>4000</v>
      </c>
      <c r="O2106" s="39"/>
      <c r="P2106" s="39">
        <v>8000</v>
      </c>
      <c r="Q2106" s="39"/>
      <c r="R2106" s="39"/>
      <c r="S2106" s="39">
        <v>4000</v>
      </c>
      <c r="T2106" s="39"/>
      <c r="U2106" s="39"/>
      <c r="V2106" s="39">
        <v>4000</v>
      </c>
      <c r="W2106" s="39"/>
      <c r="X2106" s="39"/>
      <c r="Y2106" s="39"/>
      <c r="Z2106" s="39"/>
      <c r="AA2106" s="39"/>
      <c r="AB2106" s="39"/>
      <c r="AC2106" s="39"/>
      <c r="AD2106" s="39"/>
      <c r="AE2106" s="39"/>
      <c r="AF2106" s="39"/>
      <c r="AG2106" s="39"/>
      <c r="AH2106" s="39"/>
      <c r="AI2106" s="39"/>
      <c r="AJ2106" s="39"/>
      <c r="AK2106" s="39"/>
      <c r="AL2106" s="39"/>
      <c r="AM2106" s="33"/>
      <c r="AN2106" s="33"/>
      <c r="AO2106" s="33"/>
      <c r="AP2106" s="33"/>
      <c r="AQ2106" s="33"/>
      <c r="AR2106" s="33"/>
      <c r="AS2106" s="33"/>
      <c r="AT2106" s="33"/>
      <c r="AU2106" s="33"/>
      <c r="AV2106" s="33"/>
      <c r="AW2106" s="33"/>
      <c r="AX2106" s="33"/>
      <c r="AY2106" s="33"/>
      <c r="AZ2106" s="33"/>
      <c r="BA2106" s="33"/>
    </row>
    <row r="2107" spans="1:53">
      <c r="A2107" s="59"/>
      <c r="B2107" s="46"/>
      <c r="C2107" s="31" t="s">
        <v>4796</v>
      </c>
      <c r="D2107" s="34" t="s">
        <v>4365</v>
      </c>
      <c r="E2107" s="35">
        <f>E2106-E2104</f>
        <v>20000</v>
      </c>
      <c r="F2107" s="35"/>
      <c r="G2107" s="35"/>
      <c r="H2107" s="35"/>
      <c r="I2107" s="35">
        <f>F2104+G2104+H2104+I2106-I2105</f>
        <v>6625</v>
      </c>
      <c r="J2107" s="35">
        <f>I2107+J2106-J2105</f>
        <v>6625</v>
      </c>
      <c r="K2107" s="35">
        <f t="shared" ref="K2107:AL2107" si="843">J2107+K2106-K2105</f>
        <v>6625</v>
      </c>
      <c r="L2107" s="35">
        <f t="shared" si="843"/>
        <v>6625</v>
      </c>
      <c r="M2107" s="35">
        <f t="shared" si="843"/>
        <v>6625</v>
      </c>
      <c r="N2107" s="35">
        <f t="shared" si="843"/>
        <v>5439</v>
      </c>
      <c r="O2107" s="35">
        <f t="shared" si="843"/>
        <v>5439</v>
      </c>
      <c r="P2107" s="35">
        <f t="shared" si="843"/>
        <v>8193</v>
      </c>
      <c r="Q2107" s="35">
        <f t="shared" si="843"/>
        <v>8193</v>
      </c>
      <c r="R2107" s="35">
        <f t="shared" si="843"/>
        <v>8193</v>
      </c>
      <c r="S2107" s="35">
        <f t="shared" si="843"/>
        <v>11920</v>
      </c>
      <c r="T2107" s="35">
        <f t="shared" si="843"/>
        <v>5902</v>
      </c>
      <c r="U2107" s="35">
        <f t="shared" si="843"/>
        <v>5902</v>
      </c>
      <c r="V2107" s="35">
        <f t="shared" si="843"/>
        <v>4011</v>
      </c>
      <c r="W2107" s="35">
        <f t="shared" si="843"/>
        <v>3910</v>
      </c>
      <c r="X2107" s="35">
        <f t="shared" si="843"/>
        <v>3801</v>
      </c>
      <c r="Y2107" s="35">
        <f t="shared" si="843"/>
        <v>-1329</v>
      </c>
      <c r="Z2107" s="35">
        <f t="shared" si="843"/>
        <v>-1438</v>
      </c>
      <c r="AA2107" s="35">
        <f t="shared" si="843"/>
        <v>-6624</v>
      </c>
      <c r="AB2107" s="35">
        <f t="shared" si="843"/>
        <v>-6915</v>
      </c>
      <c r="AC2107" s="35">
        <f t="shared" si="843"/>
        <v>-11949</v>
      </c>
      <c r="AD2107" s="35">
        <f t="shared" si="843"/>
        <v>-11949</v>
      </c>
      <c r="AE2107" s="35">
        <f t="shared" si="843"/>
        <v>-16964</v>
      </c>
      <c r="AF2107" s="35">
        <f t="shared" si="843"/>
        <v>-16964</v>
      </c>
      <c r="AG2107" s="35">
        <f t="shared" si="843"/>
        <v>-22785</v>
      </c>
      <c r="AH2107" s="35">
        <f t="shared" si="843"/>
        <v>-23645</v>
      </c>
      <c r="AI2107" s="35">
        <f t="shared" si="843"/>
        <v>-28660</v>
      </c>
      <c r="AJ2107" s="35">
        <f t="shared" si="843"/>
        <v>-28707</v>
      </c>
      <c r="AK2107" s="35">
        <f t="shared" si="843"/>
        <v>-28738</v>
      </c>
      <c r="AL2107" s="35">
        <f t="shared" si="843"/>
        <v>-33788</v>
      </c>
      <c r="AM2107" s="33"/>
      <c r="AN2107" s="33"/>
      <c r="AO2107" s="33"/>
      <c r="AP2107" s="33"/>
      <c r="AQ2107" s="33"/>
      <c r="AR2107" s="33"/>
      <c r="AS2107" s="33"/>
      <c r="AT2107" s="33"/>
      <c r="AU2107" s="33"/>
      <c r="AV2107" s="33"/>
      <c r="AW2107" s="33"/>
      <c r="AX2107" s="33"/>
      <c r="AY2107" s="33"/>
      <c r="AZ2107" s="33"/>
      <c r="BA2107" s="33"/>
    </row>
    <row r="2108" spans="1:53" ht="17.25" customHeight="1" thickBot="1">
      <c r="A2108" s="60"/>
      <c r="B2108" s="47"/>
      <c r="C2108" s="36">
        <v>16</v>
      </c>
      <c r="D2108" s="37" t="s">
        <v>4366</v>
      </c>
      <c r="E2108" s="52"/>
      <c r="F2108" s="53"/>
      <c r="G2108" s="53"/>
      <c r="H2108" s="53"/>
      <c r="I2108" s="53"/>
      <c r="J2108" s="53"/>
      <c r="K2108" s="53"/>
      <c r="L2108" s="53"/>
      <c r="M2108" s="53"/>
      <c r="N2108" s="53"/>
      <c r="O2108" s="53"/>
      <c r="P2108" s="53"/>
      <c r="Q2108" s="53"/>
      <c r="R2108" s="53"/>
      <c r="S2108" s="53"/>
      <c r="T2108" s="53"/>
      <c r="U2108" s="53"/>
      <c r="V2108" s="53"/>
      <c r="W2108" s="53"/>
      <c r="X2108" s="53"/>
      <c r="Y2108" s="53"/>
      <c r="Z2108" s="53"/>
      <c r="AA2108" s="53"/>
      <c r="AB2108" s="53"/>
      <c r="AC2108" s="53"/>
      <c r="AD2108" s="53"/>
      <c r="AE2108" s="53"/>
      <c r="AF2108" s="53"/>
      <c r="AG2108" s="53"/>
      <c r="AH2108" s="53"/>
      <c r="AI2108" s="53"/>
      <c r="AJ2108" s="53"/>
      <c r="AK2108" s="53"/>
      <c r="AL2108" s="54"/>
      <c r="AM2108" s="38"/>
      <c r="AN2108" s="38"/>
      <c r="AO2108" s="38"/>
      <c r="AP2108" s="38"/>
      <c r="AQ2108" s="38"/>
      <c r="AR2108" s="38"/>
      <c r="AS2108" s="38"/>
      <c r="AT2108" s="38"/>
      <c r="AU2108" s="38"/>
      <c r="AV2108" s="38"/>
      <c r="AW2108" s="38"/>
      <c r="AX2108" s="38"/>
      <c r="AY2108" s="38"/>
      <c r="AZ2108" s="38"/>
      <c r="BA2108" s="38"/>
    </row>
    <row r="2109" spans="1:53" ht="15" thickTop="1">
      <c r="A2109" s="45" t="s">
        <v>1737</v>
      </c>
      <c r="B2109" s="45">
        <v>422</v>
      </c>
      <c r="C2109" s="14" t="s">
        <v>4797</v>
      </c>
      <c r="D2109" s="15" t="s">
        <v>4362</v>
      </c>
      <c r="E2109" s="29"/>
      <c r="F2109" s="29">
        <v>308599</v>
      </c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29"/>
      <c r="AC2109" s="29"/>
      <c r="AD2109" s="29"/>
      <c r="AE2109" s="29"/>
      <c r="AF2109" s="29"/>
      <c r="AG2109" s="29"/>
      <c r="AH2109" s="29"/>
      <c r="AI2109" s="29"/>
      <c r="AJ2109" s="29"/>
      <c r="AK2109" s="29"/>
      <c r="AL2109" s="29"/>
      <c r="AM2109" s="17"/>
      <c r="AN2109" s="17">
        <f>AM2109*(F2109+G2109)</f>
        <v>0</v>
      </c>
      <c r="AO2109" s="17">
        <f>SUMIF($I$1:$AL$1,AO$1,$I2111:$AL2111)*$AM2109</f>
        <v>0</v>
      </c>
      <c r="AP2109" s="17">
        <f t="shared" ref="AP2109:AZ2109" si="844">SUMIF($I$1:$AL$1,AP$1,$I2111:$AL2111)*$AM2109</f>
        <v>0</v>
      </c>
      <c r="AQ2109" s="17">
        <f t="shared" si="844"/>
        <v>0</v>
      </c>
      <c r="AR2109" s="17">
        <f t="shared" si="844"/>
        <v>0</v>
      </c>
      <c r="AS2109" s="17">
        <f t="shared" si="844"/>
        <v>0</v>
      </c>
      <c r="AT2109" s="17">
        <f t="shared" si="844"/>
        <v>0</v>
      </c>
      <c r="AU2109" s="17">
        <f t="shared" si="844"/>
        <v>0</v>
      </c>
      <c r="AV2109" s="17">
        <f t="shared" si="844"/>
        <v>0</v>
      </c>
      <c r="AW2109" s="17">
        <f t="shared" si="844"/>
        <v>0</v>
      </c>
      <c r="AX2109" s="17">
        <f t="shared" si="844"/>
        <v>0</v>
      </c>
      <c r="AY2109" s="17">
        <f t="shared" si="844"/>
        <v>0</v>
      </c>
      <c r="AZ2109" s="17">
        <f t="shared" si="844"/>
        <v>0</v>
      </c>
      <c r="BA2109" s="17"/>
    </row>
    <row r="2110" spans="1:53">
      <c r="A2110" s="59"/>
      <c r="B2110" s="46"/>
      <c r="C2110" s="31" t="s">
        <v>4798</v>
      </c>
      <c r="D2110" s="32" t="s">
        <v>4363</v>
      </c>
      <c r="E2110" s="39"/>
      <c r="F2110" s="39"/>
      <c r="G2110" s="39"/>
      <c r="H2110" s="39"/>
      <c r="I2110" s="39">
        <v>101293</v>
      </c>
      <c r="J2110" s="39">
        <v>45645</v>
      </c>
      <c r="K2110" s="39">
        <v>48889</v>
      </c>
      <c r="L2110" s="39"/>
      <c r="M2110" s="39"/>
      <c r="N2110" s="39">
        <v>1908</v>
      </c>
      <c r="O2110" s="39">
        <v>126282</v>
      </c>
      <c r="P2110" s="39">
        <v>98121</v>
      </c>
      <c r="Q2110" s="39">
        <v>33951</v>
      </c>
      <c r="R2110" s="39">
        <v>2240</v>
      </c>
      <c r="S2110" s="39">
        <v>268573</v>
      </c>
      <c r="T2110" s="39">
        <v>196136</v>
      </c>
      <c r="U2110" s="39">
        <v>24535</v>
      </c>
      <c r="V2110" s="39">
        <v>12000</v>
      </c>
      <c r="W2110" s="39">
        <v>249230</v>
      </c>
      <c r="X2110" s="39">
        <v>163068</v>
      </c>
      <c r="Y2110" s="39">
        <v>59515</v>
      </c>
      <c r="Z2110" s="39">
        <v>47310</v>
      </c>
      <c r="AA2110" s="39">
        <v>31860</v>
      </c>
      <c r="AB2110" s="39">
        <v>239812</v>
      </c>
      <c r="AC2110" s="39">
        <v>136270</v>
      </c>
      <c r="AD2110" s="39">
        <v>32901</v>
      </c>
      <c r="AE2110" s="39">
        <v>13824</v>
      </c>
      <c r="AF2110" s="39">
        <v>205388</v>
      </c>
      <c r="AG2110" s="39">
        <v>123374</v>
      </c>
      <c r="AH2110" s="39">
        <v>66318</v>
      </c>
      <c r="AI2110" s="39">
        <v>16644</v>
      </c>
      <c r="AJ2110" s="39">
        <v>77009</v>
      </c>
      <c r="AK2110" s="39">
        <v>179744</v>
      </c>
      <c r="AL2110" s="39">
        <v>128940</v>
      </c>
      <c r="AM2110" s="33"/>
      <c r="AN2110" s="33"/>
      <c r="AO2110" s="33"/>
      <c r="AP2110" s="33"/>
      <c r="AQ2110" s="33"/>
      <c r="AR2110" s="33"/>
      <c r="AS2110" s="33"/>
      <c r="AT2110" s="33"/>
      <c r="AU2110" s="33"/>
      <c r="AV2110" s="33"/>
      <c r="AW2110" s="33"/>
      <c r="AX2110" s="33"/>
      <c r="AY2110" s="33"/>
      <c r="AZ2110" s="33"/>
      <c r="BA2110" s="33"/>
    </row>
    <row r="2111" spans="1:53">
      <c r="A2111" s="59"/>
      <c r="B2111" s="46"/>
      <c r="C2111" s="31"/>
      <c r="D2111" s="32" t="s">
        <v>4364</v>
      </c>
      <c r="E2111" s="39">
        <f>SUM(I2111:AL2111)</f>
        <v>0</v>
      </c>
      <c r="F2111" s="39"/>
      <c r="G2111" s="39"/>
      <c r="H2111" s="39"/>
      <c r="I2111" s="39"/>
      <c r="J2111" s="39"/>
      <c r="K2111" s="39"/>
      <c r="L2111" s="39"/>
      <c r="M2111" s="39"/>
      <c r="N2111" s="39"/>
      <c r="O2111" s="39"/>
      <c r="P2111" s="39"/>
      <c r="Q2111" s="39"/>
      <c r="R2111" s="39"/>
      <c r="S2111" s="39"/>
      <c r="T2111" s="39"/>
      <c r="U2111" s="39"/>
      <c r="V2111" s="39"/>
      <c r="W2111" s="39"/>
      <c r="X2111" s="39"/>
      <c r="Y2111" s="39"/>
      <c r="Z2111" s="39"/>
      <c r="AA2111" s="39"/>
      <c r="AB2111" s="39"/>
      <c r="AC2111" s="39"/>
      <c r="AD2111" s="39"/>
      <c r="AE2111" s="39"/>
      <c r="AF2111" s="39"/>
      <c r="AG2111" s="39"/>
      <c r="AH2111" s="39"/>
      <c r="AI2111" s="39"/>
      <c r="AJ2111" s="39"/>
      <c r="AK2111" s="39"/>
      <c r="AL2111" s="39"/>
      <c r="AM2111" s="33"/>
      <c r="AN2111" s="33"/>
      <c r="AO2111" s="33"/>
      <c r="AP2111" s="33"/>
      <c r="AQ2111" s="33"/>
      <c r="AR2111" s="33"/>
      <c r="AS2111" s="33"/>
      <c r="AT2111" s="33"/>
      <c r="AU2111" s="33"/>
      <c r="AV2111" s="33"/>
      <c r="AW2111" s="33"/>
      <c r="AX2111" s="33"/>
      <c r="AY2111" s="33"/>
      <c r="AZ2111" s="33"/>
      <c r="BA2111" s="33"/>
    </row>
    <row r="2112" spans="1:53">
      <c r="A2112" s="59"/>
      <c r="B2112" s="46"/>
      <c r="C2112" s="31" t="s">
        <v>4799</v>
      </c>
      <c r="D2112" s="34" t="s">
        <v>4365</v>
      </c>
      <c r="E2112" s="35">
        <f>E2111-E2109</f>
        <v>0</v>
      </c>
      <c r="F2112" s="35"/>
      <c r="G2112" s="35"/>
      <c r="H2112" s="35"/>
      <c r="I2112" s="35">
        <f>F2109+G2109+H2109+I2111-I2110</f>
        <v>207306</v>
      </c>
      <c r="J2112" s="35">
        <f>I2112+J2111-J2110</f>
        <v>161661</v>
      </c>
      <c r="K2112" s="35">
        <f t="shared" ref="K2112:AL2112" si="845">J2112+K2111-K2110</f>
        <v>112772</v>
      </c>
      <c r="L2112" s="35">
        <f t="shared" si="845"/>
        <v>112772</v>
      </c>
      <c r="M2112" s="35">
        <f t="shared" si="845"/>
        <v>112772</v>
      </c>
      <c r="N2112" s="35">
        <f t="shared" si="845"/>
        <v>110864</v>
      </c>
      <c r="O2112" s="35">
        <f t="shared" si="845"/>
        <v>-15418</v>
      </c>
      <c r="P2112" s="35">
        <f t="shared" si="845"/>
        <v>-113539</v>
      </c>
      <c r="Q2112" s="35">
        <f t="shared" si="845"/>
        <v>-147490</v>
      </c>
      <c r="R2112" s="35">
        <f t="shared" si="845"/>
        <v>-149730</v>
      </c>
      <c r="S2112" s="35">
        <f t="shared" si="845"/>
        <v>-418303</v>
      </c>
      <c r="T2112" s="35">
        <f t="shared" si="845"/>
        <v>-614439</v>
      </c>
      <c r="U2112" s="35">
        <f t="shared" si="845"/>
        <v>-638974</v>
      </c>
      <c r="V2112" s="35">
        <f t="shared" si="845"/>
        <v>-650974</v>
      </c>
      <c r="W2112" s="35">
        <f t="shared" si="845"/>
        <v>-900204</v>
      </c>
      <c r="X2112" s="35">
        <f t="shared" si="845"/>
        <v>-1063272</v>
      </c>
      <c r="Y2112" s="35">
        <f t="shared" si="845"/>
        <v>-1122787</v>
      </c>
      <c r="Z2112" s="35">
        <f t="shared" si="845"/>
        <v>-1170097</v>
      </c>
      <c r="AA2112" s="35">
        <f t="shared" si="845"/>
        <v>-1201957</v>
      </c>
      <c r="AB2112" s="35">
        <f t="shared" si="845"/>
        <v>-1441769</v>
      </c>
      <c r="AC2112" s="35">
        <f t="shared" si="845"/>
        <v>-1578039</v>
      </c>
      <c r="AD2112" s="35">
        <f t="shared" si="845"/>
        <v>-1610940</v>
      </c>
      <c r="AE2112" s="35">
        <f t="shared" si="845"/>
        <v>-1624764</v>
      </c>
      <c r="AF2112" s="35">
        <f t="shared" si="845"/>
        <v>-1830152</v>
      </c>
      <c r="AG2112" s="35">
        <f t="shared" si="845"/>
        <v>-1953526</v>
      </c>
      <c r="AH2112" s="35">
        <f t="shared" si="845"/>
        <v>-2019844</v>
      </c>
      <c r="AI2112" s="35">
        <f t="shared" si="845"/>
        <v>-2036488</v>
      </c>
      <c r="AJ2112" s="35">
        <f t="shared" si="845"/>
        <v>-2113497</v>
      </c>
      <c r="AK2112" s="35">
        <f t="shared" si="845"/>
        <v>-2293241</v>
      </c>
      <c r="AL2112" s="35">
        <f t="shared" si="845"/>
        <v>-2422181</v>
      </c>
      <c r="AM2112" s="33"/>
      <c r="AN2112" s="33"/>
      <c r="AO2112" s="33"/>
      <c r="AP2112" s="33"/>
      <c r="AQ2112" s="33"/>
      <c r="AR2112" s="33"/>
      <c r="AS2112" s="33"/>
      <c r="AT2112" s="33"/>
      <c r="AU2112" s="33"/>
      <c r="AV2112" s="33"/>
      <c r="AW2112" s="33"/>
      <c r="AX2112" s="33"/>
      <c r="AY2112" s="33"/>
      <c r="AZ2112" s="33"/>
      <c r="BA2112" s="33"/>
    </row>
    <row r="2113" spans="1:53" ht="17.25" customHeight="1" thickBot="1">
      <c r="A2113" s="60"/>
      <c r="B2113" s="47"/>
      <c r="C2113" s="36">
        <v>0</v>
      </c>
      <c r="D2113" s="37" t="s">
        <v>4366</v>
      </c>
      <c r="E2113" s="52"/>
      <c r="F2113" s="53"/>
      <c r="G2113" s="53"/>
      <c r="H2113" s="53"/>
      <c r="I2113" s="53"/>
      <c r="J2113" s="53"/>
      <c r="K2113" s="53"/>
      <c r="L2113" s="53"/>
      <c r="M2113" s="53"/>
      <c r="N2113" s="53"/>
      <c r="O2113" s="53"/>
      <c r="P2113" s="53"/>
      <c r="Q2113" s="53"/>
      <c r="R2113" s="53"/>
      <c r="S2113" s="53"/>
      <c r="T2113" s="53"/>
      <c r="U2113" s="53"/>
      <c r="V2113" s="53"/>
      <c r="W2113" s="53"/>
      <c r="X2113" s="53"/>
      <c r="Y2113" s="53"/>
      <c r="Z2113" s="53"/>
      <c r="AA2113" s="53"/>
      <c r="AB2113" s="53"/>
      <c r="AC2113" s="53"/>
      <c r="AD2113" s="53"/>
      <c r="AE2113" s="53"/>
      <c r="AF2113" s="53"/>
      <c r="AG2113" s="53"/>
      <c r="AH2113" s="53"/>
      <c r="AI2113" s="53"/>
      <c r="AJ2113" s="53"/>
      <c r="AK2113" s="53"/>
      <c r="AL2113" s="54"/>
      <c r="AM2113" s="38"/>
      <c r="AN2113" s="38"/>
      <c r="AO2113" s="38"/>
      <c r="AP2113" s="38"/>
      <c r="AQ2113" s="38"/>
      <c r="AR2113" s="38"/>
      <c r="AS2113" s="38"/>
      <c r="AT2113" s="38"/>
      <c r="AU2113" s="38"/>
      <c r="AV2113" s="38"/>
      <c r="AW2113" s="38"/>
      <c r="AX2113" s="38"/>
      <c r="AY2113" s="38"/>
      <c r="AZ2113" s="38"/>
      <c r="BA2113" s="38"/>
    </row>
    <row r="2114" spans="1:53" ht="15" thickTop="1">
      <c r="A2114" s="45" t="s">
        <v>1737</v>
      </c>
      <c r="B2114" s="45">
        <v>423</v>
      </c>
      <c r="C2114" s="14" t="s">
        <v>4800</v>
      </c>
      <c r="D2114" s="15" t="s">
        <v>4362</v>
      </c>
      <c r="E2114" s="29"/>
      <c r="F2114" s="29">
        <v>4741</v>
      </c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17"/>
      <c r="AN2114" s="17">
        <f>AM2114*(F2114+G2114)</f>
        <v>0</v>
      </c>
      <c r="AO2114" s="17">
        <f>SUMIF($I$1:$AL$1,AO$1,$I2116:$AL2116)*$AM2114</f>
        <v>0</v>
      </c>
      <c r="AP2114" s="17">
        <f t="shared" ref="AP2114:AZ2114" si="846">SUMIF($I$1:$AL$1,AP$1,$I2116:$AL2116)*$AM2114</f>
        <v>0</v>
      </c>
      <c r="AQ2114" s="17">
        <f t="shared" si="846"/>
        <v>0</v>
      </c>
      <c r="AR2114" s="17">
        <f t="shared" si="846"/>
        <v>0</v>
      </c>
      <c r="AS2114" s="17">
        <f t="shared" si="846"/>
        <v>0</v>
      </c>
      <c r="AT2114" s="17">
        <f t="shared" si="846"/>
        <v>0</v>
      </c>
      <c r="AU2114" s="17">
        <f t="shared" si="846"/>
        <v>0</v>
      </c>
      <c r="AV2114" s="17">
        <f t="shared" si="846"/>
        <v>0</v>
      </c>
      <c r="AW2114" s="17">
        <f t="shared" si="846"/>
        <v>0</v>
      </c>
      <c r="AX2114" s="17">
        <f t="shared" si="846"/>
        <v>0</v>
      </c>
      <c r="AY2114" s="17">
        <f t="shared" si="846"/>
        <v>0</v>
      </c>
      <c r="AZ2114" s="17">
        <f t="shared" si="846"/>
        <v>0</v>
      </c>
      <c r="BA2114" s="17"/>
    </row>
    <row r="2115" spans="1:53">
      <c r="A2115" s="59"/>
      <c r="B2115" s="46"/>
      <c r="C2115" s="31" t="s">
        <v>4801</v>
      </c>
      <c r="D2115" s="32" t="s">
        <v>4363</v>
      </c>
      <c r="E2115" s="39"/>
      <c r="F2115" s="39"/>
      <c r="G2115" s="39"/>
      <c r="H2115" s="39"/>
      <c r="I2115" s="39">
        <v>3771</v>
      </c>
      <c r="J2115" s="39">
        <v>522</v>
      </c>
      <c r="K2115" s="39">
        <v>8977</v>
      </c>
      <c r="L2115" s="39"/>
      <c r="M2115" s="39"/>
      <c r="N2115" s="39"/>
      <c r="O2115" s="39">
        <v>10683</v>
      </c>
      <c r="P2115" s="39">
        <v>129</v>
      </c>
      <c r="Q2115" s="39">
        <v>123</v>
      </c>
      <c r="R2115" s="39">
        <v>117</v>
      </c>
      <c r="S2115" s="39">
        <v>201</v>
      </c>
      <c r="T2115" s="39">
        <v>114</v>
      </c>
      <c r="U2115" s="39">
        <v>114</v>
      </c>
      <c r="V2115" s="39">
        <v>111</v>
      </c>
      <c r="W2115" s="39">
        <v>1148</v>
      </c>
      <c r="X2115" s="39">
        <v>396</v>
      </c>
      <c r="Y2115" s="39">
        <v>96</v>
      </c>
      <c r="Z2115" s="39">
        <v>450</v>
      </c>
      <c r="AA2115" s="39"/>
      <c r="AB2115" s="39">
        <v>1131</v>
      </c>
      <c r="AC2115" s="39"/>
      <c r="AD2115" s="39"/>
      <c r="AE2115" s="39"/>
      <c r="AF2115" s="39">
        <v>500</v>
      </c>
      <c r="AG2115" s="39"/>
      <c r="AH2115" s="39"/>
      <c r="AI2115" s="39"/>
      <c r="AJ2115" s="39"/>
      <c r="AK2115" s="39"/>
      <c r="AL2115" s="39"/>
      <c r="AM2115" s="33"/>
      <c r="AN2115" s="33"/>
      <c r="AO2115" s="33"/>
      <c r="AP2115" s="33"/>
      <c r="AQ2115" s="33"/>
      <c r="AR2115" s="33"/>
      <c r="AS2115" s="33"/>
      <c r="AT2115" s="33"/>
      <c r="AU2115" s="33"/>
      <c r="AV2115" s="33"/>
      <c r="AW2115" s="33"/>
      <c r="AX2115" s="33"/>
      <c r="AY2115" s="33"/>
      <c r="AZ2115" s="33"/>
      <c r="BA2115" s="33"/>
    </row>
    <row r="2116" spans="1:53">
      <c r="A2116" s="59"/>
      <c r="B2116" s="46"/>
      <c r="C2116" s="31"/>
      <c r="D2116" s="32" t="s">
        <v>4364</v>
      </c>
      <c r="E2116" s="39">
        <f>SUM(I2116:AL2116)</f>
        <v>0</v>
      </c>
      <c r="F2116" s="39"/>
      <c r="G2116" s="39"/>
      <c r="H2116" s="39"/>
      <c r="I2116" s="39"/>
      <c r="J2116" s="39"/>
      <c r="K2116" s="39"/>
      <c r="L2116" s="39"/>
      <c r="M2116" s="39"/>
      <c r="N2116" s="39"/>
      <c r="O2116" s="39"/>
      <c r="P2116" s="39"/>
      <c r="Q2116" s="39"/>
      <c r="R2116" s="39"/>
      <c r="S2116" s="39"/>
      <c r="T2116" s="39"/>
      <c r="U2116" s="39"/>
      <c r="V2116" s="39"/>
      <c r="W2116" s="39"/>
      <c r="X2116" s="39"/>
      <c r="Y2116" s="39"/>
      <c r="Z2116" s="39"/>
      <c r="AA2116" s="39"/>
      <c r="AB2116" s="39"/>
      <c r="AC2116" s="39"/>
      <c r="AD2116" s="39"/>
      <c r="AE2116" s="39"/>
      <c r="AF2116" s="39"/>
      <c r="AG2116" s="39"/>
      <c r="AH2116" s="39"/>
      <c r="AI2116" s="39"/>
      <c r="AJ2116" s="39"/>
      <c r="AK2116" s="39"/>
      <c r="AL2116" s="39"/>
      <c r="AM2116" s="33"/>
      <c r="AN2116" s="33"/>
      <c r="AO2116" s="33"/>
      <c r="AP2116" s="33"/>
      <c r="AQ2116" s="33"/>
      <c r="AR2116" s="33"/>
      <c r="AS2116" s="33"/>
      <c r="AT2116" s="33"/>
      <c r="AU2116" s="33"/>
      <c r="AV2116" s="33"/>
      <c r="AW2116" s="33"/>
      <c r="AX2116" s="33"/>
      <c r="AY2116" s="33"/>
      <c r="AZ2116" s="33"/>
      <c r="BA2116" s="33"/>
    </row>
    <row r="2117" spans="1:53">
      <c r="A2117" s="59"/>
      <c r="B2117" s="46"/>
      <c r="C2117" s="31" t="s">
        <v>4802</v>
      </c>
      <c r="D2117" s="34" t="s">
        <v>4365</v>
      </c>
      <c r="E2117" s="35">
        <f>E2116-E2114</f>
        <v>0</v>
      </c>
      <c r="F2117" s="35"/>
      <c r="G2117" s="35"/>
      <c r="H2117" s="35"/>
      <c r="I2117" s="35">
        <f>F2114+G2114+H2114+I2116-I2115</f>
        <v>970</v>
      </c>
      <c r="J2117" s="35">
        <f>I2117+J2116-J2115</f>
        <v>448</v>
      </c>
      <c r="K2117" s="35">
        <f t="shared" ref="K2117:AL2117" si="847">J2117+K2116-K2115</f>
        <v>-8529</v>
      </c>
      <c r="L2117" s="35">
        <f t="shared" si="847"/>
        <v>-8529</v>
      </c>
      <c r="M2117" s="35">
        <f t="shared" si="847"/>
        <v>-8529</v>
      </c>
      <c r="N2117" s="35">
        <f t="shared" si="847"/>
        <v>-8529</v>
      </c>
      <c r="O2117" s="35">
        <f t="shared" si="847"/>
        <v>-19212</v>
      </c>
      <c r="P2117" s="35">
        <f t="shared" si="847"/>
        <v>-19341</v>
      </c>
      <c r="Q2117" s="35">
        <f t="shared" si="847"/>
        <v>-19464</v>
      </c>
      <c r="R2117" s="35">
        <f t="shared" si="847"/>
        <v>-19581</v>
      </c>
      <c r="S2117" s="35">
        <f t="shared" si="847"/>
        <v>-19782</v>
      </c>
      <c r="T2117" s="35">
        <f t="shared" si="847"/>
        <v>-19896</v>
      </c>
      <c r="U2117" s="35">
        <f t="shared" si="847"/>
        <v>-20010</v>
      </c>
      <c r="V2117" s="35">
        <f t="shared" si="847"/>
        <v>-20121</v>
      </c>
      <c r="W2117" s="35">
        <f t="shared" si="847"/>
        <v>-21269</v>
      </c>
      <c r="X2117" s="35">
        <f t="shared" si="847"/>
        <v>-21665</v>
      </c>
      <c r="Y2117" s="35">
        <f t="shared" si="847"/>
        <v>-21761</v>
      </c>
      <c r="Z2117" s="35">
        <f t="shared" si="847"/>
        <v>-22211</v>
      </c>
      <c r="AA2117" s="35">
        <f t="shared" si="847"/>
        <v>-22211</v>
      </c>
      <c r="AB2117" s="35">
        <f t="shared" si="847"/>
        <v>-23342</v>
      </c>
      <c r="AC2117" s="35">
        <f t="shared" si="847"/>
        <v>-23342</v>
      </c>
      <c r="AD2117" s="35">
        <f t="shared" si="847"/>
        <v>-23342</v>
      </c>
      <c r="AE2117" s="35">
        <f t="shared" si="847"/>
        <v>-23342</v>
      </c>
      <c r="AF2117" s="35">
        <f t="shared" si="847"/>
        <v>-23842</v>
      </c>
      <c r="AG2117" s="35">
        <f t="shared" si="847"/>
        <v>-23842</v>
      </c>
      <c r="AH2117" s="35">
        <f t="shared" si="847"/>
        <v>-23842</v>
      </c>
      <c r="AI2117" s="35">
        <f t="shared" si="847"/>
        <v>-23842</v>
      </c>
      <c r="AJ2117" s="35">
        <f t="shared" si="847"/>
        <v>-23842</v>
      </c>
      <c r="AK2117" s="35">
        <f t="shared" si="847"/>
        <v>-23842</v>
      </c>
      <c r="AL2117" s="35">
        <f t="shared" si="847"/>
        <v>-23842</v>
      </c>
      <c r="AM2117" s="33"/>
      <c r="AN2117" s="33"/>
      <c r="AO2117" s="33"/>
      <c r="AP2117" s="33"/>
      <c r="AQ2117" s="33"/>
      <c r="AR2117" s="33"/>
      <c r="AS2117" s="33"/>
      <c r="AT2117" s="33"/>
      <c r="AU2117" s="33"/>
      <c r="AV2117" s="33"/>
      <c r="AW2117" s="33"/>
      <c r="AX2117" s="33"/>
      <c r="AY2117" s="33"/>
      <c r="AZ2117" s="33"/>
      <c r="BA2117" s="33"/>
    </row>
    <row r="2118" spans="1:53" ht="17.25" customHeight="1" thickBot="1">
      <c r="A2118" s="60"/>
      <c r="B2118" s="47"/>
      <c r="C2118" s="36">
        <v>0</v>
      </c>
      <c r="D2118" s="37" t="s">
        <v>4366</v>
      </c>
      <c r="E2118" s="52"/>
      <c r="F2118" s="53"/>
      <c r="G2118" s="53"/>
      <c r="H2118" s="53"/>
      <c r="I2118" s="53"/>
      <c r="J2118" s="53"/>
      <c r="K2118" s="53"/>
      <c r="L2118" s="53"/>
      <c r="M2118" s="53"/>
      <c r="N2118" s="53"/>
      <c r="O2118" s="53"/>
      <c r="P2118" s="53"/>
      <c r="Q2118" s="53"/>
      <c r="R2118" s="53"/>
      <c r="S2118" s="53"/>
      <c r="T2118" s="53"/>
      <c r="U2118" s="53"/>
      <c r="V2118" s="53"/>
      <c r="W2118" s="53"/>
      <c r="X2118" s="53"/>
      <c r="Y2118" s="53"/>
      <c r="Z2118" s="53"/>
      <c r="AA2118" s="53"/>
      <c r="AB2118" s="53"/>
      <c r="AC2118" s="53"/>
      <c r="AD2118" s="53"/>
      <c r="AE2118" s="53"/>
      <c r="AF2118" s="53"/>
      <c r="AG2118" s="53"/>
      <c r="AH2118" s="53"/>
      <c r="AI2118" s="53"/>
      <c r="AJ2118" s="53"/>
      <c r="AK2118" s="53"/>
      <c r="AL2118" s="54"/>
      <c r="AM2118" s="38"/>
      <c r="AN2118" s="38"/>
      <c r="AO2118" s="38"/>
      <c r="AP2118" s="38"/>
      <c r="AQ2118" s="38"/>
      <c r="AR2118" s="38"/>
      <c r="AS2118" s="38"/>
      <c r="AT2118" s="38"/>
      <c r="AU2118" s="38"/>
      <c r="AV2118" s="38"/>
      <c r="AW2118" s="38"/>
      <c r="AX2118" s="38"/>
      <c r="AY2118" s="38"/>
      <c r="AZ2118" s="38"/>
      <c r="BA2118" s="38"/>
    </row>
    <row r="2119" spans="1:53" ht="15" thickTop="1">
      <c r="A2119" s="45" t="s">
        <v>4778</v>
      </c>
      <c r="B2119" s="45">
        <v>424</v>
      </c>
      <c r="C2119" s="14" t="s">
        <v>4803</v>
      </c>
      <c r="D2119" s="15" t="s">
        <v>4362</v>
      </c>
      <c r="E2119" s="29"/>
      <c r="F2119" s="29">
        <v>180942</v>
      </c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  <c r="Z2119" s="29"/>
      <c r="AA2119" s="29"/>
      <c r="AB2119" s="29"/>
      <c r="AC2119" s="29"/>
      <c r="AD2119" s="29"/>
      <c r="AE2119" s="29"/>
      <c r="AF2119" s="29"/>
      <c r="AG2119" s="29"/>
      <c r="AH2119" s="29"/>
      <c r="AI2119" s="29"/>
      <c r="AJ2119" s="29"/>
      <c r="AK2119" s="29"/>
      <c r="AL2119" s="29"/>
      <c r="AM2119" s="17"/>
      <c r="AN2119" s="17">
        <f>AM2119*(F2119+G2119)</f>
        <v>0</v>
      </c>
      <c r="AO2119" s="17">
        <f>SUMIF($I$1:$AL$1,AO$1,$I2121:$AL2121)*$AM2119</f>
        <v>0</v>
      </c>
      <c r="AP2119" s="17">
        <f t="shared" ref="AP2119:AZ2119" si="848">SUMIF($I$1:$AL$1,AP$1,$I2121:$AL2121)*$AM2119</f>
        <v>0</v>
      </c>
      <c r="AQ2119" s="17">
        <f t="shared" si="848"/>
        <v>0</v>
      </c>
      <c r="AR2119" s="17">
        <f t="shared" si="848"/>
        <v>0</v>
      </c>
      <c r="AS2119" s="17">
        <f t="shared" si="848"/>
        <v>0</v>
      </c>
      <c r="AT2119" s="17">
        <f t="shared" si="848"/>
        <v>0</v>
      </c>
      <c r="AU2119" s="17">
        <f t="shared" si="848"/>
        <v>0</v>
      </c>
      <c r="AV2119" s="17">
        <f t="shared" si="848"/>
        <v>0</v>
      </c>
      <c r="AW2119" s="17">
        <f t="shared" si="848"/>
        <v>0</v>
      </c>
      <c r="AX2119" s="17">
        <f t="shared" si="848"/>
        <v>0</v>
      </c>
      <c r="AY2119" s="17">
        <f t="shared" si="848"/>
        <v>0</v>
      </c>
      <c r="AZ2119" s="17">
        <f t="shared" si="848"/>
        <v>0</v>
      </c>
      <c r="BA2119" s="17"/>
    </row>
    <row r="2120" spans="1:53">
      <c r="A2120" s="59"/>
      <c r="B2120" s="46"/>
      <c r="C2120" s="31" t="s">
        <v>4804</v>
      </c>
      <c r="D2120" s="32" t="s">
        <v>4363</v>
      </c>
      <c r="E2120" s="39"/>
      <c r="F2120" s="39"/>
      <c r="G2120" s="39"/>
      <c r="H2120" s="39"/>
      <c r="I2120" s="39">
        <v>37548</v>
      </c>
      <c r="J2120" s="39">
        <v>14054</v>
      </c>
      <c r="K2120" s="39">
        <v>59060</v>
      </c>
      <c r="L2120" s="39">
        <v>7884</v>
      </c>
      <c r="M2120" s="39">
        <v>201</v>
      </c>
      <c r="N2120" s="39">
        <v>101</v>
      </c>
      <c r="O2120" s="39">
        <v>58791</v>
      </c>
      <c r="P2120" s="39">
        <v>45046</v>
      </c>
      <c r="Q2120" s="39">
        <v>1766</v>
      </c>
      <c r="R2120" s="39">
        <v>2127</v>
      </c>
      <c r="S2120" s="39">
        <v>83125</v>
      </c>
      <c r="T2120" s="39">
        <v>87466</v>
      </c>
      <c r="U2120" s="39">
        <v>25091</v>
      </c>
      <c r="V2120" s="39">
        <v>9329</v>
      </c>
      <c r="W2120" s="39">
        <v>117803</v>
      </c>
      <c r="X2120" s="39">
        <v>48003</v>
      </c>
      <c r="Y2120" s="39">
        <v>14530</v>
      </c>
      <c r="Z2120" s="39">
        <v>15473</v>
      </c>
      <c r="AA2120" s="39">
        <v>10763</v>
      </c>
      <c r="AB2120" s="39">
        <v>114001</v>
      </c>
      <c r="AC2120" s="39">
        <v>49608</v>
      </c>
      <c r="AD2120" s="39">
        <v>18704</v>
      </c>
      <c r="AE2120" s="39">
        <v>8994</v>
      </c>
      <c r="AF2120" s="39">
        <v>119965</v>
      </c>
      <c r="AG2120" s="39">
        <v>87311</v>
      </c>
      <c r="AH2120" s="39">
        <v>53682</v>
      </c>
      <c r="AI2120" s="39">
        <v>30619</v>
      </c>
      <c r="AJ2120" s="39">
        <v>4982</v>
      </c>
      <c r="AK2120" s="39">
        <v>160026</v>
      </c>
      <c r="AL2120" s="39">
        <v>16676</v>
      </c>
      <c r="AM2120" s="33"/>
      <c r="AN2120" s="33"/>
      <c r="AO2120" s="33"/>
      <c r="AP2120" s="33"/>
      <c r="AQ2120" s="33"/>
      <c r="AR2120" s="33"/>
      <c r="AS2120" s="33"/>
      <c r="AT2120" s="33"/>
      <c r="AU2120" s="33"/>
      <c r="AV2120" s="33"/>
      <c r="AW2120" s="33"/>
      <c r="AX2120" s="33"/>
      <c r="AY2120" s="33"/>
      <c r="AZ2120" s="33"/>
      <c r="BA2120" s="33"/>
    </row>
    <row r="2121" spans="1:53">
      <c r="A2121" s="59"/>
      <c r="B2121" s="46"/>
      <c r="C2121" s="31"/>
      <c r="D2121" s="32" t="s">
        <v>4364</v>
      </c>
      <c r="E2121" s="39">
        <f>SUM(I2121:AL2121)</f>
        <v>0</v>
      </c>
      <c r="F2121" s="39"/>
      <c r="G2121" s="39"/>
      <c r="H2121" s="39"/>
      <c r="I2121" s="39"/>
      <c r="J2121" s="39"/>
      <c r="K2121" s="39"/>
      <c r="L2121" s="39"/>
      <c r="M2121" s="39"/>
      <c r="N2121" s="39"/>
      <c r="O2121" s="39"/>
      <c r="P2121" s="39"/>
      <c r="Q2121" s="39"/>
      <c r="R2121" s="39"/>
      <c r="S2121" s="39"/>
      <c r="T2121" s="39"/>
      <c r="U2121" s="39"/>
      <c r="V2121" s="39"/>
      <c r="W2121" s="39"/>
      <c r="X2121" s="39"/>
      <c r="Y2121" s="39"/>
      <c r="Z2121" s="39"/>
      <c r="AA2121" s="39"/>
      <c r="AB2121" s="39"/>
      <c r="AC2121" s="39"/>
      <c r="AD2121" s="39"/>
      <c r="AE2121" s="39"/>
      <c r="AF2121" s="39"/>
      <c r="AG2121" s="39"/>
      <c r="AH2121" s="39"/>
      <c r="AI2121" s="39"/>
      <c r="AJ2121" s="39"/>
      <c r="AK2121" s="39"/>
      <c r="AL2121" s="39"/>
      <c r="AM2121" s="33"/>
      <c r="AN2121" s="33"/>
      <c r="AO2121" s="33"/>
      <c r="AP2121" s="33"/>
      <c r="AQ2121" s="33"/>
      <c r="AR2121" s="33"/>
      <c r="AS2121" s="33"/>
      <c r="AT2121" s="33"/>
      <c r="AU2121" s="33"/>
      <c r="AV2121" s="33"/>
      <c r="AW2121" s="33"/>
      <c r="AX2121" s="33"/>
      <c r="AY2121" s="33"/>
      <c r="AZ2121" s="33"/>
      <c r="BA2121" s="33"/>
    </row>
    <row r="2122" spans="1:53">
      <c r="A2122" s="59"/>
      <c r="B2122" s="46"/>
      <c r="C2122" s="31" t="s">
        <v>4805</v>
      </c>
      <c r="D2122" s="34" t="s">
        <v>4365</v>
      </c>
      <c r="E2122" s="35">
        <f>E2121-E2119</f>
        <v>0</v>
      </c>
      <c r="F2122" s="35"/>
      <c r="G2122" s="35"/>
      <c r="H2122" s="35"/>
      <c r="I2122" s="35">
        <f>F2119+G2119+H2119+I2121-I2120</f>
        <v>143394</v>
      </c>
      <c r="J2122" s="35">
        <f>I2122+J2121-J2120</f>
        <v>129340</v>
      </c>
      <c r="K2122" s="35">
        <f t="shared" ref="K2122:AL2122" si="849">J2122+K2121-K2120</f>
        <v>70280</v>
      </c>
      <c r="L2122" s="35">
        <f t="shared" si="849"/>
        <v>62396</v>
      </c>
      <c r="M2122" s="35">
        <f t="shared" si="849"/>
        <v>62195</v>
      </c>
      <c r="N2122" s="35">
        <f t="shared" si="849"/>
        <v>62094</v>
      </c>
      <c r="O2122" s="35">
        <f t="shared" si="849"/>
        <v>3303</v>
      </c>
      <c r="P2122" s="35">
        <f t="shared" si="849"/>
        <v>-41743</v>
      </c>
      <c r="Q2122" s="35">
        <f t="shared" si="849"/>
        <v>-43509</v>
      </c>
      <c r="R2122" s="35">
        <f t="shared" si="849"/>
        <v>-45636</v>
      </c>
      <c r="S2122" s="35">
        <f t="shared" si="849"/>
        <v>-128761</v>
      </c>
      <c r="T2122" s="35">
        <f t="shared" si="849"/>
        <v>-216227</v>
      </c>
      <c r="U2122" s="35">
        <f t="shared" si="849"/>
        <v>-241318</v>
      </c>
      <c r="V2122" s="35">
        <f t="shared" si="849"/>
        <v>-250647</v>
      </c>
      <c r="W2122" s="35">
        <f t="shared" si="849"/>
        <v>-368450</v>
      </c>
      <c r="X2122" s="35">
        <f t="shared" si="849"/>
        <v>-416453</v>
      </c>
      <c r="Y2122" s="35">
        <f t="shared" si="849"/>
        <v>-430983</v>
      </c>
      <c r="Z2122" s="35">
        <f t="shared" si="849"/>
        <v>-446456</v>
      </c>
      <c r="AA2122" s="35">
        <f t="shared" si="849"/>
        <v>-457219</v>
      </c>
      <c r="AB2122" s="35">
        <f t="shared" si="849"/>
        <v>-571220</v>
      </c>
      <c r="AC2122" s="35">
        <f t="shared" si="849"/>
        <v>-620828</v>
      </c>
      <c r="AD2122" s="35">
        <f t="shared" si="849"/>
        <v>-639532</v>
      </c>
      <c r="AE2122" s="35">
        <f t="shared" si="849"/>
        <v>-648526</v>
      </c>
      <c r="AF2122" s="35">
        <f t="shared" si="849"/>
        <v>-768491</v>
      </c>
      <c r="AG2122" s="35">
        <f t="shared" si="849"/>
        <v>-855802</v>
      </c>
      <c r="AH2122" s="35">
        <f t="shared" si="849"/>
        <v>-909484</v>
      </c>
      <c r="AI2122" s="35">
        <f t="shared" si="849"/>
        <v>-940103</v>
      </c>
      <c r="AJ2122" s="35">
        <f t="shared" si="849"/>
        <v>-945085</v>
      </c>
      <c r="AK2122" s="35">
        <f t="shared" si="849"/>
        <v>-1105111</v>
      </c>
      <c r="AL2122" s="35">
        <f t="shared" si="849"/>
        <v>-1121787</v>
      </c>
      <c r="AM2122" s="33"/>
      <c r="AN2122" s="33"/>
      <c r="AO2122" s="33"/>
      <c r="AP2122" s="33"/>
      <c r="AQ2122" s="33"/>
      <c r="AR2122" s="33"/>
      <c r="AS2122" s="33"/>
      <c r="AT2122" s="33"/>
      <c r="AU2122" s="33"/>
      <c r="AV2122" s="33"/>
      <c r="AW2122" s="33"/>
      <c r="AX2122" s="33"/>
      <c r="AY2122" s="33"/>
      <c r="AZ2122" s="33"/>
      <c r="BA2122" s="33"/>
    </row>
    <row r="2123" spans="1:53" ht="17.25" customHeight="1" thickBot="1">
      <c r="A2123" s="60"/>
      <c r="B2123" s="47"/>
      <c r="C2123" s="36">
        <v>0</v>
      </c>
      <c r="D2123" s="37" t="s">
        <v>4366</v>
      </c>
      <c r="E2123" s="52"/>
      <c r="F2123" s="53"/>
      <c r="G2123" s="53"/>
      <c r="H2123" s="53"/>
      <c r="I2123" s="53"/>
      <c r="J2123" s="53"/>
      <c r="K2123" s="53"/>
      <c r="L2123" s="53"/>
      <c r="M2123" s="53"/>
      <c r="N2123" s="53"/>
      <c r="O2123" s="53"/>
      <c r="P2123" s="53"/>
      <c r="Q2123" s="53"/>
      <c r="R2123" s="53"/>
      <c r="S2123" s="53"/>
      <c r="T2123" s="53"/>
      <c r="U2123" s="53"/>
      <c r="V2123" s="53"/>
      <c r="W2123" s="53"/>
      <c r="X2123" s="53"/>
      <c r="Y2123" s="53"/>
      <c r="Z2123" s="53"/>
      <c r="AA2123" s="53"/>
      <c r="AB2123" s="53"/>
      <c r="AC2123" s="53"/>
      <c r="AD2123" s="53"/>
      <c r="AE2123" s="53"/>
      <c r="AF2123" s="53"/>
      <c r="AG2123" s="53"/>
      <c r="AH2123" s="53"/>
      <c r="AI2123" s="53"/>
      <c r="AJ2123" s="53"/>
      <c r="AK2123" s="53"/>
      <c r="AL2123" s="54"/>
      <c r="AM2123" s="38"/>
      <c r="AN2123" s="38"/>
      <c r="AO2123" s="38"/>
      <c r="AP2123" s="38"/>
      <c r="AQ2123" s="38"/>
      <c r="AR2123" s="38"/>
      <c r="AS2123" s="38"/>
      <c r="AT2123" s="38"/>
      <c r="AU2123" s="38"/>
      <c r="AV2123" s="38"/>
      <c r="AW2123" s="38"/>
      <c r="AX2123" s="38"/>
      <c r="AY2123" s="38"/>
      <c r="AZ2123" s="38"/>
      <c r="BA2123" s="38"/>
    </row>
    <row r="2124" spans="1:53" ht="15" thickTop="1">
      <c r="A2124" s="45" t="s">
        <v>1737</v>
      </c>
      <c r="B2124" s="45">
        <v>425</v>
      </c>
      <c r="C2124" s="14" t="s">
        <v>4806</v>
      </c>
      <c r="D2124" s="15" t="s">
        <v>4362</v>
      </c>
      <c r="E2124" s="29"/>
      <c r="F2124" s="29">
        <v>746283</v>
      </c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  <c r="Z2124" s="29"/>
      <c r="AA2124" s="29"/>
      <c r="AB2124" s="29"/>
      <c r="AC2124" s="29"/>
      <c r="AD2124" s="29"/>
      <c r="AE2124" s="29"/>
      <c r="AF2124" s="29"/>
      <c r="AG2124" s="29"/>
      <c r="AH2124" s="29"/>
      <c r="AI2124" s="29"/>
      <c r="AJ2124" s="29"/>
      <c r="AK2124" s="29"/>
      <c r="AL2124" s="29"/>
      <c r="AM2124" s="17"/>
      <c r="AN2124" s="17">
        <f>AM2124*(F2124+G2124)</f>
        <v>0</v>
      </c>
      <c r="AO2124" s="17">
        <f>SUMIF($I$1:$AL$1,AO$1,$I2126:$AL2126)*$AM2124</f>
        <v>0</v>
      </c>
      <c r="AP2124" s="17">
        <f t="shared" ref="AP2124:AZ2124" si="850">SUMIF($I$1:$AL$1,AP$1,$I2126:$AL2126)*$AM2124</f>
        <v>0</v>
      </c>
      <c r="AQ2124" s="17">
        <f t="shared" si="850"/>
        <v>0</v>
      </c>
      <c r="AR2124" s="17">
        <f t="shared" si="850"/>
        <v>0</v>
      </c>
      <c r="AS2124" s="17">
        <f t="shared" si="850"/>
        <v>0</v>
      </c>
      <c r="AT2124" s="17">
        <f t="shared" si="850"/>
        <v>0</v>
      </c>
      <c r="AU2124" s="17">
        <f t="shared" si="850"/>
        <v>0</v>
      </c>
      <c r="AV2124" s="17">
        <f t="shared" si="850"/>
        <v>0</v>
      </c>
      <c r="AW2124" s="17">
        <f t="shared" si="850"/>
        <v>0</v>
      </c>
      <c r="AX2124" s="17">
        <f t="shared" si="850"/>
        <v>0</v>
      </c>
      <c r="AY2124" s="17">
        <f t="shared" si="850"/>
        <v>0</v>
      </c>
      <c r="AZ2124" s="17">
        <f t="shared" si="850"/>
        <v>0</v>
      </c>
      <c r="BA2124" s="17"/>
    </row>
    <row r="2125" spans="1:53">
      <c r="A2125" s="59"/>
      <c r="B2125" s="46"/>
      <c r="C2125" s="31" t="s">
        <v>4807</v>
      </c>
      <c r="D2125" s="32" t="s">
        <v>4363</v>
      </c>
      <c r="E2125" s="39"/>
      <c r="F2125" s="39"/>
      <c r="G2125" s="39"/>
      <c r="H2125" s="39"/>
      <c r="I2125" s="39">
        <v>224668</v>
      </c>
      <c r="J2125" s="39">
        <v>106825</v>
      </c>
      <c r="K2125" s="39">
        <v>164200</v>
      </c>
      <c r="L2125" s="39"/>
      <c r="M2125" s="39"/>
      <c r="N2125" s="39">
        <v>1914</v>
      </c>
      <c r="O2125" s="39">
        <v>281310</v>
      </c>
      <c r="P2125" s="39">
        <v>241971</v>
      </c>
      <c r="Q2125" s="39">
        <v>57721</v>
      </c>
      <c r="R2125" s="39">
        <v>1602</v>
      </c>
      <c r="S2125" s="39">
        <v>507591</v>
      </c>
      <c r="T2125" s="39">
        <v>371886</v>
      </c>
      <c r="U2125" s="39">
        <v>51229</v>
      </c>
      <c r="V2125" s="39">
        <v>7222</v>
      </c>
      <c r="W2125" s="39">
        <v>468221</v>
      </c>
      <c r="X2125" s="39">
        <v>349768</v>
      </c>
      <c r="Y2125" s="39">
        <v>104219</v>
      </c>
      <c r="Z2125" s="39">
        <v>49470</v>
      </c>
      <c r="AA2125" s="39">
        <v>62395</v>
      </c>
      <c r="AB2125" s="39">
        <v>444144</v>
      </c>
      <c r="AC2125" s="39">
        <v>287476</v>
      </c>
      <c r="AD2125" s="39">
        <v>80765</v>
      </c>
      <c r="AE2125" s="39">
        <v>34036</v>
      </c>
      <c r="AF2125" s="39">
        <v>444542</v>
      </c>
      <c r="AG2125" s="39">
        <v>256144</v>
      </c>
      <c r="AH2125" s="39">
        <v>150589</v>
      </c>
      <c r="AI2125" s="39">
        <v>39740</v>
      </c>
      <c r="AJ2125" s="39">
        <v>149776</v>
      </c>
      <c r="AK2125" s="39">
        <v>502884</v>
      </c>
      <c r="AL2125" s="39">
        <v>317785</v>
      </c>
      <c r="AM2125" s="33"/>
      <c r="AN2125" s="33"/>
      <c r="AO2125" s="33"/>
      <c r="AP2125" s="33"/>
      <c r="AQ2125" s="33"/>
      <c r="AR2125" s="33"/>
      <c r="AS2125" s="33"/>
      <c r="AT2125" s="33"/>
      <c r="AU2125" s="33"/>
      <c r="AV2125" s="33"/>
      <c r="AW2125" s="33"/>
      <c r="AX2125" s="33"/>
      <c r="AY2125" s="33"/>
      <c r="AZ2125" s="33"/>
      <c r="BA2125" s="33"/>
    </row>
    <row r="2126" spans="1:53">
      <c r="A2126" s="59"/>
      <c r="B2126" s="46"/>
      <c r="C2126" s="31"/>
      <c r="D2126" s="32" t="s">
        <v>4364</v>
      </c>
      <c r="E2126" s="39">
        <f>SUM(I2126:AL2126)</f>
        <v>0</v>
      </c>
      <c r="F2126" s="39"/>
      <c r="G2126" s="39"/>
      <c r="H2126" s="39"/>
      <c r="I2126" s="39"/>
      <c r="J2126" s="39"/>
      <c r="K2126" s="39"/>
      <c r="L2126" s="39"/>
      <c r="M2126" s="39"/>
      <c r="N2126" s="39"/>
      <c r="O2126" s="39"/>
      <c r="P2126" s="39"/>
      <c r="Q2126" s="39"/>
      <c r="R2126" s="39"/>
      <c r="S2126" s="39"/>
      <c r="T2126" s="39"/>
      <c r="U2126" s="39"/>
      <c r="V2126" s="39"/>
      <c r="W2126" s="39"/>
      <c r="X2126" s="39"/>
      <c r="Y2126" s="39"/>
      <c r="Z2126" s="39"/>
      <c r="AA2126" s="39"/>
      <c r="AB2126" s="39"/>
      <c r="AC2126" s="39"/>
      <c r="AD2126" s="39"/>
      <c r="AE2126" s="39"/>
      <c r="AF2126" s="39"/>
      <c r="AG2126" s="39"/>
      <c r="AH2126" s="39"/>
      <c r="AI2126" s="39"/>
      <c r="AJ2126" s="39"/>
      <c r="AK2126" s="39"/>
      <c r="AL2126" s="39"/>
      <c r="AM2126" s="33"/>
      <c r="AN2126" s="33"/>
      <c r="AO2126" s="33"/>
      <c r="AP2126" s="33"/>
      <c r="AQ2126" s="33"/>
      <c r="AR2126" s="33"/>
      <c r="AS2126" s="33"/>
      <c r="AT2126" s="33"/>
      <c r="AU2126" s="33"/>
      <c r="AV2126" s="33"/>
      <c r="AW2126" s="33"/>
      <c r="AX2126" s="33"/>
      <c r="AY2126" s="33"/>
      <c r="AZ2126" s="33"/>
      <c r="BA2126" s="33"/>
    </row>
    <row r="2127" spans="1:53">
      <c r="A2127" s="59"/>
      <c r="B2127" s="46"/>
      <c r="C2127" s="31" t="s">
        <v>4808</v>
      </c>
      <c r="D2127" s="34" t="s">
        <v>4365</v>
      </c>
      <c r="E2127" s="35">
        <f>E2126-E2124</f>
        <v>0</v>
      </c>
      <c r="F2127" s="35"/>
      <c r="G2127" s="35"/>
      <c r="H2127" s="35"/>
      <c r="I2127" s="35">
        <f>F2124+G2124+H2124+I2126-I2125</f>
        <v>521615</v>
      </c>
      <c r="J2127" s="35">
        <f>I2127+J2126-J2125</f>
        <v>414790</v>
      </c>
      <c r="K2127" s="35">
        <f t="shared" ref="K2127:AL2127" si="851">J2127+K2126-K2125</f>
        <v>250590</v>
      </c>
      <c r="L2127" s="35">
        <f t="shared" si="851"/>
        <v>250590</v>
      </c>
      <c r="M2127" s="35">
        <f t="shared" si="851"/>
        <v>250590</v>
      </c>
      <c r="N2127" s="35">
        <f t="shared" si="851"/>
        <v>248676</v>
      </c>
      <c r="O2127" s="35">
        <f t="shared" si="851"/>
        <v>-32634</v>
      </c>
      <c r="P2127" s="35">
        <f t="shared" si="851"/>
        <v>-274605</v>
      </c>
      <c r="Q2127" s="35">
        <f t="shared" si="851"/>
        <v>-332326</v>
      </c>
      <c r="R2127" s="35">
        <f t="shared" si="851"/>
        <v>-333928</v>
      </c>
      <c r="S2127" s="35">
        <f t="shared" si="851"/>
        <v>-841519</v>
      </c>
      <c r="T2127" s="35">
        <f t="shared" si="851"/>
        <v>-1213405</v>
      </c>
      <c r="U2127" s="35">
        <f t="shared" si="851"/>
        <v>-1264634</v>
      </c>
      <c r="V2127" s="35">
        <f t="shared" si="851"/>
        <v>-1271856</v>
      </c>
      <c r="W2127" s="35">
        <f t="shared" si="851"/>
        <v>-1740077</v>
      </c>
      <c r="X2127" s="35">
        <f t="shared" si="851"/>
        <v>-2089845</v>
      </c>
      <c r="Y2127" s="35">
        <f t="shared" si="851"/>
        <v>-2194064</v>
      </c>
      <c r="Z2127" s="35">
        <f t="shared" si="851"/>
        <v>-2243534</v>
      </c>
      <c r="AA2127" s="35">
        <f t="shared" si="851"/>
        <v>-2305929</v>
      </c>
      <c r="AB2127" s="35">
        <f t="shared" si="851"/>
        <v>-2750073</v>
      </c>
      <c r="AC2127" s="35">
        <f t="shared" si="851"/>
        <v>-3037549</v>
      </c>
      <c r="AD2127" s="35">
        <f t="shared" si="851"/>
        <v>-3118314</v>
      </c>
      <c r="AE2127" s="35">
        <f t="shared" si="851"/>
        <v>-3152350</v>
      </c>
      <c r="AF2127" s="35">
        <f t="shared" si="851"/>
        <v>-3596892</v>
      </c>
      <c r="AG2127" s="35">
        <f t="shared" si="851"/>
        <v>-3853036</v>
      </c>
      <c r="AH2127" s="35">
        <f t="shared" si="851"/>
        <v>-4003625</v>
      </c>
      <c r="AI2127" s="35">
        <f t="shared" si="851"/>
        <v>-4043365</v>
      </c>
      <c r="AJ2127" s="35">
        <f t="shared" si="851"/>
        <v>-4193141</v>
      </c>
      <c r="AK2127" s="35">
        <f t="shared" si="851"/>
        <v>-4696025</v>
      </c>
      <c r="AL2127" s="35">
        <f t="shared" si="851"/>
        <v>-5013810</v>
      </c>
      <c r="AM2127" s="33"/>
      <c r="AN2127" s="33"/>
      <c r="AO2127" s="33"/>
      <c r="AP2127" s="33"/>
      <c r="AQ2127" s="33"/>
      <c r="AR2127" s="33"/>
      <c r="AS2127" s="33"/>
      <c r="AT2127" s="33"/>
      <c r="AU2127" s="33"/>
      <c r="AV2127" s="33"/>
      <c r="AW2127" s="33"/>
      <c r="AX2127" s="33"/>
      <c r="AY2127" s="33"/>
      <c r="AZ2127" s="33"/>
      <c r="BA2127" s="33"/>
    </row>
    <row r="2128" spans="1:53" ht="17.25" customHeight="1" thickBot="1">
      <c r="A2128" s="60"/>
      <c r="B2128" s="47"/>
      <c r="C2128" s="36">
        <v>0</v>
      </c>
      <c r="D2128" s="37" t="s">
        <v>4366</v>
      </c>
      <c r="E2128" s="52"/>
      <c r="F2128" s="53"/>
      <c r="G2128" s="53"/>
      <c r="H2128" s="53"/>
      <c r="I2128" s="53"/>
      <c r="J2128" s="53"/>
      <c r="K2128" s="53"/>
      <c r="L2128" s="53"/>
      <c r="M2128" s="53"/>
      <c r="N2128" s="53"/>
      <c r="O2128" s="53"/>
      <c r="P2128" s="53"/>
      <c r="Q2128" s="53"/>
      <c r="R2128" s="53"/>
      <c r="S2128" s="53"/>
      <c r="T2128" s="53"/>
      <c r="U2128" s="53"/>
      <c r="V2128" s="53"/>
      <c r="W2128" s="53"/>
      <c r="X2128" s="53"/>
      <c r="Y2128" s="53"/>
      <c r="Z2128" s="53"/>
      <c r="AA2128" s="53"/>
      <c r="AB2128" s="53"/>
      <c r="AC2128" s="53"/>
      <c r="AD2128" s="53"/>
      <c r="AE2128" s="53"/>
      <c r="AF2128" s="53"/>
      <c r="AG2128" s="53"/>
      <c r="AH2128" s="53"/>
      <c r="AI2128" s="53"/>
      <c r="AJ2128" s="53"/>
      <c r="AK2128" s="53"/>
      <c r="AL2128" s="54"/>
      <c r="AM2128" s="38"/>
      <c r="AN2128" s="38"/>
      <c r="AO2128" s="38"/>
      <c r="AP2128" s="38"/>
      <c r="AQ2128" s="38"/>
      <c r="AR2128" s="38"/>
      <c r="AS2128" s="38"/>
      <c r="AT2128" s="38"/>
      <c r="AU2128" s="38"/>
      <c r="AV2128" s="38"/>
      <c r="AW2128" s="38"/>
      <c r="AX2128" s="38"/>
      <c r="AY2128" s="38"/>
      <c r="AZ2128" s="38"/>
      <c r="BA2128" s="38"/>
    </row>
    <row r="2129" spans="1:53" ht="15" thickTop="1">
      <c r="A2129" s="45" t="s">
        <v>4778</v>
      </c>
      <c r="B2129" s="45">
        <v>426</v>
      </c>
      <c r="C2129" s="14" t="s">
        <v>4809</v>
      </c>
      <c r="D2129" s="15" t="s">
        <v>4362</v>
      </c>
      <c r="E2129" s="29"/>
      <c r="F2129" s="29">
        <v>340238</v>
      </c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17"/>
      <c r="AN2129" s="17">
        <f>AM2129*(F2129+G2129)</f>
        <v>0</v>
      </c>
      <c r="AO2129" s="17">
        <f>SUMIF($I$1:$AL$1,AO$1,$I2131:$AL2131)*$AM2129</f>
        <v>0</v>
      </c>
      <c r="AP2129" s="17">
        <f t="shared" ref="AP2129:AZ2129" si="852">SUMIF($I$1:$AL$1,AP$1,$I2131:$AL2131)*$AM2129</f>
        <v>0</v>
      </c>
      <c r="AQ2129" s="17">
        <f t="shared" si="852"/>
        <v>0</v>
      </c>
      <c r="AR2129" s="17">
        <f t="shared" si="852"/>
        <v>0</v>
      </c>
      <c r="AS2129" s="17">
        <f t="shared" si="852"/>
        <v>0</v>
      </c>
      <c r="AT2129" s="17">
        <f t="shared" si="852"/>
        <v>0</v>
      </c>
      <c r="AU2129" s="17">
        <f t="shared" si="852"/>
        <v>0</v>
      </c>
      <c r="AV2129" s="17">
        <f t="shared" si="852"/>
        <v>0</v>
      </c>
      <c r="AW2129" s="17">
        <f t="shared" si="852"/>
        <v>0</v>
      </c>
      <c r="AX2129" s="17">
        <f t="shared" si="852"/>
        <v>0</v>
      </c>
      <c r="AY2129" s="17">
        <f t="shared" si="852"/>
        <v>0</v>
      </c>
      <c r="AZ2129" s="17">
        <f t="shared" si="852"/>
        <v>0</v>
      </c>
      <c r="BA2129" s="17"/>
    </row>
    <row r="2130" spans="1:53">
      <c r="A2130" s="59"/>
      <c r="B2130" s="46"/>
      <c r="C2130" s="31" t="s">
        <v>4810</v>
      </c>
      <c r="D2130" s="32" t="s">
        <v>4363</v>
      </c>
      <c r="E2130" s="39"/>
      <c r="F2130" s="39"/>
      <c r="G2130" s="39"/>
      <c r="H2130" s="39"/>
      <c r="I2130" s="39">
        <v>31458</v>
      </c>
      <c r="J2130" s="39">
        <v>15261</v>
      </c>
      <c r="K2130" s="39">
        <v>23351</v>
      </c>
      <c r="L2130" s="39">
        <v>15540</v>
      </c>
      <c r="M2130" s="39">
        <v>2012</v>
      </c>
      <c r="N2130" s="39">
        <v>4025</v>
      </c>
      <c r="O2130" s="39">
        <v>33310</v>
      </c>
      <c r="P2130" s="39">
        <v>52115</v>
      </c>
      <c r="Q2130" s="39">
        <v>7969</v>
      </c>
      <c r="R2130" s="39">
        <v>8234</v>
      </c>
      <c r="S2130" s="39">
        <v>74028</v>
      </c>
      <c r="T2130" s="39">
        <v>125323</v>
      </c>
      <c r="U2130" s="39">
        <v>22029</v>
      </c>
      <c r="V2130" s="39">
        <v>12922</v>
      </c>
      <c r="W2130" s="39">
        <v>60356</v>
      </c>
      <c r="X2130" s="39">
        <v>131967</v>
      </c>
      <c r="Y2130" s="39">
        <v>14719</v>
      </c>
      <c r="Z2130" s="39">
        <v>6212</v>
      </c>
      <c r="AA2130" s="39">
        <v>19368</v>
      </c>
      <c r="AB2130" s="39">
        <v>61941</v>
      </c>
      <c r="AC2130" s="39">
        <v>121087</v>
      </c>
      <c r="AD2130" s="39">
        <v>5651</v>
      </c>
      <c r="AE2130" s="39">
        <v>3356</v>
      </c>
      <c r="AF2130" s="39">
        <v>52832</v>
      </c>
      <c r="AG2130" s="39">
        <v>118338</v>
      </c>
      <c r="AH2130" s="39">
        <v>15914</v>
      </c>
      <c r="AI2130" s="39">
        <v>3167</v>
      </c>
      <c r="AJ2130" s="39">
        <v>23038</v>
      </c>
      <c r="AK2130" s="39">
        <v>120389</v>
      </c>
      <c r="AL2130" s="39">
        <v>45256</v>
      </c>
      <c r="AM2130" s="33"/>
      <c r="AN2130" s="33"/>
      <c r="AO2130" s="33"/>
      <c r="AP2130" s="33"/>
      <c r="AQ2130" s="33"/>
      <c r="AR2130" s="33"/>
      <c r="AS2130" s="33"/>
      <c r="AT2130" s="33"/>
      <c r="AU2130" s="33"/>
      <c r="AV2130" s="33"/>
      <c r="AW2130" s="33"/>
      <c r="AX2130" s="33"/>
      <c r="AY2130" s="33"/>
      <c r="AZ2130" s="33"/>
      <c r="BA2130" s="33"/>
    </row>
    <row r="2131" spans="1:53">
      <c r="A2131" s="59"/>
      <c r="B2131" s="46"/>
      <c r="C2131" s="31"/>
      <c r="D2131" s="32" t="s">
        <v>4364</v>
      </c>
      <c r="E2131" s="39">
        <f>SUM(I2131:AL2131)</f>
        <v>0</v>
      </c>
      <c r="F2131" s="39"/>
      <c r="G2131" s="39"/>
      <c r="H2131" s="39"/>
      <c r="I2131" s="39"/>
      <c r="J2131" s="39"/>
      <c r="K2131" s="39"/>
      <c r="L2131" s="39"/>
      <c r="M2131" s="39"/>
      <c r="N2131" s="39"/>
      <c r="O2131" s="39"/>
      <c r="P2131" s="39"/>
      <c r="Q2131" s="39"/>
      <c r="R2131" s="39"/>
      <c r="S2131" s="39"/>
      <c r="T2131" s="39"/>
      <c r="U2131" s="39"/>
      <c r="V2131" s="39"/>
      <c r="W2131" s="39"/>
      <c r="X2131" s="39"/>
      <c r="Y2131" s="39"/>
      <c r="Z2131" s="39"/>
      <c r="AA2131" s="39"/>
      <c r="AB2131" s="39"/>
      <c r="AC2131" s="39"/>
      <c r="AD2131" s="39"/>
      <c r="AE2131" s="39"/>
      <c r="AF2131" s="39"/>
      <c r="AG2131" s="39"/>
      <c r="AH2131" s="39"/>
      <c r="AI2131" s="39"/>
      <c r="AJ2131" s="39"/>
      <c r="AK2131" s="39"/>
      <c r="AL2131" s="39"/>
      <c r="AM2131" s="33"/>
      <c r="AN2131" s="33"/>
      <c r="AO2131" s="33"/>
      <c r="AP2131" s="33"/>
      <c r="AQ2131" s="33"/>
      <c r="AR2131" s="33"/>
      <c r="AS2131" s="33"/>
      <c r="AT2131" s="33"/>
      <c r="AU2131" s="33"/>
      <c r="AV2131" s="33"/>
      <c r="AW2131" s="33"/>
      <c r="AX2131" s="33"/>
      <c r="AY2131" s="33"/>
      <c r="AZ2131" s="33"/>
      <c r="BA2131" s="33"/>
    </row>
    <row r="2132" spans="1:53">
      <c r="A2132" s="59"/>
      <c r="B2132" s="46"/>
      <c r="C2132" s="31" t="s">
        <v>4811</v>
      </c>
      <c r="D2132" s="34" t="s">
        <v>4365</v>
      </c>
      <c r="E2132" s="35">
        <f>E2131-E2129</f>
        <v>0</v>
      </c>
      <c r="F2132" s="35"/>
      <c r="G2132" s="35"/>
      <c r="H2132" s="35"/>
      <c r="I2132" s="35">
        <f>F2129+G2129+H2129+I2131-I2130</f>
        <v>308780</v>
      </c>
      <c r="J2132" s="35">
        <f>I2132+J2131-J2130</f>
        <v>293519</v>
      </c>
      <c r="K2132" s="35">
        <f t="shared" ref="K2132:AL2132" si="853">J2132+K2131-K2130</f>
        <v>270168</v>
      </c>
      <c r="L2132" s="35">
        <f t="shared" si="853"/>
        <v>254628</v>
      </c>
      <c r="M2132" s="35">
        <f t="shared" si="853"/>
        <v>252616</v>
      </c>
      <c r="N2132" s="35">
        <f t="shared" si="853"/>
        <v>248591</v>
      </c>
      <c r="O2132" s="35">
        <f t="shared" si="853"/>
        <v>215281</v>
      </c>
      <c r="P2132" s="35">
        <f t="shared" si="853"/>
        <v>163166</v>
      </c>
      <c r="Q2132" s="35">
        <f t="shared" si="853"/>
        <v>155197</v>
      </c>
      <c r="R2132" s="35">
        <f t="shared" si="853"/>
        <v>146963</v>
      </c>
      <c r="S2132" s="35">
        <f t="shared" si="853"/>
        <v>72935</v>
      </c>
      <c r="T2132" s="35">
        <f t="shared" si="853"/>
        <v>-52388</v>
      </c>
      <c r="U2132" s="35">
        <f t="shared" si="853"/>
        <v>-74417</v>
      </c>
      <c r="V2132" s="35">
        <f t="shared" si="853"/>
        <v>-87339</v>
      </c>
      <c r="W2132" s="35">
        <f t="shared" si="853"/>
        <v>-147695</v>
      </c>
      <c r="X2132" s="35">
        <f t="shared" si="853"/>
        <v>-279662</v>
      </c>
      <c r="Y2132" s="35">
        <f t="shared" si="853"/>
        <v>-294381</v>
      </c>
      <c r="Z2132" s="35">
        <f t="shared" si="853"/>
        <v>-300593</v>
      </c>
      <c r="AA2132" s="35">
        <f t="shared" si="853"/>
        <v>-319961</v>
      </c>
      <c r="AB2132" s="35">
        <f t="shared" si="853"/>
        <v>-381902</v>
      </c>
      <c r="AC2132" s="35">
        <f t="shared" si="853"/>
        <v>-502989</v>
      </c>
      <c r="AD2132" s="35">
        <f t="shared" si="853"/>
        <v>-508640</v>
      </c>
      <c r="AE2132" s="35">
        <f t="shared" si="853"/>
        <v>-511996</v>
      </c>
      <c r="AF2132" s="35">
        <f t="shared" si="853"/>
        <v>-564828</v>
      </c>
      <c r="AG2132" s="35">
        <f t="shared" si="853"/>
        <v>-683166</v>
      </c>
      <c r="AH2132" s="35">
        <f t="shared" si="853"/>
        <v>-699080</v>
      </c>
      <c r="AI2132" s="35">
        <f t="shared" si="853"/>
        <v>-702247</v>
      </c>
      <c r="AJ2132" s="35">
        <f t="shared" si="853"/>
        <v>-725285</v>
      </c>
      <c r="AK2132" s="35">
        <f t="shared" si="853"/>
        <v>-845674</v>
      </c>
      <c r="AL2132" s="35">
        <f t="shared" si="853"/>
        <v>-890930</v>
      </c>
      <c r="AM2132" s="33"/>
      <c r="AN2132" s="33"/>
      <c r="AO2132" s="33"/>
      <c r="AP2132" s="33"/>
      <c r="AQ2132" s="33"/>
      <c r="AR2132" s="33"/>
      <c r="AS2132" s="33"/>
      <c r="AT2132" s="33"/>
      <c r="AU2132" s="33"/>
      <c r="AV2132" s="33"/>
      <c r="AW2132" s="33"/>
      <c r="AX2132" s="33"/>
      <c r="AY2132" s="33"/>
      <c r="AZ2132" s="33"/>
      <c r="BA2132" s="33"/>
    </row>
    <row r="2133" spans="1:53" ht="17.25" customHeight="1" thickBot="1">
      <c r="A2133" s="60"/>
      <c r="B2133" s="47"/>
      <c r="C2133" s="36">
        <v>0</v>
      </c>
      <c r="D2133" s="37" t="s">
        <v>4366</v>
      </c>
      <c r="E2133" s="52"/>
      <c r="F2133" s="53"/>
      <c r="G2133" s="53"/>
      <c r="H2133" s="53"/>
      <c r="I2133" s="53"/>
      <c r="J2133" s="53"/>
      <c r="K2133" s="53"/>
      <c r="L2133" s="53"/>
      <c r="M2133" s="53"/>
      <c r="N2133" s="53"/>
      <c r="O2133" s="53"/>
      <c r="P2133" s="53"/>
      <c r="Q2133" s="53"/>
      <c r="R2133" s="53"/>
      <c r="S2133" s="53"/>
      <c r="T2133" s="53"/>
      <c r="U2133" s="53"/>
      <c r="V2133" s="53"/>
      <c r="W2133" s="53"/>
      <c r="X2133" s="53"/>
      <c r="Y2133" s="53"/>
      <c r="Z2133" s="53"/>
      <c r="AA2133" s="53"/>
      <c r="AB2133" s="53"/>
      <c r="AC2133" s="53"/>
      <c r="AD2133" s="53"/>
      <c r="AE2133" s="53"/>
      <c r="AF2133" s="53"/>
      <c r="AG2133" s="53"/>
      <c r="AH2133" s="53"/>
      <c r="AI2133" s="53"/>
      <c r="AJ2133" s="53"/>
      <c r="AK2133" s="53"/>
      <c r="AL2133" s="54"/>
      <c r="AM2133" s="38"/>
      <c r="AN2133" s="38"/>
      <c r="AO2133" s="38"/>
      <c r="AP2133" s="38"/>
      <c r="AQ2133" s="38"/>
      <c r="AR2133" s="38"/>
      <c r="AS2133" s="38"/>
      <c r="AT2133" s="38"/>
      <c r="AU2133" s="38"/>
      <c r="AV2133" s="38"/>
      <c r="AW2133" s="38"/>
      <c r="AX2133" s="38"/>
      <c r="AY2133" s="38"/>
      <c r="AZ2133" s="38"/>
      <c r="BA2133" s="38"/>
    </row>
    <row r="2134" spans="1:53" ht="15" thickTop="1">
      <c r="A2134" s="45" t="s">
        <v>3510</v>
      </c>
      <c r="B2134" s="45">
        <v>427</v>
      </c>
      <c r="C2134" s="14" t="s">
        <v>4812</v>
      </c>
      <c r="D2134" s="15" t="s">
        <v>4362</v>
      </c>
      <c r="E2134" s="29"/>
      <c r="F2134" s="29">
        <v>16415327</v>
      </c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9"/>
      <c r="U2134" s="29"/>
      <c r="V2134" s="29"/>
      <c r="W2134" s="29"/>
      <c r="X2134" s="29"/>
      <c r="Y2134" s="29"/>
      <c r="Z2134" s="29"/>
      <c r="AA2134" s="29"/>
      <c r="AB2134" s="29"/>
      <c r="AC2134" s="29"/>
      <c r="AD2134" s="29"/>
      <c r="AE2134" s="29"/>
      <c r="AF2134" s="29"/>
      <c r="AG2134" s="29"/>
      <c r="AH2134" s="29"/>
      <c r="AI2134" s="29"/>
      <c r="AJ2134" s="29"/>
      <c r="AK2134" s="29"/>
      <c r="AL2134" s="29"/>
      <c r="AM2134" s="17"/>
      <c r="AN2134" s="17">
        <f>AM2134*(F2134+G2134)</f>
        <v>0</v>
      </c>
      <c r="AO2134" s="17">
        <f>SUMIF($I$1:$AL$1,AO$1,$I2136:$AL2136)*$AM2134</f>
        <v>0</v>
      </c>
      <c r="AP2134" s="17">
        <f t="shared" ref="AP2134:AZ2134" si="854">SUMIF($I$1:$AL$1,AP$1,$I2136:$AL2136)*$AM2134</f>
        <v>0</v>
      </c>
      <c r="AQ2134" s="17">
        <f t="shared" si="854"/>
        <v>0</v>
      </c>
      <c r="AR2134" s="17">
        <f t="shared" si="854"/>
        <v>0</v>
      </c>
      <c r="AS2134" s="17">
        <f t="shared" si="854"/>
        <v>0</v>
      </c>
      <c r="AT2134" s="17">
        <f t="shared" si="854"/>
        <v>0</v>
      </c>
      <c r="AU2134" s="17">
        <f t="shared" si="854"/>
        <v>0</v>
      </c>
      <c r="AV2134" s="17">
        <f t="shared" si="854"/>
        <v>0</v>
      </c>
      <c r="AW2134" s="17">
        <f t="shared" si="854"/>
        <v>0</v>
      </c>
      <c r="AX2134" s="17">
        <f t="shared" si="854"/>
        <v>0</v>
      </c>
      <c r="AY2134" s="17">
        <f t="shared" si="854"/>
        <v>0</v>
      </c>
      <c r="AZ2134" s="17">
        <f t="shared" si="854"/>
        <v>0</v>
      </c>
      <c r="BA2134" s="17"/>
    </row>
    <row r="2135" spans="1:53">
      <c r="A2135" s="59"/>
      <c r="B2135" s="46"/>
      <c r="C2135" s="31" t="s">
        <v>4813</v>
      </c>
      <c r="D2135" s="32" t="s">
        <v>4363</v>
      </c>
      <c r="E2135" s="39"/>
      <c r="F2135" s="39"/>
      <c r="G2135" s="39"/>
      <c r="H2135" s="39"/>
      <c r="I2135" s="39">
        <v>5350614</v>
      </c>
      <c r="J2135" s="39">
        <v>1442280</v>
      </c>
      <c r="K2135" s="39">
        <v>4942739</v>
      </c>
      <c r="L2135" s="39">
        <v>380591</v>
      </c>
      <c r="M2135" s="39">
        <v>84870</v>
      </c>
      <c r="N2135" s="39">
        <v>684835</v>
      </c>
      <c r="O2135" s="39">
        <v>6976110</v>
      </c>
      <c r="P2135" s="39">
        <v>4385592</v>
      </c>
      <c r="Q2135" s="39">
        <v>644867</v>
      </c>
      <c r="R2135" s="39">
        <v>201868</v>
      </c>
      <c r="S2135" s="39">
        <v>10017140</v>
      </c>
      <c r="T2135" s="39">
        <v>7999281</v>
      </c>
      <c r="U2135" s="39">
        <v>1319761</v>
      </c>
      <c r="V2135" s="39">
        <v>2062125</v>
      </c>
      <c r="W2135" s="39">
        <v>10211874</v>
      </c>
      <c r="X2135" s="39">
        <v>6886434</v>
      </c>
      <c r="Y2135" s="39">
        <v>2485823</v>
      </c>
      <c r="Z2135" s="39">
        <v>2425497</v>
      </c>
      <c r="AA2135" s="39">
        <v>2576078</v>
      </c>
      <c r="AB2135" s="39">
        <v>11496947</v>
      </c>
      <c r="AC2135" s="39">
        <v>5422860</v>
      </c>
      <c r="AD2135" s="39">
        <v>4157446</v>
      </c>
      <c r="AE2135" s="39">
        <v>1867256</v>
      </c>
      <c r="AF2135" s="39">
        <v>10775828</v>
      </c>
      <c r="AG2135" s="39">
        <v>5786125</v>
      </c>
      <c r="AH2135" s="39">
        <v>3447984</v>
      </c>
      <c r="AI2135" s="39">
        <v>2997552</v>
      </c>
      <c r="AJ2135" s="39">
        <v>2504385</v>
      </c>
      <c r="AK2135" s="39">
        <v>10498788</v>
      </c>
      <c r="AL2135" s="39">
        <v>5333500</v>
      </c>
      <c r="AM2135" s="33"/>
      <c r="AN2135" s="33"/>
      <c r="AO2135" s="33"/>
      <c r="AP2135" s="33"/>
      <c r="AQ2135" s="33"/>
      <c r="AR2135" s="33"/>
      <c r="AS2135" s="33"/>
      <c r="AT2135" s="33"/>
      <c r="AU2135" s="33"/>
      <c r="AV2135" s="33"/>
      <c r="AW2135" s="33"/>
      <c r="AX2135" s="33"/>
      <c r="AY2135" s="33"/>
      <c r="AZ2135" s="33"/>
      <c r="BA2135" s="33"/>
    </row>
    <row r="2136" spans="1:53">
      <c r="A2136" s="59"/>
      <c r="B2136" s="46"/>
      <c r="C2136" s="31" t="s">
        <v>1700</v>
      </c>
      <c r="D2136" s="32" t="s">
        <v>4364</v>
      </c>
      <c r="E2136" s="39">
        <f>SUM(I2136:AL2136)</f>
        <v>66895000</v>
      </c>
      <c r="F2136" s="39"/>
      <c r="G2136" s="39"/>
      <c r="H2136" s="39"/>
      <c r="I2136" s="39"/>
      <c r="J2136" s="39"/>
      <c r="K2136" s="39"/>
      <c r="L2136" s="39"/>
      <c r="M2136" s="39"/>
      <c r="N2136" s="39"/>
      <c r="O2136" s="39">
        <v>2970000</v>
      </c>
      <c r="P2136" s="39">
        <v>30120000</v>
      </c>
      <c r="Q2136" s="39"/>
      <c r="R2136" s="39"/>
      <c r="S2136" s="39">
        <v>1000000</v>
      </c>
      <c r="T2136" s="39">
        <v>3550000</v>
      </c>
      <c r="U2136" s="39">
        <v>140000</v>
      </c>
      <c r="V2136" s="39">
        <v>390000</v>
      </c>
      <c r="W2136" s="39">
        <v>360000</v>
      </c>
      <c r="X2136" s="39"/>
      <c r="Y2136" s="39"/>
      <c r="Z2136" s="39"/>
      <c r="AA2136" s="39"/>
      <c r="AB2136" s="39"/>
      <c r="AC2136" s="39"/>
      <c r="AD2136" s="39"/>
      <c r="AE2136" s="39"/>
      <c r="AF2136" s="39"/>
      <c r="AG2136" s="39"/>
      <c r="AH2136" s="39"/>
      <c r="AI2136" s="39"/>
      <c r="AJ2136" s="39"/>
      <c r="AK2136" s="39">
        <v>28365000</v>
      </c>
      <c r="AL2136" s="39"/>
      <c r="AM2136" s="33"/>
      <c r="AN2136" s="33"/>
      <c r="AO2136" s="33"/>
      <c r="AP2136" s="33"/>
      <c r="AQ2136" s="33"/>
      <c r="AR2136" s="33"/>
      <c r="AS2136" s="33"/>
      <c r="AT2136" s="33"/>
      <c r="AU2136" s="33"/>
      <c r="AV2136" s="33"/>
      <c r="AW2136" s="33"/>
      <c r="AX2136" s="33"/>
      <c r="AY2136" s="33"/>
      <c r="AZ2136" s="33"/>
      <c r="BA2136" s="33"/>
    </row>
    <row r="2137" spans="1:53">
      <c r="A2137" s="59"/>
      <c r="B2137" s="46"/>
      <c r="C2137" s="31" t="s">
        <v>4814</v>
      </c>
      <c r="D2137" s="34" t="s">
        <v>4365</v>
      </c>
      <c r="E2137" s="35">
        <f>E2136-E2134</f>
        <v>66895000</v>
      </c>
      <c r="F2137" s="35"/>
      <c r="G2137" s="35"/>
      <c r="H2137" s="35"/>
      <c r="I2137" s="35">
        <f>F2134+G2134+H2134+I2136-I2135</f>
        <v>11064713</v>
      </c>
      <c r="J2137" s="35">
        <f>I2137+J2136-J2135</f>
        <v>9622433</v>
      </c>
      <c r="K2137" s="35">
        <f t="shared" ref="K2137:AL2137" si="855">J2137+K2136-K2135</f>
        <v>4679694</v>
      </c>
      <c r="L2137" s="35">
        <f t="shared" si="855"/>
        <v>4299103</v>
      </c>
      <c r="M2137" s="35">
        <f t="shared" si="855"/>
        <v>4214233</v>
      </c>
      <c r="N2137" s="35">
        <f t="shared" si="855"/>
        <v>3529398</v>
      </c>
      <c r="O2137" s="35">
        <f t="shared" si="855"/>
        <v>-476712</v>
      </c>
      <c r="P2137" s="35">
        <f t="shared" si="855"/>
        <v>25257696</v>
      </c>
      <c r="Q2137" s="35">
        <f t="shared" si="855"/>
        <v>24612829</v>
      </c>
      <c r="R2137" s="35">
        <f t="shared" si="855"/>
        <v>24410961</v>
      </c>
      <c r="S2137" s="35">
        <f t="shared" si="855"/>
        <v>15393821</v>
      </c>
      <c r="T2137" s="35">
        <f t="shared" si="855"/>
        <v>10944540</v>
      </c>
      <c r="U2137" s="35">
        <f t="shared" si="855"/>
        <v>9764779</v>
      </c>
      <c r="V2137" s="35">
        <f t="shared" si="855"/>
        <v>8092654</v>
      </c>
      <c r="W2137" s="35">
        <f t="shared" si="855"/>
        <v>-1759220</v>
      </c>
      <c r="X2137" s="35">
        <f t="shared" si="855"/>
        <v>-8645654</v>
      </c>
      <c r="Y2137" s="35">
        <f t="shared" si="855"/>
        <v>-11131477</v>
      </c>
      <c r="Z2137" s="35">
        <f t="shared" si="855"/>
        <v>-13556974</v>
      </c>
      <c r="AA2137" s="35">
        <f t="shared" si="855"/>
        <v>-16133052</v>
      </c>
      <c r="AB2137" s="35">
        <f t="shared" si="855"/>
        <v>-27629999</v>
      </c>
      <c r="AC2137" s="35">
        <f t="shared" si="855"/>
        <v>-33052859</v>
      </c>
      <c r="AD2137" s="35">
        <f t="shared" si="855"/>
        <v>-37210305</v>
      </c>
      <c r="AE2137" s="35">
        <f t="shared" si="855"/>
        <v>-39077561</v>
      </c>
      <c r="AF2137" s="35">
        <f t="shared" si="855"/>
        <v>-49853389</v>
      </c>
      <c r="AG2137" s="35">
        <f t="shared" si="855"/>
        <v>-55639514</v>
      </c>
      <c r="AH2137" s="35">
        <f t="shared" si="855"/>
        <v>-59087498</v>
      </c>
      <c r="AI2137" s="35">
        <f t="shared" si="855"/>
        <v>-62085050</v>
      </c>
      <c r="AJ2137" s="35">
        <f t="shared" si="855"/>
        <v>-64589435</v>
      </c>
      <c r="AK2137" s="35">
        <f t="shared" si="855"/>
        <v>-46723223</v>
      </c>
      <c r="AL2137" s="35">
        <f t="shared" si="855"/>
        <v>-52056723</v>
      </c>
      <c r="AM2137" s="33"/>
      <c r="AN2137" s="33"/>
      <c r="AO2137" s="33"/>
      <c r="AP2137" s="33"/>
      <c r="AQ2137" s="33"/>
      <c r="AR2137" s="33"/>
      <c r="AS2137" s="33"/>
      <c r="AT2137" s="33"/>
      <c r="AU2137" s="33"/>
      <c r="AV2137" s="33"/>
      <c r="AW2137" s="33"/>
      <c r="AX2137" s="33"/>
      <c r="AY2137" s="33"/>
      <c r="AZ2137" s="33"/>
      <c r="BA2137" s="33"/>
    </row>
    <row r="2138" spans="1:53" ht="17.25" customHeight="1" thickBot="1">
      <c r="A2138" s="60"/>
      <c r="B2138" s="47"/>
      <c r="C2138" s="36">
        <v>17.142857142857142</v>
      </c>
      <c r="D2138" s="37" t="s">
        <v>4366</v>
      </c>
      <c r="E2138" s="52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4"/>
      <c r="AM2138" s="38"/>
      <c r="AN2138" s="38"/>
      <c r="AO2138" s="38"/>
      <c r="AP2138" s="38"/>
      <c r="AQ2138" s="38"/>
      <c r="AR2138" s="38"/>
      <c r="AS2138" s="38"/>
      <c r="AT2138" s="38"/>
      <c r="AU2138" s="38"/>
      <c r="AV2138" s="38"/>
      <c r="AW2138" s="38"/>
      <c r="AX2138" s="38"/>
      <c r="AY2138" s="38"/>
      <c r="AZ2138" s="38"/>
      <c r="BA2138" s="38"/>
    </row>
    <row r="2139" spans="1:53" ht="15" thickTop="1">
      <c r="A2139" s="45" t="s">
        <v>1737</v>
      </c>
      <c r="B2139" s="45">
        <v>428</v>
      </c>
      <c r="C2139" s="14" t="s">
        <v>4815</v>
      </c>
      <c r="D2139" s="15" t="s">
        <v>4362</v>
      </c>
      <c r="E2139" s="29"/>
      <c r="F2139" s="29">
        <v>58389</v>
      </c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29"/>
      <c r="AC2139" s="29"/>
      <c r="AD2139" s="29"/>
      <c r="AE2139" s="29"/>
      <c r="AF2139" s="29"/>
      <c r="AG2139" s="29"/>
      <c r="AH2139" s="29"/>
      <c r="AI2139" s="29"/>
      <c r="AJ2139" s="29"/>
      <c r="AK2139" s="29"/>
      <c r="AL2139" s="29"/>
      <c r="AM2139" s="17"/>
      <c r="AN2139" s="17">
        <f>AM2139*(F2139+G2139)</f>
        <v>0</v>
      </c>
      <c r="AO2139" s="17">
        <f>SUMIF($I$1:$AL$1,AO$1,$I2141:$AL2141)*$AM2139</f>
        <v>0</v>
      </c>
      <c r="AP2139" s="17">
        <f t="shared" ref="AP2139:AZ2139" si="856">SUMIF($I$1:$AL$1,AP$1,$I2141:$AL2141)*$AM2139</f>
        <v>0</v>
      </c>
      <c r="AQ2139" s="17">
        <f t="shared" si="856"/>
        <v>0</v>
      </c>
      <c r="AR2139" s="17">
        <f t="shared" si="856"/>
        <v>0</v>
      </c>
      <c r="AS2139" s="17">
        <f t="shared" si="856"/>
        <v>0</v>
      </c>
      <c r="AT2139" s="17">
        <f t="shared" si="856"/>
        <v>0</v>
      </c>
      <c r="AU2139" s="17">
        <f t="shared" si="856"/>
        <v>0</v>
      </c>
      <c r="AV2139" s="17">
        <f t="shared" si="856"/>
        <v>0</v>
      </c>
      <c r="AW2139" s="17">
        <f t="shared" si="856"/>
        <v>0</v>
      </c>
      <c r="AX2139" s="17">
        <f t="shared" si="856"/>
        <v>0</v>
      </c>
      <c r="AY2139" s="17">
        <f t="shared" si="856"/>
        <v>0</v>
      </c>
      <c r="AZ2139" s="17">
        <f t="shared" si="856"/>
        <v>0</v>
      </c>
      <c r="BA2139" s="17"/>
    </row>
    <row r="2140" spans="1:53">
      <c r="A2140" s="59"/>
      <c r="B2140" s="46"/>
      <c r="C2140" s="31" t="s">
        <v>4816</v>
      </c>
      <c r="D2140" s="32" t="s">
        <v>4363</v>
      </c>
      <c r="E2140" s="39"/>
      <c r="F2140" s="39"/>
      <c r="G2140" s="39"/>
      <c r="H2140" s="39"/>
      <c r="I2140" s="39">
        <v>27509</v>
      </c>
      <c r="J2140" s="39"/>
      <c r="K2140" s="39">
        <v>40892</v>
      </c>
      <c r="L2140" s="39"/>
      <c r="M2140" s="39"/>
      <c r="N2140" s="39"/>
      <c r="O2140" s="39">
        <v>32036</v>
      </c>
      <c r="P2140" s="39">
        <v>17834</v>
      </c>
      <c r="Q2140" s="39"/>
      <c r="R2140" s="39"/>
      <c r="S2140" s="39">
        <v>70690</v>
      </c>
      <c r="T2140" s="39"/>
      <c r="U2140" s="39"/>
      <c r="V2140" s="39">
        <v>1003</v>
      </c>
      <c r="W2140" s="39">
        <v>52156</v>
      </c>
      <c r="X2140" s="39"/>
      <c r="Y2140" s="39"/>
      <c r="Z2140" s="39"/>
      <c r="AA2140" s="39"/>
      <c r="AB2140" s="39">
        <v>42628</v>
      </c>
      <c r="AC2140" s="39"/>
      <c r="AD2140" s="39"/>
      <c r="AE2140" s="39"/>
      <c r="AF2140" s="39">
        <v>86762</v>
      </c>
      <c r="AG2140" s="39"/>
      <c r="AH2140" s="39"/>
      <c r="AI2140" s="39"/>
      <c r="AJ2140" s="39"/>
      <c r="AK2140" s="39">
        <v>70666</v>
      </c>
      <c r="AL2140" s="39">
        <v>20060</v>
      </c>
      <c r="AM2140" s="33"/>
      <c r="AN2140" s="33"/>
      <c r="AO2140" s="33"/>
      <c r="AP2140" s="33"/>
      <c r="AQ2140" s="33"/>
      <c r="AR2140" s="33"/>
      <c r="AS2140" s="33"/>
      <c r="AT2140" s="33"/>
      <c r="AU2140" s="33"/>
      <c r="AV2140" s="33"/>
      <c r="AW2140" s="33"/>
      <c r="AX2140" s="33"/>
      <c r="AY2140" s="33"/>
      <c r="AZ2140" s="33"/>
      <c r="BA2140" s="33"/>
    </row>
    <row r="2141" spans="1:53">
      <c r="A2141" s="59"/>
      <c r="B2141" s="46"/>
      <c r="C2141" s="31"/>
      <c r="D2141" s="32" t="s">
        <v>4364</v>
      </c>
      <c r="E2141" s="39">
        <f>SUM(I2141:AL2141)</f>
        <v>0</v>
      </c>
      <c r="F2141" s="39"/>
      <c r="G2141" s="39"/>
      <c r="H2141" s="39"/>
      <c r="I2141" s="39"/>
      <c r="J2141" s="39"/>
      <c r="K2141" s="39"/>
      <c r="L2141" s="39"/>
      <c r="M2141" s="39"/>
      <c r="N2141" s="39"/>
      <c r="O2141" s="39"/>
      <c r="P2141" s="39"/>
      <c r="Q2141" s="39"/>
      <c r="R2141" s="39"/>
      <c r="S2141" s="39"/>
      <c r="T2141" s="39"/>
      <c r="U2141" s="39"/>
      <c r="V2141" s="39"/>
      <c r="W2141" s="39"/>
      <c r="X2141" s="39"/>
      <c r="Y2141" s="39"/>
      <c r="Z2141" s="39"/>
      <c r="AA2141" s="39"/>
      <c r="AB2141" s="39"/>
      <c r="AC2141" s="39"/>
      <c r="AD2141" s="39"/>
      <c r="AE2141" s="39"/>
      <c r="AF2141" s="39"/>
      <c r="AG2141" s="39"/>
      <c r="AH2141" s="39"/>
      <c r="AI2141" s="39"/>
      <c r="AJ2141" s="39"/>
      <c r="AK2141" s="39"/>
      <c r="AL2141" s="39"/>
      <c r="AM2141" s="33"/>
      <c r="AN2141" s="33"/>
      <c r="AO2141" s="33"/>
      <c r="AP2141" s="33"/>
      <c r="AQ2141" s="33"/>
      <c r="AR2141" s="33"/>
      <c r="AS2141" s="33"/>
      <c r="AT2141" s="33"/>
      <c r="AU2141" s="33"/>
      <c r="AV2141" s="33"/>
      <c r="AW2141" s="33"/>
      <c r="AX2141" s="33"/>
      <c r="AY2141" s="33"/>
      <c r="AZ2141" s="33"/>
      <c r="BA2141" s="33"/>
    </row>
    <row r="2142" spans="1:53">
      <c r="A2142" s="59"/>
      <c r="B2142" s="46"/>
      <c r="C2142" s="31" t="s">
        <v>4817</v>
      </c>
      <c r="D2142" s="34" t="s">
        <v>4365</v>
      </c>
      <c r="E2142" s="35">
        <f>E2141-E2139</f>
        <v>0</v>
      </c>
      <c r="F2142" s="35"/>
      <c r="G2142" s="35"/>
      <c r="H2142" s="35"/>
      <c r="I2142" s="35">
        <f>F2139+G2139+H2139+I2141-I2140</f>
        <v>30880</v>
      </c>
      <c r="J2142" s="35">
        <f>I2142+J2141-J2140</f>
        <v>30880</v>
      </c>
      <c r="K2142" s="35">
        <f t="shared" ref="K2142:AL2142" si="857">J2142+K2141-K2140</f>
        <v>-10012</v>
      </c>
      <c r="L2142" s="35">
        <f t="shared" si="857"/>
        <v>-10012</v>
      </c>
      <c r="M2142" s="35">
        <f t="shared" si="857"/>
        <v>-10012</v>
      </c>
      <c r="N2142" s="35">
        <f t="shared" si="857"/>
        <v>-10012</v>
      </c>
      <c r="O2142" s="35">
        <f t="shared" si="857"/>
        <v>-42048</v>
      </c>
      <c r="P2142" s="35">
        <f t="shared" si="857"/>
        <v>-59882</v>
      </c>
      <c r="Q2142" s="35">
        <f t="shared" si="857"/>
        <v>-59882</v>
      </c>
      <c r="R2142" s="35">
        <f t="shared" si="857"/>
        <v>-59882</v>
      </c>
      <c r="S2142" s="35">
        <f t="shared" si="857"/>
        <v>-130572</v>
      </c>
      <c r="T2142" s="35">
        <f t="shared" si="857"/>
        <v>-130572</v>
      </c>
      <c r="U2142" s="35">
        <f t="shared" si="857"/>
        <v>-130572</v>
      </c>
      <c r="V2142" s="35">
        <f t="shared" si="857"/>
        <v>-131575</v>
      </c>
      <c r="W2142" s="35">
        <f t="shared" si="857"/>
        <v>-183731</v>
      </c>
      <c r="X2142" s="35">
        <f t="shared" si="857"/>
        <v>-183731</v>
      </c>
      <c r="Y2142" s="35">
        <f t="shared" si="857"/>
        <v>-183731</v>
      </c>
      <c r="Z2142" s="35">
        <f t="shared" si="857"/>
        <v>-183731</v>
      </c>
      <c r="AA2142" s="35">
        <f t="shared" si="857"/>
        <v>-183731</v>
      </c>
      <c r="AB2142" s="35">
        <f t="shared" si="857"/>
        <v>-226359</v>
      </c>
      <c r="AC2142" s="35">
        <f t="shared" si="857"/>
        <v>-226359</v>
      </c>
      <c r="AD2142" s="35">
        <f t="shared" si="857"/>
        <v>-226359</v>
      </c>
      <c r="AE2142" s="35">
        <f t="shared" si="857"/>
        <v>-226359</v>
      </c>
      <c r="AF2142" s="35">
        <f t="shared" si="857"/>
        <v>-313121</v>
      </c>
      <c r="AG2142" s="35">
        <f t="shared" si="857"/>
        <v>-313121</v>
      </c>
      <c r="AH2142" s="35">
        <f t="shared" si="857"/>
        <v>-313121</v>
      </c>
      <c r="AI2142" s="35">
        <f t="shared" si="857"/>
        <v>-313121</v>
      </c>
      <c r="AJ2142" s="35">
        <f t="shared" si="857"/>
        <v>-313121</v>
      </c>
      <c r="AK2142" s="35">
        <f t="shared" si="857"/>
        <v>-383787</v>
      </c>
      <c r="AL2142" s="35">
        <f t="shared" si="857"/>
        <v>-403847</v>
      </c>
      <c r="AM2142" s="33"/>
      <c r="AN2142" s="33"/>
      <c r="AO2142" s="33"/>
      <c r="AP2142" s="33"/>
      <c r="AQ2142" s="33"/>
      <c r="AR2142" s="33"/>
      <c r="AS2142" s="33"/>
      <c r="AT2142" s="33"/>
      <c r="AU2142" s="33"/>
      <c r="AV2142" s="33"/>
      <c r="AW2142" s="33"/>
      <c r="AX2142" s="33"/>
      <c r="AY2142" s="33"/>
      <c r="AZ2142" s="33"/>
      <c r="BA2142" s="33"/>
    </row>
    <row r="2143" spans="1:53" ht="17.25" customHeight="1" thickBot="1">
      <c r="A2143" s="60"/>
      <c r="B2143" s="47"/>
      <c r="C2143" s="36">
        <v>0</v>
      </c>
      <c r="D2143" s="37" t="s">
        <v>4366</v>
      </c>
      <c r="E2143" s="52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4"/>
      <c r="AM2143" s="38"/>
      <c r="AN2143" s="38"/>
      <c r="AO2143" s="38"/>
      <c r="AP2143" s="38"/>
      <c r="AQ2143" s="38"/>
      <c r="AR2143" s="38"/>
      <c r="AS2143" s="38"/>
      <c r="AT2143" s="38"/>
      <c r="AU2143" s="38"/>
      <c r="AV2143" s="38"/>
      <c r="AW2143" s="38"/>
      <c r="AX2143" s="38"/>
      <c r="AY2143" s="38"/>
      <c r="AZ2143" s="38"/>
      <c r="BA2143" s="38"/>
    </row>
    <row r="2144" spans="1:53" ht="15" thickTop="1">
      <c r="A2144" s="45" t="s">
        <v>4778</v>
      </c>
      <c r="B2144" s="45">
        <v>429</v>
      </c>
      <c r="C2144" s="14" t="s">
        <v>4818</v>
      </c>
      <c r="D2144" s="15" t="s">
        <v>4362</v>
      </c>
      <c r="E2144" s="29"/>
      <c r="F2144" s="29">
        <v>92896</v>
      </c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  <c r="Z2144" s="29"/>
      <c r="AA2144" s="29"/>
      <c r="AB2144" s="29"/>
      <c r="AC2144" s="29"/>
      <c r="AD2144" s="29"/>
      <c r="AE2144" s="29"/>
      <c r="AF2144" s="29"/>
      <c r="AG2144" s="29"/>
      <c r="AH2144" s="29"/>
      <c r="AI2144" s="29"/>
      <c r="AJ2144" s="29"/>
      <c r="AK2144" s="29"/>
      <c r="AL2144" s="29"/>
      <c r="AM2144" s="17"/>
      <c r="AN2144" s="17">
        <f>AM2144*(F2144+G2144)</f>
        <v>0</v>
      </c>
      <c r="AO2144" s="17">
        <f>SUMIF($I$1:$AL$1,AO$1,$I2146:$AL2146)*$AM2144</f>
        <v>0</v>
      </c>
      <c r="AP2144" s="17">
        <f t="shared" ref="AP2144:AZ2144" si="858">SUMIF($I$1:$AL$1,AP$1,$I2146:$AL2146)*$AM2144</f>
        <v>0</v>
      </c>
      <c r="AQ2144" s="17">
        <f t="shared" si="858"/>
        <v>0</v>
      </c>
      <c r="AR2144" s="17">
        <f t="shared" si="858"/>
        <v>0</v>
      </c>
      <c r="AS2144" s="17">
        <f t="shared" si="858"/>
        <v>0</v>
      </c>
      <c r="AT2144" s="17">
        <f t="shared" si="858"/>
        <v>0</v>
      </c>
      <c r="AU2144" s="17">
        <f t="shared" si="858"/>
        <v>0</v>
      </c>
      <c r="AV2144" s="17">
        <f t="shared" si="858"/>
        <v>0</v>
      </c>
      <c r="AW2144" s="17">
        <f t="shared" si="858"/>
        <v>0</v>
      </c>
      <c r="AX2144" s="17">
        <f t="shared" si="858"/>
        <v>0</v>
      </c>
      <c r="AY2144" s="17">
        <f t="shared" si="858"/>
        <v>0</v>
      </c>
      <c r="AZ2144" s="17">
        <f t="shared" si="858"/>
        <v>0</v>
      </c>
      <c r="BA2144" s="17"/>
    </row>
    <row r="2145" spans="1:53">
      <c r="A2145" s="59"/>
      <c r="B2145" s="46"/>
      <c r="C2145" s="31" t="s">
        <v>4819</v>
      </c>
      <c r="D2145" s="32" t="s">
        <v>4363</v>
      </c>
      <c r="E2145" s="39"/>
      <c r="F2145" s="39"/>
      <c r="G2145" s="39"/>
      <c r="H2145" s="39"/>
      <c r="I2145" s="39">
        <v>371</v>
      </c>
      <c r="J2145" s="39"/>
      <c r="K2145" s="39"/>
      <c r="L2145" s="39"/>
      <c r="M2145" s="39"/>
      <c r="N2145" s="39"/>
      <c r="O2145" s="39">
        <v>56670</v>
      </c>
      <c r="P2145" s="39">
        <v>11635</v>
      </c>
      <c r="Q2145" s="39">
        <v>17821</v>
      </c>
      <c r="R2145" s="39"/>
      <c r="S2145" s="39">
        <v>25753</v>
      </c>
      <c r="T2145" s="39">
        <v>102393</v>
      </c>
      <c r="U2145" s="39">
        <v>41123</v>
      </c>
      <c r="V2145" s="39"/>
      <c r="W2145" s="39">
        <v>14393</v>
      </c>
      <c r="X2145" s="39">
        <v>101507</v>
      </c>
      <c r="Y2145" s="39">
        <v>40120</v>
      </c>
      <c r="Z2145" s="39">
        <v>40120</v>
      </c>
      <c r="AA2145" s="39"/>
      <c r="AB2145" s="39">
        <v>16670</v>
      </c>
      <c r="AC2145" s="39">
        <v>101123</v>
      </c>
      <c r="AD2145" s="39">
        <v>40642</v>
      </c>
      <c r="AE2145" s="39">
        <v>48556</v>
      </c>
      <c r="AF2145" s="39">
        <v>26831</v>
      </c>
      <c r="AG2145" s="39">
        <v>141420</v>
      </c>
      <c r="AH2145" s="39">
        <v>121334</v>
      </c>
      <c r="AI2145" s="39">
        <v>118661</v>
      </c>
      <c r="AJ2145" s="39">
        <v>37778</v>
      </c>
      <c r="AK2145" s="39">
        <v>105816</v>
      </c>
      <c r="AL2145" s="39">
        <v>86261</v>
      </c>
      <c r="AM2145" s="33"/>
      <c r="AN2145" s="33"/>
      <c r="AO2145" s="33"/>
      <c r="AP2145" s="33"/>
      <c r="AQ2145" s="33"/>
      <c r="AR2145" s="33"/>
      <c r="AS2145" s="33"/>
      <c r="AT2145" s="33"/>
      <c r="AU2145" s="33"/>
      <c r="AV2145" s="33"/>
      <c r="AW2145" s="33"/>
      <c r="AX2145" s="33"/>
      <c r="AY2145" s="33"/>
      <c r="AZ2145" s="33"/>
      <c r="BA2145" s="33"/>
    </row>
    <row r="2146" spans="1:53">
      <c r="A2146" s="59"/>
      <c r="B2146" s="46"/>
      <c r="C2146" s="31"/>
      <c r="D2146" s="32" t="s">
        <v>4364</v>
      </c>
      <c r="E2146" s="39">
        <f>SUM(I2146:AL2146)</f>
        <v>0</v>
      </c>
      <c r="F2146" s="39"/>
      <c r="G2146" s="39"/>
      <c r="H2146" s="39"/>
      <c r="I2146" s="39"/>
      <c r="J2146" s="39"/>
      <c r="K2146" s="39"/>
      <c r="L2146" s="39"/>
      <c r="M2146" s="39"/>
      <c r="N2146" s="39"/>
      <c r="O2146" s="39"/>
      <c r="P2146" s="39"/>
      <c r="Q2146" s="39"/>
      <c r="R2146" s="39"/>
      <c r="S2146" s="39"/>
      <c r="T2146" s="39"/>
      <c r="U2146" s="39"/>
      <c r="V2146" s="39"/>
      <c r="W2146" s="39"/>
      <c r="X2146" s="39"/>
      <c r="Y2146" s="39"/>
      <c r="Z2146" s="39"/>
      <c r="AA2146" s="39"/>
      <c r="AB2146" s="39"/>
      <c r="AC2146" s="39"/>
      <c r="AD2146" s="39"/>
      <c r="AE2146" s="39"/>
      <c r="AF2146" s="39"/>
      <c r="AG2146" s="39"/>
      <c r="AH2146" s="39"/>
      <c r="AI2146" s="39"/>
      <c r="AJ2146" s="39"/>
      <c r="AK2146" s="39"/>
      <c r="AL2146" s="39"/>
      <c r="AM2146" s="33"/>
      <c r="AN2146" s="33"/>
      <c r="AO2146" s="33"/>
      <c r="AP2146" s="33"/>
      <c r="AQ2146" s="33"/>
      <c r="AR2146" s="33"/>
      <c r="AS2146" s="33"/>
      <c r="AT2146" s="33"/>
      <c r="AU2146" s="33"/>
      <c r="AV2146" s="33"/>
      <c r="AW2146" s="33"/>
      <c r="AX2146" s="33"/>
      <c r="AY2146" s="33"/>
      <c r="AZ2146" s="33"/>
      <c r="BA2146" s="33"/>
    </row>
    <row r="2147" spans="1:53">
      <c r="A2147" s="59"/>
      <c r="B2147" s="46"/>
      <c r="C2147" s="31" t="s">
        <v>4820</v>
      </c>
      <c r="D2147" s="34" t="s">
        <v>4365</v>
      </c>
      <c r="E2147" s="35">
        <f>E2146-E2144</f>
        <v>0</v>
      </c>
      <c r="F2147" s="35"/>
      <c r="G2147" s="35"/>
      <c r="H2147" s="35"/>
      <c r="I2147" s="35">
        <f>F2144+G2144+H2144+I2146-I2145</f>
        <v>92525</v>
      </c>
      <c r="J2147" s="35">
        <f>I2147+J2146-J2145</f>
        <v>92525</v>
      </c>
      <c r="K2147" s="35">
        <f t="shared" ref="K2147:AL2147" si="859">J2147+K2146-K2145</f>
        <v>92525</v>
      </c>
      <c r="L2147" s="35">
        <f t="shared" si="859"/>
        <v>92525</v>
      </c>
      <c r="M2147" s="35">
        <f t="shared" si="859"/>
        <v>92525</v>
      </c>
      <c r="N2147" s="35">
        <f t="shared" si="859"/>
        <v>92525</v>
      </c>
      <c r="O2147" s="35">
        <f t="shared" si="859"/>
        <v>35855</v>
      </c>
      <c r="P2147" s="35">
        <f t="shared" si="859"/>
        <v>24220</v>
      </c>
      <c r="Q2147" s="35">
        <f t="shared" si="859"/>
        <v>6399</v>
      </c>
      <c r="R2147" s="35">
        <f t="shared" si="859"/>
        <v>6399</v>
      </c>
      <c r="S2147" s="35">
        <f t="shared" si="859"/>
        <v>-19354</v>
      </c>
      <c r="T2147" s="35">
        <f t="shared" si="859"/>
        <v>-121747</v>
      </c>
      <c r="U2147" s="35">
        <f t="shared" si="859"/>
        <v>-162870</v>
      </c>
      <c r="V2147" s="35">
        <f t="shared" si="859"/>
        <v>-162870</v>
      </c>
      <c r="W2147" s="35">
        <f t="shared" si="859"/>
        <v>-177263</v>
      </c>
      <c r="X2147" s="35">
        <f t="shared" si="859"/>
        <v>-278770</v>
      </c>
      <c r="Y2147" s="35">
        <f t="shared" si="859"/>
        <v>-318890</v>
      </c>
      <c r="Z2147" s="35">
        <f t="shared" si="859"/>
        <v>-359010</v>
      </c>
      <c r="AA2147" s="35">
        <f t="shared" si="859"/>
        <v>-359010</v>
      </c>
      <c r="AB2147" s="35">
        <f t="shared" si="859"/>
        <v>-375680</v>
      </c>
      <c r="AC2147" s="35">
        <f t="shared" si="859"/>
        <v>-476803</v>
      </c>
      <c r="AD2147" s="35">
        <f t="shared" si="859"/>
        <v>-517445</v>
      </c>
      <c r="AE2147" s="35">
        <f t="shared" si="859"/>
        <v>-566001</v>
      </c>
      <c r="AF2147" s="35">
        <f t="shared" si="859"/>
        <v>-592832</v>
      </c>
      <c r="AG2147" s="35">
        <f t="shared" si="859"/>
        <v>-734252</v>
      </c>
      <c r="AH2147" s="35">
        <f t="shared" si="859"/>
        <v>-855586</v>
      </c>
      <c r="AI2147" s="35">
        <f t="shared" si="859"/>
        <v>-974247</v>
      </c>
      <c r="AJ2147" s="35">
        <f t="shared" si="859"/>
        <v>-1012025</v>
      </c>
      <c r="AK2147" s="35">
        <f t="shared" si="859"/>
        <v>-1117841</v>
      </c>
      <c r="AL2147" s="35">
        <f t="shared" si="859"/>
        <v>-1204102</v>
      </c>
      <c r="AM2147" s="33"/>
      <c r="AN2147" s="33"/>
      <c r="AO2147" s="33"/>
      <c r="AP2147" s="33"/>
      <c r="AQ2147" s="33"/>
      <c r="AR2147" s="33"/>
      <c r="AS2147" s="33"/>
      <c r="AT2147" s="33"/>
      <c r="AU2147" s="33"/>
      <c r="AV2147" s="33"/>
      <c r="AW2147" s="33"/>
      <c r="AX2147" s="33"/>
      <c r="AY2147" s="33"/>
      <c r="AZ2147" s="33"/>
      <c r="BA2147" s="33"/>
    </row>
    <row r="2148" spans="1:53" ht="17.25" customHeight="1" thickBot="1">
      <c r="A2148" s="60"/>
      <c r="B2148" s="47"/>
      <c r="C2148" s="36">
        <v>0</v>
      </c>
      <c r="D2148" s="37" t="s">
        <v>4366</v>
      </c>
      <c r="E2148" s="52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4"/>
      <c r="AM2148" s="38"/>
      <c r="AN2148" s="38"/>
      <c r="AO2148" s="38"/>
      <c r="AP2148" s="38"/>
      <c r="AQ2148" s="38"/>
      <c r="AR2148" s="38"/>
      <c r="AS2148" s="38"/>
      <c r="AT2148" s="38"/>
      <c r="AU2148" s="38"/>
      <c r="AV2148" s="38"/>
      <c r="AW2148" s="38"/>
      <c r="AX2148" s="38"/>
      <c r="AY2148" s="38"/>
      <c r="AZ2148" s="38"/>
      <c r="BA2148" s="38"/>
    </row>
    <row r="2149" spans="1:53" ht="15" thickTop="1">
      <c r="A2149" s="45" t="s">
        <v>1737</v>
      </c>
      <c r="B2149" s="45">
        <v>430</v>
      </c>
      <c r="C2149" s="14" t="s">
        <v>4821</v>
      </c>
      <c r="D2149" s="15" t="s">
        <v>4362</v>
      </c>
      <c r="E2149" s="29"/>
      <c r="F2149" s="29">
        <v>26625</v>
      </c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17"/>
      <c r="AN2149" s="17">
        <f>AM2149*(F2149+G2149)</f>
        <v>0</v>
      </c>
      <c r="AO2149" s="17">
        <f>SUMIF($I$1:$AL$1,AO$1,$I2151:$AL2151)*$AM2149</f>
        <v>0</v>
      </c>
      <c r="AP2149" s="17">
        <f t="shared" ref="AP2149:AZ2149" si="860">SUMIF($I$1:$AL$1,AP$1,$I2151:$AL2151)*$AM2149</f>
        <v>0</v>
      </c>
      <c r="AQ2149" s="17">
        <f t="shared" si="860"/>
        <v>0</v>
      </c>
      <c r="AR2149" s="17">
        <f t="shared" si="860"/>
        <v>0</v>
      </c>
      <c r="AS2149" s="17">
        <f t="shared" si="860"/>
        <v>0</v>
      </c>
      <c r="AT2149" s="17">
        <f t="shared" si="860"/>
        <v>0</v>
      </c>
      <c r="AU2149" s="17">
        <f t="shared" si="860"/>
        <v>0</v>
      </c>
      <c r="AV2149" s="17">
        <f t="shared" si="860"/>
        <v>0</v>
      </c>
      <c r="AW2149" s="17">
        <f t="shared" si="860"/>
        <v>0</v>
      </c>
      <c r="AX2149" s="17">
        <f t="shared" si="860"/>
        <v>0</v>
      </c>
      <c r="AY2149" s="17">
        <f t="shared" si="860"/>
        <v>0</v>
      </c>
      <c r="AZ2149" s="17">
        <f t="shared" si="860"/>
        <v>0</v>
      </c>
      <c r="BA2149" s="17"/>
    </row>
    <row r="2150" spans="1:53">
      <c r="A2150" s="59"/>
      <c r="B2150" s="46"/>
      <c r="C2150" s="31" t="s">
        <v>4822</v>
      </c>
      <c r="D2150" s="32" t="s">
        <v>4363</v>
      </c>
      <c r="E2150" s="39"/>
      <c r="F2150" s="39"/>
      <c r="G2150" s="39"/>
      <c r="H2150" s="39"/>
      <c r="I2150" s="39">
        <v>4349</v>
      </c>
      <c r="J2150" s="39">
        <v>522</v>
      </c>
      <c r="K2150" s="39">
        <v>8977</v>
      </c>
      <c r="L2150" s="39"/>
      <c r="M2150" s="39"/>
      <c r="N2150" s="39"/>
      <c r="O2150" s="39">
        <v>10683</v>
      </c>
      <c r="P2150" s="39">
        <v>129</v>
      </c>
      <c r="Q2150" s="39">
        <v>123</v>
      </c>
      <c r="R2150" s="39">
        <v>117</v>
      </c>
      <c r="S2150" s="39">
        <v>8717</v>
      </c>
      <c r="T2150" s="39">
        <v>8538</v>
      </c>
      <c r="U2150" s="39">
        <v>9378</v>
      </c>
      <c r="V2150" s="39">
        <v>111</v>
      </c>
      <c r="W2150" s="39">
        <v>25156</v>
      </c>
      <c r="X2150" s="39">
        <v>18560</v>
      </c>
      <c r="Y2150" s="39">
        <v>10896</v>
      </c>
      <c r="Z2150" s="39">
        <v>450</v>
      </c>
      <c r="AA2150" s="39">
        <v>20520</v>
      </c>
      <c r="AB2150" s="39">
        <v>26317</v>
      </c>
      <c r="AC2150" s="39">
        <v>15916</v>
      </c>
      <c r="AD2150" s="39">
        <v>3456</v>
      </c>
      <c r="AE2150" s="39"/>
      <c r="AF2150" s="39">
        <v>17980</v>
      </c>
      <c r="AG2150" s="39">
        <v>20076</v>
      </c>
      <c r="AH2150" s="39"/>
      <c r="AI2150" s="39"/>
      <c r="AJ2150" s="39">
        <v>39548</v>
      </c>
      <c r="AK2150" s="39">
        <v>2388</v>
      </c>
      <c r="AL2150" s="39"/>
      <c r="AM2150" s="33"/>
      <c r="AN2150" s="33"/>
      <c r="AO2150" s="33"/>
      <c r="AP2150" s="33"/>
      <c r="AQ2150" s="33"/>
      <c r="AR2150" s="33"/>
      <c r="AS2150" s="33"/>
      <c r="AT2150" s="33"/>
      <c r="AU2150" s="33"/>
      <c r="AV2150" s="33"/>
      <c r="AW2150" s="33"/>
      <c r="AX2150" s="33"/>
      <c r="AY2150" s="33"/>
      <c r="AZ2150" s="33"/>
      <c r="BA2150" s="33"/>
    </row>
    <row r="2151" spans="1:53">
      <c r="A2151" s="59"/>
      <c r="B2151" s="46"/>
      <c r="C2151" s="31"/>
      <c r="D2151" s="32" t="s">
        <v>4364</v>
      </c>
      <c r="E2151" s="39">
        <f>SUM(I2151:AL2151)</f>
        <v>0</v>
      </c>
      <c r="F2151" s="39"/>
      <c r="G2151" s="39"/>
      <c r="H2151" s="39"/>
      <c r="I2151" s="39"/>
      <c r="J2151" s="39"/>
      <c r="K2151" s="39"/>
      <c r="L2151" s="39"/>
      <c r="M2151" s="39"/>
      <c r="N2151" s="39"/>
      <c r="O2151" s="39"/>
      <c r="P2151" s="39"/>
      <c r="Q2151" s="39"/>
      <c r="R2151" s="39"/>
      <c r="S2151" s="39"/>
      <c r="T2151" s="39"/>
      <c r="U2151" s="39"/>
      <c r="V2151" s="39"/>
      <c r="W2151" s="39"/>
      <c r="X2151" s="39"/>
      <c r="Y2151" s="39"/>
      <c r="Z2151" s="39"/>
      <c r="AA2151" s="39"/>
      <c r="AB2151" s="39"/>
      <c r="AC2151" s="39"/>
      <c r="AD2151" s="39"/>
      <c r="AE2151" s="39"/>
      <c r="AF2151" s="39"/>
      <c r="AG2151" s="39"/>
      <c r="AH2151" s="39"/>
      <c r="AI2151" s="39"/>
      <c r="AJ2151" s="39"/>
      <c r="AK2151" s="39"/>
      <c r="AL2151" s="39"/>
      <c r="AM2151" s="33"/>
      <c r="AN2151" s="33"/>
      <c r="AO2151" s="33"/>
      <c r="AP2151" s="33"/>
      <c r="AQ2151" s="33"/>
      <c r="AR2151" s="33"/>
      <c r="AS2151" s="33"/>
      <c r="AT2151" s="33"/>
      <c r="AU2151" s="33"/>
      <c r="AV2151" s="33"/>
      <c r="AW2151" s="33"/>
      <c r="AX2151" s="33"/>
      <c r="AY2151" s="33"/>
      <c r="AZ2151" s="33"/>
      <c r="BA2151" s="33"/>
    </row>
    <row r="2152" spans="1:53">
      <c r="A2152" s="59"/>
      <c r="B2152" s="46"/>
      <c r="C2152" s="31" t="s">
        <v>4823</v>
      </c>
      <c r="D2152" s="34" t="s">
        <v>4365</v>
      </c>
      <c r="E2152" s="35">
        <f>E2151-E2149</f>
        <v>0</v>
      </c>
      <c r="F2152" s="35"/>
      <c r="G2152" s="35"/>
      <c r="H2152" s="35"/>
      <c r="I2152" s="35">
        <f>F2149+G2149+H2149+I2151-I2150</f>
        <v>22276</v>
      </c>
      <c r="J2152" s="35">
        <f>I2152+J2151-J2150</f>
        <v>21754</v>
      </c>
      <c r="K2152" s="35">
        <f t="shared" ref="K2152:AL2152" si="861">J2152+K2151-K2150</f>
        <v>12777</v>
      </c>
      <c r="L2152" s="35">
        <f t="shared" si="861"/>
        <v>12777</v>
      </c>
      <c r="M2152" s="35">
        <f t="shared" si="861"/>
        <v>12777</v>
      </c>
      <c r="N2152" s="35">
        <f t="shared" si="861"/>
        <v>12777</v>
      </c>
      <c r="O2152" s="35">
        <f t="shared" si="861"/>
        <v>2094</v>
      </c>
      <c r="P2152" s="35">
        <f t="shared" si="861"/>
        <v>1965</v>
      </c>
      <c r="Q2152" s="35">
        <f t="shared" si="861"/>
        <v>1842</v>
      </c>
      <c r="R2152" s="35">
        <f t="shared" si="861"/>
        <v>1725</v>
      </c>
      <c r="S2152" s="35">
        <f t="shared" si="861"/>
        <v>-6992</v>
      </c>
      <c r="T2152" s="35">
        <f t="shared" si="861"/>
        <v>-15530</v>
      </c>
      <c r="U2152" s="35">
        <f t="shared" si="861"/>
        <v>-24908</v>
      </c>
      <c r="V2152" s="35">
        <f t="shared" si="861"/>
        <v>-25019</v>
      </c>
      <c r="W2152" s="35">
        <f t="shared" si="861"/>
        <v>-50175</v>
      </c>
      <c r="X2152" s="35">
        <f t="shared" si="861"/>
        <v>-68735</v>
      </c>
      <c r="Y2152" s="35">
        <f t="shared" si="861"/>
        <v>-79631</v>
      </c>
      <c r="Z2152" s="35">
        <f t="shared" si="861"/>
        <v>-80081</v>
      </c>
      <c r="AA2152" s="35">
        <f t="shared" si="861"/>
        <v>-100601</v>
      </c>
      <c r="AB2152" s="35">
        <f t="shared" si="861"/>
        <v>-126918</v>
      </c>
      <c r="AC2152" s="35">
        <f t="shared" si="861"/>
        <v>-142834</v>
      </c>
      <c r="AD2152" s="35">
        <f t="shared" si="861"/>
        <v>-146290</v>
      </c>
      <c r="AE2152" s="35">
        <f t="shared" si="861"/>
        <v>-146290</v>
      </c>
      <c r="AF2152" s="35">
        <f t="shared" si="861"/>
        <v>-164270</v>
      </c>
      <c r="AG2152" s="35">
        <f t="shared" si="861"/>
        <v>-184346</v>
      </c>
      <c r="AH2152" s="35">
        <f t="shared" si="861"/>
        <v>-184346</v>
      </c>
      <c r="AI2152" s="35">
        <f t="shared" si="861"/>
        <v>-184346</v>
      </c>
      <c r="AJ2152" s="35">
        <f t="shared" si="861"/>
        <v>-223894</v>
      </c>
      <c r="AK2152" s="35">
        <f t="shared" si="861"/>
        <v>-226282</v>
      </c>
      <c r="AL2152" s="35">
        <f t="shared" si="861"/>
        <v>-226282</v>
      </c>
      <c r="AM2152" s="33"/>
      <c r="AN2152" s="33"/>
      <c r="AO2152" s="33"/>
      <c r="AP2152" s="33"/>
      <c r="AQ2152" s="33"/>
      <c r="AR2152" s="33"/>
      <c r="AS2152" s="33"/>
      <c r="AT2152" s="33"/>
      <c r="AU2152" s="33"/>
      <c r="AV2152" s="33"/>
      <c r="AW2152" s="33"/>
      <c r="AX2152" s="33"/>
      <c r="AY2152" s="33"/>
      <c r="AZ2152" s="33"/>
      <c r="BA2152" s="33"/>
    </row>
    <row r="2153" spans="1:53" ht="17.25" customHeight="1" thickBot="1">
      <c r="A2153" s="60"/>
      <c r="B2153" s="47"/>
      <c r="C2153" s="36">
        <v>0</v>
      </c>
      <c r="D2153" s="37" t="s">
        <v>4366</v>
      </c>
      <c r="E2153" s="52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4"/>
      <c r="AM2153" s="38"/>
      <c r="AN2153" s="38"/>
      <c r="AO2153" s="38"/>
      <c r="AP2153" s="38"/>
      <c r="AQ2153" s="38"/>
      <c r="AR2153" s="38"/>
      <c r="AS2153" s="38"/>
      <c r="AT2153" s="38"/>
      <c r="AU2153" s="38"/>
      <c r="AV2153" s="38"/>
      <c r="AW2153" s="38"/>
      <c r="AX2153" s="38"/>
      <c r="AY2153" s="38"/>
      <c r="AZ2153" s="38"/>
      <c r="BA2153" s="38"/>
    </row>
    <row r="2154" spans="1:53" ht="15" thickTop="1">
      <c r="A2154" s="45" t="s">
        <v>1737</v>
      </c>
      <c r="B2154" s="45">
        <v>431</v>
      </c>
      <c r="C2154" s="14" t="s">
        <v>4824</v>
      </c>
      <c r="D2154" s="15" t="s">
        <v>4362</v>
      </c>
      <c r="E2154" s="29"/>
      <c r="F2154" s="29">
        <v>70600</v>
      </c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  <c r="Z2154" s="29"/>
      <c r="AA2154" s="29"/>
      <c r="AB2154" s="29"/>
      <c r="AC2154" s="29"/>
      <c r="AD2154" s="29"/>
      <c r="AE2154" s="29"/>
      <c r="AF2154" s="29"/>
      <c r="AG2154" s="29"/>
      <c r="AH2154" s="29"/>
      <c r="AI2154" s="29"/>
      <c r="AJ2154" s="29"/>
      <c r="AK2154" s="29"/>
      <c r="AL2154" s="29"/>
      <c r="AM2154" s="17"/>
      <c r="AN2154" s="17">
        <f>AM2154*(F2154+G2154)</f>
        <v>0</v>
      </c>
      <c r="AO2154" s="17">
        <f>SUMIF($I$1:$AL$1,AO$1,$I2156:$AL2156)*$AM2154</f>
        <v>0</v>
      </c>
      <c r="AP2154" s="17">
        <f t="shared" ref="AP2154:AZ2154" si="862">SUMIF($I$1:$AL$1,AP$1,$I2156:$AL2156)*$AM2154</f>
        <v>0</v>
      </c>
      <c r="AQ2154" s="17">
        <f t="shared" si="862"/>
        <v>0</v>
      </c>
      <c r="AR2154" s="17">
        <f t="shared" si="862"/>
        <v>0</v>
      </c>
      <c r="AS2154" s="17">
        <f t="shared" si="862"/>
        <v>0</v>
      </c>
      <c r="AT2154" s="17">
        <f t="shared" si="862"/>
        <v>0</v>
      </c>
      <c r="AU2154" s="17">
        <f t="shared" si="862"/>
        <v>0</v>
      </c>
      <c r="AV2154" s="17">
        <f t="shared" si="862"/>
        <v>0</v>
      </c>
      <c r="AW2154" s="17">
        <f t="shared" si="862"/>
        <v>0</v>
      </c>
      <c r="AX2154" s="17">
        <f t="shared" si="862"/>
        <v>0</v>
      </c>
      <c r="AY2154" s="17">
        <f t="shared" si="862"/>
        <v>0</v>
      </c>
      <c r="AZ2154" s="17">
        <f t="shared" si="862"/>
        <v>0</v>
      </c>
      <c r="BA2154" s="17"/>
    </row>
    <row r="2155" spans="1:53">
      <c r="A2155" s="59"/>
      <c r="B2155" s="46"/>
      <c r="C2155" s="31" t="s">
        <v>4825</v>
      </c>
      <c r="D2155" s="32" t="s">
        <v>4363</v>
      </c>
      <c r="E2155" s="39"/>
      <c r="F2155" s="39"/>
      <c r="G2155" s="39"/>
      <c r="H2155" s="39"/>
      <c r="I2155" s="39">
        <v>21693</v>
      </c>
      <c r="J2155" s="39">
        <v>15737</v>
      </c>
      <c r="K2155" s="39">
        <v>24989</v>
      </c>
      <c r="L2155" s="39"/>
      <c r="M2155" s="39"/>
      <c r="N2155" s="39"/>
      <c r="O2155" s="39">
        <v>22487</v>
      </c>
      <c r="P2155" s="39">
        <v>31350</v>
      </c>
      <c r="Q2155" s="39">
        <v>7217</v>
      </c>
      <c r="R2155" s="39">
        <v>117</v>
      </c>
      <c r="S2155" s="39">
        <v>16859</v>
      </c>
      <c r="T2155" s="39">
        <v>41175</v>
      </c>
      <c r="U2155" s="39">
        <v>4746</v>
      </c>
      <c r="V2155" s="39">
        <v>111</v>
      </c>
      <c r="W2155" s="39">
        <v>13152</v>
      </c>
      <c r="X2155" s="39">
        <v>46454</v>
      </c>
      <c r="Y2155" s="39">
        <v>5496</v>
      </c>
      <c r="Z2155" s="39">
        <v>450</v>
      </c>
      <c r="AA2155" s="39">
        <v>10260</v>
      </c>
      <c r="AB2155" s="39">
        <v>13724</v>
      </c>
      <c r="AC2155" s="39">
        <v>37104</v>
      </c>
      <c r="AD2155" s="39">
        <v>4228</v>
      </c>
      <c r="AE2155" s="39">
        <v>2500</v>
      </c>
      <c r="AF2155" s="39">
        <v>11740</v>
      </c>
      <c r="AG2155" s="39">
        <v>32538</v>
      </c>
      <c r="AH2155" s="39">
        <v>12810</v>
      </c>
      <c r="AI2155" s="39">
        <v>2500</v>
      </c>
      <c r="AJ2155" s="39">
        <v>22274</v>
      </c>
      <c r="AK2155" s="39">
        <v>2194</v>
      </c>
      <c r="AL2155" s="39">
        <v>39354</v>
      </c>
      <c r="AM2155" s="33"/>
      <c r="AN2155" s="33"/>
      <c r="AO2155" s="33"/>
      <c r="AP2155" s="33"/>
      <c r="AQ2155" s="33"/>
      <c r="AR2155" s="33"/>
      <c r="AS2155" s="33"/>
      <c r="AT2155" s="33"/>
      <c r="AU2155" s="33"/>
      <c r="AV2155" s="33"/>
      <c r="AW2155" s="33"/>
      <c r="AX2155" s="33"/>
      <c r="AY2155" s="33"/>
      <c r="AZ2155" s="33"/>
      <c r="BA2155" s="33"/>
    </row>
    <row r="2156" spans="1:53">
      <c r="A2156" s="59"/>
      <c r="B2156" s="46"/>
      <c r="C2156" s="31"/>
      <c r="D2156" s="32" t="s">
        <v>4364</v>
      </c>
      <c r="E2156" s="39">
        <f>SUM(I2156:AL2156)</f>
        <v>0</v>
      </c>
      <c r="F2156" s="39"/>
      <c r="G2156" s="39"/>
      <c r="H2156" s="39"/>
      <c r="I2156" s="39"/>
      <c r="J2156" s="39"/>
      <c r="K2156" s="39"/>
      <c r="L2156" s="39"/>
      <c r="M2156" s="39"/>
      <c r="N2156" s="39"/>
      <c r="O2156" s="39"/>
      <c r="P2156" s="39"/>
      <c r="Q2156" s="39"/>
      <c r="R2156" s="39"/>
      <c r="S2156" s="39"/>
      <c r="T2156" s="39"/>
      <c r="U2156" s="39"/>
      <c r="V2156" s="39"/>
      <c r="W2156" s="39"/>
      <c r="X2156" s="39"/>
      <c r="Y2156" s="39"/>
      <c r="Z2156" s="39"/>
      <c r="AA2156" s="39"/>
      <c r="AB2156" s="39"/>
      <c r="AC2156" s="39"/>
      <c r="AD2156" s="39"/>
      <c r="AE2156" s="39"/>
      <c r="AF2156" s="39"/>
      <c r="AG2156" s="39"/>
      <c r="AH2156" s="39"/>
      <c r="AI2156" s="39"/>
      <c r="AJ2156" s="39"/>
      <c r="AK2156" s="39"/>
      <c r="AL2156" s="39"/>
      <c r="AM2156" s="33"/>
      <c r="AN2156" s="33"/>
      <c r="AO2156" s="33"/>
      <c r="AP2156" s="33"/>
      <c r="AQ2156" s="33"/>
      <c r="AR2156" s="33"/>
      <c r="AS2156" s="33"/>
      <c r="AT2156" s="33"/>
      <c r="AU2156" s="33"/>
      <c r="AV2156" s="33"/>
      <c r="AW2156" s="33"/>
      <c r="AX2156" s="33"/>
      <c r="AY2156" s="33"/>
      <c r="AZ2156" s="33"/>
      <c r="BA2156" s="33"/>
    </row>
    <row r="2157" spans="1:53">
      <c r="A2157" s="59"/>
      <c r="B2157" s="46"/>
      <c r="C2157" s="31" t="s">
        <v>4826</v>
      </c>
      <c r="D2157" s="34" t="s">
        <v>4365</v>
      </c>
      <c r="E2157" s="35">
        <f>E2156-E2154</f>
        <v>0</v>
      </c>
      <c r="F2157" s="35"/>
      <c r="G2157" s="35"/>
      <c r="H2157" s="35"/>
      <c r="I2157" s="35">
        <f>F2154+G2154+H2154+I2156-I2155</f>
        <v>48907</v>
      </c>
      <c r="J2157" s="35">
        <f>I2157+J2156-J2155</f>
        <v>33170</v>
      </c>
      <c r="K2157" s="35">
        <f t="shared" ref="K2157:AL2157" si="863">J2157+K2156-K2155</f>
        <v>8181</v>
      </c>
      <c r="L2157" s="35">
        <f t="shared" si="863"/>
        <v>8181</v>
      </c>
      <c r="M2157" s="35">
        <f t="shared" si="863"/>
        <v>8181</v>
      </c>
      <c r="N2157" s="35">
        <f t="shared" si="863"/>
        <v>8181</v>
      </c>
      <c r="O2157" s="35">
        <f t="shared" si="863"/>
        <v>-14306</v>
      </c>
      <c r="P2157" s="35">
        <f t="shared" si="863"/>
        <v>-45656</v>
      </c>
      <c r="Q2157" s="35">
        <f t="shared" si="863"/>
        <v>-52873</v>
      </c>
      <c r="R2157" s="35">
        <f t="shared" si="863"/>
        <v>-52990</v>
      </c>
      <c r="S2157" s="35">
        <f t="shared" si="863"/>
        <v>-69849</v>
      </c>
      <c r="T2157" s="35">
        <f t="shared" si="863"/>
        <v>-111024</v>
      </c>
      <c r="U2157" s="35">
        <f t="shared" si="863"/>
        <v>-115770</v>
      </c>
      <c r="V2157" s="35">
        <f t="shared" si="863"/>
        <v>-115881</v>
      </c>
      <c r="W2157" s="35">
        <f t="shared" si="863"/>
        <v>-129033</v>
      </c>
      <c r="X2157" s="35">
        <f t="shared" si="863"/>
        <v>-175487</v>
      </c>
      <c r="Y2157" s="35">
        <f t="shared" si="863"/>
        <v>-180983</v>
      </c>
      <c r="Z2157" s="35">
        <f t="shared" si="863"/>
        <v>-181433</v>
      </c>
      <c r="AA2157" s="35">
        <f t="shared" si="863"/>
        <v>-191693</v>
      </c>
      <c r="AB2157" s="35">
        <f t="shared" si="863"/>
        <v>-205417</v>
      </c>
      <c r="AC2157" s="35">
        <f t="shared" si="863"/>
        <v>-242521</v>
      </c>
      <c r="AD2157" s="35">
        <f t="shared" si="863"/>
        <v>-246749</v>
      </c>
      <c r="AE2157" s="35">
        <f t="shared" si="863"/>
        <v>-249249</v>
      </c>
      <c r="AF2157" s="35">
        <f t="shared" si="863"/>
        <v>-260989</v>
      </c>
      <c r="AG2157" s="35">
        <f t="shared" si="863"/>
        <v>-293527</v>
      </c>
      <c r="AH2157" s="35">
        <f t="shared" si="863"/>
        <v>-306337</v>
      </c>
      <c r="AI2157" s="35">
        <f t="shared" si="863"/>
        <v>-308837</v>
      </c>
      <c r="AJ2157" s="35">
        <f t="shared" si="863"/>
        <v>-331111</v>
      </c>
      <c r="AK2157" s="35">
        <f t="shared" si="863"/>
        <v>-333305</v>
      </c>
      <c r="AL2157" s="35">
        <f t="shared" si="863"/>
        <v>-372659</v>
      </c>
      <c r="AM2157" s="33"/>
      <c r="AN2157" s="33"/>
      <c r="AO2157" s="33"/>
      <c r="AP2157" s="33"/>
      <c r="AQ2157" s="33"/>
      <c r="AR2157" s="33"/>
      <c r="AS2157" s="33"/>
      <c r="AT2157" s="33"/>
      <c r="AU2157" s="33"/>
      <c r="AV2157" s="33"/>
      <c r="AW2157" s="33"/>
      <c r="AX2157" s="33"/>
      <c r="AY2157" s="33"/>
      <c r="AZ2157" s="33"/>
      <c r="BA2157" s="33"/>
    </row>
    <row r="2158" spans="1:53" ht="17.25" customHeight="1" thickBot="1">
      <c r="A2158" s="60"/>
      <c r="B2158" s="47"/>
      <c r="C2158" s="36">
        <v>0</v>
      </c>
      <c r="D2158" s="37" t="s">
        <v>4366</v>
      </c>
      <c r="E2158" s="52"/>
      <c r="F2158" s="53"/>
      <c r="G2158" s="53"/>
      <c r="H2158" s="53"/>
      <c r="I2158" s="53"/>
      <c r="J2158" s="53"/>
      <c r="K2158" s="53"/>
      <c r="L2158" s="53"/>
      <c r="M2158" s="53"/>
      <c r="N2158" s="53"/>
      <c r="O2158" s="53"/>
      <c r="P2158" s="53"/>
      <c r="Q2158" s="53"/>
      <c r="R2158" s="53"/>
      <c r="S2158" s="53"/>
      <c r="T2158" s="53"/>
      <c r="U2158" s="53"/>
      <c r="V2158" s="53"/>
      <c r="W2158" s="53"/>
      <c r="X2158" s="53"/>
      <c r="Y2158" s="53"/>
      <c r="Z2158" s="53"/>
      <c r="AA2158" s="53"/>
      <c r="AB2158" s="53"/>
      <c r="AC2158" s="53"/>
      <c r="AD2158" s="53"/>
      <c r="AE2158" s="53"/>
      <c r="AF2158" s="53"/>
      <c r="AG2158" s="53"/>
      <c r="AH2158" s="53"/>
      <c r="AI2158" s="53"/>
      <c r="AJ2158" s="53"/>
      <c r="AK2158" s="53"/>
      <c r="AL2158" s="54"/>
      <c r="AM2158" s="38"/>
      <c r="AN2158" s="38"/>
      <c r="AO2158" s="38"/>
      <c r="AP2158" s="38"/>
      <c r="AQ2158" s="38"/>
      <c r="AR2158" s="38"/>
      <c r="AS2158" s="38"/>
      <c r="AT2158" s="38"/>
      <c r="AU2158" s="38"/>
      <c r="AV2158" s="38"/>
      <c r="AW2158" s="38"/>
      <c r="AX2158" s="38"/>
      <c r="AY2158" s="38"/>
      <c r="AZ2158" s="38"/>
      <c r="BA2158" s="38"/>
    </row>
    <row r="2159" spans="1:53" ht="15" thickTop="1">
      <c r="A2159" s="45" t="s">
        <v>1737</v>
      </c>
      <c r="B2159" s="45">
        <v>432</v>
      </c>
      <c r="C2159" s="14" t="s">
        <v>4827</v>
      </c>
      <c r="D2159" s="15" t="s">
        <v>4362</v>
      </c>
      <c r="E2159" s="29"/>
      <c r="F2159" s="29">
        <v>17082</v>
      </c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  <c r="Z2159" s="29"/>
      <c r="AA2159" s="29"/>
      <c r="AB2159" s="29"/>
      <c r="AC2159" s="29"/>
      <c r="AD2159" s="29"/>
      <c r="AE2159" s="29"/>
      <c r="AF2159" s="29"/>
      <c r="AG2159" s="29"/>
      <c r="AH2159" s="29"/>
      <c r="AI2159" s="29"/>
      <c r="AJ2159" s="29"/>
      <c r="AK2159" s="29"/>
      <c r="AL2159" s="29"/>
      <c r="AM2159" s="17"/>
      <c r="AN2159" s="17">
        <f>AM2159*(F2159+G2159)</f>
        <v>0</v>
      </c>
      <c r="AO2159" s="17">
        <f>SUMIF($I$1:$AL$1,AO$1,$I2161:$AL2161)*$AM2159</f>
        <v>0</v>
      </c>
      <c r="AP2159" s="17">
        <f t="shared" ref="AP2159:AZ2159" si="864">SUMIF($I$1:$AL$1,AP$1,$I2161:$AL2161)*$AM2159</f>
        <v>0</v>
      </c>
      <c r="AQ2159" s="17">
        <f t="shared" si="864"/>
        <v>0</v>
      </c>
      <c r="AR2159" s="17">
        <f t="shared" si="864"/>
        <v>0</v>
      </c>
      <c r="AS2159" s="17">
        <f t="shared" si="864"/>
        <v>0</v>
      </c>
      <c r="AT2159" s="17">
        <f t="shared" si="864"/>
        <v>0</v>
      </c>
      <c r="AU2159" s="17">
        <f t="shared" si="864"/>
        <v>0</v>
      </c>
      <c r="AV2159" s="17">
        <f t="shared" si="864"/>
        <v>0</v>
      </c>
      <c r="AW2159" s="17">
        <f t="shared" si="864"/>
        <v>0</v>
      </c>
      <c r="AX2159" s="17">
        <f t="shared" si="864"/>
        <v>0</v>
      </c>
      <c r="AY2159" s="17">
        <f t="shared" si="864"/>
        <v>0</v>
      </c>
      <c r="AZ2159" s="17">
        <f t="shared" si="864"/>
        <v>0</v>
      </c>
      <c r="BA2159" s="17"/>
    </row>
    <row r="2160" spans="1:53">
      <c r="A2160" s="59"/>
      <c r="B2160" s="46"/>
      <c r="C2160" s="31" t="s">
        <v>4828</v>
      </c>
      <c r="D2160" s="32" t="s">
        <v>4363</v>
      </c>
      <c r="E2160" s="39"/>
      <c r="F2160" s="39"/>
      <c r="G2160" s="39"/>
      <c r="H2160" s="39"/>
      <c r="I2160" s="39">
        <v>6890</v>
      </c>
      <c r="J2160" s="39"/>
      <c r="K2160" s="39"/>
      <c r="L2160" s="39">
        <v>8513</v>
      </c>
      <c r="M2160" s="39"/>
      <c r="N2160" s="39"/>
      <c r="O2160" s="39"/>
      <c r="P2160" s="39"/>
      <c r="Q2160" s="39"/>
      <c r="R2160" s="39"/>
      <c r="S2160" s="39">
        <v>546</v>
      </c>
      <c r="T2160" s="39">
        <v>2006</v>
      </c>
      <c r="U2160" s="39"/>
      <c r="V2160" s="39">
        <v>1752</v>
      </c>
      <c r="W2160" s="39">
        <v>201</v>
      </c>
      <c r="X2160" s="39">
        <v>217</v>
      </c>
      <c r="Y2160" s="39">
        <v>229</v>
      </c>
      <c r="Z2160" s="39">
        <v>217</v>
      </c>
      <c r="AA2160" s="39">
        <v>342</v>
      </c>
      <c r="AB2160" s="39">
        <v>582</v>
      </c>
      <c r="AC2160" s="39">
        <v>37</v>
      </c>
      <c r="AD2160" s="39"/>
      <c r="AE2160" s="39"/>
      <c r="AF2160" s="39"/>
      <c r="AG2160" s="39">
        <v>1611</v>
      </c>
      <c r="AH2160" s="39">
        <v>1720</v>
      </c>
      <c r="AI2160" s="39"/>
      <c r="AJ2160" s="39">
        <v>93</v>
      </c>
      <c r="AK2160" s="39">
        <v>61</v>
      </c>
      <c r="AL2160" s="39">
        <v>69</v>
      </c>
      <c r="AM2160" s="33"/>
      <c r="AN2160" s="33"/>
      <c r="AO2160" s="33"/>
      <c r="AP2160" s="33"/>
      <c r="AQ2160" s="33"/>
      <c r="AR2160" s="33"/>
      <c r="AS2160" s="33"/>
      <c r="AT2160" s="33"/>
      <c r="AU2160" s="33"/>
      <c r="AV2160" s="33"/>
      <c r="AW2160" s="33"/>
      <c r="AX2160" s="33"/>
      <c r="AY2160" s="33"/>
      <c r="AZ2160" s="33"/>
      <c r="BA2160" s="33"/>
    </row>
    <row r="2161" spans="1:53">
      <c r="A2161" s="59"/>
      <c r="B2161" s="46"/>
      <c r="C2161" s="31"/>
      <c r="D2161" s="32" t="s">
        <v>4364</v>
      </c>
      <c r="E2161" s="39">
        <f>SUM(I2161:AL2161)</f>
        <v>0</v>
      </c>
      <c r="F2161" s="39"/>
      <c r="G2161" s="39"/>
      <c r="H2161" s="39"/>
      <c r="I2161" s="39"/>
      <c r="J2161" s="39"/>
      <c r="K2161" s="39"/>
      <c r="L2161" s="39"/>
      <c r="M2161" s="39"/>
      <c r="N2161" s="39"/>
      <c r="O2161" s="39"/>
      <c r="P2161" s="39"/>
      <c r="Q2161" s="39"/>
      <c r="R2161" s="39"/>
      <c r="S2161" s="39"/>
      <c r="T2161" s="39"/>
      <c r="U2161" s="39"/>
      <c r="V2161" s="39"/>
      <c r="W2161" s="39"/>
      <c r="X2161" s="39"/>
      <c r="Y2161" s="39"/>
      <c r="Z2161" s="39"/>
      <c r="AA2161" s="39"/>
      <c r="AB2161" s="39"/>
      <c r="AC2161" s="39"/>
      <c r="AD2161" s="39"/>
      <c r="AE2161" s="39"/>
      <c r="AF2161" s="39"/>
      <c r="AG2161" s="39"/>
      <c r="AH2161" s="39"/>
      <c r="AI2161" s="39"/>
      <c r="AJ2161" s="39"/>
      <c r="AK2161" s="39"/>
      <c r="AL2161" s="39"/>
      <c r="AM2161" s="33"/>
      <c r="AN2161" s="33"/>
      <c r="AO2161" s="33"/>
      <c r="AP2161" s="33"/>
      <c r="AQ2161" s="33"/>
      <c r="AR2161" s="33"/>
      <c r="AS2161" s="33"/>
      <c r="AT2161" s="33"/>
      <c r="AU2161" s="33"/>
      <c r="AV2161" s="33"/>
      <c r="AW2161" s="33"/>
      <c r="AX2161" s="33"/>
      <c r="AY2161" s="33"/>
      <c r="AZ2161" s="33"/>
      <c r="BA2161" s="33"/>
    </row>
    <row r="2162" spans="1:53">
      <c r="A2162" s="59"/>
      <c r="B2162" s="46"/>
      <c r="C2162" s="31" t="s">
        <v>4829</v>
      </c>
      <c r="D2162" s="34" t="s">
        <v>4365</v>
      </c>
      <c r="E2162" s="35">
        <f>E2161-E2159</f>
        <v>0</v>
      </c>
      <c r="F2162" s="35"/>
      <c r="G2162" s="35"/>
      <c r="H2162" s="35"/>
      <c r="I2162" s="35">
        <f>F2159+G2159+H2159+I2161-I2160</f>
        <v>10192</v>
      </c>
      <c r="J2162" s="35">
        <f>I2162+J2161-J2160</f>
        <v>10192</v>
      </c>
      <c r="K2162" s="35">
        <f t="shared" ref="K2162:AL2162" si="865">J2162+K2161-K2160</f>
        <v>10192</v>
      </c>
      <c r="L2162" s="35">
        <f t="shared" si="865"/>
        <v>1679</v>
      </c>
      <c r="M2162" s="35">
        <f t="shared" si="865"/>
        <v>1679</v>
      </c>
      <c r="N2162" s="35">
        <f t="shared" si="865"/>
        <v>1679</v>
      </c>
      <c r="O2162" s="35">
        <f t="shared" si="865"/>
        <v>1679</v>
      </c>
      <c r="P2162" s="35">
        <f t="shared" si="865"/>
        <v>1679</v>
      </c>
      <c r="Q2162" s="35">
        <f t="shared" si="865"/>
        <v>1679</v>
      </c>
      <c r="R2162" s="35">
        <f t="shared" si="865"/>
        <v>1679</v>
      </c>
      <c r="S2162" s="35">
        <f t="shared" si="865"/>
        <v>1133</v>
      </c>
      <c r="T2162" s="35">
        <f t="shared" si="865"/>
        <v>-873</v>
      </c>
      <c r="U2162" s="35">
        <f t="shared" si="865"/>
        <v>-873</v>
      </c>
      <c r="V2162" s="35">
        <f t="shared" si="865"/>
        <v>-2625</v>
      </c>
      <c r="W2162" s="35">
        <f t="shared" si="865"/>
        <v>-2826</v>
      </c>
      <c r="X2162" s="35">
        <f t="shared" si="865"/>
        <v>-3043</v>
      </c>
      <c r="Y2162" s="35">
        <f t="shared" si="865"/>
        <v>-3272</v>
      </c>
      <c r="Z2162" s="35">
        <f t="shared" si="865"/>
        <v>-3489</v>
      </c>
      <c r="AA2162" s="35">
        <f t="shared" si="865"/>
        <v>-3831</v>
      </c>
      <c r="AB2162" s="35">
        <f t="shared" si="865"/>
        <v>-4413</v>
      </c>
      <c r="AC2162" s="35">
        <f t="shared" si="865"/>
        <v>-4450</v>
      </c>
      <c r="AD2162" s="35">
        <f t="shared" si="865"/>
        <v>-4450</v>
      </c>
      <c r="AE2162" s="35">
        <f t="shared" si="865"/>
        <v>-4450</v>
      </c>
      <c r="AF2162" s="35">
        <f t="shared" si="865"/>
        <v>-4450</v>
      </c>
      <c r="AG2162" s="35">
        <f t="shared" si="865"/>
        <v>-6061</v>
      </c>
      <c r="AH2162" s="35">
        <f t="shared" si="865"/>
        <v>-7781</v>
      </c>
      <c r="AI2162" s="35">
        <f t="shared" si="865"/>
        <v>-7781</v>
      </c>
      <c r="AJ2162" s="35">
        <f t="shared" si="865"/>
        <v>-7874</v>
      </c>
      <c r="AK2162" s="35">
        <f t="shared" si="865"/>
        <v>-7935</v>
      </c>
      <c r="AL2162" s="35">
        <f t="shared" si="865"/>
        <v>-8004</v>
      </c>
      <c r="AM2162" s="33"/>
      <c r="AN2162" s="33"/>
      <c r="AO2162" s="33"/>
      <c r="AP2162" s="33"/>
      <c r="AQ2162" s="33"/>
      <c r="AR2162" s="33"/>
      <c r="AS2162" s="33"/>
      <c r="AT2162" s="33"/>
      <c r="AU2162" s="33"/>
      <c r="AV2162" s="33"/>
      <c r="AW2162" s="33"/>
      <c r="AX2162" s="33"/>
      <c r="AY2162" s="33"/>
      <c r="AZ2162" s="33"/>
      <c r="BA2162" s="33"/>
    </row>
    <row r="2163" spans="1:53" ht="17.25" customHeight="1" thickBot="1">
      <c r="A2163" s="60"/>
      <c r="B2163" s="47"/>
      <c r="C2163" s="36">
        <v>0</v>
      </c>
      <c r="D2163" s="37" t="s">
        <v>4366</v>
      </c>
      <c r="E2163" s="52"/>
      <c r="F2163" s="53"/>
      <c r="G2163" s="53"/>
      <c r="H2163" s="53"/>
      <c r="I2163" s="53"/>
      <c r="J2163" s="53"/>
      <c r="K2163" s="53"/>
      <c r="L2163" s="53"/>
      <c r="M2163" s="53"/>
      <c r="N2163" s="53"/>
      <c r="O2163" s="53"/>
      <c r="P2163" s="53"/>
      <c r="Q2163" s="53"/>
      <c r="R2163" s="53"/>
      <c r="S2163" s="53"/>
      <c r="T2163" s="53"/>
      <c r="U2163" s="53"/>
      <c r="V2163" s="53"/>
      <c r="W2163" s="53"/>
      <c r="X2163" s="53"/>
      <c r="Y2163" s="53"/>
      <c r="Z2163" s="53"/>
      <c r="AA2163" s="53"/>
      <c r="AB2163" s="53"/>
      <c r="AC2163" s="53"/>
      <c r="AD2163" s="53"/>
      <c r="AE2163" s="53"/>
      <c r="AF2163" s="53"/>
      <c r="AG2163" s="53"/>
      <c r="AH2163" s="53"/>
      <c r="AI2163" s="53"/>
      <c r="AJ2163" s="53"/>
      <c r="AK2163" s="53"/>
      <c r="AL2163" s="54"/>
      <c r="AM2163" s="38"/>
      <c r="AN2163" s="38"/>
      <c r="AO2163" s="38"/>
      <c r="AP2163" s="38"/>
      <c r="AQ2163" s="38"/>
      <c r="AR2163" s="38"/>
      <c r="AS2163" s="38"/>
      <c r="AT2163" s="38"/>
      <c r="AU2163" s="38"/>
      <c r="AV2163" s="38"/>
      <c r="AW2163" s="38"/>
      <c r="AX2163" s="38"/>
      <c r="AY2163" s="38"/>
      <c r="AZ2163" s="38"/>
      <c r="BA2163" s="38"/>
    </row>
    <row r="2164" spans="1:53" ht="15" thickTop="1">
      <c r="A2164" s="45" t="s">
        <v>4778</v>
      </c>
      <c r="B2164" s="45">
        <v>433</v>
      </c>
      <c r="C2164" s="14" t="s">
        <v>4830</v>
      </c>
      <c r="D2164" s="15" t="s">
        <v>4362</v>
      </c>
      <c r="E2164" s="29"/>
      <c r="F2164" s="29">
        <v>505065</v>
      </c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  <c r="Z2164" s="29"/>
      <c r="AA2164" s="29"/>
      <c r="AB2164" s="29"/>
      <c r="AC2164" s="29"/>
      <c r="AD2164" s="29"/>
      <c r="AE2164" s="29"/>
      <c r="AF2164" s="29"/>
      <c r="AG2164" s="29"/>
      <c r="AH2164" s="29"/>
      <c r="AI2164" s="29"/>
      <c r="AJ2164" s="29"/>
      <c r="AK2164" s="29"/>
      <c r="AL2164" s="29"/>
      <c r="AM2164" s="17"/>
      <c r="AN2164" s="17">
        <f>AM2164*(F2164+G2164)</f>
        <v>0</v>
      </c>
      <c r="AO2164" s="17">
        <f>SUMIF($I$1:$AL$1,AO$1,$I2166:$AL2166)*$AM2164</f>
        <v>0</v>
      </c>
      <c r="AP2164" s="17">
        <f t="shared" ref="AP2164:AZ2164" si="866">SUMIF($I$1:$AL$1,AP$1,$I2166:$AL2166)*$AM2164</f>
        <v>0</v>
      </c>
      <c r="AQ2164" s="17">
        <f t="shared" si="866"/>
        <v>0</v>
      </c>
      <c r="AR2164" s="17">
        <f t="shared" si="866"/>
        <v>0</v>
      </c>
      <c r="AS2164" s="17">
        <f t="shared" si="866"/>
        <v>0</v>
      </c>
      <c r="AT2164" s="17">
        <f t="shared" si="866"/>
        <v>0</v>
      </c>
      <c r="AU2164" s="17">
        <f t="shared" si="866"/>
        <v>0</v>
      </c>
      <c r="AV2164" s="17">
        <f t="shared" si="866"/>
        <v>0</v>
      </c>
      <c r="AW2164" s="17">
        <f t="shared" si="866"/>
        <v>0</v>
      </c>
      <c r="AX2164" s="17">
        <f t="shared" si="866"/>
        <v>0</v>
      </c>
      <c r="AY2164" s="17">
        <f t="shared" si="866"/>
        <v>0</v>
      </c>
      <c r="AZ2164" s="17">
        <f t="shared" si="866"/>
        <v>0</v>
      </c>
      <c r="BA2164" s="17"/>
    </row>
    <row r="2165" spans="1:53">
      <c r="A2165" s="59"/>
      <c r="B2165" s="46"/>
      <c r="C2165" s="31" t="s">
        <v>4831</v>
      </c>
      <c r="D2165" s="32" t="s">
        <v>4363</v>
      </c>
      <c r="E2165" s="39"/>
      <c r="F2165" s="39"/>
      <c r="G2165" s="39"/>
      <c r="H2165" s="39"/>
      <c r="I2165" s="39">
        <v>129639</v>
      </c>
      <c r="J2165" s="39">
        <v>67377</v>
      </c>
      <c r="K2165" s="39">
        <v>95142</v>
      </c>
      <c r="L2165" s="39">
        <v>12538</v>
      </c>
      <c r="M2165" s="39">
        <v>2514</v>
      </c>
      <c r="N2165" s="39">
        <v>3537</v>
      </c>
      <c r="O2165" s="39">
        <v>111985</v>
      </c>
      <c r="P2165" s="39">
        <v>170868</v>
      </c>
      <c r="Q2165" s="39">
        <v>50407</v>
      </c>
      <c r="R2165" s="39">
        <v>2029</v>
      </c>
      <c r="S2165" s="39">
        <v>192632</v>
      </c>
      <c r="T2165" s="39">
        <v>265022</v>
      </c>
      <c r="U2165" s="39">
        <v>38131</v>
      </c>
      <c r="V2165" s="39">
        <v>12409</v>
      </c>
      <c r="W2165" s="39">
        <v>178114</v>
      </c>
      <c r="X2165" s="39">
        <v>236006</v>
      </c>
      <c r="Y2165" s="39">
        <v>65499</v>
      </c>
      <c r="Z2165" s="39">
        <v>35096</v>
      </c>
      <c r="AA2165" s="39">
        <v>35513</v>
      </c>
      <c r="AB2165" s="39">
        <v>173791</v>
      </c>
      <c r="AC2165" s="39">
        <v>174688</v>
      </c>
      <c r="AD2165" s="39">
        <v>47275</v>
      </c>
      <c r="AE2165" s="39">
        <v>22054</v>
      </c>
      <c r="AF2165" s="39">
        <v>128862</v>
      </c>
      <c r="AG2165" s="39">
        <v>178584</v>
      </c>
      <c r="AH2165" s="39">
        <v>101117</v>
      </c>
      <c r="AI2165" s="39">
        <v>29775</v>
      </c>
      <c r="AJ2165" s="39">
        <v>81814</v>
      </c>
      <c r="AK2165" s="39">
        <v>131829</v>
      </c>
      <c r="AL2165" s="39">
        <v>174305</v>
      </c>
      <c r="AM2165" s="33"/>
      <c r="AN2165" s="33"/>
      <c r="AO2165" s="33"/>
      <c r="AP2165" s="33"/>
      <c r="AQ2165" s="33"/>
      <c r="AR2165" s="33"/>
      <c r="AS2165" s="33"/>
      <c r="AT2165" s="33"/>
      <c r="AU2165" s="33"/>
      <c r="AV2165" s="33"/>
      <c r="AW2165" s="33"/>
      <c r="AX2165" s="33"/>
      <c r="AY2165" s="33"/>
      <c r="AZ2165" s="33"/>
      <c r="BA2165" s="33"/>
    </row>
    <row r="2166" spans="1:53">
      <c r="A2166" s="59"/>
      <c r="B2166" s="46"/>
      <c r="C2166" s="31" t="s">
        <v>1700</v>
      </c>
      <c r="D2166" s="32" t="s">
        <v>4364</v>
      </c>
      <c r="E2166" s="39">
        <f>SUM(I2166:AL2166)</f>
        <v>1494000</v>
      </c>
      <c r="F2166" s="39"/>
      <c r="G2166" s="39"/>
      <c r="H2166" s="39"/>
      <c r="I2166" s="39"/>
      <c r="J2166" s="39"/>
      <c r="K2166" s="39"/>
      <c r="L2166" s="39"/>
      <c r="M2166" s="39"/>
      <c r="N2166" s="39"/>
      <c r="O2166" s="39"/>
      <c r="P2166" s="39">
        <v>1338000</v>
      </c>
      <c r="Q2166" s="39"/>
      <c r="R2166" s="39"/>
      <c r="S2166" s="39"/>
      <c r="T2166" s="39"/>
      <c r="U2166" s="39"/>
      <c r="V2166" s="39">
        <v>28000</v>
      </c>
      <c r="W2166" s="39">
        <v>30000</v>
      </c>
      <c r="X2166" s="39"/>
      <c r="Y2166" s="39">
        <v>26000</v>
      </c>
      <c r="Z2166" s="39"/>
      <c r="AA2166" s="39">
        <v>72000</v>
      </c>
      <c r="AB2166" s="39"/>
      <c r="AC2166" s="39"/>
      <c r="AD2166" s="39"/>
      <c r="AE2166" s="39"/>
      <c r="AF2166" s="39"/>
      <c r="AG2166" s="39"/>
      <c r="AH2166" s="39"/>
      <c r="AI2166" s="39"/>
      <c r="AJ2166" s="39"/>
      <c r="AK2166" s="39"/>
      <c r="AL2166" s="39"/>
      <c r="AM2166" s="33"/>
      <c r="AN2166" s="33"/>
      <c r="AO2166" s="33"/>
      <c r="AP2166" s="33"/>
      <c r="AQ2166" s="33"/>
      <c r="AR2166" s="33"/>
      <c r="AS2166" s="33"/>
      <c r="AT2166" s="33"/>
      <c r="AU2166" s="33"/>
      <c r="AV2166" s="33"/>
      <c r="AW2166" s="33"/>
      <c r="AX2166" s="33"/>
      <c r="AY2166" s="33"/>
      <c r="AZ2166" s="33"/>
      <c r="BA2166" s="33"/>
    </row>
    <row r="2167" spans="1:53">
      <c r="A2167" s="59"/>
      <c r="B2167" s="46"/>
      <c r="C2167" s="31" t="s">
        <v>4832</v>
      </c>
      <c r="D2167" s="34" t="s">
        <v>4365</v>
      </c>
      <c r="E2167" s="35">
        <f>E2166-E2164</f>
        <v>1494000</v>
      </c>
      <c r="F2167" s="35"/>
      <c r="G2167" s="35"/>
      <c r="H2167" s="35"/>
      <c r="I2167" s="35">
        <f>F2164+G2164+H2164+I2166-I2165</f>
        <v>375426</v>
      </c>
      <c r="J2167" s="35">
        <f>I2167+J2166-J2165</f>
        <v>308049</v>
      </c>
      <c r="K2167" s="35">
        <f t="shared" ref="K2167:AL2167" si="867">J2167+K2166-K2165</f>
        <v>212907</v>
      </c>
      <c r="L2167" s="35">
        <f t="shared" si="867"/>
        <v>200369</v>
      </c>
      <c r="M2167" s="35">
        <f t="shared" si="867"/>
        <v>197855</v>
      </c>
      <c r="N2167" s="35">
        <f t="shared" si="867"/>
        <v>194318</v>
      </c>
      <c r="O2167" s="35">
        <f t="shared" si="867"/>
        <v>82333</v>
      </c>
      <c r="P2167" s="35">
        <f t="shared" si="867"/>
        <v>1249465</v>
      </c>
      <c r="Q2167" s="35">
        <f t="shared" si="867"/>
        <v>1199058</v>
      </c>
      <c r="R2167" s="35">
        <f t="shared" si="867"/>
        <v>1197029</v>
      </c>
      <c r="S2167" s="35">
        <f t="shared" si="867"/>
        <v>1004397</v>
      </c>
      <c r="T2167" s="35">
        <f t="shared" si="867"/>
        <v>739375</v>
      </c>
      <c r="U2167" s="35">
        <f t="shared" si="867"/>
        <v>701244</v>
      </c>
      <c r="V2167" s="35">
        <f t="shared" si="867"/>
        <v>716835</v>
      </c>
      <c r="W2167" s="35">
        <f t="shared" si="867"/>
        <v>568721</v>
      </c>
      <c r="X2167" s="35">
        <f t="shared" si="867"/>
        <v>332715</v>
      </c>
      <c r="Y2167" s="35">
        <f t="shared" si="867"/>
        <v>293216</v>
      </c>
      <c r="Z2167" s="35">
        <f t="shared" si="867"/>
        <v>258120</v>
      </c>
      <c r="AA2167" s="35">
        <f t="shared" si="867"/>
        <v>294607</v>
      </c>
      <c r="AB2167" s="35">
        <f t="shared" si="867"/>
        <v>120816</v>
      </c>
      <c r="AC2167" s="35">
        <f t="shared" si="867"/>
        <v>-53872</v>
      </c>
      <c r="AD2167" s="35">
        <f t="shared" si="867"/>
        <v>-101147</v>
      </c>
      <c r="AE2167" s="35">
        <f t="shared" si="867"/>
        <v>-123201</v>
      </c>
      <c r="AF2167" s="35">
        <f t="shared" si="867"/>
        <v>-252063</v>
      </c>
      <c r="AG2167" s="35">
        <f t="shared" si="867"/>
        <v>-430647</v>
      </c>
      <c r="AH2167" s="35">
        <f t="shared" si="867"/>
        <v>-531764</v>
      </c>
      <c r="AI2167" s="35">
        <f t="shared" si="867"/>
        <v>-561539</v>
      </c>
      <c r="AJ2167" s="35">
        <f t="shared" si="867"/>
        <v>-643353</v>
      </c>
      <c r="AK2167" s="35">
        <f t="shared" si="867"/>
        <v>-775182</v>
      </c>
      <c r="AL2167" s="35">
        <f t="shared" si="867"/>
        <v>-949487</v>
      </c>
      <c r="AM2167" s="33"/>
      <c r="AN2167" s="33"/>
      <c r="AO2167" s="33"/>
      <c r="AP2167" s="33"/>
      <c r="AQ2167" s="33"/>
      <c r="AR2167" s="33"/>
      <c r="AS2167" s="33"/>
      <c r="AT2167" s="33"/>
      <c r="AU2167" s="33"/>
      <c r="AV2167" s="33"/>
      <c r="AW2167" s="33"/>
      <c r="AX2167" s="33"/>
      <c r="AY2167" s="33"/>
      <c r="AZ2167" s="33"/>
      <c r="BA2167" s="33"/>
    </row>
    <row r="2168" spans="1:53" ht="17.25" customHeight="1" thickBot="1">
      <c r="A2168" s="60"/>
      <c r="B2168" s="47"/>
      <c r="C2168" s="36">
        <v>24</v>
      </c>
      <c r="D2168" s="37" t="s">
        <v>4366</v>
      </c>
      <c r="E2168" s="52"/>
      <c r="F2168" s="53"/>
      <c r="G2168" s="53"/>
      <c r="H2168" s="53"/>
      <c r="I2168" s="53"/>
      <c r="J2168" s="53"/>
      <c r="K2168" s="53"/>
      <c r="L2168" s="53"/>
      <c r="M2168" s="53"/>
      <c r="N2168" s="53"/>
      <c r="O2168" s="53"/>
      <c r="P2168" s="53"/>
      <c r="Q2168" s="53"/>
      <c r="R2168" s="53"/>
      <c r="S2168" s="53"/>
      <c r="T2168" s="53"/>
      <c r="U2168" s="53"/>
      <c r="V2168" s="53"/>
      <c r="W2168" s="53"/>
      <c r="X2168" s="53"/>
      <c r="Y2168" s="53"/>
      <c r="Z2168" s="53"/>
      <c r="AA2168" s="53"/>
      <c r="AB2168" s="53"/>
      <c r="AC2168" s="53"/>
      <c r="AD2168" s="53"/>
      <c r="AE2168" s="53"/>
      <c r="AF2168" s="53"/>
      <c r="AG2168" s="53"/>
      <c r="AH2168" s="53"/>
      <c r="AI2168" s="53"/>
      <c r="AJ2168" s="53"/>
      <c r="AK2168" s="53"/>
      <c r="AL2168" s="54"/>
      <c r="AM2168" s="38"/>
      <c r="AN2168" s="38"/>
      <c r="AO2168" s="38"/>
      <c r="AP2168" s="38"/>
      <c r="AQ2168" s="38"/>
      <c r="AR2168" s="38"/>
      <c r="AS2168" s="38"/>
      <c r="AT2168" s="38"/>
      <c r="AU2168" s="38"/>
      <c r="AV2168" s="38"/>
      <c r="AW2168" s="38"/>
      <c r="AX2168" s="38"/>
      <c r="AY2168" s="38"/>
      <c r="AZ2168" s="38"/>
      <c r="BA2168" s="38"/>
    </row>
    <row r="2169" spans="1:53" ht="15" thickTop="1">
      <c r="A2169" s="45" t="s">
        <v>4778</v>
      </c>
      <c r="B2169" s="45">
        <v>434</v>
      </c>
      <c r="C2169" s="14" t="s">
        <v>4833</v>
      </c>
      <c r="D2169" s="15" t="s">
        <v>4362</v>
      </c>
      <c r="E2169" s="29"/>
      <c r="F2169" s="29">
        <v>224163</v>
      </c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29"/>
      <c r="AL2169" s="29"/>
      <c r="AM2169" s="17"/>
      <c r="AN2169" s="17">
        <f>AM2169*(F2169+G2169)</f>
        <v>0</v>
      </c>
      <c r="AO2169" s="17">
        <f>SUMIF($I$1:$AL$1,AO$1,$I2171:$AL2171)*$AM2169</f>
        <v>0</v>
      </c>
      <c r="AP2169" s="17">
        <f t="shared" ref="AP2169:AZ2169" si="868">SUMIF($I$1:$AL$1,AP$1,$I2171:$AL2171)*$AM2169</f>
        <v>0</v>
      </c>
      <c r="AQ2169" s="17">
        <f t="shared" si="868"/>
        <v>0</v>
      </c>
      <c r="AR2169" s="17">
        <f t="shared" si="868"/>
        <v>0</v>
      </c>
      <c r="AS2169" s="17">
        <f t="shared" si="868"/>
        <v>0</v>
      </c>
      <c r="AT2169" s="17">
        <f t="shared" si="868"/>
        <v>0</v>
      </c>
      <c r="AU2169" s="17">
        <f t="shared" si="868"/>
        <v>0</v>
      </c>
      <c r="AV2169" s="17">
        <f t="shared" si="868"/>
        <v>0</v>
      </c>
      <c r="AW2169" s="17">
        <f t="shared" si="868"/>
        <v>0</v>
      </c>
      <c r="AX2169" s="17">
        <f t="shared" si="868"/>
        <v>0</v>
      </c>
      <c r="AY2169" s="17">
        <f t="shared" si="868"/>
        <v>0</v>
      </c>
      <c r="AZ2169" s="17">
        <f t="shared" si="868"/>
        <v>0</v>
      </c>
      <c r="BA2169" s="17"/>
    </row>
    <row r="2170" spans="1:53">
      <c r="A2170" s="59"/>
      <c r="B2170" s="46"/>
      <c r="C2170" s="31" t="s">
        <v>4834</v>
      </c>
      <c r="D2170" s="32" t="s">
        <v>4363</v>
      </c>
      <c r="E2170" s="39"/>
      <c r="F2170" s="39"/>
      <c r="G2170" s="39"/>
      <c r="H2170" s="39"/>
      <c r="I2170" s="39">
        <v>48011</v>
      </c>
      <c r="J2170" s="39">
        <v>4189</v>
      </c>
      <c r="K2170" s="39">
        <v>16691</v>
      </c>
      <c r="L2170" s="39"/>
      <c r="M2170" s="39"/>
      <c r="N2170" s="39"/>
      <c r="O2170" s="39">
        <v>48939</v>
      </c>
      <c r="P2170" s="39">
        <v>20856</v>
      </c>
      <c r="Q2170" s="39">
        <v>55357</v>
      </c>
      <c r="R2170" s="39">
        <v>939</v>
      </c>
      <c r="S2170" s="39">
        <v>4800</v>
      </c>
      <c r="T2170" s="39">
        <v>127541</v>
      </c>
      <c r="U2170" s="39">
        <v>915</v>
      </c>
      <c r="V2170" s="39">
        <v>23327</v>
      </c>
      <c r="W2170" s="39">
        <v>2489</v>
      </c>
      <c r="X2170" s="39">
        <v>101270</v>
      </c>
      <c r="Y2170" s="39">
        <v>26156</v>
      </c>
      <c r="Z2170" s="39">
        <v>5345</v>
      </c>
      <c r="AA2170" s="39">
        <v>2730</v>
      </c>
      <c r="AB2170" s="39">
        <v>95690</v>
      </c>
      <c r="AC2170" s="39">
        <v>36505</v>
      </c>
      <c r="AD2170" s="39"/>
      <c r="AE2170" s="39"/>
      <c r="AF2170" s="39"/>
      <c r="AG2170" s="39">
        <v>121793</v>
      </c>
      <c r="AH2170" s="39">
        <v>109885</v>
      </c>
      <c r="AI2170" s="39">
        <v>54934</v>
      </c>
      <c r="AJ2170" s="39">
        <v>33969</v>
      </c>
      <c r="AK2170" s="39">
        <v>86391</v>
      </c>
      <c r="AL2170" s="39">
        <v>83730</v>
      </c>
      <c r="AM2170" s="33"/>
      <c r="AN2170" s="33"/>
      <c r="AO2170" s="33"/>
      <c r="AP2170" s="33"/>
      <c r="AQ2170" s="33"/>
      <c r="AR2170" s="33"/>
      <c r="AS2170" s="33"/>
      <c r="AT2170" s="33"/>
      <c r="AU2170" s="33"/>
      <c r="AV2170" s="33"/>
      <c r="AW2170" s="33"/>
      <c r="AX2170" s="33"/>
      <c r="AY2170" s="33"/>
      <c r="AZ2170" s="33"/>
      <c r="BA2170" s="33"/>
    </row>
    <row r="2171" spans="1:53">
      <c r="A2171" s="59"/>
      <c r="B2171" s="46"/>
      <c r="C2171" s="31"/>
      <c r="D2171" s="32" t="s">
        <v>4364</v>
      </c>
      <c r="E2171" s="39">
        <f>SUM(I2171:AL2171)</f>
        <v>0</v>
      </c>
      <c r="F2171" s="39"/>
      <c r="G2171" s="39"/>
      <c r="H2171" s="39"/>
      <c r="I2171" s="39"/>
      <c r="J2171" s="39"/>
      <c r="K2171" s="39"/>
      <c r="L2171" s="39"/>
      <c r="M2171" s="39"/>
      <c r="N2171" s="39"/>
      <c r="O2171" s="39"/>
      <c r="P2171" s="39"/>
      <c r="Q2171" s="39"/>
      <c r="R2171" s="39"/>
      <c r="S2171" s="39"/>
      <c r="T2171" s="39"/>
      <c r="U2171" s="39"/>
      <c r="V2171" s="39"/>
      <c r="W2171" s="39"/>
      <c r="X2171" s="39"/>
      <c r="Y2171" s="39"/>
      <c r="Z2171" s="39"/>
      <c r="AA2171" s="39"/>
      <c r="AB2171" s="39"/>
      <c r="AC2171" s="39"/>
      <c r="AD2171" s="39"/>
      <c r="AE2171" s="39"/>
      <c r="AF2171" s="39"/>
      <c r="AG2171" s="39"/>
      <c r="AH2171" s="39"/>
      <c r="AI2171" s="39"/>
      <c r="AJ2171" s="39"/>
      <c r="AK2171" s="39"/>
      <c r="AL2171" s="39"/>
      <c r="AM2171" s="33"/>
      <c r="AN2171" s="33"/>
      <c r="AO2171" s="33"/>
      <c r="AP2171" s="33"/>
      <c r="AQ2171" s="33"/>
      <c r="AR2171" s="33"/>
      <c r="AS2171" s="33"/>
      <c r="AT2171" s="33"/>
      <c r="AU2171" s="33"/>
      <c r="AV2171" s="33"/>
      <c r="AW2171" s="33"/>
      <c r="AX2171" s="33"/>
      <c r="AY2171" s="33"/>
      <c r="AZ2171" s="33"/>
      <c r="BA2171" s="33"/>
    </row>
    <row r="2172" spans="1:53">
      <c r="A2172" s="59"/>
      <c r="B2172" s="46"/>
      <c r="C2172" s="31" t="s">
        <v>4835</v>
      </c>
      <c r="D2172" s="34" t="s">
        <v>4365</v>
      </c>
      <c r="E2172" s="35">
        <f>E2171-E2169</f>
        <v>0</v>
      </c>
      <c r="F2172" s="35"/>
      <c r="G2172" s="35"/>
      <c r="H2172" s="35"/>
      <c r="I2172" s="35">
        <f>F2169+G2169+H2169+I2171-I2170</f>
        <v>176152</v>
      </c>
      <c r="J2172" s="35">
        <f>I2172+J2171-J2170</f>
        <v>171963</v>
      </c>
      <c r="K2172" s="35">
        <f t="shared" ref="K2172:AL2172" si="869">J2172+K2171-K2170</f>
        <v>155272</v>
      </c>
      <c r="L2172" s="35">
        <f t="shared" si="869"/>
        <v>155272</v>
      </c>
      <c r="M2172" s="35">
        <f t="shared" si="869"/>
        <v>155272</v>
      </c>
      <c r="N2172" s="35">
        <f t="shared" si="869"/>
        <v>155272</v>
      </c>
      <c r="O2172" s="35">
        <f t="shared" si="869"/>
        <v>106333</v>
      </c>
      <c r="P2172" s="35">
        <f t="shared" si="869"/>
        <v>85477</v>
      </c>
      <c r="Q2172" s="35">
        <f t="shared" si="869"/>
        <v>30120</v>
      </c>
      <c r="R2172" s="35">
        <f t="shared" si="869"/>
        <v>29181</v>
      </c>
      <c r="S2172" s="35">
        <f t="shared" si="869"/>
        <v>24381</v>
      </c>
      <c r="T2172" s="35">
        <f t="shared" si="869"/>
        <v>-103160</v>
      </c>
      <c r="U2172" s="35">
        <f t="shared" si="869"/>
        <v>-104075</v>
      </c>
      <c r="V2172" s="35">
        <f t="shared" si="869"/>
        <v>-127402</v>
      </c>
      <c r="W2172" s="35">
        <f t="shared" si="869"/>
        <v>-129891</v>
      </c>
      <c r="X2172" s="35">
        <f t="shared" si="869"/>
        <v>-231161</v>
      </c>
      <c r="Y2172" s="35">
        <f t="shared" si="869"/>
        <v>-257317</v>
      </c>
      <c r="Z2172" s="35">
        <f t="shared" si="869"/>
        <v>-262662</v>
      </c>
      <c r="AA2172" s="35">
        <f t="shared" si="869"/>
        <v>-265392</v>
      </c>
      <c r="AB2172" s="35">
        <f t="shared" si="869"/>
        <v>-361082</v>
      </c>
      <c r="AC2172" s="35">
        <f t="shared" si="869"/>
        <v>-397587</v>
      </c>
      <c r="AD2172" s="35">
        <f t="shared" si="869"/>
        <v>-397587</v>
      </c>
      <c r="AE2172" s="35">
        <f t="shared" si="869"/>
        <v>-397587</v>
      </c>
      <c r="AF2172" s="35">
        <f t="shared" si="869"/>
        <v>-397587</v>
      </c>
      <c r="AG2172" s="35">
        <f t="shared" si="869"/>
        <v>-519380</v>
      </c>
      <c r="AH2172" s="35">
        <f t="shared" si="869"/>
        <v>-629265</v>
      </c>
      <c r="AI2172" s="35">
        <f t="shared" si="869"/>
        <v>-684199</v>
      </c>
      <c r="AJ2172" s="35">
        <f t="shared" si="869"/>
        <v>-718168</v>
      </c>
      <c r="AK2172" s="35">
        <f t="shared" si="869"/>
        <v>-804559</v>
      </c>
      <c r="AL2172" s="35">
        <f t="shared" si="869"/>
        <v>-888289</v>
      </c>
      <c r="AM2172" s="33"/>
      <c r="AN2172" s="33"/>
      <c r="AO2172" s="33"/>
      <c r="AP2172" s="33"/>
      <c r="AQ2172" s="33"/>
      <c r="AR2172" s="33"/>
      <c r="AS2172" s="33"/>
      <c r="AT2172" s="33"/>
      <c r="AU2172" s="33"/>
      <c r="AV2172" s="33"/>
      <c r="AW2172" s="33"/>
      <c r="AX2172" s="33"/>
      <c r="AY2172" s="33"/>
      <c r="AZ2172" s="33"/>
      <c r="BA2172" s="33"/>
    </row>
    <row r="2173" spans="1:53" ht="17.25" customHeight="1" thickBot="1">
      <c r="A2173" s="60"/>
      <c r="B2173" s="47"/>
      <c r="C2173" s="36">
        <v>0</v>
      </c>
      <c r="D2173" s="37" t="s">
        <v>4366</v>
      </c>
      <c r="E2173" s="52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4"/>
      <c r="AM2173" s="38"/>
      <c r="AN2173" s="38"/>
      <c r="AO2173" s="38"/>
      <c r="AP2173" s="38"/>
      <c r="AQ2173" s="38"/>
      <c r="AR2173" s="38"/>
      <c r="AS2173" s="38"/>
      <c r="AT2173" s="38"/>
      <c r="AU2173" s="38"/>
      <c r="AV2173" s="38"/>
      <c r="AW2173" s="38"/>
      <c r="AX2173" s="38"/>
      <c r="AY2173" s="38"/>
      <c r="AZ2173" s="38"/>
      <c r="BA2173" s="38"/>
    </row>
    <row r="2174" spans="1:53" ht="15" thickTop="1">
      <c r="A2174" s="45" t="s">
        <v>4778</v>
      </c>
      <c r="B2174" s="45">
        <v>435</v>
      </c>
      <c r="C2174" s="14" t="s">
        <v>4836</v>
      </c>
      <c r="D2174" s="15" t="s">
        <v>4362</v>
      </c>
      <c r="E2174" s="29"/>
      <c r="F2174" s="29">
        <v>57660</v>
      </c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  <c r="Z2174" s="29"/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17"/>
      <c r="AN2174" s="17">
        <f>AM2174*(F2174+G2174)</f>
        <v>0</v>
      </c>
      <c r="AO2174" s="17">
        <f>SUMIF($I$1:$AL$1,AO$1,$I2176:$AL2176)*$AM2174</f>
        <v>0</v>
      </c>
      <c r="AP2174" s="17">
        <f t="shared" ref="AP2174:AZ2174" si="870">SUMIF($I$1:$AL$1,AP$1,$I2176:$AL2176)*$AM2174</f>
        <v>0</v>
      </c>
      <c r="AQ2174" s="17">
        <f t="shared" si="870"/>
        <v>0</v>
      </c>
      <c r="AR2174" s="17">
        <f t="shared" si="870"/>
        <v>0</v>
      </c>
      <c r="AS2174" s="17">
        <f t="shared" si="870"/>
        <v>0</v>
      </c>
      <c r="AT2174" s="17">
        <f t="shared" si="870"/>
        <v>0</v>
      </c>
      <c r="AU2174" s="17">
        <f t="shared" si="870"/>
        <v>0</v>
      </c>
      <c r="AV2174" s="17">
        <f t="shared" si="870"/>
        <v>0</v>
      </c>
      <c r="AW2174" s="17">
        <f t="shared" si="870"/>
        <v>0</v>
      </c>
      <c r="AX2174" s="17">
        <f t="shared" si="870"/>
        <v>0</v>
      </c>
      <c r="AY2174" s="17">
        <f t="shared" si="870"/>
        <v>0</v>
      </c>
      <c r="AZ2174" s="17">
        <f t="shared" si="870"/>
        <v>0</v>
      </c>
      <c r="BA2174" s="17"/>
    </row>
    <row r="2175" spans="1:53">
      <c r="A2175" s="59"/>
      <c r="B2175" s="46"/>
      <c r="C2175" s="31" t="s">
        <v>4837</v>
      </c>
      <c r="D2175" s="32" t="s">
        <v>4363</v>
      </c>
      <c r="E2175" s="39"/>
      <c r="F2175" s="39"/>
      <c r="G2175" s="39"/>
      <c r="H2175" s="39"/>
      <c r="I2175" s="39">
        <v>27417</v>
      </c>
      <c r="J2175" s="39"/>
      <c r="K2175" s="39"/>
      <c r="L2175" s="39"/>
      <c r="M2175" s="39"/>
      <c r="N2175" s="39"/>
      <c r="O2175" s="39"/>
      <c r="P2175" s="39"/>
      <c r="Q2175" s="39"/>
      <c r="R2175" s="39"/>
      <c r="S2175" s="39">
        <v>72456</v>
      </c>
      <c r="T2175" s="39">
        <v>23728</v>
      </c>
      <c r="U2175" s="39"/>
      <c r="V2175" s="39">
        <v>876</v>
      </c>
      <c r="W2175" s="39">
        <v>39218</v>
      </c>
      <c r="X2175" s="39">
        <v>16157</v>
      </c>
      <c r="Y2175" s="39">
        <v>115</v>
      </c>
      <c r="Z2175" s="39">
        <v>109</v>
      </c>
      <c r="AA2175" s="39">
        <v>46350</v>
      </c>
      <c r="AB2175" s="39">
        <v>10321</v>
      </c>
      <c r="AC2175" s="39">
        <v>3028</v>
      </c>
      <c r="AD2175" s="39"/>
      <c r="AE2175" s="39"/>
      <c r="AF2175" s="39">
        <v>39587</v>
      </c>
      <c r="AG2175" s="39">
        <v>20866</v>
      </c>
      <c r="AH2175" s="39">
        <v>860</v>
      </c>
      <c r="AI2175" s="39"/>
      <c r="AJ2175" s="39">
        <v>40533</v>
      </c>
      <c r="AK2175" s="39">
        <v>31</v>
      </c>
      <c r="AL2175" s="39">
        <v>35</v>
      </c>
      <c r="AM2175" s="33"/>
      <c r="AN2175" s="33"/>
      <c r="AO2175" s="33"/>
      <c r="AP2175" s="33"/>
      <c r="AQ2175" s="33"/>
      <c r="AR2175" s="33"/>
      <c r="AS2175" s="33"/>
      <c r="AT2175" s="33"/>
      <c r="AU2175" s="33"/>
      <c r="AV2175" s="33"/>
      <c r="AW2175" s="33"/>
      <c r="AX2175" s="33"/>
      <c r="AY2175" s="33"/>
      <c r="AZ2175" s="33"/>
      <c r="BA2175" s="33"/>
    </row>
    <row r="2176" spans="1:53">
      <c r="A2176" s="59"/>
      <c r="B2176" s="46"/>
      <c r="C2176" s="31"/>
      <c r="D2176" s="32" t="s">
        <v>4364</v>
      </c>
      <c r="E2176" s="39">
        <f>SUM(I2176:AL2176)</f>
        <v>0</v>
      </c>
      <c r="F2176" s="39"/>
      <c r="G2176" s="39"/>
      <c r="H2176" s="39"/>
      <c r="I2176" s="39"/>
      <c r="J2176" s="39"/>
      <c r="K2176" s="39"/>
      <c r="L2176" s="39"/>
      <c r="M2176" s="39"/>
      <c r="N2176" s="39"/>
      <c r="O2176" s="39"/>
      <c r="P2176" s="39"/>
      <c r="Q2176" s="39"/>
      <c r="R2176" s="39"/>
      <c r="S2176" s="39"/>
      <c r="T2176" s="39"/>
      <c r="U2176" s="39"/>
      <c r="V2176" s="39"/>
      <c r="W2176" s="39"/>
      <c r="X2176" s="39"/>
      <c r="Y2176" s="39"/>
      <c r="Z2176" s="39"/>
      <c r="AA2176" s="39"/>
      <c r="AB2176" s="39"/>
      <c r="AC2176" s="39"/>
      <c r="AD2176" s="39"/>
      <c r="AE2176" s="39"/>
      <c r="AF2176" s="39"/>
      <c r="AG2176" s="39"/>
      <c r="AH2176" s="39"/>
      <c r="AI2176" s="39"/>
      <c r="AJ2176" s="39"/>
      <c r="AK2176" s="39"/>
      <c r="AL2176" s="39"/>
      <c r="AM2176" s="33"/>
      <c r="AN2176" s="33"/>
      <c r="AO2176" s="33"/>
      <c r="AP2176" s="33"/>
      <c r="AQ2176" s="33"/>
      <c r="AR2176" s="33"/>
      <c r="AS2176" s="33"/>
      <c r="AT2176" s="33"/>
      <c r="AU2176" s="33"/>
      <c r="AV2176" s="33"/>
      <c r="AW2176" s="33"/>
      <c r="AX2176" s="33"/>
      <c r="AY2176" s="33"/>
      <c r="AZ2176" s="33"/>
      <c r="BA2176" s="33"/>
    </row>
    <row r="2177" spans="1:53">
      <c r="A2177" s="59"/>
      <c r="B2177" s="46"/>
      <c r="C2177" s="31" t="s">
        <v>4838</v>
      </c>
      <c r="D2177" s="34" t="s">
        <v>4365</v>
      </c>
      <c r="E2177" s="35">
        <f>E2176-E2174</f>
        <v>0</v>
      </c>
      <c r="F2177" s="35"/>
      <c r="G2177" s="35"/>
      <c r="H2177" s="35"/>
      <c r="I2177" s="35">
        <f>F2174+G2174+H2174+I2176-I2175</f>
        <v>30243</v>
      </c>
      <c r="J2177" s="35">
        <f>I2177+J2176-J2175</f>
        <v>30243</v>
      </c>
      <c r="K2177" s="35">
        <f t="shared" ref="K2177:AL2177" si="871">J2177+K2176-K2175</f>
        <v>30243</v>
      </c>
      <c r="L2177" s="35">
        <f t="shared" si="871"/>
        <v>30243</v>
      </c>
      <c r="M2177" s="35">
        <f t="shared" si="871"/>
        <v>30243</v>
      </c>
      <c r="N2177" s="35">
        <f t="shared" si="871"/>
        <v>30243</v>
      </c>
      <c r="O2177" s="35">
        <f t="shared" si="871"/>
        <v>30243</v>
      </c>
      <c r="P2177" s="35">
        <f t="shared" si="871"/>
        <v>30243</v>
      </c>
      <c r="Q2177" s="35">
        <f t="shared" si="871"/>
        <v>30243</v>
      </c>
      <c r="R2177" s="35">
        <f t="shared" si="871"/>
        <v>30243</v>
      </c>
      <c r="S2177" s="35">
        <f t="shared" si="871"/>
        <v>-42213</v>
      </c>
      <c r="T2177" s="35">
        <f t="shared" si="871"/>
        <v>-65941</v>
      </c>
      <c r="U2177" s="35">
        <f t="shared" si="871"/>
        <v>-65941</v>
      </c>
      <c r="V2177" s="35">
        <f t="shared" si="871"/>
        <v>-66817</v>
      </c>
      <c r="W2177" s="35">
        <f t="shared" si="871"/>
        <v>-106035</v>
      </c>
      <c r="X2177" s="35">
        <f t="shared" si="871"/>
        <v>-122192</v>
      </c>
      <c r="Y2177" s="35">
        <f t="shared" si="871"/>
        <v>-122307</v>
      </c>
      <c r="Z2177" s="35">
        <f t="shared" si="871"/>
        <v>-122416</v>
      </c>
      <c r="AA2177" s="35">
        <f t="shared" si="871"/>
        <v>-168766</v>
      </c>
      <c r="AB2177" s="35">
        <f t="shared" si="871"/>
        <v>-179087</v>
      </c>
      <c r="AC2177" s="35">
        <f t="shared" si="871"/>
        <v>-182115</v>
      </c>
      <c r="AD2177" s="35">
        <f t="shared" si="871"/>
        <v>-182115</v>
      </c>
      <c r="AE2177" s="35">
        <f t="shared" si="871"/>
        <v>-182115</v>
      </c>
      <c r="AF2177" s="35">
        <f t="shared" si="871"/>
        <v>-221702</v>
      </c>
      <c r="AG2177" s="35">
        <f t="shared" si="871"/>
        <v>-242568</v>
      </c>
      <c r="AH2177" s="35">
        <f t="shared" si="871"/>
        <v>-243428</v>
      </c>
      <c r="AI2177" s="35">
        <f t="shared" si="871"/>
        <v>-243428</v>
      </c>
      <c r="AJ2177" s="35">
        <f t="shared" si="871"/>
        <v>-283961</v>
      </c>
      <c r="AK2177" s="35">
        <f t="shared" si="871"/>
        <v>-283992</v>
      </c>
      <c r="AL2177" s="35">
        <f t="shared" si="871"/>
        <v>-284027</v>
      </c>
      <c r="AM2177" s="33"/>
      <c r="AN2177" s="33"/>
      <c r="AO2177" s="33"/>
      <c r="AP2177" s="33"/>
      <c r="AQ2177" s="33"/>
      <c r="AR2177" s="33"/>
      <c r="AS2177" s="33"/>
      <c r="AT2177" s="33"/>
      <c r="AU2177" s="33"/>
      <c r="AV2177" s="33"/>
      <c r="AW2177" s="33"/>
      <c r="AX2177" s="33"/>
      <c r="AY2177" s="33"/>
      <c r="AZ2177" s="33"/>
      <c r="BA2177" s="33"/>
    </row>
    <row r="2178" spans="1:53" ht="17.25" customHeight="1" thickBot="1">
      <c r="A2178" s="60"/>
      <c r="B2178" s="47"/>
      <c r="C2178" s="36">
        <v>0</v>
      </c>
      <c r="D2178" s="37" t="s">
        <v>4366</v>
      </c>
      <c r="E2178" s="52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4"/>
      <c r="AM2178" s="38"/>
      <c r="AN2178" s="38"/>
      <c r="AO2178" s="38"/>
      <c r="AP2178" s="38"/>
      <c r="AQ2178" s="38"/>
      <c r="AR2178" s="38"/>
      <c r="AS2178" s="38"/>
      <c r="AT2178" s="38"/>
      <c r="AU2178" s="38"/>
      <c r="AV2178" s="38"/>
      <c r="AW2178" s="38"/>
      <c r="AX2178" s="38"/>
      <c r="AY2178" s="38"/>
      <c r="AZ2178" s="38"/>
      <c r="BA2178" s="38"/>
    </row>
    <row r="2179" spans="1:53" ht="15" thickTop="1">
      <c r="A2179" s="45" t="s">
        <v>785</v>
      </c>
      <c r="B2179" s="45">
        <v>436</v>
      </c>
      <c r="C2179" s="14" t="s">
        <v>4839</v>
      </c>
      <c r="D2179" s="15" t="s">
        <v>4362</v>
      </c>
      <c r="E2179" s="29"/>
      <c r="F2179" s="29">
        <v>2390</v>
      </c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  <c r="Z2179" s="29"/>
      <c r="AA2179" s="29"/>
      <c r="AB2179" s="29"/>
      <c r="AC2179" s="29"/>
      <c r="AD2179" s="29"/>
      <c r="AE2179" s="29"/>
      <c r="AF2179" s="29"/>
      <c r="AG2179" s="29"/>
      <c r="AH2179" s="29"/>
      <c r="AI2179" s="29"/>
      <c r="AJ2179" s="29"/>
      <c r="AK2179" s="29"/>
      <c r="AL2179" s="29"/>
      <c r="AM2179" s="17"/>
      <c r="AN2179" s="17">
        <f>AM2179*(F2179+G2179)</f>
        <v>0</v>
      </c>
      <c r="AO2179" s="17">
        <f>SUMIF($I$1:$AL$1,AO$1,$I2181:$AL2181)*$AM2179</f>
        <v>0</v>
      </c>
      <c r="AP2179" s="17">
        <f t="shared" ref="AP2179:AZ2179" si="872">SUMIF($I$1:$AL$1,AP$1,$I2181:$AL2181)*$AM2179</f>
        <v>0</v>
      </c>
      <c r="AQ2179" s="17">
        <f t="shared" si="872"/>
        <v>0</v>
      </c>
      <c r="AR2179" s="17">
        <f t="shared" si="872"/>
        <v>0</v>
      </c>
      <c r="AS2179" s="17">
        <f t="shared" si="872"/>
        <v>0</v>
      </c>
      <c r="AT2179" s="17">
        <f t="shared" si="872"/>
        <v>0</v>
      </c>
      <c r="AU2179" s="17">
        <f t="shared" si="872"/>
        <v>0</v>
      </c>
      <c r="AV2179" s="17">
        <f t="shared" si="872"/>
        <v>0</v>
      </c>
      <c r="AW2179" s="17">
        <f t="shared" si="872"/>
        <v>0</v>
      </c>
      <c r="AX2179" s="17">
        <f t="shared" si="872"/>
        <v>0</v>
      </c>
      <c r="AY2179" s="17">
        <f t="shared" si="872"/>
        <v>0</v>
      </c>
      <c r="AZ2179" s="17">
        <f t="shared" si="872"/>
        <v>0</v>
      </c>
      <c r="BA2179" s="17"/>
    </row>
    <row r="2180" spans="1:53">
      <c r="A2180" s="59"/>
      <c r="B2180" s="46"/>
      <c r="C2180" s="31" t="s">
        <v>4840</v>
      </c>
      <c r="D2180" s="32" t="s">
        <v>4363</v>
      </c>
      <c r="E2180" s="39"/>
      <c r="F2180" s="39"/>
      <c r="G2180" s="39"/>
      <c r="H2180" s="39"/>
      <c r="I2180" s="39">
        <v>2529</v>
      </c>
      <c r="J2180" s="39"/>
      <c r="K2180" s="39"/>
      <c r="L2180" s="39"/>
      <c r="M2180" s="39"/>
      <c r="N2180" s="39"/>
      <c r="O2180" s="39"/>
      <c r="P2180" s="39"/>
      <c r="Q2180" s="39"/>
      <c r="R2180" s="39"/>
      <c r="S2180" s="39">
        <v>546</v>
      </c>
      <c r="T2180" s="39">
        <v>2006</v>
      </c>
      <c r="U2180" s="39"/>
      <c r="V2180" s="39">
        <v>1752</v>
      </c>
      <c r="W2180" s="39">
        <v>201</v>
      </c>
      <c r="X2180" s="39">
        <v>217</v>
      </c>
      <c r="Y2180" s="39">
        <v>229</v>
      </c>
      <c r="Z2180" s="39">
        <v>217</v>
      </c>
      <c r="AA2180" s="39">
        <v>342</v>
      </c>
      <c r="AB2180" s="39">
        <v>582</v>
      </c>
      <c r="AC2180" s="39">
        <v>37</v>
      </c>
      <c r="AD2180" s="39"/>
      <c r="AE2180" s="39"/>
      <c r="AF2180" s="39"/>
      <c r="AG2180" s="39">
        <v>1611</v>
      </c>
      <c r="AH2180" s="39">
        <v>1720</v>
      </c>
      <c r="AI2180" s="39"/>
      <c r="AJ2180" s="39">
        <v>93</v>
      </c>
      <c r="AK2180" s="39">
        <v>61</v>
      </c>
      <c r="AL2180" s="39">
        <v>69</v>
      </c>
      <c r="AM2180" s="33"/>
      <c r="AN2180" s="33"/>
      <c r="AO2180" s="33"/>
      <c r="AP2180" s="33"/>
      <c r="AQ2180" s="33"/>
      <c r="AR2180" s="33"/>
      <c r="AS2180" s="33"/>
      <c r="AT2180" s="33"/>
      <c r="AU2180" s="33"/>
      <c r="AV2180" s="33"/>
      <c r="AW2180" s="33"/>
      <c r="AX2180" s="33"/>
      <c r="AY2180" s="33"/>
      <c r="AZ2180" s="33"/>
      <c r="BA2180" s="33"/>
    </row>
    <row r="2181" spans="1:53">
      <c r="A2181" s="59"/>
      <c r="B2181" s="46"/>
      <c r="C2181" s="31"/>
      <c r="D2181" s="32" t="s">
        <v>4364</v>
      </c>
      <c r="E2181" s="39">
        <f>SUM(I2181:AL2181)</f>
        <v>0</v>
      </c>
      <c r="F2181" s="39"/>
      <c r="G2181" s="39"/>
      <c r="H2181" s="39"/>
      <c r="I2181" s="39"/>
      <c r="J2181" s="39"/>
      <c r="K2181" s="39"/>
      <c r="L2181" s="39"/>
      <c r="M2181" s="39"/>
      <c r="N2181" s="39"/>
      <c r="O2181" s="39"/>
      <c r="P2181" s="39"/>
      <c r="Q2181" s="39"/>
      <c r="R2181" s="39"/>
      <c r="S2181" s="39"/>
      <c r="T2181" s="39"/>
      <c r="U2181" s="39"/>
      <c r="V2181" s="39"/>
      <c r="W2181" s="39"/>
      <c r="X2181" s="39"/>
      <c r="Y2181" s="39"/>
      <c r="Z2181" s="39"/>
      <c r="AA2181" s="39"/>
      <c r="AB2181" s="39"/>
      <c r="AC2181" s="39"/>
      <c r="AD2181" s="39"/>
      <c r="AE2181" s="39"/>
      <c r="AF2181" s="39"/>
      <c r="AG2181" s="39"/>
      <c r="AH2181" s="39"/>
      <c r="AI2181" s="39"/>
      <c r="AJ2181" s="39"/>
      <c r="AK2181" s="39"/>
      <c r="AL2181" s="39"/>
      <c r="AM2181" s="33"/>
      <c r="AN2181" s="33"/>
      <c r="AO2181" s="33"/>
      <c r="AP2181" s="33"/>
      <c r="AQ2181" s="33"/>
      <c r="AR2181" s="33"/>
      <c r="AS2181" s="33"/>
      <c r="AT2181" s="33"/>
      <c r="AU2181" s="33"/>
      <c r="AV2181" s="33"/>
      <c r="AW2181" s="33"/>
      <c r="AX2181" s="33"/>
      <c r="AY2181" s="33"/>
      <c r="AZ2181" s="33"/>
      <c r="BA2181" s="33"/>
    </row>
    <row r="2182" spans="1:53">
      <c r="A2182" s="59"/>
      <c r="B2182" s="46"/>
      <c r="C2182" s="31" t="s">
        <v>4841</v>
      </c>
      <c r="D2182" s="34" t="s">
        <v>4365</v>
      </c>
      <c r="E2182" s="35">
        <f>E2181-E2179</f>
        <v>0</v>
      </c>
      <c r="F2182" s="35"/>
      <c r="G2182" s="35"/>
      <c r="H2182" s="35"/>
      <c r="I2182" s="35">
        <f>F2179+G2179+H2179+I2181-I2180</f>
        <v>-139</v>
      </c>
      <c r="J2182" s="35">
        <f>I2182+J2181-J2180</f>
        <v>-139</v>
      </c>
      <c r="K2182" s="35">
        <f t="shared" ref="K2182:AL2182" si="873">J2182+K2181-K2180</f>
        <v>-139</v>
      </c>
      <c r="L2182" s="35">
        <f t="shared" si="873"/>
        <v>-139</v>
      </c>
      <c r="M2182" s="35">
        <f t="shared" si="873"/>
        <v>-139</v>
      </c>
      <c r="N2182" s="35">
        <f t="shared" si="873"/>
        <v>-139</v>
      </c>
      <c r="O2182" s="35">
        <f t="shared" si="873"/>
        <v>-139</v>
      </c>
      <c r="P2182" s="35">
        <f t="shared" si="873"/>
        <v>-139</v>
      </c>
      <c r="Q2182" s="35">
        <f t="shared" si="873"/>
        <v>-139</v>
      </c>
      <c r="R2182" s="35">
        <f t="shared" si="873"/>
        <v>-139</v>
      </c>
      <c r="S2182" s="35">
        <f t="shared" si="873"/>
        <v>-685</v>
      </c>
      <c r="T2182" s="35">
        <f t="shared" si="873"/>
        <v>-2691</v>
      </c>
      <c r="U2182" s="35">
        <f t="shared" si="873"/>
        <v>-2691</v>
      </c>
      <c r="V2182" s="35">
        <f t="shared" si="873"/>
        <v>-4443</v>
      </c>
      <c r="W2182" s="35">
        <f t="shared" si="873"/>
        <v>-4644</v>
      </c>
      <c r="X2182" s="35">
        <f t="shared" si="873"/>
        <v>-4861</v>
      </c>
      <c r="Y2182" s="35">
        <f t="shared" si="873"/>
        <v>-5090</v>
      </c>
      <c r="Z2182" s="35">
        <f t="shared" si="873"/>
        <v>-5307</v>
      </c>
      <c r="AA2182" s="35">
        <f t="shared" si="873"/>
        <v>-5649</v>
      </c>
      <c r="AB2182" s="35">
        <f t="shared" si="873"/>
        <v>-6231</v>
      </c>
      <c r="AC2182" s="35">
        <f t="shared" si="873"/>
        <v>-6268</v>
      </c>
      <c r="AD2182" s="35">
        <f t="shared" si="873"/>
        <v>-6268</v>
      </c>
      <c r="AE2182" s="35">
        <f t="shared" si="873"/>
        <v>-6268</v>
      </c>
      <c r="AF2182" s="35">
        <f t="shared" si="873"/>
        <v>-6268</v>
      </c>
      <c r="AG2182" s="35">
        <f t="shared" si="873"/>
        <v>-7879</v>
      </c>
      <c r="AH2182" s="35">
        <f t="shared" si="873"/>
        <v>-9599</v>
      </c>
      <c r="AI2182" s="35">
        <f t="shared" si="873"/>
        <v>-9599</v>
      </c>
      <c r="AJ2182" s="35">
        <f t="shared" si="873"/>
        <v>-9692</v>
      </c>
      <c r="AK2182" s="35">
        <f t="shared" si="873"/>
        <v>-9753</v>
      </c>
      <c r="AL2182" s="35">
        <f t="shared" si="873"/>
        <v>-9822</v>
      </c>
      <c r="AM2182" s="33"/>
      <c r="AN2182" s="33"/>
      <c r="AO2182" s="33"/>
      <c r="AP2182" s="33"/>
      <c r="AQ2182" s="33"/>
      <c r="AR2182" s="33"/>
      <c r="AS2182" s="33"/>
      <c r="AT2182" s="33"/>
      <c r="AU2182" s="33"/>
      <c r="AV2182" s="33"/>
      <c r="AW2182" s="33"/>
      <c r="AX2182" s="33"/>
      <c r="AY2182" s="33"/>
      <c r="AZ2182" s="33"/>
      <c r="BA2182" s="33"/>
    </row>
    <row r="2183" spans="1:53" ht="17.25" customHeight="1" thickBot="1">
      <c r="A2183" s="60"/>
      <c r="B2183" s="47"/>
      <c r="C2183" s="36">
        <v>15</v>
      </c>
      <c r="D2183" s="37" t="s">
        <v>4366</v>
      </c>
      <c r="E2183" s="52"/>
      <c r="F2183" s="53"/>
      <c r="G2183" s="53"/>
      <c r="H2183" s="53"/>
      <c r="I2183" s="53"/>
      <c r="J2183" s="53"/>
      <c r="K2183" s="53"/>
      <c r="L2183" s="53"/>
      <c r="M2183" s="53"/>
      <c r="N2183" s="53"/>
      <c r="O2183" s="53"/>
      <c r="P2183" s="53"/>
      <c r="Q2183" s="53"/>
      <c r="R2183" s="53"/>
      <c r="S2183" s="53"/>
      <c r="T2183" s="53"/>
      <c r="U2183" s="53"/>
      <c r="V2183" s="53"/>
      <c r="W2183" s="53"/>
      <c r="X2183" s="53"/>
      <c r="Y2183" s="53"/>
      <c r="Z2183" s="53"/>
      <c r="AA2183" s="53"/>
      <c r="AB2183" s="53"/>
      <c r="AC2183" s="53"/>
      <c r="AD2183" s="53"/>
      <c r="AE2183" s="53"/>
      <c r="AF2183" s="53"/>
      <c r="AG2183" s="53"/>
      <c r="AH2183" s="53"/>
      <c r="AI2183" s="53"/>
      <c r="AJ2183" s="53"/>
      <c r="AK2183" s="53"/>
      <c r="AL2183" s="54"/>
      <c r="AM2183" s="38"/>
      <c r="AN2183" s="38"/>
      <c r="AO2183" s="38"/>
      <c r="AP2183" s="38"/>
      <c r="AQ2183" s="38"/>
      <c r="AR2183" s="38"/>
      <c r="AS2183" s="38"/>
      <c r="AT2183" s="38"/>
      <c r="AU2183" s="38"/>
      <c r="AV2183" s="38"/>
      <c r="AW2183" s="38"/>
      <c r="AX2183" s="38"/>
      <c r="AY2183" s="38"/>
      <c r="AZ2183" s="38"/>
      <c r="BA2183" s="38"/>
    </row>
    <row r="2184" spans="1:53" ht="15" thickTop="1">
      <c r="A2184" s="45" t="s">
        <v>4778</v>
      </c>
      <c r="B2184" s="45">
        <v>437</v>
      </c>
      <c r="C2184" s="14" t="s">
        <v>4842</v>
      </c>
      <c r="D2184" s="15" t="s">
        <v>4362</v>
      </c>
      <c r="E2184" s="29"/>
      <c r="F2184" s="29">
        <v>81181797</v>
      </c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  <c r="Z2184" s="29"/>
      <c r="AA2184" s="29"/>
      <c r="AB2184" s="29"/>
      <c r="AC2184" s="29"/>
      <c r="AD2184" s="29"/>
      <c r="AE2184" s="29"/>
      <c r="AF2184" s="29"/>
      <c r="AG2184" s="29"/>
      <c r="AH2184" s="29"/>
      <c r="AI2184" s="29"/>
      <c r="AJ2184" s="29"/>
      <c r="AK2184" s="29"/>
      <c r="AL2184" s="29"/>
      <c r="AM2184" s="17"/>
      <c r="AN2184" s="17">
        <f>AM2184*(F2184+G2184)</f>
        <v>0</v>
      </c>
      <c r="AO2184" s="17">
        <f>SUMIF($I$1:$AL$1,AO$1,$I2186:$AL2186)*$AM2184</f>
        <v>0</v>
      </c>
      <c r="AP2184" s="17">
        <f t="shared" ref="AP2184:AZ2184" si="874">SUMIF($I$1:$AL$1,AP$1,$I2186:$AL2186)*$AM2184</f>
        <v>0</v>
      </c>
      <c r="AQ2184" s="17">
        <f t="shared" si="874"/>
        <v>0</v>
      </c>
      <c r="AR2184" s="17">
        <f t="shared" si="874"/>
        <v>0</v>
      </c>
      <c r="AS2184" s="17">
        <f t="shared" si="874"/>
        <v>0</v>
      </c>
      <c r="AT2184" s="17">
        <f t="shared" si="874"/>
        <v>0</v>
      </c>
      <c r="AU2184" s="17">
        <f t="shared" si="874"/>
        <v>0</v>
      </c>
      <c r="AV2184" s="17">
        <f t="shared" si="874"/>
        <v>0</v>
      </c>
      <c r="AW2184" s="17">
        <f t="shared" si="874"/>
        <v>0</v>
      </c>
      <c r="AX2184" s="17">
        <f t="shared" si="874"/>
        <v>0</v>
      </c>
      <c r="AY2184" s="17">
        <f t="shared" si="874"/>
        <v>0</v>
      </c>
      <c r="AZ2184" s="17">
        <f t="shared" si="874"/>
        <v>0</v>
      </c>
      <c r="BA2184" s="17"/>
    </row>
    <row r="2185" spans="1:53">
      <c r="A2185" s="59"/>
      <c r="B2185" s="46"/>
      <c r="C2185" s="31" t="s">
        <v>4843</v>
      </c>
      <c r="D2185" s="32" t="s">
        <v>4363</v>
      </c>
      <c r="E2185" s="39"/>
      <c r="F2185" s="39"/>
      <c r="G2185" s="39"/>
      <c r="H2185" s="39"/>
      <c r="I2185" s="39">
        <v>18575437</v>
      </c>
      <c r="J2185" s="39">
        <v>4818191</v>
      </c>
      <c r="K2185" s="39">
        <v>14957132</v>
      </c>
      <c r="L2185" s="39">
        <v>3003218</v>
      </c>
      <c r="M2185" s="39">
        <v>862596</v>
      </c>
      <c r="N2185" s="39">
        <v>1471156</v>
      </c>
      <c r="O2185" s="39">
        <v>22351423</v>
      </c>
      <c r="P2185" s="39">
        <v>12659199</v>
      </c>
      <c r="Q2185" s="39">
        <v>3659118</v>
      </c>
      <c r="R2185" s="39">
        <v>1211666</v>
      </c>
      <c r="S2185" s="39">
        <v>32428013</v>
      </c>
      <c r="T2185" s="39">
        <v>26513521</v>
      </c>
      <c r="U2185" s="39">
        <v>5195617</v>
      </c>
      <c r="V2185" s="39">
        <v>6635062</v>
      </c>
      <c r="W2185" s="39">
        <v>30152702</v>
      </c>
      <c r="X2185" s="39">
        <v>19651452</v>
      </c>
      <c r="Y2185" s="39">
        <v>9398583</v>
      </c>
      <c r="Z2185" s="39">
        <v>7210765</v>
      </c>
      <c r="AA2185" s="39">
        <v>8145740</v>
      </c>
      <c r="AB2185" s="39">
        <v>31579664</v>
      </c>
      <c r="AC2185" s="39">
        <v>16813031</v>
      </c>
      <c r="AD2185" s="39">
        <v>13987475</v>
      </c>
      <c r="AE2185" s="39">
        <v>4796777</v>
      </c>
      <c r="AF2185" s="39">
        <v>30867647</v>
      </c>
      <c r="AG2185" s="39">
        <v>18521311</v>
      </c>
      <c r="AH2185" s="39">
        <v>10086263</v>
      </c>
      <c r="AI2185" s="39">
        <v>7701659</v>
      </c>
      <c r="AJ2185" s="39">
        <v>6773686</v>
      </c>
      <c r="AK2185" s="39">
        <v>34216797</v>
      </c>
      <c r="AL2185" s="39">
        <v>15207832</v>
      </c>
      <c r="AM2185" s="33"/>
      <c r="AN2185" s="33"/>
      <c r="AO2185" s="33"/>
      <c r="AP2185" s="33"/>
      <c r="AQ2185" s="33"/>
      <c r="AR2185" s="33"/>
      <c r="AS2185" s="33"/>
      <c r="AT2185" s="33"/>
      <c r="AU2185" s="33"/>
      <c r="AV2185" s="33"/>
      <c r="AW2185" s="33"/>
      <c r="AX2185" s="33"/>
      <c r="AY2185" s="33"/>
      <c r="AZ2185" s="33"/>
      <c r="BA2185" s="33"/>
    </row>
    <row r="2186" spans="1:53">
      <c r="A2186" s="59"/>
      <c r="B2186" s="46"/>
      <c r="C2186" s="31" t="s">
        <v>832</v>
      </c>
      <c r="D2186" s="32" t="s">
        <v>4364</v>
      </c>
      <c r="E2186" s="39">
        <f>SUM(I2186:AL2186)</f>
        <v>94950000</v>
      </c>
      <c r="F2186" s="39"/>
      <c r="G2186" s="39"/>
      <c r="H2186" s="39"/>
      <c r="I2186" s="39">
        <v>3390000</v>
      </c>
      <c r="J2186" s="39"/>
      <c r="K2186" s="39"/>
      <c r="L2186" s="39"/>
      <c r="M2186" s="39"/>
      <c r="N2186" s="39">
        <v>53730000</v>
      </c>
      <c r="O2186" s="39"/>
      <c r="P2186" s="39"/>
      <c r="Q2186" s="39"/>
      <c r="R2186" s="39"/>
      <c r="S2186" s="39">
        <v>8520000</v>
      </c>
      <c r="T2186" s="39">
        <v>6990000</v>
      </c>
      <c r="U2186" s="39">
        <v>11925000</v>
      </c>
      <c r="V2186" s="39">
        <v>5385000</v>
      </c>
      <c r="W2186" s="39"/>
      <c r="X2186" s="39"/>
      <c r="Y2186" s="39"/>
      <c r="Z2186" s="39">
        <v>5010000</v>
      </c>
      <c r="AA2186" s="39"/>
      <c r="AB2186" s="39"/>
      <c r="AC2186" s="39"/>
      <c r="AD2186" s="39"/>
      <c r="AE2186" s="39"/>
      <c r="AF2186" s="39"/>
      <c r="AG2186" s="39"/>
      <c r="AH2186" s="39"/>
      <c r="AI2186" s="39"/>
      <c r="AJ2186" s="39"/>
      <c r="AK2186" s="39"/>
      <c r="AL2186" s="39"/>
      <c r="AM2186" s="33"/>
      <c r="AN2186" s="33"/>
      <c r="AO2186" s="33"/>
      <c r="AP2186" s="33"/>
      <c r="AQ2186" s="33"/>
      <c r="AR2186" s="33"/>
      <c r="AS2186" s="33"/>
      <c r="AT2186" s="33"/>
      <c r="AU2186" s="33"/>
      <c r="AV2186" s="33"/>
      <c r="AW2186" s="33"/>
      <c r="AX2186" s="33"/>
      <c r="AY2186" s="33"/>
      <c r="AZ2186" s="33"/>
      <c r="BA2186" s="33"/>
    </row>
    <row r="2187" spans="1:53">
      <c r="A2187" s="59"/>
      <c r="B2187" s="46"/>
      <c r="C2187" s="31" t="s">
        <v>4844</v>
      </c>
      <c r="D2187" s="34" t="s">
        <v>4365</v>
      </c>
      <c r="E2187" s="35">
        <f>E2186-E2184</f>
        <v>94950000</v>
      </c>
      <c r="F2187" s="35"/>
      <c r="G2187" s="35"/>
      <c r="H2187" s="35"/>
      <c r="I2187" s="35">
        <f>F2184+G2184+H2184+I2186-I2185</f>
        <v>65996360</v>
      </c>
      <c r="J2187" s="35">
        <f>I2187+J2186-J2185</f>
        <v>61178169</v>
      </c>
      <c r="K2187" s="35">
        <f t="shared" ref="K2187:AL2187" si="875">J2187+K2186-K2185</f>
        <v>46221037</v>
      </c>
      <c r="L2187" s="35">
        <f t="shared" si="875"/>
        <v>43217819</v>
      </c>
      <c r="M2187" s="35">
        <f t="shared" si="875"/>
        <v>42355223</v>
      </c>
      <c r="N2187" s="35">
        <f t="shared" si="875"/>
        <v>94614067</v>
      </c>
      <c r="O2187" s="35">
        <f t="shared" si="875"/>
        <v>72262644</v>
      </c>
      <c r="P2187" s="35">
        <f t="shared" si="875"/>
        <v>59603445</v>
      </c>
      <c r="Q2187" s="35">
        <f t="shared" si="875"/>
        <v>55944327</v>
      </c>
      <c r="R2187" s="35">
        <f t="shared" si="875"/>
        <v>54732661</v>
      </c>
      <c r="S2187" s="35">
        <f t="shared" si="875"/>
        <v>30824648</v>
      </c>
      <c r="T2187" s="35">
        <f t="shared" si="875"/>
        <v>11301127</v>
      </c>
      <c r="U2187" s="35">
        <f t="shared" si="875"/>
        <v>18030510</v>
      </c>
      <c r="V2187" s="35">
        <f t="shared" si="875"/>
        <v>16780448</v>
      </c>
      <c r="W2187" s="35">
        <f t="shared" si="875"/>
        <v>-13372254</v>
      </c>
      <c r="X2187" s="35">
        <f t="shared" si="875"/>
        <v>-33023706</v>
      </c>
      <c r="Y2187" s="35">
        <f t="shared" si="875"/>
        <v>-42422289</v>
      </c>
      <c r="Z2187" s="35">
        <f t="shared" si="875"/>
        <v>-44623054</v>
      </c>
      <c r="AA2187" s="35">
        <f t="shared" si="875"/>
        <v>-52768794</v>
      </c>
      <c r="AB2187" s="35">
        <f t="shared" si="875"/>
        <v>-84348458</v>
      </c>
      <c r="AC2187" s="35">
        <f t="shared" si="875"/>
        <v>-101161489</v>
      </c>
      <c r="AD2187" s="35">
        <f t="shared" si="875"/>
        <v>-115148964</v>
      </c>
      <c r="AE2187" s="35">
        <f t="shared" si="875"/>
        <v>-119945741</v>
      </c>
      <c r="AF2187" s="35">
        <f t="shared" si="875"/>
        <v>-150813388</v>
      </c>
      <c r="AG2187" s="35">
        <f t="shared" si="875"/>
        <v>-169334699</v>
      </c>
      <c r="AH2187" s="35">
        <f t="shared" si="875"/>
        <v>-179420962</v>
      </c>
      <c r="AI2187" s="35">
        <f t="shared" si="875"/>
        <v>-187122621</v>
      </c>
      <c r="AJ2187" s="35">
        <f t="shared" si="875"/>
        <v>-193896307</v>
      </c>
      <c r="AK2187" s="35">
        <f t="shared" si="875"/>
        <v>-228113104</v>
      </c>
      <c r="AL2187" s="35">
        <f t="shared" si="875"/>
        <v>-243320936</v>
      </c>
      <c r="AM2187" s="33"/>
      <c r="AN2187" s="33"/>
      <c r="AO2187" s="33"/>
      <c r="AP2187" s="33"/>
      <c r="AQ2187" s="33"/>
      <c r="AR2187" s="33"/>
      <c r="AS2187" s="33"/>
      <c r="AT2187" s="33"/>
      <c r="AU2187" s="33"/>
      <c r="AV2187" s="33"/>
      <c r="AW2187" s="33"/>
      <c r="AX2187" s="33"/>
      <c r="AY2187" s="33"/>
      <c r="AZ2187" s="33"/>
      <c r="BA2187" s="33"/>
    </row>
    <row r="2188" spans="1:53" ht="17.25" customHeight="1" thickBot="1">
      <c r="A2188" s="60"/>
      <c r="B2188" s="47"/>
      <c r="C2188" s="36">
        <v>18</v>
      </c>
      <c r="D2188" s="37" t="s">
        <v>4366</v>
      </c>
      <c r="E2188" s="52"/>
      <c r="F2188" s="53"/>
      <c r="G2188" s="53"/>
      <c r="H2188" s="53"/>
      <c r="I2188" s="53"/>
      <c r="J2188" s="53"/>
      <c r="K2188" s="53"/>
      <c r="L2188" s="53"/>
      <c r="M2188" s="53"/>
      <c r="N2188" s="53"/>
      <c r="O2188" s="53"/>
      <c r="P2188" s="53"/>
      <c r="Q2188" s="53"/>
      <c r="R2188" s="53"/>
      <c r="S2188" s="53"/>
      <c r="T2188" s="53"/>
      <c r="U2188" s="53"/>
      <c r="V2188" s="53"/>
      <c r="W2188" s="53"/>
      <c r="X2188" s="53"/>
      <c r="Y2188" s="53"/>
      <c r="Z2188" s="53"/>
      <c r="AA2188" s="53"/>
      <c r="AB2188" s="53"/>
      <c r="AC2188" s="53"/>
      <c r="AD2188" s="53"/>
      <c r="AE2188" s="53"/>
      <c r="AF2188" s="53"/>
      <c r="AG2188" s="53"/>
      <c r="AH2188" s="53"/>
      <c r="AI2188" s="53"/>
      <c r="AJ2188" s="53"/>
      <c r="AK2188" s="53"/>
      <c r="AL2188" s="54"/>
      <c r="AM2188" s="38"/>
      <c r="AN2188" s="38"/>
      <c r="AO2188" s="38"/>
      <c r="AP2188" s="38"/>
      <c r="AQ2188" s="38"/>
      <c r="AR2188" s="38"/>
      <c r="AS2188" s="38"/>
      <c r="AT2188" s="38"/>
      <c r="AU2188" s="38"/>
      <c r="AV2188" s="38"/>
      <c r="AW2188" s="38"/>
      <c r="AX2188" s="38"/>
      <c r="AY2188" s="38"/>
      <c r="AZ2188" s="38"/>
      <c r="BA2188" s="38"/>
    </row>
    <row r="2189" spans="1:53" ht="15" thickTop="1">
      <c r="A2189" s="45" t="s">
        <v>4778</v>
      </c>
      <c r="B2189" s="45">
        <v>438</v>
      </c>
      <c r="C2189" s="14" t="s">
        <v>4845</v>
      </c>
      <c r="D2189" s="15" t="s">
        <v>4362</v>
      </c>
      <c r="E2189" s="29"/>
      <c r="F2189" s="29">
        <v>130873</v>
      </c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  <c r="Z2189" s="29"/>
      <c r="AA2189" s="29"/>
      <c r="AB2189" s="29"/>
      <c r="AC2189" s="29"/>
      <c r="AD2189" s="29"/>
      <c r="AE2189" s="29"/>
      <c r="AF2189" s="29"/>
      <c r="AG2189" s="29"/>
      <c r="AH2189" s="29"/>
      <c r="AI2189" s="29"/>
      <c r="AJ2189" s="29"/>
      <c r="AK2189" s="29"/>
      <c r="AL2189" s="29"/>
      <c r="AM2189" s="17"/>
      <c r="AN2189" s="17">
        <f>AM2189*(F2189+G2189)</f>
        <v>0</v>
      </c>
      <c r="AO2189" s="17">
        <f>SUMIF($I$1:$AL$1,AO$1,$I2191:$AL2191)*$AM2189</f>
        <v>0</v>
      </c>
      <c r="AP2189" s="17">
        <f t="shared" ref="AP2189:AZ2189" si="876">SUMIF($I$1:$AL$1,AP$1,$I2191:$AL2191)*$AM2189</f>
        <v>0</v>
      </c>
      <c r="AQ2189" s="17">
        <f t="shared" si="876"/>
        <v>0</v>
      </c>
      <c r="AR2189" s="17">
        <f t="shared" si="876"/>
        <v>0</v>
      </c>
      <c r="AS2189" s="17">
        <f t="shared" si="876"/>
        <v>0</v>
      </c>
      <c r="AT2189" s="17">
        <f t="shared" si="876"/>
        <v>0</v>
      </c>
      <c r="AU2189" s="17">
        <f t="shared" si="876"/>
        <v>0</v>
      </c>
      <c r="AV2189" s="17">
        <f t="shared" si="876"/>
        <v>0</v>
      </c>
      <c r="AW2189" s="17">
        <f t="shared" si="876"/>
        <v>0</v>
      </c>
      <c r="AX2189" s="17">
        <f t="shared" si="876"/>
        <v>0</v>
      </c>
      <c r="AY2189" s="17">
        <f t="shared" si="876"/>
        <v>0</v>
      </c>
      <c r="AZ2189" s="17">
        <f t="shared" si="876"/>
        <v>0</v>
      </c>
      <c r="BA2189" s="17"/>
    </row>
    <row r="2190" spans="1:53">
      <c r="A2190" s="59"/>
      <c r="B2190" s="46"/>
      <c r="C2190" s="31" t="s">
        <v>4846</v>
      </c>
      <c r="D2190" s="32" t="s">
        <v>4363</v>
      </c>
      <c r="E2190" s="39"/>
      <c r="F2190" s="39"/>
      <c r="G2190" s="39"/>
      <c r="H2190" s="39"/>
      <c r="I2190" s="39">
        <v>51509</v>
      </c>
      <c r="J2190" s="39">
        <v>25333</v>
      </c>
      <c r="K2190" s="39">
        <v>55569</v>
      </c>
      <c r="L2190" s="39">
        <v>7488</v>
      </c>
      <c r="M2190" s="39">
        <v>2057</v>
      </c>
      <c r="N2190" s="39">
        <v>8053</v>
      </c>
      <c r="O2190" s="39">
        <v>27137</v>
      </c>
      <c r="P2190" s="39">
        <v>90214</v>
      </c>
      <c r="Q2190" s="39">
        <v>46140</v>
      </c>
      <c r="R2190" s="39">
        <v>10648</v>
      </c>
      <c r="S2190" s="39">
        <v>18155</v>
      </c>
      <c r="T2190" s="39">
        <v>61577</v>
      </c>
      <c r="U2190" s="39">
        <v>22478</v>
      </c>
      <c r="V2190" s="39">
        <v>28494</v>
      </c>
      <c r="W2190" s="39">
        <v>29095</v>
      </c>
      <c r="X2190" s="39">
        <v>71293</v>
      </c>
      <c r="Y2190" s="39">
        <v>21460</v>
      </c>
      <c r="Z2190" s="39">
        <v>11738</v>
      </c>
      <c r="AA2190" s="39">
        <v>16818</v>
      </c>
      <c r="AB2190" s="39">
        <v>64355</v>
      </c>
      <c r="AC2190" s="39">
        <v>20849</v>
      </c>
      <c r="AD2190" s="39">
        <v>20204</v>
      </c>
      <c r="AE2190" s="39">
        <v>26119</v>
      </c>
      <c r="AF2190" s="39">
        <v>23519</v>
      </c>
      <c r="AG2190" s="39">
        <v>79052</v>
      </c>
      <c r="AH2190" s="39">
        <v>47285</v>
      </c>
      <c r="AI2190" s="39">
        <v>13872</v>
      </c>
      <c r="AJ2190" s="39">
        <v>14018</v>
      </c>
      <c r="AK2190" s="39">
        <v>60420</v>
      </c>
      <c r="AL2190" s="39">
        <v>52714</v>
      </c>
      <c r="AM2190" s="33"/>
      <c r="AN2190" s="33"/>
      <c r="AO2190" s="33"/>
      <c r="AP2190" s="33"/>
      <c r="AQ2190" s="33"/>
      <c r="AR2190" s="33"/>
      <c r="AS2190" s="33"/>
      <c r="AT2190" s="33"/>
      <c r="AU2190" s="33"/>
      <c r="AV2190" s="33"/>
      <c r="AW2190" s="33"/>
      <c r="AX2190" s="33"/>
      <c r="AY2190" s="33"/>
      <c r="AZ2190" s="33"/>
      <c r="BA2190" s="33"/>
    </row>
    <row r="2191" spans="1:53">
      <c r="A2191" s="59"/>
      <c r="B2191" s="46"/>
      <c r="C2191" s="31"/>
      <c r="D2191" s="32" t="s">
        <v>4364</v>
      </c>
      <c r="E2191" s="39">
        <f>SUM(I2191:AL2191)</f>
        <v>0</v>
      </c>
      <c r="F2191" s="39"/>
      <c r="G2191" s="39"/>
      <c r="H2191" s="39"/>
      <c r="I2191" s="39"/>
      <c r="J2191" s="39"/>
      <c r="K2191" s="39"/>
      <c r="L2191" s="39"/>
      <c r="M2191" s="39"/>
      <c r="N2191" s="39"/>
      <c r="O2191" s="39"/>
      <c r="P2191" s="39"/>
      <c r="Q2191" s="39"/>
      <c r="R2191" s="39"/>
      <c r="S2191" s="39"/>
      <c r="T2191" s="39"/>
      <c r="U2191" s="39"/>
      <c r="V2191" s="39"/>
      <c r="W2191" s="39"/>
      <c r="X2191" s="39"/>
      <c r="Y2191" s="39"/>
      <c r="Z2191" s="39"/>
      <c r="AA2191" s="39"/>
      <c r="AB2191" s="39"/>
      <c r="AC2191" s="39"/>
      <c r="AD2191" s="39"/>
      <c r="AE2191" s="39"/>
      <c r="AF2191" s="39"/>
      <c r="AG2191" s="39"/>
      <c r="AH2191" s="39"/>
      <c r="AI2191" s="39"/>
      <c r="AJ2191" s="39"/>
      <c r="AK2191" s="39"/>
      <c r="AL2191" s="39"/>
      <c r="AM2191" s="33"/>
      <c r="AN2191" s="33"/>
      <c r="AO2191" s="33"/>
      <c r="AP2191" s="33"/>
      <c r="AQ2191" s="33"/>
      <c r="AR2191" s="33"/>
      <c r="AS2191" s="33"/>
      <c r="AT2191" s="33"/>
      <c r="AU2191" s="33"/>
      <c r="AV2191" s="33"/>
      <c r="AW2191" s="33"/>
      <c r="AX2191" s="33"/>
      <c r="AY2191" s="33"/>
      <c r="AZ2191" s="33"/>
      <c r="BA2191" s="33"/>
    </row>
    <row r="2192" spans="1:53">
      <c r="A2192" s="59"/>
      <c r="B2192" s="46"/>
      <c r="C2192" s="31" t="s">
        <v>4847</v>
      </c>
      <c r="D2192" s="34" t="s">
        <v>4365</v>
      </c>
      <c r="E2192" s="35">
        <f>E2191-E2189</f>
        <v>0</v>
      </c>
      <c r="F2192" s="35"/>
      <c r="G2192" s="35"/>
      <c r="H2192" s="35"/>
      <c r="I2192" s="35">
        <f>F2189+G2189+H2189+I2191-I2190</f>
        <v>79364</v>
      </c>
      <c r="J2192" s="35">
        <f>I2192+J2191-J2190</f>
        <v>54031</v>
      </c>
      <c r="K2192" s="35">
        <f t="shared" ref="K2192:AL2192" si="877">J2192+K2191-K2190</f>
        <v>-1538</v>
      </c>
      <c r="L2192" s="35">
        <f t="shared" si="877"/>
        <v>-9026</v>
      </c>
      <c r="M2192" s="35">
        <f t="shared" si="877"/>
        <v>-11083</v>
      </c>
      <c r="N2192" s="35">
        <f t="shared" si="877"/>
        <v>-19136</v>
      </c>
      <c r="O2192" s="35">
        <f t="shared" si="877"/>
        <v>-46273</v>
      </c>
      <c r="P2192" s="35">
        <f t="shared" si="877"/>
        <v>-136487</v>
      </c>
      <c r="Q2192" s="35">
        <f t="shared" si="877"/>
        <v>-182627</v>
      </c>
      <c r="R2192" s="35">
        <f t="shared" si="877"/>
        <v>-193275</v>
      </c>
      <c r="S2192" s="35">
        <f t="shared" si="877"/>
        <v>-211430</v>
      </c>
      <c r="T2192" s="35">
        <f t="shared" si="877"/>
        <v>-273007</v>
      </c>
      <c r="U2192" s="35">
        <f t="shared" si="877"/>
        <v>-295485</v>
      </c>
      <c r="V2192" s="35">
        <f t="shared" si="877"/>
        <v>-323979</v>
      </c>
      <c r="W2192" s="35">
        <f t="shared" si="877"/>
        <v>-353074</v>
      </c>
      <c r="X2192" s="35">
        <f t="shared" si="877"/>
        <v>-424367</v>
      </c>
      <c r="Y2192" s="35">
        <f t="shared" si="877"/>
        <v>-445827</v>
      </c>
      <c r="Z2192" s="35">
        <f t="shared" si="877"/>
        <v>-457565</v>
      </c>
      <c r="AA2192" s="35">
        <f t="shared" si="877"/>
        <v>-474383</v>
      </c>
      <c r="AB2192" s="35">
        <f t="shared" si="877"/>
        <v>-538738</v>
      </c>
      <c r="AC2192" s="35">
        <f t="shared" si="877"/>
        <v>-559587</v>
      </c>
      <c r="AD2192" s="35">
        <f t="shared" si="877"/>
        <v>-579791</v>
      </c>
      <c r="AE2192" s="35">
        <f t="shared" si="877"/>
        <v>-605910</v>
      </c>
      <c r="AF2192" s="35">
        <f t="shared" si="877"/>
        <v>-629429</v>
      </c>
      <c r="AG2192" s="35">
        <f t="shared" si="877"/>
        <v>-708481</v>
      </c>
      <c r="AH2192" s="35">
        <f t="shared" si="877"/>
        <v>-755766</v>
      </c>
      <c r="AI2192" s="35">
        <f t="shared" si="877"/>
        <v>-769638</v>
      </c>
      <c r="AJ2192" s="35">
        <f t="shared" si="877"/>
        <v>-783656</v>
      </c>
      <c r="AK2192" s="35">
        <f t="shared" si="877"/>
        <v>-844076</v>
      </c>
      <c r="AL2192" s="35">
        <f t="shared" si="877"/>
        <v>-896790</v>
      </c>
      <c r="AM2192" s="33"/>
      <c r="AN2192" s="33"/>
      <c r="AO2192" s="33"/>
      <c r="AP2192" s="33"/>
      <c r="AQ2192" s="33"/>
      <c r="AR2192" s="33"/>
      <c r="AS2192" s="33"/>
      <c r="AT2192" s="33"/>
      <c r="AU2192" s="33"/>
      <c r="AV2192" s="33"/>
      <c r="AW2192" s="33"/>
      <c r="AX2192" s="33"/>
      <c r="AY2192" s="33"/>
      <c r="AZ2192" s="33"/>
      <c r="BA2192" s="33"/>
    </row>
    <row r="2193" spans="1:53" ht="17.25" customHeight="1" thickBot="1">
      <c r="A2193" s="60"/>
      <c r="B2193" s="47"/>
      <c r="C2193" s="36">
        <v>0</v>
      </c>
      <c r="D2193" s="37" t="s">
        <v>4366</v>
      </c>
      <c r="E2193" s="52"/>
      <c r="F2193" s="53"/>
      <c r="G2193" s="53"/>
      <c r="H2193" s="53"/>
      <c r="I2193" s="53"/>
      <c r="J2193" s="53"/>
      <c r="K2193" s="53"/>
      <c r="L2193" s="53"/>
      <c r="M2193" s="53"/>
      <c r="N2193" s="53"/>
      <c r="O2193" s="53"/>
      <c r="P2193" s="53"/>
      <c r="Q2193" s="53"/>
      <c r="R2193" s="53"/>
      <c r="S2193" s="53"/>
      <c r="T2193" s="53"/>
      <c r="U2193" s="53"/>
      <c r="V2193" s="53"/>
      <c r="W2193" s="53"/>
      <c r="X2193" s="53"/>
      <c r="Y2193" s="53"/>
      <c r="Z2193" s="53"/>
      <c r="AA2193" s="53"/>
      <c r="AB2193" s="53"/>
      <c r="AC2193" s="53"/>
      <c r="AD2193" s="53"/>
      <c r="AE2193" s="53"/>
      <c r="AF2193" s="53"/>
      <c r="AG2193" s="53"/>
      <c r="AH2193" s="53"/>
      <c r="AI2193" s="53"/>
      <c r="AJ2193" s="53"/>
      <c r="AK2193" s="53"/>
      <c r="AL2193" s="54"/>
      <c r="AM2193" s="38"/>
      <c r="AN2193" s="38"/>
      <c r="AO2193" s="38"/>
      <c r="AP2193" s="38"/>
      <c r="AQ2193" s="38"/>
      <c r="AR2193" s="38"/>
      <c r="AS2193" s="38"/>
      <c r="AT2193" s="38"/>
      <c r="AU2193" s="38"/>
      <c r="AV2193" s="38"/>
      <c r="AW2193" s="38"/>
      <c r="AX2193" s="38"/>
      <c r="AY2193" s="38"/>
      <c r="AZ2193" s="38"/>
      <c r="BA2193" s="38"/>
    </row>
    <row r="2194" spans="1:53" ht="15" thickTop="1">
      <c r="A2194" s="45" t="s">
        <v>4778</v>
      </c>
      <c r="B2194" s="45">
        <v>439</v>
      </c>
      <c r="C2194" s="14" t="s">
        <v>4848</v>
      </c>
      <c r="D2194" s="15" t="s">
        <v>4362</v>
      </c>
      <c r="E2194" s="29"/>
      <c r="F2194" s="29">
        <v>452848</v>
      </c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29"/>
      <c r="AD2194" s="29"/>
      <c r="AE2194" s="29"/>
      <c r="AF2194" s="29"/>
      <c r="AG2194" s="29"/>
      <c r="AH2194" s="29"/>
      <c r="AI2194" s="29"/>
      <c r="AJ2194" s="29"/>
      <c r="AK2194" s="29"/>
      <c r="AL2194" s="29"/>
      <c r="AM2194" s="17"/>
      <c r="AN2194" s="17">
        <f>AM2194*(F2194+G2194)</f>
        <v>0</v>
      </c>
      <c r="AO2194" s="17">
        <f>SUMIF($I$1:$AL$1,AO$1,$I2196:$AL2196)*$AM2194</f>
        <v>0</v>
      </c>
      <c r="AP2194" s="17">
        <f t="shared" ref="AP2194:AZ2194" si="878">SUMIF($I$1:$AL$1,AP$1,$I2196:$AL2196)*$AM2194</f>
        <v>0</v>
      </c>
      <c r="AQ2194" s="17">
        <f t="shared" si="878"/>
        <v>0</v>
      </c>
      <c r="AR2194" s="17">
        <f t="shared" si="878"/>
        <v>0</v>
      </c>
      <c r="AS2194" s="17">
        <f t="shared" si="878"/>
        <v>0</v>
      </c>
      <c r="AT2194" s="17">
        <f t="shared" si="878"/>
        <v>0</v>
      </c>
      <c r="AU2194" s="17">
        <f t="shared" si="878"/>
        <v>0</v>
      </c>
      <c r="AV2194" s="17">
        <f t="shared" si="878"/>
        <v>0</v>
      </c>
      <c r="AW2194" s="17">
        <f t="shared" si="878"/>
        <v>0</v>
      </c>
      <c r="AX2194" s="17">
        <f t="shared" si="878"/>
        <v>0</v>
      </c>
      <c r="AY2194" s="17">
        <f t="shared" si="878"/>
        <v>0</v>
      </c>
      <c r="AZ2194" s="17">
        <f t="shared" si="878"/>
        <v>0</v>
      </c>
      <c r="BA2194" s="17"/>
    </row>
    <row r="2195" spans="1:53">
      <c r="A2195" s="59"/>
      <c r="B2195" s="46"/>
      <c r="C2195" s="31" t="s">
        <v>4849</v>
      </c>
      <c r="D2195" s="32" t="s">
        <v>4363</v>
      </c>
      <c r="E2195" s="39"/>
      <c r="F2195" s="39"/>
      <c r="G2195" s="39"/>
      <c r="H2195" s="39"/>
      <c r="I2195" s="39">
        <v>70392</v>
      </c>
      <c r="J2195" s="39">
        <v>6331</v>
      </c>
      <c r="K2195" s="39">
        <v>121905</v>
      </c>
      <c r="L2195" s="39">
        <v>4755</v>
      </c>
      <c r="M2195" s="39">
        <v>3813</v>
      </c>
      <c r="N2195" s="39">
        <v>999</v>
      </c>
      <c r="O2195" s="39">
        <v>76481</v>
      </c>
      <c r="P2195" s="39">
        <v>67693</v>
      </c>
      <c r="Q2195" s="39">
        <v>2404</v>
      </c>
      <c r="R2195" s="39">
        <v>2011</v>
      </c>
      <c r="S2195" s="39">
        <v>167689</v>
      </c>
      <c r="T2195" s="39">
        <v>68325</v>
      </c>
      <c r="U2195" s="39">
        <v>39823</v>
      </c>
      <c r="V2195" s="39">
        <v>9744</v>
      </c>
      <c r="W2195" s="39">
        <v>164158</v>
      </c>
      <c r="X2195" s="39">
        <v>50468</v>
      </c>
      <c r="Y2195" s="39">
        <v>21178</v>
      </c>
      <c r="Z2195" s="39">
        <v>10457</v>
      </c>
      <c r="AA2195" s="39">
        <v>24431</v>
      </c>
      <c r="AB2195" s="39">
        <v>129288</v>
      </c>
      <c r="AC2195" s="39">
        <v>41991</v>
      </c>
      <c r="AD2195" s="39">
        <v>27232</v>
      </c>
      <c r="AE2195" s="39">
        <v>7999</v>
      </c>
      <c r="AF2195" s="39">
        <v>219252</v>
      </c>
      <c r="AG2195" s="39">
        <v>37795</v>
      </c>
      <c r="AH2195" s="39">
        <v>29497</v>
      </c>
      <c r="AI2195" s="39">
        <v>19123</v>
      </c>
      <c r="AJ2195" s="39">
        <v>11404</v>
      </c>
      <c r="AK2195" s="39">
        <v>348286</v>
      </c>
      <c r="AL2195" s="39">
        <v>56384</v>
      </c>
      <c r="AM2195" s="33"/>
      <c r="AN2195" s="33"/>
      <c r="AO2195" s="33"/>
      <c r="AP2195" s="33"/>
      <c r="AQ2195" s="33"/>
      <c r="AR2195" s="33"/>
      <c r="AS2195" s="33"/>
      <c r="AT2195" s="33"/>
      <c r="AU2195" s="33"/>
      <c r="AV2195" s="33"/>
      <c r="AW2195" s="33"/>
      <c r="AX2195" s="33"/>
      <c r="AY2195" s="33"/>
      <c r="AZ2195" s="33"/>
      <c r="BA2195" s="33"/>
    </row>
    <row r="2196" spans="1:53">
      <c r="A2196" s="59"/>
      <c r="B2196" s="46"/>
      <c r="C2196" s="31"/>
      <c r="D2196" s="32" t="s">
        <v>4364</v>
      </c>
      <c r="E2196" s="39">
        <f>SUM(I2196:AL2196)</f>
        <v>0</v>
      </c>
      <c r="F2196" s="39"/>
      <c r="G2196" s="39"/>
      <c r="H2196" s="39"/>
      <c r="I2196" s="39"/>
      <c r="J2196" s="39"/>
      <c r="K2196" s="39"/>
      <c r="L2196" s="39"/>
      <c r="M2196" s="39"/>
      <c r="N2196" s="39"/>
      <c r="O2196" s="39"/>
      <c r="P2196" s="39"/>
      <c r="Q2196" s="39"/>
      <c r="R2196" s="39"/>
      <c r="S2196" s="39"/>
      <c r="T2196" s="39"/>
      <c r="U2196" s="39"/>
      <c r="V2196" s="39"/>
      <c r="W2196" s="39"/>
      <c r="X2196" s="39"/>
      <c r="Y2196" s="39"/>
      <c r="Z2196" s="39"/>
      <c r="AA2196" s="39"/>
      <c r="AB2196" s="39"/>
      <c r="AC2196" s="39"/>
      <c r="AD2196" s="39"/>
      <c r="AE2196" s="39"/>
      <c r="AF2196" s="39"/>
      <c r="AG2196" s="39"/>
      <c r="AH2196" s="39"/>
      <c r="AI2196" s="39"/>
      <c r="AJ2196" s="39"/>
      <c r="AK2196" s="39"/>
      <c r="AL2196" s="39"/>
      <c r="AM2196" s="33"/>
      <c r="AN2196" s="33"/>
      <c r="AO2196" s="33"/>
      <c r="AP2196" s="33"/>
      <c r="AQ2196" s="33"/>
      <c r="AR2196" s="33"/>
      <c r="AS2196" s="33"/>
      <c r="AT2196" s="33"/>
      <c r="AU2196" s="33"/>
      <c r="AV2196" s="33"/>
      <c r="AW2196" s="33"/>
      <c r="AX2196" s="33"/>
      <c r="AY2196" s="33"/>
      <c r="AZ2196" s="33"/>
      <c r="BA2196" s="33"/>
    </row>
    <row r="2197" spans="1:53">
      <c r="A2197" s="59"/>
      <c r="B2197" s="46"/>
      <c r="C2197" s="31" t="s">
        <v>4850</v>
      </c>
      <c r="D2197" s="34" t="s">
        <v>4365</v>
      </c>
      <c r="E2197" s="35">
        <f>E2196-E2194</f>
        <v>0</v>
      </c>
      <c r="F2197" s="35"/>
      <c r="G2197" s="35"/>
      <c r="H2197" s="35"/>
      <c r="I2197" s="35">
        <f>F2194+G2194+H2194+I2196-I2195</f>
        <v>382456</v>
      </c>
      <c r="J2197" s="35">
        <f>I2197+J2196-J2195</f>
        <v>376125</v>
      </c>
      <c r="K2197" s="35">
        <f t="shared" ref="K2197:AL2197" si="879">J2197+K2196-K2195</f>
        <v>254220</v>
      </c>
      <c r="L2197" s="35">
        <f t="shared" si="879"/>
        <v>249465</v>
      </c>
      <c r="M2197" s="35">
        <f t="shared" si="879"/>
        <v>245652</v>
      </c>
      <c r="N2197" s="35">
        <f t="shared" si="879"/>
        <v>244653</v>
      </c>
      <c r="O2197" s="35">
        <f t="shared" si="879"/>
        <v>168172</v>
      </c>
      <c r="P2197" s="35">
        <f t="shared" si="879"/>
        <v>100479</v>
      </c>
      <c r="Q2197" s="35">
        <f t="shared" si="879"/>
        <v>98075</v>
      </c>
      <c r="R2197" s="35">
        <f t="shared" si="879"/>
        <v>96064</v>
      </c>
      <c r="S2197" s="35">
        <f t="shared" si="879"/>
        <v>-71625</v>
      </c>
      <c r="T2197" s="35">
        <f t="shared" si="879"/>
        <v>-139950</v>
      </c>
      <c r="U2197" s="35">
        <f t="shared" si="879"/>
        <v>-179773</v>
      </c>
      <c r="V2197" s="35">
        <f t="shared" si="879"/>
        <v>-189517</v>
      </c>
      <c r="W2197" s="35">
        <f t="shared" si="879"/>
        <v>-353675</v>
      </c>
      <c r="X2197" s="35">
        <f t="shared" si="879"/>
        <v>-404143</v>
      </c>
      <c r="Y2197" s="35">
        <f t="shared" si="879"/>
        <v>-425321</v>
      </c>
      <c r="Z2197" s="35">
        <f t="shared" si="879"/>
        <v>-435778</v>
      </c>
      <c r="AA2197" s="35">
        <f t="shared" si="879"/>
        <v>-460209</v>
      </c>
      <c r="AB2197" s="35">
        <f t="shared" si="879"/>
        <v>-589497</v>
      </c>
      <c r="AC2197" s="35">
        <f t="shared" si="879"/>
        <v>-631488</v>
      </c>
      <c r="AD2197" s="35">
        <f t="shared" si="879"/>
        <v>-658720</v>
      </c>
      <c r="AE2197" s="35">
        <f t="shared" si="879"/>
        <v>-666719</v>
      </c>
      <c r="AF2197" s="35">
        <f t="shared" si="879"/>
        <v>-885971</v>
      </c>
      <c r="AG2197" s="35">
        <f t="shared" si="879"/>
        <v>-923766</v>
      </c>
      <c r="AH2197" s="35">
        <f t="shared" si="879"/>
        <v>-953263</v>
      </c>
      <c r="AI2197" s="35">
        <f t="shared" si="879"/>
        <v>-972386</v>
      </c>
      <c r="AJ2197" s="35">
        <f t="shared" si="879"/>
        <v>-983790</v>
      </c>
      <c r="AK2197" s="35">
        <f t="shared" si="879"/>
        <v>-1332076</v>
      </c>
      <c r="AL2197" s="35">
        <f t="shared" si="879"/>
        <v>-1388460</v>
      </c>
      <c r="AM2197" s="33"/>
      <c r="AN2197" s="33"/>
      <c r="AO2197" s="33"/>
      <c r="AP2197" s="33"/>
      <c r="AQ2197" s="33"/>
      <c r="AR2197" s="33"/>
      <c r="AS2197" s="33"/>
      <c r="AT2197" s="33"/>
      <c r="AU2197" s="33"/>
      <c r="AV2197" s="33"/>
      <c r="AW2197" s="33"/>
      <c r="AX2197" s="33"/>
      <c r="AY2197" s="33"/>
      <c r="AZ2197" s="33"/>
      <c r="BA2197" s="33"/>
    </row>
    <row r="2198" spans="1:53" ht="17.25" customHeight="1" thickBot="1">
      <c r="A2198" s="60"/>
      <c r="B2198" s="47"/>
      <c r="C2198" s="36">
        <v>0</v>
      </c>
      <c r="D2198" s="37" t="s">
        <v>4366</v>
      </c>
      <c r="E2198" s="52"/>
      <c r="F2198" s="53"/>
      <c r="G2198" s="53"/>
      <c r="H2198" s="53"/>
      <c r="I2198" s="53"/>
      <c r="J2198" s="53"/>
      <c r="K2198" s="53"/>
      <c r="L2198" s="53"/>
      <c r="M2198" s="53"/>
      <c r="N2198" s="53"/>
      <c r="O2198" s="53"/>
      <c r="P2198" s="53"/>
      <c r="Q2198" s="53"/>
      <c r="R2198" s="53"/>
      <c r="S2198" s="53"/>
      <c r="T2198" s="53"/>
      <c r="U2198" s="53"/>
      <c r="V2198" s="53"/>
      <c r="W2198" s="53"/>
      <c r="X2198" s="53"/>
      <c r="Y2198" s="53"/>
      <c r="Z2198" s="53"/>
      <c r="AA2198" s="53"/>
      <c r="AB2198" s="53"/>
      <c r="AC2198" s="53"/>
      <c r="AD2198" s="53"/>
      <c r="AE2198" s="53"/>
      <c r="AF2198" s="53"/>
      <c r="AG2198" s="53"/>
      <c r="AH2198" s="53"/>
      <c r="AI2198" s="53"/>
      <c r="AJ2198" s="53"/>
      <c r="AK2198" s="53"/>
      <c r="AL2198" s="54"/>
      <c r="AM2198" s="38"/>
      <c r="AN2198" s="38"/>
      <c r="AO2198" s="38"/>
      <c r="AP2198" s="38"/>
      <c r="AQ2198" s="38"/>
      <c r="AR2198" s="38"/>
      <c r="AS2198" s="38"/>
      <c r="AT2198" s="38"/>
      <c r="AU2198" s="38"/>
      <c r="AV2198" s="38"/>
      <c r="AW2198" s="38"/>
      <c r="AX2198" s="38"/>
      <c r="AY2198" s="38"/>
      <c r="AZ2198" s="38"/>
      <c r="BA2198" s="38"/>
    </row>
    <row r="2199" spans="1:53" ht="15" thickTop="1">
      <c r="A2199" s="45" t="s">
        <v>4778</v>
      </c>
      <c r="B2199" s="45">
        <v>440</v>
      </c>
      <c r="C2199" s="14" t="s">
        <v>4851</v>
      </c>
      <c r="D2199" s="15" t="s">
        <v>4362</v>
      </c>
      <c r="E2199" s="29"/>
      <c r="F2199" s="29">
        <v>852321</v>
      </c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29"/>
      <c r="AC2199" s="29"/>
      <c r="AD2199" s="29"/>
      <c r="AE2199" s="29"/>
      <c r="AF2199" s="29"/>
      <c r="AG2199" s="29"/>
      <c r="AH2199" s="29"/>
      <c r="AI2199" s="29"/>
      <c r="AJ2199" s="29"/>
      <c r="AK2199" s="29"/>
      <c r="AL2199" s="29"/>
      <c r="AM2199" s="17"/>
      <c r="AN2199" s="17">
        <f>AM2199*(F2199+G2199)</f>
        <v>0</v>
      </c>
      <c r="AO2199" s="17">
        <f>SUMIF($I$1:$AL$1,AO$1,$I2201:$AL2201)*$AM2199</f>
        <v>0</v>
      </c>
      <c r="AP2199" s="17">
        <f t="shared" ref="AP2199:AZ2199" si="880">SUMIF($I$1:$AL$1,AP$1,$I2201:$AL2201)*$AM2199</f>
        <v>0</v>
      </c>
      <c r="AQ2199" s="17">
        <f t="shared" si="880"/>
        <v>0</v>
      </c>
      <c r="AR2199" s="17">
        <f t="shared" si="880"/>
        <v>0</v>
      </c>
      <c r="AS2199" s="17">
        <f t="shared" si="880"/>
        <v>0</v>
      </c>
      <c r="AT2199" s="17">
        <f t="shared" si="880"/>
        <v>0</v>
      </c>
      <c r="AU2199" s="17">
        <f t="shared" si="880"/>
        <v>0</v>
      </c>
      <c r="AV2199" s="17">
        <f t="shared" si="880"/>
        <v>0</v>
      </c>
      <c r="AW2199" s="17">
        <f t="shared" si="880"/>
        <v>0</v>
      </c>
      <c r="AX2199" s="17">
        <f t="shared" si="880"/>
        <v>0</v>
      </c>
      <c r="AY2199" s="17">
        <f t="shared" si="880"/>
        <v>0</v>
      </c>
      <c r="AZ2199" s="17">
        <f t="shared" si="880"/>
        <v>0</v>
      </c>
      <c r="BA2199" s="17"/>
    </row>
    <row r="2200" spans="1:53">
      <c r="A2200" s="59"/>
      <c r="B2200" s="46"/>
      <c r="C2200" s="31" t="s">
        <v>4852</v>
      </c>
      <c r="D2200" s="32" t="s">
        <v>4363</v>
      </c>
      <c r="E2200" s="39"/>
      <c r="F2200" s="39"/>
      <c r="G2200" s="39"/>
      <c r="H2200" s="39"/>
      <c r="I2200" s="39">
        <v>328092</v>
      </c>
      <c r="J2200" s="39"/>
      <c r="K2200" s="39">
        <v>490696</v>
      </c>
      <c r="L2200" s="39"/>
      <c r="M2200" s="39"/>
      <c r="N2200" s="39"/>
      <c r="O2200" s="39">
        <v>384430</v>
      </c>
      <c r="P2200" s="39">
        <v>207983</v>
      </c>
      <c r="Q2200" s="39"/>
      <c r="R2200" s="39"/>
      <c r="S2200" s="39">
        <v>1661615</v>
      </c>
      <c r="T2200" s="39">
        <v>78180</v>
      </c>
      <c r="U2200" s="39"/>
      <c r="V2200" s="39"/>
      <c r="W2200" s="39">
        <v>1350560</v>
      </c>
      <c r="X2200" s="39"/>
      <c r="Y2200" s="39"/>
      <c r="Z2200" s="39"/>
      <c r="AA2200" s="39">
        <v>472855</v>
      </c>
      <c r="AB2200" s="39">
        <v>665992</v>
      </c>
      <c r="AC2200" s="39"/>
      <c r="AD2200" s="39"/>
      <c r="AE2200" s="39"/>
      <c r="AF2200" s="39">
        <v>3028575</v>
      </c>
      <c r="AG2200" s="39">
        <v>484852</v>
      </c>
      <c r="AH2200" s="39">
        <v>236288</v>
      </c>
      <c r="AI2200" s="39"/>
      <c r="AJ2200" s="39">
        <v>1193370</v>
      </c>
      <c r="AK2200" s="39">
        <v>1583730</v>
      </c>
      <c r="AL2200" s="39">
        <v>323217</v>
      </c>
      <c r="AM2200" s="33"/>
      <c r="AN2200" s="33"/>
      <c r="AO2200" s="33"/>
      <c r="AP2200" s="33"/>
      <c r="AQ2200" s="33"/>
      <c r="AR2200" s="33"/>
      <c r="AS2200" s="33"/>
      <c r="AT2200" s="33"/>
      <c r="AU2200" s="33"/>
      <c r="AV2200" s="33"/>
      <c r="AW2200" s="33"/>
      <c r="AX2200" s="33"/>
      <c r="AY2200" s="33"/>
      <c r="AZ2200" s="33"/>
      <c r="BA2200" s="33"/>
    </row>
    <row r="2201" spans="1:53">
      <c r="A2201" s="59"/>
      <c r="B2201" s="46"/>
      <c r="C2201" s="31"/>
      <c r="D2201" s="32" t="s">
        <v>4364</v>
      </c>
      <c r="E2201" s="39">
        <f>SUM(I2201:AL2201)</f>
        <v>0</v>
      </c>
      <c r="F2201" s="39"/>
      <c r="G2201" s="39"/>
      <c r="H2201" s="39"/>
      <c r="I2201" s="39"/>
      <c r="J2201" s="39"/>
      <c r="K2201" s="39"/>
      <c r="L2201" s="39"/>
      <c r="M2201" s="39"/>
      <c r="N2201" s="39"/>
      <c r="O2201" s="39"/>
      <c r="P2201" s="39"/>
      <c r="Q2201" s="39"/>
      <c r="R2201" s="39"/>
      <c r="S2201" s="39"/>
      <c r="T2201" s="39"/>
      <c r="U2201" s="39"/>
      <c r="V2201" s="39"/>
      <c r="W2201" s="39"/>
      <c r="X2201" s="39"/>
      <c r="Y2201" s="39"/>
      <c r="Z2201" s="39"/>
      <c r="AA2201" s="39"/>
      <c r="AB2201" s="39"/>
      <c r="AC2201" s="39"/>
      <c r="AD2201" s="39"/>
      <c r="AE2201" s="39"/>
      <c r="AF2201" s="39"/>
      <c r="AG2201" s="39"/>
      <c r="AH2201" s="39"/>
      <c r="AI2201" s="39"/>
      <c r="AJ2201" s="39"/>
      <c r="AK2201" s="39"/>
      <c r="AL2201" s="39"/>
      <c r="AM2201" s="33"/>
      <c r="AN2201" s="33"/>
      <c r="AO2201" s="33"/>
      <c r="AP2201" s="33"/>
      <c r="AQ2201" s="33"/>
      <c r="AR2201" s="33"/>
      <c r="AS2201" s="33"/>
      <c r="AT2201" s="33"/>
      <c r="AU2201" s="33"/>
      <c r="AV2201" s="33"/>
      <c r="AW2201" s="33"/>
      <c r="AX2201" s="33"/>
      <c r="AY2201" s="33"/>
      <c r="AZ2201" s="33"/>
      <c r="BA2201" s="33"/>
    </row>
    <row r="2202" spans="1:53">
      <c r="A2202" s="59"/>
      <c r="B2202" s="46"/>
      <c r="C2202" s="31" t="s">
        <v>4853</v>
      </c>
      <c r="D2202" s="34" t="s">
        <v>4365</v>
      </c>
      <c r="E2202" s="35">
        <f>E2201-E2199</f>
        <v>0</v>
      </c>
      <c r="F2202" s="35"/>
      <c r="G2202" s="35"/>
      <c r="H2202" s="35"/>
      <c r="I2202" s="35">
        <f>F2199+G2199+H2199+I2201-I2200</f>
        <v>524229</v>
      </c>
      <c r="J2202" s="35">
        <f>I2202+J2201-J2200</f>
        <v>524229</v>
      </c>
      <c r="K2202" s="35">
        <f t="shared" ref="K2202:AL2202" si="881">J2202+K2201-K2200</f>
        <v>33533</v>
      </c>
      <c r="L2202" s="35">
        <f t="shared" si="881"/>
        <v>33533</v>
      </c>
      <c r="M2202" s="35">
        <f t="shared" si="881"/>
        <v>33533</v>
      </c>
      <c r="N2202" s="35">
        <f t="shared" si="881"/>
        <v>33533</v>
      </c>
      <c r="O2202" s="35">
        <f t="shared" si="881"/>
        <v>-350897</v>
      </c>
      <c r="P2202" s="35">
        <f t="shared" si="881"/>
        <v>-558880</v>
      </c>
      <c r="Q2202" s="35">
        <f t="shared" si="881"/>
        <v>-558880</v>
      </c>
      <c r="R2202" s="35">
        <f t="shared" si="881"/>
        <v>-558880</v>
      </c>
      <c r="S2202" s="35">
        <f t="shared" si="881"/>
        <v>-2220495</v>
      </c>
      <c r="T2202" s="35">
        <f t="shared" si="881"/>
        <v>-2298675</v>
      </c>
      <c r="U2202" s="35">
        <f t="shared" si="881"/>
        <v>-2298675</v>
      </c>
      <c r="V2202" s="35">
        <f t="shared" si="881"/>
        <v>-2298675</v>
      </c>
      <c r="W2202" s="35">
        <f t="shared" si="881"/>
        <v>-3649235</v>
      </c>
      <c r="X2202" s="35">
        <f t="shared" si="881"/>
        <v>-3649235</v>
      </c>
      <c r="Y2202" s="35">
        <f t="shared" si="881"/>
        <v>-3649235</v>
      </c>
      <c r="Z2202" s="35">
        <f t="shared" si="881"/>
        <v>-3649235</v>
      </c>
      <c r="AA2202" s="35">
        <f t="shared" si="881"/>
        <v>-4122090</v>
      </c>
      <c r="AB2202" s="35">
        <f t="shared" si="881"/>
        <v>-4788082</v>
      </c>
      <c r="AC2202" s="35">
        <f t="shared" si="881"/>
        <v>-4788082</v>
      </c>
      <c r="AD2202" s="35">
        <f t="shared" si="881"/>
        <v>-4788082</v>
      </c>
      <c r="AE2202" s="35">
        <f t="shared" si="881"/>
        <v>-4788082</v>
      </c>
      <c r="AF2202" s="35">
        <f t="shared" si="881"/>
        <v>-7816657</v>
      </c>
      <c r="AG2202" s="35">
        <f t="shared" si="881"/>
        <v>-8301509</v>
      </c>
      <c r="AH2202" s="35">
        <f t="shared" si="881"/>
        <v>-8537797</v>
      </c>
      <c r="AI2202" s="35">
        <f t="shared" si="881"/>
        <v>-8537797</v>
      </c>
      <c r="AJ2202" s="35">
        <f t="shared" si="881"/>
        <v>-9731167</v>
      </c>
      <c r="AK2202" s="35">
        <f t="shared" si="881"/>
        <v>-11314897</v>
      </c>
      <c r="AL2202" s="35">
        <f t="shared" si="881"/>
        <v>-11638114</v>
      </c>
      <c r="AM2202" s="33"/>
      <c r="AN2202" s="33"/>
      <c r="AO2202" s="33"/>
      <c r="AP2202" s="33"/>
      <c r="AQ2202" s="33"/>
      <c r="AR2202" s="33"/>
      <c r="AS2202" s="33"/>
      <c r="AT2202" s="33"/>
      <c r="AU2202" s="33"/>
      <c r="AV2202" s="33"/>
      <c r="AW2202" s="33"/>
      <c r="AX2202" s="33"/>
      <c r="AY2202" s="33"/>
      <c r="AZ2202" s="33"/>
      <c r="BA2202" s="33"/>
    </row>
    <row r="2203" spans="1:53" ht="17.25" customHeight="1" thickBot="1">
      <c r="A2203" s="60"/>
      <c r="B2203" s="47"/>
      <c r="C2203" s="36">
        <v>0</v>
      </c>
      <c r="D2203" s="37" t="s">
        <v>4366</v>
      </c>
      <c r="E2203" s="52"/>
      <c r="F2203" s="53"/>
      <c r="G2203" s="53"/>
      <c r="H2203" s="53"/>
      <c r="I2203" s="53"/>
      <c r="J2203" s="53"/>
      <c r="K2203" s="53"/>
      <c r="L2203" s="53"/>
      <c r="M2203" s="53"/>
      <c r="N2203" s="53"/>
      <c r="O2203" s="53"/>
      <c r="P2203" s="53"/>
      <c r="Q2203" s="53"/>
      <c r="R2203" s="53"/>
      <c r="S2203" s="53"/>
      <c r="T2203" s="53"/>
      <c r="U2203" s="53"/>
      <c r="V2203" s="53"/>
      <c r="W2203" s="53"/>
      <c r="X2203" s="53"/>
      <c r="Y2203" s="53"/>
      <c r="Z2203" s="53"/>
      <c r="AA2203" s="53"/>
      <c r="AB2203" s="53"/>
      <c r="AC2203" s="53"/>
      <c r="AD2203" s="53"/>
      <c r="AE2203" s="53"/>
      <c r="AF2203" s="53"/>
      <c r="AG2203" s="53"/>
      <c r="AH2203" s="53"/>
      <c r="AI2203" s="53"/>
      <c r="AJ2203" s="53"/>
      <c r="AK2203" s="53"/>
      <c r="AL2203" s="54"/>
      <c r="AM2203" s="38"/>
      <c r="AN2203" s="38"/>
      <c r="AO2203" s="38"/>
      <c r="AP2203" s="38"/>
      <c r="AQ2203" s="38"/>
      <c r="AR2203" s="38"/>
      <c r="AS2203" s="38"/>
      <c r="AT2203" s="38"/>
      <c r="AU2203" s="38"/>
      <c r="AV2203" s="38"/>
      <c r="AW2203" s="38"/>
      <c r="AX2203" s="38"/>
      <c r="AY2203" s="38"/>
      <c r="AZ2203" s="38"/>
      <c r="BA2203" s="38"/>
    </row>
    <row r="2204" spans="1:53" ht="15" thickTop="1">
      <c r="A2204" s="45" t="s">
        <v>4778</v>
      </c>
      <c r="B2204" s="45">
        <v>441</v>
      </c>
      <c r="C2204" s="14" t="s">
        <v>4854</v>
      </c>
      <c r="D2204" s="15" t="s">
        <v>4362</v>
      </c>
      <c r="E2204" s="29"/>
      <c r="F2204" s="29">
        <v>1605727</v>
      </c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  <c r="Z2204" s="29"/>
      <c r="AA2204" s="29"/>
      <c r="AB2204" s="29"/>
      <c r="AC2204" s="29"/>
      <c r="AD2204" s="29"/>
      <c r="AE2204" s="29"/>
      <c r="AF2204" s="29"/>
      <c r="AG2204" s="29"/>
      <c r="AH2204" s="29"/>
      <c r="AI2204" s="29"/>
      <c r="AJ2204" s="29"/>
      <c r="AK2204" s="29"/>
      <c r="AL2204" s="29"/>
      <c r="AM2204" s="17"/>
      <c r="AN2204" s="17">
        <f>AM2204*(F2204+G2204)</f>
        <v>0</v>
      </c>
      <c r="AO2204" s="17">
        <f>SUMIF($I$1:$AL$1,AO$1,$I2206:$AL2206)*$AM2204</f>
        <v>0</v>
      </c>
      <c r="AP2204" s="17">
        <f t="shared" ref="AP2204:AZ2204" si="882">SUMIF($I$1:$AL$1,AP$1,$I2206:$AL2206)*$AM2204</f>
        <v>0</v>
      </c>
      <c r="AQ2204" s="17">
        <f t="shared" si="882"/>
        <v>0</v>
      </c>
      <c r="AR2204" s="17">
        <f t="shared" si="882"/>
        <v>0</v>
      </c>
      <c r="AS2204" s="17">
        <f t="shared" si="882"/>
        <v>0</v>
      </c>
      <c r="AT2204" s="17">
        <f t="shared" si="882"/>
        <v>0</v>
      </c>
      <c r="AU2204" s="17">
        <f t="shared" si="882"/>
        <v>0</v>
      </c>
      <c r="AV2204" s="17">
        <f t="shared" si="882"/>
        <v>0</v>
      </c>
      <c r="AW2204" s="17">
        <f t="shared" si="882"/>
        <v>0</v>
      </c>
      <c r="AX2204" s="17">
        <f t="shared" si="882"/>
        <v>0</v>
      </c>
      <c r="AY2204" s="17">
        <f t="shared" si="882"/>
        <v>0</v>
      </c>
      <c r="AZ2204" s="17">
        <f t="shared" si="882"/>
        <v>0</v>
      </c>
      <c r="BA2204" s="17"/>
    </row>
    <row r="2205" spans="1:53">
      <c r="A2205" s="59"/>
      <c r="B2205" s="46"/>
      <c r="C2205" s="31" t="s">
        <v>4852</v>
      </c>
      <c r="D2205" s="32" t="s">
        <v>4363</v>
      </c>
      <c r="E2205" s="39"/>
      <c r="F2205" s="39"/>
      <c r="G2205" s="39"/>
      <c r="H2205" s="39"/>
      <c r="I2205" s="39">
        <v>609694</v>
      </c>
      <c r="J2205" s="39">
        <v>273890</v>
      </c>
      <c r="K2205" s="39">
        <v>614948</v>
      </c>
      <c r="L2205" s="39">
        <v>64394</v>
      </c>
      <c r="M2205" s="39">
        <v>80002</v>
      </c>
      <c r="N2205" s="39">
        <v>51160</v>
      </c>
      <c r="O2205" s="39">
        <v>681545</v>
      </c>
      <c r="P2205" s="39">
        <v>498506</v>
      </c>
      <c r="Q2205" s="39">
        <v>79927</v>
      </c>
      <c r="R2205" s="39">
        <v>79103</v>
      </c>
      <c r="S2205" s="39">
        <v>2104278</v>
      </c>
      <c r="T2205" s="39">
        <v>506688</v>
      </c>
      <c r="U2205" s="39">
        <v>250316</v>
      </c>
      <c r="V2205" s="39">
        <v>134936</v>
      </c>
      <c r="W2205" s="39">
        <v>889364</v>
      </c>
      <c r="X2205" s="39">
        <v>977231</v>
      </c>
      <c r="Y2205" s="39">
        <v>105348</v>
      </c>
      <c r="Z2205" s="39">
        <v>64198</v>
      </c>
      <c r="AA2205" s="39">
        <v>1521561</v>
      </c>
      <c r="AB2205" s="39">
        <v>698066</v>
      </c>
      <c r="AC2205" s="39">
        <v>217732</v>
      </c>
      <c r="AD2205" s="39">
        <v>183392</v>
      </c>
      <c r="AE2205" s="39">
        <v>72091</v>
      </c>
      <c r="AF2205" s="39">
        <v>2880560</v>
      </c>
      <c r="AG2205" s="39">
        <v>1185643</v>
      </c>
      <c r="AH2205" s="39">
        <v>307982</v>
      </c>
      <c r="AI2205" s="39">
        <v>66210</v>
      </c>
      <c r="AJ2205" s="39">
        <v>1142500</v>
      </c>
      <c r="AK2205" s="39">
        <v>3026024</v>
      </c>
      <c r="AL2205" s="39">
        <v>339255</v>
      </c>
      <c r="AM2205" s="33"/>
      <c r="AN2205" s="33"/>
      <c r="AO2205" s="33"/>
      <c r="AP2205" s="33"/>
      <c r="AQ2205" s="33"/>
      <c r="AR2205" s="33"/>
      <c r="AS2205" s="33"/>
      <c r="AT2205" s="33"/>
      <c r="AU2205" s="33"/>
      <c r="AV2205" s="33"/>
      <c r="AW2205" s="33"/>
      <c r="AX2205" s="33"/>
      <c r="AY2205" s="33"/>
      <c r="AZ2205" s="33"/>
      <c r="BA2205" s="33"/>
    </row>
    <row r="2206" spans="1:53">
      <c r="A2206" s="59"/>
      <c r="B2206" s="46"/>
      <c r="C2206" s="31"/>
      <c r="D2206" s="32" t="s">
        <v>4364</v>
      </c>
      <c r="E2206" s="39">
        <f>SUM(I2206:AL2206)</f>
        <v>0</v>
      </c>
      <c r="F2206" s="39"/>
      <c r="G2206" s="39"/>
      <c r="H2206" s="39"/>
      <c r="I2206" s="39"/>
      <c r="J2206" s="39"/>
      <c r="K2206" s="39"/>
      <c r="L2206" s="39"/>
      <c r="M2206" s="39"/>
      <c r="N2206" s="39"/>
      <c r="O2206" s="39"/>
      <c r="P2206" s="39"/>
      <c r="Q2206" s="39"/>
      <c r="R2206" s="39"/>
      <c r="S2206" s="39"/>
      <c r="T2206" s="39"/>
      <c r="U2206" s="39"/>
      <c r="V2206" s="39"/>
      <c r="W2206" s="39"/>
      <c r="X2206" s="39"/>
      <c r="Y2206" s="39"/>
      <c r="Z2206" s="39"/>
      <c r="AA2206" s="39"/>
      <c r="AB2206" s="39"/>
      <c r="AC2206" s="39"/>
      <c r="AD2206" s="39"/>
      <c r="AE2206" s="39"/>
      <c r="AF2206" s="39"/>
      <c r="AG2206" s="39"/>
      <c r="AH2206" s="39"/>
      <c r="AI2206" s="39"/>
      <c r="AJ2206" s="39"/>
      <c r="AK2206" s="39"/>
      <c r="AL2206" s="39"/>
      <c r="AM2206" s="33"/>
      <c r="AN2206" s="33"/>
      <c r="AO2206" s="33"/>
      <c r="AP2206" s="33"/>
      <c r="AQ2206" s="33"/>
      <c r="AR2206" s="33"/>
      <c r="AS2206" s="33"/>
      <c r="AT2206" s="33"/>
      <c r="AU2206" s="33"/>
      <c r="AV2206" s="33"/>
      <c r="AW2206" s="33"/>
      <c r="AX2206" s="33"/>
      <c r="AY2206" s="33"/>
      <c r="AZ2206" s="33"/>
      <c r="BA2206" s="33"/>
    </row>
    <row r="2207" spans="1:53">
      <c r="A2207" s="59"/>
      <c r="B2207" s="46"/>
      <c r="C2207" s="31" t="s">
        <v>4855</v>
      </c>
      <c r="D2207" s="34" t="s">
        <v>4365</v>
      </c>
      <c r="E2207" s="35">
        <f>E2206-E2204</f>
        <v>0</v>
      </c>
      <c r="F2207" s="35"/>
      <c r="G2207" s="35"/>
      <c r="H2207" s="35"/>
      <c r="I2207" s="35">
        <f>F2204+G2204+H2204+I2206-I2205</f>
        <v>996033</v>
      </c>
      <c r="J2207" s="35">
        <f>I2207+J2206-J2205</f>
        <v>722143</v>
      </c>
      <c r="K2207" s="35">
        <f t="shared" ref="K2207:AL2207" si="883">J2207+K2206-K2205</f>
        <v>107195</v>
      </c>
      <c r="L2207" s="35">
        <f t="shared" si="883"/>
        <v>42801</v>
      </c>
      <c r="M2207" s="35">
        <f t="shared" si="883"/>
        <v>-37201</v>
      </c>
      <c r="N2207" s="35">
        <f t="shared" si="883"/>
        <v>-88361</v>
      </c>
      <c r="O2207" s="35">
        <f t="shared" si="883"/>
        <v>-769906</v>
      </c>
      <c r="P2207" s="35">
        <f t="shared" si="883"/>
        <v>-1268412</v>
      </c>
      <c r="Q2207" s="35">
        <f t="shared" si="883"/>
        <v>-1348339</v>
      </c>
      <c r="R2207" s="35">
        <f t="shared" si="883"/>
        <v>-1427442</v>
      </c>
      <c r="S2207" s="35">
        <f t="shared" si="883"/>
        <v>-3531720</v>
      </c>
      <c r="T2207" s="35">
        <f t="shared" si="883"/>
        <v>-4038408</v>
      </c>
      <c r="U2207" s="35">
        <f t="shared" si="883"/>
        <v>-4288724</v>
      </c>
      <c r="V2207" s="35">
        <f t="shared" si="883"/>
        <v>-4423660</v>
      </c>
      <c r="W2207" s="35">
        <f t="shared" si="883"/>
        <v>-5313024</v>
      </c>
      <c r="X2207" s="35">
        <f t="shared" si="883"/>
        <v>-6290255</v>
      </c>
      <c r="Y2207" s="35">
        <f t="shared" si="883"/>
        <v>-6395603</v>
      </c>
      <c r="Z2207" s="35">
        <f t="shared" si="883"/>
        <v>-6459801</v>
      </c>
      <c r="AA2207" s="35">
        <f t="shared" si="883"/>
        <v>-7981362</v>
      </c>
      <c r="AB2207" s="35">
        <f t="shared" si="883"/>
        <v>-8679428</v>
      </c>
      <c r="AC2207" s="35">
        <f t="shared" si="883"/>
        <v>-8897160</v>
      </c>
      <c r="AD2207" s="35">
        <f t="shared" si="883"/>
        <v>-9080552</v>
      </c>
      <c r="AE2207" s="35">
        <f t="shared" si="883"/>
        <v>-9152643</v>
      </c>
      <c r="AF2207" s="35">
        <f t="shared" si="883"/>
        <v>-12033203</v>
      </c>
      <c r="AG2207" s="35">
        <f t="shared" si="883"/>
        <v>-13218846</v>
      </c>
      <c r="AH2207" s="35">
        <f t="shared" si="883"/>
        <v>-13526828</v>
      </c>
      <c r="AI2207" s="35">
        <f t="shared" si="883"/>
        <v>-13593038</v>
      </c>
      <c r="AJ2207" s="35">
        <f t="shared" si="883"/>
        <v>-14735538</v>
      </c>
      <c r="AK2207" s="35">
        <f t="shared" si="883"/>
        <v>-17761562</v>
      </c>
      <c r="AL2207" s="35">
        <f t="shared" si="883"/>
        <v>-18100817</v>
      </c>
      <c r="AM2207" s="33"/>
      <c r="AN2207" s="33"/>
      <c r="AO2207" s="33"/>
      <c r="AP2207" s="33"/>
      <c r="AQ2207" s="33"/>
      <c r="AR2207" s="33"/>
      <c r="AS2207" s="33"/>
      <c r="AT2207" s="33"/>
      <c r="AU2207" s="33"/>
      <c r="AV2207" s="33"/>
      <c r="AW2207" s="33"/>
      <c r="AX2207" s="33"/>
      <c r="AY2207" s="33"/>
      <c r="AZ2207" s="33"/>
      <c r="BA2207" s="33"/>
    </row>
    <row r="2208" spans="1:53" ht="17.25" customHeight="1" thickBot="1">
      <c r="A2208" s="60"/>
      <c r="B2208" s="47"/>
      <c r="C2208" s="36">
        <v>0</v>
      </c>
      <c r="D2208" s="37" t="s">
        <v>4366</v>
      </c>
      <c r="E2208" s="52"/>
      <c r="F2208" s="53"/>
      <c r="G2208" s="53"/>
      <c r="H2208" s="53"/>
      <c r="I2208" s="53"/>
      <c r="J2208" s="53"/>
      <c r="K2208" s="53"/>
      <c r="L2208" s="53"/>
      <c r="M2208" s="53"/>
      <c r="N2208" s="53"/>
      <c r="O2208" s="53"/>
      <c r="P2208" s="53"/>
      <c r="Q2208" s="53"/>
      <c r="R2208" s="53"/>
      <c r="S2208" s="53"/>
      <c r="T2208" s="53"/>
      <c r="U2208" s="53"/>
      <c r="V2208" s="53"/>
      <c r="W2208" s="53"/>
      <c r="X2208" s="53"/>
      <c r="Y2208" s="53"/>
      <c r="Z2208" s="53"/>
      <c r="AA2208" s="53"/>
      <c r="AB2208" s="53"/>
      <c r="AC2208" s="53"/>
      <c r="AD2208" s="53"/>
      <c r="AE2208" s="53"/>
      <c r="AF2208" s="53"/>
      <c r="AG2208" s="53"/>
      <c r="AH2208" s="53"/>
      <c r="AI2208" s="53"/>
      <c r="AJ2208" s="53"/>
      <c r="AK2208" s="53"/>
      <c r="AL2208" s="54"/>
      <c r="AM2208" s="38"/>
      <c r="AN2208" s="38"/>
      <c r="AO2208" s="38"/>
      <c r="AP2208" s="38"/>
      <c r="AQ2208" s="38"/>
      <c r="AR2208" s="38"/>
      <c r="AS2208" s="38"/>
      <c r="AT2208" s="38"/>
      <c r="AU2208" s="38"/>
      <c r="AV2208" s="38"/>
      <c r="AW2208" s="38"/>
      <c r="AX2208" s="38"/>
      <c r="AY2208" s="38"/>
      <c r="AZ2208" s="38"/>
      <c r="BA2208" s="38"/>
    </row>
    <row r="2209" spans="1:53" ht="15" thickTop="1">
      <c r="A2209" s="45" t="s">
        <v>2758</v>
      </c>
      <c r="B2209" s="45">
        <v>442</v>
      </c>
      <c r="C2209" s="14" t="s">
        <v>4856</v>
      </c>
      <c r="D2209" s="15" t="s">
        <v>4362</v>
      </c>
      <c r="E2209" s="29"/>
      <c r="F2209" s="29">
        <v>396590</v>
      </c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  <c r="Z2209" s="29"/>
      <c r="AA2209" s="29"/>
      <c r="AB2209" s="29"/>
      <c r="AC2209" s="29"/>
      <c r="AD2209" s="29"/>
      <c r="AE2209" s="29"/>
      <c r="AF2209" s="29"/>
      <c r="AG2209" s="29"/>
      <c r="AH2209" s="29"/>
      <c r="AI2209" s="29"/>
      <c r="AJ2209" s="29"/>
      <c r="AK2209" s="29"/>
      <c r="AL2209" s="29"/>
      <c r="AM2209" s="17"/>
      <c r="AN2209" s="17">
        <f>AM2209*(F2209+G2209)</f>
        <v>0</v>
      </c>
      <c r="AO2209" s="17">
        <f>SUMIF($I$1:$AL$1,AO$1,$I2211:$AL2211)*$AM2209</f>
        <v>0</v>
      </c>
      <c r="AP2209" s="17">
        <f t="shared" ref="AP2209:AZ2209" si="884">SUMIF($I$1:$AL$1,AP$1,$I2211:$AL2211)*$AM2209</f>
        <v>0</v>
      </c>
      <c r="AQ2209" s="17">
        <f t="shared" si="884"/>
        <v>0</v>
      </c>
      <c r="AR2209" s="17">
        <f t="shared" si="884"/>
        <v>0</v>
      </c>
      <c r="AS2209" s="17">
        <f t="shared" si="884"/>
        <v>0</v>
      </c>
      <c r="AT2209" s="17">
        <f t="shared" si="884"/>
        <v>0</v>
      </c>
      <c r="AU2209" s="17">
        <f t="shared" si="884"/>
        <v>0</v>
      </c>
      <c r="AV2209" s="17">
        <f t="shared" si="884"/>
        <v>0</v>
      </c>
      <c r="AW2209" s="17">
        <f t="shared" si="884"/>
        <v>0</v>
      </c>
      <c r="AX2209" s="17">
        <f t="shared" si="884"/>
        <v>0</v>
      </c>
      <c r="AY2209" s="17">
        <f t="shared" si="884"/>
        <v>0</v>
      </c>
      <c r="AZ2209" s="17">
        <f t="shared" si="884"/>
        <v>0</v>
      </c>
      <c r="BA2209" s="17"/>
    </row>
    <row r="2210" spans="1:53">
      <c r="A2210" s="59"/>
      <c r="B2210" s="46"/>
      <c r="C2210" s="31" t="s">
        <v>4857</v>
      </c>
      <c r="D2210" s="32" t="s">
        <v>4363</v>
      </c>
      <c r="E2210" s="39"/>
      <c r="F2210" s="39"/>
      <c r="G2210" s="39"/>
      <c r="H2210" s="39"/>
      <c r="I2210" s="39">
        <v>95012</v>
      </c>
      <c r="J2210" s="39">
        <v>17500</v>
      </c>
      <c r="K2210" s="39">
        <v>67582</v>
      </c>
      <c r="L2210" s="39">
        <v>59635</v>
      </c>
      <c r="M2210" s="39">
        <v>42629</v>
      </c>
      <c r="N2210" s="39">
        <v>46507</v>
      </c>
      <c r="O2210" s="39">
        <v>48099</v>
      </c>
      <c r="P2210" s="39">
        <v>179690</v>
      </c>
      <c r="Q2210" s="39">
        <v>51533</v>
      </c>
      <c r="R2210" s="39">
        <v>26626</v>
      </c>
      <c r="S2210" s="39">
        <v>790047</v>
      </c>
      <c r="T2210" s="39">
        <v>323748</v>
      </c>
      <c r="U2210" s="39">
        <v>62419</v>
      </c>
      <c r="V2210" s="39">
        <v>106329</v>
      </c>
      <c r="W2210" s="39">
        <v>361211</v>
      </c>
      <c r="X2210" s="39">
        <v>324310</v>
      </c>
      <c r="Y2210" s="39">
        <v>108020</v>
      </c>
      <c r="Z2210" s="39">
        <v>84233</v>
      </c>
      <c r="AA2210" s="39">
        <v>654240</v>
      </c>
      <c r="AB2210" s="39">
        <v>147390</v>
      </c>
      <c r="AC2210" s="39">
        <v>164538</v>
      </c>
      <c r="AD2210" s="39">
        <v>166525</v>
      </c>
      <c r="AE2210" s="39">
        <v>74056</v>
      </c>
      <c r="AF2210" s="39">
        <v>1047304</v>
      </c>
      <c r="AG2210" s="39">
        <v>386755</v>
      </c>
      <c r="AH2210" s="39">
        <v>51660</v>
      </c>
      <c r="AI2210" s="39">
        <v>94622</v>
      </c>
      <c r="AJ2210" s="39">
        <v>549343</v>
      </c>
      <c r="AK2210" s="39">
        <v>740310</v>
      </c>
      <c r="AL2210" s="39">
        <v>38763</v>
      </c>
      <c r="AM2210" s="33"/>
      <c r="AN2210" s="33"/>
      <c r="AO2210" s="33"/>
      <c r="AP2210" s="33"/>
      <c r="AQ2210" s="33"/>
      <c r="AR2210" s="33"/>
      <c r="AS2210" s="33"/>
      <c r="AT2210" s="33"/>
      <c r="AU2210" s="33"/>
      <c r="AV2210" s="33"/>
      <c r="AW2210" s="33"/>
      <c r="AX2210" s="33"/>
      <c r="AY2210" s="33"/>
      <c r="AZ2210" s="33"/>
      <c r="BA2210" s="33"/>
    </row>
    <row r="2211" spans="1:53">
      <c r="A2211" s="59"/>
      <c r="B2211" s="46"/>
      <c r="C2211" s="31" t="s">
        <v>832</v>
      </c>
      <c r="D2211" s="32" t="s">
        <v>4364</v>
      </c>
      <c r="E2211" s="39">
        <f>SUM(I2211:AL2211)</f>
        <v>4310000</v>
      </c>
      <c r="F2211" s="39"/>
      <c r="G2211" s="39"/>
      <c r="H2211" s="39"/>
      <c r="I2211" s="39"/>
      <c r="J2211" s="39"/>
      <c r="K2211" s="39"/>
      <c r="L2211" s="39"/>
      <c r="M2211" s="39"/>
      <c r="N2211" s="39">
        <v>4050000</v>
      </c>
      <c r="O2211" s="39"/>
      <c r="P2211" s="39"/>
      <c r="Q2211" s="39"/>
      <c r="R2211" s="39"/>
      <c r="S2211" s="39"/>
      <c r="T2211" s="39"/>
      <c r="U2211" s="39"/>
      <c r="V2211" s="39"/>
      <c r="W2211" s="39">
        <v>50000</v>
      </c>
      <c r="X2211" s="39">
        <v>30000</v>
      </c>
      <c r="Y2211" s="39"/>
      <c r="Z2211" s="39"/>
      <c r="AA2211" s="39"/>
      <c r="AB2211" s="39"/>
      <c r="AC2211" s="39"/>
      <c r="AD2211" s="39"/>
      <c r="AE2211" s="39"/>
      <c r="AF2211" s="39"/>
      <c r="AG2211" s="39">
        <v>180000</v>
      </c>
      <c r="AH2211" s="39"/>
      <c r="AI2211" s="39"/>
      <c r="AJ2211" s="39"/>
      <c r="AK2211" s="39"/>
      <c r="AL2211" s="39"/>
      <c r="AM2211" s="33"/>
      <c r="AN2211" s="33"/>
      <c r="AO2211" s="33"/>
      <c r="AP2211" s="33"/>
      <c r="AQ2211" s="33"/>
      <c r="AR2211" s="33"/>
      <c r="AS2211" s="33"/>
      <c r="AT2211" s="33"/>
      <c r="AU2211" s="33"/>
      <c r="AV2211" s="33"/>
      <c r="AW2211" s="33"/>
      <c r="AX2211" s="33"/>
      <c r="AY2211" s="33"/>
      <c r="AZ2211" s="33"/>
      <c r="BA2211" s="33"/>
    </row>
    <row r="2212" spans="1:53">
      <c r="A2212" s="59"/>
      <c r="B2212" s="46"/>
      <c r="C2212" s="31" t="s">
        <v>4858</v>
      </c>
      <c r="D2212" s="34" t="s">
        <v>4365</v>
      </c>
      <c r="E2212" s="35">
        <f>E2211-E2209</f>
        <v>4310000</v>
      </c>
      <c r="F2212" s="35"/>
      <c r="G2212" s="35"/>
      <c r="H2212" s="35"/>
      <c r="I2212" s="35">
        <f>F2209+G2209+H2209+I2211-I2210</f>
        <v>301578</v>
      </c>
      <c r="J2212" s="35">
        <f>I2212+J2211-J2210</f>
        <v>284078</v>
      </c>
      <c r="K2212" s="35">
        <f t="shared" ref="K2212:AL2212" si="885">J2212+K2211-K2210</f>
        <v>216496</v>
      </c>
      <c r="L2212" s="35">
        <f t="shared" si="885"/>
        <v>156861</v>
      </c>
      <c r="M2212" s="35">
        <f t="shared" si="885"/>
        <v>114232</v>
      </c>
      <c r="N2212" s="35">
        <f t="shared" si="885"/>
        <v>4117725</v>
      </c>
      <c r="O2212" s="35">
        <f t="shared" si="885"/>
        <v>4069626</v>
      </c>
      <c r="P2212" s="35">
        <f t="shared" si="885"/>
        <v>3889936</v>
      </c>
      <c r="Q2212" s="35">
        <f t="shared" si="885"/>
        <v>3838403</v>
      </c>
      <c r="R2212" s="35">
        <f t="shared" si="885"/>
        <v>3811777</v>
      </c>
      <c r="S2212" s="35">
        <f t="shared" si="885"/>
        <v>3021730</v>
      </c>
      <c r="T2212" s="35">
        <f t="shared" si="885"/>
        <v>2697982</v>
      </c>
      <c r="U2212" s="35">
        <f t="shared" si="885"/>
        <v>2635563</v>
      </c>
      <c r="V2212" s="35">
        <f t="shared" si="885"/>
        <v>2529234</v>
      </c>
      <c r="W2212" s="35">
        <f t="shared" si="885"/>
        <v>2218023</v>
      </c>
      <c r="X2212" s="35">
        <f t="shared" si="885"/>
        <v>1923713</v>
      </c>
      <c r="Y2212" s="35">
        <f t="shared" si="885"/>
        <v>1815693</v>
      </c>
      <c r="Z2212" s="35">
        <f t="shared" si="885"/>
        <v>1731460</v>
      </c>
      <c r="AA2212" s="35">
        <f t="shared" si="885"/>
        <v>1077220</v>
      </c>
      <c r="AB2212" s="35">
        <f t="shared" si="885"/>
        <v>929830</v>
      </c>
      <c r="AC2212" s="35">
        <f t="shared" si="885"/>
        <v>765292</v>
      </c>
      <c r="AD2212" s="35">
        <f t="shared" si="885"/>
        <v>598767</v>
      </c>
      <c r="AE2212" s="35">
        <f t="shared" si="885"/>
        <v>524711</v>
      </c>
      <c r="AF2212" s="35">
        <f t="shared" si="885"/>
        <v>-522593</v>
      </c>
      <c r="AG2212" s="35">
        <f t="shared" si="885"/>
        <v>-729348</v>
      </c>
      <c r="AH2212" s="35">
        <f t="shared" si="885"/>
        <v>-781008</v>
      </c>
      <c r="AI2212" s="35">
        <f t="shared" si="885"/>
        <v>-875630</v>
      </c>
      <c r="AJ2212" s="35">
        <f t="shared" si="885"/>
        <v>-1424973</v>
      </c>
      <c r="AK2212" s="35">
        <f t="shared" si="885"/>
        <v>-2165283</v>
      </c>
      <c r="AL2212" s="35">
        <f t="shared" si="885"/>
        <v>-2204046</v>
      </c>
      <c r="AM2212" s="33"/>
      <c r="AN2212" s="33"/>
      <c r="AO2212" s="33"/>
      <c r="AP2212" s="33"/>
      <c r="AQ2212" s="33"/>
      <c r="AR2212" s="33"/>
      <c r="AS2212" s="33"/>
      <c r="AT2212" s="33"/>
      <c r="AU2212" s="33"/>
      <c r="AV2212" s="33"/>
      <c r="AW2212" s="33"/>
      <c r="AX2212" s="33"/>
      <c r="AY2212" s="33"/>
      <c r="AZ2212" s="33"/>
      <c r="BA2212" s="33"/>
    </row>
    <row r="2213" spans="1:53" ht="17.25" customHeight="1" thickBot="1">
      <c r="A2213" s="60"/>
      <c r="B2213" s="47"/>
      <c r="C2213" s="36">
        <v>18</v>
      </c>
      <c r="D2213" s="37" t="s">
        <v>4366</v>
      </c>
      <c r="E2213" s="52"/>
      <c r="F2213" s="53"/>
      <c r="G2213" s="53"/>
      <c r="H2213" s="53"/>
      <c r="I2213" s="53"/>
      <c r="J2213" s="53"/>
      <c r="K2213" s="53"/>
      <c r="L2213" s="53"/>
      <c r="M2213" s="53"/>
      <c r="N2213" s="53"/>
      <c r="O2213" s="53"/>
      <c r="P2213" s="53"/>
      <c r="Q2213" s="53"/>
      <c r="R2213" s="53"/>
      <c r="S2213" s="53"/>
      <c r="T2213" s="53"/>
      <c r="U2213" s="53"/>
      <c r="V2213" s="53"/>
      <c r="W2213" s="53"/>
      <c r="X2213" s="53"/>
      <c r="Y2213" s="53"/>
      <c r="Z2213" s="53"/>
      <c r="AA2213" s="53"/>
      <c r="AB2213" s="53"/>
      <c r="AC2213" s="53"/>
      <c r="AD2213" s="53"/>
      <c r="AE2213" s="53"/>
      <c r="AF2213" s="53"/>
      <c r="AG2213" s="53"/>
      <c r="AH2213" s="53"/>
      <c r="AI2213" s="53"/>
      <c r="AJ2213" s="53"/>
      <c r="AK2213" s="53"/>
      <c r="AL2213" s="54"/>
      <c r="AM2213" s="38"/>
      <c r="AN2213" s="38"/>
      <c r="AO2213" s="38"/>
      <c r="AP2213" s="38"/>
      <c r="AQ2213" s="38"/>
      <c r="AR2213" s="38"/>
      <c r="AS2213" s="38"/>
      <c r="AT2213" s="38"/>
      <c r="AU2213" s="38"/>
      <c r="AV2213" s="38"/>
      <c r="AW2213" s="38"/>
      <c r="AX2213" s="38"/>
      <c r="AY2213" s="38"/>
      <c r="AZ2213" s="38"/>
      <c r="BA2213" s="38"/>
    </row>
    <row r="2214" spans="1:53" ht="15" thickTop="1">
      <c r="A2214" s="45" t="s">
        <v>4778</v>
      </c>
      <c r="B2214" s="45">
        <v>443</v>
      </c>
      <c r="C2214" s="14" t="s">
        <v>4859</v>
      </c>
      <c r="D2214" s="15" t="s">
        <v>4362</v>
      </c>
      <c r="E2214" s="29"/>
      <c r="F2214" s="29">
        <v>4044250</v>
      </c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17"/>
      <c r="AN2214" s="17">
        <f>AM2214*(F2214+G2214)</f>
        <v>0</v>
      </c>
      <c r="AO2214" s="17">
        <f>SUMIF($I$1:$AL$1,AO$1,$I2216:$AL2216)*$AM2214</f>
        <v>0</v>
      </c>
      <c r="AP2214" s="17">
        <f t="shared" ref="AP2214:AZ2214" si="886">SUMIF($I$1:$AL$1,AP$1,$I2216:$AL2216)*$AM2214</f>
        <v>0</v>
      </c>
      <c r="AQ2214" s="17">
        <f t="shared" si="886"/>
        <v>0</v>
      </c>
      <c r="AR2214" s="17">
        <f t="shared" si="886"/>
        <v>0</v>
      </c>
      <c r="AS2214" s="17">
        <f t="shared" si="886"/>
        <v>0</v>
      </c>
      <c r="AT2214" s="17">
        <f t="shared" si="886"/>
        <v>0</v>
      </c>
      <c r="AU2214" s="17">
        <f t="shared" si="886"/>
        <v>0</v>
      </c>
      <c r="AV2214" s="17">
        <f t="shared" si="886"/>
        <v>0</v>
      </c>
      <c r="AW2214" s="17">
        <f t="shared" si="886"/>
        <v>0</v>
      </c>
      <c r="AX2214" s="17">
        <f t="shared" si="886"/>
        <v>0</v>
      </c>
      <c r="AY2214" s="17">
        <f t="shared" si="886"/>
        <v>0</v>
      </c>
      <c r="AZ2214" s="17">
        <f t="shared" si="886"/>
        <v>0</v>
      </c>
      <c r="BA2214" s="17"/>
    </row>
    <row r="2215" spans="1:53">
      <c r="A2215" s="59"/>
      <c r="B2215" s="46"/>
      <c r="C2215" s="31" t="s">
        <v>4860</v>
      </c>
      <c r="D2215" s="32" t="s">
        <v>4363</v>
      </c>
      <c r="E2215" s="39"/>
      <c r="F2215" s="39"/>
      <c r="G2215" s="39"/>
      <c r="H2215" s="39"/>
      <c r="I2215" s="39">
        <v>484065</v>
      </c>
      <c r="J2215" s="39">
        <v>15207</v>
      </c>
      <c r="K2215" s="39">
        <v>115693</v>
      </c>
      <c r="L2215" s="39">
        <v>9160</v>
      </c>
      <c r="M2215" s="39">
        <v>2012</v>
      </c>
      <c r="N2215" s="39">
        <v>65228</v>
      </c>
      <c r="O2215" s="39">
        <v>901819</v>
      </c>
      <c r="P2215" s="39">
        <v>68213</v>
      </c>
      <c r="Q2215" s="39">
        <v>11213</v>
      </c>
      <c r="R2215" s="39">
        <v>21241</v>
      </c>
      <c r="S2215" s="39">
        <v>6071873</v>
      </c>
      <c r="T2215" s="39">
        <v>875691</v>
      </c>
      <c r="U2215" s="39">
        <v>34388</v>
      </c>
      <c r="V2215" s="39">
        <v>44722</v>
      </c>
      <c r="W2215" s="39">
        <v>2962160</v>
      </c>
      <c r="X2215" s="39">
        <v>1660741</v>
      </c>
      <c r="Y2215" s="39">
        <v>79168</v>
      </c>
      <c r="Z2215" s="39">
        <v>20169</v>
      </c>
      <c r="AA2215" s="39">
        <v>4081123</v>
      </c>
      <c r="AB2215" s="39">
        <v>2072102</v>
      </c>
      <c r="AC2215" s="39">
        <v>174483</v>
      </c>
      <c r="AD2215" s="39">
        <v>31583</v>
      </c>
      <c r="AE2215" s="39">
        <v>31879</v>
      </c>
      <c r="AF2215" s="39">
        <v>8473947</v>
      </c>
      <c r="AG2215" s="39">
        <v>2485162</v>
      </c>
      <c r="AH2215" s="39">
        <v>452301</v>
      </c>
      <c r="AI2215" s="39">
        <v>41474</v>
      </c>
      <c r="AJ2215" s="39">
        <v>3056135</v>
      </c>
      <c r="AK2215" s="39">
        <v>8316013</v>
      </c>
      <c r="AL2215" s="39">
        <v>494456</v>
      </c>
      <c r="AM2215" s="33"/>
      <c r="AN2215" s="33"/>
      <c r="AO2215" s="33"/>
      <c r="AP2215" s="33"/>
      <c r="AQ2215" s="33"/>
      <c r="AR2215" s="33"/>
      <c r="AS2215" s="33"/>
      <c r="AT2215" s="33"/>
      <c r="AU2215" s="33"/>
      <c r="AV2215" s="33"/>
      <c r="AW2215" s="33"/>
      <c r="AX2215" s="33"/>
      <c r="AY2215" s="33"/>
      <c r="AZ2215" s="33"/>
      <c r="BA2215" s="33"/>
    </row>
    <row r="2216" spans="1:53">
      <c r="A2216" s="59"/>
      <c r="B2216" s="46"/>
      <c r="C2216" s="31"/>
      <c r="D2216" s="32" t="s">
        <v>4364</v>
      </c>
      <c r="E2216" s="39">
        <f>SUM(I2216:AL2216)</f>
        <v>0</v>
      </c>
      <c r="F2216" s="39"/>
      <c r="G2216" s="39"/>
      <c r="H2216" s="39"/>
      <c r="I2216" s="39"/>
      <c r="J2216" s="39"/>
      <c r="K2216" s="39"/>
      <c r="L2216" s="39"/>
      <c r="M2216" s="39"/>
      <c r="N2216" s="39"/>
      <c r="O2216" s="39"/>
      <c r="P2216" s="39"/>
      <c r="Q2216" s="39"/>
      <c r="R2216" s="39"/>
      <c r="S2216" s="39"/>
      <c r="T2216" s="39"/>
      <c r="U2216" s="39"/>
      <c r="V2216" s="39"/>
      <c r="W2216" s="39"/>
      <c r="X2216" s="39"/>
      <c r="Y2216" s="39"/>
      <c r="Z2216" s="39"/>
      <c r="AA2216" s="39"/>
      <c r="AB2216" s="39"/>
      <c r="AC2216" s="39"/>
      <c r="AD2216" s="39"/>
      <c r="AE2216" s="39"/>
      <c r="AF2216" s="39"/>
      <c r="AG2216" s="39"/>
      <c r="AH2216" s="39"/>
      <c r="AI2216" s="39"/>
      <c r="AJ2216" s="39"/>
      <c r="AK2216" s="39"/>
      <c r="AL2216" s="39"/>
      <c r="AM2216" s="33"/>
      <c r="AN2216" s="33"/>
      <c r="AO2216" s="33"/>
      <c r="AP2216" s="33"/>
      <c r="AQ2216" s="33"/>
      <c r="AR2216" s="33"/>
      <c r="AS2216" s="33"/>
      <c r="AT2216" s="33"/>
      <c r="AU2216" s="33"/>
      <c r="AV2216" s="33"/>
      <c r="AW2216" s="33"/>
      <c r="AX2216" s="33"/>
      <c r="AY2216" s="33"/>
      <c r="AZ2216" s="33"/>
      <c r="BA2216" s="33"/>
    </row>
    <row r="2217" spans="1:53">
      <c r="A2217" s="59"/>
      <c r="B2217" s="46"/>
      <c r="C2217" s="31" t="s">
        <v>4861</v>
      </c>
      <c r="D2217" s="34" t="s">
        <v>4365</v>
      </c>
      <c r="E2217" s="35">
        <f>E2216-E2214</f>
        <v>0</v>
      </c>
      <c r="F2217" s="35"/>
      <c r="G2217" s="35"/>
      <c r="H2217" s="35"/>
      <c r="I2217" s="35">
        <f>F2214+G2214+H2214+I2216-I2215</f>
        <v>3560185</v>
      </c>
      <c r="J2217" s="35">
        <f>I2217+J2216-J2215</f>
        <v>3544978</v>
      </c>
      <c r="K2217" s="35">
        <f t="shared" ref="K2217:AL2217" si="887">J2217+K2216-K2215</f>
        <v>3429285</v>
      </c>
      <c r="L2217" s="35">
        <f t="shared" si="887"/>
        <v>3420125</v>
      </c>
      <c r="M2217" s="35">
        <f t="shared" si="887"/>
        <v>3418113</v>
      </c>
      <c r="N2217" s="35">
        <f t="shared" si="887"/>
        <v>3352885</v>
      </c>
      <c r="O2217" s="35">
        <f t="shared" si="887"/>
        <v>2451066</v>
      </c>
      <c r="P2217" s="35">
        <f t="shared" si="887"/>
        <v>2382853</v>
      </c>
      <c r="Q2217" s="35">
        <f t="shared" si="887"/>
        <v>2371640</v>
      </c>
      <c r="R2217" s="35">
        <f t="shared" si="887"/>
        <v>2350399</v>
      </c>
      <c r="S2217" s="35">
        <f t="shared" si="887"/>
        <v>-3721474</v>
      </c>
      <c r="T2217" s="35">
        <f t="shared" si="887"/>
        <v>-4597165</v>
      </c>
      <c r="U2217" s="35">
        <f t="shared" si="887"/>
        <v>-4631553</v>
      </c>
      <c r="V2217" s="35">
        <f t="shared" si="887"/>
        <v>-4676275</v>
      </c>
      <c r="W2217" s="35">
        <f t="shared" si="887"/>
        <v>-7638435</v>
      </c>
      <c r="X2217" s="35">
        <f t="shared" si="887"/>
        <v>-9299176</v>
      </c>
      <c r="Y2217" s="35">
        <f t="shared" si="887"/>
        <v>-9378344</v>
      </c>
      <c r="Z2217" s="35">
        <f t="shared" si="887"/>
        <v>-9398513</v>
      </c>
      <c r="AA2217" s="35">
        <f t="shared" si="887"/>
        <v>-13479636</v>
      </c>
      <c r="AB2217" s="35">
        <f t="shared" si="887"/>
        <v>-15551738</v>
      </c>
      <c r="AC2217" s="35">
        <f t="shared" si="887"/>
        <v>-15726221</v>
      </c>
      <c r="AD2217" s="35">
        <f t="shared" si="887"/>
        <v>-15757804</v>
      </c>
      <c r="AE2217" s="35">
        <f t="shared" si="887"/>
        <v>-15789683</v>
      </c>
      <c r="AF2217" s="35">
        <f t="shared" si="887"/>
        <v>-24263630</v>
      </c>
      <c r="AG2217" s="35">
        <f t="shared" si="887"/>
        <v>-26748792</v>
      </c>
      <c r="AH2217" s="35">
        <f t="shared" si="887"/>
        <v>-27201093</v>
      </c>
      <c r="AI2217" s="35">
        <f t="shared" si="887"/>
        <v>-27242567</v>
      </c>
      <c r="AJ2217" s="35">
        <f t="shared" si="887"/>
        <v>-30298702</v>
      </c>
      <c r="AK2217" s="35">
        <f t="shared" si="887"/>
        <v>-38614715</v>
      </c>
      <c r="AL2217" s="35">
        <f t="shared" si="887"/>
        <v>-39109171</v>
      </c>
      <c r="AM2217" s="33"/>
      <c r="AN2217" s="33"/>
      <c r="AO2217" s="33"/>
      <c r="AP2217" s="33"/>
      <c r="AQ2217" s="33"/>
      <c r="AR2217" s="33"/>
      <c r="AS2217" s="33"/>
      <c r="AT2217" s="33"/>
      <c r="AU2217" s="33"/>
      <c r="AV2217" s="33"/>
      <c r="AW2217" s="33"/>
      <c r="AX2217" s="33"/>
      <c r="AY2217" s="33"/>
      <c r="AZ2217" s="33"/>
      <c r="BA2217" s="33"/>
    </row>
    <row r="2218" spans="1:53" ht="17.25" customHeight="1" thickBot="1">
      <c r="A2218" s="60"/>
      <c r="B2218" s="47"/>
      <c r="C2218" s="36">
        <v>0</v>
      </c>
      <c r="D2218" s="37" t="s">
        <v>4366</v>
      </c>
      <c r="E2218" s="52"/>
      <c r="F2218" s="53"/>
      <c r="G2218" s="53"/>
      <c r="H2218" s="53"/>
      <c r="I2218" s="53"/>
      <c r="J2218" s="53"/>
      <c r="K2218" s="53"/>
      <c r="L2218" s="53"/>
      <c r="M2218" s="53"/>
      <c r="N2218" s="53"/>
      <c r="O2218" s="53"/>
      <c r="P2218" s="53"/>
      <c r="Q2218" s="53"/>
      <c r="R2218" s="53"/>
      <c r="S2218" s="53"/>
      <c r="T2218" s="53"/>
      <c r="U2218" s="53"/>
      <c r="V2218" s="53"/>
      <c r="W2218" s="53"/>
      <c r="X2218" s="53"/>
      <c r="Y2218" s="53"/>
      <c r="Z2218" s="53"/>
      <c r="AA2218" s="53"/>
      <c r="AB2218" s="53"/>
      <c r="AC2218" s="53"/>
      <c r="AD2218" s="53"/>
      <c r="AE2218" s="53"/>
      <c r="AF2218" s="53"/>
      <c r="AG2218" s="53"/>
      <c r="AH2218" s="53"/>
      <c r="AI2218" s="53"/>
      <c r="AJ2218" s="53"/>
      <c r="AK2218" s="53"/>
      <c r="AL2218" s="54"/>
      <c r="AM2218" s="38"/>
      <c r="AN2218" s="38"/>
      <c r="AO2218" s="38"/>
      <c r="AP2218" s="38"/>
      <c r="AQ2218" s="38"/>
      <c r="AR2218" s="38"/>
      <c r="AS2218" s="38"/>
      <c r="AT2218" s="38"/>
      <c r="AU2218" s="38"/>
      <c r="AV2218" s="38"/>
      <c r="AW2218" s="38"/>
      <c r="AX2218" s="38"/>
      <c r="AY2218" s="38"/>
      <c r="AZ2218" s="38"/>
      <c r="BA2218" s="38"/>
    </row>
    <row r="2219" spans="1:53" ht="15" thickTop="1">
      <c r="A2219" s="45" t="s">
        <v>4778</v>
      </c>
      <c r="B2219" s="45">
        <v>444</v>
      </c>
      <c r="C2219" s="14" t="s">
        <v>4862</v>
      </c>
      <c r="D2219" s="15" t="s">
        <v>4362</v>
      </c>
      <c r="E2219" s="29"/>
      <c r="F2219" s="29">
        <v>21353</v>
      </c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  <c r="Z2219" s="29"/>
      <c r="AA2219" s="29"/>
      <c r="AB2219" s="29"/>
      <c r="AC2219" s="29"/>
      <c r="AD2219" s="29"/>
      <c r="AE2219" s="29"/>
      <c r="AF2219" s="29"/>
      <c r="AG2219" s="29"/>
      <c r="AH2219" s="29"/>
      <c r="AI2219" s="29"/>
      <c r="AJ2219" s="29"/>
      <c r="AK2219" s="29"/>
      <c r="AL2219" s="29"/>
      <c r="AM2219" s="17"/>
      <c r="AN2219" s="17">
        <f>AM2219*(F2219+G2219)</f>
        <v>0</v>
      </c>
      <c r="AO2219" s="17">
        <f>SUMIF($I$1:$AL$1,AO$1,$I2221:$AL2221)*$AM2219</f>
        <v>0</v>
      </c>
      <c r="AP2219" s="17">
        <f t="shared" ref="AP2219:AZ2219" si="888">SUMIF($I$1:$AL$1,AP$1,$I2221:$AL2221)*$AM2219</f>
        <v>0</v>
      </c>
      <c r="AQ2219" s="17">
        <f t="shared" si="888"/>
        <v>0</v>
      </c>
      <c r="AR2219" s="17">
        <f t="shared" si="888"/>
        <v>0</v>
      </c>
      <c r="AS2219" s="17">
        <f t="shared" si="888"/>
        <v>0</v>
      </c>
      <c r="AT2219" s="17">
        <f t="shared" si="888"/>
        <v>0</v>
      </c>
      <c r="AU2219" s="17">
        <f t="shared" si="888"/>
        <v>0</v>
      </c>
      <c r="AV2219" s="17">
        <f t="shared" si="888"/>
        <v>0</v>
      </c>
      <c r="AW2219" s="17">
        <f t="shared" si="888"/>
        <v>0</v>
      </c>
      <c r="AX2219" s="17">
        <f t="shared" si="888"/>
        <v>0</v>
      </c>
      <c r="AY2219" s="17">
        <f t="shared" si="888"/>
        <v>0</v>
      </c>
      <c r="AZ2219" s="17">
        <f t="shared" si="888"/>
        <v>0</v>
      </c>
      <c r="BA2219" s="17"/>
    </row>
    <row r="2220" spans="1:53">
      <c r="A2220" s="59"/>
      <c r="B2220" s="46"/>
      <c r="C2220" s="31" t="s">
        <v>4863</v>
      </c>
      <c r="D2220" s="32" t="s">
        <v>4363</v>
      </c>
      <c r="E2220" s="39"/>
      <c r="F2220" s="39"/>
      <c r="G2220" s="39"/>
      <c r="H2220" s="39"/>
      <c r="I2220" s="39">
        <v>7766</v>
      </c>
      <c r="J2220" s="39"/>
      <c r="K2220" s="39"/>
      <c r="L2220" s="39"/>
      <c r="M2220" s="39"/>
      <c r="N2220" s="39"/>
      <c r="O2220" s="39">
        <v>5015</v>
      </c>
      <c r="P2220" s="39"/>
      <c r="Q2220" s="39"/>
      <c r="R2220" s="39"/>
      <c r="S2220" s="39">
        <v>1397</v>
      </c>
      <c r="T2220" s="39">
        <v>11033</v>
      </c>
      <c r="U2220" s="39"/>
      <c r="V2220" s="39">
        <v>5254</v>
      </c>
      <c r="W2220" s="39">
        <v>602</v>
      </c>
      <c r="X2220" s="39">
        <v>5665</v>
      </c>
      <c r="Y2220" s="39">
        <v>687</v>
      </c>
      <c r="Z2220" s="39">
        <v>650</v>
      </c>
      <c r="AA2220" s="39">
        <v>1024</v>
      </c>
      <c r="AB2220" s="39">
        <v>1746</v>
      </c>
      <c r="AC2220" s="39">
        <v>5124</v>
      </c>
      <c r="AD2220" s="39"/>
      <c r="AE2220" s="39"/>
      <c r="AF2220" s="39"/>
      <c r="AG2220" s="39">
        <v>4833</v>
      </c>
      <c r="AH2220" s="39">
        <v>10173</v>
      </c>
      <c r="AI2220" s="39"/>
      <c r="AJ2220" s="39">
        <v>277</v>
      </c>
      <c r="AK2220" s="39">
        <v>181</v>
      </c>
      <c r="AL2220" s="39">
        <v>5220</v>
      </c>
      <c r="AM2220" s="33"/>
      <c r="AN2220" s="33"/>
      <c r="AO2220" s="33"/>
      <c r="AP2220" s="33"/>
      <c r="AQ2220" s="33"/>
      <c r="AR2220" s="33"/>
      <c r="AS2220" s="33"/>
      <c r="AT2220" s="33"/>
      <c r="AU2220" s="33"/>
      <c r="AV2220" s="33"/>
      <c r="AW2220" s="33"/>
      <c r="AX2220" s="33"/>
      <c r="AY2220" s="33"/>
      <c r="AZ2220" s="33"/>
      <c r="BA2220" s="33"/>
    </row>
    <row r="2221" spans="1:53">
      <c r="A2221" s="59"/>
      <c r="B2221" s="46"/>
      <c r="C2221" s="31"/>
      <c r="D2221" s="32" t="s">
        <v>4364</v>
      </c>
      <c r="E2221" s="39">
        <f>SUM(I2221:AL2221)</f>
        <v>0</v>
      </c>
      <c r="F2221" s="39"/>
      <c r="G2221" s="39"/>
      <c r="H2221" s="39"/>
      <c r="I2221" s="39"/>
      <c r="J2221" s="39"/>
      <c r="K2221" s="39"/>
      <c r="L2221" s="39"/>
      <c r="M2221" s="39"/>
      <c r="N2221" s="39"/>
      <c r="O2221" s="39"/>
      <c r="P2221" s="39"/>
      <c r="Q2221" s="39"/>
      <c r="R2221" s="39"/>
      <c r="S2221" s="39"/>
      <c r="T2221" s="39"/>
      <c r="U2221" s="39"/>
      <c r="V2221" s="39"/>
      <c r="W2221" s="39"/>
      <c r="X2221" s="39"/>
      <c r="Y2221" s="39"/>
      <c r="Z2221" s="39"/>
      <c r="AA2221" s="39"/>
      <c r="AB2221" s="39"/>
      <c r="AC2221" s="39"/>
      <c r="AD2221" s="39"/>
      <c r="AE2221" s="39"/>
      <c r="AF2221" s="39"/>
      <c r="AG2221" s="39"/>
      <c r="AH2221" s="39"/>
      <c r="AI2221" s="39"/>
      <c r="AJ2221" s="39"/>
      <c r="AK2221" s="39"/>
      <c r="AL2221" s="39"/>
      <c r="AM2221" s="33"/>
      <c r="AN2221" s="33"/>
      <c r="AO2221" s="33"/>
      <c r="AP2221" s="33"/>
      <c r="AQ2221" s="33"/>
      <c r="AR2221" s="33"/>
      <c r="AS2221" s="33"/>
      <c r="AT2221" s="33"/>
      <c r="AU2221" s="33"/>
      <c r="AV2221" s="33"/>
      <c r="AW2221" s="33"/>
      <c r="AX2221" s="33"/>
      <c r="AY2221" s="33"/>
      <c r="AZ2221" s="33"/>
      <c r="BA2221" s="33"/>
    </row>
    <row r="2222" spans="1:53">
      <c r="A2222" s="59"/>
      <c r="B2222" s="46"/>
      <c r="C2222" s="31" t="s">
        <v>4864</v>
      </c>
      <c r="D2222" s="34" t="s">
        <v>4365</v>
      </c>
      <c r="E2222" s="35">
        <f>E2221-E2219</f>
        <v>0</v>
      </c>
      <c r="F2222" s="35"/>
      <c r="G2222" s="35"/>
      <c r="H2222" s="35"/>
      <c r="I2222" s="35">
        <f>F2219+G2219+H2219+I2221-I2220</f>
        <v>13587</v>
      </c>
      <c r="J2222" s="35">
        <f>I2222+J2221-J2220</f>
        <v>13587</v>
      </c>
      <c r="K2222" s="35">
        <f t="shared" ref="K2222:AL2222" si="889">J2222+K2221-K2220</f>
        <v>13587</v>
      </c>
      <c r="L2222" s="35">
        <f t="shared" si="889"/>
        <v>13587</v>
      </c>
      <c r="M2222" s="35">
        <f t="shared" si="889"/>
        <v>13587</v>
      </c>
      <c r="N2222" s="35">
        <f t="shared" si="889"/>
        <v>13587</v>
      </c>
      <c r="O2222" s="35">
        <f t="shared" si="889"/>
        <v>8572</v>
      </c>
      <c r="P2222" s="35">
        <f t="shared" si="889"/>
        <v>8572</v>
      </c>
      <c r="Q2222" s="35">
        <f t="shared" si="889"/>
        <v>8572</v>
      </c>
      <c r="R2222" s="35">
        <f t="shared" si="889"/>
        <v>8572</v>
      </c>
      <c r="S2222" s="35">
        <f t="shared" si="889"/>
        <v>7175</v>
      </c>
      <c r="T2222" s="35">
        <f t="shared" si="889"/>
        <v>-3858</v>
      </c>
      <c r="U2222" s="35">
        <f t="shared" si="889"/>
        <v>-3858</v>
      </c>
      <c r="V2222" s="35">
        <f t="shared" si="889"/>
        <v>-9112</v>
      </c>
      <c r="W2222" s="35">
        <f t="shared" si="889"/>
        <v>-9714</v>
      </c>
      <c r="X2222" s="35">
        <f t="shared" si="889"/>
        <v>-15379</v>
      </c>
      <c r="Y2222" s="35">
        <f t="shared" si="889"/>
        <v>-16066</v>
      </c>
      <c r="Z2222" s="35">
        <f t="shared" si="889"/>
        <v>-16716</v>
      </c>
      <c r="AA2222" s="35">
        <f t="shared" si="889"/>
        <v>-17740</v>
      </c>
      <c r="AB2222" s="35">
        <f t="shared" si="889"/>
        <v>-19486</v>
      </c>
      <c r="AC2222" s="35">
        <f t="shared" si="889"/>
        <v>-24610</v>
      </c>
      <c r="AD2222" s="35">
        <f t="shared" si="889"/>
        <v>-24610</v>
      </c>
      <c r="AE2222" s="35">
        <f t="shared" si="889"/>
        <v>-24610</v>
      </c>
      <c r="AF2222" s="35">
        <f t="shared" si="889"/>
        <v>-24610</v>
      </c>
      <c r="AG2222" s="35">
        <f t="shared" si="889"/>
        <v>-29443</v>
      </c>
      <c r="AH2222" s="35">
        <f t="shared" si="889"/>
        <v>-39616</v>
      </c>
      <c r="AI2222" s="35">
        <f t="shared" si="889"/>
        <v>-39616</v>
      </c>
      <c r="AJ2222" s="35">
        <f t="shared" si="889"/>
        <v>-39893</v>
      </c>
      <c r="AK2222" s="35">
        <f t="shared" si="889"/>
        <v>-40074</v>
      </c>
      <c r="AL2222" s="35">
        <f t="shared" si="889"/>
        <v>-45294</v>
      </c>
      <c r="AM2222" s="33"/>
      <c r="AN2222" s="33"/>
      <c r="AO2222" s="33"/>
      <c r="AP2222" s="33"/>
      <c r="AQ2222" s="33"/>
      <c r="AR2222" s="33"/>
      <c r="AS2222" s="33"/>
      <c r="AT2222" s="33"/>
      <c r="AU2222" s="33"/>
      <c r="AV2222" s="33"/>
      <c r="AW2222" s="33"/>
      <c r="AX2222" s="33"/>
      <c r="AY2222" s="33"/>
      <c r="AZ2222" s="33"/>
      <c r="BA2222" s="33"/>
    </row>
    <row r="2223" spans="1:53" ht="17.25" customHeight="1" thickBot="1">
      <c r="A2223" s="60"/>
      <c r="B2223" s="47"/>
      <c r="C2223" s="36">
        <v>0</v>
      </c>
      <c r="D2223" s="37" t="s">
        <v>4366</v>
      </c>
      <c r="E2223" s="52"/>
      <c r="F2223" s="53"/>
      <c r="G2223" s="53"/>
      <c r="H2223" s="53"/>
      <c r="I2223" s="53"/>
      <c r="J2223" s="53"/>
      <c r="K2223" s="53"/>
      <c r="L2223" s="53"/>
      <c r="M2223" s="53"/>
      <c r="N2223" s="53"/>
      <c r="O2223" s="53"/>
      <c r="P2223" s="53"/>
      <c r="Q2223" s="53"/>
      <c r="R2223" s="53"/>
      <c r="S2223" s="53"/>
      <c r="T2223" s="53"/>
      <c r="U2223" s="53"/>
      <c r="V2223" s="53"/>
      <c r="W2223" s="53"/>
      <c r="X2223" s="53"/>
      <c r="Y2223" s="53"/>
      <c r="Z2223" s="53"/>
      <c r="AA2223" s="53"/>
      <c r="AB2223" s="53"/>
      <c r="AC2223" s="53"/>
      <c r="AD2223" s="53"/>
      <c r="AE2223" s="53"/>
      <c r="AF2223" s="53"/>
      <c r="AG2223" s="53"/>
      <c r="AH2223" s="53"/>
      <c r="AI2223" s="53"/>
      <c r="AJ2223" s="53"/>
      <c r="AK2223" s="53"/>
      <c r="AL2223" s="54"/>
      <c r="AM2223" s="38"/>
      <c r="AN2223" s="38"/>
      <c r="AO2223" s="38"/>
      <c r="AP2223" s="38"/>
      <c r="AQ2223" s="38"/>
      <c r="AR2223" s="38"/>
      <c r="AS2223" s="38"/>
      <c r="AT2223" s="38"/>
      <c r="AU2223" s="38"/>
      <c r="AV2223" s="38"/>
      <c r="AW2223" s="38"/>
      <c r="AX2223" s="38"/>
      <c r="AY2223" s="38"/>
      <c r="AZ2223" s="38"/>
      <c r="BA2223" s="38"/>
    </row>
    <row r="2224" spans="1:53" ht="15" thickTop="1">
      <c r="A2224" s="45" t="s">
        <v>4778</v>
      </c>
      <c r="B2224" s="45">
        <v>445</v>
      </c>
      <c r="C2224" s="14" t="s">
        <v>4865</v>
      </c>
      <c r="D2224" s="15" t="s">
        <v>4362</v>
      </c>
      <c r="E2224" s="29"/>
      <c r="F2224" s="29">
        <v>5757833</v>
      </c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  <c r="Z2224" s="29"/>
      <c r="AA2224" s="29"/>
      <c r="AB2224" s="29"/>
      <c r="AC2224" s="29"/>
      <c r="AD2224" s="29"/>
      <c r="AE2224" s="29"/>
      <c r="AF2224" s="29"/>
      <c r="AG2224" s="29"/>
      <c r="AH2224" s="29"/>
      <c r="AI2224" s="29"/>
      <c r="AJ2224" s="29"/>
      <c r="AK2224" s="29"/>
      <c r="AL2224" s="29"/>
      <c r="AM2224" s="17"/>
      <c r="AN2224" s="17">
        <f>AM2224*(F2224+G2224)</f>
        <v>0</v>
      </c>
      <c r="AO2224" s="17">
        <f>SUMIF($I$1:$AL$1,AO$1,$I2226:$AL2226)*$AM2224</f>
        <v>0</v>
      </c>
      <c r="AP2224" s="17">
        <f t="shared" ref="AP2224:AZ2224" si="890">SUMIF($I$1:$AL$1,AP$1,$I2226:$AL2226)*$AM2224</f>
        <v>0</v>
      </c>
      <c r="AQ2224" s="17">
        <f t="shared" si="890"/>
        <v>0</v>
      </c>
      <c r="AR2224" s="17">
        <f t="shared" si="890"/>
        <v>0</v>
      </c>
      <c r="AS2224" s="17">
        <f t="shared" si="890"/>
        <v>0</v>
      </c>
      <c r="AT2224" s="17">
        <f t="shared" si="890"/>
        <v>0</v>
      </c>
      <c r="AU2224" s="17">
        <f t="shared" si="890"/>
        <v>0</v>
      </c>
      <c r="AV2224" s="17">
        <f t="shared" si="890"/>
        <v>0</v>
      </c>
      <c r="AW2224" s="17">
        <f t="shared" si="890"/>
        <v>0</v>
      </c>
      <c r="AX2224" s="17">
        <f t="shared" si="890"/>
        <v>0</v>
      </c>
      <c r="AY2224" s="17">
        <f t="shared" si="890"/>
        <v>0</v>
      </c>
      <c r="AZ2224" s="17">
        <f t="shared" si="890"/>
        <v>0</v>
      </c>
      <c r="BA2224" s="17"/>
    </row>
    <row r="2225" spans="1:53">
      <c r="A2225" s="59"/>
      <c r="B2225" s="46"/>
      <c r="C2225" s="31" t="s">
        <v>4866</v>
      </c>
      <c r="D2225" s="32" t="s">
        <v>4363</v>
      </c>
      <c r="E2225" s="39"/>
      <c r="F2225" s="39"/>
      <c r="G2225" s="39"/>
      <c r="H2225" s="39"/>
      <c r="I2225" s="39">
        <v>2500774</v>
      </c>
      <c r="J2225" s="39">
        <v>1529278</v>
      </c>
      <c r="K2225" s="39">
        <v>4026607</v>
      </c>
      <c r="L2225" s="39">
        <v>455908</v>
      </c>
      <c r="M2225" s="39">
        <v>14673</v>
      </c>
      <c r="N2225" s="39">
        <v>274748</v>
      </c>
      <c r="O2225" s="39">
        <v>1656054</v>
      </c>
      <c r="P2225" s="39">
        <v>6137887</v>
      </c>
      <c r="Q2225" s="39">
        <v>3570387</v>
      </c>
      <c r="R2225" s="39">
        <v>96066</v>
      </c>
      <c r="S2225" s="39">
        <v>890825</v>
      </c>
      <c r="T2225" s="39">
        <v>2955911</v>
      </c>
      <c r="U2225" s="39">
        <v>1185220</v>
      </c>
      <c r="V2225" s="39">
        <v>935032</v>
      </c>
      <c r="W2225" s="39">
        <v>1348039</v>
      </c>
      <c r="X2225" s="39">
        <v>2911765</v>
      </c>
      <c r="Y2225" s="39">
        <v>1388840</v>
      </c>
      <c r="Z2225" s="39">
        <v>669608</v>
      </c>
      <c r="AA2225" s="39">
        <v>1083925</v>
      </c>
      <c r="AB2225" s="39">
        <v>1453555</v>
      </c>
      <c r="AC2225" s="39">
        <v>1603181</v>
      </c>
      <c r="AD2225" s="39">
        <v>1099837</v>
      </c>
      <c r="AE2225" s="39">
        <v>1375584</v>
      </c>
      <c r="AF2225" s="39">
        <v>2156791</v>
      </c>
      <c r="AG2225" s="39">
        <v>2388082</v>
      </c>
      <c r="AH2225" s="39">
        <v>881167</v>
      </c>
      <c r="AI2225" s="39">
        <v>392437</v>
      </c>
      <c r="AJ2225" s="39">
        <v>882869</v>
      </c>
      <c r="AK2225" s="39">
        <v>3205115</v>
      </c>
      <c r="AL2225" s="39">
        <v>1491002</v>
      </c>
      <c r="AM2225" s="33"/>
      <c r="AN2225" s="33"/>
      <c r="AO2225" s="33"/>
      <c r="AP2225" s="33"/>
      <c r="AQ2225" s="33"/>
      <c r="AR2225" s="33"/>
      <c r="AS2225" s="33"/>
      <c r="AT2225" s="33"/>
      <c r="AU2225" s="33"/>
      <c r="AV2225" s="33"/>
      <c r="AW2225" s="33"/>
      <c r="AX2225" s="33"/>
      <c r="AY2225" s="33"/>
      <c r="AZ2225" s="33"/>
      <c r="BA2225" s="33"/>
    </row>
    <row r="2226" spans="1:53">
      <c r="A2226" s="59"/>
      <c r="B2226" s="46"/>
      <c r="C2226" s="31"/>
      <c r="D2226" s="32" t="s">
        <v>4364</v>
      </c>
      <c r="E2226" s="39">
        <f>SUM(I2226:AL2226)</f>
        <v>0</v>
      </c>
      <c r="F2226" s="39"/>
      <c r="G2226" s="39"/>
      <c r="H2226" s="39"/>
      <c r="I2226" s="39"/>
      <c r="J2226" s="39"/>
      <c r="K2226" s="39"/>
      <c r="L2226" s="39"/>
      <c r="M2226" s="39"/>
      <c r="N2226" s="39"/>
      <c r="O2226" s="39"/>
      <c r="P2226" s="39"/>
      <c r="Q2226" s="39"/>
      <c r="R2226" s="39"/>
      <c r="S2226" s="39"/>
      <c r="T2226" s="39"/>
      <c r="U2226" s="39"/>
      <c r="V2226" s="39"/>
      <c r="W2226" s="39"/>
      <c r="X2226" s="39"/>
      <c r="Y2226" s="39"/>
      <c r="Z2226" s="39"/>
      <c r="AA2226" s="39"/>
      <c r="AB2226" s="39"/>
      <c r="AC2226" s="39"/>
      <c r="AD2226" s="39"/>
      <c r="AE2226" s="39"/>
      <c r="AF2226" s="39"/>
      <c r="AG2226" s="39"/>
      <c r="AH2226" s="39"/>
      <c r="AI2226" s="39"/>
      <c r="AJ2226" s="39"/>
      <c r="AK2226" s="39"/>
      <c r="AL2226" s="39"/>
      <c r="AM2226" s="33"/>
      <c r="AN2226" s="33"/>
      <c r="AO2226" s="33"/>
      <c r="AP2226" s="33"/>
      <c r="AQ2226" s="33"/>
      <c r="AR2226" s="33"/>
      <c r="AS2226" s="33"/>
      <c r="AT2226" s="33"/>
      <c r="AU2226" s="33"/>
      <c r="AV2226" s="33"/>
      <c r="AW2226" s="33"/>
      <c r="AX2226" s="33"/>
      <c r="AY2226" s="33"/>
      <c r="AZ2226" s="33"/>
      <c r="BA2226" s="33"/>
    </row>
    <row r="2227" spans="1:53">
      <c r="A2227" s="59"/>
      <c r="B2227" s="46"/>
      <c r="C2227" s="31" t="s">
        <v>4867</v>
      </c>
      <c r="D2227" s="34" t="s">
        <v>4365</v>
      </c>
      <c r="E2227" s="35">
        <f>E2226-E2224</f>
        <v>0</v>
      </c>
      <c r="F2227" s="35"/>
      <c r="G2227" s="35"/>
      <c r="H2227" s="35"/>
      <c r="I2227" s="35">
        <f>F2224+G2224+H2224+I2226-I2225</f>
        <v>3257059</v>
      </c>
      <c r="J2227" s="35">
        <f>I2227+J2226-J2225</f>
        <v>1727781</v>
      </c>
      <c r="K2227" s="35">
        <f t="shared" ref="K2227:AL2227" si="891">J2227+K2226-K2225</f>
        <v>-2298826</v>
      </c>
      <c r="L2227" s="35">
        <f t="shared" si="891"/>
        <v>-2754734</v>
      </c>
      <c r="M2227" s="35">
        <f t="shared" si="891"/>
        <v>-2769407</v>
      </c>
      <c r="N2227" s="35">
        <f t="shared" si="891"/>
        <v>-3044155</v>
      </c>
      <c r="O2227" s="35">
        <f t="shared" si="891"/>
        <v>-4700209</v>
      </c>
      <c r="P2227" s="35">
        <f t="shared" si="891"/>
        <v>-10838096</v>
      </c>
      <c r="Q2227" s="35">
        <f t="shared" si="891"/>
        <v>-14408483</v>
      </c>
      <c r="R2227" s="35">
        <f t="shared" si="891"/>
        <v>-14504549</v>
      </c>
      <c r="S2227" s="35">
        <f t="shared" si="891"/>
        <v>-15395374</v>
      </c>
      <c r="T2227" s="35">
        <f t="shared" si="891"/>
        <v>-18351285</v>
      </c>
      <c r="U2227" s="35">
        <f t="shared" si="891"/>
        <v>-19536505</v>
      </c>
      <c r="V2227" s="35">
        <f t="shared" si="891"/>
        <v>-20471537</v>
      </c>
      <c r="W2227" s="35">
        <f t="shared" si="891"/>
        <v>-21819576</v>
      </c>
      <c r="X2227" s="35">
        <f t="shared" si="891"/>
        <v>-24731341</v>
      </c>
      <c r="Y2227" s="35">
        <f t="shared" si="891"/>
        <v>-26120181</v>
      </c>
      <c r="Z2227" s="35">
        <f t="shared" si="891"/>
        <v>-26789789</v>
      </c>
      <c r="AA2227" s="35">
        <f t="shared" si="891"/>
        <v>-27873714</v>
      </c>
      <c r="AB2227" s="35">
        <f t="shared" si="891"/>
        <v>-29327269</v>
      </c>
      <c r="AC2227" s="35">
        <f t="shared" si="891"/>
        <v>-30930450</v>
      </c>
      <c r="AD2227" s="35">
        <f t="shared" si="891"/>
        <v>-32030287</v>
      </c>
      <c r="AE2227" s="35">
        <f t="shared" si="891"/>
        <v>-33405871</v>
      </c>
      <c r="AF2227" s="35">
        <f t="shared" si="891"/>
        <v>-35562662</v>
      </c>
      <c r="AG2227" s="35">
        <f t="shared" si="891"/>
        <v>-37950744</v>
      </c>
      <c r="AH2227" s="35">
        <f t="shared" si="891"/>
        <v>-38831911</v>
      </c>
      <c r="AI2227" s="35">
        <f t="shared" si="891"/>
        <v>-39224348</v>
      </c>
      <c r="AJ2227" s="35">
        <f t="shared" si="891"/>
        <v>-40107217</v>
      </c>
      <c r="AK2227" s="35">
        <f t="shared" si="891"/>
        <v>-43312332</v>
      </c>
      <c r="AL2227" s="35">
        <f t="shared" si="891"/>
        <v>-44803334</v>
      </c>
      <c r="AM2227" s="33"/>
      <c r="AN2227" s="33"/>
      <c r="AO2227" s="33"/>
      <c r="AP2227" s="33"/>
      <c r="AQ2227" s="33"/>
      <c r="AR2227" s="33"/>
      <c r="AS2227" s="33"/>
      <c r="AT2227" s="33"/>
      <c r="AU2227" s="33"/>
      <c r="AV2227" s="33"/>
      <c r="AW2227" s="33"/>
      <c r="AX2227" s="33"/>
      <c r="AY2227" s="33"/>
      <c r="AZ2227" s="33"/>
      <c r="BA2227" s="33"/>
    </row>
    <row r="2228" spans="1:53" ht="17.25" customHeight="1" thickBot="1">
      <c r="A2228" s="60"/>
      <c r="B2228" s="47"/>
      <c r="C2228" s="36">
        <v>0</v>
      </c>
      <c r="D2228" s="37" t="s">
        <v>4366</v>
      </c>
      <c r="E2228" s="52"/>
      <c r="F2228" s="53"/>
      <c r="G2228" s="53"/>
      <c r="H2228" s="53"/>
      <c r="I2228" s="53"/>
      <c r="J2228" s="53"/>
      <c r="K2228" s="53"/>
      <c r="L2228" s="53"/>
      <c r="M2228" s="53"/>
      <c r="N2228" s="53"/>
      <c r="O2228" s="53"/>
      <c r="P2228" s="53"/>
      <c r="Q2228" s="53"/>
      <c r="R2228" s="53"/>
      <c r="S2228" s="53"/>
      <c r="T2228" s="53"/>
      <c r="U2228" s="53"/>
      <c r="V2228" s="53"/>
      <c r="W2228" s="53"/>
      <c r="X2228" s="53"/>
      <c r="Y2228" s="53"/>
      <c r="Z2228" s="53"/>
      <c r="AA2228" s="53"/>
      <c r="AB2228" s="53"/>
      <c r="AC2228" s="53"/>
      <c r="AD2228" s="53"/>
      <c r="AE2228" s="53"/>
      <c r="AF2228" s="53"/>
      <c r="AG2228" s="53"/>
      <c r="AH2228" s="53"/>
      <c r="AI2228" s="53"/>
      <c r="AJ2228" s="53"/>
      <c r="AK2228" s="53"/>
      <c r="AL2228" s="54"/>
      <c r="AM2228" s="38"/>
      <c r="AN2228" s="38"/>
      <c r="AO2228" s="38"/>
      <c r="AP2228" s="38"/>
      <c r="AQ2228" s="38"/>
      <c r="AR2228" s="38"/>
      <c r="AS2228" s="38"/>
      <c r="AT2228" s="38"/>
      <c r="AU2228" s="38"/>
      <c r="AV2228" s="38"/>
      <c r="AW2228" s="38"/>
      <c r="AX2228" s="38"/>
      <c r="AY2228" s="38"/>
      <c r="AZ2228" s="38"/>
      <c r="BA2228" s="38"/>
    </row>
    <row r="2229" spans="1:53" ht="15" thickTop="1">
      <c r="A2229" s="45" t="s">
        <v>4778</v>
      </c>
      <c r="B2229" s="45">
        <v>446</v>
      </c>
      <c r="C2229" s="14" t="s">
        <v>4868</v>
      </c>
      <c r="D2229" s="15" t="s">
        <v>4362</v>
      </c>
      <c r="E2229" s="29"/>
      <c r="F2229" s="29">
        <v>4112</v>
      </c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29"/>
      <c r="AC2229" s="29"/>
      <c r="AD2229" s="29"/>
      <c r="AE2229" s="29"/>
      <c r="AF2229" s="29"/>
      <c r="AG2229" s="29"/>
      <c r="AH2229" s="29"/>
      <c r="AI2229" s="29"/>
      <c r="AJ2229" s="29"/>
      <c r="AK2229" s="29"/>
      <c r="AL2229" s="29"/>
      <c r="AM2229" s="17"/>
      <c r="AN2229" s="17">
        <f>AM2229*(F2229+G2229)</f>
        <v>0</v>
      </c>
      <c r="AO2229" s="17">
        <f>SUMIF($I$1:$AL$1,AO$1,$I2231:$AL2231)*$AM2229</f>
        <v>0</v>
      </c>
      <c r="AP2229" s="17">
        <f t="shared" ref="AP2229:AZ2229" si="892">SUMIF($I$1:$AL$1,AP$1,$I2231:$AL2231)*$AM2229</f>
        <v>0</v>
      </c>
      <c r="AQ2229" s="17">
        <f t="shared" si="892"/>
        <v>0</v>
      </c>
      <c r="AR2229" s="17">
        <f t="shared" si="892"/>
        <v>0</v>
      </c>
      <c r="AS2229" s="17">
        <f t="shared" si="892"/>
        <v>0</v>
      </c>
      <c r="AT2229" s="17">
        <f t="shared" si="892"/>
        <v>0</v>
      </c>
      <c r="AU2229" s="17">
        <f t="shared" si="892"/>
        <v>0</v>
      </c>
      <c r="AV2229" s="17">
        <f t="shared" si="892"/>
        <v>0</v>
      </c>
      <c r="AW2229" s="17">
        <f t="shared" si="892"/>
        <v>0</v>
      </c>
      <c r="AX2229" s="17">
        <f t="shared" si="892"/>
        <v>0</v>
      </c>
      <c r="AY2229" s="17">
        <f t="shared" si="892"/>
        <v>0</v>
      </c>
      <c r="AZ2229" s="17">
        <f t="shared" si="892"/>
        <v>0</v>
      </c>
      <c r="BA2229" s="17"/>
    </row>
    <row r="2230" spans="1:53">
      <c r="A2230" s="59"/>
      <c r="B2230" s="46"/>
      <c r="C2230" s="31" t="s">
        <v>4869</v>
      </c>
      <c r="D2230" s="32" t="s">
        <v>4363</v>
      </c>
      <c r="E2230" s="39"/>
      <c r="F2230" s="39"/>
      <c r="G2230" s="39"/>
      <c r="H2230" s="39"/>
      <c r="I2230" s="39">
        <v>2841</v>
      </c>
      <c r="J2230" s="39"/>
      <c r="K2230" s="39"/>
      <c r="L2230" s="39"/>
      <c r="M2230" s="39"/>
      <c r="N2230" s="39"/>
      <c r="O2230" s="39"/>
      <c r="P2230" s="39"/>
      <c r="Q2230" s="39"/>
      <c r="R2230" s="39"/>
      <c r="S2230" s="39">
        <v>506</v>
      </c>
      <c r="T2230" s="39">
        <v>2006</v>
      </c>
      <c r="U2230" s="39"/>
      <c r="V2230" s="39">
        <v>1752</v>
      </c>
      <c r="W2230" s="39">
        <v>202</v>
      </c>
      <c r="X2230" s="39">
        <v>218</v>
      </c>
      <c r="Y2230" s="39">
        <v>230</v>
      </c>
      <c r="Z2230" s="39">
        <v>218</v>
      </c>
      <c r="AA2230" s="39">
        <v>342</v>
      </c>
      <c r="AB2230" s="39">
        <v>582</v>
      </c>
      <c r="AC2230" s="39">
        <v>38</v>
      </c>
      <c r="AD2230" s="39"/>
      <c r="AE2230" s="39"/>
      <c r="AF2230" s="39"/>
      <c r="AG2230" s="39">
        <v>1612</v>
      </c>
      <c r="AH2230" s="39">
        <v>1720</v>
      </c>
      <c r="AI2230" s="39"/>
      <c r="AJ2230" s="39">
        <v>94</v>
      </c>
      <c r="AK2230" s="39">
        <v>62</v>
      </c>
      <c r="AL2230" s="39">
        <v>70</v>
      </c>
      <c r="AM2230" s="33"/>
      <c r="AN2230" s="33"/>
      <c r="AO2230" s="33"/>
      <c r="AP2230" s="33"/>
      <c r="AQ2230" s="33"/>
      <c r="AR2230" s="33"/>
      <c r="AS2230" s="33"/>
      <c r="AT2230" s="33"/>
      <c r="AU2230" s="33"/>
      <c r="AV2230" s="33"/>
      <c r="AW2230" s="33"/>
      <c r="AX2230" s="33"/>
      <c r="AY2230" s="33"/>
      <c r="AZ2230" s="33"/>
      <c r="BA2230" s="33"/>
    </row>
    <row r="2231" spans="1:53">
      <c r="A2231" s="59"/>
      <c r="B2231" s="46"/>
      <c r="C2231" s="31"/>
      <c r="D2231" s="32" t="s">
        <v>4364</v>
      </c>
      <c r="E2231" s="39">
        <f>SUM(I2231:AL2231)</f>
        <v>0</v>
      </c>
      <c r="F2231" s="39"/>
      <c r="G2231" s="39"/>
      <c r="H2231" s="39"/>
      <c r="I2231" s="39"/>
      <c r="J2231" s="39"/>
      <c r="K2231" s="39"/>
      <c r="L2231" s="39"/>
      <c r="M2231" s="39"/>
      <c r="N2231" s="39"/>
      <c r="O2231" s="39"/>
      <c r="P2231" s="39"/>
      <c r="Q2231" s="39"/>
      <c r="R2231" s="39"/>
      <c r="S2231" s="39"/>
      <c r="T2231" s="39"/>
      <c r="U2231" s="39"/>
      <c r="V2231" s="39"/>
      <c r="W2231" s="39"/>
      <c r="X2231" s="39"/>
      <c r="Y2231" s="39"/>
      <c r="Z2231" s="39"/>
      <c r="AA2231" s="39"/>
      <c r="AB2231" s="39"/>
      <c r="AC2231" s="39"/>
      <c r="AD2231" s="39"/>
      <c r="AE2231" s="39"/>
      <c r="AF2231" s="39"/>
      <c r="AG2231" s="39"/>
      <c r="AH2231" s="39"/>
      <c r="AI2231" s="39"/>
      <c r="AJ2231" s="39"/>
      <c r="AK2231" s="39"/>
      <c r="AL2231" s="39"/>
      <c r="AM2231" s="33"/>
      <c r="AN2231" s="33"/>
      <c r="AO2231" s="33"/>
      <c r="AP2231" s="33"/>
      <c r="AQ2231" s="33"/>
      <c r="AR2231" s="33"/>
      <c r="AS2231" s="33"/>
      <c r="AT2231" s="33"/>
      <c r="AU2231" s="33"/>
      <c r="AV2231" s="33"/>
      <c r="AW2231" s="33"/>
      <c r="AX2231" s="33"/>
      <c r="AY2231" s="33"/>
      <c r="AZ2231" s="33"/>
      <c r="BA2231" s="33"/>
    </row>
    <row r="2232" spans="1:53">
      <c r="A2232" s="59"/>
      <c r="B2232" s="46"/>
      <c r="C2232" s="31" t="s">
        <v>4870</v>
      </c>
      <c r="D2232" s="34" t="s">
        <v>4365</v>
      </c>
      <c r="E2232" s="35">
        <f>E2231-E2229</f>
        <v>0</v>
      </c>
      <c r="F2232" s="35"/>
      <c r="G2232" s="35"/>
      <c r="H2232" s="35"/>
      <c r="I2232" s="35">
        <f>F2229+G2229+H2229+I2231-I2230</f>
        <v>1271</v>
      </c>
      <c r="J2232" s="35">
        <f>I2232+J2231-J2230</f>
        <v>1271</v>
      </c>
      <c r="K2232" s="35">
        <f t="shared" ref="K2232:AL2232" si="893">J2232+K2231-K2230</f>
        <v>1271</v>
      </c>
      <c r="L2232" s="35">
        <f t="shared" si="893"/>
        <v>1271</v>
      </c>
      <c r="M2232" s="35">
        <f t="shared" si="893"/>
        <v>1271</v>
      </c>
      <c r="N2232" s="35">
        <f t="shared" si="893"/>
        <v>1271</v>
      </c>
      <c r="O2232" s="35">
        <f t="shared" si="893"/>
        <v>1271</v>
      </c>
      <c r="P2232" s="35">
        <f t="shared" si="893"/>
        <v>1271</v>
      </c>
      <c r="Q2232" s="35">
        <f t="shared" si="893"/>
        <v>1271</v>
      </c>
      <c r="R2232" s="35">
        <f t="shared" si="893"/>
        <v>1271</v>
      </c>
      <c r="S2232" s="35">
        <f t="shared" si="893"/>
        <v>765</v>
      </c>
      <c r="T2232" s="35">
        <f t="shared" si="893"/>
        <v>-1241</v>
      </c>
      <c r="U2232" s="35">
        <f t="shared" si="893"/>
        <v>-1241</v>
      </c>
      <c r="V2232" s="35">
        <f t="shared" si="893"/>
        <v>-2993</v>
      </c>
      <c r="W2232" s="35">
        <f t="shared" si="893"/>
        <v>-3195</v>
      </c>
      <c r="X2232" s="35">
        <f t="shared" si="893"/>
        <v>-3413</v>
      </c>
      <c r="Y2232" s="35">
        <f t="shared" si="893"/>
        <v>-3643</v>
      </c>
      <c r="Z2232" s="35">
        <f t="shared" si="893"/>
        <v>-3861</v>
      </c>
      <c r="AA2232" s="35">
        <f t="shared" si="893"/>
        <v>-4203</v>
      </c>
      <c r="AB2232" s="35">
        <f t="shared" si="893"/>
        <v>-4785</v>
      </c>
      <c r="AC2232" s="35">
        <f t="shared" si="893"/>
        <v>-4823</v>
      </c>
      <c r="AD2232" s="35">
        <f t="shared" si="893"/>
        <v>-4823</v>
      </c>
      <c r="AE2232" s="35">
        <f t="shared" si="893"/>
        <v>-4823</v>
      </c>
      <c r="AF2232" s="35">
        <f t="shared" si="893"/>
        <v>-4823</v>
      </c>
      <c r="AG2232" s="35">
        <f t="shared" si="893"/>
        <v>-6435</v>
      </c>
      <c r="AH2232" s="35">
        <f t="shared" si="893"/>
        <v>-8155</v>
      </c>
      <c r="AI2232" s="35">
        <f t="shared" si="893"/>
        <v>-8155</v>
      </c>
      <c r="AJ2232" s="35">
        <f t="shared" si="893"/>
        <v>-8249</v>
      </c>
      <c r="AK2232" s="35">
        <f t="shared" si="893"/>
        <v>-8311</v>
      </c>
      <c r="AL2232" s="35">
        <f t="shared" si="893"/>
        <v>-8381</v>
      </c>
      <c r="AM2232" s="33"/>
      <c r="AN2232" s="33"/>
      <c r="AO2232" s="33"/>
      <c r="AP2232" s="33"/>
      <c r="AQ2232" s="33"/>
      <c r="AR2232" s="33"/>
      <c r="AS2232" s="33"/>
      <c r="AT2232" s="33"/>
      <c r="AU2232" s="33"/>
      <c r="AV2232" s="33"/>
      <c r="AW2232" s="33"/>
      <c r="AX2232" s="33"/>
      <c r="AY2232" s="33"/>
      <c r="AZ2232" s="33"/>
      <c r="BA2232" s="33"/>
    </row>
    <row r="2233" spans="1:53" ht="17.25" customHeight="1" thickBot="1">
      <c r="A2233" s="60"/>
      <c r="B2233" s="47"/>
      <c r="C2233" s="36">
        <v>0</v>
      </c>
      <c r="D2233" s="37" t="s">
        <v>4366</v>
      </c>
      <c r="E2233" s="52"/>
      <c r="F2233" s="53"/>
      <c r="G2233" s="53"/>
      <c r="H2233" s="53"/>
      <c r="I2233" s="53"/>
      <c r="J2233" s="53"/>
      <c r="K2233" s="53"/>
      <c r="L2233" s="53"/>
      <c r="M2233" s="53"/>
      <c r="N2233" s="53"/>
      <c r="O2233" s="53"/>
      <c r="P2233" s="53"/>
      <c r="Q2233" s="53"/>
      <c r="R2233" s="53"/>
      <c r="S2233" s="53"/>
      <c r="T2233" s="53"/>
      <c r="U2233" s="53"/>
      <c r="V2233" s="53"/>
      <c r="W2233" s="53"/>
      <c r="X2233" s="53"/>
      <c r="Y2233" s="53"/>
      <c r="Z2233" s="53"/>
      <c r="AA2233" s="53"/>
      <c r="AB2233" s="53"/>
      <c r="AC2233" s="53"/>
      <c r="AD2233" s="53"/>
      <c r="AE2233" s="53"/>
      <c r="AF2233" s="53"/>
      <c r="AG2233" s="53"/>
      <c r="AH2233" s="53"/>
      <c r="AI2233" s="53"/>
      <c r="AJ2233" s="53"/>
      <c r="AK2233" s="53"/>
      <c r="AL2233" s="54"/>
      <c r="AM2233" s="38"/>
      <c r="AN2233" s="38"/>
      <c r="AO2233" s="38"/>
      <c r="AP2233" s="38"/>
      <c r="AQ2233" s="38"/>
      <c r="AR2233" s="38"/>
      <c r="AS2233" s="38"/>
      <c r="AT2233" s="38"/>
      <c r="AU2233" s="38"/>
      <c r="AV2233" s="38"/>
      <c r="AW2233" s="38"/>
      <c r="AX2233" s="38"/>
      <c r="AY2233" s="38"/>
      <c r="AZ2233" s="38"/>
      <c r="BA2233" s="38"/>
    </row>
    <row r="2234" spans="1:53" ht="15" thickTop="1">
      <c r="A2234" s="45" t="s">
        <v>3510</v>
      </c>
      <c r="B2234" s="45">
        <v>447</v>
      </c>
      <c r="C2234" s="14" t="s">
        <v>4871</v>
      </c>
      <c r="D2234" s="15" t="s">
        <v>4362</v>
      </c>
      <c r="E2234" s="29"/>
      <c r="F2234" s="29">
        <v>50159</v>
      </c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  <c r="T2234" s="29"/>
      <c r="U2234" s="29"/>
      <c r="V2234" s="29"/>
      <c r="W2234" s="29"/>
      <c r="X2234" s="29"/>
      <c r="Y2234" s="29"/>
      <c r="Z2234" s="29"/>
      <c r="AA2234" s="29"/>
      <c r="AB2234" s="29"/>
      <c r="AC2234" s="29"/>
      <c r="AD2234" s="29"/>
      <c r="AE2234" s="29"/>
      <c r="AF2234" s="29"/>
      <c r="AG2234" s="29"/>
      <c r="AH2234" s="29"/>
      <c r="AI2234" s="29"/>
      <c r="AJ2234" s="29"/>
      <c r="AK2234" s="29"/>
      <c r="AL2234" s="29"/>
      <c r="AM2234" s="17"/>
      <c r="AN2234" s="17">
        <f>AM2234*(F2234+G2234)</f>
        <v>0</v>
      </c>
      <c r="AO2234" s="17">
        <f>SUMIF($I$1:$AL$1,AO$1,$I2236:$AL2236)*$AM2234</f>
        <v>0</v>
      </c>
      <c r="AP2234" s="17">
        <f t="shared" ref="AP2234:AZ2234" si="894">SUMIF($I$1:$AL$1,AP$1,$I2236:$AL2236)*$AM2234</f>
        <v>0</v>
      </c>
      <c r="AQ2234" s="17">
        <f t="shared" si="894"/>
        <v>0</v>
      </c>
      <c r="AR2234" s="17">
        <f t="shared" si="894"/>
        <v>0</v>
      </c>
      <c r="AS2234" s="17">
        <f t="shared" si="894"/>
        <v>0</v>
      </c>
      <c r="AT2234" s="17">
        <f t="shared" si="894"/>
        <v>0</v>
      </c>
      <c r="AU2234" s="17">
        <f t="shared" si="894"/>
        <v>0</v>
      </c>
      <c r="AV2234" s="17">
        <f t="shared" si="894"/>
        <v>0</v>
      </c>
      <c r="AW2234" s="17">
        <f t="shared" si="894"/>
        <v>0</v>
      </c>
      <c r="AX2234" s="17">
        <f t="shared" si="894"/>
        <v>0</v>
      </c>
      <c r="AY2234" s="17">
        <f t="shared" si="894"/>
        <v>0</v>
      </c>
      <c r="AZ2234" s="17">
        <f t="shared" si="894"/>
        <v>0</v>
      </c>
      <c r="BA2234" s="17"/>
    </row>
    <row r="2235" spans="1:53">
      <c r="A2235" s="59"/>
      <c r="B2235" s="46"/>
      <c r="C2235" s="31" t="s">
        <v>4872</v>
      </c>
      <c r="D2235" s="32" t="s">
        <v>4363</v>
      </c>
      <c r="E2235" s="39"/>
      <c r="F2235" s="39"/>
      <c r="G2235" s="39"/>
      <c r="H2235" s="39"/>
      <c r="I2235" s="39">
        <v>1682</v>
      </c>
      <c r="J2235" s="39"/>
      <c r="K2235" s="39"/>
      <c r="L2235" s="39"/>
      <c r="M2235" s="39"/>
      <c r="N2235" s="39"/>
      <c r="O2235" s="39">
        <v>16865</v>
      </c>
      <c r="P2235" s="39"/>
      <c r="Q2235" s="39"/>
      <c r="R2235" s="39"/>
      <c r="S2235" s="39">
        <v>3880</v>
      </c>
      <c r="T2235" s="39">
        <v>54034</v>
      </c>
      <c r="U2235" s="39">
        <v>10664</v>
      </c>
      <c r="V2235" s="39">
        <v>876</v>
      </c>
      <c r="W2235" s="39">
        <v>14417</v>
      </c>
      <c r="X2235" s="39">
        <v>19249</v>
      </c>
      <c r="Y2235" s="39">
        <v>15562</v>
      </c>
      <c r="Z2235" s="39">
        <v>10139</v>
      </c>
      <c r="AA2235" s="39">
        <v>10462</v>
      </c>
      <c r="AB2235" s="39">
        <v>12923</v>
      </c>
      <c r="AC2235" s="39">
        <v>24326</v>
      </c>
      <c r="AD2235" s="39">
        <v>11764</v>
      </c>
      <c r="AE2235" s="39">
        <v>10030</v>
      </c>
      <c r="AF2235" s="39">
        <v>8767</v>
      </c>
      <c r="AG2235" s="39">
        <v>30378</v>
      </c>
      <c r="AH2235" s="39">
        <v>16596</v>
      </c>
      <c r="AI2235" s="39">
        <v>10030</v>
      </c>
      <c r="AJ2235" s="39">
        <v>19881</v>
      </c>
      <c r="AK2235" s="39">
        <v>8523</v>
      </c>
      <c r="AL2235" s="39">
        <v>18334</v>
      </c>
      <c r="AM2235" s="33"/>
      <c r="AN2235" s="33"/>
      <c r="AO2235" s="33"/>
      <c r="AP2235" s="33"/>
      <c r="AQ2235" s="33"/>
      <c r="AR2235" s="33"/>
      <c r="AS2235" s="33"/>
      <c r="AT2235" s="33"/>
      <c r="AU2235" s="33"/>
      <c r="AV2235" s="33"/>
      <c r="AW2235" s="33"/>
      <c r="AX2235" s="33"/>
      <c r="AY2235" s="33"/>
      <c r="AZ2235" s="33"/>
      <c r="BA2235" s="33"/>
    </row>
    <row r="2236" spans="1:53">
      <c r="A2236" s="59"/>
      <c r="B2236" s="46"/>
      <c r="C2236" s="31" t="s">
        <v>1700</v>
      </c>
      <c r="D2236" s="32" t="s">
        <v>4364</v>
      </c>
      <c r="E2236" s="39">
        <f>SUM(I2236:AL2236)</f>
        <v>172000</v>
      </c>
      <c r="F2236" s="39"/>
      <c r="G2236" s="39"/>
      <c r="H2236" s="39"/>
      <c r="I2236" s="39"/>
      <c r="J2236" s="39"/>
      <c r="K2236" s="39"/>
      <c r="L2236" s="39"/>
      <c r="M2236" s="39"/>
      <c r="N2236" s="39"/>
      <c r="O2236" s="39"/>
      <c r="P2236" s="39">
        <v>172000</v>
      </c>
      <c r="Q2236" s="39"/>
      <c r="R2236" s="39"/>
      <c r="S2236" s="39"/>
      <c r="T2236" s="39"/>
      <c r="U2236" s="39"/>
      <c r="V2236" s="39"/>
      <c r="W2236" s="39"/>
      <c r="X2236" s="39"/>
      <c r="Y2236" s="39"/>
      <c r="Z2236" s="39"/>
      <c r="AA2236" s="39"/>
      <c r="AB2236" s="39"/>
      <c r="AC2236" s="39"/>
      <c r="AD2236" s="39"/>
      <c r="AE2236" s="39"/>
      <c r="AF2236" s="39"/>
      <c r="AG2236" s="39"/>
      <c r="AH2236" s="39"/>
      <c r="AI2236" s="39"/>
      <c r="AJ2236" s="39"/>
      <c r="AK2236" s="39"/>
      <c r="AL2236" s="39"/>
      <c r="AM2236" s="33"/>
      <c r="AN2236" s="33"/>
      <c r="AO2236" s="33"/>
      <c r="AP2236" s="33"/>
      <c r="AQ2236" s="33"/>
      <c r="AR2236" s="33"/>
      <c r="AS2236" s="33"/>
      <c r="AT2236" s="33"/>
      <c r="AU2236" s="33"/>
      <c r="AV2236" s="33"/>
      <c r="AW2236" s="33"/>
      <c r="AX2236" s="33"/>
      <c r="AY2236" s="33"/>
      <c r="AZ2236" s="33"/>
      <c r="BA2236" s="33"/>
    </row>
    <row r="2237" spans="1:53">
      <c r="A2237" s="59"/>
      <c r="B2237" s="46"/>
      <c r="C2237" s="31" t="s">
        <v>4873</v>
      </c>
      <c r="D2237" s="34" t="s">
        <v>4365</v>
      </c>
      <c r="E2237" s="35">
        <f>E2236-E2234</f>
        <v>172000</v>
      </c>
      <c r="F2237" s="35"/>
      <c r="G2237" s="35"/>
      <c r="H2237" s="35"/>
      <c r="I2237" s="35">
        <f>F2234+G2234+H2234+I2236-I2235</f>
        <v>48477</v>
      </c>
      <c r="J2237" s="35">
        <f>I2237+J2236-J2235</f>
        <v>48477</v>
      </c>
      <c r="K2237" s="35">
        <f t="shared" ref="K2237:AL2237" si="895">J2237+K2236-K2235</f>
        <v>48477</v>
      </c>
      <c r="L2237" s="35">
        <f t="shared" si="895"/>
        <v>48477</v>
      </c>
      <c r="M2237" s="35">
        <f t="shared" si="895"/>
        <v>48477</v>
      </c>
      <c r="N2237" s="35">
        <f t="shared" si="895"/>
        <v>48477</v>
      </c>
      <c r="O2237" s="35">
        <f t="shared" si="895"/>
        <v>31612</v>
      </c>
      <c r="P2237" s="35">
        <f t="shared" si="895"/>
        <v>203612</v>
      </c>
      <c r="Q2237" s="35">
        <f t="shared" si="895"/>
        <v>203612</v>
      </c>
      <c r="R2237" s="35">
        <f t="shared" si="895"/>
        <v>203612</v>
      </c>
      <c r="S2237" s="35">
        <f t="shared" si="895"/>
        <v>199732</v>
      </c>
      <c r="T2237" s="35">
        <f t="shared" si="895"/>
        <v>145698</v>
      </c>
      <c r="U2237" s="35">
        <f t="shared" si="895"/>
        <v>135034</v>
      </c>
      <c r="V2237" s="35">
        <f t="shared" si="895"/>
        <v>134158</v>
      </c>
      <c r="W2237" s="35">
        <f t="shared" si="895"/>
        <v>119741</v>
      </c>
      <c r="X2237" s="35">
        <f t="shared" si="895"/>
        <v>100492</v>
      </c>
      <c r="Y2237" s="35">
        <f t="shared" si="895"/>
        <v>84930</v>
      </c>
      <c r="Z2237" s="35">
        <f t="shared" si="895"/>
        <v>74791</v>
      </c>
      <c r="AA2237" s="35">
        <f t="shared" si="895"/>
        <v>64329</v>
      </c>
      <c r="AB2237" s="35">
        <f t="shared" si="895"/>
        <v>51406</v>
      </c>
      <c r="AC2237" s="35">
        <f t="shared" si="895"/>
        <v>27080</v>
      </c>
      <c r="AD2237" s="35">
        <f t="shared" si="895"/>
        <v>15316</v>
      </c>
      <c r="AE2237" s="35">
        <f t="shared" si="895"/>
        <v>5286</v>
      </c>
      <c r="AF2237" s="35">
        <f t="shared" si="895"/>
        <v>-3481</v>
      </c>
      <c r="AG2237" s="35">
        <f t="shared" si="895"/>
        <v>-33859</v>
      </c>
      <c r="AH2237" s="35">
        <f t="shared" si="895"/>
        <v>-50455</v>
      </c>
      <c r="AI2237" s="35">
        <f t="shared" si="895"/>
        <v>-60485</v>
      </c>
      <c r="AJ2237" s="35">
        <f t="shared" si="895"/>
        <v>-80366</v>
      </c>
      <c r="AK2237" s="35">
        <f t="shared" si="895"/>
        <v>-88889</v>
      </c>
      <c r="AL2237" s="35">
        <f t="shared" si="895"/>
        <v>-107223</v>
      </c>
      <c r="AM2237" s="33"/>
      <c r="AN2237" s="33"/>
      <c r="AO2237" s="33"/>
      <c r="AP2237" s="33"/>
      <c r="AQ2237" s="33"/>
      <c r="AR2237" s="33"/>
      <c r="AS2237" s="33"/>
      <c r="AT2237" s="33"/>
      <c r="AU2237" s="33"/>
      <c r="AV2237" s="33"/>
      <c r="AW2237" s="33"/>
      <c r="AX2237" s="33"/>
      <c r="AY2237" s="33"/>
      <c r="AZ2237" s="33"/>
      <c r="BA2237" s="33"/>
    </row>
    <row r="2238" spans="1:53" ht="17.25" customHeight="1" thickBot="1">
      <c r="A2238" s="60"/>
      <c r="B2238" s="47"/>
      <c r="C2238" s="36">
        <v>18</v>
      </c>
      <c r="D2238" s="37" t="s">
        <v>4366</v>
      </c>
      <c r="E2238" s="52"/>
      <c r="F2238" s="53"/>
      <c r="G2238" s="53"/>
      <c r="H2238" s="53"/>
      <c r="I2238" s="53"/>
      <c r="J2238" s="53"/>
      <c r="K2238" s="53"/>
      <c r="L2238" s="53"/>
      <c r="M2238" s="53"/>
      <c r="N2238" s="53"/>
      <c r="O2238" s="53"/>
      <c r="P2238" s="53"/>
      <c r="Q2238" s="53"/>
      <c r="R2238" s="53"/>
      <c r="S2238" s="53"/>
      <c r="T2238" s="53"/>
      <c r="U2238" s="53"/>
      <c r="V2238" s="53"/>
      <c r="W2238" s="53"/>
      <c r="X2238" s="53"/>
      <c r="Y2238" s="53"/>
      <c r="Z2238" s="53"/>
      <c r="AA2238" s="53"/>
      <c r="AB2238" s="53"/>
      <c r="AC2238" s="53"/>
      <c r="AD2238" s="53"/>
      <c r="AE2238" s="53"/>
      <c r="AF2238" s="53"/>
      <c r="AG2238" s="53"/>
      <c r="AH2238" s="53"/>
      <c r="AI2238" s="53"/>
      <c r="AJ2238" s="53"/>
      <c r="AK2238" s="53"/>
      <c r="AL2238" s="54"/>
      <c r="AM2238" s="38"/>
      <c r="AN2238" s="38"/>
      <c r="AO2238" s="38"/>
      <c r="AP2238" s="38"/>
      <c r="AQ2238" s="38"/>
      <c r="AR2238" s="38"/>
      <c r="AS2238" s="38"/>
      <c r="AT2238" s="38"/>
      <c r="AU2238" s="38"/>
      <c r="AV2238" s="38"/>
      <c r="AW2238" s="38"/>
      <c r="AX2238" s="38"/>
      <c r="AY2238" s="38"/>
      <c r="AZ2238" s="38"/>
      <c r="BA2238" s="38"/>
    </row>
    <row r="2239" spans="1:53" ht="15" thickTop="1">
      <c r="A2239" s="45" t="s">
        <v>3510</v>
      </c>
      <c r="B2239" s="45">
        <v>448</v>
      </c>
      <c r="C2239" s="14" t="s">
        <v>4874</v>
      </c>
      <c r="D2239" s="15" t="s">
        <v>4362</v>
      </c>
      <c r="E2239" s="29"/>
      <c r="F2239" s="29">
        <v>2483785</v>
      </c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9"/>
      <c r="T2239" s="29"/>
      <c r="U2239" s="29"/>
      <c r="V2239" s="29"/>
      <c r="W2239" s="29"/>
      <c r="X2239" s="29"/>
      <c r="Y2239" s="29"/>
      <c r="Z2239" s="29"/>
      <c r="AA2239" s="29"/>
      <c r="AB2239" s="29"/>
      <c r="AC2239" s="29"/>
      <c r="AD2239" s="29"/>
      <c r="AE2239" s="29"/>
      <c r="AF2239" s="29"/>
      <c r="AG2239" s="29"/>
      <c r="AH2239" s="29"/>
      <c r="AI2239" s="29"/>
      <c r="AJ2239" s="29"/>
      <c r="AK2239" s="29"/>
      <c r="AL2239" s="29"/>
      <c r="AM2239" s="17"/>
      <c r="AN2239" s="17">
        <f>AM2239*(F2239+G2239)</f>
        <v>0</v>
      </c>
      <c r="AO2239" s="17">
        <f>SUMIF($I$1:$AL$1,AO$1,$I2241:$AL2241)*$AM2239</f>
        <v>0</v>
      </c>
      <c r="AP2239" s="17">
        <f t="shared" ref="AP2239:AZ2239" si="896">SUMIF($I$1:$AL$1,AP$1,$I2241:$AL2241)*$AM2239</f>
        <v>0</v>
      </c>
      <c r="AQ2239" s="17">
        <f t="shared" si="896"/>
        <v>0</v>
      </c>
      <c r="AR2239" s="17">
        <f t="shared" si="896"/>
        <v>0</v>
      </c>
      <c r="AS2239" s="17">
        <f t="shared" si="896"/>
        <v>0</v>
      </c>
      <c r="AT2239" s="17">
        <f t="shared" si="896"/>
        <v>0</v>
      </c>
      <c r="AU2239" s="17">
        <f t="shared" si="896"/>
        <v>0</v>
      </c>
      <c r="AV2239" s="17">
        <f t="shared" si="896"/>
        <v>0</v>
      </c>
      <c r="AW2239" s="17">
        <f t="shared" si="896"/>
        <v>0</v>
      </c>
      <c r="AX2239" s="17">
        <f t="shared" si="896"/>
        <v>0</v>
      </c>
      <c r="AY2239" s="17">
        <f t="shared" si="896"/>
        <v>0</v>
      </c>
      <c r="AZ2239" s="17">
        <f t="shared" si="896"/>
        <v>0</v>
      </c>
      <c r="BA2239" s="17"/>
    </row>
    <row r="2240" spans="1:53">
      <c r="A2240" s="59"/>
      <c r="B2240" s="46"/>
      <c r="C2240" s="31" t="s">
        <v>4875</v>
      </c>
      <c r="D2240" s="32" t="s">
        <v>4363</v>
      </c>
      <c r="E2240" s="39"/>
      <c r="F2240" s="39"/>
      <c r="G2240" s="39"/>
      <c r="H2240" s="39"/>
      <c r="I2240" s="39">
        <v>722561</v>
      </c>
      <c r="J2240" s="39">
        <v>228036</v>
      </c>
      <c r="K2240" s="39">
        <v>700779</v>
      </c>
      <c r="L2240" s="39">
        <v>247602</v>
      </c>
      <c r="M2240" s="39">
        <v>40573</v>
      </c>
      <c r="N2240" s="39">
        <v>48031</v>
      </c>
      <c r="O2240" s="39">
        <v>559724</v>
      </c>
      <c r="P2240" s="39">
        <v>1123426</v>
      </c>
      <c r="Q2240" s="39">
        <v>195423</v>
      </c>
      <c r="R2240" s="39">
        <v>42505</v>
      </c>
      <c r="S2240" s="39">
        <v>1262967</v>
      </c>
      <c r="T2240" s="39">
        <v>1578004</v>
      </c>
      <c r="U2240" s="39">
        <v>433998</v>
      </c>
      <c r="V2240" s="39">
        <v>232616</v>
      </c>
      <c r="W2240" s="39">
        <v>1160930</v>
      </c>
      <c r="X2240" s="39">
        <v>1240740</v>
      </c>
      <c r="Y2240" s="39">
        <v>496726</v>
      </c>
      <c r="Z2240" s="39">
        <v>241754</v>
      </c>
      <c r="AA2240" s="39">
        <v>632179</v>
      </c>
      <c r="AB2240" s="39">
        <v>842463</v>
      </c>
      <c r="AC2240" s="39">
        <v>813554</v>
      </c>
      <c r="AD2240" s="39">
        <v>456409</v>
      </c>
      <c r="AE2240" s="39">
        <v>156626</v>
      </c>
      <c r="AF2240" s="39">
        <v>1092497</v>
      </c>
      <c r="AG2240" s="39">
        <v>1170746</v>
      </c>
      <c r="AH2240" s="39">
        <v>550619</v>
      </c>
      <c r="AI2240" s="39">
        <v>306557</v>
      </c>
      <c r="AJ2240" s="39">
        <v>534603</v>
      </c>
      <c r="AK2240" s="39">
        <v>975393</v>
      </c>
      <c r="AL2240" s="39">
        <v>335936</v>
      </c>
      <c r="AM2240" s="33"/>
      <c r="AN2240" s="33"/>
      <c r="AO2240" s="33"/>
      <c r="AP2240" s="33"/>
      <c r="AQ2240" s="33"/>
      <c r="AR2240" s="33"/>
      <c r="AS2240" s="33"/>
      <c r="AT2240" s="33"/>
      <c r="AU2240" s="33"/>
      <c r="AV2240" s="33"/>
      <c r="AW2240" s="33"/>
      <c r="AX2240" s="33"/>
      <c r="AY2240" s="33"/>
      <c r="AZ2240" s="33"/>
      <c r="BA2240" s="33"/>
    </row>
    <row r="2241" spans="1:53">
      <c r="A2241" s="59"/>
      <c r="B2241" s="46"/>
      <c r="C2241" s="31" t="s">
        <v>1700</v>
      </c>
      <c r="D2241" s="32" t="s">
        <v>4364</v>
      </c>
      <c r="E2241" s="39">
        <f>SUM(I2241:AL2241)</f>
        <v>8170000</v>
      </c>
      <c r="F2241" s="39"/>
      <c r="G2241" s="39"/>
      <c r="H2241" s="39"/>
      <c r="I2241" s="39"/>
      <c r="J2241" s="39"/>
      <c r="K2241" s="39"/>
      <c r="L2241" s="39"/>
      <c r="M2241" s="39"/>
      <c r="N2241" s="39"/>
      <c r="O2241" s="39"/>
      <c r="P2241" s="39">
        <v>4540000</v>
      </c>
      <c r="Q2241" s="39"/>
      <c r="R2241" s="39"/>
      <c r="S2241" s="39">
        <v>750000</v>
      </c>
      <c r="T2241" s="39">
        <v>1200000</v>
      </c>
      <c r="U2241" s="39">
        <v>610000</v>
      </c>
      <c r="V2241" s="39"/>
      <c r="W2241" s="39"/>
      <c r="X2241" s="39"/>
      <c r="Y2241" s="39"/>
      <c r="Z2241" s="39"/>
      <c r="AA2241" s="39"/>
      <c r="AB2241" s="39"/>
      <c r="AC2241" s="39"/>
      <c r="AD2241" s="39"/>
      <c r="AE2241" s="39"/>
      <c r="AF2241" s="39"/>
      <c r="AG2241" s="39"/>
      <c r="AH2241" s="39"/>
      <c r="AI2241" s="39"/>
      <c r="AJ2241" s="39"/>
      <c r="AK2241" s="39">
        <v>1070000</v>
      </c>
      <c r="AL2241" s="39"/>
      <c r="AM2241" s="33"/>
      <c r="AN2241" s="33"/>
      <c r="AO2241" s="33"/>
      <c r="AP2241" s="33"/>
      <c r="AQ2241" s="33"/>
      <c r="AR2241" s="33"/>
      <c r="AS2241" s="33"/>
      <c r="AT2241" s="33"/>
      <c r="AU2241" s="33"/>
      <c r="AV2241" s="33"/>
      <c r="AW2241" s="33"/>
      <c r="AX2241" s="33"/>
      <c r="AY2241" s="33"/>
      <c r="AZ2241" s="33"/>
      <c r="BA2241" s="33"/>
    </row>
    <row r="2242" spans="1:53">
      <c r="A2242" s="59"/>
      <c r="B2242" s="46"/>
      <c r="C2242" s="31" t="s">
        <v>4876</v>
      </c>
      <c r="D2242" s="34" t="s">
        <v>4365</v>
      </c>
      <c r="E2242" s="35">
        <f>E2241-E2239</f>
        <v>8170000</v>
      </c>
      <c r="F2242" s="35"/>
      <c r="G2242" s="35"/>
      <c r="H2242" s="35"/>
      <c r="I2242" s="35">
        <f>F2239+G2239+H2239+I2241-I2240</f>
        <v>1761224</v>
      </c>
      <c r="J2242" s="35">
        <f>I2242+J2241-J2240</f>
        <v>1533188</v>
      </c>
      <c r="K2242" s="35">
        <f t="shared" ref="K2242:AL2242" si="897">J2242+K2241-K2240</f>
        <v>832409</v>
      </c>
      <c r="L2242" s="35">
        <f t="shared" si="897"/>
        <v>584807</v>
      </c>
      <c r="M2242" s="35">
        <f t="shared" si="897"/>
        <v>544234</v>
      </c>
      <c r="N2242" s="35">
        <f t="shared" si="897"/>
        <v>496203</v>
      </c>
      <c r="O2242" s="35">
        <f t="shared" si="897"/>
        <v>-63521</v>
      </c>
      <c r="P2242" s="35">
        <f t="shared" si="897"/>
        <v>3353053</v>
      </c>
      <c r="Q2242" s="35">
        <f t="shared" si="897"/>
        <v>3157630</v>
      </c>
      <c r="R2242" s="35">
        <f t="shared" si="897"/>
        <v>3115125</v>
      </c>
      <c r="S2242" s="35">
        <f t="shared" si="897"/>
        <v>2602158</v>
      </c>
      <c r="T2242" s="35">
        <f t="shared" si="897"/>
        <v>2224154</v>
      </c>
      <c r="U2242" s="35">
        <f t="shared" si="897"/>
        <v>2400156</v>
      </c>
      <c r="V2242" s="35">
        <f t="shared" si="897"/>
        <v>2167540</v>
      </c>
      <c r="W2242" s="35">
        <f t="shared" si="897"/>
        <v>1006610</v>
      </c>
      <c r="X2242" s="35">
        <f t="shared" si="897"/>
        <v>-234130</v>
      </c>
      <c r="Y2242" s="35">
        <f t="shared" si="897"/>
        <v>-730856</v>
      </c>
      <c r="Z2242" s="35">
        <f t="shared" si="897"/>
        <v>-972610</v>
      </c>
      <c r="AA2242" s="35">
        <f t="shared" si="897"/>
        <v>-1604789</v>
      </c>
      <c r="AB2242" s="35">
        <f t="shared" si="897"/>
        <v>-2447252</v>
      </c>
      <c r="AC2242" s="35">
        <f t="shared" si="897"/>
        <v>-3260806</v>
      </c>
      <c r="AD2242" s="35">
        <f t="shared" si="897"/>
        <v>-3717215</v>
      </c>
      <c r="AE2242" s="35">
        <f t="shared" si="897"/>
        <v>-3873841</v>
      </c>
      <c r="AF2242" s="35">
        <f t="shared" si="897"/>
        <v>-4966338</v>
      </c>
      <c r="AG2242" s="35">
        <f t="shared" si="897"/>
        <v>-6137084</v>
      </c>
      <c r="AH2242" s="35">
        <f t="shared" si="897"/>
        <v>-6687703</v>
      </c>
      <c r="AI2242" s="35">
        <f t="shared" si="897"/>
        <v>-6994260</v>
      </c>
      <c r="AJ2242" s="35">
        <f t="shared" si="897"/>
        <v>-7528863</v>
      </c>
      <c r="AK2242" s="35">
        <f t="shared" si="897"/>
        <v>-7434256</v>
      </c>
      <c r="AL2242" s="35">
        <f t="shared" si="897"/>
        <v>-7770192</v>
      </c>
      <c r="AM2242" s="33"/>
      <c r="AN2242" s="33"/>
      <c r="AO2242" s="33"/>
      <c r="AP2242" s="33"/>
      <c r="AQ2242" s="33"/>
      <c r="AR2242" s="33"/>
      <c r="AS2242" s="33"/>
      <c r="AT2242" s="33"/>
      <c r="AU2242" s="33"/>
      <c r="AV2242" s="33"/>
      <c r="AW2242" s="33"/>
      <c r="AX2242" s="33"/>
      <c r="AY2242" s="33"/>
      <c r="AZ2242" s="33"/>
      <c r="BA2242" s="33"/>
    </row>
    <row r="2243" spans="1:53" ht="17.25" customHeight="1" thickBot="1">
      <c r="A2243" s="60"/>
      <c r="B2243" s="47"/>
      <c r="C2243" s="36">
        <v>16</v>
      </c>
      <c r="D2243" s="37" t="s">
        <v>4366</v>
      </c>
      <c r="E2243" s="52"/>
      <c r="F2243" s="53"/>
      <c r="G2243" s="53"/>
      <c r="H2243" s="53"/>
      <c r="I2243" s="53"/>
      <c r="J2243" s="53"/>
      <c r="K2243" s="53"/>
      <c r="L2243" s="53"/>
      <c r="M2243" s="53"/>
      <c r="N2243" s="53"/>
      <c r="O2243" s="53"/>
      <c r="P2243" s="53"/>
      <c r="Q2243" s="53"/>
      <c r="R2243" s="53"/>
      <c r="S2243" s="53"/>
      <c r="T2243" s="53"/>
      <c r="U2243" s="53"/>
      <c r="V2243" s="53"/>
      <c r="W2243" s="53"/>
      <c r="X2243" s="53"/>
      <c r="Y2243" s="53"/>
      <c r="Z2243" s="53"/>
      <c r="AA2243" s="53"/>
      <c r="AB2243" s="53"/>
      <c r="AC2243" s="53"/>
      <c r="AD2243" s="53"/>
      <c r="AE2243" s="53"/>
      <c r="AF2243" s="53"/>
      <c r="AG2243" s="53"/>
      <c r="AH2243" s="53"/>
      <c r="AI2243" s="53"/>
      <c r="AJ2243" s="53"/>
      <c r="AK2243" s="53"/>
      <c r="AL2243" s="54"/>
      <c r="AM2243" s="38"/>
      <c r="AN2243" s="38"/>
      <c r="AO2243" s="38"/>
      <c r="AP2243" s="38"/>
      <c r="AQ2243" s="38"/>
      <c r="AR2243" s="38"/>
      <c r="AS2243" s="38"/>
      <c r="AT2243" s="38"/>
      <c r="AU2243" s="38"/>
      <c r="AV2243" s="38"/>
      <c r="AW2243" s="38"/>
      <c r="AX2243" s="38"/>
      <c r="AY2243" s="38"/>
      <c r="AZ2243" s="38"/>
      <c r="BA2243" s="38"/>
    </row>
    <row r="2244" spans="1:53" ht="15" thickTop="1">
      <c r="A2244" s="45" t="s">
        <v>4778</v>
      </c>
      <c r="B2244" s="45">
        <v>449</v>
      </c>
      <c r="C2244" s="14" t="s">
        <v>4877</v>
      </c>
      <c r="D2244" s="15" t="s">
        <v>4362</v>
      </c>
      <c r="E2244" s="29"/>
      <c r="F2244" s="29">
        <v>135899</v>
      </c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9"/>
      <c r="T2244" s="29"/>
      <c r="U2244" s="29"/>
      <c r="V2244" s="29"/>
      <c r="W2244" s="29"/>
      <c r="X2244" s="29"/>
      <c r="Y2244" s="29"/>
      <c r="Z2244" s="29"/>
      <c r="AA2244" s="29"/>
      <c r="AB2244" s="29"/>
      <c r="AC2244" s="29"/>
      <c r="AD2244" s="29"/>
      <c r="AE2244" s="29"/>
      <c r="AF2244" s="29"/>
      <c r="AG2244" s="29"/>
      <c r="AH2244" s="29"/>
      <c r="AI2244" s="29"/>
      <c r="AJ2244" s="29"/>
      <c r="AK2244" s="29"/>
      <c r="AL2244" s="29"/>
      <c r="AM2244" s="17"/>
      <c r="AN2244" s="17">
        <f>AM2244*(F2244+G2244)</f>
        <v>0</v>
      </c>
      <c r="AO2244" s="17">
        <f>SUMIF($I$1:$AL$1,AO$1,$I2246:$AL2246)*$AM2244</f>
        <v>0</v>
      </c>
      <c r="AP2244" s="17">
        <f t="shared" ref="AP2244:AZ2244" si="898">SUMIF($I$1:$AL$1,AP$1,$I2246:$AL2246)*$AM2244</f>
        <v>0</v>
      </c>
      <c r="AQ2244" s="17">
        <f t="shared" si="898"/>
        <v>0</v>
      </c>
      <c r="AR2244" s="17">
        <f t="shared" si="898"/>
        <v>0</v>
      </c>
      <c r="AS2244" s="17">
        <f t="shared" si="898"/>
        <v>0</v>
      </c>
      <c r="AT2244" s="17">
        <f t="shared" si="898"/>
        <v>0</v>
      </c>
      <c r="AU2244" s="17">
        <f t="shared" si="898"/>
        <v>0</v>
      </c>
      <c r="AV2244" s="17">
        <f t="shared" si="898"/>
        <v>0</v>
      </c>
      <c r="AW2244" s="17">
        <f t="shared" si="898"/>
        <v>0</v>
      </c>
      <c r="AX2244" s="17">
        <f t="shared" si="898"/>
        <v>0</v>
      </c>
      <c r="AY2244" s="17">
        <f t="shared" si="898"/>
        <v>0</v>
      </c>
      <c r="AZ2244" s="17">
        <f t="shared" si="898"/>
        <v>0</v>
      </c>
      <c r="BA2244" s="17"/>
    </row>
    <row r="2245" spans="1:53">
      <c r="A2245" s="59"/>
      <c r="B2245" s="46"/>
      <c r="C2245" s="31" t="s">
        <v>4878</v>
      </c>
      <c r="D2245" s="32" t="s">
        <v>4363</v>
      </c>
      <c r="E2245" s="39"/>
      <c r="F2245" s="39"/>
      <c r="G2245" s="39"/>
      <c r="H2245" s="39"/>
      <c r="I2245" s="39">
        <v>23481</v>
      </c>
      <c r="J2245" s="39"/>
      <c r="K2245" s="39">
        <v>18367</v>
      </c>
      <c r="L2245" s="39"/>
      <c r="M2245" s="39"/>
      <c r="N2245" s="39">
        <v>12040</v>
      </c>
      <c r="O2245" s="39">
        <v>43539</v>
      </c>
      <c r="P2245" s="39">
        <v>31945</v>
      </c>
      <c r="Q2245" s="39">
        <v>28052</v>
      </c>
      <c r="R2245" s="39">
        <v>12040</v>
      </c>
      <c r="S2245" s="39">
        <v>114840</v>
      </c>
      <c r="T2245" s="39">
        <v>75511</v>
      </c>
      <c r="U2245" s="39">
        <v>57393</v>
      </c>
      <c r="V2245" s="39">
        <v>13621</v>
      </c>
      <c r="W2245" s="39">
        <v>116862</v>
      </c>
      <c r="X2245" s="39">
        <v>57051</v>
      </c>
      <c r="Y2245" s="39">
        <v>29898</v>
      </c>
      <c r="Z2245" s="39">
        <v>47711</v>
      </c>
      <c r="AA2245" s="39">
        <v>12036</v>
      </c>
      <c r="AB2245" s="39">
        <v>65669</v>
      </c>
      <c r="AC2245" s="39">
        <v>24242</v>
      </c>
      <c r="AD2245" s="39">
        <v>28631</v>
      </c>
      <c r="AE2245" s="39">
        <v>22075</v>
      </c>
      <c r="AF2245" s="39">
        <v>3611</v>
      </c>
      <c r="AG2245" s="39">
        <v>43691</v>
      </c>
      <c r="AH2245" s="39">
        <v>46420</v>
      </c>
      <c r="AI2245" s="39">
        <v>36959</v>
      </c>
      <c r="AJ2245" s="39">
        <v>31559</v>
      </c>
      <c r="AK2245" s="39">
        <v>52374</v>
      </c>
      <c r="AL2245" s="39">
        <v>32931</v>
      </c>
      <c r="AM2245" s="33"/>
      <c r="AN2245" s="33"/>
      <c r="AO2245" s="33"/>
      <c r="AP2245" s="33"/>
      <c r="AQ2245" s="33"/>
      <c r="AR2245" s="33"/>
      <c r="AS2245" s="33"/>
      <c r="AT2245" s="33"/>
      <c r="AU2245" s="33"/>
      <c r="AV2245" s="33"/>
      <c r="AW2245" s="33"/>
      <c r="AX2245" s="33"/>
      <c r="AY2245" s="33"/>
      <c r="AZ2245" s="33"/>
      <c r="BA2245" s="33"/>
    </row>
    <row r="2246" spans="1:53">
      <c r="A2246" s="59"/>
      <c r="B2246" s="46"/>
      <c r="C2246" s="31"/>
      <c r="D2246" s="32" t="s">
        <v>4364</v>
      </c>
      <c r="E2246" s="39">
        <f>SUM(I2246:AL2246)</f>
        <v>0</v>
      </c>
      <c r="F2246" s="39"/>
      <c r="G2246" s="39"/>
      <c r="H2246" s="39"/>
      <c r="I2246" s="39"/>
      <c r="J2246" s="39"/>
      <c r="K2246" s="39"/>
      <c r="L2246" s="39"/>
      <c r="M2246" s="39"/>
      <c r="N2246" s="39"/>
      <c r="O2246" s="39"/>
      <c r="P2246" s="39"/>
      <c r="Q2246" s="39"/>
      <c r="R2246" s="39"/>
      <c r="S2246" s="39"/>
      <c r="T2246" s="39"/>
      <c r="U2246" s="39"/>
      <c r="V2246" s="39"/>
      <c r="W2246" s="39"/>
      <c r="X2246" s="39"/>
      <c r="Y2246" s="39"/>
      <c r="Z2246" s="39"/>
      <c r="AA2246" s="39"/>
      <c r="AB2246" s="39"/>
      <c r="AC2246" s="39"/>
      <c r="AD2246" s="39"/>
      <c r="AE2246" s="39"/>
      <c r="AF2246" s="39"/>
      <c r="AG2246" s="39"/>
      <c r="AH2246" s="39"/>
      <c r="AI2246" s="39"/>
      <c r="AJ2246" s="39"/>
      <c r="AK2246" s="39"/>
      <c r="AL2246" s="39"/>
      <c r="AM2246" s="33"/>
      <c r="AN2246" s="33"/>
      <c r="AO2246" s="33"/>
      <c r="AP2246" s="33"/>
      <c r="AQ2246" s="33"/>
      <c r="AR2246" s="33"/>
      <c r="AS2246" s="33"/>
      <c r="AT2246" s="33"/>
      <c r="AU2246" s="33"/>
      <c r="AV2246" s="33"/>
      <c r="AW2246" s="33"/>
      <c r="AX2246" s="33"/>
      <c r="AY2246" s="33"/>
      <c r="AZ2246" s="33"/>
      <c r="BA2246" s="33"/>
    </row>
    <row r="2247" spans="1:53">
      <c r="A2247" s="59"/>
      <c r="B2247" s="46"/>
      <c r="C2247" s="31" t="s">
        <v>4879</v>
      </c>
      <c r="D2247" s="34" t="s">
        <v>4365</v>
      </c>
      <c r="E2247" s="35">
        <f>E2246-E2244</f>
        <v>0</v>
      </c>
      <c r="F2247" s="35"/>
      <c r="G2247" s="35"/>
      <c r="H2247" s="35"/>
      <c r="I2247" s="35">
        <f>F2244+G2244+H2244+I2246-I2245</f>
        <v>112418</v>
      </c>
      <c r="J2247" s="35">
        <f>I2247+J2246-J2245</f>
        <v>112418</v>
      </c>
      <c r="K2247" s="35">
        <f t="shared" ref="K2247:AL2247" si="899">J2247+K2246-K2245</f>
        <v>94051</v>
      </c>
      <c r="L2247" s="35">
        <f t="shared" si="899"/>
        <v>94051</v>
      </c>
      <c r="M2247" s="35">
        <f t="shared" si="899"/>
        <v>94051</v>
      </c>
      <c r="N2247" s="35">
        <f t="shared" si="899"/>
        <v>82011</v>
      </c>
      <c r="O2247" s="35">
        <f t="shared" si="899"/>
        <v>38472</v>
      </c>
      <c r="P2247" s="35">
        <f t="shared" si="899"/>
        <v>6527</v>
      </c>
      <c r="Q2247" s="35">
        <f t="shared" si="899"/>
        <v>-21525</v>
      </c>
      <c r="R2247" s="35">
        <f t="shared" si="899"/>
        <v>-33565</v>
      </c>
      <c r="S2247" s="35">
        <f t="shared" si="899"/>
        <v>-148405</v>
      </c>
      <c r="T2247" s="35">
        <f t="shared" si="899"/>
        <v>-223916</v>
      </c>
      <c r="U2247" s="35">
        <f t="shared" si="899"/>
        <v>-281309</v>
      </c>
      <c r="V2247" s="35">
        <f t="shared" si="899"/>
        <v>-294930</v>
      </c>
      <c r="W2247" s="35">
        <f t="shared" si="899"/>
        <v>-411792</v>
      </c>
      <c r="X2247" s="35">
        <f t="shared" si="899"/>
        <v>-468843</v>
      </c>
      <c r="Y2247" s="35">
        <f t="shared" si="899"/>
        <v>-498741</v>
      </c>
      <c r="Z2247" s="35">
        <f t="shared" si="899"/>
        <v>-546452</v>
      </c>
      <c r="AA2247" s="35">
        <f t="shared" si="899"/>
        <v>-558488</v>
      </c>
      <c r="AB2247" s="35">
        <f t="shared" si="899"/>
        <v>-624157</v>
      </c>
      <c r="AC2247" s="35">
        <f t="shared" si="899"/>
        <v>-648399</v>
      </c>
      <c r="AD2247" s="35">
        <f t="shared" si="899"/>
        <v>-677030</v>
      </c>
      <c r="AE2247" s="35">
        <f t="shared" si="899"/>
        <v>-699105</v>
      </c>
      <c r="AF2247" s="35">
        <f t="shared" si="899"/>
        <v>-702716</v>
      </c>
      <c r="AG2247" s="35">
        <f t="shared" si="899"/>
        <v>-746407</v>
      </c>
      <c r="AH2247" s="35">
        <f t="shared" si="899"/>
        <v>-792827</v>
      </c>
      <c r="AI2247" s="35">
        <f t="shared" si="899"/>
        <v>-829786</v>
      </c>
      <c r="AJ2247" s="35">
        <f t="shared" si="899"/>
        <v>-861345</v>
      </c>
      <c r="AK2247" s="35">
        <f t="shared" si="899"/>
        <v>-913719</v>
      </c>
      <c r="AL2247" s="35">
        <f t="shared" si="899"/>
        <v>-946650</v>
      </c>
      <c r="AM2247" s="33"/>
      <c r="AN2247" s="33"/>
      <c r="AO2247" s="33"/>
      <c r="AP2247" s="33"/>
      <c r="AQ2247" s="33"/>
      <c r="AR2247" s="33"/>
      <c r="AS2247" s="33"/>
      <c r="AT2247" s="33"/>
      <c r="AU2247" s="33"/>
      <c r="AV2247" s="33"/>
      <c r="AW2247" s="33"/>
      <c r="AX2247" s="33"/>
      <c r="AY2247" s="33"/>
      <c r="AZ2247" s="33"/>
      <c r="BA2247" s="33"/>
    </row>
    <row r="2248" spans="1:53" ht="17.25" customHeight="1" thickBot="1">
      <c r="A2248" s="60"/>
      <c r="B2248" s="47"/>
      <c r="C2248" s="36">
        <v>0</v>
      </c>
      <c r="D2248" s="37" t="s">
        <v>4366</v>
      </c>
      <c r="E2248" s="52"/>
      <c r="F2248" s="53"/>
      <c r="G2248" s="53"/>
      <c r="H2248" s="53"/>
      <c r="I2248" s="53"/>
      <c r="J2248" s="53"/>
      <c r="K2248" s="53"/>
      <c r="L2248" s="53"/>
      <c r="M2248" s="53"/>
      <c r="N2248" s="53"/>
      <c r="O2248" s="53"/>
      <c r="P2248" s="53"/>
      <c r="Q2248" s="53"/>
      <c r="R2248" s="53"/>
      <c r="S2248" s="53"/>
      <c r="T2248" s="53"/>
      <c r="U2248" s="53"/>
      <c r="V2248" s="53"/>
      <c r="W2248" s="53"/>
      <c r="X2248" s="53"/>
      <c r="Y2248" s="53"/>
      <c r="Z2248" s="53"/>
      <c r="AA2248" s="53"/>
      <c r="AB2248" s="53"/>
      <c r="AC2248" s="53"/>
      <c r="AD2248" s="53"/>
      <c r="AE2248" s="53"/>
      <c r="AF2248" s="53"/>
      <c r="AG2248" s="53"/>
      <c r="AH2248" s="53"/>
      <c r="AI2248" s="53"/>
      <c r="AJ2248" s="53"/>
      <c r="AK2248" s="53"/>
      <c r="AL2248" s="54"/>
      <c r="AM2248" s="38"/>
      <c r="AN2248" s="38"/>
      <c r="AO2248" s="38"/>
      <c r="AP2248" s="38"/>
      <c r="AQ2248" s="38"/>
      <c r="AR2248" s="38"/>
      <c r="AS2248" s="38"/>
      <c r="AT2248" s="38"/>
      <c r="AU2248" s="38"/>
      <c r="AV2248" s="38"/>
      <c r="AW2248" s="38"/>
      <c r="AX2248" s="38"/>
      <c r="AY2248" s="38"/>
      <c r="AZ2248" s="38"/>
      <c r="BA2248" s="38"/>
    </row>
    <row r="2249" spans="1:53" ht="15" thickTop="1">
      <c r="A2249" s="45" t="s">
        <v>4778</v>
      </c>
      <c r="B2249" s="45">
        <v>450</v>
      </c>
      <c r="C2249" s="14" t="s">
        <v>4880</v>
      </c>
      <c r="D2249" s="15" t="s">
        <v>4362</v>
      </c>
      <c r="E2249" s="29"/>
      <c r="F2249" s="29">
        <v>16196044</v>
      </c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9"/>
      <c r="T2249" s="29"/>
      <c r="U2249" s="29"/>
      <c r="V2249" s="29"/>
      <c r="W2249" s="29"/>
      <c r="X2249" s="29"/>
      <c r="Y2249" s="29"/>
      <c r="Z2249" s="29"/>
      <c r="AA2249" s="29"/>
      <c r="AB2249" s="29"/>
      <c r="AC2249" s="29"/>
      <c r="AD2249" s="29"/>
      <c r="AE2249" s="29"/>
      <c r="AF2249" s="29"/>
      <c r="AG2249" s="29"/>
      <c r="AH2249" s="29"/>
      <c r="AI2249" s="29"/>
      <c r="AJ2249" s="29"/>
      <c r="AK2249" s="29"/>
      <c r="AL2249" s="29"/>
      <c r="AM2249" s="17"/>
      <c r="AN2249" s="17">
        <f>AM2249*(F2249+G2249)</f>
        <v>0</v>
      </c>
      <c r="AO2249" s="17">
        <f>SUMIF($I$1:$AL$1,AO$1,$I2251:$AL2251)*$AM2249</f>
        <v>0</v>
      </c>
      <c r="AP2249" s="17">
        <f t="shared" ref="AP2249:AZ2249" si="900">SUMIF($I$1:$AL$1,AP$1,$I2251:$AL2251)*$AM2249</f>
        <v>0</v>
      </c>
      <c r="AQ2249" s="17">
        <f t="shared" si="900"/>
        <v>0</v>
      </c>
      <c r="AR2249" s="17">
        <f t="shared" si="900"/>
        <v>0</v>
      </c>
      <c r="AS2249" s="17">
        <f t="shared" si="900"/>
        <v>0</v>
      </c>
      <c r="AT2249" s="17">
        <f t="shared" si="900"/>
        <v>0</v>
      </c>
      <c r="AU2249" s="17">
        <f t="shared" si="900"/>
        <v>0</v>
      </c>
      <c r="AV2249" s="17">
        <f t="shared" si="900"/>
        <v>0</v>
      </c>
      <c r="AW2249" s="17">
        <f t="shared" si="900"/>
        <v>0</v>
      </c>
      <c r="AX2249" s="17">
        <f t="shared" si="900"/>
        <v>0</v>
      </c>
      <c r="AY2249" s="17">
        <f t="shared" si="900"/>
        <v>0</v>
      </c>
      <c r="AZ2249" s="17">
        <f t="shared" si="900"/>
        <v>0</v>
      </c>
      <c r="BA2249" s="17"/>
    </row>
    <row r="2250" spans="1:53">
      <c r="A2250" s="59"/>
      <c r="B2250" s="46"/>
      <c r="C2250" s="31" t="s">
        <v>4881</v>
      </c>
      <c r="D2250" s="32" t="s">
        <v>4363</v>
      </c>
      <c r="E2250" s="39"/>
      <c r="F2250" s="39"/>
      <c r="G2250" s="39"/>
      <c r="H2250" s="39"/>
      <c r="I2250" s="39">
        <v>4572365</v>
      </c>
      <c r="J2250" s="39">
        <v>2766846</v>
      </c>
      <c r="K2250" s="39">
        <v>8419627</v>
      </c>
      <c r="L2250" s="39">
        <v>1411704</v>
      </c>
      <c r="M2250" s="39"/>
      <c r="N2250" s="39">
        <v>501203</v>
      </c>
      <c r="O2250" s="39">
        <v>1907133</v>
      </c>
      <c r="P2250" s="39">
        <v>16554592</v>
      </c>
      <c r="Q2250" s="39">
        <v>7152979</v>
      </c>
      <c r="R2250" s="39">
        <v>380243</v>
      </c>
      <c r="S2250" s="39">
        <v>1386413</v>
      </c>
      <c r="T2250" s="39">
        <v>10737742</v>
      </c>
      <c r="U2250" s="39">
        <v>3558048</v>
      </c>
      <c r="V2250" s="39">
        <v>2238846</v>
      </c>
      <c r="W2250" s="39">
        <v>4297501</v>
      </c>
      <c r="X2250" s="39">
        <v>10388747</v>
      </c>
      <c r="Y2250" s="39">
        <v>3701484</v>
      </c>
      <c r="Z2250" s="39">
        <v>2340799</v>
      </c>
      <c r="AA2250" s="39">
        <v>3075283</v>
      </c>
      <c r="AB2250" s="39">
        <v>2701406</v>
      </c>
      <c r="AC2250" s="39">
        <v>7647176</v>
      </c>
      <c r="AD2250" s="39">
        <v>4318055</v>
      </c>
      <c r="AE2250" s="39">
        <v>3015549</v>
      </c>
      <c r="AF2250" s="39">
        <v>3239357</v>
      </c>
      <c r="AG2250" s="39">
        <v>8230202</v>
      </c>
      <c r="AH2250" s="39">
        <v>2161985</v>
      </c>
      <c r="AI2250" s="39">
        <v>1262484</v>
      </c>
      <c r="AJ2250" s="39">
        <v>1256195</v>
      </c>
      <c r="AK2250" s="39">
        <v>6512949</v>
      </c>
      <c r="AL2250" s="39">
        <v>3110292</v>
      </c>
      <c r="AM2250" s="33"/>
      <c r="AN2250" s="33"/>
      <c r="AO2250" s="33"/>
      <c r="AP2250" s="33"/>
      <c r="AQ2250" s="33"/>
      <c r="AR2250" s="33"/>
      <c r="AS2250" s="33"/>
      <c r="AT2250" s="33"/>
      <c r="AU2250" s="33"/>
      <c r="AV2250" s="33"/>
      <c r="AW2250" s="33"/>
      <c r="AX2250" s="33"/>
      <c r="AY2250" s="33"/>
      <c r="AZ2250" s="33"/>
      <c r="BA2250" s="33"/>
    </row>
    <row r="2251" spans="1:53">
      <c r="A2251" s="59"/>
      <c r="B2251" s="46"/>
      <c r="C2251" s="31"/>
      <c r="D2251" s="32" t="s">
        <v>4364</v>
      </c>
      <c r="E2251" s="39">
        <f>SUM(I2251:AL2251)</f>
        <v>0</v>
      </c>
      <c r="F2251" s="39"/>
      <c r="G2251" s="39"/>
      <c r="H2251" s="39"/>
      <c r="I2251" s="39"/>
      <c r="J2251" s="39"/>
      <c r="K2251" s="39"/>
      <c r="L2251" s="39"/>
      <c r="M2251" s="39"/>
      <c r="N2251" s="39"/>
      <c r="O2251" s="39"/>
      <c r="P2251" s="39"/>
      <c r="Q2251" s="39"/>
      <c r="R2251" s="39"/>
      <c r="S2251" s="39"/>
      <c r="T2251" s="39"/>
      <c r="U2251" s="39"/>
      <c r="V2251" s="39"/>
      <c r="W2251" s="39"/>
      <c r="X2251" s="39"/>
      <c r="Y2251" s="39"/>
      <c r="Z2251" s="39"/>
      <c r="AA2251" s="39"/>
      <c r="AB2251" s="39"/>
      <c r="AC2251" s="39"/>
      <c r="AD2251" s="39"/>
      <c r="AE2251" s="39"/>
      <c r="AF2251" s="39"/>
      <c r="AG2251" s="39"/>
      <c r="AH2251" s="39"/>
      <c r="AI2251" s="39"/>
      <c r="AJ2251" s="39"/>
      <c r="AK2251" s="39"/>
      <c r="AL2251" s="39"/>
      <c r="AM2251" s="33"/>
      <c r="AN2251" s="33"/>
      <c r="AO2251" s="33"/>
      <c r="AP2251" s="33"/>
      <c r="AQ2251" s="33"/>
      <c r="AR2251" s="33"/>
      <c r="AS2251" s="33"/>
      <c r="AT2251" s="33"/>
      <c r="AU2251" s="33"/>
      <c r="AV2251" s="33"/>
      <c r="AW2251" s="33"/>
      <c r="AX2251" s="33"/>
      <c r="AY2251" s="33"/>
      <c r="AZ2251" s="33"/>
      <c r="BA2251" s="33"/>
    </row>
    <row r="2252" spans="1:53">
      <c r="A2252" s="59"/>
      <c r="B2252" s="46"/>
      <c r="C2252" s="31" t="s">
        <v>4882</v>
      </c>
      <c r="D2252" s="34" t="s">
        <v>4365</v>
      </c>
      <c r="E2252" s="35">
        <f>E2251-E2249</f>
        <v>0</v>
      </c>
      <c r="F2252" s="35"/>
      <c r="G2252" s="35"/>
      <c r="H2252" s="35"/>
      <c r="I2252" s="35">
        <f>F2249+G2249+H2249+I2251-I2250</f>
        <v>11623679</v>
      </c>
      <c r="J2252" s="35">
        <f>I2252+J2251-J2250</f>
        <v>8856833</v>
      </c>
      <c r="K2252" s="35">
        <f t="shared" ref="K2252:AL2252" si="901">J2252+K2251-K2250</f>
        <v>437206</v>
      </c>
      <c r="L2252" s="35">
        <f t="shared" si="901"/>
        <v>-974498</v>
      </c>
      <c r="M2252" s="35">
        <f t="shared" si="901"/>
        <v>-974498</v>
      </c>
      <c r="N2252" s="35">
        <f t="shared" si="901"/>
        <v>-1475701</v>
      </c>
      <c r="O2252" s="35">
        <f t="shared" si="901"/>
        <v>-3382834</v>
      </c>
      <c r="P2252" s="35">
        <f t="shared" si="901"/>
        <v>-19937426</v>
      </c>
      <c r="Q2252" s="35">
        <f t="shared" si="901"/>
        <v>-27090405</v>
      </c>
      <c r="R2252" s="35">
        <f t="shared" si="901"/>
        <v>-27470648</v>
      </c>
      <c r="S2252" s="35">
        <f t="shared" si="901"/>
        <v>-28857061</v>
      </c>
      <c r="T2252" s="35">
        <f t="shared" si="901"/>
        <v>-39594803</v>
      </c>
      <c r="U2252" s="35">
        <f t="shared" si="901"/>
        <v>-43152851</v>
      </c>
      <c r="V2252" s="35">
        <f t="shared" si="901"/>
        <v>-45391697</v>
      </c>
      <c r="W2252" s="35">
        <f t="shared" si="901"/>
        <v>-49689198</v>
      </c>
      <c r="X2252" s="35">
        <f t="shared" si="901"/>
        <v>-60077945</v>
      </c>
      <c r="Y2252" s="35">
        <f t="shared" si="901"/>
        <v>-63779429</v>
      </c>
      <c r="Z2252" s="35">
        <f t="shared" si="901"/>
        <v>-66120228</v>
      </c>
      <c r="AA2252" s="35">
        <f t="shared" si="901"/>
        <v>-69195511</v>
      </c>
      <c r="AB2252" s="35">
        <f t="shared" si="901"/>
        <v>-71896917</v>
      </c>
      <c r="AC2252" s="35">
        <f t="shared" si="901"/>
        <v>-79544093</v>
      </c>
      <c r="AD2252" s="35">
        <f t="shared" si="901"/>
        <v>-83862148</v>
      </c>
      <c r="AE2252" s="35">
        <f t="shared" si="901"/>
        <v>-86877697</v>
      </c>
      <c r="AF2252" s="35">
        <f t="shared" si="901"/>
        <v>-90117054</v>
      </c>
      <c r="AG2252" s="35">
        <f t="shared" si="901"/>
        <v>-98347256</v>
      </c>
      <c r="AH2252" s="35">
        <f t="shared" si="901"/>
        <v>-100509241</v>
      </c>
      <c r="AI2252" s="35">
        <f t="shared" si="901"/>
        <v>-101771725</v>
      </c>
      <c r="AJ2252" s="35">
        <f t="shared" si="901"/>
        <v>-103027920</v>
      </c>
      <c r="AK2252" s="35">
        <f t="shared" si="901"/>
        <v>-109540869</v>
      </c>
      <c r="AL2252" s="35">
        <f t="shared" si="901"/>
        <v>-112651161</v>
      </c>
      <c r="AM2252" s="33"/>
      <c r="AN2252" s="33"/>
      <c r="AO2252" s="33"/>
      <c r="AP2252" s="33"/>
      <c r="AQ2252" s="33"/>
      <c r="AR2252" s="33"/>
      <c r="AS2252" s="33"/>
      <c r="AT2252" s="33"/>
      <c r="AU2252" s="33"/>
      <c r="AV2252" s="33"/>
      <c r="AW2252" s="33"/>
      <c r="AX2252" s="33"/>
      <c r="AY2252" s="33"/>
      <c r="AZ2252" s="33"/>
      <c r="BA2252" s="33"/>
    </row>
    <row r="2253" spans="1:53" ht="17.25" customHeight="1" thickBot="1">
      <c r="A2253" s="60"/>
      <c r="B2253" s="47"/>
      <c r="C2253" s="36">
        <v>0</v>
      </c>
      <c r="D2253" s="37" t="s">
        <v>4366</v>
      </c>
      <c r="E2253" s="52"/>
      <c r="F2253" s="53"/>
      <c r="G2253" s="53"/>
      <c r="H2253" s="53"/>
      <c r="I2253" s="53"/>
      <c r="J2253" s="53"/>
      <c r="K2253" s="53"/>
      <c r="L2253" s="53"/>
      <c r="M2253" s="53"/>
      <c r="N2253" s="53"/>
      <c r="O2253" s="53"/>
      <c r="P2253" s="53"/>
      <c r="Q2253" s="53"/>
      <c r="R2253" s="53"/>
      <c r="S2253" s="53"/>
      <c r="T2253" s="53"/>
      <c r="U2253" s="53"/>
      <c r="V2253" s="53"/>
      <c r="W2253" s="53"/>
      <c r="X2253" s="53"/>
      <c r="Y2253" s="53"/>
      <c r="Z2253" s="53"/>
      <c r="AA2253" s="53"/>
      <c r="AB2253" s="53"/>
      <c r="AC2253" s="53"/>
      <c r="AD2253" s="53"/>
      <c r="AE2253" s="53"/>
      <c r="AF2253" s="53"/>
      <c r="AG2253" s="53"/>
      <c r="AH2253" s="53"/>
      <c r="AI2253" s="53"/>
      <c r="AJ2253" s="53"/>
      <c r="AK2253" s="53"/>
      <c r="AL2253" s="54"/>
      <c r="AM2253" s="38"/>
      <c r="AN2253" s="38"/>
      <c r="AO2253" s="38"/>
      <c r="AP2253" s="38"/>
      <c r="AQ2253" s="38"/>
      <c r="AR2253" s="38"/>
      <c r="AS2253" s="38"/>
      <c r="AT2253" s="38"/>
      <c r="AU2253" s="38"/>
      <c r="AV2253" s="38"/>
      <c r="AW2253" s="38"/>
      <c r="AX2253" s="38"/>
      <c r="AY2253" s="38"/>
      <c r="AZ2253" s="38"/>
      <c r="BA2253" s="38"/>
    </row>
    <row r="2254" spans="1:53" ht="15" thickTop="1">
      <c r="A2254" s="45" t="s">
        <v>3510</v>
      </c>
      <c r="B2254" s="45">
        <v>451</v>
      </c>
      <c r="C2254" s="14" t="s">
        <v>4883</v>
      </c>
      <c r="D2254" s="15" t="s">
        <v>4362</v>
      </c>
      <c r="E2254" s="29"/>
      <c r="F2254" s="29">
        <v>156107</v>
      </c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9"/>
      <c r="T2254" s="29"/>
      <c r="U2254" s="29"/>
      <c r="V2254" s="29"/>
      <c r="W2254" s="29"/>
      <c r="X2254" s="29"/>
      <c r="Y2254" s="29"/>
      <c r="Z2254" s="29"/>
      <c r="AA2254" s="29"/>
      <c r="AB2254" s="29"/>
      <c r="AC2254" s="29"/>
      <c r="AD2254" s="29"/>
      <c r="AE2254" s="29"/>
      <c r="AF2254" s="29"/>
      <c r="AG2254" s="29"/>
      <c r="AH2254" s="29"/>
      <c r="AI2254" s="29"/>
      <c r="AJ2254" s="29"/>
      <c r="AK2254" s="29"/>
      <c r="AL2254" s="29"/>
      <c r="AM2254" s="17"/>
      <c r="AN2254" s="17">
        <f>AM2254*(F2254+G2254)</f>
        <v>0</v>
      </c>
      <c r="AO2254" s="17">
        <f>SUMIF($I$1:$AL$1,AO$1,$I2256:$AL2256)*$AM2254</f>
        <v>0</v>
      </c>
      <c r="AP2254" s="17">
        <f t="shared" ref="AP2254:AZ2254" si="902">SUMIF($I$1:$AL$1,AP$1,$I2256:$AL2256)*$AM2254</f>
        <v>0</v>
      </c>
      <c r="AQ2254" s="17">
        <f t="shared" si="902"/>
        <v>0</v>
      </c>
      <c r="AR2254" s="17">
        <f t="shared" si="902"/>
        <v>0</v>
      </c>
      <c r="AS2254" s="17">
        <f t="shared" si="902"/>
        <v>0</v>
      </c>
      <c r="AT2254" s="17">
        <f t="shared" si="902"/>
        <v>0</v>
      </c>
      <c r="AU2254" s="17">
        <f t="shared" si="902"/>
        <v>0</v>
      </c>
      <c r="AV2254" s="17">
        <f t="shared" si="902"/>
        <v>0</v>
      </c>
      <c r="AW2254" s="17">
        <f t="shared" si="902"/>
        <v>0</v>
      </c>
      <c r="AX2254" s="17">
        <f t="shared" si="902"/>
        <v>0</v>
      </c>
      <c r="AY2254" s="17">
        <f t="shared" si="902"/>
        <v>0</v>
      </c>
      <c r="AZ2254" s="17">
        <f t="shared" si="902"/>
        <v>0</v>
      </c>
      <c r="BA2254" s="17"/>
    </row>
    <row r="2255" spans="1:53">
      <c r="A2255" s="59"/>
      <c r="B2255" s="46"/>
      <c r="C2255" s="31" t="s">
        <v>4884</v>
      </c>
      <c r="D2255" s="32" t="s">
        <v>4363</v>
      </c>
      <c r="E2255" s="39"/>
      <c r="F2255" s="39"/>
      <c r="G2255" s="39"/>
      <c r="H2255" s="39"/>
      <c r="I2255" s="39">
        <v>60004</v>
      </c>
      <c r="J2255" s="39">
        <v>2618</v>
      </c>
      <c r="K2255" s="39">
        <v>10432</v>
      </c>
      <c r="L2255" s="39"/>
      <c r="M2255" s="39">
        <v>753</v>
      </c>
      <c r="N2255" s="39"/>
      <c r="O2255" s="39">
        <v>30587</v>
      </c>
      <c r="P2255" s="39">
        <v>647</v>
      </c>
      <c r="Q2255" s="39">
        <v>617</v>
      </c>
      <c r="R2255" s="39">
        <v>1069</v>
      </c>
      <c r="S2255" s="39">
        <v>15356</v>
      </c>
      <c r="T2255" s="39">
        <v>34674</v>
      </c>
      <c r="U2255" s="39">
        <v>572</v>
      </c>
      <c r="V2255" s="39">
        <v>30331</v>
      </c>
      <c r="W2255" s="39">
        <v>10464</v>
      </c>
      <c r="X2255" s="39">
        <v>5671</v>
      </c>
      <c r="Y2255" s="39">
        <v>4371</v>
      </c>
      <c r="Z2255" s="39">
        <v>5942</v>
      </c>
      <c r="AA2255" s="39">
        <v>5799</v>
      </c>
      <c r="AB2255" s="39">
        <v>16633</v>
      </c>
      <c r="AC2255" s="39">
        <v>617</v>
      </c>
      <c r="AD2255" s="39"/>
      <c r="AE2255" s="39">
        <v>241</v>
      </c>
      <c r="AF2255" s="39"/>
      <c r="AG2255" s="39">
        <v>27387</v>
      </c>
      <c r="AH2255" s="39">
        <v>29226</v>
      </c>
      <c r="AI2255" s="39"/>
      <c r="AJ2255" s="39">
        <v>1570</v>
      </c>
      <c r="AK2255" s="39">
        <v>1025</v>
      </c>
      <c r="AL2255" s="39">
        <v>1161</v>
      </c>
      <c r="AM2255" s="33"/>
      <c r="AN2255" s="33"/>
      <c r="AO2255" s="33"/>
      <c r="AP2255" s="33"/>
      <c r="AQ2255" s="33"/>
      <c r="AR2255" s="33"/>
      <c r="AS2255" s="33"/>
      <c r="AT2255" s="33"/>
      <c r="AU2255" s="33"/>
      <c r="AV2255" s="33"/>
      <c r="AW2255" s="33"/>
      <c r="AX2255" s="33"/>
      <c r="AY2255" s="33"/>
      <c r="AZ2255" s="33"/>
      <c r="BA2255" s="33"/>
    </row>
    <row r="2256" spans="1:53">
      <c r="A2256" s="59"/>
      <c r="B2256" s="46"/>
      <c r="C2256" s="31" t="s">
        <v>1700</v>
      </c>
      <c r="D2256" s="32" t="s">
        <v>4364</v>
      </c>
      <c r="E2256" s="39">
        <f>SUM(I2256:AL2256)</f>
        <v>100000</v>
      </c>
      <c r="F2256" s="39"/>
      <c r="G2256" s="39"/>
      <c r="H2256" s="39"/>
      <c r="I2256" s="39"/>
      <c r="J2256" s="39"/>
      <c r="K2256" s="39"/>
      <c r="L2256" s="39"/>
      <c r="M2256" s="39"/>
      <c r="N2256" s="39"/>
      <c r="O2256" s="39"/>
      <c r="P2256" s="39">
        <v>64000</v>
      </c>
      <c r="Q2256" s="39">
        <v>4000</v>
      </c>
      <c r="R2256" s="39"/>
      <c r="S2256" s="39"/>
      <c r="T2256" s="39"/>
      <c r="U2256" s="39"/>
      <c r="V2256" s="39">
        <v>28000</v>
      </c>
      <c r="W2256" s="39"/>
      <c r="X2256" s="39">
        <v>4000</v>
      </c>
      <c r="Y2256" s="39"/>
      <c r="Z2256" s="39"/>
      <c r="AA2256" s="39"/>
      <c r="AB2256" s="39"/>
      <c r="AC2256" s="39"/>
      <c r="AD2256" s="39"/>
      <c r="AE2256" s="39"/>
      <c r="AF2256" s="39"/>
      <c r="AG2256" s="39"/>
      <c r="AH2256" s="39"/>
      <c r="AI2256" s="39"/>
      <c r="AJ2256" s="39"/>
      <c r="AK2256" s="39"/>
      <c r="AL2256" s="39"/>
      <c r="AM2256" s="33"/>
      <c r="AN2256" s="33"/>
      <c r="AO2256" s="33"/>
      <c r="AP2256" s="33"/>
      <c r="AQ2256" s="33"/>
      <c r="AR2256" s="33"/>
      <c r="AS2256" s="33"/>
      <c r="AT2256" s="33"/>
      <c r="AU2256" s="33"/>
      <c r="AV2256" s="33"/>
      <c r="AW2256" s="33"/>
      <c r="AX2256" s="33"/>
      <c r="AY2256" s="33"/>
      <c r="AZ2256" s="33"/>
      <c r="BA2256" s="33"/>
    </row>
    <row r="2257" spans="1:53">
      <c r="A2257" s="59"/>
      <c r="B2257" s="46"/>
      <c r="C2257" s="31" t="s">
        <v>4885</v>
      </c>
      <c r="D2257" s="34" t="s">
        <v>4365</v>
      </c>
      <c r="E2257" s="35">
        <f>E2256-E2254</f>
        <v>100000</v>
      </c>
      <c r="F2257" s="35"/>
      <c r="G2257" s="35"/>
      <c r="H2257" s="35"/>
      <c r="I2257" s="35">
        <f>F2254+G2254+H2254+I2256-I2255</f>
        <v>96103</v>
      </c>
      <c r="J2257" s="35">
        <f>I2257+J2256-J2255</f>
        <v>93485</v>
      </c>
      <c r="K2257" s="35">
        <f t="shared" ref="K2257:AL2257" si="903">J2257+K2256-K2255</f>
        <v>83053</v>
      </c>
      <c r="L2257" s="35">
        <f t="shared" si="903"/>
        <v>83053</v>
      </c>
      <c r="M2257" s="35">
        <f t="shared" si="903"/>
        <v>82300</v>
      </c>
      <c r="N2257" s="35">
        <f t="shared" si="903"/>
        <v>82300</v>
      </c>
      <c r="O2257" s="35">
        <f t="shared" si="903"/>
        <v>51713</v>
      </c>
      <c r="P2257" s="35">
        <f t="shared" si="903"/>
        <v>115066</v>
      </c>
      <c r="Q2257" s="35">
        <f t="shared" si="903"/>
        <v>118449</v>
      </c>
      <c r="R2257" s="35">
        <f t="shared" si="903"/>
        <v>117380</v>
      </c>
      <c r="S2257" s="35">
        <f t="shared" si="903"/>
        <v>102024</v>
      </c>
      <c r="T2257" s="35">
        <f t="shared" si="903"/>
        <v>67350</v>
      </c>
      <c r="U2257" s="35">
        <f t="shared" si="903"/>
        <v>66778</v>
      </c>
      <c r="V2257" s="35">
        <f t="shared" si="903"/>
        <v>64447</v>
      </c>
      <c r="W2257" s="35">
        <f t="shared" si="903"/>
        <v>53983</v>
      </c>
      <c r="X2257" s="35">
        <f t="shared" si="903"/>
        <v>52312</v>
      </c>
      <c r="Y2257" s="35">
        <f t="shared" si="903"/>
        <v>47941</v>
      </c>
      <c r="Z2257" s="35">
        <f t="shared" si="903"/>
        <v>41999</v>
      </c>
      <c r="AA2257" s="35">
        <f t="shared" si="903"/>
        <v>36200</v>
      </c>
      <c r="AB2257" s="35">
        <f t="shared" si="903"/>
        <v>19567</v>
      </c>
      <c r="AC2257" s="35">
        <f t="shared" si="903"/>
        <v>18950</v>
      </c>
      <c r="AD2257" s="35">
        <f t="shared" si="903"/>
        <v>18950</v>
      </c>
      <c r="AE2257" s="35">
        <f t="shared" si="903"/>
        <v>18709</v>
      </c>
      <c r="AF2257" s="35">
        <f t="shared" si="903"/>
        <v>18709</v>
      </c>
      <c r="AG2257" s="35">
        <f t="shared" si="903"/>
        <v>-8678</v>
      </c>
      <c r="AH2257" s="35">
        <f t="shared" si="903"/>
        <v>-37904</v>
      </c>
      <c r="AI2257" s="35">
        <f t="shared" si="903"/>
        <v>-37904</v>
      </c>
      <c r="AJ2257" s="35">
        <f t="shared" si="903"/>
        <v>-39474</v>
      </c>
      <c r="AK2257" s="35">
        <f t="shared" si="903"/>
        <v>-40499</v>
      </c>
      <c r="AL2257" s="35">
        <f t="shared" si="903"/>
        <v>-41660</v>
      </c>
      <c r="AM2257" s="33"/>
      <c r="AN2257" s="33"/>
      <c r="AO2257" s="33"/>
      <c r="AP2257" s="33"/>
      <c r="AQ2257" s="33"/>
      <c r="AR2257" s="33"/>
      <c r="AS2257" s="33"/>
      <c r="AT2257" s="33"/>
      <c r="AU2257" s="33"/>
      <c r="AV2257" s="33"/>
      <c r="AW2257" s="33"/>
      <c r="AX2257" s="33"/>
      <c r="AY2257" s="33"/>
      <c r="AZ2257" s="33"/>
      <c r="BA2257" s="33"/>
    </row>
    <row r="2258" spans="1:53" ht="17.25" customHeight="1" thickBot="1">
      <c r="A2258" s="60"/>
      <c r="B2258" s="47"/>
      <c r="C2258" s="36">
        <v>18</v>
      </c>
      <c r="D2258" s="37" t="s">
        <v>4366</v>
      </c>
      <c r="E2258" s="52"/>
      <c r="F2258" s="53"/>
      <c r="G2258" s="53"/>
      <c r="H2258" s="53"/>
      <c r="I2258" s="53"/>
      <c r="J2258" s="53"/>
      <c r="K2258" s="53"/>
      <c r="L2258" s="53"/>
      <c r="M2258" s="53"/>
      <c r="N2258" s="53"/>
      <c r="O2258" s="53"/>
      <c r="P2258" s="53"/>
      <c r="Q2258" s="53"/>
      <c r="R2258" s="53"/>
      <c r="S2258" s="53"/>
      <c r="T2258" s="53"/>
      <c r="U2258" s="53"/>
      <c r="V2258" s="53"/>
      <c r="W2258" s="53"/>
      <c r="X2258" s="53"/>
      <c r="Y2258" s="53"/>
      <c r="Z2258" s="53"/>
      <c r="AA2258" s="53"/>
      <c r="AB2258" s="53"/>
      <c r="AC2258" s="53"/>
      <c r="AD2258" s="53"/>
      <c r="AE2258" s="53"/>
      <c r="AF2258" s="53"/>
      <c r="AG2258" s="53"/>
      <c r="AH2258" s="53"/>
      <c r="AI2258" s="53"/>
      <c r="AJ2258" s="53"/>
      <c r="AK2258" s="53"/>
      <c r="AL2258" s="54"/>
      <c r="AM2258" s="38"/>
      <c r="AN2258" s="38"/>
      <c r="AO2258" s="38"/>
      <c r="AP2258" s="38"/>
      <c r="AQ2258" s="38"/>
      <c r="AR2258" s="38"/>
      <c r="AS2258" s="38"/>
      <c r="AT2258" s="38"/>
      <c r="AU2258" s="38"/>
      <c r="AV2258" s="38"/>
      <c r="AW2258" s="38"/>
      <c r="AX2258" s="38"/>
      <c r="AY2258" s="38"/>
      <c r="AZ2258" s="38"/>
      <c r="BA2258" s="38"/>
    </row>
    <row r="2259" spans="1:53" ht="15" thickTop="1">
      <c r="A2259" s="45" t="s">
        <v>785</v>
      </c>
      <c r="B2259" s="45">
        <v>452</v>
      </c>
      <c r="C2259" s="14" t="s">
        <v>4886</v>
      </c>
      <c r="D2259" s="15" t="s">
        <v>4362</v>
      </c>
      <c r="E2259" s="29"/>
      <c r="F2259" s="29">
        <v>1589325</v>
      </c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29"/>
      <c r="AB2259" s="29"/>
      <c r="AC2259" s="29"/>
      <c r="AD2259" s="29"/>
      <c r="AE2259" s="29"/>
      <c r="AF2259" s="29"/>
      <c r="AG2259" s="29"/>
      <c r="AH2259" s="29"/>
      <c r="AI2259" s="29"/>
      <c r="AJ2259" s="29"/>
      <c r="AK2259" s="29"/>
      <c r="AL2259" s="29"/>
      <c r="AM2259" s="17"/>
      <c r="AN2259" s="17">
        <f>AM2259*(F2259+G2259)</f>
        <v>0</v>
      </c>
      <c r="AO2259" s="17">
        <f>SUMIF($I$1:$AL$1,AO$1,$I2261:$AL2261)*$AM2259</f>
        <v>0</v>
      </c>
      <c r="AP2259" s="17">
        <f t="shared" ref="AP2259:AZ2259" si="904">SUMIF($I$1:$AL$1,AP$1,$I2261:$AL2261)*$AM2259</f>
        <v>0</v>
      </c>
      <c r="AQ2259" s="17">
        <f t="shared" si="904"/>
        <v>0</v>
      </c>
      <c r="AR2259" s="17">
        <f t="shared" si="904"/>
        <v>0</v>
      </c>
      <c r="AS2259" s="17">
        <f t="shared" si="904"/>
        <v>0</v>
      </c>
      <c r="AT2259" s="17">
        <f t="shared" si="904"/>
        <v>0</v>
      </c>
      <c r="AU2259" s="17">
        <f t="shared" si="904"/>
        <v>0</v>
      </c>
      <c r="AV2259" s="17">
        <f t="shared" si="904"/>
        <v>0</v>
      </c>
      <c r="AW2259" s="17">
        <f t="shared" si="904"/>
        <v>0</v>
      </c>
      <c r="AX2259" s="17">
        <f t="shared" si="904"/>
        <v>0</v>
      </c>
      <c r="AY2259" s="17">
        <f t="shared" si="904"/>
        <v>0</v>
      </c>
      <c r="AZ2259" s="17">
        <f t="shared" si="904"/>
        <v>0</v>
      </c>
      <c r="BA2259" s="17"/>
    </row>
    <row r="2260" spans="1:53">
      <c r="A2260" s="59"/>
      <c r="B2260" s="46"/>
      <c r="C2260" s="31" t="s">
        <v>4887</v>
      </c>
      <c r="D2260" s="32" t="s">
        <v>4363</v>
      </c>
      <c r="E2260" s="39"/>
      <c r="F2260" s="39"/>
      <c r="G2260" s="39"/>
      <c r="H2260" s="39"/>
      <c r="I2260" s="39">
        <v>250789</v>
      </c>
      <c r="J2260" s="39">
        <v>58914</v>
      </c>
      <c r="K2260" s="39">
        <v>294996</v>
      </c>
      <c r="L2260" s="39">
        <v>125682</v>
      </c>
      <c r="M2260" s="39">
        <v>21114</v>
      </c>
      <c r="N2260" s="39">
        <v>38628</v>
      </c>
      <c r="O2260" s="39">
        <v>187640</v>
      </c>
      <c r="P2260" s="39">
        <v>686662</v>
      </c>
      <c r="Q2260" s="39">
        <v>147344</v>
      </c>
      <c r="R2260" s="39">
        <v>19283</v>
      </c>
      <c r="S2260" s="39">
        <v>652077</v>
      </c>
      <c r="T2260" s="39">
        <v>1162792</v>
      </c>
      <c r="U2260" s="39">
        <v>342153</v>
      </c>
      <c r="V2260" s="39">
        <v>136348</v>
      </c>
      <c r="W2260" s="39">
        <v>567867</v>
      </c>
      <c r="X2260" s="39">
        <v>1206133</v>
      </c>
      <c r="Y2260" s="39">
        <v>313934</v>
      </c>
      <c r="Z2260" s="39">
        <v>159784</v>
      </c>
      <c r="AA2260" s="39">
        <v>610625</v>
      </c>
      <c r="AB2260" s="39">
        <v>388287</v>
      </c>
      <c r="AC2260" s="39">
        <v>772744</v>
      </c>
      <c r="AD2260" s="39">
        <v>360804</v>
      </c>
      <c r="AE2260" s="39">
        <v>137595</v>
      </c>
      <c r="AF2260" s="39">
        <v>956272</v>
      </c>
      <c r="AG2260" s="39">
        <v>993212</v>
      </c>
      <c r="AH2260" s="39">
        <v>180857</v>
      </c>
      <c r="AI2260" s="39">
        <v>193893</v>
      </c>
      <c r="AJ2260" s="39">
        <v>543952</v>
      </c>
      <c r="AK2260" s="39">
        <v>1136324</v>
      </c>
      <c r="AL2260" s="39">
        <v>155743</v>
      </c>
      <c r="AM2260" s="33"/>
      <c r="AN2260" s="33"/>
      <c r="AO2260" s="33"/>
      <c r="AP2260" s="33"/>
      <c r="AQ2260" s="33"/>
      <c r="AR2260" s="33"/>
      <c r="AS2260" s="33"/>
      <c r="AT2260" s="33"/>
      <c r="AU2260" s="33"/>
      <c r="AV2260" s="33"/>
      <c r="AW2260" s="33"/>
      <c r="AX2260" s="33"/>
      <c r="AY2260" s="33"/>
      <c r="AZ2260" s="33"/>
      <c r="BA2260" s="33"/>
    </row>
    <row r="2261" spans="1:53">
      <c r="A2261" s="59"/>
      <c r="B2261" s="46"/>
      <c r="C2261" s="31" t="s">
        <v>3519</v>
      </c>
      <c r="D2261" s="32" t="s">
        <v>4364</v>
      </c>
      <c r="E2261" s="39">
        <f>SUM(I2261:AL2261)</f>
        <v>4224000</v>
      </c>
      <c r="F2261" s="39"/>
      <c r="G2261" s="39"/>
      <c r="H2261" s="39"/>
      <c r="I2261" s="39">
        <v>21000</v>
      </c>
      <c r="J2261" s="39"/>
      <c r="K2261" s="39"/>
      <c r="L2261" s="39"/>
      <c r="M2261" s="39"/>
      <c r="N2261" s="39"/>
      <c r="O2261" s="39"/>
      <c r="P2261" s="39">
        <v>21000</v>
      </c>
      <c r="Q2261" s="39">
        <v>105000</v>
      </c>
      <c r="R2261" s="39">
        <v>132000</v>
      </c>
      <c r="S2261" s="39">
        <v>1290000</v>
      </c>
      <c r="T2261" s="39">
        <v>498000</v>
      </c>
      <c r="U2261" s="39">
        <v>309000</v>
      </c>
      <c r="V2261" s="39">
        <v>291000</v>
      </c>
      <c r="W2261" s="39">
        <v>909000</v>
      </c>
      <c r="X2261" s="39">
        <v>459000</v>
      </c>
      <c r="Y2261" s="39">
        <v>189000</v>
      </c>
      <c r="Z2261" s="39"/>
      <c r="AA2261" s="39"/>
      <c r="AB2261" s="39"/>
      <c r="AC2261" s="39"/>
      <c r="AD2261" s="39"/>
      <c r="AE2261" s="39"/>
      <c r="AF2261" s="39"/>
      <c r="AG2261" s="39"/>
      <c r="AH2261" s="39"/>
      <c r="AI2261" s="39"/>
      <c r="AJ2261" s="39"/>
      <c r="AK2261" s="39"/>
      <c r="AL2261" s="39"/>
      <c r="AM2261" s="33"/>
      <c r="AN2261" s="33"/>
      <c r="AO2261" s="33"/>
      <c r="AP2261" s="33"/>
      <c r="AQ2261" s="33"/>
      <c r="AR2261" s="33"/>
      <c r="AS2261" s="33"/>
      <c r="AT2261" s="33"/>
      <c r="AU2261" s="33"/>
      <c r="AV2261" s="33"/>
      <c r="AW2261" s="33"/>
      <c r="AX2261" s="33"/>
      <c r="AY2261" s="33"/>
      <c r="AZ2261" s="33"/>
      <c r="BA2261" s="33"/>
    </row>
    <row r="2262" spans="1:53">
      <c r="A2262" s="59"/>
      <c r="B2262" s="46"/>
      <c r="C2262" s="31" t="s">
        <v>4888</v>
      </c>
      <c r="D2262" s="34" t="s">
        <v>4365</v>
      </c>
      <c r="E2262" s="35">
        <f>E2261-E2259</f>
        <v>4224000</v>
      </c>
      <c r="F2262" s="35"/>
      <c r="G2262" s="35"/>
      <c r="H2262" s="35"/>
      <c r="I2262" s="35">
        <f>F2259+G2259+H2259+I2261-I2260</f>
        <v>1359536</v>
      </c>
      <c r="J2262" s="35">
        <f>I2262+J2261-J2260</f>
        <v>1300622</v>
      </c>
      <c r="K2262" s="35">
        <f t="shared" ref="K2262:AL2262" si="905">J2262+K2261-K2260</f>
        <v>1005626</v>
      </c>
      <c r="L2262" s="35">
        <f t="shared" si="905"/>
        <v>879944</v>
      </c>
      <c r="M2262" s="35">
        <f t="shared" si="905"/>
        <v>858830</v>
      </c>
      <c r="N2262" s="35">
        <f t="shared" si="905"/>
        <v>820202</v>
      </c>
      <c r="O2262" s="35">
        <f t="shared" si="905"/>
        <v>632562</v>
      </c>
      <c r="P2262" s="35">
        <f t="shared" si="905"/>
        <v>-33100</v>
      </c>
      <c r="Q2262" s="35">
        <f t="shared" si="905"/>
        <v>-75444</v>
      </c>
      <c r="R2262" s="35">
        <f t="shared" si="905"/>
        <v>37273</v>
      </c>
      <c r="S2262" s="35">
        <f t="shared" si="905"/>
        <v>675196</v>
      </c>
      <c r="T2262" s="35">
        <f t="shared" si="905"/>
        <v>10404</v>
      </c>
      <c r="U2262" s="35">
        <f t="shared" si="905"/>
        <v>-22749</v>
      </c>
      <c r="V2262" s="35">
        <f t="shared" si="905"/>
        <v>131903</v>
      </c>
      <c r="W2262" s="35">
        <f t="shared" si="905"/>
        <v>473036</v>
      </c>
      <c r="X2262" s="35">
        <f t="shared" si="905"/>
        <v>-274097</v>
      </c>
      <c r="Y2262" s="35">
        <f t="shared" si="905"/>
        <v>-399031</v>
      </c>
      <c r="Z2262" s="35">
        <f t="shared" si="905"/>
        <v>-558815</v>
      </c>
      <c r="AA2262" s="35">
        <f t="shared" si="905"/>
        <v>-1169440</v>
      </c>
      <c r="AB2262" s="35">
        <f t="shared" si="905"/>
        <v>-1557727</v>
      </c>
      <c r="AC2262" s="35">
        <f t="shared" si="905"/>
        <v>-2330471</v>
      </c>
      <c r="AD2262" s="35">
        <f t="shared" si="905"/>
        <v>-2691275</v>
      </c>
      <c r="AE2262" s="35">
        <f t="shared" si="905"/>
        <v>-2828870</v>
      </c>
      <c r="AF2262" s="35">
        <f t="shared" si="905"/>
        <v>-3785142</v>
      </c>
      <c r="AG2262" s="35">
        <f t="shared" si="905"/>
        <v>-4778354</v>
      </c>
      <c r="AH2262" s="35">
        <f t="shared" si="905"/>
        <v>-4959211</v>
      </c>
      <c r="AI2262" s="35">
        <f t="shared" si="905"/>
        <v>-5153104</v>
      </c>
      <c r="AJ2262" s="35">
        <f t="shared" si="905"/>
        <v>-5697056</v>
      </c>
      <c r="AK2262" s="35">
        <f t="shared" si="905"/>
        <v>-6833380</v>
      </c>
      <c r="AL2262" s="35">
        <f t="shared" si="905"/>
        <v>-6989123</v>
      </c>
      <c r="AM2262" s="33"/>
      <c r="AN2262" s="33"/>
      <c r="AO2262" s="33"/>
      <c r="AP2262" s="33"/>
      <c r="AQ2262" s="33"/>
      <c r="AR2262" s="33"/>
      <c r="AS2262" s="33"/>
      <c r="AT2262" s="33"/>
      <c r="AU2262" s="33"/>
      <c r="AV2262" s="33"/>
      <c r="AW2262" s="33"/>
      <c r="AX2262" s="33"/>
      <c r="AY2262" s="33"/>
      <c r="AZ2262" s="33"/>
      <c r="BA2262" s="33"/>
    </row>
    <row r="2263" spans="1:53" ht="17.25" customHeight="1" thickBot="1">
      <c r="A2263" s="60"/>
      <c r="B2263" s="47"/>
      <c r="C2263" s="36">
        <v>16</v>
      </c>
      <c r="D2263" s="37" t="s">
        <v>4366</v>
      </c>
      <c r="E2263" s="52"/>
      <c r="F2263" s="53"/>
      <c r="G2263" s="53"/>
      <c r="H2263" s="53"/>
      <c r="I2263" s="53"/>
      <c r="J2263" s="53"/>
      <c r="K2263" s="53"/>
      <c r="L2263" s="53"/>
      <c r="M2263" s="53"/>
      <c r="N2263" s="53"/>
      <c r="O2263" s="53"/>
      <c r="P2263" s="53"/>
      <c r="Q2263" s="53"/>
      <c r="R2263" s="53"/>
      <c r="S2263" s="53"/>
      <c r="T2263" s="53"/>
      <c r="U2263" s="53"/>
      <c r="V2263" s="53"/>
      <c r="W2263" s="53"/>
      <c r="X2263" s="53"/>
      <c r="Y2263" s="53"/>
      <c r="Z2263" s="53"/>
      <c r="AA2263" s="53"/>
      <c r="AB2263" s="53"/>
      <c r="AC2263" s="53"/>
      <c r="AD2263" s="53"/>
      <c r="AE2263" s="53"/>
      <c r="AF2263" s="53"/>
      <c r="AG2263" s="53"/>
      <c r="AH2263" s="53"/>
      <c r="AI2263" s="53"/>
      <c r="AJ2263" s="53"/>
      <c r="AK2263" s="53"/>
      <c r="AL2263" s="54"/>
      <c r="AM2263" s="38"/>
      <c r="AN2263" s="38"/>
      <c r="AO2263" s="38"/>
      <c r="AP2263" s="38"/>
      <c r="AQ2263" s="38"/>
      <c r="AR2263" s="38"/>
      <c r="AS2263" s="38"/>
      <c r="AT2263" s="38"/>
      <c r="AU2263" s="38"/>
      <c r="AV2263" s="38"/>
      <c r="AW2263" s="38"/>
      <c r="AX2263" s="38"/>
      <c r="AY2263" s="38"/>
      <c r="AZ2263" s="38"/>
      <c r="BA2263" s="38"/>
    </row>
    <row r="2264" spans="1:53" ht="15" thickTop="1">
      <c r="A2264" s="45" t="s">
        <v>4778</v>
      </c>
      <c r="B2264" s="45">
        <v>453</v>
      </c>
      <c r="C2264" s="14" t="s">
        <v>4889</v>
      </c>
      <c r="D2264" s="15" t="s">
        <v>4362</v>
      </c>
      <c r="E2264" s="29"/>
      <c r="F2264" s="29">
        <v>229013</v>
      </c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9"/>
      <c r="T2264" s="29"/>
      <c r="U2264" s="29"/>
      <c r="V2264" s="29"/>
      <c r="W2264" s="29"/>
      <c r="X2264" s="29"/>
      <c r="Y2264" s="29"/>
      <c r="Z2264" s="29"/>
      <c r="AA2264" s="29"/>
      <c r="AB2264" s="29"/>
      <c r="AC2264" s="29"/>
      <c r="AD2264" s="29"/>
      <c r="AE2264" s="29"/>
      <c r="AF2264" s="29"/>
      <c r="AG2264" s="29"/>
      <c r="AH2264" s="29"/>
      <c r="AI2264" s="29"/>
      <c r="AJ2264" s="29"/>
      <c r="AK2264" s="29"/>
      <c r="AL2264" s="29"/>
      <c r="AM2264" s="17"/>
      <c r="AN2264" s="17">
        <f>AM2264*(F2264+G2264)</f>
        <v>0</v>
      </c>
      <c r="AO2264" s="17">
        <f>SUMIF($I$1:$AL$1,AO$1,$I2266:$AL2266)*$AM2264</f>
        <v>0</v>
      </c>
      <c r="AP2264" s="17">
        <f t="shared" ref="AP2264:AZ2264" si="906">SUMIF($I$1:$AL$1,AP$1,$I2266:$AL2266)*$AM2264</f>
        <v>0</v>
      </c>
      <c r="AQ2264" s="17">
        <f t="shared" si="906"/>
        <v>0</v>
      </c>
      <c r="AR2264" s="17">
        <f t="shared" si="906"/>
        <v>0</v>
      </c>
      <c r="AS2264" s="17">
        <f t="shared" si="906"/>
        <v>0</v>
      </c>
      <c r="AT2264" s="17">
        <f t="shared" si="906"/>
        <v>0</v>
      </c>
      <c r="AU2264" s="17">
        <f t="shared" si="906"/>
        <v>0</v>
      </c>
      <c r="AV2264" s="17">
        <f t="shared" si="906"/>
        <v>0</v>
      </c>
      <c r="AW2264" s="17">
        <f t="shared" si="906"/>
        <v>0</v>
      </c>
      <c r="AX2264" s="17">
        <f t="shared" si="906"/>
        <v>0</v>
      </c>
      <c r="AY2264" s="17">
        <f t="shared" si="906"/>
        <v>0</v>
      </c>
      <c r="AZ2264" s="17">
        <f t="shared" si="906"/>
        <v>0</v>
      </c>
      <c r="BA2264" s="17"/>
    </row>
    <row r="2265" spans="1:53">
      <c r="A2265" s="59"/>
      <c r="B2265" s="46"/>
      <c r="C2265" s="31" t="s">
        <v>4890</v>
      </c>
      <c r="D2265" s="32" t="s">
        <v>4363</v>
      </c>
      <c r="E2265" s="39"/>
      <c r="F2265" s="39"/>
      <c r="G2265" s="39"/>
      <c r="H2265" s="39"/>
      <c r="I2265" s="39">
        <v>44732</v>
      </c>
      <c r="J2265" s="39">
        <v>15785</v>
      </c>
      <c r="K2265" s="39">
        <v>30197</v>
      </c>
      <c r="L2265" s="39">
        <v>9371</v>
      </c>
      <c r="M2265" s="39">
        <v>803</v>
      </c>
      <c r="N2265" s="39">
        <v>1305</v>
      </c>
      <c r="O2265" s="39">
        <v>22960</v>
      </c>
      <c r="P2265" s="39">
        <v>37365</v>
      </c>
      <c r="Q2265" s="39">
        <v>7240</v>
      </c>
      <c r="R2265" s="39">
        <v>118</v>
      </c>
      <c r="S2265" s="39">
        <v>134896</v>
      </c>
      <c r="T2265" s="39">
        <v>100509</v>
      </c>
      <c r="U2265" s="39">
        <v>18009</v>
      </c>
      <c r="V2265" s="39">
        <v>1115</v>
      </c>
      <c r="W2265" s="39">
        <v>92112</v>
      </c>
      <c r="X2265" s="39">
        <v>103098</v>
      </c>
      <c r="Y2265" s="39">
        <v>10529</v>
      </c>
      <c r="Z2265" s="39">
        <v>452</v>
      </c>
      <c r="AA2265" s="39">
        <v>74384</v>
      </c>
      <c r="AB2265" s="39">
        <v>32072</v>
      </c>
      <c r="AC2265" s="39">
        <v>67263</v>
      </c>
      <c r="AD2265" s="39">
        <v>4242</v>
      </c>
      <c r="AE2265" s="39">
        <v>2508</v>
      </c>
      <c r="AF2265" s="39">
        <v>183560</v>
      </c>
      <c r="AG2265" s="39">
        <v>110051</v>
      </c>
      <c r="AH2265" s="39">
        <v>57449</v>
      </c>
      <c r="AI2265" s="39">
        <v>10601</v>
      </c>
      <c r="AJ2265" s="39">
        <v>153398</v>
      </c>
      <c r="AK2265" s="39">
        <v>71925</v>
      </c>
      <c r="AL2265" s="39">
        <v>59211</v>
      </c>
      <c r="AM2265" s="33"/>
      <c r="AN2265" s="33"/>
      <c r="AO2265" s="33"/>
      <c r="AP2265" s="33"/>
      <c r="AQ2265" s="33"/>
      <c r="AR2265" s="33"/>
      <c r="AS2265" s="33"/>
      <c r="AT2265" s="33"/>
      <c r="AU2265" s="33"/>
      <c r="AV2265" s="33"/>
      <c r="AW2265" s="33"/>
      <c r="AX2265" s="33"/>
      <c r="AY2265" s="33"/>
      <c r="AZ2265" s="33"/>
      <c r="BA2265" s="33"/>
    </row>
    <row r="2266" spans="1:53">
      <c r="A2266" s="59"/>
      <c r="B2266" s="46"/>
      <c r="C2266" s="31"/>
      <c r="D2266" s="32" t="s">
        <v>4364</v>
      </c>
      <c r="E2266" s="39">
        <f>SUM(I2266:AL2266)</f>
        <v>0</v>
      </c>
      <c r="F2266" s="39"/>
      <c r="G2266" s="39"/>
      <c r="H2266" s="39"/>
      <c r="I2266" s="39"/>
      <c r="J2266" s="39"/>
      <c r="K2266" s="39"/>
      <c r="L2266" s="39"/>
      <c r="M2266" s="39"/>
      <c r="N2266" s="39"/>
      <c r="O2266" s="39"/>
      <c r="P2266" s="39"/>
      <c r="Q2266" s="39"/>
      <c r="R2266" s="39"/>
      <c r="S2266" s="39"/>
      <c r="T2266" s="39"/>
      <c r="U2266" s="39"/>
      <c r="V2266" s="39"/>
      <c r="W2266" s="39"/>
      <c r="X2266" s="39"/>
      <c r="Y2266" s="39"/>
      <c r="Z2266" s="39"/>
      <c r="AA2266" s="39"/>
      <c r="AB2266" s="39"/>
      <c r="AC2266" s="39"/>
      <c r="AD2266" s="39"/>
      <c r="AE2266" s="39"/>
      <c r="AF2266" s="39"/>
      <c r="AG2266" s="39"/>
      <c r="AH2266" s="39"/>
      <c r="AI2266" s="39"/>
      <c r="AJ2266" s="39"/>
      <c r="AK2266" s="39"/>
      <c r="AL2266" s="39"/>
      <c r="AM2266" s="33"/>
      <c r="AN2266" s="33"/>
      <c r="AO2266" s="33"/>
      <c r="AP2266" s="33"/>
      <c r="AQ2266" s="33"/>
      <c r="AR2266" s="33"/>
      <c r="AS2266" s="33"/>
      <c r="AT2266" s="33"/>
      <c r="AU2266" s="33"/>
      <c r="AV2266" s="33"/>
      <c r="AW2266" s="33"/>
      <c r="AX2266" s="33"/>
      <c r="AY2266" s="33"/>
      <c r="AZ2266" s="33"/>
      <c r="BA2266" s="33"/>
    </row>
    <row r="2267" spans="1:53">
      <c r="A2267" s="59"/>
      <c r="B2267" s="46"/>
      <c r="C2267" s="31" t="s">
        <v>4891</v>
      </c>
      <c r="D2267" s="34" t="s">
        <v>4365</v>
      </c>
      <c r="E2267" s="35">
        <f>E2266-E2264</f>
        <v>0</v>
      </c>
      <c r="F2267" s="35"/>
      <c r="G2267" s="35"/>
      <c r="H2267" s="35"/>
      <c r="I2267" s="35">
        <f>F2264+G2264+H2264+I2266-I2265</f>
        <v>184281</v>
      </c>
      <c r="J2267" s="35">
        <f>I2267+J2266-J2265</f>
        <v>168496</v>
      </c>
      <c r="K2267" s="35">
        <f t="shared" ref="K2267:AL2267" si="907">J2267+K2266-K2265</f>
        <v>138299</v>
      </c>
      <c r="L2267" s="35">
        <f t="shared" si="907"/>
        <v>128928</v>
      </c>
      <c r="M2267" s="35">
        <f t="shared" si="907"/>
        <v>128125</v>
      </c>
      <c r="N2267" s="35">
        <f t="shared" si="907"/>
        <v>126820</v>
      </c>
      <c r="O2267" s="35">
        <f t="shared" si="907"/>
        <v>103860</v>
      </c>
      <c r="P2267" s="35">
        <f t="shared" si="907"/>
        <v>66495</v>
      </c>
      <c r="Q2267" s="35">
        <f t="shared" si="907"/>
        <v>59255</v>
      </c>
      <c r="R2267" s="35">
        <f t="shared" si="907"/>
        <v>59137</v>
      </c>
      <c r="S2267" s="35">
        <f t="shared" si="907"/>
        <v>-75759</v>
      </c>
      <c r="T2267" s="35">
        <f t="shared" si="907"/>
        <v>-176268</v>
      </c>
      <c r="U2267" s="35">
        <f t="shared" si="907"/>
        <v>-194277</v>
      </c>
      <c r="V2267" s="35">
        <f t="shared" si="907"/>
        <v>-195392</v>
      </c>
      <c r="W2267" s="35">
        <f t="shared" si="907"/>
        <v>-287504</v>
      </c>
      <c r="X2267" s="35">
        <f t="shared" si="907"/>
        <v>-390602</v>
      </c>
      <c r="Y2267" s="35">
        <f t="shared" si="907"/>
        <v>-401131</v>
      </c>
      <c r="Z2267" s="35">
        <f t="shared" si="907"/>
        <v>-401583</v>
      </c>
      <c r="AA2267" s="35">
        <f t="shared" si="907"/>
        <v>-475967</v>
      </c>
      <c r="AB2267" s="35">
        <f t="shared" si="907"/>
        <v>-508039</v>
      </c>
      <c r="AC2267" s="35">
        <f t="shared" si="907"/>
        <v>-575302</v>
      </c>
      <c r="AD2267" s="35">
        <f t="shared" si="907"/>
        <v>-579544</v>
      </c>
      <c r="AE2267" s="35">
        <f t="shared" si="907"/>
        <v>-582052</v>
      </c>
      <c r="AF2267" s="35">
        <f t="shared" si="907"/>
        <v>-765612</v>
      </c>
      <c r="AG2267" s="35">
        <f t="shared" si="907"/>
        <v>-875663</v>
      </c>
      <c r="AH2267" s="35">
        <f t="shared" si="907"/>
        <v>-933112</v>
      </c>
      <c r="AI2267" s="35">
        <f t="shared" si="907"/>
        <v>-943713</v>
      </c>
      <c r="AJ2267" s="35">
        <f t="shared" si="907"/>
        <v>-1097111</v>
      </c>
      <c r="AK2267" s="35">
        <f t="shared" si="907"/>
        <v>-1169036</v>
      </c>
      <c r="AL2267" s="35">
        <f t="shared" si="907"/>
        <v>-1228247</v>
      </c>
      <c r="AM2267" s="33"/>
      <c r="AN2267" s="33"/>
      <c r="AO2267" s="33"/>
      <c r="AP2267" s="33"/>
      <c r="AQ2267" s="33"/>
      <c r="AR2267" s="33"/>
      <c r="AS2267" s="33"/>
      <c r="AT2267" s="33"/>
      <c r="AU2267" s="33"/>
      <c r="AV2267" s="33"/>
      <c r="AW2267" s="33"/>
      <c r="AX2267" s="33"/>
      <c r="AY2267" s="33"/>
      <c r="AZ2267" s="33"/>
      <c r="BA2267" s="33"/>
    </row>
    <row r="2268" spans="1:53" ht="17.25" customHeight="1" thickBot="1">
      <c r="A2268" s="60"/>
      <c r="B2268" s="47"/>
      <c r="C2268" s="36">
        <v>0</v>
      </c>
      <c r="D2268" s="37" t="s">
        <v>4366</v>
      </c>
      <c r="E2268" s="52"/>
      <c r="F2268" s="53"/>
      <c r="G2268" s="53"/>
      <c r="H2268" s="53"/>
      <c r="I2268" s="53"/>
      <c r="J2268" s="53"/>
      <c r="K2268" s="53"/>
      <c r="L2268" s="53"/>
      <c r="M2268" s="53"/>
      <c r="N2268" s="53"/>
      <c r="O2268" s="53"/>
      <c r="P2268" s="53"/>
      <c r="Q2268" s="53"/>
      <c r="R2268" s="53"/>
      <c r="S2268" s="53"/>
      <c r="T2268" s="53"/>
      <c r="U2268" s="53"/>
      <c r="V2268" s="53"/>
      <c r="W2268" s="53"/>
      <c r="X2268" s="53"/>
      <c r="Y2268" s="53"/>
      <c r="Z2268" s="53"/>
      <c r="AA2268" s="53"/>
      <c r="AB2268" s="53"/>
      <c r="AC2268" s="53"/>
      <c r="AD2268" s="53"/>
      <c r="AE2268" s="53"/>
      <c r="AF2268" s="53"/>
      <c r="AG2268" s="53"/>
      <c r="AH2268" s="53"/>
      <c r="AI2268" s="53"/>
      <c r="AJ2268" s="53"/>
      <c r="AK2268" s="53"/>
      <c r="AL2268" s="54"/>
      <c r="AM2268" s="38"/>
      <c r="AN2268" s="38"/>
      <c r="AO2268" s="38"/>
      <c r="AP2268" s="38"/>
      <c r="AQ2268" s="38"/>
      <c r="AR2268" s="38"/>
      <c r="AS2268" s="38"/>
      <c r="AT2268" s="38"/>
      <c r="AU2268" s="38"/>
      <c r="AV2268" s="38"/>
      <c r="AW2268" s="38"/>
      <c r="AX2268" s="38"/>
      <c r="AY2268" s="38"/>
      <c r="AZ2268" s="38"/>
      <c r="BA2268" s="38"/>
    </row>
    <row r="2269" spans="1:53" ht="15" thickTop="1">
      <c r="A2269" s="45" t="s">
        <v>2758</v>
      </c>
      <c r="B2269" s="45">
        <v>454</v>
      </c>
      <c r="C2269" s="14" t="s">
        <v>4892</v>
      </c>
      <c r="D2269" s="15" t="s">
        <v>4362</v>
      </c>
      <c r="E2269" s="29"/>
      <c r="F2269" s="29">
        <v>11221230</v>
      </c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9"/>
      <c r="T2269" s="29"/>
      <c r="U2269" s="29"/>
      <c r="V2269" s="29"/>
      <c r="W2269" s="29"/>
      <c r="X2269" s="29"/>
      <c r="Y2269" s="29"/>
      <c r="Z2269" s="29"/>
      <c r="AA2269" s="29"/>
      <c r="AB2269" s="29"/>
      <c r="AC2269" s="29"/>
      <c r="AD2269" s="29"/>
      <c r="AE2269" s="29"/>
      <c r="AF2269" s="29"/>
      <c r="AG2269" s="29"/>
      <c r="AH2269" s="29"/>
      <c r="AI2269" s="29"/>
      <c r="AJ2269" s="29"/>
      <c r="AK2269" s="29"/>
      <c r="AL2269" s="29"/>
      <c r="AM2269" s="17"/>
      <c r="AN2269" s="17">
        <f>AM2269*(F2269+G2269)</f>
        <v>0</v>
      </c>
      <c r="AO2269" s="17">
        <f>SUMIF($I$1:$AL$1,AO$1,$I2271:$AL2271)*$AM2269</f>
        <v>0</v>
      </c>
      <c r="AP2269" s="17">
        <f t="shared" ref="AP2269:AZ2269" si="908">SUMIF($I$1:$AL$1,AP$1,$I2271:$AL2271)*$AM2269</f>
        <v>0</v>
      </c>
      <c r="AQ2269" s="17">
        <f t="shared" si="908"/>
        <v>0</v>
      </c>
      <c r="AR2269" s="17">
        <f t="shared" si="908"/>
        <v>0</v>
      </c>
      <c r="AS2269" s="17">
        <f t="shared" si="908"/>
        <v>0</v>
      </c>
      <c r="AT2269" s="17">
        <f t="shared" si="908"/>
        <v>0</v>
      </c>
      <c r="AU2269" s="17">
        <f t="shared" si="908"/>
        <v>0</v>
      </c>
      <c r="AV2269" s="17">
        <f t="shared" si="908"/>
        <v>0</v>
      </c>
      <c r="AW2269" s="17">
        <f t="shared" si="908"/>
        <v>0</v>
      </c>
      <c r="AX2269" s="17">
        <f t="shared" si="908"/>
        <v>0</v>
      </c>
      <c r="AY2269" s="17">
        <f t="shared" si="908"/>
        <v>0</v>
      </c>
      <c r="AZ2269" s="17">
        <f t="shared" si="908"/>
        <v>0</v>
      </c>
      <c r="BA2269" s="17"/>
    </row>
    <row r="2270" spans="1:53">
      <c r="A2270" s="59"/>
      <c r="B2270" s="46"/>
      <c r="C2270" s="31" t="s">
        <v>4893</v>
      </c>
      <c r="D2270" s="32" t="s">
        <v>4363</v>
      </c>
      <c r="E2270" s="39"/>
      <c r="F2270" s="39"/>
      <c r="G2270" s="39"/>
      <c r="H2270" s="39"/>
      <c r="I2270" s="39">
        <v>2389604</v>
      </c>
      <c r="J2270" s="39">
        <v>734988</v>
      </c>
      <c r="K2270" s="39">
        <v>2112336</v>
      </c>
      <c r="L2270" s="39">
        <v>407296</v>
      </c>
      <c r="M2270" s="39">
        <v>182637</v>
      </c>
      <c r="N2270" s="39">
        <v>119653</v>
      </c>
      <c r="O2270" s="39">
        <v>1379246</v>
      </c>
      <c r="P2270" s="39">
        <v>3320996</v>
      </c>
      <c r="Q2270" s="39">
        <v>2486581</v>
      </c>
      <c r="R2270" s="39">
        <v>209933</v>
      </c>
      <c r="S2270" s="39">
        <v>4090292</v>
      </c>
      <c r="T2270" s="39">
        <v>7108411</v>
      </c>
      <c r="U2270" s="39">
        <v>2625647</v>
      </c>
      <c r="V2270" s="39">
        <v>1124761</v>
      </c>
      <c r="W2270" s="39">
        <v>3628945</v>
      </c>
      <c r="X2270" s="39">
        <v>6442403</v>
      </c>
      <c r="Y2270" s="39">
        <v>2264735</v>
      </c>
      <c r="Z2270" s="39">
        <v>1130964</v>
      </c>
      <c r="AA2270" s="39">
        <v>1833979</v>
      </c>
      <c r="AB2270" s="39">
        <v>5176862</v>
      </c>
      <c r="AC2270" s="39">
        <v>3856628</v>
      </c>
      <c r="AD2270" s="39">
        <v>1707596</v>
      </c>
      <c r="AE2270" s="39">
        <v>1652244</v>
      </c>
      <c r="AF2270" s="39">
        <v>2334017</v>
      </c>
      <c r="AG2270" s="39">
        <v>6763796</v>
      </c>
      <c r="AH2270" s="39">
        <v>4326877</v>
      </c>
      <c r="AI2270" s="39">
        <v>4936518</v>
      </c>
      <c r="AJ2270" s="39">
        <v>2693279</v>
      </c>
      <c r="AK2270" s="39">
        <v>8798588</v>
      </c>
      <c r="AL2270" s="39">
        <v>4195174</v>
      </c>
      <c r="AM2270" s="33"/>
      <c r="AN2270" s="33"/>
      <c r="AO2270" s="33"/>
      <c r="AP2270" s="33"/>
      <c r="AQ2270" s="33"/>
      <c r="AR2270" s="33"/>
      <c r="AS2270" s="33"/>
      <c r="AT2270" s="33"/>
      <c r="AU2270" s="33"/>
      <c r="AV2270" s="33"/>
      <c r="AW2270" s="33"/>
      <c r="AX2270" s="33"/>
      <c r="AY2270" s="33"/>
      <c r="AZ2270" s="33"/>
      <c r="BA2270" s="33"/>
    </row>
    <row r="2271" spans="1:53">
      <c r="A2271" s="59"/>
      <c r="B2271" s="46"/>
      <c r="C2271" s="31" t="s">
        <v>1700</v>
      </c>
      <c r="D2271" s="32" t="s">
        <v>4364</v>
      </c>
      <c r="E2271" s="39">
        <f>SUM(I2271:AL2271)</f>
        <v>50080000</v>
      </c>
      <c r="F2271" s="39"/>
      <c r="G2271" s="39"/>
      <c r="H2271" s="39"/>
      <c r="I2271" s="39"/>
      <c r="J2271" s="39">
        <v>14356000</v>
      </c>
      <c r="K2271" s="39"/>
      <c r="L2271" s="39"/>
      <c r="M2271" s="39"/>
      <c r="N2271" s="39">
        <v>16528000</v>
      </c>
      <c r="O2271" s="39"/>
      <c r="P2271" s="39">
        <v>19196000</v>
      </c>
      <c r="Q2271" s="39"/>
      <c r="R2271" s="39"/>
      <c r="S2271" s="39"/>
      <c r="T2271" s="39"/>
      <c r="U2271" s="39"/>
      <c r="V2271" s="39"/>
      <c r="W2271" s="39"/>
      <c r="X2271" s="39"/>
      <c r="Y2271" s="39"/>
      <c r="Z2271" s="39"/>
      <c r="AA2271" s="39"/>
      <c r="AB2271" s="39"/>
      <c r="AC2271" s="39"/>
      <c r="AD2271" s="39"/>
      <c r="AE2271" s="39"/>
      <c r="AF2271" s="39"/>
      <c r="AG2271" s="39"/>
      <c r="AH2271" s="39"/>
      <c r="AI2271" s="39"/>
      <c r="AJ2271" s="39"/>
      <c r="AK2271" s="39"/>
      <c r="AL2271" s="39"/>
      <c r="AM2271" s="33"/>
      <c r="AN2271" s="33"/>
      <c r="AO2271" s="33"/>
      <c r="AP2271" s="33"/>
      <c r="AQ2271" s="33"/>
      <c r="AR2271" s="33"/>
      <c r="AS2271" s="33"/>
      <c r="AT2271" s="33"/>
      <c r="AU2271" s="33"/>
      <c r="AV2271" s="33"/>
      <c r="AW2271" s="33"/>
      <c r="AX2271" s="33"/>
      <c r="AY2271" s="33"/>
      <c r="AZ2271" s="33"/>
      <c r="BA2271" s="33"/>
    </row>
    <row r="2272" spans="1:53">
      <c r="A2272" s="59"/>
      <c r="B2272" s="46"/>
      <c r="C2272" s="31" t="s">
        <v>4894</v>
      </c>
      <c r="D2272" s="34" t="s">
        <v>4365</v>
      </c>
      <c r="E2272" s="35">
        <f>E2271-E2269</f>
        <v>50080000</v>
      </c>
      <c r="F2272" s="35"/>
      <c r="G2272" s="35"/>
      <c r="H2272" s="35"/>
      <c r="I2272" s="35">
        <f>F2269+G2269+H2269+I2271-I2270</f>
        <v>8831626</v>
      </c>
      <c r="J2272" s="35">
        <f>I2272+J2271-J2270</f>
        <v>22452638</v>
      </c>
      <c r="K2272" s="35">
        <f t="shared" ref="K2272:AL2272" si="909">J2272+K2271-K2270</f>
        <v>20340302</v>
      </c>
      <c r="L2272" s="35">
        <f t="shared" si="909"/>
        <v>19933006</v>
      </c>
      <c r="M2272" s="35">
        <f t="shared" si="909"/>
        <v>19750369</v>
      </c>
      <c r="N2272" s="35">
        <f t="shared" si="909"/>
        <v>36158716</v>
      </c>
      <c r="O2272" s="35">
        <f t="shared" si="909"/>
        <v>34779470</v>
      </c>
      <c r="P2272" s="35">
        <f t="shared" si="909"/>
        <v>50654474</v>
      </c>
      <c r="Q2272" s="35">
        <f t="shared" si="909"/>
        <v>48167893</v>
      </c>
      <c r="R2272" s="35">
        <f t="shared" si="909"/>
        <v>47957960</v>
      </c>
      <c r="S2272" s="35">
        <f t="shared" si="909"/>
        <v>43867668</v>
      </c>
      <c r="T2272" s="35">
        <f t="shared" si="909"/>
        <v>36759257</v>
      </c>
      <c r="U2272" s="35">
        <f t="shared" si="909"/>
        <v>34133610</v>
      </c>
      <c r="V2272" s="35">
        <f t="shared" si="909"/>
        <v>33008849</v>
      </c>
      <c r="W2272" s="35">
        <f t="shared" si="909"/>
        <v>29379904</v>
      </c>
      <c r="X2272" s="35">
        <f t="shared" si="909"/>
        <v>22937501</v>
      </c>
      <c r="Y2272" s="35">
        <f t="shared" si="909"/>
        <v>20672766</v>
      </c>
      <c r="Z2272" s="35">
        <f t="shared" si="909"/>
        <v>19541802</v>
      </c>
      <c r="AA2272" s="35">
        <f t="shared" si="909"/>
        <v>17707823</v>
      </c>
      <c r="AB2272" s="35">
        <f t="shared" si="909"/>
        <v>12530961</v>
      </c>
      <c r="AC2272" s="35">
        <f t="shared" si="909"/>
        <v>8674333</v>
      </c>
      <c r="AD2272" s="35">
        <f t="shared" si="909"/>
        <v>6966737</v>
      </c>
      <c r="AE2272" s="35">
        <f t="shared" si="909"/>
        <v>5314493</v>
      </c>
      <c r="AF2272" s="35">
        <f t="shared" si="909"/>
        <v>2980476</v>
      </c>
      <c r="AG2272" s="35">
        <f t="shared" si="909"/>
        <v>-3783320</v>
      </c>
      <c r="AH2272" s="35">
        <f t="shared" si="909"/>
        <v>-8110197</v>
      </c>
      <c r="AI2272" s="35">
        <f t="shared" si="909"/>
        <v>-13046715</v>
      </c>
      <c r="AJ2272" s="35">
        <f t="shared" si="909"/>
        <v>-15739994</v>
      </c>
      <c r="AK2272" s="35">
        <f t="shared" si="909"/>
        <v>-24538582</v>
      </c>
      <c r="AL2272" s="35">
        <f t="shared" si="909"/>
        <v>-28733756</v>
      </c>
      <c r="AM2272" s="33"/>
      <c r="AN2272" s="33"/>
      <c r="AO2272" s="33"/>
      <c r="AP2272" s="33"/>
      <c r="AQ2272" s="33"/>
      <c r="AR2272" s="33"/>
      <c r="AS2272" s="33"/>
      <c r="AT2272" s="33"/>
      <c r="AU2272" s="33"/>
      <c r="AV2272" s="33"/>
      <c r="AW2272" s="33"/>
      <c r="AX2272" s="33"/>
      <c r="AY2272" s="33"/>
      <c r="AZ2272" s="33"/>
      <c r="BA2272" s="33"/>
    </row>
    <row r="2273" spans="1:53" ht="17.25" customHeight="1" thickBot="1">
      <c r="A2273" s="60"/>
      <c r="B2273" s="47"/>
      <c r="C2273" s="36">
        <v>18</v>
      </c>
      <c r="D2273" s="37" t="s">
        <v>4366</v>
      </c>
      <c r="E2273" s="52"/>
      <c r="F2273" s="53"/>
      <c r="G2273" s="53"/>
      <c r="H2273" s="53"/>
      <c r="I2273" s="53"/>
      <c r="J2273" s="53"/>
      <c r="K2273" s="53"/>
      <c r="L2273" s="53"/>
      <c r="M2273" s="53"/>
      <c r="N2273" s="53"/>
      <c r="O2273" s="53"/>
      <c r="P2273" s="53"/>
      <c r="Q2273" s="53"/>
      <c r="R2273" s="53"/>
      <c r="S2273" s="53"/>
      <c r="T2273" s="53"/>
      <c r="U2273" s="53"/>
      <c r="V2273" s="53"/>
      <c r="W2273" s="53"/>
      <c r="X2273" s="53"/>
      <c r="Y2273" s="53"/>
      <c r="Z2273" s="53"/>
      <c r="AA2273" s="53"/>
      <c r="AB2273" s="53"/>
      <c r="AC2273" s="53"/>
      <c r="AD2273" s="53"/>
      <c r="AE2273" s="53"/>
      <c r="AF2273" s="53"/>
      <c r="AG2273" s="53"/>
      <c r="AH2273" s="53"/>
      <c r="AI2273" s="53"/>
      <c r="AJ2273" s="53"/>
      <c r="AK2273" s="53"/>
      <c r="AL2273" s="54"/>
      <c r="AM2273" s="38"/>
      <c r="AN2273" s="38"/>
      <c r="AO2273" s="38"/>
      <c r="AP2273" s="38"/>
      <c r="AQ2273" s="38"/>
      <c r="AR2273" s="38"/>
      <c r="AS2273" s="38"/>
      <c r="AT2273" s="38"/>
      <c r="AU2273" s="38"/>
      <c r="AV2273" s="38"/>
      <c r="AW2273" s="38"/>
      <c r="AX2273" s="38"/>
      <c r="AY2273" s="38"/>
      <c r="AZ2273" s="38"/>
      <c r="BA2273" s="38"/>
    </row>
    <row r="2274" spans="1:53" ht="15" thickTop="1">
      <c r="A2274" s="45" t="s">
        <v>4778</v>
      </c>
      <c r="B2274" s="45">
        <v>455</v>
      </c>
      <c r="C2274" s="14" t="s">
        <v>4895</v>
      </c>
      <c r="D2274" s="15" t="s">
        <v>4362</v>
      </c>
      <c r="E2274" s="29"/>
      <c r="F2274" s="29">
        <v>1035091</v>
      </c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  <c r="T2274" s="29"/>
      <c r="U2274" s="29"/>
      <c r="V2274" s="29"/>
      <c r="W2274" s="29"/>
      <c r="X2274" s="29"/>
      <c r="Y2274" s="29"/>
      <c r="Z2274" s="29"/>
      <c r="AA2274" s="29"/>
      <c r="AB2274" s="29"/>
      <c r="AC2274" s="29"/>
      <c r="AD2274" s="29"/>
      <c r="AE2274" s="29"/>
      <c r="AF2274" s="29"/>
      <c r="AG2274" s="29"/>
      <c r="AH2274" s="29"/>
      <c r="AI2274" s="29"/>
      <c r="AJ2274" s="29"/>
      <c r="AK2274" s="29"/>
      <c r="AL2274" s="29"/>
      <c r="AM2274" s="17"/>
      <c r="AN2274" s="17">
        <f>AM2274*(F2274+G2274)</f>
        <v>0</v>
      </c>
      <c r="AO2274" s="17">
        <f>SUMIF($I$1:$AL$1,AO$1,$I2276:$AL2276)*$AM2274</f>
        <v>0</v>
      </c>
      <c r="AP2274" s="17">
        <f t="shared" ref="AP2274:AZ2274" si="910">SUMIF($I$1:$AL$1,AP$1,$I2276:$AL2276)*$AM2274</f>
        <v>0</v>
      </c>
      <c r="AQ2274" s="17">
        <f t="shared" si="910"/>
        <v>0</v>
      </c>
      <c r="AR2274" s="17">
        <f t="shared" si="910"/>
        <v>0</v>
      </c>
      <c r="AS2274" s="17">
        <f t="shared" si="910"/>
        <v>0</v>
      </c>
      <c r="AT2274" s="17">
        <f t="shared" si="910"/>
        <v>0</v>
      </c>
      <c r="AU2274" s="17">
        <f t="shared" si="910"/>
        <v>0</v>
      </c>
      <c r="AV2274" s="17">
        <f t="shared" si="910"/>
        <v>0</v>
      </c>
      <c r="AW2274" s="17">
        <f t="shared" si="910"/>
        <v>0</v>
      </c>
      <c r="AX2274" s="17">
        <f t="shared" si="910"/>
        <v>0</v>
      </c>
      <c r="AY2274" s="17">
        <f t="shared" si="910"/>
        <v>0</v>
      </c>
      <c r="AZ2274" s="17">
        <f t="shared" si="910"/>
        <v>0</v>
      </c>
      <c r="BA2274" s="17"/>
    </row>
    <row r="2275" spans="1:53">
      <c r="A2275" s="59"/>
      <c r="B2275" s="46"/>
      <c r="C2275" s="31" t="s">
        <v>4896</v>
      </c>
      <c r="D2275" s="32" t="s">
        <v>4363</v>
      </c>
      <c r="E2275" s="39"/>
      <c r="F2275" s="39"/>
      <c r="G2275" s="39"/>
      <c r="H2275" s="39"/>
      <c r="I2275" s="39">
        <v>199159</v>
      </c>
      <c r="J2275" s="39"/>
      <c r="K2275" s="39">
        <v>5453</v>
      </c>
      <c r="L2275" s="39"/>
      <c r="M2275" s="39"/>
      <c r="N2275" s="39"/>
      <c r="O2275" s="39">
        <v>13657</v>
      </c>
      <c r="P2275" s="39">
        <v>259</v>
      </c>
      <c r="Q2275" s="39">
        <v>59233</v>
      </c>
      <c r="R2275" s="39">
        <v>235</v>
      </c>
      <c r="S2275" s="39">
        <v>1861281</v>
      </c>
      <c r="T2275" s="39">
        <v>846268</v>
      </c>
      <c r="U2275" s="39">
        <v>117870</v>
      </c>
      <c r="V2275" s="39">
        <v>13283</v>
      </c>
      <c r="W2275" s="39">
        <v>527727</v>
      </c>
      <c r="X2275" s="39">
        <v>1112354</v>
      </c>
      <c r="Y2275" s="39">
        <v>217007</v>
      </c>
      <c r="Z2275" s="39">
        <v>13682</v>
      </c>
      <c r="AA2275" s="39">
        <v>1633978</v>
      </c>
      <c r="AB2275" s="39">
        <v>791989</v>
      </c>
      <c r="AC2275" s="39">
        <v>78738</v>
      </c>
      <c r="AD2275" s="39">
        <v>181</v>
      </c>
      <c r="AE2275" s="39"/>
      <c r="AF2275" s="39">
        <v>2913226</v>
      </c>
      <c r="AG2275" s="39">
        <v>1471589</v>
      </c>
      <c r="AH2275" s="39">
        <v>361962</v>
      </c>
      <c r="AI2275" s="39">
        <v>64202</v>
      </c>
      <c r="AJ2275" s="39">
        <v>1253876</v>
      </c>
      <c r="AK2275" s="39">
        <v>3287421</v>
      </c>
      <c r="AL2275" s="39">
        <v>193082</v>
      </c>
      <c r="AM2275" s="33"/>
      <c r="AN2275" s="33"/>
      <c r="AO2275" s="33"/>
      <c r="AP2275" s="33"/>
      <c r="AQ2275" s="33"/>
      <c r="AR2275" s="33"/>
      <c r="AS2275" s="33"/>
      <c r="AT2275" s="33"/>
      <c r="AU2275" s="33"/>
      <c r="AV2275" s="33"/>
      <c r="AW2275" s="33"/>
      <c r="AX2275" s="33"/>
      <c r="AY2275" s="33"/>
      <c r="AZ2275" s="33"/>
      <c r="BA2275" s="33"/>
    </row>
    <row r="2276" spans="1:53">
      <c r="A2276" s="59"/>
      <c r="B2276" s="46"/>
      <c r="C2276" s="31"/>
      <c r="D2276" s="32" t="s">
        <v>4364</v>
      </c>
      <c r="E2276" s="39">
        <f>SUM(I2276:AL2276)</f>
        <v>0</v>
      </c>
      <c r="F2276" s="39"/>
      <c r="G2276" s="39"/>
      <c r="H2276" s="39"/>
      <c r="I2276" s="39"/>
      <c r="J2276" s="39"/>
      <c r="K2276" s="39"/>
      <c r="L2276" s="39"/>
      <c r="M2276" s="39"/>
      <c r="N2276" s="39"/>
      <c r="O2276" s="39"/>
      <c r="P2276" s="39"/>
      <c r="Q2276" s="39"/>
      <c r="R2276" s="39"/>
      <c r="S2276" s="39"/>
      <c r="T2276" s="39"/>
      <c r="U2276" s="39"/>
      <c r="V2276" s="39"/>
      <c r="W2276" s="39"/>
      <c r="X2276" s="39"/>
      <c r="Y2276" s="39"/>
      <c r="Z2276" s="39"/>
      <c r="AA2276" s="39"/>
      <c r="AB2276" s="39"/>
      <c r="AC2276" s="39"/>
      <c r="AD2276" s="39"/>
      <c r="AE2276" s="39"/>
      <c r="AF2276" s="39"/>
      <c r="AG2276" s="39"/>
      <c r="AH2276" s="39"/>
      <c r="AI2276" s="39"/>
      <c r="AJ2276" s="39"/>
      <c r="AK2276" s="39"/>
      <c r="AL2276" s="39"/>
      <c r="AM2276" s="33"/>
      <c r="AN2276" s="33"/>
      <c r="AO2276" s="33"/>
      <c r="AP2276" s="33"/>
      <c r="AQ2276" s="33"/>
      <c r="AR2276" s="33"/>
      <c r="AS2276" s="33"/>
      <c r="AT2276" s="33"/>
      <c r="AU2276" s="33"/>
      <c r="AV2276" s="33"/>
      <c r="AW2276" s="33"/>
      <c r="AX2276" s="33"/>
      <c r="AY2276" s="33"/>
      <c r="AZ2276" s="33"/>
      <c r="BA2276" s="33"/>
    </row>
    <row r="2277" spans="1:53">
      <c r="A2277" s="59"/>
      <c r="B2277" s="46"/>
      <c r="C2277" s="31" t="s">
        <v>4897</v>
      </c>
      <c r="D2277" s="34" t="s">
        <v>4365</v>
      </c>
      <c r="E2277" s="35">
        <f>E2276-E2274</f>
        <v>0</v>
      </c>
      <c r="F2277" s="35"/>
      <c r="G2277" s="35"/>
      <c r="H2277" s="35"/>
      <c r="I2277" s="35">
        <f>F2274+G2274+H2274+I2276-I2275</f>
        <v>835932</v>
      </c>
      <c r="J2277" s="35">
        <f>I2277+J2276-J2275</f>
        <v>835932</v>
      </c>
      <c r="K2277" s="35">
        <f t="shared" ref="K2277:AL2277" si="911">J2277+K2276-K2275</f>
        <v>830479</v>
      </c>
      <c r="L2277" s="35">
        <f t="shared" si="911"/>
        <v>830479</v>
      </c>
      <c r="M2277" s="35">
        <f t="shared" si="911"/>
        <v>830479</v>
      </c>
      <c r="N2277" s="35">
        <f t="shared" si="911"/>
        <v>830479</v>
      </c>
      <c r="O2277" s="35">
        <f t="shared" si="911"/>
        <v>816822</v>
      </c>
      <c r="P2277" s="35">
        <f t="shared" si="911"/>
        <v>816563</v>
      </c>
      <c r="Q2277" s="35">
        <f t="shared" si="911"/>
        <v>757330</v>
      </c>
      <c r="R2277" s="35">
        <f t="shared" si="911"/>
        <v>757095</v>
      </c>
      <c r="S2277" s="35">
        <f t="shared" si="911"/>
        <v>-1104186</v>
      </c>
      <c r="T2277" s="35">
        <f t="shared" si="911"/>
        <v>-1950454</v>
      </c>
      <c r="U2277" s="35">
        <f t="shared" si="911"/>
        <v>-2068324</v>
      </c>
      <c r="V2277" s="35">
        <f t="shared" si="911"/>
        <v>-2081607</v>
      </c>
      <c r="W2277" s="35">
        <f t="shared" si="911"/>
        <v>-2609334</v>
      </c>
      <c r="X2277" s="35">
        <f t="shared" si="911"/>
        <v>-3721688</v>
      </c>
      <c r="Y2277" s="35">
        <f t="shared" si="911"/>
        <v>-3938695</v>
      </c>
      <c r="Z2277" s="35">
        <f t="shared" si="911"/>
        <v>-3952377</v>
      </c>
      <c r="AA2277" s="35">
        <f t="shared" si="911"/>
        <v>-5586355</v>
      </c>
      <c r="AB2277" s="35">
        <f t="shared" si="911"/>
        <v>-6378344</v>
      </c>
      <c r="AC2277" s="35">
        <f t="shared" si="911"/>
        <v>-6457082</v>
      </c>
      <c r="AD2277" s="35">
        <f t="shared" si="911"/>
        <v>-6457263</v>
      </c>
      <c r="AE2277" s="35">
        <f t="shared" si="911"/>
        <v>-6457263</v>
      </c>
      <c r="AF2277" s="35">
        <f t="shared" si="911"/>
        <v>-9370489</v>
      </c>
      <c r="AG2277" s="35">
        <f t="shared" si="911"/>
        <v>-10842078</v>
      </c>
      <c r="AH2277" s="35">
        <f t="shared" si="911"/>
        <v>-11204040</v>
      </c>
      <c r="AI2277" s="35">
        <f t="shared" si="911"/>
        <v>-11268242</v>
      </c>
      <c r="AJ2277" s="35">
        <f t="shared" si="911"/>
        <v>-12522118</v>
      </c>
      <c r="AK2277" s="35">
        <f t="shared" si="911"/>
        <v>-15809539</v>
      </c>
      <c r="AL2277" s="35">
        <f t="shared" si="911"/>
        <v>-16002621</v>
      </c>
      <c r="AM2277" s="33"/>
      <c r="AN2277" s="33"/>
      <c r="AO2277" s="33"/>
      <c r="AP2277" s="33"/>
      <c r="AQ2277" s="33"/>
      <c r="AR2277" s="33"/>
      <c r="AS2277" s="33"/>
      <c r="AT2277" s="33"/>
      <c r="AU2277" s="33"/>
      <c r="AV2277" s="33"/>
      <c r="AW2277" s="33"/>
      <c r="AX2277" s="33"/>
      <c r="AY2277" s="33"/>
      <c r="AZ2277" s="33"/>
      <c r="BA2277" s="33"/>
    </row>
    <row r="2278" spans="1:53" ht="17.25" customHeight="1" thickBot="1">
      <c r="A2278" s="60"/>
      <c r="B2278" s="47"/>
      <c r="C2278" s="36">
        <v>0</v>
      </c>
      <c r="D2278" s="37" t="s">
        <v>4366</v>
      </c>
      <c r="E2278" s="52"/>
      <c r="F2278" s="53"/>
      <c r="G2278" s="53"/>
      <c r="H2278" s="53"/>
      <c r="I2278" s="53"/>
      <c r="J2278" s="53"/>
      <c r="K2278" s="53"/>
      <c r="L2278" s="53"/>
      <c r="M2278" s="53"/>
      <c r="N2278" s="53"/>
      <c r="O2278" s="53"/>
      <c r="P2278" s="53"/>
      <c r="Q2278" s="53"/>
      <c r="R2278" s="53"/>
      <c r="S2278" s="53"/>
      <c r="T2278" s="53"/>
      <c r="U2278" s="53"/>
      <c r="V2278" s="53"/>
      <c r="W2278" s="53"/>
      <c r="X2278" s="53"/>
      <c r="Y2278" s="53"/>
      <c r="Z2278" s="53"/>
      <c r="AA2278" s="53"/>
      <c r="AB2278" s="53"/>
      <c r="AC2278" s="53"/>
      <c r="AD2278" s="53"/>
      <c r="AE2278" s="53"/>
      <c r="AF2278" s="53"/>
      <c r="AG2278" s="53"/>
      <c r="AH2278" s="53"/>
      <c r="AI2278" s="53"/>
      <c r="AJ2278" s="53"/>
      <c r="AK2278" s="53"/>
      <c r="AL2278" s="54"/>
      <c r="AM2278" s="38"/>
      <c r="AN2278" s="38"/>
      <c r="AO2278" s="38"/>
      <c r="AP2278" s="38"/>
      <c r="AQ2278" s="38"/>
      <c r="AR2278" s="38"/>
      <c r="AS2278" s="38"/>
      <c r="AT2278" s="38"/>
      <c r="AU2278" s="38"/>
      <c r="AV2278" s="38"/>
      <c r="AW2278" s="38"/>
      <c r="AX2278" s="38"/>
      <c r="AY2278" s="38"/>
      <c r="AZ2278" s="38"/>
      <c r="BA2278" s="38"/>
    </row>
    <row r="2279" spans="1:53" ht="15" thickTop="1">
      <c r="A2279" s="45" t="s">
        <v>4778</v>
      </c>
      <c r="B2279" s="45">
        <v>456</v>
      </c>
      <c r="C2279" s="14" t="s">
        <v>4898</v>
      </c>
      <c r="D2279" s="15" t="s">
        <v>4362</v>
      </c>
      <c r="E2279" s="29"/>
      <c r="F2279" s="29">
        <v>382327</v>
      </c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9"/>
      <c r="T2279" s="29"/>
      <c r="U2279" s="29"/>
      <c r="V2279" s="29"/>
      <c r="W2279" s="29"/>
      <c r="X2279" s="29"/>
      <c r="Y2279" s="29"/>
      <c r="Z2279" s="29"/>
      <c r="AA2279" s="29"/>
      <c r="AB2279" s="29"/>
      <c r="AC2279" s="29"/>
      <c r="AD2279" s="29"/>
      <c r="AE2279" s="29"/>
      <c r="AF2279" s="29"/>
      <c r="AG2279" s="29"/>
      <c r="AH2279" s="29"/>
      <c r="AI2279" s="29"/>
      <c r="AJ2279" s="29"/>
      <c r="AK2279" s="29"/>
      <c r="AL2279" s="29"/>
      <c r="AM2279" s="17"/>
      <c r="AN2279" s="17">
        <f>AM2279*(F2279+G2279)</f>
        <v>0</v>
      </c>
      <c r="AO2279" s="17">
        <f>SUMIF($I$1:$AL$1,AO$1,$I2281:$AL2281)*$AM2279</f>
        <v>0</v>
      </c>
      <c r="AP2279" s="17">
        <f t="shared" ref="AP2279:AZ2279" si="912">SUMIF($I$1:$AL$1,AP$1,$I2281:$AL2281)*$AM2279</f>
        <v>0</v>
      </c>
      <c r="AQ2279" s="17">
        <f t="shared" si="912"/>
        <v>0</v>
      </c>
      <c r="AR2279" s="17">
        <f t="shared" si="912"/>
        <v>0</v>
      </c>
      <c r="AS2279" s="17">
        <f t="shared" si="912"/>
        <v>0</v>
      </c>
      <c r="AT2279" s="17">
        <f t="shared" si="912"/>
        <v>0</v>
      </c>
      <c r="AU2279" s="17">
        <f t="shared" si="912"/>
        <v>0</v>
      </c>
      <c r="AV2279" s="17">
        <f t="shared" si="912"/>
        <v>0</v>
      </c>
      <c r="AW2279" s="17">
        <f t="shared" si="912"/>
        <v>0</v>
      </c>
      <c r="AX2279" s="17">
        <f t="shared" si="912"/>
        <v>0</v>
      </c>
      <c r="AY2279" s="17">
        <f t="shared" si="912"/>
        <v>0</v>
      </c>
      <c r="AZ2279" s="17">
        <f t="shared" si="912"/>
        <v>0</v>
      </c>
      <c r="BA2279" s="17"/>
    </row>
    <row r="2280" spans="1:53">
      <c r="A2280" s="59"/>
      <c r="B2280" s="46"/>
      <c r="C2280" s="31" t="s">
        <v>4899</v>
      </c>
      <c r="D2280" s="32" t="s">
        <v>4363</v>
      </c>
      <c r="E2280" s="39"/>
      <c r="F2280" s="39"/>
      <c r="G2280" s="39"/>
      <c r="H2280" s="39"/>
      <c r="I2280" s="39">
        <v>110325</v>
      </c>
      <c r="J2280" s="39">
        <v>12995</v>
      </c>
      <c r="K2280" s="39">
        <v>169072</v>
      </c>
      <c r="L2280" s="39"/>
      <c r="M2280" s="39"/>
      <c r="N2280" s="39"/>
      <c r="O2280" s="39">
        <v>149686</v>
      </c>
      <c r="P2280" s="39">
        <v>53162</v>
      </c>
      <c r="Q2280" s="39">
        <v>1112</v>
      </c>
      <c r="R2280" s="39">
        <v>1058</v>
      </c>
      <c r="S2280" s="39">
        <v>167821</v>
      </c>
      <c r="T2280" s="39">
        <v>6448</v>
      </c>
      <c r="U2280" s="39">
        <v>1031</v>
      </c>
      <c r="V2280" s="39">
        <v>1880</v>
      </c>
      <c r="W2280" s="39">
        <v>162739</v>
      </c>
      <c r="X2280" s="39">
        <v>6499</v>
      </c>
      <c r="Y2280" s="39">
        <v>984</v>
      </c>
      <c r="Z2280" s="39">
        <v>2729</v>
      </c>
      <c r="AA2280" s="39">
        <v>171</v>
      </c>
      <c r="AB2280" s="39">
        <v>153383</v>
      </c>
      <c r="AC2280" s="39">
        <v>256</v>
      </c>
      <c r="AD2280" s="39"/>
      <c r="AE2280" s="39"/>
      <c r="AF2280" s="39">
        <v>262793</v>
      </c>
      <c r="AG2280" s="39">
        <v>1268</v>
      </c>
      <c r="AH2280" s="39">
        <v>1029</v>
      </c>
      <c r="AI2280" s="39">
        <v>33</v>
      </c>
      <c r="AJ2280" s="39">
        <v>52</v>
      </c>
      <c r="AK2280" s="39">
        <v>221116</v>
      </c>
      <c r="AL2280" s="39">
        <v>60215</v>
      </c>
      <c r="AM2280" s="33"/>
      <c r="AN2280" s="33"/>
      <c r="AO2280" s="33"/>
      <c r="AP2280" s="33"/>
      <c r="AQ2280" s="33"/>
      <c r="AR2280" s="33"/>
      <c r="AS2280" s="33"/>
      <c r="AT2280" s="33"/>
      <c r="AU2280" s="33"/>
      <c r="AV2280" s="33"/>
      <c r="AW2280" s="33"/>
      <c r="AX2280" s="33"/>
      <c r="AY2280" s="33"/>
      <c r="AZ2280" s="33"/>
      <c r="BA2280" s="33"/>
    </row>
    <row r="2281" spans="1:53">
      <c r="A2281" s="59"/>
      <c r="B2281" s="46"/>
      <c r="C2281" s="31"/>
      <c r="D2281" s="32" t="s">
        <v>4364</v>
      </c>
      <c r="E2281" s="39">
        <f>SUM(I2281:AL2281)</f>
        <v>0</v>
      </c>
      <c r="F2281" s="39"/>
      <c r="G2281" s="39"/>
      <c r="H2281" s="39"/>
      <c r="I2281" s="39"/>
      <c r="J2281" s="39"/>
      <c r="K2281" s="39"/>
      <c r="L2281" s="39"/>
      <c r="M2281" s="39"/>
      <c r="N2281" s="39"/>
      <c r="O2281" s="39"/>
      <c r="P2281" s="39"/>
      <c r="Q2281" s="39"/>
      <c r="R2281" s="39"/>
      <c r="S2281" s="39"/>
      <c r="T2281" s="39"/>
      <c r="U2281" s="39"/>
      <c r="V2281" s="39"/>
      <c r="W2281" s="39"/>
      <c r="X2281" s="39"/>
      <c r="Y2281" s="39"/>
      <c r="Z2281" s="39"/>
      <c r="AA2281" s="39"/>
      <c r="AB2281" s="39"/>
      <c r="AC2281" s="39"/>
      <c r="AD2281" s="39"/>
      <c r="AE2281" s="39"/>
      <c r="AF2281" s="39"/>
      <c r="AG2281" s="39"/>
      <c r="AH2281" s="39"/>
      <c r="AI2281" s="39"/>
      <c r="AJ2281" s="39"/>
      <c r="AK2281" s="39"/>
      <c r="AL2281" s="39"/>
      <c r="AM2281" s="33"/>
      <c r="AN2281" s="33"/>
      <c r="AO2281" s="33"/>
      <c r="AP2281" s="33"/>
      <c r="AQ2281" s="33"/>
      <c r="AR2281" s="33"/>
      <c r="AS2281" s="33"/>
      <c r="AT2281" s="33"/>
      <c r="AU2281" s="33"/>
      <c r="AV2281" s="33"/>
      <c r="AW2281" s="33"/>
      <c r="AX2281" s="33"/>
      <c r="AY2281" s="33"/>
      <c r="AZ2281" s="33"/>
      <c r="BA2281" s="33"/>
    </row>
    <row r="2282" spans="1:53">
      <c r="A2282" s="59"/>
      <c r="B2282" s="46"/>
      <c r="C2282" s="31" t="s">
        <v>4900</v>
      </c>
      <c r="D2282" s="34" t="s">
        <v>4365</v>
      </c>
      <c r="E2282" s="35">
        <f>E2281-E2279</f>
        <v>0</v>
      </c>
      <c r="F2282" s="35"/>
      <c r="G2282" s="35"/>
      <c r="H2282" s="35"/>
      <c r="I2282" s="35">
        <f>F2279+G2279+H2279+I2281-I2280</f>
        <v>272002</v>
      </c>
      <c r="J2282" s="35">
        <f>I2282+J2281-J2280</f>
        <v>259007</v>
      </c>
      <c r="K2282" s="35">
        <f t="shared" ref="K2282:AL2282" si="913">J2282+K2281-K2280</f>
        <v>89935</v>
      </c>
      <c r="L2282" s="35">
        <f t="shared" si="913"/>
        <v>89935</v>
      </c>
      <c r="M2282" s="35">
        <f t="shared" si="913"/>
        <v>89935</v>
      </c>
      <c r="N2282" s="35">
        <f t="shared" si="913"/>
        <v>89935</v>
      </c>
      <c r="O2282" s="35">
        <f t="shared" si="913"/>
        <v>-59751</v>
      </c>
      <c r="P2282" s="35">
        <f t="shared" si="913"/>
        <v>-112913</v>
      </c>
      <c r="Q2282" s="35">
        <f t="shared" si="913"/>
        <v>-114025</v>
      </c>
      <c r="R2282" s="35">
        <f t="shared" si="913"/>
        <v>-115083</v>
      </c>
      <c r="S2282" s="35">
        <f t="shared" si="913"/>
        <v>-282904</v>
      </c>
      <c r="T2282" s="35">
        <f t="shared" si="913"/>
        <v>-289352</v>
      </c>
      <c r="U2282" s="35">
        <f t="shared" si="913"/>
        <v>-290383</v>
      </c>
      <c r="V2282" s="35">
        <f t="shared" si="913"/>
        <v>-292263</v>
      </c>
      <c r="W2282" s="35">
        <f t="shared" si="913"/>
        <v>-455002</v>
      </c>
      <c r="X2282" s="35">
        <f t="shared" si="913"/>
        <v>-461501</v>
      </c>
      <c r="Y2282" s="35">
        <f t="shared" si="913"/>
        <v>-462485</v>
      </c>
      <c r="Z2282" s="35">
        <f t="shared" si="913"/>
        <v>-465214</v>
      </c>
      <c r="AA2282" s="35">
        <f t="shared" si="913"/>
        <v>-465385</v>
      </c>
      <c r="AB2282" s="35">
        <f t="shared" si="913"/>
        <v>-618768</v>
      </c>
      <c r="AC2282" s="35">
        <f t="shared" si="913"/>
        <v>-619024</v>
      </c>
      <c r="AD2282" s="35">
        <f t="shared" si="913"/>
        <v>-619024</v>
      </c>
      <c r="AE2282" s="35">
        <f t="shared" si="913"/>
        <v>-619024</v>
      </c>
      <c r="AF2282" s="35">
        <f t="shared" si="913"/>
        <v>-881817</v>
      </c>
      <c r="AG2282" s="35">
        <f t="shared" si="913"/>
        <v>-883085</v>
      </c>
      <c r="AH2282" s="35">
        <f t="shared" si="913"/>
        <v>-884114</v>
      </c>
      <c r="AI2282" s="35">
        <f t="shared" si="913"/>
        <v>-884147</v>
      </c>
      <c r="AJ2282" s="35">
        <f t="shared" si="913"/>
        <v>-884199</v>
      </c>
      <c r="AK2282" s="35">
        <f t="shared" si="913"/>
        <v>-1105315</v>
      </c>
      <c r="AL2282" s="35">
        <f t="shared" si="913"/>
        <v>-1165530</v>
      </c>
      <c r="AM2282" s="33"/>
      <c r="AN2282" s="33"/>
      <c r="AO2282" s="33"/>
      <c r="AP2282" s="33"/>
      <c r="AQ2282" s="33"/>
      <c r="AR2282" s="33"/>
      <c r="AS2282" s="33"/>
      <c r="AT2282" s="33"/>
      <c r="AU2282" s="33"/>
      <c r="AV2282" s="33"/>
      <c r="AW2282" s="33"/>
      <c r="AX2282" s="33"/>
      <c r="AY2282" s="33"/>
      <c r="AZ2282" s="33"/>
      <c r="BA2282" s="33"/>
    </row>
    <row r="2283" spans="1:53" ht="17.25" customHeight="1" thickBot="1">
      <c r="A2283" s="60"/>
      <c r="B2283" s="47"/>
      <c r="C2283" s="36">
        <v>0</v>
      </c>
      <c r="D2283" s="37" t="s">
        <v>4366</v>
      </c>
      <c r="E2283" s="52"/>
      <c r="F2283" s="53"/>
      <c r="G2283" s="53"/>
      <c r="H2283" s="53"/>
      <c r="I2283" s="53"/>
      <c r="J2283" s="53"/>
      <c r="K2283" s="53"/>
      <c r="L2283" s="53"/>
      <c r="M2283" s="53"/>
      <c r="N2283" s="53"/>
      <c r="O2283" s="53"/>
      <c r="P2283" s="53"/>
      <c r="Q2283" s="53"/>
      <c r="R2283" s="53"/>
      <c r="S2283" s="53"/>
      <c r="T2283" s="53"/>
      <c r="U2283" s="53"/>
      <c r="V2283" s="53"/>
      <c r="W2283" s="53"/>
      <c r="X2283" s="53"/>
      <c r="Y2283" s="53"/>
      <c r="Z2283" s="53"/>
      <c r="AA2283" s="53"/>
      <c r="AB2283" s="53"/>
      <c r="AC2283" s="53"/>
      <c r="AD2283" s="53"/>
      <c r="AE2283" s="53"/>
      <c r="AF2283" s="53"/>
      <c r="AG2283" s="53"/>
      <c r="AH2283" s="53"/>
      <c r="AI2283" s="53"/>
      <c r="AJ2283" s="53"/>
      <c r="AK2283" s="53"/>
      <c r="AL2283" s="54"/>
      <c r="AM2283" s="38"/>
      <c r="AN2283" s="38"/>
      <c r="AO2283" s="38"/>
      <c r="AP2283" s="38"/>
      <c r="AQ2283" s="38"/>
      <c r="AR2283" s="38"/>
      <c r="AS2283" s="38"/>
      <c r="AT2283" s="38"/>
      <c r="AU2283" s="38"/>
      <c r="AV2283" s="38"/>
      <c r="AW2283" s="38"/>
      <c r="AX2283" s="38"/>
      <c r="AY2283" s="38"/>
      <c r="AZ2283" s="38"/>
      <c r="BA2283" s="38"/>
    </row>
    <row r="2284" spans="1:53" ht="15" thickTop="1">
      <c r="A2284" s="45" t="s">
        <v>4778</v>
      </c>
      <c r="B2284" s="45">
        <v>457</v>
      </c>
      <c r="C2284" s="14" t="s">
        <v>4901</v>
      </c>
      <c r="D2284" s="15" t="s">
        <v>4362</v>
      </c>
      <c r="E2284" s="29"/>
      <c r="F2284" s="29">
        <v>244640</v>
      </c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9"/>
      <c r="T2284" s="29"/>
      <c r="U2284" s="29"/>
      <c r="V2284" s="29"/>
      <c r="W2284" s="29"/>
      <c r="X2284" s="29"/>
      <c r="Y2284" s="29"/>
      <c r="Z2284" s="29"/>
      <c r="AA2284" s="29"/>
      <c r="AB2284" s="29"/>
      <c r="AC2284" s="29"/>
      <c r="AD2284" s="29"/>
      <c r="AE2284" s="29"/>
      <c r="AF2284" s="29"/>
      <c r="AG2284" s="29"/>
      <c r="AH2284" s="29"/>
      <c r="AI2284" s="29"/>
      <c r="AJ2284" s="29"/>
      <c r="AK2284" s="29"/>
      <c r="AL2284" s="29"/>
      <c r="AM2284" s="17"/>
      <c r="AN2284" s="17">
        <f>AM2284*(F2284+G2284)</f>
        <v>0</v>
      </c>
      <c r="AO2284" s="17">
        <f>SUMIF($I$1:$AL$1,AO$1,$I2286:$AL2286)*$AM2284</f>
        <v>0</v>
      </c>
      <c r="AP2284" s="17">
        <f t="shared" ref="AP2284:AZ2284" si="914">SUMIF($I$1:$AL$1,AP$1,$I2286:$AL2286)*$AM2284</f>
        <v>0</v>
      </c>
      <c r="AQ2284" s="17">
        <f t="shared" si="914"/>
        <v>0</v>
      </c>
      <c r="AR2284" s="17">
        <f t="shared" si="914"/>
        <v>0</v>
      </c>
      <c r="AS2284" s="17">
        <f t="shared" si="914"/>
        <v>0</v>
      </c>
      <c r="AT2284" s="17">
        <f t="shared" si="914"/>
        <v>0</v>
      </c>
      <c r="AU2284" s="17">
        <f t="shared" si="914"/>
        <v>0</v>
      </c>
      <c r="AV2284" s="17">
        <f t="shared" si="914"/>
        <v>0</v>
      </c>
      <c r="AW2284" s="17">
        <f t="shared" si="914"/>
        <v>0</v>
      </c>
      <c r="AX2284" s="17">
        <f t="shared" si="914"/>
        <v>0</v>
      </c>
      <c r="AY2284" s="17">
        <f t="shared" si="914"/>
        <v>0</v>
      </c>
      <c r="AZ2284" s="17">
        <f t="shared" si="914"/>
        <v>0</v>
      </c>
      <c r="BA2284" s="17"/>
    </row>
    <row r="2285" spans="1:53">
      <c r="A2285" s="59"/>
      <c r="B2285" s="46"/>
      <c r="C2285" s="31" t="s">
        <v>4843</v>
      </c>
      <c r="D2285" s="32" t="s">
        <v>4363</v>
      </c>
      <c r="E2285" s="39"/>
      <c r="F2285" s="39"/>
      <c r="G2285" s="39"/>
      <c r="H2285" s="39"/>
      <c r="I2285" s="39">
        <v>233723</v>
      </c>
      <c r="J2285" s="39">
        <v>15724</v>
      </c>
      <c r="K2285" s="39">
        <v>81783</v>
      </c>
      <c r="L2285" s="39"/>
      <c r="M2285" s="39"/>
      <c r="N2285" s="39"/>
      <c r="O2285" s="39">
        <v>64072</v>
      </c>
      <c r="P2285" s="39">
        <v>34664</v>
      </c>
      <c r="Q2285" s="39"/>
      <c r="R2285" s="39"/>
      <c r="S2285" s="39">
        <v>144863</v>
      </c>
      <c r="T2285" s="39">
        <v>141423</v>
      </c>
      <c r="U2285" s="39"/>
      <c r="V2285" s="39">
        <v>123465</v>
      </c>
      <c r="W2285" s="39">
        <v>118457</v>
      </c>
      <c r="X2285" s="39">
        <v>15276</v>
      </c>
      <c r="Y2285" s="39">
        <v>16126</v>
      </c>
      <c r="Z2285" s="39">
        <v>15276</v>
      </c>
      <c r="AA2285" s="39">
        <v>24043</v>
      </c>
      <c r="AB2285" s="39">
        <v>126269</v>
      </c>
      <c r="AC2285" s="39">
        <v>2548</v>
      </c>
      <c r="AD2285" s="39"/>
      <c r="AE2285" s="39"/>
      <c r="AF2285" s="39">
        <v>173524</v>
      </c>
      <c r="AG2285" s="39">
        <v>113564</v>
      </c>
      <c r="AH2285" s="39">
        <v>121202</v>
      </c>
      <c r="AI2285" s="39"/>
      <c r="AJ2285" s="39">
        <v>6507</v>
      </c>
      <c r="AK2285" s="39">
        <v>145575</v>
      </c>
      <c r="AL2285" s="39">
        <v>44931</v>
      </c>
      <c r="AM2285" s="33"/>
      <c r="AN2285" s="33"/>
      <c r="AO2285" s="33"/>
      <c r="AP2285" s="33"/>
      <c r="AQ2285" s="33"/>
      <c r="AR2285" s="33"/>
      <c r="AS2285" s="33"/>
      <c r="AT2285" s="33"/>
      <c r="AU2285" s="33"/>
      <c r="AV2285" s="33"/>
      <c r="AW2285" s="33"/>
      <c r="AX2285" s="33"/>
      <c r="AY2285" s="33"/>
      <c r="AZ2285" s="33"/>
      <c r="BA2285" s="33"/>
    </row>
    <row r="2286" spans="1:53">
      <c r="A2286" s="59"/>
      <c r="B2286" s="46"/>
      <c r="C2286" s="31"/>
      <c r="D2286" s="32" t="s">
        <v>4364</v>
      </c>
      <c r="E2286" s="39">
        <f>SUM(I2286:AL2286)</f>
        <v>0</v>
      </c>
      <c r="F2286" s="39"/>
      <c r="G2286" s="39"/>
      <c r="H2286" s="39"/>
      <c r="I2286" s="39"/>
      <c r="J2286" s="39"/>
      <c r="K2286" s="39"/>
      <c r="L2286" s="39"/>
      <c r="M2286" s="39"/>
      <c r="N2286" s="39"/>
      <c r="O2286" s="39"/>
      <c r="P2286" s="39"/>
      <c r="Q2286" s="39"/>
      <c r="R2286" s="39"/>
      <c r="S2286" s="39"/>
      <c r="T2286" s="39"/>
      <c r="U2286" s="39"/>
      <c r="V2286" s="39"/>
      <c r="W2286" s="39"/>
      <c r="X2286" s="39"/>
      <c r="Y2286" s="39"/>
      <c r="Z2286" s="39"/>
      <c r="AA2286" s="39"/>
      <c r="AB2286" s="39"/>
      <c r="AC2286" s="39"/>
      <c r="AD2286" s="39"/>
      <c r="AE2286" s="39"/>
      <c r="AF2286" s="39"/>
      <c r="AG2286" s="39"/>
      <c r="AH2286" s="39"/>
      <c r="AI2286" s="39"/>
      <c r="AJ2286" s="39"/>
      <c r="AK2286" s="39"/>
      <c r="AL2286" s="39"/>
      <c r="AM2286" s="33"/>
      <c r="AN2286" s="33"/>
      <c r="AO2286" s="33"/>
      <c r="AP2286" s="33"/>
      <c r="AQ2286" s="33"/>
      <c r="AR2286" s="33"/>
      <c r="AS2286" s="33"/>
      <c r="AT2286" s="33"/>
      <c r="AU2286" s="33"/>
      <c r="AV2286" s="33"/>
      <c r="AW2286" s="33"/>
      <c r="AX2286" s="33"/>
      <c r="AY2286" s="33"/>
      <c r="AZ2286" s="33"/>
      <c r="BA2286" s="33"/>
    </row>
    <row r="2287" spans="1:53">
      <c r="A2287" s="59"/>
      <c r="B2287" s="46"/>
      <c r="C2287" s="31" t="s">
        <v>4902</v>
      </c>
      <c r="D2287" s="34" t="s">
        <v>4365</v>
      </c>
      <c r="E2287" s="35">
        <f>E2286-E2284</f>
        <v>0</v>
      </c>
      <c r="F2287" s="35"/>
      <c r="G2287" s="35"/>
      <c r="H2287" s="35"/>
      <c r="I2287" s="35">
        <f>F2284+G2284+H2284+I2286-I2285</f>
        <v>10917</v>
      </c>
      <c r="J2287" s="35">
        <f>I2287+J2286-J2285</f>
        <v>-4807</v>
      </c>
      <c r="K2287" s="35">
        <f t="shared" ref="K2287:AL2287" si="915">J2287+K2286-K2285</f>
        <v>-86590</v>
      </c>
      <c r="L2287" s="35">
        <f t="shared" si="915"/>
        <v>-86590</v>
      </c>
      <c r="M2287" s="35">
        <f t="shared" si="915"/>
        <v>-86590</v>
      </c>
      <c r="N2287" s="35">
        <f t="shared" si="915"/>
        <v>-86590</v>
      </c>
      <c r="O2287" s="35">
        <f t="shared" si="915"/>
        <v>-150662</v>
      </c>
      <c r="P2287" s="35">
        <f t="shared" si="915"/>
        <v>-185326</v>
      </c>
      <c r="Q2287" s="35">
        <f t="shared" si="915"/>
        <v>-185326</v>
      </c>
      <c r="R2287" s="35">
        <f t="shared" si="915"/>
        <v>-185326</v>
      </c>
      <c r="S2287" s="35">
        <f t="shared" si="915"/>
        <v>-330189</v>
      </c>
      <c r="T2287" s="35">
        <f t="shared" si="915"/>
        <v>-471612</v>
      </c>
      <c r="U2287" s="35">
        <f t="shared" si="915"/>
        <v>-471612</v>
      </c>
      <c r="V2287" s="35">
        <f t="shared" si="915"/>
        <v>-595077</v>
      </c>
      <c r="W2287" s="35">
        <f t="shared" si="915"/>
        <v>-713534</v>
      </c>
      <c r="X2287" s="35">
        <f t="shared" si="915"/>
        <v>-728810</v>
      </c>
      <c r="Y2287" s="35">
        <f t="shared" si="915"/>
        <v>-744936</v>
      </c>
      <c r="Z2287" s="35">
        <f t="shared" si="915"/>
        <v>-760212</v>
      </c>
      <c r="AA2287" s="35">
        <f t="shared" si="915"/>
        <v>-784255</v>
      </c>
      <c r="AB2287" s="35">
        <f t="shared" si="915"/>
        <v>-910524</v>
      </c>
      <c r="AC2287" s="35">
        <f t="shared" si="915"/>
        <v>-913072</v>
      </c>
      <c r="AD2287" s="35">
        <f t="shared" si="915"/>
        <v>-913072</v>
      </c>
      <c r="AE2287" s="35">
        <f t="shared" si="915"/>
        <v>-913072</v>
      </c>
      <c r="AF2287" s="35">
        <f t="shared" si="915"/>
        <v>-1086596</v>
      </c>
      <c r="AG2287" s="35">
        <f t="shared" si="915"/>
        <v>-1200160</v>
      </c>
      <c r="AH2287" s="35">
        <f t="shared" si="915"/>
        <v>-1321362</v>
      </c>
      <c r="AI2287" s="35">
        <f t="shared" si="915"/>
        <v>-1321362</v>
      </c>
      <c r="AJ2287" s="35">
        <f t="shared" si="915"/>
        <v>-1327869</v>
      </c>
      <c r="AK2287" s="35">
        <f t="shared" si="915"/>
        <v>-1473444</v>
      </c>
      <c r="AL2287" s="35">
        <f t="shared" si="915"/>
        <v>-1518375</v>
      </c>
      <c r="AM2287" s="33"/>
      <c r="AN2287" s="33"/>
      <c r="AO2287" s="33"/>
      <c r="AP2287" s="33"/>
      <c r="AQ2287" s="33"/>
      <c r="AR2287" s="33"/>
      <c r="AS2287" s="33"/>
      <c r="AT2287" s="33"/>
      <c r="AU2287" s="33"/>
      <c r="AV2287" s="33"/>
      <c r="AW2287" s="33"/>
      <c r="AX2287" s="33"/>
      <c r="AY2287" s="33"/>
      <c r="AZ2287" s="33"/>
      <c r="BA2287" s="33"/>
    </row>
    <row r="2288" spans="1:53" ht="17.25" customHeight="1" thickBot="1">
      <c r="A2288" s="60"/>
      <c r="B2288" s="47"/>
      <c r="C2288" s="36">
        <v>0</v>
      </c>
      <c r="D2288" s="37" t="s">
        <v>4366</v>
      </c>
      <c r="E2288" s="52"/>
      <c r="F2288" s="53"/>
      <c r="G2288" s="53"/>
      <c r="H2288" s="53"/>
      <c r="I2288" s="53"/>
      <c r="J2288" s="53"/>
      <c r="K2288" s="53"/>
      <c r="L2288" s="53"/>
      <c r="M2288" s="53"/>
      <c r="N2288" s="53"/>
      <c r="O2288" s="53"/>
      <c r="P2288" s="53"/>
      <c r="Q2288" s="53"/>
      <c r="R2288" s="53"/>
      <c r="S2288" s="53"/>
      <c r="T2288" s="53"/>
      <c r="U2288" s="53"/>
      <c r="V2288" s="53"/>
      <c r="W2288" s="53"/>
      <c r="X2288" s="53"/>
      <c r="Y2288" s="53"/>
      <c r="Z2288" s="53"/>
      <c r="AA2288" s="53"/>
      <c r="AB2288" s="53"/>
      <c r="AC2288" s="53"/>
      <c r="AD2288" s="53"/>
      <c r="AE2288" s="53"/>
      <c r="AF2288" s="53"/>
      <c r="AG2288" s="53"/>
      <c r="AH2288" s="53"/>
      <c r="AI2288" s="53"/>
      <c r="AJ2288" s="53"/>
      <c r="AK2288" s="53"/>
      <c r="AL2288" s="54"/>
      <c r="AM2288" s="38"/>
      <c r="AN2288" s="38"/>
      <c r="AO2288" s="38"/>
      <c r="AP2288" s="38"/>
      <c r="AQ2288" s="38"/>
      <c r="AR2288" s="38"/>
      <c r="AS2288" s="38"/>
      <c r="AT2288" s="38"/>
      <c r="AU2288" s="38"/>
      <c r="AV2288" s="38"/>
      <c r="AW2288" s="38"/>
      <c r="AX2288" s="38"/>
      <c r="AY2288" s="38"/>
      <c r="AZ2288" s="38"/>
      <c r="BA2288" s="38"/>
    </row>
    <row r="2289" spans="1:53" ht="15" thickTop="1">
      <c r="A2289" s="45" t="s">
        <v>4778</v>
      </c>
      <c r="B2289" s="45">
        <v>458</v>
      </c>
      <c r="C2289" s="14" t="s">
        <v>4903</v>
      </c>
      <c r="D2289" s="15" t="s">
        <v>4362</v>
      </c>
      <c r="E2289" s="29"/>
      <c r="F2289" s="29">
        <v>62932</v>
      </c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29"/>
      <c r="AB2289" s="29"/>
      <c r="AC2289" s="29"/>
      <c r="AD2289" s="29"/>
      <c r="AE2289" s="29"/>
      <c r="AF2289" s="29"/>
      <c r="AG2289" s="29"/>
      <c r="AH2289" s="29"/>
      <c r="AI2289" s="29"/>
      <c r="AJ2289" s="29"/>
      <c r="AK2289" s="29"/>
      <c r="AL2289" s="29"/>
      <c r="AM2289" s="17"/>
      <c r="AN2289" s="17">
        <f>AM2289*(F2289+G2289)</f>
        <v>0</v>
      </c>
      <c r="AO2289" s="17">
        <f>SUMIF($I$1:$AL$1,AO$1,$I2291:$AL2291)*$AM2289</f>
        <v>0</v>
      </c>
      <c r="AP2289" s="17">
        <f t="shared" ref="AP2289:AZ2289" si="916">SUMIF($I$1:$AL$1,AP$1,$I2291:$AL2291)*$AM2289</f>
        <v>0</v>
      </c>
      <c r="AQ2289" s="17">
        <f t="shared" si="916"/>
        <v>0</v>
      </c>
      <c r="AR2289" s="17">
        <f t="shared" si="916"/>
        <v>0</v>
      </c>
      <c r="AS2289" s="17">
        <f t="shared" si="916"/>
        <v>0</v>
      </c>
      <c r="AT2289" s="17">
        <f t="shared" si="916"/>
        <v>0</v>
      </c>
      <c r="AU2289" s="17">
        <f t="shared" si="916"/>
        <v>0</v>
      </c>
      <c r="AV2289" s="17">
        <f t="shared" si="916"/>
        <v>0</v>
      </c>
      <c r="AW2289" s="17">
        <f t="shared" si="916"/>
        <v>0</v>
      </c>
      <c r="AX2289" s="17">
        <f t="shared" si="916"/>
        <v>0</v>
      </c>
      <c r="AY2289" s="17">
        <f t="shared" si="916"/>
        <v>0</v>
      </c>
      <c r="AZ2289" s="17">
        <f t="shared" si="916"/>
        <v>0</v>
      </c>
      <c r="BA2289" s="17"/>
    </row>
    <row r="2290" spans="1:53">
      <c r="A2290" s="59"/>
      <c r="B2290" s="46"/>
      <c r="C2290" s="31" t="s">
        <v>4904</v>
      </c>
      <c r="D2290" s="32" t="s">
        <v>4363</v>
      </c>
      <c r="E2290" s="39"/>
      <c r="F2290" s="39"/>
      <c r="G2290" s="39"/>
      <c r="H2290" s="39"/>
      <c r="I2290" s="39">
        <v>43262</v>
      </c>
      <c r="J2290" s="39">
        <v>14223</v>
      </c>
      <c r="K2290" s="39"/>
      <c r="L2290" s="39"/>
      <c r="M2290" s="39"/>
      <c r="N2290" s="39"/>
      <c r="O2290" s="39"/>
      <c r="P2290" s="39"/>
      <c r="Q2290" s="39"/>
      <c r="R2290" s="39"/>
      <c r="S2290" s="39">
        <v>8436</v>
      </c>
      <c r="T2290" s="39">
        <v>34102</v>
      </c>
      <c r="U2290" s="39"/>
      <c r="V2290" s="39">
        <v>29772</v>
      </c>
      <c r="W2290" s="39">
        <v>3412</v>
      </c>
      <c r="X2290" s="39">
        <v>3685</v>
      </c>
      <c r="Y2290" s="39">
        <v>3889</v>
      </c>
      <c r="Z2290" s="39">
        <v>3685</v>
      </c>
      <c r="AA2290" s="39">
        <v>5801</v>
      </c>
      <c r="AB2290" s="39">
        <v>9890</v>
      </c>
      <c r="AC2290" s="39">
        <v>616</v>
      </c>
      <c r="AD2290" s="39"/>
      <c r="AE2290" s="39"/>
      <c r="AF2290" s="39"/>
      <c r="AG2290" s="39">
        <v>27387</v>
      </c>
      <c r="AH2290" s="39">
        <v>29227</v>
      </c>
      <c r="AI2290" s="39"/>
      <c r="AJ2290" s="39">
        <v>1572</v>
      </c>
      <c r="AK2290" s="39">
        <v>1024</v>
      </c>
      <c r="AL2290" s="39">
        <v>1161</v>
      </c>
      <c r="AM2290" s="33"/>
      <c r="AN2290" s="33"/>
      <c r="AO2290" s="33"/>
      <c r="AP2290" s="33"/>
      <c r="AQ2290" s="33"/>
      <c r="AR2290" s="33"/>
      <c r="AS2290" s="33"/>
      <c r="AT2290" s="33"/>
      <c r="AU2290" s="33"/>
      <c r="AV2290" s="33"/>
      <c r="AW2290" s="33"/>
      <c r="AX2290" s="33"/>
      <c r="AY2290" s="33"/>
      <c r="AZ2290" s="33"/>
      <c r="BA2290" s="33"/>
    </row>
    <row r="2291" spans="1:53">
      <c r="A2291" s="59"/>
      <c r="B2291" s="46"/>
      <c r="C2291" s="31"/>
      <c r="D2291" s="32" t="s">
        <v>4364</v>
      </c>
      <c r="E2291" s="39">
        <f>SUM(I2291:AL2291)</f>
        <v>0</v>
      </c>
      <c r="F2291" s="39"/>
      <c r="G2291" s="39"/>
      <c r="H2291" s="39"/>
      <c r="I2291" s="39"/>
      <c r="J2291" s="39"/>
      <c r="K2291" s="39"/>
      <c r="L2291" s="39"/>
      <c r="M2291" s="39"/>
      <c r="N2291" s="39"/>
      <c r="O2291" s="39"/>
      <c r="P2291" s="39"/>
      <c r="Q2291" s="39"/>
      <c r="R2291" s="39"/>
      <c r="S2291" s="39"/>
      <c r="T2291" s="39"/>
      <c r="U2291" s="39"/>
      <c r="V2291" s="39"/>
      <c r="W2291" s="39"/>
      <c r="X2291" s="39"/>
      <c r="Y2291" s="39"/>
      <c r="Z2291" s="39"/>
      <c r="AA2291" s="39"/>
      <c r="AB2291" s="39"/>
      <c r="AC2291" s="39"/>
      <c r="AD2291" s="39"/>
      <c r="AE2291" s="39"/>
      <c r="AF2291" s="39"/>
      <c r="AG2291" s="39"/>
      <c r="AH2291" s="39"/>
      <c r="AI2291" s="39"/>
      <c r="AJ2291" s="39"/>
      <c r="AK2291" s="39"/>
      <c r="AL2291" s="39"/>
      <c r="AM2291" s="33"/>
      <c r="AN2291" s="33"/>
      <c r="AO2291" s="33"/>
      <c r="AP2291" s="33"/>
      <c r="AQ2291" s="33"/>
      <c r="AR2291" s="33"/>
      <c r="AS2291" s="33"/>
      <c r="AT2291" s="33"/>
      <c r="AU2291" s="33"/>
      <c r="AV2291" s="33"/>
      <c r="AW2291" s="33"/>
      <c r="AX2291" s="33"/>
      <c r="AY2291" s="33"/>
      <c r="AZ2291" s="33"/>
      <c r="BA2291" s="33"/>
    </row>
    <row r="2292" spans="1:53">
      <c r="A2292" s="59"/>
      <c r="B2292" s="46"/>
      <c r="C2292" s="31" t="s">
        <v>4905</v>
      </c>
      <c r="D2292" s="34" t="s">
        <v>4365</v>
      </c>
      <c r="E2292" s="35">
        <f>E2291-E2289</f>
        <v>0</v>
      </c>
      <c r="F2292" s="35"/>
      <c r="G2292" s="35"/>
      <c r="H2292" s="35"/>
      <c r="I2292" s="35">
        <f>F2289+G2289+H2289+I2291-I2290</f>
        <v>19670</v>
      </c>
      <c r="J2292" s="35">
        <f>I2292+J2291-J2290</f>
        <v>5447</v>
      </c>
      <c r="K2292" s="35">
        <f t="shared" ref="K2292:AL2292" si="917">J2292+K2291-K2290</f>
        <v>5447</v>
      </c>
      <c r="L2292" s="35">
        <f t="shared" si="917"/>
        <v>5447</v>
      </c>
      <c r="M2292" s="35">
        <f t="shared" si="917"/>
        <v>5447</v>
      </c>
      <c r="N2292" s="35">
        <f t="shared" si="917"/>
        <v>5447</v>
      </c>
      <c r="O2292" s="35">
        <f t="shared" si="917"/>
        <v>5447</v>
      </c>
      <c r="P2292" s="35">
        <f t="shared" si="917"/>
        <v>5447</v>
      </c>
      <c r="Q2292" s="35">
        <f t="shared" si="917"/>
        <v>5447</v>
      </c>
      <c r="R2292" s="35">
        <f t="shared" si="917"/>
        <v>5447</v>
      </c>
      <c r="S2292" s="35">
        <f t="shared" si="917"/>
        <v>-2989</v>
      </c>
      <c r="T2292" s="35">
        <f t="shared" si="917"/>
        <v>-37091</v>
      </c>
      <c r="U2292" s="35">
        <f t="shared" si="917"/>
        <v>-37091</v>
      </c>
      <c r="V2292" s="35">
        <f t="shared" si="917"/>
        <v>-66863</v>
      </c>
      <c r="W2292" s="35">
        <f t="shared" si="917"/>
        <v>-70275</v>
      </c>
      <c r="X2292" s="35">
        <f t="shared" si="917"/>
        <v>-73960</v>
      </c>
      <c r="Y2292" s="35">
        <f t="shared" si="917"/>
        <v>-77849</v>
      </c>
      <c r="Z2292" s="35">
        <f t="shared" si="917"/>
        <v>-81534</v>
      </c>
      <c r="AA2292" s="35">
        <f t="shared" si="917"/>
        <v>-87335</v>
      </c>
      <c r="AB2292" s="35">
        <f t="shared" si="917"/>
        <v>-97225</v>
      </c>
      <c r="AC2292" s="35">
        <f t="shared" si="917"/>
        <v>-97841</v>
      </c>
      <c r="AD2292" s="35">
        <f t="shared" si="917"/>
        <v>-97841</v>
      </c>
      <c r="AE2292" s="35">
        <f t="shared" si="917"/>
        <v>-97841</v>
      </c>
      <c r="AF2292" s="35">
        <f t="shared" si="917"/>
        <v>-97841</v>
      </c>
      <c r="AG2292" s="35">
        <f t="shared" si="917"/>
        <v>-125228</v>
      </c>
      <c r="AH2292" s="35">
        <f t="shared" si="917"/>
        <v>-154455</v>
      </c>
      <c r="AI2292" s="35">
        <f t="shared" si="917"/>
        <v>-154455</v>
      </c>
      <c r="AJ2292" s="35">
        <f t="shared" si="917"/>
        <v>-156027</v>
      </c>
      <c r="AK2292" s="35">
        <f t="shared" si="917"/>
        <v>-157051</v>
      </c>
      <c r="AL2292" s="35">
        <f t="shared" si="917"/>
        <v>-158212</v>
      </c>
      <c r="AM2292" s="33"/>
      <c r="AN2292" s="33"/>
      <c r="AO2292" s="33"/>
      <c r="AP2292" s="33"/>
      <c r="AQ2292" s="33"/>
      <c r="AR2292" s="33"/>
      <c r="AS2292" s="33"/>
      <c r="AT2292" s="33"/>
      <c r="AU2292" s="33"/>
      <c r="AV2292" s="33"/>
      <c r="AW2292" s="33"/>
      <c r="AX2292" s="33"/>
      <c r="AY2292" s="33"/>
      <c r="AZ2292" s="33"/>
      <c r="BA2292" s="33"/>
    </row>
    <row r="2293" spans="1:53" ht="17.25" customHeight="1" thickBot="1">
      <c r="A2293" s="60"/>
      <c r="B2293" s="47"/>
      <c r="C2293" s="36">
        <v>0</v>
      </c>
      <c r="D2293" s="37" t="s">
        <v>4366</v>
      </c>
      <c r="E2293" s="52"/>
      <c r="F2293" s="53"/>
      <c r="G2293" s="53"/>
      <c r="H2293" s="53"/>
      <c r="I2293" s="53"/>
      <c r="J2293" s="53"/>
      <c r="K2293" s="53"/>
      <c r="L2293" s="53"/>
      <c r="M2293" s="53"/>
      <c r="N2293" s="53"/>
      <c r="O2293" s="53"/>
      <c r="P2293" s="53"/>
      <c r="Q2293" s="53"/>
      <c r="R2293" s="53"/>
      <c r="S2293" s="53"/>
      <c r="T2293" s="53"/>
      <c r="U2293" s="53"/>
      <c r="V2293" s="53"/>
      <c r="W2293" s="53"/>
      <c r="X2293" s="53"/>
      <c r="Y2293" s="53"/>
      <c r="Z2293" s="53"/>
      <c r="AA2293" s="53"/>
      <c r="AB2293" s="53"/>
      <c r="AC2293" s="53"/>
      <c r="AD2293" s="53"/>
      <c r="AE2293" s="53"/>
      <c r="AF2293" s="53"/>
      <c r="AG2293" s="53"/>
      <c r="AH2293" s="53"/>
      <c r="AI2293" s="53"/>
      <c r="AJ2293" s="53"/>
      <c r="AK2293" s="53"/>
      <c r="AL2293" s="54"/>
      <c r="AM2293" s="38"/>
      <c r="AN2293" s="38"/>
      <c r="AO2293" s="38"/>
      <c r="AP2293" s="38"/>
      <c r="AQ2293" s="38"/>
      <c r="AR2293" s="38"/>
      <c r="AS2293" s="38"/>
      <c r="AT2293" s="38"/>
      <c r="AU2293" s="38"/>
      <c r="AV2293" s="38"/>
      <c r="AW2293" s="38"/>
      <c r="AX2293" s="38"/>
      <c r="AY2293" s="38"/>
      <c r="AZ2293" s="38"/>
      <c r="BA2293" s="38"/>
    </row>
    <row r="2294" spans="1:53" ht="15" thickTop="1">
      <c r="A2294" s="45" t="s">
        <v>4778</v>
      </c>
      <c r="B2294" s="45">
        <v>459</v>
      </c>
      <c r="C2294" s="14" t="s">
        <v>4906</v>
      </c>
      <c r="D2294" s="15" t="s">
        <v>4362</v>
      </c>
      <c r="E2294" s="29"/>
      <c r="F2294" s="29">
        <v>654854</v>
      </c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17"/>
      <c r="AN2294" s="17">
        <f>AM2294*(F2294+G2294)</f>
        <v>0</v>
      </c>
      <c r="AO2294" s="17">
        <f>SUMIF($I$1:$AL$1,AO$1,$I2296:$AL2296)*$AM2294</f>
        <v>0</v>
      </c>
      <c r="AP2294" s="17">
        <f t="shared" ref="AP2294:AZ2294" si="918">SUMIF($I$1:$AL$1,AP$1,$I2296:$AL2296)*$AM2294</f>
        <v>0</v>
      </c>
      <c r="AQ2294" s="17">
        <f t="shared" si="918"/>
        <v>0</v>
      </c>
      <c r="AR2294" s="17">
        <f t="shared" si="918"/>
        <v>0</v>
      </c>
      <c r="AS2294" s="17">
        <f t="shared" si="918"/>
        <v>0</v>
      </c>
      <c r="AT2294" s="17">
        <f t="shared" si="918"/>
        <v>0</v>
      </c>
      <c r="AU2294" s="17">
        <f t="shared" si="918"/>
        <v>0</v>
      </c>
      <c r="AV2294" s="17">
        <f t="shared" si="918"/>
        <v>0</v>
      </c>
      <c r="AW2294" s="17">
        <f t="shared" si="918"/>
        <v>0</v>
      </c>
      <c r="AX2294" s="17">
        <f t="shared" si="918"/>
        <v>0</v>
      </c>
      <c r="AY2294" s="17">
        <f t="shared" si="918"/>
        <v>0</v>
      </c>
      <c r="AZ2294" s="17">
        <f t="shared" si="918"/>
        <v>0</v>
      </c>
      <c r="BA2294" s="17"/>
    </row>
    <row r="2295" spans="1:53">
      <c r="A2295" s="59"/>
      <c r="B2295" s="46"/>
      <c r="C2295" s="31" t="s">
        <v>4907</v>
      </c>
      <c r="D2295" s="32" t="s">
        <v>4363</v>
      </c>
      <c r="E2295" s="39"/>
      <c r="F2295" s="39"/>
      <c r="G2295" s="39"/>
      <c r="H2295" s="39"/>
      <c r="I2295" s="39">
        <v>43229</v>
      </c>
      <c r="J2295" s="39">
        <v>16034</v>
      </c>
      <c r="K2295" s="39">
        <v>25731</v>
      </c>
      <c r="L2295" s="39"/>
      <c r="M2295" s="39">
        <v>6571</v>
      </c>
      <c r="N2295" s="39">
        <v>38923</v>
      </c>
      <c r="O2295" s="39">
        <v>41903</v>
      </c>
      <c r="P2295" s="39">
        <v>97877</v>
      </c>
      <c r="Q2295" s="39">
        <v>110775</v>
      </c>
      <c r="R2295" s="39">
        <v>4250</v>
      </c>
      <c r="S2295" s="39">
        <v>311015</v>
      </c>
      <c r="T2295" s="39">
        <v>601412</v>
      </c>
      <c r="U2295" s="39">
        <v>154228</v>
      </c>
      <c r="V2295" s="39">
        <v>340012</v>
      </c>
      <c r="W2295" s="39">
        <v>115305</v>
      </c>
      <c r="X2295" s="39">
        <v>473408</v>
      </c>
      <c r="Y2295" s="39">
        <v>53705</v>
      </c>
      <c r="Z2295" s="39">
        <v>257061</v>
      </c>
      <c r="AA2295" s="39">
        <v>298986</v>
      </c>
      <c r="AB2295" s="39">
        <v>421599</v>
      </c>
      <c r="AC2295" s="39">
        <v>396911</v>
      </c>
      <c r="AD2295" s="39">
        <v>557631</v>
      </c>
      <c r="AE2295" s="39">
        <v>263951</v>
      </c>
      <c r="AF2295" s="39">
        <v>79358</v>
      </c>
      <c r="AG2295" s="39">
        <v>613264</v>
      </c>
      <c r="AH2295" s="39">
        <v>521612</v>
      </c>
      <c r="AI2295" s="39">
        <v>846399</v>
      </c>
      <c r="AJ2295" s="39">
        <v>307036</v>
      </c>
      <c r="AK2295" s="39">
        <v>532674</v>
      </c>
      <c r="AL2295" s="39">
        <v>358323</v>
      </c>
      <c r="AM2295" s="33"/>
      <c r="AN2295" s="33"/>
      <c r="AO2295" s="33"/>
      <c r="AP2295" s="33"/>
      <c r="AQ2295" s="33"/>
      <c r="AR2295" s="33"/>
      <c r="AS2295" s="33"/>
      <c r="AT2295" s="33"/>
      <c r="AU2295" s="33"/>
      <c r="AV2295" s="33"/>
      <c r="AW2295" s="33"/>
      <c r="AX2295" s="33"/>
      <c r="AY2295" s="33"/>
      <c r="AZ2295" s="33"/>
      <c r="BA2295" s="33"/>
    </row>
    <row r="2296" spans="1:53">
      <c r="A2296" s="59"/>
      <c r="B2296" s="46"/>
      <c r="C2296" s="31"/>
      <c r="D2296" s="32" t="s">
        <v>4364</v>
      </c>
      <c r="E2296" s="39">
        <f>SUM(I2296:AL2296)</f>
        <v>0</v>
      </c>
      <c r="F2296" s="39"/>
      <c r="G2296" s="39"/>
      <c r="H2296" s="39"/>
      <c r="I2296" s="39"/>
      <c r="J2296" s="39"/>
      <c r="K2296" s="39"/>
      <c r="L2296" s="39"/>
      <c r="M2296" s="39"/>
      <c r="N2296" s="39"/>
      <c r="O2296" s="39"/>
      <c r="P2296" s="39"/>
      <c r="Q2296" s="39"/>
      <c r="R2296" s="39"/>
      <c r="S2296" s="39"/>
      <c r="T2296" s="39"/>
      <c r="U2296" s="39"/>
      <c r="V2296" s="39"/>
      <c r="W2296" s="39"/>
      <c r="X2296" s="39"/>
      <c r="Y2296" s="39"/>
      <c r="Z2296" s="39"/>
      <c r="AA2296" s="39"/>
      <c r="AB2296" s="39"/>
      <c r="AC2296" s="39"/>
      <c r="AD2296" s="39"/>
      <c r="AE2296" s="39"/>
      <c r="AF2296" s="39"/>
      <c r="AG2296" s="39"/>
      <c r="AH2296" s="39"/>
      <c r="AI2296" s="39"/>
      <c r="AJ2296" s="39"/>
      <c r="AK2296" s="39"/>
      <c r="AL2296" s="39"/>
      <c r="AM2296" s="33"/>
      <c r="AN2296" s="33"/>
      <c r="AO2296" s="33"/>
      <c r="AP2296" s="33"/>
      <c r="AQ2296" s="33"/>
      <c r="AR2296" s="33"/>
      <c r="AS2296" s="33"/>
      <c r="AT2296" s="33"/>
      <c r="AU2296" s="33"/>
      <c r="AV2296" s="33"/>
      <c r="AW2296" s="33"/>
      <c r="AX2296" s="33"/>
      <c r="AY2296" s="33"/>
      <c r="AZ2296" s="33"/>
      <c r="BA2296" s="33"/>
    </row>
    <row r="2297" spans="1:53">
      <c r="A2297" s="59"/>
      <c r="B2297" s="46"/>
      <c r="C2297" s="31" t="s">
        <v>4908</v>
      </c>
      <c r="D2297" s="34" t="s">
        <v>4365</v>
      </c>
      <c r="E2297" s="35">
        <f>E2296-E2294</f>
        <v>0</v>
      </c>
      <c r="F2297" s="35"/>
      <c r="G2297" s="35"/>
      <c r="H2297" s="35"/>
      <c r="I2297" s="35">
        <f>F2294+G2294+H2294+I2296-I2295</f>
        <v>611625</v>
      </c>
      <c r="J2297" s="35">
        <f>I2297+J2296-J2295</f>
        <v>595591</v>
      </c>
      <c r="K2297" s="35">
        <f t="shared" ref="K2297:AL2297" si="919">J2297+K2296-K2295</f>
        <v>569860</v>
      </c>
      <c r="L2297" s="35">
        <f t="shared" si="919"/>
        <v>569860</v>
      </c>
      <c r="M2297" s="35">
        <f t="shared" si="919"/>
        <v>563289</v>
      </c>
      <c r="N2297" s="35">
        <f t="shared" si="919"/>
        <v>524366</v>
      </c>
      <c r="O2297" s="35">
        <f t="shared" si="919"/>
        <v>482463</v>
      </c>
      <c r="P2297" s="35">
        <f t="shared" si="919"/>
        <v>384586</v>
      </c>
      <c r="Q2297" s="35">
        <f t="shared" si="919"/>
        <v>273811</v>
      </c>
      <c r="R2297" s="35">
        <f t="shared" si="919"/>
        <v>269561</v>
      </c>
      <c r="S2297" s="35">
        <f t="shared" si="919"/>
        <v>-41454</v>
      </c>
      <c r="T2297" s="35">
        <f t="shared" si="919"/>
        <v>-642866</v>
      </c>
      <c r="U2297" s="35">
        <f t="shared" si="919"/>
        <v>-797094</v>
      </c>
      <c r="V2297" s="35">
        <f t="shared" si="919"/>
        <v>-1137106</v>
      </c>
      <c r="W2297" s="35">
        <f t="shared" si="919"/>
        <v>-1252411</v>
      </c>
      <c r="X2297" s="35">
        <f t="shared" si="919"/>
        <v>-1725819</v>
      </c>
      <c r="Y2297" s="35">
        <f t="shared" si="919"/>
        <v>-1779524</v>
      </c>
      <c r="Z2297" s="35">
        <f t="shared" si="919"/>
        <v>-2036585</v>
      </c>
      <c r="AA2297" s="35">
        <f t="shared" si="919"/>
        <v>-2335571</v>
      </c>
      <c r="AB2297" s="35">
        <f t="shared" si="919"/>
        <v>-2757170</v>
      </c>
      <c r="AC2297" s="35">
        <f t="shared" si="919"/>
        <v>-3154081</v>
      </c>
      <c r="AD2297" s="35">
        <f t="shared" si="919"/>
        <v>-3711712</v>
      </c>
      <c r="AE2297" s="35">
        <f t="shared" si="919"/>
        <v>-3975663</v>
      </c>
      <c r="AF2297" s="35">
        <f t="shared" si="919"/>
        <v>-4055021</v>
      </c>
      <c r="AG2297" s="35">
        <f t="shared" si="919"/>
        <v>-4668285</v>
      </c>
      <c r="AH2297" s="35">
        <f t="shared" si="919"/>
        <v>-5189897</v>
      </c>
      <c r="AI2297" s="35">
        <f t="shared" si="919"/>
        <v>-6036296</v>
      </c>
      <c r="AJ2297" s="35">
        <f t="shared" si="919"/>
        <v>-6343332</v>
      </c>
      <c r="AK2297" s="35">
        <f t="shared" si="919"/>
        <v>-6876006</v>
      </c>
      <c r="AL2297" s="35">
        <f t="shared" si="919"/>
        <v>-7234329</v>
      </c>
      <c r="AM2297" s="33"/>
      <c r="AN2297" s="33"/>
      <c r="AO2297" s="33"/>
      <c r="AP2297" s="33"/>
      <c r="AQ2297" s="33"/>
      <c r="AR2297" s="33"/>
      <c r="AS2297" s="33"/>
      <c r="AT2297" s="33"/>
      <c r="AU2297" s="33"/>
      <c r="AV2297" s="33"/>
      <c r="AW2297" s="33"/>
      <c r="AX2297" s="33"/>
      <c r="AY2297" s="33"/>
      <c r="AZ2297" s="33"/>
      <c r="BA2297" s="33"/>
    </row>
    <row r="2298" spans="1:53" ht="17.25" customHeight="1" thickBot="1">
      <c r="A2298" s="60"/>
      <c r="B2298" s="47"/>
      <c r="C2298" s="36">
        <v>0</v>
      </c>
      <c r="D2298" s="37" t="s">
        <v>4366</v>
      </c>
      <c r="E2298" s="52"/>
      <c r="F2298" s="53"/>
      <c r="G2298" s="53"/>
      <c r="H2298" s="53"/>
      <c r="I2298" s="53"/>
      <c r="J2298" s="53"/>
      <c r="K2298" s="53"/>
      <c r="L2298" s="53"/>
      <c r="M2298" s="53"/>
      <c r="N2298" s="53"/>
      <c r="O2298" s="53"/>
      <c r="P2298" s="53"/>
      <c r="Q2298" s="53"/>
      <c r="R2298" s="53"/>
      <c r="S2298" s="53"/>
      <c r="T2298" s="53"/>
      <c r="U2298" s="53"/>
      <c r="V2298" s="53"/>
      <c r="W2298" s="53"/>
      <c r="X2298" s="53"/>
      <c r="Y2298" s="53"/>
      <c r="Z2298" s="53"/>
      <c r="AA2298" s="53"/>
      <c r="AB2298" s="53"/>
      <c r="AC2298" s="53"/>
      <c r="AD2298" s="53"/>
      <c r="AE2298" s="53"/>
      <c r="AF2298" s="53"/>
      <c r="AG2298" s="53"/>
      <c r="AH2298" s="53"/>
      <c r="AI2298" s="53"/>
      <c r="AJ2298" s="53"/>
      <c r="AK2298" s="53"/>
      <c r="AL2298" s="54"/>
      <c r="AM2298" s="38"/>
      <c r="AN2298" s="38"/>
      <c r="AO2298" s="38"/>
      <c r="AP2298" s="38"/>
      <c r="AQ2298" s="38"/>
      <c r="AR2298" s="38"/>
      <c r="AS2298" s="38"/>
      <c r="AT2298" s="38"/>
      <c r="AU2298" s="38"/>
      <c r="AV2298" s="38"/>
      <c r="AW2298" s="38"/>
      <c r="AX2298" s="38"/>
      <c r="AY2298" s="38"/>
      <c r="AZ2298" s="38"/>
      <c r="BA2298" s="38"/>
    </row>
    <row r="2299" spans="1:53" ht="15" thickTop="1">
      <c r="A2299" s="45" t="s">
        <v>4778</v>
      </c>
      <c r="B2299" s="45">
        <v>460</v>
      </c>
      <c r="C2299" s="14" t="s">
        <v>4909</v>
      </c>
      <c r="D2299" s="15" t="s">
        <v>4362</v>
      </c>
      <c r="E2299" s="29"/>
      <c r="F2299" s="29">
        <v>824146</v>
      </c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17"/>
      <c r="AN2299" s="17">
        <f>AM2299*(F2299+G2299)</f>
        <v>0</v>
      </c>
      <c r="AO2299" s="17">
        <f>SUMIF($I$1:$AL$1,AO$1,$I2301:$AL2301)*$AM2299</f>
        <v>0</v>
      </c>
      <c r="AP2299" s="17">
        <f t="shared" ref="AP2299:AZ2299" si="920">SUMIF($I$1:$AL$1,AP$1,$I2301:$AL2301)*$AM2299</f>
        <v>0</v>
      </c>
      <c r="AQ2299" s="17">
        <f t="shared" si="920"/>
        <v>0</v>
      </c>
      <c r="AR2299" s="17">
        <f t="shared" si="920"/>
        <v>0</v>
      </c>
      <c r="AS2299" s="17">
        <f t="shared" si="920"/>
        <v>0</v>
      </c>
      <c r="AT2299" s="17">
        <f t="shared" si="920"/>
        <v>0</v>
      </c>
      <c r="AU2299" s="17">
        <f t="shared" si="920"/>
        <v>0</v>
      </c>
      <c r="AV2299" s="17">
        <f t="shared" si="920"/>
        <v>0</v>
      </c>
      <c r="AW2299" s="17">
        <f t="shared" si="920"/>
        <v>0</v>
      </c>
      <c r="AX2299" s="17">
        <f t="shared" si="920"/>
        <v>0</v>
      </c>
      <c r="AY2299" s="17">
        <f t="shared" si="920"/>
        <v>0</v>
      </c>
      <c r="AZ2299" s="17">
        <f t="shared" si="920"/>
        <v>0</v>
      </c>
      <c r="BA2299" s="17"/>
    </row>
    <row r="2300" spans="1:53">
      <c r="A2300" s="59"/>
      <c r="B2300" s="46"/>
      <c r="C2300" s="31" t="s">
        <v>4910</v>
      </c>
      <c r="D2300" s="32" t="s">
        <v>4363</v>
      </c>
      <c r="E2300" s="39"/>
      <c r="F2300" s="39"/>
      <c r="G2300" s="39"/>
      <c r="H2300" s="39"/>
      <c r="I2300" s="39">
        <v>76436</v>
      </c>
      <c r="J2300" s="39">
        <v>58337</v>
      </c>
      <c r="K2300" s="39">
        <v>110765</v>
      </c>
      <c r="L2300" s="39">
        <v>24513</v>
      </c>
      <c r="M2300" s="39">
        <v>10330</v>
      </c>
      <c r="N2300" s="39">
        <v>24496</v>
      </c>
      <c r="O2300" s="39">
        <v>98886</v>
      </c>
      <c r="P2300" s="39">
        <v>242125</v>
      </c>
      <c r="Q2300" s="39">
        <v>54028</v>
      </c>
      <c r="R2300" s="39">
        <v>22746</v>
      </c>
      <c r="S2300" s="39">
        <v>190758</v>
      </c>
      <c r="T2300" s="39">
        <v>363461</v>
      </c>
      <c r="U2300" s="39">
        <v>62732</v>
      </c>
      <c r="V2300" s="39">
        <v>274413</v>
      </c>
      <c r="W2300" s="39">
        <v>151769</v>
      </c>
      <c r="X2300" s="39">
        <v>240578</v>
      </c>
      <c r="Y2300" s="39">
        <v>69192</v>
      </c>
      <c r="Z2300" s="39">
        <v>217217</v>
      </c>
      <c r="AA2300" s="39">
        <v>214614</v>
      </c>
      <c r="AB2300" s="39">
        <v>327293</v>
      </c>
      <c r="AC2300" s="39">
        <v>172932</v>
      </c>
      <c r="AD2300" s="39">
        <v>415418</v>
      </c>
      <c r="AE2300" s="39">
        <v>182630</v>
      </c>
      <c r="AF2300" s="39">
        <v>123486</v>
      </c>
      <c r="AG2300" s="39">
        <v>226026</v>
      </c>
      <c r="AH2300" s="39">
        <v>80285</v>
      </c>
      <c r="AI2300" s="39">
        <v>269144</v>
      </c>
      <c r="AJ2300" s="39">
        <v>21356</v>
      </c>
      <c r="AK2300" s="39">
        <v>227594</v>
      </c>
      <c r="AL2300" s="39">
        <v>135087</v>
      </c>
      <c r="AM2300" s="33"/>
      <c r="AN2300" s="33"/>
      <c r="AO2300" s="33"/>
      <c r="AP2300" s="33"/>
      <c r="AQ2300" s="33"/>
      <c r="AR2300" s="33"/>
      <c r="AS2300" s="33"/>
      <c r="AT2300" s="33"/>
      <c r="AU2300" s="33"/>
      <c r="AV2300" s="33"/>
      <c r="AW2300" s="33"/>
      <c r="AX2300" s="33"/>
      <c r="AY2300" s="33"/>
      <c r="AZ2300" s="33"/>
      <c r="BA2300" s="33"/>
    </row>
    <row r="2301" spans="1:53">
      <c r="A2301" s="59"/>
      <c r="B2301" s="46"/>
      <c r="C2301" s="31"/>
      <c r="D2301" s="32" t="s">
        <v>4364</v>
      </c>
      <c r="E2301" s="39">
        <f>SUM(I2301:AL2301)</f>
        <v>0</v>
      </c>
      <c r="F2301" s="39"/>
      <c r="G2301" s="39"/>
      <c r="H2301" s="39"/>
      <c r="I2301" s="39"/>
      <c r="J2301" s="39"/>
      <c r="K2301" s="39"/>
      <c r="L2301" s="39"/>
      <c r="M2301" s="39"/>
      <c r="N2301" s="39"/>
      <c r="O2301" s="39"/>
      <c r="P2301" s="39"/>
      <c r="Q2301" s="39"/>
      <c r="R2301" s="39"/>
      <c r="S2301" s="39"/>
      <c r="T2301" s="39"/>
      <c r="U2301" s="39"/>
      <c r="V2301" s="39"/>
      <c r="W2301" s="39"/>
      <c r="X2301" s="39"/>
      <c r="Y2301" s="39"/>
      <c r="Z2301" s="39"/>
      <c r="AA2301" s="39"/>
      <c r="AB2301" s="39"/>
      <c r="AC2301" s="39"/>
      <c r="AD2301" s="39"/>
      <c r="AE2301" s="39"/>
      <c r="AF2301" s="39"/>
      <c r="AG2301" s="39"/>
      <c r="AH2301" s="39"/>
      <c r="AI2301" s="39"/>
      <c r="AJ2301" s="39"/>
      <c r="AK2301" s="39"/>
      <c r="AL2301" s="39"/>
      <c r="AM2301" s="33"/>
      <c r="AN2301" s="33"/>
      <c r="AO2301" s="33"/>
      <c r="AP2301" s="33"/>
      <c r="AQ2301" s="33"/>
      <c r="AR2301" s="33"/>
      <c r="AS2301" s="33"/>
      <c r="AT2301" s="33"/>
      <c r="AU2301" s="33"/>
      <c r="AV2301" s="33"/>
      <c r="AW2301" s="33"/>
      <c r="AX2301" s="33"/>
      <c r="AY2301" s="33"/>
      <c r="AZ2301" s="33"/>
      <c r="BA2301" s="33"/>
    </row>
    <row r="2302" spans="1:53">
      <c r="A2302" s="59"/>
      <c r="B2302" s="46"/>
      <c r="C2302" s="31" t="s">
        <v>4911</v>
      </c>
      <c r="D2302" s="34" t="s">
        <v>4365</v>
      </c>
      <c r="E2302" s="35">
        <f>E2301-E2299</f>
        <v>0</v>
      </c>
      <c r="F2302" s="35"/>
      <c r="G2302" s="35"/>
      <c r="H2302" s="35"/>
      <c r="I2302" s="35">
        <f>F2299+G2299+H2299+I2301-I2300</f>
        <v>747710</v>
      </c>
      <c r="J2302" s="35">
        <f>I2302+J2301-J2300</f>
        <v>689373</v>
      </c>
      <c r="K2302" s="35">
        <f t="shared" ref="K2302:AL2302" si="921">J2302+K2301-K2300</f>
        <v>578608</v>
      </c>
      <c r="L2302" s="35">
        <f t="shared" si="921"/>
        <v>554095</v>
      </c>
      <c r="M2302" s="35">
        <f t="shared" si="921"/>
        <v>543765</v>
      </c>
      <c r="N2302" s="35">
        <f t="shared" si="921"/>
        <v>519269</v>
      </c>
      <c r="O2302" s="35">
        <f t="shared" si="921"/>
        <v>420383</v>
      </c>
      <c r="P2302" s="35">
        <f t="shared" si="921"/>
        <v>178258</v>
      </c>
      <c r="Q2302" s="35">
        <f t="shared" si="921"/>
        <v>124230</v>
      </c>
      <c r="R2302" s="35">
        <f t="shared" si="921"/>
        <v>101484</v>
      </c>
      <c r="S2302" s="35">
        <f t="shared" si="921"/>
        <v>-89274</v>
      </c>
      <c r="T2302" s="35">
        <f t="shared" si="921"/>
        <v>-452735</v>
      </c>
      <c r="U2302" s="35">
        <f t="shared" si="921"/>
        <v>-515467</v>
      </c>
      <c r="V2302" s="35">
        <f t="shared" si="921"/>
        <v>-789880</v>
      </c>
      <c r="W2302" s="35">
        <f t="shared" si="921"/>
        <v>-941649</v>
      </c>
      <c r="X2302" s="35">
        <f t="shared" si="921"/>
        <v>-1182227</v>
      </c>
      <c r="Y2302" s="35">
        <f t="shared" si="921"/>
        <v>-1251419</v>
      </c>
      <c r="Z2302" s="35">
        <f t="shared" si="921"/>
        <v>-1468636</v>
      </c>
      <c r="AA2302" s="35">
        <f t="shared" si="921"/>
        <v>-1683250</v>
      </c>
      <c r="AB2302" s="35">
        <f t="shared" si="921"/>
        <v>-2010543</v>
      </c>
      <c r="AC2302" s="35">
        <f t="shared" si="921"/>
        <v>-2183475</v>
      </c>
      <c r="AD2302" s="35">
        <f t="shared" si="921"/>
        <v>-2598893</v>
      </c>
      <c r="AE2302" s="35">
        <f t="shared" si="921"/>
        <v>-2781523</v>
      </c>
      <c r="AF2302" s="35">
        <f t="shared" si="921"/>
        <v>-2905009</v>
      </c>
      <c r="AG2302" s="35">
        <f t="shared" si="921"/>
        <v>-3131035</v>
      </c>
      <c r="AH2302" s="35">
        <f t="shared" si="921"/>
        <v>-3211320</v>
      </c>
      <c r="AI2302" s="35">
        <f t="shared" si="921"/>
        <v>-3480464</v>
      </c>
      <c r="AJ2302" s="35">
        <f t="shared" si="921"/>
        <v>-3501820</v>
      </c>
      <c r="AK2302" s="35">
        <f t="shared" si="921"/>
        <v>-3729414</v>
      </c>
      <c r="AL2302" s="35">
        <f t="shared" si="921"/>
        <v>-3864501</v>
      </c>
      <c r="AM2302" s="33"/>
      <c r="AN2302" s="33"/>
      <c r="AO2302" s="33"/>
      <c r="AP2302" s="33"/>
      <c r="AQ2302" s="33"/>
      <c r="AR2302" s="33"/>
      <c r="AS2302" s="33"/>
      <c r="AT2302" s="33"/>
      <c r="AU2302" s="33"/>
      <c r="AV2302" s="33"/>
      <c r="AW2302" s="33"/>
      <c r="AX2302" s="33"/>
      <c r="AY2302" s="33"/>
      <c r="AZ2302" s="33"/>
      <c r="BA2302" s="33"/>
    </row>
    <row r="2303" spans="1:53" ht="17.25" customHeight="1" thickBot="1">
      <c r="A2303" s="60"/>
      <c r="B2303" s="47"/>
      <c r="C2303" s="36">
        <v>0</v>
      </c>
      <c r="D2303" s="37" t="s">
        <v>4366</v>
      </c>
      <c r="E2303" s="52"/>
      <c r="F2303" s="53"/>
      <c r="G2303" s="53"/>
      <c r="H2303" s="53"/>
      <c r="I2303" s="53"/>
      <c r="J2303" s="53"/>
      <c r="K2303" s="53"/>
      <c r="L2303" s="53"/>
      <c r="M2303" s="53"/>
      <c r="N2303" s="53"/>
      <c r="O2303" s="53"/>
      <c r="P2303" s="53"/>
      <c r="Q2303" s="53"/>
      <c r="R2303" s="53"/>
      <c r="S2303" s="53"/>
      <c r="T2303" s="53"/>
      <c r="U2303" s="53"/>
      <c r="V2303" s="53"/>
      <c r="W2303" s="53"/>
      <c r="X2303" s="53"/>
      <c r="Y2303" s="53"/>
      <c r="Z2303" s="53"/>
      <c r="AA2303" s="53"/>
      <c r="AB2303" s="53"/>
      <c r="AC2303" s="53"/>
      <c r="AD2303" s="53"/>
      <c r="AE2303" s="53"/>
      <c r="AF2303" s="53"/>
      <c r="AG2303" s="53"/>
      <c r="AH2303" s="53"/>
      <c r="AI2303" s="53"/>
      <c r="AJ2303" s="53"/>
      <c r="AK2303" s="53"/>
      <c r="AL2303" s="54"/>
      <c r="AM2303" s="38"/>
      <c r="AN2303" s="38"/>
      <c r="AO2303" s="38"/>
      <c r="AP2303" s="38"/>
      <c r="AQ2303" s="38"/>
      <c r="AR2303" s="38"/>
      <c r="AS2303" s="38"/>
      <c r="AT2303" s="38"/>
      <c r="AU2303" s="38"/>
      <c r="AV2303" s="38"/>
      <c r="AW2303" s="38"/>
      <c r="AX2303" s="38"/>
      <c r="AY2303" s="38"/>
      <c r="AZ2303" s="38"/>
      <c r="BA2303" s="38"/>
    </row>
    <row r="2304" spans="1:53" ht="15" thickTop="1">
      <c r="A2304" s="45" t="s">
        <v>4778</v>
      </c>
      <c r="B2304" s="45">
        <v>461</v>
      </c>
      <c r="C2304" s="14" t="s">
        <v>4912</v>
      </c>
      <c r="D2304" s="15" t="s">
        <v>4362</v>
      </c>
      <c r="E2304" s="29"/>
      <c r="F2304" s="29">
        <v>374723</v>
      </c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  <c r="T2304" s="29"/>
      <c r="U2304" s="29"/>
      <c r="V2304" s="29"/>
      <c r="W2304" s="29"/>
      <c r="X2304" s="29"/>
      <c r="Y2304" s="29"/>
      <c r="Z2304" s="29"/>
      <c r="AA2304" s="29"/>
      <c r="AB2304" s="29"/>
      <c r="AC2304" s="29"/>
      <c r="AD2304" s="29"/>
      <c r="AE2304" s="29"/>
      <c r="AF2304" s="29"/>
      <c r="AG2304" s="29"/>
      <c r="AH2304" s="29"/>
      <c r="AI2304" s="29"/>
      <c r="AJ2304" s="29"/>
      <c r="AK2304" s="29"/>
      <c r="AL2304" s="29"/>
      <c r="AM2304" s="17"/>
      <c r="AN2304" s="17">
        <f>AM2304*(F2304+G2304)</f>
        <v>0</v>
      </c>
      <c r="AO2304" s="17">
        <f>SUMIF($I$1:$AL$1,AO$1,$I2306:$AL2306)*$AM2304</f>
        <v>0</v>
      </c>
      <c r="AP2304" s="17">
        <f t="shared" ref="AP2304:AZ2304" si="922">SUMIF($I$1:$AL$1,AP$1,$I2306:$AL2306)*$AM2304</f>
        <v>0</v>
      </c>
      <c r="AQ2304" s="17">
        <f t="shared" si="922"/>
        <v>0</v>
      </c>
      <c r="AR2304" s="17">
        <f t="shared" si="922"/>
        <v>0</v>
      </c>
      <c r="AS2304" s="17">
        <f t="shared" si="922"/>
        <v>0</v>
      </c>
      <c r="AT2304" s="17">
        <f t="shared" si="922"/>
        <v>0</v>
      </c>
      <c r="AU2304" s="17">
        <f t="shared" si="922"/>
        <v>0</v>
      </c>
      <c r="AV2304" s="17">
        <f t="shared" si="922"/>
        <v>0</v>
      </c>
      <c r="AW2304" s="17">
        <f t="shared" si="922"/>
        <v>0</v>
      </c>
      <c r="AX2304" s="17">
        <f t="shared" si="922"/>
        <v>0</v>
      </c>
      <c r="AY2304" s="17">
        <f t="shared" si="922"/>
        <v>0</v>
      </c>
      <c r="AZ2304" s="17">
        <f t="shared" si="922"/>
        <v>0</v>
      </c>
      <c r="BA2304" s="17"/>
    </row>
    <row r="2305" spans="1:53">
      <c r="A2305" s="59"/>
      <c r="B2305" s="46"/>
      <c r="C2305" s="31" t="s">
        <v>4913</v>
      </c>
      <c r="D2305" s="32" t="s">
        <v>4363</v>
      </c>
      <c r="E2305" s="39"/>
      <c r="F2305" s="39"/>
      <c r="G2305" s="39"/>
      <c r="H2305" s="39"/>
      <c r="I2305" s="39">
        <v>51688</v>
      </c>
      <c r="J2305" s="39">
        <v>53298</v>
      </c>
      <c r="K2305" s="39">
        <v>152951</v>
      </c>
      <c r="L2305" s="39">
        <v>42375</v>
      </c>
      <c r="M2305" s="39">
        <v>15888</v>
      </c>
      <c r="N2305" s="39">
        <v>5018</v>
      </c>
      <c r="O2305" s="39">
        <v>24955</v>
      </c>
      <c r="P2305" s="39">
        <v>189325</v>
      </c>
      <c r="Q2305" s="39">
        <v>9068</v>
      </c>
      <c r="R2305" s="39">
        <v>12120</v>
      </c>
      <c r="S2305" s="39">
        <v>86109</v>
      </c>
      <c r="T2305" s="39">
        <v>260493</v>
      </c>
      <c r="U2305" s="39">
        <v>92092</v>
      </c>
      <c r="V2305" s="39">
        <v>84140</v>
      </c>
      <c r="W2305" s="39">
        <v>143190</v>
      </c>
      <c r="X2305" s="39">
        <v>201213</v>
      </c>
      <c r="Y2305" s="39">
        <v>43259</v>
      </c>
      <c r="Z2305" s="39">
        <v>35835</v>
      </c>
      <c r="AA2305" s="39">
        <v>58095</v>
      </c>
      <c r="AB2305" s="39">
        <v>164248</v>
      </c>
      <c r="AC2305" s="39">
        <v>104677</v>
      </c>
      <c r="AD2305" s="39">
        <v>53254</v>
      </c>
      <c r="AE2305" s="39">
        <v>8898</v>
      </c>
      <c r="AF2305" s="39">
        <v>28260</v>
      </c>
      <c r="AG2305" s="39">
        <v>191173</v>
      </c>
      <c r="AH2305" s="39">
        <v>164048</v>
      </c>
      <c r="AI2305" s="39">
        <v>101997</v>
      </c>
      <c r="AJ2305" s="39">
        <v>16335</v>
      </c>
      <c r="AK2305" s="39">
        <v>164290</v>
      </c>
      <c r="AL2305" s="39">
        <v>36408</v>
      </c>
      <c r="AM2305" s="33"/>
      <c r="AN2305" s="33"/>
      <c r="AO2305" s="33"/>
      <c r="AP2305" s="33"/>
      <c r="AQ2305" s="33"/>
      <c r="AR2305" s="33"/>
      <c r="AS2305" s="33"/>
      <c r="AT2305" s="33"/>
      <c r="AU2305" s="33"/>
      <c r="AV2305" s="33"/>
      <c r="AW2305" s="33"/>
      <c r="AX2305" s="33"/>
      <c r="AY2305" s="33"/>
      <c r="AZ2305" s="33"/>
      <c r="BA2305" s="33"/>
    </row>
    <row r="2306" spans="1:53">
      <c r="A2306" s="59"/>
      <c r="B2306" s="46"/>
      <c r="C2306" s="31"/>
      <c r="D2306" s="32" t="s">
        <v>4364</v>
      </c>
      <c r="E2306" s="39">
        <f>SUM(I2306:AL2306)</f>
        <v>0</v>
      </c>
      <c r="F2306" s="39"/>
      <c r="G2306" s="39"/>
      <c r="H2306" s="39"/>
      <c r="I2306" s="39"/>
      <c r="J2306" s="39"/>
      <c r="K2306" s="39"/>
      <c r="L2306" s="39"/>
      <c r="M2306" s="39"/>
      <c r="N2306" s="39"/>
      <c r="O2306" s="39"/>
      <c r="P2306" s="39"/>
      <c r="Q2306" s="39"/>
      <c r="R2306" s="39"/>
      <c r="S2306" s="39"/>
      <c r="T2306" s="39"/>
      <c r="U2306" s="39"/>
      <c r="V2306" s="39"/>
      <c r="W2306" s="39"/>
      <c r="X2306" s="39"/>
      <c r="Y2306" s="39"/>
      <c r="Z2306" s="39"/>
      <c r="AA2306" s="39"/>
      <c r="AB2306" s="39"/>
      <c r="AC2306" s="39"/>
      <c r="AD2306" s="39"/>
      <c r="AE2306" s="39"/>
      <c r="AF2306" s="39"/>
      <c r="AG2306" s="39"/>
      <c r="AH2306" s="39"/>
      <c r="AI2306" s="39"/>
      <c r="AJ2306" s="39"/>
      <c r="AK2306" s="39"/>
      <c r="AL2306" s="39"/>
      <c r="AM2306" s="33"/>
      <c r="AN2306" s="33"/>
      <c r="AO2306" s="33"/>
      <c r="AP2306" s="33"/>
      <c r="AQ2306" s="33"/>
      <c r="AR2306" s="33"/>
      <c r="AS2306" s="33"/>
      <c r="AT2306" s="33"/>
      <c r="AU2306" s="33"/>
      <c r="AV2306" s="33"/>
      <c r="AW2306" s="33"/>
      <c r="AX2306" s="33"/>
      <c r="AY2306" s="33"/>
      <c r="AZ2306" s="33"/>
      <c r="BA2306" s="33"/>
    </row>
    <row r="2307" spans="1:53">
      <c r="A2307" s="59"/>
      <c r="B2307" s="46"/>
      <c r="C2307" s="31" t="s">
        <v>4914</v>
      </c>
      <c r="D2307" s="34" t="s">
        <v>4365</v>
      </c>
      <c r="E2307" s="35">
        <f>E2306-E2304</f>
        <v>0</v>
      </c>
      <c r="F2307" s="35"/>
      <c r="G2307" s="35"/>
      <c r="H2307" s="35"/>
      <c r="I2307" s="35">
        <f>F2304+G2304+H2304+I2306-I2305</f>
        <v>323035</v>
      </c>
      <c r="J2307" s="35">
        <f>I2307+J2306-J2305</f>
        <v>269737</v>
      </c>
      <c r="K2307" s="35">
        <f t="shared" ref="K2307:AL2307" si="923">J2307+K2306-K2305</f>
        <v>116786</v>
      </c>
      <c r="L2307" s="35">
        <f t="shared" si="923"/>
        <v>74411</v>
      </c>
      <c r="M2307" s="35">
        <f t="shared" si="923"/>
        <v>58523</v>
      </c>
      <c r="N2307" s="35">
        <f t="shared" si="923"/>
        <v>53505</v>
      </c>
      <c r="O2307" s="35">
        <f t="shared" si="923"/>
        <v>28550</v>
      </c>
      <c r="P2307" s="35">
        <f t="shared" si="923"/>
        <v>-160775</v>
      </c>
      <c r="Q2307" s="35">
        <f t="shared" si="923"/>
        <v>-169843</v>
      </c>
      <c r="R2307" s="35">
        <f t="shared" si="923"/>
        <v>-181963</v>
      </c>
      <c r="S2307" s="35">
        <f t="shared" si="923"/>
        <v>-268072</v>
      </c>
      <c r="T2307" s="35">
        <f t="shared" si="923"/>
        <v>-528565</v>
      </c>
      <c r="U2307" s="35">
        <f t="shared" si="923"/>
        <v>-620657</v>
      </c>
      <c r="V2307" s="35">
        <f t="shared" si="923"/>
        <v>-704797</v>
      </c>
      <c r="W2307" s="35">
        <f t="shared" si="923"/>
        <v>-847987</v>
      </c>
      <c r="X2307" s="35">
        <f t="shared" si="923"/>
        <v>-1049200</v>
      </c>
      <c r="Y2307" s="35">
        <f t="shared" si="923"/>
        <v>-1092459</v>
      </c>
      <c r="Z2307" s="35">
        <f t="shared" si="923"/>
        <v>-1128294</v>
      </c>
      <c r="AA2307" s="35">
        <f t="shared" si="923"/>
        <v>-1186389</v>
      </c>
      <c r="AB2307" s="35">
        <f t="shared" si="923"/>
        <v>-1350637</v>
      </c>
      <c r="AC2307" s="35">
        <f t="shared" si="923"/>
        <v>-1455314</v>
      </c>
      <c r="AD2307" s="35">
        <f t="shared" si="923"/>
        <v>-1508568</v>
      </c>
      <c r="AE2307" s="35">
        <f t="shared" si="923"/>
        <v>-1517466</v>
      </c>
      <c r="AF2307" s="35">
        <f t="shared" si="923"/>
        <v>-1545726</v>
      </c>
      <c r="AG2307" s="35">
        <f t="shared" si="923"/>
        <v>-1736899</v>
      </c>
      <c r="AH2307" s="35">
        <f t="shared" si="923"/>
        <v>-1900947</v>
      </c>
      <c r="AI2307" s="35">
        <f t="shared" si="923"/>
        <v>-2002944</v>
      </c>
      <c r="AJ2307" s="35">
        <f t="shared" si="923"/>
        <v>-2019279</v>
      </c>
      <c r="AK2307" s="35">
        <f t="shared" si="923"/>
        <v>-2183569</v>
      </c>
      <c r="AL2307" s="35">
        <f t="shared" si="923"/>
        <v>-2219977</v>
      </c>
      <c r="AM2307" s="33"/>
      <c r="AN2307" s="33"/>
      <c r="AO2307" s="33"/>
      <c r="AP2307" s="33"/>
      <c r="AQ2307" s="33"/>
      <c r="AR2307" s="33"/>
      <c r="AS2307" s="33"/>
      <c r="AT2307" s="33"/>
      <c r="AU2307" s="33"/>
      <c r="AV2307" s="33"/>
      <c r="AW2307" s="33"/>
      <c r="AX2307" s="33"/>
      <c r="AY2307" s="33"/>
      <c r="AZ2307" s="33"/>
      <c r="BA2307" s="33"/>
    </row>
    <row r="2308" spans="1:53" ht="17.25" customHeight="1" thickBot="1">
      <c r="A2308" s="60"/>
      <c r="B2308" s="47"/>
      <c r="C2308" s="36">
        <v>0</v>
      </c>
      <c r="D2308" s="37" t="s">
        <v>4366</v>
      </c>
      <c r="E2308" s="52"/>
      <c r="F2308" s="53"/>
      <c r="G2308" s="53"/>
      <c r="H2308" s="53"/>
      <c r="I2308" s="53"/>
      <c r="J2308" s="53"/>
      <c r="K2308" s="53"/>
      <c r="L2308" s="53"/>
      <c r="M2308" s="53"/>
      <c r="N2308" s="53"/>
      <c r="O2308" s="53"/>
      <c r="P2308" s="53"/>
      <c r="Q2308" s="53"/>
      <c r="R2308" s="53"/>
      <c r="S2308" s="53"/>
      <c r="T2308" s="53"/>
      <c r="U2308" s="53"/>
      <c r="V2308" s="53"/>
      <c r="W2308" s="53"/>
      <c r="X2308" s="53"/>
      <c r="Y2308" s="53"/>
      <c r="Z2308" s="53"/>
      <c r="AA2308" s="53"/>
      <c r="AB2308" s="53"/>
      <c r="AC2308" s="53"/>
      <c r="AD2308" s="53"/>
      <c r="AE2308" s="53"/>
      <c r="AF2308" s="53"/>
      <c r="AG2308" s="53"/>
      <c r="AH2308" s="53"/>
      <c r="AI2308" s="53"/>
      <c r="AJ2308" s="53"/>
      <c r="AK2308" s="53"/>
      <c r="AL2308" s="54"/>
      <c r="AM2308" s="38"/>
      <c r="AN2308" s="38"/>
      <c r="AO2308" s="38"/>
      <c r="AP2308" s="38"/>
      <c r="AQ2308" s="38"/>
      <c r="AR2308" s="38"/>
      <c r="AS2308" s="38"/>
      <c r="AT2308" s="38"/>
      <c r="AU2308" s="38"/>
      <c r="AV2308" s="38"/>
      <c r="AW2308" s="38"/>
      <c r="AX2308" s="38"/>
      <c r="AY2308" s="38"/>
      <c r="AZ2308" s="38"/>
      <c r="BA2308" s="38"/>
    </row>
    <row r="2309" spans="1:53" ht="15" thickTop="1">
      <c r="A2309" s="45" t="s">
        <v>4778</v>
      </c>
      <c r="B2309" s="45">
        <v>462</v>
      </c>
      <c r="C2309" s="14" t="s">
        <v>4915</v>
      </c>
      <c r="D2309" s="15" t="s">
        <v>4362</v>
      </c>
      <c r="E2309" s="29"/>
      <c r="F2309" s="29">
        <v>7451576</v>
      </c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  <c r="T2309" s="29"/>
      <c r="U2309" s="29"/>
      <c r="V2309" s="29"/>
      <c r="W2309" s="29"/>
      <c r="X2309" s="29"/>
      <c r="Y2309" s="29"/>
      <c r="Z2309" s="29"/>
      <c r="AA2309" s="29"/>
      <c r="AB2309" s="29"/>
      <c r="AC2309" s="29"/>
      <c r="AD2309" s="29"/>
      <c r="AE2309" s="29"/>
      <c r="AF2309" s="29"/>
      <c r="AG2309" s="29"/>
      <c r="AH2309" s="29"/>
      <c r="AI2309" s="29"/>
      <c r="AJ2309" s="29"/>
      <c r="AK2309" s="29"/>
      <c r="AL2309" s="29"/>
      <c r="AM2309" s="17"/>
      <c r="AN2309" s="17">
        <f>AM2309*(F2309+G2309)</f>
        <v>0</v>
      </c>
      <c r="AO2309" s="17">
        <f>SUMIF($I$1:$AL$1,AO$1,$I2311:$AL2311)*$AM2309</f>
        <v>0</v>
      </c>
      <c r="AP2309" s="17">
        <f t="shared" ref="AP2309:AZ2309" si="924">SUMIF($I$1:$AL$1,AP$1,$I2311:$AL2311)*$AM2309</f>
        <v>0</v>
      </c>
      <c r="AQ2309" s="17">
        <f t="shared" si="924"/>
        <v>0</v>
      </c>
      <c r="AR2309" s="17">
        <f t="shared" si="924"/>
        <v>0</v>
      </c>
      <c r="AS2309" s="17">
        <f t="shared" si="924"/>
        <v>0</v>
      </c>
      <c r="AT2309" s="17">
        <f t="shared" si="924"/>
        <v>0</v>
      </c>
      <c r="AU2309" s="17">
        <f t="shared" si="924"/>
        <v>0</v>
      </c>
      <c r="AV2309" s="17">
        <f t="shared" si="924"/>
        <v>0</v>
      </c>
      <c r="AW2309" s="17">
        <f t="shared" si="924"/>
        <v>0</v>
      </c>
      <c r="AX2309" s="17">
        <f t="shared" si="924"/>
        <v>0</v>
      </c>
      <c r="AY2309" s="17">
        <f t="shared" si="924"/>
        <v>0</v>
      </c>
      <c r="AZ2309" s="17">
        <f t="shared" si="924"/>
        <v>0</v>
      </c>
      <c r="BA2309" s="17"/>
    </row>
    <row r="2310" spans="1:53">
      <c r="A2310" s="59"/>
      <c r="B2310" s="46"/>
      <c r="C2310" s="31" t="s">
        <v>4916</v>
      </c>
      <c r="D2310" s="32" t="s">
        <v>4363</v>
      </c>
      <c r="E2310" s="39"/>
      <c r="F2310" s="39"/>
      <c r="G2310" s="39"/>
      <c r="H2310" s="39"/>
      <c r="I2310" s="39">
        <v>2021024</v>
      </c>
      <c r="J2310" s="39">
        <v>32976</v>
      </c>
      <c r="K2310" s="39">
        <v>1832413</v>
      </c>
      <c r="L2310" s="39">
        <v>1696655</v>
      </c>
      <c r="M2310" s="39">
        <v>69038</v>
      </c>
      <c r="N2310" s="39">
        <v>70103</v>
      </c>
      <c r="O2310" s="39">
        <v>2334546</v>
      </c>
      <c r="P2310" s="39">
        <v>1434024</v>
      </c>
      <c r="Q2310" s="39">
        <v>634677</v>
      </c>
      <c r="R2310" s="39">
        <v>10079</v>
      </c>
      <c r="S2310" s="39">
        <v>2254508</v>
      </c>
      <c r="T2310" s="39">
        <v>3409950</v>
      </c>
      <c r="U2310" s="39">
        <v>1080981</v>
      </c>
      <c r="V2310" s="39">
        <v>530346</v>
      </c>
      <c r="W2310" s="39">
        <v>2524573</v>
      </c>
      <c r="X2310" s="39">
        <v>2072418</v>
      </c>
      <c r="Y2310" s="39">
        <v>1304903</v>
      </c>
      <c r="Z2310" s="39">
        <v>850214</v>
      </c>
      <c r="AA2310" s="39">
        <v>387158</v>
      </c>
      <c r="AB2310" s="39">
        <v>2492220</v>
      </c>
      <c r="AC2310" s="39">
        <v>2067659</v>
      </c>
      <c r="AD2310" s="39">
        <v>1849374</v>
      </c>
      <c r="AE2310" s="39">
        <v>367058</v>
      </c>
      <c r="AF2310" s="39">
        <v>3489380</v>
      </c>
      <c r="AG2310" s="39">
        <v>2274387</v>
      </c>
      <c r="AH2310" s="39">
        <v>1099830</v>
      </c>
      <c r="AI2310" s="39">
        <v>603235</v>
      </c>
      <c r="AJ2310" s="39">
        <v>903</v>
      </c>
      <c r="AK2310" s="39">
        <v>5157459</v>
      </c>
      <c r="AL2310" s="39">
        <v>522493</v>
      </c>
      <c r="AM2310" s="33"/>
      <c r="AN2310" s="33"/>
      <c r="AO2310" s="33"/>
      <c r="AP2310" s="33"/>
      <c r="AQ2310" s="33"/>
      <c r="AR2310" s="33"/>
      <c r="AS2310" s="33"/>
      <c r="AT2310" s="33"/>
      <c r="AU2310" s="33"/>
      <c r="AV2310" s="33"/>
      <c r="AW2310" s="33"/>
      <c r="AX2310" s="33"/>
      <c r="AY2310" s="33"/>
      <c r="AZ2310" s="33"/>
      <c r="BA2310" s="33"/>
    </row>
    <row r="2311" spans="1:53">
      <c r="A2311" s="59"/>
      <c r="B2311" s="46"/>
      <c r="C2311" s="31"/>
      <c r="D2311" s="32" t="s">
        <v>4364</v>
      </c>
      <c r="E2311" s="39">
        <f>SUM(I2311:AL2311)</f>
        <v>0</v>
      </c>
      <c r="F2311" s="39"/>
      <c r="G2311" s="39"/>
      <c r="H2311" s="39"/>
      <c r="I2311" s="39"/>
      <c r="J2311" s="39"/>
      <c r="K2311" s="39"/>
      <c r="L2311" s="39"/>
      <c r="M2311" s="39"/>
      <c r="N2311" s="39"/>
      <c r="O2311" s="39"/>
      <c r="P2311" s="39"/>
      <c r="Q2311" s="39"/>
      <c r="R2311" s="39"/>
      <c r="S2311" s="39"/>
      <c r="T2311" s="39"/>
      <c r="U2311" s="39"/>
      <c r="V2311" s="39"/>
      <c r="W2311" s="39"/>
      <c r="X2311" s="39"/>
      <c r="Y2311" s="39"/>
      <c r="Z2311" s="39"/>
      <c r="AA2311" s="39"/>
      <c r="AB2311" s="39"/>
      <c r="AC2311" s="39"/>
      <c r="AD2311" s="39"/>
      <c r="AE2311" s="39"/>
      <c r="AF2311" s="39"/>
      <c r="AG2311" s="39"/>
      <c r="AH2311" s="39"/>
      <c r="AI2311" s="39"/>
      <c r="AJ2311" s="39"/>
      <c r="AK2311" s="39"/>
      <c r="AL2311" s="39"/>
      <c r="AM2311" s="33"/>
      <c r="AN2311" s="33"/>
      <c r="AO2311" s="33"/>
      <c r="AP2311" s="33"/>
      <c r="AQ2311" s="33"/>
      <c r="AR2311" s="33"/>
      <c r="AS2311" s="33"/>
      <c r="AT2311" s="33"/>
      <c r="AU2311" s="33"/>
      <c r="AV2311" s="33"/>
      <c r="AW2311" s="33"/>
      <c r="AX2311" s="33"/>
      <c r="AY2311" s="33"/>
      <c r="AZ2311" s="33"/>
      <c r="BA2311" s="33"/>
    </row>
    <row r="2312" spans="1:53">
      <c r="A2312" s="59"/>
      <c r="B2312" s="46"/>
      <c r="C2312" s="31" t="s">
        <v>4917</v>
      </c>
      <c r="D2312" s="34" t="s">
        <v>4365</v>
      </c>
      <c r="E2312" s="35">
        <f>E2311-E2309</f>
        <v>0</v>
      </c>
      <c r="F2312" s="35"/>
      <c r="G2312" s="35"/>
      <c r="H2312" s="35"/>
      <c r="I2312" s="35">
        <f>F2309+G2309+H2309+I2311-I2310</f>
        <v>5430552</v>
      </c>
      <c r="J2312" s="35">
        <f>I2312+J2311-J2310</f>
        <v>5397576</v>
      </c>
      <c r="K2312" s="35">
        <f t="shared" ref="K2312:AL2312" si="925">J2312+K2311-K2310</f>
        <v>3565163</v>
      </c>
      <c r="L2312" s="35">
        <f t="shared" si="925"/>
        <v>1868508</v>
      </c>
      <c r="M2312" s="35">
        <f t="shared" si="925"/>
        <v>1799470</v>
      </c>
      <c r="N2312" s="35">
        <f t="shared" si="925"/>
        <v>1729367</v>
      </c>
      <c r="O2312" s="35">
        <f t="shared" si="925"/>
        <v>-605179</v>
      </c>
      <c r="P2312" s="35">
        <f t="shared" si="925"/>
        <v>-2039203</v>
      </c>
      <c r="Q2312" s="35">
        <f t="shared" si="925"/>
        <v>-2673880</v>
      </c>
      <c r="R2312" s="35">
        <f t="shared" si="925"/>
        <v>-2683959</v>
      </c>
      <c r="S2312" s="35">
        <f t="shared" si="925"/>
        <v>-4938467</v>
      </c>
      <c r="T2312" s="35">
        <f t="shared" si="925"/>
        <v>-8348417</v>
      </c>
      <c r="U2312" s="35">
        <f t="shared" si="925"/>
        <v>-9429398</v>
      </c>
      <c r="V2312" s="35">
        <f t="shared" si="925"/>
        <v>-9959744</v>
      </c>
      <c r="W2312" s="35">
        <f t="shared" si="925"/>
        <v>-12484317</v>
      </c>
      <c r="X2312" s="35">
        <f t="shared" si="925"/>
        <v>-14556735</v>
      </c>
      <c r="Y2312" s="35">
        <f t="shared" si="925"/>
        <v>-15861638</v>
      </c>
      <c r="Z2312" s="35">
        <f t="shared" si="925"/>
        <v>-16711852</v>
      </c>
      <c r="AA2312" s="35">
        <f t="shared" si="925"/>
        <v>-17099010</v>
      </c>
      <c r="AB2312" s="35">
        <f t="shared" si="925"/>
        <v>-19591230</v>
      </c>
      <c r="AC2312" s="35">
        <f t="shared" si="925"/>
        <v>-21658889</v>
      </c>
      <c r="AD2312" s="35">
        <f t="shared" si="925"/>
        <v>-23508263</v>
      </c>
      <c r="AE2312" s="35">
        <f t="shared" si="925"/>
        <v>-23875321</v>
      </c>
      <c r="AF2312" s="35">
        <f t="shared" si="925"/>
        <v>-27364701</v>
      </c>
      <c r="AG2312" s="35">
        <f t="shared" si="925"/>
        <v>-29639088</v>
      </c>
      <c r="AH2312" s="35">
        <f t="shared" si="925"/>
        <v>-30738918</v>
      </c>
      <c r="AI2312" s="35">
        <f t="shared" si="925"/>
        <v>-31342153</v>
      </c>
      <c r="AJ2312" s="35">
        <f t="shared" si="925"/>
        <v>-31343056</v>
      </c>
      <c r="AK2312" s="35">
        <f t="shared" si="925"/>
        <v>-36500515</v>
      </c>
      <c r="AL2312" s="35">
        <f t="shared" si="925"/>
        <v>-37023008</v>
      </c>
      <c r="AM2312" s="33"/>
      <c r="AN2312" s="33"/>
      <c r="AO2312" s="33"/>
      <c r="AP2312" s="33"/>
      <c r="AQ2312" s="33"/>
      <c r="AR2312" s="33"/>
      <c r="AS2312" s="33"/>
      <c r="AT2312" s="33"/>
      <c r="AU2312" s="33"/>
      <c r="AV2312" s="33"/>
      <c r="AW2312" s="33"/>
      <c r="AX2312" s="33"/>
      <c r="AY2312" s="33"/>
      <c r="AZ2312" s="33"/>
      <c r="BA2312" s="33"/>
    </row>
    <row r="2313" spans="1:53" ht="17.25" customHeight="1" thickBot="1">
      <c r="A2313" s="60"/>
      <c r="B2313" s="47"/>
      <c r="C2313" s="36">
        <v>0</v>
      </c>
      <c r="D2313" s="37" t="s">
        <v>4366</v>
      </c>
      <c r="E2313" s="52"/>
      <c r="F2313" s="53"/>
      <c r="G2313" s="53"/>
      <c r="H2313" s="53"/>
      <c r="I2313" s="53"/>
      <c r="J2313" s="53"/>
      <c r="K2313" s="53"/>
      <c r="L2313" s="53"/>
      <c r="M2313" s="53"/>
      <c r="N2313" s="53"/>
      <c r="O2313" s="53"/>
      <c r="P2313" s="53"/>
      <c r="Q2313" s="53"/>
      <c r="R2313" s="53"/>
      <c r="S2313" s="53"/>
      <c r="T2313" s="53"/>
      <c r="U2313" s="53"/>
      <c r="V2313" s="53"/>
      <c r="W2313" s="53"/>
      <c r="X2313" s="53"/>
      <c r="Y2313" s="53"/>
      <c r="Z2313" s="53"/>
      <c r="AA2313" s="53"/>
      <c r="AB2313" s="53"/>
      <c r="AC2313" s="53"/>
      <c r="AD2313" s="53"/>
      <c r="AE2313" s="53"/>
      <c r="AF2313" s="53"/>
      <c r="AG2313" s="53"/>
      <c r="AH2313" s="53"/>
      <c r="AI2313" s="53"/>
      <c r="AJ2313" s="53"/>
      <c r="AK2313" s="53"/>
      <c r="AL2313" s="54"/>
      <c r="AM2313" s="38"/>
      <c r="AN2313" s="38"/>
      <c r="AO2313" s="38"/>
      <c r="AP2313" s="38"/>
      <c r="AQ2313" s="38"/>
      <c r="AR2313" s="38"/>
      <c r="AS2313" s="38"/>
      <c r="AT2313" s="38"/>
      <c r="AU2313" s="38"/>
      <c r="AV2313" s="38"/>
      <c r="AW2313" s="38"/>
      <c r="AX2313" s="38"/>
      <c r="AY2313" s="38"/>
      <c r="AZ2313" s="38"/>
      <c r="BA2313" s="38"/>
    </row>
    <row r="2314" spans="1:53" ht="15" thickTop="1">
      <c r="A2314" s="45" t="s">
        <v>4778</v>
      </c>
      <c r="B2314" s="45">
        <v>463</v>
      </c>
      <c r="C2314" s="14" t="s">
        <v>4918</v>
      </c>
      <c r="D2314" s="15" t="s">
        <v>4362</v>
      </c>
      <c r="E2314" s="29"/>
      <c r="F2314" s="29">
        <v>10526</v>
      </c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9"/>
      <c r="T2314" s="29"/>
      <c r="U2314" s="29"/>
      <c r="V2314" s="29"/>
      <c r="W2314" s="29"/>
      <c r="X2314" s="29"/>
      <c r="Y2314" s="29"/>
      <c r="Z2314" s="29"/>
      <c r="AA2314" s="29"/>
      <c r="AB2314" s="29"/>
      <c r="AC2314" s="29"/>
      <c r="AD2314" s="29"/>
      <c r="AE2314" s="29"/>
      <c r="AF2314" s="29"/>
      <c r="AG2314" s="29"/>
      <c r="AH2314" s="29"/>
      <c r="AI2314" s="29"/>
      <c r="AJ2314" s="29"/>
      <c r="AK2314" s="29"/>
      <c r="AL2314" s="29"/>
      <c r="AM2314" s="17"/>
      <c r="AN2314" s="17">
        <f>AM2314*(F2314+G2314)</f>
        <v>0</v>
      </c>
      <c r="AO2314" s="17">
        <f>SUMIF($I$1:$AL$1,AO$1,$I2316:$AL2316)*$AM2314</f>
        <v>0</v>
      </c>
      <c r="AP2314" s="17">
        <f t="shared" ref="AP2314:AZ2314" si="926">SUMIF($I$1:$AL$1,AP$1,$I2316:$AL2316)*$AM2314</f>
        <v>0</v>
      </c>
      <c r="AQ2314" s="17">
        <f t="shared" si="926"/>
        <v>0</v>
      </c>
      <c r="AR2314" s="17">
        <f t="shared" si="926"/>
        <v>0</v>
      </c>
      <c r="AS2314" s="17">
        <f t="shared" si="926"/>
        <v>0</v>
      </c>
      <c r="AT2314" s="17">
        <f t="shared" si="926"/>
        <v>0</v>
      </c>
      <c r="AU2314" s="17">
        <f t="shared" si="926"/>
        <v>0</v>
      </c>
      <c r="AV2314" s="17">
        <f t="shared" si="926"/>
        <v>0</v>
      </c>
      <c r="AW2314" s="17">
        <f t="shared" si="926"/>
        <v>0</v>
      </c>
      <c r="AX2314" s="17">
        <f t="shared" si="926"/>
        <v>0</v>
      </c>
      <c r="AY2314" s="17">
        <f t="shared" si="926"/>
        <v>0</v>
      </c>
      <c r="AZ2314" s="17">
        <f t="shared" si="926"/>
        <v>0</v>
      </c>
      <c r="BA2314" s="17"/>
    </row>
    <row r="2315" spans="1:53">
      <c r="A2315" s="59"/>
      <c r="B2315" s="46"/>
      <c r="C2315" s="31" t="s">
        <v>4919</v>
      </c>
      <c r="D2315" s="32" t="s">
        <v>4363</v>
      </c>
      <c r="E2315" s="39"/>
      <c r="F2315" s="39"/>
      <c r="G2315" s="39"/>
      <c r="H2315" s="39"/>
      <c r="I2315" s="39">
        <v>7132</v>
      </c>
      <c r="J2315" s="39"/>
      <c r="K2315" s="39">
        <v>823</v>
      </c>
      <c r="L2315" s="39"/>
      <c r="M2315" s="39"/>
      <c r="N2315" s="39"/>
      <c r="O2315" s="39">
        <v>1164</v>
      </c>
      <c r="P2315" s="39"/>
      <c r="Q2315" s="39"/>
      <c r="R2315" s="39"/>
      <c r="S2315" s="39">
        <v>273</v>
      </c>
      <c r="T2315" s="39">
        <v>2568</v>
      </c>
      <c r="U2315" s="39"/>
      <c r="V2315" s="39">
        <v>876</v>
      </c>
      <c r="W2315" s="39">
        <v>101</v>
      </c>
      <c r="X2315" s="39">
        <v>3399</v>
      </c>
      <c r="Y2315" s="39">
        <v>115</v>
      </c>
      <c r="Z2315" s="39">
        <v>109</v>
      </c>
      <c r="AA2315" s="39">
        <v>171</v>
      </c>
      <c r="AB2315" s="39">
        <v>5527</v>
      </c>
      <c r="AC2315" s="39">
        <v>3049</v>
      </c>
      <c r="AD2315" s="39"/>
      <c r="AE2315" s="39"/>
      <c r="AF2315" s="39"/>
      <c r="AG2315" s="39">
        <v>2050</v>
      </c>
      <c r="AH2315" s="39">
        <v>860</v>
      </c>
      <c r="AI2315" s="39"/>
      <c r="AJ2315" s="39">
        <v>47</v>
      </c>
      <c r="AK2315" s="39">
        <v>31</v>
      </c>
      <c r="AL2315" s="39">
        <v>35</v>
      </c>
      <c r="AM2315" s="33"/>
      <c r="AN2315" s="33"/>
      <c r="AO2315" s="33"/>
      <c r="AP2315" s="33"/>
      <c r="AQ2315" s="33"/>
      <c r="AR2315" s="33"/>
      <c r="AS2315" s="33"/>
      <c r="AT2315" s="33"/>
      <c r="AU2315" s="33"/>
      <c r="AV2315" s="33"/>
      <c r="AW2315" s="33"/>
      <c r="AX2315" s="33"/>
      <c r="AY2315" s="33"/>
      <c r="AZ2315" s="33"/>
      <c r="BA2315" s="33"/>
    </row>
    <row r="2316" spans="1:53">
      <c r="A2316" s="59"/>
      <c r="B2316" s="46"/>
      <c r="C2316" s="31"/>
      <c r="D2316" s="32" t="s">
        <v>4364</v>
      </c>
      <c r="E2316" s="39">
        <f>SUM(I2316:AL2316)</f>
        <v>0</v>
      </c>
      <c r="F2316" s="39"/>
      <c r="G2316" s="39"/>
      <c r="H2316" s="39"/>
      <c r="I2316" s="39"/>
      <c r="J2316" s="39"/>
      <c r="K2316" s="39"/>
      <c r="L2316" s="39"/>
      <c r="M2316" s="39"/>
      <c r="N2316" s="39"/>
      <c r="O2316" s="39"/>
      <c r="P2316" s="39"/>
      <c r="Q2316" s="39"/>
      <c r="R2316" s="39"/>
      <c r="S2316" s="39"/>
      <c r="T2316" s="39"/>
      <c r="U2316" s="39"/>
      <c r="V2316" s="39"/>
      <c r="W2316" s="39"/>
      <c r="X2316" s="39"/>
      <c r="Y2316" s="39"/>
      <c r="Z2316" s="39"/>
      <c r="AA2316" s="39"/>
      <c r="AB2316" s="39"/>
      <c r="AC2316" s="39"/>
      <c r="AD2316" s="39"/>
      <c r="AE2316" s="39"/>
      <c r="AF2316" s="39"/>
      <c r="AG2316" s="39"/>
      <c r="AH2316" s="39"/>
      <c r="AI2316" s="39"/>
      <c r="AJ2316" s="39"/>
      <c r="AK2316" s="39"/>
      <c r="AL2316" s="39"/>
      <c r="AM2316" s="33"/>
      <c r="AN2316" s="33"/>
      <c r="AO2316" s="33"/>
      <c r="AP2316" s="33"/>
      <c r="AQ2316" s="33"/>
      <c r="AR2316" s="33"/>
      <c r="AS2316" s="33"/>
      <c r="AT2316" s="33"/>
      <c r="AU2316" s="33"/>
      <c r="AV2316" s="33"/>
      <c r="AW2316" s="33"/>
      <c r="AX2316" s="33"/>
      <c r="AY2316" s="33"/>
      <c r="AZ2316" s="33"/>
      <c r="BA2316" s="33"/>
    </row>
    <row r="2317" spans="1:53">
      <c r="A2317" s="59"/>
      <c r="B2317" s="46"/>
      <c r="C2317" s="31" t="s">
        <v>4920</v>
      </c>
      <c r="D2317" s="34" t="s">
        <v>4365</v>
      </c>
      <c r="E2317" s="35">
        <f>E2316-E2314</f>
        <v>0</v>
      </c>
      <c r="F2317" s="35"/>
      <c r="G2317" s="35"/>
      <c r="H2317" s="35"/>
      <c r="I2317" s="35">
        <f>F2314+G2314+H2314+I2316-I2315</f>
        <v>3394</v>
      </c>
      <c r="J2317" s="35">
        <f>I2317+J2316-J2315</f>
        <v>3394</v>
      </c>
      <c r="K2317" s="35">
        <f t="shared" ref="K2317:AL2317" si="927">J2317+K2316-K2315</f>
        <v>2571</v>
      </c>
      <c r="L2317" s="35">
        <f t="shared" si="927"/>
        <v>2571</v>
      </c>
      <c r="M2317" s="35">
        <f t="shared" si="927"/>
        <v>2571</v>
      </c>
      <c r="N2317" s="35">
        <f t="shared" si="927"/>
        <v>2571</v>
      </c>
      <c r="O2317" s="35">
        <f t="shared" si="927"/>
        <v>1407</v>
      </c>
      <c r="P2317" s="35">
        <f t="shared" si="927"/>
        <v>1407</v>
      </c>
      <c r="Q2317" s="35">
        <f t="shared" si="927"/>
        <v>1407</v>
      </c>
      <c r="R2317" s="35">
        <f t="shared" si="927"/>
        <v>1407</v>
      </c>
      <c r="S2317" s="35">
        <f t="shared" si="927"/>
        <v>1134</v>
      </c>
      <c r="T2317" s="35">
        <f t="shared" si="927"/>
        <v>-1434</v>
      </c>
      <c r="U2317" s="35">
        <f t="shared" si="927"/>
        <v>-1434</v>
      </c>
      <c r="V2317" s="35">
        <f t="shared" si="927"/>
        <v>-2310</v>
      </c>
      <c r="W2317" s="35">
        <f t="shared" si="927"/>
        <v>-2411</v>
      </c>
      <c r="X2317" s="35">
        <f t="shared" si="927"/>
        <v>-5810</v>
      </c>
      <c r="Y2317" s="35">
        <f t="shared" si="927"/>
        <v>-5925</v>
      </c>
      <c r="Z2317" s="35">
        <f t="shared" si="927"/>
        <v>-6034</v>
      </c>
      <c r="AA2317" s="35">
        <f t="shared" si="927"/>
        <v>-6205</v>
      </c>
      <c r="AB2317" s="35">
        <f t="shared" si="927"/>
        <v>-11732</v>
      </c>
      <c r="AC2317" s="35">
        <f t="shared" si="927"/>
        <v>-14781</v>
      </c>
      <c r="AD2317" s="35">
        <f t="shared" si="927"/>
        <v>-14781</v>
      </c>
      <c r="AE2317" s="35">
        <f t="shared" si="927"/>
        <v>-14781</v>
      </c>
      <c r="AF2317" s="35">
        <f t="shared" si="927"/>
        <v>-14781</v>
      </c>
      <c r="AG2317" s="35">
        <f t="shared" si="927"/>
        <v>-16831</v>
      </c>
      <c r="AH2317" s="35">
        <f t="shared" si="927"/>
        <v>-17691</v>
      </c>
      <c r="AI2317" s="35">
        <f t="shared" si="927"/>
        <v>-17691</v>
      </c>
      <c r="AJ2317" s="35">
        <f t="shared" si="927"/>
        <v>-17738</v>
      </c>
      <c r="AK2317" s="35">
        <f t="shared" si="927"/>
        <v>-17769</v>
      </c>
      <c r="AL2317" s="35">
        <f t="shared" si="927"/>
        <v>-17804</v>
      </c>
      <c r="AM2317" s="33"/>
      <c r="AN2317" s="33"/>
      <c r="AO2317" s="33"/>
      <c r="AP2317" s="33"/>
      <c r="AQ2317" s="33"/>
      <c r="AR2317" s="33"/>
      <c r="AS2317" s="33"/>
      <c r="AT2317" s="33"/>
      <c r="AU2317" s="33"/>
      <c r="AV2317" s="33"/>
      <c r="AW2317" s="33"/>
      <c r="AX2317" s="33"/>
      <c r="AY2317" s="33"/>
      <c r="AZ2317" s="33"/>
      <c r="BA2317" s="33"/>
    </row>
    <row r="2318" spans="1:53" ht="17.25" customHeight="1" thickBot="1">
      <c r="A2318" s="60"/>
      <c r="B2318" s="47"/>
      <c r="C2318" s="36">
        <v>0</v>
      </c>
      <c r="D2318" s="37" t="s">
        <v>4366</v>
      </c>
      <c r="E2318" s="52"/>
      <c r="F2318" s="53"/>
      <c r="G2318" s="53"/>
      <c r="H2318" s="53"/>
      <c r="I2318" s="53"/>
      <c r="J2318" s="53"/>
      <c r="K2318" s="53"/>
      <c r="L2318" s="53"/>
      <c r="M2318" s="53"/>
      <c r="N2318" s="53"/>
      <c r="O2318" s="53"/>
      <c r="P2318" s="53"/>
      <c r="Q2318" s="53"/>
      <c r="R2318" s="53"/>
      <c r="S2318" s="53"/>
      <c r="T2318" s="53"/>
      <c r="U2318" s="53"/>
      <c r="V2318" s="53"/>
      <c r="W2318" s="53"/>
      <c r="X2318" s="53"/>
      <c r="Y2318" s="53"/>
      <c r="Z2318" s="53"/>
      <c r="AA2318" s="53"/>
      <c r="AB2318" s="53"/>
      <c r="AC2318" s="53"/>
      <c r="AD2318" s="53"/>
      <c r="AE2318" s="53"/>
      <c r="AF2318" s="53"/>
      <c r="AG2318" s="53"/>
      <c r="AH2318" s="53"/>
      <c r="AI2318" s="53"/>
      <c r="AJ2318" s="53"/>
      <c r="AK2318" s="53"/>
      <c r="AL2318" s="54"/>
      <c r="AM2318" s="38"/>
      <c r="AN2318" s="38"/>
      <c r="AO2318" s="38"/>
      <c r="AP2318" s="38"/>
      <c r="AQ2318" s="38"/>
      <c r="AR2318" s="38"/>
      <c r="AS2318" s="38"/>
      <c r="AT2318" s="38"/>
      <c r="AU2318" s="38"/>
      <c r="AV2318" s="38"/>
      <c r="AW2318" s="38"/>
      <c r="AX2318" s="38"/>
      <c r="AY2318" s="38"/>
      <c r="AZ2318" s="38"/>
      <c r="BA2318" s="38"/>
    </row>
    <row r="2319" spans="1:53" ht="15" thickTop="1">
      <c r="A2319" s="45" t="s">
        <v>4778</v>
      </c>
      <c r="B2319" s="45">
        <v>464</v>
      </c>
      <c r="C2319" s="14" t="s">
        <v>4921</v>
      </c>
      <c r="D2319" s="15" t="s">
        <v>4362</v>
      </c>
      <c r="E2319" s="29"/>
      <c r="F2319" s="29">
        <v>13688</v>
      </c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29"/>
      <c r="AB2319" s="29"/>
      <c r="AC2319" s="29"/>
      <c r="AD2319" s="29"/>
      <c r="AE2319" s="29"/>
      <c r="AF2319" s="29"/>
      <c r="AG2319" s="29"/>
      <c r="AH2319" s="29"/>
      <c r="AI2319" s="29"/>
      <c r="AJ2319" s="29"/>
      <c r="AK2319" s="29"/>
      <c r="AL2319" s="29"/>
      <c r="AM2319" s="17"/>
      <c r="AN2319" s="17">
        <f>AM2319*(F2319+G2319)</f>
        <v>0</v>
      </c>
      <c r="AO2319" s="17">
        <f>SUMIF($I$1:$AL$1,AO$1,$I2321:$AL2321)*$AM2319</f>
        <v>0</v>
      </c>
      <c r="AP2319" s="17">
        <f t="shared" ref="AP2319:AZ2319" si="928">SUMIF($I$1:$AL$1,AP$1,$I2321:$AL2321)*$AM2319</f>
        <v>0</v>
      </c>
      <c r="AQ2319" s="17">
        <f t="shared" si="928"/>
        <v>0</v>
      </c>
      <c r="AR2319" s="17">
        <f t="shared" si="928"/>
        <v>0</v>
      </c>
      <c r="AS2319" s="17">
        <f t="shared" si="928"/>
        <v>0</v>
      </c>
      <c r="AT2319" s="17">
        <f t="shared" si="928"/>
        <v>0</v>
      </c>
      <c r="AU2319" s="17">
        <f t="shared" si="928"/>
        <v>0</v>
      </c>
      <c r="AV2319" s="17">
        <f t="shared" si="928"/>
        <v>0</v>
      </c>
      <c r="AW2319" s="17">
        <f t="shared" si="928"/>
        <v>0</v>
      </c>
      <c r="AX2319" s="17">
        <f t="shared" si="928"/>
        <v>0</v>
      </c>
      <c r="AY2319" s="17">
        <f t="shared" si="928"/>
        <v>0</v>
      </c>
      <c r="AZ2319" s="17">
        <f t="shared" si="928"/>
        <v>0</v>
      </c>
      <c r="BA2319" s="17"/>
    </row>
    <row r="2320" spans="1:53">
      <c r="A2320" s="59"/>
      <c r="B2320" s="46"/>
      <c r="C2320" s="31" t="s">
        <v>4922</v>
      </c>
      <c r="D2320" s="32" t="s">
        <v>4363</v>
      </c>
      <c r="E2320" s="39"/>
      <c r="F2320" s="39"/>
      <c r="G2320" s="39"/>
      <c r="H2320" s="39"/>
      <c r="I2320" s="39">
        <v>5744</v>
      </c>
      <c r="J2320" s="39">
        <v>5974</v>
      </c>
      <c r="K2320" s="39"/>
      <c r="L2320" s="39"/>
      <c r="M2320" s="39"/>
      <c r="N2320" s="39"/>
      <c r="O2320" s="39"/>
      <c r="P2320" s="39"/>
      <c r="Q2320" s="39"/>
      <c r="R2320" s="39"/>
      <c r="S2320" s="39">
        <v>1092</v>
      </c>
      <c r="T2320" s="39">
        <v>4012</v>
      </c>
      <c r="U2320" s="39"/>
      <c r="V2320" s="39">
        <v>3503</v>
      </c>
      <c r="W2320" s="39">
        <v>863</v>
      </c>
      <c r="X2320" s="39">
        <v>4499</v>
      </c>
      <c r="Y2320" s="39">
        <v>1827</v>
      </c>
      <c r="Z2320" s="39">
        <v>1061</v>
      </c>
      <c r="AA2320" s="39">
        <v>1371</v>
      </c>
      <c r="AB2320" s="39">
        <v>2432</v>
      </c>
      <c r="AC2320" s="39">
        <v>3387</v>
      </c>
      <c r="AD2320" s="39">
        <v>974</v>
      </c>
      <c r="AE2320" s="39">
        <v>1612</v>
      </c>
      <c r="AF2320" s="39">
        <v>2027</v>
      </c>
      <c r="AG2320" s="39">
        <v>4866</v>
      </c>
      <c r="AH2320" s="39">
        <v>5440</v>
      </c>
      <c r="AI2320" s="39">
        <v>855</v>
      </c>
      <c r="AJ2320" s="39">
        <v>1809</v>
      </c>
      <c r="AK2320" s="39">
        <v>1021</v>
      </c>
      <c r="AL2320" s="39">
        <v>2840</v>
      </c>
      <c r="AM2320" s="33"/>
      <c r="AN2320" s="33"/>
      <c r="AO2320" s="33"/>
      <c r="AP2320" s="33"/>
      <c r="AQ2320" s="33"/>
      <c r="AR2320" s="33"/>
      <c r="AS2320" s="33"/>
      <c r="AT2320" s="33"/>
      <c r="AU2320" s="33"/>
      <c r="AV2320" s="33"/>
      <c r="AW2320" s="33"/>
      <c r="AX2320" s="33"/>
      <c r="AY2320" s="33"/>
      <c r="AZ2320" s="33"/>
      <c r="BA2320" s="33"/>
    </row>
    <row r="2321" spans="1:53">
      <c r="A2321" s="59"/>
      <c r="B2321" s="46"/>
      <c r="C2321" s="31"/>
      <c r="D2321" s="32" t="s">
        <v>4364</v>
      </c>
      <c r="E2321" s="39">
        <f>SUM(I2321:AL2321)</f>
        <v>0</v>
      </c>
      <c r="F2321" s="39"/>
      <c r="G2321" s="39"/>
      <c r="H2321" s="39"/>
      <c r="I2321" s="39"/>
      <c r="J2321" s="39"/>
      <c r="K2321" s="39"/>
      <c r="L2321" s="39"/>
      <c r="M2321" s="39"/>
      <c r="N2321" s="39"/>
      <c r="O2321" s="39"/>
      <c r="P2321" s="39"/>
      <c r="Q2321" s="39"/>
      <c r="R2321" s="39"/>
      <c r="S2321" s="39"/>
      <c r="T2321" s="39"/>
      <c r="U2321" s="39"/>
      <c r="V2321" s="39"/>
      <c r="W2321" s="39"/>
      <c r="X2321" s="39"/>
      <c r="Y2321" s="39"/>
      <c r="Z2321" s="39"/>
      <c r="AA2321" s="39"/>
      <c r="AB2321" s="39"/>
      <c r="AC2321" s="39"/>
      <c r="AD2321" s="39"/>
      <c r="AE2321" s="39"/>
      <c r="AF2321" s="39"/>
      <c r="AG2321" s="39"/>
      <c r="AH2321" s="39"/>
      <c r="AI2321" s="39"/>
      <c r="AJ2321" s="39"/>
      <c r="AK2321" s="39"/>
      <c r="AL2321" s="39"/>
      <c r="AM2321" s="33"/>
      <c r="AN2321" s="33"/>
      <c r="AO2321" s="33"/>
      <c r="AP2321" s="33"/>
      <c r="AQ2321" s="33"/>
      <c r="AR2321" s="33"/>
      <c r="AS2321" s="33"/>
      <c r="AT2321" s="33"/>
      <c r="AU2321" s="33"/>
      <c r="AV2321" s="33"/>
      <c r="AW2321" s="33"/>
      <c r="AX2321" s="33"/>
      <c r="AY2321" s="33"/>
      <c r="AZ2321" s="33"/>
      <c r="BA2321" s="33"/>
    </row>
    <row r="2322" spans="1:53">
      <c r="A2322" s="59"/>
      <c r="B2322" s="46"/>
      <c r="C2322" s="31" t="s">
        <v>4923</v>
      </c>
      <c r="D2322" s="34" t="s">
        <v>4365</v>
      </c>
      <c r="E2322" s="35">
        <f>E2321-E2319</f>
        <v>0</v>
      </c>
      <c r="F2322" s="35"/>
      <c r="G2322" s="35"/>
      <c r="H2322" s="35"/>
      <c r="I2322" s="35">
        <f>F2319+G2319+H2319+I2321-I2320</f>
        <v>7944</v>
      </c>
      <c r="J2322" s="35">
        <f>I2322+J2321-J2320</f>
        <v>1970</v>
      </c>
      <c r="K2322" s="35">
        <f t="shared" ref="K2322:AL2322" si="929">J2322+K2321-K2320</f>
        <v>1970</v>
      </c>
      <c r="L2322" s="35">
        <f t="shared" si="929"/>
        <v>1970</v>
      </c>
      <c r="M2322" s="35">
        <f t="shared" si="929"/>
        <v>1970</v>
      </c>
      <c r="N2322" s="35">
        <f t="shared" si="929"/>
        <v>1970</v>
      </c>
      <c r="O2322" s="35">
        <f t="shared" si="929"/>
        <v>1970</v>
      </c>
      <c r="P2322" s="35">
        <f t="shared" si="929"/>
        <v>1970</v>
      </c>
      <c r="Q2322" s="35">
        <f t="shared" si="929"/>
        <v>1970</v>
      </c>
      <c r="R2322" s="35">
        <f t="shared" si="929"/>
        <v>1970</v>
      </c>
      <c r="S2322" s="35">
        <f t="shared" si="929"/>
        <v>878</v>
      </c>
      <c r="T2322" s="35">
        <f t="shared" si="929"/>
        <v>-3134</v>
      </c>
      <c r="U2322" s="35">
        <f t="shared" si="929"/>
        <v>-3134</v>
      </c>
      <c r="V2322" s="35">
        <f t="shared" si="929"/>
        <v>-6637</v>
      </c>
      <c r="W2322" s="35">
        <f t="shared" si="929"/>
        <v>-7500</v>
      </c>
      <c r="X2322" s="35">
        <f t="shared" si="929"/>
        <v>-11999</v>
      </c>
      <c r="Y2322" s="35">
        <f t="shared" si="929"/>
        <v>-13826</v>
      </c>
      <c r="Z2322" s="35">
        <f t="shared" si="929"/>
        <v>-14887</v>
      </c>
      <c r="AA2322" s="35">
        <f t="shared" si="929"/>
        <v>-16258</v>
      </c>
      <c r="AB2322" s="35">
        <f t="shared" si="929"/>
        <v>-18690</v>
      </c>
      <c r="AC2322" s="35">
        <f t="shared" si="929"/>
        <v>-22077</v>
      </c>
      <c r="AD2322" s="35">
        <f t="shared" si="929"/>
        <v>-23051</v>
      </c>
      <c r="AE2322" s="35">
        <f t="shared" si="929"/>
        <v>-24663</v>
      </c>
      <c r="AF2322" s="35">
        <f t="shared" si="929"/>
        <v>-26690</v>
      </c>
      <c r="AG2322" s="35">
        <f t="shared" si="929"/>
        <v>-31556</v>
      </c>
      <c r="AH2322" s="35">
        <f t="shared" si="929"/>
        <v>-36996</v>
      </c>
      <c r="AI2322" s="35">
        <f t="shared" si="929"/>
        <v>-37851</v>
      </c>
      <c r="AJ2322" s="35">
        <f t="shared" si="929"/>
        <v>-39660</v>
      </c>
      <c r="AK2322" s="35">
        <f t="shared" si="929"/>
        <v>-40681</v>
      </c>
      <c r="AL2322" s="35">
        <f t="shared" si="929"/>
        <v>-43521</v>
      </c>
      <c r="AM2322" s="33"/>
      <c r="AN2322" s="33"/>
      <c r="AO2322" s="33"/>
      <c r="AP2322" s="33"/>
      <c r="AQ2322" s="33"/>
      <c r="AR2322" s="33"/>
      <c r="AS2322" s="33"/>
      <c r="AT2322" s="33"/>
      <c r="AU2322" s="33"/>
      <c r="AV2322" s="33"/>
      <c r="AW2322" s="33"/>
      <c r="AX2322" s="33"/>
      <c r="AY2322" s="33"/>
      <c r="AZ2322" s="33"/>
      <c r="BA2322" s="33"/>
    </row>
    <row r="2323" spans="1:53" ht="17.25" customHeight="1" thickBot="1">
      <c r="A2323" s="60"/>
      <c r="B2323" s="47"/>
      <c r="C2323" s="36">
        <v>0</v>
      </c>
      <c r="D2323" s="37" t="s">
        <v>4366</v>
      </c>
      <c r="E2323" s="52"/>
      <c r="F2323" s="53"/>
      <c r="G2323" s="53"/>
      <c r="H2323" s="53"/>
      <c r="I2323" s="53"/>
      <c r="J2323" s="53"/>
      <c r="K2323" s="53"/>
      <c r="L2323" s="53"/>
      <c r="M2323" s="53"/>
      <c r="N2323" s="53"/>
      <c r="O2323" s="53"/>
      <c r="P2323" s="53"/>
      <c r="Q2323" s="53"/>
      <c r="R2323" s="53"/>
      <c r="S2323" s="53"/>
      <c r="T2323" s="53"/>
      <c r="U2323" s="53"/>
      <c r="V2323" s="53"/>
      <c r="W2323" s="53"/>
      <c r="X2323" s="53"/>
      <c r="Y2323" s="53"/>
      <c r="Z2323" s="53"/>
      <c r="AA2323" s="53"/>
      <c r="AB2323" s="53"/>
      <c r="AC2323" s="53"/>
      <c r="AD2323" s="53"/>
      <c r="AE2323" s="53"/>
      <c r="AF2323" s="53"/>
      <c r="AG2323" s="53"/>
      <c r="AH2323" s="53"/>
      <c r="AI2323" s="53"/>
      <c r="AJ2323" s="53"/>
      <c r="AK2323" s="53"/>
      <c r="AL2323" s="54"/>
      <c r="AM2323" s="38"/>
      <c r="AN2323" s="38"/>
      <c r="AO2323" s="38"/>
      <c r="AP2323" s="38"/>
      <c r="AQ2323" s="38"/>
      <c r="AR2323" s="38"/>
      <c r="AS2323" s="38"/>
      <c r="AT2323" s="38"/>
      <c r="AU2323" s="38"/>
      <c r="AV2323" s="38"/>
      <c r="AW2323" s="38"/>
      <c r="AX2323" s="38"/>
      <c r="AY2323" s="38"/>
      <c r="AZ2323" s="38"/>
      <c r="BA2323" s="38"/>
    </row>
    <row r="2324" spans="1:53" ht="15" thickTop="1">
      <c r="A2324" s="45" t="s">
        <v>4778</v>
      </c>
      <c r="B2324" s="45">
        <v>465</v>
      </c>
      <c r="C2324" s="14" t="s">
        <v>4924</v>
      </c>
      <c r="D2324" s="15" t="s">
        <v>4362</v>
      </c>
      <c r="E2324" s="29"/>
      <c r="F2324" s="29">
        <v>73562</v>
      </c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9"/>
      <c r="T2324" s="29"/>
      <c r="U2324" s="29"/>
      <c r="V2324" s="29"/>
      <c r="W2324" s="29"/>
      <c r="X2324" s="29"/>
      <c r="Y2324" s="29"/>
      <c r="Z2324" s="29"/>
      <c r="AA2324" s="29"/>
      <c r="AB2324" s="29"/>
      <c r="AC2324" s="29"/>
      <c r="AD2324" s="29"/>
      <c r="AE2324" s="29"/>
      <c r="AF2324" s="29"/>
      <c r="AG2324" s="29"/>
      <c r="AH2324" s="29"/>
      <c r="AI2324" s="29"/>
      <c r="AJ2324" s="29"/>
      <c r="AK2324" s="29"/>
      <c r="AL2324" s="29"/>
      <c r="AM2324" s="17"/>
      <c r="AN2324" s="17">
        <f>AM2324*(F2324+G2324)</f>
        <v>0</v>
      </c>
      <c r="AO2324" s="17">
        <f>SUMIF($I$1:$AL$1,AO$1,$I2326:$AL2326)*$AM2324</f>
        <v>0</v>
      </c>
      <c r="AP2324" s="17">
        <f t="shared" ref="AP2324:AZ2324" si="930">SUMIF($I$1:$AL$1,AP$1,$I2326:$AL2326)*$AM2324</f>
        <v>0</v>
      </c>
      <c r="AQ2324" s="17">
        <f t="shared" si="930"/>
        <v>0</v>
      </c>
      <c r="AR2324" s="17">
        <f t="shared" si="930"/>
        <v>0</v>
      </c>
      <c r="AS2324" s="17">
        <f t="shared" si="930"/>
        <v>0</v>
      </c>
      <c r="AT2324" s="17">
        <f t="shared" si="930"/>
        <v>0</v>
      </c>
      <c r="AU2324" s="17">
        <f t="shared" si="930"/>
        <v>0</v>
      </c>
      <c r="AV2324" s="17">
        <f t="shared" si="930"/>
        <v>0</v>
      </c>
      <c r="AW2324" s="17">
        <f t="shared" si="930"/>
        <v>0</v>
      </c>
      <c r="AX2324" s="17">
        <f t="shared" si="930"/>
        <v>0</v>
      </c>
      <c r="AY2324" s="17">
        <f t="shared" si="930"/>
        <v>0</v>
      </c>
      <c r="AZ2324" s="17">
        <f t="shared" si="930"/>
        <v>0</v>
      </c>
      <c r="BA2324" s="17"/>
    </row>
    <row r="2325" spans="1:53">
      <c r="A2325" s="59"/>
      <c r="B2325" s="46"/>
      <c r="C2325" s="31" t="s">
        <v>4925</v>
      </c>
      <c r="D2325" s="32" t="s">
        <v>4363</v>
      </c>
      <c r="E2325" s="39"/>
      <c r="F2325" s="39"/>
      <c r="G2325" s="39"/>
      <c r="H2325" s="39"/>
      <c r="I2325" s="39">
        <v>56153</v>
      </c>
      <c r="J2325" s="39"/>
      <c r="K2325" s="39"/>
      <c r="L2325" s="39"/>
      <c r="M2325" s="39">
        <v>8024</v>
      </c>
      <c r="N2325" s="39"/>
      <c r="O2325" s="39"/>
      <c r="P2325" s="39">
        <v>21545</v>
      </c>
      <c r="Q2325" s="39">
        <v>77295</v>
      </c>
      <c r="R2325" s="39">
        <v>5615</v>
      </c>
      <c r="S2325" s="39">
        <v>134993</v>
      </c>
      <c r="T2325" s="39">
        <v>247956</v>
      </c>
      <c r="U2325" s="39">
        <v>96335</v>
      </c>
      <c r="V2325" s="39">
        <v>14970</v>
      </c>
      <c r="W2325" s="39">
        <v>101430</v>
      </c>
      <c r="X2325" s="39">
        <v>223768</v>
      </c>
      <c r="Y2325" s="39">
        <v>86503</v>
      </c>
      <c r="Z2325" s="39">
        <v>23851</v>
      </c>
      <c r="AA2325" s="39">
        <v>22027</v>
      </c>
      <c r="AB2325" s="39">
        <v>235763</v>
      </c>
      <c r="AC2325" s="39">
        <v>117402</v>
      </c>
      <c r="AD2325" s="39">
        <v>38977</v>
      </c>
      <c r="AE2325" s="39">
        <v>68482</v>
      </c>
      <c r="AF2325" s="39">
        <v>8677</v>
      </c>
      <c r="AG2325" s="39">
        <v>275807</v>
      </c>
      <c r="AH2325" s="39">
        <v>238045</v>
      </c>
      <c r="AI2325" s="39">
        <v>314888</v>
      </c>
      <c r="AJ2325" s="39">
        <v>102298</v>
      </c>
      <c r="AK2325" s="39">
        <v>464574</v>
      </c>
      <c r="AL2325" s="39">
        <v>224157</v>
      </c>
      <c r="AM2325" s="33"/>
      <c r="AN2325" s="33"/>
      <c r="AO2325" s="33"/>
      <c r="AP2325" s="33"/>
      <c r="AQ2325" s="33"/>
      <c r="AR2325" s="33"/>
      <c r="AS2325" s="33"/>
      <c r="AT2325" s="33"/>
      <c r="AU2325" s="33"/>
      <c r="AV2325" s="33"/>
      <c r="AW2325" s="33"/>
      <c r="AX2325" s="33"/>
      <c r="AY2325" s="33"/>
      <c r="AZ2325" s="33"/>
      <c r="BA2325" s="33"/>
    </row>
    <row r="2326" spans="1:53">
      <c r="A2326" s="59"/>
      <c r="B2326" s="46"/>
      <c r="C2326" s="31"/>
      <c r="D2326" s="32" t="s">
        <v>4364</v>
      </c>
      <c r="E2326" s="39">
        <f>SUM(I2326:AL2326)</f>
        <v>0</v>
      </c>
      <c r="F2326" s="39"/>
      <c r="G2326" s="39"/>
      <c r="H2326" s="39"/>
      <c r="I2326" s="39"/>
      <c r="J2326" s="39"/>
      <c r="K2326" s="39"/>
      <c r="L2326" s="39"/>
      <c r="M2326" s="39"/>
      <c r="N2326" s="39"/>
      <c r="O2326" s="39"/>
      <c r="P2326" s="39"/>
      <c r="Q2326" s="39"/>
      <c r="R2326" s="39"/>
      <c r="S2326" s="39"/>
      <c r="T2326" s="39"/>
      <c r="U2326" s="39"/>
      <c r="V2326" s="39"/>
      <c r="W2326" s="39"/>
      <c r="X2326" s="39"/>
      <c r="Y2326" s="39"/>
      <c r="Z2326" s="39"/>
      <c r="AA2326" s="39"/>
      <c r="AB2326" s="39"/>
      <c r="AC2326" s="39"/>
      <c r="AD2326" s="39"/>
      <c r="AE2326" s="39"/>
      <c r="AF2326" s="39"/>
      <c r="AG2326" s="39"/>
      <c r="AH2326" s="39"/>
      <c r="AI2326" s="39"/>
      <c r="AJ2326" s="39"/>
      <c r="AK2326" s="39"/>
      <c r="AL2326" s="39"/>
      <c r="AM2326" s="33"/>
      <c r="AN2326" s="33"/>
      <c r="AO2326" s="33"/>
      <c r="AP2326" s="33"/>
      <c r="AQ2326" s="33"/>
      <c r="AR2326" s="33"/>
      <c r="AS2326" s="33"/>
      <c r="AT2326" s="33"/>
      <c r="AU2326" s="33"/>
      <c r="AV2326" s="33"/>
      <c r="AW2326" s="33"/>
      <c r="AX2326" s="33"/>
      <c r="AY2326" s="33"/>
      <c r="AZ2326" s="33"/>
      <c r="BA2326" s="33"/>
    </row>
    <row r="2327" spans="1:53">
      <c r="A2327" s="59"/>
      <c r="B2327" s="46"/>
      <c r="C2327" s="31" t="s">
        <v>4926</v>
      </c>
      <c r="D2327" s="34" t="s">
        <v>4365</v>
      </c>
      <c r="E2327" s="35">
        <f>E2326-E2324</f>
        <v>0</v>
      </c>
      <c r="F2327" s="35"/>
      <c r="G2327" s="35"/>
      <c r="H2327" s="35"/>
      <c r="I2327" s="35">
        <f>F2324+G2324+H2324+I2326-I2325</f>
        <v>17409</v>
      </c>
      <c r="J2327" s="35">
        <f>I2327+J2326-J2325</f>
        <v>17409</v>
      </c>
      <c r="K2327" s="35">
        <f t="shared" ref="K2327:AL2327" si="931">J2327+K2326-K2325</f>
        <v>17409</v>
      </c>
      <c r="L2327" s="35">
        <f t="shared" si="931"/>
        <v>17409</v>
      </c>
      <c r="M2327" s="35">
        <f t="shared" si="931"/>
        <v>9385</v>
      </c>
      <c r="N2327" s="35">
        <f t="shared" si="931"/>
        <v>9385</v>
      </c>
      <c r="O2327" s="35">
        <f t="shared" si="931"/>
        <v>9385</v>
      </c>
      <c r="P2327" s="35">
        <f t="shared" si="931"/>
        <v>-12160</v>
      </c>
      <c r="Q2327" s="35">
        <f t="shared" si="931"/>
        <v>-89455</v>
      </c>
      <c r="R2327" s="35">
        <f t="shared" si="931"/>
        <v>-95070</v>
      </c>
      <c r="S2327" s="35">
        <f t="shared" si="931"/>
        <v>-230063</v>
      </c>
      <c r="T2327" s="35">
        <f t="shared" si="931"/>
        <v>-478019</v>
      </c>
      <c r="U2327" s="35">
        <f t="shared" si="931"/>
        <v>-574354</v>
      </c>
      <c r="V2327" s="35">
        <f t="shared" si="931"/>
        <v>-589324</v>
      </c>
      <c r="W2327" s="35">
        <f t="shared" si="931"/>
        <v>-690754</v>
      </c>
      <c r="X2327" s="35">
        <f t="shared" si="931"/>
        <v>-914522</v>
      </c>
      <c r="Y2327" s="35">
        <f t="shared" si="931"/>
        <v>-1001025</v>
      </c>
      <c r="Z2327" s="35">
        <f t="shared" si="931"/>
        <v>-1024876</v>
      </c>
      <c r="AA2327" s="35">
        <f t="shared" si="931"/>
        <v>-1046903</v>
      </c>
      <c r="AB2327" s="35">
        <f t="shared" si="931"/>
        <v>-1282666</v>
      </c>
      <c r="AC2327" s="35">
        <f t="shared" si="931"/>
        <v>-1400068</v>
      </c>
      <c r="AD2327" s="35">
        <f t="shared" si="931"/>
        <v>-1439045</v>
      </c>
      <c r="AE2327" s="35">
        <f t="shared" si="931"/>
        <v>-1507527</v>
      </c>
      <c r="AF2327" s="35">
        <f t="shared" si="931"/>
        <v>-1516204</v>
      </c>
      <c r="AG2327" s="35">
        <f t="shared" si="931"/>
        <v>-1792011</v>
      </c>
      <c r="AH2327" s="35">
        <f t="shared" si="931"/>
        <v>-2030056</v>
      </c>
      <c r="AI2327" s="35">
        <f t="shared" si="931"/>
        <v>-2344944</v>
      </c>
      <c r="AJ2327" s="35">
        <f t="shared" si="931"/>
        <v>-2447242</v>
      </c>
      <c r="AK2327" s="35">
        <f t="shared" si="931"/>
        <v>-2911816</v>
      </c>
      <c r="AL2327" s="35">
        <f t="shared" si="931"/>
        <v>-3135973</v>
      </c>
      <c r="AM2327" s="33"/>
      <c r="AN2327" s="33"/>
      <c r="AO2327" s="33"/>
      <c r="AP2327" s="33"/>
      <c r="AQ2327" s="33"/>
      <c r="AR2327" s="33"/>
      <c r="AS2327" s="33"/>
      <c r="AT2327" s="33"/>
      <c r="AU2327" s="33"/>
      <c r="AV2327" s="33"/>
      <c r="AW2327" s="33"/>
      <c r="AX2327" s="33"/>
      <c r="AY2327" s="33"/>
      <c r="AZ2327" s="33"/>
      <c r="BA2327" s="33"/>
    </row>
    <row r="2328" spans="1:53" ht="17.25" customHeight="1" thickBot="1">
      <c r="A2328" s="60"/>
      <c r="B2328" s="47"/>
      <c r="C2328" s="36">
        <v>0</v>
      </c>
      <c r="D2328" s="37" t="s">
        <v>4366</v>
      </c>
      <c r="E2328" s="52"/>
      <c r="F2328" s="53"/>
      <c r="G2328" s="53"/>
      <c r="H2328" s="53"/>
      <c r="I2328" s="53"/>
      <c r="J2328" s="53"/>
      <c r="K2328" s="53"/>
      <c r="L2328" s="53"/>
      <c r="M2328" s="53"/>
      <c r="N2328" s="53"/>
      <c r="O2328" s="53"/>
      <c r="P2328" s="53"/>
      <c r="Q2328" s="53"/>
      <c r="R2328" s="53"/>
      <c r="S2328" s="53"/>
      <c r="T2328" s="53"/>
      <c r="U2328" s="53"/>
      <c r="V2328" s="53"/>
      <c r="W2328" s="53"/>
      <c r="X2328" s="53"/>
      <c r="Y2328" s="53"/>
      <c r="Z2328" s="53"/>
      <c r="AA2328" s="53"/>
      <c r="AB2328" s="53"/>
      <c r="AC2328" s="53"/>
      <c r="AD2328" s="53"/>
      <c r="AE2328" s="53"/>
      <c r="AF2328" s="53"/>
      <c r="AG2328" s="53"/>
      <c r="AH2328" s="53"/>
      <c r="AI2328" s="53"/>
      <c r="AJ2328" s="53"/>
      <c r="AK2328" s="53"/>
      <c r="AL2328" s="54"/>
      <c r="AM2328" s="38"/>
      <c r="AN2328" s="38"/>
      <c r="AO2328" s="38"/>
      <c r="AP2328" s="38"/>
      <c r="AQ2328" s="38"/>
      <c r="AR2328" s="38"/>
      <c r="AS2328" s="38"/>
      <c r="AT2328" s="38"/>
      <c r="AU2328" s="38"/>
      <c r="AV2328" s="38"/>
      <c r="AW2328" s="38"/>
      <c r="AX2328" s="38"/>
      <c r="AY2328" s="38"/>
      <c r="AZ2328" s="38"/>
      <c r="BA2328" s="38"/>
    </row>
    <row r="2329" spans="1:53" ht="15" thickTop="1">
      <c r="A2329" s="45" t="s">
        <v>4778</v>
      </c>
      <c r="B2329" s="45">
        <v>466</v>
      </c>
      <c r="C2329" s="14" t="s">
        <v>4927</v>
      </c>
      <c r="D2329" s="15" t="s">
        <v>4362</v>
      </c>
      <c r="E2329" s="29"/>
      <c r="F2329" s="29">
        <v>245936</v>
      </c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9"/>
      <c r="T2329" s="29"/>
      <c r="U2329" s="29"/>
      <c r="V2329" s="29"/>
      <c r="W2329" s="29"/>
      <c r="X2329" s="29"/>
      <c r="Y2329" s="29"/>
      <c r="Z2329" s="29"/>
      <c r="AA2329" s="29"/>
      <c r="AB2329" s="29"/>
      <c r="AC2329" s="29"/>
      <c r="AD2329" s="29"/>
      <c r="AE2329" s="29"/>
      <c r="AF2329" s="29"/>
      <c r="AG2329" s="29"/>
      <c r="AH2329" s="29"/>
      <c r="AI2329" s="29"/>
      <c r="AJ2329" s="29"/>
      <c r="AK2329" s="29"/>
      <c r="AL2329" s="29"/>
      <c r="AM2329" s="17"/>
      <c r="AN2329" s="17">
        <f>AM2329*(F2329+G2329)</f>
        <v>0</v>
      </c>
      <c r="AO2329" s="17">
        <f>SUMIF($I$1:$AL$1,AO$1,$I2331:$AL2331)*$AM2329</f>
        <v>0</v>
      </c>
      <c r="AP2329" s="17">
        <f t="shared" ref="AP2329:AZ2329" si="932">SUMIF($I$1:$AL$1,AP$1,$I2331:$AL2331)*$AM2329</f>
        <v>0</v>
      </c>
      <c r="AQ2329" s="17">
        <f t="shared" si="932"/>
        <v>0</v>
      </c>
      <c r="AR2329" s="17">
        <f t="shared" si="932"/>
        <v>0</v>
      </c>
      <c r="AS2329" s="17">
        <f t="shared" si="932"/>
        <v>0</v>
      </c>
      <c r="AT2329" s="17">
        <f t="shared" si="932"/>
        <v>0</v>
      </c>
      <c r="AU2329" s="17">
        <f t="shared" si="932"/>
        <v>0</v>
      </c>
      <c r="AV2329" s="17">
        <f t="shared" si="932"/>
        <v>0</v>
      </c>
      <c r="AW2329" s="17">
        <f t="shared" si="932"/>
        <v>0</v>
      </c>
      <c r="AX2329" s="17">
        <f t="shared" si="932"/>
        <v>0</v>
      </c>
      <c r="AY2329" s="17">
        <f t="shared" si="932"/>
        <v>0</v>
      </c>
      <c r="AZ2329" s="17">
        <f t="shared" si="932"/>
        <v>0</v>
      </c>
      <c r="BA2329" s="17"/>
    </row>
    <row r="2330" spans="1:53">
      <c r="A2330" s="59"/>
      <c r="B2330" s="46"/>
      <c r="C2330" s="31" t="s">
        <v>4928</v>
      </c>
      <c r="D2330" s="32" t="s">
        <v>4363</v>
      </c>
      <c r="E2330" s="39"/>
      <c r="F2330" s="39"/>
      <c r="G2330" s="39"/>
      <c r="H2330" s="39"/>
      <c r="I2330" s="39">
        <v>87488</v>
      </c>
      <c r="J2330" s="39"/>
      <c r="K2330" s="39"/>
      <c r="L2330" s="39"/>
      <c r="M2330" s="39">
        <v>24072</v>
      </c>
      <c r="N2330" s="39"/>
      <c r="O2330" s="39"/>
      <c r="P2330" s="39">
        <v>27784</v>
      </c>
      <c r="Q2330" s="39">
        <v>178868</v>
      </c>
      <c r="R2330" s="39">
        <v>11229</v>
      </c>
      <c r="S2330" s="39">
        <v>464434</v>
      </c>
      <c r="T2330" s="39">
        <v>409991</v>
      </c>
      <c r="U2330" s="39">
        <v>134292</v>
      </c>
      <c r="V2330" s="39">
        <v>40118</v>
      </c>
      <c r="W2330" s="39">
        <v>328434</v>
      </c>
      <c r="X2330" s="39">
        <v>379604</v>
      </c>
      <c r="Y2330" s="39">
        <v>113954</v>
      </c>
      <c r="Z2330" s="39">
        <v>31626</v>
      </c>
      <c r="AA2330" s="39">
        <v>182930</v>
      </c>
      <c r="AB2330" s="39">
        <v>352817</v>
      </c>
      <c r="AC2330" s="39">
        <v>218053</v>
      </c>
      <c r="AD2330" s="39">
        <v>70851</v>
      </c>
      <c r="AE2330" s="39">
        <v>136921</v>
      </c>
      <c r="AF2330" s="39">
        <v>144056</v>
      </c>
      <c r="AG2330" s="39">
        <v>479656</v>
      </c>
      <c r="AH2330" s="39">
        <v>326720</v>
      </c>
      <c r="AI2330" s="39">
        <v>637676</v>
      </c>
      <c r="AJ2330" s="39">
        <v>363805</v>
      </c>
      <c r="AK2330" s="39">
        <v>770745</v>
      </c>
      <c r="AL2330" s="39">
        <v>342081</v>
      </c>
      <c r="AM2330" s="33"/>
      <c r="AN2330" s="33"/>
      <c r="AO2330" s="33"/>
      <c r="AP2330" s="33"/>
      <c r="AQ2330" s="33"/>
      <c r="AR2330" s="33"/>
      <c r="AS2330" s="33"/>
      <c r="AT2330" s="33"/>
      <c r="AU2330" s="33"/>
      <c r="AV2330" s="33"/>
      <c r="AW2330" s="33"/>
      <c r="AX2330" s="33"/>
      <c r="AY2330" s="33"/>
      <c r="AZ2330" s="33"/>
      <c r="BA2330" s="33"/>
    </row>
    <row r="2331" spans="1:53">
      <c r="A2331" s="59"/>
      <c r="B2331" s="46"/>
      <c r="C2331" s="31"/>
      <c r="D2331" s="32" t="s">
        <v>4364</v>
      </c>
      <c r="E2331" s="39">
        <f>SUM(I2331:AL2331)</f>
        <v>0</v>
      </c>
      <c r="F2331" s="39"/>
      <c r="G2331" s="39"/>
      <c r="H2331" s="39"/>
      <c r="I2331" s="39"/>
      <c r="J2331" s="39"/>
      <c r="K2331" s="39"/>
      <c r="L2331" s="39"/>
      <c r="M2331" s="39"/>
      <c r="N2331" s="39"/>
      <c r="O2331" s="39"/>
      <c r="P2331" s="39"/>
      <c r="Q2331" s="39"/>
      <c r="R2331" s="39"/>
      <c r="S2331" s="39"/>
      <c r="T2331" s="39"/>
      <c r="U2331" s="39"/>
      <c r="V2331" s="39"/>
      <c r="W2331" s="39"/>
      <c r="X2331" s="39"/>
      <c r="Y2331" s="39"/>
      <c r="Z2331" s="39"/>
      <c r="AA2331" s="39"/>
      <c r="AB2331" s="39"/>
      <c r="AC2331" s="39"/>
      <c r="AD2331" s="39"/>
      <c r="AE2331" s="39"/>
      <c r="AF2331" s="39"/>
      <c r="AG2331" s="39"/>
      <c r="AH2331" s="39"/>
      <c r="AI2331" s="39"/>
      <c r="AJ2331" s="39"/>
      <c r="AK2331" s="39"/>
      <c r="AL2331" s="39"/>
      <c r="AM2331" s="33"/>
      <c r="AN2331" s="33"/>
      <c r="AO2331" s="33"/>
      <c r="AP2331" s="33"/>
      <c r="AQ2331" s="33"/>
      <c r="AR2331" s="33"/>
      <c r="AS2331" s="33"/>
      <c r="AT2331" s="33"/>
      <c r="AU2331" s="33"/>
      <c r="AV2331" s="33"/>
      <c r="AW2331" s="33"/>
      <c r="AX2331" s="33"/>
      <c r="AY2331" s="33"/>
      <c r="AZ2331" s="33"/>
      <c r="BA2331" s="33"/>
    </row>
    <row r="2332" spans="1:53">
      <c r="A2332" s="59"/>
      <c r="B2332" s="46"/>
      <c r="C2332" s="31" t="s">
        <v>4929</v>
      </c>
      <c r="D2332" s="34" t="s">
        <v>4365</v>
      </c>
      <c r="E2332" s="35">
        <f>E2331-E2329</f>
        <v>0</v>
      </c>
      <c r="F2332" s="35"/>
      <c r="G2332" s="35"/>
      <c r="H2332" s="35"/>
      <c r="I2332" s="35">
        <f>F2329+G2329+H2329+I2331-I2330</f>
        <v>158448</v>
      </c>
      <c r="J2332" s="35">
        <f>I2332+J2331-J2330</f>
        <v>158448</v>
      </c>
      <c r="K2332" s="35">
        <f t="shared" ref="K2332:AL2332" si="933">J2332+K2331-K2330</f>
        <v>158448</v>
      </c>
      <c r="L2332" s="35">
        <f t="shared" si="933"/>
        <v>158448</v>
      </c>
      <c r="M2332" s="35">
        <f t="shared" si="933"/>
        <v>134376</v>
      </c>
      <c r="N2332" s="35">
        <f t="shared" si="933"/>
        <v>134376</v>
      </c>
      <c r="O2332" s="35">
        <f t="shared" si="933"/>
        <v>134376</v>
      </c>
      <c r="P2332" s="35">
        <f t="shared" si="933"/>
        <v>106592</v>
      </c>
      <c r="Q2332" s="35">
        <f t="shared" si="933"/>
        <v>-72276</v>
      </c>
      <c r="R2332" s="35">
        <f t="shared" si="933"/>
        <v>-83505</v>
      </c>
      <c r="S2332" s="35">
        <f t="shared" si="933"/>
        <v>-547939</v>
      </c>
      <c r="T2332" s="35">
        <f t="shared" si="933"/>
        <v>-957930</v>
      </c>
      <c r="U2332" s="35">
        <f t="shared" si="933"/>
        <v>-1092222</v>
      </c>
      <c r="V2332" s="35">
        <f t="shared" si="933"/>
        <v>-1132340</v>
      </c>
      <c r="W2332" s="35">
        <f t="shared" si="933"/>
        <v>-1460774</v>
      </c>
      <c r="X2332" s="35">
        <f t="shared" si="933"/>
        <v>-1840378</v>
      </c>
      <c r="Y2332" s="35">
        <f t="shared" si="933"/>
        <v>-1954332</v>
      </c>
      <c r="Z2332" s="35">
        <f t="shared" si="933"/>
        <v>-1985958</v>
      </c>
      <c r="AA2332" s="35">
        <f t="shared" si="933"/>
        <v>-2168888</v>
      </c>
      <c r="AB2332" s="35">
        <f t="shared" si="933"/>
        <v>-2521705</v>
      </c>
      <c r="AC2332" s="35">
        <f t="shared" si="933"/>
        <v>-2739758</v>
      </c>
      <c r="AD2332" s="35">
        <f t="shared" si="933"/>
        <v>-2810609</v>
      </c>
      <c r="AE2332" s="35">
        <f t="shared" si="933"/>
        <v>-2947530</v>
      </c>
      <c r="AF2332" s="35">
        <f t="shared" si="933"/>
        <v>-3091586</v>
      </c>
      <c r="AG2332" s="35">
        <f t="shared" si="933"/>
        <v>-3571242</v>
      </c>
      <c r="AH2332" s="35">
        <f t="shared" si="933"/>
        <v>-3897962</v>
      </c>
      <c r="AI2332" s="35">
        <f t="shared" si="933"/>
        <v>-4535638</v>
      </c>
      <c r="AJ2332" s="35">
        <f t="shared" si="933"/>
        <v>-4899443</v>
      </c>
      <c r="AK2332" s="35">
        <f t="shared" si="933"/>
        <v>-5670188</v>
      </c>
      <c r="AL2332" s="35">
        <f t="shared" si="933"/>
        <v>-6012269</v>
      </c>
      <c r="AM2332" s="33"/>
      <c r="AN2332" s="33"/>
      <c r="AO2332" s="33"/>
      <c r="AP2332" s="33"/>
      <c r="AQ2332" s="33"/>
      <c r="AR2332" s="33"/>
      <c r="AS2332" s="33"/>
      <c r="AT2332" s="33"/>
      <c r="AU2332" s="33"/>
      <c r="AV2332" s="33"/>
      <c r="AW2332" s="33"/>
      <c r="AX2332" s="33"/>
      <c r="AY2332" s="33"/>
      <c r="AZ2332" s="33"/>
      <c r="BA2332" s="33"/>
    </row>
    <row r="2333" spans="1:53" ht="17.25" customHeight="1" thickBot="1">
      <c r="A2333" s="60"/>
      <c r="B2333" s="47"/>
      <c r="C2333" s="36">
        <v>0</v>
      </c>
      <c r="D2333" s="37" t="s">
        <v>4366</v>
      </c>
      <c r="E2333" s="52"/>
      <c r="F2333" s="53"/>
      <c r="G2333" s="53"/>
      <c r="H2333" s="53"/>
      <c r="I2333" s="53"/>
      <c r="J2333" s="53"/>
      <c r="K2333" s="53"/>
      <c r="L2333" s="53"/>
      <c r="M2333" s="53"/>
      <c r="N2333" s="53"/>
      <c r="O2333" s="53"/>
      <c r="P2333" s="53"/>
      <c r="Q2333" s="53"/>
      <c r="R2333" s="53"/>
      <c r="S2333" s="53"/>
      <c r="T2333" s="53"/>
      <c r="U2333" s="53"/>
      <c r="V2333" s="53"/>
      <c r="W2333" s="53"/>
      <c r="X2333" s="53"/>
      <c r="Y2333" s="53"/>
      <c r="Z2333" s="53"/>
      <c r="AA2333" s="53"/>
      <c r="AB2333" s="53"/>
      <c r="AC2333" s="53"/>
      <c r="AD2333" s="53"/>
      <c r="AE2333" s="53"/>
      <c r="AF2333" s="53"/>
      <c r="AG2333" s="53"/>
      <c r="AH2333" s="53"/>
      <c r="AI2333" s="53"/>
      <c r="AJ2333" s="53"/>
      <c r="AK2333" s="53"/>
      <c r="AL2333" s="54"/>
      <c r="AM2333" s="38"/>
      <c r="AN2333" s="38"/>
      <c r="AO2333" s="38"/>
      <c r="AP2333" s="38"/>
      <c r="AQ2333" s="38"/>
      <c r="AR2333" s="38"/>
      <c r="AS2333" s="38"/>
      <c r="AT2333" s="38"/>
      <c r="AU2333" s="38"/>
      <c r="AV2333" s="38"/>
      <c r="AW2333" s="38"/>
      <c r="AX2333" s="38"/>
      <c r="AY2333" s="38"/>
      <c r="AZ2333" s="38"/>
      <c r="BA2333" s="38"/>
    </row>
    <row r="2334" spans="1:53" ht="15" thickTop="1">
      <c r="A2334" s="45" t="s">
        <v>4778</v>
      </c>
      <c r="B2334" s="45">
        <v>467</v>
      </c>
      <c r="C2334" s="14" t="s">
        <v>4930</v>
      </c>
      <c r="D2334" s="15" t="s">
        <v>4362</v>
      </c>
      <c r="E2334" s="29"/>
      <c r="F2334" s="29">
        <v>763182</v>
      </c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17"/>
      <c r="AN2334" s="17">
        <f>AM2334*(F2334+G2334)</f>
        <v>0</v>
      </c>
      <c r="AO2334" s="17">
        <f>SUMIF($I$1:$AL$1,AO$1,$I2336:$AL2336)*$AM2334</f>
        <v>0</v>
      </c>
      <c r="AP2334" s="17">
        <f t="shared" ref="AP2334:AZ2334" si="934">SUMIF($I$1:$AL$1,AP$1,$I2336:$AL2336)*$AM2334</f>
        <v>0</v>
      </c>
      <c r="AQ2334" s="17">
        <f t="shared" si="934"/>
        <v>0</v>
      </c>
      <c r="AR2334" s="17">
        <f t="shared" si="934"/>
        <v>0</v>
      </c>
      <c r="AS2334" s="17">
        <f t="shared" si="934"/>
        <v>0</v>
      </c>
      <c r="AT2334" s="17">
        <f t="shared" si="934"/>
        <v>0</v>
      </c>
      <c r="AU2334" s="17">
        <f t="shared" si="934"/>
        <v>0</v>
      </c>
      <c r="AV2334" s="17">
        <f t="shared" si="934"/>
        <v>0</v>
      </c>
      <c r="AW2334" s="17">
        <f t="shared" si="934"/>
        <v>0</v>
      </c>
      <c r="AX2334" s="17">
        <f t="shared" si="934"/>
        <v>0</v>
      </c>
      <c r="AY2334" s="17">
        <f t="shared" si="934"/>
        <v>0</v>
      </c>
      <c r="AZ2334" s="17">
        <f t="shared" si="934"/>
        <v>0</v>
      </c>
      <c r="BA2334" s="17"/>
    </row>
    <row r="2335" spans="1:53">
      <c r="A2335" s="59"/>
      <c r="B2335" s="46"/>
      <c r="C2335" s="31" t="s">
        <v>4931</v>
      </c>
      <c r="D2335" s="32" t="s">
        <v>4363</v>
      </c>
      <c r="E2335" s="39"/>
      <c r="F2335" s="39"/>
      <c r="G2335" s="39"/>
      <c r="H2335" s="39"/>
      <c r="I2335" s="39">
        <v>96931</v>
      </c>
      <c r="J2335" s="39">
        <v>3943</v>
      </c>
      <c r="K2335" s="39">
        <v>33956</v>
      </c>
      <c r="L2335" s="39">
        <v>35625</v>
      </c>
      <c r="M2335" s="39">
        <v>8024</v>
      </c>
      <c r="N2335" s="39">
        <v>4165</v>
      </c>
      <c r="O2335" s="39">
        <v>39256</v>
      </c>
      <c r="P2335" s="39">
        <v>48510</v>
      </c>
      <c r="Q2335" s="39">
        <v>112736</v>
      </c>
      <c r="R2335" s="39">
        <v>13642</v>
      </c>
      <c r="S2335" s="39">
        <v>152769</v>
      </c>
      <c r="T2335" s="39">
        <v>321990</v>
      </c>
      <c r="U2335" s="39">
        <v>112113</v>
      </c>
      <c r="V2335" s="39">
        <v>31092</v>
      </c>
      <c r="W2335" s="39">
        <v>121742</v>
      </c>
      <c r="X2335" s="39">
        <v>266188</v>
      </c>
      <c r="Y2335" s="39">
        <v>118607</v>
      </c>
      <c r="Z2335" s="39">
        <v>35290</v>
      </c>
      <c r="AA2335" s="39">
        <v>30222</v>
      </c>
      <c r="AB2335" s="39">
        <v>253726</v>
      </c>
      <c r="AC2335" s="39">
        <v>150665</v>
      </c>
      <c r="AD2335" s="39">
        <v>61696</v>
      </c>
      <c r="AE2335" s="39">
        <v>68482</v>
      </c>
      <c r="AF2335" s="39">
        <v>47617</v>
      </c>
      <c r="AG2335" s="39">
        <v>328782</v>
      </c>
      <c r="AH2335" s="39">
        <v>293552</v>
      </c>
      <c r="AI2335" s="39">
        <v>332340</v>
      </c>
      <c r="AJ2335" s="39">
        <v>118958</v>
      </c>
      <c r="AK2335" s="39">
        <v>556278</v>
      </c>
      <c r="AL2335" s="39">
        <v>260749</v>
      </c>
      <c r="AM2335" s="33"/>
      <c r="AN2335" s="33"/>
      <c r="AO2335" s="33"/>
      <c r="AP2335" s="33"/>
      <c r="AQ2335" s="33"/>
      <c r="AR2335" s="33"/>
      <c r="AS2335" s="33"/>
      <c r="AT2335" s="33"/>
      <c r="AU2335" s="33"/>
      <c r="AV2335" s="33"/>
      <c r="AW2335" s="33"/>
      <c r="AX2335" s="33"/>
      <c r="AY2335" s="33"/>
      <c r="AZ2335" s="33"/>
      <c r="BA2335" s="33"/>
    </row>
    <row r="2336" spans="1:53">
      <c r="A2336" s="59"/>
      <c r="B2336" s="46"/>
      <c r="C2336" s="31"/>
      <c r="D2336" s="32" t="s">
        <v>4364</v>
      </c>
      <c r="E2336" s="39">
        <f>SUM(I2336:AL2336)</f>
        <v>0</v>
      </c>
      <c r="F2336" s="39"/>
      <c r="G2336" s="39"/>
      <c r="H2336" s="39"/>
      <c r="I2336" s="39"/>
      <c r="J2336" s="39"/>
      <c r="K2336" s="39"/>
      <c r="L2336" s="39"/>
      <c r="M2336" s="39"/>
      <c r="N2336" s="39"/>
      <c r="O2336" s="39"/>
      <c r="P2336" s="39"/>
      <c r="Q2336" s="39"/>
      <c r="R2336" s="39"/>
      <c r="S2336" s="39"/>
      <c r="T2336" s="39"/>
      <c r="U2336" s="39"/>
      <c r="V2336" s="39"/>
      <c r="W2336" s="39"/>
      <c r="X2336" s="39"/>
      <c r="Y2336" s="39"/>
      <c r="Z2336" s="39"/>
      <c r="AA2336" s="39"/>
      <c r="AB2336" s="39"/>
      <c r="AC2336" s="39"/>
      <c r="AD2336" s="39"/>
      <c r="AE2336" s="39"/>
      <c r="AF2336" s="39"/>
      <c r="AG2336" s="39"/>
      <c r="AH2336" s="39"/>
      <c r="AI2336" s="39"/>
      <c r="AJ2336" s="39"/>
      <c r="AK2336" s="39"/>
      <c r="AL2336" s="39"/>
      <c r="AM2336" s="33"/>
      <c r="AN2336" s="33"/>
      <c r="AO2336" s="33"/>
      <c r="AP2336" s="33"/>
      <c r="AQ2336" s="33"/>
      <c r="AR2336" s="33"/>
      <c r="AS2336" s="33"/>
      <c r="AT2336" s="33"/>
      <c r="AU2336" s="33"/>
      <c r="AV2336" s="33"/>
      <c r="AW2336" s="33"/>
      <c r="AX2336" s="33"/>
      <c r="AY2336" s="33"/>
      <c r="AZ2336" s="33"/>
      <c r="BA2336" s="33"/>
    </row>
    <row r="2337" spans="1:53">
      <c r="A2337" s="59"/>
      <c r="B2337" s="46"/>
      <c r="C2337" s="31" t="s">
        <v>4932</v>
      </c>
      <c r="D2337" s="34" t="s">
        <v>4365</v>
      </c>
      <c r="E2337" s="35">
        <f>E2336-E2334</f>
        <v>0</v>
      </c>
      <c r="F2337" s="35"/>
      <c r="G2337" s="35"/>
      <c r="H2337" s="35"/>
      <c r="I2337" s="35">
        <f>F2334+G2334+H2334+I2336-I2335</f>
        <v>666251</v>
      </c>
      <c r="J2337" s="35">
        <f>I2337+J2336-J2335</f>
        <v>662308</v>
      </c>
      <c r="K2337" s="35">
        <f t="shared" ref="K2337:AL2337" si="935">J2337+K2336-K2335</f>
        <v>628352</v>
      </c>
      <c r="L2337" s="35">
        <f t="shared" si="935"/>
        <v>592727</v>
      </c>
      <c r="M2337" s="35">
        <f t="shared" si="935"/>
        <v>584703</v>
      </c>
      <c r="N2337" s="35">
        <f t="shared" si="935"/>
        <v>580538</v>
      </c>
      <c r="O2337" s="35">
        <f t="shared" si="935"/>
        <v>541282</v>
      </c>
      <c r="P2337" s="35">
        <f t="shared" si="935"/>
        <v>492772</v>
      </c>
      <c r="Q2337" s="35">
        <f t="shared" si="935"/>
        <v>380036</v>
      </c>
      <c r="R2337" s="35">
        <f t="shared" si="935"/>
        <v>366394</v>
      </c>
      <c r="S2337" s="35">
        <f t="shared" si="935"/>
        <v>213625</v>
      </c>
      <c r="T2337" s="35">
        <f t="shared" si="935"/>
        <v>-108365</v>
      </c>
      <c r="U2337" s="35">
        <f t="shared" si="935"/>
        <v>-220478</v>
      </c>
      <c r="V2337" s="35">
        <f t="shared" si="935"/>
        <v>-251570</v>
      </c>
      <c r="W2337" s="35">
        <f t="shared" si="935"/>
        <v>-373312</v>
      </c>
      <c r="X2337" s="35">
        <f t="shared" si="935"/>
        <v>-639500</v>
      </c>
      <c r="Y2337" s="35">
        <f t="shared" si="935"/>
        <v>-758107</v>
      </c>
      <c r="Z2337" s="35">
        <f t="shared" si="935"/>
        <v>-793397</v>
      </c>
      <c r="AA2337" s="35">
        <f t="shared" si="935"/>
        <v>-823619</v>
      </c>
      <c r="AB2337" s="35">
        <f t="shared" si="935"/>
        <v>-1077345</v>
      </c>
      <c r="AC2337" s="35">
        <f t="shared" si="935"/>
        <v>-1228010</v>
      </c>
      <c r="AD2337" s="35">
        <f t="shared" si="935"/>
        <v>-1289706</v>
      </c>
      <c r="AE2337" s="35">
        <f t="shared" si="935"/>
        <v>-1358188</v>
      </c>
      <c r="AF2337" s="35">
        <f t="shared" si="935"/>
        <v>-1405805</v>
      </c>
      <c r="AG2337" s="35">
        <f t="shared" si="935"/>
        <v>-1734587</v>
      </c>
      <c r="AH2337" s="35">
        <f t="shared" si="935"/>
        <v>-2028139</v>
      </c>
      <c r="AI2337" s="35">
        <f t="shared" si="935"/>
        <v>-2360479</v>
      </c>
      <c r="AJ2337" s="35">
        <f t="shared" si="935"/>
        <v>-2479437</v>
      </c>
      <c r="AK2337" s="35">
        <f t="shared" si="935"/>
        <v>-3035715</v>
      </c>
      <c r="AL2337" s="35">
        <f t="shared" si="935"/>
        <v>-3296464</v>
      </c>
      <c r="AM2337" s="33"/>
      <c r="AN2337" s="33"/>
      <c r="AO2337" s="33"/>
      <c r="AP2337" s="33"/>
      <c r="AQ2337" s="33"/>
      <c r="AR2337" s="33"/>
      <c r="AS2337" s="33"/>
      <c r="AT2337" s="33"/>
      <c r="AU2337" s="33"/>
      <c r="AV2337" s="33"/>
      <c r="AW2337" s="33"/>
      <c r="AX2337" s="33"/>
      <c r="AY2337" s="33"/>
      <c r="AZ2337" s="33"/>
      <c r="BA2337" s="33"/>
    </row>
    <row r="2338" spans="1:53" ht="17.25" customHeight="1" thickBot="1">
      <c r="A2338" s="60"/>
      <c r="B2338" s="47"/>
      <c r="C2338" s="36">
        <v>0</v>
      </c>
      <c r="D2338" s="37" t="s">
        <v>4366</v>
      </c>
      <c r="E2338" s="52"/>
      <c r="F2338" s="53"/>
      <c r="G2338" s="53"/>
      <c r="H2338" s="53"/>
      <c r="I2338" s="53"/>
      <c r="J2338" s="53"/>
      <c r="K2338" s="53"/>
      <c r="L2338" s="53"/>
      <c r="M2338" s="53"/>
      <c r="N2338" s="53"/>
      <c r="O2338" s="53"/>
      <c r="P2338" s="53"/>
      <c r="Q2338" s="53"/>
      <c r="R2338" s="53"/>
      <c r="S2338" s="53"/>
      <c r="T2338" s="53"/>
      <c r="U2338" s="53"/>
      <c r="V2338" s="53"/>
      <c r="W2338" s="53"/>
      <c r="X2338" s="53"/>
      <c r="Y2338" s="53"/>
      <c r="Z2338" s="53"/>
      <c r="AA2338" s="53"/>
      <c r="AB2338" s="53"/>
      <c r="AC2338" s="53"/>
      <c r="AD2338" s="53"/>
      <c r="AE2338" s="53"/>
      <c r="AF2338" s="53"/>
      <c r="AG2338" s="53"/>
      <c r="AH2338" s="53"/>
      <c r="AI2338" s="53"/>
      <c r="AJ2338" s="53"/>
      <c r="AK2338" s="53"/>
      <c r="AL2338" s="54"/>
      <c r="AM2338" s="38"/>
      <c r="AN2338" s="38"/>
      <c r="AO2338" s="38"/>
      <c r="AP2338" s="38"/>
      <c r="AQ2338" s="38"/>
      <c r="AR2338" s="38"/>
      <c r="AS2338" s="38"/>
      <c r="AT2338" s="38"/>
      <c r="AU2338" s="38"/>
      <c r="AV2338" s="38"/>
      <c r="AW2338" s="38"/>
      <c r="AX2338" s="38"/>
      <c r="AY2338" s="38"/>
      <c r="AZ2338" s="38"/>
      <c r="BA2338" s="38"/>
    </row>
    <row r="2339" spans="1:53" ht="15" thickTop="1">
      <c r="A2339" s="45" t="s">
        <v>4778</v>
      </c>
      <c r="B2339" s="45">
        <v>468</v>
      </c>
      <c r="C2339" s="14" t="s">
        <v>4933</v>
      </c>
      <c r="D2339" s="15" t="s">
        <v>4362</v>
      </c>
      <c r="E2339" s="29"/>
      <c r="F2339" s="29">
        <v>202134</v>
      </c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9"/>
      <c r="T2339" s="29"/>
      <c r="U2339" s="29"/>
      <c r="V2339" s="29"/>
      <c r="W2339" s="29"/>
      <c r="X2339" s="29"/>
      <c r="Y2339" s="29"/>
      <c r="Z2339" s="29"/>
      <c r="AA2339" s="29"/>
      <c r="AB2339" s="29"/>
      <c r="AC2339" s="29"/>
      <c r="AD2339" s="29"/>
      <c r="AE2339" s="29"/>
      <c r="AF2339" s="29"/>
      <c r="AG2339" s="29"/>
      <c r="AH2339" s="29"/>
      <c r="AI2339" s="29"/>
      <c r="AJ2339" s="29"/>
      <c r="AK2339" s="29"/>
      <c r="AL2339" s="29"/>
      <c r="AM2339" s="17"/>
      <c r="AN2339" s="17">
        <f>AM2339*(F2339+G2339)</f>
        <v>0</v>
      </c>
      <c r="AO2339" s="17">
        <f>SUMIF($I$1:$AL$1,AO$1,$I2341:$AL2341)*$AM2339</f>
        <v>0</v>
      </c>
      <c r="AP2339" s="17">
        <f t="shared" ref="AP2339:AZ2339" si="936">SUMIF($I$1:$AL$1,AP$1,$I2341:$AL2341)*$AM2339</f>
        <v>0</v>
      </c>
      <c r="AQ2339" s="17">
        <f t="shared" si="936"/>
        <v>0</v>
      </c>
      <c r="AR2339" s="17">
        <f t="shared" si="936"/>
        <v>0</v>
      </c>
      <c r="AS2339" s="17">
        <f t="shared" si="936"/>
        <v>0</v>
      </c>
      <c r="AT2339" s="17">
        <f t="shared" si="936"/>
        <v>0</v>
      </c>
      <c r="AU2339" s="17">
        <f t="shared" si="936"/>
        <v>0</v>
      </c>
      <c r="AV2339" s="17">
        <f t="shared" si="936"/>
        <v>0</v>
      </c>
      <c r="AW2339" s="17">
        <f t="shared" si="936"/>
        <v>0</v>
      </c>
      <c r="AX2339" s="17">
        <f t="shared" si="936"/>
        <v>0</v>
      </c>
      <c r="AY2339" s="17">
        <f t="shared" si="936"/>
        <v>0</v>
      </c>
      <c r="AZ2339" s="17">
        <f t="shared" si="936"/>
        <v>0</v>
      </c>
      <c r="BA2339" s="17"/>
    </row>
    <row r="2340" spans="1:53">
      <c r="A2340" s="59"/>
      <c r="B2340" s="46"/>
      <c r="C2340" s="31" t="s">
        <v>4934</v>
      </c>
      <c r="D2340" s="32" t="s">
        <v>4363</v>
      </c>
      <c r="E2340" s="39"/>
      <c r="F2340" s="39"/>
      <c r="G2340" s="39"/>
      <c r="H2340" s="39"/>
      <c r="I2340" s="39">
        <v>32415</v>
      </c>
      <c r="J2340" s="39">
        <v>524</v>
      </c>
      <c r="K2340" s="39">
        <v>49896</v>
      </c>
      <c r="L2340" s="39"/>
      <c r="M2340" s="39"/>
      <c r="N2340" s="39"/>
      <c r="O2340" s="39">
        <v>42752</v>
      </c>
      <c r="P2340" s="39">
        <v>17462</v>
      </c>
      <c r="Q2340" s="39">
        <v>124</v>
      </c>
      <c r="R2340" s="39">
        <v>118</v>
      </c>
      <c r="S2340" s="39">
        <v>204363</v>
      </c>
      <c r="T2340" s="39">
        <v>11484</v>
      </c>
      <c r="U2340" s="39">
        <v>115</v>
      </c>
      <c r="V2340" s="39">
        <v>988</v>
      </c>
      <c r="W2340" s="39">
        <v>108234</v>
      </c>
      <c r="X2340" s="39">
        <v>32563</v>
      </c>
      <c r="Y2340" s="39">
        <v>212</v>
      </c>
      <c r="Z2340" s="39">
        <v>561</v>
      </c>
      <c r="AA2340" s="39">
        <v>125777</v>
      </c>
      <c r="AB2340" s="39">
        <v>58096</v>
      </c>
      <c r="AC2340" s="39">
        <v>19</v>
      </c>
      <c r="AD2340" s="39"/>
      <c r="AE2340" s="39"/>
      <c r="AF2340" s="39">
        <v>335495</v>
      </c>
      <c r="AG2340" s="39">
        <v>67050</v>
      </c>
      <c r="AH2340" s="39">
        <v>7109</v>
      </c>
      <c r="AI2340" s="39"/>
      <c r="AJ2340" s="39">
        <v>92642</v>
      </c>
      <c r="AK2340" s="39">
        <v>309633</v>
      </c>
      <c r="AL2340" s="39">
        <v>20095</v>
      </c>
      <c r="AM2340" s="33"/>
      <c r="AN2340" s="33"/>
      <c r="AO2340" s="33"/>
      <c r="AP2340" s="33"/>
      <c r="AQ2340" s="33"/>
      <c r="AR2340" s="33"/>
      <c r="AS2340" s="33"/>
      <c r="AT2340" s="33"/>
      <c r="AU2340" s="33"/>
      <c r="AV2340" s="33"/>
      <c r="AW2340" s="33"/>
      <c r="AX2340" s="33"/>
      <c r="AY2340" s="33"/>
      <c r="AZ2340" s="33"/>
      <c r="BA2340" s="33"/>
    </row>
    <row r="2341" spans="1:53">
      <c r="A2341" s="59"/>
      <c r="B2341" s="46"/>
      <c r="C2341" s="31"/>
      <c r="D2341" s="32" t="s">
        <v>4364</v>
      </c>
      <c r="E2341" s="39">
        <f>SUM(I2341:AL2341)</f>
        <v>0</v>
      </c>
      <c r="F2341" s="39"/>
      <c r="G2341" s="39"/>
      <c r="H2341" s="39"/>
      <c r="I2341" s="39"/>
      <c r="J2341" s="39"/>
      <c r="K2341" s="39"/>
      <c r="L2341" s="39"/>
      <c r="M2341" s="39"/>
      <c r="N2341" s="39"/>
      <c r="O2341" s="39"/>
      <c r="P2341" s="39"/>
      <c r="Q2341" s="39"/>
      <c r="R2341" s="39"/>
      <c r="S2341" s="39"/>
      <c r="T2341" s="39"/>
      <c r="U2341" s="39"/>
      <c r="V2341" s="39"/>
      <c r="W2341" s="39"/>
      <c r="X2341" s="39"/>
      <c r="Y2341" s="39"/>
      <c r="Z2341" s="39"/>
      <c r="AA2341" s="39"/>
      <c r="AB2341" s="39"/>
      <c r="AC2341" s="39"/>
      <c r="AD2341" s="39"/>
      <c r="AE2341" s="39"/>
      <c r="AF2341" s="39"/>
      <c r="AG2341" s="39"/>
      <c r="AH2341" s="39"/>
      <c r="AI2341" s="39"/>
      <c r="AJ2341" s="39"/>
      <c r="AK2341" s="39"/>
      <c r="AL2341" s="39"/>
      <c r="AM2341" s="33"/>
      <c r="AN2341" s="33"/>
      <c r="AO2341" s="33"/>
      <c r="AP2341" s="33"/>
      <c r="AQ2341" s="33"/>
      <c r="AR2341" s="33"/>
      <c r="AS2341" s="33"/>
      <c r="AT2341" s="33"/>
      <c r="AU2341" s="33"/>
      <c r="AV2341" s="33"/>
      <c r="AW2341" s="33"/>
      <c r="AX2341" s="33"/>
      <c r="AY2341" s="33"/>
      <c r="AZ2341" s="33"/>
      <c r="BA2341" s="33"/>
    </row>
    <row r="2342" spans="1:53">
      <c r="A2342" s="59"/>
      <c r="B2342" s="46"/>
      <c r="C2342" s="31" t="s">
        <v>4935</v>
      </c>
      <c r="D2342" s="34" t="s">
        <v>4365</v>
      </c>
      <c r="E2342" s="35">
        <f>E2341-E2339</f>
        <v>0</v>
      </c>
      <c r="F2342" s="35"/>
      <c r="G2342" s="35"/>
      <c r="H2342" s="35"/>
      <c r="I2342" s="35">
        <f>F2339+G2339+H2339+I2341-I2340</f>
        <v>169719</v>
      </c>
      <c r="J2342" s="35">
        <f>I2342+J2341-J2340</f>
        <v>169195</v>
      </c>
      <c r="K2342" s="35">
        <f t="shared" ref="K2342:AL2342" si="937">J2342+K2341-K2340</f>
        <v>119299</v>
      </c>
      <c r="L2342" s="35">
        <f t="shared" si="937"/>
        <v>119299</v>
      </c>
      <c r="M2342" s="35">
        <f t="shared" si="937"/>
        <v>119299</v>
      </c>
      <c r="N2342" s="35">
        <f t="shared" si="937"/>
        <v>119299</v>
      </c>
      <c r="O2342" s="35">
        <f t="shared" si="937"/>
        <v>76547</v>
      </c>
      <c r="P2342" s="35">
        <f t="shared" si="937"/>
        <v>59085</v>
      </c>
      <c r="Q2342" s="35">
        <f t="shared" si="937"/>
        <v>58961</v>
      </c>
      <c r="R2342" s="35">
        <f t="shared" si="937"/>
        <v>58843</v>
      </c>
      <c r="S2342" s="35">
        <f t="shared" si="937"/>
        <v>-145520</v>
      </c>
      <c r="T2342" s="35">
        <f t="shared" si="937"/>
        <v>-157004</v>
      </c>
      <c r="U2342" s="35">
        <f t="shared" si="937"/>
        <v>-157119</v>
      </c>
      <c r="V2342" s="35">
        <f t="shared" si="937"/>
        <v>-158107</v>
      </c>
      <c r="W2342" s="35">
        <f t="shared" si="937"/>
        <v>-266341</v>
      </c>
      <c r="X2342" s="35">
        <f t="shared" si="937"/>
        <v>-298904</v>
      </c>
      <c r="Y2342" s="35">
        <f t="shared" si="937"/>
        <v>-299116</v>
      </c>
      <c r="Z2342" s="35">
        <f t="shared" si="937"/>
        <v>-299677</v>
      </c>
      <c r="AA2342" s="35">
        <f t="shared" si="937"/>
        <v>-425454</v>
      </c>
      <c r="AB2342" s="35">
        <f t="shared" si="937"/>
        <v>-483550</v>
      </c>
      <c r="AC2342" s="35">
        <f t="shared" si="937"/>
        <v>-483569</v>
      </c>
      <c r="AD2342" s="35">
        <f t="shared" si="937"/>
        <v>-483569</v>
      </c>
      <c r="AE2342" s="35">
        <f t="shared" si="937"/>
        <v>-483569</v>
      </c>
      <c r="AF2342" s="35">
        <f t="shared" si="937"/>
        <v>-819064</v>
      </c>
      <c r="AG2342" s="35">
        <f t="shared" si="937"/>
        <v>-886114</v>
      </c>
      <c r="AH2342" s="35">
        <f t="shared" si="937"/>
        <v>-893223</v>
      </c>
      <c r="AI2342" s="35">
        <f t="shared" si="937"/>
        <v>-893223</v>
      </c>
      <c r="AJ2342" s="35">
        <f t="shared" si="937"/>
        <v>-985865</v>
      </c>
      <c r="AK2342" s="35">
        <f t="shared" si="937"/>
        <v>-1295498</v>
      </c>
      <c r="AL2342" s="35">
        <f t="shared" si="937"/>
        <v>-1315593</v>
      </c>
      <c r="AM2342" s="33"/>
      <c r="AN2342" s="33"/>
      <c r="AO2342" s="33"/>
      <c r="AP2342" s="33"/>
      <c r="AQ2342" s="33"/>
      <c r="AR2342" s="33"/>
      <c r="AS2342" s="33"/>
      <c r="AT2342" s="33"/>
      <c r="AU2342" s="33"/>
      <c r="AV2342" s="33"/>
      <c r="AW2342" s="33"/>
      <c r="AX2342" s="33"/>
      <c r="AY2342" s="33"/>
      <c r="AZ2342" s="33"/>
      <c r="BA2342" s="33"/>
    </row>
    <row r="2343" spans="1:53" ht="17.25" customHeight="1" thickBot="1">
      <c r="A2343" s="60"/>
      <c r="B2343" s="47"/>
      <c r="C2343" s="36">
        <v>0</v>
      </c>
      <c r="D2343" s="37" t="s">
        <v>4366</v>
      </c>
      <c r="E2343" s="52"/>
      <c r="F2343" s="53"/>
      <c r="G2343" s="53"/>
      <c r="H2343" s="53"/>
      <c r="I2343" s="53"/>
      <c r="J2343" s="53"/>
      <c r="K2343" s="53"/>
      <c r="L2343" s="53"/>
      <c r="M2343" s="53"/>
      <c r="N2343" s="53"/>
      <c r="O2343" s="53"/>
      <c r="P2343" s="53"/>
      <c r="Q2343" s="53"/>
      <c r="R2343" s="53"/>
      <c r="S2343" s="53"/>
      <c r="T2343" s="53"/>
      <c r="U2343" s="53"/>
      <c r="V2343" s="53"/>
      <c r="W2343" s="53"/>
      <c r="X2343" s="53"/>
      <c r="Y2343" s="53"/>
      <c r="Z2343" s="53"/>
      <c r="AA2343" s="53"/>
      <c r="AB2343" s="53"/>
      <c r="AC2343" s="53"/>
      <c r="AD2343" s="53"/>
      <c r="AE2343" s="53"/>
      <c r="AF2343" s="53"/>
      <c r="AG2343" s="53"/>
      <c r="AH2343" s="53"/>
      <c r="AI2343" s="53"/>
      <c r="AJ2343" s="53"/>
      <c r="AK2343" s="53"/>
      <c r="AL2343" s="54"/>
      <c r="AM2343" s="38"/>
      <c r="AN2343" s="38"/>
      <c r="AO2343" s="38"/>
      <c r="AP2343" s="38"/>
      <c r="AQ2343" s="38"/>
      <c r="AR2343" s="38"/>
      <c r="AS2343" s="38"/>
      <c r="AT2343" s="38"/>
      <c r="AU2343" s="38"/>
      <c r="AV2343" s="38"/>
      <c r="AW2343" s="38"/>
      <c r="AX2343" s="38"/>
      <c r="AY2343" s="38"/>
      <c r="AZ2343" s="38"/>
      <c r="BA2343" s="38"/>
    </row>
    <row r="2344" spans="1:53" ht="15" thickTop="1">
      <c r="A2344" s="45" t="s">
        <v>3510</v>
      </c>
      <c r="B2344" s="45">
        <v>469</v>
      </c>
      <c r="C2344" s="14" t="s">
        <v>4936</v>
      </c>
      <c r="D2344" s="15" t="s">
        <v>4362</v>
      </c>
      <c r="E2344" s="29"/>
      <c r="F2344" s="29">
        <v>1688458</v>
      </c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17"/>
      <c r="AN2344" s="17">
        <f>AM2344*(F2344+G2344)</f>
        <v>0</v>
      </c>
      <c r="AO2344" s="17">
        <f>SUMIF($I$1:$AL$1,AO$1,$I2346:$AL2346)*$AM2344</f>
        <v>0</v>
      </c>
      <c r="AP2344" s="17">
        <f t="shared" ref="AP2344:AZ2344" si="938">SUMIF($I$1:$AL$1,AP$1,$I2346:$AL2346)*$AM2344</f>
        <v>0</v>
      </c>
      <c r="AQ2344" s="17">
        <f t="shared" si="938"/>
        <v>0</v>
      </c>
      <c r="AR2344" s="17">
        <f t="shared" si="938"/>
        <v>0</v>
      </c>
      <c r="AS2344" s="17">
        <f t="shared" si="938"/>
        <v>0</v>
      </c>
      <c r="AT2344" s="17">
        <f t="shared" si="938"/>
        <v>0</v>
      </c>
      <c r="AU2344" s="17">
        <f t="shared" si="938"/>
        <v>0</v>
      </c>
      <c r="AV2344" s="17">
        <f t="shared" si="938"/>
        <v>0</v>
      </c>
      <c r="AW2344" s="17">
        <f t="shared" si="938"/>
        <v>0</v>
      </c>
      <c r="AX2344" s="17">
        <f t="shared" si="938"/>
        <v>0</v>
      </c>
      <c r="AY2344" s="17">
        <f t="shared" si="938"/>
        <v>0</v>
      </c>
      <c r="AZ2344" s="17">
        <f t="shared" si="938"/>
        <v>0</v>
      </c>
      <c r="BA2344" s="17"/>
    </row>
    <row r="2345" spans="1:53">
      <c r="A2345" s="59"/>
      <c r="B2345" s="46"/>
      <c r="C2345" s="31" t="s">
        <v>4937</v>
      </c>
      <c r="D2345" s="32" t="s">
        <v>4363</v>
      </c>
      <c r="E2345" s="39"/>
      <c r="F2345" s="39"/>
      <c r="G2345" s="39"/>
      <c r="H2345" s="39"/>
      <c r="I2345" s="39">
        <v>288527</v>
      </c>
      <c r="J2345" s="39">
        <v>34506</v>
      </c>
      <c r="K2345" s="39">
        <v>427521</v>
      </c>
      <c r="L2345" s="39"/>
      <c r="M2345" s="39">
        <v>1505</v>
      </c>
      <c r="N2345" s="39"/>
      <c r="O2345" s="39">
        <v>478532</v>
      </c>
      <c r="P2345" s="39">
        <v>11518</v>
      </c>
      <c r="Q2345" s="39">
        <v>10982</v>
      </c>
      <c r="R2345" s="39">
        <v>10446</v>
      </c>
      <c r="S2345" s="39">
        <v>3800838</v>
      </c>
      <c r="T2345" s="39">
        <v>155376</v>
      </c>
      <c r="U2345" s="39">
        <v>11046</v>
      </c>
      <c r="V2345" s="39">
        <v>14678</v>
      </c>
      <c r="W2345" s="39">
        <v>1254761</v>
      </c>
      <c r="X2345" s="39">
        <v>852795</v>
      </c>
      <c r="Y2345" s="39">
        <v>21289</v>
      </c>
      <c r="Z2345" s="39">
        <v>26948</v>
      </c>
      <c r="AA2345" s="39">
        <v>3225953</v>
      </c>
      <c r="AB2345" s="39">
        <v>124964</v>
      </c>
      <c r="AC2345" s="39">
        <v>5885</v>
      </c>
      <c r="AD2345" s="39">
        <v>14304</v>
      </c>
      <c r="AE2345" s="39">
        <v>4815</v>
      </c>
      <c r="AF2345" s="39">
        <v>6184127</v>
      </c>
      <c r="AG2345" s="39">
        <v>1473419</v>
      </c>
      <c r="AH2345" s="39">
        <v>71355</v>
      </c>
      <c r="AI2345" s="39">
        <v>2228</v>
      </c>
      <c r="AJ2345" s="39">
        <v>2625293</v>
      </c>
      <c r="AK2345" s="39">
        <v>5234364</v>
      </c>
      <c r="AL2345" s="39">
        <v>69609</v>
      </c>
      <c r="AM2345" s="33"/>
      <c r="AN2345" s="33"/>
      <c r="AO2345" s="33"/>
      <c r="AP2345" s="33"/>
      <c r="AQ2345" s="33"/>
      <c r="AR2345" s="33"/>
      <c r="AS2345" s="33"/>
      <c r="AT2345" s="33"/>
      <c r="AU2345" s="33"/>
      <c r="AV2345" s="33"/>
      <c r="AW2345" s="33"/>
      <c r="AX2345" s="33"/>
      <c r="AY2345" s="33"/>
      <c r="AZ2345" s="33"/>
      <c r="BA2345" s="33"/>
    </row>
    <row r="2346" spans="1:53">
      <c r="A2346" s="59"/>
      <c r="B2346" s="46"/>
      <c r="C2346" s="31" t="s">
        <v>1700</v>
      </c>
      <c r="D2346" s="32" t="s">
        <v>4364</v>
      </c>
      <c r="E2346" s="39">
        <f>SUM(I2346:AL2346)</f>
        <v>25514000</v>
      </c>
      <c r="F2346" s="39"/>
      <c r="G2346" s="39"/>
      <c r="H2346" s="39"/>
      <c r="I2346" s="39"/>
      <c r="J2346" s="39">
        <v>10394000</v>
      </c>
      <c r="K2346" s="39"/>
      <c r="L2346" s="39"/>
      <c r="M2346" s="39"/>
      <c r="N2346" s="39"/>
      <c r="O2346" s="39"/>
      <c r="P2346" s="39">
        <v>15120000</v>
      </c>
      <c r="Q2346" s="39"/>
      <c r="R2346" s="39"/>
      <c r="S2346" s="39"/>
      <c r="T2346" s="39"/>
      <c r="U2346" s="39"/>
      <c r="V2346" s="39"/>
      <c r="W2346" s="39"/>
      <c r="X2346" s="39"/>
      <c r="Y2346" s="39"/>
      <c r="Z2346" s="39"/>
      <c r="AA2346" s="39"/>
      <c r="AB2346" s="39"/>
      <c r="AC2346" s="39"/>
      <c r="AD2346" s="39"/>
      <c r="AE2346" s="39"/>
      <c r="AF2346" s="39"/>
      <c r="AG2346" s="39"/>
      <c r="AH2346" s="39"/>
      <c r="AI2346" s="39"/>
      <c r="AJ2346" s="39"/>
      <c r="AK2346" s="39"/>
      <c r="AL2346" s="39"/>
      <c r="AM2346" s="33"/>
      <c r="AN2346" s="33"/>
      <c r="AO2346" s="33"/>
      <c r="AP2346" s="33"/>
      <c r="AQ2346" s="33"/>
      <c r="AR2346" s="33"/>
      <c r="AS2346" s="33"/>
      <c r="AT2346" s="33"/>
      <c r="AU2346" s="33"/>
      <c r="AV2346" s="33"/>
      <c r="AW2346" s="33"/>
      <c r="AX2346" s="33"/>
      <c r="AY2346" s="33"/>
      <c r="AZ2346" s="33"/>
      <c r="BA2346" s="33"/>
    </row>
    <row r="2347" spans="1:53">
      <c r="A2347" s="59"/>
      <c r="B2347" s="46"/>
      <c r="C2347" s="31" t="s">
        <v>4938</v>
      </c>
      <c r="D2347" s="34" t="s">
        <v>4365</v>
      </c>
      <c r="E2347" s="35">
        <f>E2346-E2344</f>
        <v>25514000</v>
      </c>
      <c r="F2347" s="35"/>
      <c r="G2347" s="35"/>
      <c r="H2347" s="35"/>
      <c r="I2347" s="35">
        <f>F2344+G2344+H2344+I2346-I2345</f>
        <v>1399931</v>
      </c>
      <c r="J2347" s="35">
        <f>I2347+J2346-J2345</f>
        <v>11759425</v>
      </c>
      <c r="K2347" s="35">
        <f t="shared" ref="K2347:AL2347" si="939">J2347+K2346-K2345</f>
        <v>11331904</v>
      </c>
      <c r="L2347" s="35">
        <f t="shared" si="939"/>
        <v>11331904</v>
      </c>
      <c r="M2347" s="35">
        <f t="shared" si="939"/>
        <v>11330399</v>
      </c>
      <c r="N2347" s="35">
        <f t="shared" si="939"/>
        <v>11330399</v>
      </c>
      <c r="O2347" s="35">
        <f t="shared" si="939"/>
        <v>10851867</v>
      </c>
      <c r="P2347" s="35">
        <f t="shared" si="939"/>
        <v>25960349</v>
      </c>
      <c r="Q2347" s="35">
        <f t="shared" si="939"/>
        <v>25949367</v>
      </c>
      <c r="R2347" s="35">
        <f t="shared" si="939"/>
        <v>25938921</v>
      </c>
      <c r="S2347" s="35">
        <f t="shared" si="939"/>
        <v>22138083</v>
      </c>
      <c r="T2347" s="35">
        <f t="shared" si="939"/>
        <v>21982707</v>
      </c>
      <c r="U2347" s="35">
        <f t="shared" si="939"/>
        <v>21971661</v>
      </c>
      <c r="V2347" s="35">
        <f t="shared" si="939"/>
        <v>21956983</v>
      </c>
      <c r="W2347" s="35">
        <f t="shared" si="939"/>
        <v>20702222</v>
      </c>
      <c r="X2347" s="35">
        <f t="shared" si="939"/>
        <v>19849427</v>
      </c>
      <c r="Y2347" s="35">
        <f t="shared" si="939"/>
        <v>19828138</v>
      </c>
      <c r="Z2347" s="35">
        <f t="shared" si="939"/>
        <v>19801190</v>
      </c>
      <c r="AA2347" s="35">
        <f t="shared" si="939"/>
        <v>16575237</v>
      </c>
      <c r="AB2347" s="35">
        <f t="shared" si="939"/>
        <v>16450273</v>
      </c>
      <c r="AC2347" s="35">
        <f t="shared" si="939"/>
        <v>16444388</v>
      </c>
      <c r="AD2347" s="35">
        <f t="shared" si="939"/>
        <v>16430084</v>
      </c>
      <c r="AE2347" s="35">
        <f t="shared" si="939"/>
        <v>16425269</v>
      </c>
      <c r="AF2347" s="35">
        <f t="shared" si="939"/>
        <v>10241142</v>
      </c>
      <c r="AG2347" s="35">
        <f t="shared" si="939"/>
        <v>8767723</v>
      </c>
      <c r="AH2347" s="35">
        <f t="shared" si="939"/>
        <v>8696368</v>
      </c>
      <c r="AI2347" s="35">
        <f t="shared" si="939"/>
        <v>8694140</v>
      </c>
      <c r="AJ2347" s="35">
        <f t="shared" si="939"/>
        <v>6068847</v>
      </c>
      <c r="AK2347" s="35">
        <f t="shared" si="939"/>
        <v>834483</v>
      </c>
      <c r="AL2347" s="35">
        <f t="shared" si="939"/>
        <v>764874</v>
      </c>
      <c r="AM2347" s="33"/>
      <c r="AN2347" s="33"/>
      <c r="AO2347" s="33"/>
      <c r="AP2347" s="33"/>
      <c r="AQ2347" s="33"/>
      <c r="AR2347" s="33"/>
      <c r="AS2347" s="33"/>
      <c r="AT2347" s="33"/>
      <c r="AU2347" s="33"/>
      <c r="AV2347" s="33"/>
      <c r="AW2347" s="33"/>
      <c r="AX2347" s="33"/>
      <c r="AY2347" s="33"/>
      <c r="AZ2347" s="33"/>
      <c r="BA2347" s="33"/>
    </row>
    <row r="2348" spans="1:53" ht="17.25" customHeight="1" thickBot="1">
      <c r="A2348" s="60"/>
      <c r="B2348" s="47"/>
      <c r="C2348" s="36">
        <v>18</v>
      </c>
      <c r="D2348" s="37" t="s">
        <v>4366</v>
      </c>
      <c r="E2348" s="52"/>
      <c r="F2348" s="53"/>
      <c r="G2348" s="53"/>
      <c r="H2348" s="53"/>
      <c r="I2348" s="53"/>
      <c r="J2348" s="53"/>
      <c r="K2348" s="53"/>
      <c r="L2348" s="53"/>
      <c r="M2348" s="53"/>
      <c r="N2348" s="53"/>
      <c r="O2348" s="53"/>
      <c r="P2348" s="53"/>
      <c r="Q2348" s="53"/>
      <c r="R2348" s="53"/>
      <c r="S2348" s="53"/>
      <c r="T2348" s="53"/>
      <c r="U2348" s="53"/>
      <c r="V2348" s="53"/>
      <c r="W2348" s="53"/>
      <c r="X2348" s="53"/>
      <c r="Y2348" s="53"/>
      <c r="Z2348" s="53"/>
      <c r="AA2348" s="53"/>
      <c r="AB2348" s="53"/>
      <c r="AC2348" s="53"/>
      <c r="AD2348" s="53"/>
      <c r="AE2348" s="53"/>
      <c r="AF2348" s="53"/>
      <c r="AG2348" s="53"/>
      <c r="AH2348" s="53"/>
      <c r="AI2348" s="53"/>
      <c r="AJ2348" s="53"/>
      <c r="AK2348" s="53"/>
      <c r="AL2348" s="54"/>
      <c r="AM2348" s="38"/>
      <c r="AN2348" s="38"/>
      <c r="AO2348" s="38"/>
      <c r="AP2348" s="38"/>
      <c r="AQ2348" s="38"/>
      <c r="AR2348" s="38"/>
      <c r="AS2348" s="38"/>
      <c r="AT2348" s="38"/>
      <c r="AU2348" s="38"/>
      <c r="AV2348" s="38"/>
      <c r="AW2348" s="38"/>
      <c r="AX2348" s="38"/>
      <c r="AY2348" s="38"/>
      <c r="AZ2348" s="38"/>
      <c r="BA2348" s="38"/>
    </row>
    <row r="2349" spans="1:53" ht="15" thickTop="1">
      <c r="A2349" s="45" t="s">
        <v>4778</v>
      </c>
      <c r="B2349" s="45">
        <v>470</v>
      </c>
      <c r="C2349" s="14" t="s">
        <v>4939</v>
      </c>
      <c r="D2349" s="15" t="s">
        <v>4362</v>
      </c>
      <c r="E2349" s="29"/>
      <c r="F2349" s="29">
        <v>49916</v>
      </c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29"/>
      <c r="AB2349" s="29"/>
      <c r="AC2349" s="29"/>
      <c r="AD2349" s="29"/>
      <c r="AE2349" s="29"/>
      <c r="AF2349" s="29"/>
      <c r="AG2349" s="29"/>
      <c r="AH2349" s="29"/>
      <c r="AI2349" s="29"/>
      <c r="AJ2349" s="29"/>
      <c r="AK2349" s="29"/>
      <c r="AL2349" s="29"/>
      <c r="AM2349" s="17"/>
      <c r="AN2349" s="17">
        <f>AM2349*(F2349+G2349)</f>
        <v>0</v>
      </c>
      <c r="AO2349" s="17">
        <f>SUMIF($I$1:$AL$1,AO$1,$I2351:$AL2351)*$AM2349</f>
        <v>0</v>
      </c>
      <c r="AP2349" s="17">
        <f t="shared" ref="AP2349:AZ2349" si="940">SUMIF($I$1:$AL$1,AP$1,$I2351:$AL2351)*$AM2349</f>
        <v>0</v>
      </c>
      <c r="AQ2349" s="17">
        <f t="shared" si="940"/>
        <v>0</v>
      </c>
      <c r="AR2349" s="17">
        <f t="shared" si="940"/>
        <v>0</v>
      </c>
      <c r="AS2349" s="17">
        <f t="shared" si="940"/>
        <v>0</v>
      </c>
      <c r="AT2349" s="17">
        <f t="shared" si="940"/>
        <v>0</v>
      </c>
      <c r="AU2349" s="17">
        <f t="shared" si="940"/>
        <v>0</v>
      </c>
      <c r="AV2349" s="17">
        <f t="shared" si="940"/>
        <v>0</v>
      </c>
      <c r="AW2349" s="17">
        <f t="shared" si="940"/>
        <v>0</v>
      </c>
      <c r="AX2349" s="17">
        <f t="shared" si="940"/>
        <v>0</v>
      </c>
      <c r="AY2349" s="17">
        <f t="shared" si="940"/>
        <v>0</v>
      </c>
      <c r="AZ2349" s="17">
        <f t="shared" si="940"/>
        <v>0</v>
      </c>
      <c r="BA2349" s="17"/>
    </row>
    <row r="2350" spans="1:53">
      <c r="A2350" s="59"/>
      <c r="B2350" s="46"/>
      <c r="C2350" s="31" t="s">
        <v>3509</v>
      </c>
      <c r="D2350" s="32" t="s">
        <v>4363</v>
      </c>
      <c r="E2350" s="39"/>
      <c r="F2350" s="39"/>
      <c r="G2350" s="39"/>
      <c r="H2350" s="39"/>
      <c r="I2350" s="39">
        <v>22956</v>
      </c>
      <c r="J2350" s="39">
        <v>524</v>
      </c>
      <c r="K2350" s="39">
        <v>2087</v>
      </c>
      <c r="L2350" s="39"/>
      <c r="M2350" s="39"/>
      <c r="N2350" s="39">
        <v>10372</v>
      </c>
      <c r="O2350" s="39">
        <v>6118</v>
      </c>
      <c r="P2350" s="39">
        <v>11926</v>
      </c>
      <c r="Q2350" s="39">
        <v>124</v>
      </c>
      <c r="R2350" s="39">
        <v>901</v>
      </c>
      <c r="S2350" s="39">
        <v>3833</v>
      </c>
      <c r="T2350" s="39">
        <v>24187</v>
      </c>
      <c r="U2350" s="39">
        <v>2071</v>
      </c>
      <c r="V2350" s="39">
        <v>22402</v>
      </c>
      <c r="W2350" s="39">
        <v>2301</v>
      </c>
      <c r="X2350" s="39">
        <v>1917</v>
      </c>
      <c r="Y2350" s="39">
        <v>14338</v>
      </c>
      <c r="Z2350" s="39">
        <v>1971</v>
      </c>
      <c r="AA2350" s="39">
        <v>12419</v>
      </c>
      <c r="AB2350" s="39">
        <v>6826</v>
      </c>
      <c r="AC2350" s="39">
        <v>10286</v>
      </c>
      <c r="AD2350" s="39">
        <v>5386</v>
      </c>
      <c r="AE2350" s="39">
        <v>10422</v>
      </c>
      <c r="AF2350" s="39"/>
      <c r="AG2350" s="39">
        <v>21308</v>
      </c>
      <c r="AH2350" s="39">
        <v>12036</v>
      </c>
      <c r="AI2350" s="39">
        <v>10030</v>
      </c>
      <c r="AJ2350" s="39">
        <v>649</v>
      </c>
      <c r="AK2350" s="39">
        <v>424</v>
      </c>
      <c r="AL2350" s="39">
        <v>10511</v>
      </c>
      <c r="AM2350" s="33"/>
      <c r="AN2350" s="33"/>
      <c r="AO2350" s="33"/>
      <c r="AP2350" s="33"/>
      <c r="AQ2350" s="33"/>
      <c r="AR2350" s="33"/>
      <c r="AS2350" s="33"/>
      <c r="AT2350" s="33"/>
      <c r="AU2350" s="33"/>
      <c r="AV2350" s="33"/>
      <c r="AW2350" s="33"/>
      <c r="AX2350" s="33"/>
      <c r="AY2350" s="33"/>
      <c r="AZ2350" s="33"/>
      <c r="BA2350" s="33"/>
    </row>
    <row r="2351" spans="1:53">
      <c r="A2351" s="59"/>
      <c r="B2351" s="46"/>
      <c r="C2351" s="31"/>
      <c r="D2351" s="32" t="s">
        <v>4364</v>
      </c>
      <c r="E2351" s="39">
        <f>SUM(I2351:AL2351)</f>
        <v>0</v>
      </c>
      <c r="F2351" s="39"/>
      <c r="G2351" s="39"/>
      <c r="H2351" s="39"/>
      <c r="I2351" s="39"/>
      <c r="J2351" s="39"/>
      <c r="K2351" s="39"/>
      <c r="L2351" s="39"/>
      <c r="M2351" s="39"/>
      <c r="N2351" s="39"/>
      <c r="O2351" s="39"/>
      <c r="P2351" s="39"/>
      <c r="Q2351" s="39"/>
      <c r="R2351" s="39"/>
      <c r="S2351" s="39"/>
      <c r="T2351" s="39"/>
      <c r="U2351" s="39"/>
      <c r="V2351" s="39"/>
      <c r="W2351" s="39"/>
      <c r="X2351" s="39"/>
      <c r="Y2351" s="39"/>
      <c r="Z2351" s="39"/>
      <c r="AA2351" s="39"/>
      <c r="AB2351" s="39"/>
      <c r="AC2351" s="39"/>
      <c r="AD2351" s="39"/>
      <c r="AE2351" s="39"/>
      <c r="AF2351" s="39"/>
      <c r="AG2351" s="39"/>
      <c r="AH2351" s="39"/>
      <c r="AI2351" s="39"/>
      <c r="AJ2351" s="39"/>
      <c r="AK2351" s="39"/>
      <c r="AL2351" s="39"/>
      <c r="AM2351" s="33"/>
      <c r="AN2351" s="33"/>
      <c r="AO2351" s="33"/>
      <c r="AP2351" s="33"/>
      <c r="AQ2351" s="33"/>
      <c r="AR2351" s="33"/>
      <c r="AS2351" s="33"/>
      <c r="AT2351" s="33"/>
      <c r="AU2351" s="33"/>
      <c r="AV2351" s="33"/>
      <c r="AW2351" s="33"/>
      <c r="AX2351" s="33"/>
      <c r="AY2351" s="33"/>
      <c r="AZ2351" s="33"/>
      <c r="BA2351" s="33"/>
    </row>
    <row r="2352" spans="1:53">
      <c r="A2352" s="59"/>
      <c r="B2352" s="46"/>
      <c r="C2352" s="31" t="s">
        <v>4940</v>
      </c>
      <c r="D2352" s="34" t="s">
        <v>4365</v>
      </c>
      <c r="E2352" s="35">
        <f>E2351-E2349</f>
        <v>0</v>
      </c>
      <c r="F2352" s="35"/>
      <c r="G2352" s="35"/>
      <c r="H2352" s="35"/>
      <c r="I2352" s="35">
        <f>F2349+G2349+H2349+I2351-I2350</f>
        <v>26960</v>
      </c>
      <c r="J2352" s="35">
        <f>I2352+J2351-J2350</f>
        <v>26436</v>
      </c>
      <c r="K2352" s="35">
        <f t="shared" ref="K2352:AL2352" si="941">J2352+K2351-K2350</f>
        <v>24349</v>
      </c>
      <c r="L2352" s="35">
        <f t="shared" si="941"/>
        <v>24349</v>
      </c>
      <c r="M2352" s="35">
        <f t="shared" si="941"/>
        <v>24349</v>
      </c>
      <c r="N2352" s="35">
        <f t="shared" si="941"/>
        <v>13977</v>
      </c>
      <c r="O2352" s="35">
        <f t="shared" si="941"/>
        <v>7859</v>
      </c>
      <c r="P2352" s="35">
        <f t="shared" si="941"/>
        <v>-4067</v>
      </c>
      <c r="Q2352" s="35">
        <f t="shared" si="941"/>
        <v>-4191</v>
      </c>
      <c r="R2352" s="35">
        <f t="shared" si="941"/>
        <v>-5092</v>
      </c>
      <c r="S2352" s="35">
        <f t="shared" si="941"/>
        <v>-8925</v>
      </c>
      <c r="T2352" s="35">
        <f t="shared" si="941"/>
        <v>-33112</v>
      </c>
      <c r="U2352" s="35">
        <f t="shared" si="941"/>
        <v>-35183</v>
      </c>
      <c r="V2352" s="35">
        <f t="shared" si="941"/>
        <v>-57585</v>
      </c>
      <c r="W2352" s="35">
        <f t="shared" si="941"/>
        <v>-59886</v>
      </c>
      <c r="X2352" s="35">
        <f t="shared" si="941"/>
        <v>-61803</v>
      </c>
      <c r="Y2352" s="35">
        <f t="shared" si="941"/>
        <v>-76141</v>
      </c>
      <c r="Z2352" s="35">
        <f t="shared" si="941"/>
        <v>-78112</v>
      </c>
      <c r="AA2352" s="35">
        <f t="shared" si="941"/>
        <v>-90531</v>
      </c>
      <c r="AB2352" s="35">
        <f t="shared" si="941"/>
        <v>-97357</v>
      </c>
      <c r="AC2352" s="35">
        <f t="shared" si="941"/>
        <v>-107643</v>
      </c>
      <c r="AD2352" s="35">
        <f t="shared" si="941"/>
        <v>-113029</v>
      </c>
      <c r="AE2352" s="35">
        <f t="shared" si="941"/>
        <v>-123451</v>
      </c>
      <c r="AF2352" s="35">
        <f t="shared" si="941"/>
        <v>-123451</v>
      </c>
      <c r="AG2352" s="35">
        <f t="shared" si="941"/>
        <v>-144759</v>
      </c>
      <c r="AH2352" s="35">
        <f t="shared" si="941"/>
        <v>-156795</v>
      </c>
      <c r="AI2352" s="35">
        <f t="shared" si="941"/>
        <v>-166825</v>
      </c>
      <c r="AJ2352" s="35">
        <f t="shared" si="941"/>
        <v>-167474</v>
      </c>
      <c r="AK2352" s="35">
        <f t="shared" si="941"/>
        <v>-167898</v>
      </c>
      <c r="AL2352" s="35">
        <f t="shared" si="941"/>
        <v>-178409</v>
      </c>
      <c r="AM2352" s="33"/>
      <c r="AN2352" s="33"/>
      <c r="AO2352" s="33"/>
      <c r="AP2352" s="33"/>
      <c r="AQ2352" s="33"/>
      <c r="AR2352" s="33"/>
      <c r="AS2352" s="33"/>
      <c r="AT2352" s="33"/>
      <c r="AU2352" s="33"/>
      <c r="AV2352" s="33"/>
      <c r="AW2352" s="33"/>
      <c r="AX2352" s="33"/>
      <c r="AY2352" s="33"/>
      <c r="AZ2352" s="33"/>
      <c r="BA2352" s="33"/>
    </row>
    <row r="2353" spans="1:53" ht="17.25" customHeight="1" thickBot="1">
      <c r="A2353" s="60"/>
      <c r="B2353" s="47"/>
      <c r="C2353" s="36">
        <v>0</v>
      </c>
      <c r="D2353" s="37" t="s">
        <v>4366</v>
      </c>
      <c r="E2353" s="52"/>
      <c r="F2353" s="53"/>
      <c r="G2353" s="53"/>
      <c r="H2353" s="53"/>
      <c r="I2353" s="53"/>
      <c r="J2353" s="53"/>
      <c r="K2353" s="53"/>
      <c r="L2353" s="53"/>
      <c r="M2353" s="53"/>
      <c r="N2353" s="53"/>
      <c r="O2353" s="53"/>
      <c r="P2353" s="53"/>
      <c r="Q2353" s="53"/>
      <c r="R2353" s="53"/>
      <c r="S2353" s="53"/>
      <c r="T2353" s="53"/>
      <c r="U2353" s="53"/>
      <c r="V2353" s="53"/>
      <c r="W2353" s="53"/>
      <c r="X2353" s="53"/>
      <c r="Y2353" s="53"/>
      <c r="Z2353" s="53"/>
      <c r="AA2353" s="53"/>
      <c r="AB2353" s="53"/>
      <c r="AC2353" s="53"/>
      <c r="AD2353" s="53"/>
      <c r="AE2353" s="53"/>
      <c r="AF2353" s="53"/>
      <c r="AG2353" s="53"/>
      <c r="AH2353" s="53"/>
      <c r="AI2353" s="53"/>
      <c r="AJ2353" s="53"/>
      <c r="AK2353" s="53"/>
      <c r="AL2353" s="54"/>
      <c r="AM2353" s="38"/>
      <c r="AN2353" s="38"/>
      <c r="AO2353" s="38"/>
      <c r="AP2353" s="38"/>
      <c r="AQ2353" s="38"/>
      <c r="AR2353" s="38"/>
      <c r="AS2353" s="38"/>
      <c r="AT2353" s="38"/>
      <c r="AU2353" s="38"/>
      <c r="AV2353" s="38"/>
      <c r="AW2353" s="38"/>
      <c r="AX2353" s="38"/>
      <c r="AY2353" s="38"/>
      <c r="AZ2353" s="38"/>
      <c r="BA2353" s="38"/>
    </row>
    <row r="2354" spans="1:53" ht="15" thickTop="1">
      <c r="A2354" s="45" t="s">
        <v>3510</v>
      </c>
      <c r="B2354" s="45">
        <v>471</v>
      </c>
      <c r="C2354" s="14" t="s">
        <v>4941</v>
      </c>
      <c r="D2354" s="15" t="s">
        <v>4362</v>
      </c>
      <c r="E2354" s="29"/>
      <c r="F2354" s="29">
        <v>6836827</v>
      </c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9"/>
      <c r="T2354" s="29"/>
      <c r="U2354" s="29"/>
      <c r="V2354" s="29"/>
      <c r="W2354" s="29"/>
      <c r="X2354" s="29"/>
      <c r="Y2354" s="29"/>
      <c r="Z2354" s="29"/>
      <c r="AA2354" s="29"/>
      <c r="AB2354" s="29"/>
      <c r="AC2354" s="29"/>
      <c r="AD2354" s="29"/>
      <c r="AE2354" s="29"/>
      <c r="AF2354" s="29"/>
      <c r="AG2354" s="29"/>
      <c r="AH2354" s="29"/>
      <c r="AI2354" s="29"/>
      <c r="AJ2354" s="29"/>
      <c r="AK2354" s="29"/>
      <c r="AL2354" s="29"/>
      <c r="AM2354" s="17"/>
      <c r="AN2354" s="17">
        <f>AM2354*(F2354+G2354)</f>
        <v>0</v>
      </c>
      <c r="AO2354" s="17">
        <f>SUMIF($I$1:$AL$1,AO$1,$I2356:$AL2356)*$AM2354</f>
        <v>0</v>
      </c>
      <c r="AP2354" s="17">
        <f t="shared" ref="AP2354:AZ2354" si="942">SUMIF($I$1:$AL$1,AP$1,$I2356:$AL2356)*$AM2354</f>
        <v>0</v>
      </c>
      <c r="AQ2354" s="17">
        <f t="shared" si="942"/>
        <v>0</v>
      </c>
      <c r="AR2354" s="17">
        <f t="shared" si="942"/>
        <v>0</v>
      </c>
      <c r="AS2354" s="17">
        <f t="shared" si="942"/>
        <v>0</v>
      </c>
      <c r="AT2354" s="17">
        <f t="shared" si="942"/>
        <v>0</v>
      </c>
      <c r="AU2354" s="17">
        <f t="shared" si="942"/>
        <v>0</v>
      </c>
      <c r="AV2354" s="17">
        <f t="shared" si="942"/>
        <v>0</v>
      </c>
      <c r="AW2354" s="17">
        <f t="shared" si="942"/>
        <v>0</v>
      </c>
      <c r="AX2354" s="17">
        <f t="shared" si="942"/>
        <v>0</v>
      </c>
      <c r="AY2354" s="17">
        <f t="shared" si="942"/>
        <v>0</v>
      </c>
      <c r="AZ2354" s="17">
        <f t="shared" si="942"/>
        <v>0</v>
      </c>
      <c r="BA2354" s="17"/>
    </row>
    <row r="2355" spans="1:53">
      <c r="A2355" s="59"/>
      <c r="B2355" s="46"/>
      <c r="C2355" s="31" t="s">
        <v>4942</v>
      </c>
      <c r="D2355" s="32" t="s">
        <v>4363</v>
      </c>
      <c r="E2355" s="39"/>
      <c r="F2355" s="39"/>
      <c r="G2355" s="39"/>
      <c r="H2355" s="39"/>
      <c r="I2355" s="39">
        <v>724044</v>
      </c>
      <c r="J2355" s="39">
        <v>109948</v>
      </c>
      <c r="K2355" s="39">
        <v>794759</v>
      </c>
      <c r="L2355" s="39">
        <v>79400</v>
      </c>
      <c r="M2355" s="39">
        <v>126615</v>
      </c>
      <c r="N2355" s="39">
        <v>83213</v>
      </c>
      <c r="O2355" s="39">
        <v>713535</v>
      </c>
      <c r="P2355" s="39">
        <v>780596</v>
      </c>
      <c r="Q2355" s="39">
        <v>433959</v>
      </c>
      <c r="R2355" s="39">
        <v>66912</v>
      </c>
      <c r="S2355" s="39">
        <v>4428201</v>
      </c>
      <c r="T2355" s="39">
        <v>1891357</v>
      </c>
      <c r="U2355" s="39">
        <v>552301</v>
      </c>
      <c r="V2355" s="39">
        <v>151122</v>
      </c>
      <c r="W2355" s="39">
        <v>1829150</v>
      </c>
      <c r="X2355" s="39">
        <v>2571071</v>
      </c>
      <c r="Y2355" s="39">
        <v>171729</v>
      </c>
      <c r="Z2355" s="39">
        <v>109462</v>
      </c>
      <c r="AA2355" s="39">
        <v>3257228</v>
      </c>
      <c r="AB2355" s="39">
        <v>1444590</v>
      </c>
      <c r="AC2355" s="39">
        <v>995436</v>
      </c>
      <c r="AD2355" s="39">
        <v>192340</v>
      </c>
      <c r="AE2355" s="39">
        <v>234317</v>
      </c>
      <c r="AF2355" s="39">
        <v>6733598</v>
      </c>
      <c r="AG2355" s="39">
        <v>3239172</v>
      </c>
      <c r="AH2355" s="39">
        <v>1377549</v>
      </c>
      <c r="AI2355" s="39">
        <v>1159866</v>
      </c>
      <c r="AJ2355" s="39">
        <v>2979166</v>
      </c>
      <c r="AK2355" s="39">
        <v>7394253</v>
      </c>
      <c r="AL2355" s="39">
        <v>1070425</v>
      </c>
      <c r="AM2355" s="33"/>
      <c r="AN2355" s="33"/>
      <c r="AO2355" s="33"/>
      <c r="AP2355" s="33"/>
      <c r="AQ2355" s="33"/>
      <c r="AR2355" s="33"/>
      <c r="AS2355" s="33"/>
      <c r="AT2355" s="33"/>
      <c r="AU2355" s="33"/>
      <c r="AV2355" s="33"/>
      <c r="AW2355" s="33"/>
      <c r="AX2355" s="33"/>
      <c r="AY2355" s="33"/>
      <c r="AZ2355" s="33"/>
      <c r="BA2355" s="33"/>
    </row>
    <row r="2356" spans="1:53">
      <c r="A2356" s="59"/>
      <c r="B2356" s="46"/>
      <c r="C2356" s="31" t="s">
        <v>1700</v>
      </c>
      <c r="D2356" s="32" t="s">
        <v>4364</v>
      </c>
      <c r="E2356" s="39">
        <f>SUM(I2356:AL2356)</f>
        <v>26230000</v>
      </c>
      <c r="F2356" s="39"/>
      <c r="G2356" s="39"/>
      <c r="H2356" s="39"/>
      <c r="I2356" s="39"/>
      <c r="J2356" s="39"/>
      <c r="K2356" s="39"/>
      <c r="L2356" s="39"/>
      <c r="M2356" s="39"/>
      <c r="N2356" s="39"/>
      <c r="O2356" s="39"/>
      <c r="P2356" s="39">
        <v>26230000</v>
      </c>
      <c r="Q2356" s="39"/>
      <c r="R2356" s="39"/>
      <c r="S2356" s="39"/>
      <c r="T2356" s="39"/>
      <c r="U2356" s="39"/>
      <c r="V2356" s="39"/>
      <c r="W2356" s="39"/>
      <c r="X2356" s="39"/>
      <c r="Y2356" s="39"/>
      <c r="Z2356" s="39"/>
      <c r="AA2356" s="39"/>
      <c r="AB2356" s="39"/>
      <c r="AC2356" s="39"/>
      <c r="AD2356" s="39"/>
      <c r="AE2356" s="39"/>
      <c r="AF2356" s="39"/>
      <c r="AG2356" s="39"/>
      <c r="AH2356" s="39"/>
      <c r="AI2356" s="39"/>
      <c r="AJ2356" s="39"/>
      <c r="AK2356" s="39"/>
      <c r="AL2356" s="39"/>
      <c r="AM2356" s="33"/>
      <c r="AN2356" s="33"/>
      <c r="AO2356" s="33"/>
      <c r="AP2356" s="33"/>
      <c r="AQ2356" s="33"/>
      <c r="AR2356" s="33"/>
      <c r="AS2356" s="33"/>
      <c r="AT2356" s="33"/>
      <c r="AU2356" s="33"/>
      <c r="AV2356" s="33"/>
      <c r="AW2356" s="33"/>
      <c r="AX2356" s="33"/>
      <c r="AY2356" s="33"/>
      <c r="AZ2356" s="33"/>
      <c r="BA2356" s="33"/>
    </row>
    <row r="2357" spans="1:53">
      <c r="A2357" s="59"/>
      <c r="B2357" s="46"/>
      <c r="C2357" s="31" t="s">
        <v>4943</v>
      </c>
      <c r="D2357" s="34" t="s">
        <v>4365</v>
      </c>
      <c r="E2357" s="35">
        <f>E2356-E2354</f>
        <v>26230000</v>
      </c>
      <c r="F2357" s="35"/>
      <c r="G2357" s="35"/>
      <c r="H2357" s="35"/>
      <c r="I2357" s="35">
        <f>F2354+G2354+H2354+I2356-I2355</f>
        <v>6112783</v>
      </c>
      <c r="J2357" s="35">
        <f>I2357+J2356-J2355</f>
        <v>6002835</v>
      </c>
      <c r="K2357" s="35">
        <f t="shared" ref="K2357:AL2357" si="943">J2357+K2356-K2355</f>
        <v>5208076</v>
      </c>
      <c r="L2357" s="35">
        <f t="shared" si="943"/>
        <v>5128676</v>
      </c>
      <c r="M2357" s="35">
        <f t="shared" si="943"/>
        <v>5002061</v>
      </c>
      <c r="N2357" s="35">
        <f t="shared" si="943"/>
        <v>4918848</v>
      </c>
      <c r="O2357" s="35">
        <f t="shared" si="943"/>
        <v>4205313</v>
      </c>
      <c r="P2357" s="35">
        <f t="shared" si="943"/>
        <v>29654717</v>
      </c>
      <c r="Q2357" s="35">
        <f t="shared" si="943"/>
        <v>29220758</v>
      </c>
      <c r="R2357" s="35">
        <f t="shared" si="943"/>
        <v>29153846</v>
      </c>
      <c r="S2357" s="35">
        <f t="shared" si="943"/>
        <v>24725645</v>
      </c>
      <c r="T2357" s="35">
        <f t="shared" si="943"/>
        <v>22834288</v>
      </c>
      <c r="U2357" s="35">
        <f t="shared" si="943"/>
        <v>22281987</v>
      </c>
      <c r="V2357" s="35">
        <f t="shared" si="943"/>
        <v>22130865</v>
      </c>
      <c r="W2357" s="35">
        <f t="shared" si="943"/>
        <v>20301715</v>
      </c>
      <c r="X2357" s="35">
        <f t="shared" si="943"/>
        <v>17730644</v>
      </c>
      <c r="Y2357" s="35">
        <f t="shared" si="943"/>
        <v>17558915</v>
      </c>
      <c r="Z2357" s="35">
        <f t="shared" si="943"/>
        <v>17449453</v>
      </c>
      <c r="AA2357" s="35">
        <f t="shared" si="943"/>
        <v>14192225</v>
      </c>
      <c r="AB2357" s="35">
        <f t="shared" si="943"/>
        <v>12747635</v>
      </c>
      <c r="AC2357" s="35">
        <f t="shared" si="943"/>
        <v>11752199</v>
      </c>
      <c r="AD2357" s="35">
        <f t="shared" si="943"/>
        <v>11559859</v>
      </c>
      <c r="AE2357" s="35">
        <f t="shared" si="943"/>
        <v>11325542</v>
      </c>
      <c r="AF2357" s="35">
        <f t="shared" si="943"/>
        <v>4591944</v>
      </c>
      <c r="AG2357" s="35">
        <f t="shared" si="943"/>
        <v>1352772</v>
      </c>
      <c r="AH2357" s="35">
        <f t="shared" si="943"/>
        <v>-24777</v>
      </c>
      <c r="AI2357" s="35">
        <f t="shared" si="943"/>
        <v>-1184643</v>
      </c>
      <c r="AJ2357" s="35">
        <f t="shared" si="943"/>
        <v>-4163809</v>
      </c>
      <c r="AK2357" s="35">
        <f t="shared" si="943"/>
        <v>-11558062</v>
      </c>
      <c r="AL2357" s="35">
        <f t="shared" si="943"/>
        <v>-12628487</v>
      </c>
      <c r="AM2357" s="33"/>
      <c r="AN2357" s="33"/>
      <c r="AO2357" s="33"/>
      <c r="AP2357" s="33"/>
      <c r="AQ2357" s="33"/>
      <c r="AR2357" s="33"/>
      <c r="AS2357" s="33"/>
      <c r="AT2357" s="33"/>
      <c r="AU2357" s="33"/>
      <c r="AV2357" s="33"/>
      <c r="AW2357" s="33"/>
      <c r="AX2357" s="33"/>
      <c r="AY2357" s="33"/>
      <c r="AZ2357" s="33"/>
      <c r="BA2357" s="33"/>
    </row>
    <row r="2358" spans="1:53" ht="17.25" customHeight="1" thickBot="1">
      <c r="A2358" s="60"/>
      <c r="B2358" s="47"/>
      <c r="C2358" s="36">
        <v>15</v>
      </c>
      <c r="D2358" s="37" t="s">
        <v>4366</v>
      </c>
      <c r="E2358" s="52"/>
      <c r="F2358" s="53"/>
      <c r="G2358" s="53"/>
      <c r="H2358" s="53"/>
      <c r="I2358" s="53"/>
      <c r="J2358" s="53"/>
      <c r="K2358" s="53"/>
      <c r="L2358" s="53"/>
      <c r="M2358" s="53"/>
      <c r="N2358" s="53"/>
      <c r="O2358" s="53"/>
      <c r="P2358" s="53"/>
      <c r="Q2358" s="53"/>
      <c r="R2358" s="53"/>
      <c r="S2358" s="53"/>
      <c r="T2358" s="53"/>
      <c r="U2358" s="53"/>
      <c r="V2358" s="53"/>
      <c r="W2358" s="53"/>
      <c r="X2358" s="53"/>
      <c r="Y2358" s="53"/>
      <c r="Z2358" s="53"/>
      <c r="AA2358" s="53"/>
      <c r="AB2358" s="53"/>
      <c r="AC2358" s="53"/>
      <c r="AD2358" s="53"/>
      <c r="AE2358" s="53"/>
      <c r="AF2358" s="53"/>
      <c r="AG2358" s="53"/>
      <c r="AH2358" s="53"/>
      <c r="AI2358" s="53"/>
      <c r="AJ2358" s="53"/>
      <c r="AK2358" s="53"/>
      <c r="AL2358" s="54"/>
      <c r="AM2358" s="38"/>
      <c r="AN2358" s="38"/>
      <c r="AO2358" s="38"/>
      <c r="AP2358" s="38"/>
      <c r="AQ2358" s="38"/>
      <c r="AR2358" s="38"/>
      <c r="AS2358" s="38"/>
      <c r="AT2358" s="38"/>
      <c r="AU2358" s="38"/>
      <c r="AV2358" s="38"/>
      <c r="AW2358" s="38"/>
      <c r="AX2358" s="38"/>
      <c r="AY2358" s="38"/>
      <c r="AZ2358" s="38"/>
      <c r="BA2358" s="38"/>
    </row>
    <row r="2359" spans="1:53" ht="15" thickTop="1">
      <c r="A2359" s="45" t="s">
        <v>3510</v>
      </c>
      <c r="B2359" s="45">
        <v>472</v>
      </c>
      <c r="C2359" s="14" t="s">
        <v>4944</v>
      </c>
      <c r="D2359" s="15" t="s">
        <v>4362</v>
      </c>
      <c r="E2359" s="29"/>
      <c r="F2359" s="29">
        <v>477733</v>
      </c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9"/>
      <c r="T2359" s="29"/>
      <c r="U2359" s="29"/>
      <c r="V2359" s="29"/>
      <c r="W2359" s="29"/>
      <c r="X2359" s="29"/>
      <c r="Y2359" s="29"/>
      <c r="Z2359" s="29"/>
      <c r="AA2359" s="29"/>
      <c r="AB2359" s="29"/>
      <c r="AC2359" s="29"/>
      <c r="AD2359" s="29"/>
      <c r="AE2359" s="29"/>
      <c r="AF2359" s="29"/>
      <c r="AG2359" s="29"/>
      <c r="AH2359" s="29"/>
      <c r="AI2359" s="29"/>
      <c r="AJ2359" s="29"/>
      <c r="AK2359" s="29"/>
      <c r="AL2359" s="29"/>
      <c r="AM2359" s="17"/>
      <c r="AN2359" s="17">
        <f>AM2359*(F2359+G2359)</f>
        <v>0</v>
      </c>
      <c r="AO2359" s="17">
        <f>SUMIF($I$1:$AL$1,AO$1,$I2361:$AL2361)*$AM2359</f>
        <v>0</v>
      </c>
      <c r="AP2359" s="17">
        <f t="shared" ref="AP2359:AZ2359" si="944">SUMIF($I$1:$AL$1,AP$1,$I2361:$AL2361)*$AM2359</f>
        <v>0</v>
      </c>
      <c r="AQ2359" s="17">
        <f t="shared" si="944"/>
        <v>0</v>
      </c>
      <c r="AR2359" s="17">
        <f t="shared" si="944"/>
        <v>0</v>
      </c>
      <c r="AS2359" s="17">
        <f t="shared" si="944"/>
        <v>0</v>
      </c>
      <c r="AT2359" s="17">
        <f t="shared" si="944"/>
        <v>0</v>
      </c>
      <c r="AU2359" s="17">
        <f t="shared" si="944"/>
        <v>0</v>
      </c>
      <c r="AV2359" s="17">
        <f t="shared" si="944"/>
        <v>0</v>
      </c>
      <c r="AW2359" s="17">
        <f t="shared" si="944"/>
        <v>0</v>
      </c>
      <c r="AX2359" s="17">
        <f t="shared" si="944"/>
        <v>0</v>
      </c>
      <c r="AY2359" s="17">
        <f t="shared" si="944"/>
        <v>0</v>
      </c>
      <c r="AZ2359" s="17">
        <f t="shared" si="944"/>
        <v>0</v>
      </c>
      <c r="BA2359" s="17"/>
    </row>
    <row r="2360" spans="1:53">
      <c r="A2360" s="59"/>
      <c r="B2360" s="46"/>
      <c r="C2360" s="31" t="s">
        <v>4945</v>
      </c>
      <c r="D2360" s="32" t="s">
        <v>4363</v>
      </c>
      <c r="E2360" s="39"/>
      <c r="F2360" s="39"/>
      <c r="G2360" s="39"/>
      <c r="H2360" s="39"/>
      <c r="I2360" s="39">
        <v>50476</v>
      </c>
      <c r="J2360" s="39">
        <v>156792</v>
      </c>
      <c r="K2360" s="39">
        <v>118596</v>
      </c>
      <c r="L2360" s="39"/>
      <c r="M2360" s="39"/>
      <c r="N2360" s="39">
        <v>9224</v>
      </c>
      <c r="O2360" s="39">
        <v>19920</v>
      </c>
      <c r="P2360" s="39">
        <v>175601</v>
      </c>
      <c r="Q2360" s="39">
        <v>20437</v>
      </c>
      <c r="R2360" s="39">
        <v>9670</v>
      </c>
      <c r="S2360" s="39">
        <v>87302</v>
      </c>
      <c r="T2360" s="39">
        <v>88886</v>
      </c>
      <c r="U2360" s="39">
        <v>11074</v>
      </c>
      <c r="V2360" s="39">
        <v>12278</v>
      </c>
      <c r="W2360" s="39">
        <v>10592</v>
      </c>
      <c r="X2360" s="39">
        <v>10552</v>
      </c>
      <c r="Y2360" s="39">
        <v>70210</v>
      </c>
      <c r="Z2360" s="39"/>
      <c r="AA2360" s="39"/>
      <c r="AB2360" s="39">
        <v>19037</v>
      </c>
      <c r="AC2360" s="39"/>
      <c r="AD2360" s="39">
        <v>124011</v>
      </c>
      <c r="AE2360" s="39">
        <v>9509</v>
      </c>
      <c r="AF2360" s="39">
        <v>10472</v>
      </c>
      <c r="AG2360" s="39">
        <v>13381</v>
      </c>
      <c r="AH2360" s="39">
        <v>74062</v>
      </c>
      <c r="AI2360" s="39"/>
      <c r="AJ2360" s="39">
        <v>4514</v>
      </c>
      <c r="AK2360" s="39">
        <v>2287</v>
      </c>
      <c r="AL2360" s="39"/>
      <c r="AM2360" s="33"/>
      <c r="AN2360" s="33"/>
      <c r="AO2360" s="33"/>
      <c r="AP2360" s="33"/>
      <c r="AQ2360" s="33"/>
      <c r="AR2360" s="33"/>
      <c r="AS2360" s="33"/>
      <c r="AT2360" s="33"/>
      <c r="AU2360" s="33"/>
      <c r="AV2360" s="33"/>
      <c r="AW2360" s="33"/>
      <c r="AX2360" s="33"/>
      <c r="AY2360" s="33"/>
      <c r="AZ2360" s="33"/>
      <c r="BA2360" s="33"/>
    </row>
    <row r="2361" spans="1:53">
      <c r="A2361" s="59"/>
      <c r="B2361" s="46"/>
      <c r="C2361" s="31" t="s">
        <v>1700</v>
      </c>
      <c r="D2361" s="32" t="s">
        <v>4364</v>
      </c>
      <c r="E2361" s="39">
        <f>SUM(I2361:AL2361)</f>
        <v>328000</v>
      </c>
      <c r="F2361" s="39"/>
      <c r="G2361" s="39"/>
      <c r="H2361" s="39"/>
      <c r="I2361" s="39"/>
      <c r="J2361" s="39"/>
      <c r="K2361" s="39"/>
      <c r="L2361" s="39"/>
      <c r="M2361" s="39"/>
      <c r="N2361" s="39"/>
      <c r="O2361" s="39"/>
      <c r="P2361" s="39"/>
      <c r="Q2361" s="39"/>
      <c r="R2361" s="39"/>
      <c r="S2361" s="39">
        <v>40000</v>
      </c>
      <c r="T2361" s="39">
        <v>264000</v>
      </c>
      <c r="U2361" s="39"/>
      <c r="V2361" s="39">
        <v>24000</v>
      </c>
      <c r="W2361" s="39"/>
      <c r="X2361" s="39"/>
      <c r="Y2361" s="39"/>
      <c r="Z2361" s="39"/>
      <c r="AA2361" s="39"/>
      <c r="AB2361" s="39"/>
      <c r="AC2361" s="39"/>
      <c r="AD2361" s="39"/>
      <c r="AE2361" s="39"/>
      <c r="AF2361" s="39"/>
      <c r="AG2361" s="39"/>
      <c r="AH2361" s="39"/>
      <c r="AI2361" s="39"/>
      <c r="AJ2361" s="39"/>
      <c r="AK2361" s="39"/>
      <c r="AL2361" s="39"/>
      <c r="AM2361" s="33"/>
      <c r="AN2361" s="33"/>
      <c r="AO2361" s="33"/>
      <c r="AP2361" s="33"/>
      <c r="AQ2361" s="33"/>
      <c r="AR2361" s="33"/>
      <c r="AS2361" s="33"/>
      <c r="AT2361" s="33"/>
      <c r="AU2361" s="33"/>
      <c r="AV2361" s="33"/>
      <c r="AW2361" s="33"/>
      <c r="AX2361" s="33"/>
      <c r="AY2361" s="33"/>
      <c r="AZ2361" s="33"/>
      <c r="BA2361" s="33"/>
    </row>
    <row r="2362" spans="1:53">
      <c r="A2362" s="59"/>
      <c r="B2362" s="46"/>
      <c r="C2362" s="31" t="s">
        <v>4946</v>
      </c>
      <c r="D2362" s="34" t="s">
        <v>4365</v>
      </c>
      <c r="E2362" s="35">
        <f>E2361-E2359</f>
        <v>328000</v>
      </c>
      <c r="F2362" s="35"/>
      <c r="G2362" s="35"/>
      <c r="H2362" s="35"/>
      <c r="I2362" s="35">
        <f>F2359+G2359+H2359+I2361-I2360</f>
        <v>427257</v>
      </c>
      <c r="J2362" s="35">
        <f>I2362+J2361-J2360</f>
        <v>270465</v>
      </c>
      <c r="K2362" s="35">
        <f t="shared" ref="K2362:AL2362" si="945">J2362+K2361-K2360</f>
        <v>151869</v>
      </c>
      <c r="L2362" s="35">
        <f t="shared" si="945"/>
        <v>151869</v>
      </c>
      <c r="M2362" s="35">
        <f t="shared" si="945"/>
        <v>151869</v>
      </c>
      <c r="N2362" s="35">
        <f t="shared" si="945"/>
        <v>142645</v>
      </c>
      <c r="O2362" s="35">
        <f t="shared" si="945"/>
        <v>122725</v>
      </c>
      <c r="P2362" s="35">
        <f t="shared" si="945"/>
        <v>-52876</v>
      </c>
      <c r="Q2362" s="35">
        <f t="shared" si="945"/>
        <v>-73313</v>
      </c>
      <c r="R2362" s="35">
        <f t="shared" si="945"/>
        <v>-82983</v>
      </c>
      <c r="S2362" s="35">
        <f t="shared" si="945"/>
        <v>-130285</v>
      </c>
      <c r="T2362" s="35">
        <f t="shared" si="945"/>
        <v>44829</v>
      </c>
      <c r="U2362" s="35">
        <f t="shared" si="945"/>
        <v>33755</v>
      </c>
      <c r="V2362" s="35">
        <f t="shared" si="945"/>
        <v>45477</v>
      </c>
      <c r="W2362" s="35">
        <f t="shared" si="945"/>
        <v>34885</v>
      </c>
      <c r="X2362" s="35">
        <f t="shared" si="945"/>
        <v>24333</v>
      </c>
      <c r="Y2362" s="35">
        <f t="shared" si="945"/>
        <v>-45877</v>
      </c>
      <c r="Z2362" s="35">
        <f t="shared" si="945"/>
        <v>-45877</v>
      </c>
      <c r="AA2362" s="35">
        <f t="shared" si="945"/>
        <v>-45877</v>
      </c>
      <c r="AB2362" s="35">
        <f t="shared" si="945"/>
        <v>-64914</v>
      </c>
      <c r="AC2362" s="35">
        <f t="shared" si="945"/>
        <v>-64914</v>
      </c>
      <c r="AD2362" s="35">
        <f t="shared" si="945"/>
        <v>-188925</v>
      </c>
      <c r="AE2362" s="35">
        <f t="shared" si="945"/>
        <v>-198434</v>
      </c>
      <c r="AF2362" s="35">
        <f t="shared" si="945"/>
        <v>-208906</v>
      </c>
      <c r="AG2362" s="35">
        <f t="shared" si="945"/>
        <v>-222287</v>
      </c>
      <c r="AH2362" s="35">
        <f t="shared" si="945"/>
        <v>-296349</v>
      </c>
      <c r="AI2362" s="35">
        <f t="shared" si="945"/>
        <v>-296349</v>
      </c>
      <c r="AJ2362" s="35">
        <f t="shared" si="945"/>
        <v>-300863</v>
      </c>
      <c r="AK2362" s="35">
        <f t="shared" si="945"/>
        <v>-303150</v>
      </c>
      <c r="AL2362" s="35">
        <f t="shared" si="945"/>
        <v>-303150</v>
      </c>
      <c r="AM2362" s="33"/>
      <c r="AN2362" s="33"/>
      <c r="AO2362" s="33"/>
      <c r="AP2362" s="33"/>
      <c r="AQ2362" s="33"/>
      <c r="AR2362" s="33"/>
      <c r="AS2362" s="33"/>
      <c r="AT2362" s="33"/>
      <c r="AU2362" s="33"/>
      <c r="AV2362" s="33"/>
      <c r="AW2362" s="33"/>
      <c r="AX2362" s="33"/>
      <c r="AY2362" s="33"/>
      <c r="AZ2362" s="33"/>
      <c r="BA2362" s="33"/>
    </row>
    <row r="2363" spans="1:53" ht="17.25" customHeight="1" thickBot="1">
      <c r="A2363" s="60"/>
      <c r="B2363" s="47"/>
      <c r="C2363" s="36">
        <v>14</v>
      </c>
      <c r="D2363" s="37" t="s">
        <v>4366</v>
      </c>
      <c r="E2363" s="52"/>
      <c r="F2363" s="53"/>
      <c r="G2363" s="53"/>
      <c r="H2363" s="53"/>
      <c r="I2363" s="53"/>
      <c r="J2363" s="53"/>
      <c r="K2363" s="53"/>
      <c r="L2363" s="53"/>
      <c r="M2363" s="53"/>
      <c r="N2363" s="53"/>
      <c r="O2363" s="53"/>
      <c r="P2363" s="53"/>
      <c r="Q2363" s="53"/>
      <c r="R2363" s="53"/>
      <c r="S2363" s="53"/>
      <c r="T2363" s="53"/>
      <c r="U2363" s="53"/>
      <c r="V2363" s="53"/>
      <c r="W2363" s="53"/>
      <c r="X2363" s="53"/>
      <c r="Y2363" s="53"/>
      <c r="Z2363" s="53"/>
      <c r="AA2363" s="53"/>
      <c r="AB2363" s="53"/>
      <c r="AC2363" s="53"/>
      <c r="AD2363" s="53"/>
      <c r="AE2363" s="53"/>
      <c r="AF2363" s="53"/>
      <c r="AG2363" s="53"/>
      <c r="AH2363" s="53"/>
      <c r="AI2363" s="53"/>
      <c r="AJ2363" s="53"/>
      <c r="AK2363" s="53"/>
      <c r="AL2363" s="54"/>
      <c r="AM2363" s="38"/>
      <c r="AN2363" s="38"/>
      <c r="AO2363" s="38"/>
      <c r="AP2363" s="38"/>
      <c r="AQ2363" s="38"/>
      <c r="AR2363" s="38"/>
      <c r="AS2363" s="38"/>
      <c r="AT2363" s="38"/>
      <c r="AU2363" s="38"/>
      <c r="AV2363" s="38"/>
      <c r="AW2363" s="38"/>
      <c r="AX2363" s="38"/>
      <c r="AY2363" s="38"/>
      <c r="AZ2363" s="38"/>
      <c r="BA2363" s="38"/>
    </row>
    <row r="2364" spans="1:53" ht="15" thickTop="1">
      <c r="A2364" s="45" t="s">
        <v>4778</v>
      </c>
      <c r="B2364" s="45">
        <v>473</v>
      </c>
      <c r="C2364" s="14" t="s">
        <v>4947</v>
      </c>
      <c r="D2364" s="15" t="s">
        <v>4362</v>
      </c>
      <c r="E2364" s="29"/>
      <c r="F2364" s="29">
        <v>165103</v>
      </c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9"/>
      <c r="T2364" s="29"/>
      <c r="U2364" s="29"/>
      <c r="V2364" s="29"/>
      <c r="W2364" s="29"/>
      <c r="X2364" s="29"/>
      <c r="Y2364" s="29"/>
      <c r="Z2364" s="29"/>
      <c r="AA2364" s="29"/>
      <c r="AB2364" s="29"/>
      <c r="AC2364" s="29"/>
      <c r="AD2364" s="29"/>
      <c r="AE2364" s="29"/>
      <c r="AF2364" s="29"/>
      <c r="AG2364" s="29"/>
      <c r="AH2364" s="29"/>
      <c r="AI2364" s="29"/>
      <c r="AJ2364" s="29"/>
      <c r="AK2364" s="29"/>
      <c r="AL2364" s="29"/>
      <c r="AM2364" s="17"/>
      <c r="AN2364" s="17">
        <f>AM2364*(F2364+G2364)</f>
        <v>0</v>
      </c>
      <c r="AO2364" s="17">
        <f>SUMIF($I$1:$AL$1,AO$1,$I2366:$AL2366)*$AM2364</f>
        <v>0</v>
      </c>
      <c r="AP2364" s="17">
        <f t="shared" ref="AP2364:AZ2364" si="946">SUMIF($I$1:$AL$1,AP$1,$I2366:$AL2366)*$AM2364</f>
        <v>0</v>
      </c>
      <c r="AQ2364" s="17">
        <f t="shared" si="946"/>
        <v>0</v>
      </c>
      <c r="AR2364" s="17">
        <f t="shared" si="946"/>
        <v>0</v>
      </c>
      <c r="AS2364" s="17">
        <f t="shared" si="946"/>
        <v>0</v>
      </c>
      <c r="AT2364" s="17">
        <f t="shared" si="946"/>
        <v>0</v>
      </c>
      <c r="AU2364" s="17">
        <f t="shared" si="946"/>
        <v>0</v>
      </c>
      <c r="AV2364" s="17">
        <f t="shared" si="946"/>
        <v>0</v>
      </c>
      <c r="AW2364" s="17">
        <f t="shared" si="946"/>
        <v>0</v>
      </c>
      <c r="AX2364" s="17">
        <f t="shared" si="946"/>
        <v>0</v>
      </c>
      <c r="AY2364" s="17">
        <f t="shared" si="946"/>
        <v>0</v>
      </c>
      <c r="AZ2364" s="17">
        <f t="shared" si="946"/>
        <v>0</v>
      </c>
      <c r="BA2364" s="17"/>
    </row>
    <row r="2365" spans="1:53">
      <c r="A2365" s="59"/>
      <c r="B2365" s="46"/>
      <c r="C2365" s="31" t="s">
        <v>4948</v>
      </c>
      <c r="D2365" s="32" t="s">
        <v>4363</v>
      </c>
      <c r="E2365" s="39"/>
      <c r="F2365" s="39"/>
      <c r="G2365" s="39"/>
      <c r="H2365" s="39"/>
      <c r="I2365" s="39">
        <v>27712</v>
      </c>
      <c r="J2365" s="39"/>
      <c r="K2365" s="39"/>
      <c r="L2365" s="39">
        <v>5176</v>
      </c>
      <c r="M2365" s="39">
        <v>1054</v>
      </c>
      <c r="N2365" s="39"/>
      <c r="O2365" s="39">
        <v>2989</v>
      </c>
      <c r="P2365" s="39">
        <v>2107</v>
      </c>
      <c r="Q2365" s="39"/>
      <c r="R2365" s="39"/>
      <c r="S2365" s="39">
        <v>403806</v>
      </c>
      <c r="T2365" s="39">
        <v>65102</v>
      </c>
      <c r="U2365" s="39"/>
      <c r="V2365" s="39">
        <v>2627</v>
      </c>
      <c r="W2365" s="39">
        <v>236971</v>
      </c>
      <c r="X2365" s="39">
        <v>79733</v>
      </c>
      <c r="Y2365" s="39">
        <v>344</v>
      </c>
      <c r="Z2365" s="39">
        <v>325</v>
      </c>
      <c r="AA2365" s="39">
        <v>272216</v>
      </c>
      <c r="AB2365" s="39">
        <v>65047</v>
      </c>
      <c r="AC2365" s="39">
        <v>1159</v>
      </c>
      <c r="AD2365" s="39"/>
      <c r="AE2365" s="39"/>
      <c r="AF2365" s="39">
        <v>719654</v>
      </c>
      <c r="AG2365" s="39">
        <v>205111</v>
      </c>
      <c r="AH2365" s="39">
        <v>102755</v>
      </c>
      <c r="AI2365" s="39">
        <v>10081</v>
      </c>
      <c r="AJ2365" s="39">
        <v>444208</v>
      </c>
      <c r="AK2365" s="39">
        <v>376692</v>
      </c>
      <c r="AL2365" s="39">
        <v>65202</v>
      </c>
      <c r="AM2365" s="33"/>
      <c r="AN2365" s="33"/>
      <c r="AO2365" s="33"/>
      <c r="AP2365" s="33"/>
      <c r="AQ2365" s="33"/>
      <c r="AR2365" s="33"/>
      <c r="AS2365" s="33"/>
      <c r="AT2365" s="33"/>
      <c r="AU2365" s="33"/>
      <c r="AV2365" s="33"/>
      <c r="AW2365" s="33"/>
      <c r="AX2365" s="33"/>
      <c r="AY2365" s="33"/>
      <c r="AZ2365" s="33"/>
      <c r="BA2365" s="33"/>
    </row>
    <row r="2366" spans="1:53">
      <c r="A2366" s="59"/>
      <c r="B2366" s="46"/>
      <c r="C2366" s="31"/>
      <c r="D2366" s="32" t="s">
        <v>4364</v>
      </c>
      <c r="E2366" s="39">
        <f>SUM(I2366:AL2366)</f>
        <v>0</v>
      </c>
      <c r="F2366" s="39"/>
      <c r="G2366" s="39"/>
      <c r="H2366" s="39"/>
      <c r="I2366" s="39"/>
      <c r="J2366" s="39"/>
      <c r="K2366" s="39"/>
      <c r="L2366" s="39"/>
      <c r="M2366" s="39"/>
      <c r="N2366" s="39"/>
      <c r="O2366" s="39"/>
      <c r="P2366" s="39"/>
      <c r="Q2366" s="39"/>
      <c r="R2366" s="39"/>
      <c r="S2366" s="39"/>
      <c r="T2366" s="39"/>
      <c r="U2366" s="39"/>
      <c r="V2366" s="39"/>
      <c r="W2366" s="39"/>
      <c r="X2366" s="39"/>
      <c r="Y2366" s="39"/>
      <c r="Z2366" s="39"/>
      <c r="AA2366" s="39"/>
      <c r="AB2366" s="39"/>
      <c r="AC2366" s="39"/>
      <c r="AD2366" s="39"/>
      <c r="AE2366" s="39"/>
      <c r="AF2366" s="39"/>
      <c r="AG2366" s="39"/>
      <c r="AH2366" s="39"/>
      <c r="AI2366" s="39"/>
      <c r="AJ2366" s="39"/>
      <c r="AK2366" s="39"/>
      <c r="AL2366" s="39"/>
      <c r="AM2366" s="33"/>
      <c r="AN2366" s="33"/>
      <c r="AO2366" s="33"/>
      <c r="AP2366" s="33"/>
      <c r="AQ2366" s="33"/>
      <c r="AR2366" s="33"/>
      <c r="AS2366" s="33"/>
      <c r="AT2366" s="33"/>
      <c r="AU2366" s="33"/>
      <c r="AV2366" s="33"/>
      <c r="AW2366" s="33"/>
      <c r="AX2366" s="33"/>
      <c r="AY2366" s="33"/>
      <c r="AZ2366" s="33"/>
      <c r="BA2366" s="33"/>
    </row>
    <row r="2367" spans="1:53">
      <c r="A2367" s="59"/>
      <c r="B2367" s="46"/>
      <c r="C2367" s="31" t="s">
        <v>4949</v>
      </c>
      <c r="D2367" s="34" t="s">
        <v>4365</v>
      </c>
      <c r="E2367" s="35">
        <f>E2366-E2364</f>
        <v>0</v>
      </c>
      <c r="F2367" s="35"/>
      <c r="G2367" s="35"/>
      <c r="H2367" s="35"/>
      <c r="I2367" s="35">
        <f>F2364+G2364+H2364+I2366-I2365</f>
        <v>137391</v>
      </c>
      <c r="J2367" s="35">
        <f>I2367+J2366-J2365</f>
        <v>137391</v>
      </c>
      <c r="K2367" s="35">
        <f t="shared" ref="K2367:AL2367" si="947">J2367+K2366-K2365</f>
        <v>137391</v>
      </c>
      <c r="L2367" s="35">
        <f t="shared" si="947"/>
        <v>132215</v>
      </c>
      <c r="M2367" s="35">
        <f t="shared" si="947"/>
        <v>131161</v>
      </c>
      <c r="N2367" s="35">
        <f t="shared" si="947"/>
        <v>131161</v>
      </c>
      <c r="O2367" s="35">
        <f t="shared" si="947"/>
        <v>128172</v>
      </c>
      <c r="P2367" s="35">
        <f t="shared" si="947"/>
        <v>126065</v>
      </c>
      <c r="Q2367" s="35">
        <f t="shared" si="947"/>
        <v>126065</v>
      </c>
      <c r="R2367" s="35">
        <f t="shared" si="947"/>
        <v>126065</v>
      </c>
      <c r="S2367" s="35">
        <f t="shared" si="947"/>
        <v>-277741</v>
      </c>
      <c r="T2367" s="35">
        <f t="shared" si="947"/>
        <v>-342843</v>
      </c>
      <c r="U2367" s="35">
        <f t="shared" si="947"/>
        <v>-342843</v>
      </c>
      <c r="V2367" s="35">
        <f t="shared" si="947"/>
        <v>-345470</v>
      </c>
      <c r="W2367" s="35">
        <f t="shared" si="947"/>
        <v>-582441</v>
      </c>
      <c r="X2367" s="35">
        <f t="shared" si="947"/>
        <v>-662174</v>
      </c>
      <c r="Y2367" s="35">
        <f t="shared" si="947"/>
        <v>-662518</v>
      </c>
      <c r="Z2367" s="35">
        <f t="shared" si="947"/>
        <v>-662843</v>
      </c>
      <c r="AA2367" s="35">
        <f t="shared" si="947"/>
        <v>-935059</v>
      </c>
      <c r="AB2367" s="35">
        <f t="shared" si="947"/>
        <v>-1000106</v>
      </c>
      <c r="AC2367" s="35">
        <f t="shared" si="947"/>
        <v>-1001265</v>
      </c>
      <c r="AD2367" s="35">
        <f t="shared" si="947"/>
        <v>-1001265</v>
      </c>
      <c r="AE2367" s="35">
        <f t="shared" si="947"/>
        <v>-1001265</v>
      </c>
      <c r="AF2367" s="35">
        <f t="shared" si="947"/>
        <v>-1720919</v>
      </c>
      <c r="AG2367" s="35">
        <f t="shared" si="947"/>
        <v>-1926030</v>
      </c>
      <c r="AH2367" s="35">
        <f t="shared" si="947"/>
        <v>-2028785</v>
      </c>
      <c r="AI2367" s="35">
        <f t="shared" si="947"/>
        <v>-2038866</v>
      </c>
      <c r="AJ2367" s="35">
        <f t="shared" si="947"/>
        <v>-2483074</v>
      </c>
      <c r="AK2367" s="35">
        <f t="shared" si="947"/>
        <v>-2859766</v>
      </c>
      <c r="AL2367" s="35">
        <f t="shared" si="947"/>
        <v>-2924968</v>
      </c>
      <c r="AM2367" s="33"/>
      <c r="AN2367" s="33"/>
      <c r="AO2367" s="33"/>
      <c r="AP2367" s="33"/>
      <c r="AQ2367" s="33"/>
      <c r="AR2367" s="33"/>
      <c r="AS2367" s="33"/>
      <c r="AT2367" s="33"/>
      <c r="AU2367" s="33"/>
      <c r="AV2367" s="33"/>
      <c r="AW2367" s="33"/>
      <c r="AX2367" s="33"/>
      <c r="AY2367" s="33"/>
      <c r="AZ2367" s="33"/>
      <c r="BA2367" s="33"/>
    </row>
    <row r="2368" spans="1:53" ht="17.25" customHeight="1" thickBot="1">
      <c r="A2368" s="60"/>
      <c r="B2368" s="47"/>
      <c r="C2368" s="36">
        <v>0</v>
      </c>
      <c r="D2368" s="37" t="s">
        <v>4366</v>
      </c>
      <c r="E2368" s="52"/>
      <c r="F2368" s="53"/>
      <c r="G2368" s="53"/>
      <c r="H2368" s="53"/>
      <c r="I2368" s="53"/>
      <c r="J2368" s="53"/>
      <c r="K2368" s="53"/>
      <c r="L2368" s="53"/>
      <c r="M2368" s="53"/>
      <c r="N2368" s="53"/>
      <c r="O2368" s="53"/>
      <c r="P2368" s="53"/>
      <c r="Q2368" s="53"/>
      <c r="R2368" s="53"/>
      <c r="S2368" s="53"/>
      <c r="T2368" s="53"/>
      <c r="U2368" s="53"/>
      <c r="V2368" s="53"/>
      <c r="W2368" s="53"/>
      <c r="X2368" s="53"/>
      <c r="Y2368" s="53"/>
      <c r="Z2368" s="53"/>
      <c r="AA2368" s="53"/>
      <c r="AB2368" s="53"/>
      <c r="AC2368" s="53"/>
      <c r="AD2368" s="53"/>
      <c r="AE2368" s="53"/>
      <c r="AF2368" s="53"/>
      <c r="AG2368" s="53"/>
      <c r="AH2368" s="53"/>
      <c r="AI2368" s="53"/>
      <c r="AJ2368" s="53"/>
      <c r="AK2368" s="53"/>
      <c r="AL2368" s="54"/>
      <c r="AM2368" s="38"/>
      <c r="AN2368" s="38"/>
      <c r="AO2368" s="38"/>
      <c r="AP2368" s="38"/>
      <c r="AQ2368" s="38"/>
      <c r="AR2368" s="38"/>
      <c r="AS2368" s="38"/>
      <c r="AT2368" s="38"/>
      <c r="AU2368" s="38"/>
      <c r="AV2368" s="38"/>
      <c r="AW2368" s="38"/>
      <c r="AX2368" s="38"/>
      <c r="AY2368" s="38"/>
      <c r="AZ2368" s="38"/>
      <c r="BA2368" s="38"/>
    </row>
    <row r="2369" spans="1:53" ht="15" thickTop="1">
      <c r="A2369" s="45" t="s">
        <v>4778</v>
      </c>
      <c r="B2369" s="45">
        <v>474</v>
      </c>
      <c r="C2369" s="14" t="s">
        <v>4950</v>
      </c>
      <c r="D2369" s="15" t="s">
        <v>4362</v>
      </c>
      <c r="E2369" s="29"/>
      <c r="F2369" s="29">
        <v>586962</v>
      </c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9"/>
      <c r="T2369" s="29"/>
      <c r="U2369" s="29"/>
      <c r="V2369" s="29"/>
      <c r="W2369" s="29"/>
      <c r="X2369" s="29"/>
      <c r="Y2369" s="29"/>
      <c r="Z2369" s="29"/>
      <c r="AA2369" s="29"/>
      <c r="AB2369" s="29"/>
      <c r="AC2369" s="29"/>
      <c r="AD2369" s="29"/>
      <c r="AE2369" s="29"/>
      <c r="AF2369" s="29"/>
      <c r="AG2369" s="29"/>
      <c r="AH2369" s="29"/>
      <c r="AI2369" s="29"/>
      <c r="AJ2369" s="29"/>
      <c r="AK2369" s="29"/>
      <c r="AL2369" s="29"/>
      <c r="AM2369" s="17"/>
      <c r="AN2369" s="17">
        <f>AM2369*(F2369+G2369)</f>
        <v>0</v>
      </c>
      <c r="AO2369" s="17">
        <f>SUMIF($I$1:$AL$1,AO$1,$I2371:$AL2371)*$AM2369</f>
        <v>0</v>
      </c>
      <c r="AP2369" s="17">
        <f t="shared" ref="AP2369:AZ2369" si="948">SUMIF($I$1:$AL$1,AP$1,$I2371:$AL2371)*$AM2369</f>
        <v>0</v>
      </c>
      <c r="AQ2369" s="17">
        <f t="shared" si="948"/>
        <v>0</v>
      </c>
      <c r="AR2369" s="17">
        <f t="shared" si="948"/>
        <v>0</v>
      </c>
      <c r="AS2369" s="17">
        <f t="shared" si="948"/>
        <v>0</v>
      </c>
      <c r="AT2369" s="17">
        <f t="shared" si="948"/>
        <v>0</v>
      </c>
      <c r="AU2369" s="17">
        <f t="shared" si="948"/>
        <v>0</v>
      </c>
      <c r="AV2369" s="17">
        <f t="shared" si="948"/>
        <v>0</v>
      </c>
      <c r="AW2369" s="17">
        <f t="shared" si="948"/>
        <v>0</v>
      </c>
      <c r="AX2369" s="17">
        <f t="shared" si="948"/>
        <v>0</v>
      </c>
      <c r="AY2369" s="17">
        <f t="shared" si="948"/>
        <v>0</v>
      </c>
      <c r="AZ2369" s="17">
        <f t="shared" si="948"/>
        <v>0</v>
      </c>
      <c r="BA2369" s="17"/>
    </row>
    <row r="2370" spans="1:53">
      <c r="A2370" s="59"/>
      <c r="B2370" s="46"/>
      <c r="C2370" s="31" t="s">
        <v>4951</v>
      </c>
      <c r="D2370" s="32" t="s">
        <v>4363</v>
      </c>
      <c r="E2370" s="39"/>
      <c r="F2370" s="39"/>
      <c r="G2370" s="39"/>
      <c r="H2370" s="39"/>
      <c r="I2370" s="39">
        <v>2070</v>
      </c>
      <c r="J2370" s="39">
        <v>16048</v>
      </c>
      <c r="K2370" s="39">
        <v>26399</v>
      </c>
      <c r="L2370" s="39"/>
      <c r="M2370" s="39"/>
      <c r="N2370" s="39">
        <v>1130</v>
      </c>
      <c r="O2370" s="39">
        <v>3563</v>
      </c>
      <c r="P2370" s="39">
        <v>67082</v>
      </c>
      <c r="Q2370" s="39">
        <v>104919</v>
      </c>
      <c r="R2370" s="39">
        <v>14320</v>
      </c>
      <c r="S2370" s="39">
        <v>722571</v>
      </c>
      <c r="T2370" s="39">
        <v>293609</v>
      </c>
      <c r="U2370" s="39">
        <v>69740</v>
      </c>
      <c r="V2370" s="39">
        <v>34755</v>
      </c>
      <c r="W2370" s="39">
        <v>374513</v>
      </c>
      <c r="X2370" s="39">
        <v>344757</v>
      </c>
      <c r="Y2370" s="39">
        <v>34765</v>
      </c>
      <c r="Z2370" s="39">
        <v>36008</v>
      </c>
      <c r="AA2370" s="39">
        <v>512667</v>
      </c>
      <c r="AB2370" s="39">
        <v>273502</v>
      </c>
      <c r="AC2370" s="39">
        <v>162367</v>
      </c>
      <c r="AD2370" s="39">
        <v>41124</v>
      </c>
      <c r="AE2370" s="39">
        <v>46651</v>
      </c>
      <c r="AF2370" s="39">
        <v>970430</v>
      </c>
      <c r="AG2370" s="39">
        <v>533360</v>
      </c>
      <c r="AH2370" s="39">
        <v>358181</v>
      </c>
      <c r="AI2370" s="39">
        <v>297067</v>
      </c>
      <c r="AJ2370" s="39">
        <v>624817</v>
      </c>
      <c r="AK2370" s="39">
        <v>1027547</v>
      </c>
      <c r="AL2370" s="39">
        <v>303170</v>
      </c>
      <c r="AM2370" s="33"/>
      <c r="AN2370" s="33"/>
      <c r="AO2370" s="33"/>
      <c r="AP2370" s="33"/>
      <c r="AQ2370" s="33"/>
      <c r="AR2370" s="33"/>
      <c r="AS2370" s="33"/>
      <c r="AT2370" s="33"/>
      <c r="AU2370" s="33"/>
      <c r="AV2370" s="33"/>
      <c r="AW2370" s="33"/>
      <c r="AX2370" s="33"/>
      <c r="AY2370" s="33"/>
      <c r="AZ2370" s="33"/>
      <c r="BA2370" s="33"/>
    </row>
    <row r="2371" spans="1:53">
      <c r="A2371" s="59"/>
      <c r="B2371" s="46"/>
      <c r="C2371" s="31"/>
      <c r="D2371" s="32" t="s">
        <v>4364</v>
      </c>
      <c r="E2371" s="39">
        <f>SUM(I2371:AL2371)</f>
        <v>0</v>
      </c>
      <c r="F2371" s="39"/>
      <c r="G2371" s="39"/>
      <c r="H2371" s="39"/>
      <c r="I2371" s="39"/>
      <c r="J2371" s="39"/>
      <c r="K2371" s="39"/>
      <c r="L2371" s="39"/>
      <c r="M2371" s="39"/>
      <c r="N2371" s="39"/>
      <c r="O2371" s="39"/>
      <c r="P2371" s="39"/>
      <c r="Q2371" s="39"/>
      <c r="R2371" s="39"/>
      <c r="S2371" s="39"/>
      <c r="T2371" s="39"/>
      <c r="U2371" s="39"/>
      <c r="V2371" s="39"/>
      <c r="W2371" s="39"/>
      <c r="X2371" s="39"/>
      <c r="Y2371" s="39"/>
      <c r="Z2371" s="39"/>
      <c r="AA2371" s="39"/>
      <c r="AB2371" s="39"/>
      <c r="AC2371" s="39"/>
      <c r="AD2371" s="39"/>
      <c r="AE2371" s="39"/>
      <c r="AF2371" s="39"/>
      <c r="AG2371" s="39"/>
      <c r="AH2371" s="39"/>
      <c r="AI2371" s="39"/>
      <c r="AJ2371" s="39"/>
      <c r="AK2371" s="39"/>
      <c r="AL2371" s="39"/>
      <c r="AM2371" s="33"/>
      <c r="AN2371" s="33"/>
      <c r="AO2371" s="33"/>
      <c r="AP2371" s="33"/>
      <c r="AQ2371" s="33"/>
      <c r="AR2371" s="33"/>
      <c r="AS2371" s="33"/>
      <c r="AT2371" s="33"/>
      <c r="AU2371" s="33"/>
      <c r="AV2371" s="33"/>
      <c r="AW2371" s="33"/>
      <c r="AX2371" s="33"/>
      <c r="AY2371" s="33"/>
      <c r="AZ2371" s="33"/>
      <c r="BA2371" s="33"/>
    </row>
    <row r="2372" spans="1:53">
      <c r="A2372" s="59"/>
      <c r="B2372" s="46"/>
      <c r="C2372" s="31" t="s">
        <v>4952</v>
      </c>
      <c r="D2372" s="34" t="s">
        <v>4365</v>
      </c>
      <c r="E2372" s="35">
        <f>E2371-E2369</f>
        <v>0</v>
      </c>
      <c r="F2372" s="35"/>
      <c r="G2372" s="35"/>
      <c r="H2372" s="35"/>
      <c r="I2372" s="35">
        <f>F2369+G2369+H2369+I2371-I2370</f>
        <v>584892</v>
      </c>
      <c r="J2372" s="35">
        <f>I2372+J2371-J2370</f>
        <v>568844</v>
      </c>
      <c r="K2372" s="35">
        <f t="shared" ref="K2372:AL2372" si="949">J2372+K2371-K2370</f>
        <v>542445</v>
      </c>
      <c r="L2372" s="35">
        <f t="shared" si="949"/>
        <v>542445</v>
      </c>
      <c r="M2372" s="35">
        <f t="shared" si="949"/>
        <v>542445</v>
      </c>
      <c r="N2372" s="35">
        <f t="shared" si="949"/>
        <v>541315</v>
      </c>
      <c r="O2372" s="35">
        <f t="shared" si="949"/>
        <v>537752</v>
      </c>
      <c r="P2372" s="35">
        <f t="shared" si="949"/>
        <v>470670</v>
      </c>
      <c r="Q2372" s="35">
        <f t="shared" si="949"/>
        <v>365751</v>
      </c>
      <c r="R2372" s="35">
        <f t="shared" si="949"/>
        <v>351431</v>
      </c>
      <c r="S2372" s="35">
        <f t="shared" si="949"/>
        <v>-371140</v>
      </c>
      <c r="T2372" s="35">
        <f t="shared" si="949"/>
        <v>-664749</v>
      </c>
      <c r="U2372" s="35">
        <f t="shared" si="949"/>
        <v>-734489</v>
      </c>
      <c r="V2372" s="35">
        <f t="shared" si="949"/>
        <v>-769244</v>
      </c>
      <c r="W2372" s="35">
        <f t="shared" si="949"/>
        <v>-1143757</v>
      </c>
      <c r="X2372" s="35">
        <f t="shared" si="949"/>
        <v>-1488514</v>
      </c>
      <c r="Y2372" s="35">
        <f t="shared" si="949"/>
        <v>-1523279</v>
      </c>
      <c r="Z2372" s="35">
        <f t="shared" si="949"/>
        <v>-1559287</v>
      </c>
      <c r="AA2372" s="35">
        <f t="shared" si="949"/>
        <v>-2071954</v>
      </c>
      <c r="AB2372" s="35">
        <f t="shared" si="949"/>
        <v>-2345456</v>
      </c>
      <c r="AC2372" s="35">
        <f t="shared" si="949"/>
        <v>-2507823</v>
      </c>
      <c r="AD2372" s="35">
        <f t="shared" si="949"/>
        <v>-2548947</v>
      </c>
      <c r="AE2372" s="35">
        <f t="shared" si="949"/>
        <v>-2595598</v>
      </c>
      <c r="AF2372" s="35">
        <f t="shared" si="949"/>
        <v>-3566028</v>
      </c>
      <c r="AG2372" s="35">
        <f t="shared" si="949"/>
        <v>-4099388</v>
      </c>
      <c r="AH2372" s="35">
        <f t="shared" si="949"/>
        <v>-4457569</v>
      </c>
      <c r="AI2372" s="35">
        <f t="shared" si="949"/>
        <v>-4754636</v>
      </c>
      <c r="AJ2372" s="35">
        <f t="shared" si="949"/>
        <v>-5379453</v>
      </c>
      <c r="AK2372" s="35">
        <f t="shared" si="949"/>
        <v>-6407000</v>
      </c>
      <c r="AL2372" s="35">
        <f t="shared" si="949"/>
        <v>-6710170</v>
      </c>
      <c r="AM2372" s="33"/>
      <c r="AN2372" s="33"/>
      <c r="AO2372" s="33"/>
      <c r="AP2372" s="33"/>
      <c r="AQ2372" s="33"/>
      <c r="AR2372" s="33"/>
      <c r="AS2372" s="33"/>
      <c r="AT2372" s="33"/>
      <c r="AU2372" s="33"/>
      <c r="AV2372" s="33"/>
      <c r="AW2372" s="33"/>
      <c r="AX2372" s="33"/>
      <c r="AY2372" s="33"/>
      <c r="AZ2372" s="33"/>
      <c r="BA2372" s="33"/>
    </row>
    <row r="2373" spans="1:53" ht="17.25" customHeight="1" thickBot="1">
      <c r="A2373" s="60"/>
      <c r="B2373" s="47"/>
      <c r="C2373" s="36">
        <v>0</v>
      </c>
      <c r="D2373" s="37" t="s">
        <v>4366</v>
      </c>
      <c r="E2373" s="52"/>
      <c r="F2373" s="53"/>
      <c r="G2373" s="53"/>
      <c r="H2373" s="53"/>
      <c r="I2373" s="53"/>
      <c r="J2373" s="53"/>
      <c r="K2373" s="53"/>
      <c r="L2373" s="53"/>
      <c r="M2373" s="53"/>
      <c r="N2373" s="53"/>
      <c r="O2373" s="53"/>
      <c r="P2373" s="53"/>
      <c r="Q2373" s="53"/>
      <c r="R2373" s="53"/>
      <c r="S2373" s="53"/>
      <c r="T2373" s="53"/>
      <c r="U2373" s="53"/>
      <c r="V2373" s="53"/>
      <c r="W2373" s="53"/>
      <c r="X2373" s="53"/>
      <c r="Y2373" s="53"/>
      <c r="Z2373" s="53"/>
      <c r="AA2373" s="53"/>
      <c r="AB2373" s="53"/>
      <c r="AC2373" s="53"/>
      <c r="AD2373" s="53"/>
      <c r="AE2373" s="53"/>
      <c r="AF2373" s="53"/>
      <c r="AG2373" s="53"/>
      <c r="AH2373" s="53"/>
      <c r="AI2373" s="53"/>
      <c r="AJ2373" s="53"/>
      <c r="AK2373" s="53"/>
      <c r="AL2373" s="54"/>
      <c r="AM2373" s="38"/>
      <c r="AN2373" s="38"/>
      <c r="AO2373" s="38"/>
      <c r="AP2373" s="38"/>
      <c r="AQ2373" s="38"/>
      <c r="AR2373" s="38"/>
      <c r="AS2373" s="38"/>
      <c r="AT2373" s="38"/>
      <c r="AU2373" s="38"/>
      <c r="AV2373" s="38"/>
      <c r="AW2373" s="38"/>
      <c r="AX2373" s="38"/>
      <c r="AY2373" s="38"/>
      <c r="AZ2373" s="38"/>
      <c r="BA2373" s="38"/>
    </row>
    <row r="2374" spans="1:53" ht="15" thickTop="1">
      <c r="A2374" s="45" t="s">
        <v>4778</v>
      </c>
      <c r="B2374" s="45">
        <v>475</v>
      </c>
      <c r="C2374" s="14" t="s">
        <v>4953</v>
      </c>
      <c r="D2374" s="15" t="s">
        <v>4362</v>
      </c>
      <c r="E2374" s="29"/>
      <c r="F2374" s="29">
        <v>1073675</v>
      </c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9"/>
      <c r="T2374" s="29"/>
      <c r="U2374" s="29"/>
      <c r="V2374" s="29"/>
      <c r="W2374" s="29"/>
      <c r="X2374" s="29"/>
      <c r="Y2374" s="29"/>
      <c r="Z2374" s="29"/>
      <c r="AA2374" s="29"/>
      <c r="AB2374" s="29"/>
      <c r="AC2374" s="29"/>
      <c r="AD2374" s="29"/>
      <c r="AE2374" s="29"/>
      <c r="AF2374" s="29"/>
      <c r="AG2374" s="29"/>
      <c r="AH2374" s="29"/>
      <c r="AI2374" s="29"/>
      <c r="AJ2374" s="29"/>
      <c r="AK2374" s="29"/>
      <c r="AL2374" s="29"/>
      <c r="AM2374" s="17"/>
      <c r="AN2374" s="17">
        <f>AM2374*(F2374+G2374)</f>
        <v>0</v>
      </c>
      <c r="AO2374" s="17">
        <f>SUMIF($I$1:$AL$1,AO$1,$I2376:$AL2376)*$AM2374</f>
        <v>0</v>
      </c>
      <c r="AP2374" s="17">
        <f t="shared" ref="AP2374:AZ2374" si="950">SUMIF($I$1:$AL$1,AP$1,$I2376:$AL2376)*$AM2374</f>
        <v>0</v>
      </c>
      <c r="AQ2374" s="17">
        <f t="shared" si="950"/>
        <v>0</v>
      </c>
      <c r="AR2374" s="17">
        <f t="shared" si="950"/>
        <v>0</v>
      </c>
      <c r="AS2374" s="17">
        <f t="shared" si="950"/>
        <v>0</v>
      </c>
      <c r="AT2374" s="17">
        <f t="shared" si="950"/>
        <v>0</v>
      </c>
      <c r="AU2374" s="17">
        <f t="shared" si="950"/>
        <v>0</v>
      </c>
      <c r="AV2374" s="17">
        <f t="shared" si="950"/>
        <v>0</v>
      </c>
      <c r="AW2374" s="17">
        <f t="shared" si="950"/>
        <v>0</v>
      </c>
      <c r="AX2374" s="17">
        <f t="shared" si="950"/>
        <v>0</v>
      </c>
      <c r="AY2374" s="17">
        <f t="shared" si="950"/>
        <v>0</v>
      </c>
      <c r="AZ2374" s="17">
        <f t="shared" si="950"/>
        <v>0</v>
      </c>
      <c r="BA2374" s="17"/>
    </row>
    <row r="2375" spans="1:53">
      <c r="A2375" s="59"/>
      <c r="B2375" s="46"/>
      <c r="C2375" s="31" t="s">
        <v>4954</v>
      </c>
      <c r="D2375" s="32" t="s">
        <v>4363</v>
      </c>
      <c r="E2375" s="39"/>
      <c r="F2375" s="39"/>
      <c r="G2375" s="39"/>
      <c r="H2375" s="39"/>
      <c r="I2375" s="39">
        <v>124886</v>
      </c>
      <c r="J2375" s="39">
        <v>524</v>
      </c>
      <c r="K2375" s="39">
        <v>17184</v>
      </c>
      <c r="L2375" s="39">
        <v>4660</v>
      </c>
      <c r="M2375" s="39">
        <v>16048</v>
      </c>
      <c r="N2375" s="39"/>
      <c r="O2375" s="39">
        <v>12544</v>
      </c>
      <c r="P2375" s="39">
        <v>43220</v>
      </c>
      <c r="Q2375" s="39">
        <v>154712</v>
      </c>
      <c r="R2375" s="39">
        <v>11347</v>
      </c>
      <c r="S2375" s="39">
        <v>270187</v>
      </c>
      <c r="T2375" s="39">
        <v>527412</v>
      </c>
      <c r="U2375" s="39">
        <v>196001</v>
      </c>
      <c r="V2375" s="39">
        <v>30052</v>
      </c>
      <c r="W2375" s="39">
        <v>204011</v>
      </c>
      <c r="X2375" s="39">
        <v>474772</v>
      </c>
      <c r="Y2375" s="39">
        <v>173102</v>
      </c>
      <c r="Z2375" s="39">
        <v>48151</v>
      </c>
      <c r="AA2375" s="39">
        <v>44133</v>
      </c>
      <c r="AB2375" s="39">
        <v>493883</v>
      </c>
      <c r="AC2375" s="39">
        <v>234799</v>
      </c>
      <c r="AD2375" s="39">
        <v>77953</v>
      </c>
      <c r="AE2375" s="39">
        <v>136962</v>
      </c>
      <c r="AF2375" s="39">
        <v>17855</v>
      </c>
      <c r="AG2375" s="39">
        <v>596419</v>
      </c>
      <c r="AH2375" s="39">
        <v>519783</v>
      </c>
      <c r="AI2375" s="39">
        <v>634548</v>
      </c>
      <c r="AJ2375" s="39">
        <v>204594</v>
      </c>
      <c r="AK2375" s="39">
        <v>974411</v>
      </c>
      <c r="AL2375" s="39">
        <v>481569</v>
      </c>
      <c r="AM2375" s="33"/>
      <c r="AN2375" s="33"/>
      <c r="AO2375" s="33"/>
      <c r="AP2375" s="33"/>
      <c r="AQ2375" s="33"/>
      <c r="AR2375" s="33"/>
      <c r="AS2375" s="33"/>
      <c r="AT2375" s="33"/>
      <c r="AU2375" s="33"/>
      <c r="AV2375" s="33"/>
      <c r="AW2375" s="33"/>
      <c r="AX2375" s="33"/>
      <c r="AY2375" s="33"/>
      <c r="AZ2375" s="33"/>
      <c r="BA2375" s="33"/>
    </row>
    <row r="2376" spans="1:53">
      <c r="A2376" s="59"/>
      <c r="B2376" s="46"/>
      <c r="C2376" s="31"/>
      <c r="D2376" s="32" t="s">
        <v>4364</v>
      </c>
      <c r="E2376" s="39">
        <f>SUM(I2376:AL2376)</f>
        <v>0</v>
      </c>
      <c r="F2376" s="39"/>
      <c r="G2376" s="39"/>
      <c r="H2376" s="39"/>
      <c r="I2376" s="39"/>
      <c r="J2376" s="39"/>
      <c r="K2376" s="39"/>
      <c r="L2376" s="39"/>
      <c r="M2376" s="39"/>
      <c r="N2376" s="39"/>
      <c r="O2376" s="39"/>
      <c r="P2376" s="39"/>
      <c r="Q2376" s="39"/>
      <c r="R2376" s="39"/>
      <c r="S2376" s="39"/>
      <c r="T2376" s="39"/>
      <c r="U2376" s="39"/>
      <c r="V2376" s="39"/>
      <c r="W2376" s="39"/>
      <c r="X2376" s="39"/>
      <c r="Y2376" s="39"/>
      <c r="Z2376" s="39"/>
      <c r="AA2376" s="39"/>
      <c r="AB2376" s="39"/>
      <c r="AC2376" s="39"/>
      <c r="AD2376" s="39"/>
      <c r="AE2376" s="39"/>
      <c r="AF2376" s="39"/>
      <c r="AG2376" s="39"/>
      <c r="AH2376" s="39"/>
      <c r="AI2376" s="39"/>
      <c r="AJ2376" s="39"/>
      <c r="AK2376" s="39"/>
      <c r="AL2376" s="39"/>
      <c r="AM2376" s="33"/>
      <c r="AN2376" s="33"/>
      <c r="AO2376" s="33"/>
      <c r="AP2376" s="33"/>
      <c r="AQ2376" s="33"/>
      <c r="AR2376" s="33"/>
      <c r="AS2376" s="33"/>
      <c r="AT2376" s="33"/>
      <c r="AU2376" s="33"/>
      <c r="AV2376" s="33"/>
      <c r="AW2376" s="33"/>
      <c r="AX2376" s="33"/>
      <c r="AY2376" s="33"/>
      <c r="AZ2376" s="33"/>
      <c r="BA2376" s="33"/>
    </row>
    <row r="2377" spans="1:53">
      <c r="A2377" s="59"/>
      <c r="B2377" s="46"/>
      <c r="C2377" s="31" t="s">
        <v>4955</v>
      </c>
      <c r="D2377" s="34" t="s">
        <v>4365</v>
      </c>
      <c r="E2377" s="35">
        <f>E2376-E2374</f>
        <v>0</v>
      </c>
      <c r="F2377" s="35"/>
      <c r="G2377" s="35"/>
      <c r="H2377" s="35"/>
      <c r="I2377" s="35">
        <f>F2374+G2374+H2374+I2376-I2375</f>
        <v>948789</v>
      </c>
      <c r="J2377" s="35">
        <f>I2377+J2376-J2375</f>
        <v>948265</v>
      </c>
      <c r="K2377" s="35">
        <f t="shared" ref="K2377:AL2377" si="951">J2377+K2376-K2375</f>
        <v>931081</v>
      </c>
      <c r="L2377" s="35">
        <f t="shared" si="951"/>
        <v>926421</v>
      </c>
      <c r="M2377" s="35">
        <f t="shared" si="951"/>
        <v>910373</v>
      </c>
      <c r="N2377" s="35">
        <f t="shared" si="951"/>
        <v>910373</v>
      </c>
      <c r="O2377" s="35">
        <f t="shared" si="951"/>
        <v>897829</v>
      </c>
      <c r="P2377" s="35">
        <f t="shared" si="951"/>
        <v>854609</v>
      </c>
      <c r="Q2377" s="35">
        <f t="shared" si="951"/>
        <v>699897</v>
      </c>
      <c r="R2377" s="35">
        <f t="shared" si="951"/>
        <v>688550</v>
      </c>
      <c r="S2377" s="35">
        <f t="shared" si="951"/>
        <v>418363</v>
      </c>
      <c r="T2377" s="35">
        <f t="shared" si="951"/>
        <v>-109049</v>
      </c>
      <c r="U2377" s="35">
        <f t="shared" si="951"/>
        <v>-305050</v>
      </c>
      <c r="V2377" s="35">
        <f t="shared" si="951"/>
        <v>-335102</v>
      </c>
      <c r="W2377" s="35">
        <f t="shared" si="951"/>
        <v>-539113</v>
      </c>
      <c r="X2377" s="35">
        <f t="shared" si="951"/>
        <v>-1013885</v>
      </c>
      <c r="Y2377" s="35">
        <f t="shared" si="951"/>
        <v>-1186987</v>
      </c>
      <c r="Z2377" s="35">
        <f t="shared" si="951"/>
        <v>-1235138</v>
      </c>
      <c r="AA2377" s="35">
        <f t="shared" si="951"/>
        <v>-1279271</v>
      </c>
      <c r="AB2377" s="35">
        <f t="shared" si="951"/>
        <v>-1773154</v>
      </c>
      <c r="AC2377" s="35">
        <f t="shared" si="951"/>
        <v>-2007953</v>
      </c>
      <c r="AD2377" s="35">
        <f t="shared" si="951"/>
        <v>-2085906</v>
      </c>
      <c r="AE2377" s="35">
        <f t="shared" si="951"/>
        <v>-2222868</v>
      </c>
      <c r="AF2377" s="35">
        <f t="shared" si="951"/>
        <v>-2240723</v>
      </c>
      <c r="AG2377" s="35">
        <f t="shared" si="951"/>
        <v>-2837142</v>
      </c>
      <c r="AH2377" s="35">
        <f t="shared" si="951"/>
        <v>-3356925</v>
      </c>
      <c r="AI2377" s="35">
        <f t="shared" si="951"/>
        <v>-3991473</v>
      </c>
      <c r="AJ2377" s="35">
        <f t="shared" si="951"/>
        <v>-4196067</v>
      </c>
      <c r="AK2377" s="35">
        <f t="shared" si="951"/>
        <v>-5170478</v>
      </c>
      <c r="AL2377" s="35">
        <f t="shared" si="951"/>
        <v>-5652047</v>
      </c>
      <c r="AM2377" s="33"/>
      <c r="AN2377" s="33"/>
      <c r="AO2377" s="33"/>
      <c r="AP2377" s="33"/>
      <c r="AQ2377" s="33"/>
      <c r="AR2377" s="33"/>
      <c r="AS2377" s="33"/>
      <c r="AT2377" s="33"/>
      <c r="AU2377" s="33"/>
      <c r="AV2377" s="33"/>
      <c r="AW2377" s="33"/>
      <c r="AX2377" s="33"/>
      <c r="AY2377" s="33"/>
      <c r="AZ2377" s="33"/>
      <c r="BA2377" s="33"/>
    </row>
    <row r="2378" spans="1:53" ht="17.25" customHeight="1" thickBot="1">
      <c r="A2378" s="60"/>
      <c r="B2378" s="47"/>
      <c r="C2378" s="36">
        <v>0</v>
      </c>
      <c r="D2378" s="37" t="s">
        <v>4366</v>
      </c>
      <c r="E2378" s="52"/>
      <c r="F2378" s="53"/>
      <c r="G2378" s="53"/>
      <c r="H2378" s="53"/>
      <c r="I2378" s="53"/>
      <c r="J2378" s="53"/>
      <c r="K2378" s="53"/>
      <c r="L2378" s="53"/>
      <c r="M2378" s="53"/>
      <c r="N2378" s="53"/>
      <c r="O2378" s="53"/>
      <c r="P2378" s="53"/>
      <c r="Q2378" s="53"/>
      <c r="R2378" s="53"/>
      <c r="S2378" s="53"/>
      <c r="T2378" s="53"/>
      <c r="U2378" s="53"/>
      <c r="V2378" s="53"/>
      <c r="W2378" s="53"/>
      <c r="X2378" s="53"/>
      <c r="Y2378" s="53"/>
      <c r="Z2378" s="53"/>
      <c r="AA2378" s="53"/>
      <c r="AB2378" s="53"/>
      <c r="AC2378" s="53"/>
      <c r="AD2378" s="53"/>
      <c r="AE2378" s="53"/>
      <c r="AF2378" s="53"/>
      <c r="AG2378" s="53"/>
      <c r="AH2378" s="53"/>
      <c r="AI2378" s="53"/>
      <c r="AJ2378" s="53"/>
      <c r="AK2378" s="53"/>
      <c r="AL2378" s="54"/>
      <c r="AM2378" s="38"/>
      <c r="AN2378" s="38"/>
      <c r="AO2378" s="38"/>
      <c r="AP2378" s="38"/>
      <c r="AQ2378" s="38"/>
      <c r="AR2378" s="38"/>
      <c r="AS2378" s="38"/>
      <c r="AT2378" s="38"/>
      <c r="AU2378" s="38"/>
      <c r="AV2378" s="38"/>
      <c r="AW2378" s="38"/>
      <c r="AX2378" s="38"/>
      <c r="AY2378" s="38"/>
      <c r="AZ2378" s="38"/>
      <c r="BA2378" s="38"/>
    </row>
    <row r="2379" spans="1:53" ht="15" thickTop="1">
      <c r="A2379" s="45" t="s">
        <v>4778</v>
      </c>
      <c r="B2379" s="45">
        <v>476</v>
      </c>
      <c r="C2379" s="14" t="s">
        <v>4956</v>
      </c>
      <c r="D2379" s="15" t="s">
        <v>4362</v>
      </c>
      <c r="E2379" s="29"/>
      <c r="F2379" s="29">
        <v>23149</v>
      </c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29"/>
      <c r="AB2379" s="29"/>
      <c r="AC2379" s="29"/>
      <c r="AD2379" s="29"/>
      <c r="AE2379" s="29"/>
      <c r="AF2379" s="29"/>
      <c r="AG2379" s="29"/>
      <c r="AH2379" s="29"/>
      <c r="AI2379" s="29"/>
      <c r="AJ2379" s="29"/>
      <c r="AK2379" s="29"/>
      <c r="AL2379" s="29"/>
      <c r="AM2379" s="17"/>
      <c r="AN2379" s="17">
        <f>AM2379*(F2379+G2379)</f>
        <v>0</v>
      </c>
      <c r="AO2379" s="17">
        <f>SUMIF($I$1:$AL$1,AO$1,$I2381:$AL2381)*$AM2379</f>
        <v>0</v>
      </c>
      <c r="AP2379" s="17">
        <f t="shared" ref="AP2379:AZ2379" si="952">SUMIF($I$1:$AL$1,AP$1,$I2381:$AL2381)*$AM2379</f>
        <v>0</v>
      </c>
      <c r="AQ2379" s="17">
        <f t="shared" si="952"/>
        <v>0</v>
      </c>
      <c r="AR2379" s="17">
        <f t="shared" si="952"/>
        <v>0</v>
      </c>
      <c r="AS2379" s="17">
        <f t="shared" si="952"/>
        <v>0</v>
      </c>
      <c r="AT2379" s="17">
        <f t="shared" si="952"/>
        <v>0</v>
      </c>
      <c r="AU2379" s="17">
        <f t="shared" si="952"/>
        <v>0</v>
      </c>
      <c r="AV2379" s="17">
        <f t="shared" si="952"/>
        <v>0</v>
      </c>
      <c r="AW2379" s="17">
        <f t="shared" si="952"/>
        <v>0</v>
      </c>
      <c r="AX2379" s="17">
        <f t="shared" si="952"/>
        <v>0</v>
      </c>
      <c r="AY2379" s="17">
        <f t="shared" si="952"/>
        <v>0</v>
      </c>
      <c r="AZ2379" s="17">
        <f t="shared" si="952"/>
        <v>0</v>
      </c>
      <c r="BA2379" s="17"/>
    </row>
    <row r="2380" spans="1:53">
      <c r="A2380" s="59"/>
      <c r="B2380" s="46"/>
      <c r="C2380" s="31" t="s">
        <v>3493</v>
      </c>
      <c r="D2380" s="32" t="s">
        <v>4363</v>
      </c>
      <c r="E2380" s="39"/>
      <c r="F2380" s="39"/>
      <c r="G2380" s="39"/>
      <c r="H2380" s="39"/>
      <c r="I2380" s="39">
        <v>5164</v>
      </c>
      <c r="J2380" s="39"/>
      <c r="K2380" s="39"/>
      <c r="L2380" s="39"/>
      <c r="M2380" s="39"/>
      <c r="N2380" s="39"/>
      <c r="O2380" s="39"/>
      <c r="P2380" s="39"/>
      <c r="Q2380" s="39"/>
      <c r="R2380" s="39"/>
      <c r="S2380" s="39">
        <v>546</v>
      </c>
      <c r="T2380" s="39">
        <v>24392</v>
      </c>
      <c r="U2380" s="39"/>
      <c r="V2380" s="39">
        <v>1752</v>
      </c>
      <c r="W2380" s="39">
        <v>981</v>
      </c>
      <c r="X2380" s="39">
        <v>29660</v>
      </c>
      <c r="Y2380" s="39">
        <v>988</v>
      </c>
      <c r="Z2380" s="39">
        <v>1084</v>
      </c>
      <c r="AA2380" s="39">
        <v>1551</v>
      </c>
      <c r="AB2380" s="39">
        <v>29199</v>
      </c>
      <c r="AC2380" s="39">
        <v>4872</v>
      </c>
      <c r="AD2380" s="39">
        <v>1282</v>
      </c>
      <c r="AE2380" s="39">
        <v>1391</v>
      </c>
      <c r="AF2380" s="39">
        <v>1264</v>
      </c>
      <c r="AG2380" s="39">
        <v>44147</v>
      </c>
      <c r="AH2380" s="39">
        <v>27204</v>
      </c>
      <c r="AI2380" s="39">
        <v>920</v>
      </c>
      <c r="AJ2380" s="39">
        <v>656</v>
      </c>
      <c r="AK2380" s="39">
        <v>39297</v>
      </c>
      <c r="AL2380" s="39">
        <v>34207</v>
      </c>
      <c r="AM2380" s="33"/>
      <c r="AN2380" s="33"/>
      <c r="AO2380" s="33"/>
      <c r="AP2380" s="33"/>
      <c r="AQ2380" s="33"/>
      <c r="AR2380" s="33"/>
      <c r="AS2380" s="33"/>
      <c r="AT2380" s="33"/>
      <c r="AU2380" s="33"/>
      <c r="AV2380" s="33"/>
      <c r="AW2380" s="33"/>
      <c r="AX2380" s="33"/>
      <c r="AY2380" s="33"/>
      <c r="AZ2380" s="33"/>
      <c r="BA2380" s="33"/>
    </row>
    <row r="2381" spans="1:53">
      <c r="A2381" s="59"/>
      <c r="B2381" s="46"/>
      <c r="C2381" s="31"/>
      <c r="D2381" s="32" t="s">
        <v>4364</v>
      </c>
      <c r="E2381" s="39">
        <f>SUM(I2381:AL2381)</f>
        <v>0</v>
      </c>
      <c r="F2381" s="39"/>
      <c r="G2381" s="39"/>
      <c r="H2381" s="39"/>
      <c r="I2381" s="39"/>
      <c r="J2381" s="39"/>
      <c r="K2381" s="39"/>
      <c r="L2381" s="39"/>
      <c r="M2381" s="39"/>
      <c r="N2381" s="39"/>
      <c r="O2381" s="39"/>
      <c r="P2381" s="39"/>
      <c r="Q2381" s="39"/>
      <c r="R2381" s="39"/>
      <c r="S2381" s="39"/>
      <c r="T2381" s="39"/>
      <c r="U2381" s="39"/>
      <c r="V2381" s="39"/>
      <c r="W2381" s="39"/>
      <c r="X2381" s="39"/>
      <c r="Y2381" s="39"/>
      <c r="Z2381" s="39"/>
      <c r="AA2381" s="39"/>
      <c r="AB2381" s="39"/>
      <c r="AC2381" s="39"/>
      <c r="AD2381" s="39"/>
      <c r="AE2381" s="39"/>
      <c r="AF2381" s="39"/>
      <c r="AG2381" s="39"/>
      <c r="AH2381" s="39"/>
      <c r="AI2381" s="39"/>
      <c r="AJ2381" s="39"/>
      <c r="AK2381" s="39"/>
      <c r="AL2381" s="39"/>
      <c r="AM2381" s="33"/>
      <c r="AN2381" s="33"/>
      <c r="AO2381" s="33"/>
      <c r="AP2381" s="33"/>
      <c r="AQ2381" s="33"/>
      <c r="AR2381" s="33"/>
      <c r="AS2381" s="33"/>
      <c r="AT2381" s="33"/>
      <c r="AU2381" s="33"/>
      <c r="AV2381" s="33"/>
      <c r="AW2381" s="33"/>
      <c r="AX2381" s="33"/>
      <c r="AY2381" s="33"/>
      <c r="AZ2381" s="33"/>
      <c r="BA2381" s="33"/>
    </row>
    <row r="2382" spans="1:53">
      <c r="A2382" s="59"/>
      <c r="B2382" s="46"/>
      <c r="C2382" s="31" t="s">
        <v>4957</v>
      </c>
      <c r="D2382" s="34" t="s">
        <v>4365</v>
      </c>
      <c r="E2382" s="35">
        <f>E2381-E2379</f>
        <v>0</v>
      </c>
      <c r="F2382" s="35"/>
      <c r="G2382" s="35"/>
      <c r="H2382" s="35"/>
      <c r="I2382" s="35">
        <f>F2379+G2379+H2379+I2381-I2380</f>
        <v>17985</v>
      </c>
      <c r="J2382" s="35">
        <f>I2382+J2381-J2380</f>
        <v>17985</v>
      </c>
      <c r="K2382" s="35">
        <f t="shared" ref="K2382:AL2382" si="953">J2382+K2381-K2380</f>
        <v>17985</v>
      </c>
      <c r="L2382" s="35">
        <f t="shared" si="953"/>
        <v>17985</v>
      </c>
      <c r="M2382" s="35">
        <f t="shared" si="953"/>
        <v>17985</v>
      </c>
      <c r="N2382" s="35">
        <f t="shared" si="953"/>
        <v>17985</v>
      </c>
      <c r="O2382" s="35">
        <f t="shared" si="953"/>
        <v>17985</v>
      </c>
      <c r="P2382" s="35">
        <f t="shared" si="953"/>
        <v>17985</v>
      </c>
      <c r="Q2382" s="35">
        <f t="shared" si="953"/>
        <v>17985</v>
      </c>
      <c r="R2382" s="35">
        <f t="shared" si="953"/>
        <v>17985</v>
      </c>
      <c r="S2382" s="35">
        <f t="shared" si="953"/>
        <v>17439</v>
      </c>
      <c r="T2382" s="35">
        <f t="shared" si="953"/>
        <v>-6953</v>
      </c>
      <c r="U2382" s="35">
        <f t="shared" si="953"/>
        <v>-6953</v>
      </c>
      <c r="V2382" s="35">
        <f t="shared" si="953"/>
        <v>-8705</v>
      </c>
      <c r="W2382" s="35">
        <f t="shared" si="953"/>
        <v>-9686</v>
      </c>
      <c r="X2382" s="35">
        <f t="shared" si="953"/>
        <v>-39346</v>
      </c>
      <c r="Y2382" s="35">
        <f t="shared" si="953"/>
        <v>-40334</v>
      </c>
      <c r="Z2382" s="35">
        <f t="shared" si="953"/>
        <v>-41418</v>
      </c>
      <c r="AA2382" s="35">
        <f t="shared" si="953"/>
        <v>-42969</v>
      </c>
      <c r="AB2382" s="35">
        <f t="shared" si="953"/>
        <v>-72168</v>
      </c>
      <c r="AC2382" s="35">
        <f t="shared" si="953"/>
        <v>-77040</v>
      </c>
      <c r="AD2382" s="35">
        <f t="shared" si="953"/>
        <v>-78322</v>
      </c>
      <c r="AE2382" s="35">
        <f t="shared" si="953"/>
        <v>-79713</v>
      </c>
      <c r="AF2382" s="35">
        <f t="shared" si="953"/>
        <v>-80977</v>
      </c>
      <c r="AG2382" s="35">
        <f t="shared" si="953"/>
        <v>-125124</v>
      </c>
      <c r="AH2382" s="35">
        <f t="shared" si="953"/>
        <v>-152328</v>
      </c>
      <c r="AI2382" s="35">
        <f t="shared" si="953"/>
        <v>-153248</v>
      </c>
      <c r="AJ2382" s="35">
        <f t="shared" si="953"/>
        <v>-153904</v>
      </c>
      <c r="AK2382" s="35">
        <f t="shared" si="953"/>
        <v>-193201</v>
      </c>
      <c r="AL2382" s="35">
        <f t="shared" si="953"/>
        <v>-227408</v>
      </c>
      <c r="AM2382" s="33"/>
      <c r="AN2382" s="33"/>
      <c r="AO2382" s="33"/>
      <c r="AP2382" s="33"/>
      <c r="AQ2382" s="33"/>
      <c r="AR2382" s="33"/>
      <c r="AS2382" s="33"/>
      <c r="AT2382" s="33"/>
      <c r="AU2382" s="33"/>
      <c r="AV2382" s="33"/>
      <c r="AW2382" s="33"/>
      <c r="AX2382" s="33"/>
      <c r="AY2382" s="33"/>
      <c r="AZ2382" s="33"/>
      <c r="BA2382" s="33"/>
    </row>
    <row r="2383" spans="1:53" ht="17.25" customHeight="1" thickBot="1">
      <c r="A2383" s="60"/>
      <c r="B2383" s="47"/>
      <c r="C2383" s="36">
        <v>0</v>
      </c>
      <c r="D2383" s="37" t="s">
        <v>4366</v>
      </c>
      <c r="E2383" s="52"/>
      <c r="F2383" s="53"/>
      <c r="G2383" s="53"/>
      <c r="H2383" s="53"/>
      <c r="I2383" s="53"/>
      <c r="J2383" s="53"/>
      <c r="K2383" s="53"/>
      <c r="L2383" s="53"/>
      <c r="M2383" s="53"/>
      <c r="N2383" s="53"/>
      <c r="O2383" s="53"/>
      <c r="P2383" s="53"/>
      <c r="Q2383" s="53"/>
      <c r="R2383" s="53"/>
      <c r="S2383" s="53"/>
      <c r="T2383" s="53"/>
      <c r="U2383" s="53"/>
      <c r="V2383" s="53"/>
      <c r="W2383" s="53"/>
      <c r="X2383" s="53"/>
      <c r="Y2383" s="53"/>
      <c r="Z2383" s="53"/>
      <c r="AA2383" s="53"/>
      <c r="AB2383" s="53"/>
      <c r="AC2383" s="53"/>
      <c r="AD2383" s="53"/>
      <c r="AE2383" s="53"/>
      <c r="AF2383" s="53"/>
      <c r="AG2383" s="53"/>
      <c r="AH2383" s="53"/>
      <c r="AI2383" s="53"/>
      <c r="AJ2383" s="53"/>
      <c r="AK2383" s="53"/>
      <c r="AL2383" s="54"/>
      <c r="AM2383" s="38"/>
      <c r="AN2383" s="38"/>
      <c r="AO2383" s="38"/>
      <c r="AP2383" s="38"/>
      <c r="AQ2383" s="38"/>
      <c r="AR2383" s="38"/>
      <c r="AS2383" s="38"/>
      <c r="AT2383" s="38"/>
      <c r="AU2383" s="38"/>
      <c r="AV2383" s="38"/>
      <c r="AW2383" s="38"/>
      <c r="AX2383" s="38"/>
      <c r="AY2383" s="38"/>
      <c r="AZ2383" s="38"/>
      <c r="BA2383" s="38"/>
    </row>
    <row r="2384" spans="1:53" ht="15" thickTop="1">
      <c r="A2384" s="45" t="s">
        <v>4778</v>
      </c>
      <c r="B2384" s="45">
        <v>477</v>
      </c>
      <c r="C2384" s="14" t="s">
        <v>4958</v>
      </c>
      <c r="D2384" s="15" t="s">
        <v>4362</v>
      </c>
      <c r="E2384" s="29"/>
      <c r="F2384" s="29">
        <v>18659</v>
      </c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9"/>
      <c r="T2384" s="29"/>
      <c r="U2384" s="29"/>
      <c r="V2384" s="29"/>
      <c r="W2384" s="29"/>
      <c r="X2384" s="29"/>
      <c r="Y2384" s="29"/>
      <c r="Z2384" s="29"/>
      <c r="AA2384" s="29"/>
      <c r="AB2384" s="29"/>
      <c r="AC2384" s="29"/>
      <c r="AD2384" s="29"/>
      <c r="AE2384" s="29"/>
      <c r="AF2384" s="29"/>
      <c r="AG2384" s="29"/>
      <c r="AH2384" s="29"/>
      <c r="AI2384" s="29"/>
      <c r="AJ2384" s="29"/>
      <c r="AK2384" s="29"/>
      <c r="AL2384" s="29"/>
      <c r="AM2384" s="17"/>
      <c r="AN2384" s="17">
        <f>AM2384*(F2384+G2384)</f>
        <v>0</v>
      </c>
      <c r="AO2384" s="17">
        <f>SUMIF($I$1:$AL$1,AO$1,$I2386:$AL2386)*$AM2384</f>
        <v>0</v>
      </c>
      <c r="AP2384" s="17">
        <f t="shared" ref="AP2384:AZ2384" si="954">SUMIF($I$1:$AL$1,AP$1,$I2386:$AL2386)*$AM2384</f>
        <v>0</v>
      </c>
      <c r="AQ2384" s="17">
        <f t="shared" si="954"/>
        <v>0</v>
      </c>
      <c r="AR2384" s="17">
        <f t="shared" si="954"/>
        <v>0</v>
      </c>
      <c r="AS2384" s="17">
        <f t="shared" si="954"/>
        <v>0</v>
      </c>
      <c r="AT2384" s="17">
        <f t="shared" si="954"/>
        <v>0</v>
      </c>
      <c r="AU2384" s="17">
        <f t="shared" si="954"/>
        <v>0</v>
      </c>
      <c r="AV2384" s="17">
        <f t="shared" si="954"/>
        <v>0</v>
      </c>
      <c r="AW2384" s="17">
        <f t="shared" si="954"/>
        <v>0</v>
      </c>
      <c r="AX2384" s="17">
        <f t="shared" si="954"/>
        <v>0</v>
      </c>
      <c r="AY2384" s="17">
        <f t="shared" si="954"/>
        <v>0</v>
      </c>
      <c r="AZ2384" s="17">
        <f t="shared" si="954"/>
        <v>0</v>
      </c>
      <c r="BA2384" s="17"/>
    </row>
    <row r="2385" spans="1:53">
      <c r="A2385" s="59"/>
      <c r="B2385" s="46"/>
      <c r="C2385" s="31" t="s">
        <v>4959</v>
      </c>
      <c r="D2385" s="32" t="s">
        <v>4363</v>
      </c>
      <c r="E2385" s="39"/>
      <c r="F2385" s="39"/>
      <c r="G2385" s="39"/>
      <c r="H2385" s="39"/>
      <c r="I2385" s="39">
        <v>6661</v>
      </c>
      <c r="J2385" s="39"/>
      <c r="K2385" s="39"/>
      <c r="L2385" s="39"/>
      <c r="M2385" s="39"/>
      <c r="N2385" s="39"/>
      <c r="O2385" s="39"/>
      <c r="P2385" s="39"/>
      <c r="Q2385" s="39"/>
      <c r="R2385" s="39"/>
      <c r="S2385" s="39">
        <v>34557</v>
      </c>
      <c r="T2385" s="39">
        <v>36995</v>
      </c>
      <c r="U2385" s="39"/>
      <c r="V2385" s="39">
        <v>1752</v>
      </c>
      <c r="W2385" s="39">
        <v>30291</v>
      </c>
      <c r="X2385" s="39">
        <v>45939</v>
      </c>
      <c r="Y2385" s="39">
        <v>1764</v>
      </c>
      <c r="Z2385" s="39">
        <v>1752</v>
      </c>
      <c r="AA2385" s="39">
        <v>21937</v>
      </c>
      <c r="AB2385" s="39">
        <v>39910</v>
      </c>
      <c r="AC2385" s="39">
        <v>7058</v>
      </c>
      <c r="AD2385" s="39"/>
      <c r="AE2385" s="39">
        <v>5778</v>
      </c>
      <c r="AF2385" s="39">
        <v>74054</v>
      </c>
      <c r="AG2385" s="39">
        <v>47139</v>
      </c>
      <c r="AH2385" s="39">
        <v>21305</v>
      </c>
      <c r="AI2385" s="39">
        <v>3050</v>
      </c>
      <c r="AJ2385" s="39">
        <v>70444</v>
      </c>
      <c r="AK2385" s="39">
        <v>50062</v>
      </c>
      <c r="AL2385" s="39">
        <v>8610</v>
      </c>
      <c r="AM2385" s="33"/>
      <c r="AN2385" s="33"/>
      <c r="AO2385" s="33"/>
      <c r="AP2385" s="33"/>
      <c r="AQ2385" s="33"/>
      <c r="AR2385" s="33"/>
      <c r="AS2385" s="33"/>
      <c r="AT2385" s="33"/>
      <c r="AU2385" s="33"/>
      <c r="AV2385" s="33"/>
      <c r="AW2385" s="33"/>
      <c r="AX2385" s="33"/>
      <c r="AY2385" s="33"/>
      <c r="AZ2385" s="33"/>
      <c r="BA2385" s="33"/>
    </row>
    <row r="2386" spans="1:53">
      <c r="A2386" s="59"/>
      <c r="B2386" s="46"/>
      <c r="C2386" s="31"/>
      <c r="D2386" s="32" t="s">
        <v>4364</v>
      </c>
      <c r="E2386" s="39">
        <f>SUM(I2386:AL2386)</f>
        <v>0</v>
      </c>
      <c r="F2386" s="39"/>
      <c r="G2386" s="39"/>
      <c r="H2386" s="39"/>
      <c r="I2386" s="39"/>
      <c r="J2386" s="39"/>
      <c r="K2386" s="39"/>
      <c r="L2386" s="39"/>
      <c r="M2386" s="39"/>
      <c r="N2386" s="39"/>
      <c r="O2386" s="39"/>
      <c r="P2386" s="39"/>
      <c r="Q2386" s="39"/>
      <c r="R2386" s="39"/>
      <c r="S2386" s="39"/>
      <c r="T2386" s="39"/>
      <c r="U2386" s="39"/>
      <c r="V2386" s="39"/>
      <c r="W2386" s="39"/>
      <c r="X2386" s="39"/>
      <c r="Y2386" s="39"/>
      <c r="Z2386" s="39"/>
      <c r="AA2386" s="39"/>
      <c r="AB2386" s="39"/>
      <c r="AC2386" s="39"/>
      <c r="AD2386" s="39"/>
      <c r="AE2386" s="39"/>
      <c r="AF2386" s="39"/>
      <c r="AG2386" s="39"/>
      <c r="AH2386" s="39"/>
      <c r="AI2386" s="39"/>
      <c r="AJ2386" s="39"/>
      <c r="AK2386" s="39"/>
      <c r="AL2386" s="39"/>
      <c r="AM2386" s="33"/>
      <c r="AN2386" s="33"/>
      <c r="AO2386" s="33"/>
      <c r="AP2386" s="33"/>
      <c r="AQ2386" s="33"/>
      <c r="AR2386" s="33"/>
      <c r="AS2386" s="33"/>
      <c r="AT2386" s="33"/>
      <c r="AU2386" s="33"/>
      <c r="AV2386" s="33"/>
      <c r="AW2386" s="33"/>
      <c r="AX2386" s="33"/>
      <c r="AY2386" s="33"/>
      <c r="AZ2386" s="33"/>
      <c r="BA2386" s="33"/>
    </row>
    <row r="2387" spans="1:53">
      <c r="A2387" s="59"/>
      <c r="B2387" s="46"/>
      <c r="C2387" s="31" t="s">
        <v>4960</v>
      </c>
      <c r="D2387" s="34" t="s">
        <v>4365</v>
      </c>
      <c r="E2387" s="35">
        <f>E2386-E2384</f>
        <v>0</v>
      </c>
      <c r="F2387" s="35"/>
      <c r="G2387" s="35"/>
      <c r="H2387" s="35"/>
      <c r="I2387" s="35">
        <f>F2384+G2384+H2384+I2386-I2385</f>
        <v>11998</v>
      </c>
      <c r="J2387" s="35">
        <f>I2387+J2386-J2385</f>
        <v>11998</v>
      </c>
      <c r="K2387" s="35">
        <f t="shared" ref="K2387:AL2387" si="955">J2387+K2386-K2385</f>
        <v>11998</v>
      </c>
      <c r="L2387" s="35">
        <f t="shared" si="955"/>
        <v>11998</v>
      </c>
      <c r="M2387" s="35">
        <f t="shared" si="955"/>
        <v>11998</v>
      </c>
      <c r="N2387" s="35">
        <f t="shared" si="955"/>
        <v>11998</v>
      </c>
      <c r="O2387" s="35">
        <f t="shared" si="955"/>
        <v>11998</v>
      </c>
      <c r="P2387" s="35">
        <f t="shared" si="955"/>
        <v>11998</v>
      </c>
      <c r="Q2387" s="35">
        <f t="shared" si="955"/>
        <v>11998</v>
      </c>
      <c r="R2387" s="35">
        <f t="shared" si="955"/>
        <v>11998</v>
      </c>
      <c r="S2387" s="35">
        <f t="shared" si="955"/>
        <v>-22559</v>
      </c>
      <c r="T2387" s="35">
        <f t="shared" si="955"/>
        <v>-59554</v>
      </c>
      <c r="U2387" s="35">
        <f t="shared" si="955"/>
        <v>-59554</v>
      </c>
      <c r="V2387" s="35">
        <f t="shared" si="955"/>
        <v>-61306</v>
      </c>
      <c r="W2387" s="35">
        <f t="shared" si="955"/>
        <v>-91597</v>
      </c>
      <c r="X2387" s="35">
        <f t="shared" si="955"/>
        <v>-137536</v>
      </c>
      <c r="Y2387" s="35">
        <f t="shared" si="955"/>
        <v>-139300</v>
      </c>
      <c r="Z2387" s="35">
        <f t="shared" si="955"/>
        <v>-141052</v>
      </c>
      <c r="AA2387" s="35">
        <f t="shared" si="955"/>
        <v>-162989</v>
      </c>
      <c r="AB2387" s="35">
        <f t="shared" si="955"/>
        <v>-202899</v>
      </c>
      <c r="AC2387" s="35">
        <f t="shared" si="955"/>
        <v>-209957</v>
      </c>
      <c r="AD2387" s="35">
        <f t="shared" si="955"/>
        <v>-209957</v>
      </c>
      <c r="AE2387" s="35">
        <f t="shared" si="955"/>
        <v>-215735</v>
      </c>
      <c r="AF2387" s="35">
        <f t="shared" si="955"/>
        <v>-289789</v>
      </c>
      <c r="AG2387" s="35">
        <f t="shared" si="955"/>
        <v>-336928</v>
      </c>
      <c r="AH2387" s="35">
        <f t="shared" si="955"/>
        <v>-358233</v>
      </c>
      <c r="AI2387" s="35">
        <f t="shared" si="955"/>
        <v>-361283</v>
      </c>
      <c r="AJ2387" s="35">
        <f t="shared" si="955"/>
        <v>-431727</v>
      </c>
      <c r="AK2387" s="35">
        <f t="shared" si="955"/>
        <v>-481789</v>
      </c>
      <c r="AL2387" s="35">
        <f t="shared" si="955"/>
        <v>-490399</v>
      </c>
      <c r="AM2387" s="33"/>
      <c r="AN2387" s="33"/>
      <c r="AO2387" s="33"/>
      <c r="AP2387" s="33"/>
      <c r="AQ2387" s="33"/>
      <c r="AR2387" s="33"/>
      <c r="AS2387" s="33"/>
      <c r="AT2387" s="33"/>
      <c r="AU2387" s="33"/>
      <c r="AV2387" s="33"/>
      <c r="AW2387" s="33"/>
      <c r="AX2387" s="33"/>
      <c r="AY2387" s="33"/>
      <c r="AZ2387" s="33"/>
      <c r="BA2387" s="33"/>
    </row>
    <row r="2388" spans="1:53" ht="17.25" customHeight="1" thickBot="1">
      <c r="A2388" s="60"/>
      <c r="B2388" s="47"/>
      <c r="C2388" s="36">
        <v>0</v>
      </c>
      <c r="D2388" s="37" t="s">
        <v>4366</v>
      </c>
      <c r="E2388" s="52"/>
      <c r="F2388" s="53"/>
      <c r="G2388" s="53"/>
      <c r="H2388" s="53"/>
      <c r="I2388" s="53"/>
      <c r="J2388" s="53"/>
      <c r="K2388" s="53"/>
      <c r="L2388" s="53"/>
      <c r="M2388" s="53"/>
      <c r="N2388" s="53"/>
      <c r="O2388" s="53"/>
      <c r="P2388" s="53"/>
      <c r="Q2388" s="53"/>
      <c r="R2388" s="53"/>
      <c r="S2388" s="53"/>
      <c r="T2388" s="53"/>
      <c r="U2388" s="53"/>
      <c r="V2388" s="53"/>
      <c r="W2388" s="53"/>
      <c r="X2388" s="53"/>
      <c r="Y2388" s="53"/>
      <c r="Z2388" s="53"/>
      <c r="AA2388" s="53"/>
      <c r="AB2388" s="53"/>
      <c r="AC2388" s="53"/>
      <c r="AD2388" s="53"/>
      <c r="AE2388" s="53"/>
      <c r="AF2388" s="53"/>
      <c r="AG2388" s="53"/>
      <c r="AH2388" s="53"/>
      <c r="AI2388" s="53"/>
      <c r="AJ2388" s="53"/>
      <c r="AK2388" s="53"/>
      <c r="AL2388" s="54"/>
      <c r="AM2388" s="38"/>
      <c r="AN2388" s="38"/>
      <c r="AO2388" s="38"/>
      <c r="AP2388" s="38"/>
      <c r="AQ2388" s="38"/>
      <c r="AR2388" s="38"/>
      <c r="AS2388" s="38"/>
      <c r="AT2388" s="38"/>
      <c r="AU2388" s="38"/>
      <c r="AV2388" s="38"/>
      <c r="AW2388" s="38"/>
      <c r="AX2388" s="38"/>
      <c r="AY2388" s="38"/>
      <c r="AZ2388" s="38"/>
      <c r="BA2388" s="38"/>
    </row>
    <row r="2389" spans="1:53" ht="15" thickTop="1">
      <c r="A2389" s="45" t="s">
        <v>4778</v>
      </c>
      <c r="B2389" s="45">
        <v>478</v>
      </c>
      <c r="C2389" s="14" t="s">
        <v>4961</v>
      </c>
      <c r="D2389" s="15" t="s">
        <v>4362</v>
      </c>
      <c r="E2389" s="29"/>
      <c r="F2389" s="29">
        <v>5323442</v>
      </c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9"/>
      <c r="T2389" s="29"/>
      <c r="U2389" s="29"/>
      <c r="V2389" s="29"/>
      <c r="W2389" s="29"/>
      <c r="X2389" s="29"/>
      <c r="Y2389" s="29"/>
      <c r="Z2389" s="29"/>
      <c r="AA2389" s="29"/>
      <c r="AB2389" s="29"/>
      <c r="AC2389" s="29"/>
      <c r="AD2389" s="29"/>
      <c r="AE2389" s="29"/>
      <c r="AF2389" s="29"/>
      <c r="AG2389" s="29"/>
      <c r="AH2389" s="29"/>
      <c r="AI2389" s="29"/>
      <c r="AJ2389" s="29"/>
      <c r="AK2389" s="29"/>
      <c r="AL2389" s="29"/>
      <c r="AM2389" s="17"/>
      <c r="AN2389" s="17">
        <f>AM2389*(F2389+G2389)</f>
        <v>0</v>
      </c>
      <c r="AO2389" s="17">
        <f>SUMIF($I$1:$AL$1,AO$1,$I2391:$AL2391)*$AM2389</f>
        <v>0</v>
      </c>
      <c r="AP2389" s="17">
        <f t="shared" ref="AP2389:AZ2389" si="956">SUMIF($I$1:$AL$1,AP$1,$I2391:$AL2391)*$AM2389</f>
        <v>0</v>
      </c>
      <c r="AQ2389" s="17">
        <f t="shared" si="956"/>
        <v>0</v>
      </c>
      <c r="AR2389" s="17">
        <f t="shared" si="956"/>
        <v>0</v>
      </c>
      <c r="AS2389" s="17">
        <f t="shared" si="956"/>
        <v>0</v>
      </c>
      <c r="AT2389" s="17">
        <f t="shared" si="956"/>
        <v>0</v>
      </c>
      <c r="AU2389" s="17">
        <f t="shared" si="956"/>
        <v>0</v>
      </c>
      <c r="AV2389" s="17">
        <f t="shared" si="956"/>
        <v>0</v>
      </c>
      <c r="AW2389" s="17">
        <f t="shared" si="956"/>
        <v>0</v>
      </c>
      <c r="AX2389" s="17">
        <f t="shared" si="956"/>
        <v>0</v>
      </c>
      <c r="AY2389" s="17">
        <f t="shared" si="956"/>
        <v>0</v>
      </c>
      <c r="AZ2389" s="17">
        <f t="shared" si="956"/>
        <v>0</v>
      </c>
      <c r="BA2389" s="17"/>
    </row>
    <row r="2390" spans="1:53">
      <c r="A2390" s="59"/>
      <c r="B2390" s="46"/>
      <c r="C2390" s="31" t="s">
        <v>4962</v>
      </c>
      <c r="D2390" s="32" t="s">
        <v>4363</v>
      </c>
      <c r="E2390" s="39"/>
      <c r="F2390" s="39"/>
      <c r="G2390" s="39"/>
      <c r="H2390" s="39"/>
      <c r="I2390" s="39">
        <v>4595754</v>
      </c>
      <c r="J2390" s="39">
        <v>231650</v>
      </c>
      <c r="K2390" s="39">
        <v>1149831</v>
      </c>
      <c r="L2390" s="39">
        <v>544658</v>
      </c>
      <c r="M2390" s="39">
        <v>762766</v>
      </c>
      <c r="N2390" s="39">
        <v>110869</v>
      </c>
      <c r="O2390" s="39">
        <v>1308775</v>
      </c>
      <c r="P2390" s="39">
        <v>3016471</v>
      </c>
      <c r="Q2390" s="39">
        <v>7721202</v>
      </c>
      <c r="R2390" s="39">
        <v>354057</v>
      </c>
      <c r="S2390" s="39">
        <v>18505182</v>
      </c>
      <c r="T2390" s="39">
        <v>24137842</v>
      </c>
      <c r="U2390" s="39">
        <v>6584118</v>
      </c>
      <c r="V2390" s="39">
        <v>1924028</v>
      </c>
      <c r="W2390" s="39">
        <v>15315905</v>
      </c>
      <c r="X2390" s="39">
        <v>20707444</v>
      </c>
      <c r="Y2390" s="39">
        <v>7024975</v>
      </c>
      <c r="Z2390" s="39">
        <v>1992068</v>
      </c>
      <c r="AA2390" s="39">
        <v>6605683</v>
      </c>
      <c r="AB2390" s="39">
        <v>20793534</v>
      </c>
      <c r="AC2390" s="39">
        <v>11563565</v>
      </c>
      <c r="AD2390" s="39">
        <v>3511498</v>
      </c>
      <c r="AE2390" s="39">
        <v>4682368</v>
      </c>
      <c r="AF2390" s="39">
        <v>22851970</v>
      </c>
      <c r="AG2390" s="39">
        <v>31152839</v>
      </c>
      <c r="AH2390" s="39">
        <v>24835892</v>
      </c>
      <c r="AI2390" s="39">
        <v>23912895</v>
      </c>
      <c r="AJ2390" s="39">
        <v>22004682</v>
      </c>
      <c r="AK2390" s="39">
        <v>44039544</v>
      </c>
      <c r="AL2390" s="39">
        <v>20989552</v>
      </c>
      <c r="AM2390" s="33"/>
      <c r="AN2390" s="33"/>
      <c r="AO2390" s="33"/>
      <c r="AP2390" s="33"/>
      <c r="AQ2390" s="33"/>
      <c r="AR2390" s="33"/>
      <c r="AS2390" s="33"/>
      <c r="AT2390" s="33"/>
      <c r="AU2390" s="33"/>
      <c r="AV2390" s="33"/>
      <c r="AW2390" s="33"/>
      <c r="AX2390" s="33"/>
      <c r="AY2390" s="33"/>
      <c r="AZ2390" s="33"/>
      <c r="BA2390" s="33"/>
    </row>
    <row r="2391" spans="1:53">
      <c r="A2391" s="59"/>
      <c r="B2391" s="46"/>
      <c r="C2391" s="31" t="s">
        <v>2391</v>
      </c>
      <c r="D2391" s="32" t="s">
        <v>4364</v>
      </c>
      <c r="E2391" s="39">
        <f>SUM(I2391:AL2391)</f>
        <v>75530000</v>
      </c>
      <c r="F2391" s="39"/>
      <c r="G2391" s="39"/>
      <c r="H2391" s="39"/>
      <c r="I2391" s="39">
        <v>1380000</v>
      </c>
      <c r="J2391" s="39"/>
      <c r="K2391" s="39"/>
      <c r="L2391" s="39"/>
      <c r="M2391" s="39">
        <v>870000</v>
      </c>
      <c r="N2391" s="39">
        <v>1000000</v>
      </c>
      <c r="O2391" s="39">
        <v>1290000</v>
      </c>
      <c r="P2391" s="39">
        <v>1810000</v>
      </c>
      <c r="Q2391" s="39">
        <v>8280000</v>
      </c>
      <c r="R2391" s="39">
        <v>520000</v>
      </c>
      <c r="S2391" s="39">
        <v>19590000</v>
      </c>
      <c r="T2391" s="39">
        <v>21310000</v>
      </c>
      <c r="U2391" s="39">
        <v>7670000</v>
      </c>
      <c r="V2391" s="39"/>
      <c r="W2391" s="39"/>
      <c r="X2391" s="39"/>
      <c r="Y2391" s="39"/>
      <c r="Z2391" s="39"/>
      <c r="AA2391" s="39"/>
      <c r="AB2391" s="39"/>
      <c r="AC2391" s="39"/>
      <c r="AD2391" s="39"/>
      <c r="AE2391" s="39"/>
      <c r="AF2391" s="39"/>
      <c r="AG2391" s="39">
        <v>11810000</v>
      </c>
      <c r="AH2391" s="39"/>
      <c r="AI2391" s="39"/>
      <c r="AJ2391" s="39"/>
      <c r="AK2391" s="39"/>
      <c r="AL2391" s="39"/>
      <c r="AM2391" s="33"/>
      <c r="AN2391" s="33"/>
      <c r="AO2391" s="33"/>
      <c r="AP2391" s="33"/>
      <c r="AQ2391" s="33"/>
      <c r="AR2391" s="33"/>
      <c r="AS2391" s="33"/>
      <c r="AT2391" s="33"/>
      <c r="AU2391" s="33"/>
      <c r="AV2391" s="33"/>
      <c r="AW2391" s="33"/>
      <c r="AX2391" s="33"/>
      <c r="AY2391" s="33"/>
      <c r="AZ2391" s="33"/>
      <c r="BA2391" s="33"/>
    </row>
    <row r="2392" spans="1:53">
      <c r="A2392" s="59"/>
      <c r="B2392" s="46"/>
      <c r="C2392" s="31" t="s">
        <v>4963</v>
      </c>
      <c r="D2392" s="34" t="s">
        <v>4365</v>
      </c>
      <c r="E2392" s="35">
        <f>E2391-E2389</f>
        <v>75530000</v>
      </c>
      <c r="F2392" s="35"/>
      <c r="G2392" s="35"/>
      <c r="H2392" s="35"/>
      <c r="I2392" s="35">
        <f>F2389+G2389+H2389+I2391-I2390</f>
        <v>2107688</v>
      </c>
      <c r="J2392" s="35">
        <f>I2392+J2391-J2390</f>
        <v>1876038</v>
      </c>
      <c r="K2392" s="35">
        <f t="shared" ref="K2392:AL2392" si="957">J2392+K2391-K2390</f>
        <v>726207</v>
      </c>
      <c r="L2392" s="35">
        <f t="shared" si="957"/>
        <v>181549</v>
      </c>
      <c r="M2392" s="35">
        <f t="shared" si="957"/>
        <v>288783</v>
      </c>
      <c r="N2392" s="35">
        <f t="shared" si="957"/>
        <v>1177914</v>
      </c>
      <c r="O2392" s="35">
        <f t="shared" si="957"/>
        <v>1159139</v>
      </c>
      <c r="P2392" s="35">
        <f t="shared" si="957"/>
        <v>-47332</v>
      </c>
      <c r="Q2392" s="35">
        <f t="shared" si="957"/>
        <v>511466</v>
      </c>
      <c r="R2392" s="35">
        <f t="shared" si="957"/>
        <v>677409</v>
      </c>
      <c r="S2392" s="35">
        <f t="shared" si="957"/>
        <v>1762227</v>
      </c>
      <c r="T2392" s="35">
        <f t="shared" si="957"/>
        <v>-1065615</v>
      </c>
      <c r="U2392" s="35">
        <f t="shared" si="957"/>
        <v>20267</v>
      </c>
      <c r="V2392" s="35">
        <f t="shared" si="957"/>
        <v>-1903761</v>
      </c>
      <c r="W2392" s="35">
        <f t="shared" si="957"/>
        <v>-17219666</v>
      </c>
      <c r="X2392" s="35">
        <f t="shared" si="957"/>
        <v>-37927110</v>
      </c>
      <c r="Y2392" s="35">
        <f t="shared" si="957"/>
        <v>-44952085</v>
      </c>
      <c r="Z2392" s="35">
        <f t="shared" si="957"/>
        <v>-46944153</v>
      </c>
      <c r="AA2392" s="35">
        <f t="shared" si="957"/>
        <v>-53549836</v>
      </c>
      <c r="AB2392" s="35">
        <f t="shared" si="957"/>
        <v>-74343370</v>
      </c>
      <c r="AC2392" s="35">
        <f t="shared" si="957"/>
        <v>-85906935</v>
      </c>
      <c r="AD2392" s="35">
        <f t="shared" si="957"/>
        <v>-89418433</v>
      </c>
      <c r="AE2392" s="35">
        <f t="shared" si="957"/>
        <v>-94100801</v>
      </c>
      <c r="AF2392" s="35">
        <f t="shared" si="957"/>
        <v>-116952771</v>
      </c>
      <c r="AG2392" s="35">
        <f t="shared" si="957"/>
        <v>-136295610</v>
      </c>
      <c r="AH2392" s="35">
        <f t="shared" si="957"/>
        <v>-161131502</v>
      </c>
      <c r="AI2392" s="35">
        <f t="shared" si="957"/>
        <v>-185044397</v>
      </c>
      <c r="AJ2392" s="35">
        <f t="shared" si="957"/>
        <v>-207049079</v>
      </c>
      <c r="AK2392" s="35">
        <f t="shared" si="957"/>
        <v>-251088623</v>
      </c>
      <c r="AL2392" s="35">
        <f t="shared" si="957"/>
        <v>-272078175</v>
      </c>
      <c r="AM2392" s="33"/>
      <c r="AN2392" s="33"/>
      <c r="AO2392" s="33"/>
      <c r="AP2392" s="33"/>
      <c r="AQ2392" s="33"/>
      <c r="AR2392" s="33"/>
      <c r="AS2392" s="33"/>
      <c r="AT2392" s="33"/>
      <c r="AU2392" s="33"/>
      <c r="AV2392" s="33"/>
      <c r="AW2392" s="33"/>
      <c r="AX2392" s="33"/>
      <c r="AY2392" s="33"/>
      <c r="AZ2392" s="33"/>
      <c r="BA2392" s="33"/>
    </row>
    <row r="2393" spans="1:53" ht="17.25" customHeight="1" thickBot="1">
      <c r="A2393" s="60"/>
      <c r="B2393" s="47"/>
      <c r="C2393" s="36">
        <v>8</v>
      </c>
      <c r="D2393" s="37" t="s">
        <v>4366</v>
      </c>
      <c r="E2393" s="52"/>
      <c r="F2393" s="53"/>
      <c r="G2393" s="53"/>
      <c r="H2393" s="53"/>
      <c r="I2393" s="53"/>
      <c r="J2393" s="53"/>
      <c r="K2393" s="53"/>
      <c r="L2393" s="53"/>
      <c r="M2393" s="53"/>
      <c r="N2393" s="53"/>
      <c r="O2393" s="53"/>
      <c r="P2393" s="53"/>
      <c r="Q2393" s="53"/>
      <c r="R2393" s="53"/>
      <c r="S2393" s="53"/>
      <c r="T2393" s="53"/>
      <c r="U2393" s="53"/>
      <c r="V2393" s="53"/>
      <c r="W2393" s="53"/>
      <c r="X2393" s="53"/>
      <c r="Y2393" s="53"/>
      <c r="Z2393" s="53"/>
      <c r="AA2393" s="53"/>
      <c r="AB2393" s="53"/>
      <c r="AC2393" s="53"/>
      <c r="AD2393" s="53"/>
      <c r="AE2393" s="53"/>
      <c r="AF2393" s="53"/>
      <c r="AG2393" s="53"/>
      <c r="AH2393" s="53"/>
      <c r="AI2393" s="53"/>
      <c r="AJ2393" s="53"/>
      <c r="AK2393" s="53"/>
      <c r="AL2393" s="54"/>
      <c r="AM2393" s="38"/>
      <c r="AN2393" s="38"/>
      <c r="AO2393" s="38"/>
      <c r="AP2393" s="38"/>
      <c r="AQ2393" s="38"/>
      <c r="AR2393" s="38"/>
      <c r="AS2393" s="38"/>
      <c r="AT2393" s="38"/>
      <c r="AU2393" s="38"/>
      <c r="AV2393" s="38"/>
      <c r="AW2393" s="38"/>
      <c r="AX2393" s="38"/>
      <c r="AY2393" s="38"/>
      <c r="AZ2393" s="38"/>
      <c r="BA2393" s="38"/>
    </row>
    <row r="2394" spans="1:53" ht="15" thickTop="1">
      <c r="A2394" s="45" t="s">
        <v>4778</v>
      </c>
      <c r="B2394" s="45">
        <v>479</v>
      </c>
      <c r="C2394" s="14" t="s">
        <v>4964</v>
      </c>
      <c r="D2394" s="15" t="s">
        <v>4362</v>
      </c>
      <c r="E2394" s="29"/>
      <c r="F2394" s="29">
        <v>12974</v>
      </c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9"/>
      <c r="T2394" s="29"/>
      <c r="U2394" s="29"/>
      <c r="V2394" s="29"/>
      <c r="W2394" s="29"/>
      <c r="X2394" s="29"/>
      <c r="Y2394" s="29"/>
      <c r="Z2394" s="29"/>
      <c r="AA2394" s="29"/>
      <c r="AB2394" s="29"/>
      <c r="AC2394" s="29"/>
      <c r="AD2394" s="29"/>
      <c r="AE2394" s="29"/>
      <c r="AF2394" s="29"/>
      <c r="AG2394" s="29"/>
      <c r="AH2394" s="29"/>
      <c r="AI2394" s="29"/>
      <c r="AJ2394" s="29"/>
      <c r="AK2394" s="29"/>
      <c r="AL2394" s="29"/>
      <c r="AM2394" s="17"/>
      <c r="AN2394" s="17">
        <f>AM2394*(F2394+G2394)</f>
        <v>0</v>
      </c>
      <c r="AO2394" s="17">
        <f>SUMIF($I$1:$AL$1,AO$1,$I2396:$AL2396)*$AM2394</f>
        <v>0</v>
      </c>
      <c r="AP2394" s="17">
        <f t="shared" ref="AP2394:AZ2394" si="958">SUMIF($I$1:$AL$1,AP$1,$I2396:$AL2396)*$AM2394</f>
        <v>0</v>
      </c>
      <c r="AQ2394" s="17">
        <f t="shared" si="958"/>
        <v>0</v>
      </c>
      <c r="AR2394" s="17">
        <f t="shared" si="958"/>
        <v>0</v>
      </c>
      <c r="AS2394" s="17">
        <f t="shared" si="958"/>
        <v>0</v>
      </c>
      <c r="AT2394" s="17">
        <f t="shared" si="958"/>
        <v>0</v>
      </c>
      <c r="AU2394" s="17">
        <f t="shared" si="958"/>
        <v>0</v>
      </c>
      <c r="AV2394" s="17">
        <f t="shared" si="958"/>
        <v>0</v>
      </c>
      <c r="AW2394" s="17">
        <f t="shared" si="958"/>
        <v>0</v>
      </c>
      <c r="AX2394" s="17">
        <f t="shared" si="958"/>
        <v>0</v>
      </c>
      <c r="AY2394" s="17">
        <f t="shared" si="958"/>
        <v>0</v>
      </c>
      <c r="AZ2394" s="17">
        <f t="shared" si="958"/>
        <v>0</v>
      </c>
      <c r="BA2394" s="17"/>
    </row>
    <row r="2395" spans="1:53">
      <c r="A2395" s="59"/>
      <c r="B2395" s="46"/>
      <c r="C2395" s="31" t="s">
        <v>4962</v>
      </c>
      <c r="D2395" s="32" t="s">
        <v>4363</v>
      </c>
      <c r="E2395" s="39"/>
      <c r="F2395" s="39"/>
      <c r="G2395" s="39"/>
      <c r="H2395" s="39"/>
      <c r="I2395" s="39">
        <v>2307</v>
      </c>
      <c r="J2395" s="39"/>
      <c r="K2395" s="39"/>
      <c r="L2395" s="39"/>
      <c r="M2395" s="39"/>
      <c r="N2395" s="39"/>
      <c r="O2395" s="39"/>
      <c r="P2395" s="39"/>
      <c r="Q2395" s="39"/>
      <c r="R2395" s="39"/>
      <c r="S2395" s="39">
        <v>168662</v>
      </c>
      <c r="T2395" s="39">
        <v>203008</v>
      </c>
      <c r="U2395" s="39"/>
      <c r="V2395" s="39"/>
      <c r="W2395" s="39"/>
      <c r="X2395" s="39">
        <v>184737</v>
      </c>
      <c r="Y2395" s="39"/>
      <c r="Z2395" s="39"/>
      <c r="AA2395" s="39"/>
      <c r="AB2395" s="39">
        <v>898584</v>
      </c>
      <c r="AC2395" s="39">
        <v>10889</v>
      </c>
      <c r="AD2395" s="39"/>
      <c r="AE2395" s="39"/>
      <c r="AF2395" s="39"/>
      <c r="AG2395" s="39">
        <v>21224</v>
      </c>
      <c r="AH2395" s="39">
        <v>7752</v>
      </c>
      <c r="AI2395" s="39">
        <v>1477</v>
      </c>
      <c r="AJ2395" s="39">
        <v>185</v>
      </c>
      <c r="AK2395" s="39">
        <v>418011</v>
      </c>
      <c r="AL2395" s="39"/>
      <c r="AM2395" s="33"/>
      <c r="AN2395" s="33"/>
      <c r="AO2395" s="33"/>
      <c r="AP2395" s="33"/>
      <c r="AQ2395" s="33"/>
      <c r="AR2395" s="33"/>
      <c r="AS2395" s="33"/>
      <c r="AT2395" s="33"/>
      <c r="AU2395" s="33"/>
      <c r="AV2395" s="33"/>
      <c r="AW2395" s="33"/>
      <c r="AX2395" s="33"/>
      <c r="AY2395" s="33"/>
      <c r="AZ2395" s="33"/>
      <c r="BA2395" s="33"/>
    </row>
    <row r="2396" spans="1:53">
      <c r="A2396" s="59"/>
      <c r="B2396" s="46"/>
      <c r="C2396" s="31"/>
      <c r="D2396" s="32" t="s">
        <v>4364</v>
      </c>
      <c r="E2396" s="39">
        <f>SUM(I2396:AL2396)</f>
        <v>0</v>
      </c>
      <c r="F2396" s="39"/>
      <c r="G2396" s="39"/>
      <c r="H2396" s="39"/>
      <c r="I2396" s="39"/>
      <c r="J2396" s="39"/>
      <c r="K2396" s="39"/>
      <c r="L2396" s="39"/>
      <c r="M2396" s="39"/>
      <c r="N2396" s="39"/>
      <c r="O2396" s="39"/>
      <c r="P2396" s="39"/>
      <c r="Q2396" s="39"/>
      <c r="R2396" s="39"/>
      <c r="S2396" s="39"/>
      <c r="T2396" s="39"/>
      <c r="U2396" s="39"/>
      <c r="V2396" s="39"/>
      <c r="W2396" s="39"/>
      <c r="X2396" s="39"/>
      <c r="Y2396" s="39"/>
      <c r="Z2396" s="39"/>
      <c r="AA2396" s="39"/>
      <c r="AB2396" s="39"/>
      <c r="AC2396" s="39"/>
      <c r="AD2396" s="39"/>
      <c r="AE2396" s="39"/>
      <c r="AF2396" s="39"/>
      <c r="AG2396" s="39"/>
      <c r="AH2396" s="39"/>
      <c r="AI2396" s="39"/>
      <c r="AJ2396" s="39"/>
      <c r="AK2396" s="39"/>
      <c r="AL2396" s="39"/>
      <c r="AM2396" s="33"/>
      <c r="AN2396" s="33"/>
      <c r="AO2396" s="33"/>
      <c r="AP2396" s="33"/>
      <c r="AQ2396" s="33"/>
      <c r="AR2396" s="33"/>
      <c r="AS2396" s="33"/>
      <c r="AT2396" s="33"/>
      <c r="AU2396" s="33"/>
      <c r="AV2396" s="33"/>
      <c r="AW2396" s="33"/>
      <c r="AX2396" s="33"/>
      <c r="AY2396" s="33"/>
      <c r="AZ2396" s="33"/>
      <c r="BA2396" s="33"/>
    </row>
    <row r="2397" spans="1:53">
      <c r="A2397" s="59"/>
      <c r="B2397" s="46"/>
      <c r="C2397" s="31" t="s">
        <v>4965</v>
      </c>
      <c r="D2397" s="34" t="s">
        <v>4365</v>
      </c>
      <c r="E2397" s="35">
        <f>E2396-E2394</f>
        <v>0</v>
      </c>
      <c r="F2397" s="35"/>
      <c r="G2397" s="35"/>
      <c r="H2397" s="35"/>
      <c r="I2397" s="35">
        <f>F2394+G2394+H2394+I2396-I2395</f>
        <v>10667</v>
      </c>
      <c r="J2397" s="35">
        <f>I2397+J2396-J2395</f>
        <v>10667</v>
      </c>
      <c r="K2397" s="35">
        <f t="shared" ref="K2397:AL2397" si="959">J2397+K2396-K2395</f>
        <v>10667</v>
      </c>
      <c r="L2397" s="35">
        <f t="shared" si="959"/>
        <v>10667</v>
      </c>
      <c r="M2397" s="35">
        <f t="shared" si="959"/>
        <v>10667</v>
      </c>
      <c r="N2397" s="35">
        <f t="shared" si="959"/>
        <v>10667</v>
      </c>
      <c r="O2397" s="35">
        <f t="shared" si="959"/>
        <v>10667</v>
      </c>
      <c r="P2397" s="35">
        <f t="shared" si="959"/>
        <v>10667</v>
      </c>
      <c r="Q2397" s="35">
        <f t="shared" si="959"/>
        <v>10667</v>
      </c>
      <c r="R2397" s="35">
        <f t="shared" si="959"/>
        <v>10667</v>
      </c>
      <c r="S2397" s="35">
        <f t="shared" si="959"/>
        <v>-157995</v>
      </c>
      <c r="T2397" s="35">
        <f t="shared" si="959"/>
        <v>-361003</v>
      </c>
      <c r="U2397" s="35">
        <f t="shared" si="959"/>
        <v>-361003</v>
      </c>
      <c r="V2397" s="35">
        <f t="shared" si="959"/>
        <v>-361003</v>
      </c>
      <c r="W2397" s="35">
        <f t="shared" si="959"/>
        <v>-361003</v>
      </c>
      <c r="X2397" s="35">
        <f t="shared" si="959"/>
        <v>-545740</v>
      </c>
      <c r="Y2397" s="35">
        <f t="shared" si="959"/>
        <v>-545740</v>
      </c>
      <c r="Z2397" s="35">
        <f t="shared" si="959"/>
        <v>-545740</v>
      </c>
      <c r="AA2397" s="35">
        <f t="shared" si="959"/>
        <v>-545740</v>
      </c>
      <c r="AB2397" s="35">
        <f t="shared" si="959"/>
        <v>-1444324</v>
      </c>
      <c r="AC2397" s="35">
        <f t="shared" si="959"/>
        <v>-1455213</v>
      </c>
      <c r="AD2397" s="35">
        <f t="shared" si="959"/>
        <v>-1455213</v>
      </c>
      <c r="AE2397" s="35">
        <f t="shared" si="959"/>
        <v>-1455213</v>
      </c>
      <c r="AF2397" s="35">
        <f t="shared" si="959"/>
        <v>-1455213</v>
      </c>
      <c r="AG2397" s="35">
        <f t="shared" si="959"/>
        <v>-1476437</v>
      </c>
      <c r="AH2397" s="35">
        <f t="shared" si="959"/>
        <v>-1484189</v>
      </c>
      <c r="AI2397" s="35">
        <f t="shared" si="959"/>
        <v>-1485666</v>
      </c>
      <c r="AJ2397" s="35">
        <f t="shared" si="959"/>
        <v>-1485851</v>
      </c>
      <c r="AK2397" s="35">
        <f t="shared" si="959"/>
        <v>-1903862</v>
      </c>
      <c r="AL2397" s="35">
        <f t="shared" si="959"/>
        <v>-1903862</v>
      </c>
      <c r="AM2397" s="33"/>
      <c r="AN2397" s="33"/>
      <c r="AO2397" s="33"/>
      <c r="AP2397" s="33"/>
      <c r="AQ2397" s="33"/>
      <c r="AR2397" s="33"/>
      <c r="AS2397" s="33"/>
      <c r="AT2397" s="33"/>
      <c r="AU2397" s="33"/>
      <c r="AV2397" s="33"/>
      <c r="AW2397" s="33"/>
      <c r="AX2397" s="33"/>
      <c r="AY2397" s="33"/>
      <c r="AZ2397" s="33"/>
      <c r="BA2397" s="33"/>
    </row>
    <row r="2398" spans="1:53" ht="17.25" customHeight="1" thickBot="1">
      <c r="A2398" s="60"/>
      <c r="B2398" s="47"/>
      <c r="C2398" s="36">
        <v>8</v>
      </c>
      <c r="D2398" s="37" t="s">
        <v>4366</v>
      </c>
      <c r="E2398" s="52"/>
      <c r="F2398" s="53"/>
      <c r="G2398" s="53"/>
      <c r="H2398" s="53"/>
      <c r="I2398" s="53"/>
      <c r="J2398" s="53"/>
      <c r="K2398" s="53"/>
      <c r="L2398" s="53"/>
      <c r="M2398" s="53"/>
      <c r="N2398" s="53"/>
      <c r="O2398" s="53"/>
      <c r="P2398" s="53"/>
      <c r="Q2398" s="53"/>
      <c r="R2398" s="53"/>
      <c r="S2398" s="53"/>
      <c r="T2398" s="53"/>
      <c r="U2398" s="53"/>
      <c r="V2398" s="53"/>
      <c r="W2398" s="53"/>
      <c r="X2398" s="53"/>
      <c r="Y2398" s="53"/>
      <c r="Z2398" s="53"/>
      <c r="AA2398" s="53"/>
      <c r="AB2398" s="53"/>
      <c r="AC2398" s="53"/>
      <c r="AD2398" s="53"/>
      <c r="AE2398" s="53"/>
      <c r="AF2398" s="53"/>
      <c r="AG2398" s="53"/>
      <c r="AH2398" s="53"/>
      <c r="AI2398" s="53"/>
      <c r="AJ2398" s="53"/>
      <c r="AK2398" s="53"/>
      <c r="AL2398" s="54"/>
      <c r="AM2398" s="38"/>
      <c r="AN2398" s="38"/>
      <c r="AO2398" s="38"/>
      <c r="AP2398" s="38"/>
      <c r="AQ2398" s="38"/>
      <c r="AR2398" s="38"/>
      <c r="AS2398" s="38"/>
      <c r="AT2398" s="38"/>
      <c r="AU2398" s="38"/>
      <c r="AV2398" s="38"/>
      <c r="AW2398" s="38"/>
      <c r="AX2398" s="38"/>
      <c r="AY2398" s="38"/>
      <c r="AZ2398" s="38"/>
      <c r="BA2398" s="38"/>
    </row>
    <row r="2399" spans="1:53" ht="15" thickTop="1">
      <c r="A2399" s="45" t="s">
        <v>4778</v>
      </c>
      <c r="B2399" s="45">
        <v>480</v>
      </c>
      <c r="C2399" s="14" t="s">
        <v>4966</v>
      </c>
      <c r="D2399" s="15" t="s">
        <v>4362</v>
      </c>
      <c r="E2399" s="29"/>
      <c r="F2399" s="29">
        <v>954525</v>
      </c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9"/>
      <c r="T2399" s="29"/>
      <c r="U2399" s="29"/>
      <c r="V2399" s="29"/>
      <c r="W2399" s="29"/>
      <c r="X2399" s="29"/>
      <c r="Y2399" s="29"/>
      <c r="Z2399" s="29"/>
      <c r="AA2399" s="29"/>
      <c r="AB2399" s="29"/>
      <c r="AC2399" s="29"/>
      <c r="AD2399" s="29"/>
      <c r="AE2399" s="29"/>
      <c r="AF2399" s="29"/>
      <c r="AG2399" s="29"/>
      <c r="AH2399" s="29"/>
      <c r="AI2399" s="29"/>
      <c r="AJ2399" s="29"/>
      <c r="AK2399" s="29"/>
      <c r="AL2399" s="29"/>
      <c r="AM2399" s="17"/>
      <c r="AN2399" s="17">
        <f>AM2399*(F2399+G2399)</f>
        <v>0</v>
      </c>
      <c r="AO2399" s="17">
        <f>SUMIF($I$1:$AL$1,AO$1,$I2401:$AL2401)*$AM2399</f>
        <v>0</v>
      </c>
      <c r="AP2399" s="17">
        <f t="shared" ref="AP2399:AZ2399" si="960">SUMIF($I$1:$AL$1,AP$1,$I2401:$AL2401)*$AM2399</f>
        <v>0</v>
      </c>
      <c r="AQ2399" s="17">
        <f t="shared" si="960"/>
        <v>0</v>
      </c>
      <c r="AR2399" s="17">
        <f t="shared" si="960"/>
        <v>0</v>
      </c>
      <c r="AS2399" s="17">
        <f t="shared" si="960"/>
        <v>0</v>
      </c>
      <c r="AT2399" s="17">
        <f t="shared" si="960"/>
        <v>0</v>
      </c>
      <c r="AU2399" s="17">
        <f t="shared" si="960"/>
        <v>0</v>
      </c>
      <c r="AV2399" s="17">
        <f t="shared" si="960"/>
        <v>0</v>
      </c>
      <c r="AW2399" s="17">
        <f t="shared" si="960"/>
        <v>0</v>
      </c>
      <c r="AX2399" s="17">
        <f t="shared" si="960"/>
        <v>0</v>
      </c>
      <c r="AY2399" s="17">
        <f t="shared" si="960"/>
        <v>0</v>
      </c>
      <c r="AZ2399" s="17">
        <f t="shared" si="960"/>
        <v>0</v>
      </c>
      <c r="BA2399" s="17"/>
    </row>
    <row r="2400" spans="1:53">
      <c r="A2400" s="59"/>
      <c r="B2400" s="46"/>
      <c r="C2400" s="31" t="s">
        <v>4967</v>
      </c>
      <c r="D2400" s="32" t="s">
        <v>4363</v>
      </c>
      <c r="E2400" s="39"/>
      <c r="F2400" s="39"/>
      <c r="G2400" s="39"/>
      <c r="H2400" s="39"/>
      <c r="I2400" s="39">
        <v>319777</v>
      </c>
      <c r="J2400" s="39">
        <v>74724</v>
      </c>
      <c r="K2400" s="39">
        <v>350439</v>
      </c>
      <c r="L2400" s="39">
        <v>120149</v>
      </c>
      <c r="M2400" s="39">
        <v>34148</v>
      </c>
      <c r="N2400" s="39">
        <v>35786</v>
      </c>
      <c r="O2400" s="39">
        <v>106420</v>
      </c>
      <c r="P2400" s="39">
        <v>335443</v>
      </c>
      <c r="Q2400" s="39">
        <v>256872</v>
      </c>
      <c r="R2400" s="39">
        <v>32860</v>
      </c>
      <c r="S2400" s="39">
        <v>1157187</v>
      </c>
      <c r="T2400" s="39">
        <v>860091</v>
      </c>
      <c r="U2400" s="39">
        <v>251106</v>
      </c>
      <c r="V2400" s="39">
        <v>90189</v>
      </c>
      <c r="W2400" s="39">
        <v>773668</v>
      </c>
      <c r="X2400" s="39">
        <v>746506</v>
      </c>
      <c r="Y2400" s="39">
        <v>247817</v>
      </c>
      <c r="Z2400" s="39">
        <v>97780</v>
      </c>
      <c r="AA2400" s="39">
        <v>754768</v>
      </c>
      <c r="AB2400" s="39">
        <v>601833</v>
      </c>
      <c r="AC2400" s="39">
        <v>368000</v>
      </c>
      <c r="AD2400" s="39">
        <v>218418</v>
      </c>
      <c r="AE2400" s="39">
        <v>179131</v>
      </c>
      <c r="AF2400" s="39">
        <v>1720184</v>
      </c>
      <c r="AG2400" s="39">
        <v>1026179</v>
      </c>
      <c r="AH2400" s="39">
        <v>780654</v>
      </c>
      <c r="AI2400" s="39">
        <v>747311</v>
      </c>
      <c r="AJ2400" s="39">
        <v>1129253</v>
      </c>
      <c r="AK2400" s="39">
        <v>1931851</v>
      </c>
      <c r="AL2400" s="39">
        <v>598179</v>
      </c>
      <c r="AM2400" s="33"/>
      <c r="AN2400" s="33"/>
      <c r="AO2400" s="33"/>
      <c r="AP2400" s="33"/>
      <c r="AQ2400" s="33"/>
      <c r="AR2400" s="33"/>
      <c r="AS2400" s="33"/>
      <c r="AT2400" s="33"/>
      <c r="AU2400" s="33"/>
      <c r="AV2400" s="33"/>
      <c r="AW2400" s="33"/>
      <c r="AX2400" s="33"/>
      <c r="AY2400" s="33"/>
      <c r="AZ2400" s="33"/>
      <c r="BA2400" s="33"/>
    </row>
    <row r="2401" spans="1:53">
      <c r="A2401" s="59"/>
      <c r="B2401" s="46"/>
      <c r="C2401" s="31"/>
      <c r="D2401" s="32" t="s">
        <v>4364</v>
      </c>
      <c r="E2401" s="39">
        <f>SUM(I2401:AL2401)</f>
        <v>0</v>
      </c>
      <c r="F2401" s="39"/>
      <c r="G2401" s="39"/>
      <c r="H2401" s="39"/>
      <c r="I2401" s="39"/>
      <c r="J2401" s="39"/>
      <c r="K2401" s="39"/>
      <c r="L2401" s="39"/>
      <c r="M2401" s="39"/>
      <c r="N2401" s="39"/>
      <c r="O2401" s="39"/>
      <c r="P2401" s="39"/>
      <c r="Q2401" s="39"/>
      <c r="R2401" s="39"/>
      <c r="S2401" s="39"/>
      <c r="T2401" s="39"/>
      <c r="U2401" s="39"/>
      <c r="V2401" s="39"/>
      <c r="W2401" s="39"/>
      <c r="X2401" s="39"/>
      <c r="Y2401" s="39"/>
      <c r="Z2401" s="39"/>
      <c r="AA2401" s="39"/>
      <c r="AB2401" s="39"/>
      <c r="AC2401" s="39"/>
      <c r="AD2401" s="39"/>
      <c r="AE2401" s="39"/>
      <c r="AF2401" s="39"/>
      <c r="AG2401" s="39"/>
      <c r="AH2401" s="39"/>
      <c r="AI2401" s="39"/>
      <c r="AJ2401" s="39"/>
      <c r="AK2401" s="39"/>
      <c r="AL2401" s="39"/>
      <c r="AM2401" s="33"/>
      <c r="AN2401" s="33"/>
      <c r="AO2401" s="33"/>
      <c r="AP2401" s="33"/>
      <c r="AQ2401" s="33"/>
      <c r="AR2401" s="33"/>
      <c r="AS2401" s="33"/>
      <c r="AT2401" s="33"/>
      <c r="AU2401" s="33"/>
      <c r="AV2401" s="33"/>
      <c r="AW2401" s="33"/>
      <c r="AX2401" s="33"/>
      <c r="AY2401" s="33"/>
      <c r="AZ2401" s="33"/>
      <c r="BA2401" s="33"/>
    </row>
    <row r="2402" spans="1:53">
      <c r="A2402" s="59"/>
      <c r="B2402" s="46"/>
      <c r="C2402" s="31" t="s">
        <v>4968</v>
      </c>
      <c r="D2402" s="34" t="s">
        <v>4365</v>
      </c>
      <c r="E2402" s="35">
        <f>E2401-E2399</f>
        <v>0</v>
      </c>
      <c r="F2402" s="35"/>
      <c r="G2402" s="35"/>
      <c r="H2402" s="35"/>
      <c r="I2402" s="35">
        <f>F2399+G2399+H2399+I2401-I2400</f>
        <v>634748</v>
      </c>
      <c r="J2402" s="35">
        <f>I2402+J2401-J2400</f>
        <v>560024</v>
      </c>
      <c r="K2402" s="35">
        <f t="shared" ref="K2402:AL2402" si="961">J2402+K2401-K2400</f>
        <v>209585</v>
      </c>
      <c r="L2402" s="35">
        <f t="shared" si="961"/>
        <v>89436</v>
      </c>
      <c r="M2402" s="35">
        <f t="shared" si="961"/>
        <v>55288</v>
      </c>
      <c r="N2402" s="35">
        <f t="shared" si="961"/>
        <v>19502</v>
      </c>
      <c r="O2402" s="35">
        <f t="shared" si="961"/>
        <v>-86918</v>
      </c>
      <c r="P2402" s="35">
        <f t="shared" si="961"/>
        <v>-422361</v>
      </c>
      <c r="Q2402" s="35">
        <f t="shared" si="961"/>
        <v>-679233</v>
      </c>
      <c r="R2402" s="35">
        <f t="shared" si="961"/>
        <v>-712093</v>
      </c>
      <c r="S2402" s="35">
        <f t="shared" si="961"/>
        <v>-1869280</v>
      </c>
      <c r="T2402" s="35">
        <f t="shared" si="961"/>
        <v>-2729371</v>
      </c>
      <c r="U2402" s="35">
        <f t="shared" si="961"/>
        <v>-2980477</v>
      </c>
      <c r="V2402" s="35">
        <f t="shared" si="961"/>
        <v>-3070666</v>
      </c>
      <c r="W2402" s="35">
        <f t="shared" si="961"/>
        <v>-3844334</v>
      </c>
      <c r="X2402" s="35">
        <f t="shared" si="961"/>
        <v>-4590840</v>
      </c>
      <c r="Y2402" s="35">
        <f t="shared" si="961"/>
        <v>-4838657</v>
      </c>
      <c r="Z2402" s="35">
        <f t="shared" si="961"/>
        <v>-4936437</v>
      </c>
      <c r="AA2402" s="35">
        <f t="shared" si="961"/>
        <v>-5691205</v>
      </c>
      <c r="AB2402" s="35">
        <f t="shared" si="961"/>
        <v>-6293038</v>
      </c>
      <c r="AC2402" s="35">
        <f t="shared" si="961"/>
        <v>-6661038</v>
      </c>
      <c r="AD2402" s="35">
        <f t="shared" si="961"/>
        <v>-6879456</v>
      </c>
      <c r="AE2402" s="35">
        <f t="shared" si="961"/>
        <v>-7058587</v>
      </c>
      <c r="AF2402" s="35">
        <f t="shared" si="961"/>
        <v>-8778771</v>
      </c>
      <c r="AG2402" s="35">
        <f t="shared" si="961"/>
        <v>-9804950</v>
      </c>
      <c r="AH2402" s="35">
        <f t="shared" si="961"/>
        <v>-10585604</v>
      </c>
      <c r="AI2402" s="35">
        <f t="shared" si="961"/>
        <v>-11332915</v>
      </c>
      <c r="AJ2402" s="35">
        <f t="shared" si="961"/>
        <v>-12462168</v>
      </c>
      <c r="AK2402" s="35">
        <f t="shared" si="961"/>
        <v>-14394019</v>
      </c>
      <c r="AL2402" s="35">
        <f t="shared" si="961"/>
        <v>-14992198</v>
      </c>
      <c r="AM2402" s="33"/>
      <c r="AN2402" s="33"/>
      <c r="AO2402" s="33"/>
      <c r="AP2402" s="33"/>
      <c r="AQ2402" s="33"/>
      <c r="AR2402" s="33"/>
      <c r="AS2402" s="33"/>
      <c r="AT2402" s="33"/>
      <c r="AU2402" s="33"/>
      <c r="AV2402" s="33"/>
      <c r="AW2402" s="33"/>
      <c r="AX2402" s="33"/>
      <c r="AY2402" s="33"/>
      <c r="AZ2402" s="33"/>
      <c r="BA2402" s="33"/>
    </row>
    <row r="2403" spans="1:53" ht="17.25" customHeight="1" thickBot="1">
      <c r="A2403" s="60"/>
      <c r="B2403" s="47"/>
      <c r="C2403" s="36">
        <v>0</v>
      </c>
      <c r="D2403" s="37" t="s">
        <v>4366</v>
      </c>
      <c r="E2403" s="52"/>
      <c r="F2403" s="53"/>
      <c r="G2403" s="53"/>
      <c r="H2403" s="53"/>
      <c r="I2403" s="53"/>
      <c r="J2403" s="53"/>
      <c r="K2403" s="53"/>
      <c r="L2403" s="53"/>
      <c r="M2403" s="53"/>
      <c r="N2403" s="53"/>
      <c r="O2403" s="53"/>
      <c r="P2403" s="53"/>
      <c r="Q2403" s="53"/>
      <c r="R2403" s="53"/>
      <c r="S2403" s="53"/>
      <c r="T2403" s="53"/>
      <c r="U2403" s="53"/>
      <c r="V2403" s="53"/>
      <c r="W2403" s="53"/>
      <c r="X2403" s="53"/>
      <c r="Y2403" s="53"/>
      <c r="Z2403" s="53"/>
      <c r="AA2403" s="53"/>
      <c r="AB2403" s="53"/>
      <c r="AC2403" s="53"/>
      <c r="AD2403" s="53"/>
      <c r="AE2403" s="53"/>
      <c r="AF2403" s="53"/>
      <c r="AG2403" s="53"/>
      <c r="AH2403" s="53"/>
      <c r="AI2403" s="53"/>
      <c r="AJ2403" s="53"/>
      <c r="AK2403" s="53"/>
      <c r="AL2403" s="54"/>
      <c r="AM2403" s="38"/>
      <c r="AN2403" s="38"/>
      <c r="AO2403" s="38"/>
      <c r="AP2403" s="38"/>
      <c r="AQ2403" s="38"/>
      <c r="AR2403" s="38"/>
      <c r="AS2403" s="38"/>
      <c r="AT2403" s="38"/>
      <c r="AU2403" s="38"/>
      <c r="AV2403" s="38"/>
      <c r="AW2403" s="38"/>
      <c r="AX2403" s="38"/>
      <c r="AY2403" s="38"/>
      <c r="AZ2403" s="38"/>
      <c r="BA2403" s="38"/>
    </row>
    <row r="2404" spans="1:53" ht="15" thickTop="1">
      <c r="A2404" s="45" t="s">
        <v>4778</v>
      </c>
      <c r="B2404" s="45">
        <v>481</v>
      </c>
      <c r="C2404" s="14" t="s">
        <v>4969</v>
      </c>
      <c r="D2404" s="15" t="s">
        <v>4362</v>
      </c>
      <c r="E2404" s="29"/>
      <c r="F2404" s="29">
        <v>3003538</v>
      </c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9"/>
      <c r="T2404" s="29"/>
      <c r="U2404" s="29"/>
      <c r="V2404" s="29"/>
      <c r="W2404" s="29"/>
      <c r="X2404" s="29"/>
      <c r="Y2404" s="29"/>
      <c r="Z2404" s="29"/>
      <c r="AA2404" s="29"/>
      <c r="AB2404" s="29"/>
      <c r="AC2404" s="29"/>
      <c r="AD2404" s="29"/>
      <c r="AE2404" s="29"/>
      <c r="AF2404" s="29"/>
      <c r="AG2404" s="29"/>
      <c r="AH2404" s="29"/>
      <c r="AI2404" s="29"/>
      <c r="AJ2404" s="29"/>
      <c r="AK2404" s="29"/>
      <c r="AL2404" s="29"/>
      <c r="AM2404" s="17"/>
      <c r="AN2404" s="17">
        <f>AM2404*(F2404+G2404)</f>
        <v>0</v>
      </c>
      <c r="AO2404" s="17">
        <f>SUMIF($I$1:$AL$1,AO$1,$I2406:$AL2406)*$AM2404</f>
        <v>0</v>
      </c>
      <c r="AP2404" s="17">
        <f t="shared" ref="AP2404:AZ2404" si="962">SUMIF($I$1:$AL$1,AP$1,$I2406:$AL2406)*$AM2404</f>
        <v>0</v>
      </c>
      <c r="AQ2404" s="17">
        <f t="shared" si="962"/>
        <v>0</v>
      </c>
      <c r="AR2404" s="17">
        <f t="shared" si="962"/>
        <v>0</v>
      </c>
      <c r="AS2404" s="17">
        <f t="shared" si="962"/>
        <v>0</v>
      </c>
      <c r="AT2404" s="17">
        <f t="shared" si="962"/>
        <v>0</v>
      </c>
      <c r="AU2404" s="17">
        <f t="shared" si="962"/>
        <v>0</v>
      </c>
      <c r="AV2404" s="17">
        <f t="shared" si="962"/>
        <v>0</v>
      </c>
      <c r="AW2404" s="17">
        <f t="shared" si="962"/>
        <v>0</v>
      </c>
      <c r="AX2404" s="17">
        <f t="shared" si="962"/>
        <v>0</v>
      </c>
      <c r="AY2404" s="17">
        <f t="shared" si="962"/>
        <v>0</v>
      </c>
      <c r="AZ2404" s="17">
        <f t="shared" si="962"/>
        <v>0</v>
      </c>
      <c r="BA2404" s="17"/>
    </row>
    <row r="2405" spans="1:53">
      <c r="A2405" s="59"/>
      <c r="B2405" s="46"/>
      <c r="C2405" s="31" t="s">
        <v>4970</v>
      </c>
      <c r="D2405" s="32" t="s">
        <v>4363</v>
      </c>
      <c r="E2405" s="39"/>
      <c r="F2405" s="39"/>
      <c r="G2405" s="39"/>
      <c r="H2405" s="39"/>
      <c r="I2405" s="39">
        <v>1007222</v>
      </c>
      <c r="J2405" s="39">
        <v>163757</v>
      </c>
      <c r="K2405" s="39">
        <v>297916</v>
      </c>
      <c r="L2405" s="39">
        <v>19425</v>
      </c>
      <c r="M2405" s="39">
        <v>155221</v>
      </c>
      <c r="N2405" s="39">
        <v>36099</v>
      </c>
      <c r="O2405" s="39">
        <v>485242</v>
      </c>
      <c r="P2405" s="39">
        <v>693864</v>
      </c>
      <c r="Q2405" s="39">
        <v>984767</v>
      </c>
      <c r="R2405" s="39">
        <v>7273</v>
      </c>
      <c r="S2405" s="39">
        <v>2622404</v>
      </c>
      <c r="T2405" s="39">
        <v>3840670</v>
      </c>
      <c r="U2405" s="39">
        <v>750188</v>
      </c>
      <c r="V2405" s="39">
        <v>148009</v>
      </c>
      <c r="W2405" s="39">
        <v>1687575</v>
      </c>
      <c r="X2405" s="39">
        <v>3586218</v>
      </c>
      <c r="Y2405" s="39">
        <v>911265</v>
      </c>
      <c r="Z2405" s="39">
        <v>253160</v>
      </c>
      <c r="AA2405" s="39">
        <v>1466080</v>
      </c>
      <c r="AB2405" s="39">
        <v>2429156</v>
      </c>
      <c r="AC2405" s="39">
        <v>2350485</v>
      </c>
      <c r="AD2405" s="39">
        <v>256069</v>
      </c>
      <c r="AE2405" s="39">
        <v>296783</v>
      </c>
      <c r="AF2405" s="39">
        <v>3804478</v>
      </c>
      <c r="AG2405" s="39">
        <v>4639536</v>
      </c>
      <c r="AH2405" s="39">
        <v>3881855</v>
      </c>
      <c r="AI2405" s="39">
        <v>2217029</v>
      </c>
      <c r="AJ2405" s="39">
        <v>3193079</v>
      </c>
      <c r="AK2405" s="39">
        <v>6286878</v>
      </c>
      <c r="AL2405" s="39">
        <v>2950103</v>
      </c>
      <c r="AM2405" s="33"/>
      <c r="AN2405" s="33"/>
      <c r="AO2405" s="33"/>
      <c r="AP2405" s="33"/>
      <c r="AQ2405" s="33"/>
      <c r="AR2405" s="33"/>
      <c r="AS2405" s="33"/>
      <c r="AT2405" s="33"/>
      <c r="AU2405" s="33"/>
      <c r="AV2405" s="33"/>
      <c r="AW2405" s="33"/>
      <c r="AX2405" s="33"/>
      <c r="AY2405" s="33"/>
      <c r="AZ2405" s="33"/>
      <c r="BA2405" s="33"/>
    </row>
    <row r="2406" spans="1:53">
      <c r="A2406" s="59"/>
      <c r="B2406" s="46"/>
      <c r="C2406" s="31"/>
      <c r="D2406" s="32" t="s">
        <v>4364</v>
      </c>
      <c r="E2406" s="39">
        <f>SUM(I2406:AL2406)</f>
        <v>0</v>
      </c>
      <c r="F2406" s="39"/>
      <c r="G2406" s="39"/>
      <c r="H2406" s="39"/>
      <c r="I2406" s="39"/>
      <c r="J2406" s="39"/>
      <c r="K2406" s="39"/>
      <c r="L2406" s="39"/>
      <c r="M2406" s="39"/>
      <c r="N2406" s="39"/>
      <c r="O2406" s="39"/>
      <c r="P2406" s="39"/>
      <c r="Q2406" s="39"/>
      <c r="R2406" s="39"/>
      <c r="S2406" s="39"/>
      <c r="T2406" s="39"/>
      <c r="U2406" s="39"/>
      <c r="V2406" s="39"/>
      <c r="W2406" s="39"/>
      <c r="X2406" s="39"/>
      <c r="Y2406" s="39"/>
      <c r="Z2406" s="39"/>
      <c r="AA2406" s="39"/>
      <c r="AB2406" s="39"/>
      <c r="AC2406" s="39"/>
      <c r="AD2406" s="39"/>
      <c r="AE2406" s="39"/>
      <c r="AF2406" s="39"/>
      <c r="AG2406" s="39"/>
      <c r="AH2406" s="39"/>
      <c r="AI2406" s="39"/>
      <c r="AJ2406" s="39"/>
      <c r="AK2406" s="39"/>
      <c r="AL2406" s="39"/>
      <c r="AM2406" s="33"/>
      <c r="AN2406" s="33"/>
      <c r="AO2406" s="33"/>
      <c r="AP2406" s="33"/>
      <c r="AQ2406" s="33"/>
      <c r="AR2406" s="33"/>
      <c r="AS2406" s="33"/>
      <c r="AT2406" s="33"/>
      <c r="AU2406" s="33"/>
      <c r="AV2406" s="33"/>
      <c r="AW2406" s="33"/>
      <c r="AX2406" s="33"/>
      <c r="AY2406" s="33"/>
      <c r="AZ2406" s="33"/>
      <c r="BA2406" s="33"/>
    </row>
    <row r="2407" spans="1:53">
      <c r="A2407" s="59"/>
      <c r="B2407" s="46"/>
      <c r="C2407" s="31" t="s">
        <v>4971</v>
      </c>
      <c r="D2407" s="34" t="s">
        <v>4365</v>
      </c>
      <c r="E2407" s="35">
        <f>E2406-E2404</f>
        <v>0</v>
      </c>
      <c r="F2407" s="35"/>
      <c r="G2407" s="35"/>
      <c r="H2407" s="35"/>
      <c r="I2407" s="35">
        <f>F2404+G2404+H2404+I2406-I2405</f>
        <v>1996316</v>
      </c>
      <c r="J2407" s="35">
        <f>I2407+J2406-J2405</f>
        <v>1832559</v>
      </c>
      <c r="K2407" s="35">
        <f t="shared" ref="K2407:AL2407" si="963">J2407+K2406-K2405</f>
        <v>1534643</v>
      </c>
      <c r="L2407" s="35">
        <f t="shared" si="963"/>
        <v>1515218</v>
      </c>
      <c r="M2407" s="35">
        <f t="shared" si="963"/>
        <v>1359997</v>
      </c>
      <c r="N2407" s="35">
        <f t="shared" si="963"/>
        <v>1323898</v>
      </c>
      <c r="O2407" s="35">
        <f t="shared" si="963"/>
        <v>838656</v>
      </c>
      <c r="P2407" s="35">
        <f t="shared" si="963"/>
        <v>144792</v>
      </c>
      <c r="Q2407" s="35">
        <f t="shared" si="963"/>
        <v>-839975</v>
      </c>
      <c r="R2407" s="35">
        <f t="shared" si="963"/>
        <v>-847248</v>
      </c>
      <c r="S2407" s="35">
        <f t="shared" si="963"/>
        <v>-3469652</v>
      </c>
      <c r="T2407" s="35">
        <f t="shared" si="963"/>
        <v>-7310322</v>
      </c>
      <c r="U2407" s="35">
        <f t="shared" si="963"/>
        <v>-8060510</v>
      </c>
      <c r="V2407" s="35">
        <f t="shared" si="963"/>
        <v>-8208519</v>
      </c>
      <c r="W2407" s="35">
        <f t="shared" si="963"/>
        <v>-9896094</v>
      </c>
      <c r="X2407" s="35">
        <f t="shared" si="963"/>
        <v>-13482312</v>
      </c>
      <c r="Y2407" s="35">
        <f t="shared" si="963"/>
        <v>-14393577</v>
      </c>
      <c r="Z2407" s="35">
        <f t="shared" si="963"/>
        <v>-14646737</v>
      </c>
      <c r="AA2407" s="35">
        <f t="shared" si="963"/>
        <v>-16112817</v>
      </c>
      <c r="AB2407" s="35">
        <f t="shared" si="963"/>
        <v>-18541973</v>
      </c>
      <c r="AC2407" s="35">
        <f t="shared" si="963"/>
        <v>-20892458</v>
      </c>
      <c r="AD2407" s="35">
        <f t="shared" si="963"/>
        <v>-21148527</v>
      </c>
      <c r="AE2407" s="35">
        <f t="shared" si="963"/>
        <v>-21445310</v>
      </c>
      <c r="AF2407" s="35">
        <f t="shared" si="963"/>
        <v>-25249788</v>
      </c>
      <c r="AG2407" s="35">
        <f t="shared" si="963"/>
        <v>-29889324</v>
      </c>
      <c r="AH2407" s="35">
        <f t="shared" si="963"/>
        <v>-33771179</v>
      </c>
      <c r="AI2407" s="35">
        <f t="shared" si="963"/>
        <v>-35988208</v>
      </c>
      <c r="AJ2407" s="35">
        <f t="shared" si="963"/>
        <v>-39181287</v>
      </c>
      <c r="AK2407" s="35">
        <f t="shared" si="963"/>
        <v>-45468165</v>
      </c>
      <c r="AL2407" s="35">
        <f t="shared" si="963"/>
        <v>-48418268</v>
      </c>
      <c r="AM2407" s="33"/>
      <c r="AN2407" s="33"/>
      <c r="AO2407" s="33"/>
      <c r="AP2407" s="33"/>
      <c r="AQ2407" s="33"/>
      <c r="AR2407" s="33"/>
      <c r="AS2407" s="33"/>
      <c r="AT2407" s="33"/>
      <c r="AU2407" s="33"/>
      <c r="AV2407" s="33"/>
      <c r="AW2407" s="33"/>
      <c r="AX2407" s="33"/>
      <c r="AY2407" s="33"/>
      <c r="AZ2407" s="33"/>
      <c r="BA2407" s="33"/>
    </row>
    <row r="2408" spans="1:53" ht="17.25" customHeight="1" thickBot="1">
      <c r="A2408" s="60"/>
      <c r="B2408" s="47"/>
      <c r="C2408" s="36">
        <v>0</v>
      </c>
      <c r="D2408" s="37" t="s">
        <v>4366</v>
      </c>
      <c r="E2408" s="52"/>
      <c r="F2408" s="53"/>
      <c r="G2408" s="53"/>
      <c r="H2408" s="53"/>
      <c r="I2408" s="53"/>
      <c r="J2408" s="53"/>
      <c r="K2408" s="53"/>
      <c r="L2408" s="53"/>
      <c r="M2408" s="53"/>
      <c r="N2408" s="53"/>
      <c r="O2408" s="53"/>
      <c r="P2408" s="53"/>
      <c r="Q2408" s="53"/>
      <c r="R2408" s="53"/>
      <c r="S2408" s="53"/>
      <c r="T2408" s="53"/>
      <c r="U2408" s="53"/>
      <c r="V2408" s="53"/>
      <c r="W2408" s="53"/>
      <c r="X2408" s="53"/>
      <c r="Y2408" s="53"/>
      <c r="Z2408" s="53"/>
      <c r="AA2408" s="53"/>
      <c r="AB2408" s="53"/>
      <c r="AC2408" s="53"/>
      <c r="AD2408" s="53"/>
      <c r="AE2408" s="53"/>
      <c r="AF2408" s="53"/>
      <c r="AG2408" s="53"/>
      <c r="AH2408" s="53"/>
      <c r="AI2408" s="53"/>
      <c r="AJ2408" s="53"/>
      <c r="AK2408" s="53"/>
      <c r="AL2408" s="54"/>
      <c r="AM2408" s="38"/>
      <c r="AN2408" s="38"/>
      <c r="AO2408" s="38"/>
      <c r="AP2408" s="38"/>
      <c r="AQ2408" s="38"/>
      <c r="AR2408" s="38"/>
      <c r="AS2408" s="38"/>
      <c r="AT2408" s="38"/>
      <c r="AU2408" s="38"/>
      <c r="AV2408" s="38"/>
      <c r="AW2408" s="38"/>
      <c r="AX2408" s="38"/>
      <c r="AY2408" s="38"/>
      <c r="AZ2408" s="38"/>
      <c r="BA2408" s="38"/>
    </row>
    <row r="2409" spans="1:53" ht="15" thickTop="1">
      <c r="A2409" s="45" t="s">
        <v>4778</v>
      </c>
      <c r="B2409" s="45">
        <v>482</v>
      </c>
      <c r="C2409" s="14" t="s">
        <v>4972</v>
      </c>
      <c r="D2409" s="15" t="s">
        <v>4362</v>
      </c>
      <c r="E2409" s="29"/>
      <c r="F2409" s="29">
        <v>1090270</v>
      </c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  <c r="Z2409" s="29"/>
      <c r="AA2409" s="29"/>
      <c r="AB2409" s="29"/>
      <c r="AC2409" s="29"/>
      <c r="AD2409" s="29"/>
      <c r="AE2409" s="29"/>
      <c r="AF2409" s="29"/>
      <c r="AG2409" s="29"/>
      <c r="AH2409" s="29"/>
      <c r="AI2409" s="29"/>
      <c r="AJ2409" s="29"/>
      <c r="AK2409" s="29"/>
      <c r="AL2409" s="29"/>
      <c r="AM2409" s="17"/>
      <c r="AN2409" s="17">
        <f>AM2409*(F2409+G2409)</f>
        <v>0</v>
      </c>
      <c r="AO2409" s="17">
        <f>SUMIF($I$1:$AL$1,AO$1,$I2411:$AL2411)*$AM2409</f>
        <v>0</v>
      </c>
      <c r="AP2409" s="17">
        <f t="shared" ref="AP2409:AZ2409" si="964">SUMIF($I$1:$AL$1,AP$1,$I2411:$AL2411)*$AM2409</f>
        <v>0</v>
      </c>
      <c r="AQ2409" s="17">
        <f t="shared" si="964"/>
        <v>0</v>
      </c>
      <c r="AR2409" s="17">
        <f t="shared" si="964"/>
        <v>0</v>
      </c>
      <c r="AS2409" s="17">
        <f t="shared" si="964"/>
        <v>0</v>
      </c>
      <c r="AT2409" s="17">
        <f t="shared" si="964"/>
        <v>0</v>
      </c>
      <c r="AU2409" s="17">
        <f t="shared" si="964"/>
        <v>0</v>
      </c>
      <c r="AV2409" s="17">
        <f t="shared" si="964"/>
        <v>0</v>
      </c>
      <c r="AW2409" s="17">
        <f t="shared" si="964"/>
        <v>0</v>
      </c>
      <c r="AX2409" s="17">
        <f t="shared" si="964"/>
        <v>0</v>
      </c>
      <c r="AY2409" s="17">
        <f t="shared" si="964"/>
        <v>0</v>
      </c>
      <c r="AZ2409" s="17">
        <f t="shared" si="964"/>
        <v>0</v>
      </c>
      <c r="BA2409" s="17"/>
    </row>
    <row r="2410" spans="1:53">
      <c r="A2410" s="59"/>
      <c r="B2410" s="46"/>
      <c r="C2410" s="31" t="s">
        <v>4973</v>
      </c>
      <c r="D2410" s="32" t="s">
        <v>4363</v>
      </c>
      <c r="E2410" s="39"/>
      <c r="F2410" s="39"/>
      <c r="G2410" s="39"/>
      <c r="H2410" s="39"/>
      <c r="I2410" s="39">
        <v>271860</v>
      </c>
      <c r="J2410" s="39">
        <v>47287</v>
      </c>
      <c r="K2410" s="39">
        <v>50208</v>
      </c>
      <c r="L2410" s="39">
        <v>5791</v>
      </c>
      <c r="M2410" s="39">
        <v>14344</v>
      </c>
      <c r="N2410" s="39">
        <v>9761</v>
      </c>
      <c r="O2410" s="39">
        <v>46620</v>
      </c>
      <c r="P2410" s="39">
        <v>110426</v>
      </c>
      <c r="Q2410" s="39">
        <v>49541</v>
      </c>
      <c r="R2410" s="39">
        <v>9831</v>
      </c>
      <c r="S2410" s="39">
        <v>436475</v>
      </c>
      <c r="T2410" s="39">
        <v>486551</v>
      </c>
      <c r="U2410" s="39">
        <v>78671</v>
      </c>
      <c r="V2410" s="39">
        <v>17693</v>
      </c>
      <c r="W2410" s="39">
        <v>276653</v>
      </c>
      <c r="X2410" s="39">
        <v>345529</v>
      </c>
      <c r="Y2410" s="39">
        <v>150718</v>
      </c>
      <c r="Z2410" s="39">
        <v>45334</v>
      </c>
      <c r="AA2410" s="39">
        <v>229282</v>
      </c>
      <c r="AB2410" s="39">
        <v>218080</v>
      </c>
      <c r="AC2410" s="39">
        <v>200602</v>
      </c>
      <c r="AD2410" s="39">
        <v>54537</v>
      </c>
      <c r="AE2410" s="39">
        <v>19895</v>
      </c>
      <c r="AF2410" s="39">
        <v>435308</v>
      </c>
      <c r="AG2410" s="39">
        <v>400557</v>
      </c>
      <c r="AH2410" s="39">
        <v>325386</v>
      </c>
      <c r="AI2410" s="39">
        <v>31658</v>
      </c>
      <c r="AJ2410" s="39">
        <v>399666</v>
      </c>
      <c r="AK2410" s="39">
        <v>287381</v>
      </c>
      <c r="AL2410" s="39">
        <v>310409</v>
      </c>
      <c r="AM2410" s="33"/>
      <c r="AN2410" s="33"/>
      <c r="AO2410" s="33"/>
      <c r="AP2410" s="33"/>
      <c r="AQ2410" s="33"/>
      <c r="AR2410" s="33"/>
      <c r="AS2410" s="33"/>
      <c r="AT2410" s="33"/>
      <c r="AU2410" s="33"/>
      <c r="AV2410" s="33"/>
      <c r="AW2410" s="33"/>
      <c r="AX2410" s="33"/>
      <c r="AY2410" s="33"/>
      <c r="AZ2410" s="33"/>
      <c r="BA2410" s="33"/>
    </row>
    <row r="2411" spans="1:53">
      <c r="A2411" s="59"/>
      <c r="B2411" s="46"/>
      <c r="C2411" s="31"/>
      <c r="D2411" s="32" t="s">
        <v>4364</v>
      </c>
      <c r="E2411" s="39">
        <f>SUM(I2411:AL2411)</f>
        <v>0</v>
      </c>
      <c r="F2411" s="39"/>
      <c r="G2411" s="39"/>
      <c r="H2411" s="39"/>
      <c r="I2411" s="39"/>
      <c r="J2411" s="39"/>
      <c r="K2411" s="39"/>
      <c r="L2411" s="39"/>
      <c r="M2411" s="39"/>
      <c r="N2411" s="39"/>
      <c r="O2411" s="39"/>
      <c r="P2411" s="39"/>
      <c r="Q2411" s="39"/>
      <c r="R2411" s="39"/>
      <c r="S2411" s="39"/>
      <c r="T2411" s="39"/>
      <c r="U2411" s="39"/>
      <c r="V2411" s="39"/>
      <c r="W2411" s="39"/>
      <c r="X2411" s="39"/>
      <c r="Y2411" s="39"/>
      <c r="Z2411" s="39"/>
      <c r="AA2411" s="39"/>
      <c r="AB2411" s="39"/>
      <c r="AC2411" s="39"/>
      <c r="AD2411" s="39"/>
      <c r="AE2411" s="39"/>
      <c r="AF2411" s="39"/>
      <c r="AG2411" s="39"/>
      <c r="AH2411" s="39"/>
      <c r="AI2411" s="39"/>
      <c r="AJ2411" s="39"/>
      <c r="AK2411" s="39"/>
      <c r="AL2411" s="39"/>
      <c r="AM2411" s="33"/>
      <c r="AN2411" s="33"/>
      <c r="AO2411" s="33"/>
      <c r="AP2411" s="33"/>
      <c r="AQ2411" s="33"/>
      <c r="AR2411" s="33"/>
      <c r="AS2411" s="33"/>
      <c r="AT2411" s="33"/>
      <c r="AU2411" s="33"/>
      <c r="AV2411" s="33"/>
      <c r="AW2411" s="33"/>
      <c r="AX2411" s="33"/>
      <c r="AY2411" s="33"/>
      <c r="AZ2411" s="33"/>
      <c r="BA2411" s="33"/>
    </row>
    <row r="2412" spans="1:53">
      <c r="A2412" s="59"/>
      <c r="B2412" s="46"/>
      <c r="C2412" s="31" t="s">
        <v>4974</v>
      </c>
      <c r="D2412" s="34" t="s">
        <v>4365</v>
      </c>
      <c r="E2412" s="35">
        <f>E2411-E2409</f>
        <v>0</v>
      </c>
      <c r="F2412" s="35"/>
      <c r="G2412" s="35"/>
      <c r="H2412" s="35"/>
      <c r="I2412" s="35">
        <f>F2409+G2409+H2409+I2411-I2410</f>
        <v>818410</v>
      </c>
      <c r="J2412" s="35">
        <f>I2412+J2411-J2410</f>
        <v>771123</v>
      </c>
      <c r="K2412" s="35">
        <f t="shared" ref="K2412:AL2412" si="965">J2412+K2411-K2410</f>
        <v>720915</v>
      </c>
      <c r="L2412" s="35">
        <f t="shared" si="965"/>
        <v>715124</v>
      </c>
      <c r="M2412" s="35">
        <f t="shared" si="965"/>
        <v>700780</v>
      </c>
      <c r="N2412" s="35">
        <f t="shared" si="965"/>
        <v>691019</v>
      </c>
      <c r="O2412" s="35">
        <f t="shared" si="965"/>
        <v>644399</v>
      </c>
      <c r="P2412" s="35">
        <f t="shared" si="965"/>
        <v>533973</v>
      </c>
      <c r="Q2412" s="35">
        <f t="shared" si="965"/>
        <v>484432</v>
      </c>
      <c r="R2412" s="35">
        <f t="shared" si="965"/>
        <v>474601</v>
      </c>
      <c r="S2412" s="35">
        <f t="shared" si="965"/>
        <v>38126</v>
      </c>
      <c r="T2412" s="35">
        <f t="shared" si="965"/>
        <v>-448425</v>
      </c>
      <c r="U2412" s="35">
        <f t="shared" si="965"/>
        <v>-527096</v>
      </c>
      <c r="V2412" s="35">
        <f t="shared" si="965"/>
        <v>-544789</v>
      </c>
      <c r="W2412" s="35">
        <f t="shared" si="965"/>
        <v>-821442</v>
      </c>
      <c r="X2412" s="35">
        <f t="shared" si="965"/>
        <v>-1166971</v>
      </c>
      <c r="Y2412" s="35">
        <f t="shared" si="965"/>
        <v>-1317689</v>
      </c>
      <c r="Z2412" s="35">
        <f t="shared" si="965"/>
        <v>-1363023</v>
      </c>
      <c r="AA2412" s="35">
        <f t="shared" si="965"/>
        <v>-1592305</v>
      </c>
      <c r="AB2412" s="35">
        <f t="shared" si="965"/>
        <v>-1810385</v>
      </c>
      <c r="AC2412" s="35">
        <f t="shared" si="965"/>
        <v>-2010987</v>
      </c>
      <c r="AD2412" s="35">
        <f t="shared" si="965"/>
        <v>-2065524</v>
      </c>
      <c r="AE2412" s="35">
        <f t="shared" si="965"/>
        <v>-2085419</v>
      </c>
      <c r="AF2412" s="35">
        <f t="shared" si="965"/>
        <v>-2520727</v>
      </c>
      <c r="AG2412" s="35">
        <f t="shared" si="965"/>
        <v>-2921284</v>
      </c>
      <c r="AH2412" s="35">
        <f t="shared" si="965"/>
        <v>-3246670</v>
      </c>
      <c r="AI2412" s="35">
        <f t="shared" si="965"/>
        <v>-3278328</v>
      </c>
      <c r="AJ2412" s="35">
        <f t="shared" si="965"/>
        <v>-3677994</v>
      </c>
      <c r="AK2412" s="35">
        <f t="shared" si="965"/>
        <v>-3965375</v>
      </c>
      <c r="AL2412" s="35">
        <f t="shared" si="965"/>
        <v>-4275784</v>
      </c>
      <c r="AM2412" s="33"/>
      <c r="AN2412" s="33"/>
      <c r="AO2412" s="33"/>
      <c r="AP2412" s="33"/>
      <c r="AQ2412" s="33"/>
      <c r="AR2412" s="33"/>
      <c r="AS2412" s="33"/>
      <c r="AT2412" s="33"/>
      <c r="AU2412" s="33"/>
      <c r="AV2412" s="33"/>
      <c r="AW2412" s="33"/>
      <c r="AX2412" s="33"/>
      <c r="AY2412" s="33"/>
      <c r="AZ2412" s="33"/>
      <c r="BA2412" s="33"/>
    </row>
    <row r="2413" spans="1:53" ht="17.25" customHeight="1" thickBot="1">
      <c r="A2413" s="60"/>
      <c r="B2413" s="47"/>
      <c r="C2413" s="36">
        <v>0</v>
      </c>
      <c r="D2413" s="37" t="s">
        <v>4366</v>
      </c>
      <c r="E2413" s="52"/>
      <c r="F2413" s="53"/>
      <c r="G2413" s="53"/>
      <c r="H2413" s="53"/>
      <c r="I2413" s="53"/>
      <c r="J2413" s="53"/>
      <c r="K2413" s="53"/>
      <c r="L2413" s="53"/>
      <c r="M2413" s="53"/>
      <c r="N2413" s="53"/>
      <c r="O2413" s="53"/>
      <c r="P2413" s="53"/>
      <c r="Q2413" s="53"/>
      <c r="R2413" s="53"/>
      <c r="S2413" s="53"/>
      <c r="T2413" s="53"/>
      <c r="U2413" s="53"/>
      <c r="V2413" s="53"/>
      <c r="W2413" s="53"/>
      <c r="X2413" s="53"/>
      <c r="Y2413" s="53"/>
      <c r="Z2413" s="53"/>
      <c r="AA2413" s="53"/>
      <c r="AB2413" s="53"/>
      <c r="AC2413" s="53"/>
      <c r="AD2413" s="53"/>
      <c r="AE2413" s="53"/>
      <c r="AF2413" s="53"/>
      <c r="AG2413" s="53"/>
      <c r="AH2413" s="53"/>
      <c r="AI2413" s="53"/>
      <c r="AJ2413" s="53"/>
      <c r="AK2413" s="53"/>
      <c r="AL2413" s="54"/>
      <c r="AM2413" s="38"/>
      <c r="AN2413" s="38"/>
      <c r="AO2413" s="38"/>
      <c r="AP2413" s="38"/>
      <c r="AQ2413" s="38"/>
      <c r="AR2413" s="38"/>
      <c r="AS2413" s="38"/>
      <c r="AT2413" s="38"/>
      <c r="AU2413" s="38"/>
      <c r="AV2413" s="38"/>
      <c r="AW2413" s="38"/>
      <c r="AX2413" s="38"/>
      <c r="AY2413" s="38"/>
      <c r="AZ2413" s="38"/>
      <c r="BA2413" s="38"/>
    </row>
    <row r="2414" spans="1:53" ht="15" thickTop="1">
      <c r="A2414" s="45" t="s">
        <v>4778</v>
      </c>
      <c r="B2414" s="45">
        <v>483</v>
      </c>
      <c r="C2414" s="14" t="s">
        <v>4975</v>
      </c>
      <c r="D2414" s="15" t="s">
        <v>4362</v>
      </c>
      <c r="E2414" s="29"/>
      <c r="F2414" s="29">
        <v>721180</v>
      </c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  <c r="T2414" s="29"/>
      <c r="U2414" s="29"/>
      <c r="V2414" s="29"/>
      <c r="W2414" s="29"/>
      <c r="X2414" s="29"/>
      <c r="Y2414" s="29"/>
      <c r="Z2414" s="29"/>
      <c r="AA2414" s="29"/>
      <c r="AB2414" s="29"/>
      <c r="AC2414" s="29"/>
      <c r="AD2414" s="29"/>
      <c r="AE2414" s="29"/>
      <c r="AF2414" s="29"/>
      <c r="AG2414" s="29"/>
      <c r="AH2414" s="29"/>
      <c r="AI2414" s="29"/>
      <c r="AJ2414" s="29"/>
      <c r="AK2414" s="29"/>
      <c r="AL2414" s="29"/>
      <c r="AM2414" s="17"/>
      <c r="AN2414" s="17">
        <f>AM2414*(F2414+G2414)</f>
        <v>0</v>
      </c>
      <c r="AO2414" s="17">
        <f>SUMIF($I$1:$AL$1,AO$1,$I2416:$AL2416)*$AM2414</f>
        <v>0</v>
      </c>
      <c r="AP2414" s="17">
        <f t="shared" ref="AP2414:AZ2414" si="966">SUMIF($I$1:$AL$1,AP$1,$I2416:$AL2416)*$AM2414</f>
        <v>0</v>
      </c>
      <c r="AQ2414" s="17">
        <f t="shared" si="966"/>
        <v>0</v>
      </c>
      <c r="AR2414" s="17">
        <f t="shared" si="966"/>
        <v>0</v>
      </c>
      <c r="AS2414" s="17">
        <f t="shared" si="966"/>
        <v>0</v>
      </c>
      <c r="AT2414" s="17">
        <f t="shared" si="966"/>
        <v>0</v>
      </c>
      <c r="AU2414" s="17">
        <f t="shared" si="966"/>
        <v>0</v>
      </c>
      <c r="AV2414" s="17">
        <f t="shared" si="966"/>
        <v>0</v>
      </c>
      <c r="AW2414" s="17">
        <f t="shared" si="966"/>
        <v>0</v>
      </c>
      <c r="AX2414" s="17">
        <f t="shared" si="966"/>
        <v>0</v>
      </c>
      <c r="AY2414" s="17">
        <f t="shared" si="966"/>
        <v>0</v>
      </c>
      <c r="AZ2414" s="17">
        <f t="shared" si="966"/>
        <v>0</v>
      </c>
      <c r="BA2414" s="17"/>
    </row>
    <row r="2415" spans="1:53">
      <c r="A2415" s="59"/>
      <c r="B2415" s="46"/>
      <c r="C2415" s="31" t="s">
        <v>4976</v>
      </c>
      <c r="D2415" s="32" t="s">
        <v>4363</v>
      </c>
      <c r="E2415" s="39"/>
      <c r="F2415" s="39"/>
      <c r="G2415" s="39"/>
      <c r="H2415" s="39"/>
      <c r="I2415" s="39">
        <v>310617</v>
      </c>
      <c r="J2415" s="39">
        <v>49279</v>
      </c>
      <c r="K2415" s="39">
        <v>376212</v>
      </c>
      <c r="L2415" s="39">
        <v>165398</v>
      </c>
      <c r="M2415" s="39">
        <v>60442</v>
      </c>
      <c r="N2415" s="39">
        <v>19232</v>
      </c>
      <c r="O2415" s="39">
        <v>282364</v>
      </c>
      <c r="P2415" s="39">
        <v>408633</v>
      </c>
      <c r="Q2415" s="39">
        <v>218823</v>
      </c>
      <c r="R2415" s="39">
        <v>7885</v>
      </c>
      <c r="S2415" s="39">
        <v>1053531</v>
      </c>
      <c r="T2415" s="39">
        <v>696036</v>
      </c>
      <c r="U2415" s="39">
        <v>127056</v>
      </c>
      <c r="V2415" s="39">
        <v>46123</v>
      </c>
      <c r="W2415" s="39">
        <v>722642</v>
      </c>
      <c r="X2415" s="39">
        <v>556130</v>
      </c>
      <c r="Y2415" s="39">
        <v>149260</v>
      </c>
      <c r="Z2415" s="39">
        <v>71214</v>
      </c>
      <c r="AA2415" s="39">
        <v>557768</v>
      </c>
      <c r="AB2415" s="39">
        <v>554497</v>
      </c>
      <c r="AC2415" s="39">
        <v>285360</v>
      </c>
      <c r="AD2415" s="39">
        <v>182527</v>
      </c>
      <c r="AE2415" s="39">
        <v>61387</v>
      </c>
      <c r="AF2415" s="39">
        <v>1740557</v>
      </c>
      <c r="AG2415" s="39">
        <v>801639</v>
      </c>
      <c r="AH2415" s="39">
        <v>464339</v>
      </c>
      <c r="AI2415" s="39">
        <v>151981</v>
      </c>
      <c r="AJ2415" s="39">
        <v>735950</v>
      </c>
      <c r="AK2415" s="39">
        <v>1425458</v>
      </c>
      <c r="AL2415" s="39">
        <v>368070</v>
      </c>
      <c r="AM2415" s="33"/>
      <c r="AN2415" s="33"/>
      <c r="AO2415" s="33"/>
      <c r="AP2415" s="33"/>
      <c r="AQ2415" s="33"/>
      <c r="AR2415" s="33"/>
      <c r="AS2415" s="33"/>
      <c r="AT2415" s="33"/>
      <c r="AU2415" s="33"/>
      <c r="AV2415" s="33"/>
      <c r="AW2415" s="33"/>
      <c r="AX2415" s="33"/>
      <c r="AY2415" s="33"/>
      <c r="AZ2415" s="33"/>
      <c r="BA2415" s="33"/>
    </row>
    <row r="2416" spans="1:53">
      <c r="A2416" s="59"/>
      <c r="B2416" s="46"/>
      <c r="C2416" s="31" t="s">
        <v>4977</v>
      </c>
      <c r="D2416" s="32" t="s">
        <v>4364</v>
      </c>
      <c r="E2416" s="39">
        <f>SUM(I2416:AL2416)</f>
        <v>110000</v>
      </c>
      <c r="F2416" s="39"/>
      <c r="G2416" s="39"/>
      <c r="H2416" s="39"/>
      <c r="I2416" s="39"/>
      <c r="J2416" s="39"/>
      <c r="K2416" s="39">
        <v>110000</v>
      </c>
      <c r="L2416" s="39"/>
      <c r="M2416" s="39"/>
      <c r="N2416" s="39"/>
      <c r="O2416" s="39"/>
      <c r="P2416" s="39"/>
      <c r="Q2416" s="39"/>
      <c r="R2416" s="39"/>
      <c r="S2416" s="39"/>
      <c r="T2416" s="39"/>
      <c r="U2416" s="39"/>
      <c r="V2416" s="39"/>
      <c r="W2416" s="39"/>
      <c r="X2416" s="39"/>
      <c r="Y2416" s="39"/>
      <c r="Z2416" s="39"/>
      <c r="AA2416" s="39"/>
      <c r="AB2416" s="39"/>
      <c r="AC2416" s="39"/>
      <c r="AD2416" s="39"/>
      <c r="AE2416" s="39"/>
      <c r="AF2416" s="39"/>
      <c r="AG2416" s="39"/>
      <c r="AH2416" s="39"/>
      <c r="AI2416" s="39"/>
      <c r="AJ2416" s="39"/>
      <c r="AK2416" s="39"/>
      <c r="AL2416" s="39"/>
      <c r="AM2416" s="33"/>
      <c r="AN2416" s="33"/>
      <c r="AO2416" s="33"/>
      <c r="AP2416" s="33"/>
      <c r="AQ2416" s="33"/>
      <c r="AR2416" s="33"/>
      <c r="AS2416" s="33"/>
      <c r="AT2416" s="33"/>
      <c r="AU2416" s="33"/>
      <c r="AV2416" s="33"/>
      <c r="AW2416" s="33"/>
      <c r="AX2416" s="33"/>
      <c r="AY2416" s="33"/>
      <c r="AZ2416" s="33"/>
      <c r="BA2416" s="33"/>
    </row>
    <row r="2417" spans="1:53">
      <c r="A2417" s="59"/>
      <c r="B2417" s="46"/>
      <c r="C2417" s="31" t="s">
        <v>4978</v>
      </c>
      <c r="D2417" s="34" t="s">
        <v>4365</v>
      </c>
      <c r="E2417" s="35">
        <f>E2416-E2414</f>
        <v>110000</v>
      </c>
      <c r="F2417" s="35"/>
      <c r="G2417" s="35"/>
      <c r="H2417" s="35"/>
      <c r="I2417" s="35">
        <f>F2414+G2414+H2414+I2416-I2415</f>
        <v>410563</v>
      </c>
      <c r="J2417" s="35">
        <f>I2417+J2416-J2415</f>
        <v>361284</v>
      </c>
      <c r="K2417" s="35">
        <f t="shared" ref="K2417:AL2417" si="967">J2417+K2416-K2415</f>
        <v>95072</v>
      </c>
      <c r="L2417" s="35">
        <f t="shared" si="967"/>
        <v>-70326</v>
      </c>
      <c r="M2417" s="35">
        <f t="shared" si="967"/>
        <v>-130768</v>
      </c>
      <c r="N2417" s="35">
        <f t="shared" si="967"/>
        <v>-150000</v>
      </c>
      <c r="O2417" s="35">
        <f t="shared" si="967"/>
        <v>-432364</v>
      </c>
      <c r="P2417" s="35">
        <f t="shared" si="967"/>
        <v>-840997</v>
      </c>
      <c r="Q2417" s="35">
        <f t="shared" si="967"/>
        <v>-1059820</v>
      </c>
      <c r="R2417" s="35">
        <f t="shared" si="967"/>
        <v>-1067705</v>
      </c>
      <c r="S2417" s="35">
        <f t="shared" si="967"/>
        <v>-2121236</v>
      </c>
      <c r="T2417" s="35">
        <f t="shared" si="967"/>
        <v>-2817272</v>
      </c>
      <c r="U2417" s="35">
        <f t="shared" si="967"/>
        <v>-2944328</v>
      </c>
      <c r="V2417" s="35">
        <f t="shared" si="967"/>
        <v>-2990451</v>
      </c>
      <c r="W2417" s="35">
        <f t="shared" si="967"/>
        <v>-3713093</v>
      </c>
      <c r="X2417" s="35">
        <f t="shared" si="967"/>
        <v>-4269223</v>
      </c>
      <c r="Y2417" s="35">
        <f t="shared" si="967"/>
        <v>-4418483</v>
      </c>
      <c r="Z2417" s="35">
        <f t="shared" si="967"/>
        <v>-4489697</v>
      </c>
      <c r="AA2417" s="35">
        <f t="shared" si="967"/>
        <v>-5047465</v>
      </c>
      <c r="AB2417" s="35">
        <f t="shared" si="967"/>
        <v>-5601962</v>
      </c>
      <c r="AC2417" s="35">
        <f t="shared" si="967"/>
        <v>-5887322</v>
      </c>
      <c r="AD2417" s="35">
        <f t="shared" si="967"/>
        <v>-6069849</v>
      </c>
      <c r="AE2417" s="35">
        <f t="shared" si="967"/>
        <v>-6131236</v>
      </c>
      <c r="AF2417" s="35">
        <f t="shared" si="967"/>
        <v>-7871793</v>
      </c>
      <c r="AG2417" s="35">
        <f t="shared" si="967"/>
        <v>-8673432</v>
      </c>
      <c r="AH2417" s="35">
        <f t="shared" si="967"/>
        <v>-9137771</v>
      </c>
      <c r="AI2417" s="35">
        <f t="shared" si="967"/>
        <v>-9289752</v>
      </c>
      <c r="AJ2417" s="35">
        <f t="shared" si="967"/>
        <v>-10025702</v>
      </c>
      <c r="AK2417" s="35">
        <f t="shared" si="967"/>
        <v>-11451160</v>
      </c>
      <c r="AL2417" s="35">
        <f t="shared" si="967"/>
        <v>-11819230</v>
      </c>
      <c r="AM2417" s="33"/>
      <c r="AN2417" s="33"/>
      <c r="AO2417" s="33"/>
      <c r="AP2417" s="33"/>
      <c r="AQ2417" s="33"/>
      <c r="AR2417" s="33"/>
      <c r="AS2417" s="33"/>
      <c r="AT2417" s="33"/>
      <c r="AU2417" s="33"/>
      <c r="AV2417" s="33"/>
      <c r="AW2417" s="33"/>
      <c r="AX2417" s="33"/>
      <c r="AY2417" s="33"/>
      <c r="AZ2417" s="33"/>
      <c r="BA2417" s="33"/>
    </row>
    <row r="2418" spans="1:53" ht="17.25" customHeight="1" thickBot="1">
      <c r="A2418" s="60"/>
      <c r="B2418" s="47"/>
      <c r="C2418" s="36">
        <v>0</v>
      </c>
      <c r="D2418" s="37" t="s">
        <v>4366</v>
      </c>
      <c r="E2418" s="52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  <c r="S2418" s="53"/>
      <c r="T2418" s="53"/>
      <c r="U2418" s="53"/>
      <c r="V2418" s="53"/>
      <c r="W2418" s="53"/>
      <c r="X2418" s="53"/>
      <c r="Y2418" s="53"/>
      <c r="Z2418" s="53"/>
      <c r="AA2418" s="53"/>
      <c r="AB2418" s="53"/>
      <c r="AC2418" s="53"/>
      <c r="AD2418" s="53"/>
      <c r="AE2418" s="53"/>
      <c r="AF2418" s="53"/>
      <c r="AG2418" s="53"/>
      <c r="AH2418" s="53"/>
      <c r="AI2418" s="53"/>
      <c r="AJ2418" s="53"/>
      <c r="AK2418" s="53"/>
      <c r="AL2418" s="54"/>
      <c r="AM2418" s="38"/>
      <c r="AN2418" s="38"/>
      <c r="AO2418" s="38"/>
      <c r="AP2418" s="38"/>
      <c r="AQ2418" s="38"/>
      <c r="AR2418" s="38"/>
      <c r="AS2418" s="38"/>
      <c r="AT2418" s="38"/>
      <c r="AU2418" s="38"/>
      <c r="AV2418" s="38"/>
      <c r="AW2418" s="38"/>
      <c r="AX2418" s="38"/>
      <c r="AY2418" s="38"/>
      <c r="AZ2418" s="38"/>
      <c r="BA2418" s="38"/>
    </row>
    <row r="2419" spans="1:53" ht="15" thickTop="1">
      <c r="A2419" s="45" t="s">
        <v>4778</v>
      </c>
      <c r="B2419" s="45">
        <v>484</v>
      </c>
      <c r="C2419" s="14" t="s">
        <v>4979</v>
      </c>
      <c r="D2419" s="15" t="s">
        <v>4362</v>
      </c>
      <c r="E2419" s="29"/>
      <c r="F2419" s="29">
        <v>217745</v>
      </c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  <c r="T2419" s="29"/>
      <c r="U2419" s="29"/>
      <c r="V2419" s="29"/>
      <c r="W2419" s="29"/>
      <c r="X2419" s="29"/>
      <c r="Y2419" s="29"/>
      <c r="Z2419" s="29"/>
      <c r="AA2419" s="29"/>
      <c r="AB2419" s="29"/>
      <c r="AC2419" s="29"/>
      <c r="AD2419" s="29"/>
      <c r="AE2419" s="29"/>
      <c r="AF2419" s="29"/>
      <c r="AG2419" s="29"/>
      <c r="AH2419" s="29"/>
      <c r="AI2419" s="29"/>
      <c r="AJ2419" s="29"/>
      <c r="AK2419" s="29"/>
      <c r="AL2419" s="29"/>
      <c r="AM2419" s="17"/>
      <c r="AN2419" s="17">
        <f>AM2419*(F2419+G2419)</f>
        <v>0</v>
      </c>
      <c r="AO2419" s="17">
        <f>SUMIF($I$1:$AL$1,AO$1,$I2421:$AL2421)*$AM2419</f>
        <v>0</v>
      </c>
      <c r="AP2419" s="17">
        <f t="shared" ref="AP2419:AZ2419" si="968">SUMIF($I$1:$AL$1,AP$1,$I2421:$AL2421)*$AM2419</f>
        <v>0</v>
      </c>
      <c r="AQ2419" s="17">
        <f t="shared" si="968"/>
        <v>0</v>
      </c>
      <c r="AR2419" s="17">
        <f t="shared" si="968"/>
        <v>0</v>
      </c>
      <c r="AS2419" s="17">
        <f t="shared" si="968"/>
        <v>0</v>
      </c>
      <c r="AT2419" s="17">
        <f t="shared" si="968"/>
        <v>0</v>
      </c>
      <c r="AU2419" s="17">
        <f t="shared" si="968"/>
        <v>0</v>
      </c>
      <c r="AV2419" s="17">
        <f t="shared" si="968"/>
        <v>0</v>
      </c>
      <c r="AW2419" s="17">
        <f t="shared" si="968"/>
        <v>0</v>
      </c>
      <c r="AX2419" s="17">
        <f t="shared" si="968"/>
        <v>0</v>
      </c>
      <c r="AY2419" s="17">
        <f t="shared" si="968"/>
        <v>0</v>
      </c>
      <c r="AZ2419" s="17">
        <f t="shared" si="968"/>
        <v>0</v>
      </c>
      <c r="BA2419" s="17"/>
    </row>
    <row r="2420" spans="1:53">
      <c r="A2420" s="59"/>
      <c r="B2420" s="46"/>
      <c r="C2420" s="31" t="s">
        <v>4980</v>
      </c>
      <c r="D2420" s="32" t="s">
        <v>4363</v>
      </c>
      <c r="E2420" s="39"/>
      <c r="F2420" s="39"/>
      <c r="G2420" s="39"/>
      <c r="H2420" s="39"/>
      <c r="I2420" s="39">
        <v>26554</v>
      </c>
      <c r="J2420" s="39">
        <v>7960</v>
      </c>
      <c r="K2420" s="39">
        <v>38676</v>
      </c>
      <c r="L2420" s="39">
        <v>7824</v>
      </c>
      <c r="M2420" s="39"/>
      <c r="N2420" s="39"/>
      <c r="O2420" s="39">
        <v>42862</v>
      </c>
      <c r="P2420" s="39">
        <v>11066</v>
      </c>
      <c r="Q2420" s="39">
        <v>988</v>
      </c>
      <c r="R2420" s="39">
        <v>940</v>
      </c>
      <c r="S2420" s="39">
        <v>80862</v>
      </c>
      <c r="T2420" s="39">
        <v>60701</v>
      </c>
      <c r="U2420" s="39">
        <v>20238</v>
      </c>
      <c r="V2420" s="39">
        <v>892</v>
      </c>
      <c r="W2420" s="39">
        <v>79610</v>
      </c>
      <c r="X2420" s="39">
        <v>82150</v>
      </c>
      <c r="Y2420" s="39">
        <v>11605</v>
      </c>
      <c r="Z2420" s="39">
        <v>2168</v>
      </c>
      <c r="AA2420" s="39">
        <v>61585</v>
      </c>
      <c r="AB2420" s="39">
        <v>40835</v>
      </c>
      <c r="AC2420" s="39">
        <v>66114</v>
      </c>
      <c r="AD2420" s="39">
        <v>3467</v>
      </c>
      <c r="AE2420" s="39"/>
      <c r="AF2420" s="39">
        <v>168117</v>
      </c>
      <c r="AG2420" s="39">
        <v>108784</v>
      </c>
      <c r="AH2420" s="39">
        <v>31310</v>
      </c>
      <c r="AI2420" s="39">
        <v>3361</v>
      </c>
      <c r="AJ2420" s="39">
        <v>150078</v>
      </c>
      <c r="AK2420" s="39">
        <v>94745</v>
      </c>
      <c r="AL2420" s="39">
        <v>19738</v>
      </c>
      <c r="AM2420" s="33"/>
      <c r="AN2420" s="33"/>
      <c r="AO2420" s="33"/>
      <c r="AP2420" s="33"/>
      <c r="AQ2420" s="33"/>
      <c r="AR2420" s="33"/>
      <c r="AS2420" s="33"/>
      <c r="AT2420" s="33"/>
      <c r="AU2420" s="33"/>
      <c r="AV2420" s="33"/>
      <c r="AW2420" s="33"/>
      <c r="AX2420" s="33"/>
      <c r="AY2420" s="33"/>
      <c r="AZ2420" s="33"/>
      <c r="BA2420" s="33"/>
    </row>
    <row r="2421" spans="1:53">
      <c r="A2421" s="59"/>
      <c r="B2421" s="46"/>
      <c r="C2421" s="31"/>
      <c r="D2421" s="32" t="s">
        <v>4364</v>
      </c>
      <c r="E2421" s="39">
        <f>SUM(I2421:AL2421)</f>
        <v>0</v>
      </c>
      <c r="F2421" s="39"/>
      <c r="G2421" s="39"/>
      <c r="H2421" s="39"/>
      <c r="I2421" s="39"/>
      <c r="J2421" s="39"/>
      <c r="K2421" s="39"/>
      <c r="L2421" s="39"/>
      <c r="M2421" s="39"/>
      <c r="N2421" s="39"/>
      <c r="O2421" s="39"/>
      <c r="P2421" s="39"/>
      <c r="Q2421" s="39"/>
      <c r="R2421" s="39"/>
      <c r="S2421" s="39"/>
      <c r="T2421" s="39"/>
      <c r="U2421" s="39"/>
      <c r="V2421" s="39"/>
      <c r="W2421" s="39"/>
      <c r="X2421" s="39"/>
      <c r="Y2421" s="39"/>
      <c r="Z2421" s="39"/>
      <c r="AA2421" s="39"/>
      <c r="AB2421" s="39"/>
      <c r="AC2421" s="39"/>
      <c r="AD2421" s="39"/>
      <c r="AE2421" s="39"/>
      <c r="AF2421" s="39"/>
      <c r="AG2421" s="39"/>
      <c r="AH2421" s="39"/>
      <c r="AI2421" s="39"/>
      <c r="AJ2421" s="39"/>
      <c r="AK2421" s="39"/>
      <c r="AL2421" s="39"/>
      <c r="AM2421" s="33"/>
      <c r="AN2421" s="33"/>
      <c r="AO2421" s="33"/>
      <c r="AP2421" s="33"/>
      <c r="AQ2421" s="33"/>
      <c r="AR2421" s="33"/>
      <c r="AS2421" s="33"/>
      <c r="AT2421" s="33"/>
      <c r="AU2421" s="33"/>
      <c r="AV2421" s="33"/>
      <c r="AW2421" s="33"/>
      <c r="AX2421" s="33"/>
      <c r="AY2421" s="33"/>
      <c r="AZ2421" s="33"/>
      <c r="BA2421" s="33"/>
    </row>
    <row r="2422" spans="1:53">
      <c r="A2422" s="59"/>
      <c r="B2422" s="46"/>
      <c r="C2422" s="31" t="s">
        <v>4981</v>
      </c>
      <c r="D2422" s="34" t="s">
        <v>4365</v>
      </c>
      <c r="E2422" s="35">
        <f>E2421-E2419</f>
        <v>0</v>
      </c>
      <c r="F2422" s="35"/>
      <c r="G2422" s="35"/>
      <c r="H2422" s="35"/>
      <c r="I2422" s="35">
        <f>F2419+G2419+H2419+I2421-I2420</f>
        <v>191191</v>
      </c>
      <c r="J2422" s="35">
        <f>I2422+J2421-J2420</f>
        <v>183231</v>
      </c>
      <c r="K2422" s="35">
        <f t="shared" ref="K2422:AL2422" si="969">J2422+K2421-K2420</f>
        <v>144555</v>
      </c>
      <c r="L2422" s="35">
        <f t="shared" si="969"/>
        <v>136731</v>
      </c>
      <c r="M2422" s="35">
        <f t="shared" si="969"/>
        <v>136731</v>
      </c>
      <c r="N2422" s="35">
        <f t="shared" si="969"/>
        <v>136731</v>
      </c>
      <c r="O2422" s="35">
        <f t="shared" si="969"/>
        <v>93869</v>
      </c>
      <c r="P2422" s="35">
        <f t="shared" si="969"/>
        <v>82803</v>
      </c>
      <c r="Q2422" s="35">
        <f t="shared" si="969"/>
        <v>81815</v>
      </c>
      <c r="R2422" s="35">
        <f t="shared" si="969"/>
        <v>80875</v>
      </c>
      <c r="S2422" s="35">
        <f t="shared" si="969"/>
        <v>13</v>
      </c>
      <c r="T2422" s="35">
        <f t="shared" si="969"/>
        <v>-60688</v>
      </c>
      <c r="U2422" s="35">
        <f t="shared" si="969"/>
        <v>-80926</v>
      </c>
      <c r="V2422" s="35">
        <f t="shared" si="969"/>
        <v>-81818</v>
      </c>
      <c r="W2422" s="35">
        <f t="shared" si="969"/>
        <v>-161428</v>
      </c>
      <c r="X2422" s="35">
        <f t="shared" si="969"/>
        <v>-243578</v>
      </c>
      <c r="Y2422" s="35">
        <f t="shared" si="969"/>
        <v>-255183</v>
      </c>
      <c r="Z2422" s="35">
        <f t="shared" si="969"/>
        <v>-257351</v>
      </c>
      <c r="AA2422" s="35">
        <f t="shared" si="969"/>
        <v>-318936</v>
      </c>
      <c r="AB2422" s="35">
        <f t="shared" si="969"/>
        <v>-359771</v>
      </c>
      <c r="AC2422" s="35">
        <f t="shared" si="969"/>
        <v>-425885</v>
      </c>
      <c r="AD2422" s="35">
        <f t="shared" si="969"/>
        <v>-429352</v>
      </c>
      <c r="AE2422" s="35">
        <f t="shared" si="969"/>
        <v>-429352</v>
      </c>
      <c r="AF2422" s="35">
        <f t="shared" si="969"/>
        <v>-597469</v>
      </c>
      <c r="AG2422" s="35">
        <f t="shared" si="969"/>
        <v>-706253</v>
      </c>
      <c r="AH2422" s="35">
        <f t="shared" si="969"/>
        <v>-737563</v>
      </c>
      <c r="AI2422" s="35">
        <f t="shared" si="969"/>
        <v>-740924</v>
      </c>
      <c r="AJ2422" s="35">
        <f t="shared" si="969"/>
        <v>-891002</v>
      </c>
      <c r="AK2422" s="35">
        <f t="shared" si="969"/>
        <v>-985747</v>
      </c>
      <c r="AL2422" s="35">
        <f t="shared" si="969"/>
        <v>-1005485</v>
      </c>
      <c r="AM2422" s="33"/>
      <c r="AN2422" s="33"/>
      <c r="AO2422" s="33"/>
      <c r="AP2422" s="33"/>
      <c r="AQ2422" s="33"/>
      <c r="AR2422" s="33"/>
      <c r="AS2422" s="33"/>
      <c r="AT2422" s="33"/>
      <c r="AU2422" s="33"/>
      <c r="AV2422" s="33"/>
      <c r="AW2422" s="33"/>
      <c r="AX2422" s="33"/>
      <c r="AY2422" s="33"/>
      <c r="AZ2422" s="33"/>
      <c r="BA2422" s="33"/>
    </row>
    <row r="2423" spans="1:53" ht="17.25" customHeight="1" thickBot="1">
      <c r="A2423" s="60"/>
      <c r="B2423" s="47"/>
      <c r="C2423" s="36">
        <v>0</v>
      </c>
      <c r="D2423" s="37" t="s">
        <v>4366</v>
      </c>
      <c r="E2423" s="52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  <c r="S2423" s="53"/>
      <c r="T2423" s="53"/>
      <c r="U2423" s="53"/>
      <c r="V2423" s="53"/>
      <c r="W2423" s="53"/>
      <c r="X2423" s="53"/>
      <c r="Y2423" s="53"/>
      <c r="Z2423" s="53"/>
      <c r="AA2423" s="53"/>
      <c r="AB2423" s="53"/>
      <c r="AC2423" s="53"/>
      <c r="AD2423" s="53"/>
      <c r="AE2423" s="53"/>
      <c r="AF2423" s="53"/>
      <c r="AG2423" s="53"/>
      <c r="AH2423" s="53"/>
      <c r="AI2423" s="53"/>
      <c r="AJ2423" s="53"/>
      <c r="AK2423" s="53"/>
      <c r="AL2423" s="54"/>
      <c r="AM2423" s="38"/>
      <c r="AN2423" s="38"/>
      <c r="AO2423" s="38"/>
      <c r="AP2423" s="38"/>
      <c r="AQ2423" s="38"/>
      <c r="AR2423" s="38"/>
      <c r="AS2423" s="38"/>
      <c r="AT2423" s="38"/>
      <c r="AU2423" s="38"/>
      <c r="AV2423" s="38"/>
      <c r="AW2423" s="38"/>
      <c r="AX2423" s="38"/>
      <c r="AY2423" s="38"/>
      <c r="AZ2423" s="38"/>
      <c r="BA2423" s="38"/>
    </row>
    <row r="2424" spans="1:53" ht="15" thickTop="1">
      <c r="A2424" s="45" t="s">
        <v>4778</v>
      </c>
      <c r="B2424" s="45">
        <v>485</v>
      </c>
      <c r="C2424" s="14" t="s">
        <v>4982</v>
      </c>
      <c r="D2424" s="15" t="s">
        <v>4362</v>
      </c>
      <c r="E2424" s="29"/>
      <c r="F2424" s="29">
        <v>38622</v>
      </c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9"/>
      <c r="T2424" s="29"/>
      <c r="U2424" s="29"/>
      <c r="V2424" s="29"/>
      <c r="W2424" s="29"/>
      <c r="X2424" s="29"/>
      <c r="Y2424" s="29"/>
      <c r="Z2424" s="29"/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17"/>
      <c r="AN2424" s="17">
        <f>AM2424*(F2424+G2424)</f>
        <v>0</v>
      </c>
      <c r="AO2424" s="17">
        <f>SUMIF($I$1:$AL$1,AO$1,$I2426:$AL2426)*$AM2424</f>
        <v>0</v>
      </c>
      <c r="AP2424" s="17">
        <f t="shared" ref="AP2424:AZ2424" si="970">SUMIF($I$1:$AL$1,AP$1,$I2426:$AL2426)*$AM2424</f>
        <v>0</v>
      </c>
      <c r="AQ2424" s="17">
        <f t="shared" si="970"/>
        <v>0</v>
      </c>
      <c r="AR2424" s="17">
        <f t="shared" si="970"/>
        <v>0</v>
      </c>
      <c r="AS2424" s="17">
        <f t="shared" si="970"/>
        <v>0</v>
      </c>
      <c r="AT2424" s="17">
        <f t="shared" si="970"/>
        <v>0</v>
      </c>
      <c r="AU2424" s="17">
        <f t="shared" si="970"/>
        <v>0</v>
      </c>
      <c r="AV2424" s="17">
        <f t="shared" si="970"/>
        <v>0</v>
      </c>
      <c r="AW2424" s="17">
        <f t="shared" si="970"/>
        <v>0</v>
      </c>
      <c r="AX2424" s="17">
        <f t="shared" si="970"/>
        <v>0</v>
      </c>
      <c r="AY2424" s="17">
        <f t="shared" si="970"/>
        <v>0</v>
      </c>
      <c r="AZ2424" s="17">
        <f t="shared" si="970"/>
        <v>0</v>
      </c>
      <c r="BA2424" s="17"/>
    </row>
    <row r="2425" spans="1:53">
      <c r="A2425" s="59"/>
      <c r="B2425" s="46"/>
      <c r="C2425" s="31" t="s">
        <v>4983</v>
      </c>
      <c r="D2425" s="32" t="s">
        <v>4363</v>
      </c>
      <c r="E2425" s="39"/>
      <c r="F2425" s="39"/>
      <c r="G2425" s="39"/>
      <c r="H2425" s="39"/>
      <c r="I2425" s="39">
        <v>3469</v>
      </c>
      <c r="J2425" s="39"/>
      <c r="K2425" s="39"/>
      <c r="L2425" s="39"/>
      <c r="M2425" s="39"/>
      <c r="N2425" s="39"/>
      <c r="O2425" s="39"/>
      <c r="P2425" s="39">
        <v>1505</v>
      </c>
      <c r="Q2425" s="39"/>
      <c r="R2425" s="39"/>
      <c r="S2425" s="39">
        <v>10001</v>
      </c>
      <c r="T2425" s="39">
        <v>15372</v>
      </c>
      <c r="U2425" s="39">
        <v>9292</v>
      </c>
      <c r="V2425" s="39">
        <v>876</v>
      </c>
      <c r="W2425" s="39">
        <v>24182</v>
      </c>
      <c r="X2425" s="39">
        <v>22345</v>
      </c>
      <c r="Y2425" s="39">
        <v>10948</v>
      </c>
      <c r="Z2425" s="39">
        <v>109</v>
      </c>
      <c r="AA2425" s="39">
        <v>20753</v>
      </c>
      <c r="AB2425" s="39">
        <v>45089</v>
      </c>
      <c r="AC2425" s="39">
        <v>16220</v>
      </c>
      <c r="AD2425" s="39">
        <v>3467</v>
      </c>
      <c r="AE2425" s="39"/>
      <c r="AF2425" s="39">
        <v>17533</v>
      </c>
      <c r="AG2425" s="39">
        <v>21405</v>
      </c>
      <c r="AH2425" s="39">
        <v>1029</v>
      </c>
      <c r="AI2425" s="39">
        <v>33</v>
      </c>
      <c r="AJ2425" s="39">
        <v>39719</v>
      </c>
      <c r="AK2425" s="39">
        <v>11515</v>
      </c>
      <c r="AL2425" s="39">
        <v>35</v>
      </c>
      <c r="AM2425" s="33"/>
      <c r="AN2425" s="33"/>
      <c r="AO2425" s="33"/>
      <c r="AP2425" s="33"/>
      <c r="AQ2425" s="33"/>
      <c r="AR2425" s="33"/>
      <c r="AS2425" s="33"/>
      <c r="AT2425" s="33"/>
      <c r="AU2425" s="33"/>
      <c r="AV2425" s="33"/>
      <c r="AW2425" s="33"/>
      <c r="AX2425" s="33"/>
      <c r="AY2425" s="33"/>
      <c r="AZ2425" s="33"/>
      <c r="BA2425" s="33"/>
    </row>
    <row r="2426" spans="1:53">
      <c r="A2426" s="59"/>
      <c r="B2426" s="46"/>
      <c r="C2426" s="31"/>
      <c r="D2426" s="32" t="s">
        <v>4364</v>
      </c>
      <c r="E2426" s="39">
        <f>SUM(I2426:AL2426)</f>
        <v>0</v>
      </c>
      <c r="F2426" s="39"/>
      <c r="G2426" s="39"/>
      <c r="H2426" s="39"/>
      <c r="I2426" s="39"/>
      <c r="J2426" s="39"/>
      <c r="K2426" s="39"/>
      <c r="L2426" s="39"/>
      <c r="M2426" s="39"/>
      <c r="N2426" s="39"/>
      <c r="O2426" s="39"/>
      <c r="P2426" s="39"/>
      <c r="Q2426" s="39"/>
      <c r="R2426" s="39"/>
      <c r="S2426" s="39"/>
      <c r="T2426" s="39"/>
      <c r="U2426" s="39"/>
      <c r="V2426" s="39"/>
      <c r="W2426" s="39"/>
      <c r="X2426" s="39"/>
      <c r="Y2426" s="39"/>
      <c r="Z2426" s="39"/>
      <c r="AA2426" s="39"/>
      <c r="AB2426" s="39"/>
      <c r="AC2426" s="39"/>
      <c r="AD2426" s="39"/>
      <c r="AE2426" s="39"/>
      <c r="AF2426" s="39"/>
      <c r="AG2426" s="39"/>
      <c r="AH2426" s="39"/>
      <c r="AI2426" s="39"/>
      <c r="AJ2426" s="39"/>
      <c r="AK2426" s="39"/>
      <c r="AL2426" s="39"/>
      <c r="AM2426" s="33"/>
      <c r="AN2426" s="33"/>
      <c r="AO2426" s="33"/>
      <c r="AP2426" s="33"/>
      <c r="AQ2426" s="33"/>
      <c r="AR2426" s="33"/>
      <c r="AS2426" s="33"/>
      <c r="AT2426" s="33"/>
      <c r="AU2426" s="33"/>
      <c r="AV2426" s="33"/>
      <c r="AW2426" s="33"/>
      <c r="AX2426" s="33"/>
      <c r="AY2426" s="33"/>
      <c r="AZ2426" s="33"/>
      <c r="BA2426" s="33"/>
    </row>
    <row r="2427" spans="1:53">
      <c r="A2427" s="59"/>
      <c r="B2427" s="46"/>
      <c r="C2427" s="31" t="s">
        <v>4984</v>
      </c>
      <c r="D2427" s="34" t="s">
        <v>4365</v>
      </c>
      <c r="E2427" s="35">
        <f>E2426-E2424</f>
        <v>0</v>
      </c>
      <c r="F2427" s="35"/>
      <c r="G2427" s="35"/>
      <c r="H2427" s="35"/>
      <c r="I2427" s="35">
        <f>F2424+G2424+H2424+I2426-I2425</f>
        <v>35153</v>
      </c>
      <c r="J2427" s="35">
        <f>I2427+J2426-J2425</f>
        <v>35153</v>
      </c>
      <c r="K2427" s="35">
        <f t="shared" ref="K2427:AL2427" si="971">J2427+K2426-K2425</f>
        <v>35153</v>
      </c>
      <c r="L2427" s="35">
        <f t="shared" si="971"/>
        <v>35153</v>
      </c>
      <c r="M2427" s="35">
        <f t="shared" si="971"/>
        <v>35153</v>
      </c>
      <c r="N2427" s="35">
        <f t="shared" si="971"/>
        <v>35153</v>
      </c>
      <c r="O2427" s="35">
        <f t="shared" si="971"/>
        <v>35153</v>
      </c>
      <c r="P2427" s="35">
        <f t="shared" si="971"/>
        <v>33648</v>
      </c>
      <c r="Q2427" s="35">
        <f t="shared" si="971"/>
        <v>33648</v>
      </c>
      <c r="R2427" s="35">
        <f t="shared" si="971"/>
        <v>33648</v>
      </c>
      <c r="S2427" s="35">
        <f t="shared" si="971"/>
        <v>23647</v>
      </c>
      <c r="T2427" s="35">
        <f t="shared" si="971"/>
        <v>8275</v>
      </c>
      <c r="U2427" s="35">
        <f t="shared" si="971"/>
        <v>-1017</v>
      </c>
      <c r="V2427" s="35">
        <f t="shared" si="971"/>
        <v>-1893</v>
      </c>
      <c r="W2427" s="35">
        <f t="shared" si="971"/>
        <v>-26075</v>
      </c>
      <c r="X2427" s="35">
        <f t="shared" si="971"/>
        <v>-48420</v>
      </c>
      <c r="Y2427" s="35">
        <f t="shared" si="971"/>
        <v>-59368</v>
      </c>
      <c r="Z2427" s="35">
        <f t="shared" si="971"/>
        <v>-59477</v>
      </c>
      <c r="AA2427" s="35">
        <f t="shared" si="971"/>
        <v>-80230</v>
      </c>
      <c r="AB2427" s="35">
        <f t="shared" si="971"/>
        <v>-125319</v>
      </c>
      <c r="AC2427" s="35">
        <f t="shared" si="971"/>
        <v>-141539</v>
      </c>
      <c r="AD2427" s="35">
        <f t="shared" si="971"/>
        <v>-145006</v>
      </c>
      <c r="AE2427" s="35">
        <f t="shared" si="971"/>
        <v>-145006</v>
      </c>
      <c r="AF2427" s="35">
        <f t="shared" si="971"/>
        <v>-162539</v>
      </c>
      <c r="AG2427" s="35">
        <f t="shared" si="971"/>
        <v>-183944</v>
      </c>
      <c r="AH2427" s="35">
        <f t="shared" si="971"/>
        <v>-184973</v>
      </c>
      <c r="AI2427" s="35">
        <f t="shared" si="971"/>
        <v>-185006</v>
      </c>
      <c r="AJ2427" s="35">
        <f t="shared" si="971"/>
        <v>-224725</v>
      </c>
      <c r="AK2427" s="35">
        <f t="shared" si="971"/>
        <v>-236240</v>
      </c>
      <c r="AL2427" s="35">
        <f t="shared" si="971"/>
        <v>-236275</v>
      </c>
      <c r="AM2427" s="33"/>
      <c r="AN2427" s="33"/>
      <c r="AO2427" s="33"/>
      <c r="AP2427" s="33"/>
      <c r="AQ2427" s="33"/>
      <c r="AR2427" s="33"/>
      <c r="AS2427" s="33"/>
      <c r="AT2427" s="33"/>
      <c r="AU2427" s="33"/>
      <c r="AV2427" s="33"/>
      <c r="AW2427" s="33"/>
      <c r="AX2427" s="33"/>
      <c r="AY2427" s="33"/>
      <c r="AZ2427" s="33"/>
      <c r="BA2427" s="33"/>
    </row>
    <row r="2428" spans="1:53" ht="17.25" customHeight="1" thickBot="1">
      <c r="A2428" s="60"/>
      <c r="B2428" s="47"/>
      <c r="C2428" s="36">
        <v>0</v>
      </c>
      <c r="D2428" s="37" t="s">
        <v>4366</v>
      </c>
      <c r="E2428" s="52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  <c r="U2428" s="53"/>
      <c r="V2428" s="53"/>
      <c r="W2428" s="53"/>
      <c r="X2428" s="53"/>
      <c r="Y2428" s="53"/>
      <c r="Z2428" s="53"/>
      <c r="AA2428" s="53"/>
      <c r="AB2428" s="53"/>
      <c r="AC2428" s="53"/>
      <c r="AD2428" s="53"/>
      <c r="AE2428" s="53"/>
      <c r="AF2428" s="53"/>
      <c r="AG2428" s="53"/>
      <c r="AH2428" s="53"/>
      <c r="AI2428" s="53"/>
      <c r="AJ2428" s="53"/>
      <c r="AK2428" s="53"/>
      <c r="AL2428" s="54"/>
      <c r="AM2428" s="38"/>
      <c r="AN2428" s="38"/>
      <c r="AO2428" s="38"/>
      <c r="AP2428" s="38"/>
      <c r="AQ2428" s="38"/>
      <c r="AR2428" s="38"/>
      <c r="AS2428" s="38"/>
      <c r="AT2428" s="38"/>
      <c r="AU2428" s="38"/>
      <c r="AV2428" s="38"/>
      <c r="AW2428" s="38"/>
      <c r="AX2428" s="38"/>
      <c r="AY2428" s="38"/>
      <c r="AZ2428" s="38"/>
      <c r="BA2428" s="38"/>
    </row>
    <row r="2429" spans="1:53" ht="15" thickTop="1">
      <c r="A2429" s="45" t="s">
        <v>4778</v>
      </c>
      <c r="B2429" s="45">
        <v>486</v>
      </c>
      <c r="C2429" s="14" t="s">
        <v>4985</v>
      </c>
      <c r="D2429" s="15" t="s">
        <v>4362</v>
      </c>
      <c r="E2429" s="29"/>
      <c r="F2429" s="29">
        <v>4114</v>
      </c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9"/>
      <c r="T2429" s="29"/>
      <c r="U2429" s="29"/>
      <c r="V2429" s="29"/>
      <c r="W2429" s="29"/>
      <c r="X2429" s="29"/>
      <c r="Y2429" s="29"/>
      <c r="Z2429" s="29"/>
      <c r="AA2429" s="29"/>
      <c r="AB2429" s="29"/>
      <c r="AC2429" s="29"/>
      <c r="AD2429" s="29"/>
      <c r="AE2429" s="29"/>
      <c r="AF2429" s="29"/>
      <c r="AG2429" s="29"/>
      <c r="AH2429" s="29"/>
      <c r="AI2429" s="29"/>
      <c r="AJ2429" s="29"/>
      <c r="AK2429" s="29"/>
      <c r="AL2429" s="29"/>
      <c r="AM2429" s="17"/>
      <c r="AN2429" s="17">
        <f>AM2429*(F2429+G2429)</f>
        <v>0</v>
      </c>
      <c r="AO2429" s="17">
        <f>SUMIF($I$1:$AL$1,AO$1,$I2431:$AL2431)*$AM2429</f>
        <v>0</v>
      </c>
      <c r="AP2429" s="17">
        <f t="shared" ref="AP2429:AZ2429" si="972">SUMIF($I$1:$AL$1,AP$1,$I2431:$AL2431)*$AM2429</f>
        <v>0</v>
      </c>
      <c r="AQ2429" s="17">
        <f t="shared" si="972"/>
        <v>0</v>
      </c>
      <c r="AR2429" s="17">
        <f t="shared" si="972"/>
        <v>0</v>
      </c>
      <c r="AS2429" s="17">
        <f t="shared" si="972"/>
        <v>0</v>
      </c>
      <c r="AT2429" s="17">
        <f t="shared" si="972"/>
        <v>0</v>
      </c>
      <c r="AU2429" s="17">
        <f t="shared" si="972"/>
        <v>0</v>
      </c>
      <c r="AV2429" s="17">
        <f t="shared" si="972"/>
        <v>0</v>
      </c>
      <c r="AW2429" s="17">
        <f t="shared" si="972"/>
        <v>0</v>
      </c>
      <c r="AX2429" s="17">
        <f t="shared" si="972"/>
        <v>0</v>
      </c>
      <c r="AY2429" s="17">
        <f t="shared" si="972"/>
        <v>0</v>
      </c>
      <c r="AZ2429" s="17">
        <f t="shared" si="972"/>
        <v>0</v>
      </c>
      <c r="BA2429" s="17"/>
    </row>
    <row r="2430" spans="1:53">
      <c r="A2430" s="59"/>
      <c r="B2430" s="46"/>
      <c r="C2430" s="31" t="s">
        <v>4986</v>
      </c>
      <c r="D2430" s="32" t="s">
        <v>4363</v>
      </c>
      <c r="E2430" s="39"/>
      <c r="F2430" s="39"/>
      <c r="G2430" s="39"/>
      <c r="H2430" s="39"/>
      <c r="I2430" s="39">
        <v>1309</v>
      </c>
      <c r="J2430" s="39">
        <v>12</v>
      </c>
      <c r="K2430" s="39"/>
      <c r="L2430" s="39">
        <v>2989</v>
      </c>
      <c r="M2430" s="39"/>
      <c r="N2430" s="39">
        <v>151</v>
      </c>
      <c r="O2430" s="39">
        <v>151</v>
      </c>
      <c r="P2430" s="39">
        <v>151</v>
      </c>
      <c r="Q2430" s="39">
        <v>151</v>
      </c>
      <c r="R2430" s="39"/>
      <c r="S2430" s="39">
        <v>151</v>
      </c>
      <c r="T2430" s="39">
        <v>151</v>
      </c>
      <c r="U2430" s="39">
        <v>151</v>
      </c>
      <c r="V2430" s="39"/>
      <c r="W2430" s="39">
        <v>151</v>
      </c>
      <c r="X2430" s="39">
        <v>151</v>
      </c>
      <c r="Y2430" s="39">
        <v>151</v>
      </c>
      <c r="Z2430" s="39">
        <v>151</v>
      </c>
      <c r="AA2430" s="39"/>
      <c r="AB2430" s="39">
        <v>602</v>
      </c>
      <c r="AC2430" s="39">
        <v>151</v>
      </c>
      <c r="AD2430" s="39">
        <v>151</v>
      </c>
      <c r="AE2430" s="39"/>
      <c r="AF2430" s="39"/>
      <c r="AG2430" s="39"/>
      <c r="AH2430" s="39"/>
      <c r="AI2430" s="39"/>
      <c r="AJ2430" s="39"/>
      <c r="AK2430" s="39"/>
      <c r="AL2430" s="39"/>
      <c r="AM2430" s="33"/>
      <c r="AN2430" s="33"/>
      <c r="AO2430" s="33"/>
      <c r="AP2430" s="33"/>
      <c r="AQ2430" s="33"/>
      <c r="AR2430" s="33"/>
      <c r="AS2430" s="33"/>
      <c r="AT2430" s="33"/>
      <c r="AU2430" s="33"/>
      <c r="AV2430" s="33"/>
      <c r="AW2430" s="33"/>
      <c r="AX2430" s="33"/>
      <c r="AY2430" s="33"/>
      <c r="AZ2430" s="33"/>
      <c r="BA2430" s="33"/>
    </row>
    <row r="2431" spans="1:53">
      <c r="A2431" s="59"/>
      <c r="B2431" s="46"/>
      <c r="C2431" s="31"/>
      <c r="D2431" s="32" t="s">
        <v>4364</v>
      </c>
      <c r="E2431" s="39">
        <f>SUM(I2431:AL2431)</f>
        <v>0</v>
      </c>
      <c r="F2431" s="39"/>
      <c r="G2431" s="39"/>
      <c r="H2431" s="39"/>
      <c r="I2431" s="39"/>
      <c r="J2431" s="39"/>
      <c r="K2431" s="39"/>
      <c r="L2431" s="39"/>
      <c r="M2431" s="39"/>
      <c r="N2431" s="39"/>
      <c r="O2431" s="39"/>
      <c r="P2431" s="39"/>
      <c r="Q2431" s="39"/>
      <c r="R2431" s="39"/>
      <c r="S2431" s="39"/>
      <c r="T2431" s="39"/>
      <c r="U2431" s="39"/>
      <c r="V2431" s="39"/>
      <c r="W2431" s="39"/>
      <c r="X2431" s="39"/>
      <c r="Y2431" s="39"/>
      <c r="Z2431" s="39"/>
      <c r="AA2431" s="39"/>
      <c r="AB2431" s="39"/>
      <c r="AC2431" s="39"/>
      <c r="AD2431" s="39"/>
      <c r="AE2431" s="39"/>
      <c r="AF2431" s="39"/>
      <c r="AG2431" s="39"/>
      <c r="AH2431" s="39"/>
      <c r="AI2431" s="39"/>
      <c r="AJ2431" s="39"/>
      <c r="AK2431" s="39"/>
      <c r="AL2431" s="39"/>
      <c r="AM2431" s="33"/>
      <c r="AN2431" s="33"/>
      <c r="AO2431" s="33"/>
      <c r="AP2431" s="33"/>
      <c r="AQ2431" s="33"/>
      <c r="AR2431" s="33"/>
      <c r="AS2431" s="33"/>
      <c r="AT2431" s="33"/>
      <c r="AU2431" s="33"/>
      <c r="AV2431" s="33"/>
      <c r="AW2431" s="33"/>
      <c r="AX2431" s="33"/>
      <c r="AY2431" s="33"/>
      <c r="AZ2431" s="33"/>
      <c r="BA2431" s="33"/>
    </row>
    <row r="2432" spans="1:53">
      <c r="A2432" s="59"/>
      <c r="B2432" s="46"/>
      <c r="C2432" s="31" t="s">
        <v>4987</v>
      </c>
      <c r="D2432" s="34" t="s">
        <v>4365</v>
      </c>
      <c r="E2432" s="35">
        <f>E2431-E2429</f>
        <v>0</v>
      </c>
      <c r="F2432" s="35"/>
      <c r="G2432" s="35"/>
      <c r="H2432" s="35"/>
      <c r="I2432" s="35">
        <f>F2429+G2429+H2429+I2431-I2430</f>
        <v>2805</v>
      </c>
      <c r="J2432" s="35">
        <f>I2432+J2431-J2430</f>
        <v>2793</v>
      </c>
      <c r="K2432" s="35">
        <f t="shared" ref="K2432:AL2432" si="973">J2432+K2431-K2430</f>
        <v>2793</v>
      </c>
      <c r="L2432" s="35">
        <f t="shared" si="973"/>
        <v>-196</v>
      </c>
      <c r="M2432" s="35">
        <f t="shared" si="973"/>
        <v>-196</v>
      </c>
      <c r="N2432" s="35">
        <f t="shared" si="973"/>
        <v>-347</v>
      </c>
      <c r="O2432" s="35">
        <f t="shared" si="973"/>
        <v>-498</v>
      </c>
      <c r="P2432" s="35">
        <f t="shared" si="973"/>
        <v>-649</v>
      </c>
      <c r="Q2432" s="35">
        <f t="shared" si="973"/>
        <v>-800</v>
      </c>
      <c r="R2432" s="35">
        <f t="shared" si="973"/>
        <v>-800</v>
      </c>
      <c r="S2432" s="35">
        <f t="shared" si="973"/>
        <v>-951</v>
      </c>
      <c r="T2432" s="35">
        <f t="shared" si="973"/>
        <v>-1102</v>
      </c>
      <c r="U2432" s="35">
        <f t="shared" si="973"/>
        <v>-1253</v>
      </c>
      <c r="V2432" s="35">
        <f t="shared" si="973"/>
        <v>-1253</v>
      </c>
      <c r="W2432" s="35">
        <f t="shared" si="973"/>
        <v>-1404</v>
      </c>
      <c r="X2432" s="35">
        <f t="shared" si="973"/>
        <v>-1555</v>
      </c>
      <c r="Y2432" s="35">
        <f t="shared" si="973"/>
        <v>-1706</v>
      </c>
      <c r="Z2432" s="35">
        <f t="shared" si="973"/>
        <v>-1857</v>
      </c>
      <c r="AA2432" s="35">
        <f t="shared" si="973"/>
        <v>-1857</v>
      </c>
      <c r="AB2432" s="35">
        <f t="shared" si="973"/>
        <v>-2459</v>
      </c>
      <c r="AC2432" s="35">
        <f t="shared" si="973"/>
        <v>-2610</v>
      </c>
      <c r="AD2432" s="35">
        <f t="shared" si="973"/>
        <v>-2761</v>
      </c>
      <c r="AE2432" s="35">
        <f t="shared" si="973"/>
        <v>-2761</v>
      </c>
      <c r="AF2432" s="35">
        <f t="shared" si="973"/>
        <v>-2761</v>
      </c>
      <c r="AG2432" s="35">
        <f t="shared" si="973"/>
        <v>-2761</v>
      </c>
      <c r="AH2432" s="35">
        <f t="shared" si="973"/>
        <v>-2761</v>
      </c>
      <c r="AI2432" s="35">
        <f t="shared" si="973"/>
        <v>-2761</v>
      </c>
      <c r="AJ2432" s="35">
        <f t="shared" si="973"/>
        <v>-2761</v>
      </c>
      <c r="AK2432" s="35">
        <f t="shared" si="973"/>
        <v>-2761</v>
      </c>
      <c r="AL2432" s="35">
        <f t="shared" si="973"/>
        <v>-2761</v>
      </c>
      <c r="AM2432" s="33"/>
      <c r="AN2432" s="33"/>
      <c r="AO2432" s="33"/>
      <c r="AP2432" s="33"/>
      <c r="AQ2432" s="33"/>
      <c r="AR2432" s="33"/>
      <c r="AS2432" s="33"/>
      <c r="AT2432" s="33"/>
      <c r="AU2432" s="33"/>
      <c r="AV2432" s="33"/>
      <c r="AW2432" s="33"/>
      <c r="AX2432" s="33"/>
      <c r="AY2432" s="33"/>
      <c r="AZ2432" s="33"/>
      <c r="BA2432" s="33"/>
    </row>
    <row r="2433" spans="1:53" ht="17.25" customHeight="1" thickBot="1">
      <c r="A2433" s="60"/>
      <c r="B2433" s="47"/>
      <c r="C2433" s="36">
        <v>0</v>
      </c>
      <c r="D2433" s="37" t="s">
        <v>4366</v>
      </c>
      <c r="E2433" s="52"/>
      <c r="F2433" s="53"/>
      <c r="G2433" s="53"/>
      <c r="H2433" s="53"/>
      <c r="I2433" s="53"/>
      <c r="J2433" s="53"/>
      <c r="K2433" s="53"/>
      <c r="L2433" s="53"/>
      <c r="M2433" s="53"/>
      <c r="N2433" s="53"/>
      <c r="O2433" s="53"/>
      <c r="P2433" s="53"/>
      <c r="Q2433" s="53"/>
      <c r="R2433" s="53"/>
      <c r="S2433" s="53"/>
      <c r="T2433" s="53"/>
      <c r="U2433" s="53"/>
      <c r="V2433" s="53"/>
      <c r="W2433" s="53"/>
      <c r="X2433" s="53"/>
      <c r="Y2433" s="53"/>
      <c r="Z2433" s="53"/>
      <c r="AA2433" s="53"/>
      <c r="AB2433" s="53"/>
      <c r="AC2433" s="53"/>
      <c r="AD2433" s="53"/>
      <c r="AE2433" s="53"/>
      <c r="AF2433" s="53"/>
      <c r="AG2433" s="53"/>
      <c r="AH2433" s="53"/>
      <c r="AI2433" s="53"/>
      <c r="AJ2433" s="53"/>
      <c r="AK2433" s="53"/>
      <c r="AL2433" s="54"/>
      <c r="AM2433" s="38"/>
      <c r="AN2433" s="38"/>
      <c r="AO2433" s="38"/>
      <c r="AP2433" s="38"/>
      <c r="AQ2433" s="38"/>
      <c r="AR2433" s="38"/>
      <c r="AS2433" s="38"/>
      <c r="AT2433" s="38"/>
      <c r="AU2433" s="38"/>
      <c r="AV2433" s="38"/>
      <c r="AW2433" s="38"/>
      <c r="AX2433" s="38"/>
      <c r="AY2433" s="38"/>
      <c r="AZ2433" s="38"/>
      <c r="BA2433" s="38"/>
    </row>
    <row r="2434" spans="1:53" ht="15" thickTop="1">
      <c r="A2434" s="45" t="s">
        <v>4778</v>
      </c>
      <c r="B2434" s="45">
        <v>487</v>
      </c>
      <c r="C2434" s="14" t="s">
        <v>4988</v>
      </c>
      <c r="D2434" s="15" t="s">
        <v>4362</v>
      </c>
      <c r="E2434" s="29"/>
      <c r="F2434" s="29">
        <v>767228</v>
      </c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9"/>
      <c r="T2434" s="29"/>
      <c r="U2434" s="29"/>
      <c r="V2434" s="29"/>
      <c r="W2434" s="29"/>
      <c r="X2434" s="29"/>
      <c r="Y2434" s="29"/>
      <c r="Z2434" s="29"/>
      <c r="AA2434" s="29"/>
      <c r="AB2434" s="29"/>
      <c r="AC2434" s="29"/>
      <c r="AD2434" s="29"/>
      <c r="AE2434" s="29"/>
      <c r="AF2434" s="29"/>
      <c r="AG2434" s="29"/>
      <c r="AH2434" s="29"/>
      <c r="AI2434" s="29"/>
      <c r="AJ2434" s="29"/>
      <c r="AK2434" s="29"/>
      <c r="AL2434" s="29"/>
      <c r="AM2434" s="17"/>
      <c r="AN2434" s="17">
        <f>AM2434*(F2434+G2434)</f>
        <v>0</v>
      </c>
      <c r="AO2434" s="17">
        <f>SUMIF($I$1:$AL$1,AO$1,$I2436:$AL2436)*$AM2434</f>
        <v>0</v>
      </c>
      <c r="AP2434" s="17">
        <f t="shared" ref="AP2434:AZ2434" si="974">SUMIF($I$1:$AL$1,AP$1,$I2436:$AL2436)*$AM2434</f>
        <v>0</v>
      </c>
      <c r="AQ2434" s="17">
        <f t="shared" si="974"/>
        <v>0</v>
      </c>
      <c r="AR2434" s="17">
        <f t="shared" si="974"/>
        <v>0</v>
      </c>
      <c r="AS2434" s="17">
        <f t="shared" si="974"/>
        <v>0</v>
      </c>
      <c r="AT2434" s="17">
        <f t="shared" si="974"/>
        <v>0</v>
      </c>
      <c r="AU2434" s="17">
        <f t="shared" si="974"/>
        <v>0</v>
      </c>
      <c r="AV2434" s="17">
        <f t="shared" si="974"/>
        <v>0</v>
      </c>
      <c r="AW2434" s="17">
        <f t="shared" si="974"/>
        <v>0</v>
      </c>
      <c r="AX2434" s="17">
        <f t="shared" si="974"/>
        <v>0</v>
      </c>
      <c r="AY2434" s="17">
        <f t="shared" si="974"/>
        <v>0</v>
      </c>
      <c r="AZ2434" s="17">
        <f t="shared" si="974"/>
        <v>0</v>
      </c>
      <c r="BA2434" s="17"/>
    </row>
    <row r="2435" spans="1:53">
      <c r="A2435" s="59"/>
      <c r="B2435" s="46"/>
      <c r="C2435" s="31" t="s">
        <v>4989</v>
      </c>
      <c r="D2435" s="32" t="s">
        <v>4363</v>
      </c>
      <c r="E2435" s="39"/>
      <c r="F2435" s="39"/>
      <c r="G2435" s="39"/>
      <c r="H2435" s="39"/>
      <c r="I2435" s="39">
        <v>625979</v>
      </c>
      <c r="J2435" s="39"/>
      <c r="K2435" s="39"/>
      <c r="L2435" s="39"/>
      <c r="M2435" s="39"/>
      <c r="N2435" s="39"/>
      <c r="O2435" s="39"/>
      <c r="P2435" s="39">
        <v>58174</v>
      </c>
      <c r="Q2435" s="39">
        <v>89102</v>
      </c>
      <c r="R2435" s="39"/>
      <c r="S2435" s="39">
        <v>186940</v>
      </c>
      <c r="T2435" s="39">
        <v>1381463</v>
      </c>
      <c r="U2435" s="39">
        <v>483648</v>
      </c>
      <c r="V2435" s="39"/>
      <c r="W2435" s="39">
        <v>215881</v>
      </c>
      <c r="X2435" s="39">
        <v>1197253</v>
      </c>
      <c r="Y2435" s="39">
        <v>386455</v>
      </c>
      <c r="Z2435" s="39">
        <v>77593</v>
      </c>
      <c r="AA2435" s="39"/>
      <c r="AB2435" s="39">
        <v>1424603</v>
      </c>
      <c r="AC2435" s="39">
        <v>353043</v>
      </c>
      <c r="AD2435" s="39">
        <v>16811</v>
      </c>
      <c r="AE2435" s="39">
        <v>42258</v>
      </c>
      <c r="AF2435" s="39">
        <v>366408</v>
      </c>
      <c r="AG2435" s="39">
        <v>1673708</v>
      </c>
      <c r="AH2435" s="39">
        <v>890375</v>
      </c>
      <c r="AI2435" s="39">
        <v>418984</v>
      </c>
      <c r="AJ2435" s="39">
        <v>186845</v>
      </c>
      <c r="AK2435" s="39">
        <v>1927502</v>
      </c>
      <c r="AL2435" s="39">
        <v>425449</v>
      </c>
      <c r="AM2435" s="33"/>
      <c r="AN2435" s="33"/>
      <c r="AO2435" s="33"/>
      <c r="AP2435" s="33"/>
      <c r="AQ2435" s="33"/>
      <c r="AR2435" s="33"/>
      <c r="AS2435" s="33"/>
      <c r="AT2435" s="33"/>
      <c r="AU2435" s="33"/>
      <c r="AV2435" s="33"/>
      <c r="AW2435" s="33"/>
      <c r="AX2435" s="33"/>
      <c r="AY2435" s="33"/>
      <c r="AZ2435" s="33"/>
      <c r="BA2435" s="33"/>
    </row>
    <row r="2436" spans="1:53">
      <c r="A2436" s="59"/>
      <c r="B2436" s="46"/>
      <c r="C2436" s="31"/>
      <c r="D2436" s="32" t="s">
        <v>4364</v>
      </c>
      <c r="E2436" s="39">
        <f>SUM(I2436:AL2436)</f>
        <v>0</v>
      </c>
      <c r="F2436" s="39"/>
      <c r="G2436" s="39"/>
      <c r="H2436" s="39"/>
      <c r="I2436" s="39"/>
      <c r="J2436" s="39"/>
      <c r="K2436" s="39"/>
      <c r="L2436" s="39"/>
      <c r="M2436" s="39"/>
      <c r="N2436" s="39"/>
      <c r="O2436" s="39"/>
      <c r="P2436" s="39"/>
      <c r="Q2436" s="39"/>
      <c r="R2436" s="39"/>
      <c r="S2436" s="39"/>
      <c r="T2436" s="39"/>
      <c r="U2436" s="39"/>
      <c r="V2436" s="39"/>
      <c r="W2436" s="39"/>
      <c r="X2436" s="39"/>
      <c r="Y2436" s="39"/>
      <c r="Z2436" s="39"/>
      <c r="AA2436" s="39"/>
      <c r="AB2436" s="39"/>
      <c r="AC2436" s="39"/>
      <c r="AD2436" s="39"/>
      <c r="AE2436" s="39"/>
      <c r="AF2436" s="39"/>
      <c r="AG2436" s="39"/>
      <c r="AH2436" s="39"/>
      <c r="AI2436" s="39"/>
      <c r="AJ2436" s="39"/>
      <c r="AK2436" s="39"/>
      <c r="AL2436" s="39"/>
      <c r="AM2436" s="33"/>
      <c r="AN2436" s="33"/>
      <c r="AO2436" s="33"/>
      <c r="AP2436" s="33"/>
      <c r="AQ2436" s="33"/>
      <c r="AR2436" s="33"/>
      <c r="AS2436" s="33"/>
      <c r="AT2436" s="33"/>
      <c r="AU2436" s="33"/>
      <c r="AV2436" s="33"/>
      <c r="AW2436" s="33"/>
      <c r="AX2436" s="33"/>
      <c r="AY2436" s="33"/>
      <c r="AZ2436" s="33"/>
      <c r="BA2436" s="33"/>
    </row>
    <row r="2437" spans="1:53">
      <c r="A2437" s="59"/>
      <c r="B2437" s="46"/>
      <c r="C2437" s="31" t="s">
        <v>4990</v>
      </c>
      <c r="D2437" s="34" t="s">
        <v>4365</v>
      </c>
      <c r="E2437" s="35">
        <f>E2436-E2434</f>
        <v>0</v>
      </c>
      <c r="F2437" s="35"/>
      <c r="G2437" s="35"/>
      <c r="H2437" s="35"/>
      <c r="I2437" s="35">
        <f>F2434+G2434+H2434+I2436-I2435</f>
        <v>141249</v>
      </c>
      <c r="J2437" s="35">
        <f>I2437+J2436-J2435</f>
        <v>141249</v>
      </c>
      <c r="K2437" s="35">
        <f t="shared" ref="K2437:AL2437" si="975">J2437+K2436-K2435</f>
        <v>141249</v>
      </c>
      <c r="L2437" s="35">
        <f t="shared" si="975"/>
        <v>141249</v>
      </c>
      <c r="M2437" s="35">
        <f t="shared" si="975"/>
        <v>141249</v>
      </c>
      <c r="N2437" s="35">
        <f t="shared" si="975"/>
        <v>141249</v>
      </c>
      <c r="O2437" s="35">
        <f t="shared" si="975"/>
        <v>141249</v>
      </c>
      <c r="P2437" s="35">
        <f t="shared" si="975"/>
        <v>83075</v>
      </c>
      <c r="Q2437" s="35">
        <f t="shared" si="975"/>
        <v>-6027</v>
      </c>
      <c r="R2437" s="35">
        <f t="shared" si="975"/>
        <v>-6027</v>
      </c>
      <c r="S2437" s="35">
        <f t="shared" si="975"/>
        <v>-192967</v>
      </c>
      <c r="T2437" s="35">
        <f t="shared" si="975"/>
        <v>-1574430</v>
      </c>
      <c r="U2437" s="35">
        <f t="shared" si="975"/>
        <v>-2058078</v>
      </c>
      <c r="V2437" s="35">
        <f t="shared" si="975"/>
        <v>-2058078</v>
      </c>
      <c r="W2437" s="35">
        <f t="shared" si="975"/>
        <v>-2273959</v>
      </c>
      <c r="X2437" s="35">
        <f t="shared" si="975"/>
        <v>-3471212</v>
      </c>
      <c r="Y2437" s="35">
        <f t="shared" si="975"/>
        <v>-3857667</v>
      </c>
      <c r="Z2437" s="35">
        <f t="shared" si="975"/>
        <v>-3935260</v>
      </c>
      <c r="AA2437" s="35">
        <f t="shared" si="975"/>
        <v>-3935260</v>
      </c>
      <c r="AB2437" s="35">
        <f t="shared" si="975"/>
        <v>-5359863</v>
      </c>
      <c r="AC2437" s="35">
        <f t="shared" si="975"/>
        <v>-5712906</v>
      </c>
      <c r="AD2437" s="35">
        <f t="shared" si="975"/>
        <v>-5729717</v>
      </c>
      <c r="AE2437" s="35">
        <f t="shared" si="975"/>
        <v>-5771975</v>
      </c>
      <c r="AF2437" s="35">
        <f t="shared" si="975"/>
        <v>-6138383</v>
      </c>
      <c r="AG2437" s="35">
        <f t="shared" si="975"/>
        <v>-7812091</v>
      </c>
      <c r="AH2437" s="35">
        <f t="shared" si="975"/>
        <v>-8702466</v>
      </c>
      <c r="AI2437" s="35">
        <f t="shared" si="975"/>
        <v>-9121450</v>
      </c>
      <c r="AJ2437" s="35">
        <f t="shared" si="975"/>
        <v>-9308295</v>
      </c>
      <c r="AK2437" s="35">
        <f t="shared" si="975"/>
        <v>-11235797</v>
      </c>
      <c r="AL2437" s="35">
        <f t="shared" si="975"/>
        <v>-11661246</v>
      </c>
      <c r="AM2437" s="33"/>
      <c r="AN2437" s="33"/>
      <c r="AO2437" s="33"/>
      <c r="AP2437" s="33"/>
      <c r="AQ2437" s="33"/>
      <c r="AR2437" s="33"/>
      <c r="AS2437" s="33"/>
      <c r="AT2437" s="33"/>
      <c r="AU2437" s="33"/>
      <c r="AV2437" s="33"/>
      <c r="AW2437" s="33"/>
      <c r="AX2437" s="33"/>
      <c r="AY2437" s="33"/>
      <c r="AZ2437" s="33"/>
      <c r="BA2437" s="33"/>
    </row>
    <row r="2438" spans="1:53" ht="17.25" customHeight="1" thickBot="1">
      <c r="A2438" s="60"/>
      <c r="B2438" s="47"/>
      <c r="C2438" s="36">
        <v>0</v>
      </c>
      <c r="D2438" s="37" t="s">
        <v>4366</v>
      </c>
      <c r="E2438" s="52"/>
      <c r="F2438" s="53"/>
      <c r="G2438" s="53"/>
      <c r="H2438" s="53"/>
      <c r="I2438" s="53"/>
      <c r="J2438" s="53"/>
      <c r="K2438" s="53"/>
      <c r="L2438" s="53"/>
      <c r="M2438" s="53"/>
      <c r="N2438" s="53"/>
      <c r="O2438" s="53"/>
      <c r="P2438" s="53"/>
      <c r="Q2438" s="53"/>
      <c r="R2438" s="53"/>
      <c r="S2438" s="53"/>
      <c r="T2438" s="53"/>
      <c r="U2438" s="53"/>
      <c r="V2438" s="53"/>
      <c r="W2438" s="53"/>
      <c r="X2438" s="53"/>
      <c r="Y2438" s="53"/>
      <c r="Z2438" s="53"/>
      <c r="AA2438" s="53"/>
      <c r="AB2438" s="53"/>
      <c r="AC2438" s="53"/>
      <c r="AD2438" s="53"/>
      <c r="AE2438" s="53"/>
      <c r="AF2438" s="53"/>
      <c r="AG2438" s="53"/>
      <c r="AH2438" s="53"/>
      <c r="AI2438" s="53"/>
      <c r="AJ2438" s="53"/>
      <c r="AK2438" s="53"/>
      <c r="AL2438" s="54"/>
      <c r="AM2438" s="38"/>
      <c r="AN2438" s="38"/>
      <c r="AO2438" s="38"/>
      <c r="AP2438" s="38"/>
      <c r="AQ2438" s="38"/>
      <c r="AR2438" s="38"/>
      <c r="AS2438" s="38"/>
      <c r="AT2438" s="38"/>
      <c r="AU2438" s="38"/>
      <c r="AV2438" s="38"/>
      <c r="AW2438" s="38"/>
      <c r="AX2438" s="38"/>
      <c r="AY2438" s="38"/>
      <c r="AZ2438" s="38"/>
      <c r="BA2438" s="38"/>
    </row>
    <row r="2439" spans="1:53" ht="15" thickTop="1">
      <c r="A2439" s="45" t="s">
        <v>4778</v>
      </c>
      <c r="B2439" s="45">
        <v>488</v>
      </c>
      <c r="C2439" s="14" t="s">
        <v>4991</v>
      </c>
      <c r="D2439" s="15" t="s">
        <v>4362</v>
      </c>
      <c r="E2439" s="29"/>
      <c r="F2439" s="29">
        <v>462720</v>
      </c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  <c r="Z2439" s="29"/>
      <c r="AA2439" s="29"/>
      <c r="AB2439" s="29"/>
      <c r="AC2439" s="29"/>
      <c r="AD2439" s="29"/>
      <c r="AE2439" s="29"/>
      <c r="AF2439" s="29"/>
      <c r="AG2439" s="29"/>
      <c r="AH2439" s="29"/>
      <c r="AI2439" s="29"/>
      <c r="AJ2439" s="29"/>
      <c r="AK2439" s="29"/>
      <c r="AL2439" s="29"/>
      <c r="AM2439" s="17"/>
      <c r="AN2439" s="17">
        <f>AM2439*(F2439+G2439)</f>
        <v>0</v>
      </c>
      <c r="AO2439" s="17">
        <f>SUMIF($I$1:$AL$1,AO$1,$I2441:$AL2441)*$AM2439</f>
        <v>0</v>
      </c>
      <c r="AP2439" s="17">
        <f t="shared" ref="AP2439:AZ2439" si="976">SUMIF($I$1:$AL$1,AP$1,$I2441:$AL2441)*$AM2439</f>
        <v>0</v>
      </c>
      <c r="AQ2439" s="17">
        <f t="shared" si="976"/>
        <v>0</v>
      </c>
      <c r="AR2439" s="17">
        <f t="shared" si="976"/>
        <v>0</v>
      </c>
      <c r="AS2439" s="17">
        <f t="shared" si="976"/>
        <v>0</v>
      </c>
      <c r="AT2439" s="17">
        <f t="shared" si="976"/>
        <v>0</v>
      </c>
      <c r="AU2439" s="17">
        <f t="shared" si="976"/>
        <v>0</v>
      </c>
      <c r="AV2439" s="17">
        <f t="shared" si="976"/>
        <v>0</v>
      </c>
      <c r="AW2439" s="17">
        <f t="shared" si="976"/>
        <v>0</v>
      </c>
      <c r="AX2439" s="17">
        <f t="shared" si="976"/>
        <v>0</v>
      </c>
      <c r="AY2439" s="17">
        <f t="shared" si="976"/>
        <v>0</v>
      </c>
      <c r="AZ2439" s="17">
        <f t="shared" si="976"/>
        <v>0</v>
      </c>
      <c r="BA2439" s="17"/>
    </row>
    <row r="2440" spans="1:53">
      <c r="A2440" s="59"/>
      <c r="B2440" s="46"/>
      <c r="C2440" s="31" t="s">
        <v>4992</v>
      </c>
      <c r="D2440" s="32" t="s">
        <v>4363</v>
      </c>
      <c r="E2440" s="39"/>
      <c r="F2440" s="39"/>
      <c r="G2440" s="39"/>
      <c r="H2440" s="39"/>
      <c r="I2440" s="39">
        <v>125794</v>
      </c>
      <c r="J2440" s="39">
        <v>30545</v>
      </c>
      <c r="K2440" s="39">
        <v>113904</v>
      </c>
      <c r="L2440" s="39">
        <v>9988</v>
      </c>
      <c r="M2440" s="39"/>
      <c r="N2440" s="39">
        <v>3912</v>
      </c>
      <c r="O2440" s="39">
        <v>127872</v>
      </c>
      <c r="P2440" s="39">
        <v>99802</v>
      </c>
      <c r="Q2440" s="39">
        <v>26268</v>
      </c>
      <c r="R2440" s="39">
        <v>535</v>
      </c>
      <c r="S2440" s="39">
        <v>414491</v>
      </c>
      <c r="T2440" s="39">
        <v>124621</v>
      </c>
      <c r="U2440" s="39">
        <v>23936</v>
      </c>
      <c r="V2440" s="39">
        <v>2408</v>
      </c>
      <c r="W2440" s="39">
        <v>289683</v>
      </c>
      <c r="X2440" s="39">
        <v>137188</v>
      </c>
      <c r="Y2440" s="39">
        <v>35608</v>
      </c>
      <c r="Z2440" s="39">
        <v>18247</v>
      </c>
      <c r="AA2440" s="39">
        <v>169495</v>
      </c>
      <c r="AB2440" s="39">
        <v>216673</v>
      </c>
      <c r="AC2440" s="39">
        <v>100151</v>
      </c>
      <c r="AD2440" s="39">
        <v>19642</v>
      </c>
      <c r="AE2440" s="39">
        <v>5502</v>
      </c>
      <c r="AF2440" s="39">
        <v>546544</v>
      </c>
      <c r="AG2440" s="39">
        <v>166076</v>
      </c>
      <c r="AH2440" s="39">
        <v>42810</v>
      </c>
      <c r="AI2440" s="39">
        <v>5429</v>
      </c>
      <c r="AJ2440" s="39">
        <v>158363</v>
      </c>
      <c r="AK2440" s="39">
        <v>465752</v>
      </c>
      <c r="AL2440" s="39">
        <v>119908</v>
      </c>
      <c r="AM2440" s="33"/>
      <c r="AN2440" s="33"/>
      <c r="AO2440" s="33"/>
      <c r="AP2440" s="33"/>
      <c r="AQ2440" s="33"/>
      <c r="AR2440" s="33"/>
      <c r="AS2440" s="33"/>
      <c r="AT2440" s="33"/>
      <c r="AU2440" s="33"/>
      <c r="AV2440" s="33"/>
      <c r="AW2440" s="33"/>
      <c r="AX2440" s="33"/>
      <c r="AY2440" s="33"/>
      <c r="AZ2440" s="33"/>
      <c r="BA2440" s="33"/>
    </row>
    <row r="2441" spans="1:53">
      <c r="A2441" s="59"/>
      <c r="B2441" s="46"/>
      <c r="C2441" s="31"/>
      <c r="D2441" s="32" t="s">
        <v>4364</v>
      </c>
      <c r="E2441" s="39">
        <f>SUM(I2441:AL2441)</f>
        <v>0</v>
      </c>
      <c r="F2441" s="39"/>
      <c r="G2441" s="39"/>
      <c r="H2441" s="39"/>
      <c r="I2441" s="39"/>
      <c r="J2441" s="39"/>
      <c r="K2441" s="39"/>
      <c r="L2441" s="39"/>
      <c r="M2441" s="39"/>
      <c r="N2441" s="39"/>
      <c r="O2441" s="39"/>
      <c r="P2441" s="39"/>
      <c r="Q2441" s="39"/>
      <c r="R2441" s="39"/>
      <c r="S2441" s="39"/>
      <c r="T2441" s="39"/>
      <c r="U2441" s="39"/>
      <c r="V2441" s="39"/>
      <c r="W2441" s="39"/>
      <c r="X2441" s="39"/>
      <c r="Y2441" s="39"/>
      <c r="Z2441" s="39"/>
      <c r="AA2441" s="39"/>
      <c r="AB2441" s="39"/>
      <c r="AC2441" s="39"/>
      <c r="AD2441" s="39"/>
      <c r="AE2441" s="39"/>
      <c r="AF2441" s="39"/>
      <c r="AG2441" s="39"/>
      <c r="AH2441" s="39"/>
      <c r="AI2441" s="39"/>
      <c r="AJ2441" s="39"/>
      <c r="AK2441" s="39"/>
      <c r="AL2441" s="39"/>
      <c r="AM2441" s="33"/>
      <c r="AN2441" s="33"/>
      <c r="AO2441" s="33"/>
      <c r="AP2441" s="33"/>
      <c r="AQ2441" s="33"/>
      <c r="AR2441" s="33"/>
      <c r="AS2441" s="33"/>
      <c r="AT2441" s="33"/>
      <c r="AU2441" s="33"/>
      <c r="AV2441" s="33"/>
      <c r="AW2441" s="33"/>
      <c r="AX2441" s="33"/>
      <c r="AY2441" s="33"/>
      <c r="AZ2441" s="33"/>
      <c r="BA2441" s="33"/>
    </row>
    <row r="2442" spans="1:53">
      <c r="A2442" s="59"/>
      <c r="B2442" s="46"/>
      <c r="C2442" s="31" t="s">
        <v>4993</v>
      </c>
      <c r="D2442" s="34" t="s">
        <v>4365</v>
      </c>
      <c r="E2442" s="35">
        <f>E2441-E2439</f>
        <v>0</v>
      </c>
      <c r="F2442" s="35"/>
      <c r="G2442" s="35"/>
      <c r="H2442" s="35"/>
      <c r="I2442" s="35">
        <f>F2439+G2439+H2439+I2441-I2440</f>
        <v>336926</v>
      </c>
      <c r="J2442" s="35">
        <f>I2442+J2441-J2440</f>
        <v>306381</v>
      </c>
      <c r="K2442" s="35">
        <f t="shared" ref="K2442:AL2442" si="977">J2442+K2441-K2440</f>
        <v>192477</v>
      </c>
      <c r="L2442" s="35">
        <f t="shared" si="977"/>
        <v>182489</v>
      </c>
      <c r="M2442" s="35">
        <f t="shared" si="977"/>
        <v>182489</v>
      </c>
      <c r="N2442" s="35">
        <f t="shared" si="977"/>
        <v>178577</v>
      </c>
      <c r="O2442" s="35">
        <f t="shared" si="977"/>
        <v>50705</v>
      </c>
      <c r="P2442" s="35">
        <f t="shared" si="977"/>
        <v>-49097</v>
      </c>
      <c r="Q2442" s="35">
        <f t="shared" si="977"/>
        <v>-75365</v>
      </c>
      <c r="R2442" s="35">
        <f t="shared" si="977"/>
        <v>-75900</v>
      </c>
      <c r="S2442" s="35">
        <f t="shared" si="977"/>
        <v>-490391</v>
      </c>
      <c r="T2442" s="35">
        <f t="shared" si="977"/>
        <v>-615012</v>
      </c>
      <c r="U2442" s="35">
        <f t="shared" si="977"/>
        <v>-638948</v>
      </c>
      <c r="V2442" s="35">
        <f t="shared" si="977"/>
        <v>-641356</v>
      </c>
      <c r="W2442" s="35">
        <f t="shared" si="977"/>
        <v>-931039</v>
      </c>
      <c r="X2442" s="35">
        <f t="shared" si="977"/>
        <v>-1068227</v>
      </c>
      <c r="Y2442" s="35">
        <f t="shared" si="977"/>
        <v>-1103835</v>
      </c>
      <c r="Z2442" s="35">
        <f t="shared" si="977"/>
        <v>-1122082</v>
      </c>
      <c r="AA2442" s="35">
        <f t="shared" si="977"/>
        <v>-1291577</v>
      </c>
      <c r="AB2442" s="35">
        <f t="shared" si="977"/>
        <v>-1508250</v>
      </c>
      <c r="AC2442" s="35">
        <f t="shared" si="977"/>
        <v>-1608401</v>
      </c>
      <c r="AD2442" s="35">
        <f t="shared" si="977"/>
        <v>-1628043</v>
      </c>
      <c r="AE2442" s="35">
        <f t="shared" si="977"/>
        <v>-1633545</v>
      </c>
      <c r="AF2442" s="35">
        <f t="shared" si="977"/>
        <v>-2180089</v>
      </c>
      <c r="AG2442" s="35">
        <f t="shared" si="977"/>
        <v>-2346165</v>
      </c>
      <c r="AH2442" s="35">
        <f t="shared" si="977"/>
        <v>-2388975</v>
      </c>
      <c r="AI2442" s="35">
        <f t="shared" si="977"/>
        <v>-2394404</v>
      </c>
      <c r="AJ2442" s="35">
        <f t="shared" si="977"/>
        <v>-2552767</v>
      </c>
      <c r="AK2442" s="35">
        <f t="shared" si="977"/>
        <v>-3018519</v>
      </c>
      <c r="AL2442" s="35">
        <f t="shared" si="977"/>
        <v>-3138427</v>
      </c>
      <c r="AM2442" s="33"/>
      <c r="AN2442" s="33"/>
      <c r="AO2442" s="33"/>
      <c r="AP2442" s="33"/>
      <c r="AQ2442" s="33"/>
      <c r="AR2442" s="33"/>
      <c r="AS2442" s="33"/>
      <c r="AT2442" s="33"/>
      <c r="AU2442" s="33"/>
      <c r="AV2442" s="33"/>
      <c r="AW2442" s="33"/>
      <c r="AX2442" s="33"/>
      <c r="AY2442" s="33"/>
      <c r="AZ2442" s="33"/>
      <c r="BA2442" s="33"/>
    </row>
    <row r="2443" spans="1:53" ht="17.25" customHeight="1" thickBot="1">
      <c r="A2443" s="60"/>
      <c r="B2443" s="47"/>
      <c r="C2443" s="36">
        <v>0</v>
      </c>
      <c r="D2443" s="37" t="s">
        <v>4366</v>
      </c>
      <c r="E2443" s="52"/>
      <c r="F2443" s="53"/>
      <c r="G2443" s="53"/>
      <c r="H2443" s="53"/>
      <c r="I2443" s="53"/>
      <c r="J2443" s="53"/>
      <c r="K2443" s="53"/>
      <c r="L2443" s="53"/>
      <c r="M2443" s="53"/>
      <c r="N2443" s="53"/>
      <c r="O2443" s="53"/>
      <c r="P2443" s="53"/>
      <c r="Q2443" s="53"/>
      <c r="R2443" s="53"/>
      <c r="S2443" s="53"/>
      <c r="T2443" s="53"/>
      <c r="U2443" s="53"/>
      <c r="V2443" s="53"/>
      <c r="W2443" s="53"/>
      <c r="X2443" s="53"/>
      <c r="Y2443" s="53"/>
      <c r="Z2443" s="53"/>
      <c r="AA2443" s="53"/>
      <c r="AB2443" s="53"/>
      <c r="AC2443" s="53"/>
      <c r="AD2443" s="53"/>
      <c r="AE2443" s="53"/>
      <c r="AF2443" s="53"/>
      <c r="AG2443" s="53"/>
      <c r="AH2443" s="53"/>
      <c r="AI2443" s="53"/>
      <c r="AJ2443" s="53"/>
      <c r="AK2443" s="53"/>
      <c r="AL2443" s="54"/>
      <c r="AM2443" s="38"/>
      <c r="AN2443" s="38"/>
      <c r="AO2443" s="38"/>
      <c r="AP2443" s="38"/>
      <c r="AQ2443" s="38"/>
      <c r="AR2443" s="38"/>
      <c r="AS2443" s="38"/>
      <c r="AT2443" s="38"/>
      <c r="AU2443" s="38"/>
      <c r="AV2443" s="38"/>
      <c r="AW2443" s="38"/>
      <c r="AX2443" s="38"/>
      <c r="AY2443" s="38"/>
      <c r="AZ2443" s="38"/>
      <c r="BA2443" s="38"/>
    </row>
    <row r="2444" spans="1:53" ht="15" thickTop="1">
      <c r="A2444" s="45" t="s">
        <v>4778</v>
      </c>
      <c r="B2444" s="45">
        <v>489</v>
      </c>
      <c r="C2444" s="14" t="s">
        <v>4994</v>
      </c>
      <c r="D2444" s="15" t="s">
        <v>4362</v>
      </c>
      <c r="E2444" s="29"/>
      <c r="F2444" s="29">
        <v>269619</v>
      </c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9"/>
      <c r="T2444" s="29"/>
      <c r="U2444" s="29"/>
      <c r="V2444" s="29"/>
      <c r="W2444" s="29"/>
      <c r="X2444" s="29"/>
      <c r="Y2444" s="29"/>
      <c r="Z2444" s="29"/>
      <c r="AA2444" s="29"/>
      <c r="AB2444" s="29"/>
      <c r="AC2444" s="29"/>
      <c r="AD2444" s="29"/>
      <c r="AE2444" s="29"/>
      <c r="AF2444" s="29"/>
      <c r="AG2444" s="29"/>
      <c r="AH2444" s="29"/>
      <c r="AI2444" s="29"/>
      <c r="AJ2444" s="29"/>
      <c r="AK2444" s="29"/>
      <c r="AL2444" s="29"/>
      <c r="AM2444" s="17"/>
      <c r="AN2444" s="17">
        <f>AM2444*(F2444+G2444)</f>
        <v>0</v>
      </c>
      <c r="AO2444" s="17">
        <f>SUMIF($I$1:$AL$1,AO$1,$I2446:$AL2446)*$AM2444</f>
        <v>0</v>
      </c>
      <c r="AP2444" s="17">
        <f t="shared" ref="AP2444:AZ2444" si="978">SUMIF($I$1:$AL$1,AP$1,$I2446:$AL2446)*$AM2444</f>
        <v>0</v>
      </c>
      <c r="AQ2444" s="17">
        <f t="shared" si="978"/>
        <v>0</v>
      </c>
      <c r="AR2444" s="17">
        <f t="shared" si="978"/>
        <v>0</v>
      </c>
      <c r="AS2444" s="17">
        <f t="shared" si="978"/>
        <v>0</v>
      </c>
      <c r="AT2444" s="17">
        <f t="shared" si="978"/>
        <v>0</v>
      </c>
      <c r="AU2444" s="17">
        <f t="shared" si="978"/>
        <v>0</v>
      </c>
      <c r="AV2444" s="17">
        <f t="shared" si="978"/>
        <v>0</v>
      </c>
      <c r="AW2444" s="17">
        <f t="shared" si="978"/>
        <v>0</v>
      </c>
      <c r="AX2444" s="17">
        <f t="shared" si="978"/>
        <v>0</v>
      </c>
      <c r="AY2444" s="17">
        <f t="shared" si="978"/>
        <v>0</v>
      </c>
      <c r="AZ2444" s="17">
        <f t="shared" si="978"/>
        <v>0</v>
      </c>
      <c r="BA2444" s="17"/>
    </row>
    <row r="2445" spans="1:53">
      <c r="A2445" s="59"/>
      <c r="B2445" s="46"/>
      <c r="C2445" s="31" t="s">
        <v>4995</v>
      </c>
      <c r="D2445" s="32" t="s">
        <v>4363</v>
      </c>
      <c r="E2445" s="39"/>
      <c r="F2445" s="39"/>
      <c r="G2445" s="39"/>
      <c r="H2445" s="39"/>
      <c r="I2445" s="39">
        <v>87509</v>
      </c>
      <c r="J2445" s="39">
        <v>16807</v>
      </c>
      <c r="K2445" s="39">
        <v>88083</v>
      </c>
      <c r="L2445" s="39">
        <v>42757</v>
      </c>
      <c r="M2445" s="39">
        <v>2809</v>
      </c>
      <c r="N2445" s="39">
        <v>9720</v>
      </c>
      <c r="O2445" s="39">
        <v>95620</v>
      </c>
      <c r="P2445" s="39">
        <v>93705</v>
      </c>
      <c r="Q2445" s="39">
        <v>26294</v>
      </c>
      <c r="R2445" s="39">
        <v>8201</v>
      </c>
      <c r="S2445" s="39">
        <v>53344</v>
      </c>
      <c r="T2445" s="39">
        <v>178047</v>
      </c>
      <c r="U2445" s="39">
        <v>47067</v>
      </c>
      <c r="V2445" s="39">
        <v>46463</v>
      </c>
      <c r="W2445" s="39">
        <v>77149</v>
      </c>
      <c r="X2445" s="39">
        <v>172236</v>
      </c>
      <c r="Y2445" s="39">
        <v>73047</v>
      </c>
      <c r="Z2445" s="39">
        <v>66528</v>
      </c>
      <c r="AA2445" s="39">
        <v>86059</v>
      </c>
      <c r="AB2445" s="39">
        <v>104653</v>
      </c>
      <c r="AC2445" s="39">
        <v>132191</v>
      </c>
      <c r="AD2445" s="39">
        <v>107623</v>
      </c>
      <c r="AE2445" s="39">
        <v>51782</v>
      </c>
      <c r="AF2445" s="39">
        <v>81755</v>
      </c>
      <c r="AG2445" s="39">
        <v>128512</v>
      </c>
      <c r="AH2445" s="39">
        <v>69748</v>
      </c>
      <c r="AI2445" s="39">
        <v>63444</v>
      </c>
      <c r="AJ2445" s="39">
        <v>69708</v>
      </c>
      <c r="AK2445" s="39">
        <v>115257</v>
      </c>
      <c r="AL2445" s="39">
        <v>66560</v>
      </c>
      <c r="AM2445" s="33"/>
      <c r="AN2445" s="33"/>
      <c r="AO2445" s="33"/>
      <c r="AP2445" s="33"/>
      <c r="AQ2445" s="33"/>
      <c r="AR2445" s="33"/>
      <c r="AS2445" s="33"/>
      <c r="AT2445" s="33"/>
      <c r="AU2445" s="33"/>
      <c r="AV2445" s="33"/>
      <c r="AW2445" s="33"/>
      <c r="AX2445" s="33"/>
      <c r="AY2445" s="33"/>
      <c r="AZ2445" s="33"/>
      <c r="BA2445" s="33"/>
    </row>
    <row r="2446" spans="1:53">
      <c r="A2446" s="59"/>
      <c r="B2446" s="46"/>
      <c r="C2446" s="31"/>
      <c r="D2446" s="32" t="s">
        <v>4364</v>
      </c>
      <c r="E2446" s="39">
        <f>SUM(I2446:AL2446)</f>
        <v>0</v>
      </c>
      <c r="F2446" s="39"/>
      <c r="G2446" s="39"/>
      <c r="H2446" s="39"/>
      <c r="I2446" s="39"/>
      <c r="J2446" s="39"/>
      <c r="K2446" s="39"/>
      <c r="L2446" s="39"/>
      <c r="M2446" s="39"/>
      <c r="N2446" s="39"/>
      <c r="O2446" s="39"/>
      <c r="P2446" s="39"/>
      <c r="Q2446" s="39"/>
      <c r="R2446" s="39"/>
      <c r="S2446" s="39"/>
      <c r="T2446" s="39"/>
      <c r="U2446" s="39"/>
      <c r="V2446" s="39"/>
      <c r="W2446" s="39"/>
      <c r="X2446" s="39"/>
      <c r="Y2446" s="39"/>
      <c r="Z2446" s="39"/>
      <c r="AA2446" s="39"/>
      <c r="AB2446" s="39"/>
      <c r="AC2446" s="39"/>
      <c r="AD2446" s="39"/>
      <c r="AE2446" s="39"/>
      <c r="AF2446" s="39"/>
      <c r="AG2446" s="39"/>
      <c r="AH2446" s="39"/>
      <c r="AI2446" s="39"/>
      <c r="AJ2446" s="39"/>
      <c r="AK2446" s="39"/>
      <c r="AL2446" s="39"/>
      <c r="AM2446" s="33"/>
      <c r="AN2446" s="33"/>
      <c r="AO2446" s="33"/>
      <c r="AP2446" s="33"/>
      <c r="AQ2446" s="33"/>
      <c r="AR2446" s="33"/>
      <c r="AS2446" s="33"/>
      <c r="AT2446" s="33"/>
      <c r="AU2446" s="33"/>
      <c r="AV2446" s="33"/>
      <c r="AW2446" s="33"/>
      <c r="AX2446" s="33"/>
      <c r="AY2446" s="33"/>
      <c r="AZ2446" s="33"/>
      <c r="BA2446" s="33"/>
    </row>
    <row r="2447" spans="1:53">
      <c r="A2447" s="59"/>
      <c r="B2447" s="46"/>
      <c r="C2447" s="31" t="s">
        <v>4996</v>
      </c>
      <c r="D2447" s="34" t="s">
        <v>4365</v>
      </c>
      <c r="E2447" s="35">
        <f>E2446-E2444</f>
        <v>0</v>
      </c>
      <c r="F2447" s="35"/>
      <c r="G2447" s="35"/>
      <c r="H2447" s="35"/>
      <c r="I2447" s="35">
        <f>F2444+G2444+H2444+I2446-I2445</f>
        <v>182110</v>
      </c>
      <c r="J2447" s="35">
        <f>I2447+J2446-J2445</f>
        <v>165303</v>
      </c>
      <c r="K2447" s="35">
        <f t="shared" ref="K2447:AL2447" si="979">J2447+K2446-K2445</f>
        <v>77220</v>
      </c>
      <c r="L2447" s="35">
        <f t="shared" si="979"/>
        <v>34463</v>
      </c>
      <c r="M2447" s="35">
        <f t="shared" si="979"/>
        <v>31654</v>
      </c>
      <c r="N2447" s="35">
        <f t="shared" si="979"/>
        <v>21934</v>
      </c>
      <c r="O2447" s="35">
        <f t="shared" si="979"/>
        <v>-73686</v>
      </c>
      <c r="P2447" s="35">
        <f t="shared" si="979"/>
        <v>-167391</v>
      </c>
      <c r="Q2447" s="35">
        <f t="shared" si="979"/>
        <v>-193685</v>
      </c>
      <c r="R2447" s="35">
        <f t="shared" si="979"/>
        <v>-201886</v>
      </c>
      <c r="S2447" s="35">
        <f t="shared" si="979"/>
        <v>-255230</v>
      </c>
      <c r="T2447" s="35">
        <f t="shared" si="979"/>
        <v>-433277</v>
      </c>
      <c r="U2447" s="35">
        <f t="shared" si="979"/>
        <v>-480344</v>
      </c>
      <c r="V2447" s="35">
        <f t="shared" si="979"/>
        <v>-526807</v>
      </c>
      <c r="W2447" s="35">
        <f t="shared" si="979"/>
        <v>-603956</v>
      </c>
      <c r="X2447" s="35">
        <f t="shared" si="979"/>
        <v>-776192</v>
      </c>
      <c r="Y2447" s="35">
        <f t="shared" si="979"/>
        <v>-849239</v>
      </c>
      <c r="Z2447" s="35">
        <f t="shared" si="979"/>
        <v>-915767</v>
      </c>
      <c r="AA2447" s="35">
        <f t="shared" si="979"/>
        <v>-1001826</v>
      </c>
      <c r="AB2447" s="35">
        <f t="shared" si="979"/>
        <v>-1106479</v>
      </c>
      <c r="AC2447" s="35">
        <f t="shared" si="979"/>
        <v>-1238670</v>
      </c>
      <c r="AD2447" s="35">
        <f t="shared" si="979"/>
        <v>-1346293</v>
      </c>
      <c r="AE2447" s="35">
        <f t="shared" si="979"/>
        <v>-1398075</v>
      </c>
      <c r="AF2447" s="35">
        <f t="shared" si="979"/>
        <v>-1479830</v>
      </c>
      <c r="AG2447" s="35">
        <f t="shared" si="979"/>
        <v>-1608342</v>
      </c>
      <c r="AH2447" s="35">
        <f t="shared" si="979"/>
        <v>-1678090</v>
      </c>
      <c r="AI2447" s="35">
        <f t="shared" si="979"/>
        <v>-1741534</v>
      </c>
      <c r="AJ2447" s="35">
        <f t="shared" si="979"/>
        <v>-1811242</v>
      </c>
      <c r="AK2447" s="35">
        <f t="shared" si="979"/>
        <v>-1926499</v>
      </c>
      <c r="AL2447" s="35">
        <f t="shared" si="979"/>
        <v>-1993059</v>
      </c>
      <c r="AM2447" s="33"/>
      <c r="AN2447" s="33"/>
      <c r="AO2447" s="33"/>
      <c r="AP2447" s="33"/>
      <c r="AQ2447" s="33"/>
      <c r="AR2447" s="33"/>
      <c r="AS2447" s="33"/>
      <c r="AT2447" s="33"/>
      <c r="AU2447" s="33"/>
      <c r="AV2447" s="33"/>
      <c r="AW2447" s="33"/>
      <c r="AX2447" s="33"/>
      <c r="AY2447" s="33"/>
      <c r="AZ2447" s="33"/>
      <c r="BA2447" s="33"/>
    </row>
    <row r="2448" spans="1:53" ht="17.25" customHeight="1" thickBot="1">
      <c r="A2448" s="60"/>
      <c r="B2448" s="47"/>
      <c r="C2448" s="36">
        <v>0</v>
      </c>
      <c r="D2448" s="37" t="s">
        <v>4366</v>
      </c>
      <c r="E2448" s="52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  <c r="U2448" s="53"/>
      <c r="V2448" s="53"/>
      <c r="W2448" s="53"/>
      <c r="X2448" s="53"/>
      <c r="Y2448" s="53"/>
      <c r="Z2448" s="53"/>
      <c r="AA2448" s="53"/>
      <c r="AB2448" s="53"/>
      <c r="AC2448" s="53"/>
      <c r="AD2448" s="53"/>
      <c r="AE2448" s="53"/>
      <c r="AF2448" s="53"/>
      <c r="AG2448" s="53"/>
      <c r="AH2448" s="53"/>
      <c r="AI2448" s="53"/>
      <c r="AJ2448" s="53"/>
      <c r="AK2448" s="53"/>
      <c r="AL2448" s="54"/>
      <c r="AM2448" s="38"/>
      <c r="AN2448" s="38"/>
      <c r="AO2448" s="38"/>
      <c r="AP2448" s="38"/>
      <c r="AQ2448" s="38"/>
      <c r="AR2448" s="38"/>
      <c r="AS2448" s="38"/>
      <c r="AT2448" s="38"/>
      <c r="AU2448" s="38"/>
      <c r="AV2448" s="38"/>
      <c r="AW2448" s="38"/>
      <c r="AX2448" s="38"/>
      <c r="AY2448" s="38"/>
      <c r="AZ2448" s="38"/>
      <c r="BA2448" s="38"/>
    </row>
    <row r="2449" spans="1:53" ht="15" thickTop="1">
      <c r="A2449" s="45" t="s">
        <v>4778</v>
      </c>
      <c r="B2449" s="45">
        <v>490</v>
      </c>
      <c r="C2449" s="14" t="s">
        <v>4997</v>
      </c>
      <c r="D2449" s="15" t="s">
        <v>4362</v>
      </c>
      <c r="E2449" s="29"/>
      <c r="F2449" s="29">
        <v>484435</v>
      </c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  <c r="Z2449" s="29"/>
      <c r="AA2449" s="29"/>
      <c r="AB2449" s="29"/>
      <c r="AC2449" s="29"/>
      <c r="AD2449" s="29"/>
      <c r="AE2449" s="29"/>
      <c r="AF2449" s="29"/>
      <c r="AG2449" s="29"/>
      <c r="AH2449" s="29"/>
      <c r="AI2449" s="29"/>
      <c r="AJ2449" s="29"/>
      <c r="AK2449" s="29"/>
      <c r="AL2449" s="29"/>
      <c r="AM2449" s="17"/>
      <c r="AN2449" s="17">
        <f>AM2449*(F2449+G2449)</f>
        <v>0</v>
      </c>
      <c r="AO2449" s="17">
        <f>SUMIF($I$1:$AL$1,AO$1,$I2451:$AL2451)*$AM2449</f>
        <v>0</v>
      </c>
      <c r="AP2449" s="17">
        <f t="shared" ref="AP2449:AZ2449" si="980">SUMIF($I$1:$AL$1,AP$1,$I2451:$AL2451)*$AM2449</f>
        <v>0</v>
      </c>
      <c r="AQ2449" s="17">
        <f t="shared" si="980"/>
        <v>0</v>
      </c>
      <c r="AR2449" s="17">
        <f t="shared" si="980"/>
        <v>0</v>
      </c>
      <c r="AS2449" s="17">
        <f t="shared" si="980"/>
        <v>0</v>
      </c>
      <c r="AT2449" s="17">
        <f t="shared" si="980"/>
        <v>0</v>
      </c>
      <c r="AU2449" s="17">
        <f t="shared" si="980"/>
        <v>0</v>
      </c>
      <c r="AV2449" s="17">
        <f t="shared" si="980"/>
        <v>0</v>
      </c>
      <c r="AW2449" s="17">
        <f t="shared" si="980"/>
        <v>0</v>
      </c>
      <c r="AX2449" s="17">
        <f t="shared" si="980"/>
        <v>0</v>
      </c>
      <c r="AY2449" s="17">
        <f t="shared" si="980"/>
        <v>0</v>
      </c>
      <c r="AZ2449" s="17">
        <f t="shared" si="980"/>
        <v>0</v>
      </c>
      <c r="BA2449" s="17"/>
    </row>
    <row r="2450" spans="1:53">
      <c r="A2450" s="59"/>
      <c r="B2450" s="46"/>
      <c r="C2450" s="31" t="s">
        <v>4998</v>
      </c>
      <c r="D2450" s="32" t="s">
        <v>4363</v>
      </c>
      <c r="E2450" s="39"/>
      <c r="F2450" s="39"/>
      <c r="G2450" s="39"/>
      <c r="H2450" s="39"/>
      <c r="I2450" s="39">
        <v>115454</v>
      </c>
      <c r="J2450" s="39">
        <v>66858</v>
      </c>
      <c r="K2450" s="39">
        <v>94045</v>
      </c>
      <c r="L2450" s="39">
        <v>18948</v>
      </c>
      <c r="M2450" s="39"/>
      <c r="N2450" s="39">
        <v>13553</v>
      </c>
      <c r="O2450" s="39">
        <v>172990</v>
      </c>
      <c r="P2450" s="39">
        <v>246800</v>
      </c>
      <c r="Q2450" s="39">
        <v>22156</v>
      </c>
      <c r="R2450" s="39">
        <v>3159</v>
      </c>
      <c r="S2450" s="39">
        <v>235788</v>
      </c>
      <c r="T2450" s="39">
        <v>336417</v>
      </c>
      <c r="U2450" s="39">
        <v>32867</v>
      </c>
      <c r="V2450" s="39">
        <v>12061</v>
      </c>
      <c r="W2450" s="39">
        <v>218086</v>
      </c>
      <c r="X2450" s="39">
        <v>315474</v>
      </c>
      <c r="Y2450" s="39">
        <v>67740</v>
      </c>
      <c r="Z2450" s="39">
        <v>26497</v>
      </c>
      <c r="AA2450" s="39">
        <v>28992</v>
      </c>
      <c r="AB2450" s="39">
        <v>233197</v>
      </c>
      <c r="AC2450" s="39">
        <v>221337</v>
      </c>
      <c r="AD2450" s="39">
        <v>63782</v>
      </c>
      <c r="AE2450" s="39">
        <v>16779</v>
      </c>
      <c r="AF2450" s="39">
        <v>183855</v>
      </c>
      <c r="AG2450" s="39">
        <v>196138</v>
      </c>
      <c r="AH2450" s="39">
        <v>94308</v>
      </c>
      <c r="AI2450" s="39">
        <v>19571</v>
      </c>
      <c r="AJ2450" s="39">
        <v>15166</v>
      </c>
      <c r="AK2450" s="39">
        <v>247190</v>
      </c>
      <c r="AL2450" s="39">
        <v>163479</v>
      </c>
      <c r="AM2450" s="33"/>
      <c r="AN2450" s="33"/>
      <c r="AO2450" s="33"/>
      <c r="AP2450" s="33"/>
      <c r="AQ2450" s="33"/>
      <c r="AR2450" s="33"/>
      <c r="AS2450" s="33"/>
      <c r="AT2450" s="33"/>
      <c r="AU2450" s="33"/>
      <c r="AV2450" s="33"/>
      <c r="AW2450" s="33"/>
      <c r="AX2450" s="33"/>
      <c r="AY2450" s="33"/>
      <c r="AZ2450" s="33"/>
      <c r="BA2450" s="33"/>
    </row>
    <row r="2451" spans="1:53">
      <c r="A2451" s="59"/>
      <c r="B2451" s="46"/>
      <c r="C2451" s="31"/>
      <c r="D2451" s="32" t="s">
        <v>4364</v>
      </c>
      <c r="E2451" s="39">
        <f>SUM(I2451:AL2451)</f>
        <v>0</v>
      </c>
      <c r="F2451" s="39"/>
      <c r="G2451" s="39"/>
      <c r="H2451" s="39"/>
      <c r="I2451" s="39"/>
      <c r="J2451" s="39"/>
      <c r="K2451" s="39"/>
      <c r="L2451" s="39"/>
      <c r="M2451" s="39"/>
      <c r="N2451" s="39"/>
      <c r="O2451" s="39"/>
      <c r="P2451" s="39"/>
      <c r="Q2451" s="39"/>
      <c r="R2451" s="39"/>
      <c r="S2451" s="39"/>
      <c r="T2451" s="39"/>
      <c r="U2451" s="39"/>
      <c r="V2451" s="39"/>
      <c r="W2451" s="39"/>
      <c r="X2451" s="39"/>
      <c r="Y2451" s="39"/>
      <c r="Z2451" s="39"/>
      <c r="AA2451" s="39"/>
      <c r="AB2451" s="39"/>
      <c r="AC2451" s="39"/>
      <c r="AD2451" s="39"/>
      <c r="AE2451" s="39"/>
      <c r="AF2451" s="39"/>
      <c r="AG2451" s="39"/>
      <c r="AH2451" s="39"/>
      <c r="AI2451" s="39"/>
      <c r="AJ2451" s="39"/>
      <c r="AK2451" s="39"/>
      <c r="AL2451" s="39"/>
      <c r="AM2451" s="33"/>
      <c r="AN2451" s="33"/>
      <c r="AO2451" s="33"/>
      <c r="AP2451" s="33"/>
      <c r="AQ2451" s="33"/>
      <c r="AR2451" s="33"/>
      <c r="AS2451" s="33"/>
      <c r="AT2451" s="33"/>
      <c r="AU2451" s="33"/>
      <c r="AV2451" s="33"/>
      <c r="AW2451" s="33"/>
      <c r="AX2451" s="33"/>
      <c r="AY2451" s="33"/>
      <c r="AZ2451" s="33"/>
      <c r="BA2451" s="33"/>
    </row>
    <row r="2452" spans="1:53">
      <c r="A2452" s="59"/>
      <c r="B2452" s="46"/>
      <c r="C2452" s="31" t="s">
        <v>4999</v>
      </c>
      <c r="D2452" s="34" t="s">
        <v>4365</v>
      </c>
      <c r="E2452" s="35">
        <f>E2451-E2449</f>
        <v>0</v>
      </c>
      <c r="F2452" s="35"/>
      <c r="G2452" s="35"/>
      <c r="H2452" s="35"/>
      <c r="I2452" s="35">
        <f>F2449+G2449+H2449+I2451-I2450</f>
        <v>368981</v>
      </c>
      <c r="J2452" s="35">
        <f>I2452+J2451-J2450</f>
        <v>302123</v>
      </c>
      <c r="K2452" s="35">
        <f t="shared" ref="K2452:AL2452" si="981">J2452+K2451-K2450</f>
        <v>208078</v>
      </c>
      <c r="L2452" s="35">
        <f t="shared" si="981"/>
        <v>189130</v>
      </c>
      <c r="M2452" s="35">
        <f t="shared" si="981"/>
        <v>189130</v>
      </c>
      <c r="N2452" s="35">
        <f t="shared" si="981"/>
        <v>175577</v>
      </c>
      <c r="O2452" s="35">
        <f t="shared" si="981"/>
        <v>2587</v>
      </c>
      <c r="P2452" s="35">
        <f t="shared" si="981"/>
        <v>-244213</v>
      </c>
      <c r="Q2452" s="35">
        <f t="shared" si="981"/>
        <v>-266369</v>
      </c>
      <c r="R2452" s="35">
        <f t="shared" si="981"/>
        <v>-269528</v>
      </c>
      <c r="S2452" s="35">
        <f t="shared" si="981"/>
        <v>-505316</v>
      </c>
      <c r="T2452" s="35">
        <f t="shared" si="981"/>
        <v>-841733</v>
      </c>
      <c r="U2452" s="35">
        <f t="shared" si="981"/>
        <v>-874600</v>
      </c>
      <c r="V2452" s="35">
        <f t="shared" si="981"/>
        <v>-886661</v>
      </c>
      <c r="W2452" s="35">
        <f t="shared" si="981"/>
        <v>-1104747</v>
      </c>
      <c r="X2452" s="35">
        <f t="shared" si="981"/>
        <v>-1420221</v>
      </c>
      <c r="Y2452" s="35">
        <f t="shared" si="981"/>
        <v>-1487961</v>
      </c>
      <c r="Z2452" s="35">
        <f t="shared" si="981"/>
        <v>-1514458</v>
      </c>
      <c r="AA2452" s="35">
        <f t="shared" si="981"/>
        <v>-1543450</v>
      </c>
      <c r="AB2452" s="35">
        <f t="shared" si="981"/>
        <v>-1776647</v>
      </c>
      <c r="AC2452" s="35">
        <f t="shared" si="981"/>
        <v>-1997984</v>
      </c>
      <c r="AD2452" s="35">
        <f t="shared" si="981"/>
        <v>-2061766</v>
      </c>
      <c r="AE2452" s="35">
        <f t="shared" si="981"/>
        <v>-2078545</v>
      </c>
      <c r="AF2452" s="35">
        <f t="shared" si="981"/>
        <v>-2262400</v>
      </c>
      <c r="AG2452" s="35">
        <f t="shared" si="981"/>
        <v>-2458538</v>
      </c>
      <c r="AH2452" s="35">
        <f t="shared" si="981"/>
        <v>-2552846</v>
      </c>
      <c r="AI2452" s="35">
        <f t="shared" si="981"/>
        <v>-2572417</v>
      </c>
      <c r="AJ2452" s="35">
        <f t="shared" si="981"/>
        <v>-2587583</v>
      </c>
      <c r="AK2452" s="35">
        <f t="shared" si="981"/>
        <v>-2834773</v>
      </c>
      <c r="AL2452" s="35">
        <f t="shared" si="981"/>
        <v>-2998252</v>
      </c>
      <c r="AM2452" s="33"/>
      <c r="AN2452" s="33"/>
      <c r="AO2452" s="33"/>
      <c r="AP2452" s="33"/>
      <c r="AQ2452" s="33"/>
      <c r="AR2452" s="33"/>
      <c r="AS2452" s="33"/>
      <c r="AT2452" s="33"/>
      <c r="AU2452" s="33"/>
      <c r="AV2452" s="33"/>
      <c r="AW2452" s="33"/>
      <c r="AX2452" s="33"/>
      <c r="AY2452" s="33"/>
      <c r="AZ2452" s="33"/>
      <c r="BA2452" s="33"/>
    </row>
    <row r="2453" spans="1:53" ht="17.25" customHeight="1" thickBot="1">
      <c r="A2453" s="60"/>
      <c r="B2453" s="47"/>
      <c r="C2453" s="36">
        <v>0</v>
      </c>
      <c r="D2453" s="37" t="s">
        <v>4366</v>
      </c>
      <c r="E2453" s="52"/>
      <c r="F2453" s="53"/>
      <c r="G2453" s="53"/>
      <c r="H2453" s="53"/>
      <c r="I2453" s="53"/>
      <c r="J2453" s="53"/>
      <c r="K2453" s="53"/>
      <c r="L2453" s="53"/>
      <c r="M2453" s="53"/>
      <c r="N2453" s="53"/>
      <c r="O2453" s="53"/>
      <c r="P2453" s="53"/>
      <c r="Q2453" s="53"/>
      <c r="R2453" s="53"/>
      <c r="S2453" s="53"/>
      <c r="T2453" s="53"/>
      <c r="U2453" s="53"/>
      <c r="V2453" s="53"/>
      <c r="W2453" s="53"/>
      <c r="X2453" s="53"/>
      <c r="Y2453" s="53"/>
      <c r="Z2453" s="53"/>
      <c r="AA2453" s="53"/>
      <c r="AB2453" s="53"/>
      <c r="AC2453" s="53"/>
      <c r="AD2453" s="53"/>
      <c r="AE2453" s="53"/>
      <c r="AF2453" s="53"/>
      <c r="AG2453" s="53"/>
      <c r="AH2453" s="53"/>
      <c r="AI2453" s="53"/>
      <c r="AJ2453" s="53"/>
      <c r="AK2453" s="53"/>
      <c r="AL2453" s="54"/>
      <c r="AM2453" s="38"/>
      <c r="AN2453" s="38"/>
      <c r="AO2453" s="38"/>
      <c r="AP2453" s="38"/>
      <c r="AQ2453" s="38"/>
      <c r="AR2453" s="38"/>
      <c r="AS2453" s="38"/>
      <c r="AT2453" s="38"/>
      <c r="AU2453" s="38"/>
      <c r="AV2453" s="38"/>
      <c r="AW2453" s="38"/>
      <c r="AX2453" s="38"/>
      <c r="AY2453" s="38"/>
      <c r="AZ2453" s="38"/>
      <c r="BA2453" s="38"/>
    </row>
    <row r="2454" spans="1:53" ht="15" thickTop="1">
      <c r="A2454" s="45" t="s">
        <v>4778</v>
      </c>
      <c r="B2454" s="45">
        <v>491</v>
      </c>
      <c r="C2454" s="14" t="s">
        <v>5000</v>
      </c>
      <c r="D2454" s="15" t="s">
        <v>4362</v>
      </c>
      <c r="E2454" s="29"/>
      <c r="F2454" s="29">
        <v>377620</v>
      </c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9"/>
      <c r="T2454" s="29"/>
      <c r="U2454" s="29"/>
      <c r="V2454" s="29"/>
      <c r="W2454" s="29"/>
      <c r="X2454" s="29"/>
      <c r="Y2454" s="29"/>
      <c r="Z2454" s="29"/>
      <c r="AA2454" s="29"/>
      <c r="AB2454" s="29"/>
      <c r="AC2454" s="29"/>
      <c r="AD2454" s="29"/>
      <c r="AE2454" s="29"/>
      <c r="AF2454" s="29"/>
      <c r="AG2454" s="29"/>
      <c r="AH2454" s="29"/>
      <c r="AI2454" s="29"/>
      <c r="AJ2454" s="29"/>
      <c r="AK2454" s="29"/>
      <c r="AL2454" s="29"/>
      <c r="AM2454" s="17"/>
      <c r="AN2454" s="17">
        <f>AM2454*(F2454+G2454)</f>
        <v>0</v>
      </c>
      <c r="AO2454" s="17">
        <f>SUMIF($I$1:$AL$1,AO$1,$I2456:$AL2456)*$AM2454</f>
        <v>0</v>
      </c>
      <c r="AP2454" s="17">
        <f t="shared" ref="AP2454:AZ2454" si="982">SUMIF($I$1:$AL$1,AP$1,$I2456:$AL2456)*$AM2454</f>
        <v>0</v>
      </c>
      <c r="AQ2454" s="17">
        <f t="shared" si="982"/>
        <v>0</v>
      </c>
      <c r="AR2454" s="17">
        <f t="shared" si="982"/>
        <v>0</v>
      </c>
      <c r="AS2454" s="17">
        <f t="shared" si="982"/>
        <v>0</v>
      </c>
      <c r="AT2454" s="17">
        <f t="shared" si="982"/>
        <v>0</v>
      </c>
      <c r="AU2454" s="17">
        <f t="shared" si="982"/>
        <v>0</v>
      </c>
      <c r="AV2454" s="17">
        <f t="shared" si="982"/>
        <v>0</v>
      </c>
      <c r="AW2454" s="17">
        <f t="shared" si="982"/>
        <v>0</v>
      </c>
      <c r="AX2454" s="17">
        <f t="shared" si="982"/>
        <v>0</v>
      </c>
      <c r="AY2454" s="17">
        <f t="shared" si="982"/>
        <v>0</v>
      </c>
      <c r="AZ2454" s="17">
        <f t="shared" si="982"/>
        <v>0</v>
      </c>
      <c r="BA2454" s="17"/>
    </row>
    <row r="2455" spans="1:53">
      <c r="A2455" s="59"/>
      <c r="B2455" s="46"/>
      <c r="C2455" s="31" t="s">
        <v>5001</v>
      </c>
      <c r="D2455" s="32" t="s">
        <v>4363</v>
      </c>
      <c r="E2455" s="39"/>
      <c r="F2455" s="39"/>
      <c r="G2455" s="39"/>
      <c r="H2455" s="39"/>
      <c r="I2455" s="39">
        <v>96335</v>
      </c>
      <c r="J2455" s="39">
        <v>17373</v>
      </c>
      <c r="K2455" s="39">
        <v>120444</v>
      </c>
      <c r="L2455" s="39">
        <v>53553</v>
      </c>
      <c r="M2455" s="39">
        <v>2333</v>
      </c>
      <c r="N2455" s="39">
        <v>7534</v>
      </c>
      <c r="O2455" s="39">
        <v>111003</v>
      </c>
      <c r="P2455" s="39">
        <v>112871</v>
      </c>
      <c r="Q2455" s="39">
        <v>35016</v>
      </c>
      <c r="R2455" s="39">
        <v>10384</v>
      </c>
      <c r="S2455" s="39">
        <v>53278</v>
      </c>
      <c r="T2455" s="39">
        <v>158730</v>
      </c>
      <c r="U2455" s="39">
        <v>94717</v>
      </c>
      <c r="V2455" s="39">
        <v>27514</v>
      </c>
      <c r="W2455" s="39">
        <v>59414</v>
      </c>
      <c r="X2455" s="39">
        <v>138414</v>
      </c>
      <c r="Y2455" s="39">
        <v>31577</v>
      </c>
      <c r="Z2455" s="39">
        <v>28231</v>
      </c>
      <c r="AA2455" s="39">
        <v>25384</v>
      </c>
      <c r="AB2455" s="39">
        <v>32890</v>
      </c>
      <c r="AC2455" s="39">
        <v>105162</v>
      </c>
      <c r="AD2455" s="39">
        <v>38197</v>
      </c>
      <c r="AE2455" s="39">
        <v>24192</v>
      </c>
      <c r="AF2455" s="39">
        <v>55941</v>
      </c>
      <c r="AG2455" s="39">
        <v>121954</v>
      </c>
      <c r="AH2455" s="39">
        <v>64789</v>
      </c>
      <c r="AI2455" s="39">
        <v>28520</v>
      </c>
      <c r="AJ2455" s="39">
        <v>16388</v>
      </c>
      <c r="AK2455" s="39">
        <v>179636</v>
      </c>
      <c r="AL2455" s="39">
        <v>24909</v>
      </c>
      <c r="AM2455" s="33"/>
      <c r="AN2455" s="33"/>
      <c r="AO2455" s="33"/>
      <c r="AP2455" s="33"/>
      <c r="AQ2455" s="33"/>
      <c r="AR2455" s="33"/>
      <c r="AS2455" s="33"/>
      <c r="AT2455" s="33"/>
      <c r="AU2455" s="33"/>
      <c r="AV2455" s="33"/>
      <c r="AW2455" s="33"/>
      <c r="AX2455" s="33"/>
      <c r="AY2455" s="33"/>
      <c r="AZ2455" s="33"/>
      <c r="BA2455" s="33"/>
    </row>
    <row r="2456" spans="1:53">
      <c r="A2456" s="59"/>
      <c r="B2456" s="46"/>
      <c r="C2456" s="31"/>
      <c r="D2456" s="32" t="s">
        <v>4364</v>
      </c>
      <c r="E2456" s="39">
        <f>SUM(I2456:AL2456)</f>
        <v>0</v>
      </c>
      <c r="F2456" s="39"/>
      <c r="G2456" s="39"/>
      <c r="H2456" s="39"/>
      <c r="I2456" s="39"/>
      <c r="J2456" s="39"/>
      <c r="K2456" s="39"/>
      <c r="L2456" s="39"/>
      <c r="M2456" s="39"/>
      <c r="N2456" s="39"/>
      <c r="O2456" s="39"/>
      <c r="P2456" s="39"/>
      <c r="Q2456" s="39"/>
      <c r="R2456" s="39"/>
      <c r="S2456" s="39"/>
      <c r="T2456" s="39"/>
      <c r="U2456" s="39"/>
      <c r="V2456" s="39"/>
      <c r="W2456" s="39"/>
      <c r="X2456" s="39"/>
      <c r="Y2456" s="39"/>
      <c r="Z2456" s="39"/>
      <c r="AA2456" s="39"/>
      <c r="AB2456" s="39"/>
      <c r="AC2456" s="39"/>
      <c r="AD2456" s="39"/>
      <c r="AE2456" s="39"/>
      <c r="AF2456" s="39"/>
      <c r="AG2456" s="39"/>
      <c r="AH2456" s="39"/>
      <c r="AI2456" s="39"/>
      <c r="AJ2456" s="39"/>
      <c r="AK2456" s="39"/>
      <c r="AL2456" s="39"/>
      <c r="AM2456" s="33"/>
      <c r="AN2456" s="33"/>
      <c r="AO2456" s="33"/>
      <c r="AP2456" s="33"/>
      <c r="AQ2456" s="33"/>
      <c r="AR2456" s="33"/>
      <c r="AS2456" s="33"/>
      <c r="AT2456" s="33"/>
      <c r="AU2456" s="33"/>
      <c r="AV2456" s="33"/>
      <c r="AW2456" s="33"/>
      <c r="AX2456" s="33"/>
      <c r="AY2456" s="33"/>
      <c r="AZ2456" s="33"/>
      <c r="BA2456" s="33"/>
    </row>
    <row r="2457" spans="1:53">
      <c r="A2457" s="59"/>
      <c r="B2457" s="46"/>
      <c r="C2457" s="31" t="s">
        <v>5002</v>
      </c>
      <c r="D2457" s="34" t="s">
        <v>4365</v>
      </c>
      <c r="E2457" s="35">
        <f>E2456-E2454</f>
        <v>0</v>
      </c>
      <c r="F2457" s="35"/>
      <c r="G2457" s="35"/>
      <c r="H2457" s="35"/>
      <c r="I2457" s="35">
        <f>F2454+G2454+H2454+I2456-I2455</f>
        <v>281285</v>
      </c>
      <c r="J2457" s="35">
        <f>I2457+J2456-J2455</f>
        <v>263912</v>
      </c>
      <c r="K2457" s="35">
        <f t="shared" ref="K2457:AL2457" si="983">J2457+K2456-K2455</f>
        <v>143468</v>
      </c>
      <c r="L2457" s="35">
        <f t="shared" si="983"/>
        <v>89915</v>
      </c>
      <c r="M2457" s="35">
        <f t="shared" si="983"/>
        <v>87582</v>
      </c>
      <c r="N2457" s="35">
        <f t="shared" si="983"/>
        <v>80048</v>
      </c>
      <c r="O2457" s="35">
        <f t="shared" si="983"/>
        <v>-30955</v>
      </c>
      <c r="P2457" s="35">
        <f t="shared" si="983"/>
        <v>-143826</v>
      </c>
      <c r="Q2457" s="35">
        <f t="shared" si="983"/>
        <v>-178842</v>
      </c>
      <c r="R2457" s="35">
        <f t="shared" si="983"/>
        <v>-189226</v>
      </c>
      <c r="S2457" s="35">
        <f t="shared" si="983"/>
        <v>-242504</v>
      </c>
      <c r="T2457" s="35">
        <f t="shared" si="983"/>
        <v>-401234</v>
      </c>
      <c r="U2457" s="35">
        <f t="shared" si="983"/>
        <v>-495951</v>
      </c>
      <c r="V2457" s="35">
        <f t="shared" si="983"/>
        <v>-523465</v>
      </c>
      <c r="W2457" s="35">
        <f t="shared" si="983"/>
        <v>-582879</v>
      </c>
      <c r="X2457" s="35">
        <f t="shared" si="983"/>
        <v>-721293</v>
      </c>
      <c r="Y2457" s="35">
        <f t="shared" si="983"/>
        <v>-752870</v>
      </c>
      <c r="Z2457" s="35">
        <f t="shared" si="983"/>
        <v>-781101</v>
      </c>
      <c r="AA2457" s="35">
        <f t="shared" si="983"/>
        <v>-806485</v>
      </c>
      <c r="AB2457" s="35">
        <f t="shared" si="983"/>
        <v>-839375</v>
      </c>
      <c r="AC2457" s="35">
        <f t="shared" si="983"/>
        <v>-944537</v>
      </c>
      <c r="AD2457" s="35">
        <f t="shared" si="983"/>
        <v>-982734</v>
      </c>
      <c r="AE2457" s="35">
        <f t="shared" si="983"/>
        <v>-1006926</v>
      </c>
      <c r="AF2457" s="35">
        <f t="shared" si="983"/>
        <v>-1062867</v>
      </c>
      <c r="AG2457" s="35">
        <f t="shared" si="983"/>
        <v>-1184821</v>
      </c>
      <c r="AH2457" s="35">
        <f t="shared" si="983"/>
        <v>-1249610</v>
      </c>
      <c r="AI2457" s="35">
        <f t="shared" si="983"/>
        <v>-1278130</v>
      </c>
      <c r="AJ2457" s="35">
        <f t="shared" si="983"/>
        <v>-1294518</v>
      </c>
      <c r="AK2457" s="35">
        <f t="shared" si="983"/>
        <v>-1474154</v>
      </c>
      <c r="AL2457" s="35">
        <f t="shared" si="983"/>
        <v>-1499063</v>
      </c>
      <c r="AM2457" s="33"/>
      <c r="AN2457" s="33"/>
      <c r="AO2457" s="33"/>
      <c r="AP2457" s="33"/>
      <c r="AQ2457" s="33"/>
      <c r="AR2457" s="33"/>
      <c r="AS2457" s="33"/>
      <c r="AT2457" s="33"/>
      <c r="AU2457" s="33"/>
      <c r="AV2457" s="33"/>
      <c r="AW2457" s="33"/>
      <c r="AX2457" s="33"/>
      <c r="AY2457" s="33"/>
      <c r="AZ2457" s="33"/>
      <c r="BA2457" s="33"/>
    </row>
    <row r="2458" spans="1:53" ht="17.25" customHeight="1" thickBot="1">
      <c r="A2458" s="60"/>
      <c r="B2458" s="47"/>
      <c r="C2458" s="36">
        <v>0</v>
      </c>
      <c r="D2458" s="37" t="s">
        <v>4366</v>
      </c>
      <c r="E2458" s="52"/>
      <c r="F2458" s="53"/>
      <c r="G2458" s="53"/>
      <c r="H2458" s="53"/>
      <c r="I2458" s="53"/>
      <c r="J2458" s="53"/>
      <c r="K2458" s="53"/>
      <c r="L2458" s="53"/>
      <c r="M2458" s="53"/>
      <c r="N2458" s="53"/>
      <c r="O2458" s="53"/>
      <c r="P2458" s="53"/>
      <c r="Q2458" s="53"/>
      <c r="R2458" s="53"/>
      <c r="S2458" s="53"/>
      <c r="T2458" s="53"/>
      <c r="U2458" s="53"/>
      <c r="V2458" s="53"/>
      <c r="W2458" s="53"/>
      <c r="X2458" s="53"/>
      <c r="Y2458" s="53"/>
      <c r="Z2458" s="53"/>
      <c r="AA2458" s="53"/>
      <c r="AB2458" s="53"/>
      <c r="AC2458" s="53"/>
      <c r="AD2458" s="53"/>
      <c r="AE2458" s="53"/>
      <c r="AF2458" s="53"/>
      <c r="AG2458" s="53"/>
      <c r="AH2458" s="53"/>
      <c r="AI2458" s="53"/>
      <c r="AJ2458" s="53"/>
      <c r="AK2458" s="53"/>
      <c r="AL2458" s="54"/>
      <c r="AM2458" s="38"/>
      <c r="AN2458" s="38"/>
      <c r="AO2458" s="38"/>
      <c r="AP2458" s="38"/>
      <c r="AQ2458" s="38"/>
      <c r="AR2458" s="38"/>
      <c r="AS2458" s="38"/>
      <c r="AT2458" s="38"/>
      <c r="AU2458" s="38"/>
      <c r="AV2458" s="38"/>
      <c r="AW2458" s="38"/>
      <c r="AX2458" s="38"/>
      <c r="AY2458" s="38"/>
      <c r="AZ2458" s="38"/>
      <c r="BA2458" s="38"/>
    </row>
    <row r="2459" spans="1:53" ht="15" thickTop="1">
      <c r="A2459" s="45" t="s">
        <v>4778</v>
      </c>
      <c r="B2459" s="45">
        <v>492</v>
      </c>
      <c r="C2459" s="14" t="s">
        <v>5003</v>
      </c>
      <c r="D2459" s="15" t="s">
        <v>4362</v>
      </c>
      <c r="E2459" s="29"/>
      <c r="F2459" s="29">
        <v>436476</v>
      </c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9"/>
      <c r="T2459" s="29"/>
      <c r="U2459" s="29"/>
      <c r="V2459" s="29"/>
      <c r="W2459" s="29"/>
      <c r="X2459" s="29"/>
      <c r="Y2459" s="29"/>
      <c r="Z2459" s="29"/>
      <c r="AA2459" s="29"/>
      <c r="AB2459" s="29"/>
      <c r="AC2459" s="29"/>
      <c r="AD2459" s="29"/>
      <c r="AE2459" s="29"/>
      <c r="AF2459" s="29"/>
      <c r="AG2459" s="29"/>
      <c r="AH2459" s="29"/>
      <c r="AI2459" s="29"/>
      <c r="AJ2459" s="29"/>
      <c r="AK2459" s="29"/>
      <c r="AL2459" s="29"/>
      <c r="AM2459" s="17"/>
      <c r="AN2459" s="17">
        <f>AM2459*(F2459+G2459)</f>
        <v>0</v>
      </c>
      <c r="AO2459" s="17">
        <f>SUMIF($I$1:$AL$1,AO$1,$I2461:$AL2461)*$AM2459</f>
        <v>0</v>
      </c>
      <c r="AP2459" s="17">
        <f t="shared" ref="AP2459:AZ2459" si="984">SUMIF($I$1:$AL$1,AP$1,$I2461:$AL2461)*$AM2459</f>
        <v>0</v>
      </c>
      <c r="AQ2459" s="17">
        <f t="shared" si="984"/>
        <v>0</v>
      </c>
      <c r="AR2459" s="17">
        <f t="shared" si="984"/>
        <v>0</v>
      </c>
      <c r="AS2459" s="17">
        <f t="shared" si="984"/>
        <v>0</v>
      </c>
      <c r="AT2459" s="17">
        <f t="shared" si="984"/>
        <v>0</v>
      </c>
      <c r="AU2459" s="17">
        <f t="shared" si="984"/>
        <v>0</v>
      </c>
      <c r="AV2459" s="17">
        <f t="shared" si="984"/>
        <v>0</v>
      </c>
      <c r="AW2459" s="17">
        <f t="shared" si="984"/>
        <v>0</v>
      </c>
      <c r="AX2459" s="17">
        <f t="shared" si="984"/>
        <v>0</v>
      </c>
      <c r="AY2459" s="17">
        <f t="shared" si="984"/>
        <v>0</v>
      </c>
      <c r="AZ2459" s="17">
        <f t="shared" si="984"/>
        <v>0</v>
      </c>
      <c r="BA2459" s="17"/>
    </row>
    <row r="2460" spans="1:53">
      <c r="A2460" s="59"/>
      <c r="B2460" s="46"/>
      <c r="C2460" s="31" t="s">
        <v>5004</v>
      </c>
      <c r="D2460" s="32" t="s">
        <v>4363</v>
      </c>
      <c r="E2460" s="39"/>
      <c r="F2460" s="39"/>
      <c r="G2460" s="39"/>
      <c r="H2460" s="39"/>
      <c r="I2460" s="39">
        <v>129253</v>
      </c>
      <c r="J2460" s="39">
        <v>76304</v>
      </c>
      <c r="K2460" s="39">
        <v>80301</v>
      </c>
      <c r="L2460" s="39"/>
      <c r="M2460" s="39"/>
      <c r="N2460" s="39"/>
      <c r="O2460" s="39">
        <v>137884</v>
      </c>
      <c r="P2460" s="39">
        <v>149559</v>
      </c>
      <c r="Q2460" s="39">
        <v>63869</v>
      </c>
      <c r="R2460" s="39"/>
      <c r="S2460" s="39">
        <v>243275</v>
      </c>
      <c r="T2460" s="39">
        <v>284899</v>
      </c>
      <c r="U2460" s="39">
        <v>13938</v>
      </c>
      <c r="V2460" s="39">
        <v>8426</v>
      </c>
      <c r="W2460" s="39">
        <v>199951</v>
      </c>
      <c r="X2460" s="39">
        <v>247434</v>
      </c>
      <c r="Y2460" s="39">
        <v>80927</v>
      </c>
      <c r="Z2460" s="39">
        <v>11874</v>
      </c>
      <c r="AA2460" s="39">
        <v>31359</v>
      </c>
      <c r="AB2460" s="39">
        <v>239300</v>
      </c>
      <c r="AC2460" s="39">
        <v>202170</v>
      </c>
      <c r="AD2460" s="39">
        <v>47828</v>
      </c>
      <c r="AE2460" s="39">
        <v>8161</v>
      </c>
      <c r="AF2460" s="39">
        <v>194302</v>
      </c>
      <c r="AG2460" s="39">
        <v>219946</v>
      </c>
      <c r="AH2460" s="39">
        <v>159022</v>
      </c>
      <c r="AI2460" s="39">
        <v>43000</v>
      </c>
      <c r="AJ2460" s="39">
        <v>101513</v>
      </c>
      <c r="AK2460" s="39">
        <v>239580</v>
      </c>
      <c r="AL2460" s="39">
        <v>252040</v>
      </c>
      <c r="AM2460" s="33"/>
      <c r="AN2460" s="33"/>
      <c r="AO2460" s="33"/>
      <c r="AP2460" s="33"/>
      <c r="AQ2460" s="33"/>
      <c r="AR2460" s="33"/>
      <c r="AS2460" s="33"/>
      <c r="AT2460" s="33"/>
      <c r="AU2460" s="33"/>
      <c r="AV2460" s="33"/>
      <c r="AW2460" s="33"/>
      <c r="AX2460" s="33"/>
      <c r="AY2460" s="33"/>
      <c r="AZ2460" s="33"/>
      <c r="BA2460" s="33"/>
    </row>
    <row r="2461" spans="1:53">
      <c r="A2461" s="59"/>
      <c r="B2461" s="46"/>
      <c r="C2461" s="31"/>
      <c r="D2461" s="32" t="s">
        <v>4364</v>
      </c>
      <c r="E2461" s="39">
        <f>SUM(I2461:AL2461)</f>
        <v>0</v>
      </c>
      <c r="F2461" s="39"/>
      <c r="G2461" s="39"/>
      <c r="H2461" s="39"/>
      <c r="I2461" s="39"/>
      <c r="J2461" s="39"/>
      <c r="K2461" s="39"/>
      <c r="L2461" s="39"/>
      <c r="M2461" s="39"/>
      <c r="N2461" s="39"/>
      <c r="O2461" s="39"/>
      <c r="P2461" s="39"/>
      <c r="Q2461" s="39"/>
      <c r="R2461" s="39"/>
      <c r="S2461" s="39"/>
      <c r="T2461" s="39"/>
      <c r="U2461" s="39"/>
      <c r="V2461" s="39"/>
      <c r="W2461" s="39"/>
      <c r="X2461" s="39"/>
      <c r="Y2461" s="39"/>
      <c r="Z2461" s="39"/>
      <c r="AA2461" s="39"/>
      <c r="AB2461" s="39"/>
      <c r="AC2461" s="39"/>
      <c r="AD2461" s="39"/>
      <c r="AE2461" s="39"/>
      <c r="AF2461" s="39"/>
      <c r="AG2461" s="39"/>
      <c r="AH2461" s="39"/>
      <c r="AI2461" s="39"/>
      <c r="AJ2461" s="39"/>
      <c r="AK2461" s="39"/>
      <c r="AL2461" s="39"/>
      <c r="AM2461" s="33"/>
      <c r="AN2461" s="33"/>
      <c r="AO2461" s="33"/>
      <c r="AP2461" s="33"/>
      <c r="AQ2461" s="33"/>
      <c r="AR2461" s="33"/>
      <c r="AS2461" s="33"/>
      <c r="AT2461" s="33"/>
      <c r="AU2461" s="33"/>
      <c r="AV2461" s="33"/>
      <c r="AW2461" s="33"/>
      <c r="AX2461" s="33"/>
      <c r="AY2461" s="33"/>
      <c r="AZ2461" s="33"/>
      <c r="BA2461" s="33"/>
    </row>
    <row r="2462" spans="1:53">
      <c r="A2462" s="59"/>
      <c r="B2462" s="46"/>
      <c r="C2462" s="31" t="s">
        <v>5005</v>
      </c>
      <c r="D2462" s="34" t="s">
        <v>4365</v>
      </c>
      <c r="E2462" s="35">
        <f>E2461-E2459</f>
        <v>0</v>
      </c>
      <c r="F2462" s="35"/>
      <c r="G2462" s="35"/>
      <c r="H2462" s="35"/>
      <c r="I2462" s="35">
        <f>F2459+G2459+H2459+I2461-I2460</f>
        <v>307223</v>
      </c>
      <c r="J2462" s="35">
        <f>I2462+J2461-J2460</f>
        <v>230919</v>
      </c>
      <c r="K2462" s="35">
        <f t="shared" ref="K2462:AL2462" si="985">J2462+K2461-K2460</f>
        <v>150618</v>
      </c>
      <c r="L2462" s="35">
        <f t="shared" si="985"/>
        <v>150618</v>
      </c>
      <c r="M2462" s="35">
        <f t="shared" si="985"/>
        <v>150618</v>
      </c>
      <c r="N2462" s="35">
        <f t="shared" si="985"/>
        <v>150618</v>
      </c>
      <c r="O2462" s="35">
        <f t="shared" si="985"/>
        <v>12734</v>
      </c>
      <c r="P2462" s="35">
        <f t="shared" si="985"/>
        <v>-136825</v>
      </c>
      <c r="Q2462" s="35">
        <f t="shared" si="985"/>
        <v>-200694</v>
      </c>
      <c r="R2462" s="35">
        <f t="shared" si="985"/>
        <v>-200694</v>
      </c>
      <c r="S2462" s="35">
        <f t="shared" si="985"/>
        <v>-443969</v>
      </c>
      <c r="T2462" s="35">
        <f t="shared" si="985"/>
        <v>-728868</v>
      </c>
      <c r="U2462" s="35">
        <f t="shared" si="985"/>
        <v>-742806</v>
      </c>
      <c r="V2462" s="35">
        <f t="shared" si="985"/>
        <v>-751232</v>
      </c>
      <c r="W2462" s="35">
        <f t="shared" si="985"/>
        <v>-951183</v>
      </c>
      <c r="X2462" s="35">
        <f t="shared" si="985"/>
        <v>-1198617</v>
      </c>
      <c r="Y2462" s="35">
        <f t="shared" si="985"/>
        <v>-1279544</v>
      </c>
      <c r="Z2462" s="35">
        <f t="shared" si="985"/>
        <v>-1291418</v>
      </c>
      <c r="AA2462" s="35">
        <f t="shared" si="985"/>
        <v>-1322777</v>
      </c>
      <c r="AB2462" s="35">
        <f t="shared" si="985"/>
        <v>-1562077</v>
      </c>
      <c r="AC2462" s="35">
        <f t="shared" si="985"/>
        <v>-1764247</v>
      </c>
      <c r="AD2462" s="35">
        <f t="shared" si="985"/>
        <v>-1812075</v>
      </c>
      <c r="AE2462" s="35">
        <f t="shared" si="985"/>
        <v>-1820236</v>
      </c>
      <c r="AF2462" s="35">
        <f t="shared" si="985"/>
        <v>-2014538</v>
      </c>
      <c r="AG2462" s="35">
        <f t="shared" si="985"/>
        <v>-2234484</v>
      </c>
      <c r="AH2462" s="35">
        <f t="shared" si="985"/>
        <v>-2393506</v>
      </c>
      <c r="AI2462" s="35">
        <f t="shared" si="985"/>
        <v>-2436506</v>
      </c>
      <c r="AJ2462" s="35">
        <f t="shared" si="985"/>
        <v>-2538019</v>
      </c>
      <c r="AK2462" s="35">
        <f t="shared" si="985"/>
        <v>-2777599</v>
      </c>
      <c r="AL2462" s="35">
        <f t="shared" si="985"/>
        <v>-3029639</v>
      </c>
      <c r="AM2462" s="33"/>
      <c r="AN2462" s="33"/>
      <c r="AO2462" s="33"/>
      <c r="AP2462" s="33"/>
      <c r="AQ2462" s="33"/>
      <c r="AR2462" s="33"/>
      <c r="AS2462" s="33"/>
      <c r="AT2462" s="33"/>
      <c r="AU2462" s="33"/>
      <c r="AV2462" s="33"/>
      <c r="AW2462" s="33"/>
      <c r="AX2462" s="33"/>
      <c r="AY2462" s="33"/>
      <c r="AZ2462" s="33"/>
      <c r="BA2462" s="33"/>
    </row>
    <row r="2463" spans="1:53" ht="17.25" customHeight="1" thickBot="1">
      <c r="A2463" s="60"/>
      <c r="B2463" s="47"/>
      <c r="C2463" s="36">
        <v>0</v>
      </c>
      <c r="D2463" s="37" t="s">
        <v>4366</v>
      </c>
      <c r="E2463" s="52"/>
      <c r="F2463" s="53"/>
      <c r="G2463" s="53"/>
      <c r="H2463" s="53"/>
      <c r="I2463" s="53"/>
      <c r="J2463" s="53"/>
      <c r="K2463" s="53"/>
      <c r="L2463" s="53"/>
      <c r="M2463" s="53"/>
      <c r="N2463" s="53"/>
      <c r="O2463" s="53"/>
      <c r="P2463" s="53"/>
      <c r="Q2463" s="53"/>
      <c r="R2463" s="53"/>
      <c r="S2463" s="53"/>
      <c r="T2463" s="53"/>
      <c r="U2463" s="53"/>
      <c r="V2463" s="53"/>
      <c r="W2463" s="53"/>
      <c r="X2463" s="53"/>
      <c r="Y2463" s="53"/>
      <c r="Z2463" s="53"/>
      <c r="AA2463" s="53"/>
      <c r="AB2463" s="53"/>
      <c r="AC2463" s="53"/>
      <c r="AD2463" s="53"/>
      <c r="AE2463" s="53"/>
      <c r="AF2463" s="53"/>
      <c r="AG2463" s="53"/>
      <c r="AH2463" s="53"/>
      <c r="AI2463" s="53"/>
      <c r="AJ2463" s="53"/>
      <c r="AK2463" s="53"/>
      <c r="AL2463" s="54"/>
      <c r="AM2463" s="38"/>
      <c r="AN2463" s="38"/>
      <c r="AO2463" s="38"/>
      <c r="AP2463" s="38"/>
      <c r="AQ2463" s="38"/>
      <c r="AR2463" s="38"/>
      <c r="AS2463" s="38"/>
      <c r="AT2463" s="38"/>
      <c r="AU2463" s="38"/>
      <c r="AV2463" s="38"/>
      <c r="AW2463" s="38"/>
      <c r="AX2463" s="38"/>
      <c r="AY2463" s="38"/>
      <c r="AZ2463" s="38"/>
      <c r="BA2463" s="38"/>
    </row>
    <row r="2464" spans="1:53" ht="15" thickTop="1">
      <c r="A2464" s="45" t="s">
        <v>4778</v>
      </c>
      <c r="B2464" s="45">
        <v>493</v>
      </c>
      <c r="C2464" s="14" t="s">
        <v>5006</v>
      </c>
      <c r="D2464" s="15" t="s">
        <v>4362</v>
      </c>
      <c r="E2464" s="29"/>
      <c r="F2464" s="29">
        <v>108406</v>
      </c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9"/>
      <c r="T2464" s="29"/>
      <c r="U2464" s="29"/>
      <c r="V2464" s="29"/>
      <c r="W2464" s="29"/>
      <c r="X2464" s="29"/>
      <c r="Y2464" s="29"/>
      <c r="Z2464" s="29"/>
      <c r="AA2464" s="29"/>
      <c r="AB2464" s="29"/>
      <c r="AC2464" s="29"/>
      <c r="AD2464" s="29"/>
      <c r="AE2464" s="29"/>
      <c r="AF2464" s="29"/>
      <c r="AG2464" s="29"/>
      <c r="AH2464" s="29"/>
      <c r="AI2464" s="29"/>
      <c r="AJ2464" s="29"/>
      <c r="AK2464" s="29"/>
      <c r="AL2464" s="29"/>
      <c r="AM2464" s="17"/>
      <c r="AN2464" s="17">
        <f>AM2464*(F2464+G2464)</f>
        <v>0</v>
      </c>
      <c r="AO2464" s="17">
        <f>SUMIF($I$1:$AL$1,AO$1,$I2466:$AL2466)*$AM2464</f>
        <v>0</v>
      </c>
      <c r="AP2464" s="17">
        <f t="shared" ref="AP2464:AZ2464" si="986">SUMIF($I$1:$AL$1,AP$1,$I2466:$AL2466)*$AM2464</f>
        <v>0</v>
      </c>
      <c r="AQ2464" s="17">
        <f t="shared" si="986"/>
        <v>0</v>
      </c>
      <c r="AR2464" s="17">
        <f t="shared" si="986"/>
        <v>0</v>
      </c>
      <c r="AS2464" s="17">
        <f t="shared" si="986"/>
        <v>0</v>
      </c>
      <c r="AT2464" s="17">
        <f t="shared" si="986"/>
        <v>0</v>
      </c>
      <c r="AU2464" s="17">
        <f t="shared" si="986"/>
        <v>0</v>
      </c>
      <c r="AV2464" s="17">
        <f t="shared" si="986"/>
        <v>0</v>
      </c>
      <c r="AW2464" s="17">
        <f t="shared" si="986"/>
        <v>0</v>
      </c>
      <c r="AX2464" s="17">
        <f t="shared" si="986"/>
        <v>0</v>
      </c>
      <c r="AY2464" s="17">
        <f t="shared" si="986"/>
        <v>0</v>
      </c>
      <c r="AZ2464" s="17">
        <f t="shared" si="986"/>
        <v>0</v>
      </c>
      <c r="BA2464" s="17"/>
    </row>
    <row r="2465" spans="1:53">
      <c r="A2465" s="59"/>
      <c r="B2465" s="46"/>
      <c r="C2465" s="31" t="s">
        <v>5007</v>
      </c>
      <c r="D2465" s="32" t="s">
        <v>4363</v>
      </c>
      <c r="E2465" s="39"/>
      <c r="F2465" s="39"/>
      <c r="G2465" s="39"/>
      <c r="H2465" s="39"/>
      <c r="I2465" s="39">
        <v>2064</v>
      </c>
      <c r="J2465" s="39">
        <v>5974</v>
      </c>
      <c r="K2465" s="39"/>
      <c r="L2465" s="39">
        <v>1456</v>
      </c>
      <c r="M2465" s="39">
        <v>8526</v>
      </c>
      <c r="N2465" s="39">
        <v>20372</v>
      </c>
      <c r="O2465" s="39">
        <v>42034</v>
      </c>
      <c r="P2465" s="39"/>
      <c r="Q2465" s="39"/>
      <c r="R2465" s="39"/>
      <c r="S2465" s="39">
        <v>17324</v>
      </c>
      <c r="T2465" s="39">
        <v>84412</v>
      </c>
      <c r="U2465" s="39">
        <v>1088</v>
      </c>
      <c r="V2465" s="39">
        <v>20803</v>
      </c>
      <c r="W2465" s="39">
        <v>8125</v>
      </c>
      <c r="X2465" s="39">
        <v>45174</v>
      </c>
      <c r="Y2465" s="39">
        <v>25491</v>
      </c>
      <c r="Z2465" s="39">
        <v>109</v>
      </c>
      <c r="AA2465" s="39">
        <v>171</v>
      </c>
      <c r="AB2465" s="39">
        <v>48930</v>
      </c>
      <c r="AC2465" s="39">
        <v>44844</v>
      </c>
      <c r="AD2465" s="39">
        <v>41444</v>
      </c>
      <c r="AE2465" s="39">
        <v>4695</v>
      </c>
      <c r="AF2465" s="39">
        <v>9288</v>
      </c>
      <c r="AG2465" s="39">
        <v>58668</v>
      </c>
      <c r="AH2465" s="39">
        <v>10493</v>
      </c>
      <c r="AI2465" s="39">
        <v>12190</v>
      </c>
      <c r="AJ2465" s="39">
        <v>10419</v>
      </c>
      <c r="AK2465" s="39">
        <v>34573</v>
      </c>
      <c r="AL2465" s="39">
        <v>21078</v>
      </c>
      <c r="AM2465" s="33"/>
      <c r="AN2465" s="33"/>
      <c r="AO2465" s="33"/>
      <c r="AP2465" s="33"/>
      <c r="AQ2465" s="33"/>
      <c r="AR2465" s="33"/>
      <c r="AS2465" s="33"/>
      <c r="AT2465" s="33"/>
      <c r="AU2465" s="33"/>
      <c r="AV2465" s="33"/>
      <c r="AW2465" s="33"/>
      <c r="AX2465" s="33"/>
      <c r="AY2465" s="33"/>
      <c r="AZ2465" s="33"/>
      <c r="BA2465" s="33"/>
    </row>
    <row r="2466" spans="1:53">
      <c r="A2466" s="59"/>
      <c r="B2466" s="46"/>
      <c r="C2466" s="31"/>
      <c r="D2466" s="32" t="s">
        <v>4364</v>
      </c>
      <c r="E2466" s="39">
        <f>SUM(I2466:AL2466)</f>
        <v>0</v>
      </c>
      <c r="F2466" s="39"/>
      <c r="G2466" s="39"/>
      <c r="H2466" s="39"/>
      <c r="I2466" s="39"/>
      <c r="J2466" s="39"/>
      <c r="K2466" s="39"/>
      <c r="L2466" s="39"/>
      <c r="M2466" s="39"/>
      <c r="N2466" s="39"/>
      <c r="O2466" s="39"/>
      <c r="P2466" s="39"/>
      <c r="Q2466" s="39"/>
      <c r="R2466" s="39"/>
      <c r="S2466" s="39"/>
      <c r="T2466" s="39"/>
      <c r="U2466" s="39"/>
      <c r="V2466" s="39"/>
      <c r="W2466" s="39"/>
      <c r="X2466" s="39"/>
      <c r="Y2466" s="39"/>
      <c r="Z2466" s="39"/>
      <c r="AA2466" s="39"/>
      <c r="AB2466" s="39"/>
      <c r="AC2466" s="39"/>
      <c r="AD2466" s="39"/>
      <c r="AE2466" s="39"/>
      <c r="AF2466" s="39"/>
      <c r="AG2466" s="39"/>
      <c r="AH2466" s="39"/>
      <c r="AI2466" s="39"/>
      <c r="AJ2466" s="39"/>
      <c r="AK2466" s="39"/>
      <c r="AL2466" s="39"/>
      <c r="AM2466" s="33"/>
      <c r="AN2466" s="33"/>
      <c r="AO2466" s="33"/>
      <c r="AP2466" s="33"/>
      <c r="AQ2466" s="33"/>
      <c r="AR2466" s="33"/>
      <c r="AS2466" s="33"/>
      <c r="AT2466" s="33"/>
      <c r="AU2466" s="33"/>
      <c r="AV2466" s="33"/>
      <c r="AW2466" s="33"/>
      <c r="AX2466" s="33"/>
      <c r="AY2466" s="33"/>
      <c r="AZ2466" s="33"/>
      <c r="BA2466" s="33"/>
    </row>
    <row r="2467" spans="1:53">
      <c r="A2467" s="59"/>
      <c r="B2467" s="46"/>
      <c r="C2467" s="31" t="s">
        <v>5008</v>
      </c>
      <c r="D2467" s="34" t="s">
        <v>4365</v>
      </c>
      <c r="E2467" s="35">
        <f>E2466-E2464</f>
        <v>0</v>
      </c>
      <c r="F2467" s="35"/>
      <c r="G2467" s="35"/>
      <c r="H2467" s="35"/>
      <c r="I2467" s="35">
        <f>F2464+G2464+H2464+I2466-I2465</f>
        <v>106342</v>
      </c>
      <c r="J2467" s="35">
        <f>I2467+J2466-J2465</f>
        <v>100368</v>
      </c>
      <c r="K2467" s="35">
        <f t="shared" ref="K2467:AL2467" si="987">J2467+K2466-K2465</f>
        <v>100368</v>
      </c>
      <c r="L2467" s="35">
        <f t="shared" si="987"/>
        <v>98912</v>
      </c>
      <c r="M2467" s="35">
        <f t="shared" si="987"/>
        <v>90386</v>
      </c>
      <c r="N2467" s="35">
        <f t="shared" si="987"/>
        <v>70014</v>
      </c>
      <c r="O2467" s="35">
        <f t="shared" si="987"/>
        <v>27980</v>
      </c>
      <c r="P2467" s="35">
        <f t="shared" si="987"/>
        <v>27980</v>
      </c>
      <c r="Q2467" s="35">
        <f t="shared" si="987"/>
        <v>27980</v>
      </c>
      <c r="R2467" s="35">
        <f t="shared" si="987"/>
        <v>27980</v>
      </c>
      <c r="S2467" s="35">
        <f t="shared" si="987"/>
        <v>10656</v>
      </c>
      <c r="T2467" s="35">
        <f t="shared" si="987"/>
        <v>-73756</v>
      </c>
      <c r="U2467" s="35">
        <f t="shared" si="987"/>
        <v>-74844</v>
      </c>
      <c r="V2467" s="35">
        <f t="shared" si="987"/>
        <v>-95647</v>
      </c>
      <c r="W2467" s="35">
        <f t="shared" si="987"/>
        <v>-103772</v>
      </c>
      <c r="X2467" s="35">
        <f t="shared" si="987"/>
        <v>-148946</v>
      </c>
      <c r="Y2467" s="35">
        <f t="shared" si="987"/>
        <v>-174437</v>
      </c>
      <c r="Z2467" s="35">
        <f t="shared" si="987"/>
        <v>-174546</v>
      </c>
      <c r="AA2467" s="35">
        <f t="shared" si="987"/>
        <v>-174717</v>
      </c>
      <c r="AB2467" s="35">
        <f t="shared" si="987"/>
        <v>-223647</v>
      </c>
      <c r="AC2467" s="35">
        <f t="shared" si="987"/>
        <v>-268491</v>
      </c>
      <c r="AD2467" s="35">
        <f t="shared" si="987"/>
        <v>-309935</v>
      </c>
      <c r="AE2467" s="35">
        <f t="shared" si="987"/>
        <v>-314630</v>
      </c>
      <c r="AF2467" s="35">
        <f t="shared" si="987"/>
        <v>-323918</v>
      </c>
      <c r="AG2467" s="35">
        <f t="shared" si="987"/>
        <v>-382586</v>
      </c>
      <c r="AH2467" s="35">
        <f t="shared" si="987"/>
        <v>-393079</v>
      </c>
      <c r="AI2467" s="35">
        <f t="shared" si="987"/>
        <v>-405269</v>
      </c>
      <c r="AJ2467" s="35">
        <f t="shared" si="987"/>
        <v>-415688</v>
      </c>
      <c r="AK2467" s="35">
        <f t="shared" si="987"/>
        <v>-450261</v>
      </c>
      <c r="AL2467" s="35">
        <f t="shared" si="987"/>
        <v>-471339</v>
      </c>
      <c r="AM2467" s="33"/>
      <c r="AN2467" s="33"/>
      <c r="AO2467" s="33"/>
      <c r="AP2467" s="33"/>
      <c r="AQ2467" s="33"/>
      <c r="AR2467" s="33"/>
      <c r="AS2467" s="33"/>
      <c r="AT2467" s="33"/>
      <c r="AU2467" s="33"/>
      <c r="AV2467" s="33"/>
      <c r="AW2467" s="33"/>
      <c r="AX2467" s="33"/>
      <c r="AY2467" s="33"/>
      <c r="AZ2467" s="33"/>
      <c r="BA2467" s="33"/>
    </row>
    <row r="2468" spans="1:53" ht="17.25" customHeight="1" thickBot="1">
      <c r="A2468" s="60"/>
      <c r="B2468" s="47"/>
      <c r="C2468" s="36">
        <v>0</v>
      </c>
      <c r="D2468" s="37" t="s">
        <v>4366</v>
      </c>
      <c r="E2468" s="52"/>
      <c r="F2468" s="53"/>
      <c r="G2468" s="53"/>
      <c r="H2468" s="53"/>
      <c r="I2468" s="53"/>
      <c r="J2468" s="53"/>
      <c r="K2468" s="53"/>
      <c r="L2468" s="53"/>
      <c r="M2468" s="53"/>
      <c r="N2468" s="53"/>
      <c r="O2468" s="53"/>
      <c r="P2468" s="53"/>
      <c r="Q2468" s="53"/>
      <c r="R2468" s="53"/>
      <c r="S2468" s="53"/>
      <c r="T2468" s="53"/>
      <c r="U2468" s="53"/>
      <c r="V2468" s="53"/>
      <c r="W2468" s="53"/>
      <c r="X2468" s="53"/>
      <c r="Y2468" s="53"/>
      <c r="Z2468" s="53"/>
      <c r="AA2468" s="53"/>
      <c r="AB2468" s="53"/>
      <c r="AC2468" s="53"/>
      <c r="AD2468" s="53"/>
      <c r="AE2468" s="53"/>
      <c r="AF2468" s="53"/>
      <c r="AG2468" s="53"/>
      <c r="AH2468" s="53"/>
      <c r="AI2468" s="53"/>
      <c r="AJ2468" s="53"/>
      <c r="AK2468" s="53"/>
      <c r="AL2468" s="54"/>
      <c r="AM2468" s="38"/>
      <c r="AN2468" s="38"/>
      <c r="AO2468" s="38"/>
      <c r="AP2468" s="38"/>
      <c r="AQ2468" s="38"/>
      <c r="AR2468" s="38"/>
      <c r="AS2468" s="38"/>
      <c r="AT2468" s="38"/>
      <c r="AU2468" s="38"/>
      <c r="AV2468" s="38"/>
      <c r="AW2468" s="38"/>
      <c r="AX2468" s="38"/>
      <c r="AY2468" s="38"/>
      <c r="AZ2468" s="38"/>
      <c r="BA2468" s="38"/>
    </row>
    <row r="2469" spans="1:53" ht="15" thickTop="1">
      <c r="A2469" s="45" t="s">
        <v>4778</v>
      </c>
      <c r="B2469" s="45">
        <v>494</v>
      </c>
      <c r="C2469" s="14" t="s">
        <v>5009</v>
      </c>
      <c r="D2469" s="15" t="s">
        <v>4362</v>
      </c>
      <c r="E2469" s="29"/>
      <c r="F2469" s="29">
        <v>50687</v>
      </c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29"/>
      <c r="AC2469" s="29"/>
      <c r="AD2469" s="29"/>
      <c r="AE2469" s="29"/>
      <c r="AF2469" s="29"/>
      <c r="AG2469" s="29"/>
      <c r="AH2469" s="29"/>
      <c r="AI2469" s="29"/>
      <c r="AJ2469" s="29"/>
      <c r="AK2469" s="29"/>
      <c r="AL2469" s="29"/>
      <c r="AM2469" s="17"/>
      <c r="AN2469" s="17">
        <f>AM2469*(F2469+G2469)</f>
        <v>0</v>
      </c>
      <c r="AO2469" s="17">
        <f>SUMIF($I$1:$AL$1,AO$1,$I2471:$AL2471)*$AM2469</f>
        <v>0</v>
      </c>
      <c r="AP2469" s="17">
        <f t="shared" ref="AP2469:AZ2469" si="988">SUMIF($I$1:$AL$1,AP$1,$I2471:$AL2471)*$AM2469</f>
        <v>0</v>
      </c>
      <c r="AQ2469" s="17">
        <f t="shared" si="988"/>
        <v>0</v>
      </c>
      <c r="AR2469" s="17">
        <f t="shared" si="988"/>
        <v>0</v>
      </c>
      <c r="AS2469" s="17">
        <f t="shared" si="988"/>
        <v>0</v>
      </c>
      <c r="AT2469" s="17">
        <f t="shared" si="988"/>
        <v>0</v>
      </c>
      <c r="AU2469" s="17">
        <f t="shared" si="988"/>
        <v>0</v>
      </c>
      <c r="AV2469" s="17">
        <f t="shared" si="988"/>
        <v>0</v>
      </c>
      <c r="AW2469" s="17">
        <f t="shared" si="988"/>
        <v>0</v>
      </c>
      <c r="AX2469" s="17">
        <f t="shared" si="988"/>
        <v>0</v>
      </c>
      <c r="AY2469" s="17">
        <f t="shared" si="988"/>
        <v>0</v>
      </c>
      <c r="AZ2469" s="17">
        <f t="shared" si="988"/>
        <v>0</v>
      </c>
      <c r="BA2469" s="17"/>
    </row>
    <row r="2470" spans="1:53">
      <c r="A2470" s="59"/>
      <c r="B2470" s="46"/>
      <c r="C2470" s="31" t="s">
        <v>5010</v>
      </c>
      <c r="D2470" s="32" t="s">
        <v>4363</v>
      </c>
      <c r="E2470" s="39"/>
      <c r="F2470" s="39"/>
      <c r="G2470" s="39"/>
      <c r="H2470" s="39"/>
      <c r="I2470" s="39">
        <v>4755</v>
      </c>
      <c r="J2470" s="39">
        <v>3015</v>
      </c>
      <c r="K2470" s="39">
        <v>9991</v>
      </c>
      <c r="L2470" s="39">
        <v>2889</v>
      </c>
      <c r="M2470" s="39">
        <v>703</v>
      </c>
      <c r="N2470" s="39"/>
      <c r="O2470" s="39">
        <v>8834</v>
      </c>
      <c r="P2470" s="39">
        <v>11961</v>
      </c>
      <c r="Q2470" s="39">
        <v>5718</v>
      </c>
      <c r="R2470" s="39"/>
      <c r="S2470" s="39">
        <v>14657</v>
      </c>
      <c r="T2470" s="39">
        <v>10826</v>
      </c>
      <c r="U2470" s="39">
        <v>7119</v>
      </c>
      <c r="V2470" s="39">
        <v>1528</v>
      </c>
      <c r="W2470" s="39">
        <v>4796</v>
      </c>
      <c r="X2470" s="39">
        <v>9990</v>
      </c>
      <c r="Y2470" s="39">
        <v>7688</v>
      </c>
      <c r="Z2470" s="39">
        <v>2828</v>
      </c>
      <c r="AA2470" s="39">
        <v>2599</v>
      </c>
      <c r="AB2470" s="39">
        <v>4244</v>
      </c>
      <c r="AC2470" s="39">
        <v>8475</v>
      </c>
      <c r="AD2470" s="39">
        <v>5839</v>
      </c>
      <c r="AE2470" s="39">
        <v>984</v>
      </c>
      <c r="AF2470" s="39">
        <v>764</v>
      </c>
      <c r="AG2470" s="39">
        <v>6565</v>
      </c>
      <c r="AH2470" s="39">
        <v>7578</v>
      </c>
      <c r="AI2470" s="39">
        <v>7052</v>
      </c>
      <c r="AJ2470" s="39">
        <v>1482</v>
      </c>
      <c r="AK2470" s="39">
        <v>5057</v>
      </c>
      <c r="AL2470" s="39">
        <v>4860</v>
      </c>
      <c r="AM2470" s="33"/>
      <c r="AN2470" s="33"/>
      <c r="AO2470" s="33"/>
      <c r="AP2470" s="33"/>
      <c r="AQ2470" s="33"/>
      <c r="AR2470" s="33"/>
      <c r="AS2470" s="33"/>
      <c r="AT2470" s="33"/>
      <c r="AU2470" s="33"/>
      <c r="AV2470" s="33"/>
      <c r="AW2470" s="33"/>
      <c r="AX2470" s="33"/>
      <c r="AY2470" s="33"/>
      <c r="AZ2470" s="33"/>
      <c r="BA2470" s="33"/>
    </row>
    <row r="2471" spans="1:53">
      <c r="A2471" s="59"/>
      <c r="B2471" s="46"/>
      <c r="C2471" s="31"/>
      <c r="D2471" s="32" t="s">
        <v>4364</v>
      </c>
      <c r="E2471" s="39">
        <f>SUM(I2471:AL2471)</f>
        <v>0</v>
      </c>
      <c r="F2471" s="39"/>
      <c r="G2471" s="39"/>
      <c r="H2471" s="39"/>
      <c r="I2471" s="39"/>
      <c r="J2471" s="39"/>
      <c r="K2471" s="39"/>
      <c r="L2471" s="39"/>
      <c r="M2471" s="39"/>
      <c r="N2471" s="39"/>
      <c r="O2471" s="39"/>
      <c r="P2471" s="39"/>
      <c r="Q2471" s="39"/>
      <c r="R2471" s="39"/>
      <c r="S2471" s="39"/>
      <c r="T2471" s="39"/>
      <c r="U2471" s="39"/>
      <c r="V2471" s="39"/>
      <c r="W2471" s="39"/>
      <c r="X2471" s="39"/>
      <c r="Y2471" s="39"/>
      <c r="Z2471" s="39"/>
      <c r="AA2471" s="39"/>
      <c r="AB2471" s="39"/>
      <c r="AC2471" s="39"/>
      <c r="AD2471" s="39"/>
      <c r="AE2471" s="39"/>
      <c r="AF2471" s="39"/>
      <c r="AG2471" s="39"/>
      <c r="AH2471" s="39"/>
      <c r="AI2471" s="39"/>
      <c r="AJ2471" s="39"/>
      <c r="AK2471" s="39"/>
      <c r="AL2471" s="39"/>
      <c r="AM2471" s="33"/>
      <c r="AN2471" s="33"/>
      <c r="AO2471" s="33"/>
      <c r="AP2471" s="33"/>
      <c r="AQ2471" s="33"/>
      <c r="AR2471" s="33"/>
      <c r="AS2471" s="33"/>
      <c r="AT2471" s="33"/>
      <c r="AU2471" s="33"/>
      <c r="AV2471" s="33"/>
      <c r="AW2471" s="33"/>
      <c r="AX2471" s="33"/>
      <c r="AY2471" s="33"/>
      <c r="AZ2471" s="33"/>
      <c r="BA2471" s="33"/>
    </row>
    <row r="2472" spans="1:53">
      <c r="A2472" s="59"/>
      <c r="B2472" s="46"/>
      <c r="C2472" s="31" t="s">
        <v>5011</v>
      </c>
      <c r="D2472" s="34" t="s">
        <v>4365</v>
      </c>
      <c r="E2472" s="35">
        <f>E2471-E2469</f>
        <v>0</v>
      </c>
      <c r="F2472" s="35"/>
      <c r="G2472" s="35"/>
      <c r="H2472" s="35"/>
      <c r="I2472" s="35">
        <f>F2469+G2469+H2469+I2471-I2470</f>
        <v>45932</v>
      </c>
      <c r="J2472" s="35">
        <f>I2472+J2471-J2470</f>
        <v>42917</v>
      </c>
      <c r="K2472" s="35">
        <f t="shared" ref="K2472:AL2472" si="989">J2472+K2471-K2470</f>
        <v>32926</v>
      </c>
      <c r="L2472" s="35">
        <f t="shared" si="989"/>
        <v>30037</v>
      </c>
      <c r="M2472" s="35">
        <f t="shared" si="989"/>
        <v>29334</v>
      </c>
      <c r="N2472" s="35">
        <f t="shared" si="989"/>
        <v>29334</v>
      </c>
      <c r="O2472" s="35">
        <f t="shared" si="989"/>
        <v>20500</v>
      </c>
      <c r="P2472" s="35">
        <f t="shared" si="989"/>
        <v>8539</v>
      </c>
      <c r="Q2472" s="35">
        <f t="shared" si="989"/>
        <v>2821</v>
      </c>
      <c r="R2472" s="35">
        <f t="shared" si="989"/>
        <v>2821</v>
      </c>
      <c r="S2472" s="35">
        <f t="shared" si="989"/>
        <v>-11836</v>
      </c>
      <c r="T2472" s="35">
        <f t="shared" si="989"/>
        <v>-22662</v>
      </c>
      <c r="U2472" s="35">
        <f t="shared" si="989"/>
        <v>-29781</v>
      </c>
      <c r="V2472" s="35">
        <f t="shared" si="989"/>
        <v>-31309</v>
      </c>
      <c r="W2472" s="35">
        <f t="shared" si="989"/>
        <v>-36105</v>
      </c>
      <c r="X2472" s="35">
        <f t="shared" si="989"/>
        <v>-46095</v>
      </c>
      <c r="Y2472" s="35">
        <f t="shared" si="989"/>
        <v>-53783</v>
      </c>
      <c r="Z2472" s="35">
        <f t="shared" si="989"/>
        <v>-56611</v>
      </c>
      <c r="AA2472" s="35">
        <f t="shared" si="989"/>
        <v>-59210</v>
      </c>
      <c r="AB2472" s="35">
        <f t="shared" si="989"/>
        <v>-63454</v>
      </c>
      <c r="AC2472" s="35">
        <f t="shared" si="989"/>
        <v>-71929</v>
      </c>
      <c r="AD2472" s="35">
        <f t="shared" si="989"/>
        <v>-77768</v>
      </c>
      <c r="AE2472" s="35">
        <f t="shared" si="989"/>
        <v>-78752</v>
      </c>
      <c r="AF2472" s="35">
        <f t="shared" si="989"/>
        <v>-79516</v>
      </c>
      <c r="AG2472" s="35">
        <f t="shared" si="989"/>
        <v>-86081</v>
      </c>
      <c r="AH2472" s="35">
        <f t="shared" si="989"/>
        <v>-93659</v>
      </c>
      <c r="AI2472" s="35">
        <f t="shared" si="989"/>
        <v>-100711</v>
      </c>
      <c r="AJ2472" s="35">
        <f t="shared" si="989"/>
        <v>-102193</v>
      </c>
      <c r="AK2472" s="35">
        <f t="shared" si="989"/>
        <v>-107250</v>
      </c>
      <c r="AL2472" s="35">
        <f t="shared" si="989"/>
        <v>-112110</v>
      </c>
      <c r="AM2472" s="33"/>
      <c r="AN2472" s="33"/>
      <c r="AO2472" s="33"/>
      <c r="AP2472" s="33"/>
      <c r="AQ2472" s="33"/>
      <c r="AR2472" s="33"/>
      <c r="AS2472" s="33"/>
      <c r="AT2472" s="33"/>
      <c r="AU2472" s="33"/>
      <c r="AV2472" s="33"/>
      <c r="AW2472" s="33"/>
      <c r="AX2472" s="33"/>
      <c r="AY2472" s="33"/>
      <c r="AZ2472" s="33"/>
      <c r="BA2472" s="33"/>
    </row>
    <row r="2473" spans="1:53" ht="17.25" customHeight="1" thickBot="1">
      <c r="A2473" s="60"/>
      <c r="B2473" s="47"/>
      <c r="C2473" s="36">
        <v>0</v>
      </c>
      <c r="D2473" s="37" t="s">
        <v>4366</v>
      </c>
      <c r="E2473" s="52"/>
      <c r="F2473" s="53"/>
      <c r="G2473" s="53"/>
      <c r="H2473" s="53"/>
      <c r="I2473" s="53"/>
      <c r="J2473" s="53"/>
      <c r="K2473" s="53"/>
      <c r="L2473" s="53"/>
      <c r="M2473" s="53"/>
      <c r="N2473" s="53"/>
      <c r="O2473" s="53"/>
      <c r="P2473" s="53"/>
      <c r="Q2473" s="53"/>
      <c r="R2473" s="53"/>
      <c r="S2473" s="53"/>
      <c r="T2473" s="53"/>
      <c r="U2473" s="53"/>
      <c r="V2473" s="53"/>
      <c r="W2473" s="53"/>
      <c r="X2473" s="53"/>
      <c r="Y2473" s="53"/>
      <c r="Z2473" s="53"/>
      <c r="AA2473" s="53"/>
      <c r="AB2473" s="53"/>
      <c r="AC2473" s="53"/>
      <c r="AD2473" s="53"/>
      <c r="AE2473" s="53"/>
      <c r="AF2473" s="53"/>
      <c r="AG2473" s="53"/>
      <c r="AH2473" s="53"/>
      <c r="AI2473" s="53"/>
      <c r="AJ2473" s="53"/>
      <c r="AK2473" s="53"/>
      <c r="AL2473" s="54"/>
      <c r="AM2473" s="38"/>
      <c r="AN2473" s="38"/>
      <c r="AO2473" s="38"/>
      <c r="AP2473" s="38"/>
      <c r="AQ2473" s="38"/>
      <c r="AR2473" s="38"/>
      <c r="AS2473" s="38"/>
      <c r="AT2473" s="38"/>
      <c r="AU2473" s="38"/>
      <c r="AV2473" s="38"/>
      <c r="AW2473" s="38"/>
      <c r="AX2473" s="38"/>
      <c r="AY2473" s="38"/>
      <c r="AZ2473" s="38"/>
      <c r="BA2473" s="38"/>
    </row>
    <row r="2474" spans="1:53" ht="15" thickTop="1">
      <c r="A2474" s="45" t="s">
        <v>4778</v>
      </c>
      <c r="B2474" s="45">
        <v>495</v>
      </c>
      <c r="C2474" s="14" t="s">
        <v>5012</v>
      </c>
      <c r="D2474" s="15" t="s">
        <v>4362</v>
      </c>
      <c r="E2474" s="29"/>
      <c r="F2474" s="29">
        <v>1034543</v>
      </c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9"/>
      <c r="T2474" s="29"/>
      <c r="U2474" s="29"/>
      <c r="V2474" s="29"/>
      <c r="W2474" s="29"/>
      <c r="X2474" s="29"/>
      <c r="Y2474" s="29"/>
      <c r="Z2474" s="29"/>
      <c r="AA2474" s="29"/>
      <c r="AB2474" s="29"/>
      <c r="AC2474" s="29"/>
      <c r="AD2474" s="29"/>
      <c r="AE2474" s="29"/>
      <c r="AF2474" s="29"/>
      <c r="AG2474" s="29"/>
      <c r="AH2474" s="29"/>
      <c r="AI2474" s="29"/>
      <c r="AJ2474" s="29"/>
      <c r="AK2474" s="29"/>
      <c r="AL2474" s="29"/>
      <c r="AM2474" s="17"/>
      <c r="AN2474" s="17">
        <f>AM2474*(F2474+G2474)</f>
        <v>0</v>
      </c>
      <c r="AO2474" s="17">
        <f>SUMIF($I$1:$AL$1,AO$1,$I2476:$AL2476)*$AM2474</f>
        <v>0</v>
      </c>
      <c r="AP2474" s="17">
        <f t="shared" ref="AP2474:AZ2474" si="990">SUMIF($I$1:$AL$1,AP$1,$I2476:$AL2476)*$AM2474</f>
        <v>0</v>
      </c>
      <c r="AQ2474" s="17">
        <f t="shared" si="990"/>
        <v>0</v>
      </c>
      <c r="AR2474" s="17">
        <f t="shared" si="990"/>
        <v>0</v>
      </c>
      <c r="AS2474" s="17">
        <f t="shared" si="990"/>
        <v>0</v>
      </c>
      <c r="AT2474" s="17">
        <f t="shared" si="990"/>
        <v>0</v>
      </c>
      <c r="AU2474" s="17">
        <f t="shared" si="990"/>
        <v>0</v>
      </c>
      <c r="AV2474" s="17">
        <f t="shared" si="990"/>
        <v>0</v>
      </c>
      <c r="AW2474" s="17">
        <f t="shared" si="990"/>
        <v>0</v>
      </c>
      <c r="AX2474" s="17">
        <f t="shared" si="990"/>
        <v>0</v>
      </c>
      <c r="AY2474" s="17">
        <f t="shared" si="990"/>
        <v>0</v>
      </c>
      <c r="AZ2474" s="17">
        <f t="shared" si="990"/>
        <v>0</v>
      </c>
      <c r="BA2474" s="17"/>
    </row>
    <row r="2475" spans="1:53">
      <c r="A2475" s="59"/>
      <c r="B2475" s="46"/>
      <c r="C2475" s="31" t="s">
        <v>5013</v>
      </c>
      <c r="D2475" s="32" t="s">
        <v>4363</v>
      </c>
      <c r="E2475" s="39"/>
      <c r="F2475" s="39"/>
      <c r="G2475" s="39"/>
      <c r="H2475" s="39"/>
      <c r="I2475" s="39">
        <v>108134</v>
      </c>
      <c r="J2475" s="39"/>
      <c r="K2475" s="39">
        <v>33218</v>
      </c>
      <c r="L2475" s="39">
        <v>2408</v>
      </c>
      <c r="M2475" s="39">
        <v>8677</v>
      </c>
      <c r="N2475" s="39">
        <v>15649</v>
      </c>
      <c r="O2475" s="39">
        <v>108200</v>
      </c>
      <c r="P2475" s="39">
        <v>41195</v>
      </c>
      <c r="Q2475" s="39">
        <v>71890</v>
      </c>
      <c r="R2475" s="39">
        <v>13462</v>
      </c>
      <c r="S2475" s="39">
        <v>460287</v>
      </c>
      <c r="T2475" s="39">
        <v>268465</v>
      </c>
      <c r="U2475" s="39">
        <v>76597</v>
      </c>
      <c r="V2475" s="39">
        <v>46735</v>
      </c>
      <c r="W2475" s="39">
        <v>326751</v>
      </c>
      <c r="X2475" s="39">
        <v>247986</v>
      </c>
      <c r="Y2475" s="39">
        <v>88638</v>
      </c>
      <c r="Z2475" s="39">
        <v>29540</v>
      </c>
      <c r="AA2475" s="39">
        <v>202157</v>
      </c>
      <c r="AB2475" s="39">
        <v>438220</v>
      </c>
      <c r="AC2475" s="39">
        <v>78048</v>
      </c>
      <c r="AD2475" s="39">
        <v>68778</v>
      </c>
      <c r="AE2475" s="39">
        <v>22274</v>
      </c>
      <c r="AF2475" s="39">
        <v>547942</v>
      </c>
      <c r="AG2475" s="39">
        <v>300040</v>
      </c>
      <c r="AH2475" s="39">
        <v>221113</v>
      </c>
      <c r="AI2475" s="39">
        <v>90716</v>
      </c>
      <c r="AJ2475" s="39">
        <v>266004</v>
      </c>
      <c r="AK2475" s="39">
        <v>656057</v>
      </c>
      <c r="AL2475" s="39">
        <v>176313</v>
      </c>
      <c r="AM2475" s="33"/>
      <c r="AN2475" s="33"/>
      <c r="AO2475" s="33"/>
      <c r="AP2475" s="33"/>
      <c r="AQ2475" s="33"/>
      <c r="AR2475" s="33"/>
      <c r="AS2475" s="33"/>
      <c r="AT2475" s="33"/>
      <c r="AU2475" s="33"/>
      <c r="AV2475" s="33"/>
      <c r="AW2475" s="33"/>
      <c r="AX2475" s="33"/>
      <c r="AY2475" s="33"/>
      <c r="AZ2475" s="33"/>
      <c r="BA2475" s="33"/>
    </row>
    <row r="2476" spans="1:53">
      <c r="A2476" s="59"/>
      <c r="B2476" s="46"/>
      <c r="C2476" s="31"/>
      <c r="D2476" s="32" t="s">
        <v>4364</v>
      </c>
      <c r="E2476" s="39">
        <f>SUM(I2476:AL2476)</f>
        <v>0</v>
      </c>
      <c r="F2476" s="39"/>
      <c r="G2476" s="39"/>
      <c r="H2476" s="39"/>
      <c r="I2476" s="39"/>
      <c r="J2476" s="39"/>
      <c r="K2476" s="39"/>
      <c r="L2476" s="39"/>
      <c r="M2476" s="39"/>
      <c r="N2476" s="39"/>
      <c r="O2476" s="39"/>
      <c r="P2476" s="39"/>
      <c r="Q2476" s="39"/>
      <c r="R2476" s="39"/>
      <c r="S2476" s="39"/>
      <c r="T2476" s="39"/>
      <c r="U2476" s="39"/>
      <c r="V2476" s="39"/>
      <c r="W2476" s="39"/>
      <c r="X2476" s="39"/>
      <c r="Y2476" s="39"/>
      <c r="Z2476" s="39"/>
      <c r="AA2476" s="39"/>
      <c r="AB2476" s="39"/>
      <c r="AC2476" s="39"/>
      <c r="AD2476" s="39"/>
      <c r="AE2476" s="39"/>
      <c r="AF2476" s="39"/>
      <c r="AG2476" s="39"/>
      <c r="AH2476" s="39"/>
      <c r="AI2476" s="39"/>
      <c r="AJ2476" s="39"/>
      <c r="AK2476" s="39"/>
      <c r="AL2476" s="39"/>
      <c r="AM2476" s="33"/>
      <c r="AN2476" s="33"/>
      <c r="AO2476" s="33"/>
      <c r="AP2476" s="33"/>
      <c r="AQ2476" s="33"/>
      <c r="AR2476" s="33"/>
      <c r="AS2476" s="33"/>
      <c r="AT2476" s="33"/>
      <c r="AU2476" s="33"/>
      <c r="AV2476" s="33"/>
      <c r="AW2476" s="33"/>
      <c r="AX2476" s="33"/>
      <c r="AY2476" s="33"/>
      <c r="AZ2476" s="33"/>
      <c r="BA2476" s="33"/>
    </row>
    <row r="2477" spans="1:53">
      <c r="A2477" s="59"/>
      <c r="B2477" s="46"/>
      <c r="C2477" s="31" t="s">
        <v>5014</v>
      </c>
      <c r="D2477" s="34" t="s">
        <v>4365</v>
      </c>
      <c r="E2477" s="35">
        <f>E2476-E2474</f>
        <v>0</v>
      </c>
      <c r="F2477" s="35"/>
      <c r="G2477" s="35"/>
      <c r="H2477" s="35"/>
      <c r="I2477" s="35">
        <f>F2474+G2474+H2474+I2476-I2475</f>
        <v>926409</v>
      </c>
      <c r="J2477" s="35">
        <f>I2477+J2476-J2475</f>
        <v>926409</v>
      </c>
      <c r="K2477" s="35">
        <f t="shared" ref="K2477:AL2477" si="991">J2477+K2476-K2475</f>
        <v>893191</v>
      </c>
      <c r="L2477" s="35">
        <f t="shared" si="991"/>
        <v>890783</v>
      </c>
      <c r="M2477" s="35">
        <f t="shared" si="991"/>
        <v>882106</v>
      </c>
      <c r="N2477" s="35">
        <f t="shared" si="991"/>
        <v>866457</v>
      </c>
      <c r="O2477" s="35">
        <f t="shared" si="991"/>
        <v>758257</v>
      </c>
      <c r="P2477" s="35">
        <f t="shared" si="991"/>
        <v>717062</v>
      </c>
      <c r="Q2477" s="35">
        <f t="shared" si="991"/>
        <v>645172</v>
      </c>
      <c r="R2477" s="35">
        <f t="shared" si="991"/>
        <v>631710</v>
      </c>
      <c r="S2477" s="35">
        <f t="shared" si="991"/>
        <v>171423</v>
      </c>
      <c r="T2477" s="35">
        <f t="shared" si="991"/>
        <v>-97042</v>
      </c>
      <c r="U2477" s="35">
        <f t="shared" si="991"/>
        <v>-173639</v>
      </c>
      <c r="V2477" s="35">
        <f t="shared" si="991"/>
        <v>-220374</v>
      </c>
      <c r="W2477" s="35">
        <f t="shared" si="991"/>
        <v>-547125</v>
      </c>
      <c r="X2477" s="35">
        <f t="shared" si="991"/>
        <v>-795111</v>
      </c>
      <c r="Y2477" s="35">
        <f t="shared" si="991"/>
        <v>-883749</v>
      </c>
      <c r="Z2477" s="35">
        <f t="shared" si="991"/>
        <v>-913289</v>
      </c>
      <c r="AA2477" s="35">
        <f t="shared" si="991"/>
        <v>-1115446</v>
      </c>
      <c r="AB2477" s="35">
        <f t="shared" si="991"/>
        <v>-1553666</v>
      </c>
      <c r="AC2477" s="35">
        <f t="shared" si="991"/>
        <v>-1631714</v>
      </c>
      <c r="AD2477" s="35">
        <f t="shared" si="991"/>
        <v>-1700492</v>
      </c>
      <c r="AE2477" s="35">
        <f t="shared" si="991"/>
        <v>-1722766</v>
      </c>
      <c r="AF2477" s="35">
        <f t="shared" si="991"/>
        <v>-2270708</v>
      </c>
      <c r="AG2477" s="35">
        <f t="shared" si="991"/>
        <v>-2570748</v>
      </c>
      <c r="AH2477" s="35">
        <f t="shared" si="991"/>
        <v>-2791861</v>
      </c>
      <c r="AI2477" s="35">
        <f t="shared" si="991"/>
        <v>-2882577</v>
      </c>
      <c r="AJ2477" s="35">
        <f t="shared" si="991"/>
        <v>-3148581</v>
      </c>
      <c r="AK2477" s="35">
        <f t="shared" si="991"/>
        <v>-3804638</v>
      </c>
      <c r="AL2477" s="35">
        <f t="shared" si="991"/>
        <v>-3980951</v>
      </c>
      <c r="AM2477" s="33"/>
      <c r="AN2477" s="33"/>
      <c r="AO2477" s="33"/>
      <c r="AP2477" s="33"/>
      <c r="AQ2477" s="33"/>
      <c r="AR2477" s="33"/>
      <c r="AS2477" s="33"/>
      <c r="AT2477" s="33"/>
      <c r="AU2477" s="33"/>
      <c r="AV2477" s="33"/>
      <c r="AW2477" s="33"/>
      <c r="AX2477" s="33"/>
      <c r="AY2477" s="33"/>
      <c r="AZ2477" s="33"/>
      <c r="BA2477" s="33"/>
    </row>
    <row r="2478" spans="1:53" ht="17.25" customHeight="1" thickBot="1">
      <c r="A2478" s="60"/>
      <c r="B2478" s="47"/>
      <c r="C2478" s="36">
        <v>0</v>
      </c>
      <c r="D2478" s="37" t="s">
        <v>4366</v>
      </c>
      <c r="E2478" s="52"/>
      <c r="F2478" s="53"/>
      <c r="G2478" s="53"/>
      <c r="H2478" s="53"/>
      <c r="I2478" s="53"/>
      <c r="J2478" s="53"/>
      <c r="K2478" s="53"/>
      <c r="L2478" s="53"/>
      <c r="M2478" s="53"/>
      <c r="N2478" s="53"/>
      <c r="O2478" s="53"/>
      <c r="P2478" s="53"/>
      <c r="Q2478" s="53"/>
      <c r="R2478" s="53"/>
      <c r="S2478" s="53"/>
      <c r="T2478" s="53"/>
      <c r="U2478" s="53"/>
      <c r="V2478" s="53"/>
      <c r="W2478" s="53"/>
      <c r="X2478" s="53"/>
      <c r="Y2478" s="53"/>
      <c r="Z2478" s="53"/>
      <c r="AA2478" s="53"/>
      <c r="AB2478" s="53"/>
      <c r="AC2478" s="53"/>
      <c r="AD2478" s="53"/>
      <c r="AE2478" s="53"/>
      <c r="AF2478" s="53"/>
      <c r="AG2478" s="53"/>
      <c r="AH2478" s="53"/>
      <c r="AI2478" s="53"/>
      <c r="AJ2478" s="53"/>
      <c r="AK2478" s="53"/>
      <c r="AL2478" s="54"/>
      <c r="AM2478" s="38"/>
      <c r="AN2478" s="38"/>
      <c r="AO2478" s="38"/>
      <c r="AP2478" s="38"/>
      <c r="AQ2478" s="38"/>
      <c r="AR2478" s="38"/>
      <c r="AS2478" s="38"/>
      <c r="AT2478" s="38"/>
      <c r="AU2478" s="38"/>
      <c r="AV2478" s="38"/>
      <c r="AW2478" s="38"/>
      <c r="AX2478" s="38"/>
      <c r="AY2478" s="38"/>
      <c r="AZ2478" s="38"/>
      <c r="BA2478" s="38"/>
    </row>
    <row r="2479" spans="1:53" ht="15" thickTop="1">
      <c r="A2479" s="45" t="s">
        <v>5015</v>
      </c>
      <c r="B2479" s="45">
        <v>496</v>
      </c>
      <c r="C2479" s="14" t="s">
        <v>5016</v>
      </c>
      <c r="D2479" s="15" t="s">
        <v>4362</v>
      </c>
      <c r="E2479" s="29"/>
      <c r="F2479" s="29">
        <v>42830</v>
      </c>
      <c r="G2479" s="29"/>
      <c r="H2479" s="29"/>
      <c r="I2479" s="29"/>
      <c r="J2479" s="29"/>
      <c r="K2479" s="29"/>
      <c r="L2479" s="29"/>
      <c r="M2479" s="29"/>
      <c r="N2479" s="29"/>
      <c r="O2479" s="29"/>
      <c r="P2479" s="29"/>
      <c r="Q2479" s="29"/>
      <c r="R2479" s="29"/>
      <c r="S2479" s="29"/>
      <c r="T2479" s="29"/>
      <c r="U2479" s="29"/>
      <c r="V2479" s="29"/>
      <c r="W2479" s="29"/>
      <c r="X2479" s="29"/>
      <c r="Y2479" s="29"/>
      <c r="Z2479" s="29"/>
      <c r="AA2479" s="29"/>
      <c r="AB2479" s="29"/>
      <c r="AC2479" s="29"/>
      <c r="AD2479" s="29"/>
      <c r="AE2479" s="29"/>
      <c r="AF2479" s="29"/>
      <c r="AG2479" s="29"/>
      <c r="AH2479" s="29"/>
      <c r="AI2479" s="29"/>
      <c r="AJ2479" s="29"/>
      <c r="AK2479" s="29"/>
      <c r="AL2479" s="29"/>
      <c r="AM2479" s="17"/>
      <c r="AN2479" s="17">
        <f>AM2479*(F2479+G2479)</f>
        <v>0</v>
      </c>
      <c r="AO2479" s="17">
        <f>SUMIF($I$1:$AL$1,AO$1,$I2481:$AL2481)*$AM2479</f>
        <v>0</v>
      </c>
      <c r="AP2479" s="17">
        <f t="shared" ref="AP2479:AZ2479" si="992">SUMIF($I$1:$AL$1,AP$1,$I2481:$AL2481)*$AM2479</f>
        <v>0</v>
      </c>
      <c r="AQ2479" s="17">
        <f t="shared" si="992"/>
        <v>0</v>
      </c>
      <c r="AR2479" s="17">
        <f t="shared" si="992"/>
        <v>0</v>
      </c>
      <c r="AS2479" s="17">
        <f t="shared" si="992"/>
        <v>0</v>
      </c>
      <c r="AT2479" s="17">
        <f t="shared" si="992"/>
        <v>0</v>
      </c>
      <c r="AU2479" s="17">
        <f t="shared" si="992"/>
        <v>0</v>
      </c>
      <c r="AV2479" s="17">
        <f t="shared" si="992"/>
        <v>0</v>
      </c>
      <c r="AW2479" s="17">
        <f t="shared" si="992"/>
        <v>0</v>
      </c>
      <c r="AX2479" s="17">
        <f t="shared" si="992"/>
        <v>0</v>
      </c>
      <c r="AY2479" s="17">
        <f t="shared" si="992"/>
        <v>0</v>
      </c>
      <c r="AZ2479" s="17">
        <f t="shared" si="992"/>
        <v>0</v>
      </c>
      <c r="BA2479" s="17"/>
    </row>
    <row r="2480" spans="1:53">
      <c r="A2480" s="59"/>
      <c r="B2480" s="46"/>
      <c r="C2480" s="31" t="s">
        <v>5017</v>
      </c>
      <c r="D2480" s="32" t="s">
        <v>4363</v>
      </c>
      <c r="E2480" s="39"/>
      <c r="F2480" s="39"/>
      <c r="G2480" s="39"/>
      <c r="H2480" s="39"/>
      <c r="I2480" s="39">
        <v>9480</v>
      </c>
      <c r="J2480" s="39">
        <v>17505</v>
      </c>
      <c r="K2480" s="39">
        <v>23720</v>
      </c>
      <c r="L2480" s="39"/>
      <c r="M2480" s="39"/>
      <c r="N2480" s="39"/>
      <c r="O2480" s="39">
        <v>3001</v>
      </c>
      <c r="P2480" s="39">
        <v>35121</v>
      </c>
      <c r="Q2480" s="39">
        <v>4089</v>
      </c>
      <c r="R2480" s="39">
        <v>1854</v>
      </c>
      <c r="S2480" s="39">
        <v>17461</v>
      </c>
      <c r="T2480" s="39">
        <v>2131</v>
      </c>
      <c r="U2480" s="39">
        <v>2215</v>
      </c>
      <c r="V2480" s="39">
        <v>2215</v>
      </c>
      <c r="W2480" s="39">
        <v>2119</v>
      </c>
      <c r="X2480" s="39">
        <v>506</v>
      </c>
      <c r="Y2480" s="39"/>
      <c r="Z2480" s="39"/>
      <c r="AA2480" s="39"/>
      <c r="AB2480" s="39">
        <v>2203</v>
      </c>
      <c r="AC2480" s="39"/>
      <c r="AD2480" s="39">
        <v>10761</v>
      </c>
      <c r="AE2480" s="39">
        <v>1902</v>
      </c>
      <c r="AF2480" s="39">
        <v>2095</v>
      </c>
      <c r="AG2480" s="39">
        <v>1072</v>
      </c>
      <c r="AH2480" s="39">
        <v>771</v>
      </c>
      <c r="AI2480" s="39"/>
      <c r="AJ2480" s="39">
        <v>903</v>
      </c>
      <c r="AK2480" s="39">
        <v>458</v>
      </c>
      <c r="AL2480" s="39"/>
      <c r="AM2480" s="33"/>
      <c r="AN2480" s="33"/>
      <c r="AO2480" s="33"/>
      <c r="AP2480" s="33"/>
      <c r="AQ2480" s="33"/>
      <c r="AR2480" s="33"/>
      <c r="AS2480" s="33"/>
      <c r="AT2480" s="33"/>
      <c r="AU2480" s="33"/>
      <c r="AV2480" s="33"/>
      <c r="AW2480" s="33"/>
      <c r="AX2480" s="33"/>
      <c r="AY2480" s="33"/>
      <c r="AZ2480" s="33"/>
      <c r="BA2480" s="33"/>
    </row>
    <row r="2481" spans="1:53">
      <c r="A2481" s="59"/>
      <c r="B2481" s="46"/>
      <c r="C2481" s="31"/>
      <c r="D2481" s="32" t="s">
        <v>4364</v>
      </c>
      <c r="E2481" s="39">
        <f>SUM(I2481:AL2481)</f>
        <v>0</v>
      </c>
      <c r="F2481" s="39"/>
      <c r="G2481" s="39"/>
      <c r="H2481" s="39"/>
      <c r="I2481" s="39"/>
      <c r="J2481" s="39"/>
      <c r="K2481" s="39"/>
      <c r="L2481" s="39"/>
      <c r="M2481" s="39"/>
      <c r="N2481" s="39"/>
      <c r="O2481" s="39"/>
      <c r="P2481" s="39"/>
      <c r="Q2481" s="39"/>
      <c r="R2481" s="39"/>
      <c r="S2481" s="39"/>
      <c r="T2481" s="39"/>
      <c r="U2481" s="39"/>
      <c r="V2481" s="39"/>
      <c r="W2481" s="39"/>
      <c r="X2481" s="39"/>
      <c r="Y2481" s="39"/>
      <c r="Z2481" s="39"/>
      <c r="AA2481" s="39"/>
      <c r="AB2481" s="39"/>
      <c r="AC2481" s="39"/>
      <c r="AD2481" s="39"/>
      <c r="AE2481" s="39"/>
      <c r="AF2481" s="39"/>
      <c r="AG2481" s="39"/>
      <c r="AH2481" s="39"/>
      <c r="AI2481" s="39"/>
      <c r="AJ2481" s="39"/>
      <c r="AK2481" s="39"/>
      <c r="AL2481" s="39"/>
      <c r="AM2481" s="33"/>
      <c r="AN2481" s="33"/>
      <c r="AO2481" s="33"/>
      <c r="AP2481" s="33"/>
      <c r="AQ2481" s="33"/>
      <c r="AR2481" s="33"/>
      <c r="AS2481" s="33"/>
      <c r="AT2481" s="33"/>
      <c r="AU2481" s="33"/>
      <c r="AV2481" s="33"/>
      <c r="AW2481" s="33"/>
      <c r="AX2481" s="33"/>
      <c r="AY2481" s="33"/>
      <c r="AZ2481" s="33"/>
      <c r="BA2481" s="33"/>
    </row>
    <row r="2482" spans="1:53">
      <c r="A2482" s="59"/>
      <c r="B2482" s="46"/>
      <c r="C2482" s="31" t="s">
        <v>5018</v>
      </c>
      <c r="D2482" s="34" t="s">
        <v>4365</v>
      </c>
      <c r="E2482" s="35">
        <f>E2481-E2479</f>
        <v>0</v>
      </c>
      <c r="F2482" s="35"/>
      <c r="G2482" s="35"/>
      <c r="H2482" s="35"/>
      <c r="I2482" s="35">
        <f>F2479+G2479+H2479+I2481-I2480</f>
        <v>33350</v>
      </c>
      <c r="J2482" s="35">
        <f>I2482+J2481-J2480</f>
        <v>15845</v>
      </c>
      <c r="K2482" s="35">
        <f t="shared" ref="K2482:AL2482" si="993">J2482+K2481-K2480</f>
        <v>-7875</v>
      </c>
      <c r="L2482" s="35">
        <f t="shared" si="993"/>
        <v>-7875</v>
      </c>
      <c r="M2482" s="35">
        <f t="shared" si="993"/>
        <v>-7875</v>
      </c>
      <c r="N2482" s="35">
        <f t="shared" si="993"/>
        <v>-7875</v>
      </c>
      <c r="O2482" s="35">
        <f t="shared" si="993"/>
        <v>-10876</v>
      </c>
      <c r="P2482" s="35">
        <f t="shared" si="993"/>
        <v>-45997</v>
      </c>
      <c r="Q2482" s="35">
        <f t="shared" si="993"/>
        <v>-50086</v>
      </c>
      <c r="R2482" s="35">
        <f t="shared" si="993"/>
        <v>-51940</v>
      </c>
      <c r="S2482" s="35">
        <f t="shared" si="993"/>
        <v>-69401</v>
      </c>
      <c r="T2482" s="35">
        <f t="shared" si="993"/>
        <v>-71532</v>
      </c>
      <c r="U2482" s="35">
        <f t="shared" si="993"/>
        <v>-73747</v>
      </c>
      <c r="V2482" s="35">
        <f t="shared" si="993"/>
        <v>-75962</v>
      </c>
      <c r="W2482" s="35">
        <f t="shared" si="993"/>
        <v>-78081</v>
      </c>
      <c r="X2482" s="35">
        <f t="shared" si="993"/>
        <v>-78587</v>
      </c>
      <c r="Y2482" s="35">
        <f t="shared" si="993"/>
        <v>-78587</v>
      </c>
      <c r="Z2482" s="35">
        <f t="shared" si="993"/>
        <v>-78587</v>
      </c>
      <c r="AA2482" s="35">
        <f t="shared" si="993"/>
        <v>-78587</v>
      </c>
      <c r="AB2482" s="35">
        <f t="shared" si="993"/>
        <v>-80790</v>
      </c>
      <c r="AC2482" s="35">
        <f t="shared" si="993"/>
        <v>-80790</v>
      </c>
      <c r="AD2482" s="35">
        <f t="shared" si="993"/>
        <v>-91551</v>
      </c>
      <c r="AE2482" s="35">
        <f t="shared" si="993"/>
        <v>-93453</v>
      </c>
      <c r="AF2482" s="35">
        <f t="shared" si="993"/>
        <v>-95548</v>
      </c>
      <c r="AG2482" s="35">
        <f t="shared" si="993"/>
        <v>-96620</v>
      </c>
      <c r="AH2482" s="35">
        <f t="shared" si="993"/>
        <v>-97391</v>
      </c>
      <c r="AI2482" s="35">
        <f t="shared" si="993"/>
        <v>-97391</v>
      </c>
      <c r="AJ2482" s="35">
        <f t="shared" si="993"/>
        <v>-98294</v>
      </c>
      <c r="AK2482" s="35">
        <f t="shared" si="993"/>
        <v>-98752</v>
      </c>
      <c r="AL2482" s="35">
        <f t="shared" si="993"/>
        <v>-98752</v>
      </c>
      <c r="AM2482" s="33"/>
      <c r="AN2482" s="33"/>
      <c r="AO2482" s="33"/>
      <c r="AP2482" s="33"/>
      <c r="AQ2482" s="33"/>
      <c r="AR2482" s="33"/>
      <c r="AS2482" s="33"/>
      <c r="AT2482" s="33"/>
      <c r="AU2482" s="33"/>
      <c r="AV2482" s="33"/>
      <c r="AW2482" s="33"/>
      <c r="AX2482" s="33"/>
      <c r="AY2482" s="33"/>
      <c r="AZ2482" s="33"/>
      <c r="BA2482" s="33"/>
    </row>
    <row r="2483" spans="1:53" ht="17.25" customHeight="1" thickBot="1">
      <c r="A2483" s="60"/>
      <c r="B2483" s="47"/>
      <c r="C2483" s="36">
        <v>0</v>
      </c>
      <c r="D2483" s="37" t="s">
        <v>4366</v>
      </c>
      <c r="E2483" s="52"/>
      <c r="F2483" s="53"/>
      <c r="G2483" s="53"/>
      <c r="H2483" s="53"/>
      <c r="I2483" s="53"/>
      <c r="J2483" s="53"/>
      <c r="K2483" s="53"/>
      <c r="L2483" s="53"/>
      <c r="M2483" s="53"/>
      <c r="N2483" s="53"/>
      <c r="O2483" s="53"/>
      <c r="P2483" s="53"/>
      <c r="Q2483" s="53"/>
      <c r="R2483" s="53"/>
      <c r="S2483" s="53"/>
      <c r="T2483" s="53"/>
      <c r="U2483" s="53"/>
      <c r="V2483" s="53"/>
      <c r="W2483" s="53"/>
      <c r="X2483" s="53"/>
      <c r="Y2483" s="53"/>
      <c r="Z2483" s="53"/>
      <c r="AA2483" s="53"/>
      <c r="AB2483" s="53"/>
      <c r="AC2483" s="53"/>
      <c r="AD2483" s="53"/>
      <c r="AE2483" s="53"/>
      <c r="AF2483" s="53"/>
      <c r="AG2483" s="53"/>
      <c r="AH2483" s="53"/>
      <c r="AI2483" s="53"/>
      <c r="AJ2483" s="53"/>
      <c r="AK2483" s="53"/>
      <c r="AL2483" s="54"/>
      <c r="AM2483" s="38"/>
      <c r="AN2483" s="38"/>
      <c r="AO2483" s="38"/>
      <c r="AP2483" s="38"/>
      <c r="AQ2483" s="38"/>
      <c r="AR2483" s="38"/>
      <c r="AS2483" s="38"/>
      <c r="AT2483" s="38"/>
      <c r="AU2483" s="38"/>
      <c r="AV2483" s="38"/>
      <c r="AW2483" s="38"/>
      <c r="AX2483" s="38"/>
      <c r="AY2483" s="38"/>
      <c r="AZ2483" s="38"/>
      <c r="BA2483" s="38"/>
    </row>
    <row r="2484" spans="1:53" ht="15" thickTop="1">
      <c r="A2484" s="45" t="s">
        <v>5019</v>
      </c>
      <c r="B2484" s="45">
        <v>497</v>
      </c>
      <c r="C2484" s="14" t="s">
        <v>5020</v>
      </c>
      <c r="D2484" s="15" t="s">
        <v>4362</v>
      </c>
      <c r="E2484" s="29"/>
      <c r="F2484" s="29">
        <v>578050</v>
      </c>
      <c r="G2484" s="29"/>
      <c r="H2484" s="29"/>
      <c r="I2484" s="29"/>
      <c r="J2484" s="29"/>
      <c r="K2484" s="29"/>
      <c r="L2484" s="29"/>
      <c r="M2484" s="29"/>
      <c r="N2484" s="29"/>
      <c r="O2484" s="29"/>
      <c r="P2484" s="29"/>
      <c r="Q2484" s="29"/>
      <c r="R2484" s="29"/>
      <c r="S2484" s="29"/>
      <c r="T2484" s="29"/>
      <c r="U2484" s="29"/>
      <c r="V2484" s="29"/>
      <c r="W2484" s="29"/>
      <c r="X2484" s="29"/>
      <c r="Y2484" s="29"/>
      <c r="Z2484" s="29"/>
      <c r="AA2484" s="29"/>
      <c r="AB2484" s="29"/>
      <c r="AC2484" s="29"/>
      <c r="AD2484" s="29"/>
      <c r="AE2484" s="29"/>
      <c r="AF2484" s="29"/>
      <c r="AG2484" s="29"/>
      <c r="AH2484" s="29"/>
      <c r="AI2484" s="29"/>
      <c r="AJ2484" s="29"/>
      <c r="AK2484" s="29"/>
      <c r="AL2484" s="29"/>
      <c r="AM2484" s="17"/>
      <c r="AN2484" s="17">
        <f>AM2484*(F2484+G2484)</f>
        <v>0</v>
      </c>
      <c r="AO2484" s="17">
        <f>SUMIF($I$1:$AL$1,AO$1,$I2486:$AL2486)*$AM2484</f>
        <v>0</v>
      </c>
      <c r="AP2484" s="17">
        <f t="shared" ref="AP2484:AZ2484" si="994">SUMIF($I$1:$AL$1,AP$1,$I2486:$AL2486)*$AM2484</f>
        <v>0</v>
      </c>
      <c r="AQ2484" s="17">
        <f t="shared" si="994"/>
        <v>0</v>
      </c>
      <c r="AR2484" s="17">
        <f t="shared" si="994"/>
        <v>0</v>
      </c>
      <c r="AS2484" s="17">
        <f t="shared" si="994"/>
        <v>0</v>
      </c>
      <c r="AT2484" s="17">
        <f t="shared" si="994"/>
        <v>0</v>
      </c>
      <c r="AU2484" s="17">
        <f t="shared" si="994"/>
        <v>0</v>
      </c>
      <c r="AV2484" s="17">
        <f t="shared" si="994"/>
        <v>0</v>
      </c>
      <c r="AW2484" s="17">
        <f t="shared" si="994"/>
        <v>0</v>
      </c>
      <c r="AX2484" s="17">
        <f t="shared" si="994"/>
        <v>0</v>
      </c>
      <c r="AY2484" s="17">
        <f t="shared" si="994"/>
        <v>0</v>
      </c>
      <c r="AZ2484" s="17">
        <f t="shared" si="994"/>
        <v>0</v>
      </c>
      <c r="BA2484" s="17"/>
    </row>
    <row r="2485" spans="1:53">
      <c r="A2485" s="59"/>
      <c r="B2485" s="46"/>
      <c r="C2485" s="31" t="s">
        <v>5021</v>
      </c>
      <c r="D2485" s="32" t="s">
        <v>4363</v>
      </c>
      <c r="E2485" s="39"/>
      <c r="F2485" s="39"/>
      <c r="G2485" s="39"/>
      <c r="H2485" s="39"/>
      <c r="I2485" s="39">
        <v>105753</v>
      </c>
      <c r="J2485" s="39">
        <v>61043</v>
      </c>
      <c r="K2485" s="39">
        <v>64241</v>
      </c>
      <c r="L2485" s="39"/>
      <c r="M2485" s="39"/>
      <c r="N2485" s="39"/>
      <c r="O2485" s="39">
        <v>112380</v>
      </c>
      <c r="P2485" s="39">
        <v>131121</v>
      </c>
      <c r="Q2485" s="39">
        <v>37382</v>
      </c>
      <c r="R2485" s="39">
        <v>1008</v>
      </c>
      <c r="S2485" s="39">
        <v>226298</v>
      </c>
      <c r="T2485" s="39">
        <v>200330</v>
      </c>
      <c r="U2485" s="39">
        <v>27317</v>
      </c>
      <c r="V2485" s="39">
        <v>4815</v>
      </c>
      <c r="W2485" s="39">
        <v>210409</v>
      </c>
      <c r="X2485" s="39">
        <v>198327</v>
      </c>
      <c r="Y2485" s="39">
        <v>42781</v>
      </c>
      <c r="Z2485" s="39">
        <v>26256</v>
      </c>
      <c r="AA2485" s="39">
        <v>41598</v>
      </c>
      <c r="AB2485" s="39">
        <v>196157</v>
      </c>
      <c r="AC2485" s="39">
        <v>161008</v>
      </c>
      <c r="AD2485" s="39">
        <v>28164</v>
      </c>
      <c r="AE2485" s="39">
        <v>15474</v>
      </c>
      <c r="AF2485" s="39">
        <v>169869</v>
      </c>
      <c r="AG2485" s="39">
        <v>143897</v>
      </c>
      <c r="AH2485" s="39">
        <v>67086</v>
      </c>
      <c r="AI2485" s="39">
        <v>19283</v>
      </c>
      <c r="AJ2485" s="39">
        <v>97971</v>
      </c>
      <c r="AK2485" s="39">
        <v>139243</v>
      </c>
      <c r="AL2485" s="39">
        <v>167808</v>
      </c>
      <c r="AM2485" s="33"/>
      <c r="AN2485" s="33"/>
      <c r="AO2485" s="33"/>
      <c r="AP2485" s="33"/>
      <c r="AQ2485" s="33"/>
      <c r="AR2485" s="33"/>
      <c r="AS2485" s="33"/>
      <c r="AT2485" s="33"/>
      <c r="AU2485" s="33"/>
      <c r="AV2485" s="33"/>
      <c r="AW2485" s="33"/>
      <c r="AX2485" s="33"/>
      <c r="AY2485" s="33"/>
      <c r="AZ2485" s="33"/>
      <c r="BA2485" s="33"/>
    </row>
    <row r="2486" spans="1:53">
      <c r="A2486" s="59"/>
      <c r="B2486" s="46"/>
      <c r="C2486" s="31"/>
      <c r="D2486" s="32" t="s">
        <v>4364</v>
      </c>
      <c r="E2486" s="39">
        <f>SUM(I2486:AL2486)</f>
        <v>0</v>
      </c>
      <c r="F2486" s="39"/>
      <c r="G2486" s="39"/>
      <c r="H2486" s="39"/>
      <c r="I2486" s="39"/>
      <c r="J2486" s="39"/>
      <c r="K2486" s="39"/>
      <c r="L2486" s="39"/>
      <c r="M2486" s="39"/>
      <c r="N2486" s="39"/>
      <c r="O2486" s="39"/>
      <c r="P2486" s="39"/>
      <c r="Q2486" s="39"/>
      <c r="R2486" s="39"/>
      <c r="S2486" s="39"/>
      <c r="T2486" s="39"/>
      <c r="U2486" s="39"/>
      <c r="V2486" s="39"/>
      <c r="W2486" s="39"/>
      <c r="X2486" s="39"/>
      <c r="Y2486" s="39"/>
      <c r="Z2486" s="39"/>
      <c r="AA2486" s="39"/>
      <c r="AB2486" s="39"/>
      <c r="AC2486" s="39"/>
      <c r="AD2486" s="39"/>
      <c r="AE2486" s="39"/>
      <c r="AF2486" s="39"/>
      <c r="AG2486" s="39"/>
      <c r="AH2486" s="39"/>
      <c r="AI2486" s="39"/>
      <c r="AJ2486" s="39"/>
      <c r="AK2486" s="39"/>
      <c r="AL2486" s="39"/>
      <c r="AM2486" s="33"/>
      <c r="AN2486" s="33"/>
      <c r="AO2486" s="33"/>
      <c r="AP2486" s="33"/>
      <c r="AQ2486" s="33"/>
      <c r="AR2486" s="33"/>
      <c r="AS2486" s="33"/>
      <c r="AT2486" s="33"/>
      <c r="AU2486" s="33"/>
      <c r="AV2486" s="33"/>
      <c r="AW2486" s="33"/>
      <c r="AX2486" s="33"/>
      <c r="AY2486" s="33"/>
      <c r="AZ2486" s="33"/>
      <c r="BA2486" s="33"/>
    </row>
    <row r="2487" spans="1:53">
      <c r="A2487" s="59"/>
      <c r="B2487" s="46"/>
      <c r="C2487" s="31" t="s">
        <v>5022</v>
      </c>
      <c r="D2487" s="34" t="s">
        <v>4365</v>
      </c>
      <c r="E2487" s="35">
        <f>E2486-E2484</f>
        <v>0</v>
      </c>
      <c r="F2487" s="35"/>
      <c r="G2487" s="35"/>
      <c r="H2487" s="35"/>
      <c r="I2487" s="35">
        <f>F2484+G2484+H2484+I2486-I2485</f>
        <v>472297</v>
      </c>
      <c r="J2487" s="35">
        <f>I2487+J2486-J2485</f>
        <v>411254</v>
      </c>
      <c r="K2487" s="35">
        <f t="shared" ref="K2487:AL2487" si="995">J2487+K2486-K2485</f>
        <v>347013</v>
      </c>
      <c r="L2487" s="35">
        <f t="shared" si="995"/>
        <v>347013</v>
      </c>
      <c r="M2487" s="35">
        <f t="shared" si="995"/>
        <v>347013</v>
      </c>
      <c r="N2487" s="35">
        <f t="shared" si="995"/>
        <v>347013</v>
      </c>
      <c r="O2487" s="35">
        <f t="shared" si="995"/>
        <v>234633</v>
      </c>
      <c r="P2487" s="35">
        <f t="shared" si="995"/>
        <v>103512</v>
      </c>
      <c r="Q2487" s="35">
        <f t="shared" si="995"/>
        <v>66130</v>
      </c>
      <c r="R2487" s="35">
        <f t="shared" si="995"/>
        <v>65122</v>
      </c>
      <c r="S2487" s="35">
        <f t="shared" si="995"/>
        <v>-161176</v>
      </c>
      <c r="T2487" s="35">
        <f t="shared" si="995"/>
        <v>-361506</v>
      </c>
      <c r="U2487" s="35">
        <f t="shared" si="995"/>
        <v>-388823</v>
      </c>
      <c r="V2487" s="35">
        <f t="shared" si="995"/>
        <v>-393638</v>
      </c>
      <c r="W2487" s="35">
        <f t="shared" si="995"/>
        <v>-604047</v>
      </c>
      <c r="X2487" s="35">
        <f t="shared" si="995"/>
        <v>-802374</v>
      </c>
      <c r="Y2487" s="35">
        <f t="shared" si="995"/>
        <v>-845155</v>
      </c>
      <c r="Z2487" s="35">
        <f t="shared" si="995"/>
        <v>-871411</v>
      </c>
      <c r="AA2487" s="35">
        <f t="shared" si="995"/>
        <v>-913009</v>
      </c>
      <c r="AB2487" s="35">
        <f t="shared" si="995"/>
        <v>-1109166</v>
      </c>
      <c r="AC2487" s="35">
        <f t="shared" si="995"/>
        <v>-1270174</v>
      </c>
      <c r="AD2487" s="35">
        <f t="shared" si="995"/>
        <v>-1298338</v>
      </c>
      <c r="AE2487" s="35">
        <f t="shared" si="995"/>
        <v>-1313812</v>
      </c>
      <c r="AF2487" s="35">
        <f t="shared" si="995"/>
        <v>-1483681</v>
      </c>
      <c r="AG2487" s="35">
        <f t="shared" si="995"/>
        <v>-1627578</v>
      </c>
      <c r="AH2487" s="35">
        <f t="shared" si="995"/>
        <v>-1694664</v>
      </c>
      <c r="AI2487" s="35">
        <f t="shared" si="995"/>
        <v>-1713947</v>
      </c>
      <c r="AJ2487" s="35">
        <f t="shared" si="995"/>
        <v>-1811918</v>
      </c>
      <c r="AK2487" s="35">
        <f t="shared" si="995"/>
        <v>-1951161</v>
      </c>
      <c r="AL2487" s="35">
        <f t="shared" si="995"/>
        <v>-2118969</v>
      </c>
      <c r="AM2487" s="33"/>
      <c r="AN2487" s="33"/>
      <c r="AO2487" s="33"/>
      <c r="AP2487" s="33"/>
      <c r="AQ2487" s="33"/>
      <c r="AR2487" s="33"/>
      <c r="AS2487" s="33"/>
      <c r="AT2487" s="33"/>
      <c r="AU2487" s="33"/>
      <c r="AV2487" s="33"/>
      <c r="AW2487" s="33"/>
      <c r="AX2487" s="33"/>
      <c r="AY2487" s="33"/>
      <c r="AZ2487" s="33"/>
      <c r="BA2487" s="33"/>
    </row>
    <row r="2488" spans="1:53" ht="17.25" customHeight="1" thickBot="1">
      <c r="A2488" s="60"/>
      <c r="B2488" s="47"/>
      <c r="C2488" s="36">
        <v>0</v>
      </c>
      <c r="D2488" s="37" t="s">
        <v>4366</v>
      </c>
      <c r="E2488" s="52"/>
      <c r="F2488" s="53"/>
      <c r="G2488" s="53"/>
      <c r="H2488" s="53"/>
      <c r="I2488" s="53"/>
      <c r="J2488" s="53"/>
      <c r="K2488" s="53"/>
      <c r="L2488" s="53"/>
      <c r="M2488" s="53"/>
      <c r="N2488" s="53"/>
      <c r="O2488" s="53"/>
      <c r="P2488" s="53"/>
      <c r="Q2488" s="53"/>
      <c r="R2488" s="53"/>
      <c r="S2488" s="53"/>
      <c r="T2488" s="53"/>
      <c r="U2488" s="53"/>
      <c r="V2488" s="53"/>
      <c r="W2488" s="53"/>
      <c r="X2488" s="53"/>
      <c r="Y2488" s="53"/>
      <c r="Z2488" s="53"/>
      <c r="AA2488" s="53"/>
      <c r="AB2488" s="53"/>
      <c r="AC2488" s="53"/>
      <c r="AD2488" s="53"/>
      <c r="AE2488" s="53"/>
      <c r="AF2488" s="53"/>
      <c r="AG2488" s="53"/>
      <c r="AH2488" s="53"/>
      <c r="AI2488" s="53"/>
      <c r="AJ2488" s="53"/>
      <c r="AK2488" s="53"/>
      <c r="AL2488" s="54"/>
      <c r="AM2488" s="38"/>
      <c r="AN2488" s="38"/>
      <c r="AO2488" s="38"/>
      <c r="AP2488" s="38"/>
      <c r="AQ2488" s="38"/>
      <c r="AR2488" s="38"/>
      <c r="AS2488" s="38"/>
      <c r="AT2488" s="38"/>
      <c r="AU2488" s="38"/>
      <c r="AV2488" s="38"/>
      <c r="AW2488" s="38"/>
      <c r="AX2488" s="38"/>
      <c r="AY2488" s="38"/>
      <c r="AZ2488" s="38"/>
      <c r="BA2488" s="38"/>
    </row>
    <row r="2489" spans="1:53" ht="15" thickTop="1">
      <c r="A2489" s="45" t="s">
        <v>2918</v>
      </c>
      <c r="B2489" s="45">
        <v>498</v>
      </c>
      <c r="C2489" s="14" t="s">
        <v>5023</v>
      </c>
      <c r="D2489" s="15" t="s">
        <v>4362</v>
      </c>
      <c r="E2489" s="29"/>
      <c r="F2489" s="29">
        <v>3819930</v>
      </c>
      <c r="G2489" s="29"/>
      <c r="H2489" s="29"/>
      <c r="I2489" s="29"/>
      <c r="J2489" s="29"/>
      <c r="K2489" s="29"/>
      <c r="L2489" s="29"/>
      <c r="M2489" s="29"/>
      <c r="N2489" s="29"/>
      <c r="O2489" s="29"/>
      <c r="P2489" s="29"/>
      <c r="Q2489" s="29"/>
      <c r="R2489" s="29"/>
      <c r="S2489" s="29"/>
      <c r="T2489" s="29"/>
      <c r="U2489" s="29"/>
      <c r="V2489" s="29"/>
      <c r="W2489" s="29"/>
      <c r="X2489" s="29"/>
      <c r="Y2489" s="29"/>
      <c r="Z2489" s="29"/>
      <c r="AA2489" s="29"/>
      <c r="AB2489" s="29"/>
      <c r="AC2489" s="29"/>
      <c r="AD2489" s="29"/>
      <c r="AE2489" s="29"/>
      <c r="AF2489" s="29"/>
      <c r="AG2489" s="29"/>
      <c r="AH2489" s="29"/>
      <c r="AI2489" s="29"/>
      <c r="AJ2489" s="29"/>
      <c r="AK2489" s="29"/>
      <c r="AL2489" s="29"/>
      <c r="AM2489" s="17"/>
      <c r="AN2489" s="17">
        <f>AM2489*(F2489+G2489)</f>
        <v>0</v>
      </c>
      <c r="AO2489" s="17">
        <f>SUMIF($I$1:$AL$1,AO$1,$I2491:$AL2491)*$AM2489</f>
        <v>0</v>
      </c>
      <c r="AP2489" s="17">
        <f t="shared" ref="AP2489:AZ2489" si="996">SUMIF($I$1:$AL$1,AP$1,$I2491:$AL2491)*$AM2489</f>
        <v>0</v>
      </c>
      <c r="AQ2489" s="17">
        <f t="shared" si="996"/>
        <v>0</v>
      </c>
      <c r="AR2489" s="17">
        <f t="shared" si="996"/>
        <v>0</v>
      </c>
      <c r="AS2489" s="17">
        <f t="shared" si="996"/>
        <v>0</v>
      </c>
      <c r="AT2489" s="17">
        <f t="shared" si="996"/>
        <v>0</v>
      </c>
      <c r="AU2489" s="17">
        <f t="shared" si="996"/>
        <v>0</v>
      </c>
      <c r="AV2489" s="17">
        <f t="shared" si="996"/>
        <v>0</v>
      </c>
      <c r="AW2489" s="17">
        <f t="shared" si="996"/>
        <v>0</v>
      </c>
      <c r="AX2489" s="17">
        <f t="shared" si="996"/>
        <v>0</v>
      </c>
      <c r="AY2489" s="17">
        <f t="shared" si="996"/>
        <v>0</v>
      </c>
      <c r="AZ2489" s="17">
        <f t="shared" si="996"/>
        <v>0</v>
      </c>
      <c r="BA2489" s="17"/>
    </row>
    <row r="2490" spans="1:53">
      <c r="A2490" s="59"/>
      <c r="B2490" s="46"/>
      <c r="C2490" s="31" t="s">
        <v>5024</v>
      </c>
      <c r="D2490" s="32" t="s">
        <v>4363</v>
      </c>
      <c r="E2490" s="39"/>
      <c r="F2490" s="39"/>
      <c r="G2490" s="39"/>
      <c r="H2490" s="39"/>
      <c r="I2490" s="39">
        <v>891779</v>
      </c>
      <c r="J2490" s="39">
        <v>328495</v>
      </c>
      <c r="K2490" s="39">
        <v>818006</v>
      </c>
      <c r="L2490" s="39">
        <v>103975</v>
      </c>
      <c r="M2490" s="39">
        <v>352941</v>
      </c>
      <c r="N2490" s="39">
        <v>269112</v>
      </c>
      <c r="O2490" s="39">
        <v>1728173</v>
      </c>
      <c r="P2490" s="39">
        <v>689225</v>
      </c>
      <c r="Q2490" s="39">
        <v>126230</v>
      </c>
      <c r="R2490" s="39">
        <v>169763</v>
      </c>
      <c r="S2490" s="39">
        <v>1379667</v>
      </c>
      <c r="T2490" s="39">
        <v>2606592</v>
      </c>
      <c r="U2490" s="39">
        <v>1477631</v>
      </c>
      <c r="V2490" s="39">
        <v>1299755</v>
      </c>
      <c r="W2490" s="39">
        <v>1440944</v>
      </c>
      <c r="X2490" s="39">
        <v>2619223</v>
      </c>
      <c r="Y2490" s="39">
        <v>1025996</v>
      </c>
      <c r="Z2490" s="39">
        <v>884995</v>
      </c>
      <c r="AA2490" s="39">
        <v>830538</v>
      </c>
      <c r="AB2490" s="39">
        <v>2816732</v>
      </c>
      <c r="AC2490" s="39">
        <v>1334720</v>
      </c>
      <c r="AD2490" s="39">
        <v>1823071</v>
      </c>
      <c r="AE2490" s="39">
        <v>767080</v>
      </c>
      <c r="AF2490" s="39">
        <v>1351860</v>
      </c>
      <c r="AG2490" s="39">
        <v>2164078</v>
      </c>
      <c r="AH2490" s="39">
        <v>813234</v>
      </c>
      <c r="AI2490" s="39">
        <v>1239958</v>
      </c>
      <c r="AJ2490" s="39">
        <v>86777</v>
      </c>
      <c r="AK2490" s="39">
        <v>2827481</v>
      </c>
      <c r="AL2490" s="39">
        <v>591845</v>
      </c>
      <c r="AM2490" s="33"/>
      <c r="AN2490" s="33"/>
      <c r="AO2490" s="33"/>
      <c r="AP2490" s="33"/>
      <c r="AQ2490" s="33"/>
      <c r="AR2490" s="33"/>
      <c r="AS2490" s="33"/>
      <c r="AT2490" s="33"/>
      <c r="AU2490" s="33"/>
      <c r="AV2490" s="33"/>
      <c r="AW2490" s="33"/>
      <c r="AX2490" s="33"/>
      <c r="AY2490" s="33"/>
      <c r="AZ2490" s="33"/>
      <c r="BA2490" s="33"/>
    </row>
    <row r="2491" spans="1:53">
      <c r="A2491" s="59"/>
      <c r="B2491" s="46"/>
      <c r="C2491" s="31"/>
      <c r="D2491" s="32" t="s">
        <v>4364</v>
      </c>
      <c r="E2491" s="39">
        <f>SUM(I2491:AL2491)</f>
        <v>0</v>
      </c>
      <c r="F2491" s="39"/>
      <c r="G2491" s="39"/>
      <c r="H2491" s="39"/>
      <c r="I2491" s="39"/>
      <c r="J2491" s="39"/>
      <c r="K2491" s="39"/>
      <c r="L2491" s="39"/>
      <c r="M2491" s="39"/>
      <c r="N2491" s="39"/>
      <c r="O2491" s="39"/>
      <c r="P2491" s="39"/>
      <c r="Q2491" s="39"/>
      <c r="R2491" s="39"/>
      <c r="S2491" s="39"/>
      <c r="T2491" s="39"/>
      <c r="U2491" s="39"/>
      <c r="V2491" s="39"/>
      <c r="W2491" s="39"/>
      <c r="X2491" s="39"/>
      <c r="Y2491" s="39"/>
      <c r="Z2491" s="39"/>
      <c r="AA2491" s="39"/>
      <c r="AB2491" s="39"/>
      <c r="AC2491" s="39"/>
      <c r="AD2491" s="39"/>
      <c r="AE2491" s="39"/>
      <c r="AF2491" s="39"/>
      <c r="AG2491" s="39"/>
      <c r="AH2491" s="39"/>
      <c r="AI2491" s="39"/>
      <c r="AJ2491" s="39"/>
      <c r="AK2491" s="39"/>
      <c r="AL2491" s="39"/>
      <c r="AM2491" s="33"/>
      <c r="AN2491" s="33"/>
      <c r="AO2491" s="33"/>
      <c r="AP2491" s="33"/>
      <c r="AQ2491" s="33"/>
      <c r="AR2491" s="33"/>
      <c r="AS2491" s="33"/>
      <c r="AT2491" s="33"/>
      <c r="AU2491" s="33"/>
      <c r="AV2491" s="33"/>
      <c r="AW2491" s="33"/>
      <c r="AX2491" s="33"/>
      <c r="AY2491" s="33"/>
      <c r="AZ2491" s="33"/>
      <c r="BA2491" s="33"/>
    </row>
    <row r="2492" spans="1:53">
      <c r="A2492" s="59"/>
      <c r="B2492" s="46"/>
      <c r="C2492" s="31" t="s">
        <v>5025</v>
      </c>
      <c r="D2492" s="34" t="s">
        <v>4365</v>
      </c>
      <c r="E2492" s="35">
        <f>E2491-E2489</f>
        <v>0</v>
      </c>
      <c r="F2492" s="35"/>
      <c r="G2492" s="35"/>
      <c r="H2492" s="35"/>
      <c r="I2492" s="35">
        <f>F2489+G2489+H2489+I2491-I2490</f>
        <v>2928151</v>
      </c>
      <c r="J2492" s="35">
        <f>I2492+J2491-J2490</f>
        <v>2599656</v>
      </c>
      <c r="K2492" s="35">
        <f t="shared" ref="K2492:AL2492" si="997">J2492+K2491-K2490</f>
        <v>1781650</v>
      </c>
      <c r="L2492" s="35">
        <f t="shared" si="997"/>
        <v>1677675</v>
      </c>
      <c r="M2492" s="35">
        <f t="shared" si="997"/>
        <v>1324734</v>
      </c>
      <c r="N2492" s="35">
        <f t="shared" si="997"/>
        <v>1055622</v>
      </c>
      <c r="O2492" s="35">
        <f t="shared" si="997"/>
        <v>-672551</v>
      </c>
      <c r="P2492" s="35">
        <f t="shared" si="997"/>
        <v>-1361776</v>
      </c>
      <c r="Q2492" s="35">
        <f t="shared" si="997"/>
        <v>-1488006</v>
      </c>
      <c r="R2492" s="35">
        <f t="shared" si="997"/>
        <v>-1657769</v>
      </c>
      <c r="S2492" s="35">
        <f t="shared" si="997"/>
        <v>-3037436</v>
      </c>
      <c r="T2492" s="35">
        <f t="shared" si="997"/>
        <v>-5644028</v>
      </c>
      <c r="U2492" s="35">
        <f t="shared" si="997"/>
        <v>-7121659</v>
      </c>
      <c r="V2492" s="35">
        <f t="shared" si="997"/>
        <v>-8421414</v>
      </c>
      <c r="W2492" s="35">
        <f t="shared" si="997"/>
        <v>-9862358</v>
      </c>
      <c r="X2492" s="35">
        <f t="shared" si="997"/>
        <v>-12481581</v>
      </c>
      <c r="Y2492" s="35">
        <f t="shared" si="997"/>
        <v>-13507577</v>
      </c>
      <c r="Z2492" s="35">
        <f t="shared" si="997"/>
        <v>-14392572</v>
      </c>
      <c r="AA2492" s="35">
        <f t="shared" si="997"/>
        <v>-15223110</v>
      </c>
      <c r="AB2492" s="35">
        <f t="shared" si="997"/>
        <v>-18039842</v>
      </c>
      <c r="AC2492" s="35">
        <f t="shared" si="997"/>
        <v>-19374562</v>
      </c>
      <c r="AD2492" s="35">
        <f t="shared" si="997"/>
        <v>-21197633</v>
      </c>
      <c r="AE2492" s="35">
        <f t="shared" si="997"/>
        <v>-21964713</v>
      </c>
      <c r="AF2492" s="35">
        <f t="shared" si="997"/>
        <v>-23316573</v>
      </c>
      <c r="AG2492" s="35">
        <f t="shared" si="997"/>
        <v>-25480651</v>
      </c>
      <c r="AH2492" s="35">
        <f t="shared" si="997"/>
        <v>-26293885</v>
      </c>
      <c r="AI2492" s="35">
        <f t="shared" si="997"/>
        <v>-27533843</v>
      </c>
      <c r="AJ2492" s="35">
        <f t="shared" si="997"/>
        <v>-27620620</v>
      </c>
      <c r="AK2492" s="35">
        <f t="shared" si="997"/>
        <v>-30448101</v>
      </c>
      <c r="AL2492" s="35">
        <f t="shared" si="997"/>
        <v>-31039946</v>
      </c>
      <c r="AM2492" s="33"/>
      <c r="AN2492" s="33"/>
      <c r="AO2492" s="33"/>
      <c r="AP2492" s="33"/>
      <c r="AQ2492" s="33"/>
      <c r="AR2492" s="33"/>
      <c r="AS2492" s="33"/>
      <c r="AT2492" s="33"/>
      <c r="AU2492" s="33"/>
      <c r="AV2492" s="33"/>
      <c r="AW2492" s="33"/>
      <c r="AX2492" s="33"/>
      <c r="AY2492" s="33"/>
      <c r="AZ2492" s="33"/>
      <c r="BA2492" s="33"/>
    </row>
    <row r="2493" spans="1:53" ht="17.25" customHeight="1" thickBot="1">
      <c r="A2493" s="60"/>
      <c r="B2493" s="47"/>
      <c r="C2493" s="36">
        <v>0</v>
      </c>
      <c r="D2493" s="37" t="s">
        <v>4366</v>
      </c>
      <c r="E2493" s="52"/>
      <c r="F2493" s="53"/>
      <c r="G2493" s="53"/>
      <c r="H2493" s="53"/>
      <c r="I2493" s="53"/>
      <c r="J2493" s="53"/>
      <c r="K2493" s="53"/>
      <c r="L2493" s="53"/>
      <c r="M2493" s="53"/>
      <c r="N2493" s="53"/>
      <c r="O2493" s="53"/>
      <c r="P2493" s="53"/>
      <c r="Q2493" s="53"/>
      <c r="R2493" s="53"/>
      <c r="S2493" s="53"/>
      <c r="T2493" s="53"/>
      <c r="U2493" s="53"/>
      <c r="V2493" s="53"/>
      <c r="W2493" s="53"/>
      <c r="X2493" s="53"/>
      <c r="Y2493" s="53"/>
      <c r="Z2493" s="53"/>
      <c r="AA2493" s="53"/>
      <c r="AB2493" s="53"/>
      <c r="AC2493" s="53"/>
      <c r="AD2493" s="53"/>
      <c r="AE2493" s="53"/>
      <c r="AF2493" s="53"/>
      <c r="AG2493" s="53"/>
      <c r="AH2493" s="53"/>
      <c r="AI2493" s="53"/>
      <c r="AJ2493" s="53"/>
      <c r="AK2493" s="53"/>
      <c r="AL2493" s="54"/>
      <c r="AM2493" s="38"/>
      <c r="AN2493" s="38"/>
      <c r="AO2493" s="38"/>
      <c r="AP2493" s="38"/>
      <c r="AQ2493" s="38"/>
      <c r="AR2493" s="38"/>
      <c r="AS2493" s="38"/>
      <c r="AT2493" s="38"/>
      <c r="AU2493" s="38"/>
      <c r="AV2493" s="38"/>
      <c r="AW2493" s="38"/>
      <c r="AX2493" s="38"/>
      <c r="AY2493" s="38"/>
      <c r="AZ2493" s="38"/>
      <c r="BA2493" s="38"/>
    </row>
    <row r="2494" spans="1:53" ht="15" thickTop="1">
      <c r="A2494" s="45" t="s">
        <v>2918</v>
      </c>
      <c r="B2494" s="45">
        <v>499</v>
      </c>
      <c r="C2494" s="14" t="s">
        <v>5026</v>
      </c>
      <c r="D2494" s="15" t="s">
        <v>4362</v>
      </c>
      <c r="E2494" s="29"/>
      <c r="F2494" s="29">
        <v>69715</v>
      </c>
      <c r="G2494" s="29"/>
      <c r="H2494" s="29"/>
      <c r="I2494" s="29"/>
      <c r="J2494" s="29"/>
      <c r="K2494" s="29"/>
      <c r="L2494" s="29"/>
      <c r="M2494" s="29"/>
      <c r="N2494" s="29"/>
      <c r="O2494" s="29"/>
      <c r="P2494" s="29"/>
      <c r="Q2494" s="29"/>
      <c r="R2494" s="29"/>
      <c r="S2494" s="29"/>
      <c r="T2494" s="29"/>
      <c r="U2494" s="29"/>
      <c r="V2494" s="29"/>
      <c r="W2494" s="29"/>
      <c r="X2494" s="29"/>
      <c r="Y2494" s="29"/>
      <c r="Z2494" s="29"/>
      <c r="AA2494" s="29"/>
      <c r="AB2494" s="29"/>
      <c r="AC2494" s="29"/>
      <c r="AD2494" s="29"/>
      <c r="AE2494" s="29"/>
      <c r="AF2494" s="29"/>
      <c r="AG2494" s="29"/>
      <c r="AH2494" s="29"/>
      <c r="AI2494" s="29"/>
      <c r="AJ2494" s="29"/>
      <c r="AK2494" s="29"/>
      <c r="AL2494" s="29"/>
      <c r="AM2494" s="17"/>
      <c r="AN2494" s="17">
        <f>AM2494*(F2494+G2494)</f>
        <v>0</v>
      </c>
      <c r="AO2494" s="17">
        <f>SUMIF($I$1:$AL$1,AO$1,$I2496:$AL2496)*$AM2494</f>
        <v>0</v>
      </c>
      <c r="AP2494" s="17">
        <f t="shared" ref="AP2494:AZ2494" si="998">SUMIF($I$1:$AL$1,AP$1,$I2496:$AL2496)*$AM2494</f>
        <v>0</v>
      </c>
      <c r="AQ2494" s="17">
        <f t="shared" si="998"/>
        <v>0</v>
      </c>
      <c r="AR2494" s="17">
        <f t="shared" si="998"/>
        <v>0</v>
      </c>
      <c r="AS2494" s="17">
        <f t="shared" si="998"/>
        <v>0</v>
      </c>
      <c r="AT2494" s="17">
        <f t="shared" si="998"/>
        <v>0</v>
      </c>
      <c r="AU2494" s="17">
        <f t="shared" si="998"/>
        <v>0</v>
      </c>
      <c r="AV2494" s="17">
        <f t="shared" si="998"/>
        <v>0</v>
      </c>
      <c r="AW2494" s="17">
        <f t="shared" si="998"/>
        <v>0</v>
      </c>
      <c r="AX2494" s="17">
        <f t="shared" si="998"/>
        <v>0</v>
      </c>
      <c r="AY2494" s="17">
        <f t="shared" si="998"/>
        <v>0</v>
      </c>
      <c r="AZ2494" s="17">
        <f t="shared" si="998"/>
        <v>0</v>
      </c>
      <c r="BA2494" s="17"/>
    </row>
    <row r="2495" spans="1:53">
      <c r="A2495" s="59"/>
      <c r="B2495" s="46"/>
      <c r="C2495" s="31" t="s">
        <v>5027</v>
      </c>
      <c r="D2495" s="32" t="s">
        <v>4363</v>
      </c>
      <c r="E2495" s="39"/>
      <c r="F2495" s="39"/>
      <c r="G2495" s="39"/>
      <c r="H2495" s="39"/>
      <c r="I2495" s="39">
        <v>26953</v>
      </c>
      <c r="J2495" s="39"/>
      <c r="K2495" s="39">
        <v>9184</v>
      </c>
      <c r="L2495" s="39">
        <v>3190</v>
      </c>
      <c r="M2495" s="39">
        <v>1003</v>
      </c>
      <c r="N2495" s="39">
        <v>999</v>
      </c>
      <c r="O2495" s="39">
        <v>50601</v>
      </c>
      <c r="P2495" s="39">
        <v>30868</v>
      </c>
      <c r="Q2495" s="39">
        <v>999</v>
      </c>
      <c r="R2495" s="39">
        <v>2011</v>
      </c>
      <c r="S2495" s="39">
        <v>84955</v>
      </c>
      <c r="T2495" s="39">
        <v>30343</v>
      </c>
      <c r="U2495" s="39">
        <v>14090</v>
      </c>
      <c r="V2495" s="39">
        <v>7164</v>
      </c>
      <c r="W2495" s="39">
        <v>85854</v>
      </c>
      <c r="X2495" s="39">
        <v>30407</v>
      </c>
      <c r="Y2495" s="39">
        <v>18165</v>
      </c>
      <c r="Z2495" s="39">
        <v>3251</v>
      </c>
      <c r="AA2495" s="39">
        <v>4343</v>
      </c>
      <c r="AB2495" s="39">
        <v>84479</v>
      </c>
      <c r="AC2495" s="39">
        <v>13460</v>
      </c>
      <c r="AD2495" s="39">
        <v>14702</v>
      </c>
      <c r="AE2495" s="39">
        <v>4845</v>
      </c>
      <c r="AF2495" s="39">
        <v>83451</v>
      </c>
      <c r="AG2495" s="39">
        <v>16350</v>
      </c>
      <c r="AH2495" s="39">
        <v>15940</v>
      </c>
      <c r="AI2495" s="39">
        <v>2628</v>
      </c>
      <c r="AJ2495" s="39">
        <v>3914</v>
      </c>
      <c r="AK2495" s="39">
        <v>101041</v>
      </c>
      <c r="AL2495" s="39">
        <v>1747</v>
      </c>
      <c r="AM2495" s="33"/>
      <c r="AN2495" s="33"/>
      <c r="AO2495" s="33"/>
      <c r="AP2495" s="33"/>
      <c r="AQ2495" s="33"/>
      <c r="AR2495" s="33"/>
      <c r="AS2495" s="33"/>
      <c r="AT2495" s="33"/>
      <c r="AU2495" s="33"/>
      <c r="AV2495" s="33"/>
      <c r="AW2495" s="33"/>
      <c r="AX2495" s="33"/>
      <c r="AY2495" s="33"/>
      <c r="AZ2495" s="33"/>
      <c r="BA2495" s="33"/>
    </row>
    <row r="2496" spans="1:53">
      <c r="A2496" s="59"/>
      <c r="B2496" s="46"/>
      <c r="C2496" s="31"/>
      <c r="D2496" s="32" t="s">
        <v>4364</v>
      </c>
      <c r="E2496" s="39">
        <f>SUM(I2496:AL2496)</f>
        <v>0</v>
      </c>
      <c r="F2496" s="39"/>
      <c r="G2496" s="39"/>
      <c r="H2496" s="39"/>
      <c r="I2496" s="39"/>
      <c r="J2496" s="39"/>
      <c r="K2496" s="39"/>
      <c r="L2496" s="39"/>
      <c r="M2496" s="39"/>
      <c r="N2496" s="39"/>
      <c r="O2496" s="39"/>
      <c r="P2496" s="39"/>
      <c r="Q2496" s="39"/>
      <c r="R2496" s="39"/>
      <c r="S2496" s="39"/>
      <c r="T2496" s="39"/>
      <c r="U2496" s="39"/>
      <c r="V2496" s="39"/>
      <c r="W2496" s="39"/>
      <c r="X2496" s="39"/>
      <c r="Y2496" s="39"/>
      <c r="Z2496" s="39"/>
      <c r="AA2496" s="39"/>
      <c r="AB2496" s="39"/>
      <c r="AC2496" s="39"/>
      <c r="AD2496" s="39"/>
      <c r="AE2496" s="39"/>
      <c r="AF2496" s="39"/>
      <c r="AG2496" s="39"/>
      <c r="AH2496" s="39"/>
      <c r="AI2496" s="39"/>
      <c r="AJ2496" s="39"/>
      <c r="AK2496" s="39"/>
      <c r="AL2496" s="39"/>
      <c r="AM2496" s="33"/>
      <c r="AN2496" s="33"/>
      <c r="AO2496" s="33"/>
      <c r="AP2496" s="33"/>
      <c r="AQ2496" s="33"/>
      <c r="AR2496" s="33"/>
      <c r="AS2496" s="33"/>
      <c r="AT2496" s="33"/>
      <c r="AU2496" s="33"/>
      <c r="AV2496" s="33"/>
      <c r="AW2496" s="33"/>
      <c r="AX2496" s="33"/>
      <c r="AY2496" s="33"/>
      <c r="AZ2496" s="33"/>
      <c r="BA2496" s="33"/>
    </row>
    <row r="2497" spans="1:53">
      <c r="A2497" s="59"/>
      <c r="B2497" s="46"/>
      <c r="C2497" s="31" t="s">
        <v>5028</v>
      </c>
      <c r="D2497" s="34" t="s">
        <v>4365</v>
      </c>
      <c r="E2497" s="35">
        <f>E2496-E2494</f>
        <v>0</v>
      </c>
      <c r="F2497" s="35"/>
      <c r="G2497" s="35"/>
      <c r="H2497" s="35"/>
      <c r="I2497" s="35">
        <f>F2494+G2494+H2494+I2496-I2495</f>
        <v>42762</v>
      </c>
      <c r="J2497" s="35">
        <f>I2497+J2496-J2495</f>
        <v>42762</v>
      </c>
      <c r="K2497" s="35">
        <f t="shared" ref="K2497:AL2497" si="999">J2497+K2496-K2495</f>
        <v>33578</v>
      </c>
      <c r="L2497" s="35">
        <f t="shared" si="999"/>
        <v>30388</v>
      </c>
      <c r="M2497" s="35">
        <f t="shared" si="999"/>
        <v>29385</v>
      </c>
      <c r="N2497" s="35">
        <f t="shared" si="999"/>
        <v>28386</v>
      </c>
      <c r="O2497" s="35">
        <f t="shared" si="999"/>
        <v>-22215</v>
      </c>
      <c r="P2497" s="35">
        <f t="shared" si="999"/>
        <v>-53083</v>
      </c>
      <c r="Q2497" s="35">
        <f t="shared" si="999"/>
        <v>-54082</v>
      </c>
      <c r="R2497" s="35">
        <f t="shared" si="999"/>
        <v>-56093</v>
      </c>
      <c r="S2497" s="35">
        <f t="shared" si="999"/>
        <v>-141048</v>
      </c>
      <c r="T2497" s="35">
        <f t="shared" si="999"/>
        <v>-171391</v>
      </c>
      <c r="U2497" s="35">
        <f t="shared" si="999"/>
        <v>-185481</v>
      </c>
      <c r="V2497" s="35">
        <f t="shared" si="999"/>
        <v>-192645</v>
      </c>
      <c r="W2497" s="35">
        <f t="shared" si="999"/>
        <v>-278499</v>
      </c>
      <c r="X2497" s="35">
        <f t="shared" si="999"/>
        <v>-308906</v>
      </c>
      <c r="Y2497" s="35">
        <f t="shared" si="999"/>
        <v>-327071</v>
      </c>
      <c r="Z2497" s="35">
        <f t="shared" si="999"/>
        <v>-330322</v>
      </c>
      <c r="AA2497" s="35">
        <f t="shared" si="999"/>
        <v>-334665</v>
      </c>
      <c r="AB2497" s="35">
        <f t="shared" si="999"/>
        <v>-419144</v>
      </c>
      <c r="AC2497" s="35">
        <f t="shared" si="999"/>
        <v>-432604</v>
      </c>
      <c r="AD2497" s="35">
        <f t="shared" si="999"/>
        <v>-447306</v>
      </c>
      <c r="AE2497" s="35">
        <f t="shared" si="999"/>
        <v>-452151</v>
      </c>
      <c r="AF2497" s="35">
        <f t="shared" si="999"/>
        <v>-535602</v>
      </c>
      <c r="AG2497" s="35">
        <f t="shared" si="999"/>
        <v>-551952</v>
      </c>
      <c r="AH2497" s="35">
        <f t="shared" si="999"/>
        <v>-567892</v>
      </c>
      <c r="AI2497" s="35">
        <f t="shared" si="999"/>
        <v>-570520</v>
      </c>
      <c r="AJ2497" s="35">
        <f t="shared" si="999"/>
        <v>-574434</v>
      </c>
      <c r="AK2497" s="35">
        <f t="shared" si="999"/>
        <v>-675475</v>
      </c>
      <c r="AL2497" s="35">
        <f t="shared" si="999"/>
        <v>-677222</v>
      </c>
      <c r="AM2497" s="33"/>
      <c r="AN2497" s="33"/>
      <c r="AO2497" s="33"/>
      <c r="AP2497" s="33"/>
      <c r="AQ2497" s="33"/>
      <c r="AR2497" s="33"/>
      <c r="AS2497" s="33"/>
      <c r="AT2497" s="33"/>
      <c r="AU2497" s="33"/>
      <c r="AV2497" s="33"/>
      <c r="AW2497" s="33"/>
      <c r="AX2497" s="33"/>
      <c r="AY2497" s="33"/>
      <c r="AZ2497" s="33"/>
      <c r="BA2497" s="33"/>
    </row>
    <row r="2498" spans="1:53" ht="17.25" customHeight="1" thickBot="1">
      <c r="A2498" s="60"/>
      <c r="B2498" s="47"/>
      <c r="C2498" s="36">
        <v>0</v>
      </c>
      <c r="D2498" s="37" t="s">
        <v>4366</v>
      </c>
      <c r="E2498" s="52"/>
      <c r="F2498" s="53"/>
      <c r="G2498" s="53"/>
      <c r="H2498" s="53"/>
      <c r="I2498" s="53"/>
      <c r="J2498" s="53"/>
      <c r="K2498" s="53"/>
      <c r="L2498" s="53"/>
      <c r="M2498" s="53"/>
      <c r="N2498" s="53"/>
      <c r="O2498" s="53"/>
      <c r="P2498" s="53"/>
      <c r="Q2498" s="53"/>
      <c r="R2498" s="53"/>
      <c r="S2498" s="53"/>
      <c r="T2498" s="53"/>
      <c r="U2498" s="53"/>
      <c r="V2498" s="53"/>
      <c r="W2498" s="53"/>
      <c r="X2498" s="53"/>
      <c r="Y2498" s="53"/>
      <c r="Z2498" s="53"/>
      <c r="AA2498" s="53"/>
      <c r="AB2498" s="53"/>
      <c r="AC2498" s="53"/>
      <c r="AD2498" s="53"/>
      <c r="AE2498" s="53"/>
      <c r="AF2498" s="53"/>
      <c r="AG2498" s="53"/>
      <c r="AH2498" s="53"/>
      <c r="AI2498" s="53"/>
      <c r="AJ2498" s="53"/>
      <c r="AK2498" s="53"/>
      <c r="AL2498" s="54"/>
      <c r="AM2498" s="38"/>
      <c r="AN2498" s="38"/>
      <c r="AO2498" s="38"/>
      <c r="AP2498" s="38"/>
      <c r="AQ2498" s="38"/>
      <c r="AR2498" s="38"/>
      <c r="AS2498" s="38"/>
      <c r="AT2498" s="38"/>
      <c r="AU2498" s="38"/>
      <c r="AV2498" s="38"/>
      <c r="AW2498" s="38"/>
      <c r="AX2498" s="38"/>
      <c r="AY2498" s="38"/>
      <c r="AZ2498" s="38"/>
      <c r="BA2498" s="38"/>
    </row>
    <row r="2499" spans="1:53" ht="15" thickTop="1">
      <c r="A2499" s="45" t="s">
        <v>5015</v>
      </c>
      <c r="B2499" s="45">
        <v>500</v>
      </c>
      <c r="C2499" s="14" t="s">
        <v>5029</v>
      </c>
      <c r="D2499" s="15" t="s">
        <v>4362</v>
      </c>
      <c r="E2499" s="29"/>
      <c r="F2499" s="29">
        <v>85202</v>
      </c>
      <c r="G2499" s="29"/>
      <c r="H2499" s="29"/>
      <c r="I2499" s="29"/>
      <c r="J2499" s="29"/>
      <c r="K2499" s="29"/>
      <c r="L2499" s="29"/>
      <c r="M2499" s="29"/>
      <c r="N2499" s="29"/>
      <c r="O2499" s="29"/>
      <c r="P2499" s="29"/>
      <c r="Q2499" s="29"/>
      <c r="R2499" s="29"/>
      <c r="S2499" s="29"/>
      <c r="T2499" s="29"/>
      <c r="U2499" s="29"/>
      <c r="V2499" s="29"/>
      <c r="W2499" s="29"/>
      <c r="X2499" s="29"/>
      <c r="Y2499" s="29"/>
      <c r="Z2499" s="29"/>
      <c r="AA2499" s="29"/>
      <c r="AB2499" s="29"/>
      <c r="AC2499" s="29"/>
      <c r="AD2499" s="29"/>
      <c r="AE2499" s="29"/>
      <c r="AF2499" s="29"/>
      <c r="AG2499" s="29"/>
      <c r="AH2499" s="29"/>
      <c r="AI2499" s="29"/>
      <c r="AJ2499" s="29"/>
      <c r="AK2499" s="29"/>
      <c r="AL2499" s="29"/>
      <c r="AM2499" s="17"/>
      <c r="AN2499" s="17">
        <f>AM2499*(F2499+G2499)</f>
        <v>0</v>
      </c>
      <c r="AO2499" s="17">
        <f>SUMIF($I$1:$AL$1,AO$1,$I2501:$AL2501)*$AM2499</f>
        <v>0</v>
      </c>
      <c r="AP2499" s="17">
        <f t="shared" ref="AP2499:AZ2499" si="1000">SUMIF($I$1:$AL$1,AP$1,$I2501:$AL2501)*$AM2499</f>
        <v>0</v>
      </c>
      <c r="AQ2499" s="17">
        <f t="shared" si="1000"/>
        <v>0</v>
      </c>
      <c r="AR2499" s="17">
        <f t="shared" si="1000"/>
        <v>0</v>
      </c>
      <c r="AS2499" s="17">
        <f t="shared" si="1000"/>
        <v>0</v>
      </c>
      <c r="AT2499" s="17">
        <f t="shared" si="1000"/>
        <v>0</v>
      </c>
      <c r="AU2499" s="17">
        <f t="shared" si="1000"/>
        <v>0</v>
      </c>
      <c r="AV2499" s="17">
        <f t="shared" si="1000"/>
        <v>0</v>
      </c>
      <c r="AW2499" s="17">
        <f t="shared" si="1000"/>
        <v>0</v>
      </c>
      <c r="AX2499" s="17">
        <f t="shared" si="1000"/>
        <v>0</v>
      </c>
      <c r="AY2499" s="17">
        <f t="shared" si="1000"/>
        <v>0</v>
      </c>
      <c r="AZ2499" s="17">
        <f t="shared" si="1000"/>
        <v>0</v>
      </c>
      <c r="BA2499" s="17"/>
    </row>
    <row r="2500" spans="1:53">
      <c r="A2500" s="59"/>
      <c r="B2500" s="46"/>
      <c r="C2500" s="31" t="s">
        <v>5030</v>
      </c>
      <c r="D2500" s="32" t="s">
        <v>4363</v>
      </c>
      <c r="E2500" s="39"/>
      <c r="F2500" s="39"/>
      <c r="G2500" s="39"/>
      <c r="H2500" s="39"/>
      <c r="I2500" s="39">
        <v>26953</v>
      </c>
      <c r="J2500" s="39"/>
      <c r="K2500" s="39">
        <v>9184</v>
      </c>
      <c r="L2500" s="39">
        <v>3190</v>
      </c>
      <c r="M2500" s="39">
        <v>1003</v>
      </c>
      <c r="N2500" s="39">
        <v>2002</v>
      </c>
      <c r="O2500" s="39">
        <v>50601</v>
      </c>
      <c r="P2500" s="39">
        <v>30868</v>
      </c>
      <c r="Q2500" s="39">
        <v>999</v>
      </c>
      <c r="R2500" s="39">
        <v>2011</v>
      </c>
      <c r="S2500" s="39">
        <v>84955</v>
      </c>
      <c r="T2500" s="39">
        <v>30343</v>
      </c>
      <c r="U2500" s="39">
        <v>14090</v>
      </c>
      <c r="V2500" s="39">
        <v>7164</v>
      </c>
      <c r="W2500" s="39">
        <v>85854</v>
      </c>
      <c r="X2500" s="39">
        <v>30407</v>
      </c>
      <c r="Y2500" s="39">
        <v>18165</v>
      </c>
      <c r="Z2500" s="39">
        <v>3251</v>
      </c>
      <c r="AA2500" s="39">
        <v>4343</v>
      </c>
      <c r="AB2500" s="39">
        <v>84479</v>
      </c>
      <c r="AC2500" s="39">
        <v>13460</v>
      </c>
      <c r="AD2500" s="39">
        <v>14702</v>
      </c>
      <c r="AE2500" s="39">
        <v>4845</v>
      </c>
      <c r="AF2500" s="39">
        <v>83451</v>
      </c>
      <c r="AG2500" s="39">
        <v>16350</v>
      </c>
      <c r="AH2500" s="39">
        <v>15940</v>
      </c>
      <c r="AI2500" s="39">
        <v>2628</v>
      </c>
      <c r="AJ2500" s="39">
        <v>3914</v>
      </c>
      <c r="AK2500" s="39">
        <v>101041</v>
      </c>
      <c r="AL2500" s="39">
        <v>1747</v>
      </c>
      <c r="AM2500" s="33"/>
      <c r="AN2500" s="33"/>
      <c r="AO2500" s="33"/>
      <c r="AP2500" s="33"/>
      <c r="AQ2500" s="33"/>
      <c r="AR2500" s="33"/>
      <c r="AS2500" s="33"/>
      <c r="AT2500" s="33"/>
      <c r="AU2500" s="33"/>
      <c r="AV2500" s="33"/>
      <c r="AW2500" s="33"/>
      <c r="AX2500" s="33"/>
      <c r="AY2500" s="33"/>
      <c r="AZ2500" s="33"/>
      <c r="BA2500" s="33"/>
    </row>
    <row r="2501" spans="1:53">
      <c r="A2501" s="59"/>
      <c r="B2501" s="46"/>
      <c r="C2501" s="31"/>
      <c r="D2501" s="32" t="s">
        <v>4364</v>
      </c>
      <c r="E2501" s="39">
        <f>SUM(I2501:AL2501)</f>
        <v>0</v>
      </c>
      <c r="F2501" s="39"/>
      <c r="G2501" s="39"/>
      <c r="H2501" s="39"/>
      <c r="I2501" s="39"/>
      <c r="J2501" s="39"/>
      <c r="K2501" s="39"/>
      <c r="L2501" s="39"/>
      <c r="M2501" s="39"/>
      <c r="N2501" s="39"/>
      <c r="O2501" s="39"/>
      <c r="P2501" s="39"/>
      <c r="Q2501" s="39"/>
      <c r="R2501" s="39"/>
      <c r="S2501" s="39"/>
      <c r="T2501" s="39"/>
      <c r="U2501" s="39"/>
      <c r="V2501" s="39"/>
      <c r="W2501" s="39"/>
      <c r="X2501" s="39"/>
      <c r="Y2501" s="39"/>
      <c r="Z2501" s="39"/>
      <c r="AA2501" s="39"/>
      <c r="AB2501" s="39"/>
      <c r="AC2501" s="39"/>
      <c r="AD2501" s="39"/>
      <c r="AE2501" s="39"/>
      <c r="AF2501" s="39"/>
      <c r="AG2501" s="39"/>
      <c r="AH2501" s="39"/>
      <c r="AI2501" s="39"/>
      <c r="AJ2501" s="39"/>
      <c r="AK2501" s="39"/>
      <c r="AL2501" s="39"/>
      <c r="AM2501" s="33"/>
      <c r="AN2501" s="33"/>
      <c r="AO2501" s="33"/>
      <c r="AP2501" s="33"/>
      <c r="AQ2501" s="33"/>
      <c r="AR2501" s="33"/>
      <c r="AS2501" s="33"/>
      <c r="AT2501" s="33"/>
      <c r="AU2501" s="33"/>
      <c r="AV2501" s="33"/>
      <c r="AW2501" s="33"/>
      <c r="AX2501" s="33"/>
      <c r="AY2501" s="33"/>
      <c r="AZ2501" s="33"/>
      <c r="BA2501" s="33"/>
    </row>
    <row r="2502" spans="1:53">
      <c r="A2502" s="59"/>
      <c r="B2502" s="46"/>
      <c r="C2502" s="31" t="s">
        <v>5031</v>
      </c>
      <c r="D2502" s="34" t="s">
        <v>4365</v>
      </c>
      <c r="E2502" s="35">
        <f>E2501-E2499</f>
        <v>0</v>
      </c>
      <c r="F2502" s="35"/>
      <c r="G2502" s="35"/>
      <c r="H2502" s="35"/>
      <c r="I2502" s="35">
        <f>F2499+G2499+H2499+I2501-I2500</f>
        <v>58249</v>
      </c>
      <c r="J2502" s="35">
        <f>I2502+J2501-J2500</f>
        <v>58249</v>
      </c>
      <c r="K2502" s="35">
        <f t="shared" ref="K2502:AL2502" si="1001">J2502+K2501-K2500</f>
        <v>49065</v>
      </c>
      <c r="L2502" s="35">
        <f t="shared" si="1001"/>
        <v>45875</v>
      </c>
      <c r="M2502" s="35">
        <f t="shared" si="1001"/>
        <v>44872</v>
      </c>
      <c r="N2502" s="35">
        <f t="shared" si="1001"/>
        <v>42870</v>
      </c>
      <c r="O2502" s="35">
        <f t="shared" si="1001"/>
        <v>-7731</v>
      </c>
      <c r="P2502" s="35">
        <f t="shared" si="1001"/>
        <v>-38599</v>
      </c>
      <c r="Q2502" s="35">
        <f t="shared" si="1001"/>
        <v>-39598</v>
      </c>
      <c r="R2502" s="35">
        <f t="shared" si="1001"/>
        <v>-41609</v>
      </c>
      <c r="S2502" s="35">
        <f t="shared" si="1001"/>
        <v>-126564</v>
      </c>
      <c r="T2502" s="35">
        <f t="shared" si="1001"/>
        <v>-156907</v>
      </c>
      <c r="U2502" s="35">
        <f t="shared" si="1001"/>
        <v>-170997</v>
      </c>
      <c r="V2502" s="35">
        <f t="shared" si="1001"/>
        <v>-178161</v>
      </c>
      <c r="W2502" s="35">
        <f t="shared" si="1001"/>
        <v>-264015</v>
      </c>
      <c r="X2502" s="35">
        <f t="shared" si="1001"/>
        <v>-294422</v>
      </c>
      <c r="Y2502" s="35">
        <f t="shared" si="1001"/>
        <v>-312587</v>
      </c>
      <c r="Z2502" s="35">
        <f t="shared" si="1001"/>
        <v>-315838</v>
      </c>
      <c r="AA2502" s="35">
        <f t="shared" si="1001"/>
        <v>-320181</v>
      </c>
      <c r="AB2502" s="35">
        <f t="shared" si="1001"/>
        <v>-404660</v>
      </c>
      <c r="AC2502" s="35">
        <f t="shared" si="1001"/>
        <v>-418120</v>
      </c>
      <c r="AD2502" s="35">
        <f t="shared" si="1001"/>
        <v>-432822</v>
      </c>
      <c r="AE2502" s="35">
        <f t="shared" si="1001"/>
        <v>-437667</v>
      </c>
      <c r="AF2502" s="35">
        <f t="shared" si="1001"/>
        <v>-521118</v>
      </c>
      <c r="AG2502" s="35">
        <f t="shared" si="1001"/>
        <v>-537468</v>
      </c>
      <c r="AH2502" s="35">
        <f t="shared" si="1001"/>
        <v>-553408</v>
      </c>
      <c r="AI2502" s="35">
        <f t="shared" si="1001"/>
        <v>-556036</v>
      </c>
      <c r="AJ2502" s="35">
        <f t="shared" si="1001"/>
        <v>-559950</v>
      </c>
      <c r="AK2502" s="35">
        <f t="shared" si="1001"/>
        <v>-660991</v>
      </c>
      <c r="AL2502" s="35">
        <f t="shared" si="1001"/>
        <v>-662738</v>
      </c>
      <c r="AM2502" s="33"/>
      <c r="AN2502" s="33"/>
      <c r="AO2502" s="33"/>
      <c r="AP2502" s="33"/>
      <c r="AQ2502" s="33"/>
      <c r="AR2502" s="33"/>
      <c r="AS2502" s="33"/>
      <c r="AT2502" s="33"/>
      <c r="AU2502" s="33"/>
      <c r="AV2502" s="33"/>
      <c r="AW2502" s="33"/>
      <c r="AX2502" s="33"/>
      <c r="AY2502" s="33"/>
      <c r="AZ2502" s="33"/>
      <c r="BA2502" s="33"/>
    </row>
    <row r="2503" spans="1:53" ht="17.25" customHeight="1" thickBot="1">
      <c r="A2503" s="60"/>
      <c r="B2503" s="47"/>
      <c r="C2503" s="36">
        <v>0</v>
      </c>
      <c r="D2503" s="37" t="s">
        <v>4366</v>
      </c>
      <c r="E2503" s="52"/>
      <c r="F2503" s="53"/>
      <c r="G2503" s="53"/>
      <c r="H2503" s="53"/>
      <c r="I2503" s="53"/>
      <c r="J2503" s="53"/>
      <c r="K2503" s="53"/>
      <c r="L2503" s="53"/>
      <c r="M2503" s="53"/>
      <c r="N2503" s="53"/>
      <c r="O2503" s="53"/>
      <c r="P2503" s="53"/>
      <c r="Q2503" s="53"/>
      <c r="R2503" s="53"/>
      <c r="S2503" s="53"/>
      <c r="T2503" s="53"/>
      <c r="U2503" s="53"/>
      <c r="V2503" s="53"/>
      <c r="W2503" s="53"/>
      <c r="X2503" s="53"/>
      <c r="Y2503" s="53"/>
      <c r="Z2503" s="53"/>
      <c r="AA2503" s="53"/>
      <c r="AB2503" s="53"/>
      <c r="AC2503" s="53"/>
      <c r="AD2503" s="53"/>
      <c r="AE2503" s="53"/>
      <c r="AF2503" s="53"/>
      <c r="AG2503" s="53"/>
      <c r="AH2503" s="53"/>
      <c r="AI2503" s="53"/>
      <c r="AJ2503" s="53"/>
      <c r="AK2503" s="53"/>
      <c r="AL2503" s="54"/>
      <c r="AM2503" s="38"/>
      <c r="AN2503" s="38"/>
      <c r="AO2503" s="38"/>
      <c r="AP2503" s="38"/>
      <c r="AQ2503" s="38"/>
      <c r="AR2503" s="38"/>
      <c r="AS2503" s="38"/>
      <c r="AT2503" s="38"/>
      <c r="AU2503" s="38"/>
      <c r="AV2503" s="38"/>
      <c r="AW2503" s="38"/>
      <c r="AX2503" s="38"/>
      <c r="AY2503" s="38"/>
      <c r="AZ2503" s="38"/>
      <c r="BA2503" s="38"/>
    </row>
    <row r="2504" spans="1:53" ht="15" thickTop="1">
      <c r="A2504" s="45" t="s">
        <v>2918</v>
      </c>
      <c r="B2504" s="45">
        <v>501</v>
      </c>
      <c r="C2504" s="14" t="s">
        <v>5032</v>
      </c>
      <c r="D2504" s="15" t="s">
        <v>4362</v>
      </c>
      <c r="E2504" s="29"/>
      <c r="F2504" s="29">
        <v>194095</v>
      </c>
      <c r="G2504" s="29"/>
      <c r="H2504" s="29"/>
      <c r="I2504" s="29"/>
      <c r="J2504" s="29"/>
      <c r="K2504" s="29"/>
      <c r="L2504" s="29"/>
      <c r="M2504" s="29"/>
      <c r="N2504" s="29"/>
      <c r="O2504" s="29"/>
      <c r="P2504" s="29"/>
      <c r="Q2504" s="29"/>
      <c r="R2504" s="29"/>
      <c r="S2504" s="29"/>
      <c r="T2504" s="29"/>
      <c r="U2504" s="29"/>
      <c r="V2504" s="29"/>
      <c r="W2504" s="29"/>
      <c r="X2504" s="29"/>
      <c r="Y2504" s="29"/>
      <c r="Z2504" s="29"/>
      <c r="AA2504" s="29"/>
      <c r="AB2504" s="29"/>
      <c r="AC2504" s="29"/>
      <c r="AD2504" s="29"/>
      <c r="AE2504" s="29"/>
      <c r="AF2504" s="29"/>
      <c r="AG2504" s="29"/>
      <c r="AH2504" s="29"/>
      <c r="AI2504" s="29"/>
      <c r="AJ2504" s="29"/>
      <c r="AK2504" s="29"/>
      <c r="AL2504" s="29"/>
      <c r="AM2504" s="17"/>
      <c r="AN2504" s="17">
        <f>AM2504*(F2504+G2504)</f>
        <v>0</v>
      </c>
      <c r="AO2504" s="17">
        <f>SUMIF($I$1:$AL$1,AO$1,$I2506:$AL2506)*$AM2504</f>
        <v>0</v>
      </c>
      <c r="AP2504" s="17">
        <f t="shared" ref="AP2504:AZ2504" si="1002">SUMIF($I$1:$AL$1,AP$1,$I2506:$AL2506)*$AM2504</f>
        <v>0</v>
      </c>
      <c r="AQ2504" s="17">
        <f t="shared" si="1002"/>
        <v>0</v>
      </c>
      <c r="AR2504" s="17">
        <f t="shared" si="1002"/>
        <v>0</v>
      </c>
      <c r="AS2504" s="17">
        <f t="shared" si="1002"/>
        <v>0</v>
      </c>
      <c r="AT2504" s="17">
        <f t="shared" si="1002"/>
        <v>0</v>
      </c>
      <c r="AU2504" s="17">
        <f t="shared" si="1002"/>
        <v>0</v>
      </c>
      <c r="AV2504" s="17">
        <f t="shared" si="1002"/>
        <v>0</v>
      </c>
      <c r="AW2504" s="17">
        <f t="shared" si="1002"/>
        <v>0</v>
      </c>
      <c r="AX2504" s="17">
        <f t="shared" si="1002"/>
        <v>0</v>
      </c>
      <c r="AY2504" s="17">
        <f t="shared" si="1002"/>
        <v>0</v>
      </c>
      <c r="AZ2504" s="17">
        <f t="shared" si="1002"/>
        <v>0</v>
      </c>
      <c r="BA2504" s="17"/>
    </row>
    <row r="2505" spans="1:53">
      <c r="A2505" s="59"/>
      <c r="B2505" s="46"/>
      <c r="C2505" s="31" t="s">
        <v>5033</v>
      </c>
      <c r="D2505" s="32" t="s">
        <v>4363</v>
      </c>
      <c r="E2505" s="39"/>
      <c r="F2505" s="39"/>
      <c r="G2505" s="39"/>
      <c r="H2505" s="39"/>
      <c r="I2505" s="39">
        <v>66421</v>
      </c>
      <c r="J2505" s="39">
        <v>6179</v>
      </c>
      <c r="K2505" s="39">
        <v>112123</v>
      </c>
      <c r="L2505" s="39">
        <v>24532</v>
      </c>
      <c r="M2505" s="39">
        <v>11255</v>
      </c>
      <c r="N2505" s="39"/>
      <c r="O2505" s="39">
        <v>148609</v>
      </c>
      <c r="P2505" s="39">
        <v>18120</v>
      </c>
      <c r="Q2505" s="39">
        <v>5986</v>
      </c>
      <c r="R2505" s="39">
        <v>1878</v>
      </c>
      <c r="S2505" s="39">
        <v>33220</v>
      </c>
      <c r="T2505" s="39">
        <v>113039</v>
      </c>
      <c r="U2505" s="39">
        <v>36350</v>
      </c>
      <c r="V2505" s="39">
        <v>1782</v>
      </c>
      <c r="W2505" s="39">
        <v>10032</v>
      </c>
      <c r="X2505" s="39">
        <v>83276</v>
      </c>
      <c r="Y2505" s="39">
        <v>45674</v>
      </c>
      <c r="Z2505" s="39">
        <v>48466</v>
      </c>
      <c r="AA2505" s="39"/>
      <c r="AB2505" s="39">
        <v>16565</v>
      </c>
      <c r="AC2505" s="39">
        <v>42768</v>
      </c>
      <c r="AD2505" s="39">
        <v>48194</v>
      </c>
      <c r="AE2505" s="39">
        <v>40129</v>
      </c>
      <c r="AF2505" s="39">
        <v>4197</v>
      </c>
      <c r="AG2505" s="39">
        <v>50484</v>
      </c>
      <c r="AH2505" s="39">
        <v>70821</v>
      </c>
      <c r="AI2505" s="39">
        <v>49583</v>
      </c>
      <c r="AJ2505" s="39"/>
      <c r="AK2505" s="39">
        <v>12054</v>
      </c>
      <c r="AL2505" s="39">
        <v>40120</v>
      </c>
      <c r="AM2505" s="33"/>
      <c r="AN2505" s="33"/>
      <c r="AO2505" s="33"/>
      <c r="AP2505" s="33"/>
      <c r="AQ2505" s="33"/>
      <c r="AR2505" s="33"/>
      <c r="AS2505" s="33"/>
      <c r="AT2505" s="33"/>
      <c r="AU2505" s="33"/>
      <c r="AV2505" s="33"/>
      <c r="AW2505" s="33"/>
      <c r="AX2505" s="33"/>
      <c r="AY2505" s="33"/>
      <c r="AZ2505" s="33"/>
      <c r="BA2505" s="33"/>
    </row>
    <row r="2506" spans="1:53">
      <c r="A2506" s="59"/>
      <c r="B2506" s="46"/>
      <c r="C2506" s="31"/>
      <c r="D2506" s="32" t="s">
        <v>4364</v>
      </c>
      <c r="E2506" s="39">
        <f>SUM(I2506:AL2506)</f>
        <v>0</v>
      </c>
      <c r="F2506" s="39"/>
      <c r="G2506" s="39"/>
      <c r="H2506" s="39"/>
      <c r="I2506" s="39"/>
      <c r="J2506" s="39"/>
      <c r="K2506" s="39"/>
      <c r="L2506" s="39"/>
      <c r="M2506" s="39"/>
      <c r="N2506" s="39"/>
      <c r="O2506" s="39"/>
      <c r="P2506" s="39"/>
      <c r="Q2506" s="39"/>
      <c r="R2506" s="39"/>
      <c r="S2506" s="39"/>
      <c r="T2506" s="39"/>
      <c r="U2506" s="39"/>
      <c r="V2506" s="39"/>
      <c r="W2506" s="39"/>
      <c r="X2506" s="39"/>
      <c r="Y2506" s="39"/>
      <c r="Z2506" s="39"/>
      <c r="AA2506" s="39"/>
      <c r="AB2506" s="39"/>
      <c r="AC2506" s="39"/>
      <c r="AD2506" s="39"/>
      <c r="AE2506" s="39"/>
      <c r="AF2506" s="39"/>
      <c r="AG2506" s="39"/>
      <c r="AH2506" s="39"/>
      <c r="AI2506" s="39"/>
      <c r="AJ2506" s="39"/>
      <c r="AK2506" s="39"/>
      <c r="AL2506" s="39"/>
      <c r="AM2506" s="33"/>
      <c r="AN2506" s="33"/>
      <c r="AO2506" s="33"/>
      <c r="AP2506" s="33"/>
      <c r="AQ2506" s="33"/>
      <c r="AR2506" s="33"/>
      <c r="AS2506" s="33"/>
      <c r="AT2506" s="33"/>
      <c r="AU2506" s="33"/>
      <c r="AV2506" s="33"/>
      <c r="AW2506" s="33"/>
      <c r="AX2506" s="33"/>
      <c r="AY2506" s="33"/>
      <c r="AZ2506" s="33"/>
      <c r="BA2506" s="33"/>
    </row>
    <row r="2507" spans="1:53">
      <c r="A2507" s="59"/>
      <c r="B2507" s="46"/>
      <c r="C2507" s="31" t="s">
        <v>5034</v>
      </c>
      <c r="D2507" s="34" t="s">
        <v>4365</v>
      </c>
      <c r="E2507" s="35">
        <f>E2506-E2504</f>
        <v>0</v>
      </c>
      <c r="F2507" s="35"/>
      <c r="G2507" s="35"/>
      <c r="H2507" s="35"/>
      <c r="I2507" s="35">
        <f>F2504+G2504+H2504+I2506-I2505</f>
        <v>127674</v>
      </c>
      <c r="J2507" s="35">
        <f>I2507+J2506-J2505</f>
        <v>121495</v>
      </c>
      <c r="K2507" s="35">
        <f t="shared" ref="K2507:AL2507" si="1003">J2507+K2506-K2505</f>
        <v>9372</v>
      </c>
      <c r="L2507" s="35">
        <f t="shared" si="1003"/>
        <v>-15160</v>
      </c>
      <c r="M2507" s="35">
        <f t="shared" si="1003"/>
        <v>-26415</v>
      </c>
      <c r="N2507" s="35">
        <f t="shared" si="1003"/>
        <v>-26415</v>
      </c>
      <c r="O2507" s="35">
        <f t="shared" si="1003"/>
        <v>-175024</v>
      </c>
      <c r="P2507" s="35">
        <f t="shared" si="1003"/>
        <v>-193144</v>
      </c>
      <c r="Q2507" s="35">
        <f t="shared" si="1003"/>
        <v>-199130</v>
      </c>
      <c r="R2507" s="35">
        <f t="shared" si="1003"/>
        <v>-201008</v>
      </c>
      <c r="S2507" s="35">
        <f t="shared" si="1003"/>
        <v>-234228</v>
      </c>
      <c r="T2507" s="35">
        <f t="shared" si="1003"/>
        <v>-347267</v>
      </c>
      <c r="U2507" s="35">
        <f t="shared" si="1003"/>
        <v>-383617</v>
      </c>
      <c r="V2507" s="35">
        <f t="shared" si="1003"/>
        <v>-385399</v>
      </c>
      <c r="W2507" s="35">
        <f t="shared" si="1003"/>
        <v>-395431</v>
      </c>
      <c r="X2507" s="35">
        <f t="shared" si="1003"/>
        <v>-478707</v>
      </c>
      <c r="Y2507" s="35">
        <f t="shared" si="1003"/>
        <v>-524381</v>
      </c>
      <c r="Z2507" s="35">
        <f t="shared" si="1003"/>
        <v>-572847</v>
      </c>
      <c r="AA2507" s="35">
        <f t="shared" si="1003"/>
        <v>-572847</v>
      </c>
      <c r="AB2507" s="35">
        <f t="shared" si="1003"/>
        <v>-589412</v>
      </c>
      <c r="AC2507" s="35">
        <f t="shared" si="1003"/>
        <v>-632180</v>
      </c>
      <c r="AD2507" s="35">
        <f t="shared" si="1003"/>
        <v>-680374</v>
      </c>
      <c r="AE2507" s="35">
        <f t="shared" si="1003"/>
        <v>-720503</v>
      </c>
      <c r="AF2507" s="35">
        <f t="shared" si="1003"/>
        <v>-724700</v>
      </c>
      <c r="AG2507" s="35">
        <f t="shared" si="1003"/>
        <v>-775184</v>
      </c>
      <c r="AH2507" s="35">
        <f t="shared" si="1003"/>
        <v>-846005</v>
      </c>
      <c r="AI2507" s="35">
        <f t="shared" si="1003"/>
        <v>-895588</v>
      </c>
      <c r="AJ2507" s="35">
        <f t="shared" si="1003"/>
        <v>-895588</v>
      </c>
      <c r="AK2507" s="35">
        <f t="shared" si="1003"/>
        <v>-907642</v>
      </c>
      <c r="AL2507" s="35">
        <f t="shared" si="1003"/>
        <v>-947762</v>
      </c>
      <c r="AM2507" s="33"/>
      <c r="AN2507" s="33"/>
      <c r="AO2507" s="33"/>
      <c r="AP2507" s="33"/>
      <c r="AQ2507" s="33"/>
      <c r="AR2507" s="33"/>
      <c r="AS2507" s="33"/>
      <c r="AT2507" s="33"/>
      <c r="AU2507" s="33"/>
      <c r="AV2507" s="33"/>
      <c r="AW2507" s="33"/>
      <c r="AX2507" s="33"/>
      <c r="AY2507" s="33"/>
      <c r="AZ2507" s="33"/>
      <c r="BA2507" s="33"/>
    </row>
    <row r="2508" spans="1:53" ht="17.25" customHeight="1" thickBot="1">
      <c r="A2508" s="60"/>
      <c r="B2508" s="47"/>
      <c r="C2508" s="36">
        <v>0</v>
      </c>
      <c r="D2508" s="37" t="s">
        <v>4366</v>
      </c>
      <c r="E2508" s="52"/>
      <c r="F2508" s="53"/>
      <c r="G2508" s="53"/>
      <c r="H2508" s="53"/>
      <c r="I2508" s="53"/>
      <c r="J2508" s="53"/>
      <c r="K2508" s="53"/>
      <c r="L2508" s="53"/>
      <c r="M2508" s="53"/>
      <c r="N2508" s="53"/>
      <c r="O2508" s="53"/>
      <c r="P2508" s="53"/>
      <c r="Q2508" s="53"/>
      <c r="R2508" s="53"/>
      <c r="S2508" s="53"/>
      <c r="T2508" s="53"/>
      <c r="U2508" s="53"/>
      <c r="V2508" s="53"/>
      <c r="W2508" s="53"/>
      <c r="X2508" s="53"/>
      <c r="Y2508" s="53"/>
      <c r="Z2508" s="53"/>
      <c r="AA2508" s="53"/>
      <c r="AB2508" s="53"/>
      <c r="AC2508" s="53"/>
      <c r="AD2508" s="53"/>
      <c r="AE2508" s="53"/>
      <c r="AF2508" s="53"/>
      <c r="AG2508" s="53"/>
      <c r="AH2508" s="53"/>
      <c r="AI2508" s="53"/>
      <c r="AJ2508" s="53"/>
      <c r="AK2508" s="53"/>
      <c r="AL2508" s="54"/>
      <c r="AM2508" s="38"/>
      <c r="AN2508" s="38"/>
      <c r="AO2508" s="38"/>
      <c r="AP2508" s="38"/>
      <c r="AQ2508" s="38"/>
      <c r="AR2508" s="38"/>
      <c r="AS2508" s="38"/>
      <c r="AT2508" s="38"/>
      <c r="AU2508" s="38"/>
      <c r="AV2508" s="38"/>
      <c r="AW2508" s="38"/>
      <c r="AX2508" s="38"/>
      <c r="AY2508" s="38"/>
      <c r="AZ2508" s="38"/>
      <c r="BA2508" s="38"/>
    </row>
    <row r="2509" spans="1:53" ht="15" thickTop="1">
      <c r="A2509" s="45" t="s">
        <v>2918</v>
      </c>
      <c r="B2509" s="45">
        <v>502</v>
      </c>
      <c r="C2509" s="14" t="s">
        <v>5035</v>
      </c>
      <c r="D2509" s="15" t="s">
        <v>4362</v>
      </c>
      <c r="E2509" s="29"/>
      <c r="F2509" s="29">
        <v>14295</v>
      </c>
      <c r="G2509" s="29"/>
      <c r="H2509" s="29"/>
      <c r="I2509" s="29"/>
      <c r="J2509" s="29"/>
      <c r="K2509" s="29"/>
      <c r="L2509" s="29"/>
      <c r="M2509" s="29"/>
      <c r="N2509" s="29"/>
      <c r="O2509" s="29"/>
      <c r="P2509" s="29"/>
      <c r="Q2509" s="29"/>
      <c r="R2509" s="29"/>
      <c r="S2509" s="29"/>
      <c r="T2509" s="29"/>
      <c r="U2509" s="29"/>
      <c r="V2509" s="29"/>
      <c r="W2509" s="29"/>
      <c r="X2509" s="29"/>
      <c r="Y2509" s="29"/>
      <c r="Z2509" s="29"/>
      <c r="AA2509" s="29"/>
      <c r="AB2509" s="29"/>
      <c r="AC2509" s="29"/>
      <c r="AD2509" s="29"/>
      <c r="AE2509" s="29"/>
      <c r="AF2509" s="29"/>
      <c r="AG2509" s="29"/>
      <c r="AH2509" s="29"/>
      <c r="AI2509" s="29"/>
      <c r="AJ2509" s="29"/>
      <c r="AK2509" s="29"/>
      <c r="AL2509" s="29"/>
      <c r="AM2509" s="17"/>
      <c r="AN2509" s="17">
        <f>AM2509*(F2509+G2509)</f>
        <v>0</v>
      </c>
      <c r="AO2509" s="17">
        <f>SUMIF($I$1:$AL$1,AO$1,$I2511:$AL2511)*$AM2509</f>
        <v>0</v>
      </c>
      <c r="AP2509" s="17">
        <f t="shared" ref="AP2509:AZ2509" si="1004">SUMIF($I$1:$AL$1,AP$1,$I2511:$AL2511)*$AM2509</f>
        <v>0</v>
      </c>
      <c r="AQ2509" s="17">
        <f t="shared" si="1004"/>
        <v>0</v>
      </c>
      <c r="AR2509" s="17">
        <f t="shared" si="1004"/>
        <v>0</v>
      </c>
      <c r="AS2509" s="17">
        <f t="shared" si="1004"/>
        <v>0</v>
      </c>
      <c r="AT2509" s="17">
        <f t="shared" si="1004"/>
        <v>0</v>
      </c>
      <c r="AU2509" s="17">
        <f t="shared" si="1004"/>
        <v>0</v>
      </c>
      <c r="AV2509" s="17">
        <f t="shared" si="1004"/>
        <v>0</v>
      </c>
      <c r="AW2509" s="17">
        <f t="shared" si="1004"/>
        <v>0</v>
      </c>
      <c r="AX2509" s="17">
        <f t="shared" si="1004"/>
        <v>0</v>
      </c>
      <c r="AY2509" s="17">
        <f t="shared" si="1004"/>
        <v>0</v>
      </c>
      <c r="AZ2509" s="17">
        <f t="shared" si="1004"/>
        <v>0</v>
      </c>
      <c r="BA2509" s="17"/>
    </row>
    <row r="2510" spans="1:53">
      <c r="A2510" s="59"/>
      <c r="B2510" s="46"/>
      <c r="C2510" s="31" t="s">
        <v>5036</v>
      </c>
      <c r="D2510" s="32" t="s">
        <v>4363</v>
      </c>
      <c r="E2510" s="39"/>
      <c r="F2510" s="39"/>
      <c r="G2510" s="39"/>
      <c r="H2510" s="39"/>
      <c r="I2510" s="39">
        <v>4077</v>
      </c>
      <c r="J2510" s="39">
        <v>524</v>
      </c>
      <c r="K2510" s="39">
        <v>9004</v>
      </c>
      <c r="L2510" s="39"/>
      <c r="M2510" s="39"/>
      <c r="N2510" s="39"/>
      <c r="O2510" s="39">
        <v>10716</v>
      </c>
      <c r="P2510" s="39">
        <v>130</v>
      </c>
      <c r="Q2510" s="39">
        <v>124</v>
      </c>
      <c r="R2510" s="39">
        <v>118</v>
      </c>
      <c r="S2510" s="39">
        <v>4474</v>
      </c>
      <c r="T2510" s="39">
        <v>4340</v>
      </c>
      <c r="U2510" s="39">
        <v>4761</v>
      </c>
      <c r="V2510" s="39">
        <v>112</v>
      </c>
      <c r="W2510" s="39">
        <v>13194</v>
      </c>
      <c r="X2510" s="39">
        <v>9508</v>
      </c>
      <c r="Y2510" s="39">
        <v>5514</v>
      </c>
      <c r="Z2510" s="39">
        <v>452</v>
      </c>
      <c r="AA2510" s="39">
        <v>10291</v>
      </c>
      <c r="AB2510" s="39">
        <v>13767</v>
      </c>
      <c r="AC2510" s="39">
        <v>7982</v>
      </c>
      <c r="AD2510" s="39">
        <v>1734</v>
      </c>
      <c r="AE2510" s="39"/>
      <c r="AF2510" s="39">
        <v>9269</v>
      </c>
      <c r="AG2510" s="39">
        <v>10069</v>
      </c>
      <c r="AH2510" s="39"/>
      <c r="AI2510" s="39"/>
      <c r="AJ2510" s="39">
        <v>19834</v>
      </c>
      <c r="AK2510" s="39">
        <v>1198</v>
      </c>
      <c r="AL2510" s="39"/>
      <c r="AM2510" s="33"/>
      <c r="AN2510" s="33"/>
      <c r="AO2510" s="33"/>
      <c r="AP2510" s="33"/>
      <c r="AQ2510" s="33"/>
      <c r="AR2510" s="33"/>
      <c r="AS2510" s="33"/>
      <c r="AT2510" s="33"/>
      <c r="AU2510" s="33"/>
      <c r="AV2510" s="33"/>
      <c r="AW2510" s="33"/>
      <c r="AX2510" s="33"/>
      <c r="AY2510" s="33"/>
      <c r="AZ2510" s="33"/>
      <c r="BA2510" s="33"/>
    </row>
    <row r="2511" spans="1:53">
      <c r="A2511" s="59"/>
      <c r="B2511" s="46"/>
      <c r="C2511" s="31"/>
      <c r="D2511" s="32" t="s">
        <v>4364</v>
      </c>
      <c r="E2511" s="39">
        <f>SUM(I2511:AL2511)</f>
        <v>0</v>
      </c>
      <c r="F2511" s="39"/>
      <c r="G2511" s="39"/>
      <c r="H2511" s="39"/>
      <c r="I2511" s="39"/>
      <c r="J2511" s="39"/>
      <c r="K2511" s="39"/>
      <c r="L2511" s="39"/>
      <c r="M2511" s="39"/>
      <c r="N2511" s="39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3"/>
      <c r="AN2511" s="33"/>
      <c r="AO2511" s="33"/>
      <c r="AP2511" s="33"/>
      <c r="AQ2511" s="33"/>
      <c r="AR2511" s="33"/>
      <c r="AS2511" s="33"/>
      <c r="AT2511" s="33"/>
      <c r="AU2511" s="33"/>
      <c r="AV2511" s="33"/>
      <c r="AW2511" s="33"/>
      <c r="AX2511" s="33"/>
      <c r="AY2511" s="33"/>
      <c r="AZ2511" s="33"/>
      <c r="BA2511" s="33"/>
    </row>
    <row r="2512" spans="1:53">
      <c r="A2512" s="59"/>
      <c r="B2512" s="46"/>
      <c r="C2512" s="31" t="s">
        <v>5037</v>
      </c>
      <c r="D2512" s="34" t="s">
        <v>4365</v>
      </c>
      <c r="E2512" s="35">
        <f>E2511-E2509</f>
        <v>0</v>
      </c>
      <c r="F2512" s="35"/>
      <c r="G2512" s="35"/>
      <c r="H2512" s="35"/>
      <c r="I2512" s="35">
        <f>F2509+G2509+H2509+I2511-I2510</f>
        <v>10218</v>
      </c>
      <c r="J2512" s="35">
        <f>I2512+J2511-J2510</f>
        <v>9694</v>
      </c>
      <c r="K2512" s="35">
        <f t="shared" ref="K2512:AL2512" si="1005">J2512+K2511-K2510</f>
        <v>690</v>
      </c>
      <c r="L2512" s="35">
        <f t="shared" si="1005"/>
        <v>690</v>
      </c>
      <c r="M2512" s="35">
        <f t="shared" si="1005"/>
        <v>690</v>
      </c>
      <c r="N2512" s="35">
        <f t="shared" si="1005"/>
        <v>690</v>
      </c>
      <c r="O2512" s="35">
        <f t="shared" si="1005"/>
        <v>-10026</v>
      </c>
      <c r="P2512" s="35">
        <f t="shared" si="1005"/>
        <v>-10156</v>
      </c>
      <c r="Q2512" s="35">
        <f t="shared" si="1005"/>
        <v>-10280</v>
      </c>
      <c r="R2512" s="35">
        <f t="shared" si="1005"/>
        <v>-10398</v>
      </c>
      <c r="S2512" s="35">
        <f t="shared" si="1005"/>
        <v>-14872</v>
      </c>
      <c r="T2512" s="35">
        <f t="shared" si="1005"/>
        <v>-19212</v>
      </c>
      <c r="U2512" s="35">
        <f t="shared" si="1005"/>
        <v>-23973</v>
      </c>
      <c r="V2512" s="35">
        <f t="shared" si="1005"/>
        <v>-24085</v>
      </c>
      <c r="W2512" s="35">
        <f t="shared" si="1005"/>
        <v>-37279</v>
      </c>
      <c r="X2512" s="35">
        <f t="shared" si="1005"/>
        <v>-46787</v>
      </c>
      <c r="Y2512" s="35">
        <f t="shared" si="1005"/>
        <v>-52301</v>
      </c>
      <c r="Z2512" s="35">
        <f t="shared" si="1005"/>
        <v>-52753</v>
      </c>
      <c r="AA2512" s="35">
        <f t="shared" si="1005"/>
        <v>-63044</v>
      </c>
      <c r="AB2512" s="35">
        <f t="shared" si="1005"/>
        <v>-76811</v>
      </c>
      <c r="AC2512" s="35">
        <f t="shared" si="1005"/>
        <v>-84793</v>
      </c>
      <c r="AD2512" s="35">
        <f t="shared" si="1005"/>
        <v>-86527</v>
      </c>
      <c r="AE2512" s="35">
        <f t="shared" si="1005"/>
        <v>-86527</v>
      </c>
      <c r="AF2512" s="35">
        <f t="shared" si="1005"/>
        <v>-95796</v>
      </c>
      <c r="AG2512" s="35">
        <f t="shared" si="1005"/>
        <v>-105865</v>
      </c>
      <c r="AH2512" s="35">
        <f t="shared" si="1005"/>
        <v>-105865</v>
      </c>
      <c r="AI2512" s="35">
        <f t="shared" si="1005"/>
        <v>-105865</v>
      </c>
      <c r="AJ2512" s="35">
        <f t="shared" si="1005"/>
        <v>-125699</v>
      </c>
      <c r="AK2512" s="35">
        <f t="shared" si="1005"/>
        <v>-126897</v>
      </c>
      <c r="AL2512" s="35">
        <f t="shared" si="1005"/>
        <v>-126897</v>
      </c>
      <c r="AM2512" s="33"/>
      <c r="AN2512" s="33"/>
      <c r="AO2512" s="33"/>
      <c r="AP2512" s="33"/>
      <c r="AQ2512" s="33"/>
      <c r="AR2512" s="33"/>
      <c r="AS2512" s="33"/>
      <c r="AT2512" s="33"/>
      <c r="AU2512" s="33"/>
      <c r="AV2512" s="33"/>
      <c r="AW2512" s="33"/>
      <c r="AX2512" s="33"/>
      <c r="AY2512" s="33"/>
      <c r="AZ2512" s="33"/>
      <c r="BA2512" s="33"/>
    </row>
    <row r="2513" spans="1:53" ht="17.25" customHeight="1" thickBot="1">
      <c r="A2513" s="60"/>
      <c r="B2513" s="47"/>
      <c r="C2513" s="36">
        <v>0</v>
      </c>
      <c r="D2513" s="37" t="s">
        <v>4366</v>
      </c>
      <c r="E2513" s="52"/>
      <c r="F2513" s="53"/>
      <c r="G2513" s="53"/>
      <c r="H2513" s="53"/>
      <c r="I2513" s="53"/>
      <c r="J2513" s="53"/>
      <c r="K2513" s="53"/>
      <c r="L2513" s="53"/>
      <c r="M2513" s="53"/>
      <c r="N2513" s="53"/>
      <c r="O2513" s="53"/>
      <c r="P2513" s="53"/>
      <c r="Q2513" s="53"/>
      <c r="R2513" s="53"/>
      <c r="S2513" s="53"/>
      <c r="T2513" s="53"/>
      <c r="U2513" s="53"/>
      <c r="V2513" s="53"/>
      <c r="W2513" s="53"/>
      <c r="X2513" s="53"/>
      <c r="Y2513" s="53"/>
      <c r="Z2513" s="53"/>
      <c r="AA2513" s="53"/>
      <c r="AB2513" s="53"/>
      <c r="AC2513" s="53"/>
      <c r="AD2513" s="53"/>
      <c r="AE2513" s="53"/>
      <c r="AF2513" s="53"/>
      <c r="AG2513" s="53"/>
      <c r="AH2513" s="53"/>
      <c r="AI2513" s="53"/>
      <c r="AJ2513" s="53"/>
      <c r="AK2513" s="53"/>
      <c r="AL2513" s="54"/>
      <c r="AM2513" s="38"/>
      <c r="AN2513" s="38"/>
      <c r="AO2513" s="38"/>
      <c r="AP2513" s="38"/>
      <c r="AQ2513" s="38"/>
      <c r="AR2513" s="38"/>
      <c r="AS2513" s="38"/>
      <c r="AT2513" s="38"/>
      <c r="AU2513" s="38"/>
      <c r="AV2513" s="38"/>
      <c r="AW2513" s="38"/>
      <c r="AX2513" s="38"/>
      <c r="AY2513" s="38"/>
      <c r="AZ2513" s="38"/>
      <c r="BA2513" s="38"/>
    </row>
    <row r="2514" spans="1:53" ht="15" thickTop="1">
      <c r="A2514" s="45" t="s">
        <v>5019</v>
      </c>
      <c r="B2514" s="45">
        <v>503</v>
      </c>
      <c r="C2514" s="14" t="s">
        <v>5038</v>
      </c>
      <c r="D2514" s="15" t="s">
        <v>4362</v>
      </c>
      <c r="E2514" s="29"/>
      <c r="F2514" s="29">
        <v>597506</v>
      </c>
      <c r="G2514" s="29"/>
      <c r="H2514" s="29"/>
      <c r="I2514" s="29"/>
      <c r="J2514" s="29"/>
      <c r="K2514" s="29"/>
      <c r="L2514" s="29"/>
      <c r="M2514" s="29"/>
      <c r="N2514" s="29"/>
      <c r="O2514" s="29"/>
      <c r="P2514" s="29"/>
      <c r="Q2514" s="29"/>
      <c r="R2514" s="29"/>
      <c r="S2514" s="29"/>
      <c r="T2514" s="29"/>
      <c r="U2514" s="29"/>
      <c r="V2514" s="29"/>
      <c r="W2514" s="29"/>
      <c r="X2514" s="29"/>
      <c r="Y2514" s="29"/>
      <c r="Z2514" s="29"/>
      <c r="AA2514" s="29"/>
      <c r="AB2514" s="29"/>
      <c r="AC2514" s="29"/>
      <c r="AD2514" s="29"/>
      <c r="AE2514" s="29"/>
      <c r="AF2514" s="29"/>
      <c r="AG2514" s="29"/>
      <c r="AH2514" s="29"/>
      <c r="AI2514" s="29"/>
      <c r="AJ2514" s="29"/>
      <c r="AK2514" s="29"/>
      <c r="AL2514" s="29"/>
      <c r="AM2514" s="17"/>
      <c r="AN2514" s="17">
        <f>AM2514*(F2514+G2514)</f>
        <v>0</v>
      </c>
      <c r="AO2514" s="17">
        <f>SUMIF($I$1:$AL$1,AO$1,$I2516:$AL2516)*$AM2514</f>
        <v>0</v>
      </c>
      <c r="AP2514" s="17">
        <f t="shared" ref="AP2514:AZ2514" si="1006">SUMIF($I$1:$AL$1,AP$1,$I2516:$AL2516)*$AM2514</f>
        <v>0</v>
      </c>
      <c r="AQ2514" s="17">
        <f t="shared" si="1006"/>
        <v>0</v>
      </c>
      <c r="AR2514" s="17">
        <f t="shared" si="1006"/>
        <v>0</v>
      </c>
      <c r="AS2514" s="17">
        <f t="shared" si="1006"/>
        <v>0</v>
      </c>
      <c r="AT2514" s="17">
        <f t="shared" si="1006"/>
        <v>0</v>
      </c>
      <c r="AU2514" s="17">
        <f t="shared" si="1006"/>
        <v>0</v>
      </c>
      <c r="AV2514" s="17">
        <f t="shared" si="1006"/>
        <v>0</v>
      </c>
      <c r="AW2514" s="17">
        <f t="shared" si="1006"/>
        <v>0</v>
      </c>
      <c r="AX2514" s="17">
        <f t="shared" si="1006"/>
        <v>0</v>
      </c>
      <c r="AY2514" s="17">
        <f t="shared" si="1006"/>
        <v>0</v>
      </c>
      <c r="AZ2514" s="17">
        <f t="shared" si="1006"/>
        <v>0</v>
      </c>
      <c r="BA2514" s="17"/>
    </row>
    <row r="2515" spans="1:53">
      <c r="A2515" s="59"/>
      <c r="B2515" s="46"/>
      <c r="C2515" s="31" t="s">
        <v>5039</v>
      </c>
      <c r="D2515" s="32" t="s">
        <v>4363</v>
      </c>
      <c r="E2515" s="39"/>
      <c r="F2515" s="39"/>
      <c r="G2515" s="39"/>
      <c r="H2515" s="39"/>
      <c r="I2515" s="39">
        <v>121522</v>
      </c>
      <c r="J2515" s="39">
        <v>51</v>
      </c>
      <c r="K2515" s="39">
        <v>95812</v>
      </c>
      <c r="L2515" s="39">
        <v>67770</v>
      </c>
      <c r="M2515" s="39">
        <v>1004</v>
      </c>
      <c r="N2515" s="39">
        <v>500</v>
      </c>
      <c r="O2515" s="39">
        <v>181477</v>
      </c>
      <c r="P2515" s="39">
        <v>67077</v>
      </c>
      <c r="Q2515" s="39">
        <v>30752</v>
      </c>
      <c r="R2515" s="39">
        <v>1006</v>
      </c>
      <c r="S2515" s="39">
        <v>159240</v>
      </c>
      <c r="T2515" s="39">
        <v>104047</v>
      </c>
      <c r="U2515" s="39">
        <v>37586</v>
      </c>
      <c r="V2515" s="39">
        <v>4005</v>
      </c>
      <c r="W2515" s="39">
        <v>156728</v>
      </c>
      <c r="X2515" s="39">
        <v>59259</v>
      </c>
      <c r="Y2515" s="39">
        <v>49706</v>
      </c>
      <c r="Z2515" s="39">
        <v>25489</v>
      </c>
      <c r="AA2515" s="39">
        <v>2474</v>
      </c>
      <c r="AB2515" s="39">
        <v>124266</v>
      </c>
      <c r="AC2515" s="39">
        <v>48398</v>
      </c>
      <c r="AD2515" s="39">
        <v>48656</v>
      </c>
      <c r="AE2515" s="39">
        <v>7439</v>
      </c>
      <c r="AF2515" s="39">
        <v>196265</v>
      </c>
      <c r="AG2515" s="39">
        <v>60435</v>
      </c>
      <c r="AH2515" s="39">
        <v>57480</v>
      </c>
      <c r="AI2515" s="39">
        <v>6511</v>
      </c>
      <c r="AJ2515" s="39">
        <v>3644</v>
      </c>
      <c r="AK2515" s="39">
        <v>240579</v>
      </c>
      <c r="AL2515" s="39">
        <v>30986</v>
      </c>
      <c r="AM2515" s="33"/>
      <c r="AN2515" s="33"/>
      <c r="AO2515" s="33"/>
      <c r="AP2515" s="33"/>
      <c r="AQ2515" s="33"/>
      <c r="AR2515" s="33"/>
      <c r="AS2515" s="33"/>
      <c r="AT2515" s="33"/>
      <c r="AU2515" s="33"/>
      <c r="AV2515" s="33"/>
      <c r="AW2515" s="33"/>
      <c r="AX2515" s="33"/>
      <c r="AY2515" s="33"/>
      <c r="AZ2515" s="33"/>
      <c r="BA2515" s="33"/>
    </row>
    <row r="2516" spans="1:53">
      <c r="A2516" s="59"/>
      <c r="B2516" s="46"/>
      <c r="C2516" s="31"/>
      <c r="D2516" s="32" t="s">
        <v>4364</v>
      </c>
      <c r="E2516" s="39">
        <f>SUM(I2516:AL2516)</f>
        <v>0</v>
      </c>
      <c r="F2516" s="39"/>
      <c r="G2516" s="39"/>
      <c r="H2516" s="39"/>
      <c r="I2516" s="39"/>
      <c r="J2516" s="39"/>
      <c r="K2516" s="39"/>
      <c r="L2516" s="39"/>
      <c r="M2516" s="39"/>
      <c r="N2516" s="39"/>
      <c r="O2516" s="39"/>
      <c r="P2516" s="39"/>
      <c r="Q2516" s="39"/>
      <c r="R2516" s="39"/>
      <c r="S2516" s="39"/>
      <c r="T2516" s="39"/>
      <c r="U2516" s="39"/>
      <c r="V2516" s="39"/>
      <c r="W2516" s="39"/>
      <c r="X2516" s="39"/>
      <c r="Y2516" s="39"/>
      <c r="Z2516" s="39"/>
      <c r="AA2516" s="39"/>
      <c r="AB2516" s="39"/>
      <c r="AC2516" s="39"/>
      <c r="AD2516" s="39"/>
      <c r="AE2516" s="39"/>
      <c r="AF2516" s="39"/>
      <c r="AG2516" s="39"/>
      <c r="AH2516" s="39"/>
      <c r="AI2516" s="39"/>
      <c r="AJ2516" s="39"/>
      <c r="AK2516" s="39"/>
      <c r="AL2516" s="39"/>
      <c r="AM2516" s="33"/>
      <c r="AN2516" s="33"/>
      <c r="AO2516" s="33"/>
      <c r="AP2516" s="33"/>
      <c r="AQ2516" s="33"/>
      <c r="AR2516" s="33"/>
      <c r="AS2516" s="33"/>
      <c r="AT2516" s="33"/>
      <c r="AU2516" s="33"/>
      <c r="AV2516" s="33"/>
      <c r="AW2516" s="33"/>
      <c r="AX2516" s="33"/>
      <c r="AY2516" s="33"/>
      <c r="AZ2516" s="33"/>
      <c r="BA2516" s="33"/>
    </row>
    <row r="2517" spans="1:53">
      <c r="A2517" s="59"/>
      <c r="B2517" s="46"/>
      <c r="C2517" s="31" t="s">
        <v>5040</v>
      </c>
      <c r="D2517" s="34" t="s">
        <v>4365</v>
      </c>
      <c r="E2517" s="35">
        <f>E2516-E2514</f>
        <v>0</v>
      </c>
      <c r="F2517" s="35"/>
      <c r="G2517" s="35"/>
      <c r="H2517" s="35"/>
      <c r="I2517" s="35">
        <f>F2514+G2514+H2514+I2516-I2515</f>
        <v>475984</v>
      </c>
      <c r="J2517" s="35">
        <f>I2517+J2516-J2515</f>
        <v>475933</v>
      </c>
      <c r="K2517" s="35">
        <f t="shared" ref="K2517:AL2517" si="1007">J2517+K2516-K2515</f>
        <v>380121</v>
      </c>
      <c r="L2517" s="35">
        <f t="shared" si="1007"/>
        <v>312351</v>
      </c>
      <c r="M2517" s="35">
        <f t="shared" si="1007"/>
        <v>311347</v>
      </c>
      <c r="N2517" s="35">
        <f t="shared" si="1007"/>
        <v>310847</v>
      </c>
      <c r="O2517" s="35">
        <f t="shared" si="1007"/>
        <v>129370</v>
      </c>
      <c r="P2517" s="35">
        <f t="shared" si="1007"/>
        <v>62293</v>
      </c>
      <c r="Q2517" s="35">
        <f t="shared" si="1007"/>
        <v>31541</v>
      </c>
      <c r="R2517" s="35">
        <f t="shared" si="1007"/>
        <v>30535</v>
      </c>
      <c r="S2517" s="35">
        <f t="shared" si="1007"/>
        <v>-128705</v>
      </c>
      <c r="T2517" s="35">
        <f t="shared" si="1007"/>
        <v>-232752</v>
      </c>
      <c r="U2517" s="35">
        <f t="shared" si="1007"/>
        <v>-270338</v>
      </c>
      <c r="V2517" s="35">
        <f t="shared" si="1007"/>
        <v>-274343</v>
      </c>
      <c r="W2517" s="35">
        <f t="shared" si="1007"/>
        <v>-431071</v>
      </c>
      <c r="X2517" s="35">
        <f t="shared" si="1007"/>
        <v>-490330</v>
      </c>
      <c r="Y2517" s="35">
        <f t="shared" si="1007"/>
        <v>-540036</v>
      </c>
      <c r="Z2517" s="35">
        <f t="shared" si="1007"/>
        <v>-565525</v>
      </c>
      <c r="AA2517" s="35">
        <f t="shared" si="1007"/>
        <v>-567999</v>
      </c>
      <c r="AB2517" s="35">
        <f t="shared" si="1007"/>
        <v>-692265</v>
      </c>
      <c r="AC2517" s="35">
        <f t="shared" si="1007"/>
        <v>-740663</v>
      </c>
      <c r="AD2517" s="35">
        <f t="shared" si="1007"/>
        <v>-789319</v>
      </c>
      <c r="AE2517" s="35">
        <f t="shared" si="1007"/>
        <v>-796758</v>
      </c>
      <c r="AF2517" s="35">
        <f t="shared" si="1007"/>
        <v>-993023</v>
      </c>
      <c r="AG2517" s="35">
        <f t="shared" si="1007"/>
        <v>-1053458</v>
      </c>
      <c r="AH2517" s="35">
        <f t="shared" si="1007"/>
        <v>-1110938</v>
      </c>
      <c r="AI2517" s="35">
        <f t="shared" si="1007"/>
        <v>-1117449</v>
      </c>
      <c r="AJ2517" s="35">
        <f t="shared" si="1007"/>
        <v>-1121093</v>
      </c>
      <c r="AK2517" s="35">
        <f t="shared" si="1007"/>
        <v>-1361672</v>
      </c>
      <c r="AL2517" s="35">
        <f t="shared" si="1007"/>
        <v>-1392658</v>
      </c>
      <c r="AM2517" s="33"/>
      <c r="AN2517" s="33"/>
      <c r="AO2517" s="33"/>
      <c r="AP2517" s="33"/>
      <c r="AQ2517" s="33"/>
      <c r="AR2517" s="33"/>
      <c r="AS2517" s="33"/>
      <c r="AT2517" s="33"/>
      <c r="AU2517" s="33"/>
      <c r="AV2517" s="33"/>
      <c r="AW2517" s="33"/>
      <c r="AX2517" s="33"/>
      <c r="AY2517" s="33"/>
      <c r="AZ2517" s="33"/>
      <c r="BA2517" s="33"/>
    </row>
    <row r="2518" spans="1:53" ht="17.25" customHeight="1" thickBot="1">
      <c r="A2518" s="60"/>
      <c r="B2518" s="47"/>
      <c r="C2518" s="36">
        <v>0</v>
      </c>
      <c r="D2518" s="37" t="s">
        <v>4366</v>
      </c>
      <c r="E2518" s="52"/>
      <c r="F2518" s="53"/>
      <c r="G2518" s="53"/>
      <c r="H2518" s="53"/>
      <c r="I2518" s="53"/>
      <c r="J2518" s="53"/>
      <c r="K2518" s="53"/>
      <c r="L2518" s="53"/>
      <c r="M2518" s="53"/>
      <c r="N2518" s="53"/>
      <c r="O2518" s="53"/>
      <c r="P2518" s="53"/>
      <c r="Q2518" s="53"/>
      <c r="R2518" s="53"/>
      <c r="S2518" s="53"/>
      <c r="T2518" s="53"/>
      <c r="U2518" s="53"/>
      <c r="V2518" s="53"/>
      <c r="W2518" s="53"/>
      <c r="X2518" s="53"/>
      <c r="Y2518" s="53"/>
      <c r="Z2518" s="53"/>
      <c r="AA2518" s="53"/>
      <c r="AB2518" s="53"/>
      <c r="AC2518" s="53"/>
      <c r="AD2518" s="53"/>
      <c r="AE2518" s="53"/>
      <c r="AF2518" s="53"/>
      <c r="AG2518" s="53"/>
      <c r="AH2518" s="53"/>
      <c r="AI2518" s="53"/>
      <c r="AJ2518" s="53"/>
      <c r="AK2518" s="53"/>
      <c r="AL2518" s="54"/>
      <c r="AM2518" s="38"/>
      <c r="AN2518" s="38"/>
      <c r="AO2518" s="38"/>
      <c r="AP2518" s="38"/>
      <c r="AQ2518" s="38"/>
      <c r="AR2518" s="38"/>
      <c r="AS2518" s="38"/>
      <c r="AT2518" s="38"/>
      <c r="AU2518" s="38"/>
      <c r="AV2518" s="38"/>
      <c r="AW2518" s="38"/>
      <c r="AX2518" s="38"/>
      <c r="AY2518" s="38"/>
      <c r="AZ2518" s="38"/>
      <c r="BA2518" s="38"/>
    </row>
    <row r="2519" spans="1:53" ht="15" thickTop="1">
      <c r="A2519" s="45" t="s">
        <v>5019</v>
      </c>
      <c r="B2519" s="45">
        <v>504</v>
      </c>
      <c r="C2519" s="14" t="s">
        <v>5041</v>
      </c>
      <c r="D2519" s="15" t="s">
        <v>4362</v>
      </c>
      <c r="E2519" s="29"/>
      <c r="F2519" s="29">
        <v>30875</v>
      </c>
      <c r="G2519" s="29"/>
      <c r="H2519" s="29"/>
      <c r="I2519" s="29"/>
      <c r="J2519" s="29"/>
      <c r="K2519" s="29"/>
      <c r="L2519" s="29"/>
      <c r="M2519" s="29"/>
      <c r="N2519" s="29"/>
      <c r="O2519" s="29"/>
      <c r="P2519" s="29"/>
      <c r="Q2519" s="29"/>
      <c r="R2519" s="29"/>
      <c r="S2519" s="29"/>
      <c r="T2519" s="29"/>
      <c r="U2519" s="29"/>
      <c r="V2519" s="29"/>
      <c r="W2519" s="29"/>
      <c r="X2519" s="29"/>
      <c r="Y2519" s="29"/>
      <c r="Z2519" s="29"/>
      <c r="AA2519" s="29"/>
      <c r="AB2519" s="29"/>
      <c r="AC2519" s="29"/>
      <c r="AD2519" s="29"/>
      <c r="AE2519" s="29"/>
      <c r="AF2519" s="29"/>
      <c r="AG2519" s="29"/>
      <c r="AH2519" s="29"/>
      <c r="AI2519" s="29"/>
      <c r="AJ2519" s="29"/>
      <c r="AK2519" s="29"/>
      <c r="AL2519" s="29"/>
      <c r="AM2519" s="17"/>
      <c r="AN2519" s="17">
        <f>AM2519*(F2519+G2519)</f>
        <v>0</v>
      </c>
      <c r="AO2519" s="17">
        <f>SUMIF($I$1:$AL$1,AO$1,$I2521:$AL2521)*$AM2519</f>
        <v>0</v>
      </c>
      <c r="AP2519" s="17">
        <f t="shared" ref="AP2519:AZ2519" si="1008">SUMIF($I$1:$AL$1,AP$1,$I2521:$AL2521)*$AM2519</f>
        <v>0</v>
      </c>
      <c r="AQ2519" s="17">
        <f t="shared" si="1008"/>
        <v>0</v>
      </c>
      <c r="AR2519" s="17">
        <f t="shared" si="1008"/>
        <v>0</v>
      </c>
      <c r="AS2519" s="17">
        <f t="shared" si="1008"/>
        <v>0</v>
      </c>
      <c r="AT2519" s="17">
        <f t="shared" si="1008"/>
        <v>0</v>
      </c>
      <c r="AU2519" s="17">
        <f t="shared" si="1008"/>
        <v>0</v>
      </c>
      <c r="AV2519" s="17">
        <f t="shared" si="1008"/>
        <v>0</v>
      </c>
      <c r="AW2519" s="17">
        <f t="shared" si="1008"/>
        <v>0</v>
      </c>
      <c r="AX2519" s="17">
        <f t="shared" si="1008"/>
        <v>0</v>
      </c>
      <c r="AY2519" s="17">
        <f t="shared" si="1008"/>
        <v>0</v>
      </c>
      <c r="AZ2519" s="17">
        <f t="shared" si="1008"/>
        <v>0</v>
      </c>
      <c r="BA2519" s="17"/>
    </row>
    <row r="2520" spans="1:53">
      <c r="A2520" s="59"/>
      <c r="B2520" s="46"/>
      <c r="C2520" s="31" t="s">
        <v>5042</v>
      </c>
      <c r="D2520" s="32" t="s">
        <v>4363</v>
      </c>
      <c r="E2520" s="39"/>
      <c r="F2520" s="39"/>
      <c r="G2520" s="39"/>
      <c r="H2520" s="39"/>
      <c r="I2520" s="39">
        <v>9397</v>
      </c>
      <c r="J2520" s="39"/>
      <c r="K2520" s="39">
        <v>4592</v>
      </c>
      <c r="L2520" s="39"/>
      <c r="M2520" s="39"/>
      <c r="N2520" s="39">
        <v>5186</v>
      </c>
      <c r="O2520" s="39">
        <v>5393</v>
      </c>
      <c r="P2520" s="39">
        <v>7672</v>
      </c>
      <c r="Q2520" s="39"/>
      <c r="R2520" s="39"/>
      <c r="S2520" s="39">
        <v>5137</v>
      </c>
      <c r="T2520" s="39">
        <v>12307</v>
      </c>
      <c r="U2520" s="39">
        <v>9209</v>
      </c>
      <c r="V2520" s="39">
        <v>6288</v>
      </c>
      <c r="W2520" s="39">
        <v>12142</v>
      </c>
      <c r="X2520" s="39">
        <v>12048</v>
      </c>
      <c r="Y2520" s="39">
        <v>10547</v>
      </c>
      <c r="Z2520" s="39">
        <v>109</v>
      </c>
      <c r="AA2520" s="39">
        <v>15477</v>
      </c>
      <c r="AB2520" s="39">
        <v>13670</v>
      </c>
      <c r="AC2520" s="39">
        <v>13636</v>
      </c>
      <c r="AD2520" s="39">
        <v>2445</v>
      </c>
      <c r="AE2520" s="39">
        <v>6033</v>
      </c>
      <c r="AF2520" s="39">
        <v>9670</v>
      </c>
      <c r="AG2520" s="39">
        <v>16883</v>
      </c>
      <c r="AH2520" s="39">
        <v>1950</v>
      </c>
      <c r="AI2520" s="39">
        <v>5830</v>
      </c>
      <c r="AJ2520" s="39">
        <v>20850</v>
      </c>
      <c r="AK2520" s="39">
        <v>5930</v>
      </c>
      <c r="AL2520" s="39">
        <v>5050</v>
      </c>
      <c r="AM2520" s="33"/>
      <c r="AN2520" s="33"/>
      <c r="AO2520" s="33"/>
      <c r="AP2520" s="33"/>
      <c r="AQ2520" s="33"/>
      <c r="AR2520" s="33"/>
      <c r="AS2520" s="33"/>
      <c r="AT2520" s="33"/>
      <c r="AU2520" s="33"/>
      <c r="AV2520" s="33"/>
      <c r="AW2520" s="33"/>
      <c r="AX2520" s="33"/>
      <c r="AY2520" s="33"/>
      <c r="AZ2520" s="33"/>
      <c r="BA2520" s="33"/>
    </row>
    <row r="2521" spans="1:53">
      <c r="A2521" s="59"/>
      <c r="B2521" s="46"/>
      <c r="C2521" s="31"/>
      <c r="D2521" s="32" t="s">
        <v>4364</v>
      </c>
      <c r="E2521" s="39">
        <f>SUM(I2521:AL2521)</f>
        <v>0</v>
      </c>
      <c r="F2521" s="39"/>
      <c r="G2521" s="39"/>
      <c r="H2521" s="39"/>
      <c r="I2521" s="39"/>
      <c r="J2521" s="39"/>
      <c r="K2521" s="39"/>
      <c r="L2521" s="39"/>
      <c r="M2521" s="39"/>
      <c r="N2521" s="39"/>
      <c r="O2521" s="39"/>
      <c r="P2521" s="39"/>
      <c r="Q2521" s="39"/>
      <c r="R2521" s="39"/>
      <c r="S2521" s="39"/>
      <c r="T2521" s="39"/>
      <c r="U2521" s="39"/>
      <c r="V2521" s="39"/>
      <c r="W2521" s="39"/>
      <c r="X2521" s="39"/>
      <c r="Y2521" s="39"/>
      <c r="Z2521" s="39"/>
      <c r="AA2521" s="39"/>
      <c r="AB2521" s="39"/>
      <c r="AC2521" s="39"/>
      <c r="AD2521" s="39"/>
      <c r="AE2521" s="39"/>
      <c r="AF2521" s="39"/>
      <c r="AG2521" s="39"/>
      <c r="AH2521" s="39"/>
      <c r="AI2521" s="39"/>
      <c r="AJ2521" s="39"/>
      <c r="AK2521" s="39"/>
      <c r="AL2521" s="39"/>
      <c r="AM2521" s="33"/>
      <c r="AN2521" s="33"/>
      <c r="AO2521" s="33"/>
      <c r="AP2521" s="33"/>
      <c r="AQ2521" s="33"/>
      <c r="AR2521" s="33"/>
      <c r="AS2521" s="33"/>
      <c r="AT2521" s="33"/>
      <c r="AU2521" s="33"/>
      <c r="AV2521" s="33"/>
      <c r="AW2521" s="33"/>
      <c r="AX2521" s="33"/>
      <c r="AY2521" s="33"/>
      <c r="AZ2521" s="33"/>
      <c r="BA2521" s="33"/>
    </row>
    <row r="2522" spans="1:53">
      <c r="A2522" s="59"/>
      <c r="B2522" s="46"/>
      <c r="C2522" s="31" t="s">
        <v>5043</v>
      </c>
      <c r="D2522" s="34" t="s">
        <v>4365</v>
      </c>
      <c r="E2522" s="35">
        <f>E2521-E2519</f>
        <v>0</v>
      </c>
      <c r="F2522" s="35"/>
      <c r="G2522" s="35"/>
      <c r="H2522" s="35"/>
      <c r="I2522" s="35">
        <f>F2519+G2519+H2519+I2521-I2520</f>
        <v>21478</v>
      </c>
      <c r="J2522" s="35">
        <f>I2522+J2521-J2520</f>
        <v>21478</v>
      </c>
      <c r="K2522" s="35">
        <f t="shared" ref="K2522:AL2522" si="1009">J2522+K2521-K2520</f>
        <v>16886</v>
      </c>
      <c r="L2522" s="35">
        <f t="shared" si="1009"/>
        <v>16886</v>
      </c>
      <c r="M2522" s="35">
        <f t="shared" si="1009"/>
        <v>16886</v>
      </c>
      <c r="N2522" s="35">
        <f t="shared" si="1009"/>
        <v>11700</v>
      </c>
      <c r="O2522" s="35">
        <f t="shared" si="1009"/>
        <v>6307</v>
      </c>
      <c r="P2522" s="35">
        <f t="shared" si="1009"/>
        <v>-1365</v>
      </c>
      <c r="Q2522" s="35">
        <f t="shared" si="1009"/>
        <v>-1365</v>
      </c>
      <c r="R2522" s="35">
        <f t="shared" si="1009"/>
        <v>-1365</v>
      </c>
      <c r="S2522" s="35">
        <f t="shared" si="1009"/>
        <v>-6502</v>
      </c>
      <c r="T2522" s="35">
        <f t="shared" si="1009"/>
        <v>-18809</v>
      </c>
      <c r="U2522" s="35">
        <f t="shared" si="1009"/>
        <v>-28018</v>
      </c>
      <c r="V2522" s="35">
        <f t="shared" si="1009"/>
        <v>-34306</v>
      </c>
      <c r="W2522" s="35">
        <f t="shared" si="1009"/>
        <v>-46448</v>
      </c>
      <c r="X2522" s="35">
        <f t="shared" si="1009"/>
        <v>-58496</v>
      </c>
      <c r="Y2522" s="35">
        <f t="shared" si="1009"/>
        <v>-69043</v>
      </c>
      <c r="Z2522" s="35">
        <f t="shared" si="1009"/>
        <v>-69152</v>
      </c>
      <c r="AA2522" s="35">
        <f t="shared" si="1009"/>
        <v>-84629</v>
      </c>
      <c r="AB2522" s="35">
        <f t="shared" si="1009"/>
        <v>-98299</v>
      </c>
      <c r="AC2522" s="35">
        <f t="shared" si="1009"/>
        <v>-111935</v>
      </c>
      <c r="AD2522" s="35">
        <f t="shared" si="1009"/>
        <v>-114380</v>
      </c>
      <c r="AE2522" s="35">
        <f t="shared" si="1009"/>
        <v>-120413</v>
      </c>
      <c r="AF2522" s="35">
        <f t="shared" si="1009"/>
        <v>-130083</v>
      </c>
      <c r="AG2522" s="35">
        <f t="shared" si="1009"/>
        <v>-146966</v>
      </c>
      <c r="AH2522" s="35">
        <f t="shared" si="1009"/>
        <v>-148916</v>
      </c>
      <c r="AI2522" s="35">
        <f t="shared" si="1009"/>
        <v>-154746</v>
      </c>
      <c r="AJ2522" s="35">
        <f t="shared" si="1009"/>
        <v>-175596</v>
      </c>
      <c r="AK2522" s="35">
        <f t="shared" si="1009"/>
        <v>-181526</v>
      </c>
      <c r="AL2522" s="35">
        <f t="shared" si="1009"/>
        <v>-186576</v>
      </c>
      <c r="AM2522" s="33"/>
      <c r="AN2522" s="33"/>
      <c r="AO2522" s="33"/>
      <c r="AP2522" s="33"/>
      <c r="AQ2522" s="33"/>
      <c r="AR2522" s="33"/>
      <c r="AS2522" s="33"/>
      <c r="AT2522" s="33"/>
      <c r="AU2522" s="33"/>
      <c r="AV2522" s="33"/>
      <c r="AW2522" s="33"/>
      <c r="AX2522" s="33"/>
      <c r="AY2522" s="33"/>
      <c r="AZ2522" s="33"/>
      <c r="BA2522" s="33"/>
    </row>
    <row r="2523" spans="1:53" ht="17.25" customHeight="1" thickBot="1">
      <c r="A2523" s="60"/>
      <c r="B2523" s="47"/>
      <c r="C2523" s="36">
        <v>0</v>
      </c>
      <c r="D2523" s="37" t="s">
        <v>4366</v>
      </c>
      <c r="E2523" s="52"/>
      <c r="F2523" s="53"/>
      <c r="G2523" s="53"/>
      <c r="H2523" s="53"/>
      <c r="I2523" s="53"/>
      <c r="J2523" s="53"/>
      <c r="K2523" s="53"/>
      <c r="L2523" s="53"/>
      <c r="M2523" s="53"/>
      <c r="N2523" s="53"/>
      <c r="O2523" s="53"/>
      <c r="P2523" s="53"/>
      <c r="Q2523" s="53"/>
      <c r="R2523" s="53"/>
      <c r="S2523" s="53"/>
      <c r="T2523" s="53"/>
      <c r="U2523" s="53"/>
      <c r="V2523" s="53"/>
      <c r="W2523" s="53"/>
      <c r="X2523" s="53"/>
      <c r="Y2523" s="53"/>
      <c r="Z2523" s="53"/>
      <c r="AA2523" s="53"/>
      <c r="AB2523" s="53"/>
      <c r="AC2523" s="53"/>
      <c r="AD2523" s="53"/>
      <c r="AE2523" s="53"/>
      <c r="AF2523" s="53"/>
      <c r="AG2523" s="53"/>
      <c r="AH2523" s="53"/>
      <c r="AI2523" s="53"/>
      <c r="AJ2523" s="53"/>
      <c r="AK2523" s="53"/>
      <c r="AL2523" s="54"/>
      <c r="AM2523" s="38"/>
      <c r="AN2523" s="38"/>
      <c r="AO2523" s="38"/>
      <c r="AP2523" s="38"/>
      <c r="AQ2523" s="38"/>
      <c r="AR2523" s="38"/>
      <c r="AS2523" s="38"/>
      <c r="AT2523" s="38"/>
      <c r="AU2523" s="38"/>
      <c r="AV2523" s="38"/>
      <c r="AW2523" s="38"/>
      <c r="AX2523" s="38"/>
      <c r="AY2523" s="38"/>
      <c r="AZ2523" s="38"/>
      <c r="BA2523" s="38"/>
    </row>
    <row r="2524" spans="1:53" ht="15" thickTop="1">
      <c r="A2524" s="45" t="s">
        <v>2918</v>
      </c>
      <c r="B2524" s="45">
        <v>505</v>
      </c>
      <c r="C2524" s="14" t="s">
        <v>5044</v>
      </c>
      <c r="D2524" s="15" t="s">
        <v>4362</v>
      </c>
      <c r="E2524" s="29"/>
      <c r="F2524" s="29">
        <v>54647</v>
      </c>
      <c r="G2524" s="29"/>
      <c r="H2524" s="29"/>
      <c r="I2524" s="29"/>
      <c r="J2524" s="29"/>
      <c r="K2524" s="29"/>
      <c r="L2524" s="29"/>
      <c r="M2524" s="29"/>
      <c r="N2524" s="29"/>
      <c r="O2524" s="29"/>
      <c r="P2524" s="29"/>
      <c r="Q2524" s="29"/>
      <c r="R2524" s="29"/>
      <c r="S2524" s="29"/>
      <c r="T2524" s="29"/>
      <c r="U2524" s="29"/>
      <c r="V2524" s="29"/>
      <c r="W2524" s="29"/>
      <c r="X2524" s="29"/>
      <c r="Y2524" s="29"/>
      <c r="Z2524" s="29"/>
      <c r="AA2524" s="29"/>
      <c r="AB2524" s="29"/>
      <c r="AC2524" s="29"/>
      <c r="AD2524" s="29"/>
      <c r="AE2524" s="29"/>
      <c r="AF2524" s="29"/>
      <c r="AG2524" s="29"/>
      <c r="AH2524" s="29"/>
      <c r="AI2524" s="29"/>
      <c r="AJ2524" s="29"/>
      <c r="AK2524" s="29"/>
      <c r="AL2524" s="29"/>
      <c r="AM2524" s="17"/>
      <c r="AN2524" s="17">
        <f>AM2524*(F2524+G2524)</f>
        <v>0</v>
      </c>
      <c r="AO2524" s="17">
        <f>SUMIF($I$1:$AL$1,AO$1,$I2526:$AL2526)*$AM2524</f>
        <v>0</v>
      </c>
      <c r="AP2524" s="17">
        <f t="shared" ref="AP2524:AZ2524" si="1010">SUMIF($I$1:$AL$1,AP$1,$I2526:$AL2526)*$AM2524</f>
        <v>0</v>
      </c>
      <c r="AQ2524" s="17">
        <f t="shared" si="1010"/>
        <v>0</v>
      </c>
      <c r="AR2524" s="17">
        <f t="shared" si="1010"/>
        <v>0</v>
      </c>
      <c r="AS2524" s="17">
        <f t="shared" si="1010"/>
        <v>0</v>
      </c>
      <c r="AT2524" s="17">
        <f t="shared" si="1010"/>
        <v>0</v>
      </c>
      <c r="AU2524" s="17">
        <f t="shared" si="1010"/>
        <v>0</v>
      </c>
      <c r="AV2524" s="17">
        <f t="shared" si="1010"/>
        <v>0</v>
      </c>
      <c r="AW2524" s="17">
        <f t="shared" si="1010"/>
        <v>0</v>
      </c>
      <c r="AX2524" s="17">
        <f t="shared" si="1010"/>
        <v>0</v>
      </c>
      <c r="AY2524" s="17">
        <f t="shared" si="1010"/>
        <v>0</v>
      </c>
      <c r="AZ2524" s="17">
        <f t="shared" si="1010"/>
        <v>0</v>
      </c>
      <c r="BA2524" s="17"/>
    </row>
    <row r="2525" spans="1:53">
      <c r="A2525" s="59"/>
      <c r="B2525" s="46"/>
      <c r="C2525" s="31" t="s">
        <v>5045</v>
      </c>
      <c r="D2525" s="32" t="s">
        <v>4363</v>
      </c>
      <c r="E2525" s="39"/>
      <c r="F2525" s="39"/>
      <c r="G2525" s="39"/>
      <c r="H2525" s="39"/>
      <c r="I2525" s="39">
        <v>11785</v>
      </c>
      <c r="J2525" s="39">
        <v>17505</v>
      </c>
      <c r="K2525" s="39">
        <v>23720</v>
      </c>
      <c r="L2525" s="39">
        <v>452</v>
      </c>
      <c r="M2525" s="39">
        <v>1505</v>
      </c>
      <c r="N2525" s="39">
        <v>1499</v>
      </c>
      <c r="O2525" s="39">
        <v>10518</v>
      </c>
      <c r="P2525" s="39">
        <v>37646</v>
      </c>
      <c r="Q2525" s="39">
        <v>5588</v>
      </c>
      <c r="R2525" s="39">
        <v>4870</v>
      </c>
      <c r="S2525" s="39">
        <v>28745</v>
      </c>
      <c r="T2525" s="39">
        <v>3630</v>
      </c>
      <c r="U2525" s="39">
        <v>4472</v>
      </c>
      <c r="V2525" s="39">
        <v>5231</v>
      </c>
      <c r="W2525" s="39">
        <v>3618</v>
      </c>
      <c r="X2525" s="39">
        <v>2763</v>
      </c>
      <c r="Y2525" s="39">
        <v>3016</v>
      </c>
      <c r="Z2525" s="39">
        <v>1499</v>
      </c>
      <c r="AA2525" s="39">
        <v>2257</v>
      </c>
      <c r="AB2525" s="39">
        <v>5219</v>
      </c>
      <c r="AC2525" s="39">
        <v>1499</v>
      </c>
      <c r="AD2525" s="39">
        <v>13018</v>
      </c>
      <c r="AE2525" s="39">
        <v>4918</v>
      </c>
      <c r="AF2525" s="39">
        <v>3594</v>
      </c>
      <c r="AG2525" s="39">
        <v>3329</v>
      </c>
      <c r="AH2525" s="39">
        <v>3787</v>
      </c>
      <c r="AI2525" s="39">
        <v>1499</v>
      </c>
      <c r="AJ2525" s="39">
        <v>3160</v>
      </c>
      <c r="AK2525" s="39">
        <v>3474</v>
      </c>
      <c r="AL2525" s="39">
        <v>2113</v>
      </c>
      <c r="AM2525" s="33"/>
      <c r="AN2525" s="33"/>
      <c r="AO2525" s="33"/>
      <c r="AP2525" s="33"/>
      <c r="AQ2525" s="33"/>
      <c r="AR2525" s="33"/>
      <c r="AS2525" s="33"/>
      <c r="AT2525" s="33"/>
      <c r="AU2525" s="33"/>
      <c r="AV2525" s="33"/>
      <c r="AW2525" s="33"/>
      <c r="AX2525" s="33"/>
      <c r="AY2525" s="33"/>
      <c r="AZ2525" s="33"/>
      <c r="BA2525" s="33"/>
    </row>
    <row r="2526" spans="1:53">
      <c r="A2526" s="59"/>
      <c r="B2526" s="46"/>
      <c r="C2526" s="31"/>
      <c r="D2526" s="32" t="s">
        <v>4364</v>
      </c>
      <c r="E2526" s="39">
        <f>SUM(I2526:AL2526)</f>
        <v>0</v>
      </c>
      <c r="F2526" s="39"/>
      <c r="G2526" s="39"/>
      <c r="H2526" s="39"/>
      <c r="I2526" s="39"/>
      <c r="J2526" s="39"/>
      <c r="K2526" s="39"/>
      <c r="L2526" s="39"/>
      <c r="M2526" s="39"/>
      <c r="N2526" s="39"/>
      <c r="O2526" s="39"/>
      <c r="P2526" s="39"/>
      <c r="Q2526" s="39"/>
      <c r="R2526" s="39"/>
      <c r="S2526" s="39"/>
      <c r="T2526" s="39"/>
      <c r="U2526" s="39"/>
      <c r="V2526" s="39"/>
      <c r="W2526" s="39"/>
      <c r="X2526" s="39"/>
      <c r="Y2526" s="39"/>
      <c r="Z2526" s="39"/>
      <c r="AA2526" s="39"/>
      <c r="AB2526" s="39"/>
      <c r="AC2526" s="39"/>
      <c r="AD2526" s="39"/>
      <c r="AE2526" s="39"/>
      <c r="AF2526" s="39"/>
      <c r="AG2526" s="39"/>
      <c r="AH2526" s="39"/>
      <c r="AI2526" s="39"/>
      <c r="AJ2526" s="39"/>
      <c r="AK2526" s="39"/>
      <c r="AL2526" s="39"/>
      <c r="AM2526" s="33"/>
      <c r="AN2526" s="33"/>
      <c r="AO2526" s="33"/>
      <c r="AP2526" s="33"/>
      <c r="AQ2526" s="33"/>
      <c r="AR2526" s="33"/>
      <c r="AS2526" s="33"/>
      <c r="AT2526" s="33"/>
      <c r="AU2526" s="33"/>
      <c r="AV2526" s="33"/>
      <c r="AW2526" s="33"/>
      <c r="AX2526" s="33"/>
      <c r="AY2526" s="33"/>
      <c r="AZ2526" s="33"/>
      <c r="BA2526" s="33"/>
    </row>
    <row r="2527" spans="1:53">
      <c r="A2527" s="59"/>
      <c r="B2527" s="46"/>
      <c r="C2527" s="31" t="s">
        <v>5046</v>
      </c>
      <c r="D2527" s="34" t="s">
        <v>4365</v>
      </c>
      <c r="E2527" s="35">
        <f>E2526-E2524</f>
        <v>0</v>
      </c>
      <c r="F2527" s="35"/>
      <c r="G2527" s="35"/>
      <c r="H2527" s="35"/>
      <c r="I2527" s="35">
        <f>F2524+G2524+H2524+I2526-I2525</f>
        <v>42862</v>
      </c>
      <c r="J2527" s="35">
        <f>I2527+J2526-J2525</f>
        <v>25357</v>
      </c>
      <c r="K2527" s="35">
        <f t="shared" ref="K2527:AL2527" si="1011">J2527+K2526-K2525</f>
        <v>1637</v>
      </c>
      <c r="L2527" s="35">
        <f t="shared" si="1011"/>
        <v>1185</v>
      </c>
      <c r="M2527" s="35">
        <f t="shared" si="1011"/>
        <v>-320</v>
      </c>
      <c r="N2527" s="35">
        <f t="shared" si="1011"/>
        <v>-1819</v>
      </c>
      <c r="O2527" s="35">
        <f t="shared" si="1011"/>
        <v>-12337</v>
      </c>
      <c r="P2527" s="35">
        <f t="shared" si="1011"/>
        <v>-49983</v>
      </c>
      <c r="Q2527" s="35">
        <f t="shared" si="1011"/>
        <v>-55571</v>
      </c>
      <c r="R2527" s="35">
        <f t="shared" si="1011"/>
        <v>-60441</v>
      </c>
      <c r="S2527" s="35">
        <f t="shared" si="1011"/>
        <v>-89186</v>
      </c>
      <c r="T2527" s="35">
        <f t="shared" si="1011"/>
        <v>-92816</v>
      </c>
      <c r="U2527" s="35">
        <f t="shared" si="1011"/>
        <v>-97288</v>
      </c>
      <c r="V2527" s="35">
        <f t="shared" si="1011"/>
        <v>-102519</v>
      </c>
      <c r="W2527" s="35">
        <f t="shared" si="1011"/>
        <v>-106137</v>
      </c>
      <c r="X2527" s="35">
        <f t="shared" si="1011"/>
        <v>-108900</v>
      </c>
      <c r="Y2527" s="35">
        <f t="shared" si="1011"/>
        <v>-111916</v>
      </c>
      <c r="Z2527" s="35">
        <f t="shared" si="1011"/>
        <v>-113415</v>
      </c>
      <c r="AA2527" s="35">
        <f t="shared" si="1011"/>
        <v>-115672</v>
      </c>
      <c r="AB2527" s="35">
        <f t="shared" si="1011"/>
        <v>-120891</v>
      </c>
      <c r="AC2527" s="35">
        <f t="shared" si="1011"/>
        <v>-122390</v>
      </c>
      <c r="AD2527" s="35">
        <f t="shared" si="1011"/>
        <v>-135408</v>
      </c>
      <c r="AE2527" s="35">
        <f t="shared" si="1011"/>
        <v>-140326</v>
      </c>
      <c r="AF2527" s="35">
        <f t="shared" si="1011"/>
        <v>-143920</v>
      </c>
      <c r="AG2527" s="35">
        <f t="shared" si="1011"/>
        <v>-147249</v>
      </c>
      <c r="AH2527" s="35">
        <f t="shared" si="1011"/>
        <v>-151036</v>
      </c>
      <c r="AI2527" s="35">
        <f t="shared" si="1011"/>
        <v>-152535</v>
      </c>
      <c r="AJ2527" s="35">
        <f t="shared" si="1011"/>
        <v>-155695</v>
      </c>
      <c r="AK2527" s="35">
        <f t="shared" si="1011"/>
        <v>-159169</v>
      </c>
      <c r="AL2527" s="35">
        <f t="shared" si="1011"/>
        <v>-161282</v>
      </c>
      <c r="AM2527" s="33"/>
      <c r="AN2527" s="33"/>
      <c r="AO2527" s="33"/>
      <c r="AP2527" s="33"/>
      <c r="AQ2527" s="33"/>
      <c r="AR2527" s="33"/>
      <c r="AS2527" s="33"/>
      <c r="AT2527" s="33"/>
      <c r="AU2527" s="33"/>
      <c r="AV2527" s="33"/>
      <c r="AW2527" s="33"/>
      <c r="AX2527" s="33"/>
      <c r="AY2527" s="33"/>
      <c r="AZ2527" s="33"/>
      <c r="BA2527" s="33"/>
    </row>
    <row r="2528" spans="1:53" ht="17.25" customHeight="1" thickBot="1">
      <c r="A2528" s="60"/>
      <c r="B2528" s="47"/>
      <c r="C2528" s="36">
        <v>0</v>
      </c>
      <c r="D2528" s="37" t="s">
        <v>4366</v>
      </c>
      <c r="E2528" s="52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4"/>
      <c r="AM2528" s="38"/>
      <c r="AN2528" s="38"/>
      <c r="AO2528" s="38"/>
      <c r="AP2528" s="38"/>
      <c r="AQ2528" s="38"/>
      <c r="AR2528" s="38"/>
      <c r="AS2528" s="38"/>
      <c r="AT2528" s="38"/>
      <c r="AU2528" s="38"/>
      <c r="AV2528" s="38"/>
      <c r="AW2528" s="38"/>
      <c r="AX2528" s="38"/>
      <c r="AY2528" s="38"/>
      <c r="AZ2528" s="38"/>
      <c r="BA2528" s="38"/>
    </row>
    <row r="2529" spans="1:53" ht="15" thickTop="1">
      <c r="A2529" s="45" t="s">
        <v>5019</v>
      </c>
      <c r="B2529" s="45">
        <v>506</v>
      </c>
      <c r="C2529" s="14" t="s">
        <v>5047</v>
      </c>
      <c r="D2529" s="15" t="s">
        <v>4362</v>
      </c>
      <c r="E2529" s="29"/>
      <c r="F2529" s="29">
        <v>66458</v>
      </c>
      <c r="G2529" s="29"/>
      <c r="H2529" s="29"/>
      <c r="I2529" s="29"/>
      <c r="J2529" s="29"/>
      <c r="K2529" s="29"/>
      <c r="L2529" s="29"/>
      <c r="M2529" s="29"/>
      <c r="N2529" s="29"/>
      <c r="O2529" s="29"/>
      <c r="P2529" s="29"/>
      <c r="Q2529" s="29"/>
      <c r="R2529" s="29"/>
      <c r="S2529" s="29"/>
      <c r="T2529" s="29"/>
      <c r="U2529" s="29"/>
      <c r="V2529" s="29"/>
      <c r="W2529" s="29"/>
      <c r="X2529" s="29"/>
      <c r="Y2529" s="29"/>
      <c r="Z2529" s="29"/>
      <c r="AA2529" s="29"/>
      <c r="AB2529" s="29"/>
      <c r="AC2529" s="29"/>
      <c r="AD2529" s="29"/>
      <c r="AE2529" s="29"/>
      <c r="AF2529" s="29"/>
      <c r="AG2529" s="29"/>
      <c r="AH2529" s="29"/>
      <c r="AI2529" s="29"/>
      <c r="AJ2529" s="29"/>
      <c r="AK2529" s="29"/>
      <c r="AL2529" s="29"/>
      <c r="AM2529" s="17"/>
      <c r="AN2529" s="17">
        <f>AM2529*(F2529+G2529)</f>
        <v>0</v>
      </c>
      <c r="AO2529" s="17">
        <f>SUMIF($I$1:$AL$1,AO$1,$I2531:$AL2531)*$AM2529</f>
        <v>0</v>
      </c>
      <c r="AP2529" s="17">
        <f t="shared" ref="AP2529:AZ2529" si="1012">SUMIF($I$1:$AL$1,AP$1,$I2531:$AL2531)*$AM2529</f>
        <v>0</v>
      </c>
      <c r="AQ2529" s="17">
        <f t="shared" si="1012"/>
        <v>0</v>
      </c>
      <c r="AR2529" s="17">
        <f t="shared" si="1012"/>
        <v>0</v>
      </c>
      <c r="AS2529" s="17">
        <f t="shared" si="1012"/>
        <v>0</v>
      </c>
      <c r="AT2529" s="17">
        <f t="shared" si="1012"/>
        <v>0</v>
      </c>
      <c r="AU2529" s="17">
        <f t="shared" si="1012"/>
        <v>0</v>
      </c>
      <c r="AV2529" s="17">
        <f t="shared" si="1012"/>
        <v>0</v>
      </c>
      <c r="AW2529" s="17">
        <f t="shared" si="1012"/>
        <v>0</v>
      </c>
      <c r="AX2529" s="17">
        <f t="shared" si="1012"/>
        <v>0</v>
      </c>
      <c r="AY2529" s="17">
        <f t="shared" si="1012"/>
        <v>0</v>
      </c>
      <c r="AZ2529" s="17">
        <f t="shared" si="1012"/>
        <v>0</v>
      </c>
      <c r="BA2529" s="17"/>
    </row>
    <row r="2530" spans="1:53">
      <c r="A2530" s="59"/>
      <c r="B2530" s="46"/>
      <c r="C2530" s="31" t="s">
        <v>5048</v>
      </c>
      <c r="D2530" s="32" t="s">
        <v>4363</v>
      </c>
      <c r="E2530" s="39"/>
      <c r="F2530" s="39"/>
      <c r="G2530" s="39"/>
      <c r="H2530" s="39"/>
      <c r="I2530" s="39">
        <v>11243</v>
      </c>
      <c r="J2530" s="39">
        <v>17505</v>
      </c>
      <c r="K2530" s="39">
        <v>28261</v>
      </c>
      <c r="L2530" s="39">
        <v>4823</v>
      </c>
      <c r="M2530" s="39">
        <v>11833</v>
      </c>
      <c r="N2530" s="39">
        <v>1726</v>
      </c>
      <c r="O2530" s="39">
        <v>18071</v>
      </c>
      <c r="P2530" s="39">
        <v>36004</v>
      </c>
      <c r="Q2530" s="39">
        <v>5032</v>
      </c>
      <c r="R2530" s="39">
        <v>2857</v>
      </c>
      <c r="S2530" s="39">
        <v>18665</v>
      </c>
      <c r="T2530" s="39">
        <v>29791</v>
      </c>
      <c r="U2530" s="39">
        <v>33549</v>
      </c>
      <c r="V2530" s="39">
        <v>15175</v>
      </c>
      <c r="W2530" s="39">
        <v>3243</v>
      </c>
      <c r="X2530" s="39">
        <v>58649</v>
      </c>
      <c r="Y2530" s="39">
        <v>5056</v>
      </c>
      <c r="Z2530" s="39">
        <v>963</v>
      </c>
      <c r="AA2530" s="39">
        <v>763</v>
      </c>
      <c r="AB2530" s="39">
        <v>34802</v>
      </c>
      <c r="AC2530" s="39">
        <v>4233</v>
      </c>
      <c r="AD2530" s="39">
        <v>15593</v>
      </c>
      <c r="AE2530" s="39">
        <v>2585</v>
      </c>
      <c r="AF2530" s="39">
        <v>2697</v>
      </c>
      <c r="AG2530" s="39">
        <v>38689</v>
      </c>
      <c r="AH2530" s="39">
        <v>880</v>
      </c>
      <c r="AI2530" s="39">
        <v>622</v>
      </c>
      <c r="AJ2530" s="39">
        <v>1565</v>
      </c>
      <c r="AK2530" s="39">
        <v>31138</v>
      </c>
      <c r="AL2530" s="39">
        <v>662</v>
      </c>
      <c r="AM2530" s="33"/>
      <c r="AN2530" s="33"/>
      <c r="AO2530" s="33"/>
      <c r="AP2530" s="33"/>
      <c r="AQ2530" s="33"/>
      <c r="AR2530" s="33"/>
      <c r="AS2530" s="33"/>
      <c r="AT2530" s="33"/>
      <c r="AU2530" s="33"/>
      <c r="AV2530" s="33"/>
      <c r="AW2530" s="33"/>
      <c r="AX2530" s="33"/>
      <c r="AY2530" s="33"/>
      <c r="AZ2530" s="33"/>
      <c r="BA2530" s="33"/>
    </row>
    <row r="2531" spans="1:53">
      <c r="A2531" s="59"/>
      <c r="B2531" s="46"/>
      <c r="C2531" s="31"/>
      <c r="D2531" s="32" t="s">
        <v>4364</v>
      </c>
      <c r="E2531" s="39">
        <f>SUM(I2531:AL2531)</f>
        <v>0</v>
      </c>
      <c r="F2531" s="39"/>
      <c r="G2531" s="39"/>
      <c r="H2531" s="39"/>
      <c r="I2531" s="39"/>
      <c r="J2531" s="39"/>
      <c r="K2531" s="39"/>
      <c r="L2531" s="39"/>
      <c r="M2531" s="39"/>
      <c r="N2531" s="39"/>
      <c r="O2531" s="39"/>
      <c r="P2531" s="39"/>
      <c r="Q2531" s="39"/>
      <c r="R2531" s="39"/>
      <c r="S2531" s="39"/>
      <c r="T2531" s="39"/>
      <c r="U2531" s="39"/>
      <c r="V2531" s="39"/>
      <c r="W2531" s="39"/>
      <c r="X2531" s="39"/>
      <c r="Y2531" s="39"/>
      <c r="Z2531" s="39"/>
      <c r="AA2531" s="39"/>
      <c r="AB2531" s="39"/>
      <c r="AC2531" s="39"/>
      <c r="AD2531" s="39"/>
      <c r="AE2531" s="39"/>
      <c r="AF2531" s="39"/>
      <c r="AG2531" s="39"/>
      <c r="AH2531" s="39"/>
      <c r="AI2531" s="39"/>
      <c r="AJ2531" s="39"/>
      <c r="AK2531" s="39"/>
      <c r="AL2531" s="39"/>
      <c r="AM2531" s="33"/>
      <c r="AN2531" s="33"/>
      <c r="AO2531" s="33"/>
      <c r="AP2531" s="33"/>
      <c r="AQ2531" s="33"/>
      <c r="AR2531" s="33"/>
      <c r="AS2531" s="33"/>
      <c r="AT2531" s="33"/>
      <c r="AU2531" s="33"/>
      <c r="AV2531" s="33"/>
      <c r="AW2531" s="33"/>
      <c r="AX2531" s="33"/>
      <c r="AY2531" s="33"/>
      <c r="AZ2531" s="33"/>
      <c r="BA2531" s="33"/>
    </row>
    <row r="2532" spans="1:53">
      <c r="A2532" s="59"/>
      <c r="B2532" s="46"/>
      <c r="C2532" s="31" t="s">
        <v>5049</v>
      </c>
      <c r="D2532" s="34" t="s">
        <v>4365</v>
      </c>
      <c r="E2532" s="35">
        <f>E2531-E2529</f>
        <v>0</v>
      </c>
      <c r="F2532" s="35"/>
      <c r="G2532" s="35"/>
      <c r="H2532" s="35"/>
      <c r="I2532" s="35">
        <f>F2529+G2529+H2529+I2531-I2530</f>
        <v>55215</v>
      </c>
      <c r="J2532" s="35">
        <f>I2532+J2531-J2530</f>
        <v>37710</v>
      </c>
      <c r="K2532" s="35">
        <f t="shared" ref="K2532:AL2532" si="1013">J2532+K2531-K2530</f>
        <v>9449</v>
      </c>
      <c r="L2532" s="35">
        <f t="shared" si="1013"/>
        <v>4626</v>
      </c>
      <c r="M2532" s="35">
        <f t="shared" si="1013"/>
        <v>-7207</v>
      </c>
      <c r="N2532" s="35">
        <f t="shared" si="1013"/>
        <v>-8933</v>
      </c>
      <c r="O2532" s="35">
        <f t="shared" si="1013"/>
        <v>-27004</v>
      </c>
      <c r="P2532" s="35">
        <f t="shared" si="1013"/>
        <v>-63008</v>
      </c>
      <c r="Q2532" s="35">
        <f t="shared" si="1013"/>
        <v>-68040</v>
      </c>
      <c r="R2532" s="35">
        <f t="shared" si="1013"/>
        <v>-70897</v>
      </c>
      <c r="S2532" s="35">
        <f t="shared" si="1013"/>
        <v>-89562</v>
      </c>
      <c r="T2532" s="35">
        <f t="shared" si="1013"/>
        <v>-119353</v>
      </c>
      <c r="U2532" s="35">
        <f t="shared" si="1013"/>
        <v>-152902</v>
      </c>
      <c r="V2532" s="35">
        <f t="shared" si="1013"/>
        <v>-168077</v>
      </c>
      <c r="W2532" s="35">
        <f t="shared" si="1013"/>
        <v>-171320</v>
      </c>
      <c r="X2532" s="35">
        <f t="shared" si="1013"/>
        <v>-229969</v>
      </c>
      <c r="Y2532" s="35">
        <f t="shared" si="1013"/>
        <v>-235025</v>
      </c>
      <c r="Z2532" s="35">
        <f t="shared" si="1013"/>
        <v>-235988</v>
      </c>
      <c r="AA2532" s="35">
        <f t="shared" si="1013"/>
        <v>-236751</v>
      </c>
      <c r="AB2532" s="35">
        <f t="shared" si="1013"/>
        <v>-271553</v>
      </c>
      <c r="AC2532" s="35">
        <f t="shared" si="1013"/>
        <v>-275786</v>
      </c>
      <c r="AD2532" s="35">
        <f t="shared" si="1013"/>
        <v>-291379</v>
      </c>
      <c r="AE2532" s="35">
        <f t="shared" si="1013"/>
        <v>-293964</v>
      </c>
      <c r="AF2532" s="35">
        <f t="shared" si="1013"/>
        <v>-296661</v>
      </c>
      <c r="AG2532" s="35">
        <f t="shared" si="1013"/>
        <v>-335350</v>
      </c>
      <c r="AH2532" s="35">
        <f t="shared" si="1013"/>
        <v>-336230</v>
      </c>
      <c r="AI2532" s="35">
        <f t="shared" si="1013"/>
        <v>-336852</v>
      </c>
      <c r="AJ2532" s="35">
        <f t="shared" si="1013"/>
        <v>-338417</v>
      </c>
      <c r="AK2532" s="35">
        <f t="shared" si="1013"/>
        <v>-369555</v>
      </c>
      <c r="AL2532" s="35">
        <f t="shared" si="1013"/>
        <v>-370217</v>
      </c>
      <c r="AM2532" s="33"/>
      <c r="AN2532" s="33"/>
      <c r="AO2532" s="33"/>
      <c r="AP2532" s="33"/>
      <c r="AQ2532" s="33"/>
      <c r="AR2532" s="33"/>
      <c r="AS2532" s="33"/>
      <c r="AT2532" s="33"/>
      <c r="AU2532" s="33"/>
      <c r="AV2532" s="33"/>
      <c r="AW2532" s="33"/>
      <c r="AX2532" s="33"/>
      <c r="AY2532" s="33"/>
      <c r="AZ2532" s="33"/>
      <c r="BA2532" s="33"/>
    </row>
    <row r="2533" spans="1:53" ht="17.25" customHeight="1" thickBot="1">
      <c r="A2533" s="60"/>
      <c r="B2533" s="47"/>
      <c r="C2533" s="36">
        <v>0</v>
      </c>
      <c r="D2533" s="37" t="s">
        <v>4366</v>
      </c>
      <c r="E2533" s="52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4"/>
      <c r="AM2533" s="38"/>
      <c r="AN2533" s="38"/>
      <c r="AO2533" s="38"/>
      <c r="AP2533" s="38"/>
      <c r="AQ2533" s="38"/>
      <c r="AR2533" s="38"/>
      <c r="AS2533" s="38"/>
      <c r="AT2533" s="38"/>
      <c r="AU2533" s="38"/>
      <c r="AV2533" s="38"/>
      <c r="AW2533" s="38"/>
      <c r="AX2533" s="38"/>
      <c r="AY2533" s="38"/>
      <c r="AZ2533" s="38"/>
      <c r="BA2533" s="38"/>
    </row>
    <row r="2534" spans="1:53" ht="15" thickTop="1">
      <c r="A2534" s="45" t="s">
        <v>5019</v>
      </c>
      <c r="B2534" s="45">
        <v>507</v>
      </c>
      <c r="C2534" s="14" t="s">
        <v>5050</v>
      </c>
      <c r="D2534" s="15" t="s">
        <v>4362</v>
      </c>
      <c r="E2534" s="29"/>
      <c r="F2534" s="29">
        <v>240519</v>
      </c>
      <c r="G2534" s="29"/>
      <c r="H2534" s="29"/>
      <c r="I2534" s="29"/>
      <c r="J2534" s="29"/>
      <c r="K2534" s="29"/>
      <c r="L2534" s="29"/>
      <c r="M2534" s="29"/>
      <c r="N2534" s="29"/>
      <c r="O2534" s="29"/>
      <c r="P2534" s="29"/>
      <c r="Q2534" s="29"/>
      <c r="R2534" s="29"/>
      <c r="S2534" s="29"/>
      <c r="T2534" s="29"/>
      <c r="U2534" s="29"/>
      <c r="V2534" s="29"/>
      <c r="W2534" s="29"/>
      <c r="X2534" s="29"/>
      <c r="Y2534" s="29"/>
      <c r="Z2534" s="29"/>
      <c r="AA2534" s="29"/>
      <c r="AB2534" s="29"/>
      <c r="AC2534" s="29"/>
      <c r="AD2534" s="29"/>
      <c r="AE2534" s="29"/>
      <c r="AF2534" s="29"/>
      <c r="AG2534" s="29"/>
      <c r="AH2534" s="29"/>
      <c r="AI2534" s="29"/>
      <c r="AJ2534" s="29"/>
      <c r="AK2534" s="29"/>
      <c r="AL2534" s="29"/>
      <c r="AM2534" s="17"/>
      <c r="AN2534" s="17">
        <f>AM2534*(F2534+G2534)</f>
        <v>0</v>
      </c>
      <c r="AO2534" s="17">
        <f>SUMIF($I$1:$AL$1,AO$1,$I2536:$AL2536)*$AM2534</f>
        <v>0</v>
      </c>
      <c r="AP2534" s="17">
        <f t="shared" ref="AP2534:AZ2534" si="1014">SUMIF($I$1:$AL$1,AP$1,$I2536:$AL2536)*$AM2534</f>
        <v>0</v>
      </c>
      <c r="AQ2534" s="17">
        <f t="shared" si="1014"/>
        <v>0</v>
      </c>
      <c r="AR2534" s="17">
        <f t="shared" si="1014"/>
        <v>0</v>
      </c>
      <c r="AS2534" s="17">
        <f t="shared" si="1014"/>
        <v>0</v>
      </c>
      <c r="AT2534" s="17">
        <f t="shared" si="1014"/>
        <v>0</v>
      </c>
      <c r="AU2534" s="17">
        <f t="shared" si="1014"/>
        <v>0</v>
      </c>
      <c r="AV2534" s="17">
        <f t="shared" si="1014"/>
        <v>0</v>
      </c>
      <c r="AW2534" s="17">
        <f t="shared" si="1014"/>
        <v>0</v>
      </c>
      <c r="AX2534" s="17">
        <f t="shared" si="1014"/>
        <v>0</v>
      </c>
      <c r="AY2534" s="17">
        <f t="shared" si="1014"/>
        <v>0</v>
      </c>
      <c r="AZ2534" s="17">
        <f t="shared" si="1014"/>
        <v>0</v>
      </c>
      <c r="BA2534" s="17"/>
    </row>
    <row r="2535" spans="1:53">
      <c r="A2535" s="59"/>
      <c r="B2535" s="46"/>
      <c r="C2535" s="31" t="s">
        <v>5051</v>
      </c>
      <c r="D2535" s="32" t="s">
        <v>4363</v>
      </c>
      <c r="E2535" s="39"/>
      <c r="F2535" s="39"/>
      <c r="G2535" s="39"/>
      <c r="H2535" s="39"/>
      <c r="I2535" s="39">
        <v>63508</v>
      </c>
      <c r="J2535" s="39">
        <v>31295</v>
      </c>
      <c r="K2535" s="39">
        <v>41791</v>
      </c>
      <c r="L2535" s="39">
        <v>3912</v>
      </c>
      <c r="M2535" s="39"/>
      <c r="N2535" s="39"/>
      <c r="O2535" s="39">
        <v>78839</v>
      </c>
      <c r="P2535" s="39">
        <v>68569</v>
      </c>
      <c r="Q2535" s="39">
        <v>15653</v>
      </c>
      <c r="R2535" s="39">
        <v>856</v>
      </c>
      <c r="S2535" s="39">
        <v>137851</v>
      </c>
      <c r="T2535" s="39">
        <v>121368</v>
      </c>
      <c r="U2535" s="39">
        <v>16102</v>
      </c>
      <c r="V2535" s="39">
        <v>3835</v>
      </c>
      <c r="W2535" s="39">
        <v>124817</v>
      </c>
      <c r="X2535" s="39">
        <v>109657</v>
      </c>
      <c r="Y2535" s="39">
        <v>27265</v>
      </c>
      <c r="Z2535" s="39">
        <v>20235</v>
      </c>
      <c r="AA2535" s="39">
        <v>10616</v>
      </c>
      <c r="AB2535" s="39">
        <v>112511</v>
      </c>
      <c r="AC2535" s="39">
        <v>98127</v>
      </c>
      <c r="AD2535" s="39">
        <v>17980</v>
      </c>
      <c r="AE2535" s="39">
        <v>6523</v>
      </c>
      <c r="AF2535" s="39">
        <v>95327</v>
      </c>
      <c r="AG2535" s="39">
        <v>87787</v>
      </c>
      <c r="AH2535" s="39">
        <v>41229</v>
      </c>
      <c r="AI2535" s="39">
        <v>9447</v>
      </c>
      <c r="AJ2535" s="39">
        <v>28797</v>
      </c>
      <c r="AK2535" s="39">
        <v>115075</v>
      </c>
      <c r="AL2535" s="39">
        <v>82372</v>
      </c>
      <c r="AM2535" s="33"/>
      <c r="AN2535" s="33"/>
      <c r="AO2535" s="33"/>
      <c r="AP2535" s="33"/>
      <c r="AQ2535" s="33"/>
      <c r="AR2535" s="33"/>
      <c r="AS2535" s="33"/>
      <c r="AT2535" s="33"/>
      <c r="AU2535" s="33"/>
      <c r="AV2535" s="33"/>
      <c r="AW2535" s="33"/>
      <c r="AX2535" s="33"/>
      <c r="AY2535" s="33"/>
      <c r="AZ2535" s="33"/>
      <c r="BA2535" s="33"/>
    </row>
    <row r="2536" spans="1:53">
      <c r="A2536" s="59"/>
      <c r="B2536" s="46"/>
      <c r="C2536" s="31"/>
      <c r="D2536" s="32" t="s">
        <v>4364</v>
      </c>
      <c r="E2536" s="39">
        <f>SUM(I2536:AL2536)</f>
        <v>0</v>
      </c>
      <c r="F2536" s="39"/>
      <c r="G2536" s="39"/>
      <c r="H2536" s="39"/>
      <c r="I2536" s="39"/>
      <c r="J2536" s="39"/>
      <c r="K2536" s="39"/>
      <c r="L2536" s="39"/>
      <c r="M2536" s="39"/>
      <c r="N2536" s="39"/>
      <c r="O2536" s="39"/>
      <c r="P2536" s="39"/>
      <c r="Q2536" s="39"/>
      <c r="R2536" s="39"/>
      <c r="S2536" s="39"/>
      <c r="T2536" s="39"/>
      <c r="U2536" s="39"/>
      <c r="V2536" s="39"/>
      <c r="W2536" s="39"/>
      <c r="X2536" s="39"/>
      <c r="Y2536" s="39"/>
      <c r="Z2536" s="39"/>
      <c r="AA2536" s="39"/>
      <c r="AB2536" s="39"/>
      <c r="AC2536" s="39"/>
      <c r="AD2536" s="39"/>
      <c r="AE2536" s="39"/>
      <c r="AF2536" s="39"/>
      <c r="AG2536" s="39"/>
      <c r="AH2536" s="39"/>
      <c r="AI2536" s="39"/>
      <c r="AJ2536" s="39"/>
      <c r="AK2536" s="39"/>
      <c r="AL2536" s="39"/>
      <c r="AM2536" s="33"/>
      <c r="AN2536" s="33"/>
      <c r="AO2536" s="33"/>
      <c r="AP2536" s="33"/>
      <c r="AQ2536" s="33"/>
      <c r="AR2536" s="33"/>
      <c r="AS2536" s="33"/>
      <c r="AT2536" s="33"/>
      <c r="AU2536" s="33"/>
      <c r="AV2536" s="33"/>
      <c r="AW2536" s="33"/>
      <c r="AX2536" s="33"/>
      <c r="AY2536" s="33"/>
      <c r="AZ2536" s="33"/>
      <c r="BA2536" s="33"/>
    </row>
    <row r="2537" spans="1:53">
      <c r="A2537" s="59"/>
      <c r="B2537" s="46"/>
      <c r="C2537" s="31" t="s">
        <v>5052</v>
      </c>
      <c r="D2537" s="34" t="s">
        <v>4365</v>
      </c>
      <c r="E2537" s="35">
        <f>E2536-E2534</f>
        <v>0</v>
      </c>
      <c r="F2537" s="35"/>
      <c r="G2537" s="35"/>
      <c r="H2537" s="35"/>
      <c r="I2537" s="35">
        <f>F2534+G2534+H2534+I2536-I2535</f>
        <v>177011</v>
      </c>
      <c r="J2537" s="35">
        <f>I2537+J2536-J2535</f>
        <v>145716</v>
      </c>
      <c r="K2537" s="35">
        <f t="shared" ref="K2537:AL2537" si="1015">J2537+K2536-K2535</f>
        <v>103925</v>
      </c>
      <c r="L2537" s="35">
        <f t="shared" si="1015"/>
        <v>100013</v>
      </c>
      <c r="M2537" s="35">
        <f t="shared" si="1015"/>
        <v>100013</v>
      </c>
      <c r="N2537" s="35">
        <f t="shared" si="1015"/>
        <v>100013</v>
      </c>
      <c r="O2537" s="35">
        <f t="shared" si="1015"/>
        <v>21174</v>
      </c>
      <c r="P2537" s="35">
        <f t="shared" si="1015"/>
        <v>-47395</v>
      </c>
      <c r="Q2537" s="35">
        <f t="shared" si="1015"/>
        <v>-63048</v>
      </c>
      <c r="R2537" s="35">
        <f t="shared" si="1015"/>
        <v>-63904</v>
      </c>
      <c r="S2537" s="35">
        <f t="shared" si="1015"/>
        <v>-201755</v>
      </c>
      <c r="T2537" s="35">
        <f t="shared" si="1015"/>
        <v>-323123</v>
      </c>
      <c r="U2537" s="35">
        <f t="shared" si="1015"/>
        <v>-339225</v>
      </c>
      <c r="V2537" s="35">
        <f t="shared" si="1015"/>
        <v>-343060</v>
      </c>
      <c r="W2537" s="35">
        <f t="shared" si="1015"/>
        <v>-467877</v>
      </c>
      <c r="X2537" s="35">
        <f t="shared" si="1015"/>
        <v>-577534</v>
      </c>
      <c r="Y2537" s="35">
        <f t="shared" si="1015"/>
        <v>-604799</v>
      </c>
      <c r="Z2537" s="35">
        <f t="shared" si="1015"/>
        <v>-625034</v>
      </c>
      <c r="AA2537" s="35">
        <f t="shared" si="1015"/>
        <v>-635650</v>
      </c>
      <c r="AB2537" s="35">
        <f t="shared" si="1015"/>
        <v>-748161</v>
      </c>
      <c r="AC2537" s="35">
        <f t="shared" si="1015"/>
        <v>-846288</v>
      </c>
      <c r="AD2537" s="35">
        <f t="shared" si="1015"/>
        <v>-864268</v>
      </c>
      <c r="AE2537" s="35">
        <f t="shared" si="1015"/>
        <v>-870791</v>
      </c>
      <c r="AF2537" s="35">
        <f t="shared" si="1015"/>
        <v>-966118</v>
      </c>
      <c r="AG2537" s="35">
        <f t="shared" si="1015"/>
        <v>-1053905</v>
      </c>
      <c r="AH2537" s="35">
        <f t="shared" si="1015"/>
        <v>-1095134</v>
      </c>
      <c r="AI2537" s="35">
        <f t="shared" si="1015"/>
        <v>-1104581</v>
      </c>
      <c r="AJ2537" s="35">
        <f t="shared" si="1015"/>
        <v>-1133378</v>
      </c>
      <c r="AK2537" s="35">
        <f t="shared" si="1015"/>
        <v>-1248453</v>
      </c>
      <c r="AL2537" s="35">
        <f t="shared" si="1015"/>
        <v>-1330825</v>
      </c>
      <c r="AM2537" s="33"/>
      <c r="AN2537" s="33"/>
      <c r="AO2537" s="33"/>
      <c r="AP2537" s="33"/>
      <c r="AQ2537" s="33"/>
      <c r="AR2537" s="33"/>
      <c r="AS2537" s="33"/>
      <c r="AT2537" s="33"/>
      <c r="AU2537" s="33"/>
      <c r="AV2537" s="33"/>
      <c r="AW2537" s="33"/>
      <c r="AX2537" s="33"/>
      <c r="AY2537" s="33"/>
      <c r="AZ2537" s="33"/>
      <c r="BA2537" s="33"/>
    </row>
    <row r="2538" spans="1:53" ht="17.25" customHeight="1" thickBot="1">
      <c r="A2538" s="60"/>
      <c r="B2538" s="47"/>
      <c r="C2538" s="36">
        <v>0</v>
      </c>
      <c r="D2538" s="37" t="s">
        <v>4366</v>
      </c>
      <c r="E2538" s="52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4"/>
      <c r="AM2538" s="38"/>
      <c r="AN2538" s="38"/>
      <c r="AO2538" s="38"/>
      <c r="AP2538" s="38"/>
      <c r="AQ2538" s="38"/>
      <c r="AR2538" s="38"/>
      <c r="AS2538" s="38"/>
      <c r="AT2538" s="38"/>
      <c r="AU2538" s="38"/>
      <c r="AV2538" s="38"/>
      <c r="AW2538" s="38"/>
      <c r="AX2538" s="38"/>
      <c r="AY2538" s="38"/>
      <c r="AZ2538" s="38"/>
      <c r="BA2538" s="38"/>
    </row>
    <row r="2539" spans="1:53" ht="15" thickTop="1">
      <c r="A2539" s="45" t="s">
        <v>2918</v>
      </c>
      <c r="B2539" s="45">
        <v>508</v>
      </c>
      <c r="C2539" s="14" t="s">
        <v>5053</v>
      </c>
      <c r="D2539" s="15" t="s">
        <v>4362</v>
      </c>
      <c r="E2539" s="29"/>
      <c r="F2539" s="29">
        <v>19906</v>
      </c>
      <c r="G2539" s="29"/>
      <c r="H2539" s="29"/>
      <c r="I2539" s="29"/>
      <c r="J2539" s="29"/>
      <c r="K2539" s="29"/>
      <c r="L2539" s="29"/>
      <c r="M2539" s="29"/>
      <c r="N2539" s="29"/>
      <c r="O2539" s="29"/>
      <c r="P2539" s="29"/>
      <c r="Q2539" s="29"/>
      <c r="R2539" s="29"/>
      <c r="S2539" s="29"/>
      <c r="T2539" s="29"/>
      <c r="U2539" s="29"/>
      <c r="V2539" s="29"/>
      <c r="W2539" s="29"/>
      <c r="X2539" s="29"/>
      <c r="Y2539" s="29"/>
      <c r="Z2539" s="29"/>
      <c r="AA2539" s="29"/>
      <c r="AB2539" s="29"/>
      <c r="AC2539" s="29"/>
      <c r="AD2539" s="29"/>
      <c r="AE2539" s="29"/>
      <c r="AF2539" s="29"/>
      <c r="AG2539" s="29"/>
      <c r="AH2539" s="29"/>
      <c r="AI2539" s="29"/>
      <c r="AJ2539" s="29"/>
      <c r="AK2539" s="29"/>
      <c r="AL2539" s="29"/>
      <c r="AM2539" s="17"/>
      <c r="AN2539" s="17">
        <f>AM2539*(F2539+G2539)</f>
        <v>0</v>
      </c>
      <c r="AO2539" s="17">
        <f>SUMIF($I$1:$AL$1,AO$1,$I2541:$AL2541)*$AM2539</f>
        <v>0</v>
      </c>
      <c r="AP2539" s="17">
        <f t="shared" ref="AP2539:AZ2539" si="1016">SUMIF($I$1:$AL$1,AP$1,$I2541:$AL2541)*$AM2539</f>
        <v>0</v>
      </c>
      <c r="AQ2539" s="17">
        <f t="shared" si="1016"/>
        <v>0</v>
      </c>
      <c r="AR2539" s="17">
        <f t="shared" si="1016"/>
        <v>0</v>
      </c>
      <c r="AS2539" s="17">
        <f t="shared" si="1016"/>
        <v>0</v>
      </c>
      <c r="AT2539" s="17">
        <f t="shared" si="1016"/>
        <v>0</v>
      </c>
      <c r="AU2539" s="17">
        <f t="shared" si="1016"/>
        <v>0</v>
      </c>
      <c r="AV2539" s="17">
        <f t="shared" si="1016"/>
        <v>0</v>
      </c>
      <c r="AW2539" s="17">
        <f t="shared" si="1016"/>
        <v>0</v>
      </c>
      <c r="AX2539" s="17">
        <f t="shared" si="1016"/>
        <v>0</v>
      </c>
      <c r="AY2539" s="17">
        <f t="shared" si="1016"/>
        <v>0</v>
      </c>
      <c r="AZ2539" s="17">
        <f t="shared" si="1016"/>
        <v>0</v>
      </c>
      <c r="BA2539" s="17"/>
    </row>
    <row r="2540" spans="1:53">
      <c r="A2540" s="59"/>
      <c r="B2540" s="46"/>
      <c r="C2540" s="31" t="s">
        <v>5054</v>
      </c>
      <c r="D2540" s="32" t="s">
        <v>4363</v>
      </c>
      <c r="E2540" s="39"/>
      <c r="F2540" s="39"/>
      <c r="G2540" s="39"/>
      <c r="H2540" s="39"/>
      <c r="I2540" s="39">
        <v>3484</v>
      </c>
      <c r="J2540" s="39">
        <v>3015</v>
      </c>
      <c r="K2540" s="39">
        <v>9991</v>
      </c>
      <c r="L2540" s="39">
        <v>1284</v>
      </c>
      <c r="M2540" s="39"/>
      <c r="N2540" s="39"/>
      <c r="O2540" s="39">
        <v>810</v>
      </c>
      <c r="P2540" s="39">
        <v>11961</v>
      </c>
      <c r="Q2540" s="39"/>
      <c r="R2540" s="39"/>
      <c r="S2540" s="39">
        <v>2348</v>
      </c>
      <c r="T2540" s="39">
        <v>4808</v>
      </c>
      <c r="U2540" s="39">
        <v>2104</v>
      </c>
      <c r="V2540" s="39">
        <v>652</v>
      </c>
      <c r="W2540" s="39">
        <v>4695</v>
      </c>
      <c r="X2540" s="39">
        <v>2659</v>
      </c>
      <c r="Y2540" s="39">
        <v>2558</v>
      </c>
      <c r="Z2540" s="39">
        <v>2719</v>
      </c>
      <c r="AA2540" s="39">
        <v>2428</v>
      </c>
      <c r="AB2540" s="39">
        <v>3953</v>
      </c>
      <c r="AC2540" s="39">
        <v>3441</v>
      </c>
      <c r="AD2540" s="39">
        <v>5839</v>
      </c>
      <c r="AE2540" s="39">
        <v>984</v>
      </c>
      <c r="AF2540" s="39">
        <v>764</v>
      </c>
      <c r="AG2540" s="39">
        <v>744</v>
      </c>
      <c r="AH2540" s="39">
        <v>6718</v>
      </c>
      <c r="AI2540" s="39">
        <v>7052</v>
      </c>
      <c r="AJ2540" s="39">
        <v>1435</v>
      </c>
      <c r="AK2540" s="39">
        <v>5026</v>
      </c>
      <c r="AL2540" s="39">
        <v>4825</v>
      </c>
      <c r="AM2540" s="33"/>
      <c r="AN2540" s="33"/>
      <c r="AO2540" s="33"/>
      <c r="AP2540" s="33"/>
      <c r="AQ2540" s="33"/>
      <c r="AR2540" s="33"/>
      <c r="AS2540" s="33"/>
      <c r="AT2540" s="33"/>
      <c r="AU2540" s="33"/>
      <c r="AV2540" s="33"/>
      <c r="AW2540" s="33"/>
      <c r="AX2540" s="33"/>
      <c r="AY2540" s="33"/>
      <c r="AZ2540" s="33"/>
      <c r="BA2540" s="33"/>
    </row>
    <row r="2541" spans="1:53">
      <c r="A2541" s="59"/>
      <c r="B2541" s="46"/>
      <c r="C2541" s="31"/>
      <c r="D2541" s="32" t="s">
        <v>4364</v>
      </c>
      <c r="E2541" s="39">
        <f>SUM(I2541:AL2541)</f>
        <v>0</v>
      </c>
      <c r="F2541" s="39"/>
      <c r="G2541" s="39"/>
      <c r="H2541" s="39"/>
      <c r="I2541" s="39"/>
      <c r="J2541" s="39"/>
      <c r="K2541" s="39"/>
      <c r="L2541" s="39"/>
      <c r="M2541" s="39"/>
      <c r="N2541" s="39"/>
      <c r="O2541" s="39"/>
      <c r="P2541" s="39"/>
      <c r="Q2541" s="39"/>
      <c r="R2541" s="39"/>
      <c r="S2541" s="39"/>
      <c r="T2541" s="39"/>
      <c r="U2541" s="39"/>
      <c r="V2541" s="39"/>
      <c r="W2541" s="39"/>
      <c r="X2541" s="39"/>
      <c r="Y2541" s="39"/>
      <c r="Z2541" s="39"/>
      <c r="AA2541" s="39"/>
      <c r="AB2541" s="39"/>
      <c r="AC2541" s="39"/>
      <c r="AD2541" s="39"/>
      <c r="AE2541" s="39"/>
      <c r="AF2541" s="39"/>
      <c r="AG2541" s="39"/>
      <c r="AH2541" s="39"/>
      <c r="AI2541" s="39"/>
      <c r="AJ2541" s="39"/>
      <c r="AK2541" s="39"/>
      <c r="AL2541" s="39"/>
      <c r="AM2541" s="33"/>
      <c r="AN2541" s="33"/>
      <c r="AO2541" s="33"/>
      <c r="AP2541" s="33"/>
      <c r="AQ2541" s="33"/>
      <c r="AR2541" s="33"/>
      <c r="AS2541" s="33"/>
      <c r="AT2541" s="33"/>
      <c r="AU2541" s="33"/>
      <c r="AV2541" s="33"/>
      <c r="AW2541" s="33"/>
      <c r="AX2541" s="33"/>
      <c r="AY2541" s="33"/>
      <c r="AZ2541" s="33"/>
      <c r="BA2541" s="33"/>
    </row>
    <row r="2542" spans="1:53">
      <c r="A2542" s="59"/>
      <c r="B2542" s="46"/>
      <c r="C2542" s="31" t="s">
        <v>5055</v>
      </c>
      <c r="D2542" s="34" t="s">
        <v>4365</v>
      </c>
      <c r="E2542" s="35">
        <f>E2541-E2539</f>
        <v>0</v>
      </c>
      <c r="F2542" s="35"/>
      <c r="G2542" s="35"/>
      <c r="H2542" s="35"/>
      <c r="I2542" s="35">
        <f>F2539+G2539+H2539+I2541-I2540</f>
        <v>16422</v>
      </c>
      <c r="J2542" s="35">
        <f>I2542+J2541-J2540</f>
        <v>13407</v>
      </c>
      <c r="K2542" s="35">
        <f t="shared" ref="K2542:AL2542" si="1017">J2542+K2541-K2540</f>
        <v>3416</v>
      </c>
      <c r="L2542" s="35">
        <f t="shared" si="1017"/>
        <v>2132</v>
      </c>
      <c r="M2542" s="35">
        <f t="shared" si="1017"/>
        <v>2132</v>
      </c>
      <c r="N2542" s="35">
        <f t="shared" si="1017"/>
        <v>2132</v>
      </c>
      <c r="O2542" s="35">
        <f t="shared" si="1017"/>
        <v>1322</v>
      </c>
      <c r="P2542" s="35">
        <f t="shared" si="1017"/>
        <v>-10639</v>
      </c>
      <c r="Q2542" s="35">
        <f t="shared" si="1017"/>
        <v>-10639</v>
      </c>
      <c r="R2542" s="35">
        <f t="shared" si="1017"/>
        <v>-10639</v>
      </c>
      <c r="S2542" s="35">
        <f t="shared" si="1017"/>
        <v>-12987</v>
      </c>
      <c r="T2542" s="35">
        <f t="shared" si="1017"/>
        <v>-17795</v>
      </c>
      <c r="U2542" s="35">
        <f t="shared" si="1017"/>
        <v>-19899</v>
      </c>
      <c r="V2542" s="35">
        <f t="shared" si="1017"/>
        <v>-20551</v>
      </c>
      <c r="W2542" s="35">
        <f t="shared" si="1017"/>
        <v>-25246</v>
      </c>
      <c r="X2542" s="35">
        <f t="shared" si="1017"/>
        <v>-27905</v>
      </c>
      <c r="Y2542" s="35">
        <f t="shared" si="1017"/>
        <v>-30463</v>
      </c>
      <c r="Z2542" s="35">
        <f t="shared" si="1017"/>
        <v>-33182</v>
      </c>
      <c r="AA2542" s="35">
        <f t="shared" si="1017"/>
        <v>-35610</v>
      </c>
      <c r="AB2542" s="35">
        <f t="shared" si="1017"/>
        <v>-39563</v>
      </c>
      <c r="AC2542" s="35">
        <f t="shared" si="1017"/>
        <v>-43004</v>
      </c>
      <c r="AD2542" s="35">
        <f t="shared" si="1017"/>
        <v>-48843</v>
      </c>
      <c r="AE2542" s="35">
        <f t="shared" si="1017"/>
        <v>-49827</v>
      </c>
      <c r="AF2542" s="35">
        <f t="shared" si="1017"/>
        <v>-50591</v>
      </c>
      <c r="AG2542" s="35">
        <f t="shared" si="1017"/>
        <v>-51335</v>
      </c>
      <c r="AH2542" s="35">
        <f t="shared" si="1017"/>
        <v>-58053</v>
      </c>
      <c r="AI2542" s="35">
        <f t="shared" si="1017"/>
        <v>-65105</v>
      </c>
      <c r="AJ2542" s="35">
        <f t="shared" si="1017"/>
        <v>-66540</v>
      </c>
      <c r="AK2542" s="35">
        <f t="shared" si="1017"/>
        <v>-71566</v>
      </c>
      <c r="AL2542" s="35">
        <f t="shared" si="1017"/>
        <v>-76391</v>
      </c>
      <c r="AM2542" s="33"/>
      <c r="AN2542" s="33"/>
      <c r="AO2542" s="33"/>
      <c r="AP2542" s="33"/>
      <c r="AQ2542" s="33"/>
      <c r="AR2542" s="33"/>
      <c r="AS2542" s="33"/>
      <c r="AT2542" s="33"/>
      <c r="AU2542" s="33"/>
      <c r="AV2542" s="33"/>
      <c r="AW2542" s="33"/>
      <c r="AX2542" s="33"/>
      <c r="AY2542" s="33"/>
      <c r="AZ2542" s="33"/>
      <c r="BA2542" s="33"/>
    </row>
    <row r="2543" spans="1:53" ht="17.25" customHeight="1" thickBot="1">
      <c r="A2543" s="60"/>
      <c r="B2543" s="47"/>
      <c r="C2543" s="36">
        <v>0</v>
      </c>
      <c r="D2543" s="37" t="s">
        <v>4366</v>
      </c>
      <c r="E2543" s="52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4"/>
      <c r="AM2543" s="38"/>
      <c r="AN2543" s="38"/>
      <c r="AO2543" s="38"/>
      <c r="AP2543" s="38"/>
      <c r="AQ2543" s="38"/>
      <c r="AR2543" s="38"/>
      <c r="AS2543" s="38"/>
      <c r="AT2543" s="38"/>
      <c r="AU2543" s="38"/>
      <c r="AV2543" s="38"/>
      <c r="AW2543" s="38"/>
      <c r="AX2543" s="38"/>
      <c r="AY2543" s="38"/>
      <c r="AZ2543" s="38"/>
      <c r="BA2543" s="38"/>
    </row>
    <row r="2544" spans="1:53" ht="15" thickTop="1">
      <c r="A2544" s="45" t="s">
        <v>2918</v>
      </c>
      <c r="B2544" s="45">
        <v>509</v>
      </c>
      <c r="C2544" s="14" t="s">
        <v>5056</v>
      </c>
      <c r="D2544" s="15" t="s">
        <v>4362</v>
      </c>
      <c r="E2544" s="29"/>
      <c r="F2544" s="29">
        <v>14804</v>
      </c>
      <c r="G2544" s="29"/>
      <c r="H2544" s="29"/>
      <c r="I2544" s="29"/>
      <c r="J2544" s="29"/>
      <c r="K2544" s="29"/>
      <c r="L2544" s="29"/>
      <c r="M2544" s="29"/>
      <c r="N2544" s="29"/>
      <c r="O2544" s="29"/>
      <c r="P2544" s="29"/>
      <c r="Q2544" s="29"/>
      <c r="R2544" s="29"/>
      <c r="S2544" s="29"/>
      <c r="T2544" s="29"/>
      <c r="U2544" s="29"/>
      <c r="V2544" s="29"/>
      <c r="W2544" s="29"/>
      <c r="X2544" s="29"/>
      <c r="Y2544" s="29"/>
      <c r="Z2544" s="29"/>
      <c r="AA2544" s="29"/>
      <c r="AB2544" s="29"/>
      <c r="AC2544" s="29"/>
      <c r="AD2544" s="29"/>
      <c r="AE2544" s="29"/>
      <c r="AF2544" s="29"/>
      <c r="AG2544" s="29"/>
      <c r="AH2544" s="29"/>
      <c r="AI2544" s="29"/>
      <c r="AJ2544" s="29"/>
      <c r="AK2544" s="29"/>
      <c r="AL2544" s="29"/>
      <c r="AM2544" s="17"/>
      <c r="AN2544" s="17">
        <f>AM2544*(F2544+G2544)</f>
        <v>0</v>
      </c>
      <c r="AO2544" s="17">
        <f>SUMIF($I$1:$AL$1,AO$1,$I2546:$AL2546)*$AM2544</f>
        <v>0</v>
      </c>
      <c r="AP2544" s="17">
        <f t="shared" ref="AP2544:AZ2544" si="1018">SUMIF($I$1:$AL$1,AP$1,$I2546:$AL2546)*$AM2544</f>
        <v>0</v>
      </c>
      <c r="AQ2544" s="17">
        <f t="shared" si="1018"/>
        <v>0</v>
      </c>
      <c r="AR2544" s="17">
        <f t="shared" si="1018"/>
        <v>0</v>
      </c>
      <c r="AS2544" s="17">
        <f t="shared" si="1018"/>
        <v>0</v>
      </c>
      <c r="AT2544" s="17">
        <f t="shared" si="1018"/>
        <v>0</v>
      </c>
      <c r="AU2544" s="17">
        <f t="shared" si="1018"/>
        <v>0</v>
      </c>
      <c r="AV2544" s="17">
        <f t="shared" si="1018"/>
        <v>0</v>
      </c>
      <c r="AW2544" s="17">
        <f t="shared" si="1018"/>
        <v>0</v>
      </c>
      <c r="AX2544" s="17">
        <f t="shared" si="1018"/>
        <v>0</v>
      </c>
      <c r="AY2544" s="17">
        <f t="shared" si="1018"/>
        <v>0</v>
      </c>
      <c r="AZ2544" s="17">
        <f t="shared" si="1018"/>
        <v>0</v>
      </c>
      <c r="BA2544" s="17"/>
    </row>
    <row r="2545" spans="1:53">
      <c r="A2545" s="59"/>
      <c r="B2545" s="46"/>
      <c r="C2545" s="31" t="s">
        <v>5057</v>
      </c>
      <c r="D2545" s="32" t="s">
        <v>4363</v>
      </c>
      <c r="E2545" s="39"/>
      <c r="F2545" s="39"/>
      <c r="G2545" s="39"/>
      <c r="H2545" s="39"/>
      <c r="I2545" s="39">
        <v>12994</v>
      </c>
      <c r="J2545" s="39"/>
      <c r="K2545" s="39"/>
      <c r="L2545" s="39"/>
      <c r="M2545" s="39"/>
      <c r="N2545" s="39"/>
      <c r="O2545" s="39"/>
      <c r="P2545" s="39"/>
      <c r="Q2545" s="39"/>
      <c r="R2545" s="39"/>
      <c r="S2545" s="39">
        <v>51426</v>
      </c>
      <c r="T2545" s="39">
        <v>11162</v>
      </c>
      <c r="U2545" s="39"/>
      <c r="V2545" s="39"/>
      <c r="W2545" s="39">
        <v>19559</v>
      </c>
      <c r="X2545" s="39">
        <v>8024</v>
      </c>
      <c r="Y2545" s="39"/>
      <c r="Z2545" s="39"/>
      <c r="AA2545" s="39">
        <v>23090</v>
      </c>
      <c r="AB2545" s="39">
        <v>5015</v>
      </c>
      <c r="AC2545" s="39"/>
      <c r="AD2545" s="39"/>
      <c r="AE2545" s="39"/>
      <c r="AF2545" s="39">
        <v>19794</v>
      </c>
      <c r="AG2545" s="39">
        <v>10030</v>
      </c>
      <c r="AH2545" s="39"/>
      <c r="AI2545" s="39"/>
      <c r="AJ2545" s="39">
        <v>20243</v>
      </c>
      <c r="AK2545" s="39"/>
      <c r="AL2545" s="39"/>
      <c r="AM2545" s="33"/>
      <c r="AN2545" s="33"/>
      <c r="AO2545" s="33"/>
      <c r="AP2545" s="33"/>
      <c r="AQ2545" s="33"/>
      <c r="AR2545" s="33"/>
      <c r="AS2545" s="33"/>
      <c r="AT2545" s="33"/>
      <c r="AU2545" s="33"/>
      <c r="AV2545" s="33"/>
      <c r="AW2545" s="33"/>
      <c r="AX2545" s="33"/>
      <c r="AY2545" s="33"/>
      <c r="AZ2545" s="33"/>
      <c r="BA2545" s="33"/>
    </row>
    <row r="2546" spans="1:53">
      <c r="A2546" s="59"/>
      <c r="B2546" s="46"/>
      <c r="C2546" s="31"/>
      <c r="D2546" s="32" t="s">
        <v>4364</v>
      </c>
      <c r="E2546" s="39">
        <f>SUM(I2546:AL2546)</f>
        <v>0</v>
      </c>
      <c r="F2546" s="39"/>
      <c r="G2546" s="39"/>
      <c r="H2546" s="39"/>
      <c r="I2546" s="39"/>
      <c r="J2546" s="39"/>
      <c r="K2546" s="39"/>
      <c r="L2546" s="39"/>
      <c r="M2546" s="39"/>
      <c r="N2546" s="39"/>
      <c r="O2546" s="39"/>
      <c r="P2546" s="39"/>
      <c r="Q2546" s="39"/>
      <c r="R2546" s="39"/>
      <c r="S2546" s="39"/>
      <c r="T2546" s="39"/>
      <c r="U2546" s="39"/>
      <c r="V2546" s="39"/>
      <c r="W2546" s="39"/>
      <c r="X2546" s="39"/>
      <c r="Y2546" s="39"/>
      <c r="Z2546" s="39"/>
      <c r="AA2546" s="39"/>
      <c r="AB2546" s="39"/>
      <c r="AC2546" s="39"/>
      <c r="AD2546" s="39"/>
      <c r="AE2546" s="39"/>
      <c r="AF2546" s="39"/>
      <c r="AG2546" s="39"/>
      <c r="AH2546" s="39"/>
      <c r="AI2546" s="39"/>
      <c r="AJ2546" s="39"/>
      <c r="AK2546" s="39"/>
      <c r="AL2546" s="39"/>
      <c r="AM2546" s="33"/>
      <c r="AN2546" s="33"/>
      <c r="AO2546" s="33"/>
      <c r="AP2546" s="33"/>
      <c r="AQ2546" s="33"/>
      <c r="AR2546" s="33"/>
      <c r="AS2546" s="33"/>
      <c r="AT2546" s="33"/>
      <c r="AU2546" s="33"/>
      <c r="AV2546" s="33"/>
      <c r="AW2546" s="33"/>
      <c r="AX2546" s="33"/>
      <c r="AY2546" s="33"/>
      <c r="AZ2546" s="33"/>
      <c r="BA2546" s="33"/>
    </row>
    <row r="2547" spans="1:53">
      <c r="A2547" s="59"/>
      <c r="B2547" s="46"/>
      <c r="C2547" s="31" t="s">
        <v>5058</v>
      </c>
      <c r="D2547" s="34" t="s">
        <v>4365</v>
      </c>
      <c r="E2547" s="35">
        <f>E2546-E2544</f>
        <v>0</v>
      </c>
      <c r="F2547" s="35"/>
      <c r="G2547" s="35"/>
      <c r="H2547" s="35"/>
      <c r="I2547" s="35">
        <f>F2544+G2544+H2544+I2546-I2545</f>
        <v>1810</v>
      </c>
      <c r="J2547" s="35">
        <f>I2547+J2546-J2545</f>
        <v>1810</v>
      </c>
      <c r="K2547" s="35">
        <f t="shared" ref="K2547:AL2547" si="1019">J2547+K2546-K2545</f>
        <v>1810</v>
      </c>
      <c r="L2547" s="35">
        <f t="shared" si="1019"/>
        <v>1810</v>
      </c>
      <c r="M2547" s="35">
        <f t="shared" si="1019"/>
        <v>1810</v>
      </c>
      <c r="N2547" s="35">
        <f t="shared" si="1019"/>
        <v>1810</v>
      </c>
      <c r="O2547" s="35">
        <f t="shared" si="1019"/>
        <v>1810</v>
      </c>
      <c r="P2547" s="35">
        <f t="shared" si="1019"/>
        <v>1810</v>
      </c>
      <c r="Q2547" s="35">
        <f t="shared" si="1019"/>
        <v>1810</v>
      </c>
      <c r="R2547" s="35">
        <f t="shared" si="1019"/>
        <v>1810</v>
      </c>
      <c r="S2547" s="35">
        <f t="shared" si="1019"/>
        <v>-49616</v>
      </c>
      <c r="T2547" s="35">
        <f t="shared" si="1019"/>
        <v>-60778</v>
      </c>
      <c r="U2547" s="35">
        <f t="shared" si="1019"/>
        <v>-60778</v>
      </c>
      <c r="V2547" s="35">
        <f t="shared" si="1019"/>
        <v>-60778</v>
      </c>
      <c r="W2547" s="35">
        <f t="shared" si="1019"/>
        <v>-80337</v>
      </c>
      <c r="X2547" s="35">
        <f t="shared" si="1019"/>
        <v>-88361</v>
      </c>
      <c r="Y2547" s="35">
        <f t="shared" si="1019"/>
        <v>-88361</v>
      </c>
      <c r="Z2547" s="35">
        <f t="shared" si="1019"/>
        <v>-88361</v>
      </c>
      <c r="AA2547" s="35">
        <f t="shared" si="1019"/>
        <v>-111451</v>
      </c>
      <c r="AB2547" s="35">
        <f t="shared" si="1019"/>
        <v>-116466</v>
      </c>
      <c r="AC2547" s="35">
        <f t="shared" si="1019"/>
        <v>-116466</v>
      </c>
      <c r="AD2547" s="35">
        <f t="shared" si="1019"/>
        <v>-116466</v>
      </c>
      <c r="AE2547" s="35">
        <f t="shared" si="1019"/>
        <v>-116466</v>
      </c>
      <c r="AF2547" s="35">
        <f t="shared" si="1019"/>
        <v>-136260</v>
      </c>
      <c r="AG2547" s="35">
        <f t="shared" si="1019"/>
        <v>-146290</v>
      </c>
      <c r="AH2547" s="35">
        <f t="shared" si="1019"/>
        <v>-146290</v>
      </c>
      <c r="AI2547" s="35">
        <f t="shared" si="1019"/>
        <v>-146290</v>
      </c>
      <c r="AJ2547" s="35">
        <f t="shared" si="1019"/>
        <v>-166533</v>
      </c>
      <c r="AK2547" s="35">
        <f t="shared" si="1019"/>
        <v>-166533</v>
      </c>
      <c r="AL2547" s="35">
        <f t="shared" si="1019"/>
        <v>-166533</v>
      </c>
      <c r="AM2547" s="33"/>
      <c r="AN2547" s="33"/>
      <c r="AO2547" s="33"/>
      <c r="AP2547" s="33"/>
      <c r="AQ2547" s="33"/>
      <c r="AR2547" s="33"/>
      <c r="AS2547" s="33"/>
      <c r="AT2547" s="33"/>
      <c r="AU2547" s="33"/>
      <c r="AV2547" s="33"/>
      <c r="AW2547" s="33"/>
      <c r="AX2547" s="33"/>
      <c r="AY2547" s="33"/>
      <c r="AZ2547" s="33"/>
      <c r="BA2547" s="33"/>
    </row>
    <row r="2548" spans="1:53" ht="17.25" customHeight="1" thickBot="1">
      <c r="A2548" s="60"/>
      <c r="B2548" s="47"/>
      <c r="C2548" s="36">
        <v>0</v>
      </c>
      <c r="D2548" s="37" t="s">
        <v>4366</v>
      </c>
      <c r="E2548" s="52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4"/>
      <c r="AM2548" s="38"/>
      <c r="AN2548" s="38"/>
      <c r="AO2548" s="38"/>
      <c r="AP2548" s="38"/>
      <c r="AQ2548" s="38"/>
      <c r="AR2548" s="38"/>
      <c r="AS2548" s="38"/>
      <c r="AT2548" s="38"/>
      <c r="AU2548" s="38"/>
      <c r="AV2548" s="38"/>
      <c r="AW2548" s="38"/>
      <c r="AX2548" s="38"/>
      <c r="AY2548" s="38"/>
      <c r="AZ2548" s="38"/>
      <c r="BA2548" s="38"/>
    </row>
    <row r="2549" spans="1:53" ht="15" thickTop="1">
      <c r="A2549" s="45" t="s">
        <v>2918</v>
      </c>
      <c r="B2549" s="45">
        <v>510</v>
      </c>
      <c r="C2549" s="14" t="s">
        <v>5059</v>
      </c>
      <c r="D2549" s="15" t="s">
        <v>4362</v>
      </c>
      <c r="E2549" s="29"/>
      <c r="F2549" s="29">
        <v>289129</v>
      </c>
      <c r="G2549" s="29"/>
      <c r="H2549" s="29"/>
      <c r="I2549" s="29"/>
      <c r="J2549" s="29"/>
      <c r="K2549" s="29"/>
      <c r="L2549" s="29"/>
      <c r="M2549" s="29"/>
      <c r="N2549" s="29"/>
      <c r="O2549" s="29"/>
      <c r="P2549" s="29"/>
      <c r="Q2549" s="29"/>
      <c r="R2549" s="29"/>
      <c r="S2549" s="29"/>
      <c r="T2549" s="29"/>
      <c r="U2549" s="29"/>
      <c r="V2549" s="29"/>
      <c r="W2549" s="29"/>
      <c r="X2549" s="29"/>
      <c r="Y2549" s="29"/>
      <c r="Z2549" s="29"/>
      <c r="AA2549" s="29"/>
      <c r="AB2549" s="29"/>
      <c r="AC2549" s="29"/>
      <c r="AD2549" s="29"/>
      <c r="AE2549" s="29"/>
      <c r="AF2549" s="29"/>
      <c r="AG2549" s="29"/>
      <c r="AH2549" s="29"/>
      <c r="AI2549" s="29"/>
      <c r="AJ2549" s="29"/>
      <c r="AK2549" s="29"/>
      <c r="AL2549" s="29"/>
      <c r="AM2549" s="17"/>
      <c r="AN2549" s="17">
        <f>AM2549*(F2549+G2549)</f>
        <v>0</v>
      </c>
      <c r="AO2549" s="17">
        <f>SUMIF($I$1:$AL$1,AO$1,$I2551:$AL2551)*$AM2549</f>
        <v>0</v>
      </c>
      <c r="AP2549" s="17">
        <f t="shared" ref="AP2549:AZ2549" si="1020">SUMIF($I$1:$AL$1,AP$1,$I2551:$AL2551)*$AM2549</f>
        <v>0</v>
      </c>
      <c r="AQ2549" s="17">
        <f t="shared" si="1020"/>
        <v>0</v>
      </c>
      <c r="AR2549" s="17">
        <f t="shared" si="1020"/>
        <v>0</v>
      </c>
      <c r="AS2549" s="17">
        <f t="shared" si="1020"/>
        <v>0</v>
      </c>
      <c r="AT2549" s="17">
        <f t="shared" si="1020"/>
        <v>0</v>
      </c>
      <c r="AU2549" s="17">
        <f t="shared" si="1020"/>
        <v>0</v>
      </c>
      <c r="AV2549" s="17">
        <f t="shared" si="1020"/>
        <v>0</v>
      </c>
      <c r="AW2549" s="17">
        <f t="shared" si="1020"/>
        <v>0</v>
      </c>
      <c r="AX2549" s="17">
        <f t="shared" si="1020"/>
        <v>0</v>
      </c>
      <c r="AY2549" s="17">
        <f t="shared" si="1020"/>
        <v>0</v>
      </c>
      <c r="AZ2549" s="17">
        <f t="shared" si="1020"/>
        <v>0</v>
      </c>
      <c r="BA2549" s="17"/>
    </row>
    <row r="2550" spans="1:53">
      <c r="A2550" s="59"/>
      <c r="B2550" s="46"/>
      <c r="C2550" s="31" t="s">
        <v>5060</v>
      </c>
      <c r="D2550" s="32" t="s">
        <v>4363</v>
      </c>
      <c r="E2550" s="39"/>
      <c r="F2550" s="39"/>
      <c r="G2550" s="39"/>
      <c r="H2550" s="39"/>
      <c r="I2550" s="39">
        <v>113422</v>
      </c>
      <c r="J2550" s="39">
        <v>3533</v>
      </c>
      <c r="K2550" s="39">
        <v>86669</v>
      </c>
      <c r="L2550" s="39">
        <v>38143</v>
      </c>
      <c r="M2550" s="39">
        <v>10131</v>
      </c>
      <c r="N2550" s="39">
        <v>12135</v>
      </c>
      <c r="O2550" s="39">
        <v>189113</v>
      </c>
      <c r="P2550" s="39">
        <v>45889</v>
      </c>
      <c r="Q2550" s="39">
        <v>14245</v>
      </c>
      <c r="R2550" s="39">
        <v>1124</v>
      </c>
      <c r="S2550" s="39">
        <v>155210</v>
      </c>
      <c r="T2550" s="39">
        <v>159352</v>
      </c>
      <c r="U2550" s="39">
        <v>60233</v>
      </c>
      <c r="V2550" s="39">
        <v>119142</v>
      </c>
      <c r="W2550" s="39">
        <v>176029</v>
      </c>
      <c r="X2550" s="39">
        <v>85194</v>
      </c>
      <c r="Y2550" s="39">
        <v>89823</v>
      </c>
      <c r="Z2550" s="39">
        <v>105534</v>
      </c>
      <c r="AA2550" s="39">
        <v>96716</v>
      </c>
      <c r="AB2550" s="39">
        <v>248792</v>
      </c>
      <c r="AC2550" s="39">
        <v>104984</v>
      </c>
      <c r="AD2550" s="39">
        <v>216307</v>
      </c>
      <c r="AE2550" s="39">
        <v>83567</v>
      </c>
      <c r="AF2550" s="39">
        <v>204485</v>
      </c>
      <c r="AG2550" s="39">
        <v>110522</v>
      </c>
      <c r="AH2550" s="39">
        <v>35052</v>
      </c>
      <c r="AI2550" s="39">
        <v>131705</v>
      </c>
      <c r="AJ2550" s="39">
        <v>21792</v>
      </c>
      <c r="AK2550" s="39">
        <v>219253</v>
      </c>
      <c r="AL2550" s="39">
        <v>20935</v>
      </c>
      <c r="AM2550" s="33"/>
      <c r="AN2550" s="33"/>
      <c r="AO2550" s="33"/>
      <c r="AP2550" s="33"/>
      <c r="AQ2550" s="33"/>
      <c r="AR2550" s="33"/>
      <c r="AS2550" s="33"/>
      <c r="AT2550" s="33"/>
      <c r="AU2550" s="33"/>
      <c r="AV2550" s="33"/>
      <c r="AW2550" s="33"/>
      <c r="AX2550" s="33"/>
      <c r="AY2550" s="33"/>
      <c r="AZ2550" s="33"/>
      <c r="BA2550" s="33"/>
    </row>
    <row r="2551" spans="1:53">
      <c r="A2551" s="59"/>
      <c r="B2551" s="46"/>
      <c r="C2551" s="31"/>
      <c r="D2551" s="32" t="s">
        <v>4364</v>
      </c>
      <c r="E2551" s="39">
        <f>SUM(I2551:AL2551)</f>
        <v>0</v>
      </c>
      <c r="F2551" s="39"/>
      <c r="G2551" s="39"/>
      <c r="H2551" s="39"/>
      <c r="I2551" s="39"/>
      <c r="J2551" s="39"/>
      <c r="K2551" s="39"/>
      <c r="L2551" s="39"/>
      <c r="M2551" s="39"/>
      <c r="N2551" s="39"/>
      <c r="O2551" s="39"/>
      <c r="P2551" s="39"/>
      <c r="Q2551" s="39"/>
      <c r="R2551" s="39"/>
      <c r="S2551" s="39"/>
      <c r="T2551" s="39"/>
      <c r="U2551" s="39"/>
      <c r="V2551" s="39"/>
      <c r="W2551" s="39"/>
      <c r="X2551" s="39"/>
      <c r="Y2551" s="39"/>
      <c r="Z2551" s="39"/>
      <c r="AA2551" s="39"/>
      <c r="AB2551" s="39"/>
      <c r="AC2551" s="39"/>
      <c r="AD2551" s="39"/>
      <c r="AE2551" s="39"/>
      <c r="AF2551" s="39"/>
      <c r="AG2551" s="39"/>
      <c r="AH2551" s="39"/>
      <c r="AI2551" s="39"/>
      <c r="AJ2551" s="39"/>
      <c r="AK2551" s="39"/>
      <c r="AL2551" s="39"/>
      <c r="AM2551" s="33"/>
      <c r="AN2551" s="33"/>
      <c r="AO2551" s="33"/>
      <c r="AP2551" s="33"/>
      <c r="AQ2551" s="33"/>
      <c r="AR2551" s="33"/>
      <c r="AS2551" s="33"/>
      <c r="AT2551" s="33"/>
      <c r="AU2551" s="33"/>
      <c r="AV2551" s="33"/>
      <c r="AW2551" s="33"/>
      <c r="AX2551" s="33"/>
      <c r="AY2551" s="33"/>
      <c r="AZ2551" s="33"/>
      <c r="BA2551" s="33"/>
    </row>
    <row r="2552" spans="1:53">
      <c r="A2552" s="59"/>
      <c r="B2552" s="46"/>
      <c r="C2552" s="31" t="s">
        <v>5061</v>
      </c>
      <c r="D2552" s="34" t="s">
        <v>4365</v>
      </c>
      <c r="E2552" s="35">
        <f>E2551-E2549</f>
        <v>0</v>
      </c>
      <c r="F2552" s="35"/>
      <c r="G2552" s="35"/>
      <c r="H2552" s="35"/>
      <c r="I2552" s="35">
        <f>F2549+G2549+H2549+I2551-I2550</f>
        <v>175707</v>
      </c>
      <c r="J2552" s="35">
        <f>I2552+J2551-J2550</f>
        <v>172174</v>
      </c>
      <c r="K2552" s="35">
        <f t="shared" ref="K2552:AL2552" si="1021">J2552+K2551-K2550</f>
        <v>85505</v>
      </c>
      <c r="L2552" s="35">
        <f t="shared" si="1021"/>
        <v>47362</v>
      </c>
      <c r="M2552" s="35">
        <f t="shared" si="1021"/>
        <v>37231</v>
      </c>
      <c r="N2552" s="35">
        <f t="shared" si="1021"/>
        <v>25096</v>
      </c>
      <c r="O2552" s="35">
        <f t="shared" si="1021"/>
        <v>-164017</v>
      </c>
      <c r="P2552" s="35">
        <f t="shared" si="1021"/>
        <v>-209906</v>
      </c>
      <c r="Q2552" s="35">
        <f t="shared" si="1021"/>
        <v>-224151</v>
      </c>
      <c r="R2552" s="35">
        <f t="shared" si="1021"/>
        <v>-225275</v>
      </c>
      <c r="S2552" s="35">
        <f t="shared" si="1021"/>
        <v>-380485</v>
      </c>
      <c r="T2552" s="35">
        <f t="shared" si="1021"/>
        <v>-539837</v>
      </c>
      <c r="U2552" s="35">
        <f t="shared" si="1021"/>
        <v>-600070</v>
      </c>
      <c r="V2552" s="35">
        <f t="shared" si="1021"/>
        <v>-719212</v>
      </c>
      <c r="W2552" s="35">
        <f t="shared" si="1021"/>
        <v>-895241</v>
      </c>
      <c r="X2552" s="35">
        <f t="shared" si="1021"/>
        <v>-980435</v>
      </c>
      <c r="Y2552" s="35">
        <f t="shared" si="1021"/>
        <v>-1070258</v>
      </c>
      <c r="Z2552" s="35">
        <f t="shared" si="1021"/>
        <v>-1175792</v>
      </c>
      <c r="AA2552" s="35">
        <f t="shared" si="1021"/>
        <v>-1272508</v>
      </c>
      <c r="AB2552" s="35">
        <f t="shared" si="1021"/>
        <v>-1521300</v>
      </c>
      <c r="AC2552" s="35">
        <f t="shared" si="1021"/>
        <v>-1626284</v>
      </c>
      <c r="AD2552" s="35">
        <f t="shared" si="1021"/>
        <v>-1842591</v>
      </c>
      <c r="AE2552" s="35">
        <f t="shared" si="1021"/>
        <v>-1926158</v>
      </c>
      <c r="AF2552" s="35">
        <f t="shared" si="1021"/>
        <v>-2130643</v>
      </c>
      <c r="AG2552" s="35">
        <f t="shared" si="1021"/>
        <v>-2241165</v>
      </c>
      <c r="AH2552" s="35">
        <f t="shared" si="1021"/>
        <v>-2276217</v>
      </c>
      <c r="AI2552" s="35">
        <f t="shared" si="1021"/>
        <v>-2407922</v>
      </c>
      <c r="AJ2552" s="35">
        <f t="shared" si="1021"/>
        <v>-2429714</v>
      </c>
      <c r="AK2552" s="35">
        <f t="shared" si="1021"/>
        <v>-2648967</v>
      </c>
      <c r="AL2552" s="35">
        <f t="shared" si="1021"/>
        <v>-2669902</v>
      </c>
      <c r="AM2552" s="33"/>
      <c r="AN2552" s="33"/>
      <c r="AO2552" s="33"/>
      <c r="AP2552" s="33"/>
      <c r="AQ2552" s="33"/>
      <c r="AR2552" s="33"/>
      <c r="AS2552" s="33"/>
      <c r="AT2552" s="33"/>
      <c r="AU2552" s="33"/>
      <c r="AV2552" s="33"/>
      <c r="AW2552" s="33"/>
      <c r="AX2552" s="33"/>
      <c r="AY2552" s="33"/>
      <c r="AZ2552" s="33"/>
      <c r="BA2552" s="33"/>
    </row>
    <row r="2553" spans="1:53" ht="17.25" customHeight="1" thickBot="1">
      <c r="A2553" s="60"/>
      <c r="B2553" s="47"/>
      <c r="C2553" s="36">
        <v>0</v>
      </c>
      <c r="D2553" s="37" t="s">
        <v>4366</v>
      </c>
      <c r="E2553" s="52"/>
      <c r="F2553" s="53"/>
      <c r="G2553" s="53"/>
      <c r="H2553" s="53"/>
      <c r="I2553" s="53"/>
      <c r="J2553" s="53"/>
      <c r="K2553" s="53"/>
      <c r="L2553" s="53"/>
      <c r="M2553" s="53"/>
      <c r="N2553" s="53"/>
      <c r="O2553" s="53"/>
      <c r="P2553" s="53"/>
      <c r="Q2553" s="53"/>
      <c r="R2553" s="53"/>
      <c r="S2553" s="53"/>
      <c r="T2553" s="53"/>
      <c r="U2553" s="53"/>
      <c r="V2553" s="53"/>
      <c r="W2553" s="53"/>
      <c r="X2553" s="53"/>
      <c r="Y2553" s="53"/>
      <c r="Z2553" s="53"/>
      <c r="AA2553" s="53"/>
      <c r="AB2553" s="53"/>
      <c r="AC2553" s="53"/>
      <c r="AD2553" s="53"/>
      <c r="AE2553" s="53"/>
      <c r="AF2553" s="53"/>
      <c r="AG2553" s="53"/>
      <c r="AH2553" s="53"/>
      <c r="AI2553" s="53"/>
      <c r="AJ2553" s="53"/>
      <c r="AK2553" s="53"/>
      <c r="AL2553" s="54"/>
      <c r="AM2553" s="38"/>
      <c r="AN2553" s="38"/>
      <c r="AO2553" s="38"/>
      <c r="AP2553" s="38"/>
      <c r="AQ2553" s="38"/>
      <c r="AR2553" s="38"/>
      <c r="AS2553" s="38"/>
      <c r="AT2553" s="38"/>
      <c r="AU2553" s="38"/>
      <c r="AV2553" s="38"/>
      <c r="AW2553" s="38"/>
      <c r="AX2553" s="38"/>
      <c r="AY2553" s="38"/>
      <c r="AZ2553" s="38"/>
      <c r="BA2553" s="38"/>
    </row>
    <row r="2554" spans="1:53" ht="15" thickTop="1">
      <c r="A2554" s="45" t="s">
        <v>2918</v>
      </c>
      <c r="B2554" s="45">
        <v>511</v>
      </c>
      <c r="C2554" s="14" t="s">
        <v>5062</v>
      </c>
      <c r="D2554" s="15" t="s">
        <v>4362</v>
      </c>
      <c r="E2554" s="29"/>
      <c r="F2554" s="29">
        <v>14997</v>
      </c>
      <c r="G2554" s="29"/>
      <c r="H2554" s="29"/>
      <c r="I2554" s="29"/>
      <c r="J2554" s="29"/>
      <c r="K2554" s="29"/>
      <c r="L2554" s="29"/>
      <c r="M2554" s="29"/>
      <c r="N2554" s="29"/>
      <c r="O2554" s="29"/>
      <c r="P2554" s="29"/>
      <c r="Q2554" s="29"/>
      <c r="R2554" s="29"/>
      <c r="S2554" s="29"/>
      <c r="T2554" s="29"/>
      <c r="U2554" s="29"/>
      <c r="V2554" s="29"/>
      <c r="W2554" s="29"/>
      <c r="X2554" s="29"/>
      <c r="Y2554" s="29"/>
      <c r="Z2554" s="29"/>
      <c r="AA2554" s="29"/>
      <c r="AB2554" s="29"/>
      <c r="AC2554" s="29"/>
      <c r="AD2554" s="29"/>
      <c r="AE2554" s="29"/>
      <c r="AF2554" s="29"/>
      <c r="AG2554" s="29"/>
      <c r="AH2554" s="29"/>
      <c r="AI2554" s="29"/>
      <c r="AJ2554" s="29"/>
      <c r="AK2554" s="29"/>
      <c r="AL2554" s="29"/>
      <c r="AM2554" s="17"/>
      <c r="AN2554" s="17">
        <f>AM2554*(F2554+G2554)</f>
        <v>0</v>
      </c>
      <c r="AO2554" s="17">
        <f>SUMIF($I$1:$AL$1,AO$1,$I2556:$AL2556)*$AM2554</f>
        <v>0</v>
      </c>
      <c r="AP2554" s="17">
        <f t="shared" ref="AP2554:AZ2554" si="1022">SUMIF($I$1:$AL$1,AP$1,$I2556:$AL2556)*$AM2554</f>
        <v>0</v>
      </c>
      <c r="AQ2554" s="17">
        <f t="shared" si="1022"/>
        <v>0</v>
      </c>
      <c r="AR2554" s="17">
        <f t="shared" si="1022"/>
        <v>0</v>
      </c>
      <c r="AS2554" s="17">
        <f t="shared" si="1022"/>
        <v>0</v>
      </c>
      <c r="AT2554" s="17">
        <f t="shared" si="1022"/>
        <v>0</v>
      </c>
      <c r="AU2554" s="17">
        <f t="shared" si="1022"/>
        <v>0</v>
      </c>
      <c r="AV2554" s="17">
        <f t="shared" si="1022"/>
        <v>0</v>
      </c>
      <c r="AW2554" s="17">
        <f t="shared" si="1022"/>
        <v>0</v>
      </c>
      <c r="AX2554" s="17">
        <f t="shared" si="1022"/>
        <v>0</v>
      </c>
      <c r="AY2554" s="17">
        <f t="shared" si="1022"/>
        <v>0</v>
      </c>
      <c r="AZ2554" s="17">
        <f t="shared" si="1022"/>
        <v>0</v>
      </c>
      <c r="BA2554" s="17"/>
    </row>
    <row r="2555" spans="1:53">
      <c r="A2555" s="59"/>
      <c r="B2555" s="46"/>
      <c r="C2555" s="31" t="s">
        <v>5063</v>
      </c>
      <c r="D2555" s="32" t="s">
        <v>4363</v>
      </c>
      <c r="E2555" s="39"/>
      <c r="F2555" s="39"/>
      <c r="G2555" s="39"/>
      <c r="H2555" s="39"/>
      <c r="I2555" s="39">
        <v>10280</v>
      </c>
      <c r="J2555" s="39"/>
      <c r="K2555" s="39">
        <v>10259</v>
      </c>
      <c r="L2555" s="39">
        <v>2838</v>
      </c>
      <c r="M2555" s="39">
        <v>251</v>
      </c>
      <c r="N2555" s="39">
        <v>6386</v>
      </c>
      <c r="O2555" s="39"/>
      <c r="P2555" s="39">
        <v>9128</v>
      </c>
      <c r="Q2555" s="39">
        <v>13335</v>
      </c>
      <c r="R2555" s="39"/>
      <c r="S2555" s="39">
        <v>3331</v>
      </c>
      <c r="T2555" s="39">
        <v>6894</v>
      </c>
      <c r="U2555" s="39">
        <v>3441</v>
      </c>
      <c r="V2555" s="39">
        <v>1816</v>
      </c>
      <c r="W2555" s="39">
        <v>6781</v>
      </c>
      <c r="X2555" s="39">
        <v>8678</v>
      </c>
      <c r="Y2555" s="39">
        <v>1556</v>
      </c>
      <c r="Z2555" s="39">
        <v>1556</v>
      </c>
      <c r="AA2555" s="39">
        <v>6791</v>
      </c>
      <c r="AB2555" s="39">
        <v>11286</v>
      </c>
      <c r="AC2555" s="39">
        <v>15096</v>
      </c>
      <c r="AD2555" s="39">
        <v>15467</v>
      </c>
      <c r="AE2555" s="39">
        <v>8055</v>
      </c>
      <c r="AF2555" s="39">
        <v>6209</v>
      </c>
      <c r="AG2555" s="39">
        <v>8271</v>
      </c>
      <c r="AH2555" s="39">
        <v>4425</v>
      </c>
      <c r="AI2555" s="39">
        <v>4646</v>
      </c>
      <c r="AJ2555" s="39">
        <v>4053</v>
      </c>
      <c r="AK2555" s="39">
        <v>9119</v>
      </c>
      <c r="AL2555" s="39">
        <v>1375</v>
      </c>
      <c r="AM2555" s="33"/>
      <c r="AN2555" s="33"/>
      <c r="AO2555" s="33"/>
      <c r="AP2555" s="33"/>
      <c r="AQ2555" s="33"/>
      <c r="AR2555" s="33"/>
      <c r="AS2555" s="33"/>
      <c r="AT2555" s="33"/>
      <c r="AU2555" s="33"/>
      <c r="AV2555" s="33"/>
      <c r="AW2555" s="33"/>
      <c r="AX2555" s="33"/>
      <c r="AY2555" s="33"/>
      <c r="AZ2555" s="33"/>
      <c r="BA2555" s="33"/>
    </row>
    <row r="2556" spans="1:53">
      <c r="A2556" s="59"/>
      <c r="B2556" s="46"/>
      <c r="C2556" s="31"/>
      <c r="D2556" s="32" t="s">
        <v>4364</v>
      </c>
      <c r="E2556" s="39">
        <f>SUM(I2556:AL2556)</f>
        <v>0</v>
      </c>
      <c r="F2556" s="39"/>
      <c r="G2556" s="39"/>
      <c r="H2556" s="39"/>
      <c r="I2556" s="39"/>
      <c r="J2556" s="39"/>
      <c r="K2556" s="39"/>
      <c r="L2556" s="39"/>
      <c r="M2556" s="39"/>
      <c r="N2556" s="39"/>
      <c r="O2556" s="39"/>
      <c r="P2556" s="39"/>
      <c r="Q2556" s="39"/>
      <c r="R2556" s="39"/>
      <c r="S2556" s="39"/>
      <c r="T2556" s="39"/>
      <c r="U2556" s="39"/>
      <c r="V2556" s="39"/>
      <c r="W2556" s="39"/>
      <c r="X2556" s="39"/>
      <c r="Y2556" s="39"/>
      <c r="Z2556" s="39"/>
      <c r="AA2556" s="39"/>
      <c r="AB2556" s="39"/>
      <c r="AC2556" s="39"/>
      <c r="AD2556" s="39"/>
      <c r="AE2556" s="39"/>
      <c r="AF2556" s="39"/>
      <c r="AG2556" s="39"/>
      <c r="AH2556" s="39"/>
      <c r="AI2556" s="39"/>
      <c r="AJ2556" s="39"/>
      <c r="AK2556" s="39"/>
      <c r="AL2556" s="39"/>
      <c r="AM2556" s="33"/>
      <c r="AN2556" s="33"/>
      <c r="AO2556" s="33"/>
      <c r="AP2556" s="33"/>
      <c r="AQ2556" s="33"/>
      <c r="AR2556" s="33"/>
      <c r="AS2556" s="33"/>
      <c r="AT2556" s="33"/>
      <c r="AU2556" s="33"/>
      <c r="AV2556" s="33"/>
      <c r="AW2556" s="33"/>
      <c r="AX2556" s="33"/>
      <c r="AY2556" s="33"/>
      <c r="AZ2556" s="33"/>
      <c r="BA2556" s="33"/>
    </row>
    <row r="2557" spans="1:53">
      <c r="A2557" s="59"/>
      <c r="B2557" s="46"/>
      <c r="C2557" s="31" t="s">
        <v>5064</v>
      </c>
      <c r="D2557" s="34" t="s">
        <v>4365</v>
      </c>
      <c r="E2557" s="35">
        <f>E2556-E2554</f>
        <v>0</v>
      </c>
      <c r="F2557" s="35"/>
      <c r="G2557" s="35"/>
      <c r="H2557" s="35"/>
      <c r="I2557" s="35">
        <f>F2554+G2554+H2554+I2556-I2555</f>
        <v>4717</v>
      </c>
      <c r="J2557" s="35">
        <f>I2557+J2556-J2555</f>
        <v>4717</v>
      </c>
      <c r="K2557" s="35">
        <f t="shared" ref="K2557:AL2557" si="1023">J2557+K2556-K2555</f>
        <v>-5542</v>
      </c>
      <c r="L2557" s="35">
        <f t="shared" si="1023"/>
        <v>-8380</v>
      </c>
      <c r="M2557" s="35">
        <f t="shared" si="1023"/>
        <v>-8631</v>
      </c>
      <c r="N2557" s="35">
        <f t="shared" si="1023"/>
        <v>-15017</v>
      </c>
      <c r="O2557" s="35">
        <f t="shared" si="1023"/>
        <v>-15017</v>
      </c>
      <c r="P2557" s="35">
        <f t="shared" si="1023"/>
        <v>-24145</v>
      </c>
      <c r="Q2557" s="35">
        <f t="shared" si="1023"/>
        <v>-37480</v>
      </c>
      <c r="R2557" s="35">
        <f t="shared" si="1023"/>
        <v>-37480</v>
      </c>
      <c r="S2557" s="35">
        <f t="shared" si="1023"/>
        <v>-40811</v>
      </c>
      <c r="T2557" s="35">
        <f t="shared" si="1023"/>
        <v>-47705</v>
      </c>
      <c r="U2557" s="35">
        <f t="shared" si="1023"/>
        <v>-51146</v>
      </c>
      <c r="V2557" s="35">
        <f t="shared" si="1023"/>
        <v>-52962</v>
      </c>
      <c r="W2557" s="35">
        <f t="shared" si="1023"/>
        <v>-59743</v>
      </c>
      <c r="X2557" s="35">
        <f t="shared" si="1023"/>
        <v>-68421</v>
      </c>
      <c r="Y2557" s="35">
        <f t="shared" si="1023"/>
        <v>-69977</v>
      </c>
      <c r="Z2557" s="35">
        <f t="shared" si="1023"/>
        <v>-71533</v>
      </c>
      <c r="AA2557" s="35">
        <f t="shared" si="1023"/>
        <v>-78324</v>
      </c>
      <c r="AB2557" s="35">
        <f t="shared" si="1023"/>
        <v>-89610</v>
      </c>
      <c r="AC2557" s="35">
        <f t="shared" si="1023"/>
        <v>-104706</v>
      </c>
      <c r="AD2557" s="35">
        <f t="shared" si="1023"/>
        <v>-120173</v>
      </c>
      <c r="AE2557" s="35">
        <f t="shared" si="1023"/>
        <v>-128228</v>
      </c>
      <c r="AF2557" s="35">
        <f t="shared" si="1023"/>
        <v>-134437</v>
      </c>
      <c r="AG2557" s="35">
        <f t="shared" si="1023"/>
        <v>-142708</v>
      </c>
      <c r="AH2557" s="35">
        <f t="shared" si="1023"/>
        <v>-147133</v>
      </c>
      <c r="AI2557" s="35">
        <f t="shared" si="1023"/>
        <v>-151779</v>
      </c>
      <c r="AJ2557" s="35">
        <f t="shared" si="1023"/>
        <v>-155832</v>
      </c>
      <c r="AK2557" s="35">
        <f t="shared" si="1023"/>
        <v>-164951</v>
      </c>
      <c r="AL2557" s="35">
        <f t="shared" si="1023"/>
        <v>-166326</v>
      </c>
      <c r="AM2557" s="33"/>
      <c r="AN2557" s="33"/>
      <c r="AO2557" s="33"/>
      <c r="AP2557" s="33"/>
      <c r="AQ2557" s="33"/>
      <c r="AR2557" s="33"/>
      <c r="AS2557" s="33"/>
      <c r="AT2557" s="33"/>
      <c r="AU2557" s="33"/>
      <c r="AV2557" s="33"/>
      <c r="AW2557" s="33"/>
      <c r="AX2557" s="33"/>
      <c r="AY2557" s="33"/>
      <c r="AZ2557" s="33"/>
      <c r="BA2557" s="33"/>
    </row>
    <row r="2558" spans="1:53" ht="17.25" customHeight="1" thickBot="1">
      <c r="A2558" s="60"/>
      <c r="B2558" s="47"/>
      <c r="C2558" s="36">
        <v>0</v>
      </c>
      <c r="D2558" s="37" t="s">
        <v>4366</v>
      </c>
      <c r="E2558" s="52"/>
      <c r="F2558" s="53"/>
      <c r="G2558" s="53"/>
      <c r="H2558" s="53"/>
      <c r="I2558" s="53"/>
      <c r="J2558" s="53"/>
      <c r="K2558" s="53"/>
      <c r="L2558" s="53"/>
      <c r="M2558" s="53"/>
      <c r="N2558" s="53"/>
      <c r="O2558" s="53"/>
      <c r="P2558" s="53"/>
      <c r="Q2558" s="53"/>
      <c r="R2558" s="53"/>
      <c r="S2558" s="53"/>
      <c r="T2558" s="53"/>
      <c r="U2558" s="53"/>
      <c r="V2558" s="53"/>
      <c r="W2558" s="53"/>
      <c r="X2558" s="53"/>
      <c r="Y2558" s="53"/>
      <c r="Z2558" s="53"/>
      <c r="AA2558" s="53"/>
      <c r="AB2558" s="53"/>
      <c r="AC2558" s="53"/>
      <c r="AD2558" s="53"/>
      <c r="AE2558" s="53"/>
      <c r="AF2558" s="53"/>
      <c r="AG2558" s="53"/>
      <c r="AH2558" s="53"/>
      <c r="AI2558" s="53"/>
      <c r="AJ2558" s="53"/>
      <c r="AK2558" s="53"/>
      <c r="AL2558" s="54"/>
      <c r="AM2558" s="38"/>
      <c r="AN2558" s="38"/>
      <c r="AO2558" s="38"/>
      <c r="AP2558" s="38"/>
      <c r="AQ2558" s="38"/>
      <c r="AR2558" s="38"/>
      <c r="AS2558" s="38"/>
      <c r="AT2558" s="38"/>
      <c r="AU2558" s="38"/>
      <c r="AV2558" s="38"/>
      <c r="AW2558" s="38"/>
      <c r="AX2558" s="38"/>
      <c r="AY2558" s="38"/>
      <c r="AZ2558" s="38"/>
      <c r="BA2558" s="38"/>
    </row>
    <row r="2559" spans="1:53" ht="15" thickTop="1">
      <c r="A2559" s="45" t="s">
        <v>2918</v>
      </c>
      <c r="B2559" s="45">
        <v>512</v>
      </c>
      <c r="C2559" s="14" t="s">
        <v>5065</v>
      </c>
      <c r="D2559" s="15" t="s">
        <v>4362</v>
      </c>
      <c r="E2559" s="29"/>
      <c r="F2559" s="29">
        <v>55162</v>
      </c>
      <c r="G2559" s="29"/>
      <c r="H2559" s="29"/>
      <c r="I2559" s="29"/>
      <c r="J2559" s="29"/>
      <c r="K2559" s="29"/>
      <c r="L2559" s="29"/>
      <c r="M2559" s="29"/>
      <c r="N2559" s="29"/>
      <c r="O2559" s="29"/>
      <c r="P2559" s="29"/>
      <c r="Q2559" s="29"/>
      <c r="R2559" s="29"/>
      <c r="S2559" s="29"/>
      <c r="T2559" s="29"/>
      <c r="U2559" s="29"/>
      <c r="V2559" s="29"/>
      <c r="W2559" s="29"/>
      <c r="X2559" s="29"/>
      <c r="Y2559" s="29"/>
      <c r="Z2559" s="29"/>
      <c r="AA2559" s="29"/>
      <c r="AB2559" s="29"/>
      <c r="AC2559" s="29"/>
      <c r="AD2559" s="29"/>
      <c r="AE2559" s="29"/>
      <c r="AF2559" s="29"/>
      <c r="AG2559" s="29"/>
      <c r="AH2559" s="29"/>
      <c r="AI2559" s="29"/>
      <c r="AJ2559" s="29"/>
      <c r="AK2559" s="29"/>
      <c r="AL2559" s="29"/>
      <c r="AM2559" s="17"/>
      <c r="AN2559" s="17">
        <f>AM2559*(F2559+G2559)</f>
        <v>0</v>
      </c>
      <c r="AO2559" s="17">
        <f>SUMIF($I$1:$AL$1,AO$1,$I2561:$AL2561)*$AM2559</f>
        <v>0</v>
      </c>
      <c r="AP2559" s="17">
        <f t="shared" ref="AP2559:AZ2559" si="1024">SUMIF($I$1:$AL$1,AP$1,$I2561:$AL2561)*$AM2559</f>
        <v>0</v>
      </c>
      <c r="AQ2559" s="17">
        <f t="shared" si="1024"/>
        <v>0</v>
      </c>
      <c r="AR2559" s="17">
        <f t="shared" si="1024"/>
        <v>0</v>
      </c>
      <c r="AS2559" s="17">
        <f t="shared" si="1024"/>
        <v>0</v>
      </c>
      <c r="AT2559" s="17">
        <f t="shared" si="1024"/>
        <v>0</v>
      </c>
      <c r="AU2559" s="17">
        <f t="shared" si="1024"/>
        <v>0</v>
      </c>
      <c r="AV2559" s="17">
        <f t="shared" si="1024"/>
        <v>0</v>
      </c>
      <c r="AW2559" s="17">
        <f t="shared" si="1024"/>
        <v>0</v>
      </c>
      <c r="AX2559" s="17">
        <f t="shared" si="1024"/>
        <v>0</v>
      </c>
      <c r="AY2559" s="17">
        <f t="shared" si="1024"/>
        <v>0</v>
      </c>
      <c r="AZ2559" s="17">
        <f t="shared" si="1024"/>
        <v>0</v>
      </c>
      <c r="BA2559" s="17"/>
    </row>
    <row r="2560" spans="1:53">
      <c r="A2560" s="59"/>
      <c r="B2560" s="46"/>
      <c r="C2560" s="31" t="s">
        <v>5066</v>
      </c>
      <c r="D2560" s="32" t="s">
        <v>4363</v>
      </c>
      <c r="E2560" s="39"/>
      <c r="F2560" s="39"/>
      <c r="G2560" s="39"/>
      <c r="H2560" s="39"/>
      <c r="I2560" s="39">
        <v>10746</v>
      </c>
      <c r="J2560" s="39">
        <v>524</v>
      </c>
      <c r="K2560" s="39">
        <v>9004</v>
      </c>
      <c r="L2560" s="39">
        <v>3912</v>
      </c>
      <c r="M2560" s="39"/>
      <c r="N2560" s="39"/>
      <c r="O2560" s="39">
        <v>29773</v>
      </c>
      <c r="P2560" s="39">
        <v>5145</v>
      </c>
      <c r="Q2560" s="39">
        <v>124</v>
      </c>
      <c r="R2560" s="39">
        <v>118</v>
      </c>
      <c r="S2560" s="39">
        <v>45187</v>
      </c>
      <c r="T2560" s="39">
        <v>24400</v>
      </c>
      <c r="U2560" s="39">
        <v>9776</v>
      </c>
      <c r="V2560" s="39">
        <v>112</v>
      </c>
      <c r="W2560" s="39">
        <v>53574</v>
      </c>
      <c r="X2560" s="39">
        <v>38648</v>
      </c>
      <c r="Y2560" s="39">
        <v>6883</v>
      </c>
      <c r="Z2560" s="39">
        <v>1079</v>
      </c>
      <c r="AA2560" s="39">
        <v>10979</v>
      </c>
      <c r="AB2560" s="39">
        <v>54152</v>
      </c>
      <c r="AC2560" s="39">
        <v>36371</v>
      </c>
      <c r="AD2560" s="39">
        <v>2708</v>
      </c>
      <c r="AE2560" s="39">
        <v>1612</v>
      </c>
      <c r="AF2560" s="39">
        <v>50413</v>
      </c>
      <c r="AG2560" s="39">
        <v>36788</v>
      </c>
      <c r="AH2560" s="39">
        <v>2001</v>
      </c>
      <c r="AI2560" s="39">
        <v>855</v>
      </c>
      <c r="AJ2560" s="39">
        <v>20455</v>
      </c>
      <c r="AK2560" s="39">
        <v>67293</v>
      </c>
      <c r="AL2560" s="39">
        <v>2703</v>
      </c>
      <c r="AM2560" s="33"/>
      <c r="AN2560" s="33"/>
      <c r="AO2560" s="33"/>
      <c r="AP2560" s="33"/>
      <c r="AQ2560" s="33"/>
      <c r="AR2560" s="33"/>
      <c r="AS2560" s="33"/>
      <c r="AT2560" s="33"/>
      <c r="AU2560" s="33"/>
      <c r="AV2560" s="33"/>
      <c r="AW2560" s="33"/>
      <c r="AX2560" s="33"/>
      <c r="AY2560" s="33"/>
      <c r="AZ2560" s="33"/>
      <c r="BA2560" s="33"/>
    </row>
    <row r="2561" spans="1:53">
      <c r="A2561" s="59"/>
      <c r="B2561" s="46"/>
      <c r="C2561" s="31"/>
      <c r="D2561" s="32" t="s">
        <v>4364</v>
      </c>
      <c r="E2561" s="39">
        <f>SUM(I2561:AL2561)</f>
        <v>0</v>
      </c>
      <c r="F2561" s="39"/>
      <c r="G2561" s="39"/>
      <c r="H2561" s="39"/>
      <c r="I2561" s="39"/>
      <c r="J2561" s="39"/>
      <c r="K2561" s="39"/>
      <c r="L2561" s="39"/>
      <c r="M2561" s="39"/>
      <c r="N2561" s="39"/>
      <c r="O2561" s="39"/>
      <c r="P2561" s="39"/>
      <c r="Q2561" s="39"/>
      <c r="R2561" s="39"/>
      <c r="S2561" s="39"/>
      <c r="T2561" s="39"/>
      <c r="U2561" s="39"/>
      <c r="V2561" s="39"/>
      <c r="W2561" s="39"/>
      <c r="X2561" s="39"/>
      <c r="Y2561" s="39"/>
      <c r="Z2561" s="39"/>
      <c r="AA2561" s="39"/>
      <c r="AB2561" s="39"/>
      <c r="AC2561" s="39"/>
      <c r="AD2561" s="39"/>
      <c r="AE2561" s="39"/>
      <c r="AF2561" s="39"/>
      <c r="AG2561" s="39"/>
      <c r="AH2561" s="39"/>
      <c r="AI2561" s="39"/>
      <c r="AJ2561" s="39"/>
      <c r="AK2561" s="39"/>
      <c r="AL2561" s="39"/>
      <c r="AM2561" s="33"/>
      <c r="AN2561" s="33"/>
      <c r="AO2561" s="33"/>
      <c r="AP2561" s="33"/>
      <c r="AQ2561" s="33"/>
      <c r="AR2561" s="33"/>
      <c r="AS2561" s="33"/>
      <c r="AT2561" s="33"/>
      <c r="AU2561" s="33"/>
      <c r="AV2561" s="33"/>
      <c r="AW2561" s="33"/>
      <c r="AX2561" s="33"/>
      <c r="AY2561" s="33"/>
      <c r="AZ2561" s="33"/>
      <c r="BA2561" s="33"/>
    </row>
    <row r="2562" spans="1:53">
      <c r="A2562" s="59"/>
      <c r="B2562" s="46"/>
      <c r="C2562" s="31" t="s">
        <v>5067</v>
      </c>
      <c r="D2562" s="34" t="s">
        <v>4365</v>
      </c>
      <c r="E2562" s="35">
        <f>E2561-E2559</f>
        <v>0</v>
      </c>
      <c r="F2562" s="35"/>
      <c r="G2562" s="35"/>
      <c r="H2562" s="35"/>
      <c r="I2562" s="35">
        <f>F2559+G2559+H2559+I2561-I2560</f>
        <v>44416</v>
      </c>
      <c r="J2562" s="35">
        <f>I2562+J2561-J2560</f>
        <v>43892</v>
      </c>
      <c r="K2562" s="35">
        <f t="shared" ref="K2562:AL2562" si="1025">J2562+K2561-K2560</f>
        <v>34888</v>
      </c>
      <c r="L2562" s="35">
        <f t="shared" si="1025"/>
        <v>30976</v>
      </c>
      <c r="M2562" s="35">
        <f t="shared" si="1025"/>
        <v>30976</v>
      </c>
      <c r="N2562" s="35">
        <f t="shared" si="1025"/>
        <v>30976</v>
      </c>
      <c r="O2562" s="35">
        <f t="shared" si="1025"/>
        <v>1203</v>
      </c>
      <c r="P2562" s="35">
        <f t="shared" si="1025"/>
        <v>-3942</v>
      </c>
      <c r="Q2562" s="35">
        <f t="shared" si="1025"/>
        <v>-4066</v>
      </c>
      <c r="R2562" s="35">
        <f t="shared" si="1025"/>
        <v>-4184</v>
      </c>
      <c r="S2562" s="35">
        <f t="shared" si="1025"/>
        <v>-49371</v>
      </c>
      <c r="T2562" s="35">
        <f t="shared" si="1025"/>
        <v>-73771</v>
      </c>
      <c r="U2562" s="35">
        <f t="shared" si="1025"/>
        <v>-83547</v>
      </c>
      <c r="V2562" s="35">
        <f t="shared" si="1025"/>
        <v>-83659</v>
      </c>
      <c r="W2562" s="35">
        <f t="shared" si="1025"/>
        <v>-137233</v>
      </c>
      <c r="X2562" s="35">
        <f t="shared" si="1025"/>
        <v>-175881</v>
      </c>
      <c r="Y2562" s="35">
        <f t="shared" si="1025"/>
        <v>-182764</v>
      </c>
      <c r="Z2562" s="35">
        <f t="shared" si="1025"/>
        <v>-183843</v>
      </c>
      <c r="AA2562" s="35">
        <f t="shared" si="1025"/>
        <v>-194822</v>
      </c>
      <c r="AB2562" s="35">
        <f t="shared" si="1025"/>
        <v>-248974</v>
      </c>
      <c r="AC2562" s="35">
        <f t="shared" si="1025"/>
        <v>-285345</v>
      </c>
      <c r="AD2562" s="35">
        <f t="shared" si="1025"/>
        <v>-288053</v>
      </c>
      <c r="AE2562" s="35">
        <f t="shared" si="1025"/>
        <v>-289665</v>
      </c>
      <c r="AF2562" s="35">
        <f t="shared" si="1025"/>
        <v>-340078</v>
      </c>
      <c r="AG2562" s="35">
        <f t="shared" si="1025"/>
        <v>-376866</v>
      </c>
      <c r="AH2562" s="35">
        <f t="shared" si="1025"/>
        <v>-378867</v>
      </c>
      <c r="AI2562" s="35">
        <f t="shared" si="1025"/>
        <v>-379722</v>
      </c>
      <c r="AJ2562" s="35">
        <f t="shared" si="1025"/>
        <v>-400177</v>
      </c>
      <c r="AK2562" s="35">
        <f t="shared" si="1025"/>
        <v>-467470</v>
      </c>
      <c r="AL2562" s="35">
        <f t="shared" si="1025"/>
        <v>-470173</v>
      </c>
      <c r="AM2562" s="33"/>
      <c r="AN2562" s="33"/>
      <c r="AO2562" s="33"/>
      <c r="AP2562" s="33"/>
      <c r="AQ2562" s="33"/>
      <c r="AR2562" s="33"/>
      <c r="AS2562" s="33"/>
      <c r="AT2562" s="33"/>
      <c r="AU2562" s="33"/>
      <c r="AV2562" s="33"/>
      <c r="AW2562" s="33"/>
      <c r="AX2562" s="33"/>
      <c r="AY2562" s="33"/>
      <c r="AZ2562" s="33"/>
      <c r="BA2562" s="33"/>
    </row>
    <row r="2563" spans="1:53" ht="17.25" customHeight="1" thickBot="1">
      <c r="A2563" s="60"/>
      <c r="B2563" s="47"/>
      <c r="C2563" s="36">
        <v>0</v>
      </c>
      <c r="D2563" s="37" t="s">
        <v>4366</v>
      </c>
      <c r="E2563" s="52"/>
      <c r="F2563" s="53"/>
      <c r="G2563" s="53"/>
      <c r="H2563" s="53"/>
      <c r="I2563" s="53"/>
      <c r="J2563" s="53"/>
      <c r="K2563" s="53"/>
      <c r="L2563" s="53"/>
      <c r="M2563" s="53"/>
      <c r="N2563" s="53"/>
      <c r="O2563" s="53"/>
      <c r="P2563" s="53"/>
      <c r="Q2563" s="53"/>
      <c r="R2563" s="53"/>
      <c r="S2563" s="53"/>
      <c r="T2563" s="53"/>
      <c r="U2563" s="53"/>
      <c r="V2563" s="53"/>
      <c r="W2563" s="53"/>
      <c r="X2563" s="53"/>
      <c r="Y2563" s="53"/>
      <c r="Z2563" s="53"/>
      <c r="AA2563" s="53"/>
      <c r="AB2563" s="53"/>
      <c r="AC2563" s="53"/>
      <c r="AD2563" s="53"/>
      <c r="AE2563" s="53"/>
      <c r="AF2563" s="53"/>
      <c r="AG2563" s="53"/>
      <c r="AH2563" s="53"/>
      <c r="AI2563" s="53"/>
      <c r="AJ2563" s="53"/>
      <c r="AK2563" s="53"/>
      <c r="AL2563" s="54"/>
      <c r="AM2563" s="38"/>
      <c r="AN2563" s="38"/>
      <c r="AO2563" s="38"/>
      <c r="AP2563" s="38"/>
      <c r="AQ2563" s="38"/>
      <c r="AR2563" s="38"/>
      <c r="AS2563" s="38"/>
      <c r="AT2563" s="38"/>
      <c r="AU2563" s="38"/>
      <c r="AV2563" s="38"/>
      <c r="AW2563" s="38"/>
      <c r="AX2563" s="38"/>
      <c r="AY2563" s="38"/>
      <c r="AZ2563" s="38"/>
      <c r="BA2563" s="38"/>
    </row>
    <row r="2564" spans="1:53" ht="15" thickTop="1">
      <c r="A2564" s="45" t="s">
        <v>2918</v>
      </c>
      <c r="B2564" s="45">
        <v>513</v>
      </c>
      <c r="C2564" s="14" t="s">
        <v>5068</v>
      </c>
      <c r="D2564" s="15" t="s">
        <v>4362</v>
      </c>
      <c r="E2564" s="29"/>
      <c r="F2564" s="29">
        <v>24062</v>
      </c>
      <c r="G2564" s="29"/>
      <c r="H2564" s="29"/>
      <c r="I2564" s="29"/>
      <c r="J2564" s="29"/>
      <c r="K2564" s="29"/>
      <c r="L2564" s="29"/>
      <c r="M2564" s="29"/>
      <c r="N2564" s="29"/>
      <c r="O2564" s="29"/>
      <c r="P2564" s="29"/>
      <c r="Q2564" s="29"/>
      <c r="R2564" s="29"/>
      <c r="S2564" s="29"/>
      <c r="T2564" s="29"/>
      <c r="U2564" s="29"/>
      <c r="V2564" s="29"/>
      <c r="W2564" s="29"/>
      <c r="X2564" s="29"/>
      <c r="Y2564" s="29"/>
      <c r="Z2564" s="29"/>
      <c r="AA2564" s="29"/>
      <c r="AB2564" s="29"/>
      <c r="AC2564" s="29"/>
      <c r="AD2564" s="29"/>
      <c r="AE2564" s="29"/>
      <c r="AF2564" s="29"/>
      <c r="AG2564" s="29"/>
      <c r="AH2564" s="29"/>
      <c r="AI2564" s="29"/>
      <c r="AJ2564" s="29"/>
      <c r="AK2564" s="29"/>
      <c r="AL2564" s="29"/>
      <c r="AM2564" s="17"/>
      <c r="AN2564" s="17">
        <f>AM2564*(F2564+G2564)</f>
        <v>0</v>
      </c>
      <c r="AO2564" s="17">
        <f>SUMIF($I$1:$AL$1,AO$1,$I2566:$AL2566)*$AM2564</f>
        <v>0</v>
      </c>
      <c r="AP2564" s="17">
        <f t="shared" ref="AP2564:AZ2564" si="1026">SUMIF($I$1:$AL$1,AP$1,$I2566:$AL2566)*$AM2564</f>
        <v>0</v>
      </c>
      <c r="AQ2564" s="17">
        <f t="shared" si="1026"/>
        <v>0</v>
      </c>
      <c r="AR2564" s="17">
        <f t="shared" si="1026"/>
        <v>0</v>
      </c>
      <c r="AS2564" s="17">
        <f t="shared" si="1026"/>
        <v>0</v>
      </c>
      <c r="AT2564" s="17">
        <f t="shared" si="1026"/>
        <v>0</v>
      </c>
      <c r="AU2564" s="17">
        <f t="shared" si="1026"/>
        <v>0</v>
      </c>
      <c r="AV2564" s="17">
        <f t="shared" si="1026"/>
        <v>0</v>
      </c>
      <c r="AW2564" s="17">
        <f t="shared" si="1026"/>
        <v>0</v>
      </c>
      <c r="AX2564" s="17">
        <f t="shared" si="1026"/>
        <v>0</v>
      </c>
      <c r="AY2564" s="17">
        <f t="shared" si="1026"/>
        <v>0</v>
      </c>
      <c r="AZ2564" s="17">
        <f t="shared" si="1026"/>
        <v>0</v>
      </c>
      <c r="BA2564" s="17"/>
    </row>
    <row r="2565" spans="1:53">
      <c r="A2565" s="59"/>
      <c r="B2565" s="46"/>
      <c r="C2565" s="31" t="s">
        <v>5069</v>
      </c>
      <c r="D2565" s="32" t="s">
        <v>4363</v>
      </c>
      <c r="E2565" s="39"/>
      <c r="F2565" s="39"/>
      <c r="G2565" s="39"/>
      <c r="H2565" s="39"/>
      <c r="I2565" s="39">
        <v>321</v>
      </c>
      <c r="J2565" s="39"/>
      <c r="K2565" s="39"/>
      <c r="L2565" s="39">
        <v>977</v>
      </c>
      <c r="M2565" s="39"/>
      <c r="N2565" s="39"/>
      <c r="O2565" s="39"/>
      <c r="P2565" s="39">
        <v>101</v>
      </c>
      <c r="Q2565" s="39"/>
      <c r="R2565" s="39">
        <v>61</v>
      </c>
      <c r="S2565" s="39">
        <v>4864</v>
      </c>
      <c r="T2565" s="39">
        <v>12165</v>
      </c>
      <c r="U2565" s="39">
        <v>5885</v>
      </c>
      <c r="V2565" s="39"/>
      <c r="W2565" s="39">
        <v>12102</v>
      </c>
      <c r="X2565" s="39">
        <v>9110</v>
      </c>
      <c r="Y2565" s="39">
        <v>15648</v>
      </c>
      <c r="Z2565" s="39"/>
      <c r="AA2565" s="39">
        <v>10291</v>
      </c>
      <c r="AB2565" s="39">
        <v>12833</v>
      </c>
      <c r="AC2565" s="39">
        <v>18012</v>
      </c>
      <c r="AD2565" s="39">
        <v>2149</v>
      </c>
      <c r="AE2565" s="39">
        <v>31</v>
      </c>
      <c r="AF2565" s="39">
        <v>8767</v>
      </c>
      <c r="AG2565" s="39">
        <v>20099</v>
      </c>
      <c r="AH2565" s="39"/>
      <c r="AI2565" s="39"/>
      <c r="AJ2565" s="39">
        <v>19834</v>
      </c>
      <c r="AK2565" s="39">
        <v>1198</v>
      </c>
      <c r="AL2565" s="39">
        <v>10030</v>
      </c>
      <c r="AM2565" s="33"/>
      <c r="AN2565" s="33"/>
      <c r="AO2565" s="33"/>
      <c r="AP2565" s="33"/>
      <c r="AQ2565" s="33"/>
      <c r="AR2565" s="33"/>
      <c r="AS2565" s="33"/>
      <c r="AT2565" s="33"/>
      <c r="AU2565" s="33"/>
      <c r="AV2565" s="33"/>
      <c r="AW2565" s="33"/>
      <c r="AX2565" s="33"/>
      <c r="AY2565" s="33"/>
      <c r="AZ2565" s="33"/>
      <c r="BA2565" s="33"/>
    </row>
    <row r="2566" spans="1:53">
      <c r="A2566" s="59"/>
      <c r="B2566" s="46"/>
      <c r="C2566" s="31"/>
      <c r="D2566" s="32" t="s">
        <v>4364</v>
      </c>
      <c r="E2566" s="39">
        <f>SUM(I2566:AL2566)</f>
        <v>0</v>
      </c>
      <c r="F2566" s="39"/>
      <c r="G2566" s="39"/>
      <c r="H2566" s="39"/>
      <c r="I2566" s="39"/>
      <c r="J2566" s="39"/>
      <c r="K2566" s="39"/>
      <c r="L2566" s="39"/>
      <c r="M2566" s="39"/>
      <c r="N2566" s="39"/>
      <c r="O2566" s="39"/>
      <c r="P2566" s="39"/>
      <c r="Q2566" s="39"/>
      <c r="R2566" s="39"/>
      <c r="S2566" s="39"/>
      <c r="T2566" s="39"/>
      <c r="U2566" s="39"/>
      <c r="V2566" s="39"/>
      <c r="W2566" s="39"/>
      <c r="X2566" s="39"/>
      <c r="Y2566" s="39"/>
      <c r="Z2566" s="39"/>
      <c r="AA2566" s="39"/>
      <c r="AB2566" s="39"/>
      <c r="AC2566" s="39"/>
      <c r="AD2566" s="39"/>
      <c r="AE2566" s="39"/>
      <c r="AF2566" s="39"/>
      <c r="AG2566" s="39"/>
      <c r="AH2566" s="39"/>
      <c r="AI2566" s="39"/>
      <c r="AJ2566" s="39"/>
      <c r="AK2566" s="39"/>
      <c r="AL2566" s="39"/>
      <c r="AM2566" s="33"/>
      <c r="AN2566" s="33"/>
      <c r="AO2566" s="33"/>
      <c r="AP2566" s="33"/>
      <c r="AQ2566" s="33"/>
      <c r="AR2566" s="33"/>
      <c r="AS2566" s="33"/>
      <c r="AT2566" s="33"/>
      <c r="AU2566" s="33"/>
      <c r="AV2566" s="33"/>
      <c r="AW2566" s="33"/>
      <c r="AX2566" s="33"/>
      <c r="AY2566" s="33"/>
      <c r="AZ2566" s="33"/>
      <c r="BA2566" s="33"/>
    </row>
    <row r="2567" spans="1:53">
      <c r="A2567" s="59"/>
      <c r="B2567" s="46"/>
      <c r="C2567" s="31" t="s">
        <v>5070</v>
      </c>
      <c r="D2567" s="34" t="s">
        <v>4365</v>
      </c>
      <c r="E2567" s="35">
        <f>E2566-E2564</f>
        <v>0</v>
      </c>
      <c r="F2567" s="35"/>
      <c r="G2567" s="35"/>
      <c r="H2567" s="35"/>
      <c r="I2567" s="35">
        <f>F2564+G2564+H2564+I2566-I2565</f>
        <v>23741</v>
      </c>
      <c r="J2567" s="35">
        <f>I2567+J2566-J2565</f>
        <v>23741</v>
      </c>
      <c r="K2567" s="35">
        <f t="shared" ref="K2567:AL2567" si="1027">J2567+K2566-K2565</f>
        <v>23741</v>
      </c>
      <c r="L2567" s="35">
        <f t="shared" si="1027"/>
        <v>22764</v>
      </c>
      <c r="M2567" s="35">
        <f t="shared" si="1027"/>
        <v>22764</v>
      </c>
      <c r="N2567" s="35">
        <f t="shared" si="1027"/>
        <v>22764</v>
      </c>
      <c r="O2567" s="35">
        <f t="shared" si="1027"/>
        <v>22764</v>
      </c>
      <c r="P2567" s="35">
        <f t="shared" si="1027"/>
        <v>22663</v>
      </c>
      <c r="Q2567" s="35">
        <f t="shared" si="1027"/>
        <v>22663</v>
      </c>
      <c r="R2567" s="35">
        <f t="shared" si="1027"/>
        <v>22602</v>
      </c>
      <c r="S2567" s="35">
        <f t="shared" si="1027"/>
        <v>17738</v>
      </c>
      <c r="T2567" s="35">
        <f t="shared" si="1027"/>
        <v>5573</v>
      </c>
      <c r="U2567" s="35">
        <f t="shared" si="1027"/>
        <v>-312</v>
      </c>
      <c r="V2567" s="35">
        <f t="shared" si="1027"/>
        <v>-312</v>
      </c>
      <c r="W2567" s="35">
        <f t="shared" si="1027"/>
        <v>-12414</v>
      </c>
      <c r="X2567" s="35">
        <f t="shared" si="1027"/>
        <v>-21524</v>
      </c>
      <c r="Y2567" s="35">
        <f t="shared" si="1027"/>
        <v>-37172</v>
      </c>
      <c r="Z2567" s="35">
        <f t="shared" si="1027"/>
        <v>-37172</v>
      </c>
      <c r="AA2567" s="35">
        <f t="shared" si="1027"/>
        <v>-47463</v>
      </c>
      <c r="AB2567" s="35">
        <f t="shared" si="1027"/>
        <v>-60296</v>
      </c>
      <c r="AC2567" s="35">
        <f t="shared" si="1027"/>
        <v>-78308</v>
      </c>
      <c r="AD2567" s="35">
        <f t="shared" si="1027"/>
        <v>-80457</v>
      </c>
      <c r="AE2567" s="35">
        <f t="shared" si="1027"/>
        <v>-80488</v>
      </c>
      <c r="AF2567" s="35">
        <f t="shared" si="1027"/>
        <v>-89255</v>
      </c>
      <c r="AG2567" s="35">
        <f t="shared" si="1027"/>
        <v>-109354</v>
      </c>
      <c r="AH2567" s="35">
        <f t="shared" si="1027"/>
        <v>-109354</v>
      </c>
      <c r="AI2567" s="35">
        <f t="shared" si="1027"/>
        <v>-109354</v>
      </c>
      <c r="AJ2567" s="35">
        <f t="shared" si="1027"/>
        <v>-129188</v>
      </c>
      <c r="AK2567" s="35">
        <f t="shared" si="1027"/>
        <v>-130386</v>
      </c>
      <c r="AL2567" s="35">
        <f t="shared" si="1027"/>
        <v>-140416</v>
      </c>
      <c r="AM2567" s="33"/>
      <c r="AN2567" s="33"/>
      <c r="AO2567" s="33"/>
      <c r="AP2567" s="33"/>
      <c r="AQ2567" s="33"/>
      <c r="AR2567" s="33"/>
      <c r="AS2567" s="33"/>
      <c r="AT2567" s="33"/>
      <c r="AU2567" s="33"/>
      <c r="AV2567" s="33"/>
      <c r="AW2567" s="33"/>
      <c r="AX2567" s="33"/>
      <c r="AY2567" s="33"/>
      <c r="AZ2567" s="33"/>
      <c r="BA2567" s="33"/>
    </row>
    <row r="2568" spans="1:53" ht="17.25" customHeight="1" thickBot="1">
      <c r="A2568" s="60"/>
      <c r="B2568" s="47"/>
      <c r="C2568" s="36">
        <v>0</v>
      </c>
      <c r="D2568" s="37" t="s">
        <v>4366</v>
      </c>
      <c r="E2568" s="52"/>
      <c r="F2568" s="53"/>
      <c r="G2568" s="53"/>
      <c r="H2568" s="53"/>
      <c r="I2568" s="53"/>
      <c r="J2568" s="53"/>
      <c r="K2568" s="53"/>
      <c r="L2568" s="53"/>
      <c r="M2568" s="53"/>
      <c r="N2568" s="53"/>
      <c r="O2568" s="53"/>
      <c r="P2568" s="53"/>
      <c r="Q2568" s="53"/>
      <c r="R2568" s="53"/>
      <c r="S2568" s="53"/>
      <c r="T2568" s="53"/>
      <c r="U2568" s="53"/>
      <c r="V2568" s="53"/>
      <c r="W2568" s="53"/>
      <c r="X2568" s="53"/>
      <c r="Y2568" s="53"/>
      <c r="Z2568" s="53"/>
      <c r="AA2568" s="53"/>
      <c r="AB2568" s="53"/>
      <c r="AC2568" s="53"/>
      <c r="AD2568" s="53"/>
      <c r="AE2568" s="53"/>
      <c r="AF2568" s="53"/>
      <c r="AG2568" s="53"/>
      <c r="AH2568" s="53"/>
      <c r="AI2568" s="53"/>
      <c r="AJ2568" s="53"/>
      <c r="AK2568" s="53"/>
      <c r="AL2568" s="54"/>
      <c r="AM2568" s="38"/>
      <c r="AN2568" s="38"/>
      <c r="AO2568" s="38"/>
      <c r="AP2568" s="38"/>
      <c r="AQ2568" s="38"/>
      <c r="AR2568" s="38"/>
      <c r="AS2568" s="38"/>
      <c r="AT2568" s="38"/>
      <c r="AU2568" s="38"/>
      <c r="AV2568" s="38"/>
      <c r="AW2568" s="38"/>
      <c r="AX2568" s="38"/>
      <c r="AY2568" s="38"/>
      <c r="AZ2568" s="38"/>
      <c r="BA2568" s="38"/>
    </row>
    <row r="2569" spans="1:53" ht="15" thickTop="1">
      <c r="A2569" s="45" t="s">
        <v>2918</v>
      </c>
      <c r="B2569" s="45">
        <v>514</v>
      </c>
      <c r="C2569" s="14" t="s">
        <v>5071</v>
      </c>
      <c r="D2569" s="15" t="s">
        <v>4362</v>
      </c>
      <c r="E2569" s="29"/>
      <c r="F2569" s="29">
        <v>70007</v>
      </c>
      <c r="G2569" s="29"/>
      <c r="H2569" s="29"/>
      <c r="I2569" s="29"/>
      <c r="J2569" s="29"/>
      <c r="K2569" s="29"/>
      <c r="L2569" s="29"/>
      <c r="M2569" s="29"/>
      <c r="N2569" s="29"/>
      <c r="O2569" s="29"/>
      <c r="P2569" s="29"/>
      <c r="Q2569" s="29"/>
      <c r="R2569" s="29"/>
      <c r="S2569" s="29"/>
      <c r="T2569" s="29"/>
      <c r="U2569" s="29"/>
      <c r="V2569" s="29"/>
      <c r="W2569" s="29"/>
      <c r="X2569" s="29"/>
      <c r="Y2569" s="29"/>
      <c r="Z2569" s="29"/>
      <c r="AA2569" s="29"/>
      <c r="AB2569" s="29"/>
      <c r="AC2569" s="29"/>
      <c r="AD2569" s="29"/>
      <c r="AE2569" s="29"/>
      <c r="AF2569" s="29"/>
      <c r="AG2569" s="29"/>
      <c r="AH2569" s="29"/>
      <c r="AI2569" s="29"/>
      <c r="AJ2569" s="29"/>
      <c r="AK2569" s="29"/>
      <c r="AL2569" s="29"/>
      <c r="AM2569" s="17"/>
      <c r="AN2569" s="17">
        <f>AM2569*(F2569+G2569)</f>
        <v>0</v>
      </c>
      <c r="AO2569" s="17">
        <f>SUMIF($I$1:$AL$1,AO$1,$I2571:$AL2571)*$AM2569</f>
        <v>0</v>
      </c>
      <c r="AP2569" s="17">
        <f t="shared" ref="AP2569:AZ2569" si="1028">SUMIF($I$1:$AL$1,AP$1,$I2571:$AL2571)*$AM2569</f>
        <v>0</v>
      </c>
      <c r="AQ2569" s="17">
        <f t="shared" si="1028"/>
        <v>0</v>
      </c>
      <c r="AR2569" s="17">
        <f t="shared" si="1028"/>
        <v>0</v>
      </c>
      <c r="AS2569" s="17">
        <f t="shared" si="1028"/>
        <v>0</v>
      </c>
      <c r="AT2569" s="17">
        <f t="shared" si="1028"/>
        <v>0</v>
      </c>
      <c r="AU2569" s="17">
        <f t="shared" si="1028"/>
        <v>0</v>
      </c>
      <c r="AV2569" s="17">
        <f t="shared" si="1028"/>
        <v>0</v>
      </c>
      <c r="AW2569" s="17">
        <f t="shared" si="1028"/>
        <v>0</v>
      </c>
      <c r="AX2569" s="17">
        <f t="shared" si="1028"/>
        <v>0</v>
      </c>
      <c r="AY2569" s="17">
        <f t="shared" si="1028"/>
        <v>0</v>
      </c>
      <c r="AZ2569" s="17">
        <f t="shared" si="1028"/>
        <v>0</v>
      </c>
      <c r="BA2569" s="17"/>
    </row>
    <row r="2570" spans="1:53">
      <c r="A2570" s="59"/>
      <c r="B2570" s="46"/>
      <c r="C2570" s="31" t="s">
        <v>5072</v>
      </c>
      <c r="D2570" s="32" t="s">
        <v>4363</v>
      </c>
      <c r="E2570" s="39"/>
      <c r="F2570" s="39"/>
      <c r="G2570" s="39"/>
      <c r="H2570" s="39"/>
      <c r="I2570" s="39">
        <v>21769</v>
      </c>
      <c r="J2570" s="39">
        <v>15785</v>
      </c>
      <c r="K2570" s="39">
        <v>25065</v>
      </c>
      <c r="L2570" s="39">
        <v>3912</v>
      </c>
      <c r="M2570" s="39"/>
      <c r="N2570" s="39"/>
      <c r="O2570" s="39">
        <v>22556</v>
      </c>
      <c r="P2570" s="39">
        <v>36461</v>
      </c>
      <c r="Q2570" s="39">
        <v>7240</v>
      </c>
      <c r="R2570" s="39">
        <v>118</v>
      </c>
      <c r="S2570" s="39">
        <v>16912</v>
      </c>
      <c r="T2570" s="39">
        <v>61360</v>
      </c>
      <c r="U2570" s="39">
        <v>9776</v>
      </c>
      <c r="V2570" s="39">
        <v>112</v>
      </c>
      <c r="W2570" s="39">
        <v>13194</v>
      </c>
      <c r="X2570" s="39">
        <v>71670</v>
      </c>
      <c r="Y2570" s="39">
        <v>5514</v>
      </c>
      <c r="Z2570" s="39">
        <v>452</v>
      </c>
      <c r="AA2570" s="39">
        <v>10291</v>
      </c>
      <c r="AB2570" s="39">
        <v>13767</v>
      </c>
      <c r="AC2570" s="39">
        <v>62291</v>
      </c>
      <c r="AD2570" s="39">
        <v>4242</v>
      </c>
      <c r="AE2570" s="39">
        <v>2508</v>
      </c>
      <c r="AF2570" s="39">
        <v>11777</v>
      </c>
      <c r="AG2570" s="39">
        <v>57712</v>
      </c>
      <c r="AH2570" s="39">
        <v>12849</v>
      </c>
      <c r="AI2570" s="39">
        <v>2508</v>
      </c>
      <c r="AJ2570" s="39">
        <v>22342</v>
      </c>
      <c r="AK2570" s="39">
        <v>27276</v>
      </c>
      <c r="AL2570" s="39">
        <v>39473</v>
      </c>
      <c r="AM2570" s="33"/>
      <c r="AN2570" s="33"/>
      <c r="AO2570" s="33"/>
      <c r="AP2570" s="33"/>
      <c r="AQ2570" s="33"/>
      <c r="AR2570" s="33"/>
      <c r="AS2570" s="33"/>
      <c r="AT2570" s="33"/>
      <c r="AU2570" s="33"/>
      <c r="AV2570" s="33"/>
      <c r="AW2570" s="33"/>
      <c r="AX2570" s="33"/>
      <c r="AY2570" s="33"/>
      <c r="AZ2570" s="33"/>
      <c r="BA2570" s="33"/>
    </row>
    <row r="2571" spans="1:53">
      <c r="A2571" s="59"/>
      <c r="B2571" s="46"/>
      <c r="C2571" s="31"/>
      <c r="D2571" s="32" t="s">
        <v>4364</v>
      </c>
      <c r="E2571" s="39">
        <f>SUM(I2571:AL2571)</f>
        <v>0</v>
      </c>
      <c r="F2571" s="39"/>
      <c r="G2571" s="39"/>
      <c r="H2571" s="39"/>
      <c r="I2571" s="39"/>
      <c r="J2571" s="39"/>
      <c r="K2571" s="39"/>
      <c r="L2571" s="39"/>
      <c r="M2571" s="39"/>
      <c r="N2571" s="39"/>
      <c r="O2571" s="3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  <c r="AM2571" s="33"/>
      <c r="AN2571" s="33"/>
      <c r="AO2571" s="33"/>
      <c r="AP2571" s="33"/>
      <c r="AQ2571" s="33"/>
      <c r="AR2571" s="33"/>
      <c r="AS2571" s="33"/>
      <c r="AT2571" s="33"/>
      <c r="AU2571" s="33"/>
      <c r="AV2571" s="33"/>
      <c r="AW2571" s="33"/>
      <c r="AX2571" s="33"/>
      <c r="AY2571" s="33"/>
      <c r="AZ2571" s="33"/>
      <c r="BA2571" s="33"/>
    </row>
    <row r="2572" spans="1:53">
      <c r="A2572" s="59"/>
      <c r="B2572" s="46"/>
      <c r="C2572" s="31" t="s">
        <v>5073</v>
      </c>
      <c r="D2572" s="34" t="s">
        <v>4365</v>
      </c>
      <c r="E2572" s="35">
        <f>E2571-E2569</f>
        <v>0</v>
      </c>
      <c r="F2572" s="35"/>
      <c r="G2572" s="35"/>
      <c r="H2572" s="35"/>
      <c r="I2572" s="35">
        <f>F2569+G2569+H2569+I2571-I2570</f>
        <v>48238</v>
      </c>
      <c r="J2572" s="35">
        <f>I2572+J2571-J2570</f>
        <v>32453</v>
      </c>
      <c r="K2572" s="35">
        <f t="shared" ref="K2572:AL2572" si="1029">J2572+K2571-K2570</f>
        <v>7388</v>
      </c>
      <c r="L2572" s="35">
        <f t="shared" si="1029"/>
        <v>3476</v>
      </c>
      <c r="M2572" s="35">
        <f t="shared" si="1029"/>
        <v>3476</v>
      </c>
      <c r="N2572" s="35">
        <f t="shared" si="1029"/>
        <v>3476</v>
      </c>
      <c r="O2572" s="35">
        <f t="shared" si="1029"/>
        <v>-19080</v>
      </c>
      <c r="P2572" s="35">
        <f t="shared" si="1029"/>
        <v>-55541</v>
      </c>
      <c r="Q2572" s="35">
        <f t="shared" si="1029"/>
        <v>-62781</v>
      </c>
      <c r="R2572" s="35">
        <f t="shared" si="1029"/>
        <v>-62899</v>
      </c>
      <c r="S2572" s="35">
        <f t="shared" si="1029"/>
        <v>-79811</v>
      </c>
      <c r="T2572" s="35">
        <f t="shared" si="1029"/>
        <v>-141171</v>
      </c>
      <c r="U2572" s="35">
        <f t="shared" si="1029"/>
        <v>-150947</v>
      </c>
      <c r="V2572" s="35">
        <f t="shared" si="1029"/>
        <v>-151059</v>
      </c>
      <c r="W2572" s="35">
        <f t="shared" si="1029"/>
        <v>-164253</v>
      </c>
      <c r="X2572" s="35">
        <f t="shared" si="1029"/>
        <v>-235923</v>
      </c>
      <c r="Y2572" s="35">
        <f t="shared" si="1029"/>
        <v>-241437</v>
      </c>
      <c r="Z2572" s="35">
        <f t="shared" si="1029"/>
        <v>-241889</v>
      </c>
      <c r="AA2572" s="35">
        <f t="shared" si="1029"/>
        <v>-252180</v>
      </c>
      <c r="AB2572" s="35">
        <f t="shared" si="1029"/>
        <v>-265947</v>
      </c>
      <c r="AC2572" s="35">
        <f t="shared" si="1029"/>
        <v>-328238</v>
      </c>
      <c r="AD2572" s="35">
        <f t="shared" si="1029"/>
        <v>-332480</v>
      </c>
      <c r="AE2572" s="35">
        <f t="shared" si="1029"/>
        <v>-334988</v>
      </c>
      <c r="AF2572" s="35">
        <f t="shared" si="1029"/>
        <v>-346765</v>
      </c>
      <c r="AG2572" s="35">
        <f t="shared" si="1029"/>
        <v>-404477</v>
      </c>
      <c r="AH2572" s="35">
        <f t="shared" si="1029"/>
        <v>-417326</v>
      </c>
      <c r="AI2572" s="35">
        <f t="shared" si="1029"/>
        <v>-419834</v>
      </c>
      <c r="AJ2572" s="35">
        <f t="shared" si="1029"/>
        <v>-442176</v>
      </c>
      <c r="AK2572" s="35">
        <f t="shared" si="1029"/>
        <v>-469452</v>
      </c>
      <c r="AL2572" s="35">
        <f t="shared" si="1029"/>
        <v>-508925</v>
      </c>
      <c r="AM2572" s="33"/>
      <c r="AN2572" s="33"/>
      <c r="AO2572" s="33"/>
      <c r="AP2572" s="33"/>
      <c r="AQ2572" s="33"/>
      <c r="AR2572" s="33"/>
      <c r="AS2572" s="33"/>
      <c r="AT2572" s="33"/>
      <c r="AU2572" s="33"/>
      <c r="AV2572" s="33"/>
      <c r="AW2572" s="33"/>
      <c r="AX2572" s="33"/>
      <c r="AY2572" s="33"/>
      <c r="AZ2572" s="33"/>
      <c r="BA2572" s="33"/>
    </row>
    <row r="2573" spans="1:53" ht="17.25" customHeight="1" thickBot="1">
      <c r="A2573" s="60"/>
      <c r="B2573" s="47"/>
      <c r="C2573" s="36">
        <v>0</v>
      </c>
      <c r="D2573" s="37" t="s">
        <v>4366</v>
      </c>
      <c r="E2573" s="52"/>
      <c r="F2573" s="53"/>
      <c r="G2573" s="53"/>
      <c r="H2573" s="53"/>
      <c r="I2573" s="53"/>
      <c r="J2573" s="53"/>
      <c r="K2573" s="53"/>
      <c r="L2573" s="53"/>
      <c r="M2573" s="53"/>
      <c r="N2573" s="53"/>
      <c r="O2573" s="53"/>
      <c r="P2573" s="53"/>
      <c r="Q2573" s="53"/>
      <c r="R2573" s="53"/>
      <c r="S2573" s="53"/>
      <c r="T2573" s="53"/>
      <c r="U2573" s="53"/>
      <c r="V2573" s="53"/>
      <c r="W2573" s="53"/>
      <c r="X2573" s="53"/>
      <c r="Y2573" s="53"/>
      <c r="Z2573" s="53"/>
      <c r="AA2573" s="53"/>
      <c r="AB2573" s="53"/>
      <c r="AC2573" s="53"/>
      <c r="AD2573" s="53"/>
      <c r="AE2573" s="53"/>
      <c r="AF2573" s="53"/>
      <c r="AG2573" s="53"/>
      <c r="AH2573" s="53"/>
      <c r="AI2573" s="53"/>
      <c r="AJ2573" s="53"/>
      <c r="AK2573" s="53"/>
      <c r="AL2573" s="54"/>
      <c r="AM2573" s="38"/>
      <c r="AN2573" s="38"/>
      <c r="AO2573" s="38"/>
      <c r="AP2573" s="38"/>
      <c r="AQ2573" s="38"/>
      <c r="AR2573" s="38"/>
      <c r="AS2573" s="38"/>
      <c r="AT2573" s="38"/>
      <c r="AU2573" s="38"/>
      <c r="AV2573" s="38"/>
      <c r="AW2573" s="38"/>
      <c r="AX2573" s="38"/>
      <c r="AY2573" s="38"/>
      <c r="AZ2573" s="38"/>
      <c r="BA2573" s="38"/>
    </row>
    <row r="2574" spans="1:53" ht="15" thickTop="1">
      <c r="A2574" s="45" t="s">
        <v>5019</v>
      </c>
      <c r="B2574" s="45">
        <v>515</v>
      </c>
      <c r="C2574" s="14" t="s">
        <v>5074</v>
      </c>
      <c r="D2574" s="15" t="s">
        <v>4362</v>
      </c>
      <c r="E2574" s="29"/>
      <c r="F2574" s="29">
        <v>536966</v>
      </c>
      <c r="G2574" s="29"/>
      <c r="H2574" s="29"/>
      <c r="I2574" s="29"/>
      <c r="J2574" s="29"/>
      <c r="K2574" s="29"/>
      <c r="L2574" s="29"/>
      <c r="M2574" s="29"/>
      <c r="N2574" s="29"/>
      <c r="O2574" s="29"/>
      <c r="P2574" s="29"/>
      <c r="Q2574" s="29"/>
      <c r="R2574" s="29"/>
      <c r="S2574" s="29"/>
      <c r="T2574" s="29"/>
      <c r="U2574" s="29"/>
      <c r="V2574" s="29"/>
      <c r="W2574" s="29"/>
      <c r="X2574" s="29"/>
      <c r="Y2574" s="29"/>
      <c r="Z2574" s="29"/>
      <c r="AA2574" s="29"/>
      <c r="AB2574" s="29"/>
      <c r="AC2574" s="29"/>
      <c r="AD2574" s="29"/>
      <c r="AE2574" s="29"/>
      <c r="AF2574" s="29"/>
      <c r="AG2574" s="29"/>
      <c r="AH2574" s="29"/>
      <c r="AI2574" s="29"/>
      <c r="AJ2574" s="29"/>
      <c r="AK2574" s="29"/>
      <c r="AL2574" s="29"/>
      <c r="AM2574" s="17"/>
      <c r="AN2574" s="17">
        <f>AM2574*(F2574+G2574)</f>
        <v>0</v>
      </c>
      <c r="AO2574" s="17">
        <f>SUMIF($I$1:$AL$1,AO$1,$I2576:$AL2576)*$AM2574</f>
        <v>0</v>
      </c>
      <c r="AP2574" s="17">
        <f t="shared" ref="AP2574:AZ2574" si="1030">SUMIF($I$1:$AL$1,AP$1,$I2576:$AL2576)*$AM2574</f>
        <v>0</v>
      </c>
      <c r="AQ2574" s="17">
        <f t="shared" si="1030"/>
        <v>0</v>
      </c>
      <c r="AR2574" s="17">
        <f t="shared" si="1030"/>
        <v>0</v>
      </c>
      <c r="AS2574" s="17">
        <f t="shared" si="1030"/>
        <v>0</v>
      </c>
      <c r="AT2574" s="17">
        <f t="shared" si="1030"/>
        <v>0</v>
      </c>
      <c r="AU2574" s="17">
        <f t="shared" si="1030"/>
        <v>0</v>
      </c>
      <c r="AV2574" s="17">
        <f t="shared" si="1030"/>
        <v>0</v>
      </c>
      <c r="AW2574" s="17">
        <f t="shared" si="1030"/>
        <v>0</v>
      </c>
      <c r="AX2574" s="17">
        <f t="shared" si="1030"/>
        <v>0</v>
      </c>
      <c r="AY2574" s="17">
        <f t="shared" si="1030"/>
        <v>0</v>
      </c>
      <c r="AZ2574" s="17">
        <f t="shared" si="1030"/>
        <v>0</v>
      </c>
      <c r="BA2574" s="17"/>
    </row>
    <row r="2575" spans="1:53">
      <c r="A2575" s="59"/>
      <c r="B2575" s="46"/>
      <c r="C2575" s="31" t="s">
        <v>5075</v>
      </c>
      <c r="D2575" s="32" t="s">
        <v>4363</v>
      </c>
      <c r="E2575" s="39"/>
      <c r="F2575" s="39"/>
      <c r="G2575" s="39"/>
      <c r="H2575" s="39"/>
      <c r="I2575" s="39">
        <v>256996</v>
      </c>
      <c r="J2575" s="39">
        <v>40186</v>
      </c>
      <c r="K2575" s="39">
        <v>327265</v>
      </c>
      <c r="L2575" s="39">
        <v>104181</v>
      </c>
      <c r="M2575" s="39">
        <v>6824</v>
      </c>
      <c r="N2575" s="39">
        <v>3305</v>
      </c>
      <c r="O2575" s="39">
        <v>243608</v>
      </c>
      <c r="P2575" s="39">
        <v>243590</v>
      </c>
      <c r="Q2575" s="39">
        <v>36999</v>
      </c>
      <c r="R2575" s="39">
        <v>8722</v>
      </c>
      <c r="S2575" s="39">
        <v>440935</v>
      </c>
      <c r="T2575" s="39">
        <v>271715</v>
      </c>
      <c r="U2575" s="39">
        <v>84979</v>
      </c>
      <c r="V2575" s="39">
        <v>24595</v>
      </c>
      <c r="W2575" s="39">
        <v>479476</v>
      </c>
      <c r="X2575" s="39">
        <v>194663</v>
      </c>
      <c r="Y2575" s="39">
        <v>65871</v>
      </c>
      <c r="Z2575" s="39">
        <v>38326</v>
      </c>
      <c r="AA2575" s="39">
        <v>46521</v>
      </c>
      <c r="AB2575" s="39">
        <v>395846</v>
      </c>
      <c r="AC2575" s="39">
        <v>180906</v>
      </c>
      <c r="AD2575" s="39">
        <v>71297</v>
      </c>
      <c r="AE2575" s="39">
        <v>8897</v>
      </c>
      <c r="AF2575" s="39">
        <v>590034</v>
      </c>
      <c r="AG2575" s="39">
        <v>251338</v>
      </c>
      <c r="AH2575" s="39">
        <v>104810</v>
      </c>
      <c r="AI2575" s="39">
        <v>36591</v>
      </c>
      <c r="AJ2575" s="39">
        <v>49714</v>
      </c>
      <c r="AK2575" s="39">
        <v>835957</v>
      </c>
      <c r="AL2575" s="39">
        <v>139985</v>
      </c>
      <c r="AM2575" s="33"/>
      <c r="AN2575" s="33"/>
      <c r="AO2575" s="33"/>
      <c r="AP2575" s="33"/>
      <c r="AQ2575" s="33"/>
      <c r="AR2575" s="33"/>
      <c r="AS2575" s="33"/>
      <c r="AT2575" s="33"/>
      <c r="AU2575" s="33"/>
      <c r="AV2575" s="33"/>
      <c r="AW2575" s="33"/>
      <c r="AX2575" s="33"/>
      <c r="AY2575" s="33"/>
      <c r="AZ2575" s="33"/>
      <c r="BA2575" s="33"/>
    </row>
    <row r="2576" spans="1:53">
      <c r="A2576" s="59"/>
      <c r="B2576" s="46"/>
      <c r="C2576" s="31"/>
      <c r="D2576" s="32" t="s">
        <v>4364</v>
      </c>
      <c r="E2576" s="39">
        <f>SUM(I2576:AL2576)</f>
        <v>0</v>
      </c>
      <c r="F2576" s="39"/>
      <c r="G2576" s="39"/>
      <c r="H2576" s="39"/>
      <c r="I2576" s="39"/>
      <c r="J2576" s="39"/>
      <c r="K2576" s="39"/>
      <c r="L2576" s="39"/>
      <c r="M2576" s="39"/>
      <c r="N2576" s="39"/>
      <c r="O2576" s="39"/>
      <c r="P2576" s="39"/>
      <c r="Q2576" s="39"/>
      <c r="R2576" s="39"/>
      <c r="S2576" s="39"/>
      <c r="T2576" s="39"/>
      <c r="U2576" s="39"/>
      <c r="V2576" s="39"/>
      <c r="W2576" s="39"/>
      <c r="X2576" s="39"/>
      <c r="Y2576" s="39"/>
      <c r="Z2576" s="39"/>
      <c r="AA2576" s="39"/>
      <c r="AB2576" s="39"/>
      <c r="AC2576" s="39"/>
      <c r="AD2576" s="39"/>
      <c r="AE2576" s="39"/>
      <c r="AF2576" s="39"/>
      <c r="AG2576" s="39"/>
      <c r="AH2576" s="39"/>
      <c r="AI2576" s="39"/>
      <c r="AJ2576" s="39"/>
      <c r="AK2576" s="39"/>
      <c r="AL2576" s="39"/>
      <c r="AM2576" s="33"/>
      <c r="AN2576" s="33"/>
      <c r="AO2576" s="33"/>
      <c r="AP2576" s="33"/>
      <c r="AQ2576" s="33"/>
      <c r="AR2576" s="33"/>
      <c r="AS2576" s="33"/>
      <c r="AT2576" s="33"/>
      <c r="AU2576" s="33"/>
      <c r="AV2576" s="33"/>
      <c r="AW2576" s="33"/>
      <c r="AX2576" s="33"/>
      <c r="AY2576" s="33"/>
      <c r="AZ2576" s="33"/>
      <c r="BA2576" s="33"/>
    </row>
    <row r="2577" spans="1:53">
      <c r="A2577" s="59"/>
      <c r="B2577" s="46"/>
      <c r="C2577" s="31" t="s">
        <v>5076</v>
      </c>
      <c r="D2577" s="34" t="s">
        <v>4365</v>
      </c>
      <c r="E2577" s="35">
        <f>E2576-E2574</f>
        <v>0</v>
      </c>
      <c r="F2577" s="35"/>
      <c r="G2577" s="35"/>
      <c r="H2577" s="35"/>
      <c r="I2577" s="35">
        <f>F2574+G2574+H2574+I2576-I2575</f>
        <v>279970</v>
      </c>
      <c r="J2577" s="35">
        <f>I2577+J2576-J2575</f>
        <v>239784</v>
      </c>
      <c r="K2577" s="35">
        <f t="shared" ref="K2577:AL2577" si="1031">J2577+K2576-K2575</f>
        <v>-87481</v>
      </c>
      <c r="L2577" s="35">
        <f t="shared" si="1031"/>
        <v>-191662</v>
      </c>
      <c r="M2577" s="35">
        <f t="shared" si="1031"/>
        <v>-198486</v>
      </c>
      <c r="N2577" s="35">
        <f t="shared" si="1031"/>
        <v>-201791</v>
      </c>
      <c r="O2577" s="35">
        <f t="shared" si="1031"/>
        <v>-445399</v>
      </c>
      <c r="P2577" s="35">
        <f t="shared" si="1031"/>
        <v>-688989</v>
      </c>
      <c r="Q2577" s="35">
        <f t="shared" si="1031"/>
        <v>-725988</v>
      </c>
      <c r="R2577" s="35">
        <f t="shared" si="1031"/>
        <v>-734710</v>
      </c>
      <c r="S2577" s="35">
        <f t="shared" si="1031"/>
        <v>-1175645</v>
      </c>
      <c r="T2577" s="35">
        <f t="shared" si="1031"/>
        <v>-1447360</v>
      </c>
      <c r="U2577" s="35">
        <f t="shared" si="1031"/>
        <v>-1532339</v>
      </c>
      <c r="V2577" s="35">
        <f t="shared" si="1031"/>
        <v>-1556934</v>
      </c>
      <c r="W2577" s="35">
        <f t="shared" si="1031"/>
        <v>-2036410</v>
      </c>
      <c r="X2577" s="35">
        <f t="shared" si="1031"/>
        <v>-2231073</v>
      </c>
      <c r="Y2577" s="35">
        <f t="shared" si="1031"/>
        <v>-2296944</v>
      </c>
      <c r="Z2577" s="35">
        <f t="shared" si="1031"/>
        <v>-2335270</v>
      </c>
      <c r="AA2577" s="35">
        <f t="shared" si="1031"/>
        <v>-2381791</v>
      </c>
      <c r="AB2577" s="35">
        <f t="shared" si="1031"/>
        <v>-2777637</v>
      </c>
      <c r="AC2577" s="35">
        <f t="shared" si="1031"/>
        <v>-2958543</v>
      </c>
      <c r="AD2577" s="35">
        <f t="shared" si="1031"/>
        <v>-3029840</v>
      </c>
      <c r="AE2577" s="35">
        <f t="shared" si="1031"/>
        <v>-3038737</v>
      </c>
      <c r="AF2577" s="35">
        <f t="shared" si="1031"/>
        <v>-3628771</v>
      </c>
      <c r="AG2577" s="35">
        <f t="shared" si="1031"/>
        <v>-3880109</v>
      </c>
      <c r="AH2577" s="35">
        <f t="shared" si="1031"/>
        <v>-3984919</v>
      </c>
      <c r="AI2577" s="35">
        <f t="shared" si="1031"/>
        <v>-4021510</v>
      </c>
      <c r="AJ2577" s="35">
        <f t="shared" si="1031"/>
        <v>-4071224</v>
      </c>
      <c r="AK2577" s="35">
        <f t="shared" si="1031"/>
        <v>-4907181</v>
      </c>
      <c r="AL2577" s="35">
        <f t="shared" si="1031"/>
        <v>-5047166</v>
      </c>
      <c r="AM2577" s="33"/>
      <c r="AN2577" s="33"/>
      <c r="AO2577" s="33"/>
      <c r="AP2577" s="33"/>
      <c r="AQ2577" s="33"/>
      <c r="AR2577" s="33"/>
      <c r="AS2577" s="33"/>
      <c r="AT2577" s="33"/>
      <c r="AU2577" s="33"/>
      <c r="AV2577" s="33"/>
      <c r="AW2577" s="33"/>
      <c r="AX2577" s="33"/>
      <c r="AY2577" s="33"/>
      <c r="AZ2577" s="33"/>
      <c r="BA2577" s="33"/>
    </row>
    <row r="2578" spans="1:53" ht="17.25" customHeight="1" thickBot="1">
      <c r="A2578" s="60"/>
      <c r="B2578" s="47"/>
      <c r="C2578" s="36">
        <v>0</v>
      </c>
      <c r="D2578" s="37" t="s">
        <v>4366</v>
      </c>
      <c r="E2578" s="52"/>
      <c r="F2578" s="53"/>
      <c r="G2578" s="53"/>
      <c r="H2578" s="53"/>
      <c r="I2578" s="53"/>
      <c r="J2578" s="53"/>
      <c r="K2578" s="53"/>
      <c r="L2578" s="53"/>
      <c r="M2578" s="53"/>
      <c r="N2578" s="53"/>
      <c r="O2578" s="53"/>
      <c r="P2578" s="53"/>
      <c r="Q2578" s="53"/>
      <c r="R2578" s="53"/>
      <c r="S2578" s="53"/>
      <c r="T2578" s="53"/>
      <c r="U2578" s="53"/>
      <c r="V2578" s="53"/>
      <c r="W2578" s="53"/>
      <c r="X2578" s="53"/>
      <c r="Y2578" s="53"/>
      <c r="Z2578" s="53"/>
      <c r="AA2578" s="53"/>
      <c r="AB2578" s="53"/>
      <c r="AC2578" s="53"/>
      <c r="AD2578" s="53"/>
      <c r="AE2578" s="53"/>
      <c r="AF2578" s="53"/>
      <c r="AG2578" s="53"/>
      <c r="AH2578" s="53"/>
      <c r="AI2578" s="53"/>
      <c r="AJ2578" s="53"/>
      <c r="AK2578" s="53"/>
      <c r="AL2578" s="54"/>
      <c r="AM2578" s="38"/>
      <c r="AN2578" s="38"/>
      <c r="AO2578" s="38"/>
      <c r="AP2578" s="38"/>
      <c r="AQ2578" s="38"/>
      <c r="AR2578" s="38"/>
      <c r="AS2578" s="38"/>
      <c r="AT2578" s="38"/>
      <c r="AU2578" s="38"/>
      <c r="AV2578" s="38"/>
      <c r="AW2578" s="38"/>
      <c r="AX2578" s="38"/>
      <c r="AY2578" s="38"/>
      <c r="AZ2578" s="38"/>
      <c r="BA2578" s="38"/>
    </row>
    <row r="2579" spans="1:53" ht="15" thickTop="1">
      <c r="A2579" s="45" t="s">
        <v>2918</v>
      </c>
      <c r="B2579" s="45">
        <v>516</v>
      </c>
      <c r="C2579" s="14" t="s">
        <v>5077</v>
      </c>
      <c r="D2579" s="15" t="s">
        <v>4362</v>
      </c>
      <c r="E2579" s="29"/>
      <c r="F2579" s="29">
        <v>46419</v>
      </c>
      <c r="G2579" s="29"/>
      <c r="H2579" s="29"/>
      <c r="I2579" s="29"/>
      <c r="J2579" s="29"/>
      <c r="K2579" s="29"/>
      <c r="L2579" s="29"/>
      <c r="M2579" s="29"/>
      <c r="N2579" s="29"/>
      <c r="O2579" s="29"/>
      <c r="P2579" s="29"/>
      <c r="Q2579" s="29"/>
      <c r="R2579" s="29"/>
      <c r="S2579" s="29"/>
      <c r="T2579" s="29"/>
      <c r="U2579" s="29"/>
      <c r="V2579" s="29"/>
      <c r="W2579" s="29"/>
      <c r="X2579" s="29"/>
      <c r="Y2579" s="29"/>
      <c r="Z2579" s="29"/>
      <c r="AA2579" s="29"/>
      <c r="AB2579" s="29"/>
      <c r="AC2579" s="29"/>
      <c r="AD2579" s="29"/>
      <c r="AE2579" s="29"/>
      <c r="AF2579" s="29"/>
      <c r="AG2579" s="29"/>
      <c r="AH2579" s="29"/>
      <c r="AI2579" s="29"/>
      <c r="AJ2579" s="29"/>
      <c r="AK2579" s="29"/>
      <c r="AL2579" s="29"/>
      <c r="AM2579" s="17"/>
      <c r="AN2579" s="17">
        <f>AM2579*(F2579+G2579)</f>
        <v>0</v>
      </c>
      <c r="AO2579" s="17">
        <f>SUMIF($I$1:$AL$1,AO$1,$I2581:$AL2581)*$AM2579</f>
        <v>0</v>
      </c>
      <c r="AP2579" s="17">
        <f t="shared" ref="AP2579:AZ2579" si="1032">SUMIF($I$1:$AL$1,AP$1,$I2581:$AL2581)*$AM2579</f>
        <v>0</v>
      </c>
      <c r="AQ2579" s="17">
        <f t="shared" si="1032"/>
        <v>0</v>
      </c>
      <c r="AR2579" s="17">
        <f t="shared" si="1032"/>
        <v>0</v>
      </c>
      <c r="AS2579" s="17">
        <f t="shared" si="1032"/>
        <v>0</v>
      </c>
      <c r="AT2579" s="17">
        <f t="shared" si="1032"/>
        <v>0</v>
      </c>
      <c r="AU2579" s="17">
        <f t="shared" si="1032"/>
        <v>0</v>
      </c>
      <c r="AV2579" s="17">
        <f t="shared" si="1032"/>
        <v>0</v>
      </c>
      <c r="AW2579" s="17">
        <f t="shared" si="1032"/>
        <v>0</v>
      </c>
      <c r="AX2579" s="17">
        <f t="shared" si="1032"/>
        <v>0</v>
      </c>
      <c r="AY2579" s="17">
        <f t="shared" si="1032"/>
        <v>0</v>
      </c>
      <c r="AZ2579" s="17">
        <f t="shared" si="1032"/>
        <v>0</v>
      </c>
      <c r="BA2579" s="17"/>
    </row>
    <row r="2580" spans="1:53">
      <c r="A2580" s="59"/>
      <c r="B2580" s="46"/>
      <c r="C2580" s="31" t="s">
        <v>5078</v>
      </c>
      <c r="D2580" s="32" t="s">
        <v>4363</v>
      </c>
      <c r="E2580" s="39"/>
      <c r="F2580" s="39"/>
      <c r="G2580" s="39"/>
      <c r="H2580" s="39"/>
      <c r="I2580" s="39">
        <v>16367</v>
      </c>
      <c r="J2580" s="39">
        <v>1546</v>
      </c>
      <c r="K2580" s="39">
        <v>21194</v>
      </c>
      <c r="L2580" s="39">
        <v>305</v>
      </c>
      <c r="M2580" s="39">
        <v>515</v>
      </c>
      <c r="N2580" s="39">
        <v>2306</v>
      </c>
      <c r="O2580" s="39">
        <v>24943</v>
      </c>
      <c r="P2580" s="39">
        <v>4739</v>
      </c>
      <c r="Q2580" s="39">
        <v>5644</v>
      </c>
      <c r="R2580" s="39">
        <v>1476</v>
      </c>
      <c r="S2580" s="39">
        <v>1392</v>
      </c>
      <c r="T2580" s="39">
        <v>13897</v>
      </c>
      <c r="U2580" s="39">
        <v>7229</v>
      </c>
      <c r="V2580" s="39">
        <v>2455</v>
      </c>
      <c r="W2580" s="39">
        <v>3009</v>
      </c>
      <c r="X2580" s="39">
        <v>16987</v>
      </c>
      <c r="Y2580" s="39">
        <v>1392</v>
      </c>
      <c r="Z2580" s="39">
        <v>10611</v>
      </c>
      <c r="AA2580" s="39">
        <v>753</v>
      </c>
      <c r="AB2580" s="39">
        <v>7288</v>
      </c>
      <c r="AC2580" s="39">
        <v>16047</v>
      </c>
      <c r="AD2580" s="39">
        <v>4765</v>
      </c>
      <c r="AE2580" s="39">
        <v>1006</v>
      </c>
      <c r="AF2580" s="39">
        <v>3509</v>
      </c>
      <c r="AG2580" s="39">
        <v>12789</v>
      </c>
      <c r="AH2580" s="39">
        <v>5018</v>
      </c>
      <c r="AI2580" s="39">
        <v>500</v>
      </c>
      <c r="AJ2580" s="39">
        <v>2759</v>
      </c>
      <c r="AK2580" s="39">
        <v>5018</v>
      </c>
      <c r="AL2580" s="39">
        <v>705</v>
      </c>
      <c r="AM2580" s="33"/>
      <c r="AN2580" s="33"/>
      <c r="AO2580" s="33"/>
      <c r="AP2580" s="33"/>
      <c r="AQ2580" s="33"/>
      <c r="AR2580" s="33"/>
      <c r="AS2580" s="33"/>
      <c r="AT2580" s="33"/>
      <c r="AU2580" s="33"/>
      <c r="AV2580" s="33"/>
      <c r="AW2580" s="33"/>
      <c r="AX2580" s="33"/>
      <c r="AY2580" s="33"/>
      <c r="AZ2580" s="33"/>
      <c r="BA2580" s="33"/>
    </row>
    <row r="2581" spans="1:53">
      <c r="A2581" s="59"/>
      <c r="B2581" s="46"/>
      <c r="C2581" s="31"/>
      <c r="D2581" s="32" t="s">
        <v>4364</v>
      </c>
      <c r="E2581" s="39">
        <f>SUM(I2581:AL2581)</f>
        <v>0</v>
      </c>
      <c r="F2581" s="39"/>
      <c r="G2581" s="39"/>
      <c r="H2581" s="39"/>
      <c r="I2581" s="39"/>
      <c r="J2581" s="39"/>
      <c r="K2581" s="39"/>
      <c r="L2581" s="39"/>
      <c r="M2581" s="39"/>
      <c r="N2581" s="39"/>
      <c r="O2581" s="39"/>
      <c r="P2581" s="39"/>
      <c r="Q2581" s="39"/>
      <c r="R2581" s="39"/>
      <c r="S2581" s="39"/>
      <c r="T2581" s="39"/>
      <c r="U2581" s="39"/>
      <c r="V2581" s="39"/>
      <c r="W2581" s="39"/>
      <c r="X2581" s="39"/>
      <c r="Y2581" s="39"/>
      <c r="Z2581" s="39"/>
      <c r="AA2581" s="39"/>
      <c r="AB2581" s="39"/>
      <c r="AC2581" s="39"/>
      <c r="AD2581" s="39"/>
      <c r="AE2581" s="39"/>
      <c r="AF2581" s="39"/>
      <c r="AG2581" s="39"/>
      <c r="AH2581" s="39"/>
      <c r="AI2581" s="39"/>
      <c r="AJ2581" s="39"/>
      <c r="AK2581" s="39"/>
      <c r="AL2581" s="39"/>
      <c r="AM2581" s="33"/>
      <c r="AN2581" s="33"/>
      <c r="AO2581" s="33"/>
      <c r="AP2581" s="33"/>
      <c r="AQ2581" s="33"/>
      <c r="AR2581" s="33"/>
      <c r="AS2581" s="33"/>
      <c r="AT2581" s="33"/>
      <c r="AU2581" s="33"/>
      <c r="AV2581" s="33"/>
      <c r="AW2581" s="33"/>
      <c r="AX2581" s="33"/>
      <c r="AY2581" s="33"/>
      <c r="AZ2581" s="33"/>
      <c r="BA2581" s="33"/>
    </row>
    <row r="2582" spans="1:53">
      <c r="A2582" s="59"/>
      <c r="B2582" s="46"/>
      <c r="C2582" s="31" t="s">
        <v>5079</v>
      </c>
      <c r="D2582" s="34" t="s">
        <v>4365</v>
      </c>
      <c r="E2582" s="35">
        <f>E2581-E2579</f>
        <v>0</v>
      </c>
      <c r="F2582" s="35"/>
      <c r="G2582" s="35"/>
      <c r="H2582" s="35"/>
      <c r="I2582" s="35">
        <f>F2579+G2579+H2579+I2581-I2580</f>
        <v>30052</v>
      </c>
      <c r="J2582" s="35">
        <f>I2582+J2581-J2580</f>
        <v>28506</v>
      </c>
      <c r="K2582" s="35">
        <f t="shared" ref="K2582:AL2582" si="1033">J2582+K2581-K2580</f>
        <v>7312</v>
      </c>
      <c r="L2582" s="35">
        <f t="shared" si="1033"/>
        <v>7007</v>
      </c>
      <c r="M2582" s="35">
        <f t="shared" si="1033"/>
        <v>6492</v>
      </c>
      <c r="N2582" s="35">
        <f t="shared" si="1033"/>
        <v>4186</v>
      </c>
      <c r="O2582" s="35">
        <f t="shared" si="1033"/>
        <v>-20757</v>
      </c>
      <c r="P2582" s="35">
        <f t="shared" si="1033"/>
        <v>-25496</v>
      </c>
      <c r="Q2582" s="35">
        <f t="shared" si="1033"/>
        <v>-31140</v>
      </c>
      <c r="R2582" s="35">
        <f t="shared" si="1033"/>
        <v>-32616</v>
      </c>
      <c r="S2582" s="35">
        <f t="shared" si="1033"/>
        <v>-34008</v>
      </c>
      <c r="T2582" s="35">
        <f t="shared" si="1033"/>
        <v>-47905</v>
      </c>
      <c r="U2582" s="35">
        <f t="shared" si="1033"/>
        <v>-55134</v>
      </c>
      <c r="V2582" s="35">
        <f t="shared" si="1033"/>
        <v>-57589</v>
      </c>
      <c r="W2582" s="35">
        <f t="shared" si="1033"/>
        <v>-60598</v>
      </c>
      <c r="X2582" s="35">
        <f t="shared" si="1033"/>
        <v>-77585</v>
      </c>
      <c r="Y2582" s="35">
        <f t="shared" si="1033"/>
        <v>-78977</v>
      </c>
      <c r="Z2582" s="35">
        <f t="shared" si="1033"/>
        <v>-89588</v>
      </c>
      <c r="AA2582" s="35">
        <f t="shared" si="1033"/>
        <v>-90341</v>
      </c>
      <c r="AB2582" s="35">
        <f t="shared" si="1033"/>
        <v>-97629</v>
      </c>
      <c r="AC2582" s="35">
        <f t="shared" si="1033"/>
        <v>-113676</v>
      </c>
      <c r="AD2582" s="35">
        <f t="shared" si="1033"/>
        <v>-118441</v>
      </c>
      <c r="AE2582" s="35">
        <f t="shared" si="1033"/>
        <v>-119447</v>
      </c>
      <c r="AF2582" s="35">
        <f t="shared" si="1033"/>
        <v>-122956</v>
      </c>
      <c r="AG2582" s="35">
        <f t="shared" si="1033"/>
        <v>-135745</v>
      </c>
      <c r="AH2582" s="35">
        <f t="shared" si="1033"/>
        <v>-140763</v>
      </c>
      <c r="AI2582" s="35">
        <f t="shared" si="1033"/>
        <v>-141263</v>
      </c>
      <c r="AJ2582" s="35">
        <f t="shared" si="1033"/>
        <v>-144022</v>
      </c>
      <c r="AK2582" s="35">
        <f t="shared" si="1033"/>
        <v>-149040</v>
      </c>
      <c r="AL2582" s="35">
        <f t="shared" si="1033"/>
        <v>-149745</v>
      </c>
      <c r="AM2582" s="33"/>
      <c r="AN2582" s="33"/>
      <c r="AO2582" s="33"/>
      <c r="AP2582" s="33"/>
      <c r="AQ2582" s="33"/>
      <c r="AR2582" s="33"/>
      <c r="AS2582" s="33"/>
      <c r="AT2582" s="33"/>
      <c r="AU2582" s="33"/>
      <c r="AV2582" s="33"/>
      <c r="AW2582" s="33"/>
      <c r="AX2582" s="33"/>
      <c r="AY2582" s="33"/>
      <c r="AZ2582" s="33"/>
      <c r="BA2582" s="33"/>
    </row>
    <row r="2583" spans="1:53" ht="17.25" customHeight="1" thickBot="1">
      <c r="A2583" s="60"/>
      <c r="B2583" s="47"/>
      <c r="C2583" s="36">
        <v>0</v>
      </c>
      <c r="D2583" s="37" t="s">
        <v>4366</v>
      </c>
      <c r="E2583" s="52"/>
      <c r="F2583" s="53"/>
      <c r="G2583" s="53"/>
      <c r="H2583" s="53"/>
      <c r="I2583" s="53"/>
      <c r="J2583" s="53"/>
      <c r="K2583" s="53"/>
      <c r="L2583" s="53"/>
      <c r="M2583" s="53"/>
      <c r="N2583" s="53"/>
      <c r="O2583" s="53"/>
      <c r="P2583" s="53"/>
      <c r="Q2583" s="53"/>
      <c r="R2583" s="53"/>
      <c r="S2583" s="53"/>
      <c r="T2583" s="53"/>
      <c r="U2583" s="53"/>
      <c r="V2583" s="53"/>
      <c r="W2583" s="53"/>
      <c r="X2583" s="53"/>
      <c r="Y2583" s="53"/>
      <c r="Z2583" s="53"/>
      <c r="AA2583" s="53"/>
      <c r="AB2583" s="53"/>
      <c r="AC2583" s="53"/>
      <c r="AD2583" s="53"/>
      <c r="AE2583" s="53"/>
      <c r="AF2583" s="53"/>
      <c r="AG2583" s="53"/>
      <c r="AH2583" s="53"/>
      <c r="AI2583" s="53"/>
      <c r="AJ2583" s="53"/>
      <c r="AK2583" s="53"/>
      <c r="AL2583" s="54"/>
      <c r="AM2583" s="38"/>
      <c r="AN2583" s="38"/>
      <c r="AO2583" s="38"/>
      <c r="AP2583" s="38"/>
      <c r="AQ2583" s="38"/>
      <c r="AR2583" s="38"/>
      <c r="AS2583" s="38"/>
      <c r="AT2583" s="38"/>
      <c r="AU2583" s="38"/>
      <c r="AV2583" s="38"/>
      <c r="AW2583" s="38"/>
      <c r="AX2583" s="38"/>
      <c r="AY2583" s="38"/>
      <c r="AZ2583" s="38"/>
      <c r="BA2583" s="38"/>
    </row>
    <row r="2584" spans="1:53" ht="15" thickTop="1">
      <c r="A2584" s="45" t="s">
        <v>2918</v>
      </c>
      <c r="B2584" s="45">
        <v>517</v>
      </c>
      <c r="C2584" s="14" t="s">
        <v>5080</v>
      </c>
      <c r="D2584" s="15" t="s">
        <v>4362</v>
      </c>
      <c r="E2584" s="29"/>
      <c r="F2584" s="29">
        <v>30348</v>
      </c>
      <c r="G2584" s="29"/>
      <c r="H2584" s="29"/>
      <c r="I2584" s="29"/>
      <c r="J2584" s="29"/>
      <c r="K2584" s="29"/>
      <c r="L2584" s="29"/>
      <c r="M2584" s="29"/>
      <c r="N2584" s="29"/>
      <c r="O2584" s="29"/>
      <c r="P2584" s="29"/>
      <c r="Q2584" s="29"/>
      <c r="R2584" s="29"/>
      <c r="S2584" s="29"/>
      <c r="T2584" s="29"/>
      <c r="U2584" s="29"/>
      <c r="V2584" s="29"/>
      <c r="W2584" s="29"/>
      <c r="X2584" s="29"/>
      <c r="Y2584" s="29"/>
      <c r="Z2584" s="29"/>
      <c r="AA2584" s="29"/>
      <c r="AB2584" s="29"/>
      <c r="AC2584" s="29"/>
      <c r="AD2584" s="29"/>
      <c r="AE2584" s="29"/>
      <c r="AF2584" s="29"/>
      <c r="AG2584" s="29"/>
      <c r="AH2584" s="29"/>
      <c r="AI2584" s="29"/>
      <c r="AJ2584" s="29"/>
      <c r="AK2584" s="29"/>
      <c r="AL2584" s="29"/>
      <c r="AM2584" s="17"/>
      <c r="AN2584" s="17">
        <f>AM2584*(F2584+G2584)</f>
        <v>0</v>
      </c>
      <c r="AO2584" s="17">
        <f>SUMIF($I$1:$AL$1,AO$1,$I2586:$AL2586)*$AM2584</f>
        <v>0</v>
      </c>
      <c r="AP2584" s="17">
        <f t="shared" ref="AP2584:AZ2584" si="1034">SUMIF($I$1:$AL$1,AP$1,$I2586:$AL2586)*$AM2584</f>
        <v>0</v>
      </c>
      <c r="AQ2584" s="17">
        <f t="shared" si="1034"/>
        <v>0</v>
      </c>
      <c r="AR2584" s="17">
        <f t="shared" si="1034"/>
        <v>0</v>
      </c>
      <c r="AS2584" s="17">
        <f t="shared" si="1034"/>
        <v>0</v>
      </c>
      <c r="AT2584" s="17">
        <f t="shared" si="1034"/>
        <v>0</v>
      </c>
      <c r="AU2584" s="17">
        <f t="shared" si="1034"/>
        <v>0</v>
      </c>
      <c r="AV2584" s="17">
        <f t="shared" si="1034"/>
        <v>0</v>
      </c>
      <c r="AW2584" s="17">
        <f t="shared" si="1034"/>
        <v>0</v>
      </c>
      <c r="AX2584" s="17">
        <f t="shared" si="1034"/>
        <v>0</v>
      </c>
      <c r="AY2584" s="17">
        <f t="shared" si="1034"/>
        <v>0</v>
      </c>
      <c r="AZ2584" s="17">
        <f t="shared" si="1034"/>
        <v>0</v>
      </c>
      <c r="BA2584" s="17"/>
    </row>
    <row r="2585" spans="1:53">
      <c r="A2585" s="59"/>
      <c r="B2585" s="46"/>
      <c r="C2585" s="31" t="s">
        <v>5081</v>
      </c>
      <c r="D2585" s="32" t="s">
        <v>4363</v>
      </c>
      <c r="E2585" s="39"/>
      <c r="F2585" s="39"/>
      <c r="G2585" s="39"/>
      <c r="H2585" s="39"/>
      <c r="I2585" s="39">
        <v>9120</v>
      </c>
      <c r="J2585" s="39">
        <v>3943</v>
      </c>
      <c r="K2585" s="39">
        <v>3447</v>
      </c>
      <c r="L2585" s="39">
        <v>7001</v>
      </c>
      <c r="M2585" s="39"/>
      <c r="N2585" s="39">
        <v>151</v>
      </c>
      <c r="O2585" s="39">
        <v>11025</v>
      </c>
      <c r="P2585" s="39">
        <v>2049</v>
      </c>
      <c r="Q2585" s="39">
        <v>15443</v>
      </c>
      <c r="R2585" s="39">
        <v>235</v>
      </c>
      <c r="S2585" s="39">
        <v>471</v>
      </c>
      <c r="T2585" s="39">
        <v>1383</v>
      </c>
      <c r="U2585" s="39">
        <v>15425</v>
      </c>
      <c r="V2585" s="39">
        <v>223</v>
      </c>
      <c r="W2585" s="39">
        <v>1113</v>
      </c>
      <c r="X2585" s="39">
        <v>1949</v>
      </c>
      <c r="Y2585" s="39">
        <v>15389</v>
      </c>
      <c r="Z2585" s="39">
        <v>1054</v>
      </c>
      <c r="AA2585" s="39"/>
      <c r="AB2585" s="39">
        <v>1581</v>
      </c>
      <c r="AC2585" s="39">
        <v>16199</v>
      </c>
      <c r="AD2585" s="39">
        <v>151</v>
      </c>
      <c r="AE2585" s="39"/>
      <c r="AF2585" s="39">
        <v>502</v>
      </c>
      <c r="AG2585" s="39">
        <v>16048</v>
      </c>
      <c r="AH2585" s="39"/>
      <c r="AI2585" s="39"/>
      <c r="AJ2585" s="39"/>
      <c r="AK2585" s="39"/>
      <c r="AL2585" s="39"/>
      <c r="AM2585" s="33"/>
      <c r="AN2585" s="33"/>
      <c r="AO2585" s="33"/>
      <c r="AP2585" s="33"/>
      <c r="AQ2585" s="33"/>
      <c r="AR2585" s="33"/>
      <c r="AS2585" s="33"/>
      <c r="AT2585" s="33"/>
      <c r="AU2585" s="33"/>
      <c r="AV2585" s="33"/>
      <c r="AW2585" s="33"/>
      <c r="AX2585" s="33"/>
      <c r="AY2585" s="33"/>
      <c r="AZ2585" s="33"/>
      <c r="BA2585" s="33"/>
    </row>
    <row r="2586" spans="1:53">
      <c r="A2586" s="59"/>
      <c r="B2586" s="46"/>
      <c r="C2586" s="31"/>
      <c r="D2586" s="32" t="s">
        <v>4364</v>
      </c>
      <c r="E2586" s="39">
        <f>SUM(I2586:AL2586)</f>
        <v>0</v>
      </c>
      <c r="F2586" s="39"/>
      <c r="G2586" s="39"/>
      <c r="H2586" s="39"/>
      <c r="I2586" s="39"/>
      <c r="J2586" s="39"/>
      <c r="K2586" s="39"/>
      <c r="L2586" s="39"/>
      <c r="M2586" s="39"/>
      <c r="N2586" s="39"/>
      <c r="O2586" s="39"/>
      <c r="P2586" s="39"/>
      <c r="Q2586" s="39"/>
      <c r="R2586" s="39"/>
      <c r="S2586" s="39"/>
      <c r="T2586" s="39"/>
      <c r="U2586" s="39"/>
      <c r="V2586" s="39"/>
      <c r="W2586" s="39"/>
      <c r="X2586" s="39"/>
      <c r="Y2586" s="39"/>
      <c r="Z2586" s="39"/>
      <c r="AA2586" s="39"/>
      <c r="AB2586" s="39"/>
      <c r="AC2586" s="39"/>
      <c r="AD2586" s="39"/>
      <c r="AE2586" s="39"/>
      <c r="AF2586" s="39"/>
      <c r="AG2586" s="39"/>
      <c r="AH2586" s="39"/>
      <c r="AI2586" s="39"/>
      <c r="AJ2586" s="39"/>
      <c r="AK2586" s="39"/>
      <c r="AL2586" s="39"/>
      <c r="AM2586" s="33"/>
      <c r="AN2586" s="33"/>
      <c r="AO2586" s="33"/>
      <c r="AP2586" s="33"/>
      <c r="AQ2586" s="33"/>
      <c r="AR2586" s="33"/>
      <c r="AS2586" s="33"/>
      <c r="AT2586" s="33"/>
      <c r="AU2586" s="33"/>
      <c r="AV2586" s="33"/>
      <c r="AW2586" s="33"/>
      <c r="AX2586" s="33"/>
      <c r="AY2586" s="33"/>
      <c r="AZ2586" s="33"/>
      <c r="BA2586" s="33"/>
    </row>
    <row r="2587" spans="1:53">
      <c r="A2587" s="59"/>
      <c r="B2587" s="46"/>
      <c r="C2587" s="31" t="s">
        <v>5082</v>
      </c>
      <c r="D2587" s="34" t="s">
        <v>4365</v>
      </c>
      <c r="E2587" s="35">
        <f>E2586-E2584</f>
        <v>0</v>
      </c>
      <c r="F2587" s="35"/>
      <c r="G2587" s="35"/>
      <c r="H2587" s="35"/>
      <c r="I2587" s="35">
        <f>F2584+G2584+H2584+I2586-I2585</f>
        <v>21228</v>
      </c>
      <c r="J2587" s="35">
        <f>I2587+J2586-J2585</f>
        <v>17285</v>
      </c>
      <c r="K2587" s="35">
        <f t="shared" ref="K2587:AL2587" si="1035">J2587+K2586-K2585</f>
        <v>13838</v>
      </c>
      <c r="L2587" s="35">
        <f t="shared" si="1035"/>
        <v>6837</v>
      </c>
      <c r="M2587" s="35">
        <f t="shared" si="1035"/>
        <v>6837</v>
      </c>
      <c r="N2587" s="35">
        <f t="shared" si="1035"/>
        <v>6686</v>
      </c>
      <c r="O2587" s="35">
        <f t="shared" si="1035"/>
        <v>-4339</v>
      </c>
      <c r="P2587" s="35">
        <f t="shared" si="1035"/>
        <v>-6388</v>
      </c>
      <c r="Q2587" s="35">
        <f t="shared" si="1035"/>
        <v>-21831</v>
      </c>
      <c r="R2587" s="35">
        <f t="shared" si="1035"/>
        <v>-22066</v>
      </c>
      <c r="S2587" s="35">
        <f t="shared" si="1035"/>
        <v>-22537</v>
      </c>
      <c r="T2587" s="35">
        <f t="shared" si="1035"/>
        <v>-23920</v>
      </c>
      <c r="U2587" s="35">
        <f t="shared" si="1035"/>
        <v>-39345</v>
      </c>
      <c r="V2587" s="35">
        <f t="shared" si="1035"/>
        <v>-39568</v>
      </c>
      <c r="W2587" s="35">
        <f t="shared" si="1035"/>
        <v>-40681</v>
      </c>
      <c r="X2587" s="35">
        <f t="shared" si="1035"/>
        <v>-42630</v>
      </c>
      <c r="Y2587" s="35">
        <f t="shared" si="1035"/>
        <v>-58019</v>
      </c>
      <c r="Z2587" s="35">
        <f t="shared" si="1035"/>
        <v>-59073</v>
      </c>
      <c r="AA2587" s="35">
        <f t="shared" si="1035"/>
        <v>-59073</v>
      </c>
      <c r="AB2587" s="35">
        <f t="shared" si="1035"/>
        <v>-60654</v>
      </c>
      <c r="AC2587" s="35">
        <f t="shared" si="1035"/>
        <v>-76853</v>
      </c>
      <c r="AD2587" s="35">
        <f t="shared" si="1035"/>
        <v>-77004</v>
      </c>
      <c r="AE2587" s="35">
        <f t="shared" si="1035"/>
        <v>-77004</v>
      </c>
      <c r="AF2587" s="35">
        <f t="shared" si="1035"/>
        <v>-77506</v>
      </c>
      <c r="AG2587" s="35">
        <f t="shared" si="1035"/>
        <v>-93554</v>
      </c>
      <c r="AH2587" s="35">
        <f t="shared" si="1035"/>
        <v>-93554</v>
      </c>
      <c r="AI2587" s="35">
        <f t="shared" si="1035"/>
        <v>-93554</v>
      </c>
      <c r="AJ2587" s="35">
        <f t="shared" si="1035"/>
        <v>-93554</v>
      </c>
      <c r="AK2587" s="35">
        <f t="shared" si="1035"/>
        <v>-93554</v>
      </c>
      <c r="AL2587" s="35">
        <f t="shared" si="1035"/>
        <v>-93554</v>
      </c>
      <c r="AM2587" s="33"/>
      <c r="AN2587" s="33"/>
      <c r="AO2587" s="33"/>
      <c r="AP2587" s="33"/>
      <c r="AQ2587" s="33"/>
      <c r="AR2587" s="33"/>
      <c r="AS2587" s="33"/>
      <c r="AT2587" s="33"/>
      <c r="AU2587" s="33"/>
      <c r="AV2587" s="33"/>
      <c r="AW2587" s="33"/>
      <c r="AX2587" s="33"/>
      <c r="AY2587" s="33"/>
      <c r="AZ2587" s="33"/>
      <c r="BA2587" s="33"/>
    </row>
    <row r="2588" spans="1:53" ht="17.25" customHeight="1" thickBot="1">
      <c r="A2588" s="60"/>
      <c r="B2588" s="47"/>
      <c r="C2588" s="36">
        <v>0</v>
      </c>
      <c r="D2588" s="37" t="s">
        <v>4366</v>
      </c>
      <c r="E2588" s="52"/>
      <c r="F2588" s="53"/>
      <c r="G2588" s="53"/>
      <c r="H2588" s="53"/>
      <c r="I2588" s="53"/>
      <c r="J2588" s="53"/>
      <c r="K2588" s="53"/>
      <c r="L2588" s="53"/>
      <c r="M2588" s="53"/>
      <c r="N2588" s="53"/>
      <c r="O2588" s="53"/>
      <c r="P2588" s="53"/>
      <c r="Q2588" s="53"/>
      <c r="R2588" s="53"/>
      <c r="S2588" s="53"/>
      <c r="T2588" s="53"/>
      <c r="U2588" s="53"/>
      <c r="V2588" s="53"/>
      <c r="W2588" s="53"/>
      <c r="X2588" s="53"/>
      <c r="Y2588" s="53"/>
      <c r="Z2588" s="53"/>
      <c r="AA2588" s="53"/>
      <c r="AB2588" s="53"/>
      <c r="AC2588" s="53"/>
      <c r="AD2588" s="53"/>
      <c r="AE2588" s="53"/>
      <c r="AF2588" s="53"/>
      <c r="AG2588" s="53"/>
      <c r="AH2588" s="53"/>
      <c r="AI2588" s="53"/>
      <c r="AJ2588" s="53"/>
      <c r="AK2588" s="53"/>
      <c r="AL2588" s="54"/>
      <c r="AM2588" s="38"/>
      <c r="AN2588" s="38"/>
      <c r="AO2588" s="38"/>
      <c r="AP2588" s="38"/>
      <c r="AQ2588" s="38"/>
      <c r="AR2588" s="38"/>
      <c r="AS2588" s="38"/>
      <c r="AT2588" s="38"/>
      <c r="AU2588" s="38"/>
      <c r="AV2588" s="38"/>
      <c r="AW2588" s="38"/>
      <c r="AX2588" s="38"/>
      <c r="AY2588" s="38"/>
      <c r="AZ2588" s="38"/>
      <c r="BA2588" s="38"/>
    </row>
    <row r="2589" spans="1:53" ht="15" thickTop="1">
      <c r="A2589" s="45" t="s">
        <v>2918</v>
      </c>
      <c r="B2589" s="45">
        <v>518</v>
      </c>
      <c r="C2589" s="14" t="s">
        <v>5083</v>
      </c>
      <c r="D2589" s="15" t="s">
        <v>4362</v>
      </c>
      <c r="E2589" s="29"/>
      <c r="F2589" s="29">
        <v>187244</v>
      </c>
      <c r="G2589" s="29"/>
      <c r="H2589" s="29"/>
      <c r="I2589" s="29"/>
      <c r="J2589" s="29"/>
      <c r="K2589" s="29"/>
      <c r="L2589" s="29"/>
      <c r="M2589" s="29"/>
      <c r="N2589" s="29"/>
      <c r="O2589" s="29"/>
      <c r="P2589" s="29"/>
      <c r="Q2589" s="29"/>
      <c r="R2589" s="29"/>
      <c r="S2589" s="29"/>
      <c r="T2589" s="29"/>
      <c r="U2589" s="29"/>
      <c r="V2589" s="29"/>
      <c r="W2589" s="29"/>
      <c r="X2589" s="29"/>
      <c r="Y2589" s="29"/>
      <c r="Z2589" s="29"/>
      <c r="AA2589" s="29"/>
      <c r="AB2589" s="29"/>
      <c r="AC2589" s="29"/>
      <c r="AD2589" s="29"/>
      <c r="AE2589" s="29"/>
      <c r="AF2589" s="29"/>
      <c r="AG2589" s="29"/>
      <c r="AH2589" s="29"/>
      <c r="AI2589" s="29"/>
      <c r="AJ2589" s="29"/>
      <c r="AK2589" s="29"/>
      <c r="AL2589" s="29"/>
      <c r="AM2589" s="17"/>
      <c r="AN2589" s="17">
        <f>AM2589*(F2589+G2589)</f>
        <v>0</v>
      </c>
      <c r="AO2589" s="17">
        <f>SUMIF($I$1:$AL$1,AO$1,$I2591:$AL2591)*$AM2589</f>
        <v>0</v>
      </c>
      <c r="AP2589" s="17">
        <f t="shared" ref="AP2589:AZ2589" si="1036">SUMIF($I$1:$AL$1,AP$1,$I2591:$AL2591)*$AM2589</f>
        <v>0</v>
      </c>
      <c r="AQ2589" s="17">
        <f t="shared" si="1036"/>
        <v>0</v>
      </c>
      <c r="AR2589" s="17">
        <f t="shared" si="1036"/>
        <v>0</v>
      </c>
      <c r="AS2589" s="17">
        <f t="shared" si="1036"/>
        <v>0</v>
      </c>
      <c r="AT2589" s="17">
        <f t="shared" si="1036"/>
        <v>0</v>
      </c>
      <c r="AU2589" s="17">
        <f t="shared" si="1036"/>
        <v>0</v>
      </c>
      <c r="AV2589" s="17">
        <f t="shared" si="1036"/>
        <v>0</v>
      </c>
      <c r="AW2589" s="17">
        <f t="shared" si="1036"/>
        <v>0</v>
      </c>
      <c r="AX2589" s="17">
        <f t="shared" si="1036"/>
        <v>0</v>
      </c>
      <c r="AY2589" s="17">
        <f t="shared" si="1036"/>
        <v>0</v>
      </c>
      <c r="AZ2589" s="17">
        <f t="shared" si="1036"/>
        <v>0</v>
      </c>
      <c r="BA2589" s="17"/>
    </row>
    <row r="2590" spans="1:53">
      <c r="A2590" s="59"/>
      <c r="B2590" s="46"/>
      <c r="C2590" s="31" t="s">
        <v>5084</v>
      </c>
      <c r="D2590" s="32" t="s">
        <v>4363</v>
      </c>
      <c r="E2590" s="39"/>
      <c r="F2590" s="39"/>
      <c r="G2590" s="39"/>
      <c r="H2590" s="39"/>
      <c r="I2590" s="39">
        <v>54003</v>
      </c>
      <c r="J2590" s="39">
        <v>31295</v>
      </c>
      <c r="K2590" s="39">
        <v>45383</v>
      </c>
      <c r="L2590" s="39">
        <v>2819</v>
      </c>
      <c r="M2590" s="39">
        <v>2308</v>
      </c>
      <c r="N2590" s="39">
        <v>2728</v>
      </c>
      <c r="O2590" s="39">
        <v>41470</v>
      </c>
      <c r="P2590" s="39">
        <v>67597</v>
      </c>
      <c r="Q2590" s="39">
        <v>21236</v>
      </c>
      <c r="R2590" s="39">
        <v>2987</v>
      </c>
      <c r="S2590" s="39">
        <v>59268</v>
      </c>
      <c r="T2590" s="39">
        <v>110897</v>
      </c>
      <c r="U2590" s="39">
        <v>13891</v>
      </c>
      <c r="V2590" s="39">
        <v>6267</v>
      </c>
      <c r="W2590" s="39">
        <v>49991</v>
      </c>
      <c r="X2590" s="39">
        <v>104196</v>
      </c>
      <c r="Y2590" s="39">
        <v>28387</v>
      </c>
      <c r="Z2590" s="39">
        <v>20444</v>
      </c>
      <c r="AA2590" s="39">
        <v>22532</v>
      </c>
      <c r="AB2590" s="39">
        <v>45154</v>
      </c>
      <c r="AC2590" s="39">
        <v>83232</v>
      </c>
      <c r="AD2590" s="39">
        <v>17098</v>
      </c>
      <c r="AE2590" s="39">
        <v>8742</v>
      </c>
      <c r="AF2590" s="39">
        <v>27463</v>
      </c>
      <c r="AG2590" s="39">
        <v>74373</v>
      </c>
      <c r="AH2590" s="39">
        <v>38175</v>
      </c>
      <c r="AI2590" s="39">
        <v>12008</v>
      </c>
      <c r="AJ2590" s="39">
        <v>49514</v>
      </c>
      <c r="AK2590" s="39">
        <v>10529</v>
      </c>
      <c r="AL2590" s="39">
        <v>84057</v>
      </c>
      <c r="AM2590" s="33"/>
      <c r="AN2590" s="33"/>
      <c r="AO2590" s="33"/>
      <c r="AP2590" s="33"/>
      <c r="AQ2590" s="33"/>
      <c r="AR2590" s="33"/>
      <c r="AS2590" s="33"/>
      <c r="AT2590" s="33"/>
      <c r="AU2590" s="33"/>
      <c r="AV2590" s="33"/>
      <c r="AW2590" s="33"/>
      <c r="AX2590" s="33"/>
      <c r="AY2590" s="33"/>
      <c r="AZ2590" s="33"/>
      <c r="BA2590" s="33"/>
    </row>
    <row r="2591" spans="1:53">
      <c r="A2591" s="59"/>
      <c r="B2591" s="46"/>
      <c r="C2591" s="31"/>
      <c r="D2591" s="32" t="s">
        <v>4364</v>
      </c>
      <c r="E2591" s="39">
        <f>SUM(I2591:AL2591)</f>
        <v>0</v>
      </c>
      <c r="F2591" s="39"/>
      <c r="G2591" s="39"/>
      <c r="H2591" s="39"/>
      <c r="I2591" s="39"/>
      <c r="J2591" s="39"/>
      <c r="K2591" s="39"/>
      <c r="L2591" s="39"/>
      <c r="M2591" s="39"/>
      <c r="N2591" s="39"/>
      <c r="O2591" s="39"/>
      <c r="P2591" s="39"/>
      <c r="Q2591" s="39"/>
      <c r="R2591" s="39"/>
      <c r="S2591" s="39"/>
      <c r="T2591" s="39"/>
      <c r="U2591" s="39"/>
      <c r="V2591" s="39"/>
      <c r="W2591" s="39"/>
      <c r="X2591" s="39"/>
      <c r="Y2591" s="39"/>
      <c r="Z2591" s="39"/>
      <c r="AA2591" s="39"/>
      <c r="AB2591" s="39"/>
      <c r="AC2591" s="39"/>
      <c r="AD2591" s="39"/>
      <c r="AE2591" s="39"/>
      <c r="AF2591" s="39"/>
      <c r="AG2591" s="39"/>
      <c r="AH2591" s="39"/>
      <c r="AI2591" s="39"/>
      <c r="AJ2591" s="39"/>
      <c r="AK2591" s="39"/>
      <c r="AL2591" s="39"/>
      <c r="AM2591" s="33"/>
      <c r="AN2591" s="33"/>
      <c r="AO2591" s="33"/>
      <c r="AP2591" s="33"/>
      <c r="AQ2591" s="33"/>
      <c r="AR2591" s="33"/>
      <c r="AS2591" s="33"/>
      <c r="AT2591" s="33"/>
      <c r="AU2591" s="33"/>
      <c r="AV2591" s="33"/>
      <c r="AW2591" s="33"/>
      <c r="AX2591" s="33"/>
      <c r="AY2591" s="33"/>
      <c r="AZ2591" s="33"/>
      <c r="BA2591" s="33"/>
    </row>
    <row r="2592" spans="1:53">
      <c r="A2592" s="59"/>
      <c r="B2592" s="46"/>
      <c r="C2592" s="31" t="s">
        <v>5085</v>
      </c>
      <c r="D2592" s="34" t="s">
        <v>4365</v>
      </c>
      <c r="E2592" s="35">
        <f>E2591-E2589</f>
        <v>0</v>
      </c>
      <c r="F2592" s="35"/>
      <c r="G2592" s="35"/>
      <c r="H2592" s="35"/>
      <c r="I2592" s="35">
        <f>F2589+G2589+H2589+I2591-I2590</f>
        <v>133241</v>
      </c>
      <c r="J2592" s="35">
        <f>I2592+J2591-J2590</f>
        <v>101946</v>
      </c>
      <c r="K2592" s="35">
        <f t="shared" ref="K2592:AL2592" si="1037">J2592+K2591-K2590</f>
        <v>56563</v>
      </c>
      <c r="L2592" s="35">
        <f t="shared" si="1037"/>
        <v>53744</v>
      </c>
      <c r="M2592" s="35">
        <f t="shared" si="1037"/>
        <v>51436</v>
      </c>
      <c r="N2592" s="35">
        <f t="shared" si="1037"/>
        <v>48708</v>
      </c>
      <c r="O2592" s="35">
        <f t="shared" si="1037"/>
        <v>7238</v>
      </c>
      <c r="P2592" s="35">
        <f t="shared" si="1037"/>
        <v>-60359</v>
      </c>
      <c r="Q2592" s="35">
        <f t="shared" si="1037"/>
        <v>-81595</v>
      </c>
      <c r="R2592" s="35">
        <f t="shared" si="1037"/>
        <v>-84582</v>
      </c>
      <c r="S2592" s="35">
        <f t="shared" si="1037"/>
        <v>-143850</v>
      </c>
      <c r="T2592" s="35">
        <f t="shared" si="1037"/>
        <v>-254747</v>
      </c>
      <c r="U2592" s="35">
        <f t="shared" si="1037"/>
        <v>-268638</v>
      </c>
      <c r="V2592" s="35">
        <f t="shared" si="1037"/>
        <v>-274905</v>
      </c>
      <c r="W2592" s="35">
        <f t="shared" si="1037"/>
        <v>-324896</v>
      </c>
      <c r="X2592" s="35">
        <f t="shared" si="1037"/>
        <v>-429092</v>
      </c>
      <c r="Y2592" s="35">
        <f t="shared" si="1037"/>
        <v>-457479</v>
      </c>
      <c r="Z2592" s="35">
        <f t="shared" si="1037"/>
        <v>-477923</v>
      </c>
      <c r="AA2592" s="35">
        <f t="shared" si="1037"/>
        <v>-500455</v>
      </c>
      <c r="AB2592" s="35">
        <f t="shared" si="1037"/>
        <v>-545609</v>
      </c>
      <c r="AC2592" s="35">
        <f t="shared" si="1037"/>
        <v>-628841</v>
      </c>
      <c r="AD2592" s="35">
        <f t="shared" si="1037"/>
        <v>-645939</v>
      </c>
      <c r="AE2592" s="35">
        <f t="shared" si="1037"/>
        <v>-654681</v>
      </c>
      <c r="AF2592" s="35">
        <f t="shared" si="1037"/>
        <v>-682144</v>
      </c>
      <c r="AG2592" s="35">
        <f t="shared" si="1037"/>
        <v>-756517</v>
      </c>
      <c r="AH2592" s="35">
        <f t="shared" si="1037"/>
        <v>-794692</v>
      </c>
      <c r="AI2592" s="35">
        <f t="shared" si="1037"/>
        <v>-806700</v>
      </c>
      <c r="AJ2592" s="35">
        <f t="shared" si="1037"/>
        <v>-856214</v>
      </c>
      <c r="AK2592" s="35">
        <f t="shared" si="1037"/>
        <v>-866743</v>
      </c>
      <c r="AL2592" s="35">
        <f t="shared" si="1037"/>
        <v>-950800</v>
      </c>
      <c r="AM2592" s="33"/>
      <c r="AN2592" s="33"/>
      <c r="AO2592" s="33"/>
      <c r="AP2592" s="33"/>
      <c r="AQ2592" s="33"/>
      <c r="AR2592" s="33"/>
      <c r="AS2592" s="33"/>
      <c r="AT2592" s="33"/>
      <c r="AU2592" s="33"/>
      <c r="AV2592" s="33"/>
      <c r="AW2592" s="33"/>
      <c r="AX2592" s="33"/>
      <c r="AY2592" s="33"/>
      <c r="AZ2592" s="33"/>
      <c r="BA2592" s="33"/>
    </row>
    <row r="2593" spans="1:53" ht="17.25" customHeight="1" thickBot="1">
      <c r="A2593" s="60"/>
      <c r="B2593" s="47"/>
      <c r="C2593" s="36">
        <v>0</v>
      </c>
      <c r="D2593" s="37" t="s">
        <v>4366</v>
      </c>
      <c r="E2593" s="52"/>
      <c r="F2593" s="53"/>
      <c r="G2593" s="53"/>
      <c r="H2593" s="53"/>
      <c r="I2593" s="53"/>
      <c r="J2593" s="53"/>
      <c r="K2593" s="53"/>
      <c r="L2593" s="53"/>
      <c r="M2593" s="53"/>
      <c r="N2593" s="53"/>
      <c r="O2593" s="53"/>
      <c r="P2593" s="53"/>
      <c r="Q2593" s="53"/>
      <c r="R2593" s="53"/>
      <c r="S2593" s="53"/>
      <c r="T2593" s="53"/>
      <c r="U2593" s="53"/>
      <c r="V2593" s="53"/>
      <c r="W2593" s="53"/>
      <c r="X2593" s="53"/>
      <c r="Y2593" s="53"/>
      <c r="Z2593" s="53"/>
      <c r="AA2593" s="53"/>
      <c r="AB2593" s="53"/>
      <c r="AC2593" s="53"/>
      <c r="AD2593" s="53"/>
      <c r="AE2593" s="53"/>
      <c r="AF2593" s="53"/>
      <c r="AG2593" s="53"/>
      <c r="AH2593" s="53"/>
      <c r="AI2593" s="53"/>
      <c r="AJ2593" s="53"/>
      <c r="AK2593" s="53"/>
      <c r="AL2593" s="54"/>
      <c r="AM2593" s="38"/>
      <c r="AN2593" s="38"/>
      <c r="AO2593" s="38"/>
      <c r="AP2593" s="38"/>
      <c r="AQ2593" s="38"/>
      <c r="AR2593" s="38"/>
      <c r="AS2593" s="38"/>
      <c r="AT2593" s="38"/>
      <c r="AU2593" s="38"/>
      <c r="AV2593" s="38"/>
      <c r="AW2593" s="38"/>
      <c r="AX2593" s="38"/>
      <c r="AY2593" s="38"/>
      <c r="AZ2593" s="38"/>
      <c r="BA2593" s="38"/>
    </row>
    <row r="2594" spans="1:53" ht="15" thickTop="1">
      <c r="A2594" s="45" t="s">
        <v>2918</v>
      </c>
      <c r="B2594" s="45">
        <v>519</v>
      </c>
      <c r="C2594" s="14" t="s">
        <v>5086</v>
      </c>
      <c r="D2594" s="15" t="s">
        <v>4362</v>
      </c>
      <c r="E2594" s="29"/>
      <c r="F2594" s="29">
        <v>136784</v>
      </c>
      <c r="G2594" s="29"/>
      <c r="H2594" s="29"/>
      <c r="I2594" s="29"/>
      <c r="J2594" s="29"/>
      <c r="K2594" s="29"/>
      <c r="L2594" s="29"/>
      <c r="M2594" s="29"/>
      <c r="N2594" s="29"/>
      <c r="O2594" s="29"/>
      <c r="P2594" s="29"/>
      <c r="Q2594" s="29"/>
      <c r="R2594" s="29"/>
      <c r="S2594" s="29"/>
      <c r="T2594" s="29"/>
      <c r="U2594" s="29"/>
      <c r="V2594" s="29"/>
      <c r="W2594" s="29"/>
      <c r="X2594" s="29"/>
      <c r="Y2594" s="29"/>
      <c r="Z2594" s="29"/>
      <c r="AA2594" s="29"/>
      <c r="AB2594" s="29"/>
      <c r="AC2594" s="29"/>
      <c r="AD2594" s="29"/>
      <c r="AE2594" s="29"/>
      <c r="AF2594" s="29"/>
      <c r="AG2594" s="29"/>
      <c r="AH2594" s="29"/>
      <c r="AI2594" s="29"/>
      <c r="AJ2594" s="29"/>
      <c r="AK2594" s="29"/>
      <c r="AL2594" s="29"/>
      <c r="AM2594" s="17"/>
      <c r="AN2594" s="17">
        <f>AM2594*(F2594+G2594)</f>
        <v>0</v>
      </c>
      <c r="AO2594" s="17">
        <f>SUMIF($I$1:$AL$1,AO$1,$I2596:$AL2596)*$AM2594</f>
        <v>0</v>
      </c>
      <c r="AP2594" s="17">
        <f t="shared" ref="AP2594:AZ2594" si="1038">SUMIF($I$1:$AL$1,AP$1,$I2596:$AL2596)*$AM2594</f>
        <v>0</v>
      </c>
      <c r="AQ2594" s="17">
        <f t="shared" si="1038"/>
        <v>0</v>
      </c>
      <c r="AR2594" s="17">
        <f t="shared" si="1038"/>
        <v>0</v>
      </c>
      <c r="AS2594" s="17">
        <f t="shared" si="1038"/>
        <v>0</v>
      </c>
      <c r="AT2594" s="17">
        <f t="shared" si="1038"/>
        <v>0</v>
      </c>
      <c r="AU2594" s="17">
        <f t="shared" si="1038"/>
        <v>0</v>
      </c>
      <c r="AV2594" s="17">
        <f t="shared" si="1038"/>
        <v>0</v>
      </c>
      <c r="AW2594" s="17">
        <f t="shared" si="1038"/>
        <v>0</v>
      </c>
      <c r="AX2594" s="17">
        <f t="shared" si="1038"/>
        <v>0</v>
      </c>
      <c r="AY2594" s="17">
        <f t="shared" si="1038"/>
        <v>0</v>
      </c>
      <c r="AZ2594" s="17">
        <f t="shared" si="1038"/>
        <v>0</v>
      </c>
      <c r="BA2594" s="17"/>
    </row>
    <row r="2595" spans="1:53">
      <c r="A2595" s="59"/>
      <c r="B2595" s="46"/>
      <c r="C2595" s="31" t="s">
        <v>5087</v>
      </c>
      <c r="D2595" s="32" t="s">
        <v>4363</v>
      </c>
      <c r="E2595" s="39"/>
      <c r="F2595" s="39"/>
      <c r="G2595" s="39"/>
      <c r="H2595" s="39"/>
      <c r="I2595" s="39">
        <v>101307</v>
      </c>
      <c r="J2595" s="39">
        <v>11140</v>
      </c>
      <c r="K2595" s="39">
        <v>97269</v>
      </c>
      <c r="L2595" s="39">
        <v>33064</v>
      </c>
      <c r="M2595" s="39">
        <v>5668</v>
      </c>
      <c r="N2595" s="39"/>
      <c r="O2595" s="39">
        <v>65747</v>
      </c>
      <c r="P2595" s="39">
        <v>57375</v>
      </c>
      <c r="Q2595" s="39">
        <v>11796</v>
      </c>
      <c r="R2595" s="39">
        <v>1926</v>
      </c>
      <c r="S2595" s="39">
        <v>188710</v>
      </c>
      <c r="T2595" s="39">
        <v>151206</v>
      </c>
      <c r="U2595" s="39">
        <v>49540</v>
      </c>
      <c r="V2595" s="39">
        <v>19625</v>
      </c>
      <c r="W2595" s="39">
        <v>147987</v>
      </c>
      <c r="X2595" s="39">
        <v>105391</v>
      </c>
      <c r="Y2595" s="39">
        <v>32375</v>
      </c>
      <c r="Z2595" s="39">
        <v>37353</v>
      </c>
      <c r="AA2595" s="39">
        <v>64094</v>
      </c>
      <c r="AB2595" s="39">
        <v>112209</v>
      </c>
      <c r="AC2595" s="39">
        <v>45631</v>
      </c>
      <c r="AD2595" s="39">
        <v>39716</v>
      </c>
      <c r="AE2595" s="39">
        <v>21676</v>
      </c>
      <c r="AF2595" s="39">
        <v>152896</v>
      </c>
      <c r="AG2595" s="39">
        <v>107780</v>
      </c>
      <c r="AH2595" s="39">
        <v>124545</v>
      </c>
      <c r="AI2595" s="39">
        <v>60528</v>
      </c>
      <c r="AJ2595" s="39">
        <v>61755</v>
      </c>
      <c r="AK2595" s="39">
        <v>205943</v>
      </c>
      <c r="AL2595" s="39">
        <v>51679</v>
      </c>
      <c r="AM2595" s="33"/>
      <c r="AN2595" s="33"/>
      <c r="AO2595" s="33"/>
      <c r="AP2595" s="33"/>
      <c r="AQ2595" s="33"/>
      <c r="AR2595" s="33"/>
      <c r="AS2595" s="33"/>
      <c r="AT2595" s="33"/>
      <c r="AU2595" s="33"/>
      <c r="AV2595" s="33"/>
      <c r="AW2595" s="33"/>
      <c r="AX2595" s="33"/>
      <c r="AY2595" s="33"/>
      <c r="AZ2595" s="33"/>
      <c r="BA2595" s="33"/>
    </row>
    <row r="2596" spans="1:53">
      <c r="A2596" s="59"/>
      <c r="B2596" s="46"/>
      <c r="C2596" s="31"/>
      <c r="D2596" s="32" t="s">
        <v>4364</v>
      </c>
      <c r="E2596" s="39">
        <f>SUM(I2596:AL2596)</f>
        <v>0</v>
      </c>
      <c r="F2596" s="39"/>
      <c r="G2596" s="39"/>
      <c r="H2596" s="39"/>
      <c r="I2596" s="39"/>
      <c r="J2596" s="39"/>
      <c r="K2596" s="39"/>
      <c r="L2596" s="39"/>
      <c r="M2596" s="39"/>
      <c r="N2596" s="39"/>
      <c r="O2596" s="39"/>
      <c r="P2596" s="39"/>
      <c r="Q2596" s="39"/>
      <c r="R2596" s="39"/>
      <c r="S2596" s="39"/>
      <c r="T2596" s="39"/>
      <c r="U2596" s="39"/>
      <c r="V2596" s="39"/>
      <c r="W2596" s="39"/>
      <c r="X2596" s="39"/>
      <c r="Y2596" s="39"/>
      <c r="Z2596" s="39"/>
      <c r="AA2596" s="39"/>
      <c r="AB2596" s="39"/>
      <c r="AC2596" s="39"/>
      <c r="AD2596" s="39"/>
      <c r="AE2596" s="39"/>
      <c r="AF2596" s="39"/>
      <c r="AG2596" s="39"/>
      <c r="AH2596" s="39"/>
      <c r="AI2596" s="39"/>
      <c r="AJ2596" s="39"/>
      <c r="AK2596" s="39"/>
      <c r="AL2596" s="39"/>
      <c r="AM2596" s="33"/>
      <c r="AN2596" s="33"/>
      <c r="AO2596" s="33"/>
      <c r="AP2596" s="33"/>
      <c r="AQ2596" s="33"/>
      <c r="AR2596" s="33"/>
      <c r="AS2596" s="33"/>
      <c r="AT2596" s="33"/>
      <c r="AU2596" s="33"/>
      <c r="AV2596" s="33"/>
      <c r="AW2596" s="33"/>
      <c r="AX2596" s="33"/>
      <c r="AY2596" s="33"/>
      <c r="AZ2596" s="33"/>
      <c r="BA2596" s="33"/>
    </row>
    <row r="2597" spans="1:53">
      <c r="A2597" s="59"/>
      <c r="B2597" s="46"/>
      <c r="C2597" s="31" t="s">
        <v>5088</v>
      </c>
      <c r="D2597" s="34" t="s">
        <v>4365</v>
      </c>
      <c r="E2597" s="35">
        <f>E2596-E2594</f>
        <v>0</v>
      </c>
      <c r="F2597" s="35"/>
      <c r="G2597" s="35"/>
      <c r="H2597" s="35"/>
      <c r="I2597" s="35">
        <f>F2594+G2594+H2594+I2596-I2595</f>
        <v>35477</v>
      </c>
      <c r="J2597" s="35">
        <f>I2597+J2596-J2595</f>
        <v>24337</v>
      </c>
      <c r="K2597" s="35">
        <f t="shared" ref="K2597:AL2597" si="1039">J2597+K2596-K2595</f>
        <v>-72932</v>
      </c>
      <c r="L2597" s="35">
        <f t="shared" si="1039"/>
        <v>-105996</v>
      </c>
      <c r="M2597" s="35">
        <f t="shared" si="1039"/>
        <v>-111664</v>
      </c>
      <c r="N2597" s="35">
        <f t="shared" si="1039"/>
        <v>-111664</v>
      </c>
      <c r="O2597" s="35">
        <f t="shared" si="1039"/>
        <v>-177411</v>
      </c>
      <c r="P2597" s="35">
        <f t="shared" si="1039"/>
        <v>-234786</v>
      </c>
      <c r="Q2597" s="35">
        <f t="shared" si="1039"/>
        <v>-246582</v>
      </c>
      <c r="R2597" s="35">
        <f t="shared" si="1039"/>
        <v>-248508</v>
      </c>
      <c r="S2597" s="35">
        <f t="shared" si="1039"/>
        <v>-437218</v>
      </c>
      <c r="T2597" s="35">
        <f t="shared" si="1039"/>
        <v>-588424</v>
      </c>
      <c r="U2597" s="35">
        <f t="shared" si="1039"/>
        <v>-637964</v>
      </c>
      <c r="V2597" s="35">
        <f t="shared" si="1039"/>
        <v>-657589</v>
      </c>
      <c r="W2597" s="35">
        <f t="shared" si="1039"/>
        <v>-805576</v>
      </c>
      <c r="X2597" s="35">
        <f t="shared" si="1039"/>
        <v>-910967</v>
      </c>
      <c r="Y2597" s="35">
        <f t="shared" si="1039"/>
        <v>-943342</v>
      </c>
      <c r="Z2597" s="35">
        <f t="shared" si="1039"/>
        <v>-980695</v>
      </c>
      <c r="AA2597" s="35">
        <f t="shared" si="1039"/>
        <v>-1044789</v>
      </c>
      <c r="AB2597" s="35">
        <f t="shared" si="1039"/>
        <v>-1156998</v>
      </c>
      <c r="AC2597" s="35">
        <f t="shared" si="1039"/>
        <v>-1202629</v>
      </c>
      <c r="AD2597" s="35">
        <f t="shared" si="1039"/>
        <v>-1242345</v>
      </c>
      <c r="AE2597" s="35">
        <f t="shared" si="1039"/>
        <v>-1264021</v>
      </c>
      <c r="AF2597" s="35">
        <f t="shared" si="1039"/>
        <v>-1416917</v>
      </c>
      <c r="AG2597" s="35">
        <f t="shared" si="1039"/>
        <v>-1524697</v>
      </c>
      <c r="AH2597" s="35">
        <f t="shared" si="1039"/>
        <v>-1649242</v>
      </c>
      <c r="AI2597" s="35">
        <f t="shared" si="1039"/>
        <v>-1709770</v>
      </c>
      <c r="AJ2597" s="35">
        <f t="shared" si="1039"/>
        <v>-1771525</v>
      </c>
      <c r="AK2597" s="35">
        <f t="shared" si="1039"/>
        <v>-1977468</v>
      </c>
      <c r="AL2597" s="35">
        <f t="shared" si="1039"/>
        <v>-2029147</v>
      </c>
      <c r="AM2597" s="33"/>
      <c r="AN2597" s="33"/>
      <c r="AO2597" s="33"/>
      <c r="AP2597" s="33"/>
      <c r="AQ2597" s="33"/>
      <c r="AR2597" s="33"/>
      <c r="AS2597" s="33"/>
      <c r="AT2597" s="33"/>
      <c r="AU2597" s="33"/>
      <c r="AV2597" s="33"/>
      <c r="AW2597" s="33"/>
      <c r="AX2597" s="33"/>
      <c r="AY2597" s="33"/>
      <c r="AZ2597" s="33"/>
      <c r="BA2597" s="33"/>
    </row>
    <row r="2598" spans="1:53" ht="17.25" customHeight="1" thickBot="1">
      <c r="A2598" s="60"/>
      <c r="B2598" s="47"/>
      <c r="C2598" s="36">
        <v>0</v>
      </c>
      <c r="D2598" s="37" t="s">
        <v>4366</v>
      </c>
      <c r="E2598" s="52"/>
      <c r="F2598" s="53"/>
      <c r="G2598" s="53"/>
      <c r="H2598" s="53"/>
      <c r="I2598" s="53"/>
      <c r="J2598" s="53"/>
      <c r="K2598" s="53"/>
      <c r="L2598" s="53"/>
      <c r="M2598" s="53"/>
      <c r="N2598" s="53"/>
      <c r="O2598" s="53"/>
      <c r="P2598" s="53"/>
      <c r="Q2598" s="53"/>
      <c r="R2598" s="53"/>
      <c r="S2598" s="53"/>
      <c r="T2598" s="53"/>
      <c r="U2598" s="53"/>
      <c r="V2598" s="53"/>
      <c r="W2598" s="53"/>
      <c r="X2598" s="53"/>
      <c r="Y2598" s="53"/>
      <c r="Z2598" s="53"/>
      <c r="AA2598" s="53"/>
      <c r="AB2598" s="53"/>
      <c r="AC2598" s="53"/>
      <c r="AD2598" s="53"/>
      <c r="AE2598" s="53"/>
      <c r="AF2598" s="53"/>
      <c r="AG2598" s="53"/>
      <c r="AH2598" s="53"/>
      <c r="AI2598" s="53"/>
      <c r="AJ2598" s="53"/>
      <c r="AK2598" s="53"/>
      <c r="AL2598" s="54"/>
      <c r="AM2598" s="38"/>
      <c r="AN2598" s="38"/>
      <c r="AO2598" s="38"/>
      <c r="AP2598" s="38"/>
      <c r="AQ2598" s="38"/>
      <c r="AR2598" s="38"/>
      <c r="AS2598" s="38"/>
      <c r="AT2598" s="38"/>
      <c r="AU2598" s="38"/>
      <c r="AV2598" s="38"/>
      <c r="AW2598" s="38"/>
      <c r="AX2598" s="38"/>
      <c r="AY2598" s="38"/>
      <c r="AZ2598" s="38"/>
      <c r="BA2598" s="38"/>
    </row>
    <row r="2599" spans="1:53" ht="15" thickTop="1">
      <c r="A2599" s="45" t="s">
        <v>2918</v>
      </c>
      <c r="B2599" s="45">
        <v>520</v>
      </c>
      <c r="C2599" s="14" t="s">
        <v>5089</v>
      </c>
      <c r="D2599" s="15" t="s">
        <v>4362</v>
      </c>
      <c r="E2599" s="29"/>
      <c r="F2599" s="29">
        <v>42188</v>
      </c>
      <c r="G2599" s="29"/>
      <c r="H2599" s="29"/>
      <c r="I2599" s="29"/>
      <c r="J2599" s="29"/>
      <c r="K2599" s="29"/>
      <c r="L2599" s="29"/>
      <c r="M2599" s="29"/>
      <c r="N2599" s="29"/>
      <c r="O2599" s="29"/>
      <c r="P2599" s="29"/>
      <c r="Q2599" s="29"/>
      <c r="R2599" s="29"/>
      <c r="S2599" s="29"/>
      <c r="T2599" s="29"/>
      <c r="U2599" s="29"/>
      <c r="V2599" s="29"/>
      <c r="W2599" s="29"/>
      <c r="X2599" s="29"/>
      <c r="Y2599" s="29"/>
      <c r="Z2599" s="29"/>
      <c r="AA2599" s="29"/>
      <c r="AB2599" s="29"/>
      <c r="AC2599" s="29"/>
      <c r="AD2599" s="29"/>
      <c r="AE2599" s="29"/>
      <c r="AF2599" s="29"/>
      <c r="AG2599" s="29"/>
      <c r="AH2599" s="29"/>
      <c r="AI2599" s="29"/>
      <c r="AJ2599" s="29"/>
      <c r="AK2599" s="29"/>
      <c r="AL2599" s="29"/>
      <c r="AM2599" s="17"/>
      <c r="AN2599" s="17">
        <f>AM2599*(F2599+G2599)</f>
        <v>0</v>
      </c>
      <c r="AO2599" s="17">
        <f>SUMIF($I$1:$AL$1,AO$1,$I2601:$AL2601)*$AM2599</f>
        <v>0</v>
      </c>
      <c r="AP2599" s="17">
        <f t="shared" ref="AP2599:AZ2599" si="1040">SUMIF($I$1:$AL$1,AP$1,$I2601:$AL2601)*$AM2599</f>
        <v>0</v>
      </c>
      <c r="AQ2599" s="17">
        <f t="shared" si="1040"/>
        <v>0</v>
      </c>
      <c r="AR2599" s="17">
        <f t="shared" si="1040"/>
        <v>0</v>
      </c>
      <c r="AS2599" s="17">
        <f t="shared" si="1040"/>
        <v>0</v>
      </c>
      <c r="AT2599" s="17">
        <f t="shared" si="1040"/>
        <v>0</v>
      </c>
      <c r="AU2599" s="17">
        <f t="shared" si="1040"/>
        <v>0</v>
      </c>
      <c r="AV2599" s="17">
        <f t="shared" si="1040"/>
        <v>0</v>
      </c>
      <c r="AW2599" s="17">
        <f t="shared" si="1040"/>
        <v>0</v>
      </c>
      <c r="AX2599" s="17">
        <f t="shared" si="1040"/>
        <v>0</v>
      </c>
      <c r="AY2599" s="17">
        <f t="shared" si="1040"/>
        <v>0</v>
      </c>
      <c r="AZ2599" s="17">
        <f t="shared" si="1040"/>
        <v>0</v>
      </c>
      <c r="BA2599" s="17"/>
    </row>
    <row r="2600" spans="1:53">
      <c r="A2600" s="59"/>
      <c r="B2600" s="46"/>
      <c r="C2600" s="31" t="s">
        <v>5090</v>
      </c>
      <c r="D2600" s="32" t="s">
        <v>4363</v>
      </c>
      <c r="E2600" s="39"/>
      <c r="F2600" s="39"/>
      <c r="G2600" s="39"/>
      <c r="H2600" s="39"/>
      <c r="I2600" s="39">
        <v>29682</v>
      </c>
      <c r="J2600" s="39"/>
      <c r="K2600" s="39"/>
      <c r="L2600" s="39"/>
      <c r="M2600" s="39"/>
      <c r="N2600" s="39"/>
      <c r="O2600" s="39">
        <v>3007</v>
      </c>
      <c r="P2600" s="39">
        <v>2047</v>
      </c>
      <c r="Q2600" s="39"/>
      <c r="R2600" s="39"/>
      <c r="S2600" s="39">
        <v>102850</v>
      </c>
      <c r="T2600" s="39">
        <v>28182</v>
      </c>
      <c r="U2600" s="39"/>
      <c r="V2600" s="39"/>
      <c r="W2600" s="39">
        <v>39117</v>
      </c>
      <c r="X2600" s="39">
        <v>21104</v>
      </c>
      <c r="Y2600" s="39"/>
      <c r="Z2600" s="39"/>
      <c r="AA2600" s="39">
        <v>46179</v>
      </c>
      <c r="AB2600" s="39">
        <v>15086</v>
      </c>
      <c r="AC2600" s="39">
        <v>6018</v>
      </c>
      <c r="AD2600" s="39"/>
      <c r="AE2600" s="39"/>
      <c r="AF2600" s="39">
        <v>42596</v>
      </c>
      <c r="AG2600" s="39">
        <v>22107</v>
      </c>
      <c r="AH2600" s="39"/>
      <c r="AI2600" s="39"/>
      <c r="AJ2600" s="39">
        <v>43495</v>
      </c>
      <c r="AK2600" s="39">
        <v>2047</v>
      </c>
      <c r="AL2600" s="39"/>
      <c r="AM2600" s="33"/>
      <c r="AN2600" s="33"/>
      <c r="AO2600" s="33"/>
      <c r="AP2600" s="33"/>
      <c r="AQ2600" s="33"/>
      <c r="AR2600" s="33"/>
      <c r="AS2600" s="33"/>
      <c r="AT2600" s="33"/>
      <c r="AU2600" s="33"/>
      <c r="AV2600" s="33"/>
      <c r="AW2600" s="33"/>
      <c r="AX2600" s="33"/>
      <c r="AY2600" s="33"/>
      <c r="AZ2600" s="33"/>
      <c r="BA2600" s="33"/>
    </row>
    <row r="2601" spans="1:53">
      <c r="A2601" s="59"/>
      <c r="B2601" s="46"/>
      <c r="C2601" s="31"/>
      <c r="D2601" s="32" t="s">
        <v>4364</v>
      </c>
      <c r="E2601" s="39">
        <f>SUM(I2601:AL2601)</f>
        <v>0</v>
      </c>
      <c r="F2601" s="39"/>
      <c r="G2601" s="39"/>
      <c r="H2601" s="39"/>
      <c r="I2601" s="39"/>
      <c r="J2601" s="39"/>
      <c r="K2601" s="39"/>
      <c r="L2601" s="39"/>
      <c r="M2601" s="39"/>
      <c r="N2601" s="39"/>
      <c r="O2601" s="39"/>
      <c r="P2601" s="39"/>
      <c r="Q2601" s="39"/>
      <c r="R2601" s="39"/>
      <c r="S2601" s="39"/>
      <c r="T2601" s="39"/>
      <c r="U2601" s="39"/>
      <c r="V2601" s="39"/>
      <c r="W2601" s="39"/>
      <c r="X2601" s="39"/>
      <c r="Y2601" s="39"/>
      <c r="Z2601" s="39"/>
      <c r="AA2601" s="39"/>
      <c r="AB2601" s="39"/>
      <c r="AC2601" s="39"/>
      <c r="AD2601" s="39"/>
      <c r="AE2601" s="39"/>
      <c r="AF2601" s="39"/>
      <c r="AG2601" s="39"/>
      <c r="AH2601" s="39"/>
      <c r="AI2601" s="39"/>
      <c r="AJ2601" s="39"/>
      <c r="AK2601" s="39"/>
      <c r="AL2601" s="39"/>
      <c r="AM2601" s="33"/>
      <c r="AN2601" s="33"/>
      <c r="AO2601" s="33"/>
      <c r="AP2601" s="33"/>
      <c r="AQ2601" s="33"/>
      <c r="AR2601" s="33"/>
      <c r="AS2601" s="33"/>
      <c r="AT2601" s="33"/>
      <c r="AU2601" s="33"/>
      <c r="AV2601" s="33"/>
      <c r="AW2601" s="33"/>
      <c r="AX2601" s="33"/>
      <c r="AY2601" s="33"/>
      <c r="AZ2601" s="33"/>
      <c r="BA2601" s="33"/>
    </row>
    <row r="2602" spans="1:53">
      <c r="A2602" s="59"/>
      <c r="B2602" s="46"/>
      <c r="C2602" s="31" t="s">
        <v>5091</v>
      </c>
      <c r="D2602" s="34" t="s">
        <v>4365</v>
      </c>
      <c r="E2602" s="35">
        <f>E2601-E2599</f>
        <v>0</v>
      </c>
      <c r="F2602" s="35"/>
      <c r="G2602" s="35"/>
      <c r="H2602" s="35"/>
      <c r="I2602" s="35">
        <f>F2599+G2599+H2599+I2601-I2600</f>
        <v>12506</v>
      </c>
      <c r="J2602" s="35">
        <f>I2602+J2601-J2600</f>
        <v>12506</v>
      </c>
      <c r="K2602" s="35">
        <f t="shared" ref="K2602:AL2602" si="1041">J2602+K2601-K2600</f>
        <v>12506</v>
      </c>
      <c r="L2602" s="35">
        <f t="shared" si="1041"/>
        <v>12506</v>
      </c>
      <c r="M2602" s="35">
        <f t="shared" si="1041"/>
        <v>12506</v>
      </c>
      <c r="N2602" s="35">
        <f t="shared" si="1041"/>
        <v>12506</v>
      </c>
      <c r="O2602" s="35">
        <f t="shared" si="1041"/>
        <v>9499</v>
      </c>
      <c r="P2602" s="35">
        <f t="shared" si="1041"/>
        <v>7452</v>
      </c>
      <c r="Q2602" s="35">
        <f t="shared" si="1041"/>
        <v>7452</v>
      </c>
      <c r="R2602" s="35">
        <f t="shared" si="1041"/>
        <v>7452</v>
      </c>
      <c r="S2602" s="35">
        <f t="shared" si="1041"/>
        <v>-95398</v>
      </c>
      <c r="T2602" s="35">
        <f t="shared" si="1041"/>
        <v>-123580</v>
      </c>
      <c r="U2602" s="35">
        <f t="shared" si="1041"/>
        <v>-123580</v>
      </c>
      <c r="V2602" s="35">
        <f t="shared" si="1041"/>
        <v>-123580</v>
      </c>
      <c r="W2602" s="35">
        <f t="shared" si="1041"/>
        <v>-162697</v>
      </c>
      <c r="X2602" s="35">
        <f t="shared" si="1041"/>
        <v>-183801</v>
      </c>
      <c r="Y2602" s="35">
        <f t="shared" si="1041"/>
        <v>-183801</v>
      </c>
      <c r="Z2602" s="35">
        <f t="shared" si="1041"/>
        <v>-183801</v>
      </c>
      <c r="AA2602" s="35">
        <f t="shared" si="1041"/>
        <v>-229980</v>
      </c>
      <c r="AB2602" s="35">
        <f t="shared" si="1041"/>
        <v>-245066</v>
      </c>
      <c r="AC2602" s="35">
        <f t="shared" si="1041"/>
        <v>-251084</v>
      </c>
      <c r="AD2602" s="35">
        <f t="shared" si="1041"/>
        <v>-251084</v>
      </c>
      <c r="AE2602" s="35">
        <f t="shared" si="1041"/>
        <v>-251084</v>
      </c>
      <c r="AF2602" s="35">
        <f t="shared" si="1041"/>
        <v>-293680</v>
      </c>
      <c r="AG2602" s="35">
        <f t="shared" si="1041"/>
        <v>-315787</v>
      </c>
      <c r="AH2602" s="35">
        <f t="shared" si="1041"/>
        <v>-315787</v>
      </c>
      <c r="AI2602" s="35">
        <f t="shared" si="1041"/>
        <v>-315787</v>
      </c>
      <c r="AJ2602" s="35">
        <f t="shared" si="1041"/>
        <v>-359282</v>
      </c>
      <c r="AK2602" s="35">
        <f t="shared" si="1041"/>
        <v>-361329</v>
      </c>
      <c r="AL2602" s="35">
        <f t="shared" si="1041"/>
        <v>-361329</v>
      </c>
      <c r="AM2602" s="33"/>
      <c r="AN2602" s="33"/>
      <c r="AO2602" s="33"/>
      <c r="AP2602" s="33"/>
      <c r="AQ2602" s="33"/>
      <c r="AR2602" s="33"/>
      <c r="AS2602" s="33"/>
      <c r="AT2602" s="33"/>
      <c r="AU2602" s="33"/>
      <c r="AV2602" s="33"/>
      <c r="AW2602" s="33"/>
      <c r="AX2602" s="33"/>
      <c r="AY2602" s="33"/>
      <c r="AZ2602" s="33"/>
      <c r="BA2602" s="33"/>
    </row>
    <row r="2603" spans="1:53" ht="17.25" customHeight="1" thickBot="1">
      <c r="A2603" s="60"/>
      <c r="B2603" s="47"/>
      <c r="C2603" s="36">
        <v>0</v>
      </c>
      <c r="D2603" s="37" t="s">
        <v>4366</v>
      </c>
      <c r="E2603" s="52"/>
      <c r="F2603" s="53"/>
      <c r="G2603" s="53"/>
      <c r="H2603" s="53"/>
      <c r="I2603" s="53"/>
      <c r="J2603" s="53"/>
      <c r="K2603" s="53"/>
      <c r="L2603" s="53"/>
      <c r="M2603" s="53"/>
      <c r="N2603" s="53"/>
      <c r="O2603" s="53"/>
      <c r="P2603" s="53"/>
      <c r="Q2603" s="53"/>
      <c r="R2603" s="53"/>
      <c r="S2603" s="53"/>
      <c r="T2603" s="53"/>
      <c r="U2603" s="53"/>
      <c r="V2603" s="53"/>
      <c r="W2603" s="53"/>
      <c r="X2603" s="53"/>
      <c r="Y2603" s="53"/>
      <c r="Z2603" s="53"/>
      <c r="AA2603" s="53"/>
      <c r="AB2603" s="53"/>
      <c r="AC2603" s="53"/>
      <c r="AD2603" s="53"/>
      <c r="AE2603" s="53"/>
      <c r="AF2603" s="53"/>
      <c r="AG2603" s="53"/>
      <c r="AH2603" s="53"/>
      <c r="AI2603" s="53"/>
      <c r="AJ2603" s="53"/>
      <c r="AK2603" s="53"/>
      <c r="AL2603" s="54"/>
      <c r="AM2603" s="38"/>
      <c r="AN2603" s="38"/>
      <c r="AO2603" s="38"/>
      <c r="AP2603" s="38"/>
      <c r="AQ2603" s="38"/>
      <c r="AR2603" s="38"/>
      <c r="AS2603" s="38"/>
      <c r="AT2603" s="38"/>
      <c r="AU2603" s="38"/>
      <c r="AV2603" s="38"/>
      <c r="AW2603" s="38"/>
      <c r="AX2603" s="38"/>
      <c r="AY2603" s="38"/>
      <c r="AZ2603" s="38"/>
      <c r="BA2603" s="38"/>
    </row>
    <row r="2604" spans="1:53" ht="15" thickTop="1">
      <c r="A2604" s="45" t="s">
        <v>2918</v>
      </c>
      <c r="B2604" s="45">
        <v>521</v>
      </c>
      <c r="C2604" s="14" t="s">
        <v>5092</v>
      </c>
      <c r="D2604" s="15" t="s">
        <v>4362</v>
      </c>
      <c r="E2604" s="29"/>
      <c r="F2604" s="29">
        <v>28066</v>
      </c>
      <c r="G2604" s="29"/>
      <c r="H2604" s="29"/>
      <c r="I2604" s="29"/>
      <c r="J2604" s="29"/>
      <c r="K2604" s="29"/>
      <c r="L2604" s="29"/>
      <c r="M2604" s="29"/>
      <c r="N2604" s="29"/>
      <c r="O2604" s="29"/>
      <c r="P2604" s="29"/>
      <c r="Q2604" s="29"/>
      <c r="R2604" s="29"/>
      <c r="S2604" s="29"/>
      <c r="T2604" s="29"/>
      <c r="U2604" s="29"/>
      <c r="V2604" s="29"/>
      <c r="W2604" s="29"/>
      <c r="X2604" s="29"/>
      <c r="Y2604" s="29"/>
      <c r="Z2604" s="29"/>
      <c r="AA2604" s="29"/>
      <c r="AB2604" s="29"/>
      <c r="AC2604" s="29"/>
      <c r="AD2604" s="29"/>
      <c r="AE2604" s="29"/>
      <c r="AF2604" s="29"/>
      <c r="AG2604" s="29"/>
      <c r="AH2604" s="29"/>
      <c r="AI2604" s="29"/>
      <c r="AJ2604" s="29"/>
      <c r="AK2604" s="29"/>
      <c r="AL2604" s="29"/>
      <c r="AM2604" s="17"/>
      <c r="AN2604" s="17">
        <f>AM2604*(F2604+G2604)</f>
        <v>0</v>
      </c>
      <c r="AO2604" s="17">
        <f>SUMIF($I$1:$AL$1,AO$1,$I2606:$AL2606)*$AM2604</f>
        <v>0</v>
      </c>
      <c r="AP2604" s="17">
        <f t="shared" ref="AP2604:AZ2604" si="1042">SUMIF($I$1:$AL$1,AP$1,$I2606:$AL2606)*$AM2604</f>
        <v>0</v>
      </c>
      <c r="AQ2604" s="17">
        <f t="shared" si="1042"/>
        <v>0</v>
      </c>
      <c r="AR2604" s="17">
        <f t="shared" si="1042"/>
        <v>0</v>
      </c>
      <c r="AS2604" s="17">
        <f t="shared" si="1042"/>
        <v>0</v>
      </c>
      <c r="AT2604" s="17">
        <f t="shared" si="1042"/>
        <v>0</v>
      </c>
      <c r="AU2604" s="17">
        <f t="shared" si="1042"/>
        <v>0</v>
      </c>
      <c r="AV2604" s="17">
        <f t="shared" si="1042"/>
        <v>0</v>
      </c>
      <c r="AW2604" s="17">
        <f t="shared" si="1042"/>
        <v>0</v>
      </c>
      <c r="AX2604" s="17">
        <f t="shared" si="1042"/>
        <v>0</v>
      </c>
      <c r="AY2604" s="17">
        <f t="shared" si="1042"/>
        <v>0</v>
      </c>
      <c r="AZ2604" s="17">
        <f t="shared" si="1042"/>
        <v>0</v>
      </c>
      <c r="BA2604" s="17"/>
    </row>
    <row r="2605" spans="1:53">
      <c r="A2605" s="59"/>
      <c r="B2605" s="46"/>
      <c r="C2605" s="31" t="s">
        <v>5093</v>
      </c>
      <c r="D2605" s="32" t="s">
        <v>4363</v>
      </c>
      <c r="E2605" s="39"/>
      <c r="F2605" s="39"/>
      <c r="G2605" s="39"/>
      <c r="H2605" s="39"/>
      <c r="I2605" s="39"/>
      <c r="J2605" s="39"/>
      <c r="K2605" s="39"/>
      <c r="L2605" s="39"/>
      <c r="M2605" s="39"/>
      <c r="N2605" s="39">
        <v>4566</v>
      </c>
      <c r="O2605" s="39">
        <v>12467</v>
      </c>
      <c r="P2605" s="39"/>
      <c r="Q2605" s="39"/>
      <c r="R2605" s="39"/>
      <c r="S2605" s="39">
        <v>30667</v>
      </c>
      <c r="T2605" s="39">
        <v>14827</v>
      </c>
      <c r="U2605" s="39"/>
      <c r="V2605" s="39"/>
      <c r="W2605" s="39"/>
      <c r="X2605" s="39">
        <v>13373</v>
      </c>
      <c r="Y2605" s="39">
        <v>3070</v>
      </c>
      <c r="Z2605" s="39"/>
      <c r="AA2605" s="39"/>
      <c r="AB2605" s="39">
        <v>13307</v>
      </c>
      <c r="AC2605" s="39">
        <v>6157</v>
      </c>
      <c r="AD2605" s="39">
        <v>265</v>
      </c>
      <c r="AE2605" s="39">
        <v>939</v>
      </c>
      <c r="AF2605" s="39">
        <v>253</v>
      </c>
      <c r="AG2605" s="39">
        <v>7030</v>
      </c>
      <c r="AH2605" s="39">
        <v>662</v>
      </c>
      <c r="AI2605" s="39">
        <v>1199</v>
      </c>
      <c r="AJ2605" s="39">
        <v>964</v>
      </c>
      <c r="AK2605" s="39">
        <v>4436</v>
      </c>
      <c r="AL2605" s="39">
        <v>1277</v>
      </c>
      <c r="AM2605" s="33"/>
      <c r="AN2605" s="33"/>
      <c r="AO2605" s="33"/>
      <c r="AP2605" s="33"/>
      <c r="AQ2605" s="33"/>
      <c r="AR2605" s="33"/>
      <c r="AS2605" s="33"/>
      <c r="AT2605" s="33"/>
      <c r="AU2605" s="33"/>
      <c r="AV2605" s="33"/>
      <c r="AW2605" s="33"/>
      <c r="AX2605" s="33"/>
      <c r="AY2605" s="33"/>
      <c r="AZ2605" s="33"/>
      <c r="BA2605" s="33"/>
    </row>
    <row r="2606" spans="1:53">
      <c r="A2606" s="59"/>
      <c r="B2606" s="46"/>
      <c r="C2606" s="31"/>
      <c r="D2606" s="32" t="s">
        <v>4364</v>
      </c>
      <c r="E2606" s="39">
        <f>SUM(I2606:AL2606)</f>
        <v>0</v>
      </c>
      <c r="F2606" s="39"/>
      <c r="G2606" s="39"/>
      <c r="H2606" s="39"/>
      <c r="I2606" s="39"/>
      <c r="J2606" s="39"/>
      <c r="K2606" s="39"/>
      <c r="L2606" s="39"/>
      <c r="M2606" s="39"/>
      <c r="N2606" s="39"/>
      <c r="O2606" s="39"/>
      <c r="P2606" s="39"/>
      <c r="Q2606" s="39"/>
      <c r="R2606" s="39"/>
      <c r="S2606" s="39"/>
      <c r="T2606" s="39"/>
      <c r="U2606" s="39"/>
      <c r="V2606" s="39"/>
      <c r="W2606" s="39"/>
      <c r="X2606" s="39"/>
      <c r="Y2606" s="39"/>
      <c r="Z2606" s="39"/>
      <c r="AA2606" s="39"/>
      <c r="AB2606" s="39"/>
      <c r="AC2606" s="39"/>
      <c r="AD2606" s="39"/>
      <c r="AE2606" s="39"/>
      <c r="AF2606" s="39"/>
      <c r="AG2606" s="39"/>
      <c r="AH2606" s="39"/>
      <c r="AI2606" s="39"/>
      <c r="AJ2606" s="39"/>
      <c r="AK2606" s="39"/>
      <c r="AL2606" s="39"/>
      <c r="AM2606" s="33"/>
      <c r="AN2606" s="33"/>
      <c r="AO2606" s="33"/>
      <c r="AP2606" s="33"/>
      <c r="AQ2606" s="33"/>
      <c r="AR2606" s="33"/>
      <c r="AS2606" s="33"/>
      <c r="AT2606" s="33"/>
      <c r="AU2606" s="33"/>
      <c r="AV2606" s="33"/>
      <c r="AW2606" s="33"/>
      <c r="AX2606" s="33"/>
      <c r="AY2606" s="33"/>
      <c r="AZ2606" s="33"/>
      <c r="BA2606" s="33"/>
    </row>
    <row r="2607" spans="1:53">
      <c r="A2607" s="59"/>
      <c r="B2607" s="46"/>
      <c r="C2607" s="31" t="s">
        <v>5094</v>
      </c>
      <c r="D2607" s="34" t="s">
        <v>4365</v>
      </c>
      <c r="E2607" s="35">
        <f>E2606-E2604</f>
        <v>0</v>
      </c>
      <c r="F2607" s="35"/>
      <c r="G2607" s="35"/>
      <c r="H2607" s="35"/>
      <c r="I2607" s="35">
        <f>F2604+G2604+H2604+I2606-I2605</f>
        <v>28066</v>
      </c>
      <c r="J2607" s="35">
        <f>I2607+J2606-J2605</f>
        <v>28066</v>
      </c>
      <c r="K2607" s="35">
        <f t="shared" ref="K2607:AL2607" si="1043">J2607+K2606-K2605</f>
        <v>28066</v>
      </c>
      <c r="L2607" s="35">
        <f t="shared" si="1043"/>
        <v>28066</v>
      </c>
      <c r="M2607" s="35">
        <f t="shared" si="1043"/>
        <v>28066</v>
      </c>
      <c r="N2607" s="35">
        <f t="shared" si="1043"/>
        <v>23500</v>
      </c>
      <c r="O2607" s="35">
        <f t="shared" si="1043"/>
        <v>11033</v>
      </c>
      <c r="P2607" s="35">
        <f t="shared" si="1043"/>
        <v>11033</v>
      </c>
      <c r="Q2607" s="35">
        <f t="shared" si="1043"/>
        <v>11033</v>
      </c>
      <c r="R2607" s="35">
        <f t="shared" si="1043"/>
        <v>11033</v>
      </c>
      <c r="S2607" s="35">
        <f t="shared" si="1043"/>
        <v>-19634</v>
      </c>
      <c r="T2607" s="35">
        <f t="shared" si="1043"/>
        <v>-34461</v>
      </c>
      <c r="U2607" s="35">
        <f t="shared" si="1043"/>
        <v>-34461</v>
      </c>
      <c r="V2607" s="35">
        <f t="shared" si="1043"/>
        <v>-34461</v>
      </c>
      <c r="W2607" s="35">
        <f t="shared" si="1043"/>
        <v>-34461</v>
      </c>
      <c r="X2607" s="35">
        <f t="shared" si="1043"/>
        <v>-47834</v>
      </c>
      <c r="Y2607" s="35">
        <f t="shared" si="1043"/>
        <v>-50904</v>
      </c>
      <c r="Z2607" s="35">
        <f t="shared" si="1043"/>
        <v>-50904</v>
      </c>
      <c r="AA2607" s="35">
        <f t="shared" si="1043"/>
        <v>-50904</v>
      </c>
      <c r="AB2607" s="35">
        <f t="shared" si="1043"/>
        <v>-64211</v>
      </c>
      <c r="AC2607" s="35">
        <f t="shared" si="1043"/>
        <v>-70368</v>
      </c>
      <c r="AD2607" s="35">
        <f t="shared" si="1043"/>
        <v>-70633</v>
      </c>
      <c r="AE2607" s="35">
        <f t="shared" si="1043"/>
        <v>-71572</v>
      </c>
      <c r="AF2607" s="35">
        <f t="shared" si="1043"/>
        <v>-71825</v>
      </c>
      <c r="AG2607" s="35">
        <f t="shared" si="1043"/>
        <v>-78855</v>
      </c>
      <c r="AH2607" s="35">
        <f t="shared" si="1043"/>
        <v>-79517</v>
      </c>
      <c r="AI2607" s="35">
        <f t="shared" si="1043"/>
        <v>-80716</v>
      </c>
      <c r="AJ2607" s="35">
        <f t="shared" si="1043"/>
        <v>-81680</v>
      </c>
      <c r="AK2607" s="35">
        <f t="shared" si="1043"/>
        <v>-86116</v>
      </c>
      <c r="AL2607" s="35">
        <f t="shared" si="1043"/>
        <v>-87393</v>
      </c>
      <c r="AM2607" s="33"/>
      <c r="AN2607" s="33"/>
      <c r="AO2607" s="33"/>
      <c r="AP2607" s="33"/>
      <c r="AQ2607" s="33"/>
      <c r="AR2607" s="33"/>
      <c r="AS2607" s="33"/>
      <c r="AT2607" s="33"/>
      <c r="AU2607" s="33"/>
      <c r="AV2607" s="33"/>
      <c r="AW2607" s="33"/>
      <c r="AX2607" s="33"/>
      <c r="AY2607" s="33"/>
      <c r="AZ2607" s="33"/>
      <c r="BA2607" s="33"/>
    </row>
    <row r="2608" spans="1:53" ht="17.25" customHeight="1" thickBot="1">
      <c r="A2608" s="60"/>
      <c r="B2608" s="47"/>
      <c r="C2608" s="36">
        <v>0</v>
      </c>
      <c r="D2608" s="37" t="s">
        <v>4366</v>
      </c>
      <c r="E2608" s="52"/>
      <c r="F2608" s="53"/>
      <c r="G2608" s="53"/>
      <c r="H2608" s="53"/>
      <c r="I2608" s="53"/>
      <c r="J2608" s="53"/>
      <c r="K2608" s="53"/>
      <c r="L2608" s="53"/>
      <c r="M2608" s="53"/>
      <c r="N2608" s="53"/>
      <c r="O2608" s="53"/>
      <c r="P2608" s="53"/>
      <c r="Q2608" s="53"/>
      <c r="R2608" s="53"/>
      <c r="S2608" s="53"/>
      <c r="T2608" s="53"/>
      <c r="U2608" s="53"/>
      <c r="V2608" s="53"/>
      <c r="W2608" s="53"/>
      <c r="X2608" s="53"/>
      <c r="Y2608" s="53"/>
      <c r="Z2608" s="53"/>
      <c r="AA2608" s="53"/>
      <c r="AB2608" s="53"/>
      <c r="AC2608" s="53"/>
      <c r="AD2608" s="53"/>
      <c r="AE2608" s="53"/>
      <c r="AF2608" s="53"/>
      <c r="AG2608" s="53"/>
      <c r="AH2608" s="53"/>
      <c r="AI2608" s="53"/>
      <c r="AJ2608" s="53"/>
      <c r="AK2608" s="53"/>
      <c r="AL2608" s="54"/>
      <c r="AM2608" s="38"/>
      <c r="AN2608" s="38"/>
      <c r="AO2608" s="38"/>
      <c r="AP2608" s="38"/>
      <c r="AQ2608" s="38"/>
      <c r="AR2608" s="38"/>
      <c r="AS2608" s="38"/>
      <c r="AT2608" s="38"/>
      <c r="AU2608" s="38"/>
      <c r="AV2608" s="38"/>
      <c r="AW2608" s="38"/>
      <c r="AX2608" s="38"/>
      <c r="AY2608" s="38"/>
      <c r="AZ2608" s="38"/>
      <c r="BA2608" s="38"/>
    </row>
    <row r="2609" spans="1:53" ht="15" thickTop="1">
      <c r="A2609" s="45" t="s">
        <v>2918</v>
      </c>
      <c r="B2609" s="45">
        <v>522</v>
      </c>
      <c r="C2609" s="14" t="s">
        <v>5095</v>
      </c>
      <c r="D2609" s="15" t="s">
        <v>4362</v>
      </c>
      <c r="E2609" s="29"/>
      <c r="F2609" s="29">
        <v>207759</v>
      </c>
      <c r="G2609" s="29"/>
      <c r="H2609" s="29"/>
      <c r="I2609" s="29"/>
      <c r="J2609" s="29"/>
      <c r="K2609" s="29"/>
      <c r="L2609" s="29"/>
      <c r="M2609" s="29"/>
      <c r="N2609" s="29"/>
      <c r="O2609" s="29"/>
      <c r="P2609" s="29"/>
      <c r="Q2609" s="29"/>
      <c r="R2609" s="29"/>
      <c r="S2609" s="29"/>
      <c r="T2609" s="29"/>
      <c r="U2609" s="29"/>
      <c r="V2609" s="29"/>
      <c r="W2609" s="29"/>
      <c r="X2609" s="29"/>
      <c r="Y2609" s="29"/>
      <c r="Z2609" s="29"/>
      <c r="AA2609" s="29"/>
      <c r="AB2609" s="29"/>
      <c r="AC2609" s="29"/>
      <c r="AD2609" s="29"/>
      <c r="AE2609" s="29"/>
      <c r="AF2609" s="29"/>
      <c r="AG2609" s="29"/>
      <c r="AH2609" s="29"/>
      <c r="AI2609" s="29"/>
      <c r="AJ2609" s="29"/>
      <c r="AK2609" s="29"/>
      <c r="AL2609" s="29"/>
      <c r="AM2609" s="17"/>
      <c r="AN2609" s="17">
        <f>AM2609*(F2609+G2609)</f>
        <v>0</v>
      </c>
      <c r="AO2609" s="17">
        <f>SUMIF($I$1:$AL$1,AO$1,$I2611:$AL2611)*$AM2609</f>
        <v>0</v>
      </c>
      <c r="AP2609" s="17">
        <f t="shared" ref="AP2609:AZ2609" si="1044">SUMIF($I$1:$AL$1,AP$1,$I2611:$AL2611)*$AM2609</f>
        <v>0</v>
      </c>
      <c r="AQ2609" s="17">
        <f t="shared" si="1044"/>
        <v>0</v>
      </c>
      <c r="AR2609" s="17">
        <f t="shared" si="1044"/>
        <v>0</v>
      </c>
      <c r="AS2609" s="17">
        <f t="shared" si="1044"/>
        <v>0</v>
      </c>
      <c r="AT2609" s="17">
        <f t="shared" si="1044"/>
        <v>0</v>
      </c>
      <c r="AU2609" s="17">
        <f t="shared" si="1044"/>
        <v>0</v>
      </c>
      <c r="AV2609" s="17">
        <f t="shared" si="1044"/>
        <v>0</v>
      </c>
      <c r="AW2609" s="17">
        <f t="shared" si="1044"/>
        <v>0</v>
      </c>
      <c r="AX2609" s="17">
        <f t="shared" si="1044"/>
        <v>0</v>
      </c>
      <c r="AY2609" s="17">
        <f t="shared" si="1044"/>
        <v>0</v>
      </c>
      <c r="AZ2609" s="17">
        <f t="shared" si="1044"/>
        <v>0</v>
      </c>
      <c r="BA2609" s="17"/>
    </row>
    <row r="2610" spans="1:53">
      <c r="A2610" s="59"/>
      <c r="B2610" s="46"/>
      <c r="C2610" s="31" t="s">
        <v>5096</v>
      </c>
      <c r="D2610" s="32" t="s">
        <v>4363</v>
      </c>
      <c r="E2610" s="39"/>
      <c r="F2610" s="39"/>
      <c r="G2610" s="39"/>
      <c r="H2610" s="39"/>
      <c r="I2610" s="39">
        <v>176969</v>
      </c>
      <c r="J2610" s="39"/>
      <c r="K2610" s="39">
        <v>7423</v>
      </c>
      <c r="L2610" s="39">
        <v>1220</v>
      </c>
      <c r="M2610" s="39"/>
      <c r="N2610" s="39">
        <v>7222</v>
      </c>
      <c r="O2610" s="39">
        <v>12036</v>
      </c>
      <c r="P2610" s="39">
        <v>11825</v>
      </c>
      <c r="Q2610" s="39">
        <v>2552</v>
      </c>
      <c r="R2610" s="39"/>
      <c r="S2610" s="39">
        <v>104819</v>
      </c>
      <c r="T2610" s="39">
        <v>35707</v>
      </c>
      <c r="U2610" s="39">
        <v>8024</v>
      </c>
      <c r="V2610" s="39"/>
      <c r="W2610" s="39"/>
      <c r="X2610" s="39">
        <v>72498</v>
      </c>
      <c r="Y2610" s="39">
        <v>30692</v>
      </c>
      <c r="Z2610" s="39">
        <v>50752</v>
      </c>
      <c r="AA2610" s="39">
        <v>30692</v>
      </c>
      <c r="AB2610" s="39">
        <v>95687</v>
      </c>
      <c r="AC2610" s="39">
        <v>46138</v>
      </c>
      <c r="AD2610" s="39"/>
      <c r="AE2610" s="39">
        <v>115546</v>
      </c>
      <c r="AF2610" s="39">
        <v>86459</v>
      </c>
      <c r="AG2610" s="39">
        <v>56168</v>
      </c>
      <c r="AH2610" s="39">
        <v>56570</v>
      </c>
      <c r="AI2610" s="39">
        <v>60983</v>
      </c>
      <c r="AJ2610" s="39">
        <v>71414</v>
      </c>
      <c r="AK2610" s="39">
        <v>31695</v>
      </c>
      <c r="AL2610" s="39">
        <v>5818</v>
      </c>
      <c r="AM2610" s="33"/>
      <c r="AN2610" s="33"/>
      <c r="AO2610" s="33"/>
      <c r="AP2610" s="33"/>
      <c r="AQ2610" s="33"/>
      <c r="AR2610" s="33"/>
      <c r="AS2610" s="33"/>
      <c r="AT2610" s="33"/>
      <c r="AU2610" s="33"/>
      <c r="AV2610" s="33"/>
      <c r="AW2610" s="33"/>
      <c r="AX2610" s="33"/>
      <c r="AY2610" s="33"/>
      <c r="AZ2610" s="33"/>
      <c r="BA2610" s="33"/>
    </row>
    <row r="2611" spans="1:53">
      <c r="A2611" s="59"/>
      <c r="B2611" s="46"/>
      <c r="C2611" s="31"/>
      <c r="D2611" s="32" t="s">
        <v>4364</v>
      </c>
      <c r="E2611" s="39">
        <f>SUM(I2611:AL2611)</f>
        <v>0</v>
      </c>
      <c r="F2611" s="39"/>
      <c r="G2611" s="39"/>
      <c r="H2611" s="39"/>
      <c r="I2611" s="39"/>
      <c r="J2611" s="39"/>
      <c r="K2611" s="39"/>
      <c r="L2611" s="39"/>
      <c r="M2611" s="39"/>
      <c r="N2611" s="39"/>
      <c r="O2611" s="39"/>
      <c r="P2611" s="39"/>
      <c r="Q2611" s="39"/>
      <c r="R2611" s="39"/>
      <c r="S2611" s="39"/>
      <c r="T2611" s="39"/>
      <c r="U2611" s="39"/>
      <c r="V2611" s="39"/>
      <c r="W2611" s="39"/>
      <c r="X2611" s="39"/>
      <c r="Y2611" s="39"/>
      <c r="Z2611" s="39"/>
      <c r="AA2611" s="39"/>
      <c r="AB2611" s="39"/>
      <c r="AC2611" s="39"/>
      <c r="AD2611" s="39"/>
      <c r="AE2611" s="39"/>
      <c r="AF2611" s="39"/>
      <c r="AG2611" s="39"/>
      <c r="AH2611" s="39"/>
      <c r="AI2611" s="39"/>
      <c r="AJ2611" s="39"/>
      <c r="AK2611" s="39"/>
      <c r="AL2611" s="39"/>
      <c r="AM2611" s="33"/>
      <c r="AN2611" s="33"/>
      <c r="AO2611" s="33"/>
      <c r="AP2611" s="33"/>
      <c r="AQ2611" s="33"/>
      <c r="AR2611" s="33"/>
      <c r="AS2611" s="33"/>
      <c r="AT2611" s="33"/>
      <c r="AU2611" s="33"/>
      <c r="AV2611" s="33"/>
      <c r="AW2611" s="33"/>
      <c r="AX2611" s="33"/>
      <c r="AY2611" s="33"/>
      <c r="AZ2611" s="33"/>
      <c r="BA2611" s="33"/>
    </row>
    <row r="2612" spans="1:53">
      <c r="A2612" s="59"/>
      <c r="B2612" s="46"/>
      <c r="C2612" s="31" t="s">
        <v>5097</v>
      </c>
      <c r="D2612" s="34" t="s">
        <v>4365</v>
      </c>
      <c r="E2612" s="35">
        <f>E2611-E2609</f>
        <v>0</v>
      </c>
      <c r="F2612" s="35"/>
      <c r="G2612" s="35"/>
      <c r="H2612" s="35"/>
      <c r="I2612" s="35">
        <f>F2609+G2609+H2609+I2611-I2610</f>
        <v>30790</v>
      </c>
      <c r="J2612" s="35">
        <f>I2612+J2611-J2610</f>
        <v>30790</v>
      </c>
      <c r="K2612" s="35">
        <f t="shared" ref="K2612:AL2612" si="1045">J2612+K2611-K2610</f>
        <v>23367</v>
      </c>
      <c r="L2612" s="35">
        <f t="shared" si="1045"/>
        <v>22147</v>
      </c>
      <c r="M2612" s="35">
        <f t="shared" si="1045"/>
        <v>22147</v>
      </c>
      <c r="N2612" s="35">
        <f t="shared" si="1045"/>
        <v>14925</v>
      </c>
      <c r="O2612" s="35">
        <f t="shared" si="1045"/>
        <v>2889</v>
      </c>
      <c r="P2612" s="35">
        <f t="shared" si="1045"/>
        <v>-8936</v>
      </c>
      <c r="Q2612" s="35">
        <f t="shared" si="1045"/>
        <v>-11488</v>
      </c>
      <c r="R2612" s="35">
        <f t="shared" si="1045"/>
        <v>-11488</v>
      </c>
      <c r="S2612" s="35">
        <f t="shared" si="1045"/>
        <v>-116307</v>
      </c>
      <c r="T2612" s="35">
        <f t="shared" si="1045"/>
        <v>-152014</v>
      </c>
      <c r="U2612" s="35">
        <f t="shared" si="1045"/>
        <v>-160038</v>
      </c>
      <c r="V2612" s="35">
        <f t="shared" si="1045"/>
        <v>-160038</v>
      </c>
      <c r="W2612" s="35">
        <f t="shared" si="1045"/>
        <v>-160038</v>
      </c>
      <c r="X2612" s="35">
        <f t="shared" si="1045"/>
        <v>-232536</v>
      </c>
      <c r="Y2612" s="35">
        <f t="shared" si="1045"/>
        <v>-263228</v>
      </c>
      <c r="Z2612" s="35">
        <f t="shared" si="1045"/>
        <v>-313980</v>
      </c>
      <c r="AA2612" s="35">
        <f t="shared" si="1045"/>
        <v>-344672</v>
      </c>
      <c r="AB2612" s="35">
        <f t="shared" si="1045"/>
        <v>-440359</v>
      </c>
      <c r="AC2612" s="35">
        <f t="shared" si="1045"/>
        <v>-486497</v>
      </c>
      <c r="AD2612" s="35">
        <f t="shared" si="1045"/>
        <v>-486497</v>
      </c>
      <c r="AE2612" s="35">
        <f t="shared" si="1045"/>
        <v>-602043</v>
      </c>
      <c r="AF2612" s="35">
        <f t="shared" si="1045"/>
        <v>-688502</v>
      </c>
      <c r="AG2612" s="35">
        <f t="shared" si="1045"/>
        <v>-744670</v>
      </c>
      <c r="AH2612" s="35">
        <f t="shared" si="1045"/>
        <v>-801240</v>
      </c>
      <c r="AI2612" s="35">
        <f t="shared" si="1045"/>
        <v>-862223</v>
      </c>
      <c r="AJ2612" s="35">
        <f t="shared" si="1045"/>
        <v>-933637</v>
      </c>
      <c r="AK2612" s="35">
        <f t="shared" si="1045"/>
        <v>-965332</v>
      </c>
      <c r="AL2612" s="35">
        <f t="shared" si="1045"/>
        <v>-971150</v>
      </c>
      <c r="AM2612" s="33"/>
      <c r="AN2612" s="33"/>
      <c r="AO2612" s="33"/>
      <c r="AP2612" s="33"/>
      <c r="AQ2612" s="33"/>
      <c r="AR2612" s="33"/>
      <c r="AS2612" s="33"/>
      <c r="AT2612" s="33"/>
      <c r="AU2612" s="33"/>
      <c r="AV2612" s="33"/>
      <c r="AW2612" s="33"/>
      <c r="AX2612" s="33"/>
      <c r="AY2612" s="33"/>
      <c r="AZ2612" s="33"/>
      <c r="BA2612" s="33"/>
    </row>
    <row r="2613" spans="1:53" ht="17.25" customHeight="1" thickBot="1">
      <c r="A2613" s="60"/>
      <c r="B2613" s="47"/>
      <c r="C2613" s="36">
        <v>0</v>
      </c>
      <c r="D2613" s="37" t="s">
        <v>4366</v>
      </c>
      <c r="E2613" s="52"/>
      <c r="F2613" s="53"/>
      <c r="G2613" s="53"/>
      <c r="H2613" s="53"/>
      <c r="I2613" s="53"/>
      <c r="J2613" s="53"/>
      <c r="K2613" s="53"/>
      <c r="L2613" s="53"/>
      <c r="M2613" s="53"/>
      <c r="N2613" s="53"/>
      <c r="O2613" s="53"/>
      <c r="P2613" s="53"/>
      <c r="Q2613" s="53"/>
      <c r="R2613" s="53"/>
      <c r="S2613" s="53"/>
      <c r="T2613" s="53"/>
      <c r="U2613" s="53"/>
      <c r="V2613" s="53"/>
      <c r="W2613" s="53"/>
      <c r="X2613" s="53"/>
      <c r="Y2613" s="53"/>
      <c r="Z2613" s="53"/>
      <c r="AA2613" s="53"/>
      <c r="AB2613" s="53"/>
      <c r="AC2613" s="53"/>
      <c r="AD2613" s="53"/>
      <c r="AE2613" s="53"/>
      <c r="AF2613" s="53"/>
      <c r="AG2613" s="53"/>
      <c r="AH2613" s="53"/>
      <c r="AI2613" s="53"/>
      <c r="AJ2613" s="53"/>
      <c r="AK2613" s="53"/>
      <c r="AL2613" s="54"/>
      <c r="AM2613" s="38"/>
      <c r="AN2613" s="38"/>
      <c r="AO2613" s="38"/>
      <c r="AP2613" s="38"/>
      <c r="AQ2613" s="38"/>
      <c r="AR2613" s="38"/>
      <c r="AS2613" s="38"/>
      <c r="AT2613" s="38"/>
      <c r="AU2613" s="38"/>
      <c r="AV2613" s="38"/>
      <c r="AW2613" s="38"/>
      <c r="AX2613" s="38"/>
      <c r="AY2613" s="38"/>
      <c r="AZ2613" s="38"/>
      <c r="BA2613" s="38"/>
    </row>
    <row r="2614" spans="1:53" ht="15" thickTop="1">
      <c r="A2614" s="45" t="s">
        <v>2918</v>
      </c>
      <c r="B2614" s="45">
        <v>523</v>
      </c>
      <c r="C2614" s="14" t="s">
        <v>5098</v>
      </c>
      <c r="D2614" s="15" t="s">
        <v>4362</v>
      </c>
      <c r="E2614" s="29"/>
      <c r="F2614" s="29">
        <v>47623</v>
      </c>
      <c r="G2614" s="29"/>
      <c r="H2614" s="29"/>
      <c r="I2614" s="29"/>
      <c r="J2614" s="29"/>
      <c r="K2614" s="29"/>
      <c r="L2614" s="29"/>
      <c r="M2614" s="29"/>
      <c r="N2614" s="29"/>
      <c r="O2614" s="29"/>
      <c r="P2614" s="29"/>
      <c r="Q2614" s="29"/>
      <c r="R2614" s="29"/>
      <c r="S2614" s="29"/>
      <c r="T2614" s="29"/>
      <c r="U2614" s="29"/>
      <c r="V2614" s="29"/>
      <c r="W2614" s="29"/>
      <c r="X2614" s="29"/>
      <c r="Y2614" s="29"/>
      <c r="Z2614" s="29"/>
      <c r="AA2614" s="29"/>
      <c r="AB2614" s="29"/>
      <c r="AC2614" s="29"/>
      <c r="AD2614" s="29"/>
      <c r="AE2614" s="29"/>
      <c r="AF2614" s="29"/>
      <c r="AG2614" s="29"/>
      <c r="AH2614" s="29"/>
      <c r="AI2614" s="29"/>
      <c r="AJ2614" s="29"/>
      <c r="AK2614" s="29"/>
      <c r="AL2614" s="29"/>
      <c r="AM2614" s="17"/>
      <c r="AN2614" s="17">
        <f>AM2614*(F2614+G2614)</f>
        <v>0</v>
      </c>
      <c r="AO2614" s="17">
        <f>SUMIF($I$1:$AL$1,AO$1,$I2616:$AL2616)*$AM2614</f>
        <v>0</v>
      </c>
      <c r="AP2614" s="17">
        <f t="shared" ref="AP2614:AZ2614" si="1046">SUMIF($I$1:$AL$1,AP$1,$I2616:$AL2616)*$AM2614</f>
        <v>0</v>
      </c>
      <c r="AQ2614" s="17">
        <f t="shared" si="1046"/>
        <v>0</v>
      </c>
      <c r="AR2614" s="17">
        <f t="shared" si="1046"/>
        <v>0</v>
      </c>
      <c r="AS2614" s="17">
        <f t="shared" si="1046"/>
        <v>0</v>
      </c>
      <c r="AT2614" s="17">
        <f t="shared" si="1046"/>
        <v>0</v>
      </c>
      <c r="AU2614" s="17">
        <f t="shared" si="1046"/>
        <v>0</v>
      </c>
      <c r="AV2614" s="17">
        <f t="shared" si="1046"/>
        <v>0</v>
      </c>
      <c r="AW2614" s="17">
        <f t="shared" si="1046"/>
        <v>0</v>
      </c>
      <c r="AX2614" s="17">
        <f t="shared" si="1046"/>
        <v>0</v>
      </c>
      <c r="AY2614" s="17">
        <f t="shared" si="1046"/>
        <v>0</v>
      </c>
      <c r="AZ2614" s="17">
        <f t="shared" si="1046"/>
        <v>0</v>
      </c>
      <c r="BA2614" s="17"/>
    </row>
    <row r="2615" spans="1:53">
      <c r="A2615" s="59"/>
      <c r="B2615" s="46"/>
      <c r="C2615" s="31" t="s">
        <v>5099</v>
      </c>
      <c r="D2615" s="32" t="s">
        <v>4363</v>
      </c>
      <c r="E2615" s="39"/>
      <c r="F2615" s="39"/>
      <c r="G2615" s="39"/>
      <c r="H2615" s="39"/>
      <c r="I2615" s="39">
        <v>38814</v>
      </c>
      <c r="J2615" s="39">
        <v>524</v>
      </c>
      <c r="K2615" s="39">
        <v>2087</v>
      </c>
      <c r="L2615" s="39"/>
      <c r="M2615" s="39">
        <v>251</v>
      </c>
      <c r="N2615" s="39"/>
      <c r="O2615" s="39">
        <v>6160</v>
      </c>
      <c r="P2615" s="39">
        <v>130</v>
      </c>
      <c r="Q2615" s="39">
        <v>124</v>
      </c>
      <c r="R2615" s="39">
        <v>118</v>
      </c>
      <c r="S2615" s="39">
        <v>87956</v>
      </c>
      <c r="T2615" s="39">
        <v>36993</v>
      </c>
      <c r="U2615" s="39">
        <v>260</v>
      </c>
      <c r="V2615" s="39">
        <v>6454</v>
      </c>
      <c r="W2615" s="39">
        <v>58009</v>
      </c>
      <c r="X2615" s="39">
        <v>19751</v>
      </c>
      <c r="Y2615" s="39">
        <v>2267</v>
      </c>
      <c r="Z2615" s="39">
        <v>1802</v>
      </c>
      <c r="AA2615" s="39">
        <v>47865</v>
      </c>
      <c r="AB2615" s="39">
        <v>30140</v>
      </c>
      <c r="AC2615" s="39">
        <v>2645</v>
      </c>
      <c r="AD2615" s="39">
        <v>637</v>
      </c>
      <c r="AE2615" s="39">
        <v>1148</v>
      </c>
      <c r="AF2615" s="39">
        <v>64403</v>
      </c>
      <c r="AG2615" s="39">
        <v>50077</v>
      </c>
      <c r="AH2615" s="39">
        <v>13413</v>
      </c>
      <c r="AI2615" s="39">
        <v>645</v>
      </c>
      <c r="AJ2615" s="39">
        <v>41337</v>
      </c>
      <c r="AK2615" s="39">
        <v>40368</v>
      </c>
      <c r="AL2615" s="39">
        <v>831</v>
      </c>
      <c r="AM2615" s="33"/>
      <c r="AN2615" s="33"/>
      <c r="AO2615" s="33"/>
      <c r="AP2615" s="33"/>
      <c r="AQ2615" s="33"/>
      <c r="AR2615" s="33"/>
      <c r="AS2615" s="33"/>
      <c r="AT2615" s="33"/>
      <c r="AU2615" s="33"/>
      <c r="AV2615" s="33"/>
      <c r="AW2615" s="33"/>
      <c r="AX2615" s="33"/>
      <c r="AY2615" s="33"/>
      <c r="AZ2615" s="33"/>
      <c r="BA2615" s="33"/>
    </row>
    <row r="2616" spans="1:53">
      <c r="A2616" s="59"/>
      <c r="B2616" s="46"/>
      <c r="C2616" s="31"/>
      <c r="D2616" s="32" t="s">
        <v>4364</v>
      </c>
      <c r="E2616" s="39">
        <f>SUM(I2616:AL2616)</f>
        <v>0</v>
      </c>
      <c r="F2616" s="39"/>
      <c r="G2616" s="39"/>
      <c r="H2616" s="39"/>
      <c r="I2616" s="39"/>
      <c r="J2616" s="39"/>
      <c r="K2616" s="39"/>
      <c r="L2616" s="39"/>
      <c r="M2616" s="39"/>
      <c r="N2616" s="39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  <c r="AM2616" s="33"/>
      <c r="AN2616" s="33"/>
      <c r="AO2616" s="33"/>
      <c r="AP2616" s="33"/>
      <c r="AQ2616" s="33"/>
      <c r="AR2616" s="33"/>
      <c r="AS2616" s="33"/>
      <c r="AT2616" s="33"/>
      <c r="AU2616" s="33"/>
      <c r="AV2616" s="33"/>
      <c r="AW2616" s="33"/>
      <c r="AX2616" s="33"/>
      <c r="AY2616" s="33"/>
      <c r="AZ2616" s="33"/>
      <c r="BA2616" s="33"/>
    </row>
    <row r="2617" spans="1:53">
      <c r="A2617" s="59"/>
      <c r="B2617" s="46"/>
      <c r="C2617" s="31" t="s">
        <v>5100</v>
      </c>
      <c r="D2617" s="34" t="s">
        <v>4365</v>
      </c>
      <c r="E2617" s="35">
        <f>E2616-E2614</f>
        <v>0</v>
      </c>
      <c r="F2617" s="35"/>
      <c r="G2617" s="35"/>
      <c r="H2617" s="35"/>
      <c r="I2617" s="35">
        <f>F2614+G2614+H2614+I2616-I2615</f>
        <v>8809</v>
      </c>
      <c r="J2617" s="35">
        <f>I2617+J2616-J2615</f>
        <v>8285</v>
      </c>
      <c r="K2617" s="35">
        <f t="shared" ref="K2617:AL2617" si="1047">J2617+K2616-K2615</f>
        <v>6198</v>
      </c>
      <c r="L2617" s="35">
        <f t="shared" si="1047"/>
        <v>6198</v>
      </c>
      <c r="M2617" s="35">
        <f t="shared" si="1047"/>
        <v>5947</v>
      </c>
      <c r="N2617" s="35">
        <f t="shared" si="1047"/>
        <v>5947</v>
      </c>
      <c r="O2617" s="35">
        <f t="shared" si="1047"/>
        <v>-213</v>
      </c>
      <c r="P2617" s="35">
        <f t="shared" si="1047"/>
        <v>-343</v>
      </c>
      <c r="Q2617" s="35">
        <f t="shared" si="1047"/>
        <v>-467</v>
      </c>
      <c r="R2617" s="35">
        <f t="shared" si="1047"/>
        <v>-585</v>
      </c>
      <c r="S2617" s="35">
        <f t="shared" si="1047"/>
        <v>-88541</v>
      </c>
      <c r="T2617" s="35">
        <f t="shared" si="1047"/>
        <v>-125534</v>
      </c>
      <c r="U2617" s="35">
        <f t="shared" si="1047"/>
        <v>-125794</v>
      </c>
      <c r="V2617" s="35">
        <f t="shared" si="1047"/>
        <v>-132248</v>
      </c>
      <c r="W2617" s="35">
        <f t="shared" si="1047"/>
        <v>-190257</v>
      </c>
      <c r="X2617" s="35">
        <f t="shared" si="1047"/>
        <v>-210008</v>
      </c>
      <c r="Y2617" s="35">
        <f t="shared" si="1047"/>
        <v>-212275</v>
      </c>
      <c r="Z2617" s="35">
        <f t="shared" si="1047"/>
        <v>-214077</v>
      </c>
      <c r="AA2617" s="35">
        <f t="shared" si="1047"/>
        <v>-261942</v>
      </c>
      <c r="AB2617" s="35">
        <f t="shared" si="1047"/>
        <v>-292082</v>
      </c>
      <c r="AC2617" s="35">
        <f t="shared" si="1047"/>
        <v>-294727</v>
      </c>
      <c r="AD2617" s="35">
        <f t="shared" si="1047"/>
        <v>-295364</v>
      </c>
      <c r="AE2617" s="35">
        <f t="shared" si="1047"/>
        <v>-296512</v>
      </c>
      <c r="AF2617" s="35">
        <f t="shared" si="1047"/>
        <v>-360915</v>
      </c>
      <c r="AG2617" s="35">
        <f t="shared" si="1047"/>
        <v>-410992</v>
      </c>
      <c r="AH2617" s="35">
        <f t="shared" si="1047"/>
        <v>-424405</v>
      </c>
      <c r="AI2617" s="35">
        <f t="shared" si="1047"/>
        <v>-425050</v>
      </c>
      <c r="AJ2617" s="35">
        <f t="shared" si="1047"/>
        <v>-466387</v>
      </c>
      <c r="AK2617" s="35">
        <f t="shared" si="1047"/>
        <v>-506755</v>
      </c>
      <c r="AL2617" s="35">
        <f t="shared" si="1047"/>
        <v>-507586</v>
      </c>
      <c r="AM2617" s="33"/>
      <c r="AN2617" s="33"/>
      <c r="AO2617" s="33"/>
      <c r="AP2617" s="33"/>
      <c r="AQ2617" s="33"/>
      <c r="AR2617" s="33"/>
      <c r="AS2617" s="33"/>
      <c r="AT2617" s="33"/>
      <c r="AU2617" s="33"/>
      <c r="AV2617" s="33"/>
      <c r="AW2617" s="33"/>
      <c r="AX2617" s="33"/>
      <c r="AY2617" s="33"/>
      <c r="AZ2617" s="33"/>
      <c r="BA2617" s="33"/>
    </row>
    <row r="2618" spans="1:53" ht="17.25" customHeight="1" thickBot="1">
      <c r="A2618" s="60"/>
      <c r="B2618" s="47"/>
      <c r="C2618" s="36">
        <v>0</v>
      </c>
      <c r="D2618" s="37" t="s">
        <v>4366</v>
      </c>
      <c r="E2618" s="52"/>
      <c r="F2618" s="53"/>
      <c r="G2618" s="53"/>
      <c r="H2618" s="53"/>
      <c r="I2618" s="53"/>
      <c r="J2618" s="53"/>
      <c r="K2618" s="53"/>
      <c r="L2618" s="53"/>
      <c r="M2618" s="53"/>
      <c r="N2618" s="53"/>
      <c r="O2618" s="53"/>
      <c r="P2618" s="53"/>
      <c r="Q2618" s="53"/>
      <c r="R2618" s="53"/>
      <c r="S2618" s="53"/>
      <c r="T2618" s="53"/>
      <c r="U2618" s="53"/>
      <c r="V2618" s="53"/>
      <c r="W2618" s="53"/>
      <c r="X2618" s="53"/>
      <c r="Y2618" s="53"/>
      <c r="Z2618" s="53"/>
      <c r="AA2618" s="53"/>
      <c r="AB2618" s="53"/>
      <c r="AC2618" s="53"/>
      <c r="AD2618" s="53"/>
      <c r="AE2618" s="53"/>
      <c r="AF2618" s="53"/>
      <c r="AG2618" s="53"/>
      <c r="AH2618" s="53"/>
      <c r="AI2618" s="53"/>
      <c r="AJ2618" s="53"/>
      <c r="AK2618" s="53"/>
      <c r="AL2618" s="54"/>
      <c r="AM2618" s="38"/>
      <c r="AN2618" s="38"/>
      <c r="AO2618" s="38"/>
      <c r="AP2618" s="38"/>
      <c r="AQ2618" s="38"/>
      <c r="AR2618" s="38"/>
      <c r="AS2618" s="38"/>
      <c r="AT2618" s="38"/>
      <c r="AU2618" s="38"/>
      <c r="AV2618" s="38"/>
      <c r="AW2618" s="38"/>
      <c r="AX2618" s="38"/>
      <c r="AY2618" s="38"/>
      <c r="AZ2618" s="38"/>
      <c r="BA2618" s="38"/>
    </row>
    <row r="2619" spans="1:53" ht="15" thickTop="1">
      <c r="A2619" s="45" t="s">
        <v>2918</v>
      </c>
      <c r="B2619" s="45">
        <v>524</v>
      </c>
      <c r="C2619" s="14" t="s">
        <v>5101</v>
      </c>
      <c r="D2619" s="15" t="s">
        <v>4362</v>
      </c>
      <c r="E2619" s="29"/>
      <c r="F2619" s="29">
        <v>185021</v>
      </c>
      <c r="G2619" s="29"/>
      <c r="H2619" s="29"/>
      <c r="I2619" s="29"/>
      <c r="J2619" s="29"/>
      <c r="K2619" s="29"/>
      <c r="L2619" s="29"/>
      <c r="M2619" s="29"/>
      <c r="N2619" s="29"/>
      <c r="O2619" s="29"/>
      <c r="P2619" s="29"/>
      <c r="Q2619" s="29"/>
      <c r="R2619" s="29"/>
      <c r="S2619" s="29"/>
      <c r="T2619" s="29"/>
      <c r="U2619" s="29"/>
      <c r="V2619" s="29"/>
      <c r="W2619" s="29"/>
      <c r="X2619" s="29"/>
      <c r="Y2619" s="29"/>
      <c r="Z2619" s="29"/>
      <c r="AA2619" s="29"/>
      <c r="AB2619" s="29"/>
      <c r="AC2619" s="29"/>
      <c r="AD2619" s="29"/>
      <c r="AE2619" s="29"/>
      <c r="AF2619" s="29"/>
      <c r="AG2619" s="29"/>
      <c r="AH2619" s="29"/>
      <c r="AI2619" s="29"/>
      <c r="AJ2619" s="29"/>
      <c r="AK2619" s="29"/>
      <c r="AL2619" s="29"/>
      <c r="AM2619" s="17"/>
      <c r="AN2619" s="17">
        <f>AM2619*(F2619+G2619)</f>
        <v>0</v>
      </c>
      <c r="AO2619" s="17">
        <f>SUMIF($I$1:$AL$1,AO$1,$I2621:$AL2621)*$AM2619</f>
        <v>0</v>
      </c>
      <c r="AP2619" s="17">
        <f t="shared" ref="AP2619:AZ2619" si="1048">SUMIF($I$1:$AL$1,AP$1,$I2621:$AL2621)*$AM2619</f>
        <v>0</v>
      </c>
      <c r="AQ2619" s="17">
        <f t="shared" si="1048"/>
        <v>0</v>
      </c>
      <c r="AR2619" s="17">
        <f t="shared" si="1048"/>
        <v>0</v>
      </c>
      <c r="AS2619" s="17">
        <f t="shared" si="1048"/>
        <v>0</v>
      </c>
      <c r="AT2619" s="17">
        <f t="shared" si="1048"/>
        <v>0</v>
      </c>
      <c r="AU2619" s="17">
        <f t="shared" si="1048"/>
        <v>0</v>
      </c>
      <c r="AV2619" s="17">
        <f t="shared" si="1048"/>
        <v>0</v>
      </c>
      <c r="AW2619" s="17">
        <f t="shared" si="1048"/>
        <v>0</v>
      </c>
      <c r="AX2619" s="17">
        <f t="shared" si="1048"/>
        <v>0</v>
      </c>
      <c r="AY2619" s="17">
        <f t="shared" si="1048"/>
        <v>0</v>
      </c>
      <c r="AZ2619" s="17">
        <f t="shared" si="1048"/>
        <v>0</v>
      </c>
      <c r="BA2619" s="17"/>
    </row>
    <row r="2620" spans="1:53">
      <c r="A2620" s="59"/>
      <c r="B2620" s="46"/>
      <c r="C2620" s="31" t="s">
        <v>5102</v>
      </c>
      <c r="D2620" s="32" t="s">
        <v>4363</v>
      </c>
      <c r="E2620" s="39"/>
      <c r="F2620" s="39"/>
      <c r="G2620" s="39"/>
      <c r="H2620" s="39"/>
      <c r="I2620" s="39">
        <v>161448</v>
      </c>
      <c r="J2620" s="39">
        <v>4189</v>
      </c>
      <c r="K2620" s="39">
        <v>16691</v>
      </c>
      <c r="L2620" s="39"/>
      <c r="M2620" s="39"/>
      <c r="N2620" s="39"/>
      <c r="O2620" s="39">
        <v>48939</v>
      </c>
      <c r="P2620" s="39">
        <v>12671</v>
      </c>
      <c r="Q2620" s="39">
        <v>18808</v>
      </c>
      <c r="R2620" s="39">
        <v>939</v>
      </c>
      <c r="S2620" s="39">
        <v>295351</v>
      </c>
      <c r="T2620" s="39">
        <v>168441</v>
      </c>
      <c r="U2620" s="39">
        <v>17966</v>
      </c>
      <c r="V2620" s="39">
        <v>21906</v>
      </c>
      <c r="W2620" s="39">
        <v>159760</v>
      </c>
      <c r="X2620" s="39">
        <v>124136</v>
      </c>
      <c r="Y2620" s="39">
        <v>3516</v>
      </c>
      <c r="Z2620" s="39">
        <v>6212</v>
      </c>
      <c r="AA2620" s="39">
        <v>188808</v>
      </c>
      <c r="AB2620" s="39">
        <v>48879</v>
      </c>
      <c r="AC2620" s="39">
        <v>55911</v>
      </c>
      <c r="AD2620" s="39">
        <v>522</v>
      </c>
      <c r="AE2620" s="39">
        <v>8436</v>
      </c>
      <c r="AF2620" s="39">
        <v>158958</v>
      </c>
      <c r="AG2620" s="39">
        <v>174442</v>
      </c>
      <c r="AH2620" s="39">
        <v>95596</v>
      </c>
      <c r="AI2620" s="39">
        <v>78541</v>
      </c>
      <c r="AJ2620" s="39">
        <v>198823</v>
      </c>
      <c r="AK2620" s="39">
        <v>67169</v>
      </c>
      <c r="AL2620" s="39">
        <v>46960</v>
      </c>
      <c r="AM2620" s="33"/>
      <c r="AN2620" s="33"/>
      <c r="AO2620" s="33"/>
      <c r="AP2620" s="33"/>
      <c r="AQ2620" s="33"/>
      <c r="AR2620" s="33"/>
      <c r="AS2620" s="33"/>
      <c r="AT2620" s="33"/>
      <c r="AU2620" s="33"/>
      <c r="AV2620" s="33"/>
      <c r="AW2620" s="33"/>
      <c r="AX2620" s="33"/>
      <c r="AY2620" s="33"/>
      <c r="AZ2620" s="33"/>
      <c r="BA2620" s="33"/>
    </row>
    <row r="2621" spans="1:53">
      <c r="A2621" s="59"/>
      <c r="B2621" s="46"/>
      <c r="C2621" s="31"/>
      <c r="D2621" s="32" t="s">
        <v>4364</v>
      </c>
      <c r="E2621" s="39">
        <f>SUM(I2621:AL2621)</f>
        <v>0</v>
      </c>
      <c r="F2621" s="39"/>
      <c r="G2621" s="39"/>
      <c r="H2621" s="39"/>
      <c r="I2621" s="39"/>
      <c r="J2621" s="39"/>
      <c r="K2621" s="39"/>
      <c r="L2621" s="39"/>
      <c r="M2621" s="39"/>
      <c r="N2621" s="39"/>
      <c r="O2621" s="39"/>
      <c r="P2621" s="39"/>
      <c r="Q2621" s="39"/>
      <c r="R2621" s="39"/>
      <c r="S2621" s="39"/>
      <c r="T2621" s="39"/>
      <c r="U2621" s="39"/>
      <c r="V2621" s="39"/>
      <c r="W2621" s="39"/>
      <c r="X2621" s="39"/>
      <c r="Y2621" s="39"/>
      <c r="Z2621" s="39"/>
      <c r="AA2621" s="39"/>
      <c r="AB2621" s="39"/>
      <c r="AC2621" s="39"/>
      <c r="AD2621" s="39"/>
      <c r="AE2621" s="39"/>
      <c r="AF2621" s="39"/>
      <c r="AG2621" s="39"/>
      <c r="AH2621" s="39"/>
      <c r="AI2621" s="39"/>
      <c r="AJ2621" s="39"/>
      <c r="AK2621" s="39"/>
      <c r="AL2621" s="39"/>
      <c r="AM2621" s="33"/>
      <c r="AN2621" s="33"/>
      <c r="AO2621" s="33"/>
      <c r="AP2621" s="33"/>
      <c r="AQ2621" s="33"/>
      <c r="AR2621" s="33"/>
      <c r="AS2621" s="33"/>
      <c r="AT2621" s="33"/>
      <c r="AU2621" s="33"/>
      <c r="AV2621" s="33"/>
      <c r="AW2621" s="33"/>
      <c r="AX2621" s="33"/>
      <c r="AY2621" s="33"/>
      <c r="AZ2621" s="33"/>
      <c r="BA2621" s="33"/>
    </row>
    <row r="2622" spans="1:53">
      <c r="A2622" s="59"/>
      <c r="B2622" s="46"/>
      <c r="C2622" s="31" t="s">
        <v>5103</v>
      </c>
      <c r="D2622" s="34" t="s">
        <v>4365</v>
      </c>
      <c r="E2622" s="35">
        <f>E2621-E2619</f>
        <v>0</v>
      </c>
      <c r="F2622" s="35"/>
      <c r="G2622" s="35"/>
      <c r="H2622" s="35"/>
      <c r="I2622" s="35">
        <f>F2619+G2619+H2619+I2621-I2620</f>
        <v>23573</v>
      </c>
      <c r="J2622" s="35">
        <f>I2622+J2621-J2620</f>
        <v>19384</v>
      </c>
      <c r="K2622" s="35">
        <f t="shared" ref="K2622:AL2622" si="1049">J2622+K2621-K2620</f>
        <v>2693</v>
      </c>
      <c r="L2622" s="35">
        <f t="shared" si="1049"/>
        <v>2693</v>
      </c>
      <c r="M2622" s="35">
        <f t="shared" si="1049"/>
        <v>2693</v>
      </c>
      <c r="N2622" s="35">
        <f t="shared" si="1049"/>
        <v>2693</v>
      </c>
      <c r="O2622" s="35">
        <f t="shared" si="1049"/>
        <v>-46246</v>
      </c>
      <c r="P2622" s="35">
        <f t="shared" si="1049"/>
        <v>-58917</v>
      </c>
      <c r="Q2622" s="35">
        <f t="shared" si="1049"/>
        <v>-77725</v>
      </c>
      <c r="R2622" s="35">
        <f t="shared" si="1049"/>
        <v>-78664</v>
      </c>
      <c r="S2622" s="35">
        <f t="shared" si="1049"/>
        <v>-374015</v>
      </c>
      <c r="T2622" s="35">
        <f t="shared" si="1049"/>
        <v>-542456</v>
      </c>
      <c r="U2622" s="35">
        <f t="shared" si="1049"/>
        <v>-560422</v>
      </c>
      <c r="V2622" s="35">
        <f t="shared" si="1049"/>
        <v>-582328</v>
      </c>
      <c r="W2622" s="35">
        <f t="shared" si="1049"/>
        <v>-742088</v>
      </c>
      <c r="X2622" s="35">
        <f t="shared" si="1049"/>
        <v>-866224</v>
      </c>
      <c r="Y2622" s="35">
        <f t="shared" si="1049"/>
        <v>-869740</v>
      </c>
      <c r="Z2622" s="35">
        <f t="shared" si="1049"/>
        <v>-875952</v>
      </c>
      <c r="AA2622" s="35">
        <f t="shared" si="1049"/>
        <v>-1064760</v>
      </c>
      <c r="AB2622" s="35">
        <f t="shared" si="1049"/>
        <v>-1113639</v>
      </c>
      <c r="AC2622" s="35">
        <f t="shared" si="1049"/>
        <v>-1169550</v>
      </c>
      <c r="AD2622" s="35">
        <f t="shared" si="1049"/>
        <v>-1170072</v>
      </c>
      <c r="AE2622" s="35">
        <f t="shared" si="1049"/>
        <v>-1178508</v>
      </c>
      <c r="AF2622" s="35">
        <f t="shared" si="1049"/>
        <v>-1337466</v>
      </c>
      <c r="AG2622" s="35">
        <f t="shared" si="1049"/>
        <v>-1511908</v>
      </c>
      <c r="AH2622" s="35">
        <f t="shared" si="1049"/>
        <v>-1607504</v>
      </c>
      <c r="AI2622" s="35">
        <f t="shared" si="1049"/>
        <v>-1686045</v>
      </c>
      <c r="AJ2622" s="35">
        <f t="shared" si="1049"/>
        <v>-1884868</v>
      </c>
      <c r="AK2622" s="35">
        <f t="shared" si="1049"/>
        <v>-1952037</v>
      </c>
      <c r="AL2622" s="35">
        <f t="shared" si="1049"/>
        <v>-1998997</v>
      </c>
      <c r="AM2622" s="33"/>
      <c r="AN2622" s="33"/>
      <c r="AO2622" s="33"/>
      <c r="AP2622" s="33"/>
      <c r="AQ2622" s="33"/>
      <c r="AR2622" s="33"/>
      <c r="AS2622" s="33"/>
      <c r="AT2622" s="33"/>
      <c r="AU2622" s="33"/>
      <c r="AV2622" s="33"/>
      <c r="AW2622" s="33"/>
      <c r="AX2622" s="33"/>
      <c r="AY2622" s="33"/>
      <c r="AZ2622" s="33"/>
      <c r="BA2622" s="33"/>
    </row>
    <row r="2623" spans="1:53" ht="17.25" customHeight="1" thickBot="1">
      <c r="A2623" s="60"/>
      <c r="B2623" s="47"/>
      <c r="C2623" s="36">
        <v>0</v>
      </c>
      <c r="D2623" s="37" t="s">
        <v>4366</v>
      </c>
      <c r="E2623" s="52"/>
      <c r="F2623" s="53"/>
      <c r="G2623" s="53"/>
      <c r="H2623" s="53"/>
      <c r="I2623" s="53"/>
      <c r="J2623" s="53"/>
      <c r="K2623" s="53"/>
      <c r="L2623" s="53"/>
      <c r="M2623" s="53"/>
      <c r="N2623" s="53"/>
      <c r="O2623" s="53"/>
      <c r="P2623" s="53"/>
      <c r="Q2623" s="53"/>
      <c r="R2623" s="53"/>
      <c r="S2623" s="53"/>
      <c r="T2623" s="53"/>
      <c r="U2623" s="53"/>
      <c r="V2623" s="53"/>
      <c r="W2623" s="53"/>
      <c r="X2623" s="53"/>
      <c r="Y2623" s="53"/>
      <c r="Z2623" s="53"/>
      <c r="AA2623" s="53"/>
      <c r="AB2623" s="53"/>
      <c r="AC2623" s="53"/>
      <c r="AD2623" s="53"/>
      <c r="AE2623" s="53"/>
      <c r="AF2623" s="53"/>
      <c r="AG2623" s="53"/>
      <c r="AH2623" s="53"/>
      <c r="AI2623" s="53"/>
      <c r="AJ2623" s="53"/>
      <c r="AK2623" s="53"/>
      <c r="AL2623" s="54"/>
      <c r="AM2623" s="38"/>
      <c r="AN2623" s="38"/>
      <c r="AO2623" s="38"/>
      <c r="AP2623" s="38"/>
      <c r="AQ2623" s="38"/>
      <c r="AR2623" s="38"/>
      <c r="AS2623" s="38"/>
      <c r="AT2623" s="38"/>
      <c r="AU2623" s="38"/>
      <c r="AV2623" s="38"/>
      <c r="AW2623" s="38"/>
      <c r="AX2623" s="38"/>
      <c r="AY2623" s="38"/>
      <c r="AZ2623" s="38"/>
      <c r="BA2623" s="38"/>
    </row>
    <row r="2624" spans="1:53" ht="15" thickTop="1">
      <c r="A2624" s="45" t="s">
        <v>2918</v>
      </c>
      <c r="B2624" s="45">
        <v>525</v>
      </c>
      <c r="C2624" s="14" t="s">
        <v>5104</v>
      </c>
      <c r="D2624" s="15" t="s">
        <v>4362</v>
      </c>
      <c r="E2624" s="29"/>
      <c r="F2624" s="29">
        <v>111491</v>
      </c>
      <c r="G2624" s="29"/>
      <c r="H2624" s="29"/>
      <c r="I2624" s="29"/>
      <c r="J2624" s="29"/>
      <c r="K2624" s="29"/>
      <c r="L2624" s="29"/>
      <c r="M2624" s="29"/>
      <c r="N2624" s="29"/>
      <c r="O2624" s="29"/>
      <c r="P2624" s="29"/>
      <c r="Q2624" s="29"/>
      <c r="R2624" s="29"/>
      <c r="S2624" s="29"/>
      <c r="T2624" s="29"/>
      <c r="U2624" s="29"/>
      <c r="V2624" s="29"/>
      <c r="W2624" s="29"/>
      <c r="X2624" s="29"/>
      <c r="Y2624" s="29"/>
      <c r="Z2624" s="29"/>
      <c r="AA2624" s="29"/>
      <c r="AB2624" s="29"/>
      <c r="AC2624" s="29"/>
      <c r="AD2624" s="29"/>
      <c r="AE2624" s="29"/>
      <c r="AF2624" s="29"/>
      <c r="AG2624" s="29"/>
      <c r="AH2624" s="29"/>
      <c r="AI2624" s="29"/>
      <c r="AJ2624" s="29"/>
      <c r="AK2624" s="29"/>
      <c r="AL2624" s="29"/>
      <c r="AM2624" s="17"/>
      <c r="AN2624" s="17">
        <f>AM2624*(F2624+G2624)</f>
        <v>0</v>
      </c>
      <c r="AO2624" s="17">
        <f>SUMIF($I$1:$AL$1,AO$1,$I2626:$AL2626)*$AM2624</f>
        <v>0</v>
      </c>
      <c r="AP2624" s="17">
        <f t="shared" ref="AP2624:AZ2624" si="1050">SUMIF($I$1:$AL$1,AP$1,$I2626:$AL2626)*$AM2624</f>
        <v>0</v>
      </c>
      <c r="AQ2624" s="17">
        <f t="shared" si="1050"/>
        <v>0</v>
      </c>
      <c r="AR2624" s="17">
        <f t="shared" si="1050"/>
        <v>0</v>
      </c>
      <c r="AS2624" s="17">
        <f t="shared" si="1050"/>
        <v>0</v>
      </c>
      <c r="AT2624" s="17">
        <f t="shared" si="1050"/>
        <v>0</v>
      </c>
      <c r="AU2624" s="17">
        <f t="shared" si="1050"/>
        <v>0</v>
      </c>
      <c r="AV2624" s="17">
        <f t="shared" si="1050"/>
        <v>0</v>
      </c>
      <c r="AW2624" s="17">
        <f t="shared" si="1050"/>
        <v>0</v>
      </c>
      <c r="AX2624" s="17">
        <f t="shared" si="1050"/>
        <v>0</v>
      </c>
      <c r="AY2624" s="17">
        <f t="shared" si="1050"/>
        <v>0</v>
      </c>
      <c r="AZ2624" s="17">
        <f t="shared" si="1050"/>
        <v>0</v>
      </c>
      <c r="BA2624" s="17"/>
    </row>
    <row r="2625" spans="1:53">
      <c r="A2625" s="59"/>
      <c r="B2625" s="46"/>
      <c r="C2625" s="31" t="s">
        <v>5105</v>
      </c>
      <c r="D2625" s="32" t="s">
        <v>4363</v>
      </c>
      <c r="E2625" s="39"/>
      <c r="F2625" s="39"/>
      <c r="G2625" s="39"/>
      <c r="H2625" s="39"/>
      <c r="I2625" s="39">
        <v>39817</v>
      </c>
      <c r="J2625" s="39">
        <v>152</v>
      </c>
      <c r="K2625" s="39">
        <v>42136</v>
      </c>
      <c r="L2625" s="39">
        <v>5176</v>
      </c>
      <c r="M2625" s="39">
        <v>1054</v>
      </c>
      <c r="N2625" s="39"/>
      <c r="O2625" s="39">
        <v>37563</v>
      </c>
      <c r="P2625" s="39">
        <v>19439</v>
      </c>
      <c r="Q2625" s="39"/>
      <c r="R2625" s="39"/>
      <c r="S2625" s="39">
        <v>82730</v>
      </c>
      <c r="T2625" s="39">
        <v>11146</v>
      </c>
      <c r="U2625" s="39">
        <v>4646</v>
      </c>
      <c r="V2625" s="39"/>
      <c r="W2625" s="39">
        <v>93356</v>
      </c>
      <c r="X2625" s="39">
        <v>13123</v>
      </c>
      <c r="Y2625" s="39">
        <v>5417</v>
      </c>
      <c r="Z2625" s="39"/>
      <c r="AA2625" s="39">
        <v>10291</v>
      </c>
      <c r="AB2625" s="39">
        <v>81821</v>
      </c>
      <c r="AC2625" s="39">
        <v>9086</v>
      </c>
      <c r="AD2625" s="39">
        <v>1734</v>
      </c>
      <c r="AE2625" s="39"/>
      <c r="AF2625" s="39">
        <v>119514</v>
      </c>
      <c r="AG2625" s="39">
        <v>24358</v>
      </c>
      <c r="AH2625" s="39"/>
      <c r="AI2625" s="39"/>
      <c r="AJ2625" s="39">
        <v>19834</v>
      </c>
      <c r="AK2625" s="39">
        <v>106158</v>
      </c>
      <c r="AL2625" s="39">
        <v>26538</v>
      </c>
      <c r="AM2625" s="33"/>
      <c r="AN2625" s="33"/>
      <c r="AO2625" s="33"/>
      <c r="AP2625" s="33"/>
      <c r="AQ2625" s="33"/>
      <c r="AR2625" s="33"/>
      <c r="AS2625" s="33"/>
      <c r="AT2625" s="33"/>
      <c r="AU2625" s="33"/>
      <c r="AV2625" s="33"/>
      <c r="AW2625" s="33"/>
      <c r="AX2625" s="33"/>
      <c r="AY2625" s="33"/>
      <c r="AZ2625" s="33"/>
      <c r="BA2625" s="33"/>
    </row>
    <row r="2626" spans="1:53">
      <c r="A2626" s="59"/>
      <c r="B2626" s="46"/>
      <c r="C2626" s="31"/>
      <c r="D2626" s="32" t="s">
        <v>4364</v>
      </c>
      <c r="E2626" s="39">
        <f>SUM(I2626:AL2626)</f>
        <v>0</v>
      </c>
      <c r="F2626" s="39"/>
      <c r="G2626" s="39"/>
      <c r="H2626" s="39"/>
      <c r="I2626" s="39"/>
      <c r="J2626" s="39"/>
      <c r="K2626" s="39"/>
      <c r="L2626" s="39"/>
      <c r="M2626" s="39"/>
      <c r="N2626" s="39"/>
      <c r="O2626" s="39"/>
      <c r="P2626" s="39"/>
      <c r="Q2626" s="39"/>
      <c r="R2626" s="39"/>
      <c r="S2626" s="39"/>
      <c r="T2626" s="39"/>
      <c r="U2626" s="39"/>
      <c r="V2626" s="39"/>
      <c r="W2626" s="39"/>
      <c r="X2626" s="39"/>
      <c r="Y2626" s="39"/>
      <c r="Z2626" s="39"/>
      <c r="AA2626" s="39"/>
      <c r="AB2626" s="39"/>
      <c r="AC2626" s="39"/>
      <c r="AD2626" s="39"/>
      <c r="AE2626" s="39"/>
      <c r="AF2626" s="39"/>
      <c r="AG2626" s="39"/>
      <c r="AH2626" s="39"/>
      <c r="AI2626" s="39"/>
      <c r="AJ2626" s="39"/>
      <c r="AK2626" s="39"/>
      <c r="AL2626" s="39"/>
      <c r="AM2626" s="33"/>
      <c r="AN2626" s="33"/>
      <c r="AO2626" s="33"/>
      <c r="AP2626" s="33"/>
      <c r="AQ2626" s="33"/>
      <c r="AR2626" s="33"/>
      <c r="AS2626" s="33"/>
      <c r="AT2626" s="33"/>
      <c r="AU2626" s="33"/>
      <c r="AV2626" s="33"/>
      <c r="AW2626" s="33"/>
      <c r="AX2626" s="33"/>
      <c r="AY2626" s="33"/>
      <c r="AZ2626" s="33"/>
      <c r="BA2626" s="33"/>
    </row>
    <row r="2627" spans="1:53">
      <c r="A2627" s="59"/>
      <c r="B2627" s="46"/>
      <c r="C2627" s="31" t="s">
        <v>5106</v>
      </c>
      <c r="D2627" s="34" t="s">
        <v>4365</v>
      </c>
      <c r="E2627" s="35">
        <f>E2626-E2624</f>
        <v>0</v>
      </c>
      <c r="F2627" s="35"/>
      <c r="G2627" s="35"/>
      <c r="H2627" s="35"/>
      <c r="I2627" s="35">
        <f>F2624+G2624+H2624+I2626-I2625</f>
        <v>71674</v>
      </c>
      <c r="J2627" s="35">
        <f>I2627+J2626-J2625</f>
        <v>71522</v>
      </c>
      <c r="K2627" s="35">
        <f t="shared" ref="K2627:AL2627" si="1051">J2627+K2626-K2625</f>
        <v>29386</v>
      </c>
      <c r="L2627" s="35">
        <f t="shared" si="1051"/>
        <v>24210</v>
      </c>
      <c r="M2627" s="35">
        <f t="shared" si="1051"/>
        <v>23156</v>
      </c>
      <c r="N2627" s="35">
        <f t="shared" si="1051"/>
        <v>23156</v>
      </c>
      <c r="O2627" s="35">
        <f t="shared" si="1051"/>
        <v>-14407</v>
      </c>
      <c r="P2627" s="35">
        <f t="shared" si="1051"/>
        <v>-33846</v>
      </c>
      <c r="Q2627" s="35">
        <f t="shared" si="1051"/>
        <v>-33846</v>
      </c>
      <c r="R2627" s="35">
        <f t="shared" si="1051"/>
        <v>-33846</v>
      </c>
      <c r="S2627" s="35">
        <f t="shared" si="1051"/>
        <v>-116576</v>
      </c>
      <c r="T2627" s="35">
        <f t="shared" si="1051"/>
        <v>-127722</v>
      </c>
      <c r="U2627" s="35">
        <f t="shared" si="1051"/>
        <v>-132368</v>
      </c>
      <c r="V2627" s="35">
        <f t="shared" si="1051"/>
        <v>-132368</v>
      </c>
      <c r="W2627" s="35">
        <f t="shared" si="1051"/>
        <v>-225724</v>
      </c>
      <c r="X2627" s="35">
        <f t="shared" si="1051"/>
        <v>-238847</v>
      </c>
      <c r="Y2627" s="35">
        <f t="shared" si="1051"/>
        <v>-244264</v>
      </c>
      <c r="Z2627" s="35">
        <f t="shared" si="1051"/>
        <v>-244264</v>
      </c>
      <c r="AA2627" s="35">
        <f t="shared" si="1051"/>
        <v>-254555</v>
      </c>
      <c r="AB2627" s="35">
        <f t="shared" si="1051"/>
        <v>-336376</v>
      </c>
      <c r="AC2627" s="35">
        <f t="shared" si="1051"/>
        <v>-345462</v>
      </c>
      <c r="AD2627" s="35">
        <f t="shared" si="1051"/>
        <v>-347196</v>
      </c>
      <c r="AE2627" s="35">
        <f t="shared" si="1051"/>
        <v>-347196</v>
      </c>
      <c r="AF2627" s="35">
        <f t="shared" si="1051"/>
        <v>-466710</v>
      </c>
      <c r="AG2627" s="35">
        <f t="shared" si="1051"/>
        <v>-491068</v>
      </c>
      <c r="AH2627" s="35">
        <f t="shared" si="1051"/>
        <v>-491068</v>
      </c>
      <c r="AI2627" s="35">
        <f t="shared" si="1051"/>
        <v>-491068</v>
      </c>
      <c r="AJ2627" s="35">
        <f t="shared" si="1051"/>
        <v>-510902</v>
      </c>
      <c r="AK2627" s="35">
        <f t="shared" si="1051"/>
        <v>-617060</v>
      </c>
      <c r="AL2627" s="35">
        <f t="shared" si="1051"/>
        <v>-643598</v>
      </c>
      <c r="AM2627" s="33"/>
      <c r="AN2627" s="33"/>
      <c r="AO2627" s="33"/>
      <c r="AP2627" s="33"/>
      <c r="AQ2627" s="33"/>
      <c r="AR2627" s="33"/>
      <c r="AS2627" s="33"/>
      <c r="AT2627" s="33"/>
      <c r="AU2627" s="33"/>
      <c r="AV2627" s="33"/>
      <c r="AW2627" s="33"/>
      <c r="AX2627" s="33"/>
      <c r="AY2627" s="33"/>
      <c r="AZ2627" s="33"/>
      <c r="BA2627" s="33"/>
    </row>
    <row r="2628" spans="1:53" ht="17.25" customHeight="1" thickBot="1">
      <c r="A2628" s="60"/>
      <c r="B2628" s="47"/>
      <c r="C2628" s="36">
        <v>0</v>
      </c>
      <c r="D2628" s="37" t="s">
        <v>4366</v>
      </c>
      <c r="E2628" s="52"/>
      <c r="F2628" s="53"/>
      <c r="G2628" s="53"/>
      <c r="H2628" s="53"/>
      <c r="I2628" s="53"/>
      <c r="J2628" s="53"/>
      <c r="K2628" s="53"/>
      <c r="L2628" s="53"/>
      <c r="M2628" s="53"/>
      <c r="N2628" s="53"/>
      <c r="O2628" s="53"/>
      <c r="P2628" s="53"/>
      <c r="Q2628" s="53"/>
      <c r="R2628" s="53"/>
      <c r="S2628" s="53"/>
      <c r="T2628" s="53"/>
      <c r="U2628" s="53"/>
      <c r="V2628" s="53"/>
      <c r="W2628" s="53"/>
      <c r="X2628" s="53"/>
      <c r="Y2628" s="53"/>
      <c r="Z2628" s="53"/>
      <c r="AA2628" s="53"/>
      <c r="AB2628" s="53"/>
      <c r="AC2628" s="53"/>
      <c r="AD2628" s="53"/>
      <c r="AE2628" s="53"/>
      <c r="AF2628" s="53"/>
      <c r="AG2628" s="53"/>
      <c r="AH2628" s="53"/>
      <c r="AI2628" s="53"/>
      <c r="AJ2628" s="53"/>
      <c r="AK2628" s="53"/>
      <c r="AL2628" s="54"/>
      <c r="AM2628" s="38"/>
      <c r="AN2628" s="38"/>
      <c r="AO2628" s="38"/>
      <c r="AP2628" s="38"/>
      <c r="AQ2628" s="38"/>
      <c r="AR2628" s="38"/>
      <c r="AS2628" s="38"/>
      <c r="AT2628" s="38"/>
      <c r="AU2628" s="38"/>
      <c r="AV2628" s="38"/>
      <c r="AW2628" s="38"/>
      <c r="AX2628" s="38"/>
      <c r="AY2628" s="38"/>
      <c r="AZ2628" s="38"/>
      <c r="BA2628" s="38"/>
    </row>
    <row r="2629" spans="1:53" ht="15" thickTop="1">
      <c r="A2629" s="45" t="s">
        <v>5019</v>
      </c>
      <c r="B2629" s="45">
        <v>526</v>
      </c>
      <c r="C2629" s="14" t="s">
        <v>5107</v>
      </c>
      <c r="D2629" s="15" t="s">
        <v>4362</v>
      </c>
      <c r="E2629" s="29"/>
      <c r="F2629" s="29">
        <v>1769676</v>
      </c>
      <c r="G2629" s="29"/>
      <c r="H2629" s="29"/>
      <c r="I2629" s="29"/>
      <c r="J2629" s="29"/>
      <c r="K2629" s="29"/>
      <c r="L2629" s="29"/>
      <c r="M2629" s="29"/>
      <c r="N2629" s="29"/>
      <c r="O2629" s="29"/>
      <c r="P2629" s="29"/>
      <c r="Q2629" s="29"/>
      <c r="R2629" s="29"/>
      <c r="S2629" s="29"/>
      <c r="T2629" s="29"/>
      <c r="U2629" s="29"/>
      <c r="V2629" s="29"/>
      <c r="W2629" s="29"/>
      <c r="X2629" s="29"/>
      <c r="Y2629" s="29"/>
      <c r="Z2629" s="29"/>
      <c r="AA2629" s="29"/>
      <c r="AB2629" s="29"/>
      <c r="AC2629" s="29"/>
      <c r="AD2629" s="29"/>
      <c r="AE2629" s="29"/>
      <c r="AF2629" s="29"/>
      <c r="AG2629" s="29"/>
      <c r="AH2629" s="29"/>
      <c r="AI2629" s="29"/>
      <c r="AJ2629" s="29"/>
      <c r="AK2629" s="29"/>
      <c r="AL2629" s="29"/>
      <c r="AM2629" s="17"/>
      <c r="AN2629" s="17">
        <f>AM2629*(F2629+G2629)</f>
        <v>0</v>
      </c>
      <c r="AO2629" s="17">
        <f>SUMIF($I$1:$AL$1,AO$1,$I2631:$AL2631)*$AM2629</f>
        <v>0</v>
      </c>
      <c r="AP2629" s="17">
        <f t="shared" ref="AP2629:AZ2629" si="1052">SUMIF($I$1:$AL$1,AP$1,$I2631:$AL2631)*$AM2629</f>
        <v>0</v>
      </c>
      <c r="AQ2629" s="17">
        <f t="shared" si="1052"/>
        <v>0</v>
      </c>
      <c r="AR2629" s="17">
        <f t="shared" si="1052"/>
        <v>0</v>
      </c>
      <c r="AS2629" s="17">
        <f t="shared" si="1052"/>
        <v>0</v>
      </c>
      <c r="AT2629" s="17">
        <f t="shared" si="1052"/>
        <v>0</v>
      </c>
      <c r="AU2629" s="17">
        <f t="shared" si="1052"/>
        <v>0</v>
      </c>
      <c r="AV2629" s="17">
        <f t="shared" si="1052"/>
        <v>0</v>
      </c>
      <c r="AW2629" s="17">
        <f t="shared" si="1052"/>
        <v>0</v>
      </c>
      <c r="AX2629" s="17">
        <f t="shared" si="1052"/>
        <v>0</v>
      </c>
      <c r="AY2629" s="17">
        <f t="shared" si="1052"/>
        <v>0</v>
      </c>
      <c r="AZ2629" s="17">
        <f t="shared" si="1052"/>
        <v>0</v>
      </c>
      <c r="BA2629" s="17"/>
    </row>
    <row r="2630" spans="1:53">
      <c r="A2630" s="59"/>
      <c r="B2630" s="46"/>
      <c r="C2630" s="31" t="s">
        <v>5108</v>
      </c>
      <c r="D2630" s="32" t="s">
        <v>4363</v>
      </c>
      <c r="E2630" s="39"/>
      <c r="F2630" s="39"/>
      <c r="G2630" s="39"/>
      <c r="H2630" s="39"/>
      <c r="I2630" s="39">
        <v>838578</v>
      </c>
      <c r="J2630" s="39">
        <v>80393</v>
      </c>
      <c r="K2630" s="39">
        <v>427186</v>
      </c>
      <c r="L2630" s="39">
        <v>28636</v>
      </c>
      <c r="M2630" s="39">
        <v>18917</v>
      </c>
      <c r="N2630" s="39">
        <v>17527</v>
      </c>
      <c r="O2630" s="39">
        <v>424197</v>
      </c>
      <c r="P2630" s="39">
        <v>173678</v>
      </c>
      <c r="Q2630" s="39">
        <v>41440</v>
      </c>
      <c r="R2630" s="39">
        <v>44945</v>
      </c>
      <c r="S2630" s="39">
        <v>1749317</v>
      </c>
      <c r="T2630" s="39">
        <v>926741</v>
      </c>
      <c r="U2630" s="39">
        <v>247210</v>
      </c>
      <c r="V2630" s="39">
        <v>178303</v>
      </c>
      <c r="W2630" s="39">
        <v>1208360</v>
      </c>
      <c r="X2630" s="39">
        <v>670335</v>
      </c>
      <c r="Y2630" s="39">
        <v>104483</v>
      </c>
      <c r="Z2630" s="39">
        <v>135152</v>
      </c>
      <c r="AA2630" s="39">
        <v>1125606</v>
      </c>
      <c r="AB2630" s="39">
        <v>565060</v>
      </c>
      <c r="AC2630" s="39">
        <v>287852</v>
      </c>
      <c r="AD2630" s="39">
        <v>157439</v>
      </c>
      <c r="AE2630" s="39">
        <v>84752</v>
      </c>
      <c r="AF2630" s="39">
        <v>1081367</v>
      </c>
      <c r="AG2630" s="39">
        <v>773818</v>
      </c>
      <c r="AH2630" s="39">
        <v>266286</v>
      </c>
      <c r="AI2630" s="39">
        <v>177644</v>
      </c>
      <c r="AJ2630" s="39">
        <v>838599</v>
      </c>
      <c r="AK2630" s="39">
        <v>501394</v>
      </c>
      <c r="AL2630" s="39">
        <v>72062</v>
      </c>
      <c r="AM2630" s="33"/>
      <c r="AN2630" s="33"/>
      <c r="AO2630" s="33"/>
      <c r="AP2630" s="33"/>
      <c r="AQ2630" s="33"/>
      <c r="AR2630" s="33"/>
      <c r="AS2630" s="33"/>
      <c r="AT2630" s="33"/>
      <c r="AU2630" s="33"/>
      <c r="AV2630" s="33"/>
      <c r="AW2630" s="33"/>
      <c r="AX2630" s="33"/>
      <c r="AY2630" s="33"/>
      <c r="AZ2630" s="33"/>
      <c r="BA2630" s="33"/>
    </row>
    <row r="2631" spans="1:53">
      <c r="A2631" s="59"/>
      <c r="B2631" s="46"/>
      <c r="C2631" s="31"/>
      <c r="D2631" s="32" t="s">
        <v>4364</v>
      </c>
      <c r="E2631" s="39">
        <f>SUM(I2631:AL2631)</f>
        <v>0</v>
      </c>
      <c r="F2631" s="39"/>
      <c r="G2631" s="39"/>
      <c r="H2631" s="39"/>
      <c r="I2631" s="39"/>
      <c r="J2631" s="39"/>
      <c r="K2631" s="39"/>
      <c r="L2631" s="39"/>
      <c r="M2631" s="39"/>
      <c r="N2631" s="39"/>
      <c r="O2631" s="39"/>
      <c r="P2631" s="39"/>
      <c r="Q2631" s="39"/>
      <c r="R2631" s="39"/>
      <c r="S2631" s="39"/>
      <c r="T2631" s="39"/>
      <c r="U2631" s="39"/>
      <c r="V2631" s="39"/>
      <c r="W2631" s="39"/>
      <c r="X2631" s="39"/>
      <c r="Y2631" s="39"/>
      <c r="Z2631" s="39"/>
      <c r="AA2631" s="39"/>
      <c r="AB2631" s="39"/>
      <c r="AC2631" s="39"/>
      <c r="AD2631" s="39"/>
      <c r="AE2631" s="39"/>
      <c r="AF2631" s="39"/>
      <c r="AG2631" s="39"/>
      <c r="AH2631" s="39"/>
      <c r="AI2631" s="39"/>
      <c r="AJ2631" s="39"/>
      <c r="AK2631" s="39"/>
      <c r="AL2631" s="39"/>
      <c r="AM2631" s="33"/>
      <c r="AN2631" s="33"/>
      <c r="AO2631" s="33"/>
      <c r="AP2631" s="33"/>
      <c r="AQ2631" s="33"/>
      <c r="AR2631" s="33"/>
      <c r="AS2631" s="33"/>
      <c r="AT2631" s="33"/>
      <c r="AU2631" s="33"/>
      <c r="AV2631" s="33"/>
      <c r="AW2631" s="33"/>
      <c r="AX2631" s="33"/>
      <c r="AY2631" s="33"/>
      <c r="AZ2631" s="33"/>
      <c r="BA2631" s="33"/>
    </row>
    <row r="2632" spans="1:53">
      <c r="A2632" s="59"/>
      <c r="B2632" s="46"/>
      <c r="C2632" s="31" t="s">
        <v>5109</v>
      </c>
      <c r="D2632" s="34" t="s">
        <v>4365</v>
      </c>
      <c r="E2632" s="35">
        <f>E2631-E2629</f>
        <v>0</v>
      </c>
      <c r="F2632" s="35"/>
      <c r="G2632" s="35"/>
      <c r="H2632" s="35"/>
      <c r="I2632" s="35">
        <f>F2629+G2629+H2629+I2631-I2630</f>
        <v>931098</v>
      </c>
      <c r="J2632" s="35">
        <f>I2632+J2631-J2630</f>
        <v>850705</v>
      </c>
      <c r="K2632" s="35">
        <f t="shared" ref="K2632:AL2632" si="1053">J2632+K2631-K2630</f>
        <v>423519</v>
      </c>
      <c r="L2632" s="35">
        <f t="shared" si="1053"/>
        <v>394883</v>
      </c>
      <c r="M2632" s="35">
        <f t="shared" si="1053"/>
        <v>375966</v>
      </c>
      <c r="N2632" s="35">
        <f t="shared" si="1053"/>
        <v>358439</v>
      </c>
      <c r="O2632" s="35">
        <f t="shared" si="1053"/>
        <v>-65758</v>
      </c>
      <c r="P2632" s="35">
        <f t="shared" si="1053"/>
        <v>-239436</v>
      </c>
      <c r="Q2632" s="35">
        <f t="shared" si="1053"/>
        <v>-280876</v>
      </c>
      <c r="R2632" s="35">
        <f t="shared" si="1053"/>
        <v>-325821</v>
      </c>
      <c r="S2632" s="35">
        <f t="shared" si="1053"/>
        <v>-2075138</v>
      </c>
      <c r="T2632" s="35">
        <f t="shared" si="1053"/>
        <v>-3001879</v>
      </c>
      <c r="U2632" s="35">
        <f t="shared" si="1053"/>
        <v>-3249089</v>
      </c>
      <c r="V2632" s="35">
        <f t="shared" si="1053"/>
        <v>-3427392</v>
      </c>
      <c r="W2632" s="35">
        <f t="shared" si="1053"/>
        <v>-4635752</v>
      </c>
      <c r="X2632" s="35">
        <f t="shared" si="1053"/>
        <v>-5306087</v>
      </c>
      <c r="Y2632" s="35">
        <f t="shared" si="1053"/>
        <v>-5410570</v>
      </c>
      <c r="Z2632" s="35">
        <f t="shared" si="1053"/>
        <v>-5545722</v>
      </c>
      <c r="AA2632" s="35">
        <f t="shared" si="1053"/>
        <v>-6671328</v>
      </c>
      <c r="AB2632" s="35">
        <f t="shared" si="1053"/>
        <v>-7236388</v>
      </c>
      <c r="AC2632" s="35">
        <f t="shared" si="1053"/>
        <v>-7524240</v>
      </c>
      <c r="AD2632" s="35">
        <f t="shared" si="1053"/>
        <v>-7681679</v>
      </c>
      <c r="AE2632" s="35">
        <f t="shared" si="1053"/>
        <v>-7766431</v>
      </c>
      <c r="AF2632" s="35">
        <f t="shared" si="1053"/>
        <v>-8847798</v>
      </c>
      <c r="AG2632" s="35">
        <f t="shared" si="1053"/>
        <v>-9621616</v>
      </c>
      <c r="AH2632" s="35">
        <f t="shared" si="1053"/>
        <v>-9887902</v>
      </c>
      <c r="AI2632" s="35">
        <f t="shared" si="1053"/>
        <v>-10065546</v>
      </c>
      <c r="AJ2632" s="35">
        <f t="shared" si="1053"/>
        <v>-10904145</v>
      </c>
      <c r="AK2632" s="35">
        <f t="shared" si="1053"/>
        <v>-11405539</v>
      </c>
      <c r="AL2632" s="35">
        <f t="shared" si="1053"/>
        <v>-11477601</v>
      </c>
      <c r="AM2632" s="33"/>
      <c r="AN2632" s="33"/>
      <c r="AO2632" s="33"/>
      <c r="AP2632" s="33"/>
      <c r="AQ2632" s="33"/>
      <c r="AR2632" s="33"/>
      <c r="AS2632" s="33"/>
      <c r="AT2632" s="33"/>
      <c r="AU2632" s="33"/>
      <c r="AV2632" s="33"/>
      <c r="AW2632" s="33"/>
      <c r="AX2632" s="33"/>
      <c r="AY2632" s="33"/>
      <c r="AZ2632" s="33"/>
      <c r="BA2632" s="33"/>
    </row>
    <row r="2633" spans="1:53" ht="17.25" customHeight="1" thickBot="1">
      <c r="A2633" s="60"/>
      <c r="B2633" s="47"/>
      <c r="C2633" s="36">
        <v>0</v>
      </c>
      <c r="D2633" s="37" t="s">
        <v>4366</v>
      </c>
      <c r="E2633" s="52"/>
      <c r="F2633" s="53"/>
      <c r="G2633" s="53"/>
      <c r="H2633" s="53"/>
      <c r="I2633" s="53"/>
      <c r="J2633" s="53"/>
      <c r="K2633" s="53"/>
      <c r="L2633" s="53"/>
      <c r="M2633" s="53"/>
      <c r="N2633" s="53"/>
      <c r="O2633" s="53"/>
      <c r="P2633" s="53"/>
      <c r="Q2633" s="53"/>
      <c r="R2633" s="53"/>
      <c r="S2633" s="53"/>
      <c r="T2633" s="53"/>
      <c r="U2633" s="53"/>
      <c r="V2633" s="53"/>
      <c r="W2633" s="53"/>
      <c r="X2633" s="53"/>
      <c r="Y2633" s="53"/>
      <c r="Z2633" s="53"/>
      <c r="AA2633" s="53"/>
      <c r="AB2633" s="53"/>
      <c r="AC2633" s="53"/>
      <c r="AD2633" s="53"/>
      <c r="AE2633" s="53"/>
      <c r="AF2633" s="53"/>
      <c r="AG2633" s="53"/>
      <c r="AH2633" s="53"/>
      <c r="AI2633" s="53"/>
      <c r="AJ2633" s="53"/>
      <c r="AK2633" s="53"/>
      <c r="AL2633" s="54"/>
      <c r="AM2633" s="38"/>
      <c r="AN2633" s="38"/>
      <c r="AO2633" s="38"/>
      <c r="AP2633" s="38"/>
      <c r="AQ2633" s="38"/>
      <c r="AR2633" s="38"/>
      <c r="AS2633" s="38"/>
      <c r="AT2633" s="38"/>
      <c r="AU2633" s="38"/>
      <c r="AV2633" s="38"/>
      <c r="AW2633" s="38"/>
      <c r="AX2633" s="38"/>
      <c r="AY2633" s="38"/>
      <c r="AZ2633" s="38"/>
      <c r="BA2633" s="38"/>
    </row>
    <row r="2634" spans="1:53" ht="15" thickTop="1">
      <c r="A2634" s="45" t="s">
        <v>5019</v>
      </c>
      <c r="B2634" s="45">
        <v>527</v>
      </c>
      <c r="C2634" s="14" t="s">
        <v>5110</v>
      </c>
      <c r="D2634" s="15" t="s">
        <v>4362</v>
      </c>
      <c r="E2634" s="29"/>
      <c r="F2634" s="29">
        <v>168458</v>
      </c>
      <c r="G2634" s="29"/>
      <c r="H2634" s="29"/>
      <c r="I2634" s="29"/>
      <c r="J2634" s="29"/>
      <c r="K2634" s="29"/>
      <c r="L2634" s="29"/>
      <c r="M2634" s="29"/>
      <c r="N2634" s="29"/>
      <c r="O2634" s="29"/>
      <c r="P2634" s="29"/>
      <c r="Q2634" s="29"/>
      <c r="R2634" s="29"/>
      <c r="S2634" s="29"/>
      <c r="T2634" s="29"/>
      <c r="U2634" s="29"/>
      <c r="V2634" s="29"/>
      <c r="W2634" s="29"/>
      <c r="X2634" s="29"/>
      <c r="Y2634" s="29"/>
      <c r="Z2634" s="29"/>
      <c r="AA2634" s="29"/>
      <c r="AB2634" s="29"/>
      <c r="AC2634" s="29"/>
      <c r="AD2634" s="29"/>
      <c r="AE2634" s="29"/>
      <c r="AF2634" s="29"/>
      <c r="AG2634" s="29"/>
      <c r="AH2634" s="29"/>
      <c r="AI2634" s="29"/>
      <c r="AJ2634" s="29"/>
      <c r="AK2634" s="29"/>
      <c r="AL2634" s="29"/>
      <c r="AM2634" s="17"/>
      <c r="AN2634" s="17">
        <f>AM2634*(F2634+G2634)</f>
        <v>0</v>
      </c>
      <c r="AO2634" s="17">
        <f>SUMIF($I$1:$AL$1,AO$1,$I2636:$AL2636)*$AM2634</f>
        <v>0</v>
      </c>
      <c r="AP2634" s="17">
        <f t="shared" ref="AP2634:AZ2634" si="1054">SUMIF($I$1:$AL$1,AP$1,$I2636:$AL2636)*$AM2634</f>
        <v>0</v>
      </c>
      <c r="AQ2634" s="17">
        <f t="shared" si="1054"/>
        <v>0</v>
      </c>
      <c r="AR2634" s="17">
        <f t="shared" si="1054"/>
        <v>0</v>
      </c>
      <c r="AS2634" s="17">
        <f t="shared" si="1054"/>
        <v>0</v>
      </c>
      <c r="AT2634" s="17">
        <f t="shared" si="1054"/>
        <v>0</v>
      </c>
      <c r="AU2634" s="17">
        <f t="shared" si="1054"/>
        <v>0</v>
      </c>
      <c r="AV2634" s="17">
        <f t="shared" si="1054"/>
        <v>0</v>
      </c>
      <c r="AW2634" s="17">
        <f t="shared" si="1054"/>
        <v>0</v>
      </c>
      <c r="AX2634" s="17">
        <f t="shared" si="1054"/>
        <v>0</v>
      </c>
      <c r="AY2634" s="17">
        <f t="shared" si="1054"/>
        <v>0</v>
      </c>
      <c r="AZ2634" s="17">
        <f t="shared" si="1054"/>
        <v>0</v>
      </c>
      <c r="BA2634" s="17"/>
    </row>
    <row r="2635" spans="1:53">
      <c r="A2635" s="59"/>
      <c r="B2635" s="46"/>
      <c r="C2635" s="31" t="s">
        <v>5111</v>
      </c>
      <c r="D2635" s="32" t="s">
        <v>4363</v>
      </c>
      <c r="E2635" s="39"/>
      <c r="F2635" s="39"/>
      <c r="G2635" s="39"/>
      <c r="H2635" s="39"/>
      <c r="I2635" s="39">
        <v>35572</v>
      </c>
      <c r="J2635" s="39">
        <v>15261</v>
      </c>
      <c r="K2635" s="39">
        <v>16061</v>
      </c>
      <c r="L2635" s="39"/>
      <c r="M2635" s="39">
        <v>251</v>
      </c>
      <c r="N2635" s="39"/>
      <c r="O2635" s="39">
        <v>39880</v>
      </c>
      <c r="P2635" s="39">
        <v>33369</v>
      </c>
      <c r="Q2635" s="39">
        <v>13077</v>
      </c>
      <c r="R2635" s="39">
        <v>1447</v>
      </c>
      <c r="S2635" s="39">
        <v>98663</v>
      </c>
      <c r="T2635" s="39">
        <v>70085</v>
      </c>
      <c r="U2635" s="39">
        <v>8281</v>
      </c>
      <c r="V2635" s="39">
        <v>8426</v>
      </c>
      <c r="W2635" s="39">
        <v>94666</v>
      </c>
      <c r="X2635" s="39">
        <v>44632</v>
      </c>
      <c r="Y2635" s="39">
        <v>21517</v>
      </c>
      <c r="Z2635" s="39">
        <v>38130</v>
      </c>
      <c r="AA2635" s="39">
        <v>759</v>
      </c>
      <c r="AB2635" s="39">
        <v>76080</v>
      </c>
      <c r="AC2635" s="39">
        <v>43901</v>
      </c>
      <c r="AD2635" s="39">
        <v>4943</v>
      </c>
      <c r="AE2635" s="39">
        <v>5991</v>
      </c>
      <c r="AF2635" s="39">
        <v>47844</v>
      </c>
      <c r="AG2635" s="39">
        <v>37151</v>
      </c>
      <c r="AH2635" s="39">
        <v>22359</v>
      </c>
      <c r="AI2635" s="39">
        <v>9964</v>
      </c>
      <c r="AJ2635" s="39">
        <v>9871</v>
      </c>
      <c r="AK2635" s="39">
        <v>51464</v>
      </c>
      <c r="AL2635" s="39">
        <v>46644</v>
      </c>
      <c r="AM2635" s="33"/>
      <c r="AN2635" s="33"/>
      <c r="AO2635" s="33"/>
      <c r="AP2635" s="33"/>
      <c r="AQ2635" s="33"/>
      <c r="AR2635" s="33"/>
      <c r="AS2635" s="33"/>
      <c r="AT2635" s="33"/>
      <c r="AU2635" s="33"/>
      <c r="AV2635" s="33"/>
      <c r="AW2635" s="33"/>
      <c r="AX2635" s="33"/>
      <c r="AY2635" s="33"/>
      <c r="AZ2635" s="33"/>
      <c r="BA2635" s="33"/>
    </row>
    <row r="2636" spans="1:53">
      <c r="A2636" s="59"/>
      <c r="B2636" s="46"/>
      <c r="C2636" s="31"/>
      <c r="D2636" s="32" t="s">
        <v>4364</v>
      </c>
      <c r="E2636" s="39">
        <f>SUM(I2636:AL2636)</f>
        <v>0</v>
      </c>
      <c r="F2636" s="39"/>
      <c r="G2636" s="39"/>
      <c r="H2636" s="39"/>
      <c r="I2636" s="39"/>
      <c r="J2636" s="39"/>
      <c r="K2636" s="39"/>
      <c r="L2636" s="39"/>
      <c r="M2636" s="39"/>
      <c r="N2636" s="39"/>
      <c r="O2636" s="3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  <c r="AM2636" s="33"/>
      <c r="AN2636" s="33"/>
      <c r="AO2636" s="33"/>
      <c r="AP2636" s="33"/>
      <c r="AQ2636" s="33"/>
      <c r="AR2636" s="33"/>
      <c r="AS2636" s="33"/>
      <c r="AT2636" s="33"/>
      <c r="AU2636" s="33"/>
      <c r="AV2636" s="33"/>
      <c r="AW2636" s="33"/>
      <c r="AX2636" s="33"/>
      <c r="AY2636" s="33"/>
      <c r="AZ2636" s="33"/>
      <c r="BA2636" s="33"/>
    </row>
    <row r="2637" spans="1:53">
      <c r="A2637" s="59"/>
      <c r="B2637" s="46"/>
      <c r="C2637" s="31" t="s">
        <v>5112</v>
      </c>
      <c r="D2637" s="34" t="s">
        <v>4365</v>
      </c>
      <c r="E2637" s="35">
        <f>E2636-E2634</f>
        <v>0</v>
      </c>
      <c r="F2637" s="35"/>
      <c r="G2637" s="35"/>
      <c r="H2637" s="35"/>
      <c r="I2637" s="35">
        <f>F2634+G2634+H2634+I2636-I2635</f>
        <v>132886</v>
      </c>
      <c r="J2637" s="35">
        <f>I2637+J2636-J2635</f>
        <v>117625</v>
      </c>
      <c r="K2637" s="35">
        <f t="shared" ref="K2637:AL2637" si="1055">J2637+K2636-K2635</f>
        <v>101564</v>
      </c>
      <c r="L2637" s="35">
        <f t="shared" si="1055"/>
        <v>101564</v>
      </c>
      <c r="M2637" s="35">
        <f t="shared" si="1055"/>
        <v>101313</v>
      </c>
      <c r="N2637" s="35">
        <f t="shared" si="1055"/>
        <v>101313</v>
      </c>
      <c r="O2637" s="35">
        <f t="shared" si="1055"/>
        <v>61433</v>
      </c>
      <c r="P2637" s="35">
        <f t="shared" si="1055"/>
        <v>28064</v>
      </c>
      <c r="Q2637" s="35">
        <f t="shared" si="1055"/>
        <v>14987</v>
      </c>
      <c r="R2637" s="35">
        <f t="shared" si="1055"/>
        <v>13540</v>
      </c>
      <c r="S2637" s="35">
        <f t="shared" si="1055"/>
        <v>-85123</v>
      </c>
      <c r="T2637" s="35">
        <f t="shared" si="1055"/>
        <v>-155208</v>
      </c>
      <c r="U2637" s="35">
        <f t="shared" si="1055"/>
        <v>-163489</v>
      </c>
      <c r="V2637" s="35">
        <f t="shared" si="1055"/>
        <v>-171915</v>
      </c>
      <c r="W2637" s="35">
        <f t="shared" si="1055"/>
        <v>-266581</v>
      </c>
      <c r="X2637" s="35">
        <f t="shared" si="1055"/>
        <v>-311213</v>
      </c>
      <c r="Y2637" s="35">
        <f t="shared" si="1055"/>
        <v>-332730</v>
      </c>
      <c r="Z2637" s="35">
        <f t="shared" si="1055"/>
        <v>-370860</v>
      </c>
      <c r="AA2637" s="35">
        <f t="shared" si="1055"/>
        <v>-371619</v>
      </c>
      <c r="AB2637" s="35">
        <f t="shared" si="1055"/>
        <v>-447699</v>
      </c>
      <c r="AC2637" s="35">
        <f t="shared" si="1055"/>
        <v>-491600</v>
      </c>
      <c r="AD2637" s="35">
        <f t="shared" si="1055"/>
        <v>-496543</v>
      </c>
      <c r="AE2637" s="35">
        <f t="shared" si="1055"/>
        <v>-502534</v>
      </c>
      <c r="AF2637" s="35">
        <f t="shared" si="1055"/>
        <v>-550378</v>
      </c>
      <c r="AG2637" s="35">
        <f t="shared" si="1055"/>
        <v>-587529</v>
      </c>
      <c r="AH2637" s="35">
        <f t="shared" si="1055"/>
        <v>-609888</v>
      </c>
      <c r="AI2637" s="35">
        <f t="shared" si="1055"/>
        <v>-619852</v>
      </c>
      <c r="AJ2637" s="35">
        <f t="shared" si="1055"/>
        <v>-629723</v>
      </c>
      <c r="AK2637" s="35">
        <f t="shared" si="1055"/>
        <v>-681187</v>
      </c>
      <c r="AL2637" s="35">
        <f t="shared" si="1055"/>
        <v>-727831</v>
      </c>
      <c r="AM2637" s="33"/>
      <c r="AN2637" s="33"/>
      <c r="AO2637" s="33"/>
      <c r="AP2637" s="33"/>
      <c r="AQ2637" s="33"/>
      <c r="AR2637" s="33"/>
      <c r="AS2637" s="33"/>
      <c r="AT2637" s="33"/>
      <c r="AU2637" s="33"/>
      <c r="AV2637" s="33"/>
      <c r="AW2637" s="33"/>
      <c r="AX2637" s="33"/>
      <c r="AY2637" s="33"/>
      <c r="AZ2637" s="33"/>
      <c r="BA2637" s="33"/>
    </row>
    <row r="2638" spans="1:53" ht="17.25" customHeight="1" thickBot="1">
      <c r="A2638" s="60"/>
      <c r="B2638" s="47"/>
      <c r="C2638" s="36">
        <v>0</v>
      </c>
      <c r="D2638" s="37" t="s">
        <v>4366</v>
      </c>
      <c r="E2638" s="52"/>
      <c r="F2638" s="53"/>
      <c r="G2638" s="53"/>
      <c r="H2638" s="53"/>
      <c r="I2638" s="53"/>
      <c r="J2638" s="53"/>
      <c r="K2638" s="53"/>
      <c r="L2638" s="53"/>
      <c r="M2638" s="53"/>
      <c r="N2638" s="53"/>
      <c r="O2638" s="53"/>
      <c r="P2638" s="53"/>
      <c r="Q2638" s="53"/>
      <c r="R2638" s="53"/>
      <c r="S2638" s="53"/>
      <c r="T2638" s="53"/>
      <c r="U2638" s="53"/>
      <c r="V2638" s="53"/>
      <c r="W2638" s="53"/>
      <c r="X2638" s="53"/>
      <c r="Y2638" s="53"/>
      <c r="Z2638" s="53"/>
      <c r="AA2638" s="53"/>
      <c r="AB2638" s="53"/>
      <c r="AC2638" s="53"/>
      <c r="AD2638" s="53"/>
      <c r="AE2638" s="53"/>
      <c r="AF2638" s="53"/>
      <c r="AG2638" s="53"/>
      <c r="AH2638" s="53"/>
      <c r="AI2638" s="53"/>
      <c r="AJ2638" s="53"/>
      <c r="AK2638" s="53"/>
      <c r="AL2638" s="54"/>
      <c r="AM2638" s="38"/>
      <c r="AN2638" s="38"/>
      <c r="AO2638" s="38"/>
      <c r="AP2638" s="38"/>
      <c r="AQ2638" s="38"/>
      <c r="AR2638" s="38"/>
      <c r="AS2638" s="38"/>
      <c r="AT2638" s="38"/>
      <c r="AU2638" s="38"/>
      <c r="AV2638" s="38"/>
      <c r="AW2638" s="38"/>
      <c r="AX2638" s="38"/>
      <c r="AY2638" s="38"/>
      <c r="AZ2638" s="38"/>
      <c r="BA2638" s="38"/>
    </row>
    <row r="2639" spans="1:53" ht="15" thickTop="1">
      <c r="A2639" s="45" t="s">
        <v>5019</v>
      </c>
      <c r="B2639" s="45">
        <v>528</v>
      </c>
      <c r="C2639" s="14" t="s">
        <v>5113</v>
      </c>
      <c r="D2639" s="15" t="s">
        <v>4362</v>
      </c>
      <c r="E2639" s="29"/>
      <c r="F2639" s="29">
        <v>159861</v>
      </c>
      <c r="G2639" s="29"/>
      <c r="H2639" s="29"/>
      <c r="I2639" s="29"/>
      <c r="J2639" s="29"/>
      <c r="K2639" s="29"/>
      <c r="L2639" s="29"/>
      <c r="M2639" s="29"/>
      <c r="N2639" s="29"/>
      <c r="O2639" s="29"/>
      <c r="P2639" s="29"/>
      <c r="Q2639" s="29"/>
      <c r="R2639" s="29"/>
      <c r="S2639" s="29"/>
      <c r="T2639" s="29"/>
      <c r="U2639" s="29"/>
      <c r="V2639" s="29"/>
      <c r="W2639" s="29"/>
      <c r="X2639" s="29"/>
      <c r="Y2639" s="29"/>
      <c r="Z2639" s="29"/>
      <c r="AA2639" s="29"/>
      <c r="AB2639" s="29"/>
      <c r="AC2639" s="29"/>
      <c r="AD2639" s="29"/>
      <c r="AE2639" s="29"/>
      <c r="AF2639" s="29"/>
      <c r="AG2639" s="29"/>
      <c r="AH2639" s="29"/>
      <c r="AI2639" s="29"/>
      <c r="AJ2639" s="29"/>
      <c r="AK2639" s="29"/>
      <c r="AL2639" s="29"/>
      <c r="AM2639" s="17"/>
      <c r="AN2639" s="17">
        <f>AM2639*(F2639+G2639)</f>
        <v>0</v>
      </c>
      <c r="AO2639" s="17">
        <f>SUMIF($I$1:$AL$1,AO$1,$I2641:$AL2641)*$AM2639</f>
        <v>0</v>
      </c>
      <c r="AP2639" s="17">
        <f t="shared" ref="AP2639:AZ2639" si="1056">SUMIF($I$1:$AL$1,AP$1,$I2641:$AL2641)*$AM2639</f>
        <v>0</v>
      </c>
      <c r="AQ2639" s="17">
        <f t="shared" si="1056"/>
        <v>0</v>
      </c>
      <c r="AR2639" s="17">
        <f t="shared" si="1056"/>
        <v>0</v>
      </c>
      <c r="AS2639" s="17">
        <f t="shared" si="1056"/>
        <v>0</v>
      </c>
      <c r="AT2639" s="17">
        <f t="shared" si="1056"/>
        <v>0</v>
      </c>
      <c r="AU2639" s="17">
        <f t="shared" si="1056"/>
        <v>0</v>
      </c>
      <c r="AV2639" s="17">
        <f t="shared" si="1056"/>
        <v>0</v>
      </c>
      <c r="AW2639" s="17">
        <f t="shared" si="1056"/>
        <v>0</v>
      </c>
      <c r="AX2639" s="17">
        <f t="shared" si="1056"/>
        <v>0</v>
      </c>
      <c r="AY2639" s="17">
        <f t="shared" si="1056"/>
        <v>0</v>
      </c>
      <c r="AZ2639" s="17">
        <f t="shared" si="1056"/>
        <v>0</v>
      </c>
      <c r="BA2639" s="17"/>
    </row>
    <row r="2640" spans="1:53">
      <c r="A2640" s="59"/>
      <c r="B2640" s="46"/>
      <c r="C2640" s="31" t="s">
        <v>5114</v>
      </c>
      <c r="D2640" s="32" t="s">
        <v>4363</v>
      </c>
      <c r="E2640" s="39"/>
      <c r="F2640" s="39"/>
      <c r="G2640" s="39"/>
      <c r="H2640" s="39"/>
      <c r="I2640" s="39">
        <v>35356</v>
      </c>
      <c r="J2640" s="39">
        <v>15261</v>
      </c>
      <c r="K2640" s="39">
        <v>16061</v>
      </c>
      <c r="L2640" s="39"/>
      <c r="M2640" s="39"/>
      <c r="N2640" s="39"/>
      <c r="O2640" s="39">
        <v>39880</v>
      </c>
      <c r="P2640" s="39">
        <v>33369</v>
      </c>
      <c r="Q2640" s="39">
        <v>13077</v>
      </c>
      <c r="R2640" s="39">
        <v>1447</v>
      </c>
      <c r="S2640" s="39">
        <v>95332</v>
      </c>
      <c r="T2640" s="39">
        <v>70085</v>
      </c>
      <c r="U2640" s="39">
        <v>8281</v>
      </c>
      <c r="V2640" s="39">
        <v>8426</v>
      </c>
      <c r="W2640" s="39">
        <v>91195</v>
      </c>
      <c r="X2640" s="39">
        <v>44511</v>
      </c>
      <c r="Y2640" s="39">
        <v>21517</v>
      </c>
      <c r="Z2640" s="39">
        <v>38130</v>
      </c>
      <c r="AA2640" s="39">
        <v>759</v>
      </c>
      <c r="AB2640" s="39">
        <v>72669</v>
      </c>
      <c r="AC2640" s="39">
        <v>43901</v>
      </c>
      <c r="AD2640" s="39">
        <v>4943</v>
      </c>
      <c r="AE2640" s="39">
        <v>5991</v>
      </c>
      <c r="AF2640" s="39">
        <v>47844</v>
      </c>
      <c r="AG2640" s="39">
        <v>37110</v>
      </c>
      <c r="AH2640" s="39">
        <v>22268</v>
      </c>
      <c r="AI2640" s="39">
        <v>9873</v>
      </c>
      <c r="AJ2640" s="39">
        <v>9871</v>
      </c>
      <c r="AK2640" s="39">
        <v>51464</v>
      </c>
      <c r="AL2640" s="39">
        <v>46644</v>
      </c>
      <c r="AM2640" s="33"/>
      <c r="AN2640" s="33"/>
      <c r="AO2640" s="33"/>
      <c r="AP2640" s="33"/>
      <c r="AQ2640" s="33"/>
      <c r="AR2640" s="33"/>
      <c r="AS2640" s="33"/>
      <c r="AT2640" s="33"/>
      <c r="AU2640" s="33"/>
      <c r="AV2640" s="33"/>
      <c r="AW2640" s="33"/>
      <c r="AX2640" s="33"/>
      <c r="AY2640" s="33"/>
      <c r="AZ2640" s="33"/>
      <c r="BA2640" s="33"/>
    </row>
    <row r="2641" spans="1:53">
      <c r="A2641" s="59"/>
      <c r="B2641" s="46"/>
      <c r="C2641" s="31"/>
      <c r="D2641" s="32" t="s">
        <v>4364</v>
      </c>
      <c r="E2641" s="39">
        <f>SUM(I2641:AL2641)</f>
        <v>0</v>
      </c>
      <c r="F2641" s="39"/>
      <c r="G2641" s="39"/>
      <c r="H2641" s="39"/>
      <c r="I2641" s="39"/>
      <c r="J2641" s="39"/>
      <c r="K2641" s="39"/>
      <c r="L2641" s="39"/>
      <c r="M2641" s="39"/>
      <c r="N2641" s="39"/>
      <c r="O2641" s="39"/>
      <c r="P2641" s="39"/>
      <c r="Q2641" s="39"/>
      <c r="R2641" s="39"/>
      <c r="S2641" s="39"/>
      <c r="T2641" s="39"/>
      <c r="U2641" s="39"/>
      <c r="V2641" s="39"/>
      <c r="W2641" s="39"/>
      <c r="X2641" s="39"/>
      <c r="Y2641" s="39"/>
      <c r="Z2641" s="39"/>
      <c r="AA2641" s="39"/>
      <c r="AB2641" s="39"/>
      <c r="AC2641" s="39"/>
      <c r="AD2641" s="39"/>
      <c r="AE2641" s="39"/>
      <c r="AF2641" s="39"/>
      <c r="AG2641" s="39"/>
      <c r="AH2641" s="39"/>
      <c r="AI2641" s="39"/>
      <c r="AJ2641" s="39"/>
      <c r="AK2641" s="39"/>
      <c r="AL2641" s="39"/>
      <c r="AM2641" s="33"/>
      <c r="AN2641" s="33"/>
      <c r="AO2641" s="33"/>
      <c r="AP2641" s="33"/>
      <c r="AQ2641" s="33"/>
      <c r="AR2641" s="33"/>
      <c r="AS2641" s="33"/>
      <c r="AT2641" s="33"/>
      <c r="AU2641" s="33"/>
      <c r="AV2641" s="33"/>
      <c r="AW2641" s="33"/>
      <c r="AX2641" s="33"/>
      <c r="AY2641" s="33"/>
      <c r="AZ2641" s="33"/>
      <c r="BA2641" s="33"/>
    </row>
    <row r="2642" spans="1:53">
      <c r="A2642" s="59"/>
      <c r="B2642" s="46"/>
      <c r="C2642" s="31" t="s">
        <v>5115</v>
      </c>
      <c r="D2642" s="34" t="s">
        <v>4365</v>
      </c>
      <c r="E2642" s="35">
        <f>E2641-E2639</f>
        <v>0</v>
      </c>
      <c r="F2642" s="35"/>
      <c r="G2642" s="35"/>
      <c r="H2642" s="35"/>
      <c r="I2642" s="35">
        <f>F2639+G2639+H2639+I2641-I2640</f>
        <v>124505</v>
      </c>
      <c r="J2642" s="35">
        <f>I2642+J2641-J2640</f>
        <v>109244</v>
      </c>
      <c r="K2642" s="35">
        <f t="shared" ref="K2642:AL2642" si="1057">J2642+K2641-K2640</f>
        <v>93183</v>
      </c>
      <c r="L2642" s="35">
        <f t="shared" si="1057"/>
        <v>93183</v>
      </c>
      <c r="M2642" s="35">
        <f t="shared" si="1057"/>
        <v>93183</v>
      </c>
      <c r="N2642" s="35">
        <f t="shared" si="1057"/>
        <v>93183</v>
      </c>
      <c r="O2642" s="35">
        <f t="shared" si="1057"/>
        <v>53303</v>
      </c>
      <c r="P2642" s="35">
        <f t="shared" si="1057"/>
        <v>19934</v>
      </c>
      <c r="Q2642" s="35">
        <f t="shared" si="1057"/>
        <v>6857</v>
      </c>
      <c r="R2642" s="35">
        <f t="shared" si="1057"/>
        <v>5410</v>
      </c>
      <c r="S2642" s="35">
        <f t="shared" si="1057"/>
        <v>-89922</v>
      </c>
      <c r="T2642" s="35">
        <f t="shared" si="1057"/>
        <v>-160007</v>
      </c>
      <c r="U2642" s="35">
        <f t="shared" si="1057"/>
        <v>-168288</v>
      </c>
      <c r="V2642" s="35">
        <f t="shared" si="1057"/>
        <v>-176714</v>
      </c>
      <c r="W2642" s="35">
        <f t="shared" si="1057"/>
        <v>-267909</v>
      </c>
      <c r="X2642" s="35">
        <f t="shared" si="1057"/>
        <v>-312420</v>
      </c>
      <c r="Y2642" s="35">
        <f t="shared" si="1057"/>
        <v>-333937</v>
      </c>
      <c r="Z2642" s="35">
        <f t="shared" si="1057"/>
        <v>-372067</v>
      </c>
      <c r="AA2642" s="35">
        <f t="shared" si="1057"/>
        <v>-372826</v>
      </c>
      <c r="AB2642" s="35">
        <f t="shared" si="1057"/>
        <v>-445495</v>
      </c>
      <c r="AC2642" s="35">
        <f t="shared" si="1057"/>
        <v>-489396</v>
      </c>
      <c r="AD2642" s="35">
        <f t="shared" si="1057"/>
        <v>-494339</v>
      </c>
      <c r="AE2642" s="35">
        <f t="shared" si="1057"/>
        <v>-500330</v>
      </c>
      <c r="AF2642" s="35">
        <f t="shared" si="1057"/>
        <v>-548174</v>
      </c>
      <c r="AG2642" s="35">
        <f t="shared" si="1057"/>
        <v>-585284</v>
      </c>
      <c r="AH2642" s="35">
        <f t="shared" si="1057"/>
        <v>-607552</v>
      </c>
      <c r="AI2642" s="35">
        <f t="shared" si="1057"/>
        <v>-617425</v>
      </c>
      <c r="AJ2642" s="35">
        <f t="shared" si="1057"/>
        <v>-627296</v>
      </c>
      <c r="AK2642" s="35">
        <f t="shared" si="1057"/>
        <v>-678760</v>
      </c>
      <c r="AL2642" s="35">
        <f t="shared" si="1057"/>
        <v>-725404</v>
      </c>
      <c r="AM2642" s="33"/>
      <c r="AN2642" s="33"/>
      <c r="AO2642" s="33"/>
      <c r="AP2642" s="33"/>
      <c r="AQ2642" s="33"/>
      <c r="AR2642" s="33"/>
      <c r="AS2642" s="33"/>
      <c r="AT2642" s="33"/>
      <c r="AU2642" s="33"/>
      <c r="AV2642" s="33"/>
      <c r="AW2642" s="33"/>
      <c r="AX2642" s="33"/>
      <c r="AY2642" s="33"/>
      <c r="AZ2642" s="33"/>
      <c r="BA2642" s="33"/>
    </row>
    <row r="2643" spans="1:53" ht="17.25" customHeight="1" thickBot="1">
      <c r="A2643" s="60"/>
      <c r="B2643" s="47"/>
      <c r="C2643" s="36">
        <v>0</v>
      </c>
      <c r="D2643" s="37" t="s">
        <v>4366</v>
      </c>
      <c r="E2643" s="52"/>
      <c r="F2643" s="53"/>
      <c r="G2643" s="53"/>
      <c r="H2643" s="53"/>
      <c r="I2643" s="53"/>
      <c r="J2643" s="53"/>
      <c r="K2643" s="53"/>
      <c r="L2643" s="53"/>
      <c r="M2643" s="53"/>
      <c r="N2643" s="53"/>
      <c r="O2643" s="53"/>
      <c r="P2643" s="53"/>
      <c r="Q2643" s="53"/>
      <c r="R2643" s="53"/>
      <c r="S2643" s="53"/>
      <c r="T2643" s="53"/>
      <c r="U2643" s="53"/>
      <c r="V2643" s="53"/>
      <c r="W2643" s="53"/>
      <c r="X2643" s="53"/>
      <c r="Y2643" s="53"/>
      <c r="Z2643" s="53"/>
      <c r="AA2643" s="53"/>
      <c r="AB2643" s="53"/>
      <c r="AC2643" s="53"/>
      <c r="AD2643" s="53"/>
      <c r="AE2643" s="53"/>
      <c r="AF2643" s="53"/>
      <c r="AG2643" s="53"/>
      <c r="AH2643" s="53"/>
      <c r="AI2643" s="53"/>
      <c r="AJ2643" s="53"/>
      <c r="AK2643" s="53"/>
      <c r="AL2643" s="54"/>
      <c r="AM2643" s="38"/>
      <c r="AN2643" s="38"/>
      <c r="AO2643" s="38"/>
      <c r="AP2643" s="38"/>
      <c r="AQ2643" s="38"/>
      <c r="AR2643" s="38"/>
      <c r="AS2643" s="38"/>
      <c r="AT2643" s="38"/>
      <c r="AU2643" s="38"/>
      <c r="AV2643" s="38"/>
      <c r="AW2643" s="38"/>
      <c r="AX2643" s="38"/>
      <c r="AY2643" s="38"/>
      <c r="AZ2643" s="38"/>
      <c r="BA2643" s="38"/>
    </row>
    <row r="2644" spans="1:53" ht="15" thickTop="1">
      <c r="A2644" s="45" t="s">
        <v>2918</v>
      </c>
      <c r="B2644" s="45">
        <v>529</v>
      </c>
      <c r="C2644" s="14" t="s">
        <v>5116</v>
      </c>
      <c r="D2644" s="15" t="s">
        <v>4362</v>
      </c>
      <c r="E2644" s="29"/>
      <c r="F2644" s="29">
        <v>149597</v>
      </c>
      <c r="G2644" s="29"/>
      <c r="H2644" s="29"/>
      <c r="I2644" s="29"/>
      <c r="J2644" s="29"/>
      <c r="K2644" s="29"/>
      <c r="L2644" s="29"/>
      <c r="M2644" s="29"/>
      <c r="N2644" s="29"/>
      <c r="O2644" s="29"/>
      <c r="P2644" s="29"/>
      <c r="Q2644" s="29"/>
      <c r="R2644" s="29"/>
      <c r="S2644" s="29"/>
      <c r="T2644" s="29"/>
      <c r="U2644" s="29"/>
      <c r="V2644" s="29"/>
      <c r="W2644" s="29"/>
      <c r="X2644" s="29"/>
      <c r="Y2644" s="29"/>
      <c r="Z2644" s="29"/>
      <c r="AA2644" s="29"/>
      <c r="AB2644" s="29"/>
      <c r="AC2644" s="29"/>
      <c r="AD2644" s="29"/>
      <c r="AE2644" s="29"/>
      <c r="AF2644" s="29"/>
      <c r="AG2644" s="29"/>
      <c r="AH2644" s="29"/>
      <c r="AI2644" s="29"/>
      <c r="AJ2644" s="29"/>
      <c r="AK2644" s="29"/>
      <c r="AL2644" s="29"/>
      <c r="AM2644" s="17"/>
      <c r="AN2644" s="17">
        <f>AM2644*(F2644+G2644)</f>
        <v>0</v>
      </c>
      <c r="AO2644" s="17">
        <f>SUMIF($I$1:$AL$1,AO$1,$I2646:$AL2646)*$AM2644</f>
        <v>0</v>
      </c>
      <c r="AP2644" s="17">
        <f t="shared" ref="AP2644:AZ2644" si="1058">SUMIF($I$1:$AL$1,AP$1,$I2646:$AL2646)*$AM2644</f>
        <v>0</v>
      </c>
      <c r="AQ2644" s="17">
        <f t="shared" si="1058"/>
        <v>0</v>
      </c>
      <c r="AR2644" s="17">
        <f t="shared" si="1058"/>
        <v>0</v>
      </c>
      <c r="AS2644" s="17">
        <f t="shared" si="1058"/>
        <v>0</v>
      </c>
      <c r="AT2644" s="17">
        <f t="shared" si="1058"/>
        <v>0</v>
      </c>
      <c r="AU2644" s="17">
        <f t="shared" si="1058"/>
        <v>0</v>
      </c>
      <c r="AV2644" s="17">
        <f t="shared" si="1058"/>
        <v>0</v>
      </c>
      <c r="AW2644" s="17">
        <f t="shared" si="1058"/>
        <v>0</v>
      </c>
      <c r="AX2644" s="17">
        <f t="shared" si="1058"/>
        <v>0</v>
      </c>
      <c r="AY2644" s="17">
        <f t="shared" si="1058"/>
        <v>0</v>
      </c>
      <c r="AZ2644" s="17">
        <f t="shared" si="1058"/>
        <v>0</v>
      </c>
      <c r="BA2644" s="17"/>
    </row>
    <row r="2645" spans="1:53">
      <c r="A2645" s="59"/>
      <c r="B2645" s="46"/>
      <c r="C2645" s="31" t="s">
        <v>5117</v>
      </c>
      <c r="D2645" s="32" t="s">
        <v>4363</v>
      </c>
      <c r="E2645" s="39"/>
      <c r="F2645" s="39"/>
      <c r="G2645" s="39"/>
      <c r="H2645" s="39"/>
      <c r="I2645" s="39">
        <v>28436</v>
      </c>
      <c r="J2645" s="39">
        <v>84515</v>
      </c>
      <c r="K2645" s="39">
        <v>71158</v>
      </c>
      <c r="L2645" s="39"/>
      <c r="M2645" s="39"/>
      <c r="N2645" s="39"/>
      <c r="O2645" s="39">
        <v>9003</v>
      </c>
      <c r="P2645" s="39">
        <v>105361</v>
      </c>
      <c r="Q2645" s="39">
        <v>12263</v>
      </c>
      <c r="R2645" s="39">
        <v>5561</v>
      </c>
      <c r="S2645" s="39">
        <v>52381</v>
      </c>
      <c r="T2645" s="39">
        <v>6392</v>
      </c>
      <c r="U2645" s="39">
        <v>6644</v>
      </c>
      <c r="V2645" s="39">
        <v>6644</v>
      </c>
      <c r="W2645" s="39">
        <v>6356</v>
      </c>
      <c r="X2645" s="39">
        <v>1818</v>
      </c>
      <c r="Y2645" s="39"/>
      <c r="Z2645" s="39"/>
      <c r="AA2645" s="39"/>
      <c r="AB2645" s="39">
        <v>6608</v>
      </c>
      <c r="AC2645" s="39"/>
      <c r="AD2645" s="39">
        <v>32281</v>
      </c>
      <c r="AE2645" s="39">
        <v>5706</v>
      </c>
      <c r="AF2645" s="39">
        <v>6283</v>
      </c>
      <c r="AG2645" s="39">
        <v>3214</v>
      </c>
      <c r="AH2645" s="39">
        <v>2311</v>
      </c>
      <c r="AI2645" s="39"/>
      <c r="AJ2645" s="39">
        <v>2709</v>
      </c>
      <c r="AK2645" s="39">
        <v>1373</v>
      </c>
      <c r="AL2645" s="39"/>
      <c r="AM2645" s="33"/>
      <c r="AN2645" s="33"/>
      <c r="AO2645" s="33"/>
      <c r="AP2645" s="33"/>
      <c r="AQ2645" s="33"/>
      <c r="AR2645" s="33"/>
      <c r="AS2645" s="33"/>
      <c r="AT2645" s="33"/>
      <c r="AU2645" s="33"/>
      <c r="AV2645" s="33"/>
      <c r="AW2645" s="33"/>
      <c r="AX2645" s="33"/>
      <c r="AY2645" s="33"/>
      <c r="AZ2645" s="33"/>
      <c r="BA2645" s="33"/>
    </row>
    <row r="2646" spans="1:53">
      <c r="A2646" s="59"/>
      <c r="B2646" s="46"/>
      <c r="C2646" s="31"/>
      <c r="D2646" s="32" t="s">
        <v>4364</v>
      </c>
      <c r="E2646" s="39">
        <f>SUM(I2646:AL2646)</f>
        <v>0</v>
      </c>
      <c r="F2646" s="39"/>
      <c r="G2646" s="39"/>
      <c r="H2646" s="39"/>
      <c r="I2646" s="39"/>
      <c r="J2646" s="39"/>
      <c r="K2646" s="39"/>
      <c r="L2646" s="39"/>
      <c r="M2646" s="39"/>
      <c r="N2646" s="39"/>
      <c r="O2646" s="39"/>
      <c r="P2646" s="39"/>
      <c r="Q2646" s="39"/>
      <c r="R2646" s="39"/>
      <c r="S2646" s="39"/>
      <c r="T2646" s="39"/>
      <c r="U2646" s="39"/>
      <c r="V2646" s="39"/>
      <c r="W2646" s="39"/>
      <c r="X2646" s="39"/>
      <c r="Y2646" s="39"/>
      <c r="Z2646" s="39"/>
      <c r="AA2646" s="39"/>
      <c r="AB2646" s="39"/>
      <c r="AC2646" s="39"/>
      <c r="AD2646" s="39"/>
      <c r="AE2646" s="39"/>
      <c r="AF2646" s="39"/>
      <c r="AG2646" s="39"/>
      <c r="AH2646" s="39"/>
      <c r="AI2646" s="39"/>
      <c r="AJ2646" s="39"/>
      <c r="AK2646" s="39"/>
      <c r="AL2646" s="39"/>
      <c r="AM2646" s="33"/>
      <c r="AN2646" s="33"/>
      <c r="AO2646" s="33"/>
      <c r="AP2646" s="33"/>
      <c r="AQ2646" s="33"/>
      <c r="AR2646" s="33"/>
      <c r="AS2646" s="33"/>
      <c r="AT2646" s="33"/>
      <c r="AU2646" s="33"/>
      <c r="AV2646" s="33"/>
      <c r="AW2646" s="33"/>
      <c r="AX2646" s="33"/>
      <c r="AY2646" s="33"/>
      <c r="AZ2646" s="33"/>
      <c r="BA2646" s="33"/>
    </row>
    <row r="2647" spans="1:53">
      <c r="A2647" s="59"/>
      <c r="B2647" s="46"/>
      <c r="C2647" s="31" t="s">
        <v>5118</v>
      </c>
      <c r="D2647" s="34" t="s">
        <v>4365</v>
      </c>
      <c r="E2647" s="35">
        <f>E2646-E2644</f>
        <v>0</v>
      </c>
      <c r="F2647" s="35"/>
      <c r="G2647" s="35"/>
      <c r="H2647" s="35"/>
      <c r="I2647" s="35">
        <f>F2644+G2644+H2644+I2646-I2645</f>
        <v>121161</v>
      </c>
      <c r="J2647" s="35">
        <f>I2647+J2646-J2645</f>
        <v>36646</v>
      </c>
      <c r="K2647" s="35">
        <f t="shared" ref="K2647:AL2647" si="1059">J2647+K2646-K2645</f>
        <v>-34512</v>
      </c>
      <c r="L2647" s="35">
        <f t="shared" si="1059"/>
        <v>-34512</v>
      </c>
      <c r="M2647" s="35">
        <f t="shared" si="1059"/>
        <v>-34512</v>
      </c>
      <c r="N2647" s="35">
        <f t="shared" si="1059"/>
        <v>-34512</v>
      </c>
      <c r="O2647" s="35">
        <f t="shared" si="1059"/>
        <v>-43515</v>
      </c>
      <c r="P2647" s="35">
        <f t="shared" si="1059"/>
        <v>-148876</v>
      </c>
      <c r="Q2647" s="35">
        <f t="shared" si="1059"/>
        <v>-161139</v>
      </c>
      <c r="R2647" s="35">
        <f t="shared" si="1059"/>
        <v>-166700</v>
      </c>
      <c r="S2647" s="35">
        <f t="shared" si="1059"/>
        <v>-219081</v>
      </c>
      <c r="T2647" s="35">
        <f t="shared" si="1059"/>
        <v>-225473</v>
      </c>
      <c r="U2647" s="35">
        <f t="shared" si="1059"/>
        <v>-232117</v>
      </c>
      <c r="V2647" s="35">
        <f t="shared" si="1059"/>
        <v>-238761</v>
      </c>
      <c r="W2647" s="35">
        <f t="shared" si="1059"/>
        <v>-245117</v>
      </c>
      <c r="X2647" s="35">
        <f t="shared" si="1059"/>
        <v>-246935</v>
      </c>
      <c r="Y2647" s="35">
        <f t="shared" si="1059"/>
        <v>-246935</v>
      </c>
      <c r="Z2647" s="35">
        <f t="shared" si="1059"/>
        <v>-246935</v>
      </c>
      <c r="AA2647" s="35">
        <f t="shared" si="1059"/>
        <v>-246935</v>
      </c>
      <c r="AB2647" s="35">
        <f t="shared" si="1059"/>
        <v>-253543</v>
      </c>
      <c r="AC2647" s="35">
        <f t="shared" si="1059"/>
        <v>-253543</v>
      </c>
      <c r="AD2647" s="35">
        <f t="shared" si="1059"/>
        <v>-285824</v>
      </c>
      <c r="AE2647" s="35">
        <f t="shared" si="1059"/>
        <v>-291530</v>
      </c>
      <c r="AF2647" s="35">
        <f t="shared" si="1059"/>
        <v>-297813</v>
      </c>
      <c r="AG2647" s="35">
        <f t="shared" si="1059"/>
        <v>-301027</v>
      </c>
      <c r="AH2647" s="35">
        <f t="shared" si="1059"/>
        <v>-303338</v>
      </c>
      <c r="AI2647" s="35">
        <f t="shared" si="1059"/>
        <v>-303338</v>
      </c>
      <c r="AJ2647" s="35">
        <f t="shared" si="1059"/>
        <v>-306047</v>
      </c>
      <c r="AK2647" s="35">
        <f t="shared" si="1059"/>
        <v>-307420</v>
      </c>
      <c r="AL2647" s="35">
        <f t="shared" si="1059"/>
        <v>-307420</v>
      </c>
      <c r="AM2647" s="33"/>
      <c r="AN2647" s="33"/>
      <c r="AO2647" s="33"/>
      <c r="AP2647" s="33"/>
      <c r="AQ2647" s="33"/>
      <c r="AR2647" s="33"/>
      <c r="AS2647" s="33"/>
      <c r="AT2647" s="33"/>
      <c r="AU2647" s="33"/>
      <c r="AV2647" s="33"/>
      <c r="AW2647" s="33"/>
      <c r="AX2647" s="33"/>
      <c r="AY2647" s="33"/>
      <c r="AZ2647" s="33"/>
      <c r="BA2647" s="33"/>
    </row>
    <row r="2648" spans="1:53" ht="17.25" customHeight="1" thickBot="1">
      <c r="A2648" s="60"/>
      <c r="B2648" s="47"/>
      <c r="C2648" s="36">
        <v>0</v>
      </c>
      <c r="D2648" s="37" t="s">
        <v>4366</v>
      </c>
      <c r="E2648" s="52"/>
      <c r="F2648" s="53"/>
      <c r="G2648" s="53"/>
      <c r="H2648" s="53"/>
      <c r="I2648" s="53"/>
      <c r="J2648" s="53"/>
      <c r="K2648" s="53"/>
      <c r="L2648" s="53"/>
      <c r="M2648" s="53"/>
      <c r="N2648" s="53"/>
      <c r="O2648" s="53"/>
      <c r="P2648" s="53"/>
      <c r="Q2648" s="53"/>
      <c r="R2648" s="53"/>
      <c r="S2648" s="53"/>
      <c r="T2648" s="53"/>
      <c r="U2648" s="53"/>
      <c r="V2648" s="53"/>
      <c r="W2648" s="53"/>
      <c r="X2648" s="53"/>
      <c r="Y2648" s="53"/>
      <c r="Z2648" s="53"/>
      <c r="AA2648" s="53"/>
      <c r="AB2648" s="53"/>
      <c r="AC2648" s="53"/>
      <c r="AD2648" s="53"/>
      <c r="AE2648" s="53"/>
      <c r="AF2648" s="53"/>
      <c r="AG2648" s="53"/>
      <c r="AH2648" s="53"/>
      <c r="AI2648" s="53"/>
      <c r="AJ2648" s="53"/>
      <c r="AK2648" s="53"/>
      <c r="AL2648" s="54"/>
      <c r="AM2648" s="38"/>
      <c r="AN2648" s="38"/>
      <c r="AO2648" s="38"/>
      <c r="AP2648" s="38"/>
      <c r="AQ2648" s="38"/>
      <c r="AR2648" s="38"/>
      <c r="AS2648" s="38"/>
      <c r="AT2648" s="38"/>
      <c r="AU2648" s="38"/>
      <c r="AV2648" s="38"/>
      <c r="AW2648" s="38"/>
      <c r="AX2648" s="38"/>
      <c r="AY2648" s="38"/>
      <c r="AZ2648" s="38"/>
      <c r="BA2648" s="38"/>
    </row>
    <row r="2649" spans="1:53" ht="15" thickTop="1">
      <c r="A2649" s="45" t="s">
        <v>2918</v>
      </c>
      <c r="B2649" s="45">
        <v>530</v>
      </c>
      <c r="C2649" s="14" t="s">
        <v>5119</v>
      </c>
      <c r="D2649" s="15" t="s">
        <v>4362</v>
      </c>
      <c r="E2649" s="29"/>
      <c r="F2649" s="29">
        <v>121812</v>
      </c>
      <c r="G2649" s="29"/>
      <c r="H2649" s="29"/>
      <c r="I2649" s="29"/>
      <c r="J2649" s="29"/>
      <c r="K2649" s="29"/>
      <c r="L2649" s="29"/>
      <c r="M2649" s="29"/>
      <c r="N2649" s="29"/>
      <c r="O2649" s="29"/>
      <c r="P2649" s="29"/>
      <c r="Q2649" s="29"/>
      <c r="R2649" s="29"/>
      <c r="S2649" s="29"/>
      <c r="T2649" s="29"/>
      <c r="U2649" s="29"/>
      <c r="V2649" s="29"/>
      <c r="W2649" s="29"/>
      <c r="X2649" s="29"/>
      <c r="Y2649" s="29"/>
      <c r="Z2649" s="29"/>
      <c r="AA2649" s="29"/>
      <c r="AB2649" s="29"/>
      <c r="AC2649" s="29"/>
      <c r="AD2649" s="29"/>
      <c r="AE2649" s="29"/>
      <c r="AF2649" s="29"/>
      <c r="AG2649" s="29"/>
      <c r="AH2649" s="29"/>
      <c r="AI2649" s="29"/>
      <c r="AJ2649" s="29"/>
      <c r="AK2649" s="29"/>
      <c r="AL2649" s="29"/>
      <c r="AM2649" s="17"/>
      <c r="AN2649" s="17">
        <f>AM2649*(F2649+G2649)</f>
        <v>0</v>
      </c>
      <c r="AO2649" s="17">
        <f>SUMIF($I$1:$AL$1,AO$1,$I2651:$AL2651)*$AM2649</f>
        <v>0</v>
      </c>
      <c r="AP2649" s="17">
        <f t="shared" ref="AP2649:AZ2649" si="1060">SUMIF($I$1:$AL$1,AP$1,$I2651:$AL2651)*$AM2649</f>
        <v>0</v>
      </c>
      <c r="AQ2649" s="17">
        <f t="shared" si="1060"/>
        <v>0</v>
      </c>
      <c r="AR2649" s="17">
        <f t="shared" si="1060"/>
        <v>0</v>
      </c>
      <c r="AS2649" s="17">
        <f t="shared" si="1060"/>
        <v>0</v>
      </c>
      <c r="AT2649" s="17">
        <f t="shared" si="1060"/>
        <v>0</v>
      </c>
      <c r="AU2649" s="17">
        <f t="shared" si="1060"/>
        <v>0</v>
      </c>
      <c r="AV2649" s="17">
        <f t="shared" si="1060"/>
        <v>0</v>
      </c>
      <c r="AW2649" s="17">
        <f t="shared" si="1060"/>
        <v>0</v>
      </c>
      <c r="AX2649" s="17">
        <f t="shared" si="1060"/>
        <v>0</v>
      </c>
      <c r="AY2649" s="17">
        <f t="shared" si="1060"/>
        <v>0</v>
      </c>
      <c r="AZ2649" s="17">
        <f t="shared" si="1060"/>
        <v>0</v>
      </c>
      <c r="BA2649" s="17"/>
    </row>
    <row r="2650" spans="1:53">
      <c r="A2650" s="59"/>
      <c r="B2650" s="46"/>
      <c r="C2650" s="31" t="s">
        <v>5120</v>
      </c>
      <c r="D2650" s="32" t="s">
        <v>4363</v>
      </c>
      <c r="E2650" s="39"/>
      <c r="F2650" s="39"/>
      <c r="G2650" s="39"/>
      <c r="H2650" s="39"/>
      <c r="I2650" s="39">
        <v>66406</v>
      </c>
      <c r="J2650" s="39">
        <v>20652</v>
      </c>
      <c r="K2650" s="39">
        <v>30572</v>
      </c>
      <c r="L2650" s="39"/>
      <c r="M2650" s="39"/>
      <c r="N2650" s="39"/>
      <c r="O2650" s="39">
        <v>12235</v>
      </c>
      <c r="P2650" s="39">
        <v>24251</v>
      </c>
      <c r="Q2650" s="39">
        <v>3778</v>
      </c>
      <c r="R2650" s="39">
        <v>4087</v>
      </c>
      <c r="S2650" s="39">
        <v>154328</v>
      </c>
      <c r="T2650" s="39">
        <v>91173</v>
      </c>
      <c r="U2650" s="39">
        <v>5887</v>
      </c>
      <c r="V2650" s="39">
        <v>10294</v>
      </c>
      <c r="W2650" s="39">
        <v>110834</v>
      </c>
      <c r="X2650" s="39">
        <v>37554</v>
      </c>
      <c r="Y2650" s="39">
        <v>5655</v>
      </c>
      <c r="Z2650" s="39">
        <v>7572</v>
      </c>
      <c r="AA2650" s="39">
        <v>103174</v>
      </c>
      <c r="AB2650" s="39">
        <v>26910</v>
      </c>
      <c r="AC2650" s="39">
        <v>21361</v>
      </c>
      <c r="AD2650" s="39"/>
      <c r="AE2650" s="39"/>
      <c r="AF2650" s="39">
        <v>79174</v>
      </c>
      <c r="AG2650" s="39">
        <v>72757</v>
      </c>
      <c r="AH2650" s="39">
        <v>46604</v>
      </c>
      <c r="AI2650" s="39">
        <v>18977</v>
      </c>
      <c r="AJ2650" s="39">
        <v>81251</v>
      </c>
      <c r="AK2650" s="39">
        <v>183</v>
      </c>
      <c r="AL2650" s="39">
        <v>207</v>
      </c>
      <c r="AM2650" s="33"/>
      <c r="AN2650" s="33"/>
      <c r="AO2650" s="33"/>
      <c r="AP2650" s="33"/>
      <c r="AQ2650" s="33"/>
      <c r="AR2650" s="33"/>
      <c r="AS2650" s="33"/>
      <c r="AT2650" s="33"/>
      <c r="AU2650" s="33"/>
      <c r="AV2650" s="33"/>
      <c r="AW2650" s="33"/>
      <c r="AX2650" s="33"/>
      <c r="AY2650" s="33"/>
      <c r="AZ2650" s="33"/>
      <c r="BA2650" s="33"/>
    </row>
    <row r="2651" spans="1:53">
      <c r="A2651" s="59"/>
      <c r="B2651" s="46"/>
      <c r="C2651" s="31"/>
      <c r="D2651" s="32" t="s">
        <v>4364</v>
      </c>
      <c r="E2651" s="39">
        <f>SUM(I2651:AL2651)</f>
        <v>0</v>
      </c>
      <c r="F2651" s="39"/>
      <c r="G2651" s="39"/>
      <c r="H2651" s="39"/>
      <c r="I2651" s="39"/>
      <c r="J2651" s="39"/>
      <c r="K2651" s="39"/>
      <c r="L2651" s="39"/>
      <c r="M2651" s="39"/>
      <c r="N2651" s="39"/>
      <c r="O2651" s="39"/>
      <c r="P2651" s="39"/>
      <c r="Q2651" s="39"/>
      <c r="R2651" s="39"/>
      <c r="S2651" s="39"/>
      <c r="T2651" s="39"/>
      <c r="U2651" s="39"/>
      <c r="V2651" s="39"/>
      <c r="W2651" s="39"/>
      <c r="X2651" s="39"/>
      <c r="Y2651" s="39"/>
      <c r="Z2651" s="39"/>
      <c r="AA2651" s="39"/>
      <c r="AB2651" s="39"/>
      <c r="AC2651" s="39"/>
      <c r="AD2651" s="39"/>
      <c r="AE2651" s="39"/>
      <c r="AF2651" s="39"/>
      <c r="AG2651" s="39"/>
      <c r="AH2651" s="39"/>
      <c r="AI2651" s="39"/>
      <c r="AJ2651" s="39"/>
      <c r="AK2651" s="39"/>
      <c r="AL2651" s="39"/>
      <c r="AM2651" s="33"/>
      <c r="AN2651" s="33"/>
      <c r="AO2651" s="33"/>
      <c r="AP2651" s="33"/>
      <c r="AQ2651" s="33"/>
      <c r="AR2651" s="33"/>
      <c r="AS2651" s="33"/>
      <c r="AT2651" s="33"/>
      <c r="AU2651" s="33"/>
      <c r="AV2651" s="33"/>
      <c r="AW2651" s="33"/>
      <c r="AX2651" s="33"/>
      <c r="AY2651" s="33"/>
      <c r="AZ2651" s="33"/>
      <c r="BA2651" s="33"/>
    </row>
    <row r="2652" spans="1:53">
      <c r="A2652" s="59"/>
      <c r="B2652" s="46"/>
      <c r="C2652" s="31" t="s">
        <v>5121</v>
      </c>
      <c r="D2652" s="34" t="s">
        <v>4365</v>
      </c>
      <c r="E2652" s="35">
        <f>E2651-E2649</f>
        <v>0</v>
      </c>
      <c r="F2652" s="35"/>
      <c r="G2652" s="35"/>
      <c r="H2652" s="35"/>
      <c r="I2652" s="35">
        <f>F2649+G2649+H2649+I2651-I2650</f>
        <v>55406</v>
      </c>
      <c r="J2652" s="35">
        <f>I2652+J2651-J2650</f>
        <v>34754</v>
      </c>
      <c r="K2652" s="35">
        <f t="shared" ref="K2652:AL2652" si="1061">J2652+K2651-K2650</f>
        <v>4182</v>
      </c>
      <c r="L2652" s="35">
        <f t="shared" si="1061"/>
        <v>4182</v>
      </c>
      <c r="M2652" s="35">
        <f t="shared" si="1061"/>
        <v>4182</v>
      </c>
      <c r="N2652" s="35">
        <f t="shared" si="1061"/>
        <v>4182</v>
      </c>
      <c r="O2652" s="35">
        <f t="shared" si="1061"/>
        <v>-8053</v>
      </c>
      <c r="P2652" s="35">
        <f t="shared" si="1061"/>
        <v>-32304</v>
      </c>
      <c r="Q2652" s="35">
        <f t="shared" si="1061"/>
        <v>-36082</v>
      </c>
      <c r="R2652" s="35">
        <f t="shared" si="1061"/>
        <v>-40169</v>
      </c>
      <c r="S2652" s="35">
        <f t="shared" si="1061"/>
        <v>-194497</v>
      </c>
      <c r="T2652" s="35">
        <f t="shared" si="1061"/>
        <v>-285670</v>
      </c>
      <c r="U2652" s="35">
        <f t="shared" si="1061"/>
        <v>-291557</v>
      </c>
      <c r="V2652" s="35">
        <f t="shared" si="1061"/>
        <v>-301851</v>
      </c>
      <c r="W2652" s="35">
        <f t="shared" si="1061"/>
        <v>-412685</v>
      </c>
      <c r="X2652" s="35">
        <f t="shared" si="1061"/>
        <v>-450239</v>
      </c>
      <c r="Y2652" s="35">
        <f t="shared" si="1061"/>
        <v>-455894</v>
      </c>
      <c r="Z2652" s="35">
        <f t="shared" si="1061"/>
        <v>-463466</v>
      </c>
      <c r="AA2652" s="35">
        <f t="shared" si="1061"/>
        <v>-566640</v>
      </c>
      <c r="AB2652" s="35">
        <f t="shared" si="1061"/>
        <v>-593550</v>
      </c>
      <c r="AC2652" s="35">
        <f t="shared" si="1061"/>
        <v>-614911</v>
      </c>
      <c r="AD2652" s="35">
        <f t="shared" si="1061"/>
        <v>-614911</v>
      </c>
      <c r="AE2652" s="35">
        <f t="shared" si="1061"/>
        <v>-614911</v>
      </c>
      <c r="AF2652" s="35">
        <f t="shared" si="1061"/>
        <v>-694085</v>
      </c>
      <c r="AG2652" s="35">
        <f t="shared" si="1061"/>
        <v>-766842</v>
      </c>
      <c r="AH2652" s="35">
        <f t="shared" si="1061"/>
        <v>-813446</v>
      </c>
      <c r="AI2652" s="35">
        <f t="shared" si="1061"/>
        <v>-832423</v>
      </c>
      <c r="AJ2652" s="35">
        <f t="shared" si="1061"/>
        <v>-913674</v>
      </c>
      <c r="AK2652" s="35">
        <f t="shared" si="1061"/>
        <v>-913857</v>
      </c>
      <c r="AL2652" s="35">
        <f t="shared" si="1061"/>
        <v>-914064</v>
      </c>
      <c r="AM2652" s="33"/>
      <c r="AN2652" s="33"/>
      <c r="AO2652" s="33"/>
      <c r="AP2652" s="33"/>
      <c r="AQ2652" s="33"/>
      <c r="AR2652" s="33"/>
      <c r="AS2652" s="33"/>
      <c r="AT2652" s="33"/>
      <c r="AU2652" s="33"/>
      <c r="AV2652" s="33"/>
      <c r="AW2652" s="33"/>
      <c r="AX2652" s="33"/>
      <c r="AY2652" s="33"/>
      <c r="AZ2652" s="33"/>
      <c r="BA2652" s="33"/>
    </row>
    <row r="2653" spans="1:53" ht="17.25" customHeight="1" thickBot="1">
      <c r="A2653" s="60"/>
      <c r="B2653" s="47"/>
      <c r="C2653" s="36">
        <v>0</v>
      </c>
      <c r="D2653" s="37" t="s">
        <v>4366</v>
      </c>
      <c r="E2653" s="52"/>
      <c r="F2653" s="53"/>
      <c r="G2653" s="53"/>
      <c r="H2653" s="53"/>
      <c r="I2653" s="53"/>
      <c r="J2653" s="53"/>
      <c r="K2653" s="53"/>
      <c r="L2653" s="53"/>
      <c r="M2653" s="53"/>
      <c r="N2653" s="53"/>
      <c r="O2653" s="53"/>
      <c r="P2653" s="53"/>
      <c r="Q2653" s="53"/>
      <c r="R2653" s="53"/>
      <c r="S2653" s="53"/>
      <c r="T2653" s="53"/>
      <c r="U2653" s="53"/>
      <c r="V2653" s="53"/>
      <c r="W2653" s="53"/>
      <c r="X2653" s="53"/>
      <c r="Y2653" s="53"/>
      <c r="Z2653" s="53"/>
      <c r="AA2653" s="53"/>
      <c r="AB2653" s="53"/>
      <c r="AC2653" s="53"/>
      <c r="AD2653" s="53"/>
      <c r="AE2653" s="53"/>
      <c r="AF2653" s="53"/>
      <c r="AG2653" s="53"/>
      <c r="AH2653" s="53"/>
      <c r="AI2653" s="53"/>
      <c r="AJ2653" s="53"/>
      <c r="AK2653" s="53"/>
      <c r="AL2653" s="54"/>
      <c r="AM2653" s="38"/>
      <c r="AN2653" s="38"/>
      <c r="AO2653" s="38"/>
      <c r="AP2653" s="38"/>
      <c r="AQ2653" s="38"/>
      <c r="AR2653" s="38"/>
      <c r="AS2653" s="38"/>
      <c r="AT2653" s="38"/>
      <c r="AU2653" s="38"/>
      <c r="AV2653" s="38"/>
      <c r="AW2653" s="38"/>
      <c r="AX2653" s="38"/>
      <c r="AY2653" s="38"/>
      <c r="AZ2653" s="38"/>
      <c r="BA2653" s="38"/>
    </row>
    <row r="2654" spans="1:53" ht="15" thickTop="1">
      <c r="A2654" s="45" t="s">
        <v>2918</v>
      </c>
      <c r="B2654" s="45">
        <v>531</v>
      </c>
      <c r="C2654" s="14" t="s">
        <v>5122</v>
      </c>
      <c r="D2654" s="15" t="s">
        <v>4362</v>
      </c>
      <c r="E2654" s="29"/>
      <c r="F2654" s="29">
        <v>207842</v>
      </c>
      <c r="G2654" s="29"/>
      <c r="H2654" s="29"/>
      <c r="I2654" s="29"/>
      <c r="J2654" s="29"/>
      <c r="K2654" s="29"/>
      <c r="L2654" s="29"/>
      <c r="M2654" s="29"/>
      <c r="N2654" s="29"/>
      <c r="O2654" s="29"/>
      <c r="P2654" s="29"/>
      <c r="Q2654" s="29"/>
      <c r="R2654" s="29"/>
      <c r="S2654" s="29"/>
      <c r="T2654" s="29"/>
      <c r="U2654" s="29"/>
      <c r="V2654" s="29"/>
      <c r="W2654" s="29"/>
      <c r="X2654" s="29"/>
      <c r="Y2654" s="29"/>
      <c r="Z2654" s="29"/>
      <c r="AA2654" s="29"/>
      <c r="AB2654" s="29"/>
      <c r="AC2654" s="29"/>
      <c r="AD2654" s="29"/>
      <c r="AE2654" s="29"/>
      <c r="AF2654" s="29"/>
      <c r="AG2654" s="29"/>
      <c r="AH2654" s="29"/>
      <c r="AI2654" s="29"/>
      <c r="AJ2654" s="29"/>
      <c r="AK2654" s="29"/>
      <c r="AL2654" s="29"/>
      <c r="AM2654" s="17"/>
      <c r="AN2654" s="17">
        <f>AM2654*(F2654+G2654)</f>
        <v>0</v>
      </c>
      <c r="AO2654" s="17">
        <f>SUMIF($I$1:$AL$1,AO$1,$I2656:$AL2656)*$AM2654</f>
        <v>0</v>
      </c>
      <c r="AP2654" s="17">
        <f t="shared" ref="AP2654:AZ2654" si="1062">SUMIF($I$1:$AL$1,AP$1,$I2656:$AL2656)*$AM2654</f>
        <v>0</v>
      </c>
      <c r="AQ2654" s="17">
        <f t="shared" si="1062"/>
        <v>0</v>
      </c>
      <c r="AR2654" s="17">
        <f t="shared" si="1062"/>
        <v>0</v>
      </c>
      <c r="AS2654" s="17">
        <f t="shared" si="1062"/>
        <v>0</v>
      </c>
      <c r="AT2654" s="17">
        <f t="shared" si="1062"/>
        <v>0</v>
      </c>
      <c r="AU2654" s="17">
        <f t="shared" si="1062"/>
        <v>0</v>
      </c>
      <c r="AV2654" s="17">
        <f t="shared" si="1062"/>
        <v>0</v>
      </c>
      <c r="AW2654" s="17">
        <f t="shared" si="1062"/>
        <v>0</v>
      </c>
      <c r="AX2654" s="17">
        <f t="shared" si="1062"/>
        <v>0</v>
      </c>
      <c r="AY2654" s="17">
        <f t="shared" si="1062"/>
        <v>0</v>
      </c>
      <c r="AZ2654" s="17">
        <f t="shared" si="1062"/>
        <v>0</v>
      </c>
      <c r="BA2654" s="17"/>
    </row>
    <row r="2655" spans="1:53">
      <c r="A2655" s="59"/>
      <c r="B2655" s="46"/>
      <c r="C2655" s="31" t="s">
        <v>5123</v>
      </c>
      <c r="D2655" s="32" t="s">
        <v>4363</v>
      </c>
      <c r="E2655" s="39"/>
      <c r="F2655" s="39"/>
      <c r="G2655" s="39"/>
      <c r="H2655" s="39"/>
      <c r="I2655" s="39">
        <v>121070</v>
      </c>
      <c r="J2655" s="39">
        <v>3015</v>
      </c>
      <c r="K2655" s="39">
        <v>12505</v>
      </c>
      <c r="L2655" s="39">
        <v>3288</v>
      </c>
      <c r="M2655" s="39">
        <v>803</v>
      </c>
      <c r="N2655" s="39">
        <v>2005</v>
      </c>
      <c r="O2655" s="39">
        <v>3874</v>
      </c>
      <c r="P2655" s="39">
        <v>11961</v>
      </c>
      <c r="Q2655" s="39"/>
      <c r="R2655" s="39">
        <v>4014</v>
      </c>
      <c r="S2655" s="39">
        <v>319013</v>
      </c>
      <c r="T2655" s="39">
        <v>125216</v>
      </c>
      <c r="U2655" s="39">
        <v>2104</v>
      </c>
      <c r="V2655" s="39">
        <v>11669</v>
      </c>
      <c r="W2655" s="39">
        <v>176359</v>
      </c>
      <c r="X2655" s="39">
        <v>81267</v>
      </c>
      <c r="Y2655" s="39">
        <v>7485</v>
      </c>
      <c r="Z2655" s="39">
        <v>3586</v>
      </c>
      <c r="AA2655" s="39">
        <v>192518</v>
      </c>
      <c r="AB2655" s="39">
        <v>64254</v>
      </c>
      <c r="AC2655" s="39">
        <v>6234</v>
      </c>
      <c r="AD2655" s="39">
        <v>9888</v>
      </c>
      <c r="AE2655" s="39">
        <v>984</v>
      </c>
      <c r="AF2655" s="39">
        <v>183323</v>
      </c>
      <c r="AG2655" s="39">
        <v>113361</v>
      </c>
      <c r="AH2655" s="39">
        <v>19953</v>
      </c>
      <c r="AI2655" s="39">
        <v>7052</v>
      </c>
      <c r="AJ2655" s="39">
        <v>163746</v>
      </c>
      <c r="AK2655" s="39">
        <v>39209</v>
      </c>
      <c r="AL2655" s="39">
        <v>5098</v>
      </c>
      <c r="AM2655" s="33"/>
      <c r="AN2655" s="33"/>
      <c r="AO2655" s="33"/>
      <c r="AP2655" s="33"/>
      <c r="AQ2655" s="33"/>
      <c r="AR2655" s="33"/>
      <c r="AS2655" s="33"/>
      <c r="AT2655" s="33"/>
      <c r="AU2655" s="33"/>
      <c r="AV2655" s="33"/>
      <c r="AW2655" s="33"/>
      <c r="AX2655" s="33"/>
      <c r="AY2655" s="33"/>
      <c r="AZ2655" s="33"/>
      <c r="BA2655" s="33"/>
    </row>
    <row r="2656" spans="1:53">
      <c r="A2656" s="59"/>
      <c r="B2656" s="46"/>
      <c r="C2656" s="31"/>
      <c r="D2656" s="32" t="s">
        <v>4364</v>
      </c>
      <c r="E2656" s="39">
        <f>SUM(I2656:AL2656)</f>
        <v>0</v>
      </c>
      <c r="F2656" s="39"/>
      <c r="G2656" s="39"/>
      <c r="H2656" s="39"/>
      <c r="I2656" s="39"/>
      <c r="J2656" s="39"/>
      <c r="K2656" s="39"/>
      <c r="L2656" s="39"/>
      <c r="M2656" s="39"/>
      <c r="N2656" s="39"/>
      <c r="O2656" s="39"/>
      <c r="P2656" s="39"/>
      <c r="Q2656" s="39"/>
      <c r="R2656" s="39"/>
      <c r="S2656" s="39"/>
      <c r="T2656" s="39"/>
      <c r="U2656" s="39"/>
      <c r="V2656" s="39"/>
      <c r="W2656" s="39"/>
      <c r="X2656" s="39"/>
      <c r="Y2656" s="39"/>
      <c r="Z2656" s="39"/>
      <c r="AA2656" s="39"/>
      <c r="AB2656" s="39"/>
      <c r="AC2656" s="39"/>
      <c r="AD2656" s="39"/>
      <c r="AE2656" s="39"/>
      <c r="AF2656" s="39"/>
      <c r="AG2656" s="39"/>
      <c r="AH2656" s="39"/>
      <c r="AI2656" s="39"/>
      <c r="AJ2656" s="39"/>
      <c r="AK2656" s="39"/>
      <c r="AL2656" s="39"/>
      <c r="AM2656" s="33"/>
      <c r="AN2656" s="33"/>
      <c r="AO2656" s="33"/>
      <c r="AP2656" s="33"/>
      <c r="AQ2656" s="33"/>
      <c r="AR2656" s="33"/>
      <c r="AS2656" s="33"/>
      <c r="AT2656" s="33"/>
      <c r="AU2656" s="33"/>
      <c r="AV2656" s="33"/>
      <c r="AW2656" s="33"/>
      <c r="AX2656" s="33"/>
      <c r="AY2656" s="33"/>
      <c r="AZ2656" s="33"/>
      <c r="BA2656" s="33"/>
    </row>
    <row r="2657" spans="1:53">
      <c r="A2657" s="59"/>
      <c r="B2657" s="46"/>
      <c r="C2657" s="31" t="s">
        <v>5124</v>
      </c>
      <c r="D2657" s="34" t="s">
        <v>4365</v>
      </c>
      <c r="E2657" s="35">
        <f>E2656-E2654</f>
        <v>0</v>
      </c>
      <c r="F2657" s="35"/>
      <c r="G2657" s="35"/>
      <c r="H2657" s="35"/>
      <c r="I2657" s="35">
        <f>F2654+G2654+H2654+I2656-I2655</f>
        <v>86772</v>
      </c>
      <c r="J2657" s="35">
        <f>I2657+J2656-J2655</f>
        <v>83757</v>
      </c>
      <c r="K2657" s="35">
        <f t="shared" ref="K2657:AL2657" si="1063">J2657+K2656-K2655</f>
        <v>71252</v>
      </c>
      <c r="L2657" s="35">
        <f t="shared" si="1063"/>
        <v>67964</v>
      </c>
      <c r="M2657" s="35">
        <f t="shared" si="1063"/>
        <v>67161</v>
      </c>
      <c r="N2657" s="35">
        <f t="shared" si="1063"/>
        <v>65156</v>
      </c>
      <c r="O2657" s="35">
        <f t="shared" si="1063"/>
        <v>61282</v>
      </c>
      <c r="P2657" s="35">
        <f t="shared" si="1063"/>
        <v>49321</v>
      </c>
      <c r="Q2657" s="35">
        <f t="shared" si="1063"/>
        <v>49321</v>
      </c>
      <c r="R2657" s="35">
        <f t="shared" si="1063"/>
        <v>45307</v>
      </c>
      <c r="S2657" s="35">
        <f t="shared" si="1063"/>
        <v>-273706</v>
      </c>
      <c r="T2657" s="35">
        <f t="shared" si="1063"/>
        <v>-398922</v>
      </c>
      <c r="U2657" s="35">
        <f t="shared" si="1063"/>
        <v>-401026</v>
      </c>
      <c r="V2657" s="35">
        <f t="shared" si="1063"/>
        <v>-412695</v>
      </c>
      <c r="W2657" s="35">
        <f t="shared" si="1063"/>
        <v>-589054</v>
      </c>
      <c r="X2657" s="35">
        <f t="shared" si="1063"/>
        <v>-670321</v>
      </c>
      <c r="Y2657" s="35">
        <f t="shared" si="1063"/>
        <v>-677806</v>
      </c>
      <c r="Z2657" s="35">
        <f t="shared" si="1063"/>
        <v>-681392</v>
      </c>
      <c r="AA2657" s="35">
        <f t="shared" si="1063"/>
        <v>-873910</v>
      </c>
      <c r="AB2657" s="35">
        <f t="shared" si="1063"/>
        <v>-938164</v>
      </c>
      <c r="AC2657" s="35">
        <f t="shared" si="1063"/>
        <v>-944398</v>
      </c>
      <c r="AD2657" s="35">
        <f t="shared" si="1063"/>
        <v>-954286</v>
      </c>
      <c r="AE2657" s="35">
        <f t="shared" si="1063"/>
        <v>-955270</v>
      </c>
      <c r="AF2657" s="35">
        <f t="shared" si="1063"/>
        <v>-1138593</v>
      </c>
      <c r="AG2657" s="35">
        <f t="shared" si="1063"/>
        <v>-1251954</v>
      </c>
      <c r="AH2657" s="35">
        <f t="shared" si="1063"/>
        <v>-1271907</v>
      </c>
      <c r="AI2657" s="35">
        <f t="shared" si="1063"/>
        <v>-1278959</v>
      </c>
      <c r="AJ2657" s="35">
        <f t="shared" si="1063"/>
        <v>-1442705</v>
      </c>
      <c r="AK2657" s="35">
        <f t="shared" si="1063"/>
        <v>-1481914</v>
      </c>
      <c r="AL2657" s="35">
        <f t="shared" si="1063"/>
        <v>-1487012</v>
      </c>
      <c r="AM2657" s="33"/>
      <c r="AN2657" s="33"/>
      <c r="AO2657" s="33"/>
      <c r="AP2657" s="33"/>
      <c r="AQ2657" s="33"/>
      <c r="AR2657" s="33"/>
      <c r="AS2657" s="33"/>
      <c r="AT2657" s="33"/>
      <c r="AU2657" s="33"/>
      <c r="AV2657" s="33"/>
      <c r="AW2657" s="33"/>
      <c r="AX2657" s="33"/>
      <c r="AY2657" s="33"/>
      <c r="AZ2657" s="33"/>
      <c r="BA2657" s="33"/>
    </row>
    <row r="2658" spans="1:53" ht="17.25" customHeight="1" thickBot="1">
      <c r="A2658" s="60"/>
      <c r="B2658" s="47"/>
      <c r="C2658" s="36">
        <v>0</v>
      </c>
      <c r="D2658" s="37" t="s">
        <v>4366</v>
      </c>
      <c r="E2658" s="52"/>
      <c r="F2658" s="53"/>
      <c r="G2658" s="53"/>
      <c r="H2658" s="53"/>
      <c r="I2658" s="53"/>
      <c r="J2658" s="53"/>
      <c r="K2658" s="53"/>
      <c r="L2658" s="53"/>
      <c r="M2658" s="53"/>
      <c r="N2658" s="53"/>
      <c r="O2658" s="53"/>
      <c r="P2658" s="53"/>
      <c r="Q2658" s="53"/>
      <c r="R2658" s="53"/>
      <c r="S2658" s="53"/>
      <c r="T2658" s="53"/>
      <c r="U2658" s="53"/>
      <c r="V2658" s="53"/>
      <c r="W2658" s="53"/>
      <c r="X2658" s="53"/>
      <c r="Y2658" s="53"/>
      <c r="Z2658" s="53"/>
      <c r="AA2658" s="53"/>
      <c r="AB2658" s="53"/>
      <c r="AC2658" s="53"/>
      <c r="AD2658" s="53"/>
      <c r="AE2658" s="53"/>
      <c r="AF2658" s="53"/>
      <c r="AG2658" s="53"/>
      <c r="AH2658" s="53"/>
      <c r="AI2658" s="53"/>
      <c r="AJ2658" s="53"/>
      <c r="AK2658" s="53"/>
      <c r="AL2658" s="54"/>
      <c r="AM2658" s="38"/>
      <c r="AN2658" s="38"/>
      <c r="AO2658" s="38"/>
      <c r="AP2658" s="38"/>
      <c r="AQ2658" s="38"/>
      <c r="AR2658" s="38"/>
      <c r="AS2658" s="38"/>
      <c r="AT2658" s="38"/>
      <c r="AU2658" s="38"/>
      <c r="AV2658" s="38"/>
      <c r="AW2658" s="38"/>
      <c r="AX2658" s="38"/>
      <c r="AY2658" s="38"/>
      <c r="AZ2658" s="38"/>
      <c r="BA2658" s="38"/>
    </row>
    <row r="2659" spans="1:53" ht="15" thickTop="1">
      <c r="A2659" s="45" t="s">
        <v>5019</v>
      </c>
      <c r="B2659" s="45">
        <v>532</v>
      </c>
      <c r="C2659" s="14" t="s">
        <v>5125</v>
      </c>
      <c r="D2659" s="15" t="s">
        <v>4362</v>
      </c>
      <c r="E2659" s="29"/>
      <c r="F2659" s="29">
        <v>44603</v>
      </c>
      <c r="G2659" s="29"/>
      <c r="H2659" s="29"/>
      <c r="I2659" s="29"/>
      <c r="J2659" s="29"/>
      <c r="K2659" s="29"/>
      <c r="L2659" s="29"/>
      <c r="M2659" s="29"/>
      <c r="N2659" s="29"/>
      <c r="O2659" s="29"/>
      <c r="P2659" s="29"/>
      <c r="Q2659" s="29"/>
      <c r="R2659" s="29"/>
      <c r="S2659" s="29"/>
      <c r="T2659" s="29"/>
      <c r="U2659" s="29"/>
      <c r="V2659" s="29"/>
      <c r="W2659" s="29"/>
      <c r="X2659" s="29"/>
      <c r="Y2659" s="29"/>
      <c r="Z2659" s="29"/>
      <c r="AA2659" s="29"/>
      <c r="AB2659" s="29"/>
      <c r="AC2659" s="29"/>
      <c r="AD2659" s="29"/>
      <c r="AE2659" s="29"/>
      <c r="AF2659" s="29"/>
      <c r="AG2659" s="29"/>
      <c r="AH2659" s="29"/>
      <c r="AI2659" s="29"/>
      <c r="AJ2659" s="29"/>
      <c r="AK2659" s="29"/>
      <c r="AL2659" s="29"/>
      <c r="AM2659" s="17"/>
      <c r="AN2659" s="17">
        <f>AM2659*(F2659+G2659)</f>
        <v>0</v>
      </c>
      <c r="AO2659" s="17">
        <f>SUMIF($I$1:$AL$1,AO$1,$I2661:$AL2661)*$AM2659</f>
        <v>0</v>
      </c>
      <c r="AP2659" s="17">
        <f t="shared" ref="AP2659:AZ2659" si="1064">SUMIF($I$1:$AL$1,AP$1,$I2661:$AL2661)*$AM2659</f>
        <v>0</v>
      </c>
      <c r="AQ2659" s="17">
        <f t="shared" si="1064"/>
        <v>0</v>
      </c>
      <c r="AR2659" s="17">
        <f t="shared" si="1064"/>
        <v>0</v>
      </c>
      <c r="AS2659" s="17">
        <f t="shared" si="1064"/>
        <v>0</v>
      </c>
      <c r="AT2659" s="17">
        <f t="shared" si="1064"/>
        <v>0</v>
      </c>
      <c r="AU2659" s="17">
        <f t="shared" si="1064"/>
        <v>0</v>
      </c>
      <c r="AV2659" s="17">
        <f t="shared" si="1064"/>
        <v>0</v>
      </c>
      <c r="AW2659" s="17">
        <f t="shared" si="1064"/>
        <v>0</v>
      </c>
      <c r="AX2659" s="17">
        <f t="shared" si="1064"/>
        <v>0</v>
      </c>
      <c r="AY2659" s="17">
        <f t="shared" si="1064"/>
        <v>0</v>
      </c>
      <c r="AZ2659" s="17">
        <f t="shared" si="1064"/>
        <v>0</v>
      </c>
      <c r="BA2659" s="17"/>
    </row>
    <row r="2660" spans="1:53">
      <c r="A2660" s="59"/>
      <c r="B2660" s="46"/>
      <c r="C2660" s="31" t="s">
        <v>5126</v>
      </c>
      <c r="D2660" s="32" t="s">
        <v>4363</v>
      </c>
      <c r="E2660" s="39"/>
      <c r="F2660" s="39"/>
      <c r="G2660" s="39"/>
      <c r="H2660" s="39"/>
      <c r="I2660" s="39">
        <v>5578</v>
      </c>
      <c r="J2660" s="39">
        <v>6571</v>
      </c>
      <c r="K2660" s="39">
        <v>9991</v>
      </c>
      <c r="L2660" s="39">
        <v>1284</v>
      </c>
      <c r="M2660" s="39">
        <v>251</v>
      </c>
      <c r="N2660" s="39"/>
      <c r="O2660" s="39">
        <v>2356</v>
      </c>
      <c r="P2660" s="39">
        <v>12985</v>
      </c>
      <c r="Q2660" s="39"/>
      <c r="R2660" s="39"/>
      <c r="S2660" s="39">
        <v>28235</v>
      </c>
      <c r="T2660" s="39">
        <v>14992</v>
      </c>
      <c r="U2660" s="39">
        <v>2249</v>
      </c>
      <c r="V2660" s="39">
        <v>863</v>
      </c>
      <c r="W2660" s="39">
        <v>31818</v>
      </c>
      <c r="X2660" s="39">
        <v>9803</v>
      </c>
      <c r="Y2660" s="39">
        <v>2809</v>
      </c>
      <c r="Z2660" s="39">
        <v>2970</v>
      </c>
      <c r="AA2660" s="39">
        <v>2579</v>
      </c>
      <c r="AB2660" s="39">
        <v>27268</v>
      </c>
      <c r="AC2660" s="39">
        <v>9186</v>
      </c>
      <c r="AD2660" s="39">
        <v>5930</v>
      </c>
      <c r="AE2660" s="39">
        <v>984</v>
      </c>
      <c r="AF2660" s="39">
        <v>30494</v>
      </c>
      <c r="AG2660" s="39">
        <v>29042</v>
      </c>
      <c r="AH2660" s="39">
        <v>13149</v>
      </c>
      <c r="AI2660" s="39">
        <v>7143</v>
      </c>
      <c r="AJ2660" s="39">
        <v>4034</v>
      </c>
      <c r="AK2660" s="39">
        <v>45521</v>
      </c>
      <c r="AL2660" s="39">
        <v>4836</v>
      </c>
      <c r="AM2660" s="33"/>
      <c r="AN2660" s="33"/>
      <c r="AO2660" s="33"/>
      <c r="AP2660" s="33"/>
      <c r="AQ2660" s="33"/>
      <c r="AR2660" s="33"/>
      <c r="AS2660" s="33"/>
      <c r="AT2660" s="33"/>
      <c r="AU2660" s="33"/>
      <c r="AV2660" s="33"/>
      <c r="AW2660" s="33"/>
      <c r="AX2660" s="33"/>
      <c r="AY2660" s="33"/>
      <c r="AZ2660" s="33"/>
      <c r="BA2660" s="33"/>
    </row>
    <row r="2661" spans="1:53">
      <c r="A2661" s="59"/>
      <c r="B2661" s="46"/>
      <c r="C2661" s="31"/>
      <c r="D2661" s="32" t="s">
        <v>4364</v>
      </c>
      <c r="E2661" s="39">
        <f>SUM(I2661:AL2661)</f>
        <v>0</v>
      </c>
      <c r="F2661" s="39"/>
      <c r="G2661" s="39"/>
      <c r="H2661" s="39"/>
      <c r="I2661" s="39"/>
      <c r="J2661" s="39"/>
      <c r="K2661" s="39"/>
      <c r="L2661" s="39"/>
      <c r="M2661" s="39"/>
      <c r="N2661" s="39"/>
      <c r="O2661" s="39"/>
      <c r="P2661" s="39"/>
      <c r="Q2661" s="39"/>
      <c r="R2661" s="39"/>
      <c r="S2661" s="39"/>
      <c r="T2661" s="39"/>
      <c r="U2661" s="39"/>
      <c r="V2661" s="39"/>
      <c r="W2661" s="39"/>
      <c r="X2661" s="39"/>
      <c r="Y2661" s="39"/>
      <c r="Z2661" s="39"/>
      <c r="AA2661" s="39"/>
      <c r="AB2661" s="39"/>
      <c r="AC2661" s="39"/>
      <c r="AD2661" s="39"/>
      <c r="AE2661" s="39"/>
      <c r="AF2661" s="39"/>
      <c r="AG2661" s="39"/>
      <c r="AH2661" s="39"/>
      <c r="AI2661" s="39"/>
      <c r="AJ2661" s="39"/>
      <c r="AK2661" s="39"/>
      <c r="AL2661" s="39"/>
      <c r="AM2661" s="33"/>
      <c r="AN2661" s="33"/>
      <c r="AO2661" s="33"/>
      <c r="AP2661" s="33"/>
      <c r="AQ2661" s="33"/>
      <c r="AR2661" s="33"/>
      <c r="AS2661" s="33"/>
      <c r="AT2661" s="33"/>
      <c r="AU2661" s="33"/>
      <c r="AV2661" s="33"/>
      <c r="AW2661" s="33"/>
      <c r="AX2661" s="33"/>
      <c r="AY2661" s="33"/>
      <c r="AZ2661" s="33"/>
      <c r="BA2661" s="33"/>
    </row>
    <row r="2662" spans="1:53">
      <c r="A2662" s="59"/>
      <c r="B2662" s="46"/>
      <c r="C2662" s="31" t="s">
        <v>5127</v>
      </c>
      <c r="D2662" s="34" t="s">
        <v>4365</v>
      </c>
      <c r="E2662" s="35">
        <f>E2661-E2659</f>
        <v>0</v>
      </c>
      <c r="F2662" s="35"/>
      <c r="G2662" s="35"/>
      <c r="H2662" s="35"/>
      <c r="I2662" s="35">
        <f>F2659+G2659+H2659+I2661-I2660</f>
        <v>39025</v>
      </c>
      <c r="J2662" s="35">
        <f>I2662+J2661-J2660</f>
        <v>32454</v>
      </c>
      <c r="K2662" s="35">
        <f t="shared" ref="K2662:AL2662" si="1065">J2662+K2661-K2660</f>
        <v>22463</v>
      </c>
      <c r="L2662" s="35">
        <f t="shared" si="1065"/>
        <v>21179</v>
      </c>
      <c r="M2662" s="35">
        <f t="shared" si="1065"/>
        <v>20928</v>
      </c>
      <c r="N2662" s="35">
        <f t="shared" si="1065"/>
        <v>20928</v>
      </c>
      <c r="O2662" s="35">
        <f t="shared" si="1065"/>
        <v>18572</v>
      </c>
      <c r="P2662" s="35">
        <f t="shared" si="1065"/>
        <v>5587</v>
      </c>
      <c r="Q2662" s="35">
        <f t="shared" si="1065"/>
        <v>5587</v>
      </c>
      <c r="R2662" s="35">
        <f t="shared" si="1065"/>
        <v>5587</v>
      </c>
      <c r="S2662" s="35">
        <f t="shared" si="1065"/>
        <v>-22648</v>
      </c>
      <c r="T2662" s="35">
        <f t="shared" si="1065"/>
        <v>-37640</v>
      </c>
      <c r="U2662" s="35">
        <f t="shared" si="1065"/>
        <v>-39889</v>
      </c>
      <c r="V2662" s="35">
        <f t="shared" si="1065"/>
        <v>-40752</v>
      </c>
      <c r="W2662" s="35">
        <f t="shared" si="1065"/>
        <v>-72570</v>
      </c>
      <c r="X2662" s="35">
        <f t="shared" si="1065"/>
        <v>-82373</v>
      </c>
      <c r="Y2662" s="35">
        <f t="shared" si="1065"/>
        <v>-85182</v>
      </c>
      <c r="Z2662" s="35">
        <f t="shared" si="1065"/>
        <v>-88152</v>
      </c>
      <c r="AA2662" s="35">
        <f t="shared" si="1065"/>
        <v>-90731</v>
      </c>
      <c r="AB2662" s="35">
        <f t="shared" si="1065"/>
        <v>-117999</v>
      </c>
      <c r="AC2662" s="35">
        <f t="shared" si="1065"/>
        <v>-127185</v>
      </c>
      <c r="AD2662" s="35">
        <f t="shared" si="1065"/>
        <v>-133115</v>
      </c>
      <c r="AE2662" s="35">
        <f t="shared" si="1065"/>
        <v>-134099</v>
      </c>
      <c r="AF2662" s="35">
        <f t="shared" si="1065"/>
        <v>-164593</v>
      </c>
      <c r="AG2662" s="35">
        <f t="shared" si="1065"/>
        <v>-193635</v>
      </c>
      <c r="AH2662" s="35">
        <f t="shared" si="1065"/>
        <v>-206784</v>
      </c>
      <c r="AI2662" s="35">
        <f t="shared" si="1065"/>
        <v>-213927</v>
      </c>
      <c r="AJ2662" s="35">
        <f t="shared" si="1065"/>
        <v>-217961</v>
      </c>
      <c r="AK2662" s="35">
        <f t="shared" si="1065"/>
        <v>-263482</v>
      </c>
      <c r="AL2662" s="35">
        <f t="shared" si="1065"/>
        <v>-268318</v>
      </c>
      <c r="AM2662" s="33"/>
      <c r="AN2662" s="33"/>
      <c r="AO2662" s="33"/>
      <c r="AP2662" s="33"/>
      <c r="AQ2662" s="33"/>
      <c r="AR2662" s="33"/>
      <c r="AS2662" s="33"/>
      <c r="AT2662" s="33"/>
      <c r="AU2662" s="33"/>
      <c r="AV2662" s="33"/>
      <c r="AW2662" s="33"/>
      <c r="AX2662" s="33"/>
      <c r="AY2662" s="33"/>
      <c r="AZ2662" s="33"/>
      <c r="BA2662" s="33"/>
    </row>
    <row r="2663" spans="1:53" ht="17.25" customHeight="1" thickBot="1">
      <c r="A2663" s="60"/>
      <c r="B2663" s="47"/>
      <c r="C2663" s="36">
        <v>0</v>
      </c>
      <c r="D2663" s="37" t="s">
        <v>4366</v>
      </c>
      <c r="E2663" s="52"/>
      <c r="F2663" s="53"/>
      <c r="G2663" s="53"/>
      <c r="H2663" s="53"/>
      <c r="I2663" s="53"/>
      <c r="J2663" s="53"/>
      <c r="K2663" s="53"/>
      <c r="L2663" s="53"/>
      <c r="M2663" s="53"/>
      <c r="N2663" s="53"/>
      <c r="O2663" s="53"/>
      <c r="P2663" s="53"/>
      <c r="Q2663" s="53"/>
      <c r="R2663" s="53"/>
      <c r="S2663" s="53"/>
      <c r="T2663" s="53"/>
      <c r="U2663" s="53"/>
      <c r="V2663" s="53"/>
      <c r="W2663" s="53"/>
      <c r="X2663" s="53"/>
      <c r="Y2663" s="53"/>
      <c r="Z2663" s="53"/>
      <c r="AA2663" s="53"/>
      <c r="AB2663" s="53"/>
      <c r="AC2663" s="53"/>
      <c r="AD2663" s="53"/>
      <c r="AE2663" s="53"/>
      <c r="AF2663" s="53"/>
      <c r="AG2663" s="53"/>
      <c r="AH2663" s="53"/>
      <c r="AI2663" s="53"/>
      <c r="AJ2663" s="53"/>
      <c r="AK2663" s="53"/>
      <c r="AL2663" s="54"/>
      <c r="AM2663" s="38"/>
      <c r="AN2663" s="38"/>
      <c r="AO2663" s="38"/>
      <c r="AP2663" s="38"/>
      <c r="AQ2663" s="38"/>
      <c r="AR2663" s="38"/>
      <c r="AS2663" s="38"/>
      <c r="AT2663" s="38"/>
      <c r="AU2663" s="38"/>
      <c r="AV2663" s="38"/>
      <c r="AW2663" s="38"/>
      <c r="AX2663" s="38"/>
      <c r="AY2663" s="38"/>
      <c r="AZ2663" s="38"/>
      <c r="BA2663" s="38"/>
    </row>
    <row r="2664" spans="1:53" ht="15" thickTop="1">
      <c r="A2664" s="45" t="s">
        <v>2918</v>
      </c>
      <c r="B2664" s="45">
        <v>533</v>
      </c>
      <c r="C2664" s="14" t="s">
        <v>5128</v>
      </c>
      <c r="D2664" s="15" t="s">
        <v>4362</v>
      </c>
      <c r="E2664" s="29"/>
      <c r="F2664" s="29">
        <v>49497</v>
      </c>
      <c r="G2664" s="29"/>
      <c r="H2664" s="29"/>
      <c r="I2664" s="29"/>
      <c r="J2664" s="29"/>
      <c r="K2664" s="29"/>
      <c r="L2664" s="29"/>
      <c r="M2664" s="29"/>
      <c r="N2664" s="29"/>
      <c r="O2664" s="29"/>
      <c r="P2664" s="29"/>
      <c r="Q2664" s="29"/>
      <c r="R2664" s="29"/>
      <c r="S2664" s="29"/>
      <c r="T2664" s="29"/>
      <c r="U2664" s="29"/>
      <c r="V2664" s="29"/>
      <c r="W2664" s="29"/>
      <c r="X2664" s="29"/>
      <c r="Y2664" s="29"/>
      <c r="Z2664" s="29"/>
      <c r="AA2664" s="29"/>
      <c r="AB2664" s="29"/>
      <c r="AC2664" s="29"/>
      <c r="AD2664" s="29"/>
      <c r="AE2664" s="29"/>
      <c r="AF2664" s="29"/>
      <c r="AG2664" s="29"/>
      <c r="AH2664" s="29"/>
      <c r="AI2664" s="29"/>
      <c r="AJ2664" s="29"/>
      <c r="AK2664" s="29"/>
      <c r="AL2664" s="29"/>
      <c r="AM2664" s="17"/>
      <c r="AN2664" s="17">
        <f>AM2664*(F2664+G2664)</f>
        <v>0</v>
      </c>
      <c r="AO2664" s="17">
        <f>SUMIF($I$1:$AL$1,AO$1,$I2666:$AL2666)*$AM2664</f>
        <v>0</v>
      </c>
      <c r="AP2664" s="17">
        <f t="shared" ref="AP2664:AZ2664" si="1066">SUMIF($I$1:$AL$1,AP$1,$I2666:$AL2666)*$AM2664</f>
        <v>0</v>
      </c>
      <c r="AQ2664" s="17">
        <f t="shared" si="1066"/>
        <v>0</v>
      </c>
      <c r="AR2664" s="17">
        <f t="shared" si="1066"/>
        <v>0</v>
      </c>
      <c r="AS2664" s="17">
        <f t="shared" si="1066"/>
        <v>0</v>
      </c>
      <c r="AT2664" s="17">
        <f t="shared" si="1066"/>
        <v>0</v>
      </c>
      <c r="AU2664" s="17">
        <f t="shared" si="1066"/>
        <v>0</v>
      </c>
      <c r="AV2664" s="17">
        <f t="shared" si="1066"/>
        <v>0</v>
      </c>
      <c r="AW2664" s="17">
        <f t="shared" si="1066"/>
        <v>0</v>
      </c>
      <c r="AX2664" s="17">
        <f t="shared" si="1066"/>
        <v>0</v>
      </c>
      <c r="AY2664" s="17">
        <f t="shared" si="1066"/>
        <v>0</v>
      </c>
      <c r="AZ2664" s="17">
        <f t="shared" si="1066"/>
        <v>0</v>
      </c>
      <c r="BA2664" s="17"/>
    </row>
    <row r="2665" spans="1:53">
      <c r="A2665" s="59"/>
      <c r="B2665" s="46"/>
      <c r="C2665" s="31" t="s">
        <v>5129</v>
      </c>
      <c r="D2665" s="32" t="s">
        <v>4363</v>
      </c>
      <c r="E2665" s="39"/>
      <c r="F2665" s="39"/>
      <c r="G2665" s="39"/>
      <c r="H2665" s="39"/>
      <c r="I2665" s="39">
        <v>36942</v>
      </c>
      <c r="J2665" s="39">
        <v>27713</v>
      </c>
      <c r="K2665" s="39">
        <v>54359</v>
      </c>
      <c r="L2665" s="39">
        <v>9459</v>
      </c>
      <c r="M2665" s="39">
        <v>5015</v>
      </c>
      <c r="N2665" s="39">
        <v>2221</v>
      </c>
      <c r="O2665" s="39">
        <v>56361</v>
      </c>
      <c r="P2665" s="39">
        <v>102591</v>
      </c>
      <c r="Q2665" s="39">
        <v>25136</v>
      </c>
      <c r="R2665" s="39">
        <v>10486</v>
      </c>
      <c r="S2665" s="39">
        <v>80538</v>
      </c>
      <c r="T2665" s="39">
        <v>113286</v>
      </c>
      <c r="U2665" s="39">
        <v>23193</v>
      </c>
      <c r="V2665" s="39">
        <v>13203</v>
      </c>
      <c r="W2665" s="39">
        <v>72640</v>
      </c>
      <c r="X2665" s="39">
        <v>95652</v>
      </c>
      <c r="Y2665" s="39">
        <v>34463</v>
      </c>
      <c r="Z2665" s="39">
        <v>15041</v>
      </c>
      <c r="AA2665" s="39">
        <v>19654</v>
      </c>
      <c r="AB2665" s="39">
        <v>63360</v>
      </c>
      <c r="AC2665" s="39">
        <v>83480</v>
      </c>
      <c r="AD2665" s="39">
        <v>16888</v>
      </c>
      <c r="AE2665" s="39">
        <v>14858</v>
      </c>
      <c r="AF2665" s="39">
        <v>67333</v>
      </c>
      <c r="AG2665" s="39">
        <v>81569</v>
      </c>
      <c r="AH2665" s="39">
        <v>21427</v>
      </c>
      <c r="AI2665" s="39">
        <v>8969</v>
      </c>
      <c r="AJ2665" s="39">
        <v>9209</v>
      </c>
      <c r="AK2665" s="39">
        <v>84686</v>
      </c>
      <c r="AL2665" s="39">
        <v>58422</v>
      </c>
      <c r="AM2665" s="33"/>
      <c r="AN2665" s="33"/>
      <c r="AO2665" s="33"/>
      <c r="AP2665" s="33"/>
      <c r="AQ2665" s="33"/>
      <c r="AR2665" s="33"/>
      <c r="AS2665" s="33"/>
      <c r="AT2665" s="33"/>
      <c r="AU2665" s="33"/>
      <c r="AV2665" s="33"/>
      <c r="AW2665" s="33"/>
      <c r="AX2665" s="33"/>
      <c r="AY2665" s="33"/>
      <c r="AZ2665" s="33"/>
      <c r="BA2665" s="33"/>
    </row>
    <row r="2666" spans="1:53">
      <c r="A2666" s="59"/>
      <c r="B2666" s="46"/>
      <c r="C2666" s="31"/>
      <c r="D2666" s="32" t="s">
        <v>4364</v>
      </c>
      <c r="E2666" s="39">
        <f>SUM(I2666:AL2666)</f>
        <v>0</v>
      </c>
      <c r="F2666" s="39"/>
      <c r="G2666" s="39"/>
      <c r="H2666" s="39"/>
      <c r="I2666" s="39"/>
      <c r="J2666" s="39"/>
      <c r="K2666" s="39"/>
      <c r="L2666" s="39"/>
      <c r="M2666" s="39"/>
      <c r="N2666" s="39"/>
      <c r="O2666" s="39"/>
      <c r="P2666" s="39"/>
      <c r="Q2666" s="39"/>
      <c r="R2666" s="39"/>
      <c r="S2666" s="39"/>
      <c r="T2666" s="39"/>
      <c r="U2666" s="39"/>
      <c r="V2666" s="39"/>
      <c r="W2666" s="39"/>
      <c r="X2666" s="39"/>
      <c r="Y2666" s="39"/>
      <c r="Z2666" s="39"/>
      <c r="AA2666" s="39"/>
      <c r="AB2666" s="39"/>
      <c r="AC2666" s="39"/>
      <c r="AD2666" s="39"/>
      <c r="AE2666" s="39"/>
      <c r="AF2666" s="39"/>
      <c r="AG2666" s="39"/>
      <c r="AH2666" s="39"/>
      <c r="AI2666" s="39"/>
      <c r="AJ2666" s="39"/>
      <c r="AK2666" s="39"/>
      <c r="AL2666" s="39"/>
      <c r="AM2666" s="33"/>
      <c r="AN2666" s="33"/>
      <c r="AO2666" s="33"/>
      <c r="AP2666" s="33"/>
      <c r="AQ2666" s="33"/>
      <c r="AR2666" s="33"/>
      <c r="AS2666" s="33"/>
      <c r="AT2666" s="33"/>
      <c r="AU2666" s="33"/>
      <c r="AV2666" s="33"/>
      <c r="AW2666" s="33"/>
      <c r="AX2666" s="33"/>
      <c r="AY2666" s="33"/>
      <c r="AZ2666" s="33"/>
      <c r="BA2666" s="33"/>
    </row>
    <row r="2667" spans="1:53">
      <c r="A2667" s="59"/>
      <c r="B2667" s="46"/>
      <c r="C2667" s="31" t="s">
        <v>5130</v>
      </c>
      <c r="D2667" s="34" t="s">
        <v>4365</v>
      </c>
      <c r="E2667" s="35">
        <f>E2666-E2664</f>
        <v>0</v>
      </c>
      <c r="F2667" s="35"/>
      <c r="G2667" s="35"/>
      <c r="H2667" s="35"/>
      <c r="I2667" s="35">
        <f>F2664+G2664+H2664+I2666-I2665</f>
        <v>12555</v>
      </c>
      <c r="J2667" s="35">
        <f>I2667+J2666-J2665</f>
        <v>-15158</v>
      </c>
      <c r="K2667" s="35">
        <f t="shared" ref="K2667:AL2667" si="1067">J2667+K2666-K2665</f>
        <v>-69517</v>
      </c>
      <c r="L2667" s="35">
        <f t="shared" si="1067"/>
        <v>-78976</v>
      </c>
      <c r="M2667" s="35">
        <f t="shared" si="1067"/>
        <v>-83991</v>
      </c>
      <c r="N2667" s="35">
        <f t="shared" si="1067"/>
        <v>-86212</v>
      </c>
      <c r="O2667" s="35">
        <f t="shared" si="1067"/>
        <v>-142573</v>
      </c>
      <c r="P2667" s="35">
        <f t="shared" si="1067"/>
        <v>-245164</v>
      </c>
      <c r="Q2667" s="35">
        <f t="shared" si="1067"/>
        <v>-270300</v>
      </c>
      <c r="R2667" s="35">
        <f t="shared" si="1067"/>
        <v>-280786</v>
      </c>
      <c r="S2667" s="35">
        <f t="shared" si="1067"/>
        <v>-361324</v>
      </c>
      <c r="T2667" s="35">
        <f t="shared" si="1067"/>
        <v>-474610</v>
      </c>
      <c r="U2667" s="35">
        <f t="shared" si="1067"/>
        <v>-497803</v>
      </c>
      <c r="V2667" s="35">
        <f t="shared" si="1067"/>
        <v>-511006</v>
      </c>
      <c r="W2667" s="35">
        <f t="shared" si="1067"/>
        <v>-583646</v>
      </c>
      <c r="X2667" s="35">
        <f t="shared" si="1067"/>
        <v>-679298</v>
      </c>
      <c r="Y2667" s="35">
        <f t="shared" si="1067"/>
        <v>-713761</v>
      </c>
      <c r="Z2667" s="35">
        <f t="shared" si="1067"/>
        <v>-728802</v>
      </c>
      <c r="AA2667" s="35">
        <f t="shared" si="1067"/>
        <v>-748456</v>
      </c>
      <c r="AB2667" s="35">
        <f t="shared" si="1067"/>
        <v>-811816</v>
      </c>
      <c r="AC2667" s="35">
        <f t="shared" si="1067"/>
        <v>-895296</v>
      </c>
      <c r="AD2667" s="35">
        <f t="shared" si="1067"/>
        <v>-912184</v>
      </c>
      <c r="AE2667" s="35">
        <f t="shared" si="1067"/>
        <v>-927042</v>
      </c>
      <c r="AF2667" s="35">
        <f t="shared" si="1067"/>
        <v>-994375</v>
      </c>
      <c r="AG2667" s="35">
        <f t="shared" si="1067"/>
        <v>-1075944</v>
      </c>
      <c r="AH2667" s="35">
        <f t="shared" si="1067"/>
        <v>-1097371</v>
      </c>
      <c r="AI2667" s="35">
        <f t="shared" si="1067"/>
        <v>-1106340</v>
      </c>
      <c r="AJ2667" s="35">
        <f t="shared" si="1067"/>
        <v>-1115549</v>
      </c>
      <c r="AK2667" s="35">
        <f t="shared" si="1067"/>
        <v>-1200235</v>
      </c>
      <c r="AL2667" s="35">
        <f t="shared" si="1067"/>
        <v>-1258657</v>
      </c>
      <c r="AM2667" s="33"/>
      <c r="AN2667" s="33"/>
      <c r="AO2667" s="33"/>
      <c r="AP2667" s="33"/>
      <c r="AQ2667" s="33"/>
      <c r="AR2667" s="33"/>
      <c r="AS2667" s="33"/>
      <c r="AT2667" s="33"/>
      <c r="AU2667" s="33"/>
      <c r="AV2667" s="33"/>
      <c r="AW2667" s="33"/>
      <c r="AX2667" s="33"/>
      <c r="AY2667" s="33"/>
      <c r="AZ2667" s="33"/>
      <c r="BA2667" s="33"/>
    </row>
    <row r="2668" spans="1:53" ht="17.25" customHeight="1" thickBot="1">
      <c r="A2668" s="60"/>
      <c r="B2668" s="47"/>
      <c r="C2668" s="36">
        <v>0</v>
      </c>
      <c r="D2668" s="37" t="s">
        <v>4366</v>
      </c>
      <c r="E2668" s="52"/>
      <c r="F2668" s="53"/>
      <c r="G2668" s="53"/>
      <c r="H2668" s="53"/>
      <c r="I2668" s="53"/>
      <c r="J2668" s="53"/>
      <c r="K2668" s="53"/>
      <c r="L2668" s="53"/>
      <c r="M2668" s="53"/>
      <c r="N2668" s="53"/>
      <c r="O2668" s="53"/>
      <c r="P2668" s="53"/>
      <c r="Q2668" s="53"/>
      <c r="R2668" s="53"/>
      <c r="S2668" s="53"/>
      <c r="T2668" s="53"/>
      <c r="U2668" s="53"/>
      <c r="V2668" s="53"/>
      <c r="W2668" s="53"/>
      <c r="X2668" s="53"/>
      <c r="Y2668" s="53"/>
      <c r="Z2668" s="53"/>
      <c r="AA2668" s="53"/>
      <c r="AB2668" s="53"/>
      <c r="AC2668" s="53"/>
      <c r="AD2668" s="53"/>
      <c r="AE2668" s="53"/>
      <c r="AF2668" s="53"/>
      <c r="AG2668" s="53"/>
      <c r="AH2668" s="53"/>
      <c r="AI2668" s="53"/>
      <c r="AJ2668" s="53"/>
      <c r="AK2668" s="53"/>
      <c r="AL2668" s="54"/>
      <c r="AM2668" s="38"/>
      <c r="AN2668" s="38"/>
      <c r="AO2668" s="38"/>
      <c r="AP2668" s="38"/>
      <c r="AQ2668" s="38"/>
      <c r="AR2668" s="38"/>
      <c r="AS2668" s="38"/>
      <c r="AT2668" s="38"/>
      <c r="AU2668" s="38"/>
      <c r="AV2668" s="38"/>
      <c r="AW2668" s="38"/>
      <c r="AX2668" s="38"/>
      <c r="AY2668" s="38"/>
      <c r="AZ2668" s="38"/>
      <c r="BA2668" s="38"/>
    </row>
    <row r="2669" spans="1:53" ht="15" thickTop="1">
      <c r="A2669" s="45" t="s">
        <v>5019</v>
      </c>
      <c r="B2669" s="45">
        <v>534</v>
      </c>
      <c r="C2669" s="14" t="s">
        <v>5131</v>
      </c>
      <c r="D2669" s="15" t="s">
        <v>4362</v>
      </c>
      <c r="E2669" s="29"/>
      <c r="F2669" s="29">
        <v>3412529</v>
      </c>
      <c r="G2669" s="29"/>
      <c r="H2669" s="29"/>
      <c r="I2669" s="29"/>
      <c r="J2669" s="29"/>
      <c r="K2669" s="29"/>
      <c r="L2669" s="29"/>
      <c r="M2669" s="29"/>
      <c r="N2669" s="29"/>
      <c r="O2669" s="29"/>
      <c r="P2669" s="29"/>
      <c r="Q2669" s="29"/>
      <c r="R2669" s="29"/>
      <c r="S2669" s="29"/>
      <c r="T2669" s="29"/>
      <c r="U2669" s="29"/>
      <c r="V2669" s="29"/>
      <c r="W2669" s="29"/>
      <c r="X2669" s="29"/>
      <c r="Y2669" s="29"/>
      <c r="Z2669" s="29"/>
      <c r="AA2669" s="29"/>
      <c r="AB2669" s="29"/>
      <c r="AC2669" s="29"/>
      <c r="AD2669" s="29"/>
      <c r="AE2669" s="29"/>
      <c r="AF2669" s="29"/>
      <c r="AG2669" s="29"/>
      <c r="AH2669" s="29"/>
      <c r="AI2669" s="29"/>
      <c r="AJ2669" s="29"/>
      <c r="AK2669" s="29"/>
      <c r="AL2669" s="29"/>
      <c r="AM2669" s="17"/>
      <c r="AN2669" s="17">
        <f>AM2669*(F2669+G2669)</f>
        <v>0</v>
      </c>
      <c r="AO2669" s="17">
        <f>SUMIF($I$1:$AL$1,AO$1,$I2671:$AL2671)*$AM2669</f>
        <v>0</v>
      </c>
      <c r="AP2669" s="17">
        <f t="shared" ref="AP2669:AZ2669" si="1068">SUMIF($I$1:$AL$1,AP$1,$I2671:$AL2671)*$AM2669</f>
        <v>0</v>
      </c>
      <c r="AQ2669" s="17">
        <f t="shared" si="1068"/>
        <v>0</v>
      </c>
      <c r="AR2669" s="17">
        <f t="shared" si="1068"/>
        <v>0</v>
      </c>
      <c r="AS2669" s="17">
        <f t="shared" si="1068"/>
        <v>0</v>
      </c>
      <c r="AT2669" s="17">
        <f t="shared" si="1068"/>
        <v>0</v>
      </c>
      <c r="AU2669" s="17">
        <f t="shared" si="1068"/>
        <v>0</v>
      </c>
      <c r="AV2669" s="17">
        <f t="shared" si="1068"/>
        <v>0</v>
      </c>
      <c r="AW2669" s="17">
        <f t="shared" si="1068"/>
        <v>0</v>
      </c>
      <c r="AX2669" s="17">
        <f t="shared" si="1068"/>
        <v>0</v>
      </c>
      <c r="AY2669" s="17">
        <f t="shared" si="1068"/>
        <v>0</v>
      </c>
      <c r="AZ2669" s="17">
        <f t="shared" si="1068"/>
        <v>0</v>
      </c>
      <c r="BA2669" s="17"/>
    </row>
    <row r="2670" spans="1:53">
      <c r="A2670" s="59"/>
      <c r="B2670" s="46"/>
      <c r="C2670" s="31" t="s">
        <v>5132</v>
      </c>
      <c r="D2670" s="32" t="s">
        <v>4363</v>
      </c>
      <c r="E2670" s="39"/>
      <c r="F2670" s="39"/>
      <c r="G2670" s="39"/>
      <c r="H2670" s="39"/>
      <c r="I2670" s="39">
        <v>1089977</v>
      </c>
      <c r="J2670" s="39">
        <v>595166</v>
      </c>
      <c r="K2670" s="39">
        <v>628198</v>
      </c>
      <c r="L2670" s="39">
        <v>305</v>
      </c>
      <c r="M2670" s="39">
        <v>2107</v>
      </c>
      <c r="N2670" s="39">
        <v>3411</v>
      </c>
      <c r="O2670" s="39">
        <v>1289148</v>
      </c>
      <c r="P2670" s="39">
        <v>1278610</v>
      </c>
      <c r="Q2670" s="39">
        <v>358404</v>
      </c>
      <c r="R2670" s="39">
        <v>9787</v>
      </c>
      <c r="S2670" s="39">
        <v>2594333</v>
      </c>
      <c r="T2670" s="39">
        <v>2121042</v>
      </c>
      <c r="U2670" s="39">
        <v>296851</v>
      </c>
      <c r="V2670" s="39">
        <v>44333</v>
      </c>
      <c r="W2670" s="39">
        <v>2472135</v>
      </c>
      <c r="X2670" s="39">
        <v>2003066</v>
      </c>
      <c r="Y2670" s="39">
        <v>591238</v>
      </c>
      <c r="Z2670" s="39">
        <v>241307</v>
      </c>
      <c r="AA2670" s="39">
        <v>456695</v>
      </c>
      <c r="AB2670" s="39">
        <v>2354302</v>
      </c>
      <c r="AC2670" s="39">
        <v>1616155</v>
      </c>
      <c r="AD2670" s="39">
        <v>430281</v>
      </c>
      <c r="AE2670" s="39">
        <v>147136</v>
      </c>
      <c r="AF2670" s="39">
        <v>2089912</v>
      </c>
      <c r="AG2670" s="39">
        <v>1455335</v>
      </c>
      <c r="AH2670" s="39">
        <v>792760</v>
      </c>
      <c r="AI2670" s="39">
        <v>181059</v>
      </c>
      <c r="AJ2670" s="39">
        <v>1049919</v>
      </c>
      <c r="AK2670" s="39">
        <v>1751207</v>
      </c>
      <c r="AL2670" s="39">
        <v>1628671</v>
      </c>
      <c r="AM2670" s="33"/>
      <c r="AN2670" s="33"/>
      <c r="AO2670" s="33"/>
      <c r="AP2670" s="33"/>
      <c r="AQ2670" s="33"/>
      <c r="AR2670" s="33"/>
      <c r="AS2670" s="33"/>
      <c r="AT2670" s="33"/>
      <c r="AU2670" s="33"/>
      <c r="AV2670" s="33"/>
      <c r="AW2670" s="33"/>
      <c r="AX2670" s="33"/>
      <c r="AY2670" s="33"/>
      <c r="AZ2670" s="33"/>
      <c r="BA2670" s="33"/>
    </row>
    <row r="2671" spans="1:53">
      <c r="A2671" s="59"/>
      <c r="B2671" s="46"/>
      <c r="C2671" s="31"/>
      <c r="D2671" s="32" t="s">
        <v>4364</v>
      </c>
      <c r="E2671" s="39">
        <f>SUM(I2671:AL2671)</f>
        <v>0</v>
      </c>
      <c r="F2671" s="39"/>
      <c r="G2671" s="39"/>
      <c r="H2671" s="39"/>
      <c r="I2671" s="39"/>
      <c r="J2671" s="39"/>
      <c r="K2671" s="39"/>
      <c r="L2671" s="39"/>
      <c r="M2671" s="39"/>
      <c r="N2671" s="39"/>
      <c r="O2671" s="39"/>
      <c r="P2671" s="39"/>
      <c r="Q2671" s="39"/>
      <c r="R2671" s="39"/>
      <c r="S2671" s="39"/>
      <c r="T2671" s="39"/>
      <c r="U2671" s="39"/>
      <c r="V2671" s="39"/>
      <c r="W2671" s="39"/>
      <c r="X2671" s="39"/>
      <c r="Y2671" s="39"/>
      <c r="Z2671" s="39"/>
      <c r="AA2671" s="39"/>
      <c r="AB2671" s="39"/>
      <c r="AC2671" s="39"/>
      <c r="AD2671" s="39"/>
      <c r="AE2671" s="39"/>
      <c r="AF2671" s="39"/>
      <c r="AG2671" s="39"/>
      <c r="AH2671" s="39"/>
      <c r="AI2671" s="39"/>
      <c r="AJ2671" s="39"/>
      <c r="AK2671" s="39"/>
      <c r="AL2671" s="39"/>
      <c r="AM2671" s="33"/>
      <c r="AN2671" s="33"/>
      <c r="AO2671" s="33"/>
      <c r="AP2671" s="33"/>
      <c r="AQ2671" s="33"/>
      <c r="AR2671" s="33"/>
      <c r="AS2671" s="33"/>
      <c r="AT2671" s="33"/>
      <c r="AU2671" s="33"/>
      <c r="AV2671" s="33"/>
      <c r="AW2671" s="33"/>
      <c r="AX2671" s="33"/>
      <c r="AY2671" s="33"/>
      <c r="AZ2671" s="33"/>
      <c r="BA2671" s="33"/>
    </row>
    <row r="2672" spans="1:53">
      <c r="A2672" s="59"/>
      <c r="B2672" s="46"/>
      <c r="C2672" s="31" t="s">
        <v>5133</v>
      </c>
      <c r="D2672" s="34" t="s">
        <v>4365</v>
      </c>
      <c r="E2672" s="35">
        <f>E2671-E2669</f>
        <v>0</v>
      </c>
      <c r="F2672" s="35"/>
      <c r="G2672" s="35"/>
      <c r="H2672" s="35"/>
      <c r="I2672" s="35">
        <f>F2669+G2669+H2669+I2671-I2670</f>
        <v>2322552</v>
      </c>
      <c r="J2672" s="35">
        <f>I2672+J2671-J2670</f>
        <v>1727386</v>
      </c>
      <c r="K2672" s="35">
        <f t="shared" ref="K2672:AL2672" si="1069">J2672+K2671-K2670</f>
        <v>1099188</v>
      </c>
      <c r="L2672" s="35">
        <f t="shared" si="1069"/>
        <v>1098883</v>
      </c>
      <c r="M2672" s="35">
        <f t="shared" si="1069"/>
        <v>1096776</v>
      </c>
      <c r="N2672" s="35">
        <f t="shared" si="1069"/>
        <v>1093365</v>
      </c>
      <c r="O2672" s="35">
        <f t="shared" si="1069"/>
        <v>-195783</v>
      </c>
      <c r="P2672" s="35">
        <f t="shared" si="1069"/>
        <v>-1474393</v>
      </c>
      <c r="Q2672" s="35">
        <f t="shared" si="1069"/>
        <v>-1832797</v>
      </c>
      <c r="R2672" s="35">
        <f t="shared" si="1069"/>
        <v>-1842584</v>
      </c>
      <c r="S2672" s="35">
        <f t="shared" si="1069"/>
        <v>-4436917</v>
      </c>
      <c r="T2672" s="35">
        <f t="shared" si="1069"/>
        <v>-6557959</v>
      </c>
      <c r="U2672" s="35">
        <f t="shared" si="1069"/>
        <v>-6854810</v>
      </c>
      <c r="V2672" s="35">
        <f t="shared" si="1069"/>
        <v>-6899143</v>
      </c>
      <c r="W2672" s="35">
        <f t="shared" si="1069"/>
        <v>-9371278</v>
      </c>
      <c r="X2672" s="35">
        <f t="shared" si="1069"/>
        <v>-11374344</v>
      </c>
      <c r="Y2672" s="35">
        <f t="shared" si="1069"/>
        <v>-11965582</v>
      </c>
      <c r="Z2672" s="35">
        <f t="shared" si="1069"/>
        <v>-12206889</v>
      </c>
      <c r="AA2672" s="35">
        <f t="shared" si="1069"/>
        <v>-12663584</v>
      </c>
      <c r="AB2672" s="35">
        <f t="shared" si="1069"/>
        <v>-15017886</v>
      </c>
      <c r="AC2672" s="35">
        <f t="shared" si="1069"/>
        <v>-16634041</v>
      </c>
      <c r="AD2672" s="35">
        <f t="shared" si="1069"/>
        <v>-17064322</v>
      </c>
      <c r="AE2672" s="35">
        <f t="shared" si="1069"/>
        <v>-17211458</v>
      </c>
      <c r="AF2672" s="35">
        <f t="shared" si="1069"/>
        <v>-19301370</v>
      </c>
      <c r="AG2672" s="35">
        <f t="shared" si="1069"/>
        <v>-20756705</v>
      </c>
      <c r="AH2672" s="35">
        <f t="shared" si="1069"/>
        <v>-21549465</v>
      </c>
      <c r="AI2672" s="35">
        <f t="shared" si="1069"/>
        <v>-21730524</v>
      </c>
      <c r="AJ2672" s="35">
        <f t="shared" si="1069"/>
        <v>-22780443</v>
      </c>
      <c r="AK2672" s="35">
        <f t="shared" si="1069"/>
        <v>-24531650</v>
      </c>
      <c r="AL2672" s="35">
        <f t="shared" si="1069"/>
        <v>-26160321</v>
      </c>
      <c r="AM2672" s="33"/>
      <c r="AN2672" s="33"/>
      <c r="AO2672" s="33"/>
      <c r="AP2672" s="33"/>
      <c r="AQ2672" s="33"/>
      <c r="AR2672" s="33"/>
      <c r="AS2672" s="33"/>
      <c r="AT2672" s="33"/>
      <c r="AU2672" s="33"/>
      <c r="AV2672" s="33"/>
      <c r="AW2672" s="33"/>
      <c r="AX2672" s="33"/>
      <c r="AY2672" s="33"/>
      <c r="AZ2672" s="33"/>
      <c r="BA2672" s="33"/>
    </row>
    <row r="2673" spans="1:53" ht="17.25" customHeight="1" thickBot="1">
      <c r="A2673" s="60"/>
      <c r="B2673" s="47"/>
      <c r="C2673" s="36">
        <v>0</v>
      </c>
      <c r="D2673" s="37" t="s">
        <v>4366</v>
      </c>
      <c r="E2673" s="52"/>
      <c r="F2673" s="53"/>
      <c r="G2673" s="53"/>
      <c r="H2673" s="53"/>
      <c r="I2673" s="53"/>
      <c r="J2673" s="53"/>
      <c r="K2673" s="53"/>
      <c r="L2673" s="53"/>
      <c r="M2673" s="53"/>
      <c r="N2673" s="53"/>
      <c r="O2673" s="53"/>
      <c r="P2673" s="53"/>
      <c r="Q2673" s="53"/>
      <c r="R2673" s="53"/>
      <c r="S2673" s="53"/>
      <c r="T2673" s="53"/>
      <c r="U2673" s="53"/>
      <c r="V2673" s="53"/>
      <c r="W2673" s="53"/>
      <c r="X2673" s="53"/>
      <c r="Y2673" s="53"/>
      <c r="Z2673" s="53"/>
      <c r="AA2673" s="53"/>
      <c r="AB2673" s="53"/>
      <c r="AC2673" s="53"/>
      <c r="AD2673" s="53"/>
      <c r="AE2673" s="53"/>
      <c r="AF2673" s="53"/>
      <c r="AG2673" s="53"/>
      <c r="AH2673" s="53"/>
      <c r="AI2673" s="53"/>
      <c r="AJ2673" s="53"/>
      <c r="AK2673" s="53"/>
      <c r="AL2673" s="54"/>
      <c r="AM2673" s="38"/>
      <c r="AN2673" s="38"/>
      <c r="AO2673" s="38"/>
      <c r="AP2673" s="38"/>
      <c r="AQ2673" s="38"/>
      <c r="AR2673" s="38"/>
      <c r="AS2673" s="38"/>
      <c r="AT2673" s="38"/>
      <c r="AU2673" s="38"/>
      <c r="AV2673" s="38"/>
      <c r="AW2673" s="38"/>
      <c r="AX2673" s="38"/>
      <c r="AY2673" s="38"/>
      <c r="AZ2673" s="38"/>
      <c r="BA2673" s="38"/>
    </row>
    <row r="2674" spans="1:53" ht="15" thickTop="1">
      <c r="A2674" s="45" t="s">
        <v>2918</v>
      </c>
      <c r="B2674" s="45">
        <v>535</v>
      </c>
      <c r="C2674" s="14" t="s">
        <v>5134</v>
      </c>
      <c r="D2674" s="15" t="s">
        <v>4362</v>
      </c>
      <c r="E2674" s="29"/>
      <c r="F2674" s="29">
        <v>53337</v>
      </c>
      <c r="G2674" s="29"/>
      <c r="H2674" s="29"/>
      <c r="I2674" s="29"/>
      <c r="J2674" s="29"/>
      <c r="K2674" s="29"/>
      <c r="L2674" s="29"/>
      <c r="M2674" s="29"/>
      <c r="N2674" s="29"/>
      <c r="O2674" s="29"/>
      <c r="P2674" s="29"/>
      <c r="Q2674" s="29"/>
      <c r="R2674" s="29"/>
      <c r="S2674" s="29"/>
      <c r="T2674" s="29"/>
      <c r="U2674" s="29"/>
      <c r="V2674" s="29"/>
      <c r="W2674" s="29"/>
      <c r="X2674" s="29"/>
      <c r="Y2674" s="29"/>
      <c r="Z2674" s="29"/>
      <c r="AA2674" s="29"/>
      <c r="AB2674" s="29"/>
      <c r="AC2674" s="29"/>
      <c r="AD2674" s="29"/>
      <c r="AE2674" s="29"/>
      <c r="AF2674" s="29"/>
      <c r="AG2674" s="29"/>
      <c r="AH2674" s="29"/>
      <c r="AI2674" s="29"/>
      <c r="AJ2674" s="29"/>
      <c r="AK2674" s="29"/>
      <c r="AL2674" s="29"/>
      <c r="AM2674" s="17"/>
      <c r="AN2674" s="17">
        <f>AM2674*(F2674+G2674)</f>
        <v>0</v>
      </c>
      <c r="AO2674" s="17">
        <f>SUMIF($I$1:$AL$1,AO$1,$I2676:$AL2676)*$AM2674</f>
        <v>0</v>
      </c>
      <c r="AP2674" s="17">
        <f t="shared" ref="AP2674:AZ2674" si="1070">SUMIF($I$1:$AL$1,AP$1,$I2676:$AL2676)*$AM2674</f>
        <v>0</v>
      </c>
      <c r="AQ2674" s="17">
        <f t="shared" si="1070"/>
        <v>0</v>
      </c>
      <c r="AR2674" s="17">
        <f t="shared" si="1070"/>
        <v>0</v>
      </c>
      <c r="AS2674" s="17">
        <f t="shared" si="1070"/>
        <v>0</v>
      </c>
      <c r="AT2674" s="17">
        <f t="shared" si="1070"/>
        <v>0</v>
      </c>
      <c r="AU2674" s="17">
        <f t="shared" si="1070"/>
        <v>0</v>
      </c>
      <c r="AV2674" s="17">
        <f t="shared" si="1070"/>
        <v>0</v>
      </c>
      <c r="AW2674" s="17">
        <f t="shared" si="1070"/>
        <v>0</v>
      </c>
      <c r="AX2674" s="17">
        <f t="shared" si="1070"/>
        <v>0</v>
      </c>
      <c r="AY2674" s="17">
        <f t="shared" si="1070"/>
        <v>0</v>
      </c>
      <c r="AZ2674" s="17">
        <f t="shared" si="1070"/>
        <v>0</v>
      </c>
      <c r="BA2674" s="17"/>
    </row>
    <row r="2675" spans="1:53">
      <c r="A2675" s="59"/>
      <c r="B2675" s="46"/>
      <c r="C2675" s="31" t="s">
        <v>5135</v>
      </c>
      <c r="D2675" s="32" t="s">
        <v>4363</v>
      </c>
      <c r="E2675" s="39"/>
      <c r="F2675" s="39"/>
      <c r="G2675" s="39"/>
      <c r="H2675" s="39"/>
      <c r="I2675" s="39">
        <v>4247</v>
      </c>
      <c r="J2675" s="39">
        <v>8024</v>
      </c>
      <c r="K2675" s="39">
        <v>18868</v>
      </c>
      <c r="L2675" s="39">
        <v>2945</v>
      </c>
      <c r="M2675" s="39">
        <v>710</v>
      </c>
      <c r="N2675" s="39">
        <v>500</v>
      </c>
      <c r="O2675" s="39">
        <v>4011</v>
      </c>
      <c r="P2675" s="39">
        <v>16048</v>
      </c>
      <c r="Q2675" s="39">
        <v>3269</v>
      </c>
      <c r="R2675" s="39">
        <v>2932</v>
      </c>
      <c r="S2675" s="39">
        <v>23192</v>
      </c>
      <c r="T2675" s="39">
        <v>41093</v>
      </c>
      <c r="U2675" s="39">
        <v>20638</v>
      </c>
      <c r="V2675" s="39">
        <v>6502</v>
      </c>
      <c r="W2675" s="39">
        <v>32363</v>
      </c>
      <c r="X2675" s="39">
        <v>26332</v>
      </c>
      <c r="Y2675" s="39">
        <v>6636</v>
      </c>
      <c r="Z2675" s="39">
        <v>6970</v>
      </c>
      <c r="AA2675" s="39">
        <v>15193</v>
      </c>
      <c r="AB2675" s="39">
        <v>6572</v>
      </c>
      <c r="AC2675" s="39">
        <v>28896</v>
      </c>
      <c r="AD2675" s="39">
        <v>3310</v>
      </c>
      <c r="AE2675" s="39">
        <v>5168</v>
      </c>
      <c r="AF2675" s="39">
        <v>6122</v>
      </c>
      <c r="AG2675" s="39">
        <v>31226</v>
      </c>
      <c r="AH2675" s="39">
        <v>25562</v>
      </c>
      <c r="AI2675" s="39">
        <v>12554</v>
      </c>
      <c r="AJ2675" s="39">
        <v>3245</v>
      </c>
      <c r="AK2675" s="39">
        <v>11755</v>
      </c>
      <c r="AL2675" s="39">
        <v>3329</v>
      </c>
      <c r="AM2675" s="33"/>
      <c r="AN2675" s="33"/>
      <c r="AO2675" s="33"/>
      <c r="AP2675" s="33"/>
      <c r="AQ2675" s="33"/>
      <c r="AR2675" s="33"/>
      <c r="AS2675" s="33"/>
      <c r="AT2675" s="33"/>
      <c r="AU2675" s="33"/>
      <c r="AV2675" s="33"/>
      <c r="AW2675" s="33"/>
      <c r="AX2675" s="33"/>
      <c r="AY2675" s="33"/>
      <c r="AZ2675" s="33"/>
      <c r="BA2675" s="33"/>
    </row>
    <row r="2676" spans="1:53">
      <c r="A2676" s="59"/>
      <c r="B2676" s="46"/>
      <c r="C2676" s="31"/>
      <c r="D2676" s="32" t="s">
        <v>4364</v>
      </c>
      <c r="E2676" s="39">
        <f>SUM(I2676:AL2676)</f>
        <v>0</v>
      </c>
      <c r="F2676" s="39"/>
      <c r="G2676" s="39"/>
      <c r="H2676" s="39"/>
      <c r="I2676" s="39"/>
      <c r="J2676" s="39"/>
      <c r="K2676" s="39"/>
      <c r="L2676" s="39"/>
      <c r="M2676" s="39"/>
      <c r="N2676" s="39"/>
      <c r="O2676" s="39"/>
      <c r="P2676" s="39"/>
      <c r="Q2676" s="39"/>
      <c r="R2676" s="39"/>
      <c r="S2676" s="39"/>
      <c r="T2676" s="39"/>
      <c r="U2676" s="39"/>
      <c r="V2676" s="39"/>
      <c r="W2676" s="39"/>
      <c r="X2676" s="39"/>
      <c r="Y2676" s="39"/>
      <c r="Z2676" s="39"/>
      <c r="AA2676" s="39"/>
      <c r="AB2676" s="39"/>
      <c r="AC2676" s="39"/>
      <c r="AD2676" s="39"/>
      <c r="AE2676" s="39"/>
      <c r="AF2676" s="39"/>
      <c r="AG2676" s="39"/>
      <c r="AH2676" s="39"/>
      <c r="AI2676" s="39"/>
      <c r="AJ2676" s="39"/>
      <c r="AK2676" s="39"/>
      <c r="AL2676" s="39"/>
      <c r="AM2676" s="33"/>
      <c r="AN2676" s="33"/>
      <c r="AO2676" s="33"/>
      <c r="AP2676" s="33"/>
      <c r="AQ2676" s="33"/>
      <c r="AR2676" s="33"/>
      <c r="AS2676" s="33"/>
      <c r="AT2676" s="33"/>
      <c r="AU2676" s="33"/>
      <c r="AV2676" s="33"/>
      <c r="AW2676" s="33"/>
      <c r="AX2676" s="33"/>
      <c r="AY2676" s="33"/>
      <c r="AZ2676" s="33"/>
      <c r="BA2676" s="33"/>
    </row>
    <row r="2677" spans="1:53">
      <c r="A2677" s="59"/>
      <c r="B2677" s="46"/>
      <c r="C2677" s="31" t="s">
        <v>5136</v>
      </c>
      <c r="D2677" s="34" t="s">
        <v>4365</v>
      </c>
      <c r="E2677" s="35">
        <f>E2676-E2674</f>
        <v>0</v>
      </c>
      <c r="F2677" s="35"/>
      <c r="G2677" s="35"/>
      <c r="H2677" s="35"/>
      <c r="I2677" s="35">
        <f>F2674+G2674+H2674+I2676-I2675</f>
        <v>49090</v>
      </c>
      <c r="J2677" s="35">
        <f>I2677+J2676-J2675</f>
        <v>41066</v>
      </c>
      <c r="K2677" s="35">
        <f t="shared" ref="K2677:AL2677" si="1071">J2677+K2676-K2675</f>
        <v>22198</v>
      </c>
      <c r="L2677" s="35">
        <f t="shared" si="1071"/>
        <v>19253</v>
      </c>
      <c r="M2677" s="35">
        <f t="shared" si="1071"/>
        <v>18543</v>
      </c>
      <c r="N2677" s="35">
        <f t="shared" si="1071"/>
        <v>18043</v>
      </c>
      <c r="O2677" s="35">
        <f t="shared" si="1071"/>
        <v>14032</v>
      </c>
      <c r="P2677" s="35">
        <f t="shared" si="1071"/>
        <v>-2016</v>
      </c>
      <c r="Q2677" s="35">
        <f t="shared" si="1071"/>
        <v>-5285</v>
      </c>
      <c r="R2677" s="35">
        <f t="shared" si="1071"/>
        <v>-8217</v>
      </c>
      <c r="S2677" s="35">
        <f t="shared" si="1071"/>
        <v>-31409</v>
      </c>
      <c r="T2677" s="35">
        <f t="shared" si="1071"/>
        <v>-72502</v>
      </c>
      <c r="U2677" s="35">
        <f t="shared" si="1071"/>
        <v>-93140</v>
      </c>
      <c r="V2677" s="35">
        <f t="shared" si="1071"/>
        <v>-99642</v>
      </c>
      <c r="W2677" s="35">
        <f t="shared" si="1071"/>
        <v>-132005</v>
      </c>
      <c r="X2677" s="35">
        <f t="shared" si="1071"/>
        <v>-158337</v>
      </c>
      <c r="Y2677" s="35">
        <f t="shared" si="1071"/>
        <v>-164973</v>
      </c>
      <c r="Z2677" s="35">
        <f t="shared" si="1071"/>
        <v>-171943</v>
      </c>
      <c r="AA2677" s="35">
        <f t="shared" si="1071"/>
        <v>-187136</v>
      </c>
      <c r="AB2677" s="35">
        <f t="shared" si="1071"/>
        <v>-193708</v>
      </c>
      <c r="AC2677" s="35">
        <f t="shared" si="1071"/>
        <v>-222604</v>
      </c>
      <c r="AD2677" s="35">
        <f t="shared" si="1071"/>
        <v>-225914</v>
      </c>
      <c r="AE2677" s="35">
        <f t="shared" si="1071"/>
        <v>-231082</v>
      </c>
      <c r="AF2677" s="35">
        <f t="shared" si="1071"/>
        <v>-237204</v>
      </c>
      <c r="AG2677" s="35">
        <f t="shared" si="1071"/>
        <v>-268430</v>
      </c>
      <c r="AH2677" s="35">
        <f t="shared" si="1071"/>
        <v>-293992</v>
      </c>
      <c r="AI2677" s="35">
        <f t="shared" si="1071"/>
        <v>-306546</v>
      </c>
      <c r="AJ2677" s="35">
        <f t="shared" si="1071"/>
        <v>-309791</v>
      </c>
      <c r="AK2677" s="35">
        <f t="shared" si="1071"/>
        <v>-321546</v>
      </c>
      <c r="AL2677" s="35">
        <f t="shared" si="1071"/>
        <v>-324875</v>
      </c>
      <c r="AM2677" s="33"/>
      <c r="AN2677" s="33"/>
      <c r="AO2677" s="33"/>
      <c r="AP2677" s="33"/>
      <c r="AQ2677" s="33"/>
      <c r="AR2677" s="33"/>
      <c r="AS2677" s="33"/>
      <c r="AT2677" s="33"/>
      <c r="AU2677" s="33"/>
      <c r="AV2677" s="33"/>
      <c r="AW2677" s="33"/>
      <c r="AX2677" s="33"/>
      <c r="AY2677" s="33"/>
      <c r="AZ2677" s="33"/>
      <c r="BA2677" s="33"/>
    </row>
    <row r="2678" spans="1:53" ht="17.25" customHeight="1" thickBot="1">
      <c r="A2678" s="60"/>
      <c r="B2678" s="47"/>
      <c r="C2678" s="36">
        <v>0</v>
      </c>
      <c r="D2678" s="37" t="s">
        <v>4366</v>
      </c>
      <c r="E2678" s="52"/>
      <c r="F2678" s="53"/>
      <c r="G2678" s="53"/>
      <c r="H2678" s="53"/>
      <c r="I2678" s="53"/>
      <c r="J2678" s="53"/>
      <c r="K2678" s="53"/>
      <c r="L2678" s="53"/>
      <c r="M2678" s="53"/>
      <c r="N2678" s="53"/>
      <c r="O2678" s="53"/>
      <c r="P2678" s="53"/>
      <c r="Q2678" s="53"/>
      <c r="R2678" s="53"/>
      <c r="S2678" s="53"/>
      <c r="T2678" s="53"/>
      <c r="U2678" s="53"/>
      <c r="V2678" s="53"/>
      <c r="W2678" s="53"/>
      <c r="X2678" s="53"/>
      <c r="Y2678" s="53"/>
      <c r="Z2678" s="53"/>
      <c r="AA2678" s="53"/>
      <c r="AB2678" s="53"/>
      <c r="AC2678" s="53"/>
      <c r="AD2678" s="53"/>
      <c r="AE2678" s="53"/>
      <c r="AF2678" s="53"/>
      <c r="AG2678" s="53"/>
      <c r="AH2678" s="53"/>
      <c r="AI2678" s="53"/>
      <c r="AJ2678" s="53"/>
      <c r="AK2678" s="53"/>
      <c r="AL2678" s="54"/>
      <c r="AM2678" s="38"/>
      <c r="AN2678" s="38"/>
      <c r="AO2678" s="38"/>
      <c r="AP2678" s="38"/>
      <c r="AQ2678" s="38"/>
      <c r="AR2678" s="38"/>
      <c r="AS2678" s="38"/>
      <c r="AT2678" s="38"/>
      <c r="AU2678" s="38"/>
      <c r="AV2678" s="38"/>
      <c r="AW2678" s="38"/>
      <c r="AX2678" s="38"/>
      <c r="AY2678" s="38"/>
      <c r="AZ2678" s="38"/>
      <c r="BA2678" s="38"/>
    </row>
    <row r="2679" spans="1:53" ht="15" thickTop="1">
      <c r="A2679" s="45" t="s">
        <v>5019</v>
      </c>
      <c r="B2679" s="45">
        <v>536</v>
      </c>
      <c r="C2679" s="14" t="s">
        <v>5137</v>
      </c>
      <c r="D2679" s="15" t="s">
        <v>4362</v>
      </c>
      <c r="E2679" s="29"/>
      <c r="F2679" s="29">
        <v>21110</v>
      </c>
      <c r="G2679" s="29"/>
      <c r="H2679" s="29"/>
      <c r="I2679" s="29"/>
      <c r="J2679" s="29"/>
      <c r="K2679" s="29"/>
      <c r="L2679" s="29"/>
      <c r="M2679" s="29"/>
      <c r="N2679" s="29"/>
      <c r="O2679" s="29"/>
      <c r="P2679" s="29"/>
      <c r="Q2679" s="29"/>
      <c r="R2679" s="29"/>
      <c r="S2679" s="29"/>
      <c r="T2679" s="29"/>
      <c r="U2679" s="29"/>
      <c r="V2679" s="29"/>
      <c r="W2679" s="29"/>
      <c r="X2679" s="29"/>
      <c r="Y2679" s="29"/>
      <c r="Z2679" s="29"/>
      <c r="AA2679" s="29"/>
      <c r="AB2679" s="29"/>
      <c r="AC2679" s="29"/>
      <c r="AD2679" s="29"/>
      <c r="AE2679" s="29"/>
      <c r="AF2679" s="29"/>
      <c r="AG2679" s="29"/>
      <c r="AH2679" s="29"/>
      <c r="AI2679" s="29"/>
      <c r="AJ2679" s="29"/>
      <c r="AK2679" s="29"/>
      <c r="AL2679" s="29"/>
      <c r="AM2679" s="17"/>
      <c r="AN2679" s="17">
        <f>AM2679*(F2679+G2679)</f>
        <v>0</v>
      </c>
      <c r="AO2679" s="17">
        <f>SUMIF($I$1:$AL$1,AO$1,$I2681:$AL2681)*$AM2679</f>
        <v>0</v>
      </c>
      <c r="AP2679" s="17">
        <f t="shared" ref="AP2679:AZ2679" si="1072">SUMIF($I$1:$AL$1,AP$1,$I2681:$AL2681)*$AM2679</f>
        <v>0</v>
      </c>
      <c r="AQ2679" s="17">
        <f t="shared" si="1072"/>
        <v>0</v>
      </c>
      <c r="AR2679" s="17">
        <f t="shared" si="1072"/>
        <v>0</v>
      </c>
      <c r="AS2679" s="17">
        <f t="shared" si="1072"/>
        <v>0</v>
      </c>
      <c r="AT2679" s="17">
        <f t="shared" si="1072"/>
        <v>0</v>
      </c>
      <c r="AU2679" s="17">
        <f t="shared" si="1072"/>
        <v>0</v>
      </c>
      <c r="AV2679" s="17">
        <f t="shared" si="1072"/>
        <v>0</v>
      </c>
      <c r="AW2679" s="17">
        <f t="shared" si="1072"/>
        <v>0</v>
      </c>
      <c r="AX2679" s="17">
        <f t="shared" si="1072"/>
        <v>0</v>
      </c>
      <c r="AY2679" s="17">
        <f t="shared" si="1072"/>
        <v>0</v>
      </c>
      <c r="AZ2679" s="17">
        <f t="shared" si="1072"/>
        <v>0</v>
      </c>
      <c r="BA2679" s="17"/>
    </row>
    <row r="2680" spans="1:53">
      <c r="A2680" s="59"/>
      <c r="B2680" s="46"/>
      <c r="C2680" s="31" t="s">
        <v>5138</v>
      </c>
      <c r="D2680" s="32" t="s">
        <v>4363</v>
      </c>
      <c r="E2680" s="39"/>
      <c r="F2680" s="39"/>
      <c r="G2680" s="39"/>
      <c r="H2680" s="39"/>
      <c r="I2680" s="39">
        <v>15692</v>
      </c>
      <c r="J2680" s="39">
        <v>101</v>
      </c>
      <c r="K2680" s="39"/>
      <c r="L2680" s="39"/>
      <c r="M2680" s="39"/>
      <c r="N2680" s="39"/>
      <c r="O2680" s="39"/>
      <c r="P2680" s="39"/>
      <c r="Q2680" s="39"/>
      <c r="R2680" s="39"/>
      <c r="S2680" s="39">
        <v>49339</v>
      </c>
      <c r="T2680" s="39">
        <v>13168</v>
      </c>
      <c r="U2680" s="39"/>
      <c r="V2680" s="39">
        <v>1752</v>
      </c>
      <c r="W2680" s="39">
        <v>31576</v>
      </c>
      <c r="X2680" s="39">
        <v>8342</v>
      </c>
      <c r="Y2680" s="39">
        <v>229</v>
      </c>
      <c r="Z2680" s="39">
        <v>217</v>
      </c>
      <c r="AA2680" s="39">
        <v>23432</v>
      </c>
      <c r="AB2680" s="39">
        <v>17889</v>
      </c>
      <c r="AC2680" s="39">
        <v>37</v>
      </c>
      <c r="AD2680" s="39"/>
      <c r="AE2680" s="39"/>
      <c r="AF2680" s="39">
        <v>30626</v>
      </c>
      <c r="AG2680" s="39">
        <v>14997</v>
      </c>
      <c r="AH2680" s="39">
        <v>1720</v>
      </c>
      <c r="AI2680" s="39"/>
      <c r="AJ2680" s="39">
        <v>20336</v>
      </c>
      <c r="AK2680" s="39">
        <v>18015</v>
      </c>
      <c r="AL2680" s="39">
        <v>661</v>
      </c>
      <c r="AM2680" s="33"/>
      <c r="AN2680" s="33"/>
      <c r="AO2680" s="33"/>
      <c r="AP2680" s="33"/>
      <c r="AQ2680" s="33"/>
      <c r="AR2680" s="33"/>
      <c r="AS2680" s="33"/>
      <c r="AT2680" s="33"/>
      <c r="AU2680" s="33"/>
      <c r="AV2680" s="33"/>
      <c r="AW2680" s="33"/>
      <c r="AX2680" s="33"/>
      <c r="AY2680" s="33"/>
      <c r="AZ2680" s="33"/>
      <c r="BA2680" s="33"/>
    </row>
    <row r="2681" spans="1:53">
      <c r="A2681" s="59"/>
      <c r="B2681" s="46"/>
      <c r="C2681" s="31"/>
      <c r="D2681" s="32" t="s">
        <v>4364</v>
      </c>
      <c r="E2681" s="39">
        <f>SUM(I2681:AL2681)</f>
        <v>0</v>
      </c>
      <c r="F2681" s="39"/>
      <c r="G2681" s="39"/>
      <c r="H2681" s="39"/>
      <c r="I2681" s="39"/>
      <c r="J2681" s="39"/>
      <c r="K2681" s="39"/>
      <c r="L2681" s="39"/>
      <c r="M2681" s="39"/>
      <c r="N2681" s="39"/>
      <c r="O2681" s="39"/>
      <c r="P2681" s="39"/>
      <c r="Q2681" s="39"/>
      <c r="R2681" s="39"/>
      <c r="S2681" s="39"/>
      <c r="T2681" s="39"/>
      <c r="U2681" s="39"/>
      <c r="V2681" s="39"/>
      <c r="W2681" s="39"/>
      <c r="X2681" s="39"/>
      <c r="Y2681" s="39"/>
      <c r="Z2681" s="39"/>
      <c r="AA2681" s="39"/>
      <c r="AB2681" s="39"/>
      <c r="AC2681" s="39"/>
      <c r="AD2681" s="39"/>
      <c r="AE2681" s="39"/>
      <c r="AF2681" s="39"/>
      <c r="AG2681" s="39"/>
      <c r="AH2681" s="39"/>
      <c r="AI2681" s="39"/>
      <c r="AJ2681" s="39"/>
      <c r="AK2681" s="39"/>
      <c r="AL2681" s="39"/>
      <c r="AM2681" s="33"/>
      <c r="AN2681" s="33"/>
      <c r="AO2681" s="33"/>
      <c r="AP2681" s="33"/>
      <c r="AQ2681" s="33"/>
      <c r="AR2681" s="33"/>
      <c r="AS2681" s="33"/>
      <c r="AT2681" s="33"/>
      <c r="AU2681" s="33"/>
      <c r="AV2681" s="33"/>
      <c r="AW2681" s="33"/>
      <c r="AX2681" s="33"/>
      <c r="AY2681" s="33"/>
      <c r="AZ2681" s="33"/>
      <c r="BA2681" s="33"/>
    </row>
    <row r="2682" spans="1:53">
      <c r="A2682" s="59"/>
      <c r="B2682" s="46"/>
      <c r="C2682" s="31" t="s">
        <v>5139</v>
      </c>
      <c r="D2682" s="34" t="s">
        <v>4365</v>
      </c>
      <c r="E2682" s="35">
        <f>E2681-E2679</f>
        <v>0</v>
      </c>
      <c r="F2682" s="35"/>
      <c r="G2682" s="35"/>
      <c r="H2682" s="35"/>
      <c r="I2682" s="35">
        <f>F2679+G2679+H2679+I2681-I2680</f>
        <v>5418</v>
      </c>
      <c r="J2682" s="35">
        <f>I2682+J2681-J2680</f>
        <v>5317</v>
      </c>
      <c r="K2682" s="35">
        <f t="shared" ref="K2682:AL2682" si="1073">J2682+K2681-K2680</f>
        <v>5317</v>
      </c>
      <c r="L2682" s="35">
        <f t="shared" si="1073"/>
        <v>5317</v>
      </c>
      <c r="M2682" s="35">
        <f t="shared" si="1073"/>
        <v>5317</v>
      </c>
      <c r="N2682" s="35">
        <f t="shared" si="1073"/>
        <v>5317</v>
      </c>
      <c r="O2682" s="35">
        <f t="shared" si="1073"/>
        <v>5317</v>
      </c>
      <c r="P2682" s="35">
        <f t="shared" si="1073"/>
        <v>5317</v>
      </c>
      <c r="Q2682" s="35">
        <f t="shared" si="1073"/>
        <v>5317</v>
      </c>
      <c r="R2682" s="35">
        <f t="shared" si="1073"/>
        <v>5317</v>
      </c>
      <c r="S2682" s="35">
        <f t="shared" si="1073"/>
        <v>-44022</v>
      </c>
      <c r="T2682" s="35">
        <f t="shared" si="1073"/>
        <v>-57190</v>
      </c>
      <c r="U2682" s="35">
        <f t="shared" si="1073"/>
        <v>-57190</v>
      </c>
      <c r="V2682" s="35">
        <f t="shared" si="1073"/>
        <v>-58942</v>
      </c>
      <c r="W2682" s="35">
        <f t="shared" si="1073"/>
        <v>-90518</v>
      </c>
      <c r="X2682" s="35">
        <f t="shared" si="1073"/>
        <v>-98860</v>
      </c>
      <c r="Y2682" s="35">
        <f t="shared" si="1073"/>
        <v>-99089</v>
      </c>
      <c r="Z2682" s="35">
        <f t="shared" si="1073"/>
        <v>-99306</v>
      </c>
      <c r="AA2682" s="35">
        <f t="shared" si="1073"/>
        <v>-122738</v>
      </c>
      <c r="AB2682" s="35">
        <f t="shared" si="1073"/>
        <v>-140627</v>
      </c>
      <c r="AC2682" s="35">
        <f t="shared" si="1073"/>
        <v>-140664</v>
      </c>
      <c r="AD2682" s="35">
        <f t="shared" si="1073"/>
        <v>-140664</v>
      </c>
      <c r="AE2682" s="35">
        <f t="shared" si="1073"/>
        <v>-140664</v>
      </c>
      <c r="AF2682" s="35">
        <f t="shared" si="1073"/>
        <v>-171290</v>
      </c>
      <c r="AG2682" s="35">
        <f t="shared" si="1073"/>
        <v>-186287</v>
      </c>
      <c r="AH2682" s="35">
        <f t="shared" si="1073"/>
        <v>-188007</v>
      </c>
      <c r="AI2682" s="35">
        <f t="shared" si="1073"/>
        <v>-188007</v>
      </c>
      <c r="AJ2682" s="35">
        <f t="shared" si="1073"/>
        <v>-208343</v>
      </c>
      <c r="AK2682" s="35">
        <f t="shared" si="1073"/>
        <v>-226358</v>
      </c>
      <c r="AL2682" s="35">
        <f t="shared" si="1073"/>
        <v>-227019</v>
      </c>
      <c r="AM2682" s="33"/>
      <c r="AN2682" s="33"/>
      <c r="AO2682" s="33"/>
      <c r="AP2682" s="33"/>
      <c r="AQ2682" s="33"/>
      <c r="AR2682" s="33"/>
      <c r="AS2682" s="33"/>
      <c r="AT2682" s="33"/>
      <c r="AU2682" s="33"/>
      <c r="AV2682" s="33"/>
      <c r="AW2682" s="33"/>
      <c r="AX2682" s="33"/>
      <c r="AY2682" s="33"/>
      <c r="AZ2682" s="33"/>
      <c r="BA2682" s="33"/>
    </row>
    <row r="2683" spans="1:53" ht="17.25" customHeight="1" thickBot="1">
      <c r="A2683" s="60"/>
      <c r="B2683" s="47"/>
      <c r="C2683" s="36">
        <v>0</v>
      </c>
      <c r="D2683" s="37" t="s">
        <v>4366</v>
      </c>
      <c r="E2683" s="52"/>
      <c r="F2683" s="53"/>
      <c r="G2683" s="53"/>
      <c r="H2683" s="53"/>
      <c r="I2683" s="53"/>
      <c r="J2683" s="53"/>
      <c r="K2683" s="53"/>
      <c r="L2683" s="53"/>
      <c r="M2683" s="53"/>
      <c r="N2683" s="53"/>
      <c r="O2683" s="53"/>
      <c r="P2683" s="53"/>
      <c r="Q2683" s="53"/>
      <c r="R2683" s="53"/>
      <c r="S2683" s="53"/>
      <c r="T2683" s="53"/>
      <c r="U2683" s="53"/>
      <c r="V2683" s="53"/>
      <c r="W2683" s="53"/>
      <c r="X2683" s="53"/>
      <c r="Y2683" s="53"/>
      <c r="Z2683" s="53"/>
      <c r="AA2683" s="53"/>
      <c r="AB2683" s="53"/>
      <c r="AC2683" s="53"/>
      <c r="AD2683" s="53"/>
      <c r="AE2683" s="53"/>
      <c r="AF2683" s="53"/>
      <c r="AG2683" s="53"/>
      <c r="AH2683" s="53"/>
      <c r="AI2683" s="53"/>
      <c r="AJ2683" s="53"/>
      <c r="AK2683" s="53"/>
      <c r="AL2683" s="54"/>
      <c r="AM2683" s="38"/>
      <c r="AN2683" s="38"/>
      <c r="AO2683" s="38"/>
      <c r="AP2683" s="38"/>
      <c r="AQ2683" s="38"/>
      <c r="AR2683" s="38"/>
      <c r="AS2683" s="38"/>
      <c r="AT2683" s="38"/>
      <c r="AU2683" s="38"/>
      <c r="AV2683" s="38"/>
      <c r="AW2683" s="38"/>
      <c r="AX2683" s="38"/>
      <c r="AY2683" s="38"/>
      <c r="AZ2683" s="38"/>
      <c r="BA2683" s="38"/>
    </row>
    <row r="2684" spans="1:53" ht="15" thickTop="1">
      <c r="A2684" s="45" t="s">
        <v>2918</v>
      </c>
      <c r="B2684" s="45">
        <v>537</v>
      </c>
      <c r="C2684" s="14" t="s">
        <v>5140</v>
      </c>
      <c r="D2684" s="15" t="s">
        <v>4362</v>
      </c>
      <c r="E2684" s="29"/>
      <c r="F2684" s="29">
        <v>62844</v>
      </c>
      <c r="G2684" s="29"/>
      <c r="H2684" s="29"/>
      <c r="I2684" s="29"/>
      <c r="J2684" s="29"/>
      <c r="K2684" s="29"/>
      <c r="L2684" s="29"/>
      <c r="M2684" s="29"/>
      <c r="N2684" s="29"/>
      <c r="O2684" s="29"/>
      <c r="P2684" s="29"/>
      <c r="Q2684" s="29"/>
      <c r="R2684" s="29"/>
      <c r="S2684" s="29"/>
      <c r="T2684" s="29"/>
      <c r="U2684" s="29"/>
      <c r="V2684" s="29"/>
      <c r="W2684" s="29"/>
      <c r="X2684" s="29"/>
      <c r="Y2684" s="29"/>
      <c r="Z2684" s="29"/>
      <c r="AA2684" s="29"/>
      <c r="AB2684" s="29"/>
      <c r="AC2684" s="29"/>
      <c r="AD2684" s="29"/>
      <c r="AE2684" s="29"/>
      <c r="AF2684" s="29"/>
      <c r="AG2684" s="29"/>
      <c r="AH2684" s="29"/>
      <c r="AI2684" s="29"/>
      <c r="AJ2684" s="29"/>
      <c r="AK2684" s="29"/>
      <c r="AL2684" s="29"/>
      <c r="AM2684" s="17"/>
      <c r="AN2684" s="17">
        <f>AM2684*(F2684+G2684)</f>
        <v>0</v>
      </c>
      <c r="AO2684" s="17">
        <f>SUMIF($I$1:$AL$1,AO$1,$I2686:$AL2686)*$AM2684</f>
        <v>0</v>
      </c>
      <c r="AP2684" s="17">
        <f t="shared" ref="AP2684:AZ2684" si="1074">SUMIF($I$1:$AL$1,AP$1,$I2686:$AL2686)*$AM2684</f>
        <v>0</v>
      </c>
      <c r="AQ2684" s="17">
        <f t="shared" si="1074"/>
        <v>0</v>
      </c>
      <c r="AR2684" s="17">
        <f t="shared" si="1074"/>
        <v>0</v>
      </c>
      <c r="AS2684" s="17">
        <f t="shared" si="1074"/>
        <v>0</v>
      </c>
      <c r="AT2684" s="17">
        <f t="shared" si="1074"/>
        <v>0</v>
      </c>
      <c r="AU2684" s="17">
        <f t="shared" si="1074"/>
        <v>0</v>
      </c>
      <c r="AV2684" s="17">
        <f t="shared" si="1074"/>
        <v>0</v>
      </c>
      <c r="AW2684" s="17">
        <f t="shared" si="1074"/>
        <v>0</v>
      </c>
      <c r="AX2684" s="17">
        <f t="shared" si="1074"/>
        <v>0</v>
      </c>
      <c r="AY2684" s="17">
        <f t="shared" si="1074"/>
        <v>0</v>
      </c>
      <c r="AZ2684" s="17">
        <f t="shared" si="1074"/>
        <v>0</v>
      </c>
      <c r="BA2684" s="17"/>
    </row>
    <row r="2685" spans="1:53">
      <c r="A2685" s="59"/>
      <c r="B2685" s="46"/>
      <c r="C2685" s="31" t="s">
        <v>5141</v>
      </c>
      <c r="D2685" s="32" t="s">
        <v>4363</v>
      </c>
      <c r="E2685" s="39"/>
      <c r="F2685" s="39"/>
      <c r="G2685" s="39"/>
      <c r="H2685" s="39"/>
      <c r="I2685" s="39">
        <v>34627</v>
      </c>
      <c r="J2685" s="39">
        <v>11269</v>
      </c>
      <c r="K2685" s="39">
        <v>27970</v>
      </c>
      <c r="L2685" s="39">
        <v>5923</v>
      </c>
      <c r="M2685" s="39">
        <v>4012</v>
      </c>
      <c r="N2685" s="39">
        <v>1695</v>
      </c>
      <c r="O2685" s="39">
        <v>10757</v>
      </c>
      <c r="P2685" s="39">
        <v>41148</v>
      </c>
      <c r="Q2685" s="39">
        <v>22830</v>
      </c>
      <c r="R2685" s="39">
        <v>305</v>
      </c>
      <c r="S2685" s="39">
        <v>4877</v>
      </c>
      <c r="T2685" s="39">
        <v>45566</v>
      </c>
      <c r="U2685" s="39">
        <v>43055</v>
      </c>
      <c r="V2685" s="39">
        <v>7363</v>
      </c>
      <c r="W2685" s="39">
        <v>17149</v>
      </c>
      <c r="X2685" s="39">
        <v>58254</v>
      </c>
      <c r="Y2685" s="39">
        <v>32495</v>
      </c>
      <c r="Z2685" s="39">
        <v>3785</v>
      </c>
      <c r="AA2685" s="39">
        <v>12942</v>
      </c>
      <c r="AB2685" s="39">
        <v>23125</v>
      </c>
      <c r="AC2685" s="39">
        <v>57433</v>
      </c>
      <c r="AD2685" s="39">
        <v>6570</v>
      </c>
      <c r="AE2685" s="39">
        <v>8511</v>
      </c>
      <c r="AF2685" s="39">
        <v>17671</v>
      </c>
      <c r="AG2685" s="39">
        <v>79137</v>
      </c>
      <c r="AH2685" s="39">
        <v>15179</v>
      </c>
      <c r="AI2685" s="39">
        <v>4590</v>
      </c>
      <c r="AJ2685" s="39">
        <v>24940</v>
      </c>
      <c r="AK2685" s="39">
        <v>60745</v>
      </c>
      <c r="AL2685" s="39">
        <v>11885</v>
      </c>
      <c r="AM2685" s="33"/>
      <c r="AN2685" s="33"/>
      <c r="AO2685" s="33"/>
      <c r="AP2685" s="33"/>
      <c r="AQ2685" s="33"/>
      <c r="AR2685" s="33"/>
      <c r="AS2685" s="33"/>
      <c r="AT2685" s="33"/>
      <c r="AU2685" s="33"/>
      <c r="AV2685" s="33"/>
      <c r="AW2685" s="33"/>
      <c r="AX2685" s="33"/>
      <c r="AY2685" s="33"/>
      <c r="AZ2685" s="33"/>
      <c r="BA2685" s="33"/>
    </row>
    <row r="2686" spans="1:53">
      <c r="A2686" s="59"/>
      <c r="B2686" s="46"/>
      <c r="C2686" s="31"/>
      <c r="D2686" s="32" t="s">
        <v>4364</v>
      </c>
      <c r="E2686" s="39">
        <f>SUM(I2686:AL2686)</f>
        <v>0</v>
      </c>
      <c r="F2686" s="39"/>
      <c r="G2686" s="39"/>
      <c r="H2686" s="39"/>
      <c r="I2686" s="39"/>
      <c r="J2686" s="39"/>
      <c r="K2686" s="39"/>
      <c r="L2686" s="39"/>
      <c r="M2686" s="39"/>
      <c r="N2686" s="39"/>
      <c r="O2686" s="39"/>
      <c r="P2686" s="39"/>
      <c r="Q2686" s="39"/>
      <c r="R2686" s="39"/>
      <c r="S2686" s="39"/>
      <c r="T2686" s="39"/>
      <c r="U2686" s="39"/>
      <c r="V2686" s="39"/>
      <c r="W2686" s="39"/>
      <c r="X2686" s="39"/>
      <c r="Y2686" s="39"/>
      <c r="Z2686" s="39"/>
      <c r="AA2686" s="39"/>
      <c r="AB2686" s="39"/>
      <c r="AC2686" s="39"/>
      <c r="AD2686" s="39"/>
      <c r="AE2686" s="39"/>
      <c r="AF2686" s="39"/>
      <c r="AG2686" s="39"/>
      <c r="AH2686" s="39"/>
      <c r="AI2686" s="39"/>
      <c r="AJ2686" s="39"/>
      <c r="AK2686" s="39"/>
      <c r="AL2686" s="39"/>
      <c r="AM2686" s="33"/>
      <c r="AN2686" s="33"/>
      <c r="AO2686" s="33"/>
      <c r="AP2686" s="33"/>
      <c r="AQ2686" s="33"/>
      <c r="AR2686" s="33"/>
      <c r="AS2686" s="33"/>
      <c r="AT2686" s="33"/>
      <c r="AU2686" s="33"/>
      <c r="AV2686" s="33"/>
      <c r="AW2686" s="33"/>
      <c r="AX2686" s="33"/>
      <c r="AY2686" s="33"/>
      <c r="AZ2686" s="33"/>
      <c r="BA2686" s="33"/>
    </row>
    <row r="2687" spans="1:53">
      <c r="A2687" s="59"/>
      <c r="B2687" s="46"/>
      <c r="C2687" s="31" t="s">
        <v>5142</v>
      </c>
      <c r="D2687" s="34" t="s">
        <v>4365</v>
      </c>
      <c r="E2687" s="35">
        <f>E2686-E2684</f>
        <v>0</v>
      </c>
      <c r="F2687" s="35"/>
      <c r="G2687" s="35"/>
      <c r="H2687" s="35"/>
      <c r="I2687" s="35">
        <f>F2684+G2684+H2684+I2686-I2685</f>
        <v>28217</v>
      </c>
      <c r="J2687" s="35">
        <f>I2687+J2686-J2685</f>
        <v>16948</v>
      </c>
      <c r="K2687" s="35">
        <f t="shared" ref="K2687:AL2687" si="1075">J2687+K2686-K2685</f>
        <v>-11022</v>
      </c>
      <c r="L2687" s="35">
        <f t="shared" si="1075"/>
        <v>-16945</v>
      </c>
      <c r="M2687" s="35">
        <f t="shared" si="1075"/>
        <v>-20957</v>
      </c>
      <c r="N2687" s="35">
        <f t="shared" si="1075"/>
        <v>-22652</v>
      </c>
      <c r="O2687" s="35">
        <f t="shared" si="1075"/>
        <v>-33409</v>
      </c>
      <c r="P2687" s="35">
        <f t="shared" si="1075"/>
        <v>-74557</v>
      </c>
      <c r="Q2687" s="35">
        <f t="shared" si="1075"/>
        <v>-97387</v>
      </c>
      <c r="R2687" s="35">
        <f t="shared" si="1075"/>
        <v>-97692</v>
      </c>
      <c r="S2687" s="35">
        <f t="shared" si="1075"/>
        <v>-102569</v>
      </c>
      <c r="T2687" s="35">
        <f t="shared" si="1075"/>
        <v>-148135</v>
      </c>
      <c r="U2687" s="35">
        <f t="shared" si="1075"/>
        <v>-191190</v>
      </c>
      <c r="V2687" s="35">
        <f t="shared" si="1075"/>
        <v>-198553</v>
      </c>
      <c r="W2687" s="35">
        <f t="shared" si="1075"/>
        <v>-215702</v>
      </c>
      <c r="X2687" s="35">
        <f t="shared" si="1075"/>
        <v>-273956</v>
      </c>
      <c r="Y2687" s="35">
        <f t="shared" si="1075"/>
        <v>-306451</v>
      </c>
      <c r="Z2687" s="35">
        <f t="shared" si="1075"/>
        <v>-310236</v>
      </c>
      <c r="AA2687" s="35">
        <f t="shared" si="1075"/>
        <v>-323178</v>
      </c>
      <c r="AB2687" s="35">
        <f t="shared" si="1075"/>
        <v>-346303</v>
      </c>
      <c r="AC2687" s="35">
        <f t="shared" si="1075"/>
        <v>-403736</v>
      </c>
      <c r="AD2687" s="35">
        <f t="shared" si="1075"/>
        <v>-410306</v>
      </c>
      <c r="AE2687" s="35">
        <f t="shared" si="1075"/>
        <v>-418817</v>
      </c>
      <c r="AF2687" s="35">
        <f t="shared" si="1075"/>
        <v>-436488</v>
      </c>
      <c r="AG2687" s="35">
        <f t="shared" si="1075"/>
        <v>-515625</v>
      </c>
      <c r="AH2687" s="35">
        <f t="shared" si="1075"/>
        <v>-530804</v>
      </c>
      <c r="AI2687" s="35">
        <f t="shared" si="1075"/>
        <v>-535394</v>
      </c>
      <c r="AJ2687" s="35">
        <f t="shared" si="1075"/>
        <v>-560334</v>
      </c>
      <c r="AK2687" s="35">
        <f t="shared" si="1075"/>
        <v>-621079</v>
      </c>
      <c r="AL2687" s="35">
        <f t="shared" si="1075"/>
        <v>-632964</v>
      </c>
      <c r="AM2687" s="33"/>
      <c r="AN2687" s="33"/>
      <c r="AO2687" s="33"/>
      <c r="AP2687" s="33"/>
      <c r="AQ2687" s="33"/>
      <c r="AR2687" s="33"/>
      <c r="AS2687" s="33"/>
      <c r="AT2687" s="33"/>
      <c r="AU2687" s="33"/>
      <c r="AV2687" s="33"/>
      <c r="AW2687" s="33"/>
      <c r="AX2687" s="33"/>
      <c r="AY2687" s="33"/>
      <c r="AZ2687" s="33"/>
      <c r="BA2687" s="33"/>
    </row>
    <row r="2688" spans="1:53" ht="17.25" customHeight="1" thickBot="1">
      <c r="A2688" s="60"/>
      <c r="B2688" s="47"/>
      <c r="C2688" s="36">
        <v>0</v>
      </c>
      <c r="D2688" s="37" t="s">
        <v>4366</v>
      </c>
      <c r="E2688" s="52"/>
      <c r="F2688" s="53"/>
      <c r="G2688" s="53"/>
      <c r="H2688" s="53"/>
      <c r="I2688" s="53"/>
      <c r="J2688" s="53"/>
      <c r="K2688" s="53"/>
      <c r="L2688" s="53"/>
      <c r="M2688" s="53"/>
      <c r="N2688" s="53"/>
      <c r="O2688" s="53"/>
      <c r="P2688" s="53"/>
      <c r="Q2688" s="53"/>
      <c r="R2688" s="53"/>
      <c r="S2688" s="53"/>
      <c r="T2688" s="53"/>
      <c r="U2688" s="53"/>
      <c r="V2688" s="53"/>
      <c r="W2688" s="53"/>
      <c r="X2688" s="53"/>
      <c r="Y2688" s="53"/>
      <c r="Z2688" s="53"/>
      <c r="AA2688" s="53"/>
      <c r="AB2688" s="53"/>
      <c r="AC2688" s="53"/>
      <c r="AD2688" s="53"/>
      <c r="AE2688" s="53"/>
      <c r="AF2688" s="53"/>
      <c r="AG2688" s="53"/>
      <c r="AH2688" s="53"/>
      <c r="AI2688" s="53"/>
      <c r="AJ2688" s="53"/>
      <c r="AK2688" s="53"/>
      <c r="AL2688" s="54"/>
      <c r="AM2688" s="38"/>
      <c r="AN2688" s="38"/>
      <c r="AO2688" s="38"/>
      <c r="AP2688" s="38"/>
      <c r="AQ2688" s="38"/>
      <c r="AR2688" s="38"/>
      <c r="AS2688" s="38"/>
      <c r="AT2688" s="38"/>
      <c r="AU2688" s="38"/>
      <c r="AV2688" s="38"/>
      <c r="AW2688" s="38"/>
      <c r="AX2688" s="38"/>
      <c r="AY2688" s="38"/>
      <c r="AZ2688" s="38"/>
      <c r="BA2688" s="38"/>
    </row>
    <row r="2689" spans="1:53" ht="15" thickTop="1">
      <c r="A2689" s="45" t="s">
        <v>5019</v>
      </c>
      <c r="B2689" s="45">
        <v>538</v>
      </c>
      <c r="C2689" s="14" t="s">
        <v>5143</v>
      </c>
      <c r="D2689" s="15" t="s">
        <v>4362</v>
      </c>
      <c r="E2689" s="29"/>
      <c r="F2689" s="29">
        <v>91092</v>
      </c>
      <c r="G2689" s="29"/>
      <c r="H2689" s="29"/>
      <c r="I2689" s="29"/>
      <c r="J2689" s="29"/>
      <c r="K2689" s="29"/>
      <c r="L2689" s="29"/>
      <c r="M2689" s="29"/>
      <c r="N2689" s="29"/>
      <c r="O2689" s="29"/>
      <c r="P2689" s="29"/>
      <c r="Q2689" s="29"/>
      <c r="R2689" s="29"/>
      <c r="S2689" s="29"/>
      <c r="T2689" s="29"/>
      <c r="U2689" s="29"/>
      <c r="V2689" s="29"/>
      <c r="W2689" s="29"/>
      <c r="X2689" s="29"/>
      <c r="Y2689" s="29"/>
      <c r="Z2689" s="29"/>
      <c r="AA2689" s="29"/>
      <c r="AB2689" s="29"/>
      <c r="AC2689" s="29"/>
      <c r="AD2689" s="29"/>
      <c r="AE2689" s="29"/>
      <c r="AF2689" s="29"/>
      <c r="AG2689" s="29"/>
      <c r="AH2689" s="29"/>
      <c r="AI2689" s="29"/>
      <c r="AJ2689" s="29"/>
      <c r="AK2689" s="29"/>
      <c r="AL2689" s="29"/>
      <c r="AM2689" s="17"/>
      <c r="AN2689" s="17">
        <f>AM2689*(F2689+G2689)</f>
        <v>0</v>
      </c>
      <c r="AO2689" s="17">
        <f>SUMIF($I$1:$AL$1,AO$1,$I2691:$AL2691)*$AM2689</f>
        <v>0</v>
      </c>
      <c r="AP2689" s="17">
        <f t="shared" ref="AP2689:AZ2689" si="1076">SUMIF($I$1:$AL$1,AP$1,$I2691:$AL2691)*$AM2689</f>
        <v>0</v>
      </c>
      <c r="AQ2689" s="17">
        <f t="shared" si="1076"/>
        <v>0</v>
      </c>
      <c r="AR2689" s="17">
        <f t="shared" si="1076"/>
        <v>0</v>
      </c>
      <c r="AS2689" s="17">
        <f t="shared" si="1076"/>
        <v>0</v>
      </c>
      <c r="AT2689" s="17">
        <f t="shared" si="1076"/>
        <v>0</v>
      </c>
      <c r="AU2689" s="17">
        <f t="shared" si="1076"/>
        <v>0</v>
      </c>
      <c r="AV2689" s="17">
        <f t="shared" si="1076"/>
        <v>0</v>
      </c>
      <c r="AW2689" s="17">
        <f t="shared" si="1076"/>
        <v>0</v>
      </c>
      <c r="AX2689" s="17">
        <f t="shared" si="1076"/>
        <v>0</v>
      </c>
      <c r="AY2689" s="17">
        <f t="shared" si="1076"/>
        <v>0</v>
      </c>
      <c r="AZ2689" s="17">
        <f t="shared" si="1076"/>
        <v>0</v>
      </c>
      <c r="BA2689" s="17"/>
    </row>
    <row r="2690" spans="1:53">
      <c r="A2690" s="59"/>
      <c r="B2690" s="46"/>
      <c r="C2690" s="31" t="s">
        <v>5144</v>
      </c>
      <c r="D2690" s="32" t="s">
        <v>4363</v>
      </c>
      <c r="E2690" s="39"/>
      <c r="F2690" s="39"/>
      <c r="G2690" s="39"/>
      <c r="H2690" s="39"/>
      <c r="I2690" s="39">
        <v>31506</v>
      </c>
      <c r="J2690" s="39">
        <v>15261</v>
      </c>
      <c r="K2690" s="39">
        <v>21514</v>
      </c>
      <c r="L2690" s="39"/>
      <c r="M2690" s="39"/>
      <c r="N2690" s="39"/>
      <c r="O2690" s="39">
        <v>26788</v>
      </c>
      <c r="P2690" s="39">
        <v>33067</v>
      </c>
      <c r="Q2690" s="39">
        <v>8741</v>
      </c>
      <c r="R2690" s="39">
        <v>296</v>
      </c>
      <c r="S2690" s="39">
        <v>26890</v>
      </c>
      <c r="T2690" s="39">
        <v>44123</v>
      </c>
      <c r="U2690" s="39">
        <v>5026</v>
      </c>
      <c r="V2690" s="39">
        <v>223</v>
      </c>
      <c r="W2690" s="39">
        <v>20041</v>
      </c>
      <c r="X2690" s="39">
        <v>46992</v>
      </c>
      <c r="Y2690" s="39">
        <v>7817</v>
      </c>
      <c r="Z2690" s="39">
        <v>4861</v>
      </c>
      <c r="AA2690" s="39">
        <v>10400</v>
      </c>
      <c r="AB2690" s="39">
        <v>16150</v>
      </c>
      <c r="AC2690" s="39">
        <v>37541</v>
      </c>
      <c r="AD2690" s="39">
        <v>4657</v>
      </c>
      <c r="AE2690" s="39">
        <v>2752</v>
      </c>
      <c r="AF2690" s="39">
        <v>12278</v>
      </c>
      <c r="AG2690" s="39">
        <v>32746</v>
      </c>
      <c r="AH2690" s="39">
        <v>13022</v>
      </c>
      <c r="AI2690" s="39">
        <v>2715</v>
      </c>
      <c r="AJ2690" s="39">
        <v>22764</v>
      </c>
      <c r="AK2690" s="39">
        <v>2623</v>
      </c>
      <c r="AL2690" s="39">
        <v>39895</v>
      </c>
      <c r="AM2690" s="33"/>
      <c r="AN2690" s="33"/>
      <c r="AO2690" s="33"/>
      <c r="AP2690" s="33"/>
      <c r="AQ2690" s="33"/>
      <c r="AR2690" s="33"/>
      <c r="AS2690" s="33"/>
      <c r="AT2690" s="33"/>
      <c r="AU2690" s="33"/>
      <c r="AV2690" s="33"/>
      <c r="AW2690" s="33"/>
      <c r="AX2690" s="33"/>
      <c r="AY2690" s="33"/>
      <c r="AZ2690" s="33"/>
      <c r="BA2690" s="33"/>
    </row>
    <row r="2691" spans="1:53">
      <c r="A2691" s="59"/>
      <c r="B2691" s="46"/>
      <c r="C2691" s="31"/>
      <c r="D2691" s="32" t="s">
        <v>4364</v>
      </c>
      <c r="E2691" s="39">
        <f>SUM(I2691:AL2691)</f>
        <v>0</v>
      </c>
      <c r="F2691" s="39"/>
      <c r="G2691" s="39"/>
      <c r="H2691" s="39"/>
      <c r="I2691" s="39"/>
      <c r="J2691" s="39"/>
      <c r="K2691" s="39"/>
      <c r="L2691" s="39"/>
      <c r="M2691" s="39"/>
      <c r="N2691" s="39"/>
      <c r="O2691" s="39"/>
      <c r="P2691" s="39"/>
      <c r="Q2691" s="39"/>
      <c r="R2691" s="39"/>
      <c r="S2691" s="39"/>
      <c r="T2691" s="39"/>
      <c r="U2691" s="39"/>
      <c r="V2691" s="39"/>
      <c r="W2691" s="39"/>
      <c r="X2691" s="39"/>
      <c r="Y2691" s="39"/>
      <c r="Z2691" s="39"/>
      <c r="AA2691" s="39"/>
      <c r="AB2691" s="39"/>
      <c r="AC2691" s="39"/>
      <c r="AD2691" s="39"/>
      <c r="AE2691" s="39"/>
      <c r="AF2691" s="39"/>
      <c r="AG2691" s="39"/>
      <c r="AH2691" s="39"/>
      <c r="AI2691" s="39"/>
      <c r="AJ2691" s="39"/>
      <c r="AK2691" s="39"/>
      <c r="AL2691" s="39"/>
      <c r="AM2691" s="33"/>
      <c r="AN2691" s="33"/>
      <c r="AO2691" s="33"/>
      <c r="AP2691" s="33"/>
      <c r="AQ2691" s="33"/>
      <c r="AR2691" s="33"/>
      <c r="AS2691" s="33"/>
      <c r="AT2691" s="33"/>
      <c r="AU2691" s="33"/>
      <c r="AV2691" s="33"/>
      <c r="AW2691" s="33"/>
      <c r="AX2691" s="33"/>
      <c r="AY2691" s="33"/>
      <c r="AZ2691" s="33"/>
      <c r="BA2691" s="33"/>
    </row>
    <row r="2692" spans="1:53">
      <c r="A2692" s="59"/>
      <c r="B2692" s="46"/>
      <c r="C2692" s="31" t="s">
        <v>5145</v>
      </c>
      <c r="D2692" s="34" t="s">
        <v>4365</v>
      </c>
      <c r="E2692" s="35">
        <f>E2691-E2689</f>
        <v>0</v>
      </c>
      <c r="F2692" s="35"/>
      <c r="G2692" s="35"/>
      <c r="H2692" s="35"/>
      <c r="I2692" s="35">
        <f>F2689+G2689+H2689+I2691-I2690</f>
        <v>59586</v>
      </c>
      <c r="J2692" s="35">
        <f>I2692+J2691-J2690</f>
        <v>44325</v>
      </c>
      <c r="K2692" s="35">
        <f t="shared" ref="K2692:AL2692" si="1077">J2692+K2691-K2690</f>
        <v>22811</v>
      </c>
      <c r="L2692" s="35">
        <f t="shared" si="1077"/>
        <v>22811</v>
      </c>
      <c r="M2692" s="35">
        <f t="shared" si="1077"/>
        <v>22811</v>
      </c>
      <c r="N2692" s="35">
        <f t="shared" si="1077"/>
        <v>22811</v>
      </c>
      <c r="O2692" s="35">
        <f t="shared" si="1077"/>
        <v>-3977</v>
      </c>
      <c r="P2692" s="35">
        <f t="shared" si="1077"/>
        <v>-37044</v>
      </c>
      <c r="Q2692" s="35">
        <f t="shared" si="1077"/>
        <v>-45785</v>
      </c>
      <c r="R2692" s="35">
        <f t="shared" si="1077"/>
        <v>-46081</v>
      </c>
      <c r="S2692" s="35">
        <f t="shared" si="1077"/>
        <v>-72971</v>
      </c>
      <c r="T2692" s="35">
        <f t="shared" si="1077"/>
        <v>-117094</v>
      </c>
      <c r="U2692" s="35">
        <f t="shared" si="1077"/>
        <v>-122120</v>
      </c>
      <c r="V2692" s="35">
        <f t="shared" si="1077"/>
        <v>-122343</v>
      </c>
      <c r="W2692" s="35">
        <f t="shared" si="1077"/>
        <v>-142384</v>
      </c>
      <c r="X2692" s="35">
        <f t="shared" si="1077"/>
        <v>-189376</v>
      </c>
      <c r="Y2692" s="35">
        <f t="shared" si="1077"/>
        <v>-197193</v>
      </c>
      <c r="Z2692" s="35">
        <f t="shared" si="1077"/>
        <v>-202054</v>
      </c>
      <c r="AA2692" s="35">
        <f t="shared" si="1077"/>
        <v>-212454</v>
      </c>
      <c r="AB2692" s="35">
        <f t="shared" si="1077"/>
        <v>-228604</v>
      </c>
      <c r="AC2692" s="35">
        <f t="shared" si="1077"/>
        <v>-266145</v>
      </c>
      <c r="AD2692" s="35">
        <f t="shared" si="1077"/>
        <v>-270802</v>
      </c>
      <c r="AE2692" s="35">
        <f t="shared" si="1077"/>
        <v>-273554</v>
      </c>
      <c r="AF2692" s="35">
        <f t="shared" si="1077"/>
        <v>-285832</v>
      </c>
      <c r="AG2692" s="35">
        <f t="shared" si="1077"/>
        <v>-318578</v>
      </c>
      <c r="AH2692" s="35">
        <f t="shared" si="1077"/>
        <v>-331600</v>
      </c>
      <c r="AI2692" s="35">
        <f t="shared" si="1077"/>
        <v>-334315</v>
      </c>
      <c r="AJ2692" s="35">
        <f t="shared" si="1077"/>
        <v>-357079</v>
      </c>
      <c r="AK2692" s="35">
        <f t="shared" si="1077"/>
        <v>-359702</v>
      </c>
      <c r="AL2692" s="35">
        <f t="shared" si="1077"/>
        <v>-399597</v>
      </c>
      <c r="AM2692" s="33"/>
      <c r="AN2692" s="33"/>
      <c r="AO2692" s="33"/>
      <c r="AP2692" s="33"/>
      <c r="AQ2692" s="33"/>
      <c r="AR2692" s="33"/>
      <c r="AS2692" s="33"/>
      <c r="AT2692" s="33"/>
      <c r="AU2692" s="33"/>
      <c r="AV2692" s="33"/>
      <c r="AW2692" s="33"/>
      <c r="AX2692" s="33"/>
      <c r="AY2692" s="33"/>
      <c r="AZ2692" s="33"/>
      <c r="BA2692" s="33"/>
    </row>
    <row r="2693" spans="1:53" ht="17.25" customHeight="1" thickBot="1">
      <c r="A2693" s="60"/>
      <c r="B2693" s="47"/>
      <c r="C2693" s="36">
        <v>0</v>
      </c>
      <c r="D2693" s="37" t="s">
        <v>4366</v>
      </c>
      <c r="E2693" s="52"/>
      <c r="F2693" s="53"/>
      <c r="G2693" s="53"/>
      <c r="H2693" s="53"/>
      <c r="I2693" s="53"/>
      <c r="J2693" s="53"/>
      <c r="K2693" s="53"/>
      <c r="L2693" s="53"/>
      <c r="M2693" s="53"/>
      <c r="N2693" s="53"/>
      <c r="O2693" s="53"/>
      <c r="P2693" s="53"/>
      <c r="Q2693" s="53"/>
      <c r="R2693" s="53"/>
      <c r="S2693" s="53"/>
      <c r="T2693" s="53"/>
      <c r="U2693" s="53"/>
      <c r="V2693" s="53"/>
      <c r="W2693" s="53"/>
      <c r="X2693" s="53"/>
      <c r="Y2693" s="53"/>
      <c r="Z2693" s="53"/>
      <c r="AA2693" s="53"/>
      <c r="AB2693" s="53"/>
      <c r="AC2693" s="53"/>
      <c r="AD2693" s="53"/>
      <c r="AE2693" s="53"/>
      <c r="AF2693" s="53"/>
      <c r="AG2693" s="53"/>
      <c r="AH2693" s="53"/>
      <c r="AI2693" s="53"/>
      <c r="AJ2693" s="53"/>
      <c r="AK2693" s="53"/>
      <c r="AL2693" s="54"/>
      <c r="AM2693" s="38"/>
      <c r="AN2693" s="38"/>
      <c r="AO2693" s="38"/>
      <c r="AP2693" s="38"/>
      <c r="AQ2693" s="38"/>
      <c r="AR2693" s="38"/>
      <c r="AS2693" s="38"/>
      <c r="AT2693" s="38"/>
      <c r="AU2693" s="38"/>
      <c r="AV2693" s="38"/>
      <c r="AW2693" s="38"/>
      <c r="AX2693" s="38"/>
      <c r="AY2693" s="38"/>
      <c r="AZ2693" s="38"/>
      <c r="BA2693" s="38"/>
    </row>
    <row r="2694" spans="1:53" ht="15" thickTop="1">
      <c r="A2694" s="45" t="s">
        <v>2918</v>
      </c>
      <c r="B2694" s="45">
        <v>539</v>
      </c>
      <c r="C2694" s="14" t="s">
        <v>5146</v>
      </c>
      <c r="D2694" s="15" t="s">
        <v>4362</v>
      </c>
      <c r="E2694" s="29"/>
      <c r="F2694" s="29">
        <v>770494</v>
      </c>
      <c r="G2694" s="29"/>
      <c r="H2694" s="29"/>
      <c r="I2694" s="29"/>
      <c r="J2694" s="29"/>
      <c r="K2694" s="29"/>
      <c r="L2694" s="29"/>
      <c r="M2694" s="29"/>
      <c r="N2694" s="29"/>
      <c r="O2694" s="29"/>
      <c r="P2694" s="29"/>
      <c r="Q2694" s="29"/>
      <c r="R2694" s="29"/>
      <c r="S2694" s="29"/>
      <c r="T2694" s="29"/>
      <c r="U2694" s="29"/>
      <c r="V2694" s="29"/>
      <c r="W2694" s="29"/>
      <c r="X2694" s="29"/>
      <c r="Y2694" s="29"/>
      <c r="Z2694" s="29"/>
      <c r="AA2694" s="29"/>
      <c r="AB2694" s="29"/>
      <c r="AC2694" s="29"/>
      <c r="AD2694" s="29"/>
      <c r="AE2694" s="29"/>
      <c r="AF2694" s="29"/>
      <c r="AG2694" s="29"/>
      <c r="AH2694" s="29"/>
      <c r="AI2694" s="29"/>
      <c r="AJ2694" s="29"/>
      <c r="AK2694" s="29"/>
      <c r="AL2694" s="29"/>
      <c r="AM2694" s="17"/>
      <c r="AN2694" s="17">
        <f>AM2694*(F2694+G2694)</f>
        <v>0</v>
      </c>
      <c r="AO2694" s="17">
        <f>SUMIF($I$1:$AL$1,AO$1,$I2696:$AL2696)*$AM2694</f>
        <v>0</v>
      </c>
      <c r="AP2694" s="17">
        <f t="shared" ref="AP2694:AZ2694" si="1078">SUMIF($I$1:$AL$1,AP$1,$I2696:$AL2696)*$AM2694</f>
        <v>0</v>
      </c>
      <c r="AQ2694" s="17">
        <f t="shared" si="1078"/>
        <v>0</v>
      </c>
      <c r="AR2694" s="17">
        <f t="shared" si="1078"/>
        <v>0</v>
      </c>
      <c r="AS2694" s="17">
        <f t="shared" si="1078"/>
        <v>0</v>
      </c>
      <c r="AT2694" s="17">
        <f t="shared" si="1078"/>
        <v>0</v>
      </c>
      <c r="AU2694" s="17">
        <f t="shared" si="1078"/>
        <v>0</v>
      </c>
      <c r="AV2694" s="17">
        <f t="shared" si="1078"/>
        <v>0</v>
      </c>
      <c r="AW2694" s="17">
        <f t="shared" si="1078"/>
        <v>0</v>
      </c>
      <c r="AX2694" s="17">
        <f t="shared" si="1078"/>
        <v>0</v>
      </c>
      <c r="AY2694" s="17">
        <f t="shared" si="1078"/>
        <v>0</v>
      </c>
      <c r="AZ2694" s="17">
        <f t="shared" si="1078"/>
        <v>0</v>
      </c>
      <c r="BA2694" s="17"/>
    </row>
    <row r="2695" spans="1:53">
      <c r="A2695" s="59"/>
      <c r="B2695" s="46"/>
      <c r="C2695" s="31" t="s">
        <v>5147</v>
      </c>
      <c r="D2695" s="32" t="s">
        <v>4363</v>
      </c>
      <c r="E2695" s="39"/>
      <c r="F2695" s="39"/>
      <c r="G2695" s="39"/>
      <c r="H2695" s="39"/>
      <c r="I2695" s="39">
        <v>314020</v>
      </c>
      <c r="J2695" s="39"/>
      <c r="K2695" s="39">
        <v>231517</v>
      </c>
      <c r="L2695" s="39">
        <v>261085</v>
      </c>
      <c r="M2695" s="39">
        <v>502</v>
      </c>
      <c r="N2695" s="39">
        <v>2306</v>
      </c>
      <c r="O2695" s="39">
        <v>313333</v>
      </c>
      <c r="P2695" s="39">
        <v>203312</v>
      </c>
      <c r="Q2695" s="39">
        <v>109466</v>
      </c>
      <c r="R2695" s="39">
        <v>4617</v>
      </c>
      <c r="S2695" s="39">
        <v>270065</v>
      </c>
      <c r="T2695" s="39">
        <v>348501</v>
      </c>
      <c r="U2695" s="39">
        <v>109719</v>
      </c>
      <c r="V2695" s="39">
        <v>20596</v>
      </c>
      <c r="W2695" s="39">
        <v>318837</v>
      </c>
      <c r="X2695" s="39">
        <v>124605</v>
      </c>
      <c r="Y2695" s="39">
        <v>162630</v>
      </c>
      <c r="Z2695" s="39">
        <v>74964</v>
      </c>
      <c r="AA2695" s="39">
        <v>2459</v>
      </c>
      <c r="AB2695" s="39">
        <v>247259</v>
      </c>
      <c r="AC2695" s="39">
        <v>121041</v>
      </c>
      <c r="AD2695" s="39">
        <v>165245</v>
      </c>
      <c r="AE2695" s="39">
        <v>1006</v>
      </c>
      <c r="AF2695" s="39">
        <v>482013</v>
      </c>
      <c r="AG2695" s="39">
        <v>145216</v>
      </c>
      <c r="AH2695" s="39">
        <v>186130</v>
      </c>
      <c r="AI2695" s="39">
        <v>500</v>
      </c>
      <c r="AJ2695" s="39">
        <v>1215</v>
      </c>
      <c r="AK2695" s="39">
        <v>1307</v>
      </c>
      <c r="AL2695" s="39">
        <v>81287</v>
      </c>
      <c r="AM2695" s="33"/>
      <c r="AN2695" s="33"/>
      <c r="AO2695" s="33"/>
      <c r="AP2695" s="33"/>
      <c r="AQ2695" s="33"/>
      <c r="AR2695" s="33"/>
      <c r="AS2695" s="33"/>
      <c r="AT2695" s="33"/>
      <c r="AU2695" s="33"/>
      <c r="AV2695" s="33"/>
      <c r="AW2695" s="33"/>
      <c r="AX2695" s="33"/>
      <c r="AY2695" s="33"/>
      <c r="AZ2695" s="33"/>
      <c r="BA2695" s="33"/>
    </row>
    <row r="2696" spans="1:53">
      <c r="A2696" s="59"/>
      <c r="B2696" s="46"/>
      <c r="C2696" s="31"/>
      <c r="D2696" s="32" t="s">
        <v>4364</v>
      </c>
      <c r="E2696" s="39">
        <f>SUM(I2696:AL2696)</f>
        <v>0</v>
      </c>
      <c r="F2696" s="39"/>
      <c r="G2696" s="39"/>
      <c r="H2696" s="39"/>
      <c r="I2696" s="39"/>
      <c r="J2696" s="39"/>
      <c r="K2696" s="39"/>
      <c r="L2696" s="39"/>
      <c r="M2696" s="39"/>
      <c r="N2696" s="39"/>
      <c r="O2696" s="39"/>
      <c r="P2696" s="39"/>
      <c r="Q2696" s="39"/>
      <c r="R2696" s="39"/>
      <c r="S2696" s="39"/>
      <c r="T2696" s="39"/>
      <c r="U2696" s="39"/>
      <c r="V2696" s="39"/>
      <c r="W2696" s="39"/>
      <c r="X2696" s="39"/>
      <c r="Y2696" s="39"/>
      <c r="Z2696" s="39"/>
      <c r="AA2696" s="39"/>
      <c r="AB2696" s="39"/>
      <c r="AC2696" s="39"/>
      <c r="AD2696" s="39"/>
      <c r="AE2696" s="39"/>
      <c r="AF2696" s="39"/>
      <c r="AG2696" s="39"/>
      <c r="AH2696" s="39"/>
      <c r="AI2696" s="39"/>
      <c r="AJ2696" s="39"/>
      <c r="AK2696" s="39"/>
      <c r="AL2696" s="39"/>
      <c r="AM2696" s="33"/>
      <c r="AN2696" s="33"/>
      <c r="AO2696" s="33"/>
      <c r="AP2696" s="33"/>
      <c r="AQ2696" s="33"/>
      <c r="AR2696" s="33"/>
      <c r="AS2696" s="33"/>
      <c r="AT2696" s="33"/>
      <c r="AU2696" s="33"/>
      <c r="AV2696" s="33"/>
      <c r="AW2696" s="33"/>
      <c r="AX2696" s="33"/>
      <c r="AY2696" s="33"/>
      <c r="AZ2696" s="33"/>
      <c r="BA2696" s="33"/>
    </row>
    <row r="2697" spans="1:53">
      <c r="A2697" s="59"/>
      <c r="B2697" s="46"/>
      <c r="C2697" s="31" t="s">
        <v>5148</v>
      </c>
      <c r="D2697" s="34" t="s">
        <v>4365</v>
      </c>
      <c r="E2697" s="35">
        <f>E2696-E2694</f>
        <v>0</v>
      </c>
      <c r="F2697" s="35"/>
      <c r="G2697" s="35"/>
      <c r="H2697" s="35"/>
      <c r="I2697" s="35">
        <f>F2694+G2694+H2694+I2696-I2695</f>
        <v>456474</v>
      </c>
      <c r="J2697" s="35">
        <f>I2697+J2696-J2695</f>
        <v>456474</v>
      </c>
      <c r="K2697" s="35">
        <f t="shared" ref="K2697:AL2697" si="1079">J2697+K2696-K2695</f>
        <v>224957</v>
      </c>
      <c r="L2697" s="35">
        <f t="shared" si="1079"/>
        <v>-36128</v>
      </c>
      <c r="M2697" s="35">
        <f t="shared" si="1079"/>
        <v>-36630</v>
      </c>
      <c r="N2697" s="35">
        <f t="shared" si="1079"/>
        <v>-38936</v>
      </c>
      <c r="O2697" s="35">
        <f t="shared" si="1079"/>
        <v>-352269</v>
      </c>
      <c r="P2697" s="35">
        <f t="shared" si="1079"/>
        <v>-555581</v>
      </c>
      <c r="Q2697" s="35">
        <f t="shared" si="1079"/>
        <v>-665047</v>
      </c>
      <c r="R2697" s="35">
        <f t="shared" si="1079"/>
        <v>-669664</v>
      </c>
      <c r="S2697" s="35">
        <f t="shared" si="1079"/>
        <v>-939729</v>
      </c>
      <c r="T2697" s="35">
        <f t="shared" si="1079"/>
        <v>-1288230</v>
      </c>
      <c r="U2697" s="35">
        <f t="shared" si="1079"/>
        <v>-1397949</v>
      </c>
      <c r="V2697" s="35">
        <f t="shared" si="1079"/>
        <v>-1418545</v>
      </c>
      <c r="W2697" s="35">
        <f t="shared" si="1079"/>
        <v>-1737382</v>
      </c>
      <c r="X2697" s="35">
        <f t="shared" si="1079"/>
        <v>-1861987</v>
      </c>
      <c r="Y2697" s="35">
        <f t="shared" si="1079"/>
        <v>-2024617</v>
      </c>
      <c r="Z2697" s="35">
        <f t="shared" si="1079"/>
        <v>-2099581</v>
      </c>
      <c r="AA2697" s="35">
        <f t="shared" si="1079"/>
        <v>-2102040</v>
      </c>
      <c r="AB2697" s="35">
        <f t="shared" si="1079"/>
        <v>-2349299</v>
      </c>
      <c r="AC2697" s="35">
        <f t="shared" si="1079"/>
        <v>-2470340</v>
      </c>
      <c r="AD2697" s="35">
        <f t="shared" si="1079"/>
        <v>-2635585</v>
      </c>
      <c r="AE2697" s="35">
        <f t="shared" si="1079"/>
        <v>-2636591</v>
      </c>
      <c r="AF2697" s="35">
        <f t="shared" si="1079"/>
        <v>-3118604</v>
      </c>
      <c r="AG2697" s="35">
        <f t="shared" si="1079"/>
        <v>-3263820</v>
      </c>
      <c r="AH2697" s="35">
        <f t="shared" si="1079"/>
        <v>-3449950</v>
      </c>
      <c r="AI2697" s="35">
        <f t="shared" si="1079"/>
        <v>-3450450</v>
      </c>
      <c r="AJ2697" s="35">
        <f t="shared" si="1079"/>
        <v>-3451665</v>
      </c>
      <c r="AK2697" s="35">
        <f t="shared" si="1079"/>
        <v>-3452972</v>
      </c>
      <c r="AL2697" s="35">
        <f t="shared" si="1079"/>
        <v>-3534259</v>
      </c>
      <c r="AM2697" s="33"/>
      <c r="AN2697" s="33"/>
      <c r="AO2697" s="33"/>
      <c r="AP2697" s="33"/>
      <c r="AQ2697" s="33"/>
      <c r="AR2697" s="33"/>
      <c r="AS2697" s="33"/>
      <c r="AT2697" s="33"/>
      <c r="AU2697" s="33"/>
      <c r="AV2697" s="33"/>
      <c r="AW2697" s="33"/>
      <c r="AX2697" s="33"/>
      <c r="AY2697" s="33"/>
      <c r="AZ2697" s="33"/>
      <c r="BA2697" s="33"/>
    </row>
    <row r="2698" spans="1:53" ht="17.25" customHeight="1" thickBot="1">
      <c r="A2698" s="60"/>
      <c r="B2698" s="47"/>
      <c r="C2698" s="36">
        <v>0</v>
      </c>
      <c r="D2698" s="37" t="s">
        <v>4366</v>
      </c>
      <c r="E2698" s="52"/>
      <c r="F2698" s="53"/>
      <c r="G2698" s="53"/>
      <c r="H2698" s="53"/>
      <c r="I2698" s="53"/>
      <c r="J2698" s="53"/>
      <c r="K2698" s="53"/>
      <c r="L2698" s="53"/>
      <c r="M2698" s="53"/>
      <c r="N2698" s="53"/>
      <c r="O2698" s="53"/>
      <c r="P2698" s="53"/>
      <c r="Q2698" s="53"/>
      <c r="R2698" s="53"/>
      <c r="S2698" s="53"/>
      <c r="T2698" s="53"/>
      <c r="U2698" s="53"/>
      <c r="V2698" s="53"/>
      <c r="W2698" s="53"/>
      <c r="X2698" s="53"/>
      <c r="Y2698" s="53"/>
      <c r="Z2698" s="53"/>
      <c r="AA2698" s="53"/>
      <c r="AB2698" s="53"/>
      <c r="AC2698" s="53"/>
      <c r="AD2698" s="53"/>
      <c r="AE2698" s="53"/>
      <c r="AF2698" s="53"/>
      <c r="AG2698" s="53"/>
      <c r="AH2698" s="53"/>
      <c r="AI2698" s="53"/>
      <c r="AJ2698" s="53"/>
      <c r="AK2698" s="53"/>
      <c r="AL2698" s="54"/>
      <c r="AM2698" s="38"/>
      <c r="AN2698" s="38"/>
      <c r="AO2698" s="38"/>
      <c r="AP2698" s="38"/>
      <c r="AQ2698" s="38"/>
      <c r="AR2698" s="38"/>
      <c r="AS2698" s="38"/>
      <c r="AT2698" s="38"/>
      <c r="AU2698" s="38"/>
      <c r="AV2698" s="38"/>
      <c r="AW2698" s="38"/>
      <c r="AX2698" s="38"/>
      <c r="AY2698" s="38"/>
      <c r="AZ2698" s="38"/>
      <c r="BA2698" s="38"/>
    </row>
    <row r="2699" spans="1:53" ht="15" thickTop="1">
      <c r="A2699" s="45" t="s">
        <v>5019</v>
      </c>
      <c r="B2699" s="45">
        <v>540</v>
      </c>
      <c r="C2699" s="14" t="s">
        <v>5149</v>
      </c>
      <c r="D2699" s="15" t="s">
        <v>4362</v>
      </c>
      <c r="E2699" s="29"/>
      <c r="F2699" s="29">
        <v>145983</v>
      </c>
      <c r="G2699" s="29"/>
      <c r="H2699" s="29"/>
      <c r="I2699" s="29"/>
      <c r="J2699" s="29"/>
      <c r="K2699" s="29"/>
      <c r="L2699" s="29"/>
      <c r="M2699" s="29"/>
      <c r="N2699" s="29"/>
      <c r="O2699" s="29"/>
      <c r="P2699" s="29"/>
      <c r="Q2699" s="29"/>
      <c r="R2699" s="29"/>
      <c r="S2699" s="29"/>
      <c r="T2699" s="29"/>
      <c r="U2699" s="29"/>
      <c r="V2699" s="29"/>
      <c r="W2699" s="29"/>
      <c r="X2699" s="29"/>
      <c r="Y2699" s="29"/>
      <c r="Z2699" s="29"/>
      <c r="AA2699" s="29"/>
      <c r="AB2699" s="29"/>
      <c r="AC2699" s="29"/>
      <c r="AD2699" s="29"/>
      <c r="AE2699" s="29"/>
      <c r="AF2699" s="29"/>
      <c r="AG2699" s="29"/>
      <c r="AH2699" s="29"/>
      <c r="AI2699" s="29"/>
      <c r="AJ2699" s="29"/>
      <c r="AK2699" s="29"/>
      <c r="AL2699" s="29"/>
      <c r="AM2699" s="17"/>
      <c r="AN2699" s="17">
        <f>AM2699*(F2699+G2699)</f>
        <v>0</v>
      </c>
      <c r="AO2699" s="17">
        <f>SUMIF($I$1:$AL$1,AO$1,$I2701:$AL2701)*$AM2699</f>
        <v>0</v>
      </c>
      <c r="AP2699" s="17">
        <f t="shared" ref="AP2699:AZ2699" si="1080">SUMIF($I$1:$AL$1,AP$1,$I2701:$AL2701)*$AM2699</f>
        <v>0</v>
      </c>
      <c r="AQ2699" s="17">
        <f t="shared" si="1080"/>
        <v>0</v>
      </c>
      <c r="AR2699" s="17">
        <f t="shared" si="1080"/>
        <v>0</v>
      </c>
      <c r="AS2699" s="17">
        <f t="shared" si="1080"/>
        <v>0</v>
      </c>
      <c r="AT2699" s="17">
        <f t="shared" si="1080"/>
        <v>0</v>
      </c>
      <c r="AU2699" s="17">
        <f t="shared" si="1080"/>
        <v>0</v>
      </c>
      <c r="AV2699" s="17">
        <f t="shared" si="1080"/>
        <v>0</v>
      </c>
      <c r="AW2699" s="17">
        <f t="shared" si="1080"/>
        <v>0</v>
      </c>
      <c r="AX2699" s="17">
        <f t="shared" si="1080"/>
        <v>0</v>
      </c>
      <c r="AY2699" s="17">
        <f t="shared" si="1080"/>
        <v>0</v>
      </c>
      <c r="AZ2699" s="17">
        <f t="shared" si="1080"/>
        <v>0</v>
      </c>
      <c r="BA2699" s="17"/>
    </row>
    <row r="2700" spans="1:53">
      <c r="A2700" s="59"/>
      <c r="B2700" s="46"/>
      <c r="C2700" s="31" t="s">
        <v>5150</v>
      </c>
      <c r="D2700" s="32" t="s">
        <v>4363</v>
      </c>
      <c r="E2700" s="39"/>
      <c r="F2700" s="39"/>
      <c r="G2700" s="39"/>
      <c r="H2700" s="39"/>
      <c r="I2700" s="39">
        <v>45798</v>
      </c>
      <c r="J2700" s="39"/>
      <c r="K2700" s="39">
        <v>26002</v>
      </c>
      <c r="L2700" s="39">
        <v>11948</v>
      </c>
      <c r="M2700" s="39">
        <v>3517</v>
      </c>
      <c r="N2700" s="39">
        <v>4212</v>
      </c>
      <c r="O2700" s="39">
        <v>40402</v>
      </c>
      <c r="P2700" s="39">
        <v>27207</v>
      </c>
      <c r="Q2700" s="39">
        <v>1776</v>
      </c>
      <c r="R2700" s="39">
        <v>1207</v>
      </c>
      <c r="S2700" s="39">
        <v>88989</v>
      </c>
      <c r="T2700" s="39">
        <v>90424</v>
      </c>
      <c r="U2700" s="39">
        <v>14276</v>
      </c>
      <c r="V2700" s="39">
        <v>8197</v>
      </c>
      <c r="W2700" s="39">
        <v>76880</v>
      </c>
      <c r="X2700" s="39">
        <v>78191</v>
      </c>
      <c r="Y2700" s="39">
        <v>13096</v>
      </c>
      <c r="Z2700" s="39">
        <v>11657</v>
      </c>
      <c r="AA2700" s="39">
        <v>25263</v>
      </c>
      <c r="AB2700" s="39">
        <v>80137</v>
      </c>
      <c r="AC2700" s="39">
        <v>47003</v>
      </c>
      <c r="AD2700" s="39">
        <v>11405</v>
      </c>
      <c r="AE2700" s="39">
        <v>2427</v>
      </c>
      <c r="AF2700" s="39">
        <v>93804</v>
      </c>
      <c r="AG2700" s="39">
        <v>76624</v>
      </c>
      <c r="AH2700" s="39">
        <v>30400</v>
      </c>
      <c r="AI2700" s="39">
        <v>8984</v>
      </c>
      <c r="AJ2700" s="39">
        <v>30225</v>
      </c>
      <c r="AK2700" s="39">
        <v>99923</v>
      </c>
      <c r="AL2700" s="39">
        <v>875</v>
      </c>
      <c r="AM2700" s="33"/>
      <c r="AN2700" s="33"/>
      <c r="AO2700" s="33"/>
      <c r="AP2700" s="33"/>
      <c r="AQ2700" s="33"/>
      <c r="AR2700" s="33"/>
      <c r="AS2700" s="33"/>
      <c r="AT2700" s="33"/>
      <c r="AU2700" s="33"/>
      <c r="AV2700" s="33"/>
      <c r="AW2700" s="33"/>
      <c r="AX2700" s="33"/>
      <c r="AY2700" s="33"/>
      <c r="AZ2700" s="33"/>
      <c r="BA2700" s="33"/>
    </row>
    <row r="2701" spans="1:53">
      <c r="A2701" s="59"/>
      <c r="B2701" s="46"/>
      <c r="C2701" s="31"/>
      <c r="D2701" s="32" t="s">
        <v>4364</v>
      </c>
      <c r="E2701" s="39">
        <f>SUM(I2701:AL2701)</f>
        <v>0</v>
      </c>
      <c r="F2701" s="39"/>
      <c r="G2701" s="39"/>
      <c r="H2701" s="39"/>
      <c r="I2701" s="39"/>
      <c r="J2701" s="39"/>
      <c r="K2701" s="39"/>
      <c r="L2701" s="39"/>
      <c r="M2701" s="39"/>
      <c r="N2701" s="39"/>
      <c r="O2701" s="39"/>
      <c r="P2701" s="39"/>
      <c r="Q2701" s="39"/>
      <c r="R2701" s="39"/>
      <c r="S2701" s="39"/>
      <c r="T2701" s="39"/>
      <c r="U2701" s="39"/>
      <c r="V2701" s="39"/>
      <c r="W2701" s="39"/>
      <c r="X2701" s="39"/>
      <c r="Y2701" s="39"/>
      <c r="Z2701" s="39"/>
      <c r="AA2701" s="39"/>
      <c r="AB2701" s="39"/>
      <c r="AC2701" s="39"/>
      <c r="AD2701" s="39"/>
      <c r="AE2701" s="39"/>
      <c r="AF2701" s="39"/>
      <c r="AG2701" s="39"/>
      <c r="AH2701" s="39"/>
      <c r="AI2701" s="39"/>
      <c r="AJ2701" s="39"/>
      <c r="AK2701" s="39"/>
      <c r="AL2701" s="39"/>
      <c r="AM2701" s="33"/>
      <c r="AN2701" s="33"/>
      <c r="AO2701" s="33"/>
      <c r="AP2701" s="33"/>
      <c r="AQ2701" s="33"/>
      <c r="AR2701" s="33"/>
      <c r="AS2701" s="33"/>
      <c r="AT2701" s="33"/>
      <c r="AU2701" s="33"/>
      <c r="AV2701" s="33"/>
      <c r="AW2701" s="33"/>
      <c r="AX2701" s="33"/>
      <c r="AY2701" s="33"/>
      <c r="AZ2701" s="33"/>
      <c r="BA2701" s="33"/>
    </row>
    <row r="2702" spans="1:53">
      <c r="A2702" s="59"/>
      <c r="B2702" s="46"/>
      <c r="C2702" s="31" t="s">
        <v>5151</v>
      </c>
      <c r="D2702" s="34" t="s">
        <v>4365</v>
      </c>
      <c r="E2702" s="35">
        <f>E2701-E2699</f>
        <v>0</v>
      </c>
      <c r="F2702" s="35"/>
      <c r="G2702" s="35"/>
      <c r="H2702" s="35"/>
      <c r="I2702" s="35">
        <f>F2699+G2699+H2699+I2701-I2700</f>
        <v>100185</v>
      </c>
      <c r="J2702" s="35">
        <f>I2702+J2701-J2700</f>
        <v>100185</v>
      </c>
      <c r="K2702" s="35">
        <f t="shared" ref="K2702:AL2702" si="1081">J2702+K2701-K2700</f>
        <v>74183</v>
      </c>
      <c r="L2702" s="35">
        <f t="shared" si="1081"/>
        <v>62235</v>
      </c>
      <c r="M2702" s="35">
        <f t="shared" si="1081"/>
        <v>58718</v>
      </c>
      <c r="N2702" s="35">
        <f t="shared" si="1081"/>
        <v>54506</v>
      </c>
      <c r="O2702" s="35">
        <f t="shared" si="1081"/>
        <v>14104</v>
      </c>
      <c r="P2702" s="35">
        <f t="shared" si="1081"/>
        <v>-13103</v>
      </c>
      <c r="Q2702" s="35">
        <f t="shared" si="1081"/>
        <v>-14879</v>
      </c>
      <c r="R2702" s="35">
        <f t="shared" si="1081"/>
        <v>-16086</v>
      </c>
      <c r="S2702" s="35">
        <f t="shared" si="1081"/>
        <v>-105075</v>
      </c>
      <c r="T2702" s="35">
        <f t="shared" si="1081"/>
        <v>-195499</v>
      </c>
      <c r="U2702" s="35">
        <f t="shared" si="1081"/>
        <v>-209775</v>
      </c>
      <c r="V2702" s="35">
        <f t="shared" si="1081"/>
        <v>-217972</v>
      </c>
      <c r="W2702" s="35">
        <f t="shared" si="1081"/>
        <v>-294852</v>
      </c>
      <c r="X2702" s="35">
        <f t="shared" si="1081"/>
        <v>-373043</v>
      </c>
      <c r="Y2702" s="35">
        <f t="shared" si="1081"/>
        <v>-386139</v>
      </c>
      <c r="Z2702" s="35">
        <f t="shared" si="1081"/>
        <v>-397796</v>
      </c>
      <c r="AA2702" s="35">
        <f t="shared" si="1081"/>
        <v>-423059</v>
      </c>
      <c r="AB2702" s="35">
        <f t="shared" si="1081"/>
        <v>-503196</v>
      </c>
      <c r="AC2702" s="35">
        <f t="shared" si="1081"/>
        <v>-550199</v>
      </c>
      <c r="AD2702" s="35">
        <f t="shared" si="1081"/>
        <v>-561604</v>
      </c>
      <c r="AE2702" s="35">
        <f t="shared" si="1081"/>
        <v>-564031</v>
      </c>
      <c r="AF2702" s="35">
        <f t="shared" si="1081"/>
        <v>-657835</v>
      </c>
      <c r="AG2702" s="35">
        <f t="shared" si="1081"/>
        <v>-734459</v>
      </c>
      <c r="AH2702" s="35">
        <f t="shared" si="1081"/>
        <v>-764859</v>
      </c>
      <c r="AI2702" s="35">
        <f t="shared" si="1081"/>
        <v>-773843</v>
      </c>
      <c r="AJ2702" s="35">
        <f t="shared" si="1081"/>
        <v>-804068</v>
      </c>
      <c r="AK2702" s="35">
        <f t="shared" si="1081"/>
        <v>-903991</v>
      </c>
      <c r="AL2702" s="35">
        <f t="shared" si="1081"/>
        <v>-904866</v>
      </c>
      <c r="AM2702" s="33"/>
      <c r="AN2702" s="33"/>
      <c r="AO2702" s="33"/>
      <c r="AP2702" s="33"/>
      <c r="AQ2702" s="33"/>
      <c r="AR2702" s="33"/>
      <c r="AS2702" s="33"/>
      <c r="AT2702" s="33"/>
      <c r="AU2702" s="33"/>
      <c r="AV2702" s="33"/>
      <c r="AW2702" s="33"/>
      <c r="AX2702" s="33"/>
      <c r="AY2702" s="33"/>
      <c r="AZ2702" s="33"/>
      <c r="BA2702" s="33"/>
    </row>
    <row r="2703" spans="1:53" ht="17.25" customHeight="1" thickBot="1">
      <c r="A2703" s="60"/>
      <c r="B2703" s="47"/>
      <c r="C2703" s="36">
        <v>0</v>
      </c>
      <c r="D2703" s="37" t="s">
        <v>4366</v>
      </c>
      <c r="E2703" s="52"/>
      <c r="F2703" s="53"/>
      <c r="G2703" s="53"/>
      <c r="H2703" s="53"/>
      <c r="I2703" s="53"/>
      <c r="J2703" s="53"/>
      <c r="K2703" s="53"/>
      <c r="L2703" s="53"/>
      <c r="M2703" s="53"/>
      <c r="N2703" s="53"/>
      <c r="O2703" s="53"/>
      <c r="P2703" s="53"/>
      <c r="Q2703" s="53"/>
      <c r="R2703" s="53"/>
      <c r="S2703" s="53"/>
      <c r="T2703" s="53"/>
      <c r="U2703" s="53"/>
      <c r="V2703" s="53"/>
      <c r="W2703" s="53"/>
      <c r="X2703" s="53"/>
      <c r="Y2703" s="53"/>
      <c r="Z2703" s="53"/>
      <c r="AA2703" s="53"/>
      <c r="AB2703" s="53"/>
      <c r="AC2703" s="53"/>
      <c r="AD2703" s="53"/>
      <c r="AE2703" s="53"/>
      <c r="AF2703" s="53"/>
      <c r="AG2703" s="53"/>
      <c r="AH2703" s="53"/>
      <c r="AI2703" s="53"/>
      <c r="AJ2703" s="53"/>
      <c r="AK2703" s="53"/>
      <c r="AL2703" s="54"/>
      <c r="AM2703" s="38"/>
      <c r="AN2703" s="38"/>
      <c r="AO2703" s="38"/>
      <c r="AP2703" s="38"/>
      <c r="AQ2703" s="38"/>
      <c r="AR2703" s="38"/>
      <c r="AS2703" s="38"/>
      <c r="AT2703" s="38"/>
      <c r="AU2703" s="38"/>
      <c r="AV2703" s="38"/>
      <c r="AW2703" s="38"/>
      <c r="AX2703" s="38"/>
      <c r="AY2703" s="38"/>
      <c r="AZ2703" s="38"/>
      <c r="BA2703" s="38"/>
    </row>
    <row r="2704" spans="1:53" ht="15" thickTop="1">
      <c r="A2704" s="45" t="s">
        <v>5019</v>
      </c>
      <c r="B2704" s="45">
        <v>541</v>
      </c>
      <c r="C2704" s="14" t="s">
        <v>5152</v>
      </c>
      <c r="D2704" s="15" t="s">
        <v>4362</v>
      </c>
      <c r="E2704" s="29"/>
      <c r="F2704" s="29">
        <v>455194</v>
      </c>
      <c r="G2704" s="29"/>
      <c r="H2704" s="29"/>
      <c r="I2704" s="29"/>
      <c r="J2704" s="29"/>
      <c r="K2704" s="29"/>
      <c r="L2704" s="29"/>
      <c r="M2704" s="29"/>
      <c r="N2704" s="29"/>
      <c r="O2704" s="29"/>
      <c r="P2704" s="29"/>
      <c r="Q2704" s="29"/>
      <c r="R2704" s="29"/>
      <c r="S2704" s="29"/>
      <c r="T2704" s="29"/>
      <c r="U2704" s="29"/>
      <c r="V2704" s="29"/>
      <c r="W2704" s="29"/>
      <c r="X2704" s="29"/>
      <c r="Y2704" s="29"/>
      <c r="Z2704" s="29"/>
      <c r="AA2704" s="29"/>
      <c r="AB2704" s="29"/>
      <c r="AC2704" s="29"/>
      <c r="AD2704" s="29"/>
      <c r="AE2704" s="29"/>
      <c r="AF2704" s="29"/>
      <c r="AG2704" s="29"/>
      <c r="AH2704" s="29"/>
      <c r="AI2704" s="29"/>
      <c r="AJ2704" s="29"/>
      <c r="AK2704" s="29"/>
      <c r="AL2704" s="29"/>
      <c r="AM2704" s="17"/>
      <c r="AN2704" s="17">
        <f>AM2704*(F2704+G2704)</f>
        <v>0</v>
      </c>
      <c r="AO2704" s="17">
        <f>SUMIF($I$1:$AL$1,AO$1,$I2706:$AL2706)*$AM2704</f>
        <v>0</v>
      </c>
      <c r="AP2704" s="17">
        <f t="shared" ref="AP2704:AZ2704" si="1082">SUMIF($I$1:$AL$1,AP$1,$I2706:$AL2706)*$AM2704</f>
        <v>0</v>
      </c>
      <c r="AQ2704" s="17">
        <f t="shared" si="1082"/>
        <v>0</v>
      </c>
      <c r="AR2704" s="17">
        <f t="shared" si="1082"/>
        <v>0</v>
      </c>
      <c r="AS2704" s="17">
        <f t="shared" si="1082"/>
        <v>0</v>
      </c>
      <c r="AT2704" s="17">
        <f t="shared" si="1082"/>
        <v>0</v>
      </c>
      <c r="AU2704" s="17">
        <f t="shared" si="1082"/>
        <v>0</v>
      </c>
      <c r="AV2704" s="17">
        <f t="shared" si="1082"/>
        <v>0</v>
      </c>
      <c r="AW2704" s="17">
        <f t="shared" si="1082"/>
        <v>0</v>
      </c>
      <c r="AX2704" s="17">
        <f t="shared" si="1082"/>
        <v>0</v>
      </c>
      <c r="AY2704" s="17">
        <f t="shared" si="1082"/>
        <v>0</v>
      </c>
      <c r="AZ2704" s="17">
        <f t="shared" si="1082"/>
        <v>0</v>
      </c>
      <c r="BA2704" s="17"/>
    </row>
    <row r="2705" spans="1:53">
      <c r="A2705" s="59"/>
      <c r="B2705" s="46"/>
      <c r="C2705" s="31" t="s">
        <v>5153</v>
      </c>
      <c r="D2705" s="32" t="s">
        <v>4363</v>
      </c>
      <c r="E2705" s="39"/>
      <c r="F2705" s="39"/>
      <c r="G2705" s="39"/>
      <c r="H2705" s="39"/>
      <c r="I2705" s="39">
        <v>25633</v>
      </c>
      <c r="J2705" s="39"/>
      <c r="K2705" s="39"/>
      <c r="L2705" s="39">
        <v>67423</v>
      </c>
      <c r="M2705" s="39">
        <v>10653</v>
      </c>
      <c r="N2705" s="39">
        <v>25547</v>
      </c>
      <c r="O2705" s="39">
        <v>57637</v>
      </c>
      <c r="P2705" s="39">
        <v>91522</v>
      </c>
      <c r="Q2705" s="39">
        <v>53087</v>
      </c>
      <c r="R2705" s="39">
        <v>21064</v>
      </c>
      <c r="S2705" s="39">
        <v>130158</v>
      </c>
      <c r="T2705" s="39">
        <v>325992</v>
      </c>
      <c r="U2705" s="39">
        <v>85682</v>
      </c>
      <c r="V2705" s="39">
        <v>36022</v>
      </c>
      <c r="W2705" s="39">
        <v>148177</v>
      </c>
      <c r="X2705" s="39">
        <v>234712</v>
      </c>
      <c r="Y2705" s="39">
        <v>148609</v>
      </c>
      <c r="Z2705" s="39">
        <v>71852</v>
      </c>
      <c r="AA2705" s="39">
        <v>30261</v>
      </c>
      <c r="AB2705" s="39">
        <v>81271</v>
      </c>
      <c r="AC2705" s="39">
        <v>246413</v>
      </c>
      <c r="AD2705" s="39">
        <v>121685</v>
      </c>
      <c r="AE2705" s="39">
        <v>73694</v>
      </c>
      <c r="AF2705" s="39">
        <v>10993</v>
      </c>
      <c r="AG2705" s="39">
        <v>264194</v>
      </c>
      <c r="AH2705" s="39">
        <v>137245</v>
      </c>
      <c r="AI2705" s="39">
        <v>58736</v>
      </c>
      <c r="AJ2705" s="39">
        <v>43778</v>
      </c>
      <c r="AK2705" s="39">
        <v>233242</v>
      </c>
      <c r="AL2705" s="39">
        <v>62094</v>
      </c>
      <c r="AM2705" s="33"/>
      <c r="AN2705" s="33"/>
      <c r="AO2705" s="33"/>
      <c r="AP2705" s="33"/>
      <c r="AQ2705" s="33"/>
      <c r="AR2705" s="33"/>
      <c r="AS2705" s="33"/>
      <c r="AT2705" s="33"/>
      <c r="AU2705" s="33"/>
      <c r="AV2705" s="33"/>
      <c r="AW2705" s="33"/>
      <c r="AX2705" s="33"/>
      <c r="AY2705" s="33"/>
      <c r="AZ2705" s="33"/>
      <c r="BA2705" s="33"/>
    </row>
    <row r="2706" spans="1:53">
      <c r="A2706" s="59"/>
      <c r="B2706" s="46"/>
      <c r="C2706" s="31"/>
      <c r="D2706" s="32" t="s">
        <v>4364</v>
      </c>
      <c r="E2706" s="39">
        <f>SUM(I2706:AL2706)</f>
        <v>0</v>
      </c>
      <c r="F2706" s="39"/>
      <c r="G2706" s="39"/>
      <c r="H2706" s="39"/>
      <c r="I2706" s="39"/>
      <c r="J2706" s="39"/>
      <c r="K2706" s="39"/>
      <c r="L2706" s="39"/>
      <c r="M2706" s="39"/>
      <c r="N2706" s="39"/>
      <c r="O2706" s="39"/>
      <c r="P2706" s="39"/>
      <c r="Q2706" s="39"/>
      <c r="R2706" s="39"/>
      <c r="S2706" s="39"/>
      <c r="T2706" s="39"/>
      <c r="U2706" s="39"/>
      <c r="V2706" s="39"/>
      <c r="W2706" s="39"/>
      <c r="X2706" s="39"/>
      <c r="Y2706" s="39"/>
      <c r="Z2706" s="39"/>
      <c r="AA2706" s="39"/>
      <c r="AB2706" s="39"/>
      <c r="AC2706" s="39"/>
      <c r="AD2706" s="39"/>
      <c r="AE2706" s="39"/>
      <c r="AF2706" s="39"/>
      <c r="AG2706" s="39"/>
      <c r="AH2706" s="39"/>
      <c r="AI2706" s="39"/>
      <c r="AJ2706" s="39"/>
      <c r="AK2706" s="39"/>
      <c r="AL2706" s="39"/>
      <c r="AM2706" s="33"/>
      <c r="AN2706" s="33"/>
      <c r="AO2706" s="33"/>
      <c r="AP2706" s="33"/>
      <c r="AQ2706" s="33"/>
      <c r="AR2706" s="33"/>
      <c r="AS2706" s="33"/>
      <c r="AT2706" s="33"/>
      <c r="AU2706" s="33"/>
      <c r="AV2706" s="33"/>
      <c r="AW2706" s="33"/>
      <c r="AX2706" s="33"/>
      <c r="AY2706" s="33"/>
      <c r="AZ2706" s="33"/>
      <c r="BA2706" s="33"/>
    </row>
    <row r="2707" spans="1:53">
      <c r="A2707" s="59"/>
      <c r="B2707" s="46"/>
      <c r="C2707" s="31" t="s">
        <v>5154</v>
      </c>
      <c r="D2707" s="34" t="s">
        <v>4365</v>
      </c>
      <c r="E2707" s="35">
        <f>E2706-E2704</f>
        <v>0</v>
      </c>
      <c r="F2707" s="35"/>
      <c r="G2707" s="35"/>
      <c r="H2707" s="35"/>
      <c r="I2707" s="35">
        <f>F2704+G2704+H2704+I2706-I2705</f>
        <v>429561</v>
      </c>
      <c r="J2707" s="35">
        <f>I2707+J2706-J2705</f>
        <v>429561</v>
      </c>
      <c r="K2707" s="35">
        <f t="shared" ref="K2707:AL2707" si="1083">J2707+K2706-K2705</f>
        <v>429561</v>
      </c>
      <c r="L2707" s="35">
        <f t="shared" si="1083"/>
        <v>362138</v>
      </c>
      <c r="M2707" s="35">
        <f t="shared" si="1083"/>
        <v>351485</v>
      </c>
      <c r="N2707" s="35">
        <f t="shared" si="1083"/>
        <v>325938</v>
      </c>
      <c r="O2707" s="35">
        <f t="shared" si="1083"/>
        <v>268301</v>
      </c>
      <c r="P2707" s="35">
        <f t="shared" si="1083"/>
        <v>176779</v>
      </c>
      <c r="Q2707" s="35">
        <f t="shared" si="1083"/>
        <v>123692</v>
      </c>
      <c r="R2707" s="35">
        <f t="shared" si="1083"/>
        <v>102628</v>
      </c>
      <c r="S2707" s="35">
        <f t="shared" si="1083"/>
        <v>-27530</v>
      </c>
      <c r="T2707" s="35">
        <f t="shared" si="1083"/>
        <v>-353522</v>
      </c>
      <c r="U2707" s="35">
        <f t="shared" si="1083"/>
        <v>-439204</v>
      </c>
      <c r="V2707" s="35">
        <f t="shared" si="1083"/>
        <v>-475226</v>
      </c>
      <c r="W2707" s="35">
        <f t="shared" si="1083"/>
        <v>-623403</v>
      </c>
      <c r="X2707" s="35">
        <f t="shared" si="1083"/>
        <v>-858115</v>
      </c>
      <c r="Y2707" s="35">
        <f t="shared" si="1083"/>
        <v>-1006724</v>
      </c>
      <c r="Z2707" s="35">
        <f t="shared" si="1083"/>
        <v>-1078576</v>
      </c>
      <c r="AA2707" s="35">
        <f t="shared" si="1083"/>
        <v>-1108837</v>
      </c>
      <c r="AB2707" s="35">
        <f t="shared" si="1083"/>
        <v>-1190108</v>
      </c>
      <c r="AC2707" s="35">
        <f t="shared" si="1083"/>
        <v>-1436521</v>
      </c>
      <c r="AD2707" s="35">
        <f t="shared" si="1083"/>
        <v>-1558206</v>
      </c>
      <c r="AE2707" s="35">
        <f t="shared" si="1083"/>
        <v>-1631900</v>
      </c>
      <c r="AF2707" s="35">
        <f t="shared" si="1083"/>
        <v>-1642893</v>
      </c>
      <c r="AG2707" s="35">
        <f t="shared" si="1083"/>
        <v>-1907087</v>
      </c>
      <c r="AH2707" s="35">
        <f t="shared" si="1083"/>
        <v>-2044332</v>
      </c>
      <c r="AI2707" s="35">
        <f t="shared" si="1083"/>
        <v>-2103068</v>
      </c>
      <c r="AJ2707" s="35">
        <f t="shared" si="1083"/>
        <v>-2146846</v>
      </c>
      <c r="AK2707" s="35">
        <f t="shared" si="1083"/>
        <v>-2380088</v>
      </c>
      <c r="AL2707" s="35">
        <f t="shared" si="1083"/>
        <v>-2442182</v>
      </c>
      <c r="AM2707" s="33"/>
      <c r="AN2707" s="33"/>
      <c r="AO2707" s="33"/>
      <c r="AP2707" s="33"/>
      <c r="AQ2707" s="33"/>
      <c r="AR2707" s="33"/>
      <c r="AS2707" s="33"/>
      <c r="AT2707" s="33"/>
      <c r="AU2707" s="33"/>
      <c r="AV2707" s="33"/>
      <c r="AW2707" s="33"/>
      <c r="AX2707" s="33"/>
      <c r="AY2707" s="33"/>
      <c r="AZ2707" s="33"/>
      <c r="BA2707" s="33"/>
    </row>
    <row r="2708" spans="1:53" ht="17.25" customHeight="1" thickBot="1">
      <c r="A2708" s="60"/>
      <c r="B2708" s="47"/>
      <c r="C2708" s="36">
        <v>0</v>
      </c>
      <c r="D2708" s="37" t="s">
        <v>4366</v>
      </c>
      <c r="E2708" s="52"/>
      <c r="F2708" s="53"/>
      <c r="G2708" s="53"/>
      <c r="H2708" s="53"/>
      <c r="I2708" s="53"/>
      <c r="J2708" s="53"/>
      <c r="K2708" s="53"/>
      <c r="L2708" s="53"/>
      <c r="M2708" s="53"/>
      <c r="N2708" s="53"/>
      <c r="O2708" s="53"/>
      <c r="P2708" s="53"/>
      <c r="Q2708" s="53"/>
      <c r="R2708" s="53"/>
      <c r="S2708" s="53"/>
      <c r="T2708" s="53"/>
      <c r="U2708" s="53"/>
      <c r="V2708" s="53"/>
      <c r="W2708" s="53"/>
      <c r="X2708" s="53"/>
      <c r="Y2708" s="53"/>
      <c r="Z2708" s="53"/>
      <c r="AA2708" s="53"/>
      <c r="AB2708" s="53"/>
      <c r="AC2708" s="53"/>
      <c r="AD2708" s="53"/>
      <c r="AE2708" s="53"/>
      <c r="AF2708" s="53"/>
      <c r="AG2708" s="53"/>
      <c r="AH2708" s="53"/>
      <c r="AI2708" s="53"/>
      <c r="AJ2708" s="53"/>
      <c r="AK2708" s="53"/>
      <c r="AL2708" s="54"/>
      <c r="AM2708" s="38"/>
      <c r="AN2708" s="38"/>
      <c r="AO2708" s="38"/>
      <c r="AP2708" s="38"/>
      <c r="AQ2708" s="38"/>
      <c r="AR2708" s="38"/>
      <c r="AS2708" s="38"/>
      <c r="AT2708" s="38"/>
      <c r="AU2708" s="38"/>
      <c r="AV2708" s="38"/>
      <c r="AW2708" s="38"/>
      <c r="AX2708" s="38"/>
      <c r="AY2708" s="38"/>
      <c r="AZ2708" s="38"/>
      <c r="BA2708" s="38"/>
    </row>
    <row r="2709" spans="1:53" ht="15" thickTop="1">
      <c r="A2709" s="45" t="s">
        <v>2918</v>
      </c>
      <c r="B2709" s="45">
        <v>542</v>
      </c>
      <c r="C2709" s="14" t="s">
        <v>5155</v>
      </c>
      <c r="D2709" s="15" t="s">
        <v>4362</v>
      </c>
      <c r="E2709" s="29"/>
      <c r="F2709" s="29">
        <v>655447</v>
      </c>
      <c r="G2709" s="29"/>
      <c r="H2709" s="29"/>
      <c r="I2709" s="29"/>
      <c r="J2709" s="29"/>
      <c r="K2709" s="29"/>
      <c r="L2709" s="29"/>
      <c r="M2709" s="29"/>
      <c r="N2709" s="29"/>
      <c r="O2709" s="29"/>
      <c r="P2709" s="29"/>
      <c r="Q2709" s="29"/>
      <c r="R2709" s="29"/>
      <c r="S2709" s="29"/>
      <c r="T2709" s="29"/>
      <c r="U2709" s="29"/>
      <c r="V2709" s="29"/>
      <c r="W2709" s="29"/>
      <c r="X2709" s="29"/>
      <c r="Y2709" s="29"/>
      <c r="Z2709" s="29"/>
      <c r="AA2709" s="29"/>
      <c r="AB2709" s="29"/>
      <c r="AC2709" s="29"/>
      <c r="AD2709" s="29"/>
      <c r="AE2709" s="29"/>
      <c r="AF2709" s="29"/>
      <c r="AG2709" s="29"/>
      <c r="AH2709" s="29"/>
      <c r="AI2709" s="29"/>
      <c r="AJ2709" s="29"/>
      <c r="AK2709" s="29"/>
      <c r="AL2709" s="29"/>
      <c r="AM2709" s="17"/>
      <c r="AN2709" s="17">
        <f>AM2709*(F2709+G2709)</f>
        <v>0</v>
      </c>
      <c r="AO2709" s="17">
        <f>SUMIF($I$1:$AL$1,AO$1,$I2711:$AL2711)*$AM2709</f>
        <v>0</v>
      </c>
      <c r="AP2709" s="17">
        <f t="shared" ref="AP2709:AZ2709" si="1084">SUMIF($I$1:$AL$1,AP$1,$I2711:$AL2711)*$AM2709</f>
        <v>0</v>
      </c>
      <c r="AQ2709" s="17">
        <f t="shared" si="1084"/>
        <v>0</v>
      </c>
      <c r="AR2709" s="17">
        <f t="shared" si="1084"/>
        <v>0</v>
      </c>
      <c r="AS2709" s="17">
        <f t="shared" si="1084"/>
        <v>0</v>
      </c>
      <c r="AT2709" s="17">
        <f t="shared" si="1084"/>
        <v>0</v>
      </c>
      <c r="AU2709" s="17">
        <f t="shared" si="1084"/>
        <v>0</v>
      </c>
      <c r="AV2709" s="17">
        <f t="shared" si="1084"/>
        <v>0</v>
      </c>
      <c r="AW2709" s="17">
        <f t="shared" si="1084"/>
        <v>0</v>
      </c>
      <c r="AX2709" s="17">
        <f t="shared" si="1084"/>
        <v>0</v>
      </c>
      <c r="AY2709" s="17">
        <f t="shared" si="1084"/>
        <v>0</v>
      </c>
      <c r="AZ2709" s="17">
        <f t="shared" si="1084"/>
        <v>0</v>
      </c>
      <c r="BA2709" s="17"/>
    </row>
    <row r="2710" spans="1:53">
      <c r="A2710" s="59"/>
      <c r="B2710" s="46"/>
      <c r="C2710" s="31" t="s">
        <v>5156</v>
      </c>
      <c r="D2710" s="32" t="s">
        <v>4363</v>
      </c>
      <c r="E2710" s="39"/>
      <c r="F2710" s="39"/>
      <c r="G2710" s="39"/>
      <c r="H2710" s="39"/>
      <c r="I2710" s="39">
        <v>362117</v>
      </c>
      <c r="J2710" s="39">
        <v>64829</v>
      </c>
      <c r="K2710" s="39">
        <v>176981</v>
      </c>
      <c r="L2710" s="39">
        <v>33461</v>
      </c>
      <c r="M2710" s="39">
        <v>13039</v>
      </c>
      <c r="N2710" s="39"/>
      <c r="O2710" s="39">
        <v>120622</v>
      </c>
      <c r="P2710" s="39">
        <v>240902</v>
      </c>
      <c r="Q2710" s="39">
        <v>6063</v>
      </c>
      <c r="R2710" s="39">
        <v>3732</v>
      </c>
      <c r="S2710" s="39">
        <v>636324</v>
      </c>
      <c r="T2710" s="39">
        <v>380954</v>
      </c>
      <c r="U2710" s="39">
        <v>59375</v>
      </c>
      <c r="V2710" s="39">
        <v>140611</v>
      </c>
      <c r="W2710" s="39">
        <v>377965</v>
      </c>
      <c r="X2710" s="39">
        <v>297719</v>
      </c>
      <c r="Y2710" s="39">
        <v>37724</v>
      </c>
      <c r="Z2710" s="39">
        <v>45042</v>
      </c>
      <c r="AA2710" s="39">
        <v>406740</v>
      </c>
      <c r="AB2710" s="39">
        <v>251453</v>
      </c>
      <c r="AC2710" s="39">
        <v>42151</v>
      </c>
      <c r="AD2710" s="39">
        <v>80812</v>
      </c>
      <c r="AE2710" s="39">
        <v>13699</v>
      </c>
      <c r="AF2710" s="39">
        <v>327936</v>
      </c>
      <c r="AG2710" s="39">
        <v>314435</v>
      </c>
      <c r="AH2710" s="39">
        <v>122639</v>
      </c>
      <c r="AI2710" s="39">
        <v>84614</v>
      </c>
      <c r="AJ2710" s="39">
        <v>344213</v>
      </c>
      <c r="AK2710" s="39">
        <v>167520</v>
      </c>
      <c r="AL2710" s="39">
        <v>59532</v>
      </c>
      <c r="AM2710" s="33"/>
      <c r="AN2710" s="33"/>
      <c r="AO2710" s="33"/>
      <c r="AP2710" s="33"/>
      <c r="AQ2710" s="33"/>
      <c r="AR2710" s="33"/>
      <c r="AS2710" s="33"/>
      <c r="AT2710" s="33"/>
      <c r="AU2710" s="33"/>
      <c r="AV2710" s="33"/>
      <c r="AW2710" s="33"/>
      <c r="AX2710" s="33"/>
      <c r="AY2710" s="33"/>
      <c r="AZ2710" s="33"/>
      <c r="BA2710" s="33"/>
    </row>
    <row r="2711" spans="1:53">
      <c r="A2711" s="59"/>
      <c r="B2711" s="46"/>
      <c r="C2711" s="31"/>
      <c r="D2711" s="32" t="s">
        <v>4364</v>
      </c>
      <c r="E2711" s="39">
        <f>SUM(I2711:AL2711)</f>
        <v>0</v>
      </c>
      <c r="F2711" s="39"/>
      <c r="G2711" s="39"/>
      <c r="H2711" s="39"/>
      <c r="I2711" s="39"/>
      <c r="J2711" s="39"/>
      <c r="K2711" s="39"/>
      <c r="L2711" s="39"/>
      <c r="M2711" s="39"/>
      <c r="N2711" s="39"/>
      <c r="O2711" s="39"/>
      <c r="P2711" s="39"/>
      <c r="Q2711" s="39"/>
      <c r="R2711" s="39"/>
      <c r="S2711" s="39"/>
      <c r="T2711" s="39"/>
      <c r="U2711" s="39"/>
      <c r="V2711" s="39"/>
      <c r="W2711" s="39"/>
      <c r="X2711" s="39"/>
      <c r="Y2711" s="39"/>
      <c r="Z2711" s="39"/>
      <c r="AA2711" s="39"/>
      <c r="AB2711" s="39"/>
      <c r="AC2711" s="39"/>
      <c r="AD2711" s="39"/>
      <c r="AE2711" s="39"/>
      <c r="AF2711" s="39"/>
      <c r="AG2711" s="39"/>
      <c r="AH2711" s="39"/>
      <c r="AI2711" s="39"/>
      <c r="AJ2711" s="39"/>
      <c r="AK2711" s="39"/>
      <c r="AL2711" s="39"/>
      <c r="AM2711" s="33"/>
      <c r="AN2711" s="33"/>
      <c r="AO2711" s="33"/>
      <c r="AP2711" s="33"/>
      <c r="AQ2711" s="33"/>
      <c r="AR2711" s="33"/>
      <c r="AS2711" s="33"/>
      <c r="AT2711" s="33"/>
      <c r="AU2711" s="33"/>
      <c r="AV2711" s="33"/>
      <c r="AW2711" s="33"/>
      <c r="AX2711" s="33"/>
      <c r="AY2711" s="33"/>
      <c r="AZ2711" s="33"/>
      <c r="BA2711" s="33"/>
    </row>
    <row r="2712" spans="1:53">
      <c r="A2712" s="59"/>
      <c r="B2712" s="46"/>
      <c r="C2712" s="31" t="s">
        <v>5157</v>
      </c>
      <c r="D2712" s="34" t="s">
        <v>4365</v>
      </c>
      <c r="E2712" s="35">
        <f>E2711-E2709</f>
        <v>0</v>
      </c>
      <c r="F2712" s="35"/>
      <c r="G2712" s="35"/>
      <c r="H2712" s="35"/>
      <c r="I2712" s="35">
        <f>F2709+G2709+H2709+I2711-I2710</f>
        <v>293330</v>
      </c>
      <c r="J2712" s="35">
        <f>I2712+J2711-J2710</f>
        <v>228501</v>
      </c>
      <c r="K2712" s="35">
        <f t="shared" ref="K2712:AL2712" si="1085">J2712+K2711-K2710</f>
        <v>51520</v>
      </c>
      <c r="L2712" s="35">
        <f t="shared" si="1085"/>
        <v>18059</v>
      </c>
      <c r="M2712" s="35">
        <f t="shared" si="1085"/>
        <v>5020</v>
      </c>
      <c r="N2712" s="35">
        <f t="shared" si="1085"/>
        <v>5020</v>
      </c>
      <c r="O2712" s="35">
        <f t="shared" si="1085"/>
        <v>-115602</v>
      </c>
      <c r="P2712" s="35">
        <f t="shared" si="1085"/>
        <v>-356504</v>
      </c>
      <c r="Q2712" s="35">
        <f t="shared" si="1085"/>
        <v>-362567</v>
      </c>
      <c r="R2712" s="35">
        <f t="shared" si="1085"/>
        <v>-366299</v>
      </c>
      <c r="S2712" s="35">
        <f t="shared" si="1085"/>
        <v>-1002623</v>
      </c>
      <c r="T2712" s="35">
        <f t="shared" si="1085"/>
        <v>-1383577</v>
      </c>
      <c r="U2712" s="35">
        <f t="shared" si="1085"/>
        <v>-1442952</v>
      </c>
      <c r="V2712" s="35">
        <f t="shared" si="1085"/>
        <v>-1583563</v>
      </c>
      <c r="W2712" s="35">
        <f t="shared" si="1085"/>
        <v>-1961528</v>
      </c>
      <c r="X2712" s="35">
        <f t="shared" si="1085"/>
        <v>-2259247</v>
      </c>
      <c r="Y2712" s="35">
        <f t="shared" si="1085"/>
        <v>-2296971</v>
      </c>
      <c r="Z2712" s="35">
        <f t="shared" si="1085"/>
        <v>-2342013</v>
      </c>
      <c r="AA2712" s="35">
        <f t="shared" si="1085"/>
        <v>-2748753</v>
      </c>
      <c r="AB2712" s="35">
        <f t="shared" si="1085"/>
        <v>-3000206</v>
      </c>
      <c r="AC2712" s="35">
        <f t="shared" si="1085"/>
        <v>-3042357</v>
      </c>
      <c r="AD2712" s="35">
        <f t="shared" si="1085"/>
        <v>-3123169</v>
      </c>
      <c r="AE2712" s="35">
        <f t="shared" si="1085"/>
        <v>-3136868</v>
      </c>
      <c r="AF2712" s="35">
        <f t="shared" si="1085"/>
        <v>-3464804</v>
      </c>
      <c r="AG2712" s="35">
        <f t="shared" si="1085"/>
        <v>-3779239</v>
      </c>
      <c r="AH2712" s="35">
        <f t="shared" si="1085"/>
        <v>-3901878</v>
      </c>
      <c r="AI2712" s="35">
        <f t="shared" si="1085"/>
        <v>-3986492</v>
      </c>
      <c r="AJ2712" s="35">
        <f t="shared" si="1085"/>
        <v>-4330705</v>
      </c>
      <c r="AK2712" s="35">
        <f t="shared" si="1085"/>
        <v>-4498225</v>
      </c>
      <c r="AL2712" s="35">
        <f t="shared" si="1085"/>
        <v>-4557757</v>
      </c>
      <c r="AM2712" s="33"/>
      <c r="AN2712" s="33"/>
      <c r="AO2712" s="33"/>
      <c r="AP2712" s="33"/>
      <c r="AQ2712" s="33"/>
      <c r="AR2712" s="33"/>
      <c r="AS2712" s="33"/>
      <c r="AT2712" s="33"/>
      <c r="AU2712" s="33"/>
      <c r="AV2712" s="33"/>
      <c r="AW2712" s="33"/>
      <c r="AX2712" s="33"/>
      <c r="AY2712" s="33"/>
      <c r="AZ2712" s="33"/>
      <c r="BA2712" s="33"/>
    </row>
    <row r="2713" spans="1:53" ht="17.25" customHeight="1" thickBot="1">
      <c r="A2713" s="60"/>
      <c r="B2713" s="47"/>
      <c r="C2713" s="36">
        <v>0</v>
      </c>
      <c r="D2713" s="37" t="s">
        <v>4366</v>
      </c>
      <c r="E2713" s="52"/>
      <c r="F2713" s="53"/>
      <c r="G2713" s="53"/>
      <c r="H2713" s="53"/>
      <c r="I2713" s="53"/>
      <c r="J2713" s="53"/>
      <c r="K2713" s="53"/>
      <c r="L2713" s="53"/>
      <c r="M2713" s="53"/>
      <c r="N2713" s="53"/>
      <c r="O2713" s="53"/>
      <c r="P2713" s="53"/>
      <c r="Q2713" s="53"/>
      <c r="R2713" s="53"/>
      <c r="S2713" s="53"/>
      <c r="T2713" s="53"/>
      <c r="U2713" s="53"/>
      <c r="V2713" s="53"/>
      <c r="W2713" s="53"/>
      <c r="X2713" s="53"/>
      <c r="Y2713" s="53"/>
      <c r="Z2713" s="53"/>
      <c r="AA2713" s="53"/>
      <c r="AB2713" s="53"/>
      <c r="AC2713" s="53"/>
      <c r="AD2713" s="53"/>
      <c r="AE2713" s="53"/>
      <c r="AF2713" s="53"/>
      <c r="AG2713" s="53"/>
      <c r="AH2713" s="53"/>
      <c r="AI2713" s="53"/>
      <c r="AJ2713" s="53"/>
      <c r="AK2713" s="53"/>
      <c r="AL2713" s="54"/>
      <c r="AM2713" s="38"/>
      <c r="AN2713" s="38"/>
      <c r="AO2713" s="38"/>
      <c r="AP2713" s="38"/>
      <c r="AQ2713" s="38"/>
      <c r="AR2713" s="38"/>
      <c r="AS2713" s="38"/>
      <c r="AT2713" s="38"/>
      <c r="AU2713" s="38"/>
      <c r="AV2713" s="38"/>
      <c r="AW2713" s="38"/>
      <c r="AX2713" s="38"/>
      <c r="AY2713" s="38"/>
      <c r="AZ2713" s="38"/>
      <c r="BA2713" s="38"/>
    </row>
    <row r="2714" spans="1:53" ht="15" thickTop="1">
      <c r="A2714" s="45" t="s">
        <v>5019</v>
      </c>
      <c r="B2714" s="45">
        <v>543</v>
      </c>
      <c r="C2714" s="14" t="s">
        <v>5158</v>
      </c>
      <c r="D2714" s="15" t="s">
        <v>4362</v>
      </c>
      <c r="E2714" s="29"/>
      <c r="F2714" s="29">
        <v>61312</v>
      </c>
      <c r="G2714" s="29"/>
      <c r="H2714" s="29"/>
      <c r="I2714" s="29"/>
      <c r="J2714" s="29"/>
      <c r="K2714" s="29"/>
      <c r="L2714" s="29"/>
      <c r="M2714" s="29"/>
      <c r="N2714" s="29"/>
      <c r="O2714" s="29"/>
      <c r="P2714" s="29"/>
      <c r="Q2714" s="29"/>
      <c r="R2714" s="29"/>
      <c r="S2714" s="29"/>
      <c r="T2714" s="29"/>
      <c r="U2714" s="29"/>
      <c r="V2714" s="29"/>
      <c r="W2714" s="29"/>
      <c r="X2714" s="29"/>
      <c r="Y2714" s="29"/>
      <c r="Z2714" s="29"/>
      <c r="AA2714" s="29"/>
      <c r="AB2714" s="29"/>
      <c r="AC2714" s="29"/>
      <c r="AD2714" s="29"/>
      <c r="AE2714" s="29"/>
      <c r="AF2714" s="29"/>
      <c r="AG2714" s="29"/>
      <c r="AH2714" s="29"/>
      <c r="AI2714" s="29"/>
      <c r="AJ2714" s="29"/>
      <c r="AK2714" s="29"/>
      <c r="AL2714" s="29"/>
      <c r="AM2714" s="17"/>
      <c r="AN2714" s="17">
        <f>AM2714*(F2714+G2714)</f>
        <v>0</v>
      </c>
      <c r="AO2714" s="17">
        <f>SUMIF($I$1:$AL$1,AO$1,$I2716:$AL2716)*$AM2714</f>
        <v>0</v>
      </c>
      <c r="AP2714" s="17">
        <f t="shared" ref="AP2714:AZ2714" si="1086">SUMIF($I$1:$AL$1,AP$1,$I2716:$AL2716)*$AM2714</f>
        <v>0</v>
      </c>
      <c r="AQ2714" s="17">
        <f t="shared" si="1086"/>
        <v>0</v>
      </c>
      <c r="AR2714" s="17">
        <f t="shared" si="1086"/>
        <v>0</v>
      </c>
      <c r="AS2714" s="17">
        <f t="shared" si="1086"/>
        <v>0</v>
      </c>
      <c r="AT2714" s="17">
        <f t="shared" si="1086"/>
        <v>0</v>
      </c>
      <c r="AU2714" s="17">
        <f t="shared" si="1086"/>
        <v>0</v>
      </c>
      <c r="AV2714" s="17">
        <f t="shared" si="1086"/>
        <v>0</v>
      </c>
      <c r="AW2714" s="17">
        <f t="shared" si="1086"/>
        <v>0</v>
      </c>
      <c r="AX2714" s="17">
        <f t="shared" si="1086"/>
        <v>0</v>
      </c>
      <c r="AY2714" s="17">
        <f t="shared" si="1086"/>
        <v>0</v>
      </c>
      <c r="AZ2714" s="17">
        <f t="shared" si="1086"/>
        <v>0</v>
      </c>
      <c r="BA2714" s="17"/>
    </row>
    <row r="2715" spans="1:53">
      <c r="A2715" s="59"/>
      <c r="B2715" s="46"/>
      <c r="C2715" s="31" t="s">
        <v>5159</v>
      </c>
      <c r="D2715" s="32" t="s">
        <v>4363</v>
      </c>
      <c r="E2715" s="39"/>
      <c r="F2715" s="39"/>
      <c r="G2715" s="39"/>
      <c r="H2715" s="39"/>
      <c r="I2715" s="39">
        <v>24948</v>
      </c>
      <c r="J2715" s="39">
        <v>15261</v>
      </c>
      <c r="K2715" s="39">
        <v>16061</v>
      </c>
      <c r="L2715" s="39"/>
      <c r="M2715" s="39">
        <v>10036</v>
      </c>
      <c r="N2715" s="39">
        <v>999</v>
      </c>
      <c r="O2715" s="39">
        <v>23221</v>
      </c>
      <c r="P2715" s="39">
        <v>33101</v>
      </c>
      <c r="Q2715" s="39">
        <v>8115</v>
      </c>
      <c r="R2715" s="39">
        <v>2072</v>
      </c>
      <c r="S2715" s="39">
        <v>25677</v>
      </c>
      <c r="T2715" s="39">
        <v>70782</v>
      </c>
      <c r="U2715" s="39">
        <v>41038</v>
      </c>
      <c r="V2715" s="39">
        <v>13546</v>
      </c>
      <c r="W2715" s="39">
        <v>26258</v>
      </c>
      <c r="X2715" s="39">
        <v>106961</v>
      </c>
      <c r="Y2715" s="39">
        <v>20066</v>
      </c>
      <c r="Z2715" s="39">
        <v>4957</v>
      </c>
      <c r="AA2715" s="39">
        <v>22196</v>
      </c>
      <c r="AB2715" s="39">
        <v>59214</v>
      </c>
      <c r="AC2715" s="39">
        <v>47034</v>
      </c>
      <c r="AD2715" s="39">
        <v>12910</v>
      </c>
      <c r="AE2715" s="39">
        <v>4763</v>
      </c>
      <c r="AF2715" s="39">
        <v>21040</v>
      </c>
      <c r="AG2715" s="39">
        <v>80427</v>
      </c>
      <c r="AH2715" s="39">
        <v>20048</v>
      </c>
      <c r="AI2715" s="39">
        <v>3714</v>
      </c>
      <c r="AJ2715" s="39">
        <v>44102</v>
      </c>
      <c r="AK2715" s="39">
        <v>41940</v>
      </c>
      <c r="AL2715" s="39">
        <v>41304</v>
      </c>
      <c r="AM2715" s="33"/>
      <c r="AN2715" s="33"/>
      <c r="AO2715" s="33"/>
      <c r="AP2715" s="33"/>
      <c r="AQ2715" s="33"/>
      <c r="AR2715" s="33"/>
      <c r="AS2715" s="33"/>
      <c r="AT2715" s="33"/>
      <c r="AU2715" s="33"/>
      <c r="AV2715" s="33"/>
      <c r="AW2715" s="33"/>
      <c r="AX2715" s="33"/>
      <c r="AY2715" s="33"/>
      <c r="AZ2715" s="33"/>
      <c r="BA2715" s="33"/>
    </row>
    <row r="2716" spans="1:53">
      <c r="A2716" s="59"/>
      <c r="B2716" s="46"/>
      <c r="C2716" s="31"/>
      <c r="D2716" s="32" t="s">
        <v>4364</v>
      </c>
      <c r="E2716" s="39">
        <f>SUM(I2716:AL2716)</f>
        <v>0</v>
      </c>
      <c r="F2716" s="39"/>
      <c r="G2716" s="39"/>
      <c r="H2716" s="39"/>
      <c r="I2716" s="39"/>
      <c r="J2716" s="39"/>
      <c r="K2716" s="39"/>
      <c r="L2716" s="39"/>
      <c r="M2716" s="39"/>
      <c r="N2716" s="39"/>
      <c r="O2716" s="39"/>
      <c r="P2716" s="39"/>
      <c r="Q2716" s="39"/>
      <c r="R2716" s="39"/>
      <c r="S2716" s="39"/>
      <c r="T2716" s="39"/>
      <c r="U2716" s="39"/>
      <c r="V2716" s="39"/>
      <c r="W2716" s="39"/>
      <c r="X2716" s="39"/>
      <c r="Y2716" s="39"/>
      <c r="Z2716" s="39"/>
      <c r="AA2716" s="39"/>
      <c r="AB2716" s="39"/>
      <c r="AC2716" s="39"/>
      <c r="AD2716" s="39"/>
      <c r="AE2716" s="39"/>
      <c r="AF2716" s="39"/>
      <c r="AG2716" s="39"/>
      <c r="AH2716" s="39"/>
      <c r="AI2716" s="39"/>
      <c r="AJ2716" s="39"/>
      <c r="AK2716" s="39"/>
      <c r="AL2716" s="39"/>
      <c r="AM2716" s="33"/>
      <c r="AN2716" s="33"/>
      <c r="AO2716" s="33"/>
      <c r="AP2716" s="33"/>
      <c r="AQ2716" s="33"/>
      <c r="AR2716" s="33"/>
      <c r="AS2716" s="33"/>
      <c r="AT2716" s="33"/>
      <c r="AU2716" s="33"/>
      <c r="AV2716" s="33"/>
      <c r="AW2716" s="33"/>
      <c r="AX2716" s="33"/>
      <c r="AY2716" s="33"/>
      <c r="AZ2716" s="33"/>
      <c r="BA2716" s="33"/>
    </row>
    <row r="2717" spans="1:53">
      <c r="A2717" s="59"/>
      <c r="B2717" s="46"/>
      <c r="C2717" s="31" t="s">
        <v>5160</v>
      </c>
      <c r="D2717" s="34" t="s">
        <v>4365</v>
      </c>
      <c r="E2717" s="35">
        <f>E2716-E2714</f>
        <v>0</v>
      </c>
      <c r="F2717" s="35"/>
      <c r="G2717" s="35"/>
      <c r="H2717" s="35"/>
      <c r="I2717" s="35">
        <f>F2714+G2714+H2714+I2716-I2715</f>
        <v>36364</v>
      </c>
      <c r="J2717" s="35">
        <f>I2717+J2716-J2715</f>
        <v>21103</v>
      </c>
      <c r="K2717" s="35">
        <f t="shared" ref="K2717:AL2717" si="1087">J2717+K2716-K2715</f>
        <v>5042</v>
      </c>
      <c r="L2717" s="35">
        <f t="shared" si="1087"/>
        <v>5042</v>
      </c>
      <c r="M2717" s="35">
        <f t="shared" si="1087"/>
        <v>-4994</v>
      </c>
      <c r="N2717" s="35">
        <f t="shared" si="1087"/>
        <v>-5993</v>
      </c>
      <c r="O2717" s="35">
        <f t="shared" si="1087"/>
        <v>-29214</v>
      </c>
      <c r="P2717" s="35">
        <f t="shared" si="1087"/>
        <v>-62315</v>
      </c>
      <c r="Q2717" s="35">
        <f t="shared" si="1087"/>
        <v>-70430</v>
      </c>
      <c r="R2717" s="35">
        <f t="shared" si="1087"/>
        <v>-72502</v>
      </c>
      <c r="S2717" s="35">
        <f t="shared" si="1087"/>
        <v>-98179</v>
      </c>
      <c r="T2717" s="35">
        <f t="shared" si="1087"/>
        <v>-168961</v>
      </c>
      <c r="U2717" s="35">
        <f t="shared" si="1087"/>
        <v>-209999</v>
      </c>
      <c r="V2717" s="35">
        <f t="shared" si="1087"/>
        <v>-223545</v>
      </c>
      <c r="W2717" s="35">
        <f t="shared" si="1087"/>
        <v>-249803</v>
      </c>
      <c r="X2717" s="35">
        <f t="shared" si="1087"/>
        <v>-356764</v>
      </c>
      <c r="Y2717" s="35">
        <f t="shared" si="1087"/>
        <v>-376830</v>
      </c>
      <c r="Z2717" s="35">
        <f t="shared" si="1087"/>
        <v>-381787</v>
      </c>
      <c r="AA2717" s="35">
        <f t="shared" si="1087"/>
        <v>-403983</v>
      </c>
      <c r="AB2717" s="35">
        <f t="shared" si="1087"/>
        <v>-463197</v>
      </c>
      <c r="AC2717" s="35">
        <f t="shared" si="1087"/>
        <v>-510231</v>
      </c>
      <c r="AD2717" s="35">
        <f t="shared" si="1087"/>
        <v>-523141</v>
      </c>
      <c r="AE2717" s="35">
        <f t="shared" si="1087"/>
        <v>-527904</v>
      </c>
      <c r="AF2717" s="35">
        <f t="shared" si="1087"/>
        <v>-548944</v>
      </c>
      <c r="AG2717" s="35">
        <f t="shared" si="1087"/>
        <v>-629371</v>
      </c>
      <c r="AH2717" s="35">
        <f t="shared" si="1087"/>
        <v>-649419</v>
      </c>
      <c r="AI2717" s="35">
        <f t="shared" si="1087"/>
        <v>-653133</v>
      </c>
      <c r="AJ2717" s="35">
        <f t="shared" si="1087"/>
        <v>-697235</v>
      </c>
      <c r="AK2717" s="35">
        <f t="shared" si="1087"/>
        <v>-739175</v>
      </c>
      <c r="AL2717" s="35">
        <f t="shared" si="1087"/>
        <v>-780479</v>
      </c>
      <c r="AM2717" s="33"/>
      <c r="AN2717" s="33"/>
      <c r="AO2717" s="33"/>
      <c r="AP2717" s="33"/>
      <c r="AQ2717" s="33"/>
      <c r="AR2717" s="33"/>
      <c r="AS2717" s="33"/>
      <c r="AT2717" s="33"/>
      <c r="AU2717" s="33"/>
      <c r="AV2717" s="33"/>
      <c r="AW2717" s="33"/>
      <c r="AX2717" s="33"/>
      <c r="AY2717" s="33"/>
      <c r="AZ2717" s="33"/>
      <c r="BA2717" s="33"/>
    </row>
    <row r="2718" spans="1:53" ht="17.25" customHeight="1" thickBot="1">
      <c r="A2718" s="60"/>
      <c r="B2718" s="47"/>
      <c r="C2718" s="36">
        <v>0</v>
      </c>
      <c r="D2718" s="37" t="s">
        <v>4366</v>
      </c>
      <c r="E2718" s="52"/>
      <c r="F2718" s="53"/>
      <c r="G2718" s="53"/>
      <c r="H2718" s="53"/>
      <c r="I2718" s="53"/>
      <c r="J2718" s="53"/>
      <c r="K2718" s="53"/>
      <c r="L2718" s="53"/>
      <c r="M2718" s="53"/>
      <c r="N2718" s="53"/>
      <c r="O2718" s="53"/>
      <c r="P2718" s="53"/>
      <c r="Q2718" s="53"/>
      <c r="R2718" s="53"/>
      <c r="S2718" s="53"/>
      <c r="T2718" s="53"/>
      <c r="U2718" s="53"/>
      <c r="V2718" s="53"/>
      <c r="W2718" s="53"/>
      <c r="X2718" s="53"/>
      <c r="Y2718" s="53"/>
      <c r="Z2718" s="53"/>
      <c r="AA2718" s="53"/>
      <c r="AB2718" s="53"/>
      <c r="AC2718" s="53"/>
      <c r="AD2718" s="53"/>
      <c r="AE2718" s="53"/>
      <c r="AF2718" s="53"/>
      <c r="AG2718" s="53"/>
      <c r="AH2718" s="53"/>
      <c r="AI2718" s="53"/>
      <c r="AJ2718" s="53"/>
      <c r="AK2718" s="53"/>
      <c r="AL2718" s="54"/>
      <c r="AM2718" s="38"/>
      <c r="AN2718" s="38"/>
      <c r="AO2718" s="38"/>
      <c r="AP2718" s="38"/>
      <c r="AQ2718" s="38"/>
      <c r="AR2718" s="38"/>
      <c r="AS2718" s="38"/>
      <c r="AT2718" s="38"/>
      <c r="AU2718" s="38"/>
      <c r="AV2718" s="38"/>
      <c r="AW2718" s="38"/>
      <c r="AX2718" s="38"/>
      <c r="AY2718" s="38"/>
      <c r="AZ2718" s="38"/>
      <c r="BA2718" s="38"/>
    </row>
    <row r="2719" spans="1:53" ht="15" thickTop="1">
      <c r="A2719" s="45" t="s">
        <v>5019</v>
      </c>
      <c r="B2719" s="45">
        <v>544</v>
      </c>
      <c r="C2719" s="14" t="s">
        <v>5161</v>
      </c>
      <c r="D2719" s="15" t="s">
        <v>4362</v>
      </c>
      <c r="E2719" s="29"/>
      <c r="F2719" s="29">
        <v>50466</v>
      </c>
      <c r="G2719" s="29"/>
      <c r="H2719" s="29"/>
      <c r="I2719" s="29"/>
      <c r="J2719" s="29"/>
      <c r="K2719" s="29"/>
      <c r="L2719" s="29"/>
      <c r="M2719" s="29"/>
      <c r="N2719" s="29"/>
      <c r="O2719" s="29"/>
      <c r="P2719" s="29"/>
      <c r="Q2719" s="29"/>
      <c r="R2719" s="29"/>
      <c r="S2719" s="29"/>
      <c r="T2719" s="29"/>
      <c r="U2719" s="29"/>
      <c r="V2719" s="29"/>
      <c r="W2719" s="29"/>
      <c r="X2719" s="29"/>
      <c r="Y2719" s="29"/>
      <c r="Z2719" s="29"/>
      <c r="AA2719" s="29"/>
      <c r="AB2719" s="29"/>
      <c r="AC2719" s="29"/>
      <c r="AD2719" s="29"/>
      <c r="AE2719" s="29"/>
      <c r="AF2719" s="29"/>
      <c r="AG2719" s="29"/>
      <c r="AH2719" s="29"/>
      <c r="AI2719" s="29"/>
      <c r="AJ2719" s="29"/>
      <c r="AK2719" s="29"/>
      <c r="AL2719" s="29"/>
      <c r="AM2719" s="17"/>
      <c r="AN2719" s="17">
        <f>AM2719*(F2719+G2719)</f>
        <v>0</v>
      </c>
      <c r="AO2719" s="17">
        <f>SUMIF($I$1:$AL$1,AO$1,$I2721:$AL2721)*$AM2719</f>
        <v>0</v>
      </c>
      <c r="AP2719" s="17">
        <f t="shared" ref="AP2719:AZ2719" si="1088">SUMIF($I$1:$AL$1,AP$1,$I2721:$AL2721)*$AM2719</f>
        <v>0</v>
      </c>
      <c r="AQ2719" s="17">
        <f t="shared" si="1088"/>
        <v>0</v>
      </c>
      <c r="AR2719" s="17">
        <f t="shared" si="1088"/>
        <v>0</v>
      </c>
      <c r="AS2719" s="17">
        <f t="shared" si="1088"/>
        <v>0</v>
      </c>
      <c r="AT2719" s="17">
        <f t="shared" si="1088"/>
        <v>0</v>
      </c>
      <c r="AU2719" s="17">
        <f t="shared" si="1088"/>
        <v>0</v>
      </c>
      <c r="AV2719" s="17">
        <f t="shared" si="1088"/>
        <v>0</v>
      </c>
      <c r="AW2719" s="17">
        <f t="shared" si="1088"/>
        <v>0</v>
      </c>
      <c r="AX2719" s="17">
        <f t="shared" si="1088"/>
        <v>0</v>
      </c>
      <c r="AY2719" s="17">
        <f t="shared" si="1088"/>
        <v>0</v>
      </c>
      <c r="AZ2719" s="17">
        <f t="shared" si="1088"/>
        <v>0</v>
      </c>
      <c r="BA2719" s="17"/>
    </row>
    <row r="2720" spans="1:53">
      <c r="A2720" s="59"/>
      <c r="B2720" s="46"/>
      <c r="C2720" s="31" t="s">
        <v>5162</v>
      </c>
      <c r="D2720" s="32" t="s">
        <v>4363</v>
      </c>
      <c r="E2720" s="39"/>
      <c r="F2720" s="39"/>
      <c r="G2720" s="39"/>
      <c r="H2720" s="39"/>
      <c r="I2720" s="39">
        <v>43019</v>
      </c>
      <c r="J2720" s="39"/>
      <c r="K2720" s="39"/>
      <c r="L2720" s="39"/>
      <c r="M2720" s="39"/>
      <c r="N2720" s="39"/>
      <c r="O2720" s="39"/>
      <c r="P2720" s="39"/>
      <c r="Q2720" s="39"/>
      <c r="R2720" s="39"/>
      <c r="S2720" s="39">
        <v>109093</v>
      </c>
      <c r="T2720" s="39">
        <v>36494</v>
      </c>
      <c r="U2720" s="39"/>
      <c r="V2720" s="39">
        <v>2627</v>
      </c>
      <c r="W2720" s="39">
        <v>58977</v>
      </c>
      <c r="X2720" s="39">
        <v>24397</v>
      </c>
      <c r="Y2720" s="39">
        <v>344</v>
      </c>
      <c r="Z2720" s="39">
        <v>325</v>
      </c>
      <c r="AA2720" s="39">
        <v>69780</v>
      </c>
      <c r="AB2720" s="39">
        <v>15918</v>
      </c>
      <c r="AC2720" s="39">
        <v>55</v>
      </c>
      <c r="AD2720" s="39"/>
      <c r="AE2720" s="39"/>
      <c r="AF2720" s="39">
        <v>59380</v>
      </c>
      <c r="AG2720" s="39">
        <v>32507</v>
      </c>
      <c r="AH2720" s="39">
        <v>2579</v>
      </c>
      <c r="AI2720" s="39"/>
      <c r="AJ2720" s="39">
        <v>60867</v>
      </c>
      <c r="AK2720" s="39">
        <v>91</v>
      </c>
      <c r="AL2720" s="39">
        <v>103</v>
      </c>
      <c r="AM2720" s="33"/>
      <c r="AN2720" s="33"/>
      <c r="AO2720" s="33"/>
      <c r="AP2720" s="33"/>
      <c r="AQ2720" s="33"/>
      <c r="AR2720" s="33"/>
      <c r="AS2720" s="33"/>
      <c r="AT2720" s="33"/>
      <c r="AU2720" s="33"/>
      <c r="AV2720" s="33"/>
      <c r="AW2720" s="33"/>
      <c r="AX2720" s="33"/>
      <c r="AY2720" s="33"/>
      <c r="AZ2720" s="33"/>
      <c r="BA2720" s="33"/>
    </row>
    <row r="2721" spans="1:53">
      <c r="A2721" s="59"/>
      <c r="B2721" s="46"/>
      <c r="C2721" s="31"/>
      <c r="D2721" s="32" t="s">
        <v>4364</v>
      </c>
      <c r="E2721" s="39">
        <f>SUM(I2721:AL2721)</f>
        <v>0</v>
      </c>
      <c r="F2721" s="39"/>
      <c r="G2721" s="39"/>
      <c r="H2721" s="39"/>
      <c r="I2721" s="39"/>
      <c r="J2721" s="39"/>
      <c r="K2721" s="39"/>
      <c r="L2721" s="39"/>
      <c r="M2721" s="39"/>
      <c r="N2721" s="39"/>
      <c r="O2721" s="39"/>
      <c r="P2721" s="39"/>
      <c r="Q2721" s="39"/>
      <c r="R2721" s="39"/>
      <c r="S2721" s="39"/>
      <c r="T2721" s="39"/>
      <c r="U2721" s="39"/>
      <c r="V2721" s="39"/>
      <c r="W2721" s="39"/>
      <c r="X2721" s="39"/>
      <c r="Y2721" s="39"/>
      <c r="Z2721" s="39"/>
      <c r="AA2721" s="39"/>
      <c r="AB2721" s="39"/>
      <c r="AC2721" s="39"/>
      <c r="AD2721" s="39"/>
      <c r="AE2721" s="39"/>
      <c r="AF2721" s="39"/>
      <c r="AG2721" s="39"/>
      <c r="AH2721" s="39"/>
      <c r="AI2721" s="39"/>
      <c r="AJ2721" s="39"/>
      <c r="AK2721" s="39"/>
      <c r="AL2721" s="39"/>
      <c r="AM2721" s="33"/>
      <c r="AN2721" s="33"/>
      <c r="AO2721" s="33"/>
      <c r="AP2721" s="33"/>
      <c r="AQ2721" s="33"/>
      <c r="AR2721" s="33"/>
      <c r="AS2721" s="33"/>
      <c r="AT2721" s="33"/>
      <c r="AU2721" s="33"/>
      <c r="AV2721" s="33"/>
      <c r="AW2721" s="33"/>
      <c r="AX2721" s="33"/>
      <c r="AY2721" s="33"/>
      <c r="AZ2721" s="33"/>
      <c r="BA2721" s="33"/>
    </row>
    <row r="2722" spans="1:53">
      <c r="A2722" s="59"/>
      <c r="B2722" s="46"/>
      <c r="C2722" s="31" t="s">
        <v>5163</v>
      </c>
      <c r="D2722" s="34" t="s">
        <v>4365</v>
      </c>
      <c r="E2722" s="35">
        <f>E2721-E2719</f>
        <v>0</v>
      </c>
      <c r="F2722" s="35"/>
      <c r="G2722" s="35"/>
      <c r="H2722" s="35"/>
      <c r="I2722" s="35">
        <f>F2719+G2719+H2719+I2721-I2720</f>
        <v>7447</v>
      </c>
      <c r="J2722" s="35">
        <f>I2722+J2721-J2720</f>
        <v>7447</v>
      </c>
      <c r="K2722" s="35">
        <f t="shared" ref="K2722:AL2722" si="1089">J2722+K2721-K2720</f>
        <v>7447</v>
      </c>
      <c r="L2722" s="35">
        <f t="shared" si="1089"/>
        <v>7447</v>
      </c>
      <c r="M2722" s="35">
        <f t="shared" si="1089"/>
        <v>7447</v>
      </c>
      <c r="N2722" s="35">
        <f t="shared" si="1089"/>
        <v>7447</v>
      </c>
      <c r="O2722" s="35">
        <f t="shared" si="1089"/>
        <v>7447</v>
      </c>
      <c r="P2722" s="35">
        <f t="shared" si="1089"/>
        <v>7447</v>
      </c>
      <c r="Q2722" s="35">
        <f t="shared" si="1089"/>
        <v>7447</v>
      </c>
      <c r="R2722" s="35">
        <f t="shared" si="1089"/>
        <v>7447</v>
      </c>
      <c r="S2722" s="35">
        <f t="shared" si="1089"/>
        <v>-101646</v>
      </c>
      <c r="T2722" s="35">
        <f t="shared" si="1089"/>
        <v>-138140</v>
      </c>
      <c r="U2722" s="35">
        <f t="shared" si="1089"/>
        <v>-138140</v>
      </c>
      <c r="V2722" s="35">
        <f t="shared" si="1089"/>
        <v>-140767</v>
      </c>
      <c r="W2722" s="35">
        <f t="shared" si="1089"/>
        <v>-199744</v>
      </c>
      <c r="X2722" s="35">
        <f t="shared" si="1089"/>
        <v>-224141</v>
      </c>
      <c r="Y2722" s="35">
        <f t="shared" si="1089"/>
        <v>-224485</v>
      </c>
      <c r="Z2722" s="35">
        <f t="shared" si="1089"/>
        <v>-224810</v>
      </c>
      <c r="AA2722" s="35">
        <f t="shared" si="1089"/>
        <v>-294590</v>
      </c>
      <c r="AB2722" s="35">
        <f t="shared" si="1089"/>
        <v>-310508</v>
      </c>
      <c r="AC2722" s="35">
        <f t="shared" si="1089"/>
        <v>-310563</v>
      </c>
      <c r="AD2722" s="35">
        <f t="shared" si="1089"/>
        <v>-310563</v>
      </c>
      <c r="AE2722" s="35">
        <f t="shared" si="1089"/>
        <v>-310563</v>
      </c>
      <c r="AF2722" s="35">
        <f t="shared" si="1089"/>
        <v>-369943</v>
      </c>
      <c r="AG2722" s="35">
        <f t="shared" si="1089"/>
        <v>-402450</v>
      </c>
      <c r="AH2722" s="35">
        <f t="shared" si="1089"/>
        <v>-405029</v>
      </c>
      <c r="AI2722" s="35">
        <f t="shared" si="1089"/>
        <v>-405029</v>
      </c>
      <c r="AJ2722" s="35">
        <f t="shared" si="1089"/>
        <v>-465896</v>
      </c>
      <c r="AK2722" s="35">
        <f t="shared" si="1089"/>
        <v>-465987</v>
      </c>
      <c r="AL2722" s="35">
        <f t="shared" si="1089"/>
        <v>-466090</v>
      </c>
      <c r="AM2722" s="33"/>
      <c r="AN2722" s="33"/>
      <c r="AO2722" s="33"/>
      <c r="AP2722" s="33"/>
      <c r="AQ2722" s="33"/>
      <c r="AR2722" s="33"/>
      <c r="AS2722" s="33"/>
      <c r="AT2722" s="33"/>
      <c r="AU2722" s="33"/>
      <c r="AV2722" s="33"/>
      <c r="AW2722" s="33"/>
      <c r="AX2722" s="33"/>
      <c r="AY2722" s="33"/>
      <c r="AZ2722" s="33"/>
      <c r="BA2722" s="33"/>
    </row>
    <row r="2723" spans="1:53" ht="17.25" customHeight="1" thickBot="1">
      <c r="A2723" s="60"/>
      <c r="B2723" s="47"/>
      <c r="C2723" s="36">
        <v>0</v>
      </c>
      <c r="D2723" s="37" t="s">
        <v>4366</v>
      </c>
      <c r="E2723" s="52"/>
      <c r="F2723" s="53"/>
      <c r="G2723" s="53"/>
      <c r="H2723" s="53"/>
      <c r="I2723" s="53"/>
      <c r="J2723" s="53"/>
      <c r="K2723" s="53"/>
      <c r="L2723" s="53"/>
      <c r="M2723" s="53"/>
      <c r="N2723" s="53"/>
      <c r="O2723" s="53"/>
      <c r="P2723" s="53"/>
      <c r="Q2723" s="53"/>
      <c r="R2723" s="53"/>
      <c r="S2723" s="53"/>
      <c r="T2723" s="53"/>
      <c r="U2723" s="53"/>
      <c r="V2723" s="53"/>
      <c r="W2723" s="53"/>
      <c r="X2723" s="53"/>
      <c r="Y2723" s="53"/>
      <c r="Z2723" s="53"/>
      <c r="AA2723" s="53"/>
      <c r="AB2723" s="53"/>
      <c r="AC2723" s="53"/>
      <c r="AD2723" s="53"/>
      <c r="AE2723" s="53"/>
      <c r="AF2723" s="53"/>
      <c r="AG2723" s="53"/>
      <c r="AH2723" s="53"/>
      <c r="AI2723" s="53"/>
      <c r="AJ2723" s="53"/>
      <c r="AK2723" s="53"/>
      <c r="AL2723" s="54"/>
      <c r="AM2723" s="38"/>
      <c r="AN2723" s="38"/>
      <c r="AO2723" s="38"/>
      <c r="AP2723" s="38"/>
      <c r="AQ2723" s="38"/>
      <c r="AR2723" s="38"/>
      <c r="AS2723" s="38"/>
      <c r="AT2723" s="38"/>
      <c r="AU2723" s="38"/>
      <c r="AV2723" s="38"/>
      <c r="AW2723" s="38"/>
      <c r="AX2723" s="38"/>
      <c r="AY2723" s="38"/>
      <c r="AZ2723" s="38"/>
      <c r="BA2723" s="38"/>
    </row>
    <row r="2724" spans="1:53" ht="15" thickTop="1">
      <c r="A2724" s="45" t="s">
        <v>5019</v>
      </c>
      <c r="B2724" s="45">
        <v>545</v>
      </c>
      <c r="C2724" s="14" t="s">
        <v>5164</v>
      </c>
      <c r="D2724" s="15" t="s">
        <v>4362</v>
      </c>
      <c r="E2724" s="29"/>
      <c r="F2724" s="29">
        <v>109768</v>
      </c>
      <c r="G2724" s="29"/>
      <c r="H2724" s="29"/>
      <c r="I2724" s="29"/>
      <c r="J2724" s="29"/>
      <c r="K2724" s="29"/>
      <c r="L2724" s="29"/>
      <c r="M2724" s="29"/>
      <c r="N2724" s="29"/>
      <c r="O2724" s="29"/>
      <c r="P2724" s="29"/>
      <c r="Q2724" s="29"/>
      <c r="R2724" s="29"/>
      <c r="S2724" s="29"/>
      <c r="T2724" s="29"/>
      <c r="U2724" s="29"/>
      <c r="V2724" s="29"/>
      <c r="W2724" s="29"/>
      <c r="X2724" s="29"/>
      <c r="Y2724" s="29"/>
      <c r="Z2724" s="29"/>
      <c r="AA2724" s="29"/>
      <c r="AB2724" s="29"/>
      <c r="AC2724" s="29"/>
      <c r="AD2724" s="29"/>
      <c r="AE2724" s="29"/>
      <c r="AF2724" s="29"/>
      <c r="AG2724" s="29"/>
      <c r="AH2724" s="29"/>
      <c r="AI2724" s="29"/>
      <c r="AJ2724" s="29"/>
      <c r="AK2724" s="29"/>
      <c r="AL2724" s="29"/>
      <c r="AM2724" s="17"/>
      <c r="AN2724" s="17">
        <f>AM2724*(F2724+G2724)</f>
        <v>0</v>
      </c>
      <c r="AO2724" s="17">
        <f>SUMIF($I$1:$AL$1,AO$1,$I2726:$AL2726)*$AM2724</f>
        <v>0</v>
      </c>
      <c r="AP2724" s="17">
        <f t="shared" ref="AP2724:AZ2724" si="1090">SUMIF($I$1:$AL$1,AP$1,$I2726:$AL2726)*$AM2724</f>
        <v>0</v>
      </c>
      <c r="AQ2724" s="17">
        <f t="shared" si="1090"/>
        <v>0</v>
      </c>
      <c r="AR2724" s="17">
        <f t="shared" si="1090"/>
        <v>0</v>
      </c>
      <c r="AS2724" s="17">
        <f t="shared" si="1090"/>
        <v>0</v>
      </c>
      <c r="AT2724" s="17">
        <f t="shared" si="1090"/>
        <v>0</v>
      </c>
      <c r="AU2724" s="17">
        <f t="shared" si="1090"/>
        <v>0</v>
      </c>
      <c r="AV2724" s="17">
        <f t="shared" si="1090"/>
        <v>0</v>
      </c>
      <c r="AW2724" s="17">
        <f t="shared" si="1090"/>
        <v>0</v>
      </c>
      <c r="AX2724" s="17">
        <f t="shared" si="1090"/>
        <v>0</v>
      </c>
      <c r="AY2724" s="17">
        <f t="shared" si="1090"/>
        <v>0</v>
      </c>
      <c r="AZ2724" s="17">
        <f t="shared" si="1090"/>
        <v>0</v>
      </c>
      <c r="BA2724" s="17"/>
    </row>
    <row r="2725" spans="1:53">
      <c r="A2725" s="59"/>
      <c r="B2725" s="46"/>
      <c r="C2725" s="31" t="s">
        <v>5165</v>
      </c>
      <c r="D2725" s="32" t="s">
        <v>4363</v>
      </c>
      <c r="E2725" s="39"/>
      <c r="F2725" s="39"/>
      <c r="G2725" s="39"/>
      <c r="H2725" s="39"/>
      <c r="I2725" s="39">
        <v>80897</v>
      </c>
      <c r="J2725" s="39">
        <v>524</v>
      </c>
      <c r="K2725" s="39">
        <v>7894</v>
      </c>
      <c r="L2725" s="39">
        <v>4305</v>
      </c>
      <c r="M2725" s="39">
        <v>2514</v>
      </c>
      <c r="N2725" s="39"/>
      <c r="O2725" s="39">
        <v>7672</v>
      </c>
      <c r="P2725" s="39">
        <v>5484</v>
      </c>
      <c r="Q2725" s="39">
        <v>5139</v>
      </c>
      <c r="R2725" s="39">
        <v>118</v>
      </c>
      <c r="S2725" s="39">
        <v>191416</v>
      </c>
      <c r="T2725" s="39">
        <v>80653</v>
      </c>
      <c r="U2725" s="39">
        <v>10065</v>
      </c>
      <c r="V2725" s="39">
        <v>6665</v>
      </c>
      <c r="W2725" s="39">
        <v>118014</v>
      </c>
      <c r="X2725" s="39">
        <v>58963</v>
      </c>
      <c r="Y2725" s="39">
        <v>11834</v>
      </c>
      <c r="Z2725" s="39">
        <v>1715</v>
      </c>
      <c r="AA2725" s="39">
        <v>127236</v>
      </c>
      <c r="AB2725" s="39">
        <v>55185</v>
      </c>
      <c r="AC2725" s="39">
        <v>14673</v>
      </c>
      <c r="AD2725" s="39">
        <v>1919</v>
      </c>
      <c r="AE2725" s="39">
        <v>3</v>
      </c>
      <c r="AF2725" s="39">
        <v>109287</v>
      </c>
      <c r="AG2725" s="39">
        <v>86409</v>
      </c>
      <c r="AH2725" s="39">
        <v>9162</v>
      </c>
      <c r="AI2725" s="39">
        <v>3118</v>
      </c>
      <c r="AJ2725" s="39">
        <v>123060</v>
      </c>
      <c r="AK2725" s="39">
        <v>17651</v>
      </c>
      <c r="AL2725" s="39">
        <v>263</v>
      </c>
      <c r="AM2725" s="33"/>
      <c r="AN2725" s="33"/>
      <c r="AO2725" s="33"/>
      <c r="AP2725" s="33"/>
      <c r="AQ2725" s="33"/>
      <c r="AR2725" s="33"/>
      <c r="AS2725" s="33"/>
      <c r="AT2725" s="33"/>
      <c r="AU2725" s="33"/>
      <c r="AV2725" s="33"/>
      <c r="AW2725" s="33"/>
      <c r="AX2725" s="33"/>
      <c r="AY2725" s="33"/>
      <c r="AZ2725" s="33"/>
      <c r="BA2725" s="33"/>
    </row>
    <row r="2726" spans="1:53">
      <c r="A2726" s="59"/>
      <c r="B2726" s="46"/>
      <c r="C2726" s="31"/>
      <c r="D2726" s="32" t="s">
        <v>4364</v>
      </c>
      <c r="E2726" s="39">
        <f>SUM(I2726:AL2726)</f>
        <v>0</v>
      </c>
      <c r="F2726" s="39"/>
      <c r="G2726" s="39"/>
      <c r="H2726" s="39"/>
      <c r="I2726" s="39"/>
      <c r="J2726" s="39"/>
      <c r="K2726" s="39"/>
      <c r="L2726" s="39"/>
      <c r="M2726" s="39"/>
      <c r="N2726" s="39"/>
      <c r="O2726" s="39"/>
      <c r="P2726" s="39"/>
      <c r="Q2726" s="39"/>
      <c r="R2726" s="39"/>
      <c r="S2726" s="39"/>
      <c r="T2726" s="39"/>
      <c r="U2726" s="39"/>
      <c r="V2726" s="39"/>
      <c r="W2726" s="39"/>
      <c r="X2726" s="39"/>
      <c r="Y2726" s="39"/>
      <c r="Z2726" s="39"/>
      <c r="AA2726" s="39"/>
      <c r="AB2726" s="39"/>
      <c r="AC2726" s="39"/>
      <c r="AD2726" s="39"/>
      <c r="AE2726" s="39"/>
      <c r="AF2726" s="39"/>
      <c r="AG2726" s="39"/>
      <c r="AH2726" s="39"/>
      <c r="AI2726" s="39"/>
      <c r="AJ2726" s="39"/>
      <c r="AK2726" s="39"/>
      <c r="AL2726" s="39"/>
      <c r="AM2726" s="33"/>
      <c r="AN2726" s="33"/>
      <c r="AO2726" s="33"/>
      <c r="AP2726" s="33"/>
      <c r="AQ2726" s="33"/>
      <c r="AR2726" s="33"/>
      <c r="AS2726" s="33"/>
      <c r="AT2726" s="33"/>
      <c r="AU2726" s="33"/>
      <c r="AV2726" s="33"/>
      <c r="AW2726" s="33"/>
      <c r="AX2726" s="33"/>
      <c r="AY2726" s="33"/>
      <c r="AZ2726" s="33"/>
      <c r="BA2726" s="33"/>
    </row>
    <row r="2727" spans="1:53">
      <c r="A2727" s="59"/>
      <c r="B2727" s="46"/>
      <c r="C2727" s="31" t="s">
        <v>5166</v>
      </c>
      <c r="D2727" s="34" t="s">
        <v>4365</v>
      </c>
      <c r="E2727" s="35">
        <f>E2726-E2724</f>
        <v>0</v>
      </c>
      <c r="F2727" s="35"/>
      <c r="G2727" s="35"/>
      <c r="H2727" s="35"/>
      <c r="I2727" s="35">
        <f>F2724+G2724+H2724+I2726-I2725</f>
        <v>28871</v>
      </c>
      <c r="J2727" s="35">
        <f>I2727+J2726-J2725</f>
        <v>28347</v>
      </c>
      <c r="K2727" s="35">
        <f t="shared" ref="K2727:AL2727" si="1091">J2727+K2726-K2725</f>
        <v>20453</v>
      </c>
      <c r="L2727" s="35">
        <f t="shared" si="1091"/>
        <v>16148</v>
      </c>
      <c r="M2727" s="35">
        <f t="shared" si="1091"/>
        <v>13634</v>
      </c>
      <c r="N2727" s="35">
        <f t="shared" si="1091"/>
        <v>13634</v>
      </c>
      <c r="O2727" s="35">
        <f t="shared" si="1091"/>
        <v>5962</v>
      </c>
      <c r="P2727" s="35">
        <f t="shared" si="1091"/>
        <v>478</v>
      </c>
      <c r="Q2727" s="35">
        <f t="shared" si="1091"/>
        <v>-4661</v>
      </c>
      <c r="R2727" s="35">
        <f t="shared" si="1091"/>
        <v>-4779</v>
      </c>
      <c r="S2727" s="35">
        <f t="shared" si="1091"/>
        <v>-196195</v>
      </c>
      <c r="T2727" s="35">
        <f t="shared" si="1091"/>
        <v>-276848</v>
      </c>
      <c r="U2727" s="35">
        <f t="shared" si="1091"/>
        <v>-286913</v>
      </c>
      <c r="V2727" s="35">
        <f t="shared" si="1091"/>
        <v>-293578</v>
      </c>
      <c r="W2727" s="35">
        <f t="shared" si="1091"/>
        <v>-411592</v>
      </c>
      <c r="X2727" s="35">
        <f t="shared" si="1091"/>
        <v>-470555</v>
      </c>
      <c r="Y2727" s="35">
        <f t="shared" si="1091"/>
        <v>-482389</v>
      </c>
      <c r="Z2727" s="35">
        <f t="shared" si="1091"/>
        <v>-484104</v>
      </c>
      <c r="AA2727" s="35">
        <f t="shared" si="1091"/>
        <v>-611340</v>
      </c>
      <c r="AB2727" s="35">
        <f t="shared" si="1091"/>
        <v>-666525</v>
      </c>
      <c r="AC2727" s="35">
        <f t="shared" si="1091"/>
        <v>-681198</v>
      </c>
      <c r="AD2727" s="35">
        <f t="shared" si="1091"/>
        <v>-683117</v>
      </c>
      <c r="AE2727" s="35">
        <f t="shared" si="1091"/>
        <v>-683120</v>
      </c>
      <c r="AF2727" s="35">
        <f t="shared" si="1091"/>
        <v>-792407</v>
      </c>
      <c r="AG2727" s="35">
        <f t="shared" si="1091"/>
        <v>-878816</v>
      </c>
      <c r="AH2727" s="35">
        <f t="shared" si="1091"/>
        <v>-887978</v>
      </c>
      <c r="AI2727" s="35">
        <f t="shared" si="1091"/>
        <v>-891096</v>
      </c>
      <c r="AJ2727" s="35">
        <f t="shared" si="1091"/>
        <v>-1014156</v>
      </c>
      <c r="AK2727" s="35">
        <f t="shared" si="1091"/>
        <v>-1031807</v>
      </c>
      <c r="AL2727" s="35">
        <f t="shared" si="1091"/>
        <v>-1032070</v>
      </c>
      <c r="AM2727" s="33"/>
      <c r="AN2727" s="33"/>
      <c r="AO2727" s="33"/>
      <c r="AP2727" s="33"/>
      <c r="AQ2727" s="33"/>
      <c r="AR2727" s="33"/>
      <c r="AS2727" s="33"/>
      <c r="AT2727" s="33"/>
      <c r="AU2727" s="33"/>
      <c r="AV2727" s="33"/>
      <c r="AW2727" s="33"/>
      <c r="AX2727" s="33"/>
      <c r="AY2727" s="33"/>
      <c r="AZ2727" s="33"/>
      <c r="BA2727" s="33"/>
    </row>
    <row r="2728" spans="1:53" ht="17.25" customHeight="1" thickBot="1">
      <c r="A2728" s="60"/>
      <c r="B2728" s="47"/>
      <c r="C2728" s="36">
        <v>0</v>
      </c>
      <c r="D2728" s="37" t="s">
        <v>4366</v>
      </c>
      <c r="E2728" s="52"/>
      <c r="F2728" s="53"/>
      <c r="G2728" s="53"/>
      <c r="H2728" s="53"/>
      <c r="I2728" s="53"/>
      <c r="J2728" s="53"/>
      <c r="K2728" s="53"/>
      <c r="L2728" s="53"/>
      <c r="M2728" s="53"/>
      <c r="N2728" s="53"/>
      <c r="O2728" s="53"/>
      <c r="P2728" s="53"/>
      <c r="Q2728" s="53"/>
      <c r="R2728" s="53"/>
      <c r="S2728" s="53"/>
      <c r="T2728" s="53"/>
      <c r="U2728" s="53"/>
      <c r="V2728" s="53"/>
      <c r="W2728" s="53"/>
      <c r="X2728" s="53"/>
      <c r="Y2728" s="53"/>
      <c r="Z2728" s="53"/>
      <c r="AA2728" s="53"/>
      <c r="AB2728" s="53"/>
      <c r="AC2728" s="53"/>
      <c r="AD2728" s="53"/>
      <c r="AE2728" s="53"/>
      <c r="AF2728" s="53"/>
      <c r="AG2728" s="53"/>
      <c r="AH2728" s="53"/>
      <c r="AI2728" s="53"/>
      <c r="AJ2728" s="53"/>
      <c r="AK2728" s="53"/>
      <c r="AL2728" s="54"/>
      <c r="AM2728" s="38"/>
      <c r="AN2728" s="38"/>
      <c r="AO2728" s="38"/>
      <c r="AP2728" s="38"/>
      <c r="AQ2728" s="38"/>
      <c r="AR2728" s="38"/>
      <c r="AS2728" s="38"/>
      <c r="AT2728" s="38"/>
      <c r="AU2728" s="38"/>
      <c r="AV2728" s="38"/>
      <c r="AW2728" s="38"/>
      <c r="AX2728" s="38"/>
      <c r="AY2728" s="38"/>
      <c r="AZ2728" s="38"/>
      <c r="BA2728" s="38"/>
    </row>
    <row r="2729" spans="1:53" ht="15" thickTop="1">
      <c r="A2729" s="45" t="s">
        <v>5019</v>
      </c>
      <c r="B2729" s="45">
        <v>546</v>
      </c>
      <c r="C2729" s="14" t="s">
        <v>5167</v>
      </c>
      <c r="D2729" s="15" t="s">
        <v>4362</v>
      </c>
      <c r="E2729" s="29"/>
      <c r="F2729" s="29">
        <v>98895</v>
      </c>
      <c r="G2729" s="29"/>
      <c r="H2729" s="29"/>
      <c r="I2729" s="29"/>
      <c r="J2729" s="29"/>
      <c r="K2729" s="29"/>
      <c r="L2729" s="29"/>
      <c r="M2729" s="29"/>
      <c r="N2729" s="29"/>
      <c r="O2729" s="29"/>
      <c r="P2729" s="29"/>
      <c r="Q2729" s="29"/>
      <c r="R2729" s="29"/>
      <c r="S2729" s="29"/>
      <c r="T2729" s="29"/>
      <c r="U2729" s="29"/>
      <c r="V2729" s="29"/>
      <c r="W2729" s="29"/>
      <c r="X2729" s="29"/>
      <c r="Y2729" s="29"/>
      <c r="Z2729" s="29"/>
      <c r="AA2729" s="29"/>
      <c r="AB2729" s="29"/>
      <c r="AC2729" s="29"/>
      <c r="AD2729" s="29"/>
      <c r="AE2729" s="29"/>
      <c r="AF2729" s="29"/>
      <c r="AG2729" s="29"/>
      <c r="AH2729" s="29"/>
      <c r="AI2729" s="29"/>
      <c r="AJ2729" s="29"/>
      <c r="AK2729" s="29"/>
      <c r="AL2729" s="29"/>
      <c r="AM2729" s="17"/>
      <c r="AN2729" s="17">
        <f>AM2729*(F2729+G2729)</f>
        <v>0</v>
      </c>
      <c r="AO2729" s="17">
        <f>SUMIF($I$1:$AL$1,AO$1,$I2731:$AL2731)*$AM2729</f>
        <v>0</v>
      </c>
      <c r="AP2729" s="17">
        <f t="shared" ref="AP2729:AZ2729" si="1092">SUMIF($I$1:$AL$1,AP$1,$I2731:$AL2731)*$AM2729</f>
        <v>0</v>
      </c>
      <c r="AQ2729" s="17">
        <f t="shared" si="1092"/>
        <v>0</v>
      </c>
      <c r="AR2729" s="17">
        <f t="shared" si="1092"/>
        <v>0</v>
      </c>
      <c r="AS2729" s="17">
        <f t="shared" si="1092"/>
        <v>0</v>
      </c>
      <c r="AT2729" s="17">
        <f t="shared" si="1092"/>
        <v>0</v>
      </c>
      <c r="AU2729" s="17">
        <f t="shared" si="1092"/>
        <v>0</v>
      </c>
      <c r="AV2729" s="17">
        <f t="shared" si="1092"/>
        <v>0</v>
      </c>
      <c r="AW2729" s="17">
        <f t="shared" si="1092"/>
        <v>0</v>
      </c>
      <c r="AX2729" s="17">
        <f t="shared" si="1092"/>
        <v>0</v>
      </c>
      <c r="AY2729" s="17">
        <f t="shared" si="1092"/>
        <v>0</v>
      </c>
      <c r="AZ2729" s="17">
        <f t="shared" si="1092"/>
        <v>0</v>
      </c>
      <c r="BA2729" s="17"/>
    </row>
    <row r="2730" spans="1:53">
      <c r="A2730" s="59"/>
      <c r="B2730" s="46"/>
      <c r="C2730" s="31" t="s">
        <v>5168</v>
      </c>
      <c r="D2730" s="32" t="s">
        <v>4363</v>
      </c>
      <c r="E2730" s="39"/>
      <c r="F2730" s="39"/>
      <c r="G2730" s="39"/>
      <c r="H2730" s="39"/>
      <c r="I2730" s="39">
        <v>26953</v>
      </c>
      <c r="J2730" s="39"/>
      <c r="K2730" s="39">
        <v>9184</v>
      </c>
      <c r="L2730" s="39">
        <v>3190</v>
      </c>
      <c r="M2730" s="39">
        <v>1003</v>
      </c>
      <c r="N2730" s="39">
        <v>999</v>
      </c>
      <c r="O2730" s="39">
        <v>49898</v>
      </c>
      <c r="P2730" s="39">
        <v>30868</v>
      </c>
      <c r="Q2730" s="39">
        <v>999</v>
      </c>
      <c r="R2730" s="39">
        <v>2011</v>
      </c>
      <c r="S2730" s="39">
        <v>84955</v>
      </c>
      <c r="T2730" s="39">
        <v>20313</v>
      </c>
      <c r="U2730" s="39">
        <v>14090</v>
      </c>
      <c r="V2730" s="39">
        <v>7164</v>
      </c>
      <c r="W2730" s="39">
        <v>85854</v>
      </c>
      <c r="X2730" s="39">
        <v>30407</v>
      </c>
      <c r="Y2730" s="39">
        <v>8135</v>
      </c>
      <c r="Z2730" s="39">
        <v>3251</v>
      </c>
      <c r="AA2730" s="39">
        <v>4343</v>
      </c>
      <c r="AB2730" s="39">
        <v>84479</v>
      </c>
      <c r="AC2730" s="39">
        <v>13460</v>
      </c>
      <c r="AD2730" s="39">
        <v>4672</v>
      </c>
      <c r="AE2730" s="39">
        <v>4845</v>
      </c>
      <c r="AF2730" s="39">
        <v>83451</v>
      </c>
      <c r="AG2730" s="39">
        <v>16350</v>
      </c>
      <c r="AH2730" s="39">
        <v>5910</v>
      </c>
      <c r="AI2730" s="39">
        <v>2628</v>
      </c>
      <c r="AJ2730" s="39">
        <v>3914</v>
      </c>
      <c r="AK2730" s="39">
        <v>101041</v>
      </c>
      <c r="AL2730" s="39">
        <v>1747</v>
      </c>
      <c r="AM2730" s="33"/>
      <c r="AN2730" s="33"/>
      <c r="AO2730" s="33"/>
      <c r="AP2730" s="33"/>
      <c r="AQ2730" s="33"/>
      <c r="AR2730" s="33"/>
      <c r="AS2730" s="33"/>
      <c r="AT2730" s="33"/>
      <c r="AU2730" s="33"/>
      <c r="AV2730" s="33"/>
      <c r="AW2730" s="33"/>
      <c r="AX2730" s="33"/>
      <c r="AY2730" s="33"/>
      <c r="AZ2730" s="33"/>
      <c r="BA2730" s="33"/>
    </row>
    <row r="2731" spans="1:53">
      <c r="A2731" s="59"/>
      <c r="B2731" s="46"/>
      <c r="C2731" s="31"/>
      <c r="D2731" s="32" t="s">
        <v>4364</v>
      </c>
      <c r="E2731" s="39">
        <f>SUM(I2731:AL2731)</f>
        <v>0</v>
      </c>
      <c r="F2731" s="39"/>
      <c r="G2731" s="39"/>
      <c r="H2731" s="39"/>
      <c r="I2731" s="39"/>
      <c r="J2731" s="39"/>
      <c r="K2731" s="39"/>
      <c r="L2731" s="39"/>
      <c r="M2731" s="39"/>
      <c r="N2731" s="39"/>
      <c r="O2731" s="39"/>
      <c r="P2731" s="39"/>
      <c r="Q2731" s="39"/>
      <c r="R2731" s="39"/>
      <c r="S2731" s="39"/>
      <c r="T2731" s="39"/>
      <c r="U2731" s="39"/>
      <c r="V2731" s="39"/>
      <c r="W2731" s="39"/>
      <c r="X2731" s="39"/>
      <c r="Y2731" s="39"/>
      <c r="Z2731" s="39"/>
      <c r="AA2731" s="39"/>
      <c r="AB2731" s="39"/>
      <c r="AC2731" s="39"/>
      <c r="AD2731" s="39"/>
      <c r="AE2731" s="39"/>
      <c r="AF2731" s="39"/>
      <c r="AG2731" s="39"/>
      <c r="AH2731" s="39"/>
      <c r="AI2731" s="39"/>
      <c r="AJ2731" s="39"/>
      <c r="AK2731" s="39"/>
      <c r="AL2731" s="39"/>
      <c r="AM2731" s="33"/>
      <c r="AN2731" s="33"/>
      <c r="AO2731" s="33"/>
      <c r="AP2731" s="33"/>
      <c r="AQ2731" s="33"/>
      <c r="AR2731" s="33"/>
      <c r="AS2731" s="33"/>
      <c r="AT2731" s="33"/>
      <c r="AU2731" s="33"/>
      <c r="AV2731" s="33"/>
      <c r="AW2731" s="33"/>
      <c r="AX2731" s="33"/>
      <c r="AY2731" s="33"/>
      <c r="AZ2731" s="33"/>
      <c r="BA2731" s="33"/>
    </row>
    <row r="2732" spans="1:53">
      <c r="A2732" s="59"/>
      <c r="B2732" s="46"/>
      <c r="C2732" s="31" t="s">
        <v>5169</v>
      </c>
      <c r="D2732" s="34" t="s">
        <v>4365</v>
      </c>
      <c r="E2732" s="35">
        <f>E2731-E2729</f>
        <v>0</v>
      </c>
      <c r="F2732" s="35"/>
      <c r="G2732" s="35"/>
      <c r="H2732" s="35"/>
      <c r="I2732" s="35">
        <f>F2729+G2729+H2729+I2731-I2730</f>
        <v>71942</v>
      </c>
      <c r="J2732" s="35">
        <f>I2732+J2731-J2730</f>
        <v>71942</v>
      </c>
      <c r="K2732" s="35">
        <f t="shared" ref="K2732:AL2732" si="1093">J2732+K2731-K2730</f>
        <v>62758</v>
      </c>
      <c r="L2732" s="35">
        <f t="shared" si="1093"/>
        <v>59568</v>
      </c>
      <c r="M2732" s="35">
        <f t="shared" si="1093"/>
        <v>58565</v>
      </c>
      <c r="N2732" s="35">
        <f t="shared" si="1093"/>
        <v>57566</v>
      </c>
      <c r="O2732" s="35">
        <f t="shared" si="1093"/>
        <v>7668</v>
      </c>
      <c r="P2732" s="35">
        <f t="shared" si="1093"/>
        <v>-23200</v>
      </c>
      <c r="Q2732" s="35">
        <f t="shared" si="1093"/>
        <v>-24199</v>
      </c>
      <c r="R2732" s="35">
        <f t="shared" si="1093"/>
        <v>-26210</v>
      </c>
      <c r="S2732" s="35">
        <f t="shared" si="1093"/>
        <v>-111165</v>
      </c>
      <c r="T2732" s="35">
        <f t="shared" si="1093"/>
        <v>-131478</v>
      </c>
      <c r="U2732" s="35">
        <f t="shared" si="1093"/>
        <v>-145568</v>
      </c>
      <c r="V2732" s="35">
        <f t="shared" si="1093"/>
        <v>-152732</v>
      </c>
      <c r="W2732" s="35">
        <f t="shared" si="1093"/>
        <v>-238586</v>
      </c>
      <c r="X2732" s="35">
        <f t="shared" si="1093"/>
        <v>-268993</v>
      </c>
      <c r="Y2732" s="35">
        <f t="shared" si="1093"/>
        <v>-277128</v>
      </c>
      <c r="Z2732" s="35">
        <f t="shared" si="1093"/>
        <v>-280379</v>
      </c>
      <c r="AA2732" s="35">
        <f t="shared" si="1093"/>
        <v>-284722</v>
      </c>
      <c r="AB2732" s="35">
        <f t="shared" si="1093"/>
        <v>-369201</v>
      </c>
      <c r="AC2732" s="35">
        <f t="shared" si="1093"/>
        <v>-382661</v>
      </c>
      <c r="AD2732" s="35">
        <f t="shared" si="1093"/>
        <v>-387333</v>
      </c>
      <c r="AE2732" s="35">
        <f t="shared" si="1093"/>
        <v>-392178</v>
      </c>
      <c r="AF2732" s="35">
        <f t="shared" si="1093"/>
        <v>-475629</v>
      </c>
      <c r="AG2732" s="35">
        <f t="shared" si="1093"/>
        <v>-491979</v>
      </c>
      <c r="AH2732" s="35">
        <f t="shared" si="1093"/>
        <v>-497889</v>
      </c>
      <c r="AI2732" s="35">
        <f t="shared" si="1093"/>
        <v>-500517</v>
      </c>
      <c r="AJ2732" s="35">
        <f t="shared" si="1093"/>
        <v>-504431</v>
      </c>
      <c r="AK2732" s="35">
        <f t="shared" si="1093"/>
        <v>-605472</v>
      </c>
      <c r="AL2732" s="35">
        <f t="shared" si="1093"/>
        <v>-607219</v>
      </c>
      <c r="AM2732" s="33"/>
      <c r="AN2732" s="33"/>
      <c r="AO2732" s="33"/>
      <c r="AP2732" s="33"/>
      <c r="AQ2732" s="33"/>
      <c r="AR2732" s="33"/>
      <c r="AS2732" s="33"/>
      <c r="AT2732" s="33"/>
      <c r="AU2732" s="33"/>
      <c r="AV2732" s="33"/>
      <c r="AW2732" s="33"/>
      <c r="AX2732" s="33"/>
      <c r="AY2732" s="33"/>
      <c r="AZ2732" s="33"/>
      <c r="BA2732" s="33"/>
    </row>
    <row r="2733" spans="1:53" ht="17.25" customHeight="1" thickBot="1">
      <c r="A2733" s="60"/>
      <c r="B2733" s="47"/>
      <c r="C2733" s="36">
        <v>0</v>
      </c>
      <c r="D2733" s="37" t="s">
        <v>4366</v>
      </c>
      <c r="E2733" s="52"/>
      <c r="F2733" s="53"/>
      <c r="G2733" s="53"/>
      <c r="H2733" s="53"/>
      <c r="I2733" s="53"/>
      <c r="J2733" s="53"/>
      <c r="K2733" s="53"/>
      <c r="L2733" s="53"/>
      <c r="M2733" s="53"/>
      <c r="N2733" s="53"/>
      <c r="O2733" s="53"/>
      <c r="P2733" s="53"/>
      <c r="Q2733" s="53"/>
      <c r="R2733" s="53"/>
      <c r="S2733" s="53"/>
      <c r="T2733" s="53"/>
      <c r="U2733" s="53"/>
      <c r="V2733" s="53"/>
      <c r="W2733" s="53"/>
      <c r="X2733" s="53"/>
      <c r="Y2733" s="53"/>
      <c r="Z2733" s="53"/>
      <c r="AA2733" s="53"/>
      <c r="AB2733" s="53"/>
      <c r="AC2733" s="53"/>
      <c r="AD2733" s="53"/>
      <c r="AE2733" s="53"/>
      <c r="AF2733" s="53"/>
      <c r="AG2733" s="53"/>
      <c r="AH2733" s="53"/>
      <c r="AI2733" s="53"/>
      <c r="AJ2733" s="53"/>
      <c r="AK2733" s="53"/>
      <c r="AL2733" s="54"/>
      <c r="AM2733" s="38"/>
      <c r="AN2733" s="38"/>
      <c r="AO2733" s="38"/>
      <c r="AP2733" s="38"/>
      <c r="AQ2733" s="38"/>
      <c r="AR2733" s="38"/>
      <c r="AS2733" s="38"/>
      <c r="AT2733" s="38"/>
      <c r="AU2733" s="38"/>
      <c r="AV2733" s="38"/>
      <c r="AW2733" s="38"/>
      <c r="AX2733" s="38"/>
      <c r="AY2733" s="38"/>
      <c r="AZ2733" s="38"/>
      <c r="BA2733" s="38"/>
    </row>
    <row r="2734" spans="1:53" ht="15" thickTop="1">
      <c r="A2734" s="45" t="s">
        <v>2918</v>
      </c>
      <c r="B2734" s="45">
        <v>547</v>
      </c>
      <c r="C2734" s="14" t="s">
        <v>5170</v>
      </c>
      <c r="D2734" s="15" t="s">
        <v>4362</v>
      </c>
      <c r="E2734" s="29"/>
      <c r="F2734" s="29">
        <v>1850836</v>
      </c>
      <c r="G2734" s="29"/>
      <c r="H2734" s="29"/>
      <c r="I2734" s="29"/>
      <c r="J2734" s="29"/>
      <c r="K2734" s="29"/>
      <c r="L2734" s="29"/>
      <c r="M2734" s="29"/>
      <c r="N2734" s="29"/>
      <c r="O2734" s="29"/>
      <c r="P2734" s="29"/>
      <c r="Q2734" s="29"/>
      <c r="R2734" s="29"/>
      <c r="S2734" s="29"/>
      <c r="T2734" s="29"/>
      <c r="U2734" s="29"/>
      <c r="V2734" s="29"/>
      <c r="W2734" s="29"/>
      <c r="X2734" s="29"/>
      <c r="Y2734" s="29"/>
      <c r="Z2734" s="29"/>
      <c r="AA2734" s="29"/>
      <c r="AB2734" s="29"/>
      <c r="AC2734" s="29"/>
      <c r="AD2734" s="29"/>
      <c r="AE2734" s="29"/>
      <c r="AF2734" s="29"/>
      <c r="AG2734" s="29"/>
      <c r="AH2734" s="29"/>
      <c r="AI2734" s="29"/>
      <c r="AJ2734" s="29"/>
      <c r="AK2734" s="29"/>
      <c r="AL2734" s="29"/>
      <c r="AM2734" s="17"/>
      <c r="AN2734" s="17">
        <f>AM2734*(F2734+G2734)</f>
        <v>0</v>
      </c>
      <c r="AO2734" s="17">
        <f>SUMIF($I$1:$AL$1,AO$1,$I2736:$AL2736)*$AM2734</f>
        <v>0</v>
      </c>
      <c r="AP2734" s="17">
        <f t="shared" ref="AP2734:AZ2734" si="1094">SUMIF($I$1:$AL$1,AP$1,$I2736:$AL2736)*$AM2734</f>
        <v>0</v>
      </c>
      <c r="AQ2734" s="17">
        <f t="shared" si="1094"/>
        <v>0</v>
      </c>
      <c r="AR2734" s="17">
        <f t="shared" si="1094"/>
        <v>0</v>
      </c>
      <c r="AS2734" s="17">
        <f t="shared" si="1094"/>
        <v>0</v>
      </c>
      <c r="AT2734" s="17">
        <f t="shared" si="1094"/>
        <v>0</v>
      </c>
      <c r="AU2734" s="17">
        <f t="shared" si="1094"/>
        <v>0</v>
      </c>
      <c r="AV2734" s="17">
        <f t="shared" si="1094"/>
        <v>0</v>
      </c>
      <c r="AW2734" s="17">
        <f t="shared" si="1094"/>
        <v>0</v>
      </c>
      <c r="AX2734" s="17">
        <f t="shared" si="1094"/>
        <v>0</v>
      </c>
      <c r="AY2734" s="17">
        <f t="shared" si="1094"/>
        <v>0</v>
      </c>
      <c r="AZ2734" s="17">
        <f t="shared" si="1094"/>
        <v>0</v>
      </c>
      <c r="BA2734" s="17"/>
    </row>
    <row r="2735" spans="1:53">
      <c r="A2735" s="59"/>
      <c r="B2735" s="46"/>
      <c r="C2735" s="31" t="s">
        <v>5171</v>
      </c>
      <c r="D2735" s="32" t="s">
        <v>4363</v>
      </c>
      <c r="E2735" s="39"/>
      <c r="F2735" s="39"/>
      <c r="G2735" s="39"/>
      <c r="H2735" s="39"/>
      <c r="I2735" s="39">
        <v>450506</v>
      </c>
      <c r="J2735" s="39">
        <v>154555</v>
      </c>
      <c r="K2735" s="39">
        <v>653503</v>
      </c>
      <c r="L2735" s="39">
        <v>102716</v>
      </c>
      <c r="M2735" s="39">
        <v>57881</v>
      </c>
      <c r="N2735" s="39">
        <v>50869</v>
      </c>
      <c r="O2735" s="39">
        <v>560390</v>
      </c>
      <c r="P2735" s="39">
        <v>558042</v>
      </c>
      <c r="Q2735" s="39">
        <v>402267</v>
      </c>
      <c r="R2735" s="39">
        <v>54765</v>
      </c>
      <c r="S2735" s="39">
        <v>261470</v>
      </c>
      <c r="T2735" s="39">
        <v>1605326</v>
      </c>
      <c r="U2735" s="39">
        <v>623949</v>
      </c>
      <c r="V2735" s="39">
        <v>361769</v>
      </c>
      <c r="W2735" s="39">
        <v>291417</v>
      </c>
      <c r="X2735" s="39">
        <v>1354292</v>
      </c>
      <c r="Y2735" s="39">
        <v>279538</v>
      </c>
      <c r="Z2735" s="39">
        <v>221902</v>
      </c>
      <c r="AA2735" s="39">
        <v>216296</v>
      </c>
      <c r="AB2735" s="39">
        <v>879944</v>
      </c>
      <c r="AC2735" s="39">
        <v>758024</v>
      </c>
      <c r="AD2735" s="39">
        <v>436180</v>
      </c>
      <c r="AE2735" s="39">
        <v>223975</v>
      </c>
      <c r="AF2735" s="39">
        <v>243137</v>
      </c>
      <c r="AG2735" s="39">
        <v>1378689</v>
      </c>
      <c r="AH2735" s="39">
        <v>1192684</v>
      </c>
      <c r="AI2735" s="39">
        <v>949990</v>
      </c>
      <c r="AJ2735" s="39">
        <v>452355</v>
      </c>
      <c r="AK2735" s="39">
        <v>1342790</v>
      </c>
      <c r="AL2735" s="39">
        <v>690946</v>
      </c>
      <c r="AM2735" s="33"/>
      <c r="AN2735" s="33"/>
      <c r="AO2735" s="33"/>
      <c r="AP2735" s="33"/>
      <c r="AQ2735" s="33"/>
      <c r="AR2735" s="33"/>
      <c r="AS2735" s="33"/>
      <c r="AT2735" s="33"/>
      <c r="AU2735" s="33"/>
      <c r="AV2735" s="33"/>
      <c r="AW2735" s="33"/>
      <c r="AX2735" s="33"/>
      <c r="AY2735" s="33"/>
      <c r="AZ2735" s="33"/>
      <c r="BA2735" s="33"/>
    </row>
    <row r="2736" spans="1:53">
      <c r="A2736" s="59"/>
      <c r="B2736" s="46"/>
      <c r="C2736" s="31"/>
      <c r="D2736" s="32" t="s">
        <v>4364</v>
      </c>
      <c r="E2736" s="39">
        <f>SUM(I2736:AL2736)</f>
        <v>0</v>
      </c>
      <c r="F2736" s="39"/>
      <c r="G2736" s="39"/>
      <c r="H2736" s="39"/>
      <c r="I2736" s="39"/>
      <c r="J2736" s="39"/>
      <c r="K2736" s="39"/>
      <c r="L2736" s="39"/>
      <c r="M2736" s="39"/>
      <c r="N2736" s="39"/>
      <c r="O2736" s="39"/>
      <c r="P2736" s="39"/>
      <c r="Q2736" s="39"/>
      <c r="R2736" s="39"/>
      <c r="S2736" s="39"/>
      <c r="T2736" s="39"/>
      <c r="U2736" s="39"/>
      <c r="V2736" s="39"/>
      <c r="W2736" s="39"/>
      <c r="X2736" s="39"/>
      <c r="Y2736" s="39"/>
      <c r="Z2736" s="39"/>
      <c r="AA2736" s="39"/>
      <c r="AB2736" s="39"/>
      <c r="AC2736" s="39"/>
      <c r="AD2736" s="39"/>
      <c r="AE2736" s="39"/>
      <c r="AF2736" s="39"/>
      <c r="AG2736" s="39"/>
      <c r="AH2736" s="39"/>
      <c r="AI2736" s="39"/>
      <c r="AJ2736" s="39"/>
      <c r="AK2736" s="39"/>
      <c r="AL2736" s="39"/>
      <c r="AM2736" s="33"/>
      <c r="AN2736" s="33"/>
      <c r="AO2736" s="33"/>
      <c r="AP2736" s="33"/>
      <c r="AQ2736" s="33"/>
      <c r="AR2736" s="33"/>
      <c r="AS2736" s="33"/>
      <c r="AT2736" s="33"/>
      <c r="AU2736" s="33"/>
      <c r="AV2736" s="33"/>
      <c r="AW2736" s="33"/>
      <c r="AX2736" s="33"/>
      <c r="AY2736" s="33"/>
      <c r="AZ2736" s="33"/>
      <c r="BA2736" s="33"/>
    </row>
    <row r="2737" spans="1:53">
      <c r="A2737" s="59"/>
      <c r="B2737" s="46"/>
      <c r="C2737" s="31" t="s">
        <v>5172</v>
      </c>
      <c r="D2737" s="34" t="s">
        <v>4365</v>
      </c>
      <c r="E2737" s="35">
        <f>E2736-E2734</f>
        <v>0</v>
      </c>
      <c r="F2737" s="35"/>
      <c r="G2737" s="35"/>
      <c r="H2737" s="35"/>
      <c r="I2737" s="35">
        <f>F2734+G2734+H2734+I2736-I2735</f>
        <v>1400330</v>
      </c>
      <c r="J2737" s="35">
        <f>I2737+J2736-J2735</f>
        <v>1245775</v>
      </c>
      <c r="K2737" s="35">
        <f t="shared" ref="K2737:AL2737" si="1095">J2737+K2736-K2735</f>
        <v>592272</v>
      </c>
      <c r="L2737" s="35">
        <f t="shared" si="1095"/>
        <v>489556</v>
      </c>
      <c r="M2737" s="35">
        <f t="shared" si="1095"/>
        <v>431675</v>
      </c>
      <c r="N2737" s="35">
        <f t="shared" si="1095"/>
        <v>380806</v>
      </c>
      <c r="O2737" s="35">
        <f t="shared" si="1095"/>
        <v>-179584</v>
      </c>
      <c r="P2737" s="35">
        <f t="shared" si="1095"/>
        <v>-737626</v>
      </c>
      <c r="Q2737" s="35">
        <f t="shared" si="1095"/>
        <v>-1139893</v>
      </c>
      <c r="R2737" s="35">
        <f t="shared" si="1095"/>
        <v>-1194658</v>
      </c>
      <c r="S2737" s="35">
        <f t="shared" si="1095"/>
        <v>-1456128</v>
      </c>
      <c r="T2737" s="35">
        <f t="shared" si="1095"/>
        <v>-3061454</v>
      </c>
      <c r="U2737" s="35">
        <f t="shared" si="1095"/>
        <v>-3685403</v>
      </c>
      <c r="V2737" s="35">
        <f t="shared" si="1095"/>
        <v>-4047172</v>
      </c>
      <c r="W2737" s="35">
        <f t="shared" si="1095"/>
        <v>-4338589</v>
      </c>
      <c r="X2737" s="35">
        <f t="shared" si="1095"/>
        <v>-5692881</v>
      </c>
      <c r="Y2737" s="35">
        <f t="shared" si="1095"/>
        <v>-5972419</v>
      </c>
      <c r="Z2737" s="35">
        <f t="shared" si="1095"/>
        <v>-6194321</v>
      </c>
      <c r="AA2737" s="35">
        <f t="shared" si="1095"/>
        <v>-6410617</v>
      </c>
      <c r="AB2737" s="35">
        <f t="shared" si="1095"/>
        <v>-7290561</v>
      </c>
      <c r="AC2737" s="35">
        <f t="shared" si="1095"/>
        <v>-8048585</v>
      </c>
      <c r="AD2737" s="35">
        <f t="shared" si="1095"/>
        <v>-8484765</v>
      </c>
      <c r="AE2737" s="35">
        <f t="shared" si="1095"/>
        <v>-8708740</v>
      </c>
      <c r="AF2737" s="35">
        <f t="shared" si="1095"/>
        <v>-8951877</v>
      </c>
      <c r="AG2737" s="35">
        <f t="shared" si="1095"/>
        <v>-10330566</v>
      </c>
      <c r="AH2737" s="35">
        <f t="shared" si="1095"/>
        <v>-11523250</v>
      </c>
      <c r="AI2737" s="35">
        <f t="shared" si="1095"/>
        <v>-12473240</v>
      </c>
      <c r="AJ2737" s="35">
        <f t="shared" si="1095"/>
        <v>-12925595</v>
      </c>
      <c r="AK2737" s="35">
        <f t="shared" si="1095"/>
        <v>-14268385</v>
      </c>
      <c r="AL2737" s="35">
        <f t="shared" si="1095"/>
        <v>-14959331</v>
      </c>
      <c r="AM2737" s="33"/>
      <c r="AN2737" s="33"/>
      <c r="AO2737" s="33"/>
      <c r="AP2737" s="33"/>
      <c r="AQ2737" s="33"/>
      <c r="AR2737" s="33"/>
      <c r="AS2737" s="33"/>
      <c r="AT2737" s="33"/>
      <c r="AU2737" s="33"/>
      <c r="AV2737" s="33"/>
      <c r="AW2737" s="33"/>
      <c r="AX2737" s="33"/>
      <c r="AY2737" s="33"/>
      <c r="AZ2737" s="33"/>
      <c r="BA2737" s="33"/>
    </row>
    <row r="2738" spans="1:53" ht="17.25" customHeight="1" thickBot="1">
      <c r="A2738" s="60"/>
      <c r="B2738" s="47"/>
      <c r="C2738" s="36">
        <v>0</v>
      </c>
      <c r="D2738" s="37" t="s">
        <v>4366</v>
      </c>
      <c r="E2738" s="52"/>
      <c r="F2738" s="53"/>
      <c r="G2738" s="53"/>
      <c r="H2738" s="53"/>
      <c r="I2738" s="53"/>
      <c r="J2738" s="53"/>
      <c r="K2738" s="53"/>
      <c r="L2738" s="53"/>
      <c r="M2738" s="53"/>
      <c r="N2738" s="53"/>
      <c r="O2738" s="53"/>
      <c r="P2738" s="53"/>
      <c r="Q2738" s="53"/>
      <c r="R2738" s="53"/>
      <c r="S2738" s="53"/>
      <c r="T2738" s="53"/>
      <c r="U2738" s="53"/>
      <c r="V2738" s="53"/>
      <c r="W2738" s="53"/>
      <c r="X2738" s="53"/>
      <c r="Y2738" s="53"/>
      <c r="Z2738" s="53"/>
      <c r="AA2738" s="53"/>
      <c r="AB2738" s="53"/>
      <c r="AC2738" s="53"/>
      <c r="AD2738" s="53"/>
      <c r="AE2738" s="53"/>
      <c r="AF2738" s="53"/>
      <c r="AG2738" s="53"/>
      <c r="AH2738" s="53"/>
      <c r="AI2738" s="53"/>
      <c r="AJ2738" s="53"/>
      <c r="AK2738" s="53"/>
      <c r="AL2738" s="54"/>
      <c r="AM2738" s="38"/>
      <c r="AN2738" s="38"/>
      <c r="AO2738" s="38"/>
      <c r="AP2738" s="38"/>
      <c r="AQ2738" s="38"/>
      <c r="AR2738" s="38"/>
      <c r="AS2738" s="38"/>
      <c r="AT2738" s="38"/>
      <c r="AU2738" s="38"/>
      <c r="AV2738" s="38"/>
      <c r="AW2738" s="38"/>
      <c r="AX2738" s="38"/>
      <c r="AY2738" s="38"/>
      <c r="AZ2738" s="38"/>
      <c r="BA2738" s="38"/>
    </row>
    <row r="2739" spans="1:53" ht="15" thickTop="1">
      <c r="A2739" s="45" t="s">
        <v>5019</v>
      </c>
      <c r="B2739" s="45">
        <v>548</v>
      </c>
      <c r="C2739" s="14" t="s">
        <v>5173</v>
      </c>
      <c r="D2739" s="15" t="s">
        <v>4362</v>
      </c>
      <c r="E2739" s="29"/>
      <c r="F2739" s="29">
        <v>35518</v>
      </c>
      <c r="G2739" s="29"/>
      <c r="H2739" s="29"/>
      <c r="I2739" s="29"/>
      <c r="J2739" s="29"/>
      <c r="K2739" s="29"/>
      <c r="L2739" s="29"/>
      <c r="M2739" s="29"/>
      <c r="N2739" s="29"/>
      <c r="O2739" s="29"/>
      <c r="P2739" s="29"/>
      <c r="Q2739" s="29"/>
      <c r="R2739" s="29"/>
      <c r="S2739" s="29"/>
      <c r="T2739" s="29"/>
      <c r="U2739" s="29"/>
      <c r="V2739" s="29"/>
      <c r="W2739" s="29"/>
      <c r="X2739" s="29"/>
      <c r="Y2739" s="29"/>
      <c r="Z2739" s="29"/>
      <c r="AA2739" s="29"/>
      <c r="AB2739" s="29"/>
      <c r="AC2739" s="29"/>
      <c r="AD2739" s="29"/>
      <c r="AE2739" s="29"/>
      <c r="AF2739" s="29"/>
      <c r="AG2739" s="29"/>
      <c r="AH2739" s="29"/>
      <c r="AI2739" s="29"/>
      <c r="AJ2739" s="29"/>
      <c r="AK2739" s="29"/>
      <c r="AL2739" s="29"/>
      <c r="AM2739" s="17"/>
      <c r="AN2739" s="17">
        <f>AM2739*(F2739+G2739)</f>
        <v>0</v>
      </c>
      <c r="AO2739" s="17">
        <f>SUMIF($I$1:$AL$1,AO$1,$I2741:$AL2741)*$AM2739</f>
        <v>0</v>
      </c>
      <c r="AP2739" s="17">
        <f t="shared" ref="AP2739:AZ2739" si="1096">SUMIF($I$1:$AL$1,AP$1,$I2741:$AL2741)*$AM2739</f>
        <v>0</v>
      </c>
      <c r="AQ2739" s="17">
        <f t="shared" si="1096"/>
        <v>0</v>
      </c>
      <c r="AR2739" s="17">
        <f t="shared" si="1096"/>
        <v>0</v>
      </c>
      <c r="AS2739" s="17">
        <f t="shared" si="1096"/>
        <v>0</v>
      </c>
      <c r="AT2739" s="17">
        <f t="shared" si="1096"/>
        <v>0</v>
      </c>
      <c r="AU2739" s="17">
        <f t="shared" si="1096"/>
        <v>0</v>
      </c>
      <c r="AV2739" s="17">
        <f t="shared" si="1096"/>
        <v>0</v>
      </c>
      <c r="AW2739" s="17">
        <f t="shared" si="1096"/>
        <v>0</v>
      </c>
      <c r="AX2739" s="17">
        <f t="shared" si="1096"/>
        <v>0</v>
      </c>
      <c r="AY2739" s="17">
        <f t="shared" si="1096"/>
        <v>0</v>
      </c>
      <c r="AZ2739" s="17">
        <f t="shared" si="1096"/>
        <v>0</v>
      </c>
      <c r="BA2739" s="17"/>
    </row>
    <row r="2740" spans="1:53">
      <c r="A2740" s="59"/>
      <c r="B2740" s="46"/>
      <c r="C2740" s="31" t="s">
        <v>5174</v>
      </c>
      <c r="D2740" s="32" t="s">
        <v>4363</v>
      </c>
      <c r="E2740" s="39"/>
      <c r="F2740" s="39"/>
      <c r="G2740" s="39"/>
      <c r="H2740" s="39"/>
      <c r="I2740" s="39">
        <v>15614</v>
      </c>
      <c r="J2740" s="39"/>
      <c r="K2740" s="39"/>
      <c r="L2740" s="39">
        <v>2006</v>
      </c>
      <c r="M2740" s="39"/>
      <c r="N2740" s="39"/>
      <c r="O2740" s="39"/>
      <c r="P2740" s="39"/>
      <c r="Q2740" s="39">
        <v>10030</v>
      </c>
      <c r="R2740" s="39"/>
      <c r="S2740" s="39">
        <v>36638</v>
      </c>
      <c r="T2740" s="39">
        <v>13168</v>
      </c>
      <c r="U2740" s="39">
        <v>10030</v>
      </c>
      <c r="V2740" s="39">
        <v>1752</v>
      </c>
      <c r="W2740" s="39">
        <v>19760</v>
      </c>
      <c r="X2740" s="39">
        <v>8241</v>
      </c>
      <c r="Y2740" s="39">
        <v>10259</v>
      </c>
      <c r="Z2740" s="39">
        <v>217</v>
      </c>
      <c r="AA2740" s="39">
        <v>23432</v>
      </c>
      <c r="AB2740" s="39">
        <v>5597</v>
      </c>
      <c r="AC2740" s="39">
        <v>10067</v>
      </c>
      <c r="AD2740" s="39"/>
      <c r="AE2740" s="39"/>
      <c r="AF2740" s="39">
        <v>19794</v>
      </c>
      <c r="AG2740" s="39">
        <v>21671</v>
      </c>
      <c r="AH2740" s="39">
        <v>1720</v>
      </c>
      <c r="AI2740" s="39"/>
      <c r="AJ2740" s="39">
        <v>20336</v>
      </c>
      <c r="AK2740" s="39">
        <v>61</v>
      </c>
      <c r="AL2740" s="39">
        <v>69</v>
      </c>
      <c r="AM2740" s="33"/>
      <c r="AN2740" s="33"/>
      <c r="AO2740" s="33"/>
      <c r="AP2740" s="33"/>
      <c r="AQ2740" s="33"/>
      <c r="AR2740" s="33"/>
      <c r="AS2740" s="33"/>
      <c r="AT2740" s="33"/>
      <c r="AU2740" s="33"/>
      <c r="AV2740" s="33"/>
      <c r="AW2740" s="33"/>
      <c r="AX2740" s="33"/>
      <c r="AY2740" s="33"/>
      <c r="AZ2740" s="33"/>
      <c r="BA2740" s="33"/>
    </row>
    <row r="2741" spans="1:53">
      <c r="A2741" s="59"/>
      <c r="B2741" s="46"/>
      <c r="C2741" s="31"/>
      <c r="D2741" s="32" t="s">
        <v>4364</v>
      </c>
      <c r="E2741" s="39">
        <f>SUM(I2741:AL2741)</f>
        <v>0</v>
      </c>
      <c r="F2741" s="39"/>
      <c r="G2741" s="39"/>
      <c r="H2741" s="39"/>
      <c r="I2741" s="39"/>
      <c r="J2741" s="39"/>
      <c r="K2741" s="39"/>
      <c r="L2741" s="39"/>
      <c r="M2741" s="39"/>
      <c r="N2741" s="39"/>
      <c r="O2741" s="39"/>
      <c r="P2741" s="39"/>
      <c r="Q2741" s="39"/>
      <c r="R2741" s="39"/>
      <c r="S2741" s="39"/>
      <c r="T2741" s="39"/>
      <c r="U2741" s="39"/>
      <c r="V2741" s="39"/>
      <c r="W2741" s="39"/>
      <c r="X2741" s="39"/>
      <c r="Y2741" s="39"/>
      <c r="Z2741" s="39"/>
      <c r="AA2741" s="39"/>
      <c r="AB2741" s="39"/>
      <c r="AC2741" s="39"/>
      <c r="AD2741" s="39"/>
      <c r="AE2741" s="39"/>
      <c r="AF2741" s="39"/>
      <c r="AG2741" s="39"/>
      <c r="AH2741" s="39"/>
      <c r="AI2741" s="39"/>
      <c r="AJ2741" s="39"/>
      <c r="AK2741" s="39"/>
      <c r="AL2741" s="39"/>
      <c r="AM2741" s="33"/>
      <c r="AN2741" s="33"/>
      <c r="AO2741" s="33"/>
      <c r="AP2741" s="33"/>
      <c r="AQ2741" s="33"/>
      <c r="AR2741" s="33"/>
      <c r="AS2741" s="33"/>
      <c r="AT2741" s="33"/>
      <c r="AU2741" s="33"/>
      <c r="AV2741" s="33"/>
      <c r="AW2741" s="33"/>
      <c r="AX2741" s="33"/>
      <c r="AY2741" s="33"/>
      <c r="AZ2741" s="33"/>
      <c r="BA2741" s="33"/>
    </row>
    <row r="2742" spans="1:53">
      <c r="A2742" s="59"/>
      <c r="B2742" s="46"/>
      <c r="C2742" s="31" t="s">
        <v>5175</v>
      </c>
      <c r="D2742" s="34" t="s">
        <v>4365</v>
      </c>
      <c r="E2742" s="35">
        <f>E2741-E2739</f>
        <v>0</v>
      </c>
      <c r="F2742" s="35"/>
      <c r="G2742" s="35"/>
      <c r="H2742" s="35"/>
      <c r="I2742" s="35">
        <f>F2739+G2739+H2739+I2741-I2740</f>
        <v>19904</v>
      </c>
      <c r="J2742" s="35">
        <f>I2742+J2741-J2740</f>
        <v>19904</v>
      </c>
      <c r="K2742" s="35">
        <f t="shared" ref="K2742:AL2742" si="1097">J2742+K2741-K2740</f>
        <v>19904</v>
      </c>
      <c r="L2742" s="35">
        <f t="shared" si="1097"/>
        <v>17898</v>
      </c>
      <c r="M2742" s="35">
        <f t="shared" si="1097"/>
        <v>17898</v>
      </c>
      <c r="N2742" s="35">
        <f t="shared" si="1097"/>
        <v>17898</v>
      </c>
      <c r="O2742" s="35">
        <f t="shared" si="1097"/>
        <v>17898</v>
      </c>
      <c r="P2742" s="35">
        <f t="shared" si="1097"/>
        <v>17898</v>
      </c>
      <c r="Q2742" s="35">
        <f t="shared" si="1097"/>
        <v>7868</v>
      </c>
      <c r="R2742" s="35">
        <f t="shared" si="1097"/>
        <v>7868</v>
      </c>
      <c r="S2742" s="35">
        <f t="shared" si="1097"/>
        <v>-28770</v>
      </c>
      <c r="T2742" s="35">
        <f t="shared" si="1097"/>
        <v>-41938</v>
      </c>
      <c r="U2742" s="35">
        <f t="shared" si="1097"/>
        <v>-51968</v>
      </c>
      <c r="V2742" s="35">
        <f t="shared" si="1097"/>
        <v>-53720</v>
      </c>
      <c r="W2742" s="35">
        <f t="shared" si="1097"/>
        <v>-73480</v>
      </c>
      <c r="X2742" s="35">
        <f t="shared" si="1097"/>
        <v>-81721</v>
      </c>
      <c r="Y2742" s="35">
        <f t="shared" si="1097"/>
        <v>-91980</v>
      </c>
      <c r="Z2742" s="35">
        <f t="shared" si="1097"/>
        <v>-92197</v>
      </c>
      <c r="AA2742" s="35">
        <f t="shared" si="1097"/>
        <v>-115629</v>
      </c>
      <c r="AB2742" s="35">
        <f t="shared" si="1097"/>
        <v>-121226</v>
      </c>
      <c r="AC2742" s="35">
        <f t="shared" si="1097"/>
        <v>-131293</v>
      </c>
      <c r="AD2742" s="35">
        <f t="shared" si="1097"/>
        <v>-131293</v>
      </c>
      <c r="AE2742" s="35">
        <f t="shared" si="1097"/>
        <v>-131293</v>
      </c>
      <c r="AF2742" s="35">
        <f t="shared" si="1097"/>
        <v>-151087</v>
      </c>
      <c r="AG2742" s="35">
        <f t="shared" si="1097"/>
        <v>-172758</v>
      </c>
      <c r="AH2742" s="35">
        <f t="shared" si="1097"/>
        <v>-174478</v>
      </c>
      <c r="AI2742" s="35">
        <f t="shared" si="1097"/>
        <v>-174478</v>
      </c>
      <c r="AJ2742" s="35">
        <f t="shared" si="1097"/>
        <v>-194814</v>
      </c>
      <c r="AK2742" s="35">
        <f t="shared" si="1097"/>
        <v>-194875</v>
      </c>
      <c r="AL2742" s="35">
        <f t="shared" si="1097"/>
        <v>-194944</v>
      </c>
      <c r="AM2742" s="33"/>
      <c r="AN2742" s="33"/>
      <c r="AO2742" s="33"/>
      <c r="AP2742" s="33"/>
      <c r="AQ2742" s="33"/>
      <c r="AR2742" s="33"/>
      <c r="AS2742" s="33"/>
      <c r="AT2742" s="33"/>
      <c r="AU2742" s="33"/>
      <c r="AV2742" s="33"/>
      <c r="AW2742" s="33"/>
      <c r="AX2742" s="33"/>
      <c r="AY2742" s="33"/>
      <c r="AZ2742" s="33"/>
      <c r="BA2742" s="33"/>
    </row>
    <row r="2743" spans="1:53" ht="17.25" customHeight="1" thickBot="1">
      <c r="A2743" s="60"/>
      <c r="B2743" s="47"/>
      <c r="C2743" s="36">
        <v>0</v>
      </c>
      <c r="D2743" s="37" t="s">
        <v>4366</v>
      </c>
      <c r="E2743" s="52"/>
      <c r="F2743" s="53"/>
      <c r="G2743" s="53"/>
      <c r="H2743" s="53"/>
      <c r="I2743" s="53"/>
      <c r="J2743" s="53"/>
      <c r="K2743" s="53"/>
      <c r="L2743" s="53"/>
      <c r="M2743" s="53"/>
      <c r="N2743" s="53"/>
      <c r="O2743" s="53"/>
      <c r="P2743" s="53"/>
      <c r="Q2743" s="53"/>
      <c r="R2743" s="53"/>
      <c r="S2743" s="53"/>
      <c r="T2743" s="53"/>
      <c r="U2743" s="53"/>
      <c r="V2743" s="53"/>
      <c r="W2743" s="53"/>
      <c r="X2743" s="53"/>
      <c r="Y2743" s="53"/>
      <c r="Z2743" s="53"/>
      <c r="AA2743" s="53"/>
      <c r="AB2743" s="53"/>
      <c r="AC2743" s="53"/>
      <c r="AD2743" s="53"/>
      <c r="AE2743" s="53"/>
      <c r="AF2743" s="53"/>
      <c r="AG2743" s="53"/>
      <c r="AH2743" s="53"/>
      <c r="AI2743" s="53"/>
      <c r="AJ2743" s="53"/>
      <c r="AK2743" s="53"/>
      <c r="AL2743" s="54"/>
      <c r="AM2743" s="38"/>
      <c r="AN2743" s="38"/>
      <c r="AO2743" s="38"/>
      <c r="AP2743" s="38"/>
      <c r="AQ2743" s="38"/>
      <c r="AR2743" s="38"/>
      <c r="AS2743" s="38"/>
      <c r="AT2743" s="38"/>
      <c r="AU2743" s="38"/>
      <c r="AV2743" s="38"/>
      <c r="AW2743" s="38"/>
      <c r="AX2743" s="38"/>
      <c r="AY2743" s="38"/>
      <c r="AZ2743" s="38"/>
      <c r="BA2743" s="38"/>
    </row>
    <row r="2744" spans="1:53" ht="15" thickTop="1">
      <c r="A2744" s="45" t="s">
        <v>2918</v>
      </c>
      <c r="B2744" s="45">
        <v>549</v>
      </c>
      <c r="C2744" s="14" t="s">
        <v>5176</v>
      </c>
      <c r="D2744" s="15" t="s">
        <v>4362</v>
      </c>
      <c r="E2744" s="29"/>
      <c r="F2744" s="29">
        <v>460760</v>
      </c>
      <c r="G2744" s="29"/>
      <c r="H2744" s="29"/>
      <c r="I2744" s="29"/>
      <c r="J2744" s="29"/>
      <c r="K2744" s="29"/>
      <c r="L2744" s="29"/>
      <c r="M2744" s="29"/>
      <c r="N2744" s="29"/>
      <c r="O2744" s="29"/>
      <c r="P2744" s="29"/>
      <c r="Q2744" s="29"/>
      <c r="R2744" s="29"/>
      <c r="S2744" s="29"/>
      <c r="T2744" s="29"/>
      <c r="U2744" s="29"/>
      <c r="V2744" s="29"/>
      <c r="W2744" s="29"/>
      <c r="X2744" s="29"/>
      <c r="Y2744" s="29"/>
      <c r="Z2744" s="29"/>
      <c r="AA2744" s="29"/>
      <c r="AB2744" s="29"/>
      <c r="AC2744" s="29"/>
      <c r="AD2744" s="29"/>
      <c r="AE2744" s="29"/>
      <c r="AF2744" s="29"/>
      <c r="AG2744" s="29"/>
      <c r="AH2744" s="29"/>
      <c r="AI2744" s="29"/>
      <c r="AJ2744" s="29"/>
      <c r="AK2744" s="29"/>
      <c r="AL2744" s="29"/>
      <c r="AM2744" s="17"/>
      <c r="AN2744" s="17">
        <f>AM2744*(F2744+G2744)</f>
        <v>0</v>
      </c>
      <c r="AO2744" s="17">
        <f>SUMIF($I$1:$AL$1,AO$1,$I2746:$AL2746)*$AM2744</f>
        <v>0</v>
      </c>
      <c r="AP2744" s="17">
        <f t="shared" ref="AP2744:AZ2744" si="1098">SUMIF($I$1:$AL$1,AP$1,$I2746:$AL2746)*$AM2744</f>
        <v>0</v>
      </c>
      <c r="AQ2744" s="17">
        <f t="shared" si="1098"/>
        <v>0</v>
      </c>
      <c r="AR2744" s="17">
        <f t="shared" si="1098"/>
        <v>0</v>
      </c>
      <c r="AS2744" s="17">
        <f t="shared" si="1098"/>
        <v>0</v>
      </c>
      <c r="AT2744" s="17">
        <f t="shared" si="1098"/>
        <v>0</v>
      </c>
      <c r="AU2744" s="17">
        <f t="shared" si="1098"/>
        <v>0</v>
      </c>
      <c r="AV2744" s="17">
        <f t="shared" si="1098"/>
        <v>0</v>
      </c>
      <c r="AW2744" s="17">
        <f t="shared" si="1098"/>
        <v>0</v>
      </c>
      <c r="AX2744" s="17">
        <f t="shared" si="1098"/>
        <v>0</v>
      </c>
      <c r="AY2744" s="17">
        <f t="shared" si="1098"/>
        <v>0</v>
      </c>
      <c r="AZ2744" s="17">
        <f t="shared" si="1098"/>
        <v>0</v>
      </c>
      <c r="BA2744" s="17"/>
    </row>
    <row r="2745" spans="1:53">
      <c r="A2745" s="59"/>
      <c r="B2745" s="46"/>
      <c r="C2745" s="31" t="s">
        <v>5177</v>
      </c>
      <c r="D2745" s="32" t="s">
        <v>4363</v>
      </c>
      <c r="E2745" s="39"/>
      <c r="F2745" s="39"/>
      <c r="G2745" s="39"/>
      <c r="H2745" s="39"/>
      <c r="I2745" s="39">
        <v>158559</v>
      </c>
      <c r="J2745" s="39">
        <v>69691</v>
      </c>
      <c r="K2745" s="39">
        <v>173295</v>
      </c>
      <c r="L2745" s="39">
        <v>38129</v>
      </c>
      <c r="M2745" s="39">
        <v>30887</v>
      </c>
      <c r="N2745" s="39">
        <v>18266</v>
      </c>
      <c r="O2745" s="39">
        <v>102614</v>
      </c>
      <c r="P2745" s="39">
        <v>350215</v>
      </c>
      <c r="Q2745" s="39">
        <v>55135</v>
      </c>
      <c r="R2745" s="39">
        <v>18332</v>
      </c>
      <c r="S2745" s="39">
        <v>255836</v>
      </c>
      <c r="T2745" s="39">
        <v>533827</v>
      </c>
      <c r="U2745" s="39">
        <v>189913</v>
      </c>
      <c r="V2745" s="39">
        <v>131035</v>
      </c>
      <c r="W2745" s="39">
        <v>183286</v>
      </c>
      <c r="X2745" s="39">
        <v>603861</v>
      </c>
      <c r="Y2745" s="39">
        <v>77720</v>
      </c>
      <c r="Z2745" s="39">
        <v>81110</v>
      </c>
      <c r="AA2745" s="39">
        <v>190972</v>
      </c>
      <c r="AB2745" s="39">
        <v>229572</v>
      </c>
      <c r="AC2745" s="39">
        <v>348867</v>
      </c>
      <c r="AD2745" s="39">
        <v>79908</v>
      </c>
      <c r="AE2745" s="39">
        <v>50807</v>
      </c>
      <c r="AF2745" s="39">
        <v>158680</v>
      </c>
      <c r="AG2745" s="39">
        <v>463574</v>
      </c>
      <c r="AH2745" s="39">
        <v>91943</v>
      </c>
      <c r="AI2745" s="39">
        <v>63890</v>
      </c>
      <c r="AJ2745" s="39">
        <v>156062</v>
      </c>
      <c r="AK2745" s="39">
        <v>302570</v>
      </c>
      <c r="AL2745" s="39">
        <v>132751</v>
      </c>
      <c r="AM2745" s="33"/>
      <c r="AN2745" s="33"/>
      <c r="AO2745" s="33"/>
      <c r="AP2745" s="33"/>
      <c r="AQ2745" s="33"/>
      <c r="AR2745" s="33"/>
      <c r="AS2745" s="33"/>
      <c r="AT2745" s="33"/>
      <c r="AU2745" s="33"/>
      <c r="AV2745" s="33"/>
      <c r="AW2745" s="33"/>
      <c r="AX2745" s="33"/>
      <c r="AY2745" s="33"/>
      <c r="AZ2745" s="33"/>
      <c r="BA2745" s="33"/>
    </row>
    <row r="2746" spans="1:53">
      <c r="A2746" s="59"/>
      <c r="B2746" s="46"/>
      <c r="C2746" s="31"/>
      <c r="D2746" s="32" t="s">
        <v>4364</v>
      </c>
      <c r="E2746" s="39">
        <f>SUM(I2746:AL2746)</f>
        <v>0</v>
      </c>
      <c r="F2746" s="39"/>
      <c r="G2746" s="39"/>
      <c r="H2746" s="39"/>
      <c r="I2746" s="39"/>
      <c r="J2746" s="39"/>
      <c r="K2746" s="39"/>
      <c r="L2746" s="39"/>
      <c r="M2746" s="39"/>
      <c r="N2746" s="39"/>
      <c r="O2746" s="39"/>
      <c r="P2746" s="39"/>
      <c r="Q2746" s="39"/>
      <c r="R2746" s="39"/>
      <c r="S2746" s="39"/>
      <c r="T2746" s="39"/>
      <c r="U2746" s="39"/>
      <c r="V2746" s="39"/>
      <c r="W2746" s="39"/>
      <c r="X2746" s="39"/>
      <c r="Y2746" s="39"/>
      <c r="Z2746" s="39"/>
      <c r="AA2746" s="39"/>
      <c r="AB2746" s="39"/>
      <c r="AC2746" s="39"/>
      <c r="AD2746" s="39"/>
      <c r="AE2746" s="39"/>
      <c r="AF2746" s="39"/>
      <c r="AG2746" s="39"/>
      <c r="AH2746" s="39"/>
      <c r="AI2746" s="39"/>
      <c r="AJ2746" s="39"/>
      <c r="AK2746" s="39"/>
      <c r="AL2746" s="39"/>
      <c r="AM2746" s="33"/>
      <c r="AN2746" s="33"/>
      <c r="AO2746" s="33"/>
      <c r="AP2746" s="33"/>
      <c r="AQ2746" s="33"/>
      <c r="AR2746" s="33"/>
      <c r="AS2746" s="33"/>
      <c r="AT2746" s="33"/>
      <c r="AU2746" s="33"/>
      <c r="AV2746" s="33"/>
      <c r="AW2746" s="33"/>
      <c r="AX2746" s="33"/>
      <c r="AY2746" s="33"/>
      <c r="AZ2746" s="33"/>
      <c r="BA2746" s="33"/>
    </row>
    <row r="2747" spans="1:53">
      <c r="A2747" s="59"/>
      <c r="B2747" s="46"/>
      <c r="C2747" s="31" t="s">
        <v>5178</v>
      </c>
      <c r="D2747" s="34" t="s">
        <v>4365</v>
      </c>
      <c r="E2747" s="35">
        <f>E2746-E2744</f>
        <v>0</v>
      </c>
      <c r="F2747" s="35"/>
      <c r="G2747" s="35"/>
      <c r="H2747" s="35"/>
      <c r="I2747" s="35">
        <f>F2744+G2744+H2744+I2746-I2745</f>
        <v>302201</v>
      </c>
      <c r="J2747" s="35">
        <f>I2747+J2746-J2745</f>
        <v>232510</v>
      </c>
      <c r="K2747" s="35">
        <f t="shared" ref="K2747:AL2747" si="1099">J2747+K2746-K2745</f>
        <v>59215</v>
      </c>
      <c r="L2747" s="35">
        <f t="shared" si="1099"/>
        <v>21086</v>
      </c>
      <c r="M2747" s="35">
        <f t="shared" si="1099"/>
        <v>-9801</v>
      </c>
      <c r="N2747" s="35">
        <f t="shared" si="1099"/>
        <v>-28067</v>
      </c>
      <c r="O2747" s="35">
        <f t="shared" si="1099"/>
        <v>-130681</v>
      </c>
      <c r="P2747" s="35">
        <f t="shared" si="1099"/>
        <v>-480896</v>
      </c>
      <c r="Q2747" s="35">
        <f t="shared" si="1099"/>
        <v>-536031</v>
      </c>
      <c r="R2747" s="35">
        <f t="shared" si="1099"/>
        <v>-554363</v>
      </c>
      <c r="S2747" s="35">
        <f t="shared" si="1099"/>
        <v>-810199</v>
      </c>
      <c r="T2747" s="35">
        <f t="shared" si="1099"/>
        <v>-1344026</v>
      </c>
      <c r="U2747" s="35">
        <f t="shared" si="1099"/>
        <v>-1533939</v>
      </c>
      <c r="V2747" s="35">
        <f t="shared" si="1099"/>
        <v>-1664974</v>
      </c>
      <c r="W2747" s="35">
        <f t="shared" si="1099"/>
        <v>-1848260</v>
      </c>
      <c r="X2747" s="35">
        <f t="shared" si="1099"/>
        <v>-2452121</v>
      </c>
      <c r="Y2747" s="35">
        <f t="shared" si="1099"/>
        <v>-2529841</v>
      </c>
      <c r="Z2747" s="35">
        <f t="shared" si="1099"/>
        <v>-2610951</v>
      </c>
      <c r="AA2747" s="35">
        <f t="shared" si="1099"/>
        <v>-2801923</v>
      </c>
      <c r="AB2747" s="35">
        <f t="shared" si="1099"/>
        <v>-3031495</v>
      </c>
      <c r="AC2747" s="35">
        <f t="shared" si="1099"/>
        <v>-3380362</v>
      </c>
      <c r="AD2747" s="35">
        <f t="shared" si="1099"/>
        <v>-3460270</v>
      </c>
      <c r="AE2747" s="35">
        <f t="shared" si="1099"/>
        <v>-3511077</v>
      </c>
      <c r="AF2747" s="35">
        <f t="shared" si="1099"/>
        <v>-3669757</v>
      </c>
      <c r="AG2747" s="35">
        <f t="shared" si="1099"/>
        <v>-4133331</v>
      </c>
      <c r="AH2747" s="35">
        <f t="shared" si="1099"/>
        <v>-4225274</v>
      </c>
      <c r="AI2747" s="35">
        <f t="shared" si="1099"/>
        <v>-4289164</v>
      </c>
      <c r="AJ2747" s="35">
        <f t="shared" si="1099"/>
        <v>-4445226</v>
      </c>
      <c r="AK2747" s="35">
        <f t="shared" si="1099"/>
        <v>-4747796</v>
      </c>
      <c r="AL2747" s="35">
        <f t="shared" si="1099"/>
        <v>-4880547</v>
      </c>
      <c r="AM2747" s="33"/>
      <c r="AN2747" s="33"/>
      <c r="AO2747" s="33"/>
      <c r="AP2747" s="33"/>
      <c r="AQ2747" s="33"/>
      <c r="AR2747" s="33"/>
      <c r="AS2747" s="33"/>
      <c r="AT2747" s="33"/>
      <c r="AU2747" s="33"/>
      <c r="AV2747" s="33"/>
      <c r="AW2747" s="33"/>
      <c r="AX2747" s="33"/>
      <c r="AY2747" s="33"/>
      <c r="AZ2747" s="33"/>
      <c r="BA2747" s="33"/>
    </row>
    <row r="2748" spans="1:53" ht="17.25" customHeight="1" thickBot="1">
      <c r="A2748" s="60"/>
      <c r="B2748" s="47"/>
      <c r="C2748" s="36">
        <v>0</v>
      </c>
      <c r="D2748" s="37" t="s">
        <v>4366</v>
      </c>
      <c r="E2748" s="52"/>
      <c r="F2748" s="53"/>
      <c r="G2748" s="53"/>
      <c r="H2748" s="53"/>
      <c r="I2748" s="53"/>
      <c r="J2748" s="53"/>
      <c r="K2748" s="53"/>
      <c r="L2748" s="53"/>
      <c r="M2748" s="53"/>
      <c r="N2748" s="53"/>
      <c r="O2748" s="53"/>
      <c r="P2748" s="53"/>
      <c r="Q2748" s="53"/>
      <c r="R2748" s="53"/>
      <c r="S2748" s="53"/>
      <c r="T2748" s="53"/>
      <c r="U2748" s="53"/>
      <c r="V2748" s="53"/>
      <c r="W2748" s="53"/>
      <c r="X2748" s="53"/>
      <c r="Y2748" s="53"/>
      <c r="Z2748" s="53"/>
      <c r="AA2748" s="53"/>
      <c r="AB2748" s="53"/>
      <c r="AC2748" s="53"/>
      <c r="AD2748" s="53"/>
      <c r="AE2748" s="53"/>
      <c r="AF2748" s="53"/>
      <c r="AG2748" s="53"/>
      <c r="AH2748" s="53"/>
      <c r="AI2748" s="53"/>
      <c r="AJ2748" s="53"/>
      <c r="AK2748" s="53"/>
      <c r="AL2748" s="54"/>
      <c r="AM2748" s="38"/>
      <c r="AN2748" s="38"/>
      <c r="AO2748" s="38"/>
      <c r="AP2748" s="38"/>
      <c r="AQ2748" s="38"/>
      <c r="AR2748" s="38"/>
      <c r="AS2748" s="38"/>
      <c r="AT2748" s="38"/>
      <c r="AU2748" s="38"/>
      <c r="AV2748" s="38"/>
      <c r="AW2748" s="38"/>
      <c r="AX2748" s="38"/>
      <c r="AY2748" s="38"/>
      <c r="AZ2748" s="38"/>
      <c r="BA2748" s="38"/>
    </row>
    <row r="2749" spans="1:53" ht="15" thickTop="1">
      <c r="A2749" s="45" t="s">
        <v>2918</v>
      </c>
      <c r="B2749" s="45">
        <v>550</v>
      </c>
      <c r="C2749" s="14" t="s">
        <v>5179</v>
      </c>
      <c r="D2749" s="15" t="s">
        <v>4362</v>
      </c>
      <c r="E2749" s="29"/>
      <c r="F2749" s="29">
        <v>150705</v>
      </c>
      <c r="G2749" s="29"/>
      <c r="H2749" s="29"/>
      <c r="I2749" s="29"/>
      <c r="J2749" s="29"/>
      <c r="K2749" s="29"/>
      <c r="L2749" s="29"/>
      <c r="M2749" s="29"/>
      <c r="N2749" s="29"/>
      <c r="O2749" s="29"/>
      <c r="P2749" s="29"/>
      <c r="Q2749" s="29"/>
      <c r="R2749" s="29"/>
      <c r="S2749" s="29"/>
      <c r="T2749" s="29"/>
      <c r="U2749" s="29"/>
      <c r="V2749" s="29"/>
      <c r="W2749" s="29"/>
      <c r="X2749" s="29"/>
      <c r="Y2749" s="29"/>
      <c r="Z2749" s="29"/>
      <c r="AA2749" s="29"/>
      <c r="AB2749" s="29"/>
      <c r="AC2749" s="29"/>
      <c r="AD2749" s="29"/>
      <c r="AE2749" s="29"/>
      <c r="AF2749" s="29"/>
      <c r="AG2749" s="29"/>
      <c r="AH2749" s="29"/>
      <c r="AI2749" s="29"/>
      <c r="AJ2749" s="29"/>
      <c r="AK2749" s="29"/>
      <c r="AL2749" s="29"/>
      <c r="AM2749" s="17"/>
      <c r="AN2749" s="17">
        <f>AM2749*(F2749+G2749)</f>
        <v>0</v>
      </c>
      <c r="AO2749" s="17">
        <f>SUMIF($I$1:$AL$1,AO$1,$I2751:$AL2751)*$AM2749</f>
        <v>0</v>
      </c>
      <c r="AP2749" s="17">
        <f t="shared" ref="AP2749:AZ2749" si="1100">SUMIF($I$1:$AL$1,AP$1,$I2751:$AL2751)*$AM2749</f>
        <v>0</v>
      </c>
      <c r="AQ2749" s="17">
        <f t="shared" si="1100"/>
        <v>0</v>
      </c>
      <c r="AR2749" s="17">
        <f t="shared" si="1100"/>
        <v>0</v>
      </c>
      <c r="AS2749" s="17">
        <f t="shared" si="1100"/>
        <v>0</v>
      </c>
      <c r="AT2749" s="17">
        <f t="shared" si="1100"/>
        <v>0</v>
      </c>
      <c r="AU2749" s="17">
        <f t="shared" si="1100"/>
        <v>0</v>
      </c>
      <c r="AV2749" s="17">
        <f t="shared" si="1100"/>
        <v>0</v>
      </c>
      <c r="AW2749" s="17">
        <f t="shared" si="1100"/>
        <v>0</v>
      </c>
      <c r="AX2749" s="17">
        <f t="shared" si="1100"/>
        <v>0</v>
      </c>
      <c r="AY2749" s="17">
        <f t="shared" si="1100"/>
        <v>0</v>
      </c>
      <c r="AZ2749" s="17">
        <f t="shared" si="1100"/>
        <v>0</v>
      </c>
      <c r="BA2749" s="17"/>
    </row>
    <row r="2750" spans="1:53">
      <c r="A2750" s="59"/>
      <c r="B2750" s="46"/>
      <c r="C2750" s="31" t="s">
        <v>5180</v>
      </c>
      <c r="D2750" s="32" t="s">
        <v>4363</v>
      </c>
      <c r="E2750" s="39"/>
      <c r="F2750" s="39"/>
      <c r="G2750" s="39"/>
      <c r="H2750" s="39"/>
      <c r="I2750" s="39">
        <v>52030</v>
      </c>
      <c r="J2750" s="39">
        <v>152</v>
      </c>
      <c r="K2750" s="39">
        <v>46728</v>
      </c>
      <c r="L2750" s="39">
        <v>6771</v>
      </c>
      <c r="M2750" s="39">
        <v>1556</v>
      </c>
      <c r="N2750" s="39">
        <v>500</v>
      </c>
      <c r="O2750" s="39">
        <v>62865</v>
      </c>
      <c r="P2750" s="39">
        <v>34874</v>
      </c>
      <c r="Q2750" s="39">
        <v>500</v>
      </c>
      <c r="R2750" s="39">
        <v>1006</v>
      </c>
      <c r="S2750" s="39">
        <v>124935</v>
      </c>
      <c r="T2750" s="39">
        <v>25316</v>
      </c>
      <c r="U2750" s="39">
        <v>11692</v>
      </c>
      <c r="V2750" s="39">
        <v>2707</v>
      </c>
      <c r="W2750" s="39">
        <v>136183</v>
      </c>
      <c r="X2750" s="39">
        <v>28520</v>
      </c>
      <c r="Y2750" s="39">
        <v>14386</v>
      </c>
      <c r="Z2750" s="39">
        <v>1518</v>
      </c>
      <c r="AA2750" s="39">
        <v>12293</v>
      </c>
      <c r="AB2750" s="39">
        <v>123771</v>
      </c>
      <c r="AC2750" s="39">
        <v>15799</v>
      </c>
      <c r="AD2750" s="39">
        <v>9086</v>
      </c>
      <c r="AE2750" s="39">
        <v>2424</v>
      </c>
      <c r="AF2750" s="39">
        <v>161240</v>
      </c>
      <c r="AG2750" s="39">
        <v>31729</v>
      </c>
      <c r="AH2750" s="39">
        <v>7111</v>
      </c>
      <c r="AI2750" s="39">
        <v>1315</v>
      </c>
      <c r="AJ2750" s="39">
        <v>21745</v>
      </c>
      <c r="AK2750" s="39">
        <v>156650</v>
      </c>
      <c r="AL2750" s="39">
        <v>27378</v>
      </c>
      <c r="AM2750" s="33"/>
      <c r="AN2750" s="33"/>
      <c r="AO2750" s="33"/>
      <c r="AP2750" s="33"/>
      <c r="AQ2750" s="33"/>
      <c r="AR2750" s="33"/>
      <c r="AS2750" s="33"/>
      <c r="AT2750" s="33"/>
      <c r="AU2750" s="33"/>
      <c r="AV2750" s="33"/>
      <c r="AW2750" s="33"/>
      <c r="AX2750" s="33"/>
      <c r="AY2750" s="33"/>
      <c r="AZ2750" s="33"/>
      <c r="BA2750" s="33"/>
    </row>
    <row r="2751" spans="1:53">
      <c r="A2751" s="59"/>
      <c r="B2751" s="46"/>
      <c r="C2751" s="31"/>
      <c r="D2751" s="32" t="s">
        <v>4364</v>
      </c>
      <c r="E2751" s="39">
        <f>SUM(I2751:AL2751)</f>
        <v>0</v>
      </c>
      <c r="F2751" s="39"/>
      <c r="G2751" s="39"/>
      <c r="H2751" s="39"/>
      <c r="I2751" s="39"/>
      <c r="J2751" s="39"/>
      <c r="K2751" s="39"/>
      <c r="L2751" s="39"/>
      <c r="M2751" s="39"/>
      <c r="N2751" s="39"/>
      <c r="O2751" s="39"/>
      <c r="P2751" s="39"/>
      <c r="Q2751" s="39"/>
      <c r="R2751" s="39"/>
      <c r="S2751" s="39"/>
      <c r="T2751" s="39"/>
      <c r="U2751" s="39"/>
      <c r="V2751" s="39"/>
      <c r="W2751" s="39"/>
      <c r="X2751" s="39"/>
      <c r="Y2751" s="39"/>
      <c r="Z2751" s="39"/>
      <c r="AA2751" s="39"/>
      <c r="AB2751" s="39"/>
      <c r="AC2751" s="39"/>
      <c r="AD2751" s="39"/>
      <c r="AE2751" s="39"/>
      <c r="AF2751" s="39"/>
      <c r="AG2751" s="39"/>
      <c r="AH2751" s="39"/>
      <c r="AI2751" s="39"/>
      <c r="AJ2751" s="39"/>
      <c r="AK2751" s="39"/>
      <c r="AL2751" s="39"/>
      <c r="AM2751" s="33"/>
      <c r="AN2751" s="33"/>
      <c r="AO2751" s="33"/>
      <c r="AP2751" s="33"/>
      <c r="AQ2751" s="33"/>
      <c r="AR2751" s="33"/>
      <c r="AS2751" s="33"/>
      <c r="AT2751" s="33"/>
      <c r="AU2751" s="33"/>
      <c r="AV2751" s="33"/>
      <c r="AW2751" s="33"/>
      <c r="AX2751" s="33"/>
      <c r="AY2751" s="33"/>
      <c r="AZ2751" s="33"/>
      <c r="BA2751" s="33"/>
    </row>
    <row r="2752" spans="1:53">
      <c r="A2752" s="59"/>
      <c r="B2752" s="46"/>
      <c r="C2752" s="31" t="s">
        <v>5181</v>
      </c>
      <c r="D2752" s="34" t="s">
        <v>4365</v>
      </c>
      <c r="E2752" s="35">
        <f>E2751-E2749</f>
        <v>0</v>
      </c>
      <c r="F2752" s="35"/>
      <c r="G2752" s="35"/>
      <c r="H2752" s="35"/>
      <c r="I2752" s="35">
        <f>F2749+G2749+H2749+I2751-I2750</f>
        <v>98675</v>
      </c>
      <c r="J2752" s="35">
        <f>I2752+J2751-J2750</f>
        <v>98523</v>
      </c>
      <c r="K2752" s="35">
        <f t="shared" ref="K2752:AL2752" si="1101">J2752+K2751-K2750</f>
        <v>51795</v>
      </c>
      <c r="L2752" s="35">
        <f t="shared" si="1101"/>
        <v>45024</v>
      </c>
      <c r="M2752" s="35">
        <f t="shared" si="1101"/>
        <v>43468</v>
      </c>
      <c r="N2752" s="35">
        <f t="shared" si="1101"/>
        <v>42968</v>
      </c>
      <c r="O2752" s="35">
        <f t="shared" si="1101"/>
        <v>-19897</v>
      </c>
      <c r="P2752" s="35">
        <f t="shared" si="1101"/>
        <v>-54771</v>
      </c>
      <c r="Q2752" s="35">
        <f t="shared" si="1101"/>
        <v>-55271</v>
      </c>
      <c r="R2752" s="35">
        <f t="shared" si="1101"/>
        <v>-56277</v>
      </c>
      <c r="S2752" s="35">
        <f t="shared" si="1101"/>
        <v>-181212</v>
      </c>
      <c r="T2752" s="35">
        <f t="shared" si="1101"/>
        <v>-206528</v>
      </c>
      <c r="U2752" s="35">
        <f t="shared" si="1101"/>
        <v>-218220</v>
      </c>
      <c r="V2752" s="35">
        <f t="shared" si="1101"/>
        <v>-220927</v>
      </c>
      <c r="W2752" s="35">
        <f t="shared" si="1101"/>
        <v>-357110</v>
      </c>
      <c r="X2752" s="35">
        <f t="shared" si="1101"/>
        <v>-385630</v>
      </c>
      <c r="Y2752" s="35">
        <f t="shared" si="1101"/>
        <v>-400016</v>
      </c>
      <c r="Z2752" s="35">
        <f t="shared" si="1101"/>
        <v>-401534</v>
      </c>
      <c r="AA2752" s="35">
        <f t="shared" si="1101"/>
        <v>-413827</v>
      </c>
      <c r="AB2752" s="35">
        <f t="shared" si="1101"/>
        <v>-537598</v>
      </c>
      <c r="AC2752" s="35">
        <f t="shared" si="1101"/>
        <v>-553397</v>
      </c>
      <c r="AD2752" s="35">
        <f t="shared" si="1101"/>
        <v>-562483</v>
      </c>
      <c r="AE2752" s="35">
        <f t="shared" si="1101"/>
        <v>-564907</v>
      </c>
      <c r="AF2752" s="35">
        <f t="shared" si="1101"/>
        <v>-726147</v>
      </c>
      <c r="AG2752" s="35">
        <f t="shared" si="1101"/>
        <v>-757876</v>
      </c>
      <c r="AH2752" s="35">
        <f t="shared" si="1101"/>
        <v>-764987</v>
      </c>
      <c r="AI2752" s="35">
        <f t="shared" si="1101"/>
        <v>-766302</v>
      </c>
      <c r="AJ2752" s="35">
        <f t="shared" si="1101"/>
        <v>-788047</v>
      </c>
      <c r="AK2752" s="35">
        <f t="shared" si="1101"/>
        <v>-944697</v>
      </c>
      <c r="AL2752" s="35">
        <f t="shared" si="1101"/>
        <v>-972075</v>
      </c>
      <c r="AM2752" s="33"/>
      <c r="AN2752" s="33"/>
      <c r="AO2752" s="33"/>
      <c r="AP2752" s="33"/>
      <c r="AQ2752" s="33"/>
      <c r="AR2752" s="33"/>
      <c r="AS2752" s="33"/>
      <c r="AT2752" s="33"/>
      <c r="AU2752" s="33"/>
      <c r="AV2752" s="33"/>
      <c r="AW2752" s="33"/>
      <c r="AX2752" s="33"/>
      <c r="AY2752" s="33"/>
      <c r="AZ2752" s="33"/>
      <c r="BA2752" s="33"/>
    </row>
    <row r="2753" spans="1:53" ht="17.25" customHeight="1" thickBot="1">
      <c r="A2753" s="60"/>
      <c r="B2753" s="47"/>
      <c r="C2753" s="36">
        <v>0</v>
      </c>
      <c r="D2753" s="37" t="s">
        <v>4366</v>
      </c>
      <c r="E2753" s="52"/>
      <c r="F2753" s="53"/>
      <c r="G2753" s="53"/>
      <c r="H2753" s="53"/>
      <c r="I2753" s="53"/>
      <c r="J2753" s="53"/>
      <c r="K2753" s="53"/>
      <c r="L2753" s="53"/>
      <c r="M2753" s="53"/>
      <c r="N2753" s="53"/>
      <c r="O2753" s="53"/>
      <c r="P2753" s="53"/>
      <c r="Q2753" s="53"/>
      <c r="R2753" s="53"/>
      <c r="S2753" s="53"/>
      <c r="T2753" s="53"/>
      <c r="U2753" s="53"/>
      <c r="V2753" s="53"/>
      <c r="W2753" s="53"/>
      <c r="X2753" s="53"/>
      <c r="Y2753" s="53"/>
      <c r="Z2753" s="53"/>
      <c r="AA2753" s="53"/>
      <c r="AB2753" s="53"/>
      <c r="AC2753" s="53"/>
      <c r="AD2753" s="53"/>
      <c r="AE2753" s="53"/>
      <c r="AF2753" s="53"/>
      <c r="AG2753" s="53"/>
      <c r="AH2753" s="53"/>
      <c r="AI2753" s="53"/>
      <c r="AJ2753" s="53"/>
      <c r="AK2753" s="53"/>
      <c r="AL2753" s="54"/>
      <c r="AM2753" s="38"/>
      <c r="AN2753" s="38"/>
      <c r="AO2753" s="38"/>
      <c r="AP2753" s="38"/>
      <c r="AQ2753" s="38"/>
      <c r="AR2753" s="38"/>
      <c r="AS2753" s="38"/>
      <c r="AT2753" s="38"/>
      <c r="AU2753" s="38"/>
      <c r="AV2753" s="38"/>
      <c r="AW2753" s="38"/>
      <c r="AX2753" s="38"/>
      <c r="AY2753" s="38"/>
      <c r="AZ2753" s="38"/>
      <c r="BA2753" s="38"/>
    </row>
    <row r="2754" spans="1:53" ht="15" thickTop="1">
      <c r="A2754" s="45" t="s">
        <v>2918</v>
      </c>
      <c r="B2754" s="45">
        <v>551</v>
      </c>
      <c r="C2754" s="14" t="s">
        <v>5182</v>
      </c>
      <c r="D2754" s="15" t="s">
        <v>4362</v>
      </c>
      <c r="E2754" s="29"/>
      <c r="F2754" s="29">
        <v>98904</v>
      </c>
      <c r="G2754" s="29"/>
      <c r="H2754" s="29"/>
      <c r="I2754" s="29"/>
      <c r="J2754" s="29"/>
      <c r="K2754" s="29"/>
      <c r="L2754" s="29"/>
      <c r="M2754" s="29"/>
      <c r="N2754" s="29"/>
      <c r="O2754" s="29"/>
      <c r="P2754" s="29"/>
      <c r="Q2754" s="29"/>
      <c r="R2754" s="29"/>
      <c r="S2754" s="29"/>
      <c r="T2754" s="29"/>
      <c r="U2754" s="29"/>
      <c r="V2754" s="29"/>
      <c r="W2754" s="29"/>
      <c r="X2754" s="29"/>
      <c r="Y2754" s="29"/>
      <c r="Z2754" s="29"/>
      <c r="AA2754" s="29"/>
      <c r="AB2754" s="29"/>
      <c r="AC2754" s="29"/>
      <c r="AD2754" s="29"/>
      <c r="AE2754" s="29"/>
      <c r="AF2754" s="29"/>
      <c r="AG2754" s="29"/>
      <c r="AH2754" s="29"/>
      <c r="AI2754" s="29"/>
      <c r="AJ2754" s="29"/>
      <c r="AK2754" s="29"/>
      <c r="AL2754" s="29"/>
      <c r="AM2754" s="17"/>
      <c r="AN2754" s="17">
        <f>AM2754*(F2754+G2754)</f>
        <v>0</v>
      </c>
      <c r="AO2754" s="17">
        <f>SUMIF($I$1:$AL$1,AO$1,$I2756:$AL2756)*$AM2754</f>
        <v>0</v>
      </c>
      <c r="AP2754" s="17">
        <f t="shared" ref="AP2754:AZ2754" si="1102">SUMIF($I$1:$AL$1,AP$1,$I2756:$AL2756)*$AM2754</f>
        <v>0</v>
      </c>
      <c r="AQ2754" s="17">
        <f t="shared" si="1102"/>
        <v>0</v>
      </c>
      <c r="AR2754" s="17">
        <f t="shared" si="1102"/>
        <v>0</v>
      </c>
      <c r="AS2754" s="17">
        <f t="shared" si="1102"/>
        <v>0</v>
      </c>
      <c r="AT2754" s="17">
        <f t="shared" si="1102"/>
        <v>0</v>
      </c>
      <c r="AU2754" s="17">
        <f t="shared" si="1102"/>
        <v>0</v>
      </c>
      <c r="AV2754" s="17">
        <f t="shared" si="1102"/>
        <v>0</v>
      </c>
      <c r="AW2754" s="17">
        <f t="shared" si="1102"/>
        <v>0</v>
      </c>
      <c r="AX2754" s="17">
        <f t="shared" si="1102"/>
        <v>0</v>
      </c>
      <c r="AY2754" s="17">
        <f t="shared" si="1102"/>
        <v>0</v>
      </c>
      <c r="AZ2754" s="17">
        <f t="shared" si="1102"/>
        <v>0</v>
      </c>
      <c r="BA2754" s="17"/>
    </row>
    <row r="2755" spans="1:53">
      <c r="A2755" s="59"/>
      <c r="B2755" s="46"/>
      <c r="C2755" s="31" t="s">
        <v>5183</v>
      </c>
      <c r="D2755" s="32" t="s">
        <v>4363</v>
      </c>
      <c r="E2755" s="39"/>
      <c r="F2755" s="39"/>
      <c r="G2755" s="39"/>
      <c r="H2755" s="39"/>
      <c r="I2755" s="39">
        <v>21764</v>
      </c>
      <c r="J2755" s="39">
        <v>15785</v>
      </c>
      <c r="K2755" s="39">
        <v>25065</v>
      </c>
      <c r="L2755" s="39">
        <v>3912</v>
      </c>
      <c r="M2755" s="39"/>
      <c r="N2755" s="39"/>
      <c r="O2755" s="39">
        <v>22556</v>
      </c>
      <c r="P2755" s="39">
        <v>36461</v>
      </c>
      <c r="Q2755" s="39">
        <v>7240</v>
      </c>
      <c r="R2755" s="39">
        <v>118</v>
      </c>
      <c r="S2755" s="39">
        <v>16912</v>
      </c>
      <c r="T2755" s="39">
        <v>61360</v>
      </c>
      <c r="U2755" s="39">
        <v>9776</v>
      </c>
      <c r="V2755" s="39">
        <v>112</v>
      </c>
      <c r="W2755" s="39">
        <v>13194</v>
      </c>
      <c r="X2755" s="39">
        <v>71670</v>
      </c>
      <c r="Y2755" s="39">
        <v>5514</v>
      </c>
      <c r="Z2755" s="39">
        <v>452</v>
      </c>
      <c r="AA2755" s="39">
        <v>10291</v>
      </c>
      <c r="AB2755" s="39">
        <v>13767</v>
      </c>
      <c r="AC2755" s="39">
        <v>62291</v>
      </c>
      <c r="AD2755" s="39">
        <v>4242</v>
      </c>
      <c r="AE2755" s="39">
        <v>2508</v>
      </c>
      <c r="AF2755" s="39">
        <v>11777</v>
      </c>
      <c r="AG2755" s="39">
        <v>57712</v>
      </c>
      <c r="AH2755" s="39">
        <v>12849</v>
      </c>
      <c r="AI2755" s="39">
        <v>2508</v>
      </c>
      <c r="AJ2755" s="39">
        <v>22342</v>
      </c>
      <c r="AK2755" s="39">
        <v>27276</v>
      </c>
      <c r="AL2755" s="39">
        <v>39473</v>
      </c>
      <c r="AM2755" s="33"/>
      <c r="AN2755" s="33"/>
      <c r="AO2755" s="33"/>
      <c r="AP2755" s="33"/>
      <c r="AQ2755" s="33"/>
      <c r="AR2755" s="33"/>
      <c r="AS2755" s="33"/>
      <c r="AT2755" s="33"/>
      <c r="AU2755" s="33"/>
      <c r="AV2755" s="33"/>
      <c r="AW2755" s="33"/>
      <c r="AX2755" s="33"/>
      <c r="AY2755" s="33"/>
      <c r="AZ2755" s="33"/>
      <c r="BA2755" s="33"/>
    </row>
    <row r="2756" spans="1:53">
      <c r="A2756" s="59"/>
      <c r="B2756" s="46"/>
      <c r="C2756" s="31"/>
      <c r="D2756" s="32" t="s">
        <v>4364</v>
      </c>
      <c r="E2756" s="39">
        <f>SUM(I2756:AL2756)</f>
        <v>0</v>
      </c>
      <c r="F2756" s="39"/>
      <c r="G2756" s="39"/>
      <c r="H2756" s="39"/>
      <c r="I2756" s="39"/>
      <c r="J2756" s="39"/>
      <c r="K2756" s="39"/>
      <c r="L2756" s="39"/>
      <c r="M2756" s="39"/>
      <c r="N2756" s="39"/>
      <c r="O2756" s="39"/>
      <c r="P2756" s="39"/>
      <c r="Q2756" s="39"/>
      <c r="R2756" s="39"/>
      <c r="S2756" s="39"/>
      <c r="T2756" s="39"/>
      <c r="U2756" s="39"/>
      <c r="V2756" s="39"/>
      <c r="W2756" s="39"/>
      <c r="X2756" s="39"/>
      <c r="Y2756" s="39"/>
      <c r="Z2756" s="39"/>
      <c r="AA2756" s="39"/>
      <c r="AB2756" s="39"/>
      <c r="AC2756" s="39"/>
      <c r="AD2756" s="39"/>
      <c r="AE2756" s="39"/>
      <c r="AF2756" s="39"/>
      <c r="AG2756" s="39"/>
      <c r="AH2756" s="39"/>
      <c r="AI2756" s="39"/>
      <c r="AJ2756" s="39"/>
      <c r="AK2756" s="39"/>
      <c r="AL2756" s="39"/>
      <c r="AM2756" s="33"/>
      <c r="AN2756" s="33"/>
      <c r="AO2756" s="33"/>
      <c r="AP2756" s="33"/>
      <c r="AQ2756" s="33"/>
      <c r="AR2756" s="33"/>
      <c r="AS2756" s="33"/>
      <c r="AT2756" s="33"/>
      <c r="AU2756" s="33"/>
      <c r="AV2756" s="33"/>
      <c r="AW2756" s="33"/>
      <c r="AX2756" s="33"/>
      <c r="AY2756" s="33"/>
      <c r="AZ2756" s="33"/>
      <c r="BA2756" s="33"/>
    </row>
    <row r="2757" spans="1:53">
      <c r="A2757" s="59"/>
      <c r="B2757" s="46"/>
      <c r="C2757" s="31" t="s">
        <v>5184</v>
      </c>
      <c r="D2757" s="34" t="s">
        <v>4365</v>
      </c>
      <c r="E2757" s="35">
        <f>E2756-E2754</f>
        <v>0</v>
      </c>
      <c r="F2757" s="35"/>
      <c r="G2757" s="35"/>
      <c r="H2757" s="35"/>
      <c r="I2757" s="35">
        <f>F2754+G2754+H2754+I2756-I2755</f>
        <v>77140</v>
      </c>
      <c r="J2757" s="35">
        <f>I2757+J2756-J2755</f>
        <v>61355</v>
      </c>
      <c r="K2757" s="35">
        <f t="shared" ref="K2757:AL2757" si="1103">J2757+K2756-K2755</f>
        <v>36290</v>
      </c>
      <c r="L2757" s="35">
        <f t="shared" si="1103"/>
        <v>32378</v>
      </c>
      <c r="M2757" s="35">
        <f t="shared" si="1103"/>
        <v>32378</v>
      </c>
      <c r="N2757" s="35">
        <f t="shared" si="1103"/>
        <v>32378</v>
      </c>
      <c r="O2757" s="35">
        <f t="shared" si="1103"/>
        <v>9822</v>
      </c>
      <c r="P2757" s="35">
        <f t="shared" si="1103"/>
        <v>-26639</v>
      </c>
      <c r="Q2757" s="35">
        <f t="shared" si="1103"/>
        <v>-33879</v>
      </c>
      <c r="R2757" s="35">
        <f t="shared" si="1103"/>
        <v>-33997</v>
      </c>
      <c r="S2757" s="35">
        <f t="shared" si="1103"/>
        <v>-50909</v>
      </c>
      <c r="T2757" s="35">
        <f t="shared" si="1103"/>
        <v>-112269</v>
      </c>
      <c r="U2757" s="35">
        <f t="shared" si="1103"/>
        <v>-122045</v>
      </c>
      <c r="V2757" s="35">
        <f t="shared" si="1103"/>
        <v>-122157</v>
      </c>
      <c r="W2757" s="35">
        <f t="shared" si="1103"/>
        <v>-135351</v>
      </c>
      <c r="X2757" s="35">
        <f t="shared" si="1103"/>
        <v>-207021</v>
      </c>
      <c r="Y2757" s="35">
        <f t="shared" si="1103"/>
        <v>-212535</v>
      </c>
      <c r="Z2757" s="35">
        <f t="shared" si="1103"/>
        <v>-212987</v>
      </c>
      <c r="AA2757" s="35">
        <f t="shared" si="1103"/>
        <v>-223278</v>
      </c>
      <c r="AB2757" s="35">
        <f t="shared" si="1103"/>
        <v>-237045</v>
      </c>
      <c r="AC2757" s="35">
        <f t="shared" si="1103"/>
        <v>-299336</v>
      </c>
      <c r="AD2757" s="35">
        <f t="shared" si="1103"/>
        <v>-303578</v>
      </c>
      <c r="AE2757" s="35">
        <f t="shared" si="1103"/>
        <v>-306086</v>
      </c>
      <c r="AF2757" s="35">
        <f t="shared" si="1103"/>
        <v>-317863</v>
      </c>
      <c r="AG2757" s="35">
        <f t="shared" si="1103"/>
        <v>-375575</v>
      </c>
      <c r="AH2757" s="35">
        <f t="shared" si="1103"/>
        <v>-388424</v>
      </c>
      <c r="AI2757" s="35">
        <f t="shared" si="1103"/>
        <v>-390932</v>
      </c>
      <c r="AJ2757" s="35">
        <f t="shared" si="1103"/>
        <v>-413274</v>
      </c>
      <c r="AK2757" s="35">
        <f t="shared" si="1103"/>
        <v>-440550</v>
      </c>
      <c r="AL2757" s="35">
        <f t="shared" si="1103"/>
        <v>-480023</v>
      </c>
      <c r="AM2757" s="33"/>
      <c r="AN2757" s="33"/>
      <c r="AO2757" s="33"/>
      <c r="AP2757" s="33"/>
      <c r="AQ2757" s="33"/>
      <c r="AR2757" s="33"/>
      <c r="AS2757" s="33"/>
      <c r="AT2757" s="33"/>
      <c r="AU2757" s="33"/>
      <c r="AV2757" s="33"/>
      <c r="AW2757" s="33"/>
      <c r="AX2757" s="33"/>
      <c r="AY2757" s="33"/>
      <c r="AZ2757" s="33"/>
      <c r="BA2757" s="33"/>
    </row>
    <row r="2758" spans="1:53" ht="17.25" customHeight="1" thickBot="1">
      <c r="A2758" s="60"/>
      <c r="B2758" s="47"/>
      <c r="C2758" s="36">
        <v>0</v>
      </c>
      <c r="D2758" s="37" t="s">
        <v>4366</v>
      </c>
      <c r="E2758" s="52"/>
      <c r="F2758" s="53"/>
      <c r="G2758" s="53"/>
      <c r="H2758" s="53"/>
      <c r="I2758" s="53"/>
      <c r="J2758" s="53"/>
      <c r="K2758" s="53"/>
      <c r="L2758" s="53"/>
      <c r="M2758" s="53"/>
      <c r="N2758" s="53"/>
      <c r="O2758" s="53"/>
      <c r="P2758" s="53"/>
      <c r="Q2758" s="53"/>
      <c r="R2758" s="53"/>
      <c r="S2758" s="53"/>
      <c r="T2758" s="53"/>
      <c r="U2758" s="53"/>
      <c r="V2758" s="53"/>
      <c r="W2758" s="53"/>
      <c r="X2758" s="53"/>
      <c r="Y2758" s="53"/>
      <c r="Z2758" s="53"/>
      <c r="AA2758" s="53"/>
      <c r="AB2758" s="53"/>
      <c r="AC2758" s="53"/>
      <c r="AD2758" s="53"/>
      <c r="AE2758" s="53"/>
      <c r="AF2758" s="53"/>
      <c r="AG2758" s="53"/>
      <c r="AH2758" s="53"/>
      <c r="AI2758" s="53"/>
      <c r="AJ2758" s="53"/>
      <c r="AK2758" s="53"/>
      <c r="AL2758" s="54"/>
      <c r="AM2758" s="38"/>
      <c r="AN2758" s="38"/>
      <c r="AO2758" s="38"/>
      <c r="AP2758" s="38"/>
      <c r="AQ2758" s="38"/>
      <c r="AR2758" s="38"/>
      <c r="AS2758" s="38"/>
      <c r="AT2758" s="38"/>
      <c r="AU2758" s="38"/>
      <c r="AV2758" s="38"/>
      <c r="AW2758" s="38"/>
      <c r="AX2758" s="38"/>
      <c r="AY2758" s="38"/>
      <c r="AZ2758" s="38"/>
      <c r="BA2758" s="38"/>
    </row>
    <row r="2759" spans="1:53" ht="15" thickTop="1">
      <c r="A2759" s="45" t="s">
        <v>2918</v>
      </c>
      <c r="B2759" s="45">
        <v>552</v>
      </c>
      <c r="C2759" s="14" t="s">
        <v>5185</v>
      </c>
      <c r="D2759" s="15" t="s">
        <v>4362</v>
      </c>
      <c r="E2759" s="29"/>
      <c r="F2759" s="29">
        <v>38406</v>
      </c>
      <c r="G2759" s="29"/>
      <c r="H2759" s="29"/>
      <c r="I2759" s="29"/>
      <c r="J2759" s="29"/>
      <c r="K2759" s="29"/>
      <c r="L2759" s="29"/>
      <c r="M2759" s="29"/>
      <c r="N2759" s="29"/>
      <c r="O2759" s="29"/>
      <c r="P2759" s="29"/>
      <c r="Q2759" s="29"/>
      <c r="R2759" s="29"/>
      <c r="S2759" s="29"/>
      <c r="T2759" s="29"/>
      <c r="U2759" s="29"/>
      <c r="V2759" s="29"/>
      <c r="W2759" s="29"/>
      <c r="X2759" s="29"/>
      <c r="Y2759" s="29"/>
      <c r="Z2759" s="29"/>
      <c r="AA2759" s="29"/>
      <c r="AB2759" s="29"/>
      <c r="AC2759" s="29"/>
      <c r="AD2759" s="29"/>
      <c r="AE2759" s="29"/>
      <c r="AF2759" s="29"/>
      <c r="AG2759" s="29"/>
      <c r="AH2759" s="29"/>
      <c r="AI2759" s="29"/>
      <c r="AJ2759" s="29"/>
      <c r="AK2759" s="29"/>
      <c r="AL2759" s="29"/>
      <c r="AM2759" s="17"/>
      <c r="AN2759" s="17">
        <f>AM2759*(F2759+G2759)</f>
        <v>0</v>
      </c>
      <c r="AO2759" s="17">
        <f>SUMIF($I$1:$AL$1,AO$1,$I2761:$AL2761)*$AM2759</f>
        <v>0</v>
      </c>
      <c r="AP2759" s="17">
        <f t="shared" ref="AP2759:AZ2759" si="1104">SUMIF($I$1:$AL$1,AP$1,$I2761:$AL2761)*$AM2759</f>
        <v>0</v>
      </c>
      <c r="AQ2759" s="17">
        <f t="shared" si="1104"/>
        <v>0</v>
      </c>
      <c r="AR2759" s="17">
        <f t="shared" si="1104"/>
        <v>0</v>
      </c>
      <c r="AS2759" s="17">
        <f t="shared" si="1104"/>
        <v>0</v>
      </c>
      <c r="AT2759" s="17">
        <f t="shared" si="1104"/>
        <v>0</v>
      </c>
      <c r="AU2759" s="17">
        <f t="shared" si="1104"/>
        <v>0</v>
      </c>
      <c r="AV2759" s="17">
        <f t="shared" si="1104"/>
        <v>0</v>
      </c>
      <c r="AW2759" s="17">
        <f t="shared" si="1104"/>
        <v>0</v>
      </c>
      <c r="AX2759" s="17">
        <f t="shared" si="1104"/>
        <v>0</v>
      </c>
      <c r="AY2759" s="17">
        <f t="shared" si="1104"/>
        <v>0</v>
      </c>
      <c r="AZ2759" s="17">
        <f t="shared" si="1104"/>
        <v>0</v>
      </c>
      <c r="BA2759" s="17"/>
    </row>
    <row r="2760" spans="1:53">
      <c r="A2760" s="59"/>
      <c r="B2760" s="46"/>
      <c r="C2760" s="31" t="s">
        <v>5186</v>
      </c>
      <c r="D2760" s="32" t="s">
        <v>4363</v>
      </c>
      <c r="E2760" s="39"/>
      <c r="F2760" s="39"/>
      <c r="G2760" s="39"/>
      <c r="H2760" s="39"/>
      <c r="I2760" s="39">
        <v>25064</v>
      </c>
      <c r="J2760" s="39"/>
      <c r="K2760" s="39">
        <v>13987</v>
      </c>
      <c r="L2760" s="39">
        <v>9743</v>
      </c>
      <c r="M2760" s="39">
        <v>2012</v>
      </c>
      <c r="N2760" s="39">
        <v>101</v>
      </c>
      <c r="O2760" s="39">
        <v>3064</v>
      </c>
      <c r="P2760" s="39">
        <v>4012</v>
      </c>
      <c r="Q2760" s="39"/>
      <c r="R2760" s="39">
        <v>201</v>
      </c>
      <c r="S2760" s="39">
        <v>36365</v>
      </c>
      <c r="T2760" s="39">
        <v>37451</v>
      </c>
      <c r="U2760" s="39">
        <v>3218</v>
      </c>
      <c r="V2760" s="39">
        <v>1478</v>
      </c>
      <c r="W2760" s="39">
        <v>19660</v>
      </c>
      <c r="X2760" s="39">
        <v>21871</v>
      </c>
      <c r="Y2760" s="39">
        <v>4127</v>
      </c>
      <c r="Z2760" s="39">
        <v>109</v>
      </c>
      <c r="AA2760" s="39">
        <v>23261</v>
      </c>
      <c r="AB2760" s="39">
        <v>12109</v>
      </c>
      <c r="AC2760" s="39">
        <v>2667</v>
      </c>
      <c r="AD2760" s="39">
        <v>4053</v>
      </c>
      <c r="AE2760" s="39">
        <v>3</v>
      </c>
      <c r="AF2760" s="39">
        <v>19841</v>
      </c>
      <c r="AG2760" s="39">
        <v>19754</v>
      </c>
      <c r="AH2760" s="39">
        <v>17040</v>
      </c>
      <c r="AI2760" s="39">
        <v>7669</v>
      </c>
      <c r="AJ2760" s="39">
        <v>20290</v>
      </c>
      <c r="AK2760" s="39">
        <v>6049</v>
      </c>
      <c r="AL2760" s="39">
        <v>35</v>
      </c>
      <c r="AM2760" s="33"/>
      <c r="AN2760" s="33"/>
      <c r="AO2760" s="33"/>
      <c r="AP2760" s="33"/>
      <c r="AQ2760" s="33"/>
      <c r="AR2760" s="33"/>
      <c r="AS2760" s="33"/>
      <c r="AT2760" s="33"/>
      <c r="AU2760" s="33"/>
      <c r="AV2760" s="33"/>
      <c r="AW2760" s="33"/>
      <c r="AX2760" s="33"/>
      <c r="AY2760" s="33"/>
      <c r="AZ2760" s="33"/>
      <c r="BA2760" s="33"/>
    </row>
    <row r="2761" spans="1:53">
      <c r="A2761" s="59"/>
      <c r="B2761" s="46"/>
      <c r="C2761" s="31"/>
      <c r="D2761" s="32" t="s">
        <v>4364</v>
      </c>
      <c r="E2761" s="39">
        <f>SUM(I2761:AL2761)</f>
        <v>0</v>
      </c>
      <c r="F2761" s="39"/>
      <c r="G2761" s="39"/>
      <c r="H2761" s="39"/>
      <c r="I2761" s="39"/>
      <c r="J2761" s="39"/>
      <c r="K2761" s="39"/>
      <c r="L2761" s="39"/>
      <c r="M2761" s="39"/>
      <c r="N2761" s="39"/>
      <c r="O2761" s="39"/>
      <c r="P2761" s="39"/>
      <c r="Q2761" s="39"/>
      <c r="R2761" s="39"/>
      <c r="S2761" s="39"/>
      <c r="T2761" s="39"/>
      <c r="U2761" s="39"/>
      <c r="V2761" s="39"/>
      <c r="W2761" s="39"/>
      <c r="X2761" s="39"/>
      <c r="Y2761" s="39"/>
      <c r="Z2761" s="39"/>
      <c r="AA2761" s="39"/>
      <c r="AB2761" s="39"/>
      <c r="AC2761" s="39"/>
      <c r="AD2761" s="39"/>
      <c r="AE2761" s="39"/>
      <c r="AF2761" s="39"/>
      <c r="AG2761" s="39"/>
      <c r="AH2761" s="39"/>
      <c r="AI2761" s="39"/>
      <c r="AJ2761" s="39"/>
      <c r="AK2761" s="39"/>
      <c r="AL2761" s="39"/>
      <c r="AM2761" s="33"/>
      <c r="AN2761" s="33"/>
      <c r="AO2761" s="33"/>
      <c r="AP2761" s="33"/>
      <c r="AQ2761" s="33"/>
      <c r="AR2761" s="33"/>
      <c r="AS2761" s="33"/>
      <c r="AT2761" s="33"/>
      <c r="AU2761" s="33"/>
      <c r="AV2761" s="33"/>
      <c r="AW2761" s="33"/>
      <c r="AX2761" s="33"/>
      <c r="AY2761" s="33"/>
      <c r="AZ2761" s="33"/>
      <c r="BA2761" s="33"/>
    </row>
    <row r="2762" spans="1:53">
      <c r="A2762" s="59"/>
      <c r="B2762" s="46"/>
      <c r="C2762" s="31" t="s">
        <v>5187</v>
      </c>
      <c r="D2762" s="34" t="s">
        <v>4365</v>
      </c>
      <c r="E2762" s="35">
        <f>E2761-E2759</f>
        <v>0</v>
      </c>
      <c r="F2762" s="35"/>
      <c r="G2762" s="35"/>
      <c r="H2762" s="35"/>
      <c r="I2762" s="35">
        <f>F2759+G2759+H2759+I2761-I2760</f>
        <v>13342</v>
      </c>
      <c r="J2762" s="35">
        <f>I2762+J2761-J2760</f>
        <v>13342</v>
      </c>
      <c r="K2762" s="35">
        <f t="shared" ref="K2762:AL2762" si="1105">J2762+K2761-K2760</f>
        <v>-645</v>
      </c>
      <c r="L2762" s="35">
        <f t="shared" si="1105"/>
        <v>-10388</v>
      </c>
      <c r="M2762" s="35">
        <f t="shared" si="1105"/>
        <v>-12400</v>
      </c>
      <c r="N2762" s="35">
        <f t="shared" si="1105"/>
        <v>-12501</v>
      </c>
      <c r="O2762" s="35">
        <f t="shared" si="1105"/>
        <v>-15565</v>
      </c>
      <c r="P2762" s="35">
        <f t="shared" si="1105"/>
        <v>-19577</v>
      </c>
      <c r="Q2762" s="35">
        <f t="shared" si="1105"/>
        <v>-19577</v>
      </c>
      <c r="R2762" s="35">
        <f t="shared" si="1105"/>
        <v>-19778</v>
      </c>
      <c r="S2762" s="35">
        <f t="shared" si="1105"/>
        <v>-56143</v>
      </c>
      <c r="T2762" s="35">
        <f t="shared" si="1105"/>
        <v>-93594</v>
      </c>
      <c r="U2762" s="35">
        <f t="shared" si="1105"/>
        <v>-96812</v>
      </c>
      <c r="V2762" s="35">
        <f t="shared" si="1105"/>
        <v>-98290</v>
      </c>
      <c r="W2762" s="35">
        <f t="shared" si="1105"/>
        <v>-117950</v>
      </c>
      <c r="X2762" s="35">
        <f t="shared" si="1105"/>
        <v>-139821</v>
      </c>
      <c r="Y2762" s="35">
        <f t="shared" si="1105"/>
        <v>-143948</v>
      </c>
      <c r="Z2762" s="35">
        <f t="shared" si="1105"/>
        <v>-144057</v>
      </c>
      <c r="AA2762" s="35">
        <f t="shared" si="1105"/>
        <v>-167318</v>
      </c>
      <c r="AB2762" s="35">
        <f t="shared" si="1105"/>
        <v>-179427</v>
      </c>
      <c r="AC2762" s="35">
        <f t="shared" si="1105"/>
        <v>-182094</v>
      </c>
      <c r="AD2762" s="35">
        <f t="shared" si="1105"/>
        <v>-186147</v>
      </c>
      <c r="AE2762" s="35">
        <f t="shared" si="1105"/>
        <v>-186150</v>
      </c>
      <c r="AF2762" s="35">
        <f t="shared" si="1105"/>
        <v>-205991</v>
      </c>
      <c r="AG2762" s="35">
        <f t="shared" si="1105"/>
        <v>-225745</v>
      </c>
      <c r="AH2762" s="35">
        <f t="shared" si="1105"/>
        <v>-242785</v>
      </c>
      <c r="AI2762" s="35">
        <f t="shared" si="1105"/>
        <v>-250454</v>
      </c>
      <c r="AJ2762" s="35">
        <f t="shared" si="1105"/>
        <v>-270744</v>
      </c>
      <c r="AK2762" s="35">
        <f t="shared" si="1105"/>
        <v>-276793</v>
      </c>
      <c r="AL2762" s="35">
        <f t="shared" si="1105"/>
        <v>-276828</v>
      </c>
      <c r="AM2762" s="33"/>
      <c r="AN2762" s="33"/>
      <c r="AO2762" s="33"/>
      <c r="AP2762" s="33"/>
      <c r="AQ2762" s="33"/>
      <c r="AR2762" s="33"/>
      <c r="AS2762" s="33"/>
      <c r="AT2762" s="33"/>
      <c r="AU2762" s="33"/>
      <c r="AV2762" s="33"/>
      <c r="AW2762" s="33"/>
      <c r="AX2762" s="33"/>
      <c r="AY2762" s="33"/>
      <c r="AZ2762" s="33"/>
      <c r="BA2762" s="33"/>
    </row>
    <row r="2763" spans="1:53" ht="17.25" customHeight="1" thickBot="1">
      <c r="A2763" s="60"/>
      <c r="B2763" s="47"/>
      <c r="C2763" s="36">
        <v>0</v>
      </c>
      <c r="D2763" s="37" t="s">
        <v>4366</v>
      </c>
      <c r="E2763" s="52"/>
      <c r="F2763" s="53"/>
      <c r="G2763" s="53"/>
      <c r="H2763" s="53"/>
      <c r="I2763" s="53"/>
      <c r="J2763" s="53"/>
      <c r="K2763" s="53"/>
      <c r="L2763" s="53"/>
      <c r="M2763" s="53"/>
      <c r="N2763" s="53"/>
      <c r="O2763" s="53"/>
      <c r="P2763" s="53"/>
      <c r="Q2763" s="53"/>
      <c r="R2763" s="53"/>
      <c r="S2763" s="53"/>
      <c r="T2763" s="53"/>
      <c r="U2763" s="53"/>
      <c r="V2763" s="53"/>
      <c r="W2763" s="53"/>
      <c r="X2763" s="53"/>
      <c r="Y2763" s="53"/>
      <c r="Z2763" s="53"/>
      <c r="AA2763" s="53"/>
      <c r="AB2763" s="53"/>
      <c r="AC2763" s="53"/>
      <c r="AD2763" s="53"/>
      <c r="AE2763" s="53"/>
      <c r="AF2763" s="53"/>
      <c r="AG2763" s="53"/>
      <c r="AH2763" s="53"/>
      <c r="AI2763" s="53"/>
      <c r="AJ2763" s="53"/>
      <c r="AK2763" s="53"/>
      <c r="AL2763" s="54"/>
      <c r="AM2763" s="38"/>
      <c r="AN2763" s="38"/>
      <c r="AO2763" s="38"/>
      <c r="AP2763" s="38"/>
      <c r="AQ2763" s="38"/>
      <c r="AR2763" s="38"/>
      <c r="AS2763" s="38"/>
      <c r="AT2763" s="38"/>
      <c r="AU2763" s="38"/>
      <c r="AV2763" s="38"/>
      <c r="AW2763" s="38"/>
      <c r="AX2763" s="38"/>
      <c r="AY2763" s="38"/>
      <c r="AZ2763" s="38"/>
      <c r="BA2763" s="38"/>
    </row>
    <row r="2764" spans="1:53" ht="15" thickTop="1">
      <c r="A2764" s="45" t="s">
        <v>5019</v>
      </c>
      <c r="B2764" s="45">
        <v>553</v>
      </c>
      <c r="C2764" s="14" t="s">
        <v>5188</v>
      </c>
      <c r="D2764" s="15" t="s">
        <v>4362</v>
      </c>
      <c r="E2764" s="29"/>
      <c r="F2764" s="29">
        <v>1883343</v>
      </c>
      <c r="G2764" s="29"/>
      <c r="H2764" s="29"/>
      <c r="I2764" s="29"/>
      <c r="J2764" s="29"/>
      <c r="K2764" s="29"/>
      <c r="L2764" s="29"/>
      <c r="M2764" s="29"/>
      <c r="N2764" s="29"/>
      <c r="O2764" s="29"/>
      <c r="P2764" s="29"/>
      <c r="Q2764" s="29"/>
      <c r="R2764" s="29"/>
      <c r="S2764" s="29"/>
      <c r="T2764" s="29"/>
      <c r="U2764" s="29"/>
      <c r="V2764" s="29"/>
      <c r="W2764" s="29"/>
      <c r="X2764" s="29"/>
      <c r="Y2764" s="29"/>
      <c r="Z2764" s="29"/>
      <c r="AA2764" s="29"/>
      <c r="AB2764" s="29"/>
      <c r="AC2764" s="29"/>
      <c r="AD2764" s="29"/>
      <c r="AE2764" s="29"/>
      <c r="AF2764" s="29"/>
      <c r="AG2764" s="29"/>
      <c r="AH2764" s="29"/>
      <c r="AI2764" s="29"/>
      <c r="AJ2764" s="29"/>
      <c r="AK2764" s="29"/>
      <c r="AL2764" s="29"/>
      <c r="AM2764" s="17"/>
      <c r="AN2764" s="17">
        <f>AM2764*(F2764+G2764)</f>
        <v>0</v>
      </c>
      <c r="AO2764" s="17">
        <f>SUMIF($I$1:$AL$1,AO$1,$I2766:$AL2766)*$AM2764</f>
        <v>0</v>
      </c>
      <c r="AP2764" s="17">
        <f t="shared" ref="AP2764:AZ2764" si="1106">SUMIF($I$1:$AL$1,AP$1,$I2766:$AL2766)*$AM2764</f>
        <v>0</v>
      </c>
      <c r="AQ2764" s="17">
        <f t="shared" si="1106"/>
        <v>0</v>
      </c>
      <c r="AR2764" s="17">
        <f t="shared" si="1106"/>
        <v>0</v>
      </c>
      <c r="AS2764" s="17">
        <f t="shared" si="1106"/>
        <v>0</v>
      </c>
      <c r="AT2764" s="17">
        <f t="shared" si="1106"/>
        <v>0</v>
      </c>
      <c r="AU2764" s="17">
        <f t="shared" si="1106"/>
        <v>0</v>
      </c>
      <c r="AV2764" s="17">
        <f t="shared" si="1106"/>
        <v>0</v>
      </c>
      <c r="AW2764" s="17">
        <f t="shared" si="1106"/>
        <v>0</v>
      </c>
      <c r="AX2764" s="17">
        <f t="shared" si="1106"/>
        <v>0</v>
      </c>
      <c r="AY2764" s="17">
        <f t="shared" si="1106"/>
        <v>0</v>
      </c>
      <c r="AZ2764" s="17">
        <f t="shared" si="1106"/>
        <v>0</v>
      </c>
      <c r="BA2764" s="17"/>
    </row>
    <row r="2765" spans="1:53">
      <c r="A2765" s="59"/>
      <c r="B2765" s="46"/>
      <c r="C2765" s="31" t="s">
        <v>5189</v>
      </c>
      <c r="D2765" s="32" t="s">
        <v>4363</v>
      </c>
      <c r="E2765" s="39"/>
      <c r="F2765" s="39"/>
      <c r="G2765" s="39"/>
      <c r="H2765" s="39"/>
      <c r="I2765" s="39">
        <v>221855</v>
      </c>
      <c r="J2765" s="39">
        <v>337961</v>
      </c>
      <c r="K2765" s="39">
        <v>821579</v>
      </c>
      <c r="L2765" s="39">
        <v>94935</v>
      </c>
      <c r="M2765" s="39">
        <v>187722</v>
      </c>
      <c r="N2765" s="39">
        <v>3812</v>
      </c>
      <c r="O2765" s="39">
        <v>332440</v>
      </c>
      <c r="P2765" s="39">
        <v>880193</v>
      </c>
      <c r="Q2765" s="39">
        <v>57412</v>
      </c>
      <c r="R2765" s="39">
        <v>63326</v>
      </c>
      <c r="S2765" s="39">
        <v>439255</v>
      </c>
      <c r="T2765" s="39">
        <v>1427155</v>
      </c>
      <c r="U2765" s="39">
        <v>893578</v>
      </c>
      <c r="V2765" s="39">
        <v>435389</v>
      </c>
      <c r="W2765" s="39">
        <v>837473</v>
      </c>
      <c r="X2765" s="39">
        <v>1415056</v>
      </c>
      <c r="Y2765" s="39">
        <v>185094</v>
      </c>
      <c r="Z2765" s="39">
        <v>206317</v>
      </c>
      <c r="AA2765" s="39">
        <v>368469</v>
      </c>
      <c r="AB2765" s="39">
        <v>994122</v>
      </c>
      <c r="AC2765" s="39">
        <v>596462</v>
      </c>
      <c r="AD2765" s="39">
        <v>216019</v>
      </c>
      <c r="AE2765" s="39">
        <v>56758</v>
      </c>
      <c r="AF2765" s="39">
        <v>227555</v>
      </c>
      <c r="AG2765" s="39">
        <v>1264198</v>
      </c>
      <c r="AH2765" s="39">
        <v>856272</v>
      </c>
      <c r="AI2765" s="39">
        <v>521322</v>
      </c>
      <c r="AJ2765" s="39">
        <v>118203</v>
      </c>
      <c r="AK2765" s="39">
        <v>1086767</v>
      </c>
      <c r="AL2765" s="39">
        <v>166498</v>
      </c>
      <c r="AM2765" s="33"/>
      <c r="AN2765" s="33"/>
      <c r="AO2765" s="33"/>
      <c r="AP2765" s="33"/>
      <c r="AQ2765" s="33"/>
      <c r="AR2765" s="33"/>
      <c r="AS2765" s="33"/>
      <c r="AT2765" s="33"/>
      <c r="AU2765" s="33"/>
      <c r="AV2765" s="33"/>
      <c r="AW2765" s="33"/>
      <c r="AX2765" s="33"/>
      <c r="AY2765" s="33"/>
      <c r="AZ2765" s="33"/>
      <c r="BA2765" s="33"/>
    </row>
    <row r="2766" spans="1:53">
      <c r="A2766" s="59"/>
      <c r="B2766" s="46"/>
      <c r="C2766" s="31"/>
      <c r="D2766" s="32" t="s">
        <v>4364</v>
      </c>
      <c r="E2766" s="39">
        <f>SUM(I2766:AL2766)</f>
        <v>0</v>
      </c>
      <c r="F2766" s="39"/>
      <c r="G2766" s="39"/>
      <c r="H2766" s="39"/>
      <c r="I2766" s="39"/>
      <c r="J2766" s="39"/>
      <c r="K2766" s="39"/>
      <c r="L2766" s="39"/>
      <c r="M2766" s="39"/>
      <c r="N2766" s="39"/>
      <c r="O2766" s="39"/>
      <c r="P2766" s="39"/>
      <c r="Q2766" s="39"/>
      <c r="R2766" s="39"/>
      <c r="S2766" s="39"/>
      <c r="T2766" s="39"/>
      <c r="U2766" s="39"/>
      <c r="V2766" s="39"/>
      <c r="W2766" s="39"/>
      <c r="X2766" s="39"/>
      <c r="Y2766" s="39"/>
      <c r="Z2766" s="39"/>
      <c r="AA2766" s="39"/>
      <c r="AB2766" s="39"/>
      <c r="AC2766" s="39"/>
      <c r="AD2766" s="39"/>
      <c r="AE2766" s="39"/>
      <c r="AF2766" s="39"/>
      <c r="AG2766" s="39"/>
      <c r="AH2766" s="39"/>
      <c r="AI2766" s="39"/>
      <c r="AJ2766" s="39"/>
      <c r="AK2766" s="39"/>
      <c r="AL2766" s="39"/>
      <c r="AM2766" s="33"/>
      <c r="AN2766" s="33"/>
      <c r="AO2766" s="33"/>
      <c r="AP2766" s="33"/>
      <c r="AQ2766" s="33"/>
      <c r="AR2766" s="33"/>
      <c r="AS2766" s="33"/>
      <c r="AT2766" s="33"/>
      <c r="AU2766" s="33"/>
      <c r="AV2766" s="33"/>
      <c r="AW2766" s="33"/>
      <c r="AX2766" s="33"/>
      <c r="AY2766" s="33"/>
      <c r="AZ2766" s="33"/>
      <c r="BA2766" s="33"/>
    </row>
    <row r="2767" spans="1:53">
      <c r="A2767" s="59"/>
      <c r="B2767" s="46"/>
      <c r="C2767" s="31" t="s">
        <v>5190</v>
      </c>
      <c r="D2767" s="34" t="s">
        <v>4365</v>
      </c>
      <c r="E2767" s="35">
        <f>E2766-E2764</f>
        <v>0</v>
      </c>
      <c r="F2767" s="35"/>
      <c r="G2767" s="35"/>
      <c r="H2767" s="35"/>
      <c r="I2767" s="35">
        <f>F2764+G2764+H2764+I2766-I2765</f>
        <v>1661488</v>
      </c>
      <c r="J2767" s="35">
        <f>I2767+J2766-J2765</f>
        <v>1323527</v>
      </c>
      <c r="K2767" s="35">
        <f t="shared" ref="K2767:AL2767" si="1107">J2767+K2766-K2765</f>
        <v>501948</v>
      </c>
      <c r="L2767" s="35">
        <f t="shared" si="1107"/>
        <v>407013</v>
      </c>
      <c r="M2767" s="35">
        <f t="shared" si="1107"/>
        <v>219291</v>
      </c>
      <c r="N2767" s="35">
        <f t="shared" si="1107"/>
        <v>215479</v>
      </c>
      <c r="O2767" s="35">
        <f t="shared" si="1107"/>
        <v>-116961</v>
      </c>
      <c r="P2767" s="35">
        <f t="shared" si="1107"/>
        <v>-997154</v>
      </c>
      <c r="Q2767" s="35">
        <f t="shared" si="1107"/>
        <v>-1054566</v>
      </c>
      <c r="R2767" s="35">
        <f t="shared" si="1107"/>
        <v>-1117892</v>
      </c>
      <c r="S2767" s="35">
        <f t="shared" si="1107"/>
        <v>-1557147</v>
      </c>
      <c r="T2767" s="35">
        <f t="shared" si="1107"/>
        <v>-2984302</v>
      </c>
      <c r="U2767" s="35">
        <f t="shared" si="1107"/>
        <v>-3877880</v>
      </c>
      <c r="V2767" s="35">
        <f t="shared" si="1107"/>
        <v>-4313269</v>
      </c>
      <c r="W2767" s="35">
        <f t="shared" si="1107"/>
        <v>-5150742</v>
      </c>
      <c r="X2767" s="35">
        <f t="shared" si="1107"/>
        <v>-6565798</v>
      </c>
      <c r="Y2767" s="35">
        <f t="shared" si="1107"/>
        <v>-6750892</v>
      </c>
      <c r="Z2767" s="35">
        <f t="shared" si="1107"/>
        <v>-6957209</v>
      </c>
      <c r="AA2767" s="35">
        <f t="shared" si="1107"/>
        <v>-7325678</v>
      </c>
      <c r="AB2767" s="35">
        <f t="shared" si="1107"/>
        <v>-8319800</v>
      </c>
      <c r="AC2767" s="35">
        <f t="shared" si="1107"/>
        <v>-8916262</v>
      </c>
      <c r="AD2767" s="35">
        <f t="shared" si="1107"/>
        <v>-9132281</v>
      </c>
      <c r="AE2767" s="35">
        <f t="shared" si="1107"/>
        <v>-9189039</v>
      </c>
      <c r="AF2767" s="35">
        <f t="shared" si="1107"/>
        <v>-9416594</v>
      </c>
      <c r="AG2767" s="35">
        <f t="shared" si="1107"/>
        <v>-10680792</v>
      </c>
      <c r="AH2767" s="35">
        <f t="shared" si="1107"/>
        <v>-11537064</v>
      </c>
      <c r="AI2767" s="35">
        <f t="shared" si="1107"/>
        <v>-12058386</v>
      </c>
      <c r="AJ2767" s="35">
        <f t="shared" si="1107"/>
        <v>-12176589</v>
      </c>
      <c r="AK2767" s="35">
        <f t="shared" si="1107"/>
        <v>-13263356</v>
      </c>
      <c r="AL2767" s="35">
        <f t="shared" si="1107"/>
        <v>-13429854</v>
      </c>
      <c r="AM2767" s="33"/>
      <c r="AN2767" s="33"/>
      <c r="AO2767" s="33"/>
      <c r="AP2767" s="33"/>
      <c r="AQ2767" s="33"/>
      <c r="AR2767" s="33"/>
      <c r="AS2767" s="33"/>
      <c r="AT2767" s="33"/>
      <c r="AU2767" s="33"/>
      <c r="AV2767" s="33"/>
      <c r="AW2767" s="33"/>
      <c r="AX2767" s="33"/>
      <c r="AY2767" s="33"/>
      <c r="AZ2767" s="33"/>
      <c r="BA2767" s="33"/>
    </row>
    <row r="2768" spans="1:53" ht="17.25" customHeight="1" thickBot="1">
      <c r="A2768" s="60"/>
      <c r="B2768" s="47"/>
      <c r="C2768" s="36">
        <v>0</v>
      </c>
      <c r="D2768" s="37" t="s">
        <v>4366</v>
      </c>
      <c r="E2768" s="52"/>
      <c r="F2768" s="53"/>
      <c r="G2768" s="53"/>
      <c r="H2768" s="53"/>
      <c r="I2768" s="53"/>
      <c r="J2768" s="53"/>
      <c r="K2768" s="53"/>
      <c r="L2768" s="53"/>
      <c r="M2768" s="53"/>
      <c r="N2768" s="53"/>
      <c r="O2768" s="53"/>
      <c r="P2768" s="53"/>
      <c r="Q2768" s="53"/>
      <c r="R2768" s="53"/>
      <c r="S2768" s="53"/>
      <c r="T2768" s="53"/>
      <c r="U2768" s="53"/>
      <c r="V2768" s="53"/>
      <c r="W2768" s="53"/>
      <c r="X2768" s="53"/>
      <c r="Y2768" s="53"/>
      <c r="Z2768" s="53"/>
      <c r="AA2768" s="53"/>
      <c r="AB2768" s="53"/>
      <c r="AC2768" s="53"/>
      <c r="AD2768" s="53"/>
      <c r="AE2768" s="53"/>
      <c r="AF2768" s="53"/>
      <c r="AG2768" s="53"/>
      <c r="AH2768" s="53"/>
      <c r="AI2768" s="53"/>
      <c r="AJ2768" s="53"/>
      <c r="AK2768" s="53"/>
      <c r="AL2768" s="54"/>
      <c r="AM2768" s="38"/>
      <c r="AN2768" s="38"/>
      <c r="AO2768" s="38"/>
      <c r="AP2768" s="38"/>
      <c r="AQ2768" s="38"/>
      <c r="AR2768" s="38"/>
      <c r="AS2768" s="38"/>
      <c r="AT2768" s="38"/>
      <c r="AU2768" s="38"/>
      <c r="AV2768" s="38"/>
      <c r="AW2768" s="38"/>
      <c r="AX2768" s="38"/>
      <c r="AY2768" s="38"/>
      <c r="AZ2768" s="38"/>
      <c r="BA2768" s="38"/>
    </row>
    <row r="2769" spans="1:53" ht="15" thickTop="1">
      <c r="A2769" s="45" t="s">
        <v>2918</v>
      </c>
      <c r="B2769" s="45">
        <v>554</v>
      </c>
      <c r="C2769" s="14" t="s">
        <v>5191</v>
      </c>
      <c r="D2769" s="15" t="s">
        <v>4362</v>
      </c>
      <c r="E2769" s="29"/>
      <c r="F2769" s="29">
        <v>480600</v>
      </c>
      <c r="G2769" s="29"/>
      <c r="H2769" s="29"/>
      <c r="I2769" s="29"/>
      <c r="J2769" s="29"/>
      <c r="K2769" s="29"/>
      <c r="L2769" s="29"/>
      <c r="M2769" s="29"/>
      <c r="N2769" s="29"/>
      <c r="O2769" s="29"/>
      <c r="P2769" s="29"/>
      <c r="Q2769" s="29"/>
      <c r="R2769" s="29"/>
      <c r="S2769" s="29"/>
      <c r="T2769" s="29"/>
      <c r="U2769" s="29"/>
      <c r="V2769" s="29"/>
      <c r="W2769" s="29"/>
      <c r="X2769" s="29"/>
      <c r="Y2769" s="29"/>
      <c r="Z2769" s="29"/>
      <c r="AA2769" s="29"/>
      <c r="AB2769" s="29"/>
      <c r="AC2769" s="29"/>
      <c r="AD2769" s="29"/>
      <c r="AE2769" s="29"/>
      <c r="AF2769" s="29"/>
      <c r="AG2769" s="29"/>
      <c r="AH2769" s="29"/>
      <c r="AI2769" s="29"/>
      <c r="AJ2769" s="29"/>
      <c r="AK2769" s="29"/>
      <c r="AL2769" s="29"/>
      <c r="AM2769" s="17"/>
      <c r="AN2769" s="17">
        <f>AM2769*(F2769+G2769)</f>
        <v>0</v>
      </c>
      <c r="AO2769" s="17">
        <f>SUMIF($I$1:$AL$1,AO$1,$I2771:$AL2771)*$AM2769</f>
        <v>0</v>
      </c>
      <c r="AP2769" s="17">
        <f t="shared" ref="AP2769:AZ2769" si="1108">SUMIF($I$1:$AL$1,AP$1,$I2771:$AL2771)*$AM2769</f>
        <v>0</v>
      </c>
      <c r="AQ2769" s="17">
        <f t="shared" si="1108"/>
        <v>0</v>
      </c>
      <c r="AR2769" s="17">
        <f t="shared" si="1108"/>
        <v>0</v>
      </c>
      <c r="AS2769" s="17">
        <f t="shared" si="1108"/>
        <v>0</v>
      </c>
      <c r="AT2769" s="17">
        <f t="shared" si="1108"/>
        <v>0</v>
      </c>
      <c r="AU2769" s="17">
        <f t="shared" si="1108"/>
        <v>0</v>
      </c>
      <c r="AV2769" s="17">
        <f t="shared" si="1108"/>
        <v>0</v>
      </c>
      <c r="AW2769" s="17">
        <f t="shared" si="1108"/>
        <v>0</v>
      </c>
      <c r="AX2769" s="17">
        <f t="shared" si="1108"/>
        <v>0</v>
      </c>
      <c r="AY2769" s="17">
        <f t="shared" si="1108"/>
        <v>0</v>
      </c>
      <c r="AZ2769" s="17">
        <f t="shared" si="1108"/>
        <v>0</v>
      </c>
      <c r="BA2769" s="17"/>
    </row>
    <row r="2770" spans="1:53">
      <c r="A2770" s="59"/>
      <c r="B2770" s="46"/>
      <c r="C2770" s="31" t="s">
        <v>5192</v>
      </c>
      <c r="D2770" s="32" t="s">
        <v>4363</v>
      </c>
      <c r="E2770" s="39"/>
      <c r="F2770" s="39"/>
      <c r="G2770" s="39"/>
      <c r="H2770" s="39"/>
      <c r="I2770" s="39">
        <v>229139</v>
      </c>
      <c r="J2770" s="39">
        <v>15125</v>
      </c>
      <c r="K2770" s="39">
        <v>94549</v>
      </c>
      <c r="L2770" s="39">
        <v>22116</v>
      </c>
      <c r="M2770" s="39">
        <v>11995</v>
      </c>
      <c r="N2770" s="39">
        <v>2407</v>
      </c>
      <c r="O2770" s="39">
        <v>125334</v>
      </c>
      <c r="P2770" s="39">
        <v>44264</v>
      </c>
      <c r="Q2770" s="39">
        <v>1509</v>
      </c>
      <c r="R2770" s="39">
        <v>1560</v>
      </c>
      <c r="S2770" s="39">
        <v>497237</v>
      </c>
      <c r="T2770" s="39">
        <v>221730</v>
      </c>
      <c r="U2770" s="39">
        <v>61584</v>
      </c>
      <c r="V2770" s="39">
        <v>22088</v>
      </c>
      <c r="W2770" s="39">
        <v>339247</v>
      </c>
      <c r="X2770" s="39">
        <v>198744</v>
      </c>
      <c r="Y2770" s="39">
        <v>83449</v>
      </c>
      <c r="Z2770" s="39">
        <v>20459</v>
      </c>
      <c r="AA2770" s="39">
        <v>267542</v>
      </c>
      <c r="AB2770" s="39">
        <v>209987</v>
      </c>
      <c r="AC2770" s="39">
        <v>146988</v>
      </c>
      <c r="AD2770" s="39">
        <v>27912</v>
      </c>
      <c r="AE2770" s="39">
        <v>15114</v>
      </c>
      <c r="AF2770" s="39">
        <v>366982</v>
      </c>
      <c r="AG2770" s="39">
        <v>270542</v>
      </c>
      <c r="AH2770" s="39">
        <v>50391</v>
      </c>
      <c r="AI2770" s="39">
        <v>20131</v>
      </c>
      <c r="AJ2770" s="39">
        <v>246481</v>
      </c>
      <c r="AK2770" s="39">
        <v>260275</v>
      </c>
      <c r="AL2770" s="39">
        <v>41188</v>
      </c>
      <c r="AM2770" s="33"/>
      <c r="AN2770" s="33"/>
      <c r="AO2770" s="33"/>
      <c r="AP2770" s="33"/>
      <c r="AQ2770" s="33"/>
      <c r="AR2770" s="33"/>
      <c r="AS2770" s="33"/>
      <c r="AT2770" s="33"/>
      <c r="AU2770" s="33"/>
      <c r="AV2770" s="33"/>
      <c r="AW2770" s="33"/>
      <c r="AX2770" s="33"/>
      <c r="AY2770" s="33"/>
      <c r="AZ2770" s="33"/>
      <c r="BA2770" s="33"/>
    </row>
    <row r="2771" spans="1:53">
      <c r="A2771" s="59"/>
      <c r="B2771" s="46"/>
      <c r="C2771" s="31"/>
      <c r="D2771" s="32" t="s">
        <v>4364</v>
      </c>
      <c r="E2771" s="39">
        <f>SUM(I2771:AL2771)</f>
        <v>0</v>
      </c>
      <c r="F2771" s="39"/>
      <c r="G2771" s="39"/>
      <c r="H2771" s="39"/>
      <c r="I2771" s="39"/>
      <c r="J2771" s="39"/>
      <c r="K2771" s="39"/>
      <c r="L2771" s="39"/>
      <c r="M2771" s="39"/>
      <c r="N2771" s="39"/>
      <c r="O2771" s="39"/>
      <c r="P2771" s="39"/>
      <c r="Q2771" s="39"/>
      <c r="R2771" s="39"/>
      <c r="S2771" s="39"/>
      <c r="T2771" s="39"/>
      <c r="U2771" s="39"/>
      <c r="V2771" s="39"/>
      <c r="W2771" s="39"/>
      <c r="X2771" s="39"/>
      <c r="Y2771" s="39"/>
      <c r="Z2771" s="39"/>
      <c r="AA2771" s="39"/>
      <c r="AB2771" s="39"/>
      <c r="AC2771" s="39"/>
      <c r="AD2771" s="39"/>
      <c r="AE2771" s="39"/>
      <c r="AF2771" s="39"/>
      <c r="AG2771" s="39"/>
      <c r="AH2771" s="39"/>
      <c r="AI2771" s="39"/>
      <c r="AJ2771" s="39"/>
      <c r="AK2771" s="39"/>
      <c r="AL2771" s="39"/>
      <c r="AM2771" s="33"/>
      <c r="AN2771" s="33"/>
      <c r="AO2771" s="33"/>
      <c r="AP2771" s="33"/>
      <c r="AQ2771" s="33"/>
      <c r="AR2771" s="33"/>
      <c r="AS2771" s="33"/>
      <c r="AT2771" s="33"/>
      <c r="AU2771" s="33"/>
      <c r="AV2771" s="33"/>
      <c r="AW2771" s="33"/>
      <c r="AX2771" s="33"/>
      <c r="AY2771" s="33"/>
      <c r="AZ2771" s="33"/>
      <c r="BA2771" s="33"/>
    </row>
    <row r="2772" spans="1:53">
      <c r="A2772" s="59"/>
      <c r="B2772" s="46"/>
      <c r="C2772" s="31" t="s">
        <v>5193</v>
      </c>
      <c r="D2772" s="34" t="s">
        <v>4365</v>
      </c>
      <c r="E2772" s="35">
        <f>E2771-E2769</f>
        <v>0</v>
      </c>
      <c r="F2772" s="35"/>
      <c r="G2772" s="35"/>
      <c r="H2772" s="35"/>
      <c r="I2772" s="35">
        <f>F2769+G2769+H2769+I2771-I2770</f>
        <v>251461</v>
      </c>
      <c r="J2772" s="35">
        <f>I2772+J2771-J2770</f>
        <v>236336</v>
      </c>
      <c r="K2772" s="35">
        <f t="shared" ref="K2772:AL2772" si="1109">J2772+K2771-K2770</f>
        <v>141787</v>
      </c>
      <c r="L2772" s="35">
        <f t="shared" si="1109"/>
        <v>119671</v>
      </c>
      <c r="M2772" s="35">
        <f t="shared" si="1109"/>
        <v>107676</v>
      </c>
      <c r="N2772" s="35">
        <f t="shared" si="1109"/>
        <v>105269</v>
      </c>
      <c r="O2772" s="35">
        <f t="shared" si="1109"/>
        <v>-20065</v>
      </c>
      <c r="P2772" s="35">
        <f t="shared" si="1109"/>
        <v>-64329</v>
      </c>
      <c r="Q2772" s="35">
        <f t="shared" si="1109"/>
        <v>-65838</v>
      </c>
      <c r="R2772" s="35">
        <f t="shared" si="1109"/>
        <v>-67398</v>
      </c>
      <c r="S2772" s="35">
        <f t="shared" si="1109"/>
        <v>-564635</v>
      </c>
      <c r="T2772" s="35">
        <f t="shared" si="1109"/>
        <v>-786365</v>
      </c>
      <c r="U2772" s="35">
        <f t="shared" si="1109"/>
        <v>-847949</v>
      </c>
      <c r="V2772" s="35">
        <f t="shared" si="1109"/>
        <v>-870037</v>
      </c>
      <c r="W2772" s="35">
        <f t="shared" si="1109"/>
        <v>-1209284</v>
      </c>
      <c r="X2772" s="35">
        <f t="shared" si="1109"/>
        <v>-1408028</v>
      </c>
      <c r="Y2772" s="35">
        <f t="shared" si="1109"/>
        <v>-1491477</v>
      </c>
      <c r="Z2772" s="35">
        <f t="shared" si="1109"/>
        <v>-1511936</v>
      </c>
      <c r="AA2772" s="35">
        <f t="shared" si="1109"/>
        <v>-1779478</v>
      </c>
      <c r="AB2772" s="35">
        <f t="shared" si="1109"/>
        <v>-1989465</v>
      </c>
      <c r="AC2772" s="35">
        <f t="shared" si="1109"/>
        <v>-2136453</v>
      </c>
      <c r="AD2772" s="35">
        <f t="shared" si="1109"/>
        <v>-2164365</v>
      </c>
      <c r="AE2772" s="35">
        <f t="shared" si="1109"/>
        <v>-2179479</v>
      </c>
      <c r="AF2772" s="35">
        <f t="shared" si="1109"/>
        <v>-2546461</v>
      </c>
      <c r="AG2772" s="35">
        <f t="shared" si="1109"/>
        <v>-2817003</v>
      </c>
      <c r="AH2772" s="35">
        <f t="shared" si="1109"/>
        <v>-2867394</v>
      </c>
      <c r="AI2772" s="35">
        <f t="shared" si="1109"/>
        <v>-2887525</v>
      </c>
      <c r="AJ2772" s="35">
        <f t="shared" si="1109"/>
        <v>-3134006</v>
      </c>
      <c r="AK2772" s="35">
        <f t="shared" si="1109"/>
        <v>-3394281</v>
      </c>
      <c r="AL2772" s="35">
        <f t="shared" si="1109"/>
        <v>-3435469</v>
      </c>
      <c r="AM2772" s="33"/>
      <c r="AN2772" s="33"/>
      <c r="AO2772" s="33"/>
      <c r="AP2772" s="33"/>
      <c r="AQ2772" s="33"/>
      <c r="AR2772" s="33"/>
      <c r="AS2772" s="33"/>
      <c r="AT2772" s="33"/>
      <c r="AU2772" s="33"/>
      <c r="AV2772" s="33"/>
      <c r="AW2772" s="33"/>
      <c r="AX2772" s="33"/>
      <c r="AY2772" s="33"/>
      <c r="AZ2772" s="33"/>
      <c r="BA2772" s="33"/>
    </row>
    <row r="2773" spans="1:53" ht="17.25" customHeight="1" thickBot="1">
      <c r="A2773" s="60"/>
      <c r="B2773" s="47"/>
      <c r="C2773" s="36">
        <v>0</v>
      </c>
      <c r="D2773" s="37" t="s">
        <v>4366</v>
      </c>
      <c r="E2773" s="52"/>
      <c r="F2773" s="53"/>
      <c r="G2773" s="53"/>
      <c r="H2773" s="53"/>
      <c r="I2773" s="53"/>
      <c r="J2773" s="53"/>
      <c r="K2773" s="53"/>
      <c r="L2773" s="53"/>
      <c r="M2773" s="53"/>
      <c r="N2773" s="53"/>
      <c r="O2773" s="53"/>
      <c r="P2773" s="53"/>
      <c r="Q2773" s="53"/>
      <c r="R2773" s="53"/>
      <c r="S2773" s="53"/>
      <c r="T2773" s="53"/>
      <c r="U2773" s="53"/>
      <c r="V2773" s="53"/>
      <c r="W2773" s="53"/>
      <c r="X2773" s="53"/>
      <c r="Y2773" s="53"/>
      <c r="Z2773" s="53"/>
      <c r="AA2773" s="53"/>
      <c r="AB2773" s="53"/>
      <c r="AC2773" s="53"/>
      <c r="AD2773" s="53"/>
      <c r="AE2773" s="53"/>
      <c r="AF2773" s="53"/>
      <c r="AG2773" s="53"/>
      <c r="AH2773" s="53"/>
      <c r="AI2773" s="53"/>
      <c r="AJ2773" s="53"/>
      <c r="AK2773" s="53"/>
      <c r="AL2773" s="54"/>
      <c r="AM2773" s="38"/>
      <c r="AN2773" s="38"/>
      <c r="AO2773" s="38"/>
      <c r="AP2773" s="38"/>
      <c r="AQ2773" s="38"/>
      <c r="AR2773" s="38"/>
      <c r="AS2773" s="38"/>
      <c r="AT2773" s="38"/>
      <c r="AU2773" s="38"/>
      <c r="AV2773" s="38"/>
      <c r="AW2773" s="38"/>
      <c r="AX2773" s="38"/>
      <c r="AY2773" s="38"/>
      <c r="AZ2773" s="38"/>
      <c r="BA2773" s="38"/>
    </row>
    <row r="2774" spans="1:53" ht="15" thickTop="1">
      <c r="A2774" s="45" t="s">
        <v>2918</v>
      </c>
      <c r="B2774" s="45">
        <v>555</v>
      </c>
      <c r="C2774" s="14" t="s">
        <v>5194</v>
      </c>
      <c r="D2774" s="15" t="s">
        <v>4362</v>
      </c>
      <c r="E2774" s="29"/>
      <c r="F2774" s="29">
        <v>165385</v>
      </c>
      <c r="G2774" s="29"/>
      <c r="H2774" s="29"/>
      <c r="I2774" s="29"/>
      <c r="J2774" s="29"/>
      <c r="K2774" s="29"/>
      <c r="L2774" s="29"/>
      <c r="M2774" s="29"/>
      <c r="N2774" s="29"/>
      <c r="O2774" s="29"/>
      <c r="P2774" s="29"/>
      <c r="Q2774" s="29"/>
      <c r="R2774" s="29"/>
      <c r="S2774" s="29"/>
      <c r="T2774" s="29"/>
      <c r="U2774" s="29"/>
      <c r="V2774" s="29"/>
      <c r="W2774" s="29"/>
      <c r="X2774" s="29"/>
      <c r="Y2774" s="29"/>
      <c r="Z2774" s="29"/>
      <c r="AA2774" s="29"/>
      <c r="AB2774" s="29"/>
      <c r="AC2774" s="29"/>
      <c r="AD2774" s="29"/>
      <c r="AE2774" s="29"/>
      <c r="AF2774" s="29"/>
      <c r="AG2774" s="29"/>
      <c r="AH2774" s="29"/>
      <c r="AI2774" s="29"/>
      <c r="AJ2774" s="29"/>
      <c r="AK2774" s="29"/>
      <c r="AL2774" s="29"/>
      <c r="AM2774" s="17"/>
      <c r="AN2774" s="17">
        <f>AM2774*(F2774+G2774)</f>
        <v>0</v>
      </c>
      <c r="AO2774" s="17">
        <f>SUMIF($I$1:$AL$1,AO$1,$I2776:$AL2776)*$AM2774</f>
        <v>0</v>
      </c>
      <c r="AP2774" s="17">
        <f t="shared" ref="AP2774:AZ2774" si="1110">SUMIF($I$1:$AL$1,AP$1,$I2776:$AL2776)*$AM2774</f>
        <v>0</v>
      </c>
      <c r="AQ2774" s="17">
        <f t="shared" si="1110"/>
        <v>0</v>
      </c>
      <c r="AR2774" s="17">
        <f t="shared" si="1110"/>
        <v>0</v>
      </c>
      <c r="AS2774" s="17">
        <f t="shared" si="1110"/>
        <v>0</v>
      </c>
      <c r="AT2774" s="17">
        <f t="shared" si="1110"/>
        <v>0</v>
      </c>
      <c r="AU2774" s="17">
        <f t="shared" si="1110"/>
        <v>0</v>
      </c>
      <c r="AV2774" s="17">
        <f t="shared" si="1110"/>
        <v>0</v>
      </c>
      <c r="AW2774" s="17">
        <f t="shared" si="1110"/>
        <v>0</v>
      </c>
      <c r="AX2774" s="17">
        <f t="shared" si="1110"/>
        <v>0</v>
      </c>
      <c r="AY2774" s="17">
        <f t="shared" si="1110"/>
        <v>0</v>
      </c>
      <c r="AZ2774" s="17">
        <f t="shared" si="1110"/>
        <v>0</v>
      </c>
      <c r="BA2774" s="17"/>
    </row>
    <row r="2775" spans="1:53">
      <c r="A2775" s="59"/>
      <c r="B2775" s="46"/>
      <c r="C2775" s="31" t="s">
        <v>5195</v>
      </c>
      <c r="D2775" s="32" t="s">
        <v>4363</v>
      </c>
      <c r="E2775" s="39"/>
      <c r="F2775" s="39"/>
      <c r="G2775" s="39"/>
      <c r="H2775" s="39"/>
      <c r="I2775" s="39">
        <v>127860</v>
      </c>
      <c r="J2775" s="39">
        <v>15892</v>
      </c>
      <c r="K2775" s="39">
        <v>54742</v>
      </c>
      <c r="L2775" s="39">
        <v>13650</v>
      </c>
      <c r="M2775" s="39">
        <v>4475</v>
      </c>
      <c r="N2775" s="39">
        <v>101</v>
      </c>
      <c r="O2775" s="39">
        <v>19516</v>
      </c>
      <c r="P2775" s="39">
        <v>36383</v>
      </c>
      <c r="Q2775" s="39">
        <v>4144</v>
      </c>
      <c r="R2775" s="39">
        <v>2481</v>
      </c>
      <c r="S2775" s="39">
        <v>265360</v>
      </c>
      <c r="T2775" s="39">
        <v>144319</v>
      </c>
      <c r="U2775" s="39">
        <v>10647</v>
      </c>
      <c r="V2775" s="39">
        <v>17106</v>
      </c>
      <c r="W2775" s="39">
        <v>163449</v>
      </c>
      <c r="X2775" s="39">
        <v>80569</v>
      </c>
      <c r="Y2775" s="39">
        <v>6520</v>
      </c>
      <c r="Z2775" s="39">
        <v>9957</v>
      </c>
      <c r="AA2775" s="39">
        <v>170637</v>
      </c>
      <c r="AB2775" s="39">
        <v>64259</v>
      </c>
      <c r="AC2775" s="39">
        <v>15005</v>
      </c>
      <c r="AD2775" s="39">
        <v>7943</v>
      </c>
      <c r="AE2775" s="39">
        <v>989</v>
      </c>
      <c r="AF2775" s="39">
        <v>139914</v>
      </c>
      <c r="AG2775" s="39">
        <v>107966</v>
      </c>
      <c r="AH2775" s="39">
        <v>56217</v>
      </c>
      <c r="AI2775" s="39">
        <v>27238</v>
      </c>
      <c r="AJ2775" s="39">
        <v>143643</v>
      </c>
      <c r="AK2775" s="39">
        <v>24839</v>
      </c>
      <c r="AL2775" s="39">
        <v>5146</v>
      </c>
      <c r="AM2775" s="33"/>
      <c r="AN2775" s="33"/>
      <c r="AO2775" s="33"/>
      <c r="AP2775" s="33"/>
      <c r="AQ2775" s="33"/>
      <c r="AR2775" s="33"/>
      <c r="AS2775" s="33"/>
      <c r="AT2775" s="33"/>
      <c r="AU2775" s="33"/>
      <c r="AV2775" s="33"/>
      <c r="AW2775" s="33"/>
      <c r="AX2775" s="33"/>
      <c r="AY2775" s="33"/>
      <c r="AZ2775" s="33"/>
      <c r="BA2775" s="33"/>
    </row>
    <row r="2776" spans="1:53">
      <c r="A2776" s="59"/>
      <c r="B2776" s="46"/>
      <c r="C2776" s="31"/>
      <c r="D2776" s="32" t="s">
        <v>4364</v>
      </c>
      <c r="E2776" s="39">
        <f>SUM(I2776:AL2776)</f>
        <v>0</v>
      </c>
      <c r="F2776" s="39"/>
      <c r="G2776" s="39"/>
      <c r="H2776" s="39"/>
      <c r="I2776" s="39"/>
      <c r="J2776" s="39"/>
      <c r="K2776" s="39"/>
      <c r="L2776" s="39"/>
      <c r="M2776" s="39"/>
      <c r="N2776" s="39"/>
      <c r="O2776" s="39"/>
      <c r="P2776" s="39"/>
      <c r="Q2776" s="39"/>
      <c r="R2776" s="39"/>
      <c r="S2776" s="39"/>
      <c r="T2776" s="39"/>
      <c r="U2776" s="39"/>
      <c r="V2776" s="39"/>
      <c r="W2776" s="39"/>
      <c r="X2776" s="39"/>
      <c r="Y2776" s="39"/>
      <c r="Z2776" s="39"/>
      <c r="AA2776" s="39"/>
      <c r="AB2776" s="39"/>
      <c r="AC2776" s="39"/>
      <c r="AD2776" s="39"/>
      <c r="AE2776" s="39"/>
      <c r="AF2776" s="39"/>
      <c r="AG2776" s="39"/>
      <c r="AH2776" s="39"/>
      <c r="AI2776" s="39"/>
      <c r="AJ2776" s="39"/>
      <c r="AK2776" s="39"/>
      <c r="AL2776" s="39"/>
      <c r="AM2776" s="33"/>
      <c r="AN2776" s="33"/>
      <c r="AO2776" s="33"/>
      <c r="AP2776" s="33"/>
      <c r="AQ2776" s="33"/>
      <c r="AR2776" s="33"/>
      <c r="AS2776" s="33"/>
      <c r="AT2776" s="33"/>
      <c r="AU2776" s="33"/>
      <c r="AV2776" s="33"/>
      <c r="AW2776" s="33"/>
      <c r="AX2776" s="33"/>
      <c r="AY2776" s="33"/>
      <c r="AZ2776" s="33"/>
      <c r="BA2776" s="33"/>
    </row>
    <row r="2777" spans="1:53">
      <c r="A2777" s="59"/>
      <c r="B2777" s="46"/>
      <c r="C2777" s="31" t="s">
        <v>5196</v>
      </c>
      <c r="D2777" s="34" t="s">
        <v>4365</v>
      </c>
      <c r="E2777" s="35">
        <f>E2776-E2774</f>
        <v>0</v>
      </c>
      <c r="F2777" s="35"/>
      <c r="G2777" s="35"/>
      <c r="H2777" s="35"/>
      <c r="I2777" s="35">
        <f>F2774+G2774+H2774+I2776-I2775</f>
        <v>37525</v>
      </c>
      <c r="J2777" s="35">
        <f>I2777+J2776-J2775</f>
        <v>21633</v>
      </c>
      <c r="K2777" s="35">
        <f t="shared" ref="K2777:AL2777" si="1111">J2777+K2776-K2775</f>
        <v>-33109</v>
      </c>
      <c r="L2777" s="35">
        <f t="shared" si="1111"/>
        <v>-46759</v>
      </c>
      <c r="M2777" s="35">
        <f t="shared" si="1111"/>
        <v>-51234</v>
      </c>
      <c r="N2777" s="35">
        <f t="shared" si="1111"/>
        <v>-51335</v>
      </c>
      <c r="O2777" s="35">
        <f t="shared" si="1111"/>
        <v>-70851</v>
      </c>
      <c r="P2777" s="35">
        <f t="shared" si="1111"/>
        <v>-107234</v>
      </c>
      <c r="Q2777" s="35">
        <f t="shared" si="1111"/>
        <v>-111378</v>
      </c>
      <c r="R2777" s="35">
        <f t="shared" si="1111"/>
        <v>-113859</v>
      </c>
      <c r="S2777" s="35">
        <f t="shared" si="1111"/>
        <v>-379219</v>
      </c>
      <c r="T2777" s="35">
        <f t="shared" si="1111"/>
        <v>-523538</v>
      </c>
      <c r="U2777" s="35">
        <f t="shared" si="1111"/>
        <v>-534185</v>
      </c>
      <c r="V2777" s="35">
        <f t="shared" si="1111"/>
        <v>-551291</v>
      </c>
      <c r="W2777" s="35">
        <f t="shared" si="1111"/>
        <v>-714740</v>
      </c>
      <c r="X2777" s="35">
        <f t="shared" si="1111"/>
        <v>-795309</v>
      </c>
      <c r="Y2777" s="35">
        <f t="shared" si="1111"/>
        <v>-801829</v>
      </c>
      <c r="Z2777" s="35">
        <f t="shared" si="1111"/>
        <v>-811786</v>
      </c>
      <c r="AA2777" s="35">
        <f t="shared" si="1111"/>
        <v>-982423</v>
      </c>
      <c r="AB2777" s="35">
        <f t="shared" si="1111"/>
        <v>-1046682</v>
      </c>
      <c r="AC2777" s="35">
        <f t="shared" si="1111"/>
        <v>-1061687</v>
      </c>
      <c r="AD2777" s="35">
        <f t="shared" si="1111"/>
        <v>-1069630</v>
      </c>
      <c r="AE2777" s="35">
        <f t="shared" si="1111"/>
        <v>-1070619</v>
      </c>
      <c r="AF2777" s="35">
        <f t="shared" si="1111"/>
        <v>-1210533</v>
      </c>
      <c r="AG2777" s="35">
        <f t="shared" si="1111"/>
        <v>-1318499</v>
      </c>
      <c r="AH2777" s="35">
        <f t="shared" si="1111"/>
        <v>-1374716</v>
      </c>
      <c r="AI2777" s="35">
        <f t="shared" si="1111"/>
        <v>-1401954</v>
      </c>
      <c r="AJ2777" s="35">
        <f t="shared" si="1111"/>
        <v>-1545597</v>
      </c>
      <c r="AK2777" s="35">
        <f t="shared" si="1111"/>
        <v>-1570436</v>
      </c>
      <c r="AL2777" s="35">
        <f t="shared" si="1111"/>
        <v>-1575582</v>
      </c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3"/>
      <c r="BA2777" s="33"/>
    </row>
    <row r="2778" spans="1:53" ht="17.25" customHeight="1" thickBot="1">
      <c r="A2778" s="60"/>
      <c r="B2778" s="47"/>
      <c r="C2778" s="36">
        <v>0</v>
      </c>
      <c r="D2778" s="37" t="s">
        <v>4366</v>
      </c>
      <c r="E2778" s="52"/>
      <c r="F2778" s="53"/>
      <c r="G2778" s="53"/>
      <c r="H2778" s="53"/>
      <c r="I2778" s="53"/>
      <c r="J2778" s="53"/>
      <c r="K2778" s="53"/>
      <c r="L2778" s="53"/>
      <c r="M2778" s="53"/>
      <c r="N2778" s="53"/>
      <c r="O2778" s="53"/>
      <c r="P2778" s="53"/>
      <c r="Q2778" s="53"/>
      <c r="R2778" s="53"/>
      <c r="S2778" s="53"/>
      <c r="T2778" s="53"/>
      <c r="U2778" s="53"/>
      <c r="V2778" s="53"/>
      <c r="W2778" s="53"/>
      <c r="X2778" s="53"/>
      <c r="Y2778" s="53"/>
      <c r="Z2778" s="53"/>
      <c r="AA2778" s="53"/>
      <c r="AB2778" s="53"/>
      <c r="AC2778" s="53"/>
      <c r="AD2778" s="53"/>
      <c r="AE2778" s="53"/>
      <c r="AF2778" s="53"/>
      <c r="AG2778" s="53"/>
      <c r="AH2778" s="53"/>
      <c r="AI2778" s="53"/>
      <c r="AJ2778" s="53"/>
      <c r="AK2778" s="53"/>
      <c r="AL2778" s="54"/>
      <c r="AM2778" s="38"/>
      <c r="AN2778" s="38"/>
      <c r="AO2778" s="38"/>
      <c r="AP2778" s="38"/>
      <c r="AQ2778" s="38"/>
      <c r="AR2778" s="38"/>
      <c r="AS2778" s="38"/>
      <c r="AT2778" s="38"/>
      <c r="AU2778" s="38"/>
      <c r="AV2778" s="38"/>
      <c r="AW2778" s="38"/>
      <c r="AX2778" s="38"/>
      <c r="AY2778" s="38"/>
      <c r="AZ2778" s="38"/>
      <c r="BA2778" s="38"/>
    </row>
    <row r="2779" spans="1:53" ht="15" thickTop="1">
      <c r="A2779" s="45" t="s">
        <v>5019</v>
      </c>
      <c r="B2779" s="45">
        <v>556</v>
      </c>
      <c r="C2779" s="14" t="s">
        <v>5197</v>
      </c>
      <c r="D2779" s="15" t="s">
        <v>4362</v>
      </c>
      <c r="E2779" s="29"/>
      <c r="F2779" s="29">
        <v>56957</v>
      </c>
      <c r="G2779" s="29"/>
      <c r="H2779" s="29"/>
      <c r="I2779" s="29"/>
      <c r="J2779" s="29"/>
      <c r="K2779" s="29"/>
      <c r="L2779" s="29"/>
      <c r="M2779" s="29"/>
      <c r="N2779" s="29"/>
      <c r="O2779" s="29"/>
      <c r="P2779" s="29"/>
      <c r="Q2779" s="29"/>
      <c r="R2779" s="29"/>
      <c r="S2779" s="29"/>
      <c r="T2779" s="29"/>
      <c r="U2779" s="29"/>
      <c r="V2779" s="29"/>
      <c r="W2779" s="29"/>
      <c r="X2779" s="29"/>
      <c r="Y2779" s="29"/>
      <c r="Z2779" s="29"/>
      <c r="AA2779" s="29"/>
      <c r="AB2779" s="29"/>
      <c r="AC2779" s="29"/>
      <c r="AD2779" s="29"/>
      <c r="AE2779" s="29"/>
      <c r="AF2779" s="29"/>
      <c r="AG2779" s="29"/>
      <c r="AH2779" s="29"/>
      <c r="AI2779" s="29"/>
      <c r="AJ2779" s="29"/>
      <c r="AK2779" s="29"/>
      <c r="AL2779" s="29"/>
      <c r="AM2779" s="17"/>
      <c r="AN2779" s="17">
        <f>AM2779*(F2779+G2779)</f>
        <v>0</v>
      </c>
      <c r="AO2779" s="17">
        <f>SUMIF($I$1:$AL$1,AO$1,$I2781:$AL2781)*$AM2779</f>
        <v>0</v>
      </c>
      <c r="AP2779" s="17">
        <f t="shared" ref="AP2779:AZ2779" si="1112">SUMIF($I$1:$AL$1,AP$1,$I2781:$AL2781)*$AM2779</f>
        <v>0</v>
      </c>
      <c r="AQ2779" s="17">
        <f t="shared" si="1112"/>
        <v>0</v>
      </c>
      <c r="AR2779" s="17">
        <f t="shared" si="1112"/>
        <v>0</v>
      </c>
      <c r="AS2779" s="17">
        <f t="shared" si="1112"/>
        <v>0</v>
      </c>
      <c r="AT2779" s="17">
        <f t="shared" si="1112"/>
        <v>0</v>
      </c>
      <c r="AU2779" s="17">
        <f t="shared" si="1112"/>
        <v>0</v>
      </c>
      <c r="AV2779" s="17">
        <f t="shared" si="1112"/>
        <v>0</v>
      </c>
      <c r="AW2779" s="17">
        <f t="shared" si="1112"/>
        <v>0</v>
      </c>
      <c r="AX2779" s="17">
        <f t="shared" si="1112"/>
        <v>0</v>
      </c>
      <c r="AY2779" s="17">
        <f t="shared" si="1112"/>
        <v>0</v>
      </c>
      <c r="AZ2779" s="17">
        <f t="shared" si="1112"/>
        <v>0</v>
      </c>
      <c r="BA2779" s="17"/>
    </row>
    <row r="2780" spans="1:53">
      <c r="A2780" s="59"/>
      <c r="B2780" s="46"/>
      <c r="C2780" s="31" t="s">
        <v>5198</v>
      </c>
      <c r="D2780" s="32" t="s">
        <v>4363</v>
      </c>
      <c r="E2780" s="39"/>
      <c r="F2780" s="39"/>
      <c r="G2780" s="39"/>
      <c r="H2780" s="39"/>
      <c r="I2780" s="39">
        <v>31308</v>
      </c>
      <c r="J2780" s="39">
        <v>773</v>
      </c>
      <c r="K2780" s="39">
        <v>23657</v>
      </c>
      <c r="L2780" s="39">
        <v>9743</v>
      </c>
      <c r="M2780" s="39">
        <v>2012</v>
      </c>
      <c r="N2780" s="39">
        <v>101</v>
      </c>
      <c r="O2780" s="39">
        <v>13782</v>
      </c>
      <c r="P2780" s="39">
        <v>4272</v>
      </c>
      <c r="Q2780" s="39">
        <v>2254</v>
      </c>
      <c r="R2780" s="39">
        <v>437</v>
      </c>
      <c r="S2780" s="39">
        <v>36686</v>
      </c>
      <c r="T2780" s="39">
        <v>37681</v>
      </c>
      <c r="U2780" s="39">
        <v>5454</v>
      </c>
      <c r="V2780" s="39">
        <v>1702</v>
      </c>
      <c r="W2780" s="39">
        <v>20916</v>
      </c>
      <c r="X2780" s="39">
        <v>22366</v>
      </c>
      <c r="Y2780" s="39">
        <v>4321</v>
      </c>
      <c r="Z2780" s="39">
        <v>2658</v>
      </c>
      <c r="AA2780" s="39">
        <v>23261</v>
      </c>
      <c r="AB2780" s="39">
        <v>13245</v>
      </c>
      <c r="AC2780" s="39">
        <v>2667</v>
      </c>
      <c r="AD2780" s="39">
        <v>6059</v>
      </c>
      <c r="AE2780" s="39">
        <v>3</v>
      </c>
      <c r="AF2780" s="39">
        <v>20343</v>
      </c>
      <c r="AG2780" s="39">
        <v>19754</v>
      </c>
      <c r="AH2780" s="39">
        <v>19046</v>
      </c>
      <c r="AI2780" s="39">
        <v>7669</v>
      </c>
      <c r="AJ2780" s="39">
        <v>20290</v>
      </c>
      <c r="AK2780" s="39">
        <v>6049</v>
      </c>
      <c r="AL2780" s="39">
        <v>35</v>
      </c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3"/>
      <c r="BA2780" s="33"/>
    </row>
    <row r="2781" spans="1:53">
      <c r="A2781" s="59"/>
      <c r="B2781" s="46"/>
      <c r="C2781" s="31"/>
      <c r="D2781" s="32" t="s">
        <v>4364</v>
      </c>
      <c r="E2781" s="39">
        <f>SUM(I2781:AL2781)</f>
        <v>0</v>
      </c>
      <c r="F2781" s="39"/>
      <c r="G2781" s="39"/>
      <c r="H2781" s="39"/>
      <c r="I2781" s="39"/>
      <c r="J2781" s="39"/>
      <c r="K2781" s="39"/>
      <c r="L2781" s="39"/>
      <c r="M2781" s="39"/>
      <c r="N2781" s="39"/>
      <c r="O2781" s="39"/>
      <c r="P2781" s="39"/>
      <c r="Q2781" s="39"/>
      <c r="R2781" s="39"/>
      <c r="S2781" s="39"/>
      <c r="T2781" s="39"/>
      <c r="U2781" s="39"/>
      <c r="V2781" s="39"/>
      <c r="W2781" s="39"/>
      <c r="X2781" s="39"/>
      <c r="Y2781" s="39"/>
      <c r="Z2781" s="39"/>
      <c r="AA2781" s="39"/>
      <c r="AB2781" s="39"/>
      <c r="AC2781" s="39"/>
      <c r="AD2781" s="39"/>
      <c r="AE2781" s="39"/>
      <c r="AF2781" s="39"/>
      <c r="AG2781" s="39"/>
      <c r="AH2781" s="39"/>
      <c r="AI2781" s="39"/>
      <c r="AJ2781" s="39"/>
      <c r="AK2781" s="39"/>
      <c r="AL2781" s="39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3"/>
      <c r="BA2781" s="33"/>
    </row>
    <row r="2782" spans="1:53">
      <c r="A2782" s="59"/>
      <c r="B2782" s="46"/>
      <c r="C2782" s="31" t="s">
        <v>5199</v>
      </c>
      <c r="D2782" s="34" t="s">
        <v>4365</v>
      </c>
      <c r="E2782" s="35">
        <f>E2781-E2779</f>
        <v>0</v>
      </c>
      <c r="F2782" s="35"/>
      <c r="G2782" s="35"/>
      <c r="H2782" s="35"/>
      <c r="I2782" s="35">
        <f>F2779+G2779+H2779+I2781-I2780</f>
        <v>25649</v>
      </c>
      <c r="J2782" s="35">
        <f>I2782+J2781-J2780</f>
        <v>24876</v>
      </c>
      <c r="K2782" s="35">
        <f t="shared" ref="K2782:AL2782" si="1113">J2782+K2781-K2780</f>
        <v>1219</v>
      </c>
      <c r="L2782" s="35">
        <f t="shared" si="1113"/>
        <v>-8524</v>
      </c>
      <c r="M2782" s="35">
        <f t="shared" si="1113"/>
        <v>-10536</v>
      </c>
      <c r="N2782" s="35">
        <f t="shared" si="1113"/>
        <v>-10637</v>
      </c>
      <c r="O2782" s="35">
        <f t="shared" si="1113"/>
        <v>-24419</v>
      </c>
      <c r="P2782" s="35">
        <f t="shared" si="1113"/>
        <v>-28691</v>
      </c>
      <c r="Q2782" s="35">
        <f t="shared" si="1113"/>
        <v>-30945</v>
      </c>
      <c r="R2782" s="35">
        <f t="shared" si="1113"/>
        <v>-31382</v>
      </c>
      <c r="S2782" s="35">
        <f t="shared" si="1113"/>
        <v>-68068</v>
      </c>
      <c r="T2782" s="35">
        <f t="shared" si="1113"/>
        <v>-105749</v>
      </c>
      <c r="U2782" s="35">
        <f t="shared" si="1113"/>
        <v>-111203</v>
      </c>
      <c r="V2782" s="35">
        <f t="shared" si="1113"/>
        <v>-112905</v>
      </c>
      <c r="W2782" s="35">
        <f t="shared" si="1113"/>
        <v>-133821</v>
      </c>
      <c r="X2782" s="35">
        <f t="shared" si="1113"/>
        <v>-156187</v>
      </c>
      <c r="Y2782" s="35">
        <f t="shared" si="1113"/>
        <v>-160508</v>
      </c>
      <c r="Z2782" s="35">
        <f t="shared" si="1113"/>
        <v>-163166</v>
      </c>
      <c r="AA2782" s="35">
        <f t="shared" si="1113"/>
        <v>-186427</v>
      </c>
      <c r="AB2782" s="35">
        <f t="shared" si="1113"/>
        <v>-199672</v>
      </c>
      <c r="AC2782" s="35">
        <f t="shared" si="1113"/>
        <v>-202339</v>
      </c>
      <c r="AD2782" s="35">
        <f t="shared" si="1113"/>
        <v>-208398</v>
      </c>
      <c r="AE2782" s="35">
        <f t="shared" si="1113"/>
        <v>-208401</v>
      </c>
      <c r="AF2782" s="35">
        <f t="shared" si="1113"/>
        <v>-228744</v>
      </c>
      <c r="AG2782" s="35">
        <f t="shared" si="1113"/>
        <v>-248498</v>
      </c>
      <c r="AH2782" s="35">
        <f t="shared" si="1113"/>
        <v>-267544</v>
      </c>
      <c r="AI2782" s="35">
        <f t="shared" si="1113"/>
        <v>-275213</v>
      </c>
      <c r="AJ2782" s="35">
        <f t="shared" si="1113"/>
        <v>-295503</v>
      </c>
      <c r="AK2782" s="35">
        <f t="shared" si="1113"/>
        <v>-301552</v>
      </c>
      <c r="AL2782" s="35">
        <f t="shared" si="1113"/>
        <v>-301587</v>
      </c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3"/>
      <c r="BA2782" s="33"/>
    </row>
    <row r="2783" spans="1:53" ht="17.25" customHeight="1" thickBot="1">
      <c r="A2783" s="60"/>
      <c r="B2783" s="47"/>
      <c r="C2783" s="36">
        <v>0</v>
      </c>
      <c r="D2783" s="37" t="s">
        <v>4366</v>
      </c>
      <c r="E2783" s="52"/>
      <c r="F2783" s="53"/>
      <c r="G2783" s="53"/>
      <c r="H2783" s="53"/>
      <c r="I2783" s="53"/>
      <c r="J2783" s="53"/>
      <c r="K2783" s="53"/>
      <c r="L2783" s="53"/>
      <c r="M2783" s="53"/>
      <c r="N2783" s="53"/>
      <c r="O2783" s="53"/>
      <c r="P2783" s="53"/>
      <c r="Q2783" s="53"/>
      <c r="R2783" s="53"/>
      <c r="S2783" s="53"/>
      <c r="T2783" s="53"/>
      <c r="U2783" s="53"/>
      <c r="V2783" s="53"/>
      <c r="W2783" s="53"/>
      <c r="X2783" s="53"/>
      <c r="Y2783" s="53"/>
      <c r="Z2783" s="53"/>
      <c r="AA2783" s="53"/>
      <c r="AB2783" s="53"/>
      <c r="AC2783" s="53"/>
      <c r="AD2783" s="53"/>
      <c r="AE2783" s="53"/>
      <c r="AF2783" s="53"/>
      <c r="AG2783" s="53"/>
      <c r="AH2783" s="53"/>
      <c r="AI2783" s="53"/>
      <c r="AJ2783" s="53"/>
      <c r="AK2783" s="53"/>
      <c r="AL2783" s="54"/>
      <c r="AM2783" s="38"/>
      <c r="AN2783" s="38"/>
      <c r="AO2783" s="38"/>
      <c r="AP2783" s="38"/>
      <c r="AQ2783" s="38"/>
      <c r="AR2783" s="38"/>
      <c r="AS2783" s="38"/>
      <c r="AT2783" s="38"/>
      <c r="AU2783" s="38"/>
      <c r="AV2783" s="38"/>
      <c r="AW2783" s="38"/>
      <c r="AX2783" s="38"/>
      <c r="AY2783" s="38"/>
      <c r="AZ2783" s="38"/>
      <c r="BA2783" s="38"/>
    </row>
    <row r="2784" spans="1:53" ht="15" thickTop="1">
      <c r="A2784" s="45" t="s">
        <v>2918</v>
      </c>
      <c r="B2784" s="45">
        <v>557</v>
      </c>
      <c r="C2784" s="14" t="s">
        <v>5200</v>
      </c>
      <c r="D2784" s="15" t="s">
        <v>4362</v>
      </c>
      <c r="E2784" s="29"/>
      <c r="F2784" s="29">
        <v>15090</v>
      </c>
      <c r="G2784" s="29"/>
      <c r="H2784" s="29"/>
      <c r="I2784" s="29"/>
      <c r="J2784" s="29"/>
      <c r="K2784" s="29"/>
      <c r="L2784" s="29"/>
      <c r="M2784" s="29"/>
      <c r="N2784" s="29"/>
      <c r="O2784" s="29"/>
      <c r="P2784" s="29"/>
      <c r="Q2784" s="29"/>
      <c r="R2784" s="29"/>
      <c r="S2784" s="29"/>
      <c r="T2784" s="29"/>
      <c r="U2784" s="29"/>
      <c r="V2784" s="29"/>
      <c r="W2784" s="29"/>
      <c r="X2784" s="29"/>
      <c r="Y2784" s="29"/>
      <c r="Z2784" s="29"/>
      <c r="AA2784" s="29"/>
      <c r="AB2784" s="29"/>
      <c r="AC2784" s="29"/>
      <c r="AD2784" s="29"/>
      <c r="AE2784" s="29"/>
      <c r="AF2784" s="29"/>
      <c r="AG2784" s="29"/>
      <c r="AH2784" s="29"/>
      <c r="AI2784" s="29"/>
      <c r="AJ2784" s="29"/>
      <c r="AK2784" s="29"/>
      <c r="AL2784" s="29"/>
      <c r="AM2784" s="17"/>
      <c r="AN2784" s="17">
        <f>AM2784*(F2784+G2784)</f>
        <v>0</v>
      </c>
      <c r="AO2784" s="17">
        <f>SUMIF($I$1:$AL$1,AO$1,$I2786:$AL2786)*$AM2784</f>
        <v>0</v>
      </c>
      <c r="AP2784" s="17">
        <f t="shared" ref="AP2784:AZ2784" si="1114">SUMIF($I$1:$AL$1,AP$1,$I2786:$AL2786)*$AM2784</f>
        <v>0</v>
      </c>
      <c r="AQ2784" s="17">
        <f t="shared" si="1114"/>
        <v>0</v>
      </c>
      <c r="AR2784" s="17">
        <f t="shared" si="1114"/>
        <v>0</v>
      </c>
      <c r="AS2784" s="17">
        <f t="shared" si="1114"/>
        <v>0</v>
      </c>
      <c r="AT2784" s="17">
        <f t="shared" si="1114"/>
        <v>0</v>
      </c>
      <c r="AU2784" s="17">
        <f t="shared" si="1114"/>
        <v>0</v>
      </c>
      <c r="AV2784" s="17">
        <f t="shared" si="1114"/>
        <v>0</v>
      </c>
      <c r="AW2784" s="17">
        <f t="shared" si="1114"/>
        <v>0</v>
      </c>
      <c r="AX2784" s="17">
        <f t="shared" si="1114"/>
        <v>0</v>
      </c>
      <c r="AY2784" s="17">
        <f t="shared" si="1114"/>
        <v>0</v>
      </c>
      <c r="AZ2784" s="17">
        <f t="shared" si="1114"/>
        <v>0</v>
      </c>
      <c r="BA2784" s="17"/>
    </row>
    <row r="2785" spans="1:53">
      <c r="A2785" s="59"/>
      <c r="B2785" s="46"/>
      <c r="C2785" s="31" t="s">
        <v>5201</v>
      </c>
      <c r="D2785" s="32" t="s">
        <v>4363</v>
      </c>
      <c r="E2785" s="39"/>
      <c r="F2785" s="39"/>
      <c r="G2785" s="39"/>
      <c r="H2785" s="39"/>
      <c r="I2785" s="39">
        <v>101</v>
      </c>
      <c r="J2785" s="39"/>
      <c r="K2785" s="39">
        <v>2027</v>
      </c>
      <c r="L2785" s="39">
        <v>2819</v>
      </c>
      <c r="M2785" s="39">
        <v>1806</v>
      </c>
      <c r="N2785" s="39">
        <v>1726</v>
      </c>
      <c r="O2785" s="39">
        <v>1976</v>
      </c>
      <c r="P2785" s="39">
        <v>883</v>
      </c>
      <c r="Q2785" s="39">
        <v>943</v>
      </c>
      <c r="R2785" s="39">
        <v>1003</v>
      </c>
      <c r="S2785" s="39">
        <v>16538</v>
      </c>
      <c r="T2785" s="39">
        <v>1345</v>
      </c>
      <c r="U2785" s="39">
        <v>1244</v>
      </c>
      <c r="V2785" s="39">
        <v>1425</v>
      </c>
      <c r="W2785" s="39">
        <v>1124</v>
      </c>
      <c r="X2785" s="39">
        <v>1465</v>
      </c>
      <c r="Y2785" s="39">
        <v>1044</v>
      </c>
      <c r="Z2785" s="39">
        <v>963</v>
      </c>
      <c r="AA2785" s="39">
        <v>763</v>
      </c>
      <c r="AB2785" s="39">
        <v>703</v>
      </c>
      <c r="AC2785" s="39">
        <v>1585</v>
      </c>
      <c r="AD2785" s="39">
        <v>783</v>
      </c>
      <c r="AE2785" s="39">
        <v>683</v>
      </c>
      <c r="AF2785" s="39">
        <v>602</v>
      </c>
      <c r="AG2785" s="39">
        <v>1003</v>
      </c>
      <c r="AH2785" s="39"/>
      <c r="AI2785" s="39">
        <v>622</v>
      </c>
      <c r="AJ2785" s="39">
        <v>662</v>
      </c>
      <c r="AK2785" s="39"/>
      <c r="AL2785" s="39">
        <v>662</v>
      </c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3"/>
      <c r="BA2785" s="33"/>
    </row>
    <row r="2786" spans="1:53">
      <c r="A2786" s="59"/>
      <c r="B2786" s="46"/>
      <c r="C2786" s="31"/>
      <c r="D2786" s="32" t="s">
        <v>4364</v>
      </c>
      <c r="E2786" s="39">
        <f>SUM(I2786:AL2786)</f>
        <v>0</v>
      </c>
      <c r="F2786" s="39"/>
      <c r="G2786" s="39"/>
      <c r="H2786" s="39"/>
      <c r="I2786" s="39"/>
      <c r="J2786" s="39"/>
      <c r="K2786" s="39"/>
      <c r="L2786" s="39"/>
      <c r="M2786" s="39"/>
      <c r="N2786" s="39"/>
      <c r="O2786" s="39"/>
      <c r="P2786" s="39"/>
      <c r="Q2786" s="39"/>
      <c r="R2786" s="39"/>
      <c r="S2786" s="39"/>
      <c r="T2786" s="39"/>
      <c r="U2786" s="39"/>
      <c r="V2786" s="39"/>
      <c r="W2786" s="39"/>
      <c r="X2786" s="39"/>
      <c r="Y2786" s="39"/>
      <c r="Z2786" s="39"/>
      <c r="AA2786" s="39"/>
      <c r="AB2786" s="39"/>
      <c r="AC2786" s="39"/>
      <c r="AD2786" s="39"/>
      <c r="AE2786" s="39"/>
      <c r="AF2786" s="39"/>
      <c r="AG2786" s="39"/>
      <c r="AH2786" s="39"/>
      <c r="AI2786" s="39"/>
      <c r="AJ2786" s="39"/>
      <c r="AK2786" s="39"/>
      <c r="AL2786" s="39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3"/>
      <c r="BA2786" s="33"/>
    </row>
    <row r="2787" spans="1:53">
      <c r="A2787" s="59"/>
      <c r="B2787" s="46"/>
      <c r="C2787" s="31" t="s">
        <v>5202</v>
      </c>
      <c r="D2787" s="34" t="s">
        <v>4365</v>
      </c>
      <c r="E2787" s="35">
        <f>E2786-E2784</f>
        <v>0</v>
      </c>
      <c r="F2787" s="35"/>
      <c r="G2787" s="35"/>
      <c r="H2787" s="35"/>
      <c r="I2787" s="35">
        <f>F2784+G2784+H2784+I2786-I2785</f>
        <v>14989</v>
      </c>
      <c r="J2787" s="35">
        <f>I2787+J2786-J2785</f>
        <v>14989</v>
      </c>
      <c r="K2787" s="35">
        <f t="shared" ref="K2787:AL2787" si="1115">J2787+K2786-K2785</f>
        <v>12962</v>
      </c>
      <c r="L2787" s="35">
        <f t="shared" si="1115"/>
        <v>10143</v>
      </c>
      <c r="M2787" s="35">
        <f t="shared" si="1115"/>
        <v>8337</v>
      </c>
      <c r="N2787" s="35">
        <f t="shared" si="1115"/>
        <v>6611</v>
      </c>
      <c r="O2787" s="35">
        <f t="shared" si="1115"/>
        <v>4635</v>
      </c>
      <c r="P2787" s="35">
        <f t="shared" si="1115"/>
        <v>3752</v>
      </c>
      <c r="Q2787" s="35">
        <f t="shared" si="1115"/>
        <v>2809</v>
      </c>
      <c r="R2787" s="35">
        <f t="shared" si="1115"/>
        <v>1806</v>
      </c>
      <c r="S2787" s="35">
        <f t="shared" si="1115"/>
        <v>-14732</v>
      </c>
      <c r="T2787" s="35">
        <f t="shared" si="1115"/>
        <v>-16077</v>
      </c>
      <c r="U2787" s="35">
        <f t="shared" si="1115"/>
        <v>-17321</v>
      </c>
      <c r="V2787" s="35">
        <f t="shared" si="1115"/>
        <v>-18746</v>
      </c>
      <c r="W2787" s="35">
        <f t="shared" si="1115"/>
        <v>-19870</v>
      </c>
      <c r="X2787" s="35">
        <f t="shared" si="1115"/>
        <v>-21335</v>
      </c>
      <c r="Y2787" s="35">
        <f t="shared" si="1115"/>
        <v>-22379</v>
      </c>
      <c r="Z2787" s="35">
        <f t="shared" si="1115"/>
        <v>-23342</v>
      </c>
      <c r="AA2787" s="35">
        <f t="shared" si="1115"/>
        <v>-24105</v>
      </c>
      <c r="AB2787" s="35">
        <f t="shared" si="1115"/>
        <v>-24808</v>
      </c>
      <c r="AC2787" s="35">
        <f t="shared" si="1115"/>
        <v>-26393</v>
      </c>
      <c r="AD2787" s="35">
        <f t="shared" si="1115"/>
        <v>-27176</v>
      </c>
      <c r="AE2787" s="35">
        <f t="shared" si="1115"/>
        <v>-27859</v>
      </c>
      <c r="AF2787" s="35">
        <f t="shared" si="1115"/>
        <v>-28461</v>
      </c>
      <c r="AG2787" s="35">
        <f t="shared" si="1115"/>
        <v>-29464</v>
      </c>
      <c r="AH2787" s="35">
        <f t="shared" si="1115"/>
        <v>-29464</v>
      </c>
      <c r="AI2787" s="35">
        <f t="shared" si="1115"/>
        <v>-30086</v>
      </c>
      <c r="AJ2787" s="35">
        <f t="shared" si="1115"/>
        <v>-30748</v>
      </c>
      <c r="AK2787" s="35">
        <f t="shared" si="1115"/>
        <v>-30748</v>
      </c>
      <c r="AL2787" s="35">
        <f t="shared" si="1115"/>
        <v>-31410</v>
      </c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3"/>
      <c r="BA2787" s="33"/>
    </row>
    <row r="2788" spans="1:53" ht="17.25" customHeight="1" thickBot="1">
      <c r="A2788" s="60"/>
      <c r="B2788" s="47"/>
      <c r="C2788" s="36">
        <v>0</v>
      </c>
      <c r="D2788" s="37" t="s">
        <v>4366</v>
      </c>
      <c r="E2788" s="52"/>
      <c r="F2788" s="53"/>
      <c r="G2788" s="53"/>
      <c r="H2788" s="53"/>
      <c r="I2788" s="53"/>
      <c r="J2788" s="53"/>
      <c r="K2788" s="53"/>
      <c r="L2788" s="53"/>
      <c r="M2788" s="53"/>
      <c r="N2788" s="53"/>
      <c r="O2788" s="53"/>
      <c r="P2788" s="53"/>
      <c r="Q2788" s="53"/>
      <c r="R2788" s="53"/>
      <c r="S2788" s="53"/>
      <c r="T2788" s="53"/>
      <c r="U2788" s="53"/>
      <c r="V2788" s="53"/>
      <c r="W2788" s="53"/>
      <c r="X2788" s="53"/>
      <c r="Y2788" s="53"/>
      <c r="Z2788" s="53"/>
      <c r="AA2788" s="53"/>
      <c r="AB2788" s="53"/>
      <c r="AC2788" s="53"/>
      <c r="AD2788" s="53"/>
      <c r="AE2788" s="53"/>
      <c r="AF2788" s="53"/>
      <c r="AG2788" s="53"/>
      <c r="AH2788" s="53"/>
      <c r="AI2788" s="53"/>
      <c r="AJ2788" s="53"/>
      <c r="AK2788" s="53"/>
      <c r="AL2788" s="54"/>
      <c r="AM2788" s="38"/>
      <c r="AN2788" s="38"/>
      <c r="AO2788" s="38"/>
      <c r="AP2788" s="38"/>
      <c r="AQ2788" s="38"/>
      <c r="AR2788" s="38"/>
      <c r="AS2788" s="38"/>
      <c r="AT2788" s="38"/>
      <c r="AU2788" s="38"/>
      <c r="AV2788" s="38"/>
      <c r="AW2788" s="38"/>
      <c r="AX2788" s="38"/>
      <c r="AY2788" s="38"/>
      <c r="AZ2788" s="38"/>
      <c r="BA2788" s="38"/>
    </row>
    <row r="2789" spans="1:53" ht="15" thickTop="1">
      <c r="A2789" s="45" t="s">
        <v>2918</v>
      </c>
      <c r="B2789" s="45">
        <v>558</v>
      </c>
      <c r="C2789" s="14" t="s">
        <v>5203</v>
      </c>
      <c r="D2789" s="15" t="s">
        <v>4362</v>
      </c>
      <c r="E2789" s="29"/>
      <c r="F2789" s="29">
        <v>71969</v>
      </c>
      <c r="G2789" s="29"/>
      <c r="H2789" s="29"/>
      <c r="I2789" s="29"/>
      <c r="J2789" s="29"/>
      <c r="K2789" s="29"/>
      <c r="L2789" s="29"/>
      <c r="M2789" s="29"/>
      <c r="N2789" s="29"/>
      <c r="O2789" s="29"/>
      <c r="P2789" s="29"/>
      <c r="Q2789" s="29"/>
      <c r="R2789" s="29"/>
      <c r="S2789" s="29"/>
      <c r="T2789" s="29"/>
      <c r="U2789" s="29"/>
      <c r="V2789" s="29"/>
      <c r="W2789" s="29"/>
      <c r="X2789" s="29"/>
      <c r="Y2789" s="29"/>
      <c r="Z2789" s="29"/>
      <c r="AA2789" s="29"/>
      <c r="AB2789" s="29"/>
      <c r="AC2789" s="29"/>
      <c r="AD2789" s="29"/>
      <c r="AE2789" s="29"/>
      <c r="AF2789" s="29"/>
      <c r="AG2789" s="29"/>
      <c r="AH2789" s="29"/>
      <c r="AI2789" s="29"/>
      <c r="AJ2789" s="29"/>
      <c r="AK2789" s="29"/>
      <c r="AL2789" s="29"/>
      <c r="AM2789" s="17"/>
      <c r="AN2789" s="17">
        <f>AM2789*(F2789+G2789)</f>
        <v>0</v>
      </c>
      <c r="AO2789" s="17">
        <f>SUMIF($I$1:$AL$1,AO$1,$I2791:$AL2791)*$AM2789</f>
        <v>0</v>
      </c>
      <c r="AP2789" s="17">
        <f t="shared" ref="AP2789:AZ2789" si="1116">SUMIF($I$1:$AL$1,AP$1,$I2791:$AL2791)*$AM2789</f>
        <v>0</v>
      </c>
      <c r="AQ2789" s="17">
        <f t="shared" si="1116"/>
        <v>0</v>
      </c>
      <c r="AR2789" s="17">
        <f t="shared" si="1116"/>
        <v>0</v>
      </c>
      <c r="AS2789" s="17">
        <f t="shared" si="1116"/>
        <v>0</v>
      </c>
      <c r="AT2789" s="17">
        <f t="shared" si="1116"/>
        <v>0</v>
      </c>
      <c r="AU2789" s="17">
        <f t="shared" si="1116"/>
        <v>0</v>
      </c>
      <c r="AV2789" s="17">
        <f t="shared" si="1116"/>
        <v>0</v>
      </c>
      <c r="AW2789" s="17">
        <f t="shared" si="1116"/>
        <v>0</v>
      </c>
      <c r="AX2789" s="17">
        <f t="shared" si="1116"/>
        <v>0</v>
      </c>
      <c r="AY2789" s="17">
        <f t="shared" si="1116"/>
        <v>0</v>
      </c>
      <c r="AZ2789" s="17">
        <f t="shared" si="1116"/>
        <v>0</v>
      </c>
      <c r="BA2789" s="17"/>
    </row>
    <row r="2790" spans="1:53">
      <c r="A2790" s="59"/>
      <c r="B2790" s="46"/>
      <c r="C2790" s="31" t="s">
        <v>5204</v>
      </c>
      <c r="D2790" s="32" t="s">
        <v>4363</v>
      </c>
      <c r="E2790" s="39"/>
      <c r="F2790" s="39"/>
      <c r="G2790" s="39"/>
      <c r="H2790" s="39"/>
      <c r="I2790" s="39">
        <v>9634</v>
      </c>
      <c r="J2790" s="39">
        <v>40665</v>
      </c>
      <c r="K2790" s="39">
        <v>52146</v>
      </c>
      <c r="L2790" s="39">
        <v>2819</v>
      </c>
      <c r="M2790" s="39">
        <v>1806</v>
      </c>
      <c r="N2790" s="39">
        <v>1726</v>
      </c>
      <c r="O2790" s="39">
        <v>4977</v>
      </c>
      <c r="P2790" s="39">
        <v>59996</v>
      </c>
      <c r="Q2790" s="39">
        <v>8563</v>
      </c>
      <c r="R2790" s="39">
        <v>6709</v>
      </c>
      <c r="S2790" s="39">
        <v>26970</v>
      </c>
      <c r="T2790" s="39">
        <v>43756</v>
      </c>
      <c r="U2790" s="39">
        <v>9117</v>
      </c>
      <c r="V2790" s="39">
        <v>8455</v>
      </c>
      <c r="W2790" s="39">
        <v>35019</v>
      </c>
      <c r="X2790" s="39">
        <v>5983</v>
      </c>
      <c r="Y2790" s="39">
        <v>5819</v>
      </c>
      <c r="Z2790" s="39">
        <v>6981</v>
      </c>
      <c r="AA2790" s="39">
        <v>10553</v>
      </c>
      <c r="AB2790" s="39">
        <v>7721</v>
      </c>
      <c r="AC2790" s="39">
        <v>22835</v>
      </c>
      <c r="AD2790" s="39">
        <v>11544</v>
      </c>
      <c r="AE2790" s="39">
        <v>2585</v>
      </c>
      <c r="AF2790" s="39">
        <v>2697</v>
      </c>
      <c r="AG2790" s="39">
        <v>29879</v>
      </c>
      <c r="AH2790" s="39">
        <v>42215</v>
      </c>
      <c r="AI2790" s="39">
        <v>19599</v>
      </c>
      <c r="AJ2790" s="39">
        <v>1565</v>
      </c>
      <c r="AK2790" s="39">
        <v>458</v>
      </c>
      <c r="AL2790" s="39">
        <v>662</v>
      </c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3"/>
      <c r="BA2790" s="33"/>
    </row>
    <row r="2791" spans="1:53">
      <c r="A2791" s="59"/>
      <c r="B2791" s="46"/>
      <c r="C2791" s="31"/>
      <c r="D2791" s="32" t="s">
        <v>4364</v>
      </c>
      <c r="E2791" s="39">
        <f>SUM(I2791:AL2791)</f>
        <v>0</v>
      </c>
      <c r="F2791" s="39"/>
      <c r="G2791" s="39"/>
      <c r="H2791" s="39"/>
      <c r="I2791" s="39"/>
      <c r="J2791" s="39"/>
      <c r="K2791" s="39"/>
      <c r="L2791" s="39"/>
      <c r="M2791" s="39"/>
      <c r="N2791" s="39"/>
      <c r="O2791" s="39"/>
      <c r="P2791" s="39"/>
      <c r="Q2791" s="39"/>
      <c r="R2791" s="39"/>
      <c r="S2791" s="39"/>
      <c r="T2791" s="39"/>
      <c r="U2791" s="39"/>
      <c r="V2791" s="39"/>
      <c r="W2791" s="39"/>
      <c r="X2791" s="39"/>
      <c r="Y2791" s="39"/>
      <c r="Z2791" s="39"/>
      <c r="AA2791" s="39"/>
      <c r="AB2791" s="39"/>
      <c r="AC2791" s="39"/>
      <c r="AD2791" s="39"/>
      <c r="AE2791" s="39"/>
      <c r="AF2791" s="39"/>
      <c r="AG2791" s="39"/>
      <c r="AH2791" s="39"/>
      <c r="AI2791" s="39"/>
      <c r="AJ2791" s="39"/>
      <c r="AK2791" s="39"/>
      <c r="AL2791" s="39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3"/>
      <c r="BA2791" s="33"/>
    </row>
    <row r="2792" spans="1:53">
      <c r="A2792" s="59"/>
      <c r="B2792" s="46"/>
      <c r="C2792" s="31" t="s">
        <v>5205</v>
      </c>
      <c r="D2792" s="34" t="s">
        <v>4365</v>
      </c>
      <c r="E2792" s="35">
        <f>E2791-E2789</f>
        <v>0</v>
      </c>
      <c r="F2792" s="35"/>
      <c r="G2792" s="35"/>
      <c r="H2792" s="35"/>
      <c r="I2792" s="35">
        <f>F2789+G2789+H2789+I2791-I2790</f>
        <v>62335</v>
      </c>
      <c r="J2792" s="35">
        <f>I2792+J2791-J2790</f>
        <v>21670</v>
      </c>
      <c r="K2792" s="35">
        <f t="shared" ref="K2792:AL2792" si="1117">J2792+K2791-K2790</f>
        <v>-30476</v>
      </c>
      <c r="L2792" s="35">
        <f t="shared" si="1117"/>
        <v>-33295</v>
      </c>
      <c r="M2792" s="35">
        <f t="shared" si="1117"/>
        <v>-35101</v>
      </c>
      <c r="N2792" s="35">
        <f t="shared" si="1117"/>
        <v>-36827</v>
      </c>
      <c r="O2792" s="35">
        <f t="shared" si="1117"/>
        <v>-41804</v>
      </c>
      <c r="P2792" s="35">
        <f t="shared" si="1117"/>
        <v>-101800</v>
      </c>
      <c r="Q2792" s="35">
        <f t="shared" si="1117"/>
        <v>-110363</v>
      </c>
      <c r="R2792" s="35">
        <f t="shared" si="1117"/>
        <v>-117072</v>
      </c>
      <c r="S2792" s="35">
        <f t="shared" si="1117"/>
        <v>-144042</v>
      </c>
      <c r="T2792" s="35">
        <f t="shared" si="1117"/>
        <v>-187798</v>
      </c>
      <c r="U2792" s="35">
        <f t="shared" si="1117"/>
        <v>-196915</v>
      </c>
      <c r="V2792" s="35">
        <f t="shared" si="1117"/>
        <v>-205370</v>
      </c>
      <c r="W2792" s="35">
        <f t="shared" si="1117"/>
        <v>-240389</v>
      </c>
      <c r="X2792" s="35">
        <f t="shared" si="1117"/>
        <v>-246372</v>
      </c>
      <c r="Y2792" s="35">
        <f t="shared" si="1117"/>
        <v>-252191</v>
      </c>
      <c r="Z2792" s="35">
        <f t="shared" si="1117"/>
        <v>-259172</v>
      </c>
      <c r="AA2792" s="35">
        <f t="shared" si="1117"/>
        <v>-269725</v>
      </c>
      <c r="AB2792" s="35">
        <f t="shared" si="1117"/>
        <v>-277446</v>
      </c>
      <c r="AC2792" s="35">
        <f t="shared" si="1117"/>
        <v>-300281</v>
      </c>
      <c r="AD2792" s="35">
        <f t="shared" si="1117"/>
        <v>-311825</v>
      </c>
      <c r="AE2792" s="35">
        <f t="shared" si="1117"/>
        <v>-314410</v>
      </c>
      <c r="AF2792" s="35">
        <f t="shared" si="1117"/>
        <v>-317107</v>
      </c>
      <c r="AG2792" s="35">
        <f t="shared" si="1117"/>
        <v>-346986</v>
      </c>
      <c r="AH2792" s="35">
        <f t="shared" si="1117"/>
        <v>-389201</v>
      </c>
      <c r="AI2792" s="35">
        <f t="shared" si="1117"/>
        <v>-408800</v>
      </c>
      <c r="AJ2792" s="35">
        <f t="shared" si="1117"/>
        <v>-410365</v>
      </c>
      <c r="AK2792" s="35">
        <f t="shared" si="1117"/>
        <v>-410823</v>
      </c>
      <c r="AL2792" s="35">
        <f t="shared" si="1117"/>
        <v>-411485</v>
      </c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3"/>
      <c r="BA2792" s="33"/>
    </row>
    <row r="2793" spans="1:53" ht="17.25" customHeight="1" thickBot="1">
      <c r="A2793" s="60"/>
      <c r="B2793" s="47"/>
      <c r="C2793" s="36">
        <v>0</v>
      </c>
      <c r="D2793" s="37" t="s">
        <v>4366</v>
      </c>
      <c r="E2793" s="52"/>
      <c r="F2793" s="53"/>
      <c r="G2793" s="53"/>
      <c r="H2793" s="53"/>
      <c r="I2793" s="53"/>
      <c r="J2793" s="53"/>
      <c r="K2793" s="53"/>
      <c r="L2793" s="53"/>
      <c r="M2793" s="53"/>
      <c r="N2793" s="53"/>
      <c r="O2793" s="53"/>
      <c r="P2793" s="53"/>
      <c r="Q2793" s="53"/>
      <c r="R2793" s="53"/>
      <c r="S2793" s="53"/>
      <c r="T2793" s="53"/>
      <c r="U2793" s="53"/>
      <c r="V2793" s="53"/>
      <c r="W2793" s="53"/>
      <c r="X2793" s="53"/>
      <c r="Y2793" s="53"/>
      <c r="Z2793" s="53"/>
      <c r="AA2793" s="53"/>
      <c r="AB2793" s="53"/>
      <c r="AC2793" s="53"/>
      <c r="AD2793" s="53"/>
      <c r="AE2793" s="53"/>
      <c r="AF2793" s="53"/>
      <c r="AG2793" s="53"/>
      <c r="AH2793" s="53"/>
      <c r="AI2793" s="53"/>
      <c r="AJ2793" s="53"/>
      <c r="AK2793" s="53"/>
      <c r="AL2793" s="54"/>
      <c r="AM2793" s="38"/>
      <c r="AN2793" s="38"/>
      <c r="AO2793" s="38"/>
      <c r="AP2793" s="38"/>
      <c r="AQ2793" s="38"/>
      <c r="AR2793" s="38"/>
      <c r="AS2793" s="38"/>
      <c r="AT2793" s="38"/>
      <c r="AU2793" s="38"/>
      <c r="AV2793" s="38"/>
      <c r="AW2793" s="38"/>
      <c r="AX2793" s="38"/>
      <c r="AY2793" s="38"/>
      <c r="AZ2793" s="38"/>
      <c r="BA2793" s="38"/>
    </row>
    <row r="2794" spans="1:53" ht="15" thickTop="1">
      <c r="A2794" s="45" t="s">
        <v>5019</v>
      </c>
      <c r="B2794" s="45">
        <v>559</v>
      </c>
      <c r="C2794" s="14" t="s">
        <v>5206</v>
      </c>
      <c r="D2794" s="15" t="s">
        <v>4362</v>
      </c>
      <c r="E2794" s="29"/>
      <c r="F2794" s="29">
        <v>140686</v>
      </c>
      <c r="G2794" s="29"/>
      <c r="H2794" s="29"/>
      <c r="I2794" s="29"/>
      <c r="J2794" s="29"/>
      <c r="K2794" s="29"/>
      <c r="L2794" s="29"/>
      <c r="M2794" s="29"/>
      <c r="N2794" s="29"/>
      <c r="O2794" s="29"/>
      <c r="P2794" s="29"/>
      <c r="Q2794" s="29"/>
      <c r="R2794" s="29"/>
      <c r="S2794" s="29"/>
      <c r="T2794" s="29"/>
      <c r="U2794" s="29"/>
      <c r="V2794" s="29"/>
      <c r="W2794" s="29"/>
      <c r="X2794" s="29"/>
      <c r="Y2794" s="29"/>
      <c r="Z2794" s="29"/>
      <c r="AA2794" s="29"/>
      <c r="AB2794" s="29"/>
      <c r="AC2794" s="29"/>
      <c r="AD2794" s="29"/>
      <c r="AE2794" s="29"/>
      <c r="AF2794" s="29"/>
      <c r="AG2794" s="29"/>
      <c r="AH2794" s="29"/>
      <c r="AI2794" s="29"/>
      <c r="AJ2794" s="29"/>
      <c r="AK2794" s="29"/>
      <c r="AL2794" s="29"/>
      <c r="AM2794" s="17"/>
      <c r="AN2794" s="17">
        <f>AM2794*(F2794+G2794)</f>
        <v>0</v>
      </c>
      <c r="AO2794" s="17">
        <f>SUMIF($I$1:$AL$1,AO$1,$I2796:$AL2796)*$AM2794</f>
        <v>0</v>
      </c>
      <c r="AP2794" s="17">
        <f t="shared" ref="AP2794:AZ2794" si="1118">SUMIF($I$1:$AL$1,AP$1,$I2796:$AL2796)*$AM2794</f>
        <v>0</v>
      </c>
      <c r="AQ2794" s="17">
        <f t="shared" si="1118"/>
        <v>0</v>
      </c>
      <c r="AR2794" s="17">
        <f t="shared" si="1118"/>
        <v>0</v>
      </c>
      <c r="AS2794" s="17">
        <f t="shared" si="1118"/>
        <v>0</v>
      </c>
      <c r="AT2794" s="17">
        <f t="shared" si="1118"/>
        <v>0</v>
      </c>
      <c r="AU2794" s="17">
        <f t="shared" si="1118"/>
        <v>0</v>
      </c>
      <c r="AV2794" s="17">
        <f t="shared" si="1118"/>
        <v>0</v>
      </c>
      <c r="AW2794" s="17">
        <f t="shared" si="1118"/>
        <v>0</v>
      </c>
      <c r="AX2794" s="17">
        <f t="shared" si="1118"/>
        <v>0</v>
      </c>
      <c r="AY2794" s="17">
        <f t="shared" si="1118"/>
        <v>0</v>
      </c>
      <c r="AZ2794" s="17">
        <f t="shared" si="1118"/>
        <v>0</v>
      </c>
      <c r="BA2794" s="17"/>
    </row>
    <row r="2795" spans="1:53">
      <c r="A2795" s="59"/>
      <c r="B2795" s="46"/>
      <c r="C2795" s="31" t="s">
        <v>5207</v>
      </c>
      <c r="D2795" s="32" t="s">
        <v>4363</v>
      </c>
      <c r="E2795" s="39"/>
      <c r="F2795" s="39"/>
      <c r="G2795" s="39"/>
      <c r="H2795" s="39"/>
      <c r="I2795" s="39">
        <v>108458</v>
      </c>
      <c r="J2795" s="39"/>
      <c r="K2795" s="39">
        <v>15426</v>
      </c>
      <c r="L2795" s="39">
        <v>7852</v>
      </c>
      <c r="M2795" s="39">
        <v>5228</v>
      </c>
      <c r="N2795" s="39">
        <v>1806</v>
      </c>
      <c r="O2795" s="39">
        <v>6655</v>
      </c>
      <c r="P2795" s="39">
        <v>15135</v>
      </c>
      <c r="Q2795" s="39">
        <v>638</v>
      </c>
      <c r="R2795" s="39"/>
      <c r="S2795" s="39">
        <v>276970</v>
      </c>
      <c r="T2795" s="39">
        <v>139258</v>
      </c>
      <c r="U2795" s="39">
        <v>24286</v>
      </c>
      <c r="V2795" s="39">
        <v>10936</v>
      </c>
      <c r="W2795" s="39">
        <v>170602</v>
      </c>
      <c r="X2795" s="39">
        <v>107306</v>
      </c>
      <c r="Y2795" s="39">
        <v>9461</v>
      </c>
      <c r="Z2795" s="39">
        <v>9004</v>
      </c>
      <c r="AA2795" s="39">
        <v>183088</v>
      </c>
      <c r="AB2795" s="39">
        <v>81433</v>
      </c>
      <c r="AC2795" s="39">
        <v>32806</v>
      </c>
      <c r="AD2795" s="39">
        <v>4114</v>
      </c>
      <c r="AE2795" s="39">
        <v>2016</v>
      </c>
      <c r="AF2795" s="39">
        <v>150929</v>
      </c>
      <c r="AG2795" s="39">
        <v>132620</v>
      </c>
      <c r="AH2795" s="39">
        <v>21048</v>
      </c>
      <c r="AI2795" s="39">
        <v>8247</v>
      </c>
      <c r="AJ2795" s="39">
        <v>165826</v>
      </c>
      <c r="AK2795" s="39">
        <v>42957</v>
      </c>
      <c r="AL2795" s="39">
        <v>7374</v>
      </c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3"/>
      <c r="BA2795" s="33"/>
    </row>
    <row r="2796" spans="1:53">
      <c r="A2796" s="59"/>
      <c r="B2796" s="46"/>
      <c r="C2796" s="31"/>
      <c r="D2796" s="32" t="s">
        <v>4364</v>
      </c>
      <c r="E2796" s="39">
        <f>SUM(I2796:AL2796)</f>
        <v>0</v>
      </c>
      <c r="F2796" s="39"/>
      <c r="G2796" s="39"/>
      <c r="H2796" s="39"/>
      <c r="I2796" s="39"/>
      <c r="J2796" s="39"/>
      <c r="K2796" s="39"/>
      <c r="L2796" s="39"/>
      <c r="M2796" s="39"/>
      <c r="N2796" s="39"/>
      <c r="O2796" s="39"/>
      <c r="P2796" s="39"/>
      <c r="Q2796" s="39"/>
      <c r="R2796" s="39"/>
      <c r="S2796" s="39"/>
      <c r="T2796" s="39"/>
      <c r="U2796" s="39"/>
      <c r="V2796" s="39"/>
      <c r="W2796" s="39"/>
      <c r="X2796" s="39"/>
      <c r="Y2796" s="39"/>
      <c r="Z2796" s="39"/>
      <c r="AA2796" s="39"/>
      <c r="AB2796" s="39"/>
      <c r="AC2796" s="39"/>
      <c r="AD2796" s="39"/>
      <c r="AE2796" s="39"/>
      <c r="AF2796" s="39"/>
      <c r="AG2796" s="39"/>
      <c r="AH2796" s="39"/>
      <c r="AI2796" s="39"/>
      <c r="AJ2796" s="39"/>
      <c r="AK2796" s="39"/>
      <c r="AL2796" s="39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3"/>
      <c r="BA2796" s="33"/>
    </row>
    <row r="2797" spans="1:53">
      <c r="A2797" s="59"/>
      <c r="B2797" s="46"/>
      <c r="C2797" s="31" t="s">
        <v>5208</v>
      </c>
      <c r="D2797" s="34" t="s">
        <v>4365</v>
      </c>
      <c r="E2797" s="35">
        <f>E2796-E2794</f>
        <v>0</v>
      </c>
      <c r="F2797" s="35"/>
      <c r="G2797" s="35"/>
      <c r="H2797" s="35"/>
      <c r="I2797" s="35">
        <f>F2794+G2794+H2794+I2796-I2795</f>
        <v>32228</v>
      </c>
      <c r="J2797" s="35">
        <f>I2797+J2796-J2795</f>
        <v>32228</v>
      </c>
      <c r="K2797" s="35">
        <f t="shared" ref="K2797:AL2797" si="1119">J2797+K2796-K2795</f>
        <v>16802</v>
      </c>
      <c r="L2797" s="35">
        <f t="shared" si="1119"/>
        <v>8950</v>
      </c>
      <c r="M2797" s="35">
        <f t="shared" si="1119"/>
        <v>3722</v>
      </c>
      <c r="N2797" s="35">
        <f t="shared" si="1119"/>
        <v>1916</v>
      </c>
      <c r="O2797" s="35">
        <f t="shared" si="1119"/>
        <v>-4739</v>
      </c>
      <c r="P2797" s="35">
        <f t="shared" si="1119"/>
        <v>-19874</v>
      </c>
      <c r="Q2797" s="35">
        <f t="shared" si="1119"/>
        <v>-20512</v>
      </c>
      <c r="R2797" s="35">
        <f t="shared" si="1119"/>
        <v>-20512</v>
      </c>
      <c r="S2797" s="35">
        <f t="shared" si="1119"/>
        <v>-297482</v>
      </c>
      <c r="T2797" s="35">
        <f t="shared" si="1119"/>
        <v>-436740</v>
      </c>
      <c r="U2797" s="35">
        <f t="shared" si="1119"/>
        <v>-461026</v>
      </c>
      <c r="V2797" s="35">
        <f t="shared" si="1119"/>
        <v>-471962</v>
      </c>
      <c r="W2797" s="35">
        <f t="shared" si="1119"/>
        <v>-642564</v>
      </c>
      <c r="X2797" s="35">
        <f t="shared" si="1119"/>
        <v>-749870</v>
      </c>
      <c r="Y2797" s="35">
        <f t="shared" si="1119"/>
        <v>-759331</v>
      </c>
      <c r="Z2797" s="35">
        <f t="shared" si="1119"/>
        <v>-768335</v>
      </c>
      <c r="AA2797" s="35">
        <f t="shared" si="1119"/>
        <v>-951423</v>
      </c>
      <c r="AB2797" s="35">
        <f t="shared" si="1119"/>
        <v>-1032856</v>
      </c>
      <c r="AC2797" s="35">
        <f t="shared" si="1119"/>
        <v>-1065662</v>
      </c>
      <c r="AD2797" s="35">
        <f t="shared" si="1119"/>
        <v>-1069776</v>
      </c>
      <c r="AE2797" s="35">
        <f t="shared" si="1119"/>
        <v>-1071792</v>
      </c>
      <c r="AF2797" s="35">
        <f t="shared" si="1119"/>
        <v>-1222721</v>
      </c>
      <c r="AG2797" s="35">
        <f t="shared" si="1119"/>
        <v>-1355341</v>
      </c>
      <c r="AH2797" s="35">
        <f t="shared" si="1119"/>
        <v>-1376389</v>
      </c>
      <c r="AI2797" s="35">
        <f t="shared" si="1119"/>
        <v>-1384636</v>
      </c>
      <c r="AJ2797" s="35">
        <f t="shared" si="1119"/>
        <v>-1550462</v>
      </c>
      <c r="AK2797" s="35">
        <f t="shared" si="1119"/>
        <v>-1593419</v>
      </c>
      <c r="AL2797" s="35">
        <f t="shared" si="1119"/>
        <v>-1600793</v>
      </c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3"/>
      <c r="BA2797" s="33"/>
    </row>
    <row r="2798" spans="1:53" ht="17.25" customHeight="1" thickBot="1">
      <c r="A2798" s="60"/>
      <c r="B2798" s="47"/>
      <c r="C2798" s="36">
        <v>0</v>
      </c>
      <c r="D2798" s="37" t="s">
        <v>4366</v>
      </c>
      <c r="E2798" s="52"/>
      <c r="F2798" s="53"/>
      <c r="G2798" s="53"/>
      <c r="H2798" s="53"/>
      <c r="I2798" s="53"/>
      <c r="J2798" s="53"/>
      <c r="K2798" s="53"/>
      <c r="L2798" s="53"/>
      <c r="M2798" s="53"/>
      <c r="N2798" s="53"/>
      <c r="O2798" s="53"/>
      <c r="P2798" s="53"/>
      <c r="Q2798" s="53"/>
      <c r="R2798" s="53"/>
      <c r="S2798" s="53"/>
      <c r="T2798" s="53"/>
      <c r="U2798" s="53"/>
      <c r="V2798" s="53"/>
      <c r="W2798" s="53"/>
      <c r="X2798" s="53"/>
      <c r="Y2798" s="53"/>
      <c r="Z2798" s="53"/>
      <c r="AA2798" s="53"/>
      <c r="AB2798" s="53"/>
      <c r="AC2798" s="53"/>
      <c r="AD2798" s="53"/>
      <c r="AE2798" s="53"/>
      <c r="AF2798" s="53"/>
      <c r="AG2798" s="53"/>
      <c r="AH2798" s="53"/>
      <c r="AI2798" s="53"/>
      <c r="AJ2798" s="53"/>
      <c r="AK2798" s="53"/>
      <c r="AL2798" s="54"/>
      <c r="AM2798" s="38"/>
      <c r="AN2798" s="38"/>
      <c r="AO2798" s="38"/>
      <c r="AP2798" s="38"/>
      <c r="AQ2798" s="38"/>
      <c r="AR2798" s="38"/>
      <c r="AS2798" s="38"/>
      <c r="AT2798" s="38"/>
      <c r="AU2798" s="38"/>
      <c r="AV2798" s="38"/>
      <c r="AW2798" s="38"/>
      <c r="AX2798" s="38"/>
      <c r="AY2798" s="38"/>
      <c r="AZ2798" s="38"/>
      <c r="BA2798" s="38"/>
    </row>
    <row r="2799" spans="1:53" ht="15" thickTop="1">
      <c r="A2799" s="45" t="s">
        <v>2918</v>
      </c>
      <c r="B2799" s="45">
        <v>560</v>
      </c>
      <c r="C2799" s="14" t="s">
        <v>5209</v>
      </c>
      <c r="D2799" s="15" t="s">
        <v>4362</v>
      </c>
      <c r="E2799" s="29"/>
      <c r="F2799" s="29">
        <v>242166</v>
      </c>
      <c r="G2799" s="29"/>
      <c r="H2799" s="29"/>
      <c r="I2799" s="29"/>
      <c r="J2799" s="29"/>
      <c r="K2799" s="29"/>
      <c r="L2799" s="29"/>
      <c r="M2799" s="29"/>
      <c r="N2799" s="29"/>
      <c r="O2799" s="29"/>
      <c r="P2799" s="29"/>
      <c r="Q2799" s="29"/>
      <c r="R2799" s="29"/>
      <c r="S2799" s="29"/>
      <c r="T2799" s="29"/>
      <c r="U2799" s="29"/>
      <c r="V2799" s="29"/>
      <c r="W2799" s="29"/>
      <c r="X2799" s="29"/>
      <c r="Y2799" s="29"/>
      <c r="Z2799" s="29"/>
      <c r="AA2799" s="29"/>
      <c r="AB2799" s="29"/>
      <c r="AC2799" s="29"/>
      <c r="AD2799" s="29"/>
      <c r="AE2799" s="29"/>
      <c r="AF2799" s="29"/>
      <c r="AG2799" s="29"/>
      <c r="AH2799" s="29"/>
      <c r="AI2799" s="29"/>
      <c r="AJ2799" s="29"/>
      <c r="AK2799" s="29"/>
      <c r="AL2799" s="29"/>
      <c r="AM2799" s="17"/>
      <c r="AN2799" s="17">
        <f>AM2799*(F2799+G2799)</f>
        <v>0</v>
      </c>
      <c r="AO2799" s="17">
        <f>SUMIF($I$1:$AL$1,AO$1,$I2801:$AL2801)*$AM2799</f>
        <v>0</v>
      </c>
      <c r="AP2799" s="17">
        <f t="shared" ref="AP2799:AZ2799" si="1120">SUMIF($I$1:$AL$1,AP$1,$I2801:$AL2801)*$AM2799</f>
        <v>0</v>
      </c>
      <c r="AQ2799" s="17">
        <f t="shared" si="1120"/>
        <v>0</v>
      </c>
      <c r="AR2799" s="17">
        <f t="shared" si="1120"/>
        <v>0</v>
      </c>
      <c r="AS2799" s="17">
        <f t="shared" si="1120"/>
        <v>0</v>
      </c>
      <c r="AT2799" s="17">
        <f t="shared" si="1120"/>
        <v>0</v>
      </c>
      <c r="AU2799" s="17">
        <f t="shared" si="1120"/>
        <v>0</v>
      </c>
      <c r="AV2799" s="17">
        <f t="shared" si="1120"/>
        <v>0</v>
      </c>
      <c r="AW2799" s="17">
        <f t="shared" si="1120"/>
        <v>0</v>
      </c>
      <c r="AX2799" s="17">
        <f t="shared" si="1120"/>
        <v>0</v>
      </c>
      <c r="AY2799" s="17">
        <f t="shared" si="1120"/>
        <v>0</v>
      </c>
      <c r="AZ2799" s="17">
        <f t="shared" si="1120"/>
        <v>0</v>
      </c>
      <c r="BA2799" s="17"/>
    </row>
    <row r="2800" spans="1:53">
      <c r="A2800" s="59"/>
      <c r="B2800" s="46"/>
      <c r="C2800" s="31" t="s">
        <v>5210</v>
      </c>
      <c r="D2800" s="32" t="s">
        <v>4363</v>
      </c>
      <c r="E2800" s="39"/>
      <c r="F2800" s="39"/>
      <c r="G2800" s="39"/>
      <c r="H2800" s="39"/>
      <c r="I2800" s="39">
        <v>77099</v>
      </c>
      <c r="J2800" s="39">
        <v>40221</v>
      </c>
      <c r="K2800" s="39">
        <v>123897</v>
      </c>
      <c r="L2800" s="39">
        <v>18647</v>
      </c>
      <c r="M2800" s="39">
        <v>3462</v>
      </c>
      <c r="N2800" s="39">
        <v>15848</v>
      </c>
      <c r="O2800" s="39">
        <v>36853</v>
      </c>
      <c r="P2800" s="39">
        <v>111515</v>
      </c>
      <c r="Q2800" s="39">
        <v>8828</v>
      </c>
      <c r="R2800" s="39">
        <v>9630</v>
      </c>
      <c r="S2800" s="39">
        <v>191133</v>
      </c>
      <c r="T2800" s="39">
        <v>239841</v>
      </c>
      <c r="U2800" s="39">
        <v>34418</v>
      </c>
      <c r="V2800" s="39">
        <v>113948</v>
      </c>
      <c r="W2800" s="39">
        <v>199305</v>
      </c>
      <c r="X2800" s="39">
        <v>86366</v>
      </c>
      <c r="Y2800" s="39">
        <v>18963</v>
      </c>
      <c r="Z2800" s="39">
        <v>17056</v>
      </c>
      <c r="AA2800" s="39">
        <v>71665</v>
      </c>
      <c r="AB2800" s="39">
        <v>130137</v>
      </c>
      <c r="AC2800" s="39">
        <v>56240</v>
      </c>
      <c r="AD2800" s="39">
        <v>122371</v>
      </c>
      <c r="AE2800" s="39">
        <v>2011</v>
      </c>
      <c r="AF2800" s="39">
        <v>145090</v>
      </c>
      <c r="AG2800" s="39">
        <v>145989</v>
      </c>
      <c r="AH2800" s="39">
        <v>118911</v>
      </c>
      <c r="AI2800" s="39">
        <v>84276</v>
      </c>
      <c r="AJ2800" s="39">
        <v>42497</v>
      </c>
      <c r="AK2800" s="39">
        <v>204455</v>
      </c>
      <c r="AL2800" s="39">
        <v>28549</v>
      </c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3"/>
      <c r="BA2800" s="33"/>
    </row>
    <row r="2801" spans="1:53">
      <c r="A2801" s="59"/>
      <c r="B2801" s="46"/>
      <c r="C2801" s="31"/>
      <c r="D2801" s="32" t="s">
        <v>4364</v>
      </c>
      <c r="E2801" s="39">
        <f>SUM(I2801:AL2801)</f>
        <v>0</v>
      </c>
      <c r="F2801" s="39"/>
      <c r="G2801" s="39"/>
      <c r="H2801" s="39"/>
      <c r="I2801" s="39"/>
      <c r="J2801" s="39"/>
      <c r="K2801" s="39"/>
      <c r="L2801" s="39"/>
      <c r="M2801" s="39"/>
      <c r="N2801" s="39"/>
      <c r="O2801" s="39"/>
      <c r="P2801" s="39"/>
      <c r="Q2801" s="39"/>
      <c r="R2801" s="39"/>
      <c r="S2801" s="39"/>
      <c r="T2801" s="39"/>
      <c r="U2801" s="39"/>
      <c r="V2801" s="39"/>
      <c r="W2801" s="39"/>
      <c r="X2801" s="39"/>
      <c r="Y2801" s="39"/>
      <c r="Z2801" s="39"/>
      <c r="AA2801" s="39"/>
      <c r="AB2801" s="39"/>
      <c r="AC2801" s="39"/>
      <c r="AD2801" s="39"/>
      <c r="AE2801" s="39"/>
      <c r="AF2801" s="39"/>
      <c r="AG2801" s="39"/>
      <c r="AH2801" s="39"/>
      <c r="AI2801" s="39"/>
      <c r="AJ2801" s="39"/>
      <c r="AK2801" s="39"/>
      <c r="AL2801" s="39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3"/>
      <c r="BA2801" s="33"/>
    </row>
    <row r="2802" spans="1:53">
      <c r="A2802" s="59"/>
      <c r="B2802" s="46"/>
      <c r="C2802" s="31" t="s">
        <v>5211</v>
      </c>
      <c r="D2802" s="34" t="s">
        <v>4365</v>
      </c>
      <c r="E2802" s="35">
        <f>E2801-E2799</f>
        <v>0</v>
      </c>
      <c r="F2802" s="35"/>
      <c r="G2802" s="35"/>
      <c r="H2802" s="35"/>
      <c r="I2802" s="35">
        <f>F2799+G2799+H2799+I2801-I2800</f>
        <v>165067</v>
      </c>
      <c r="J2802" s="35">
        <f>I2802+J2801-J2800</f>
        <v>124846</v>
      </c>
      <c r="K2802" s="35">
        <f t="shared" ref="K2802:AL2802" si="1121">J2802+K2801-K2800</f>
        <v>949</v>
      </c>
      <c r="L2802" s="35">
        <f t="shared" si="1121"/>
        <v>-17698</v>
      </c>
      <c r="M2802" s="35">
        <f t="shared" si="1121"/>
        <v>-21160</v>
      </c>
      <c r="N2802" s="35">
        <f t="shared" si="1121"/>
        <v>-37008</v>
      </c>
      <c r="O2802" s="35">
        <f t="shared" si="1121"/>
        <v>-73861</v>
      </c>
      <c r="P2802" s="35">
        <f t="shared" si="1121"/>
        <v>-185376</v>
      </c>
      <c r="Q2802" s="35">
        <f t="shared" si="1121"/>
        <v>-194204</v>
      </c>
      <c r="R2802" s="35">
        <f t="shared" si="1121"/>
        <v>-203834</v>
      </c>
      <c r="S2802" s="35">
        <f t="shared" si="1121"/>
        <v>-394967</v>
      </c>
      <c r="T2802" s="35">
        <f t="shared" si="1121"/>
        <v>-634808</v>
      </c>
      <c r="U2802" s="35">
        <f t="shared" si="1121"/>
        <v>-669226</v>
      </c>
      <c r="V2802" s="35">
        <f t="shared" si="1121"/>
        <v>-783174</v>
      </c>
      <c r="W2802" s="35">
        <f t="shared" si="1121"/>
        <v>-982479</v>
      </c>
      <c r="X2802" s="35">
        <f t="shared" si="1121"/>
        <v>-1068845</v>
      </c>
      <c r="Y2802" s="35">
        <f t="shared" si="1121"/>
        <v>-1087808</v>
      </c>
      <c r="Z2802" s="35">
        <f t="shared" si="1121"/>
        <v>-1104864</v>
      </c>
      <c r="AA2802" s="35">
        <f t="shared" si="1121"/>
        <v>-1176529</v>
      </c>
      <c r="AB2802" s="35">
        <f t="shared" si="1121"/>
        <v>-1306666</v>
      </c>
      <c r="AC2802" s="35">
        <f t="shared" si="1121"/>
        <v>-1362906</v>
      </c>
      <c r="AD2802" s="35">
        <f t="shared" si="1121"/>
        <v>-1485277</v>
      </c>
      <c r="AE2802" s="35">
        <f t="shared" si="1121"/>
        <v>-1487288</v>
      </c>
      <c r="AF2802" s="35">
        <f t="shared" si="1121"/>
        <v>-1632378</v>
      </c>
      <c r="AG2802" s="35">
        <f t="shared" si="1121"/>
        <v>-1778367</v>
      </c>
      <c r="AH2802" s="35">
        <f t="shared" si="1121"/>
        <v>-1897278</v>
      </c>
      <c r="AI2802" s="35">
        <f t="shared" si="1121"/>
        <v>-1981554</v>
      </c>
      <c r="AJ2802" s="35">
        <f t="shared" si="1121"/>
        <v>-2024051</v>
      </c>
      <c r="AK2802" s="35">
        <f t="shared" si="1121"/>
        <v>-2228506</v>
      </c>
      <c r="AL2802" s="35">
        <f t="shared" si="1121"/>
        <v>-2257055</v>
      </c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3"/>
      <c r="BA2802" s="33"/>
    </row>
    <row r="2803" spans="1:53" ht="17.25" customHeight="1" thickBot="1">
      <c r="A2803" s="60"/>
      <c r="B2803" s="47"/>
      <c r="C2803" s="36">
        <v>0</v>
      </c>
      <c r="D2803" s="37" t="s">
        <v>4366</v>
      </c>
      <c r="E2803" s="52"/>
      <c r="F2803" s="53"/>
      <c r="G2803" s="53"/>
      <c r="H2803" s="53"/>
      <c r="I2803" s="53"/>
      <c r="J2803" s="53"/>
      <c r="K2803" s="53"/>
      <c r="L2803" s="53"/>
      <c r="M2803" s="53"/>
      <c r="N2803" s="53"/>
      <c r="O2803" s="53"/>
      <c r="P2803" s="53"/>
      <c r="Q2803" s="53"/>
      <c r="R2803" s="53"/>
      <c r="S2803" s="53"/>
      <c r="T2803" s="53"/>
      <c r="U2803" s="53"/>
      <c r="V2803" s="53"/>
      <c r="W2803" s="53"/>
      <c r="X2803" s="53"/>
      <c r="Y2803" s="53"/>
      <c r="Z2803" s="53"/>
      <c r="AA2803" s="53"/>
      <c r="AB2803" s="53"/>
      <c r="AC2803" s="53"/>
      <c r="AD2803" s="53"/>
      <c r="AE2803" s="53"/>
      <c r="AF2803" s="53"/>
      <c r="AG2803" s="53"/>
      <c r="AH2803" s="53"/>
      <c r="AI2803" s="53"/>
      <c r="AJ2803" s="53"/>
      <c r="AK2803" s="53"/>
      <c r="AL2803" s="54"/>
      <c r="AM2803" s="38"/>
      <c r="AN2803" s="38"/>
      <c r="AO2803" s="38"/>
      <c r="AP2803" s="38"/>
      <c r="AQ2803" s="38"/>
      <c r="AR2803" s="38"/>
      <c r="AS2803" s="38"/>
      <c r="AT2803" s="38"/>
      <c r="AU2803" s="38"/>
      <c r="AV2803" s="38"/>
      <c r="AW2803" s="38"/>
      <c r="AX2803" s="38"/>
      <c r="AY2803" s="38"/>
      <c r="AZ2803" s="38"/>
      <c r="BA2803" s="38"/>
    </row>
    <row r="2804" spans="1:53" ht="15" thickTop="1">
      <c r="A2804" s="45" t="s">
        <v>2918</v>
      </c>
      <c r="B2804" s="45">
        <v>561</v>
      </c>
      <c r="C2804" s="14" t="s">
        <v>5212</v>
      </c>
      <c r="D2804" s="15" t="s">
        <v>4362</v>
      </c>
      <c r="E2804" s="29"/>
      <c r="F2804" s="29">
        <v>185992</v>
      </c>
      <c r="G2804" s="29"/>
      <c r="H2804" s="29"/>
      <c r="I2804" s="29"/>
      <c r="J2804" s="29"/>
      <c r="K2804" s="29"/>
      <c r="L2804" s="29"/>
      <c r="M2804" s="29"/>
      <c r="N2804" s="29"/>
      <c r="O2804" s="29"/>
      <c r="P2804" s="29"/>
      <c r="Q2804" s="29"/>
      <c r="R2804" s="29"/>
      <c r="S2804" s="29"/>
      <c r="T2804" s="29"/>
      <c r="U2804" s="29"/>
      <c r="V2804" s="29"/>
      <c r="W2804" s="29"/>
      <c r="X2804" s="29"/>
      <c r="Y2804" s="29"/>
      <c r="Z2804" s="29"/>
      <c r="AA2804" s="29"/>
      <c r="AB2804" s="29"/>
      <c r="AC2804" s="29"/>
      <c r="AD2804" s="29"/>
      <c r="AE2804" s="29"/>
      <c r="AF2804" s="29"/>
      <c r="AG2804" s="29"/>
      <c r="AH2804" s="29"/>
      <c r="AI2804" s="29"/>
      <c r="AJ2804" s="29"/>
      <c r="AK2804" s="29"/>
      <c r="AL2804" s="29"/>
      <c r="AM2804" s="17"/>
      <c r="AN2804" s="17">
        <f>AM2804*(F2804+G2804)</f>
        <v>0</v>
      </c>
      <c r="AO2804" s="17">
        <f>SUMIF($I$1:$AL$1,AO$1,$I2806:$AL2806)*$AM2804</f>
        <v>0</v>
      </c>
      <c r="AP2804" s="17">
        <f t="shared" ref="AP2804:AZ2804" si="1122">SUMIF($I$1:$AL$1,AP$1,$I2806:$AL2806)*$AM2804</f>
        <v>0</v>
      </c>
      <c r="AQ2804" s="17">
        <f t="shared" si="1122"/>
        <v>0</v>
      </c>
      <c r="AR2804" s="17">
        <f t="shared" si="1122"/>
        <v>0</v>
      </c>
      <c r="AS2804" s="17">
        <f t="shared" si="1122"/>
        <v>0</v>
      </c>
      <c r="AT2804" s="17">
        <f t="shared" si="1122"/>
        <v>0</v>
      </c>
      <c r="AU2804" s="17">
        <f t="shared" si="1122"/>
        <v>0</v>
      </c>
      <c r="AV2804" s="17">
        <f t="shared" si="1122"/>
        <v>0</v>
      </c>
      <c r="AW2804" s="17">
        <f t="shared" si="1122"/>
        <v>0</v>
      </c>
      <c r="AX2804" s="17">
        <f t="shared" si="1122"/>
        <v>0</v>
      </c>
      <c r="AY2804" s="17">
        <f t="shared" si="1122"/>
        <v>0</v>
      </c>
      <c r="AZ2804" s="17">
        <f t="shared" si="1122"/>
        <v>0</v>
      </c>
      <c r="BA2804" s="17"/>
    </row>
    <row r="2805" spans="1:53">
      <c r="A2805" s="59"/>
      <c r="B2805" s="46"/>
      <c r="C2805" s="31" t="s">
        <v>5213</v>
      </c>
      <c r="D2805" s="32" t="s">
        <v>4363</v>
      </c>
      <c r="E2805" s="39"/>
      <c r="F2805" s="39"/>
      <c r="G2805" s="39"/>
      <c r="H2805" s="39"/>
      <c r="I2805" s="39">
        <v>26426</v>
      </c>
      <c r="J2805" s="39">
        <v>22375</v>
      </c>
      <c r="K2805" s="39">
        <v>23720</v>
      </c>
      <c r="L2805" s="39"/>
      <c r="M2805" s="39">
        <v>10730</v>
      </c>
      <c r="N2805" s="39">
        <v>31114</v>
      </c>
      <c r="O2805" s="39">
        <v>46937</v>
      </c>
      <c r="P2805" s="39">
        <v>72736</v>
      </c>
      <c r="Q2805" s="39">
        <v>5294</v>
      </c>
      <c r="R2805" s="39">
        <v>1854</v>
      </c>
      <c r="S2805" s="39">
        <v>17461</v>
      </c>
      <c r="T2805" s="39">
        <v>95232</v>
      </c>
      <c r="U2805" s="39">
        <v>32305</v>
      </c>
      <c r="V2805" s="39">
        <v>43840</v>
      </c>
      <c r="W2805" s="39">
        <v>2721</v>
      </c>
      <c r="X2805" s="39">
        <v>90898</v>
      </c>
      <c r="Y2805" s="39">
        <v>30090</v>
      </c>
      <c r="Z2805" s="39"/>
      <c r="AA2805" s="39">
        <v>30090</v>
      </c>
      <c r="AB2805" s="39">
        <v>50469</v>
      </c>
      <c r="AC2805" s="39">
        <v>58686</v>
      </c>
      <c r="AD2805" s="39">
        <v>10761</v>
      </c>
      <c r="AE2805" s="39">
        <v>31992</v>
      </c>
      <c r="AF2805" s="39">
        <v>14131</v>
      </c>
      <c r="AG2805" s="39">
        <v>73410</v>
      </c>
      <c r="AH2805" s="39">
        <v>25846</v>
      </c>
      <c r="AI2805" s="39">
        <v>30090</v>
      </c>
      <c r="AJ2805" s="39">
        <v>12939</v>
      </c>
      <c r="AK2805" s="39">
        <v>42706</v>
      </c>
      <c r="AL2805" s="39">
        <v>55165</v>
      </c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3"/>
      <c r="BA2805" s="33"/>
    </row>
    <row r="2806" spans="1:53">
      <c r="A2806" s="59"/>
      <c r="B2806" s="46"/>
      <c r="C2806" s="31"/>
      <c r="D2806" s="32" t="s">
        <v>4364</v>
      </c>
      <c r="E2806" s="39">
        <f>SUM(I2806:AL2806)</f>
        <v>0</v>
      </c>
      <c r="F2806" s="39"/>
      <c r="G2806" s="39"/>
      <c r="H2806" s="39"/>
      <c r="I2806" s="39"/>
      <c r="J2806" s="39"/>
      <c r="K2806" s="39"/>
      <c r="L2806" s="39"/>
      <c r="M2806" s="39"/>
      <c r="N2806" s="39"/>
      <c r="O2806" s="39"/>
      <c r="P2806" s="39"/>
      <c r="Q2806" s="39"/>
      <c r="R2806" s="39"/>
      <c r="S2806" s="39"/>
      <c r="T2806" s="39"/>
      <c r="U2806" s="39"/>
      <c r="V2806" s="39"/>
      <c r="W2806" s="39"/>
      <c r="X2806" s="39"/>
      <c r="Y2806" s="39"/>
      <c r="Z2806" s="39"/>
      <c r="AA2806" s="39"/>
      <c r="AB2806" s="39"/>
      <c r="AC2806" s="39"/>
      <c r="AD2806" s="39"/>
      <c r="AE2806" s="39"/>
      <c r="AF2806" s="39"/>
      <c r="AG2806" s="39"/>
      <c r="AH2806" s="39"/>
      <c r="AI2806" s="39"/>
      <c r="AJ2806" s="39"/>
      <c r="AK2806" s="39"/>
      <c r="AL2806" s="39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3"/>
      <c r="BA2806" s="33"/>
    </row>
    <row r="2807" spans="1:53">
      <c r="A2807" s="59"/>
      <c r="B2807" s="46"/>
      <c r="C2807" s="31" t="s">
        <v>5214</v>
      </c>
      <c r="D2807" s="34" t="s">
        <v>4365</v>
      </c>
      <c r="E2807" s="35">
        <f>E2806-E2804</f>
        <v>0</v>
      </c>
      <c r="F2807" s="35"/>
      <c r="G2807" s="35"/>
      <c r="H2807" s="35"/>
      <c r="I2807" s="35">
        <f>F2804+G2804+H2804+I2806-I2805</f>
        <v>159566</v>
      </c>
      <c r="J2807" s="35">
        <f>I2807+J2806-J2805</f>
        <v>137191</v>
      </c>
      <c r="K2807" s="35">
        <f t="shared" ref="K2807:AL2807" si="1123">J2807+K2806-K2805</f>
        <v>113471</v>
      </c>
      <c r="L2807" s="35">
        <f t="shared" si="1123"/>
        <v>113471</v>
      </c>
      <c r="M2807" s="35">
        <f t="shared" si="1123"/>
        <v>102741</v>
      </c>
      <c r="N2807" s="35">
        <f t="shared" si="1123"/>
        <v>71627</v>
      </c>
      <c r="O2807" s="35">
        <f t="shared" si="1123"/>
        <v>24690</v>
      </c>
      <c r="P2807" s="35">
        <f t="shared" si="1123"/>
        <v>-48046</v>
      </c>
      <c r="Q2807" s="35">
        <f t="shared" si="1123"/>
        <v>-53340</v>
      </c>
      <c r="R2807" s="35">
        <f t="shared" si="1123"/>
        <v>-55194</v>
      </c>
      <c r="S2807" s="35">
        <f t="shared" si="1123"/>
        <v>-72655</v>
      </c>
      <c r="T2807" s="35">
        <f t="shared" si="1123"/>
        <v>-167887</v>
      </c>
      <c r="U2807" s="35">
        <f t="shared" si="1123"/>
        <v>-200192</v>
      </c>
      <c r="V2807" s="35">
        <f t="shared" si="1123"/>
        <v>-244032</v>
      </c>
      <c r="W2807" s="35">
        <f t="shared" si="1123"/>
        <v>-246753</v>
      </c>
      <c r="X2807" s="35">
        <f t="shared" si="1123"/>
        <v>-337651</v>
      </c>
      <c r="Y2807" s="35">
        <f t="shared" si="1123"/>
        <v>-367741</v>
      </c>
      <c r="Z2807" s="35">
        <f t="shared" si="1123"/>
        <v>-367741</v>
      </c>
      <c r="AA2807" s="35">
        <f t="shared" si="1123"/>
        <v>-397831</v>
      </c>
      <c r="AB2807" s="35">
        <f t="shared" si="1123"/>
        <v>-448300</v>
      </c>
      <c r="AC2807" s="35">
        <f t="shared" si="1123"/>
        <v>-506986</v>
      </c>
      <c r="AD2807" s="35">
        <f t="shared" si="1123"/>
        <v>-517747</v>
      </c>
      <c r="AE2807" s="35">
        <f t="shared" si="1123"/>
        <v>-549739</v>
      </c>
      <c r="AF2807" s="35">
        <f t="shared" si="1123"/>
        <v>-563870</v>
      </c>
      <c r="AG2807" s="35">
        <f t="shared" si="1123"/>
        <v>-637280</v>
      </c>
      <c r="AH2807" s="35">
        <f t="shared" si="1123"/>
        <v>-663126</v>
      </c>
      <c r="AI2807" s="35">
        <f t="shared" si="1123"/>
        <v>-693216</v>
      </c>
      <c r="AJ2807" s="35">
        <f t="shared" si="1123"/>
        <v>-706155</v>
      </c>
      <c r="AK2807" s="35">
        <f t="shared" si="1123"/>
        <v>-748861</v>
      </c>
      <c r="AL2807" s="35">
        <f t="shared" si="1123"/>
        <v>-804026</v>
      </c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3"/>
      <c r="BA2807" s="33"/>
    </row>
    <row r="2808" spans="1:53" ht="17.25" customHeight="1" thickBot="1">
      <c r="A2808" s="60"/>
      <c r="B2808" s="47"/>
      <c r="C2808" s="36">
        <v>0</v>
      </c>
      <c r="D2808" s="37" t="s">
        <v>4366</v>
      </c>
      <c r="E2808" s="52"/>
      <c r="F2808" s="53"/>
      <c r="G2808" s="53"/>
      <c r="H2808" s="53"/>
      <c r="I2808" s="53"/>
      <c r="J2808" s="53"/>
      <c r="K2808" s="53"/>
      <c r="L2808" s="53"/>
      <c r="M2808" s="53"/>
      <c r="N2808" s="53"/>
      <c r="O2808" s="53"/>
      <c r="P2808" s="53"/>
      <c r="Q2808" s="53"/>
      <c r="R2808" s="53"/>
      <c r="S2808" s="53"/>
      <c r="T2808" s="53"/>
      <c r="U2808" s="53"/>
      <c r="V2808" s="53"/>
      <c r="W2808" s="53"/>
      <c r="X2808" s="53"/>
      <c r="Y2808" s="53"/>
      <c r="Z2808" s="53"/>
      <c r="AA2808" s="53"/>
      <c r="AB2808" s="53"/>
      <c r="AC2808" s="53"/>
      <c r="AD2808" s="53"/>
      <c r="AE2808" s="53"/>
      <c r="AF2808" s="53"/>
      <c r="AG2808" s="53"/>
      <c r="AH2808" s="53"/>
      <c r="AI2808" s="53"/>
      <c r="AJ2808" s="53"/>
      <c r="AK2808" s="53"/>
      <c r="AL2808" s="54"/>
      <c r="AM2808" s="38"/>
      <c r="AN2808" s="38"/>
      <c r="AO2808" s="38"/>
      <c r="AP2808" s="38"/>
      <c r="AQ2808" s="38"/>
      <c r="AR2808" s="38"/>
      <c r="AS2808" s="38"/>
      <c r="AT2808" s="38"/>
      <c r="AU2808" s="38"/>
      <c r="AV2808" s="38"/>
      <c r="AW2808" s="38"/>
      <c r="AX2808" s="38"/>
      <c r="AY2808" s="38"/>
      <c r="AZ2808" s="38"/>
      <c r="BA2808" s="38"/>
    </row>
    <row r="2809" spans="1:53" ht="15" thickTop="1">
      <c r="A2809" s="45" t="s">
        <v>2918</v>
      </c>
      <c r="B2809" s="45">
        <v>562</v>
      </c>
      <c r="C2809" s="14" t="s">
        <v>5215</v>
      </c>
      <c r="D2809" s="15" t="s">
        <v>4362</v>
      </c>
      <c r="E2809" s="29"/>
      <c r="F2809" s="29">
        <v>19431</v>
      </c>
      <c r="G2809" s="29"/>
      <c r="H2809" s="29"/>
      <c r="I2809" s="29"/>
      <c r="J2809" s="29"/>
      <c r="K2809" s="29"/>
      <c r="L2809" s="29"/>
      <c r="M2809" s="29"/>
      <c r="N2809" s="29"/>
      <c r="O2809" s="29"/>
      <c r="P2809" s="29"/>
      <c r="Q2809" s="29"/>
      <c r="R2809" s="29"/>
      <c r="S2809" s="29"/>
      <c r="T2809" s="29"/>
      <c r="U2809" s="29"/>
      <c r="V2809" s="29"/>
      <c r="W2809" s="29"/>
      <c r="X2809" s="29"/>
      <c r="Y2809" s="29"/>
      <c r="Z2809" s="29"/>
      <c r="AA2809" s="29"/>
      <c r="AB2809" s="29"/>
      <c r="AC2809" s="29"/>
      <c r="AD2809" s="29"/>
      <c r="AE2809" s="29"/>
      <c r="AF2809" s="29"/>
      <c r="AG2809" s="29"/>
      <c r="AH2809" s="29"/>
      <c r="AI2809" s="29"/>
      <c r="AJ2809" s="29"/>
      <c r="AK2809" s="29"/>
      <c r="AL2809" s="29"/>
      <c r="AM2809" s="17"/>
      <c r="AN2809" s="17">
        <f>AM2809*(F2809+G2809)</f>
        <v>0</v>
      </c>
      <c r="AO2809" s="17">
        <f>SUMIF($I$1:$AL$1,AO$1,$I2811:$AL2811)*$AM2809</f>
        <v>0</v>
      </c>
      <c r="AP2809" s="17">
        <f t="shared" ref="AP2809:AZ2809" si="1124">SUMIF($I$1:$AL$1,AP$1,$I2811:$AL2811)*$AM2809</f>
        <v>0</v>
      </c>
      <c r="AQ2809" s="17">
        <f t="shared" si="1124"/>
        <v>0</v>
      </c>
      <c r="AR2809" s="17">
        <f t="shared" si="1124"/>
        <v>0</v>
      </c>
      <c r="AS2809" s="17">
        <f t="shared" si="1124"/>
        <v>0</v>
      </c>
      <c r="AT2809" s="17">
        <f t="shared" si="1124"/>
        <v>0</v>
      </c>
      <c r="AU2809" s="17">
        <f t="shared" si="1124"/>
        <v>0</v>
      </c>
      <c r="AV2809" s="17">
        <f t="shared" si="1124"/>
        <v>0</v>
      </c>
      <c r="AW2809" s="17">
        <f t="shared" si="1124"/>
        <v>0</v>
      </c>
      <c r="AX2809" s="17">
        <f t="shared" si="1124"/>
        <v>0</v>
      </c>
      <c r="AY2809" s="17">
        <f t="shared" si="1124"/>
        <v>0</v>
      </c>
      <c r="AZ2809" s="17">
        <f t="shared" si="1124"/>
        <v>0</v>
      </c>
      <c r="BA2809" s="17"/>
    </row>
    <row r="2810" spans="1:53">
      <c r="A2810" s="59"/>
      <c r="B2810" s="46"/>
      <c r="C2810" s="31" t="s">
        <v>5216</v>
      </c>
      <c r="D2810" s="32" t="s">
        <v>4363</v>
      </c>
      <c r="E2810" s="39"/>
      <c r="F2810" s="39"/>
      <c r="G2810" s="39"/>
      <c r="H2810" s="39"/>
      <c r="I2810" s="39">
        <v>5056</v>
      </c>
      <c r="J2810" s="39">
        <v>10667</v>
      </c>
      <c r="K2810" s="39"/>
      <c r="L2810" s="39"/>
      <c r="M2810" s="39"/>
      <c r="N2810" s="39"/>
      <c r="O2810" s="39"/>
      <c r="P2810" s="39"/>
      <c r="Q2810" s="39"/>
      <c r="R2810" s="39"/>
      <c r="S2810" s="39">
        <v>1092</v>
      </c>
      <c r="T2810" s="39">
        <v>4012</v>
      </c>
      <c r="U2810" s="39"/>
      <c r="V2810" s="39">
        <v>3503</v>
      </c>
      <c r="W2810" s="39">
        <v>402</v>
      </c>
      <c r="X2810" s="39">
        <v>434</v>
      </c>
      <c r="Y2810" s="39">
        <v>458</v>
      </c>
      <c r="Z2810" s="39">
        <v>434</v>
      </c>
      <c r="AA2810" s="39">
        <v>683</v>
      </c>
      <c r="AB2810" s="39">
        <v>1164</v>
      </c>
      <c r="AC2810" s="39">
        <v>73</v>
      </c>
      <c r="AD2810" s="39"/>
      <c r="AE2810" s="39"/>
      <c r="AF2810" s="39"/>
      <c r="AG2810" s="39">
        <v>3222</v>
      </c>
      <c r="AH2810" s="39">
        <v>3439</v>
      </c>
      <c r="AI2810" s="39"/>
      <c r="AJ2810" s="39">
        <v>185</v>
      </c>
      <c r="AK2810" s="39">
        <v>121</v>
      </c>
      <c r="AL2810" s="39">
        <v>137</v>
      </c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3"/>
      <c r="BA2810" s="33"/>
    </row>
    <row r="2811" spans="1:53">
      <c r="A2811" s="59"/>
      <c r="B2811" s="46"/>
      <c r="C2811" s="31"/>
      <c r="D2811" s="32" t="s">
        <v>4364</v>
      </c>
      <c r="E2811" s="39">
        <f>SUM(I2811:AL2811)</f>
        <v>0</v>
      </c>
      <c r="F2811" s="39"/>
      <c r="G2811" s="39"/>
      <c r="H2811" s="39"/>
      <c r="I2811" s="39"/>
      <c r="J2811" s="39"/>
      <c r="K2811" s="39"/>
      <c r="L2811" s="39"/>
      <c r="M2811" s="39"/>
      <c r="N2811" s="39"/>
      <c r="O2811" s="39"/>
      <c r="P2811" s="39"/>
      <c r="Q2811" s="39"/>
      <c r="R2811" s="39"/>
      <c r="S2811" s="39"/>
      <c r="T2811" s="39"/>
      <c r="U2811" s="39"/>
      <c r="V2811" s="39"/>
      <c r="W2811" s="39"/>
      <c r="X2811" s="39"/>
      <c r="Y2811" s="39"/>
      <c r="Z2811" s="39"/>
      <c r="AA2811" s="39"/>
      <c r="AB2811" s="39"/>
      <c r="AC2811" s="39"/>
      <c r="AD2811" s="39"/>
      <c r="AE2811" s="39"/>
      <c r="AF2811" s="39"/>
      <c r="AG2811" s="39"/>
      <c r="AH2811" s="39"/>
      <c r="AI2811" s="39"/>
      <c r="AJ2811" s="39"/>
      <c r="AK2811" s="39"/>
      <c r="AL2811" s="39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3"/>
      <c r="BA2811" s="33"/>
    </row>
    <row r="2812" spans="1:53">
      <c r="A2812" s="59"/>
      <c r="B2812" s="46"/>
      <c r="C2812" s="31" t="s">
        <v>5217</v>
      </c>
      <c r="D2812" s="34" t="s">
        <v>4365</v>
      </c>
      <c r="E2812" s="35">
        <f>E2811-E2809</f>
        <v>0</v>
      </c>
      <c r="F2812" s="35"/>
      <c r="G2812" s="35"/>
      <c r="H2812" s="35"/>
      <c r="I2812" s="35">
        <f>F2809+G2809+H2809+I2811-I2810</f>
        <v>14375</v>
      </c>
      <c r="J2812" s="35">
        <f>I2812+J2811-J2810</f>
        <v>3708</v>
      </c>
      <c r="K2812" s="35">
        <f t="shared" ref="K2812:AL2812" si="1125">J2812+K2811-K2810</f>
        <v>3708</v>
      </c>
      <c r="L2812" s="35">
        <f t="shared" si="1125"/>
        <v>3708</v>
      </c>
      <c r="M2812" s="35">
        <f t="shared" si="1125"/>
        <v>3708</v>
      </c>
      <c r="N2812" s="35">
        <f t="shared" si="1125"/>
        <v>3708</v>
      </c>
      <c r="O2812" s="35">
        <f t="shared" si="1125"/>
        <v>3708</v>
      </c>
      <c r="P2812" s="35">
        <f t="shared" si="1125"/>
        <v>3708</v>
      </c>
      <c r="Q2812" s="35">
        <f t="shared" si="1125"/>
        <v>3708</v>
      </c>
      <c r="R2812" s="35">
        <f t="shared" si="1125"/>
        <v>3708</v>
      </c>
      <c r="S2812" s="35">
        <f t="shared" si="1125"/>
        <v>2616</v>
      </c>
      <c r="T2812" s="35">
        <f t="shared" si="1125"/>
        <v>-1396</v>
      </c>
      <c r="U2812" s="35">
        <f t="shared" si="1125"/>
        <v>-1396</v>
      </c>
      <c r="V2812" s="35">
        <f t="shared" si="1125"/>
        <v>-4899</v>
      </c>
      <c r="W2812" s="35">
        <f t="shared" si="1125"/>
        <v>-5301</v>
      </c>
      <c r="X2812" s="35">
        <f t="shared" si="1125"/>
        <v>-5735</v>
      </c>
      <c r="Y2812" s="35">
        <f t="shared" si="1125"/>
        <v>-6193</v>
      </c>
      <c r="Z2812" s="35">
        <f t="shared" si="1125"/>
        <v>-6627</v>
      </c>
      <c r="AA2812" s="35">
        <f t="shared" si="1125"/>
        <v>-7310</v>
      </c>
      <c r="AB2812" s="35">
        <f t="shared" si="1125"/>
        <v>-8474</v>
      </c>
      <c r="AC2812" s="35">
        <f t="shared" si="1125"/>
        <v>-8547</v>
      </c>
      <c r="AD2812" s="35">
        <f t="shared" si="1125"/>
        <v>-8547</v>
      </c>
      <c r="AE2812" s="35">
        <f t="shared" si="1125"/>
        <v>-8547</v>
      </c>
      <c r="AF2812" s="35">
        <f t="shared" si="1125"/>
        <v>-8547</v>
      </c>
      <c r="AG2812" s="35">
        <f t="shared" si="1125"/>
        <v>-11769</v>
      </c>
      <c r="AH2812" s="35">
        <f t="shared" si="1125"/>
        <v>-15208</v>
      </c>
      <c r="AI2812" s="35">
        <f t="shared" si="1125"/>
        <v>-15208</v>
      </c>
      <c r="AJ2812" s="35">
        <f t="shared" si="1125"/>
        <v>-15393</v>
      </c>
      <c r="AK2812" s="35">
        <f t="shared" si="1125"/>
        <v>-15514</v>
      </c>
      <c r="AL2812" s="35">
        <f t="shared" si="1125"/>
        <v>-15651</v>
      </c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3"/>
      <c r="BA2812" s="33"/>
    </row>
    <row r="2813" spans="1:53" ht="17.25" customHeight="1" thickBot="1">
      <c r="A2813" s="60"/>
      <c r="B2813" s="47"/>
      <c r="C2813" s="36">
        <v>0</v>
      </c>
      <c r="D2813" s="37" t="s">
        <v>4366</v>
      </c>
      <c r="E2813" s="52"/>
      <c r="F2813" s="53"/>
      <c r="G2813" s="53"/>
      <c r="H2813" s="53"/>
      <c r="I2813" s="53"/>
      <c r="J2813" s="53"/>
      <c r="K2813" s="53"/>
      <c r="L2813" s="53"/>
      <c r="M2813" s="53"/>
      <c r="N2813" s="53"/>
      <c r="O2813" s="53"/>
      <c r="P2813" s="53"/>
      <c r="Q2813" s="53"/>
      <c r="R2813" s="53"/>
      <c r="S2813" s="53"/>
      <c r="T2813" s="53"/>
      <c r="U2813" s="53"/>
      <c r="V2813" s="53"/>
      <c r="W2813" s="53"/>
      <c r="X2813" s="53"/>
      <c r="Y2813" s="53"/>
      <c r="Z2813" s="53"/>
      <c r="AA2813" s="53"/>
      <c r="AB2813" s="53"/>
      <c r="AC2813" s="53"/>
      <c r="AD2813" s="53"/>
      <c r="AE2813" s="53"/>
      <c r="AF2813" s="53"/>
      <c r="AG2813" s="53"/>
      <c r="AH2813" s="53"/>
      <c r="AI2813" s="53"/>
      <c r="AJ2813" s="53"/>
      <c r="AK2813" s="53"/>
      <c r="AL2813" s="54"/>
      <c r="AM2813" s="38"/>
      <c r="AN2813" s="38"/>
      <c r="AO2813" s="38"/>
      <c r="AP2813" s="38"/>
      <c r="AQ2813" s="38"/>
      <c r="AR2813" s="38"/>
      <c r="AS2813" s="38"/>
      <c r="AT2813" s="38"/>
      <c r="AU2813" s="38"/>
      <c r="AV2813" s="38"/>
      <c r="AW2813" s="38"/>
      <c r="AX2813" s="38"/>
      <c r="AY2813" s="38"/>
      <c r="AZ2813" s="38"/>
      <c r="BA2813" s="38"/>
    </row>
    <row r="2814" spans="1:53" ht="15" thickTop="1">
      <c r="A2814" s="45" t="s">
        <v>2918</v>
      </c>
      <c r="B2814" s="45">
        <v>563</v>
      </c>
      <c r="C2814" s="14" t="s">
        <v>5218</v>
      </c>
      <c r="D2814" s="15" t="s">
        <v>4362</v>
      </c>
      <c r="E2814" s="29"/>
      <c r="F2814" s="29">
        <v>691848</v>
      </c>
      <c r="G2814" s="29"/>
      <c r="H2814" s="29"/>
      <c r="I2814" s="29"/>
      <c r="J2814" s="29"/>
      <c r="K2814" s="29"/>
      <c r="L2814" s="29"/>
      <c r="M2814" s="29"/>
      <c r="N2814" s="29"/>
      <c r="O2814" s="29"/>
      <c r="P2814" s="29"/>
      <c r="Q2814" s="29"/>
      <c r="R2814" s="29"/>
      <c r="S2814" s="29"/>
      <c r="T2814" s="29"/>
      <c r="U2814" s="29"/>
      <c r="V2814" s="29"/>
      <c r="W2814" s="29"/>
      <c r="X2814" s="29"/>
      <c r="Y2814" s="29"/>
      <c r="Z2814" s="29"/>
      <c r="AA2814" s="29"/>
      <c r="AB2814" s="29"/>
      <c r="AC2814" s="29"/>
      <c r="AD2814" s="29"/>
      <c r="AE2814" s="29"/>
      <c r="AF2814" s="29"/>
      <c r="AG2814" s="29"/>
      <c r="AH2814" s="29"/>
      <c r="AI2814" s="29"/>
      <c r="AJ2814" s="29"/>
      <c r="AK2814" s="29"/>
      <c r="AL2814" s="29"/>
      <c r="AM2814" s="17"/>
      <c r="AN2814" s="17">
        <f>AM2814*(F2814+G2814)</f>
        <v>0</v>
      </c>
      <c r="AO2814" s="17">
        <f>SUMIF($I$1:$AL$1,AO$1,$I2816:$AL2816)*$AM2814</f>
        <v>0</v>
      </c>
      <c r="AP2814" s="17">
        <f t="shared" ref="AP2814:AZ2814" si="1126">SUMIF($I$1:$AL$1,AP$1,$I2816:$AL2816)*$AM2814</f>
        <v>0</v>
      </c>
      <c r="AQ2814" s="17">
        <f t="shared" si="1126"/>
        <v>0</v>
      </c>
      <c r="AR2814" s="17">
        <f t="shared" si="1126"/>
        <v>0</v>
      </c>
      <c r="AS2814" s="17">
        <f t="shared" si="1126"/>
        <v>0</v>
      </c>
      <c r="AT2814" s="17">
        <f t="shared" si="1126"/>
        <v>0</v>
      </c>
      <c r="AU2814" s="17">
        <f t="shared" si="1126"/>
        <v>0</v>
      </c>
      <c r="AV2814" s="17">
        <f t="shared" si="1126"/>
        <v>0</v>
      </c>
      <c r="AW2814" s="17">
        <f t="shared" si="1126"/>
        <v>0</v>
      </c>
      <c r="AX2814" s="17">
        <f t="shared" si="1126"/>
        <v>0</v>
      </c>
      <c r="AY2814" s="17">
        <f t="shared" si="1126"/>
        <v>0</v>
      </c>
      <c r="AZ2814" s="17">
        <f t="shared" si="1126"/>
        <v>0</v>
      </c>
      <c r="BA2814" s="17"/>
    </row>
    <row r="2815" spans="1:53">
      <c r="A2815" s="59"/>
      <c r="B2815" s="46"/>
      <c r="C2815" s="31" t="s">
        <v>5216</v>
      </c>
      <c r="D2815" s="32" t="s">
        <v>4363</v>
      </c>
      <c r="E2815" s="39"/>
      <c r="F2815" s="39"/>
      <c r="G2815" s="39"/>
      <c r="H2815" s="39"/>
      <c r="I2815" s="39">
        <v>297065</v>
      </c>
      <c r="J2815" s="39">
        <v>34125</v>
      </c>
      <c r="K2815" s="39">
        <v>318774</v>
      </c>
      <c r="L2815" s="39">
        <v>90712</v>
      </c>
      <c r="M2815" s="39">
        <v>9136</v>
      </c>
      <c r="N2815" s="39">
        <v>11336</v>
      </c>
      <c r="O2815" s="39">
        <v>316576</v>
      </c>
      <c r="P2815" s="39">
        <v>195460</v>
      </c>
      <c r="Q2815" s="39">
        <v>41212</v>
      </c>
      <c r="R2815" s="39">
        <v>6685</v>
      </c>
      <c r="S2815" s="39">
        <v>458144</v>
      </c>
      <c r="T2815" s="39">
        <v>389343</v>
      </c>
      <c r="U2815" s="39">
        <v>127049</v>
      </c>
      <c r="V2815" s="39">
        <v>85775</v>
      </c>
      <c r="W2815" s="39">
        <v>438610</v>
      </c>
      <c r="X2815" s="39">
        <v>249778</v>
      </c>
      <c r="Y2815" s="39">
        <v>86084</v>
      </c>
      <c r="Z2815" s="39">
        <v>111675</v>
      </c>
      <c r="AA2815" s="39">
        <v>172093</v>
      </c>
      <c r="AB2815" s="39">
        <v>361891</v>
      </c>
      <c r="AC2815" s="39">
        <v>219683</v>
      </c>
      <c r="AD2815" s="39">
        <v>159134</v>
      </c>
      <c r="AE2815" s="39">
        <v>53613</v>
      </c>
      <c r="AF2815" s="39">
        <v>502962</v>
      </c>
      <c r="AG2815" s="39">
        <v>281475</v>
      </c>
      <c r="AH2815" s="39">
        <v>148131</v>
      </c>
      <c r="AI2815" s="39">
        <v>126098</v>
      </c>
      <c r="AJ2815" s="39">
        <v>95817</v>
      </c>
      <c r="AK2815" s="39">
        <v>537751</v>
      </c>
      <c r="AL2815" s="39">
        <v>85065</v>
      </c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3"/>
      <c r="BA2815" s="33"/>
    </row>
    <row r="2816" spans="1:53">
      <c r="A2816" s="59"/>
      <c r="B2816" s="46"/>
      <c r="C2816" s="31"/>
      <c r="D2816" s="32" t="s">
        <v>4364</v>
      </c>
      <c r="E2816" s="39">
        <f>SUM(I2816:AL2816)</f>
        <v>0</v>
      </c>
      <c r="F2816" s="39"/>
      <c r="G2816" s="39"/>
      <c r="H2816" s="39"/>
      <c r="I2816" s="39"/>
      <c r="J2816" s="39"/>
      <c r="K2816" s="39"/>
      <c r="L2816" s="39"/>
      <c r="M2816" s="39"/>
      <c r="N2816" s="39"/>
      <c r="O2816" s="39"/>
      <c r="P2816" s="39"/>
      <c r="Q2816" s="39"/>
      <c r="R2816" s="39"/>
      <c r="S2816" s="39"/>
      <c r="T2816" s="39"/>
      <c r="U2816" s="39"/>
      <c r="V2816" s="39"/>
      <c r="W2816" s="39"/>
      <c r="X2816" s="39"/>
      <c r="Y2816" s="39"/>
      <c r="Z2816" s="39"/>
      <c r="AA2816" s="39"/>
      <c r="AB2816" s="39"/>
      <c r="AC2816" s="39"/>
      <c r="AD2816" s="39"/>
      <c r="AE2816" s="39"/>
      <c r="AF2816" s="39"/>
      <c r="AG2816" s="39"/>
      <c r="AH2816" s="39"/>
      <c r="AI2816" s="39"/>
      <c r="AJ2816" s="39"/>
      <c r="AK2816" s="39"/>
      <c r="AL2816" s="39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3"/>
      <c r="BA2816" s="33"/>
    </row>
    <row r="2817" spans="1:53">
      <c r="A2817" s="59"/>
      <c r="B2817" s="46"/>
      <c r="C2817" s="31" t="s">
        <v>5219</v>
      </c>
      <c r="D2817" s="34" t="s">
        <v>4365</v>
      </c>
      <c r="E2817" s="35">
        <f>E2816-E2814</f>
        <v>0</v>
      </c>
      <c r="F2817" s="35"/>
      <c r="G2817" s="35"/>
      <c r="H2817" s="35"/>
      <c r="I2817" s="35">
        <f>F2814+G2814+H2814+I2816-I2815</f>
        <v>394783</v>
      </c>
      <c r="J2817" s="35">
        <f>I2817+J2816-J2815</f>
        <v>360658</v>
      </c>
      <c r="K2817" s="35">
        <f t="shared" ref="K2817:AL2817" si="1127">J2817+K2816-K2815</f>
        <v>41884</v>
      </c>
      <c r="L2817" s="35">
        <f t="shared" si="1127"/>
        <v>-48828</v>
      </c>
      <c r="M2817" s="35">
        <f t="shared" si="1127"/>
        <v>-57964</v>
      </c>
      <c r="N2817" s="35">
        <f t="shared" si="1127"/>
        <v>-69300</v>
      </c>
      <c r="O2817" s="35">
        <f t="shared" si="1127"/>
        <v>-385876</v>
      </c>
      <c r="P2817" s="35">
        <f t="shared" si="1127"/>
        <v>-581336</v>
      </c>
      <c r="Q2817" s="35">
        <f t="shared" si="1127"/>
        <v>-622548</v>
      </c>
      <c r="R2817" s="35">
        <f t="shared" si="1127"/>
        <v>-629233</v>
      </c>
      <c r="S2817" s="35">
        <f t="shared" si="1127"/>
        <v>-1087377</v>
      </c>
      <c r="T2817" s="35">
        <f t="shared" si="1127"/>
        <v>-1476720</v>
      </c>
      <c r="U2817" s="35">
        <f t="shared" si="1127"/>
        <v>-1603769</v>
      </c>
      <c r="V2817" s="35">
        <f t="shared" si="1127"/>
        <v>-1689544</v>
      </c>
      <c r="W2817" s="35">
        <f t="shared" si="1127"/>
        <v>-2128154</v>
      </c>
      <c r="X2817" s="35">
        <f t="shared" si="1127"/>
        <v>-2377932</v>
      </c>
      <c r="Y2817" s="35">
        <f t="shared" si="1127"/>
        <v>-2464016</v>
      </c>
      <c r="Z2817" s="35">
        <f t="shared" si="1127"/>
        <v>-2575691</v>
      </c>
      <c r="AA2817" s="35">
        <f t="shared" si="1127"/>
        <v>-2747784</v>
      </c>
      <c r="AB2817" s="35">
        <f t="shared" si="1127"/>
        <v>-3109675</v>
      </c>
      <c r="AC2817" s="35">
        <f t="shared" si="1127"/>
        <v>-3329358</v>
      </c>
      <c r="AD2817" s="35">
        <f t="shared" si="1127"/>
        <v>-3488492</v>
      </c>
      <c r="AE2817" s="35">
        <f t="shared" si="1127"/>
        <v>-3542105</v>
      </c>
      <c r="AF2817" s="35">
        <f t="shared" si="1127"/>
        <v>-4045067</v>
      </c>
      <c r="AG2817" s="35">
        <f t="shared" si="1127"/>
        <v>-4326542</v>
      </c>
      <c r="AH2817" s="35">
        <f t="shared" si="1127"/>
        <v>-4474673</v>
      </c>
      <c r="AI2817" s="35">
        <f t="shared" si="1127"/>
        <v>-4600771</v>
      </c>
      <c r="AJ2817" s="35">
        <f t="shared" si="1127"/>
        <v>-4696588</v>
      </c>
      <c r="AK2817" s="35">
        <f t="shared" si="1127"/>
        <v>-5234339</v>
      </c>
      <c r="AL2817" s="35">
        <f t="shared" si="1127"/>
        <v>-5319404</v>
      </c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3"/>
      <c r="BA2817" s="33"/>
    </row>
    <row r="2818" spans="1:53" ht="17.25" customHeight="1" thickBot="1">
      <c r="A2818" s="60"/>
      <c r="B2818" s="47"/>
      <c r="C2818" s="36">
        <v>0</v>
      </c>
      <c r="D2818" s="37" t="s">
        <v>4366</v>
      </c>
      <c r="E2818" s="52"/>
      <c r="F2818" s="53"/>
      <c r="G2818" s="53"/>
      <c r="H2818" s="53"/>
      <c r="I2818" s="53"/>
      <c r="J2818" s="53"/>
      <c r="K2818" s="53"/>
      <c r="L2818" s="53"/>
      <c r="M2818" s="53"/>
      <c r="N2818" s="53"/>
      <c r="O2818" s="53"/>
      <c r="P2818" s="53"/>
      <c r="Q2818" s="53"/>
      <c r="R2818" s="53"/>
      <c r="S2818" s="53"/>
      <c r="T2818" s="53"/>
      <c r="U2818" s="53"/>
      <c r="V2818" s="53"/>
      <c r="W2818" s="53"/>
      <c r="X2818" s="53"/>
      <c r="Y2818" s="53"/>
      <c r="Z2818" s="53"/>
      <c r="AA2818" s="53"/>
      <c r="AB2818" s="53"/>
      <c r="AC2818" s="53"/>
      <c r="AD2818" s="53"/>
      <c r="AE2818" s="53"/>
      <c r="AF2818" s="53"/>
      <c r="AG2818" s="53"/>
      <c r="AH2818" s="53"/>
      <c r="AI2818" s="53"/>
      <c r="AJ2818" s="53"/>
      <c r="AK2818" s="53"/>
      <c r="AL2818" s="54"/>
      <c r="AM2818" s="38"/>
      <c r="AN2818" s="38"/>
      <c r="AO2818" s="38"/>
      <c r="AP2818" s="38"/>
      <c r="AQ2818" s="38"/>
      <c r="AR2818" s="38"/>
      <c r="AS2818" s="38"/>
      <c r="AT2818" s="38"/>
      <c r="AU2818" s="38"/>
      <c r="AV2818" s="38"/>
      <c r="AW2818" s="38"/>
      <c r="AX2818" s="38"/>
      <c r="AY2818" s="38"/>
      <c r="AZ2818" s="38"/>
      <c r="BA2818" s="38"/>
    </row>
    <row r="2819" spans="1:53" ht="15" thickTop="1">
      <c r="A2819" s="45" t="s">
        <v>2918</v>
      </c>
      <c r="B2819" s="45">
        <v>564</v>
      </c>
      <c r="C2819" s="14" t="s">
        <v>5220</v>
      </c>
      <c r="D2819" s="15" t="s">
        <v>4362</v>
      </c>
      <c r="E2819" s="29"/>
      <c r="F2819" s="29">
        <v>285652</v>
      </c>
      <c r="G2819" s="29"/>
      <c r="H2819" s="29"/>
      <c r="I2819" s="29"/>
      <c r="J2819" s="29"/>
      <c r="K2819" s="29"/>
      <c r="L2819" s="29"/>
      <c r="M2819" s="29"/>
      <c r="N2819" s="29"/>
      <c r="O2819" s="29"/>
      <c r="P2819" s="29"/>
      <c r="Q2819" s="29"/>
      <c r="R2819" s="29"/>
      <c r="S2819" s="29"/>
      <c r="T2819" s="29"/>
      <c r="U2819" s="29"/>
      <c r="V2819" s="29"/>
      <c r="W2819" s="29"/>
      <c r="X2819" s="29"/>
      <c r="Y2819" s="29"/>
      <c r="Z2819" s="29"/>
      <c r="AA2819" s="29"/>
      <c r="AB2819" s="29"/>
      <c r="AC2819" s="29"/>
      <c r="AD2819" s="29"/>
      <c r="AE2819" s="29"/>
      <c r="AF2819" s="29"/>
      <c r="AG2819" s="29"/>
      <c r="AH2819" s="29"/>
      <c r="AI2819" s="29"/>
      <c r="AJ2819" s="29"/>
      <c r="AK2819" s="29"/>
      <c r="AL2819" s="29"/>
      <c r="AM2819" s="17"/>
      <c r="AN2819" s="17">
        <f>AM2819*(F2819+G2819)</f>
        <v>0</v>
      </c>
      <c r="AO2819" s="17">
        <f>SUMIF($I$1:$AL$1,AO$1,$I2821:$AL2821)*$AM2819</f>
        <v>0</v>
      </c>
      <c r="AP2819" s="17">
        <f t="shared" ref="AP2819:AZ2819" si="1128">SUMIF($I$1:$AL$1,AP$1,$I2821:$AL2821)*$AM2819</f>
        <v>0</v>
      </c>
      <c r="AQ2819" s="17">
        <f t="shared" si="1128"/>
        <v>0</v>
      </c>
      <c r="AR2819" s="17">
        <f t="shared" si="1128"/>
        <v>0</v>
      </c>
      <c r="AS2819" s="17">
        <f t="shared" si="1128"/>
        <v>0</v>
      </c>
      <c r="AT2819" s="17">
        <f t="shared" si="1128"/>
        <v>0</v>
      </c>
      <c r="AU2819" s="17">
        <f t="shared" si="1128"/>
        <v>0</v>
      </c>
      <c r="AV2819" s="17">
        <f t="shared" si="1128"/>
        <v>0</v>
      </c>
      <c r="AW2819" s="17">
        <f t="shared" si="1128"/>
        <v>0</v>
      </c>
      <c r="AX2819" s="17">
        <f t="shared" si="1128"/>
        <v>0</v>
      </c>
      <c r="AY2819" s="17">
        <f t="shared" si="1128"/>
        <v>0</v>
      </c>
      <c r="AZ2819" s="17">
        <f t="shared" si="1128"/>
        <v>0</v>
      </c>
      <c r="BA2819" s="17"/>
    </row>
    <row r="2820" spans="1:53">
      <c r="A2820" s="59"/>
      <c r="B2820" s="46"/>
      <c r="C2820" s="31" t="s">
        <v>5221</v>
      </c>
      <c r="D2820" s="32" t="s">
        <v>4363</v>
      </c>
      <c r="E2820" s="39"/>
      <c r="F2820" s="39"/>
      <c r="G2820" s="39"/>
      <c r="H2820" s="39"/>
      <c r="I2820" s="39">
        <v>22233</v>
      </c>
      <c r="J2820" s="39">
        <v>50679</v>
      </c>
      <c r="K2820" s="39">
        <v>2087</v>
      </c>
      <c r="L2820" s="39">
        <v>10733</v>
      </c>
      <c r="M2820" s="39">
        <v>111708</v>
      </c>
      <c r="N2820" s="39"/>
      <c r="O2820" s="39">
        <v>118555</v>
      </c>
      <c r="P2820" s="39">
        <v>49138</v>
      </c>
      <c r="Q2820" s="39">
        <v>124</v>
      </c>
      <c r="R2820" s="39">
        <v>118</v>
      </c>
      <c r="S2820" s="39">
        <v>5639</v>
      </c>
      <c r="T2820" s="39">
        <v>251309</v>
      </c>
      <c r="U2820" s="39">
        <v>374684</v>
      </c>
      <c r="V2820" s="39">
        <v>138834</v>
      </c>
      <c r="W2820" s="39">
        <v>5632</v>
      </c>
      <c r="X2820" s="39">
        <v>642269</v>
      </c>
      <c r="Y2820" s="39">
        <v>37343</v>
      </c>
      <c r="Z2820" s="39">
        <v>3682</v>
      </c>
      <c r="AA2820" s="39">
        <v>68566</v>
      </c>
      <c r="AB2820" s="39">
        <v>334489</v>
      </c>
      <c r="AC2820" s="39">
        <v>75579</v>
      </c>
      <c r="AD2820" s="39">
        <v>31836</v>
      </c>
      <c r="AE2820" s="39">
        <v>799</v>
      </c>
      <c r="AF2820" s="39">
        <v>406</v>
      </c>
      <c r="AG2820" s="39">
        <v>415292</v>
      </c>
      <c r="AH2820" s="39">
        <v>39547</v>
      </c>
      <c r="AI2820" s="39"/>
      <c r="AJ2820" s="39">
        <v>889</v>
      </c>
      <c r="AK2820" s="39">
        <v>404845</v>
      </c>
      <c r="AL2820" s="39">
        <v>648</v>
      </c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3"/>
      <c r="BA2820" s="33"/>
    </row>
    <row r="2821" spans="1:53">
      <c r="A2821" s="59"/>
      <c r="B2821" s="46"/>
      <c r="C2821" s="31"/>
      <c r="D2821" s="32" t="s">
        <v>4364</v>
      </c>
      <c r="E2821" s="39">
        <f>SUM(I2821:AL2821)</f>
        <v>0</v>
      </c>
      <c r="F2821" s="39"/>
      <c r="G2821" s="39"/>
      <c r="H2821" s="39"/>
      <c r="I2821" s="39"/>
      <c r="J2821" s="39"/>
      <c r="K2821" s="39"/>
      <c r="L2821" s="39"/>
      <c r="M2821" s="39"/>
      <c r="N2821" s="39"/>
      <c r="O2821" s="39"/>
      <c r="P2821" s="39"/>
      <c r="Q2821" s="39"/>
      <c r="R2821" s="39"/>
      <c r="S2821" s="39"/>
      <c r="T2821" s="39"/>
      <c r="U2821" s="39"/>
      <c r="V2821" s="39"/>
      <c r="W2821" s="39"/>
      <c r="X2821" s="39"/>
      <c r="Y2821" s="39"/>
      <c r="Z2821" s="39"/>
      <c r="AA2821" s="39"/>
      <c r="AB2821" s="39"/>
      <c r="AC2821" s="39"/>
      <c r="AD2821" s="39"/>
      <c r="AE2821" s="39"/>
      <c r="AF2821" s="39"/>
      <c r="AG2821" s="39"/>
      <c r="AH2821" s="39"/>
      <c r="AI2821" s="39"/>
      <c r="AJ2821" s="39"/>
      <c r="AK2821" s="39"/>
      <c r="AL2821" s="39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3"/>
      <c r="BA2821" s="33"/>
    </row>
    <row r="2822" spans="1:53">
      <c r="A2822" s="59"/>
      <c r="B2822" s="46"/>
      <c r="C2822" s="31" t="s">
        <v>5222</v>
      </c>
      <c r="D2822" s="34" t="s">
        <v>4365</v>
      </c>
      <c r="E2822" s="35">
        <f>E2821-E2819</f>
        <v>0</v>
      </c>
      <c r="F2822" s="35"/>
      <c r="G2822" s="35"/>
      <c r="H2822" s="35"/>
      <c r="I2822" s="35">
        <f>F2819+G2819+H2819+I2821-I2820</f>
        <v>263419</v>
      </c>
      <c r="J2822" s="35">
        <f>I2822+J2821-J2820</f>
        <v>212740</v>
      </c>
      <c r="K2822" s="35">
        <f t="shared" ref="K2822:AL2822" si="1129">J2822+K2821-K2820</f>
        <v>210653</v>
      </c>
      <c r="L2822" s="35">
        <f t="shared" si="1129"/>
        <v>199920</v>
      </c>
      <c r="M2822" s="35">
        <f t="shared" si="1129"/>
        <v>88212</v>
      </c>
      <c r="N2822" s="35">
        <f t="shared" si="1129"/>
        <v>88212</v>
      </c>
      <c r="O2822" s="35">
        <f t="shared" si="1129"/>
        <v>-30343</v>
      </c>
      <c r="P2822" s="35">
        <f t="shared" si="1129"/>
        <v>-79481</v>
      </c>
      <c r="Q2822" s="35">
        <f t="shared" si="1129"/>
        <v>-79605</v>
      </c>
      <c r="R2822" s="35">
        <f t="shared" si="1129"/>
        <v>-79723</v>
      </c>
      <c r="S2822" s="35">
        <f t="shared" si="1129"/>
        <v>-85362</v>
      </c>
      <c r="T2822" s="35">
        <f t="shared" si="1129"/>
        <v>-336671</v>
      </c>
      <c r="U2822" s="35">
        <f t="shared" si="1129"/>
        <v>-711355</v>
      </c>
      <c r="V2822" s="35">
        <f t="shared" si="1129"/>
        <v>-850189</v>
      </c>
      <c r="W2822" s="35">
        <f t="shared" si="1129"/>
        <v>-855821</v>
      </c>
      <c r="X2822" s="35">
        <f t="shared" si="1129"/>
        <v>-1498090</v>
      </c>
      <c r="Y2822" s="35">
        <f t="shared" si="1129"/>
        <v>-1535433</v>
      </c>
      <c r="Z2822" s="35">
        <f t="shared" si="1129"/>
        <v>-1539115</v>
      </c>
      <c r="AA2822" s="35">
        <f t="shared" si="1129"/>
        <v>-1607681</v>
      </c>
      <c r="AB2822" s="35">
        <f t="shared" si="1129"/>
        <v>-1942170</v>
      </c>
      <c r="AC2822" s="35">
        <f t="shared" si="1129"/>
        <v>-2017749</v>
      </c>
      <c r="AD2822" s="35">
        <f t="shared" si="1129"/>
        <v>-2049585</v>
      </c>
      <c r="AE2822" s="35">
        <f t="shared" si="1129"/>
        <v>-2050384</v>
      </c>
      <c r="AF2822" s="35">
        <f t="shared" si="1129"/>
        <v>-2050790</v>
      </c>
      <c r="AG2822" s="35">
        <f t="shared" si="1129"/>
        <v>-2466082</v>
      </c>
      <c r="AH2822" s="35">
        <f t="shared" si="1129"/>
        <v>-2505629</v>
      </c>
      <c r="AI2822" s="35">
        <f t="shared" si="1129"/>
        <v>-2505629</v>
      </c>
      <c r="AJ2822" s="35">
        <f t="shared" si="1129"/>
        <v>-2506518</v>
      </c>
      <c r="AK2822" s="35">
        <f t="shared" si="1129"/>
        <v>-2911363</v>
      </c>
      <c r="AL2822" s="35">
        <f t="shared" si="1129"/>
        <v>-2912011</v>
      </c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3"/>
      <c r="BA2822" s="33"/>
    </row>
    <row r="2823" spans="1:53" ht="17.25" customHeight="1" thickBot="1">
      <c r="A2823" s="60"/>
      <c r="B2823" s="47"/>
      <c r="C2823" s="36">
        <v>0</v>
      </c>
      <c r="D2823" s="37" t="s">
        <v>4366</v>
      </c>
      <c r="E2823" s="52"/>
      <c r="F2823" s="53"/>
      <c r="G2823" s="53"/>
      <c r="H2823" s="53"/>
      <c r="I2823" s="53"/>
      <c r="J2823" s="53"/>
      <c r="K2823" s="53"/>
      <c r="L2823" s="53"/>
      <c r="M2823" s="53"/>
      <c r="N2823" s="53"/>
      <c r="O2823" s="53"/>
      <c r="P2823" s="53"/>
      <c r="Q2823" s="53"/>
      <c r="R2823" s="53"/>
      <c r="S2823" s="53"/>
      <c r="T2823" s="53"/>
      <c r="U2823" s="53"/>
      <c r="V2823" s="53"/>
      <c r="W2823" s="53"/>
      <c r="X2823" s="53"/>
      <c r="Y2823" s="53"/>
      <c r="Z2823" s="53"/>
      <c r="AA2823" s="53"/>
      <c r="AB2823" s="53"/>
      <c r="AC2823" s="53"/>
      <c r="AD2823" s="53"/>
      <c r="AE2823" s="53"/>
      <c r="AF2823" s="53"/>
      <c r="AG2823" s="53"/>
      <c r="AH2823" s="53"/>
      <c r="AI2823" s="53"/>
      <c r="AJ2823" s="53"/>
      <c r="AK2823" s="53"/>
      <c r="AL2823" s="54"/>
      <c r="AM2823" s="38"/>
      <c r="AN2823" s="38"/>
      <c r="AO2823" s="38"/>
      <c r="AP2823" s="38"/>
      <c r="AQ2823" s="38"/>
      <c r="AR2823" s="38"/>
      <c r="AS2823" s="38"/>
      <c r="AT2823" s="38"/>
      <c r="AU2823" s="38"/>
      <c r="AV2823" s="38"/>
      <c r="AW2823" s="38"/>
      <c r="AX2823" s="38"/>
      <c r="AY2823" s="38"/>
      <c r="AZ2823" s="38"/>
      <c r="BA2823" s="38"/>
    </row>
    <row r="2824" spans="1:53" ht="15" thickTop="1">
      <c r="A2824" s="45" t="s">
        <v>2918</v>
      </c>
      <c r="B2824" s="45">
        <v>565</v>
      </c>
      <c r="C2824" s="14" t="s">
        <v>5223</v>
      </c>
      <c r="D2824" s="15" t="s">
        <v>4362</v>
      </c>
      <c r="E2824" s="29"/>
      <c r="F2824" s="29">
        <v>4823831</v>
      </c>
      <c r="G2824" s="29"/>
      <c r="H2824" s="29"/>
      <c r="I2824" s="29"/>
      <c r="J2824" s="29"/>
      <c r="K2824" s="29"/>
      <c r="L2824" s="29"/>
      <c r="M2824" s="29"/>
      <c r="N2824" s="29"/>
      <c r="O2824" s="29"/>
      <c r="P2824" s="29"/>
      <c r="Q2824" s="29"/>
      <c r="R2824" s="29"/>
      <c r="S2824" s="29"/>
      <c r="T2824" s="29"/>
      <c r="U2824" s="29"/>
      <c r="V2824" s="29"/>
      <c r="W2824" s="29"/>
      <c r="X2824" s="29"/>
      <c r="Y2824" s="29"/>
      <c r="Z2824" s="29"/>
      <c r="AA2824" s="29"/>
      <c r="AB2824" s="29"/>
      <c r="AC2824" s="29"/>
      <c r="AD2824" s="29"/>
      <c r="AE2824" s="29"/>
      <c r="AF2824" s="29"/>
      <c r="AG2824" s="29"/>
      <c r="AH2824" s="29"/>
      <c r="AI2824" s="29"/>
      <c r="AJ2824" s="29"/>
      <c r="AK2824" s="29"/>
      <c r="AL2824" s="29"/>
      <c r="AM2824" s="17"/>
      <c r="AN2824" s="17">
        <f>AM2824*(F2824+G2824)</f>
        <v>0</v>
      </c>
      <c r="AO2824" s="17">
        <f>SUMIF($I$1:$AL$1,AO$1,$I2826:$AL2826)*$AM2824</f>
        <v>0</v>
      </c>
      <c r="AP2824" s="17">
        <f t="shared" ref="AP2824:AZ2824" si="1130">SUMIF($I$1:$AL$1,AP$1,$I2826:$AL2826)*$AM2824</f>
        <v>0</v>
      </c>
      <c r="AQ2824" s="17">
        <f t="shared" si="1130"/>
        <v>0</v>
      </c>
      <c r="AR2824" s="17">
        <f t="shared" si="1130"/>
        <v>0</v>
      </c>
      <c r="AS2824" s="17">
        <f t="shared" si="1130"/>
        <v>0</v>
      </c>
      <c r="AT2824" s="17">
        <f t="shared" si="1130"/>
        <v>0</v>
      </c>
      <c r="AU2824" s="17">
        <f t="shared" si="1130"/>
        <v>0</v>
      </c>
      <c r="AV2824" s="17">
        <f t="shared" si="1130"/>
        <v>0</v>
      </c>
      <c r="AW2824" s="17">
        <f t="shared" si="1130"/>
        <v>0</v>
      </c>
      <c r="AX2824" s="17">
        <f t="shared" si="1130"/>
        <v>0</v>
      </c>
      <c r="AY2824" s="17">
        <f t="shared" si="1130"/>
        <v>0</v>
      </c>
      <c r="AZ2824" s="17">
        <f t="shared" si="1130"/>
        <v>0</v>
      </c>
      <c r="BA2824" s="17"/>
    </row>
    <row r="2825" spans="1:53">
      <c r="A2825" s="59"/>
      <c r="B2825" s="46"/>
      <c r="C2825" s="31" t="s">
        <v>5221</v>
      </c>
      <c r="D2825" s="32" t="s">
        <v>4363</v>
      </c>
      <c r="E2825" s="39"/>
      <c r="F2825" s="39"/>
      <c r="G2825" s="39"/>
      <c r="H2825" s="39"/>
      <c r="I2825" s="39">
        <v>1509053</v>
      </c>
      <c r="J2825" s="39">
        <v>230660</v>
      </c>
      <c r="K2825" s="39">
        <v>1760648</v>
      </c>
      <c r="L2825" s="39">
        <v>435993</v>
      </c>
      <c r="M2825" s="39">
        <v>82792</v>
      </c>
      <c r="N2825" s="39">
        <v>110478</v>
      </c>
      <c r="O2825" s="39">
        <v>1416372</v>
      </c>
      <c r="P2825" s="39">
        <v>1155417</v>
      </c>
      <c r="Q2825" s="39">
        <v>262067</v>
      </c>
      <c r="R2825" s="39">
        <v>95372</v>
      </c>
      <c r="S2825" s="39">
        <v>2740538</v>
      </c>
      <c r="T2825" s="39">
        <v>2068207</v>
      </c>
      <c r="U2825" s="39">
        <v>585925</v>
      </c>
      <c r="V2825" s="39">
        <v>638327</v>
      </c>
      <c r="W2825" s="39">
        <v>2671277</v>
      </c>
      <c r="X2825" s="39">
        <v>1204757</v>
      </c>
      <c r="Y2825" s="39">
        <v>551067</v>
      </c>
      <c r="Z2825" s="39">
        <v>580625</v>
      </c>
      <c r="AA2825" s="39">
        <v>847848</v>
      </c>
      <c r="AB2825" s="39">
        <v>2624520</v>
      </c>
      <c r="AC2825" s="39">
        <v>970730</v>
      </c>
      <c r="AD2825" s="39">
        <v>1036296</v>
      </c>
      <c r="AE2825" s="39">
        <v>341551</v>
      </c>
      <c r="AF2825" s="39">
        <v>3058948</v>
      </c>
      <c r="AG2825" s="39">
        <v>1715822</v>
      </c>
      <c r="AH2825" s="39">
        <v>978906</v>
      </c>
      <c r="AI2825" s="39">
        <v>952183</v>
      </c>
      <c r="AJ2825" s="39">
        <v>561602</v>
      </c>
      <c r="AK2825" s="39">
        <v>4297356</v>
      </c>
      <c r="AL2825" s="39">
        <v>802371</v>
      </c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3"/>
      <c r="BA2825" s="33"/>
    </row>
    <row r="2826" spans="1:53">
      <c r="A2826" s="59"/>
      <c r="B2826" s="46"/>
      <c r="C2826" s="31"/>
      <c r="D2826" s="32" t="s">
        <v>4364</v>
      </c>
      <c r="E2826" s="39">
        <f>SUM(I2826:AL2826)</f>
        <v>0</v>
      </c>
      <c r="F2826" s="39"/>
      <c r="G2826" s="39"/>
      <c r="H2826" s="39"/>
      <c r="I2826" s="39"/>
      <c r="J2826" s="39"/>
      <c r="K2826" s="39"/>
      <c r="L2826" s="39"/>
      <c r="M2826" s="39"/>
      <c r="N2826" s="39"/>
      <c r="O2826" s="39"/>
      <c r="P2826" s="39"/>
      <c r="Q2826" s="39"/>
      <c r="R2826" s="39"/>
      <c r="S2826" s="39"/>
      <c r="T2826" s="39"/>
      <c r="U2826" s="39"/>
      <c r="V2826" s="39"/>
      <c r="W2826" s="39"/>
      <c r="X2826" s="39"/>
      <c r="Y2826" s="39"/>
      <c r="Z2826" s="39"/>
      <c r="AA2826" s="39"/>
      <c r="AB2826" s="39"/>
      <c r="AC2826" s="39"/>
      <c r="AD2826" s="39"/>
      <c r="AE2826" s="39"/>
      <c r="AF2826" s="39"/>
      <c r="AG2826" s="39"/>
      <c r="AH2826" s="39"/>
      <c r="AI2826" s="39"/>
      <c r="AJ2826" s="39"/>
      <c r="AK2826" s="39"/>
      <c r="AL2826" s="39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3"/>
      <c r="BA2826" s="33"/>
    </row>
    <row r="2827" spans="1:53">
      <c r="A2827" s="59"/>
      <c r="B2827" s="46"/>
      <c r="C2827" s="31" t="s">
        <v>5224</v>
      </c>
      <c r="D2827" s="34" t="s">
        <v>4365</v>
      </c>
      <c r="E2827" s="35">
        <f>E2826-E2824</f>
        <v>0</v>
      </c>
      <c r="F2827" s="35"/>
      <c r="G2827" s="35"/>
      <c r="H2827" s="35"/>
      <c r="I2827" s="35">
        <f>F2824+G2824+H2824+I2826-I2825</f>
        <v>3314778</v>
      </c>
      <c r="J2827" s="35">
        <f>I2827+J2826-J2825</f>
        <v>3084118</v>
      </c>
      <c r="K2827" s="35">
        <f t="shared" ref="K2827:AL2827" si="1131">J2827+K2826-K2825</f>
        <v>1323470</v>
      </c>
      <c r="L2827" s="35">
        <f t="shared" si="1131"/>
        <v>887477</v>
      </c>
      <c r="M2827" s="35">
        <f t="shared" si="1131"/>
        <v>804685</v>
      </c>
      <c r="N2827" s="35">
        <f t="shared" si="1131"/>
        <v>694207</v>
      </c>
      <c r="O2827" s="35">
        <f t="shared" si="1131"/>
        <v>-722165</v>
      </c>
      <c r="P2827" s="35">
        <f t="shared" si="1131"/>
        <v>-1877582</v>
      </c>
      <c r="Q2827" s="35">
        <f t="shared" si="1131"/>
        <v>-2139649</v>
      </c>
      <c r="R2827" s="35">
        <f t="shared" si="1131"/>
        <v>-2235021</v>
      </c>
      <c r="S2827" s="35">
        <f t="shared" si="1131"/>
        <v>-4975559</v>
      </c>
      <c r="T2827" s="35">
        <f t="shared" si="1131"/>
        <v>-7043766</v>
      </c>
      <c r="U2827" s="35">
        <f t="shared" si="1131"/>
        <v>-7629691</v>
      </c>
      <c r="V2827" s="35">
        <f t="shared" si="1131"/>
        <v>-8268018</v>
      </c>
      <c r="W2827" s="35">
        <f t="shared" si="1131"/>
        <v>-10939295</v>
      </c>
      <c r="X2827" s="35">
        <f t="shared" si="1131"/>
        <v>-12144052</v>
      </c>
      <c r="Y2827" s="35">
        <f t="shared" si="1131"/>
        <v>-12695119</v>
      </c>
      <c r="Z2827" s="35">
        <f t="shared" si="1131"/>
        <v>-13275744</v>
      </c>
      <c r="AA2827" s="35">
        <f t="shared" si="1131"/>
        <v>-14123592</v>
      </c>
      <c r="AB2827" s="35">
        <f t="shared" si="1131"/>
        <v>-16748112</v>
      </c>
      <c r="AC2827" s="35">
        <f t="shared" si="1131"/>
        <v>-17718842</v>
      </c>
      <c r="AD2827" s="35">
        <f t="shared" si="1131"/>
        <v>-18755138</v>
      </c>
      <c r="AE2827" s="35">
        <f t="shared" si="1131"/>
        <v>-19096689</v>
      </c>
      <c r="AF2827" s="35">
        <f t="shared" si="1131"/>
        <v>-22155637</v>
      </c>
      <c r="AG2827" s="35">
        <f t="shared" si="1131"/>
        <v>-23871459</v>
      </c>
      <c r="AH2827" s="35">
        <f t="shared" si="1131"/>
        <v>-24850365</v>
      </c>
      <c r="AI2827" s="35">
        <f t="shared" si="1131"/>
        <v>-25802548</v>
      </c>
      <c r="AJ2827" s="35">
        <f t="shared" si="1131"/>
        <v>-26364150</v>
      </c>
      <c r="AK2827" s="35">
        <f t="shared" si="1131"/>
        <v>-30661506</v>
      </c>
      <c r="AL2827" s="35">
        <f t="shared" si="1131"/>
        <v>-31463877</v>
      </c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3"/>
      <c r="BA2827" s="33"/>
    </row>
    <row r="2828" spans="1:53" ht="17.25" customHeight="1" thickBot="1">
      <c r="A2828" s="60"/>
      <c r="B2828" s="47"/>
      <c r="C2828" s="36">
        <v>0</v>
      </c>
      <c r="D2828" s="37" t="s">
        <v>4366</v>
      </c>
      <c r="E2828" s="52"/>
      <c r="F2828" s="53"/>
      <c r="G2828" s="53"/>
      <c r="H2828" s="53"/>
      <c r="I2828" s="53"/>
      <c r="J2828" s="53"/>
      <c r="K2828" s="53"/>
      <c r="L2828" s="53"/>
      <c r="M2828" s="53"/>
      <c r="N2828" s="53"/>
      <c r="O2828" s="53"/>
      <c r="P2828" s="53"/>
      <c r="Q2828" s="53"/>
      <c r="R2828" s="53"/>
      <c r="S2828" s="53"/>
      <c r="T2828" s="53"/>
      <c r="U2828" s="53"/>
      <c r="V2828" s="53"/>
      <c r="W2828" s="53"/>
      <c r="X2828" s="53"/>
      <c r="Y2828" s="53"/>
      <c r="Z2828" s="53"/>
      <c r="AA2828" s="53"/>
      <c r="AB2828" s="53"/>
      <c r="AC2828" s="53"/>
      <c r="AD2828" s="53"/>
      <c r="AE2828" s="53"/>
      <c r="AF2828" s="53"/>
      <c r="AG2828" s="53"/>
      <c r="AH2828" s="53"/>
      <c r="AI2828" s="53"/>
      <c r="AJ2828" s="53"/>
      <c r="AK2828" s="53"/>
      <c r="AL2828" s="54"/>
      <c r="AM2828" s="38"/>
      <c r="AN2828" s="38"/>
      <c r="AO2828" s="38"/>
      <c r="AP2828" s="38"/>
      <c r="AQ2828" s="38"/>
      <c r="AR2828" s="38"/>
      <c r="AS2828" s="38"/>
      <c r="AT2828" s="38"/>
      <c r="AU2828" s="38"/>
      <c r="AV2828" s="38"/>
      <c r="AW2828" s="38"/>
      <c r="AX2828" s="38"/>
      <c r="AY2828" s="38"/>
      <c r="AZ2828" s="38"/>
      <c r="BA2828" s="38"/>
    </row>
    <row r="2829" spans="1:53" ht="15" thickTop="1">
      <c r="A2829" s="45" t="s">
        <v>2918</v>
      </c>
      <c r="B2829" s="45">
        <v>566</v>
      </c>
      <c r="C2829" s="14" t="s">
        <v>5225</v>
      </c>
      <c r="D2829" s="15" t="s">
        <v>4362</v>
      </c>
      <c r="E2829" s="29"/>
      <c r="F2829" s="29">
        <v>323466</v>
      </c>
      <c r="G2829" s="29"/>
      <c r="H2829" s="29"/>
      <c r="I2829" s="29"/>
      <c r="J2829" s="29"/>
      <c r="K2829" s="29"/>
      <c r="L2829" s="29"/>
      <c r="M2829" s="29"/>
      <c r="N2829" s="29"/>
      <c r="O2829" s="29"/>
      <c r="P2829" s="29"/>
      <c r="Q2829" s="29"/>
      <c r="R2829" s="29"/>
      <c r="S2829" s="29"/>
      <c r="T2829" s="29"/>
      <c r="U2829" s="29"/>
      <c r="V2829" s="29"/>
      <c r="W2829" s="29"/>
      <c r="X2829" s="29"/>
      <c r="Y2829" s="29"/>
      <c r="Z2829" s="29"/>
      <c r="AA2829" s="29"/>
      <c r="AB2829" s="29"/>
      <c r="AC2829" s="29"/>
      <c r="AD2829" s="29"/>
      <c r="AE2829" s="29"/>
      <c r="AF2829" s="29"/>
      <c r="AG2829" s="29"/>
      <c r="AH2829" s="29"/>
      <c r="AI2829" s="29"/>
      <c r="AJ2829" s="29"/>
      <c r="AK2829" s="29"/>
      <c r="AL2829" s="29"/>
      <c r="AM2829" s="17"/>
      <c r="AN2829" s="17">
        <f>AM2829*(F2829+G2829)</f>
        <v>0</v>
      </c>
      <c r="AO2829" s="17">
        <f>SUMIF($I$1:$AL$1,AO$1,$I2831:$AL2831)*$AM2829</f>
        <v>0</v>
      </c>
      <c r="AP2829" s="17">
        <f t="shared" ref="AP2829:AZ2829" si="1132">SUMIF($I$1:$AL$1,AP$1,$I2831:$AL2831)*$AM2829</f>
        <v>0</v>
      </c>
      <c r="AQ2829" s="17">
        <f t="shared" si="1132"/>
        <v>0</v>
      </c>
      <c r="AR2829" s="17">
        <f t="shared" si="1132"/>
        <v>0</v>
      </c>
      <c r="AS2829" s="17">
        <f t="shared" si="1132"/>
        <v>0</v>
      </c>
      <c r="AT2829" s="17">
        <f t="shared" si="1132"/>
        <v>0</v>
      </c>
      <c r="AU2829" s="17">
        <f t="shared" si="1132"/>
        <v>0</v>
      </c>
      <c r="AV2829" s="17">
        <f t="shared" si="1132"/>
        <v>0</v>
      </c>
      <c r="AW2829" s="17">
        <f t="shared" si="1132"/>
        <v>0</v>
      </c>
      <c r="AX2829" s="17">
        <f t="shared" si="1132"/>
        <v>0</v>
      </c>
      <c r="AY2829" s="17">
        <f t="shared" si="1132"/>
        <v>0</v>
      </c>
      <c r="AZ2829" s="17">
        <f t="shared" si="1132"/>
        <v>0</v>
      </c>
      <c r="BA2829" s="17"/>
    </row>
    <row r="2830" spans="1:53">
      <c r="A2830" s="59"/>
      <c r="B2830" s="46"/>
      <c r="C2830" s="31" t="s">
        <v>5226</v>
      </c>
      <c r="D2830" s="32" t="s">
        <v>4363</v>
      </c>
      <c r="E2830" s="39"/>
      <c r="F2830" s="39"/>
      <c r="G2830" s="39"/>
      <c r="H2830" s="39"/>
      <c r="I2830" s="39">
        <v>3279</v>
      </c>
      <c r="J2830" s="39">
        <v>138275</v>
      </c>
      <c r="K2830" s="39">
        <v>156710</v>
      </c>
      <c r="L2830" s="39">
        <v>15447</v>
      </c>
      <c r="M2830" s="39">
        <v>53064</v>
      </c>
      <c r="N2830" s="39"/>
      <c r="O2830" s="39">
        <v>65155</v>
      </c>
      <c r="P2830" s="39">
        <v>227757</v>
      </c>
      <c r="Q2830" s="39">
        <v>20437</v>
      </c>
      <c r="R2830" s="39">
        <v>9268</v>
      </c>
      <c r="S2830" s="39">
        <v>147071</v>
      </c>
      <c r="T2830" s="39">
        <v>266599</v>
      </c>
      <c r="U2830" s="39">
        <v>332075</v>
      </c>
      <c r="V2830" s="39">
        <v>115929</v>
      </c>
      <c r="W2830" s="39">
        <v>70813</v>
      </c>
      <c r="X2830" s="39">
        <v>449436</v>
      </c>
      <c r="Y2830" s="39">
        <v>20101</v>
      </c>
      <c r="Z2830" s="39">
        <v>20101</v>
      </c>
      <c r="AA2830" s="39">
        <v>90351</v>
      </c>
      <c r="AB2830" s="39">
        <v>196649</v>
      </c>
      <c r="AC2830" s="39">
        <v>100341</v>
      </c>
      <c r="AD2830" s="39">
        <v>73902</v>
      </c>
      <c r="AE2830" s="39">
        <v>29610</v>
      </c>
      <c r="AF2830" s="39">
        <v>30573</v>
      </c>
      <c r="AG2830" s="39">
        <v>281223</v>
      </c>
      <c r="AH2830" s="39">
        <v>23953</v>
      </c>
      <c r="AI2830" s="39">
        <v>20101</v>
      </c>
      <c r="AJ2830" s="39">
        <v>24615</v>
      </c>
      <c r="AK2830" s="39">
        <v>278153</v>
      </c>
      <c r="AL2830" s="39">
        <v>20101</v>
      </c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3"/>
      <c r="BA2830" s="33"/>
    </row>
    <row r="2831" spans="1:53">
      <c r="A2831" s="59"/>
      <c r="B2831" s="46"/>
      <c r="C2831" s="31"/>
      <c r="D2831" s="32" t="s">
        <v>4364</v>
      </c>
      <c r="E2831" s="39">
        <f>SUM(I2831:AL2831)</f>
        <v>0</v>
      </c>
      <c r="F2831" s="39"/>
      <c r="G2831" s="39"/>
      <c r="H2831" s="39"/>
      <c r="I2831" s="39"/>
      <c r="J2831" s="39"/>
      <c r="K2831" s="39"/>
      <c r="L2831" s="39"/>
      <c r="M2831" s="39"/>
      <c r="N2831" s="39"/>
      <c r="O2831" s="39"/>
      <c r="P2831" s="39"/>
      <c r="Q2831" s="39"/>
      <c r="R2831" s="39"/>
      <c r="S2831" s="39"/>
      <c r="T2831" s="39"/>
      <c r="U2831" s="39"/>
      <c r="V2831" s="39"/>
      <c r="W2831" s="39"/>
      <c r="X2831" s="39"/>
      <c r="Y2831" s="39"/>
      <c r="Z2831" s="39"/>
      <c r="AA2831" s="39"/>
      <c r="AB2831" s="39"/>
      <c r="AC2831" s="39"/>
      <c r="AD2831" s="39"/>
      <c r="AE2831" s="39"/>
      <c r="AF2831" s="39"/>
      <c r="AG2831" s="39"/>
      <c r="AH2831" s="39"/>
      <c r="AI2831" s="39"/>
      <c r="AJ2831" s="39"/>
      <c r="AK2831" s="39"/>
      <c r="AL2831" s="39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3"/>
      <c r="BA2831" s="33"/>
    </row>
    <row r="2832" spans="1:53">
      <c r="A2832" s="59"/>
      <c r="B2832" s="46"/>
      <c r="C2832" s="31" t="s">
        <v>5227</v>
      </c>
      <c r="D2832" s="34" t="s">
        <v>4365</v>
      </c>
      <c r="E2832" s="35">
        <f>E2831-E2829</f>
        <v>0</v>
      </c>
      <c r="F2832" s="35"/>
      <c r="G2832" s="35"/>
      <c r="H2832" s="35"/>
      <c r="I2832" s="35">
        <f>F2829+G2829+H2829+I2831-I2830</f>
        <v>320187</v>
      </c>
      <c r="J2832" s="35">
        <f>I2832+J2831-J2830</f>
        <v>181912</v>
      </c>
      <c r="K2832" s="35">
        <f t="shared" ref="K2832:AL2832" si="1133">J2832+K2831-K2830</f>
        <v>25202</v>
      </c>
      <c r="L2832" s="35">
        <f t="shared" si="1133"/>
        <v>9755</v>
      </c>
      <c r="M2832" s="35">
        <f t="shared" si="1133"/>
        <v>-43309</v>
      </c>
      <c r="N2832" s="35">
        <f t="shared" si="1133"/>
        <v>-43309</v>
      </c>
      <c r="O2832" s="35">
        <f t="shared" si="1133"/>
        <v>-108464</v>
      </c>
      <c r="P2832" s="35">
        <f t="shared" si="1133"/>
        <v>-336221</v>
      </c>
      <c r="Q2832" s="35">
        <f t="shared" si="1133"/>
        <v>-356658</v>
      </c>
      <c r="R2832" s="35">
        <f t="shared" si="1133"/>
        <v>-365926</v>
      </c>
      <c r="S2832" s="35">
        <f t="shared" si="1133"/>
        <v>-512997</v>
      </c>
      <c r="T2832" s="35">
        <f t="shared" si="1133"/>
        <v>-779596</v>
      </c>
      <c r="U2832" s="35">
        <f t="shared" si="1133"/>
        <v>-1111671</v>
      </c>
      <c r="V2832" s="35">
        <f t="shared" si="1133"/>
        <v>-1227600</v>
      </c>
      <c r="W2832" s="35">
        <f t="shared" si="1133"/>
        <v>-1298413</v>
      </c>
      <c r="X2832" s="35">
        <f t="shared" si="1133"/>
        <v>-1747849</v>
      </c>
      <c r="Y2832" s="35">
        <f t="shared" si="1133"/>
        <v>-1767950</v>
      </c>
      <c r="Z2832" s="35">
        <f t="shared" si="1133"/>
        <v>-1788051</v>
      </c>
      <c r="AA2832" s="35">
        <f t="shared" si="1133"/>
        <v>-1878402</v>
      </c>
      <c r="AB2832" s="35">
        <f t="shared" si="1133"/>
        <v>-2075051</v>
      </c>
      <c r="AC2832" s="35">
        <f t="shared" si="1133"/>
        <v>-2175392</v>
      </c>
      <c r="AD2832" s="35">
        <f t="shared" si="1133"/>
        <v>-2249294</v>
      </c>
      <c r="AE2832" s="35">
        <f t="shared" si="1133"/>
        <v>-2278904</v>
      </c>
      <c r="AF2832" s="35">
        <f t="shared" si="1133"/>
        <v>-2309477</v>
      </c>
      <c r="AG2832" s="35">
        <f t="shared" si="1133"/>
        <v>-2590700</v>
      </c>
      <c r="AH2832" s="35">
        <f t="shared" si="1133"/>
        <v>-2614653</v>
      </c>
      <c r="AI2832" s="35">
        <f t="shared" si="1133"/>
        <v>-2634754</v>
      </c>
      <c r="AJ2832" s="35">
        <f t="shared" si="1133"/>
        <v>-2659369</v>
      </c>
      <c r="AK2832" s="35">
        <f t="shared" si="1133"/>
        <v>-2937522</v>
      </c>
      <c r="AL2832" s="35">
        <f t="shared" si="1133"/>
        <v>-2957623</v>
      </c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3"/>
      <c r="BA2832" s="33"/>
    </row>
    <row r="2833" spans="1:53" ht="17.25" customHeight="1" thickBot="1">
      <c r="A2833" s="60"/>
      <c r="B2833" s="47"/>
      <c r="C2833" s="36">
        <v>0</v>
      </c>
      <c r="D2833" s="37" t="s">
        <v>4366</v>
      </c>
      <c r="E2833" s="52"/>
      <c r="F2833" s="53"/>
      <c r="G2833" s="53"/>
      <c r="H2833" s="53"/>
      <c r="I2833" s="53"/>
      <c r="J2833" s="53"/>
      <c r="K2833" s="53"/>
      <c r="L2833" s="53"/>
      <c r="M2833" s="53"/>
      <c r="N2833" s="53"/>
      <c r="O2833" s="53"/>
      <c r="P2833" s="53"/>
      <c r="Q2833" s="53"/>
      <c r="R2833" s="53"/>
      <c r="S2833" s="53"/>
      <c r="T2833" s="53"/>
      <c r="U2833" s="53"/>
      <c r="V2833" s="53"/>
      <c r="W2833" s="53"/>
      <c r="X2833" s="53"/>
      <c r="Y2833" s="53"/>
      <c r="Z2833" s="53"/>
      <c r="AA2833" s="53"/>
      <c r="AB2833" s="53"/>
      <c r="AC2833" s="53"/>
      <c r="AD2833" s="53"/>
      <c r="AE2833" s="53"/>
      <c r="AF2833" s="53"/>
      <c r="AG2833" s="53"/>
      <c r="AH2833" s="53"/>
      <c r="AI2833" s="53"/>
      <c r="AJ2833" s="53"/>
      <c r="AK2833" s="53"/>
      <c r="AL2833" s="54"/>
      <c r="AM2833" s="38"/>
      <c r="AN2833" s="38"/>
      <c r="AO2833" s="38"/>
      <c r="AP2833" s="38"/>
      <c r="AQ2833" s="38"/>
      <c r="AR2833" s="38"/>
      <c r="AS2833" s="38"/>
      <c r="AT2833" s="38"/>
      <c r="AU2833" s="38"/>
      <c r="AV2833" s="38"/>
      <c r="AW2833" s="38"/>
      <c r="AX2833" s="38"/>
      <c r="AY2833" s="38"/>
      <c r="AZ2833" s="38"/>
      <c r="BA2833" s="38"/>
    </row>
    <row r="2834" spans="1:53" ht="15" thickTop="1">
      <c r="A2834" s="45" t="s">
        <v>2918</v>
      </c>
      <c r="B2834" s="45">
        <v>567</v>
      </c>
      <c r="C2834" s="14" t="s">
        <v>5228</v>
      </c>
      <c r="D2834" s="15" t="s">
        <v>4362</v>
      </c>
      <c r="E2834" s="29"/>
      <c r="F2834" s="29">
        <v>48268</v>
      </c>
      <c r="G2834" s="29"/>
      <c r="H2834" s="29"/>
      <c r="I2834" s="29"/>
      <c r="J2834" s="29"/>
      <c r="K2834" s="29"/>
      <c r="L2834" s="29"/>
      <c r="M2834" s="29"/>
      <c r="N2834" s="29"/>
      <c r="O2834" s="29"/>
      <c r="P2834" s="29"/>
      <c r="Q2834" s="29"/>
      <c r="R2834" s="29"/>
      <c r="S2834" s="29"/>
      <c r="T2834" s="29"/>
      <c r="U2834" s="29"/>
      <c r="V2834" s="29"/>
      <c r="W2834" s="29"/>
      <c r="X2834" s="29"/>
      <c r="Y2834" s="29"/>
      <c r="Z2834" s="29"/>
      <c r="AA2834" s="29"/>
      <c r="AB2834" s="29"/>
      <c r="AC2834" s="29"/>
      <c r="AD2834" s="29"/>
      <c r="AE2834" s="29"/>
      <c r="AF2834" s="29"/>
      <c r="AG2834" s="29"/>
      <c r="AH2834" s="29"/>
      <c r="AI2834" s="29"/>
      <c r="AJ2834" s="29"/>
      <c r="AK2834" s="29"/>
      <c r="AL2834" s="29"/>
      <c r="AM2834" s="17"/>
      <c r="AN2834" s="17">
        <f>AM2834*(F2834+G2834)</f>
        <v>0</v>
      </c>
      <c r="AO2834" s="17">
        <f>SUMIF($I$1:$AL$1,AO$1,$I2836:$AL2836)*$AM2834</f>
        <v>0</v>
      </c>
      <c r="AP2834" s="17">
        <f t="shared" ref="AP2834:AZ2834" si="1134">SUMIF($I$1:$AL$1,AP$1,$I2836:$AL2836)*$AM2834</f>
        <v>0</v>
      </c>
      <c r="AQ2834" s="17">
        <f t="shared" si="1134"/>
        <v>0</v>
      </c>
      <c r="AR2834" s="17">
        <f t="shared" si="1134"/>
        <v>0</v>
      </c>
      <c r="AS2834" s="17">
        <f t="shared" si="1134"/>
        <v>0</v>
      </c>
      <c r="AT2834" s="17">
        <f t="shared" si="1134"/>
        <v>0</v>
      </c>
      <c r="AU2834" s="17">
        <f t="shared" si="1134"/>
        <v>0</v>
      </c>
      <c r="AV2834" s="17">
        <f t="shared" si="1134"/>
        <v>0</v>
      </c>
      <c r="AW2834" s="17">
        <f t="shared" si="1134"/>
        <v>0</v>
      </c>
      <c r="AX2834" s="17">
        <f t="shared" si="1134"/>
        <v>0</v>
      </c>
      <c r="AY2834" s="17">
        <f t="shared" si="1134"/>
        <v>0</v>
      </c>
      <c r="AZ2834" s="17">
        <f t="shared" si="1134"/>
        <v>0</v>
      </c>
      <c r="BA2834" s="17"/>
    </row>
    <row r="2835" spans="1:53">
      <c r="A2835" s="59"/>
      <c r="B2835" s="46"/>
      <c r="C2835" s="31" t="s">
        <v>5229</v>
      </c>
      <c r="D2835" s="32" t="s">
        <v>4363</v>
      </c>
      <c r="E2835" s="39"/>
      <c r="F2835" s="39"/>
      <c r="G2835" s="39"/>
      <c r="H2835" s="39"/>
      <c r="I2835" s="39">
        <v>13936</v>
      </c>
      <c r="J2835" s="39">
        <v>24890</v>
      </c>
      <c r="K2835" s="39"/>
      <c r="L2835" s="39">
        <v>610</v>
      </c>
      <c r="M2835" s="39"/>
      <c r="N2835" s="39"/>
      <c r="O2835" s="39"/>
      <c r="P2835" s="39">
        <v>5754</v>
      </c>
      <c r="Q2835" s="39">
        <v>1276</v>
      </c>
      <c r="R2835" s="39"/>
      <c r="S2835" s="39">
        <v>3001</v>
      </c>
      <c r="T2835" s="39">
        <v>19057</v>
      </c>
      <c r="U2835" s="39"/>
      <c r="V2835" s="39">
        <v>9632</v>
      </c>
      <c r="W2835" s="39">
        <v>1104</v>
      </c>
      <c r="X2835" s="39">
        <v>9216</v>
      </c>
      <c r="Y2835" s="39">
        <v>1258</v>
      </c>
      <c r="Z2835" s="39">
        <v>1192</v>
      </c>
      <c r="AA2835" s="39">
        <v>1876</v>
      </c>
      <c r="AB2835" s="39">
        <v>7212</v>
      </c>
      <c r="AC2835" s="39">
        <v>3208</v>
      </c>
      <c r="AD2835" s="39"/>
      <c r="AE2835" s="39"/>
      <c r="AF2835" s="39"/>
      <c r="AG2835" s="39">
        <v>8860</v>
      </c>
      <c r="AH2835" s="39">
        <v>9456</v>
      </c>
      <c r="AI2835" s="39"/>
      <c r="AJ2835" s="39">
        <v>508</v>
      </c>
      <c r="AK2835" s="39">
        <v>331</v>
      </c>
      <c r="AL2835" s="39">
        <v>376</v>
      </c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3"/>
      <c r="BA2835" s="33"/>
    </row>
    <row r="2836" spans="1:53">
      <c r="A2836" s="59"/>
      <c r="B2836" s="46"/>
      <c r="C2836" s="31"/>
      <c r="D2836" s="32" t="s">
        <v>4364</v>
      </c>
      <c r="E2836" s="39">
        <f>SUM(I2836:AL2836)</f>
        <v>0</v>
      </c>
      <c r="F2836" s="39"/>
      <c r="G2836" s="39"/>
      <c r="H2836" s="39"/>
      <c r="I2836" s="39"/>
      <c r="J2836" s="39"/>
      <c r="K2836" s="39"/>
      <c r="L2836" s="39"/>
      <c r="M2836" s="39"/>
      <c r="N2836" s="39"/>
      <c r="O2836" s="39"/>
      <c r="P2836" s="39"/>
      <c r="Q2836" s="39"/>
      <c r="R2836" s="39"/>
      <c r="S2836" s="39"/>
      <c r="T2836" s="39"/>
      <c r="U2836" s="39"/>
      <c r="V2836" s="39"/>
      <c r="W2836" s="39"/>
      <c r="X2836" s="39"/>
      <c r="Y2836" s="39"/>
      <c r="Z2836" s="39"/>
      <c r="AA2836" s="39"/>
      <c r="AB2836" s="39"/>
      <c r="AC2836" s="39"/>
      <c r="AD2836" s="39"/>
      <c r="AE2836" s="39"/>
      <c r="AF2836" s="39"/>
      <c r="AG2836" s="39"/>
      <c r="AH2836" s="39"/>
      <c r="AI2836" s="39"/>
      <c r="AJ2836" s="39"/>
      <c r="AK2836" s="39"/>
      <c r="AL2836" s="39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3"/>
      <c r="BA2836" s="33"/>
    </row>
    <row r="2837" spans="1:53">
      <c r="A2837" s="59"/>
      <c r="B2837" s="46"/>
      <c r="C2837" s="31" t="s">
        <v>5230</v>
      </c>
      <c r="D2837" s="34" t="s">
        <v>4365</v>
      </c>
      <c r="E2837" s="35">
        <f>E2836-E2834</f>
        <v>0</v>
      </c>
      <c r="F2837" s="35"/>
      <c r="G2837" s="35"/>
      <c r="H2837" s="35"/>
      <c r="I2837" s="35">
        <f>F2834+G2834+H2834+I2836-I2835</f>
        <v>34332</v>
      </c>
      <c r="J2837" s="35">
        <f>I2837+J2836-J2835</f>
        <v>9442</v>
      </c>
      <c r="K2837" s="35">
        <f t="shared" ref="K2837:AL2837" si="1135">J2837+K2836-K2835</f>
        <v>9442</v>
      </c>
      <c r="L2837" s="35">
        <f t="shared" si="1135"/>
        <v>8832</v>
      </c>
      <c r="M2837" s="35">
        <f t="shared" si="1135"/>
        <v>8832</v>
      </c>
      <c r="N2837" s="35">
        <f t="shared" si="1135"/>
        <v>8832</v>
      </c>
      <c r="O2837" s="35">
        <f t="shared" si="1135"/>
        <v>8832</v>
      </c>
      <c r="P2837" s="35">
        <f t="shared" si="1135"/>
        <v>3078</v>
      </c>
      <c r="Q2837" s="35">
        <f t="shared" si="1135"/>
        <v>1802</v>
      </c>
      <c r="R2837" s="35">
        <f t="shared" si="1135"/>
        <v>1802</v>
      </c>
      <c r="S2837" s="35">
        <f t="shared" si="1135"/>
        <v>-1199</v>
      </c>
      <c r="T2837" s="35">
        <f t="shared" si="1135"/>
        <v>-20256</v>
      </c>
      <c r="U2837" s="35">
        <f t="shared" si="1135"/>
        <v>-20256</v>
      </c>
      <c r="V2837" s="35">
        <f t="shared" si="1135"/>
        <v>-29888</v>
      </c>
      <c r="W2837" s="35">
        <f t="shared" si="1135"/>
        <v>-30992</v>
      </c>
      <c r="X2837" s="35">
        <f t="shared" si="1135"/>
        <v>-40208</v>
      </c>
      <c r="Y2837" s="35">
        <f t="shared" si="1135"/>
        <v>-41466</v>
      </c>
      <c r="Z2837" s="35">
        <f t="shared" si="1135"/>
        <v>-42658</v>
      </c>
      <c r="AA2837" s="35">
        <f t="shared" si="1135"/>
        <v>-44534</v>
      </c>
      <c r="AB2837" s="35">
        <f t="shared" si="1135"/>
        <v>-51746</v>
      </c>
      <c r="AC2837" s="35">
        <f t="shared" si="1135"/>
        <v>-54954</v>
      </c>
      <c r="AD2837" s="35">
        <f t="shared" si="1135"/>
        <v>-54954</v>
      </c>
      <c r="AE2837" s="35">
        <f t="shared" si="1135"/>
        <v>-54954</v>
      </c>
      <c r="AF2837" s="35">
        <f t="shared" si="1135"/>
        <v>-54954</v>
      </c>
      <c r="AG2837" s="35">
        <f t="shared" si="1135"/>
        <v>-63814</v>
      </c>
      <c r="AH2837" s="35">
        <f t="shared" si="1135"/>
        <v>-73270</v>
      </c>
      <c r="AI2837" s="35">
        <f t="shared" si="1135"/>
        <v>-73270</v>
      </c>
      <c r="AJ2837" s="35">
        <f t="shared" si="1135"/>
        <v>-73778</v>
      </c>
      <c r="AK2837" s="35">
        <f t="shared" si="1135"/>
        <v>-74109</v>
      </c>
      <c r="AL2837" s="35">
        <f t="shared" si="1135"/>
        <v>-74485</v>
      </c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3"/>
      <c r="BA2837" s="33"/>
    </row>
    <row r="2838" spans="1:53" ht="17.25" customHeight="1" thickBot="1">
      <c r="A2838" s="60"/>
      <c r="B2838" s="47"/>
      <c r="C2838" s="36">
        <v>0</v>
      </c>
      <c r="D2838" s="37" t="s">
        <v>4366</v>
      </c>
      <c r="E2838" s="52"/>
      <c r="F2838" s="53"/>
      <c r="G2838" s="53"/>
      <c r="H2838" s="53"/>
      <c r="I2838" s="53"/>
      <c r="J2838" s="53"/>
      <c r="K2838" s="53"/>
      <c r="L2838" s="53"/>
      <c r="M2838" s="53"/>
      <c r="N2838" s="53"/>
      <c r="O2838" s="53"/>
      <c r="P2838" s="53"/>
      <c r="Q2838" s="53"/>
      <c r="R2838" s="53"/>
      <c r="S2838" s="53"/>
      <c r="T2838" s="53"/>
      <c r="U2838" s="53"/>
      <c r="V2838" s="53"/>
      <c r="W2838" s="53"/>
      <c r="X2838" s="53"/>
      <c r="Y2838" s="53"/>
      <c r="Z2838" s="53"/>
      <c r="AA2838" s="53"/>
      <c r="AB2838" s="53"/>
      <c r="AC2838" s="53"/>
      <c r="AD2838" s="53"/>
      <c r="AE2838" s="53"/>
      <c r="AF2838" s="53"/>
      <c r="AG2838" s="53"/>
      <c r="AH2838" s="53"/>
      <c r="AI2838" s="53"/>
      <c r="AJ2838" s="53"/>
      <c r="AK2838" s="53"/>
      <c r="AL2838" s="54"/>
      <c r="AM2838" s="38"/>
      <c r="AN2838" s="38"/>
      <c r="AO2838" s="38"/>
      <c r="AP2838" s="38"/>
      <c r="AQ2838" s="38"/>
      <c r="AR2838" s="38"/>
      <c r="AS2838" s="38"/>
      <c r="AT2838" s="38"/>
      <c r="AU2838" s="38"/>
      <c r="AV2838" s="38"/>
      <c r="AW2838" s="38"/>
      <c r="AX2838" s="38"/>
      <c r="AY2838" s="38"/>
      <c r="AZ2838" s="38"/>
      <c r="BA2838" s="38"/>
    </row>
    <row r="2839" spans="1:53" ht="15" thickTop="1">
      <c r="A2839" s="45" t="s">
        <v>2918</v>
      </c>
      <c r="B2839" s="45">
        <v>568</v>
      </c>
      <c r="C2839" s="14" t="s">
        <v>5231</v>
      </c>
      <c r="D2839" s="15" t="s">
        <v>4362</v>
      </c>
      <c r="E2839" s="29"/>
      <c r="F2839" s="29">
        <v>5569573</v>
      </c>
      <c r="G2839" s="29"/>
      <c r="H2839" s="29"/>
      <c r="I2839" s="29"/>
      <c r="J2839" s="29"/>
      <c r="K2839" s="29"/>
      <c r="L2839" s="29"/>
      <c r="M2839" s="29"/>
      <c r="N2839" s="29"/>
      <c r="O2839" s="29"/>
      <c r="P2839" s="29"/>
      <c r="Q2839" s="29"/>
      <c r="R2839" s="29"/>
      <c r="S2839" s="29"/>
      <c r="T2839" s="29"/>
      <c r="U2839" s="29"/>
      <c r="V2839" s="29"/>
      <c r="W2839" s="29"/>
      <c r="X2839" s="29"/>
      <c r="Y2839" s="29"/>
      <c r="Z2839" s="29"/>
      <c r="AA2839" s="29"/>
      <c r="AB2839" s="29"/>
      <c r="AC2839" s="29"/>
      <c r="AD2839" s="29"/>
      <c r="AE2839" s="29"/>
      <c r="AF2839" s="29"/>
      <c r="AG2839" s="29"/>
      <c r="AH2839" s="29"/>
      <c r="AI2839" s="29"/>
      <c r="AJ2839" s="29"/>
      <c r="AK2839" s="29"/>
      <c r="AL2839" s="29"/>
      <c r="AM2839" s="17"/>
      <c r="AN2839" s="17">
        <f>AM2839*(F2839+G2839)</f>
        <v>0</v>
      </c>
      <c r="AO2839" s="17">
        <f>SUMIF($I$1:$AL$1,AO$1,$I2841:$AL2841)*$AM2839</f>
        <v>0</v>
      </c>
      <c r="AP2839" s="17">
        <f t="shared" ref="AP2839:AZ2839" si="1136">SUMIF($I$1:$AL$1,AP$1,$I2841:$AL2841)*$AM2839</f>
        <v>0</v>
      </c>
      <c r="AQ2839" s="17">
        <f t="shared" si="1136"/>
        <v>0</v>
      </c>
      <c r="AR2839" s="17">
        <f t="shared" si="1136"/>
        <v>0</v>
      </c>
      <c r="AS2839" s="17">
        <f t="shared" si="1136"/>
        <v>0</v>
      </c>
      <c r="AT2839" s="17">
        <f t="shared" si="1136"/>
        <v>0</v>
      </c>
      <c r="AU2839" s="17">
        <f t="shared" si="1136"/>
        <v>0</v>
      </c>
      <c r="AV2839" s="17">
        <f t="shared" si="1136"/>
        <v>0</v>
      </c>
      <c r="AW2839" s="17">
        <f t="shared" si="1136"/>
        <v>0</v>
      </c>
      <c r="AX2839" s="17">
        <f t="shared" si="1136"/>
        <v>0</v>
      </c>
      <c r="AY2839" s="17">
        <f t="shared" si="1136"/>
        <v>0</v>
      </c>
      <c r="AZ2839" s="17">
        <f t="shared" si="1136"/>
        <v>0</v>
      </c>
      <c r="BA2839" s="17"/>
    </row>
    <row r="2840" spans="1:53">
      <c r="A2840" s="59"/>
      <c r="B2840" s="46"/>
      <c r="C2840" s="31" t="s">
        <v>5229</v>
      </c>
      <c r="D2840" s="32" t="s">
        <v>4363</v>
      </c>
      <c r="E2840" s="39"/>
      <c r="F2840" s="39"/>
      <c r="G2840" s="39"/>
      <c r="H2840" s="39"/>
      <c r="I2840" s="39">
        <v>2289980</v>
      </c>
      <c r="J2840" s="39">
        <v>396145</v>
      </c>
      <c r="K2840" s="39">
        <v>2810780</v>
      </c>
      <c r="L2840" s="39">
        <v>520485</v>
      </c>
      <c r="M2840" s="39">
        <v>264427</v>
      </c>
      <c r="N2840" s="39">
        <v>279896</v>
      </c>
      <c r="O2840" s="39">
        <v>2966890</v>
      </c>
      <c r="P2840" s="39">
        <v>1493891</v>
      </c>
      <c r="Q2840" s="39">
        <v>278196</v>
      </c>
      <c r="R2840" s="39">
        <v>182627</v>
      </c>
      <c r="S2840" s="39">
        <v>3598888</v>
      </c>
      <c r="T2840" s="39">
        <v>3350978</v>
      </c>
      <c r="U2840" s="39">
        <v>1484666</v>
      </c>
      <c r="V2840" s="39">
        <v>1941005</v>
      </c>
      <c r="W2840" s="39">
        <v>3959104</v>
      </c>
      <c r="X2840" s="39">
        <v>2359774</v>
      </c>
      <c r="Y2840" s="39">
        <v>1435709</v>
      </c>
      <c r="Z2840" s="39">
        <v>1579518</v>
      </c>
      <c r="AA2840" s="39">
        <v>1968382</v>
      </c>
      <c r="AB2840" s="39">
        <v>5117083</v>
      </c>
      <c r="AC2840" s="39">
        <v>1816767</v>
      </c>
      <c r="AD2840" s="39">
        <v>3186199</v>
      </c>
      <c r="AE2840" s="39">
        <v>1219027</v>
      </c>
      <c r="AF2840" s="39">
        <v>4338954</v>
      </c>
      <c r="AG2840" s="39">
        <v>2650098</v>
      </c>
      <c r="AH2840" s="39">
        <v>1118692</v>
      </c>
      <c r="AI2840" s="39">
        <v>2192332</v>
      </c>
      <c r="AJ2840" s="39">
        <v>980571</v>
      </c>
      <c r="AK2840" s="39">
        <v>6329817</v>
      </c>
      <c r="AL2840" s="39">
        <v>1055360</v>
      </c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3"/>
      <c r="BA2840" s="33"/>
    </row>
    <row r="2841" spans="1:53">
      <c r="A2841" s="59"/>
      <c r="B2841" s="46"/>
      <c r="C2841" s="31"/>
      <c r="D2841" s="32" t="s">
        <v>4364</v>
      </c>
      <c r="E2841" s="39">
        <f>SUM(I2841:AL2841)</f>
        <v>0</v>
      </c>
      <c r="F2841" s="39"/>
      <c r="G2841" s="39"/>
      <c r="H2841" s="39"/>
      <c r="I2841" s="39"/>
      <c r="J2841" s="39"/>
      <c r="K2841" s="39"/>
      <c r="L2841" s="39"/>
      <c r="M2841" s="39"/>
      <c r="N2841" s="39"/>
      <c r="O2841" s="39"/>
      <c r="P2841" s="39"/>
      <c r="Q2841" s="39"/>
      <c r="R2841" s="39"/>
      <c r="S2841" s="39"/>
      <c r="T2841" s="39"/>
      <c r="U2841" s="39"/>
      <c r="V2841" s="39"/>
      <c r="W2841" s="39"/>
      <c r="X2841" s="39"/>
      <c r="Y2841" s="39"/>
      <c r="Z2841" s="39"/>
      <c r="AA2841" s="39"/>
      <c r="AB2841" s="39"/>
      <c r="AC2841" s="39"/>
      <c r="AD2841" s="39"/>
      <c r="AE2841" s="39"/>
      <c r="AF2841" s="39"/>
      <c r="AG2841" s="39"/>
      <c r="AH2841" s="39"/>
      <c r="AI2841" s="39"/>
      <c r="AJ2841" s="39"/>
      <c r="AK2841" s="39"/>
      <c r="AL2841" s="39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3"/>
      <c r="BA2841" s="33"/>
    </row>
    <row r="2842" spans="1:53">
      <c r="A2842" s="59"/>
      <c r="B2842" s="46"/>
      <c r="C2842" s="31" t="s">
        <v>5232</v>
      </c>
      <c r="D2842" s="34" t="s">
        <v>4365</v>
      </c>
      <c r="E2842" s="35">
        <f>E2841-E2839</f>
        <v>0</v>
      </c>
      <c r="F2842" s="35"/>
      <c r="G2842" s="35"/>
      <c r="H2842" s="35"/>
      <c r="I2842" s="35">
        <f>F2839+G2839+H2839+I2841-I2840</f>
        <v>3279593</v>
      </c>
      <c r="J2842" s="35">
        <f>I2842+J2841-J2840</f>
        <v>2883448</v>
      </c>
      <c r="K2842" s="35">
        <f t="shared" ref="K2842:AL2842" si="1137">J2842+K2841-K2840</f>
        <v>72668</v>
      </c>
      <c r="L2842" s="35">
        <f t="shared" si="1137"/>
        <v>-447817</v>
      </c>
      <c r="M2842" s="35">
        <f t="shared" si="1137"/>
        <v>-712244</v>
      </c>
      <c r="N2842" s="35">
        <f t="shared" si="1137"/>
        <v>-992140</v>
      </c>
      <c r="O2842" s="35">
        <f t="shared" si="1137"/>
        <v>-3959030</v>
      </c>
      <c r="P2842" s="35">
        <f t="shared" si="1137"/>
        <v>-5452921</v>
      </c>
      <c r="Q2842" s="35">
        <f t="shared" si="1137"/>
        <v>-5731117</v>
      </c>
      <c r="R2842" s="35">
        <f t="shared" si="1137"/>
        <v>-5913744</v>
      </c>
      <c r="S2842" s="35">
        <f t="shared" si="1137"/>
        <v>-9512632</v>
      </c>
      <c r="T2842" s="35">
        <f t="shared" si="1137"/>
        <v>-12863610</v>
      </c>
      <c r="U2842" s="35">
        <f t="shared" si="1137"/>
        <v>-14348276</v>
      </c>
      <c r="V2842" s="35">
        <f t="shared" si="1137"/>
        <v>-16289281</v>
      </c>
      <c r="W2842" s="35">
        <f t="shared" si="1137"/>
        <v>-20248385</v>
      </c>
      <c r="X2842" s="35">
        <f t="shared" si="1137"/>
        <v>-22608159</v>
      </c>
      <c r="Y2842" s="35">
        <f t="shared" si="1137"/>
        <v>-24043868</v>
      </c>
      <c r="Z2842" s="35">
        <f t="shared" si="1137"/>
        <v>-25623386</v>
      </c>
      <c r="AA2842" s="35">
        <f t="shared" si="1137"/>
        <v>-27591768</v>
      </c>
      <c r="AB2842" s="35">
        <f t="shared" si="1137"/>
        <v>-32708851</v>
      </c>
      <c r="AC2842" s="35">
        <f t="shared" si="1137"/>
        <v>-34525618</v>
      </c>
      <c r="AD2842" s="35">
        <f t="shared" si="1137"/>
        <v>-37711817</v>
      </c>
      <c r="AE2842" s="35">
        <f t="shared" si="1137"/>
        <v>-38930844</v>
      </c>
      <c r="AF2842" s="35">
        <f t="shared" si="1137"/>
        <v>-43269798</v>
      </c>
      <c r="AG2842" s="35">
        <f t="shared" si="1137"/>
        <v>-45919896</v>
      </c>
      <c r="AH2842" s="35">
        <f t="shared" si="1137"/>
        <v>-47038588</v>
      </c>
      <c r="AI2842" s="35">
        <f t="shared" si="1137"/>
        <v>-49230920</v>
      </c>
      <c r="AJ2842" s="35">
        <f t="shared" si="1137"/>
        <v>-50211491</v>
      </c>
      <c r="AK2842" s="35">
        <f t="shared" si="1137"/>
        <v>-56541308</v>
      </c>
      <c r="AL2842" s="35">
        <f t="shared" si="1137"/>
        <v>-57596668</v>
      </c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3"/>
      <c r="BA2842" s="33"/>
    </row>
    <row r="2843" spans="1:53" ht="17.25" customHeight="1" thickBot="1">
      <c r="A2843" s="60"/>
      <c r="B2843" s="47"/>
      <c r="C2843" s="36">
        <v>0</v>
      </c>
      <c r="D2843" s="37" t="s">
        <v>4366</v>
      </c>
      <c r="E2843" s="52"/>
      <c r="F2843" s="53"/>
      <c r="G2843" s="53"/>
      <c r="H2843" s="53"/>
      <c r="I2843" s="53"/>
      <c r="J2843" s="53"/>
      <c r="K2843" s="53"/>
      <c r="L2843" s="53"/>
      <c r="M2843" s="53"/>
      <c r="N2843" s="53"/>
      <c r="O2843" s="53"/>
      <c r="P2843" s="53"/>
      <c r="Q2843" s="53"/>
      <c r="R2843" s="53"/>
      <c r="S2843" s="53"/>
      <c r="T2843" s="53"/>
      <c r="U2843" s="53"/>
      <c r="V2843" s="53"/>
      <c r="W2843" s="53"/>
      <c r="X2843" s="53"/>
      <c r="Y2843" s="53"/>
      <c r="Z2843" s="53"/>
      <c r="AA2843" s="53"/>
      <c r="AB2843" s="53"/>
      <c r="AC2843" s="53"/>
      <c r="AD2843" s="53"/>
      <c r="AE2843" s="53"/>
      <c r="AF2843" s="53"/>
      <c r="AG2843" s="53"/>
      <c r="AH2843" s="53"/>
      <c r="AI2843" s="53"/>
      <c r="AJ2843" s="53"/>
      <c r="AK2843" s="53"/>
      <c r="AL2843" s="54"/>
      <c r="AM2843" s="38"/>
      <c r="AN2843" s="38"/>
      <c r="AO2843" s="38"/>
      <c r="AP2843" s="38"/>
      <c r="AQ2843" s="38"/>
      <c r="AR2843" s="38"/>
      <c r="AS2843" s="38"/>
      <c r="AT2843" s="38"/>
      <c r="AU2843" s="38"/>
      <c r="AV2843" s="38"/>
      <c r="AW2843" s="38"/>
      <c r="AX2843" s="38"/>
      <c r="AY2843" s="38"/>
      <c r="AZ2843" s="38"/>
      <c r="BA2843" s="38"/>
    </row>
    <row r="2844" spans="1:53" ht="15" thickTop="1">
      <c r="A2844" s="45" t="s">
        <v>2918</v>
      </c>
      <c r="B2844" s="45">
        <v>569</v>
      </c>
      <c r="C2844" s="14" t="s">
        <v>5233</v>
      </c>
      <c r="D2844" s="15" t="s">
        <v>4362</v>
      </c>
      <c r="E2844" s="29"/>
      <c r="F2844" s="29">
        <v>449877</v>
      </c>
      <c r="G2844" s="29"/>
      <c r="H2844" s="29"/>
      <c r="I2844" s="29"/>
      <c r="J2844" s="29"/>
      <c r="K2844" s="29"/>
      <c r="L2844" s="29"/>
      <c r="M2844" s="29"/>
      <c r="N2844" s="29"/>
      <c r="O2844" s="29"/>
      <c r="P2844" s="29"/>
      <c r="Q2844" s="29"/>
      <c r="R2844" s="29"/>
      <c r="S2844" s="29"/>
      <c r="T2844" s="29"/>
      <c r="U2844" s="29"/>
      <c r="V2844" s="29"/>
      <c r="W2844" s="29"/>
      <c r="X2844" s="29"/>
      <c r="Y2844" s="29"/>
      <c r="Z2844" s="29"/>
      <c r="AA2844" s="29"/>
      <c r="AB2844" s="29"/>
      <c r="AC2844" s="29"/>
      <c r="AD2844" s="29"/>
      <c r="AE2844" s="29"/>
      <c r="AF2844" s="29"/>
      <c r="AG2844" s="29"/>
      <c r="AH2844" s="29"/>
      <c r="AI2844" s="29"/>
      <c r="AJ2844" s="29"/>
      <c r="AK2844" s="29"/>
      <c r="AL2844" s="29"/>
      <c r="AM2844" s="17"/>
      <c r="AN2844" s="17">
        <f>AM2844*(F2844+G2844)</f>
        <v>0</v>
      </c>
      <c r="AO2844" s="17">
        <f>SUMIF($I$1:$AL$1,AO$1,$I2846:$AL2846)*$AM2844</f>
        <v>0</v>
      </c>
      <c r="AP2844" s="17">
        <f t="shared" ref="AP2844:AZ2844" si="1138">SUMIF($I$1:$AL$1,AP$1,$I2846:$AL2846)*$AM2844</f>
        <v>0</v>
      </c>
      <c r="AQ2844" s="17">
        <f t="shared" si="1138"/>
        <v>0</v>
      </c>
      <c r="AR2844" s="17">
        <f t="shared" si="1138"/>
        <v>0</v>
      </c>
      <c r="AS2844" s="17">
        <f t="shared" si="1138"/>
        <v>0</v>
      </c>
      <c r="AT2844" s="17">
        <f t="shared" si="1138"/>
        <v>0</v>
      </c>
      <c r="AU2844" s="17">
        <f t="shared" si="1138"/>
        <v>0</v>
      </c>
      <c r="AV2844" s="17">
        <f t="shared" si="1138"/>
        <v>0</v>
      </c>
      <c r="AW2844" s="17">
        <f t="shared" si="1138"/>
        <v>0</v>
      </c>
      <c r="AX2844" s="17">
        <f t="shared" si="1138"/>
        <v>0</v>
      </c>
      <c r="AY2844" s="17">
        <f t="shared" si="1138"/>
        <v>0</v>
      </c>
      <c r="AZ2844" s="17">
        <f t="shared" si="1138"/>
        <v>0</v>
      </c>
      <c r="BA2844" s="17"/>
    </row>
    <row r="2845" spans="1:53">
      <c r="A2845" s="59"/>
      <c r="B2845" s="46"/>
      <c r="C2845" s="31" t="s">
        <v>5234</v>
      </c>
      <c r="D2845" s="32" t="s">
        <v>4363</v>
      </c>
      <c r="E2845" s="39"/>
      <c r="F2845" s="39"/>
      <c r="G2845" s="39"/>
      <c r="H2845" s="39"/>
      <c r="I2845" s="39">
        <v>141039</v>
      </c>
      <c r="J2845" s="39">
        <v>105876</v>
      </c>
      <c r="K2845" s="39">
        <v>10432</v>
      </c>
      <c r="L2845" s="39">
        <v>30172</v>
      </c>
      <c r="M2845" s="39">
        <v>255766</v>
      </c>
      <c r="N2845" s="39"/>
      <c r="O2845" s="39">
        <v>281337</v>
      </c>
      <c r="P2845" s="39">
        <v>104358</v>
      </c>
      <c r="Q2845" s="39">
        <v>617</v>
      </c>
      <c r="R2845" s="39">
        <v>1189</v>
      </c>
      <c r="S2845" s="39">
        <v>25507</v>
      </c>
      <c r="T2845" s="39">
        <v>547709</v>
      </c>
      <c r="U2845" s="39">
        <v>914807</v>
      </c>
      <c r="V2845" s="39">
        <v>377652</v>
      </c>
      <c r="W2845" s="39">
        <v>10585</v>
      </c>
      <c r="X2845" s="39">
        <v>1522688</v>
      </c>
      <c r="Y2845" s="39">
        <v>13238</v>
      </c>
      <c r="Z2845" s="39">
        <v>12441</v>
      </c>
      <c r="AA2845" s="39">
        <v>272798</v>
      </c>
      <c r="AB2845" s="39">
        <v>782324</v>
      </c>
      <c r="AC2845" s="39">
        <v>258468</v>
      </c>
      <c r="AD2845" s="39">
        <v>4143</v>
      </c>
      <c r="AE2845" s="39">
        <v>301</v>
      </c>
      <c r="AF2845" s="39"/>
      <c r="AG2845" s="39">
        <v>1084731</v>
      </c>
      <c r="AH2845" s="39">
        <v>80801</v>
      </c>
      <c r="AI2845" s="39"/>
      <c r="AJ2845" s="39">
        <v>4339</v>
      </c>
      <c r="AK2845" s="39">
        <v>1011849</v>
      </c>
      <c r="AL2845" s="39">
        <v>3208</v>
      </c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3"/>
      <c r="BA2845" s="33"/>
    </row>
    <row r="2846" spans="1:53">
      <c r="A2846" s="59"/>
      <c r="B2846" s="46"/>
      <c r="C2846" s="31"/>
      <c r="D2846" s="32" t="s">
        <v>4364</v>
      </c>
      <c r="E2846" s="39">
        <f>SUM(I2846:AL2846)</f>
        <v>0</v>
      </c>
      <c r="F2846" s="39"/>
      <c r="G2846" s="39"/>
      <c r="H2846" s="39"/>
      <c r="I2846" s="39"/>
      <c r="J2846" s="39"/>
      <c r="K2846" s="39"/>
      <c r="L2846" s="39"/>
      <c r="M2846" s="39"/>
      <c r="N2846" s="39"/>
      <c r="O2846" s="39"/>
      <c r="P2846" s="39"/>
      <c r="Q2846" s="39"/>
      <c r="R2846" s="39"/>
      <c r="S2846" s="39"/>
      <c r="T2846" s="39"/>
      <c r="U2846" s="39"/>
      <c r="V2846" s="39"/>
      <c r="W2846" s="39"/>
      <c r="X2846" s="39"/>
      <c r="Y2846" s="39"/>
      <c r="Z2846" s="39"/>
      <c r="AA2846" s="39"/>
      <c r="AB2846" s="39"/>
      <c r="AC2846" s="39"/>
      <c r="AD2846" s="39"/>
      <c r="AE2846" s="39"/>
      <c r="AF2846" s="39"/>
      <c r="AG2846" s="39"/>
      <c r="AH2846" s="39"/>
      <c r="AI2846" s="39"/>
      <c r="AJ2846" s="39"/>
      <c r="AK2846" s="39"/>
      <c r="AL2846" s="39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3"/>
      <c r="BA2846" s="33"/>
    </row>
    <row r="2847" spans="1:53">
      <c r="A2847" s="59"/>
      <c r="B2847" s="46"/>
      <c r="C2847" s="31" t="s">
        <v>5235</v>
      </c>
      <c r="D2847" s="34" t="s">
        <v>4365</v>
      </c>
      <c r="E2847" s="35">
        <f>E2846-E2844</f>
        <v>0</v>
      </c>
      <c r="F2847" s="35"/>
      <c r="G2847" s="35"/>
      <c r="H2847" s="35"/>
      <c r="I2847" s="35">
        <f>F2844+G2844+H2844+I2846-I2845</f>
        <v>308838</v>
      </c>
      <c r="J2847" s="35">
        <f>I2847+J2846-J2845</f>
        <v>202962</v>
      </c>
      <c r="K2847" s="35">
        <f t="shared" ref="K2847:AL2847" si="1139">J2847+K2846-K2845</f>
        <v>192530</v>
      </c>
      <c r="L2847" s="35">
        <f t="shared" si="1139"/>
        <v>162358</v>
      </c>
      <c r="M2847" s="35">
        <f t="shared" si="1139"/>
        <v>-93408</v>
      </c>
      <c r="N2847" s="35">
        <f t="shared" si="1139"/>
        <v>-93408</v>
      </c>
      <c r="O2847" s="35">
        <f t="shared" si="1139"/>
        <v>-374745</v>
      </c>
      <c r="P2847" s="35">
        <f t="shared" si="1139"/>
        <v>-479103</v>
      </c>
      <c r="Q2847" s="35">
        <f t="shared" si="1139"/>
        <v>-479720</v>
      </c>
      <c r="R2847" s="35">
        <f t="shared" si="1139"/>
        <v>-480909</v>
      </c>
      <c r="S2847" s="35">
        <f t="shared" si="1139"/>
        <v>-506416</v>
      </c>
      <c r="T2847" s="35">
        <f t="shared" si="1139"/>
        <v>-1054125</v>
      </c>
      <c r="U2847" s="35">
        <f t="shared" si="1139"/>
        <v>-1968932</v>
      </c>
      <c r="V2847" s="35">
        <f t="shared" si="1139"/>
        <v>-2346584</v>
      </c>
      <c r="W2847" s="35">
        <f t="shared" si="1139"/>
        <v>-2357169</v>
      </c>
      <c r="X2847" s="35">
        <f t="shared" si="1139"/>
        <v>-3879857</v>
      </c>
      <c r="Y2847" s="35">
        <f t="shared" si="1139"/>
        <v>-3893095</v>
      </c>
      <c r="Z2847" s="35">
        <f t="shared" si="1139"/>
        <v>-3905536</v>
      </c>
      <c r="AA2847" s="35">
        <f t="shared" si="1139"/>
        <v>-4178334</v>
      </c>
      <c r="AB2847" s="35">
        <f t="shared" si="1139"/>
        <v>-4960658</v>
      </c>
      <c r="AC2847" s="35">
        <f t="shared" si="1139"/>
        <v>-5219126</v>
      </c>
      <c r="AD2847" s="35">
        <f t="shared" si="1139"/>
        <v>-5223269</v>
      </c>
      <c r="AE2847" s="35">
        <f t="shared" si="1139"/>
        <v>-5223570</v>
      </c>
      <c r="AF2847" s="35">
        <f t="shared" si="1139"/>
        <v>-5223570</v>
      </c>
      <c r="AG2847" s="35">
        <f t="shared" si="1139"/>
        <v>-6308301</v>
      </c>
      <c r="AH2847" s="35">
        <f t="shared" si="1139"/>
        <v>-6389102</v>
      </c>
      <c r="AI2847" s="35">
        <f t="shared" si="1139"/>
        <v>-6389102</v>
      </c>
      <c r="AJ2847" s="35">
        <f t="shared" si="1139"/>
        <v>-6393441</v>
      </c>
      <c r="AK2847" s="35">
        <f t="shared" si="1139"/>
        <v>-7405290</v>
      </c>
      <c r="AL2847" s="35">
        <f t="shared" si="1139"/>
        <v>-7408498</v>
      </c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3"/>
      <c r="BA2847" s="33"/>
    </row>
    <row r="2848" spans="1:53" ht="17.25" customHeight="1" thickBot="1">
      <c r="A2848" s="60"/>
      <c r="B2848" s="47"/>
      <c r="C2848" s="36">
        <v>0</v>
      </c>
      <c r="D2848" s="37" t="s">
        <v>4366</v>
      </c>
      <c r="E2848" s="52"/>
      <c r="F2848" s="53"/>
      <c r="G2848" s="53"/>
      <c r="H2848" s="53"/>
      <c r="I2848" s="53"/>
      <c r="J2848" s="53"/>
      <c r="K2848" s="53"/>
      <c r="L2848" s="53"/>
      <c r="M2848" s="53"/>
      <c r="N2848" s="53"/>
      <c r="O2848" s="53"/>
      <c r="P2848" s="53"/>
      <c r="Q2848" s="53"/>
      <c r="R2848" s="53"/>
      <c r="S2848" s="53"/>
      <c r="T2848" s="53"/>
      <c r="U2848" s="53"/>
      <c r="V2848" s="53"/>
      <c r="W2848" s="53"/>
      <c r="X2848" s="53"/>
      <c r="Y2848" s="53"/>
      <c r="Z2848" s="53"/>
      <c r="AA2848" s="53"/>
      <c r="AB2848" s="53"/>
      <c r="AC2848" s="53"/>
      <c r="AD2848" s="53"/>
      <c r="AE2848" s="53"/>
      <c r="AF2848" s="53"/>
      <c r="AG2848" s="53"/>
      <c r="AH2848" s="53"/>
      <c r="AI2848" s="53"/>
      <c r="AJ2848" s="53"/>
      <c r="AK2848" s="53"/>
      <c r="AL2848" s="54"/>
      <c r="AM2848" s="38"/>
      <c r="AN2848" s="38"/>
      <c r="AO2848" s="38"/>
      <c r="AP2848" s="38"/>
      <c r="AQ2848" s="38"/>
      <c r="AR2848" s="38"/>
      <c r="AS2848" s="38"/>
      <c r="AT2848" s="38"/>
      <c r="AU2848" s="38"/>
      <c r="AV2848" s="38"/>
      <c r="AW2848" s="38"/>
      <c r="AX2848" s="38"/>
      <c r="AY2848" s="38"/>
      <c r="AZ2848" s="38"/>
      <c r="BA2848" s="38"/>
    </row>
    <row r="2849" spans="1:53" ht="15" thickTop="1">
      <c r="A2849" s="45" t="s">
        <v>2918</v>
      </c>
      <c r="B2849" s="45">
        <v>570</v>
      </c>
      <c r="C2849" s="14" t="s">
        <v>5236</v>
      </c>
      <c r="D2849" s="15" t="s">
        <v>4362</v>
      </c>
      <c r="E2849" s="29"/>
      <c r="F2849" s="29">
        <v>7400007</v>
      </c>
      <c r="G2849" s="29"/>
      <c r="H2849" s="29"/>
      <c r="I2849" s="29"/>
      <c r="J2849" s="29"/>
      <c r="K2849" s="29"/>
      <c r="L2849" s="29"/>
      <c r="M2849" s="29"/>
      <c r="N2849" s="29"/>
      <c r="O2849" s="29"/>
      <c r="P2849" s="29"/>
      <c r="Q2849" s="29"/>
      <c r="R2849" s="29"/>
      <c r="S2849" s="29"/>
      <c r="T2849" s="29"/>
      <c r="U2849" s="29"/>
      <c r="V2849" s="29"/>
      <c r="W2849" s="29"/>
      <c r="X2849" s="29"/>
      <c r="Y2849" s="29"/>
      <c r="Z2849" s="29"/>
      <c r="AA2849" s="29"/>
      <c r="AB2849" s="29"/>
      <c r="AC2849" s="29"/>
      <c r="AD2849" s="29"/>
      <c r="AE2849" s="29"/>
      <c r="AF2849" s="29"/>
      <c r="AG2849" s="29"/>
      <c r="AH2849" s="29"/>
      <c r="AI2849" s="29"/>
      <c r="AJ2849" s="29"/>
      <c r="AK2849" s="29"/>
      <c r="AL2849" s="29"/>
      <c r="AM2849" s="17"/>
      <c r="AN2849" s="17">
        <f>AM2849*(F2849+G2849)</f>
        <v>0</v>
      </c>
      <c r="AO2849" s="17">
        <f>SUMIF($I$1:$AL$1,AO$1,$I2851:$AL2851)*$AM2849</f>
        <v>0</v>
      </c>
      <c r="AP2849" s="17">
        <f t="shared" ref="AP2849:AZ2849" si="1140">SUMIF($I$1:$AL$1,AP$1,$I2851:$AL2851)*$AM2849</f>
        <v>0</v>
      </c>
      <c r="AQ2849" s="17">
        <f t="shared" si="1140"/>
        <v>0</v>
      </c>
      <c r="AR2849" s="17">
        <f t="shared" si="1140"/>
        <v>0</v>
      </c>
      <c r="AS2849" s="17">
        <f t="shared" si="1140"/>
        <v>0</v>
      </c>
      <c r="AT2849" s="17">
        <f t="shared" si="1140"/>
        <v>0</v>
      </c>
      <c r="AU2849" s="17">
        <f t="shared" si="1140"/>
        <v>0</v>
      </c>
      <c r="AV2849" s="17">
        <f t="shared" si="1140"/>
        <v>0</v>
      </c>
      <c r="AW2849" s="17">
        <f t="shared" si="1140"/>
        <v>0</v>
      </c>
      <c r="AX2849" s="17">
        <f t="shared" si="1140"/>
        <v>0</v>
      </c>
      <c r="AY2849" s="17">
        <f t="shared" si="1140"/>
        <v>0</v>
      </c>
      <c r="AZ2849" s="17">
        <f t="shared" si="1140"/>
        <v>0</v>
      </c>
      <c r="BA2849" s="17"/>
    </row>
    <row r="2850" spans="1:53">
      <c r="A2850" s="59"/>
      <c r="B2850" s="46"/>
      <c r="C2850" s="31" t="s">
        <v>5234</v>
      </c>
      <c r="D2850" s="32" t="s">
        <v>4363</v>
      </c>
      <c r="E2850" s="39"/>
      <c r="F2850" s="39"/>
      <c r="G2850" s="39"/>
      <c r="H2850" s="39"/>
      <c r="I2850" s="39">
        <v>2606439</v>
      </c>
      <c r="J2850" s="39">
        <v>1150651</v>
      </c>
      <c r="K2850" s="39">
        <v>3095614</v>
      </c>
      <c r="L2850" s="39">
        <v>535171</v>
      </c>
      <c r="M2850" s="39">
        <v>369879</v>
      </c>
      <c r="N2850" s="39">
        <v>140908</v>
      </c>
      <c r="O2850" s="39">
        <v>2834589</v>
      </c>
      <c r="P2850" s="39">
        <v>3078901</v>
      </c>
      <c r="Q2850" s="39">
        <v>1039680</v>
      </c>
      <c r="R2850" s="39">
        <v>299072</v>
      </c>
      <c r="S2850" s="39">
        <v>5280313</v>
      </c>
      <c r="T2850" s="39">
        <v>6617371</v>
      </c>
      <c r="U2850" s="39">
        <v>1614862</v>
      </c>
      <c r="V2850" s="39">
        <v>843084</v>
      </c>
      <c r="W2850" s="39">
        <v>4221144</v>
      </c>
      <c r="X2850" s="39">
        <v>5084538</v>
      </c>
      <c r="Y2850" s="39">
        <v>1686376</v>
      </c>
      <c r="Z2850" s="39">
        <v>840488</v>
      </c>
      <c r="AA2850" s="39">
        <v>1313488</v>
      </c>
      <c r="AB2850" s="39">
        <v>4493775</v>
      </c>
      <c r="AC2850" s="39">
        <v>3874552</v>
      </c>
      <c r="AD2850" s="39">
        <v>1174843</v>
      </c>
      <c r="AE2850" s="39">
        <v>573093</v>
      </c>
      <c r="AF2850" s="39">
        <v>3433820</v>
      </c>
      <c r="AG2850" s="39">
        <v>6182242</v>
      </c>
      <c r="AH2850" s="39">
        <v>4258582</v>
      </c>
      <c r="AI2850" s="39">
        <v>2524589</v>
      </c>
      <c r="AJ2850" s="39">
        <v>2071414</v>
      </c>
      <c r="AK2850" s="39">
        <v>6292959</v>
      </c>
      <c r="AL2850" s="39">
        <v>2800053</v>
      </c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3"/>
      <c r="BA2850" s="33"/>
    </row>
    <row r="2851" spans="1:53">
      <c r="A2851" s="59"/>
      <c r="B2851" s="46"/>
      <c r="C2851" s="31"/>
      <c r="D2851" s="32" t="s">
        <v>4364</v>
      </c>
      <c r="E2851" s="39">
        <f>SUM(I2851:AL2851)</f>
        <v>0</v>
      </c>
      <c r="F2851" s="39"/>
      <c r="G2851" s="39"/>
      <c r="H2851" s="39"/>
      <c r="I2851" s="39"/>
      <c r="J2851" s="39"/>
      <c r="K2851" s="39"/>
      <c r="L2851" s="39"/>
      <c r="M2851" s="39"/>
      <c r="N2851" s="39"/>
      <c r="O2851" s="39"/>
      <c r="P2851" s="39"/>
      <c r="Q2851" s="39"/>
      <c r="R2851" s="39"/>
      <c r="S2851" s="39"/>
      <c r="T2851" s="39"/>
      <c r="U2851" s="39"/>
      <c r="V2851" s="39"/>
      <c r="W2851" s="39"/>
      <c r="X2851" s="39"/>
      <c r="Y2851" s="39"/>
      <c r="Z2851" s="39"/>
      <c r="AA2851" s="39"/>
      <c r="AB2851" s="39"/>
      <c r="AC2851" s="39"/>
      <c r="AD2851" s="39"/>
      <c r="AE2851" s="39"/>
      <c r="AF2851" s="39"/>
      <c r="AG2851" s="39"/>
      <c r="AH2851" s="39"/>
      <c r="AI2851" s="39"/>
      <c r="AJ2851" s="39"/>
      <c r="AK2851" s="39"/>
      <c r="AL2851" s="39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3"/>
      <c r="BA2851" s="33"/>
    </row>
    <row r="2852" spans="1:53">
      <c r="A2852" s="59"/>
      <c r="B2852" s="46"/>
      <c r="C2852" s="31" t="s">
        <v>5237</v>
      </c>
      <c r="D2852" s="34" t="s">
        <v>4365</v>
      </c>
      <c r="E2852" s="35">
        <f>E2851-E2849</f>
        <v>0</v>
      </c>
      <c r="F2852" s="35"/>
      <c r="G2852" s="35"/>
      <c r="H2852" s="35"/>
      <c r="I2852" s="35">
        <f>F2849+G2849+H2849+I2851-I2850</f>
        <v>4793568</v>
      </c>
      <c r="J2852" s="35">
        <f>I2852+J2851-J2850</f>
        <v>3642917</v>
      </c>
      <c r="K2852" s="35">
        <f t="shared" ref="K2852:AL2852" si="1141">J2852+K2851-K2850</f>
        <v>547303</v>
      </c>
      <c r="L2852" s="35">
        <f t="shared" si="1141"/>
        <v>12132</v>
      </c>
      <c r="M2852" s="35">
        <f t="shared" si="1141"/>
        <v>-357747</v>
      </c>
      <c r="N2852" s="35">
        <f t="shared" si="1141"/>
        <v>-498655</v>
      </c>
      <c r="O2852" s="35">
        <f t="shared" si="1141"/>
        <v>-3333244</v>
      </c>
      <c r="P2852" s="35">
        <f t="shared" si="1141"/>
        <v>-6412145</v>
      </c>
      <c r="Q2852" s="35">
        <f t="shared" si="1141"/>
        <v>-7451825</v>
      </c>
      <c r="R2852" s="35">
        <f t="shared" si="1141"/>
        <v>-7750897</v>
      </c>
      <c r="S2852" s="35">
        <f t="shared" si="1141"/>
        <v>-13031210</v>
      </c>
      <c r="T2852" s="35">
        <f t="shared" si="1141"/>
        <v>-19648581</v>
      </c>
      <c r="U2852" s="35">
        <f t="shared" si="1141"/>
        <v>-21263443</v>
      </c>
      <c r="V2852" s="35">
        <f t="shared" si="1141"/>
        <v>-22106527</v>
      </c>
      <c r="W2852" s="35">
        <f t="shared" si="1141"/>
        <v>-26327671</v>
      </c>
      <c r="X2852" s="35">
        <f t="shared" si="1141"/>
        <v>-31412209</v>
      </c>
      <c r="Y2852" s="35">
        <f t="shared" si="1141"/>
        <v>-33098585</v>
      </c>
      <c r="Z2852" s="35">
        <f t="shared" si="1141"/>
        <v>-33939073</v>
      </c>
      <c r="AA2852" s="35">
        <f t="shared" si="1141"/>
        <v>-35252561</v>
      </c>
      <c r="AB2852" s="35">
        <f t="shared" si="1141"/>
        <v>-39746336</v>
      </c>
      <c r="AC2852" s="35">
        <f t="shared" si="1141"/>
        <v>-43620888</v>
      </c>
      <c r="AD2852" s="35">
        <f t="shared" si="1141"/>
        <v>-44795731</v>
      </c>
      <c r="AE2852" s="35">
        <f t="shared" si="1141"/>
        <v>-45368824</v>
      </c>
      <c r="AF2852" s="35">
        <f t="shared" si="1141"/>
        <v>-48802644</v>
      </c>
      <c r="AG2852" s="35">
        <f t="shared" si="1141"/>
        <v>-54984886</v>
      </c>
      <c r="AH2852" s="35">
        <f t="shared" si="1141"/>
        <v>-59243468</v>
      </c>
      <c r="AI2852" s="35">
        <f t="shared" si="1141"/>
        <v>-61768057</v>
      </c>
      <c r="AJ2852" s="35">
        <f t="shared" si="1141"/>
        <v>-63839471</v>
      </c>
      <c r="AK2852" s="35">
        <f t="shared" si="1141"/>
        <v>-70132430</v>
      </c>
      <c r="AL2852" s="35">
        <f t="shared" si="1141"/>
        <v>-72932483</v>
      </c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3"/>
      <c r="BA2852" s="33"/>
    </row>
    <row r="2853" spans="1:53" ht="17.25" customHeight="1" thickBot="1">
      <c r="A2853" s="60"/>
      <c r="B2853" s="47"/>
      <c r="C2853" s="36">
        <v>0</v>
      </c>
      <c r="D2853" s="37" t="s">
        <v>4366</v>
      </c>
      <c r="E2853" s="52"/>
      <c r="F2853" s="53"/>
      <c r="G2853" s="53"/>
      <c r="H2853" s="53"/>
      <c r="I2853" s="53"/>
      <c r="J2853" s="53"/>
      <c r="K2853" s="53"/>
      <c r="L2853" s="53"/>
      <c r="M2853" s="53"/>
      <c r="N2853" s="53"/>
      <c r="O2853" s="53"/>
      <c r="P2853" s="53"/>
      <c r="Q2853" s="53"/>
      <c r="R2853" s="53"/>
      <c r="S2853" s="53"/>
      <c r="T2853" s="53"/>
      <c r="U2853" s="53"/>
      <c r="V2853" s="53"/>
      <c r="W2853" s="53"/>
      <c r="X2853" s="53"/>
      <c r="Y2853" s="53"/>
      <c r="Z2853" s="53"/>
      <c r="AA2853" s="53"/>
      <c r="AB2853" s="53"/>
      <c r="AC2853" s="53"/>
      <c r="AD2853" s="53"/>
      <c r="AE2853" s="53"/>
      <c r="AF2853" s="53"/>
      <c r="AG2853" s="53"/>
      <c r="AH2853" s="53"/>
      <c r="AI2853" s="53"/>
      <c r="AJ2853" s="53"/>
      <c r="AK2853" s="53"/>
      <c r="AL2853" s="54"/>
      <c r="AM2853" s="38"/>
      <c r="AN2853" s="38"/>
      <c r="AO2853" s="38"/>
      <c r="AP2853" s="38"/>
      <c r="AQ2853" s="38"/>
      <c r="AR2853" s="38"/>
      <c r="AS2853" s="38"/>
      <c r="AT2853" s="38"/>
      <c r="AU2853" s="38"/>
      <c r="AV2853" s="38"/>
      <c r="AW2853" s="38"/>
      <c r="AX2853" s="38"/>
      <c r="AY2853" s="38"/>
      <c r="AZ2853" s="38"/>
      <c r="BA2853" s="38"/>
    </row>
    <row r="2854" spans="1:53" ht="15" thickTop="1">
      <c r="A2854" s="45" t="s">
        <v>2918</v>
      </c>
      <c r="B2854" s="45">
        <v>571</v>
      </c>
      <c r="C2854" s="14" t="s">
        <v>5238</v>
      </c>
      <c r="D2854" s="15" t="s">
        <v>4362</v>
      </c>
      <c r="E2854" s="29"/>
      <c r="F2854" s="29">
        <v>3132865</v>
      </c>
      <c r="G2854" s="29"/>
      <c r="H2854" s="29"/>
      <c r="I2854" s="29"/>
      <c r="J2854" s="29"/>
      <c r="K2854" s="29"/>
      <c r="L2854" s="29"/>
      <c r="M2854" s="29"/>
      <c r="N2854" s="29"/>
      <c r="O2854" s="29"/>
      <c r="P2854" s="29"/>
      <c r="Q2854" s="29"/>
      <c r="R2854" s="29"/>
      <c r="S2854" s="29"/>
      <c r="T2854" s="29"/>
      <c r="U2854" s="29"/>
      <c r="V2854" s="29"/>
      <c r="W2854" s="29"/>
      <c r="X2854" s="29"/>
      <c r="Y2854" s="29"/>
      <c r="Z2854" s="29"/>
      <c r="AA2854" s="29"/>
      <c r="AB2854" s="29"/>
      <c r="AC2854" s="29"/>
      <c r="AD2854" s="29"/>
      <c r="AE2854" s="29"/>
      <c r="AF2854" s="29"/>
      <c r="AG2854" s="29"/>
      <c r="AH2854" s="29"/>
      <c r="AI2854" s="29"/>
      <c r="AJ2854" s="29"/>
      <c r="AK2854" s="29"/>
      <c r="AL2854" s="29"/>
      <c r="AM2854" s="17"/>
      <c r="AN2854" s="17">
        <f>AM2854*(F2854+G2854)</f>
        <v>0</v>
      </c>
      <c r="AO2854" s="17">
        <f>SUMIF($I$1:$AL$1,AO$1,$I2856:$AL2856)*$AM2854</f>
        <v>0</v>
      </c>
      <c r="AP2854" s="17">
        <f t="shared" ref="AP2854:AZ2854" si="1142">SUMIF($I$1:$AL$1,AP$1,$I2856:$AL2856)*$AM2854</f>
        <v>0</v>
      </c>
      <c r="AQ2854" s="17">
        <f t="shared" si="1142"/>
        <v>0</v>
      </c>
      <c r="AR2854" s="17">
        <f t="shared" si="1142"/>
        <v>0</v>
      </c>
      <c r="AS2854" s="17">
        <f t="shared" si="1142"/>
        <v>0</v>
      </c>
      <c r="AT2854" s="17">
        <f t="shared" si="1142"/>
        <v>0</v>
      </c>
      <c r="AU2854" s="17">
        <f t="shared" si="1142"/>
        <v>0</v>
      </c>
      <c r="AV2854" s="17">
        <f t="shared" si="1142"/>
        <v>0</v>
      </c>
      <c r="AW2854" s="17">
        <f t="shared" si="1142"/>
        <v>0</v>
      </c>
      <c r="AX2854" s="17">
        <f t="shared" si="1142"/>
        <v>0</v>
      </c>
      <c r="AY2854" s="17">
        <f t="shared" si="1142"/>
        <v>0</v>
      </c>
      <c r="AZ2854" s="17">
        <f t="shared" si="1142"/>
        <v>0</v>
      </c>
      <c r="BA2854" s="17"/>
    </row>
    <row r="2855" spans="1:53">
      <c r="A2855" s="59"/>
      <c r="B2855" s="46"/>
      <c r="C2855" s="31" t="s">
        <v>5239</v>
      </c>
      <c r="D2855" s="32" t="s">
        <v>4363</v>
      </c>
      <c r="E2855" s="39"/>
      <c r="F2855" s="39"/>
      <c r="G2855" s="39"/>
      <c r="H2855" s="39"/>
      <c r="I2855" s="39">
        <v>904775</v>
      </c>
      <c r="J2855" s="39">
        <v>289175</v>
      </c>
      <c r="K2855" s="39">
        <v>954739</v>
      </c>
      <c r="L2855" s="39">
        <v>150866</v>
      </c>
      <c r="M2855" s="39">
        <v>62259</v>
      </c>
      <c r="N2855" s="39">
        <v>64079</v>
      </c>
      <c r="O2855" s="39">
        <v>792207</v>
      </c>
      <c r="P2855" s="39">
        <v>860510</v>
      </c>
      <c r="Q2855" s="39">
        <v>125497</v>
      </c>
      <c r="R2855" s="39">
        <v>68322</v>
      </c>
      <c r="S2855" s="39">
        <v>1372813</v>
      </c>
      <c r="T2855" s="39">
        <v>1248482</v>
      </c>
      <c r="U2855" s="39">
        <v>365645</v>
      </c>
      <c r="V2855" s="39">
        <v>554784</v>
      </c>
      <c r="W2855" s="39">
        <v>1142275</v>
      </c>
      <c r="X2855" s="39">
        <v>846727</v>
      </c>
      <c r="Y2855" s="39">
        <v>340109</v>
      </c>
      <c r="Z2855" s="39">
        <v>418169</v>
      </c>
      <c r="AA2855" s="39">
        <v>694838</v>
      </c>
      <c r="AB2855" s="39">
        <v>1228393</v>
      </c>
      <c r="AC2855" s="39">
        <v>560068</v>
      </c>
      <c r="AD2855" s="39">
        <v>749675</v>
      </c>
      <c r="AE2855" s="39">
        <v>277060</v>
      </c>
      <c r="AF2855" s="39">
        <v>1081529</v>
      </c>
      <c r="AG2855" s="39">
        <v>826694</v>
      </c>
      <c r="AH2855" s="39">
        <v>503508</v>
      </c>
      <c r="AI2855" s="39">
        <v>583310</v>
      </c>
      <c r="AJ2855" s="39">
        <v>448036</v>
      </c>
      <c r="AK2855" s="39">
        <v>1250441</v>
      </c>
      <c r="AL2855" s="39">
        <v>381567</v>
      </c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3"/>
      <c r="BA2855" s="33"/>
    </row>
    <row r="2856" spans="1:53">
      <c r="A2856" s="59"/>
      <c r="B2856" s="46"/>
      <c r="C2856" s="31"/>
      <c r="D2856" s="32" t="s">
        <v>4364</v>
      </c>
      <c r="E2856" s="39">
        <f>SUM(I2856:AL2856)</f>
        <v>0</v>
      </c>
      <c r="F2856" s="39"/>
      <c r="G2856" s="39"/>
      <c r="H2856" s="39"/>
      <c r="I2856" s="39"/>
      <c r="J2856" s="39"/>
      <c r="K2856" s="39"/>
      <c r="L2856" s="39"/>
      <c r="M2856" s="39"/>
      <c r="N2856" s="39"/>
      <c r="O2856" s="39"/>
      <c r="P2856" s="39"/>
      <c r="Q2856" s="39"/>
      <c r="R2856" s="39"/>
      <c r="S2856" s="39"/>
      <c r="T2856" s="39"/>
      <c r="U2856" s="39"/>
      <c r="V2856" s="39"/>
      <c r="W2856" s="39"/>
      <c r="X2856" s="39"/>
      <c r="Y2856" s="39"/>
      <c r="Z2856" s="39"/>
      <c r="AA2856" s="39"/>
      <c r="AB2856" s="39"/>
      <c r="AC2856" s="39"/>
      <c r="AD2856" s="39"/>
      <c r="AE2856" s="39"/>
      <c r="AF2856" s="39"/>
      <c r="AG2856" s="39"/>
      <c r="AH2856" s="39"/>
      <c r="AI2856" s="39"/>
      <c r="AJ2856" s="39"/>
      <c r="AK2856" s="39"/>
      <c r="AL2856" s="39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3"/>
      <c r="BA2856" s="33"/>
    </row>
    <row r="2857" spans="1:53">
      <c r="A2857" s="59"/>
      <c r="B2857" s="46"/>
      <c r="C2857" s="31" t="s">
        <v>5240</v>
      </c>
      <c r="D2857" s="34" t="s">
        <v>4365</v>
      </c>
      <c r="E2857" s="35">
        <f>E2856-E2854</f>
        <v>0</v>
      </c>
      <c r="F2857" s="35"/>
      <c r="G2857" s="35"/>
      <c r="H2857" s="35"/>
      <c r="I2857" s="35">
        <f>F2854+G2854+H2854+I2856-I2855</f>
        <v>2228090</v>
      </c>
      <c r="J2857" s="35">
        <f>I2857+J2856-J2855</f>
        <v>1938915</v>
      </c>
      <c r="K2857" s="35">
        <f t="shared" ref="K2857:AL2857" si="1143">J2857+K2856-K2855</f>
        <v>984176</v>
      </c>
      <c r="L2857" s="35">
        <f t="shared" si="1143"/>
        <v>833310</v>
      </c>
      <c r="M2857" s="35">
        <f t="shared" si="1143"/>
        <v>771051</v>
      </c>
      <c r="N2857" s="35">
        <f t="shared" si="1143"/>
        <v>706972</v>
      </c>
      <c r="O2857" s="35">
        <f t="shared" si="1143"/>
        <v>-85235</v>
      </c>
      <c r="P2857" s="35">
        <f t="shared" si="1143"/>
        <v>-945745</v>
      </c>
      <c r="Q2857" s="35">
        <f t="shared" si="1143"/>
        <v>-1071242</v>
      </c>
      <c r="R2857" s="35">
        <f t="shared" si="1143"/>
        <v>-1139564</v>
      </c>
      <c r="S2857" s="35">
        <f t="shared" si="1143"/>
        <v>-2512377</v>
      </c>
      <c r="T2857" s="35">
        <f t="shared" si="1143"/>
        <v>-3760859</v>
      </c>
      <c r="U2857" s="35">
        <f t="shared" si="1143"/>
        <v>-4126504</v>
      </c>
      <c r="V2857" s="35">
        <f t="shared" si="1143"/>
        <v>-4681288</v>
      </c>
      <c r="W2857" s="35">
        <f t="shared" si="1143"/>
        <v>-5823563</v>
      </c>
      <c r="X2857" s="35">
        <f t="shared" si="1143"/>
        <v>-6670290</v>
      </c>
      <c r="Y2857" s="35">
        <f t="shared" si="1143"/>
        <v>-7010399</v>
      </c>
      <c r="Z2857" s="35">
        <f t="shared" si="1143"/>
        <v>-7428568</v>
      </c>
      <c r="AA2857" s="35">
        <f t="shared" si="1143"/>
        <v>-8123406</v>
      </c>
      <c r="AB2857" s="35">
        <f t="shared" si="1143"/>
        <v>-9351799</v>
      </c>
      <c r="AC2857" s="35">
        <f t="shared" si="1143"/>
        <v>-9911867</v>
      </c>
      <c r="AD2857" s="35">
        <f t="shared" si="1143"/>
        <v>-10661542</v>
      </c>
      <c r="AE2857" s="35">
        <f t="shared" si="1143"/>
        <v>-10938602</v>
      </c>
      <c r="AF2857" s="35">
        <f t="shared" si="1143"/>
        <v>-12020131</v>
      </c>
      <c r="AG2857" s="35">
        <f t="shared" si="1143"/>
        <v>-12846825</v>
      </c>
      <c r="AH2857" s="35">
        <f t="shared" si="1143"/>
        <v>-13350333</v>
      </c>
      <c r="AI2857" s="35">
        <f t="shared" si="1143"/>
        <v>-13933643</v>
      </c>
      <c r="AJ2857" s="35">
        <f t="shared" si="1143"/>
        <v>-14381679</v>
      </c>
      <c r="AK2857" s="35">
        <f t="shared" si="1143"/>
        <v>-15632120</v>
      </c>
      <c r="AL2857" s="35">
        <f t="shared" si="1143"/>
        <v>-16013687</v>
      </c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3"/>
      <c r="BA2857" s="33"/>
    </row>
    <row r="2858" spans="1:53" ht="17.25" customHeight="1" thickBot="1">
      <c r="A2858" s="60"/>
      <c r="B2858" s="47"/>
      <c r="C2858" s="36">
        <v>0</v>
      </c>
      <c r="D2858" s="37" t="s">
        <v>4366</v>
      </c>
      <c r="E2858" s="52"/>
      <c r="F2858" s="53"/>
      <c r="G2858" s="53"/>
      <c r="H2858" s="53"/>
      <c r="I2858" s="53"/>
      <c r="J2858" s="53"/>
      <c r="K2858" s="53"/>
      <c r="L2858" s="53"/>
      <c r="M2858" s="53"/>
      <c r="N2858" s="53"/>
      <c r="O2858" s="53"/>
      <c r="P2858" s="53"/>
      <c r="Q2858" s="53"/>
      <c r="R2858" s="53"/>
      <c r="S2858" s="53"/>
      <c r="T2858" s="53"/>
      <c r="U2858" s="53"/>
      <c r="V2858" s="53"/>
      <c r="W2858" s="53"/>
      <c r="X2858" s="53"/>
      <c r="Y2858" s="53"/>
      <c r="Z2858" s="53"/>
      <c r="AA2858" s="53"/>
      <c r="AB2858" s="53"/>
      <c r="AC2858" s="53"/>
      <c r="AD2858" s="53"/>
      <c r="AE2858" s="53"/>
      <c r="AF2858" s="53"/>
      <c r="AG2858" s="53"/>
      <c r="AH2858" s="53"/>
      <c r="AI2858" s="53"/>
      <c r="AJ2858" s="53"/>
      <c r="AK2858" s="53"/>
      <c r="AL2858" s="54"/>
      <c r="AM2858" s="38"/>
      <c r="AN2858" s="38"/>
      <c r="AO2858" s="38"/>
      <c r="AP2858" s="38"/>
      <c r="AQ2858" s="38"/>
      <c r="AR2858" s="38"/>
      <c r="AS2858" s="38"/>
      <c r="AT2858" s="38"/>
      <c r="AU2858" s="38"/>
      <c r="AV2858" s="38"/>
      <c r="AW2858" s="38"/>
      <c r="AX2858" s="38"/>
      <c r="AY2858" s="38"/>
      <c r="AZ2858" s="38"/>
      <c r="BA2858" s="38"/>
    </row>
    <row r="2859" spans="1:53" ht="15" thickTop="1">
      <c r="A2859" s="45" t="s">
        <v>5019</v>
      </c>
      <c r="B2859" s="45">
        <v>572</v>
      </c>
      <c r="C2859" s="14" t="s">
        <v>5241</v>
      </c>
      <c r="D2859" s="15" t="s">
        <v>4362</v>
      </c>
      <c r="E2859" s="29"/>
      <c r="F2859" s="29">
        <v>146296</v>
      </c>
      <c r="G2859" s="29"/>
      <c r="H2859" s="29"/>
      <c r="I2859" s="29"/>
      <c r="J2859" s="29"/>
      <c r="K2859" s="29"/>
      <c r="L2859" s="29"/>
      <c r="M2859" s="29"/>
      <c r="N2859" s="29"/>
      <c r="O2859" s="29"/>
      <c r="P2859" s="29"/>
      <c r="Q2859" s="29"/>
      <c r="R2859" s="29"/>
      <c r="S2859" s="29"/>
      <c r="T2859" s="29"/>
      <c r="U2859" s="29"/>
      <c r="V2859" s="29"/>
      <c r="W2859" s="29"/>
      <c r="X2859" s="29"/>
      <c r="Y2859" s="29"/>
      <c r="Z2859" s="29"/>
      <c r="AA2859" s="29"/>
      <c r="AB2859" s="29"/>
      <c r="AC2859" s="29"/>
      <c r="AD2859" s="29"/>
      <c r="AE2859" s="29"/>
      <c r="AF2859" s="29"/>
      <c r="AG2859" s="29"/>
      <c r="AH2859" s="29"/>
      <c r="AI2859" s="29"/>
      <c r="AJ2859" s="29"/>
      <c r="AK2859" s="29"/>
      <c r="AL2859" s="29"/>
      <c r="AM2859" s="17"/>
      <c r="AN2859" s="17">
        <f>AM2859*(F2859+G2859)</f>
        <v>0</v>
      </c>
      <c r="AO2859" s="17">
        <f>SUMIF($I$1:$AL$1,AO$1,$I2861:$AL2861)*$AM2859</f>
        <v>0</v>
      </c>
      <c r="AP2859" s="17">
        <f t="shared" ref="AP2859:AZ2859" si="1144">SUMIF($I$1:$AL$1,AP$1,$I2861:$AL2861)*$AM2859</f>
        <v>0</v>
      </c>
      <c r="AQ2859" s="17">
        <f t="shared" si="1144"/>
        <v>0</v>
      </c>
      <c r="AR2859" s="17">
        <f t="shared" si="1144"/>
        <v>0</v>
      </c>
      <c r="AS2859" s="17">
        <f t="shared" si="1144"/>
        <v>0</v>
      </c>
      <c r="AT2859" s="17">
        <f t="shared" si="1144"/>
        <v>0</v>
      </c>
      <c r="AU2859" s="17">
        <f t="shared" si="1144"/>
        <v>0</v>
      </c>
      <c r="AV2859" s="17">
        <f t="shared" si="1144"/>
        <v>0</v>
      </c>
      <c r="AW2859" s="17">
        <f t="shared" si="1144"/>
        <v>0</v>
      </c>
      <c r="AX2859" s="17">
        <f t="shared" si="1144"/>
        <v>0</v>
      </c>
      <c r="AY2859" s="17">
        <f t="shared" si="1144"/>
        <v>0</v>
      </c>
      <c r="AZ2859" s="17">
        <f t="shared" si="1144"/>
        <v>0</v>
      </c>
      <c r="BA2859" s="17"/>
    </row>
    <row r="2860" spans="1:53">
      <c r="A2860" s="59"/>
      <c r="B2860" s="46"/>
      <c r="C2860" s="31" t="s">
        <v>5242</v>
      </c>
      <c r="D2860" s="32" t="s">
        <v>4363</v>
      </c>
      <c r="E2860" s="39"/>
      <c r="F2860" s="39"/>
      <c r="G2860" s="39"/>
      <c r="H2860" s="39"/>
      <c r="I2860" s="39">
        <v>44426</v>
      </c>
      <c r="J2860" s="39">
        <v>773</v>
      </c>
      <c r="K2860" s="39">
        <v>43626</v>
      </c>
      <c r="L2860" s="39">
        <v>36548</v>
      </c>
      <c r="M2860" s="39">
        <v>251</v>
      </c>
      <c r="N2860" s="39"/>
      <c r="O2860" s="39">
        <v>50269</v>
      </c>
      <c r="P2860" s="39">
        <v>30584</v>
      </c>
      <c r="Q2860" s="39">
        <v>13869</v>
      </c>
      <c r="R2860" s="39">
        <v>236</v>
      </c>
      <c r="S2860" s="39">
        <v>47948</v>
      </c>
      <c r="T2860" s="39">
        <v>67977</v>
      </c>
      <c r="U2860" s="39">
        <v>19011</v>
      </c>
      <c r="V2860" s="39">
        <v>435</v>
      </c>
      <c r="W2860" s="39">
        <v>44605</v>
      </c>
      <c r="X2860" s="39">
        <v>41619</v>
      </c>
      <c r="Y2860" s="39">
        <v>20505</v>
      </c>
      <c r="Z2860" s="39">
        <v>9967</v>
      </c>
      <c r="AA2860" s="39">
        <v>151</v>
      </c>
      <c r="AB2860" s="39">
        <v>35440</v>
      </c>
      <c r="AC2860" s="39">
        <v>40381</v>
      </c>
      <c r="AD2860" s="39">
        <v>20653</v>
      </c>
      <c r="AE2860" s="39"/>
      <c r="AF2860" s="39">
        <v>60692</v>
      </c>
      <c r="AG2860" s="39">
        <v>42167</v>
      </c>
      <c r="AH2860" s="39">
        <v>22248</v>
      </c>
      <c r="AI2860" s="39">
        <v>91</v>
      </c>
      <c r="AJ2860" s="39">
        <v>91</v>
      </c>
      <c r="AK2860" s="39">
        <v>85356</v>
      </c>
      <c r="AL2860" s="39">
        <v>10041</v>
      </c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3"/>
      <c r="BA2860" s="33"/>
    </row>
    <row r="2861" spans="1:53">
      <c r="A2861" s="59"/>
      <c r="B2861" s="46"/>
      <c r="C2861" s="31"/>
      <c r="D2861" s="32" t="s">
        <v>4364</v>
      </c>
      <c r="E2861" s="39">
        <f>SUM(I2861:AL2861)</f>
        <v>0</v>
      </c>
      <c r="F2861" s="39"/>
      <c r="G2861" s="39"/>
      <c r="H2861" s="39"/>
      <c r="I2861" s="39"/>
      <c r="J2861" s="39"/>
      <c r="K2861" s="39"/>
      <c r="L2861" s="39"/>
      <c r="M2861" s="39"/>
      <c r="N2861" s="39"/>
      <c r="O2861" s="39"/>
      <c r="P2861" s="39"/>
      <c r="Q2861" s="39"/>
      <c r="R2861" s="39"/>
      <c r="S2861" s="39"/>
      <c r="T2861" s="39"/>
      <c r="U2861" s="39"/>
      <c r="V2861" s="39"/>
      <c r="W2861" s="39"/>
      <c r="X2861" s="39"/>
      <c r="Y2861" s="39"/>
      <c r="Z2861" s="39"/>
      <c r="AA2861" s="39"/>
      <c r="AB2861" s="39"/>
      <c r="AC2861" s="39"/>
      <c r="AD2861" s="39"/>
      <c r="AE2861" s="39"/>
      <c r="AF2861" s="39"/>
      <c r="AG2861" s="39"/>
      <c r="AH2861" s="39"/>
      <c r="AI2861" s="39"/>
      <c r="AJ2861" s="39"/>
      <c r="AK2861" s="39"/>
      <c r="AL2861" s="39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3"/>
      <c r="BA2861" s="33"/>
    </row>
    <row r="2862" spans="1:53">
      <c r="A2862" s="59"/>
      <c r="B2862" s="46"/>
      <c r="C2862" s="31" t="s">
        <v>5243</v>
      </c>
      <c r="D2862" s="34" t="s">
        <v>4365</v>
      </c>
      <c r="E2862" s="35">
        <f>E2861-E2859</f>
        <v>0</v>
      </c>
      <c r="F2862" s="35"/>
      <c r="G2862" s="35"/>
      <c r="H2862" s="35"/>
      <c r="I2862" s="35">
        <f>F2859+G2859+H2859+I2861-I2860</f>
        <v>101870</v>
      </c>
      <c r="J2862" s="35">
        <f>I2862+J2861-J2860</f>
        <v>101097</v>
      </c>
      <c r="K2862" s="35">
        <f t="shared" ref="K2862:AL2862" si="1145">J2862+K2861-K2860</f>
        <v>57471</v>
      </c>
      <c r="L2862" s="35">
        <f t="shared" si="1145"/>
        <v>20923</v>
      </c>
      <c r="M2862" s="35">
        <f t="shared" si="1145"/>
        <v>20672</v>
      </c>
      <c r="N2862" s="35">
        <f t="shared" si="1145"/>
        <v>20672</v>
      </c>
      <c r="O2862" s="35">
        <f t="shared" si="1145"/>
        <v>-29597</v>
      </c>
      <c r="P2862" s="35">
        <f t="shared" si="1145"/>
        <v>-60181</v>
      </c>
      <c r="Q2862" s="35">
        <f t="shared" si="1145"/>
        <v>-74050</v>
      </c>
      <c r="R2862" s="35">
        <f t="shared" si="1145"/>
        <v>-74286</v>
      </c>
      <c r="S2862" s="35">
        <f t="shared" si="1145"/>
        <v>-122234</v>
      </c>
      <c r="T2862" s="35">
        <f t="shared" si="1145"/>
        <v>-190211</v>
      </c>
      <c r="U2862" s="35">
        <f t="shared" si="1145"/>
        <v>-209222</v>
      </c>
      <c r="V2862" s="35">
        <f t="shared" si="1145"/>
        <v>-209657</v>
      </c>
      <c r="W2862" s="35">
        <f t="shared" si="1145"/>
        <v>-254262</v>
      </c>
      <c r="X2862" s="35">
        <f t="shared" si="1145"/>
        <v>-295881</v>
      </c>
      <c r="Y2862" s="35">
        <f t="shared" si="1145"/>
        <v>-316386</v>
      </c>
      <c r="Z2862" s="35">
        <f t="shared" si="1145"/>
        <v>-326353</v>
      </c>
      <c r="AA2862" s="35">
        <f t="shared" si="1145"/>
        <v>-326504</v>
      </c>
      <c r="AB2862" s="35">
        <f t="shared" si="1145"/>
        <v>-361944</v>
      </c>
      <c r="AC2862" s="35">
        <f t="shared" si="1145"/>
        <v>-402325</v>
      </c>
      <c r="AD2862" s="35">
        <f t="shared" si="1145"/>
        <v>-422978</v>
      </c>
      <c r="AE2862" s="35">
        <f t="shared" si="1145"/>
        <v>-422978</v>
      </c>
      <c r="AF2862" s="35">
        <f t="shared" si="1145"/>
        <v>-483670</v>
      </c>
      <c r="AG2862" s="35">
        <f t="shared" si="1145"/>
        <v>-525837</v>
      </c>
      <c r="AH2862" s="35">
        <f t="shared" si="1145"/>
        <v>-548085</v>
      </c>
      <c r="AI2862" s="35">
        <f t="shared" si="1145"/>
        <v>-548176</v>
      </c>
      <c r="AJ2862" s="35">
        <f t="shared" si="1145"/>
        <v>-548267</v>
      </c>
      <c r="AK2862" s="35">
        <f t="shared" si="1145"/>
        <v>-633623</v>
      </c>
      <c r="AL2862" s="35">
        <f t="shared" si="1145"/>
        <v>-643664</v>
      </c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3"/>
      <c r="BA2862" s="33"/>
    </row>
    <row r="2863" spans="1:53" ht="17.25" customHeight="1" thickBot="1">
      <c r="A2863" s="60"/>
      <c r="B2863" s="47"/>
      <c r="C2863" s="36">
        <v>0</v>
      </c>
      <c r="D2863" s="37" t="s">
        <v>4366</v>
      </c>
      <c r="E2863" s="52"/>
      <c r="F2863" s="53"/>
      <c r="G2863" s="53"/>
      <c r="H2863" s="53"/>
      <c r="I2863" s="53"/>
      <c r="J2863" s="53"/>
      <c r="K2863" s="53"/>
      <c r="L2863" s="53"/>
      <c r="M2863" s="53"/>
      <c r="N2863" s="53"/>
      <c r="O2863" s="53"/>
      <c r="P2863" s="53"/>
      <c r="Q2863" s="53"/>
      <c r="R2863" s="53"/>
      <c r="S2863" s="53"/>
      <c r="T2863" s="53"/>
      <c r="U2863" s="53"/>
      <c r="V2863" s="53"/>
      <c r="W2863" s="53"/>
      <c r="X2863" s="53"/>
      <c r="Y2863" s="53"/>
      <c r="Z2863" s="53"/>
      <c r="AA2863" s="53"/>
      <c r="AB2863" s="53"/>
      <c r="AC2863" s="53"/>
      <c r="AD2863" s="53"/>
      <c r="AE2863" s="53"/>
      <c r="AF2863" s="53"/>
      <c r="AG2863" s="53"/>
      <c r="AH2863" s="53"/>
      <c r="AI2863" s="53"/>
      <c r="AJ2863" s="53"/>
      <c r="AK2863" s="53"/>
      <c r="AL2863" s="54"/>
      <c r="AM2863" s="38"/>
      <c r="AN2863" s="38"/>
      <c r="AO2863" s="38"/>
      <c r="AP2863" s="38"/>
      <c r="AQ2863" s="38"/>
      <c r="AR2863" s="38"/>
      <c r="AS2863" s="38"/>
      <c r="AT2863" s="38"/>
      <c r="AU2863" s="38"/>
      <c r="AV2863" s="38"/>
      <c r="AW2863" s="38"/>
      <c r="AX2863" s="38"/>
      <c r="AY2863" s="38"/>
      <c r="AZ2863" s="38"/>
      <c r="BA2863" s="38"/>
    </row>
    <row r="2864" spans="1:53" ht="15" thickTop="1">
      <c r="A2864" s="45" t="s">
        <v>2918</v>
      </c>
      <c r="B2864" s="45">
        <v>573</v>
      </c>
      <c r="C2864" s="14" t="s">
        <v>5244</v>
      </c>
      <c r="D2864" s="15" t="s">
        <v>4362</v>
      </c>
      <c r="E2864" s="29"/>
      <c r="F2864" s="29">
        <v>3310310</v>
      </c>
      <c r="G2864" s="29"/>
      <c r="H2864" s="29"/>
      <c r="I2864" s="29"/>
      <c r="J2864" s="29"/>
      <c r="K2864" s="29"/>
      <c r="L2864" s="29"/>
      <c r="M2864" s="29"/>
      <c r="N2864" s="29"/>
      <c r="O2864" s="29"/>
      <c r="P2864" s="29"/>
      <c r="Q2864" s="29"/>
      <c r="R2864" s="29"/>
      <c r="S2864" s="29"/>
      <c r="T2864" s="29"/>
      <c r="U2864" s="29"/>
      <c r="V2864" s="29"/>
      <c r="W2864" s="29"/>
      <c r="X2864" s="29"/>
      <c r="Y2864" s="29"/>
      <c r="Z2864" s="29"/>
      <c r="AA2864" s="29"/>
      <c r="AB2864" s="29"/>
      <c r="AC2864" s="29"/>
      <c r="AD2864" s="29"/>
      <c r="AE2864" s="29"/>
      <c r="AF2864" s="29"/>
      <c r="AG2864" s="29"/>
      <c r="AH2864" s="29"/>
      <c r="AI2864" s="29"/>
      <c r="AJ2864" s="29"/>
      <c r="AK2864" s="29"/>
      <c r="AL2864" s="29"/>
      <c r="AM2864" s="17"/>
      <c r="AN2864" s="17">
        <f>AM2864*(F2864+G2864)</f>
        <v>0</v>
      </c>
      <c r="AO2864" s="17">
        <f>SUMIF($I$1:$AL$1,AO$1,$I2866:$AL2866)*$AM2864</f>
        <v>0</v>
      </c>
      <c r="AP2864" s="17">
        <f t="shared" ref="AP2864:AZ2864" si="1146">SUMIF($I$1:$AL$1,AP$1,$I2866:$AL2866)*$AM2864</f>
        <v>0</v>
      </c>
      <c r="AQ2864" s="17">
        <f t="shared" si="1146"/>
        <v>0</v>
      </c>
      <c r="AR2864" s="17">
        <f t="shared" si="1146"/>
        <v>0</v>
      </c>
      <c r="AS2864" s="17">
        <f t="shared" si="1146"/>
        <v>0</v>
      </c>
      <c r="AT2864" s="17">
        <f t="shared" si="1146"/>
        <v>0</v>
      </c>
      <c r="AU2864" s="17">
        <f t="shared" si="1146"/>
        <v>0</v>
      </c>
      <c r="AV2864" s="17">
        <f t="shared" si="1146"/>
        <v>0</v>
      </c>
      <c r="AW2864" s="17">
        <f t="shared" si="1146"/>
        <v>0</v>
      </c>
      <c r="AX2864" s="17">
        <f t="shared" si="1146"/>
        <v>0</v>
      </c>
      <c r="AY2864" s="17">
        <f t="shared" si="1146"/>
        <v>0</v>
      </c>
      <c r="AZ2864" s="17">
        <f t="shared" si="1146"/>
        <v>0</v>
      </c>
      <c r="BA2864" s="17"/>
    </row>
    <row r="2865" spans="1:53">
      <c r="A2865" s="59"/>
      <c r="B2865" s="46"/>
      <c r="C2865" s="31" t="s">
        <v>5245</v>
      </c>
      <c r="D2865" s="32" t="s">
        <v>4363</v>
      </c>
      <c r="E2865" s="39"/>
      <c r="F2865" s="39"/>
      <c r="G2865" s="39"/>
      <c r="H2865" s="39"/>
      <c r="I2865" s="39">
        <v>1189309</v>
      </c>
      <c r="J2865" s="39">
        <v>364819</v>
      </c>
      <c r="K2865" s="39">
        <v>1254709</v>
      </c>
      <c r="L2865" s="39">
        <v>201115</v>
      </c>
      <c r="M2865" s="39">
        <v>23184</v>
      </c>
      <c r="N2865" s="39">
        <v>281402</v>
      </c>
      <c r="O2865" s="39">
        <v>957792</v>
      </c>
      <c r="P2865" s="39">
        <v>1858947</v>
      </c>
      <c r="Q2865" s="39">
        <v>997814</v>
      </c>
      <c r="R2865" s="39">
        <v>217477</v>
      </c>
      <c r="S2865" s="39">
        <v>1563689</v>
      </c>
      <c r="T2865" s="39">
        <v>3321172</v>
      </c>
      <c r="U2865" s="39">
        <v>1067949</v>
      </c>
      <c r="V2865" s="39">
        <v>403732</v>
      </c>
      <c r="W2865" s="39">
        <v>1524899</v>
      </c>
      <c r="X2865" s="39">
        <v>3027652</v>
      </c>
      <c r="Y2865" s="39">
        <v>860896</v>
      </c>
      <c r="Z2865" s="39">
        <v>306525</v>
      </c>
      <c r="AA2865" s="39">
        <v>788072</v>
      </c>
      <c r="AB2865" s="39">
        <v>2060697</v>
      </c>
      <c r="AC2865" s="39">
        <v>2134746</v>
      </c>
      <c r="AD2865" s="39">
        <v>1062102</v>
      </c>
      <c r="AE2865" s="39">
        <v>700302</v>
      </c>
      <c r="AF2865" s="39">
        <v>1293733</v>
      </c>
      <c r="AG2865" s="39">
        <v>2870195</v>
      </c>
      <c r="AH2865" s="39">
        <v>1351622</v>
      </c>
      <c r="AI2865" s="39">
        <v>1804232</v>
      </c>
      <c r="AJ2865" s="39">
        <v>746798</v>
      </c>
      <c r="AK2865" s="39">
        <v>4007461</v>
      </c>
      <c r="AL2865" s="39">
        <v>1444057</v>
      </c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3"/>
      <c r="BA2865" s="33"/>
    </row>
    <row r="2866" spans="1:53">
      <c r="A2866" s="59"/>
      <c r="B2866" s="46"/>
      <c r="C2866" s="31"/>
      <c r="D2866" s="32" t="s">
        <v>4364</v>
      </c>
      <c r="E2866" s="39">
        <f>SUM(I2866:AL2866)</f>
        <v>0</v>
      </c>
      <c r="F2866" s="39"/>
      <c r="G2866" s="39"/>
      <c r="H2866" s="39"/>
      <c r="I2866" s="39"/>
      <c r="J2866" s="39"/>
      <c r="K2866" s="39"/>
      <c r="L2866" s="39"/>
      <c r="M2866" s="39"/>
      <c r="N2866" s="39"/>
      <c r="O2866" s="39"/>
      <c r="P2866" s="39"/>
      <c r="Q2866" s="39"/>
      <c r="R2866" s="39"/>
      <c r="S2866" s="39"/>
      <c r="T2866" s="39"/>
      <c r="U2866" s="39"/>
      <c r="V2866" s="39"/>
      <c r="W2866" s="39"/>
      <c r="X2866" s="39"/>
      <c r="Y2866" s="39"/>
      <c r="Z2866" s="39"/>
      <c r="AA2866" s="39"/>
      <c r="AB2866" s="39"/>
      <c r="AC2866" s="39"/>
      <c r="AD2866" s="39"/>
      <c r="AE2866" s="39"/>
      <c r="AF2866" s="39"/>
      <c r="AG2866" s="39"/>
      <c r="AH2866" s="39"/>
      <c r="AI2866" s="39"/>
      <c r="AJ2866" s="39"/>
      <c r="AK2866" s="39"/>
      <c r="AL2866" s="39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3"/>
      <c r="BA2866" s="33"/>
    </row>
    <row r="2867" spans="1:53">
      <c r="A2867" s="59"/>
      <c r="B2867" s="46"/>
      <c r="C2867" s="31" t="s">
        <v>5246</v>
      </c>
      <c r="D2867" s="34" t="s">
        <v>4365</v>
      </c>
      <c r="E2867" s="35">
        <f>E2866-E2864</f>
        <v>0</v>
      </c>
      <c r="F2867" s="35"/>
      <c r="G2867" s="35"/>
      <c r="H2867" s="35"/>
      <c r="I2867" s="35">
        <f>F2864+G2864+H2864+I2866-I2865</f>
        <v>2121001</v>
      </c>
      <c r="J2867" s="35">
        <f>I2867+J2866-J2865</f>
        <v>1756182</v>
      </c>
      <c r="K2867" s="35">
        <f t="shared" ref="K2867:AL2867" si="1147">J2867+K2866-K2865</f>
        <v>501473</v>
      </c>
      <c r="L2867" s="35">
        <f t="shared" si="1147"/>
        <v>300358</v>
      </c>
      <c r="M2867" s="35">
        <f t="shared" si="1147"/>
        <v>277174</v>
      </c>
      <c r="N2867" s="35">
        <f t="shared" si="1147"/>
        <v>-4228</v>
      </c>
      <c r="O2867" s="35">
        <f t="shared" si="1147"/>
        <v>-962020</v>
      </c>
      <c r="P2867" s="35">
        <f t="shared" si="1147"/>
        <v>-2820967</v>
      </c>
      <c r="Q2867" s="35">
        <f t="shared" si="1147"/>
        <v>-3818781</v>
      </c>
      <c r="R2867" s="35">
        <f t="shared" si="1147"/>
        <v>-4036258</v>
      </c>
      <c r="S2867" s="35">
        <f t="shared" si="1147"/>
        <v>-5599947</v>
      </c>
      <c r="T2867" s="35">
        <f t="shared" si="1147"/>
        <v>-8921119</v>
      </c>
      <c r="U2867" s="35">
        <f t="shared" si="1147"/>
        <v>-9989068</v>
      </c>
      <c r="V2867" s="35">
        <f t="shared" si="1147"/>
        <v>-10392800</v>
      </c>
      <c r="W2867" s="35">
        <f t="shared" si="1147"/>
        <v>-11917699</v>
      </c>
      <c r="X2867" s="35">
        <f t="shared" si="1147"/>
        <v>-14945351</v>
      </c>
      <c r="Y2867" s="35">
        <f t="shared" si="1147"/>
        <v>-15806247</v>
      </c>
      <c r="Z2867" s="35">
        <f t="shared" si="1147"/>
        <v>-16112772</v>
      </c>
      <c r="AA2867" s="35">
        <f t="shared" si="1147"/>
        <v>-16900844</v>
      </c>
      <c r="AB2867" s="35">
        <f t="shared" si="1147"/>
        <v>-18961541</v>
      </c>
      <c r="AC2867" s="35">
        <f t="shared" si="1147"/>
        <v>-21096287</v>
      </c>
      <c r="AD2867" s="35">
        <f t="shared" si="1147"/>
        <v>-22158389</v>
      </c>
      <c r="AE2867" s="35">
        <f t="shared" si="1147"/>
        <v>-22858691</v>
      </c>
      <c r="AF2867" s="35">
        <f t="shared" si="1147"/>
        <v>-24152424</v>
      </c>
      <c r="AG2867" s="35">
        <f t="shared" si="1147"/>
        <v>-27022619</v>
      </c>
      <c r="AH2867" s="35">
        <f t="shared" si="1147"/>
        <v>-28374241</v>
      </c>
      <c r="AI2867" s="35">
        <f t="shared" si="1147"/>
        <v>-30178473</v>
      </c>
      <c r="AJ2867" s="35">
        <f t="shared" si="1147"/>
        <v>-30925271</v>
      </c>
      <c r="AK2867" s="35">
        <f t="shared" si="1147"/>
        <v>-34932732</v>
      </c>
      <c r="AL2867" s="35">
        <f t="shared" si="1147"/>
        <v>-36376789</v>
      </c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3"/>
      <c r="BA2867" s="33"/>
    </row>
    <row r="2868" spans="1:53" ht="17.25" customHeight="1" thickBot="1">
      <c r="A2868" s="60"/>
      <c r="B2868" s="47"/>
      <c r="C2868" s="36">
        <v>0</v>
      </c>
      <c r="D2868" s="37" t="s">
        <v>4366</v>
      </c>
      <c r="E2868" s="52"/>
      <c r="F2868" s="53"/>
      <c r="G2868" s="53"/>
      <c r="H2868" s="53"/>
      <c r="I2868" s="53"/>
      <c r="J2868" s="53"/>
      <c r="K2868" s="53"/>
      <c r="L2868" s="53"/>
      <c r="M2868" s="53"/>
      <c r="N2868" s="53"/>
      <c r="O2868" s="53"/>
      <c r="P2868" s="53"/>
      <c r="Q2868" s="53"/>
      <c r="R2868" s="53"/>
      <c r="S2868" s="53"/>
      <c r="T2868" s="53"/>
      <c r="U2868" s="53"/>
      <c r="V2868" s="53"/>
      <c r="W2868" s="53"/>
      <c r="X2868" s="53"/>
      <c r="Y2868" s="53"/>
      <c r="Z2868" s="53"/>
      <c r="AA2868" s="53"/>
      <c r="AB2868" s="53"/>
      <c r="AC2868" s="53"/>
      <c r="AD2868" s="53"/>
      <c r="AE2868" s="53"/>
      <c r="AF2868" s="53"/>
      <c r="AG2868" s="53"/>
      <c r="AH2868" s="53"/>
      <c r="AI2868" s="53"/>
      <c r="AJ2868" s="53"/>
      <c r="AK2868" s="53"/>
      <c r="AL2868" s="54"/>
      <c r="AM2868" s="38"/>
      <c r="AN2868" s="38"/>
      <c r="AO2868" s="38"/>
      <c r="AP2868" s="38"/>
      <c r="AQ2868" s="38"/>
      <c r="AR2868" s="38"/>
      <c r="AS2868" s="38"/>
      <c r="AT2868" s="38"/>
      <c r="AU2868" s="38"/>
      <c r="AV2868" s="38"/>
      <c r="AW2868" s="38"/>
      <c r="AX2868" s="38"/>
      <c r="AY2868" s="38"/>
      <c r="AZ2868" s="38"/>
      <c r="BA2868" s="38"/>
    </row>
    <row r="2869" spans="1:53" ht="15" thickTop="1">
      <c r="A2869" s="45" t="s">
        <v>2918</v>
      </c>
      <c r="B2869" s="45">
        <v>574</v>
      </c>
      <c r="C2869" s="14" t="s">
        <v>5247</v>
      </c>
      <c r="D2869" s="15" t="s">
        <v>4362</v>
      </c>
      <c r="E2869" s="29"/>
      <c r="F2869" s="29">
        <v>224595</v>
      </c>
      <c r="G2869" s="29"/>
      <c r="H2869" s="29"/>
      <c r="I2869" s="29"/>
      <c r="J2869" s="29"/>
      <c r="K2869" s="29"/>
      <c r="L2869" s="29"/>
      <c r="M2869" s="29"/>
      <c r="N2869" s="29"/>
      <c r="O2869" s="29"/>
      <c r="P2869" s="29"/>
      <c r="Q2869" s="29"/>
      <c r="R2869" s="29"/>
      <c r="S2869" s="29"/>
      <c r="T2869" s="29"/>
      <c r="U2869" s="29"/>
      <c r="V2869" s="29"/>
      <c r="W2869" s="29"/>
      <c r="X2869" s="29"/>
      <c r="Y2869" s="29"/>
      <c r="Z2869" s="29"/>
      <c r="AA2869" s="29"/>
      <c r="AB2869" s="29"/>
      <c r="AC2869" s="29"/>
      <c r="AD2869" s="29"/>
      <c r="AE2869" s="29"/>
      <c r="AF2869" s="29"/>
      <c r="AG2869" s="29"/>
      <c r="AH2869" s="29"/>
      <c r="AI2869" s="29"/>
      <c r="AJ2869" s="29"/>
      <c r="AK2869" s="29"/>
      <c r="AL2869" s="29"/>
      <c r="AM2869" s="17"/>
      <c r="AN2869" s="17">
        <f>AM2869*(F2869+G2869)</f>
        <v>0</v>
      </c>
      <c r="AO2869" s="17">
        <f>SUMIF($I$1:$AL$1,AO$1,$I2871:$AL2871)*$AM2869</f>
        <v>0</v>
      </c>
      <c r="AP2869" s="17">
        <f t="shared" ref="AP2869:AZ2869" si="1148">SUMIF($I$1:$AL$1,AP$1,$I2871:$AL2871)*$AM2869</f>
        <v>0</v>
      </c>
      <c r="AQ2869" s="17">
        <f t="shared" si="1148"/>
        <v>0</v>
      </c>
      <c r="AR2869" s="17">
        <f t="shared" si="1148"/>
        <v>0</v>
      </c>
      <c r="AS2869" s="17">
        <f t="shared" si="1148"/>
        <v>0</v>
      </c>
      <c r="AT2869" s="17">
        <f t="shared" si="1148"/>
        <v>0</v>
      </c>
      <c r="AU2869" s="17">
        <f t="shared" si="1148"/>
        <v>0</v>
      </c>
      <c r="AV2869" s="17">
        <f t="shared" si="1148"/>
        <v>0</v>
      </c>
      <c r="AW2869" s="17">
        <f t="shared" si="1148"/>
        <v>0</v>
      </c>
      <c r="AX2869" s="17">
        <f t="shared" si="1148"/>
        <v>0</v>
      </c>
      <c r="AY2869" s="17">
        <f t="shared" si="1148"/>
        <v>0</v>
      </c>
      <c r="AZ2869" s="17">
        <f t="shared" si="1148"/>
        <v>0</v>
      </c>
      <c r="BA2869" s="17"/>
    </row>
    <row r="2870" spans="1:53">
      <c r="A2870" s="59"/>
      <c r="B2870" s="46"/>
      <c r="C2870" s="31" t="s">
        <v>5248</v>
      </c>
      <c r="D2870" s="32" t="s">
        <v>4363</v>
      </c>
      <c r="E2870" s="39"/>
      <c r="F2870" s="39"/>
      <c r="G2870" s="39"/>
      <c r="H2870" s="39"/>
      <c r="I2870" s="39">
        <v>122735</v>
      </c>
      <c r="J2870" s="39">
        <v>76304</v>
      </c>
      <c r="K2870" s="39">
        <v>80301</v>
      </c>
      <c r="L2870" s="39"/>
      <c r="M2870" s="39"/>
      <c r="N2870" s="39">
        <v>4010</v>
      </c>
      <c r="O2870" s="39">
        <v>61761</v>
      </c>
      <c r="P2870" s="39">
        <v>157076</v>
      </c>
      <c r="Q2870" s="39">
        <v>35577</v>
      </c>
      <c r="R2870" s="39">
        <v>8328</v>
      </c>
      <c r="S2870" s="39">
        <v>99029</v>
      </c>
      <c r="T2870" s="39">
        <v>237706</v>
      </c>
      <c r="U2870" s="39">
        <v>753</v>
      </c>
      <c r="V2870" s="39">
        <v>8900</v>
      </c>
      <c r="W2870" s="39">
        <v>21500</v>
      </c>
      <c r="X2870" s="39">
        <v>213420</v>
      </c>
      <c r="Y2870" s="39">
        <v>31414</v>
      </c>
      <c r="Z2870" s="39">
        <v>2325</v>
      </c>
      <c r="AA2870" s="39">
        <v>33682</v>
      </c>
      <c r="AB2870" s="39">
        <v>11116</v>
      </c>
      <c r="AC2870" s="39">
        <v>162976</v>
      </c>
      <c r="AD2870" s="39">
        <v>43150</v>
      </c>
      <c r="AE2870" s="39">
        <v>18670</v>
      </c>
      <c r="AF2870" s="39">
        <v>36004</v>
      </c>
      <c r="AG2870" s="39">
        <v>136688</v>
      </c>
      <c r="AH2870" s="39">
        <v>99044</v>
      </c>
      <c r="AI2870" s="39">
        <v>15656</v>
      </c>
      <c r="AJ2870" s="39">
        <v>35122</v>
      </c>
      <c r="AK2870" s="39">
        <v>10857</v>
      </c>
      <c r="AL2870" s="39">
        <v>208838</v>
      </c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3"/>
      <c r="BA2870" s="33"/>
    </row>
    <row r="2871" spans="1:53">
      <c r="A2871" s="59"/>
      <c r="B2871" s="46"/>
      <c r="C2871" s="31"/>
      <c r="D2871" s="32" t="s">
        <v>4364</v>
      </c>
      <c r="E2871" s="39">
        <f>SUM(I2871:AL2871)</f>
        <v>0</v>
      </c>
      <c r="F2871" s="39"/>
      <c r="G2871" s="39"/>
      <c r="H2871" s="39"/>
      <c r="I2871" s="39"/>
      <c r="J2871" s="39"/>
      <c r="K2871" s="39"/>
      <c r="L2871" s="39"/>
      <c r="M2871" s="39"/>
      <c r="N2871" s="39"/>
      <c r="O2871" s="39"/>
      <c r="P2871" s="39"/>
      <c r="Q2871" s="39"/>
      <c r="R2871" s="39"/>
      <c r="S2871" s="39"/>
      <c r="T2871" s="39"/>
      <c r="U2871" s="39"/>
      <c r="V2871" s="39"/>
      <c r="W2871" s="39"/>
      <c r="X2871" s="39"/>
      <c r="Y2871" s="39"/>
      <c r="Z2871" s="39"/>
      <c r="AA2871" s="39"/>
      <c r="AB2871" s="39"/>
      <c r="AC2871" s="39"/>
      <c r="AD2871" s="39"/>
      <c r="AE2871" s="39"/>
      <c r="AF2871" s="39"/>
      <c r="AG2871" s="39"/>
      <c r="AH2871" s="39"/>
      <c r="AI2871" s="39"/>
      <c r="AJ2871" s="39"/>
      <c r="AK2871" s="39"/>
      <c r="AL2871" s="39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3"/>
      <c r="BA2871" s="33"/>
    </row>
    <row r="2872" spans="1:53">
      <c r="A2872" s="59"/>
      <c r="B2872" s="46"/>
      <c r="C2872" s="31" t="s">
        <v>5249</v>
      </c>
      <c r="D2872" s="34" t="s">
        <v>4365</v>
      </c>
      <c r="E2872" s="35">
        <f>E2871-E2869</f>
        <v>0</v>
      </c>
      <c r="F2872" s="35"/>
      <c r="G2872" s="35"/>
      <c r="H2872" s="35"/>
      <c r="I2872" s="35">
        <f>F2869+G2869+H2869+I2871-I2870</f>
        <v>101860</v>
      </c>
      <c r="J2872" s="35">
        <f>I2872+J2871-J2870</f>
        <v>25556</v>
      </c>
      <c r="K2872" s="35">
        <f t="shared" ref="K2872:AL2872" si="1149">J2872+K2871-K2870</f>
        <v>-54745</v>
      </c>
      <c r="L2872" s="35">
        <f t="shared" si="1149"/>
        <v>-54745</v>
      </c>
      <c r="M2872" s="35">
        <f t="shared" si="1149"/>
        <v>-54745</v>
      </c>
      <c r="N2872" s="35">
        <f t="shared" si="1149"/>
        <v>-58755</v>
      </c>
      <c r="O2872" s="35">
        <f t="shared" si="1149"/>
        <v>-120516</v>
      </c>
      <c r="P2872" s="35">
        <f t="shared" si="1149"/>
        <v>-277592</v>
      </c>
      <c r="Q2872" s="35">
        <f t="shared" si="1149"/>
        <v>-313169</v>
      </c>
      <c r="R2872" s="35">
        <f t="shared" si="1149"/>
        <v>-321497</v>
      </c>
      <c r="S2872" s="35">
        <f t="shared" si="1149"/>
        <v>-420526</v>
      </c>
      <c r="T2872" s="35">
        <f t="shared" si="1149"/>
        <v>-658232</v>
      </c>
      <c r="U2872" s="35">
        <f t="shared" si="1149"/>
        <v>-658985</v>
      </c>
      <c r="V2872" s="35">
        <f t="shared" si="1149"/>
        <v>-667885</v>
      </c>
      <c r="W2872" s="35">
        <f t="shared" si="1149"/>
        <v>-689385</v>
      </c>
      <c r="X2872" s="35">
        <f t="shared" si="1149"/>
        <v>-902805</v>
      </c>
      <c r="Y2872" s="35">
        <f t="shared" si="1149"/>
        <v>-934219</v>
      </c>
      <c r="Z2872" s="35">
        <f t="shared" si="1149"/>
        <v>-936544</v>
      </c>
      <c r="AA2872" s="35">
        <f t="shared" si="1149"/>
        <v>-970226</v>
      </c>
      <c r="AB2872" s="35">
        <f t="shared" si="1149"/>
        <v>-981342</v>
      </c>
      <c r="AC2872" s="35">
        <f t="shared" si="1149"/>
        <v>-1144318</v>
      </c>
      <c r="AD2872" s="35">
        <f t="shared" si="1149"/>
        <v>-1187468</v>
      </c>
      <c r="AE2872" s="35">
        <f t="shared" si="1149"/>
        <v>-1206138</v>
      </c>
      <c r="AF2872" s="35">
        <f t="shared" si="1149"/>
        <v>-1242142</v>
      </c>
      <c r="AG2872" s="35">
        <f t="shared" si="1149"/>
        <v>-1378830</v>
      </c>
      <c r="AH2872" s="35">
        <f t="shared" si="1149"/>
        <v>-1477874</v>
      </c>
      <c r="AI2872" s="35">
        <f t="shared" si="1149"/>
        <v>-1493530</v>
      </c>
      <c r="AJ2872" s="35">
        <f t="shared" si="1149"/>
        <v>-1528652</v>
      </c>
      <c r="AK2872" s="35">
        <f t="shared" si="1149"/>
        <v>-1539509</v>
      </c>
      <c r="AL2872" s="35">
        <f t="shared" si="1149"/>
        <v>-1748347</v>
      </c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3"/>
      <c r="BA2872" s="33"/>
    </row>
    <row r="2873" spans="1:53" ht="17.25" customHeight="1" thickBot="1">
      <c r="A2873" s="60"/>
      <c r="B2873" s="47"/>
      <c r="C2873" s="36">
        <v>0</v>
      </c>
      <c r="D2873" s="37" t="s">
        <v>4366</v>
      </c>
      <c r="E2873" s="52"/>
      <c r="F2873" s="53"/>
      <c r="G2873" s="53"/>
      <c r="H2873" s="53"/>
      <c r="I2873" s="53"/>
      <c r="J2873" s="53"/>
      <c r="K2873" s="53"/>
      <c r="L2873" s="53"/>
      <c r="M2873" s="53"/>
      <c r="N2873" s="53"/>
      <c r="O2873" s="53"/>
      <c r="P2873" s="53"/>
      <c r="Q2873" s="53"/>
      <c r="R2873" s="53"/>
      <c r="S2873" s="53"/>
      <c r="T2873" s="53"/>
      <c r="U2873" s="53"/>
      <c r="V2873" s="53"/>
      <c r="W2873" s="53"/>
      <c r="X2873" s="53"/>
      <c r="Y2873" s="53"/>
      <c r="Z2873" s="53"/>
      <c r="AA2873" s="53"/>
      <c r="AB2873" s="53"/>
      <c r="AC2873" s="53"/>
      <c r="AD2873" s="53"/>
      <c r="AE2873" s="53"/>
      <c r="AF2873" s="53"/>
      <c r="AG2873" s="53"/>
      <c r="AH2873" s="53"/>
      <c r="AI2873" s="53"/>
      <c r="AJ2873" s="53"/>
      <c r="AK2873" s="53"/>
      <c r="AL2873" s="54"/>
      <c r="AM2873" s="38"/>
      <c r="AN2873" s="38"/>
      <c r="AO2873" s="38"/>
      <c r="AP2873" s="38"/>
      <c r="AQ2873" s="38"/>
      <c r="AR2873" s="38"/>
      <c r="AS2873" s="38"/>
      <c r="AT2873" s="38"/>
      <c r="AU2873" s="38"/>
      <c r="AV2873" s="38"/>
      <c r="AW2873" s="38"/>
      <c r="AX2873" s="38"/>
      <c r="AY2873" s="38"/>
      <c r="AZ2873" s="38"/>
      <c r="BA2873" s="38"/>
    </row>
    <row r="2874" spans="1:53" ht="15" thickTop="1">
      <c r="A2874" s="45" t="s">
        <v>2918</v>
      </c>
      <c r="B2874" s="45">
        <v>575</v>
      </c>
      <c r="C2874" s="14" t="s">
        <v>5250</v>
      </c>
      <c r="D2874" s="15" t="s">
        <v>4362</v>
      </c>
      <c r="E2874" s="29"/>
      <c r="F2874" s="29">
        <v>227223</v>
      </c>
      <c r="G2874" s="29"/>
      <c r="H2874" s="29"/>
      <c r="I2874" s="29"/>
      <c r="J2874" s="29"/>
      <c r="K2874" s="29"/>
      <c r="L2874" s="29"/>
      <c r="M2874" s="29"/>
      <c r="N2874" s="29"/>
      <c r="O2874" s="29"/>
      <c r="P2874" s="29"/>
      <c r="Q2874" s="29"/>
      <c r="R2874" s="29"/>
      <c r="S2874" s="29"/>
      <c r="T2874" s="29"/>
      <c r="U2874" s="29"/>
      <c r="V2874" s="29"/>
      <c r="W2874" s="29"/>
      <c r="X2874" s="29"/>
      <c r="Y2874" s="29"/>
      <c r="Z2874" s="29"/>
      <c r="AA2874" s="29"/>
      <c r="AB2874" s="29"/>
      <c r="AC2874" s="29"/>
      <c r="AD2874" s="29"/>
      <c r="AE2874" s="29"/>
      <c r="AF2874" s="29"/>
      <c r="AG2874" s="29"/>
      <c r="AH2874" s="29"/>
      <c r="AI2874" s="29"/>
      <c r="AJ2874" s="29"/>
      <c r="AK2874" s="29"/>
      <c r="AL2874" s="29"/>
      <c r="AM2874" s="17"/>
      <c r="AN2874" s="17">
        <f>AM2874*(F2874+G2874)</f>
        <v>0</v>
      </c>
      <c r="AO2874" s="17">
        <f>SUMIF($I$1:$AL$1,AO$1,$I2876:$AL2876)*$AM2874</f>
        <v>0</v>
      </c>
      <c r="AP2874" s="17">
        <f t="shared" ref="AP2874:AZ2874" si="1150">SUMIF($I$1:$AL$1,AP$1,$I2876:$AL2876)*$AM2874</f>
        <v>0</v>
      </c>
      <c r="AQ2874" s="17">
        <f t="shared" si="1150"/>
        <v>0</v>
      </c>
      <c r="AR2874" s="17">
        <f t="shared" si="1150"/>
        <v>0</v>
      </c>
      <c r="AS2874" s="17">
        <f t="shared" si="1150"/>
        <v>0</v>
      </c>
      <c r="AT2874" s="17">
        <f t="shared" si="1150"/>
        <v>0</v>
      </c>
      <c r="AU2874" s="17">
        <f t="shared" si="1150"/>
        <v>0</v>
      </c>
      <c r="AV2874" s="17">
        <f t="shared" si="1150"/>
        <v>0</v>
      </c>
      <c r="AW2874" s="17">
        <f t="shared" si="1150"/>
        <v>0</v>
      </c>
      <c r="AX2874" s="17">
        <f t="shared" si="1150"/>
        <v>0</v>
      </c>
      <c r="AY2874" s="17">
        <f t="shared" si="1150"/>
        <v>0</v>
      </c>
      <c r="AZ2874" s="17">
        <f t="shared" si="1150"/>
        <v>0</v>
      </c>
      <c r="BA2874" s="17"/>
    </row>
    <row r="2875" spans="1:53">
      <c r="A2875" s="59"/>
      <c r="B2875" s="46"/>
      <c r="C2875" s="31" t="s">
        <v>5251</v>
      </c>
      <c r="D2875" s="32" t="s">
        <v>4363</v>
      </c>
      <c r="E2875" s="39"/>
      <c r="F2875" s="39"/>
      <c r="G2875" s="39"/>
      <c r="H2875" s="39"/>
      <c r="I2875" s="39">
        <v>59071</v>
      </c>
      <c r="J2875" s="39">
        <v>30522</v>
      </c>
      <c r="K2875" s="39">
        <v>32121</v>
      </c>
      <c r="L2875" s="39">
        <v>2838</v>
      </c>
      <c r="M2875" s="39"/>
      <c r="N2875" s="39"/>
      <c r="O2875" s="39">
        <v>66246</v>
      </c>
      <c r="P2875" s="39">
        <v>65612</v>
      </c>
      <c r="Q2875" s="39">
        <v>18692</v>
      </c>
      <c r="R2875" s="39">
        <v>535</v>
      </c>
      <c r="S2875" s="39">
        <v>133210</v>
      </c>
      <c r="T2875" s="39">
        <v>130703</v>
      </c>
      <c r="U2875" s="39">
        <v>13734</v>
      </c>
      <c r="V2875" s="39">
        <v>2408</v>
      </c>
      <c r="W2875" s="39">
        <v>125296</v>
      </c>
      <c r="X2875" s="39">
        <v>139275</v>
      </c>
      <c r="Y2875" s="39">
        <v>29015</v>
      </c>
      <c r="Z2875" s="39">
        <v>13128</v>
      </c>
      <c r="AA2875" s="39">
        <v>20799</v>
      </c>
      <c r="AB2875" s="39">
        <v>153587</v>
      </c>
      <c r="AC2875" s="39">
        <v>80505</v>
      </c>
      <c r="AD2875" s="39">
        <v>21813</v>
      </c>
      <c r="AE2875" s="39">
        <v>7753</v>
      </c>
      <c r="AF2875" s="39">
        <v>104995</v>
      </c>
      <c r="AG2875" s="39">
        <v>111508</v>
      </c>
      <c r="AH2875" s="39">
        <v>41067</v>
      </c>
      <c r="AI2875" s="39">
        <v>9642</v>
      </c>
      <c r="AJ2875" s="39">
        <v>48986</v>
      </c>
      <c r="AK2875" s="39">
        <v>128318</v>
      </c>
      <c r="AL2875" s="39">
        <v>83905</v>
      </c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3"/>
      <c r="BA2875" s="33"/>
    </row>
    <row r="2876" spans="1:53">
      <c r="A2876" s="59"/>
      <c r="B2876" s="46"/>
      <c r="C2876" s="31"/>
      <c r="D2876" s="32" t="s">
        <v>4364</v>
      </c>
      <c r="E2876" s="39">
        <f>SUM(I2876:AL2876)</f>
        <v>0</v>
      </c>
      <c r="F2876" s="39"/>
      <c r="G2876" s="39"/>
      <c r="H2876" s="39"/>
      <c r="I2876" s="39"/>
      <c r="J2876" s="39"/>
      <c r="K2876" s="39"/>
      <c r="L2876" s="39"/>
      <c r="M2876" s="39"/>
      <c r="N2876" s="39"/>
      <c r="O2876" s="39"/>
      <c r="P2876" s="39"/>
      <c r="Q2876" s="39"/>
      <c r="R2876" s="39"/>
      <c r="S2876" s="39"/>
      <c r="T2876" s="39"/>
      <c r="U2876" s="39"/>
      <c r="V2876" s="39"/>
      <c r="W2876" s="39"/>
      <c r="X2876" s="39"/>
      <c r="Y2876" s="39"/>
      <c r="Z2876" s="39"/>
      <c r="AA2876" s="39"/>
      <c r="AB2876" s="39"/>
      <c r="AC2876" s="39"/>
      <c r="AD2876" s="39"/>
      <c r="AE2876" s="39"/>
      <c r="AF2876" s="39"/>
      <c r="AG2876" s="39"/>
      <c r="AH2876" s="39"/>
      <c r="AI2876" s="39"/>
      <c r="AJ2876" s="39"/>
      <c r="AK2876" s="39"/>
      <c r="AL2876" s="39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3"/>
      <c r="BA2876" s="33"/>
    </row>
    <row r="2877" spans="1:53">
      <c r="A2877" s="59"/>
      <c r="B2877" s="46"/>
      <c r="C2877" s="31" t="s">
        <v>5252</v>
      </c>
      <c r="D2877" s="34" t="s">
        <v>4365</v>
      </c>
      <c r="E2877" s="35">
        <f>E2876-E2874</f>
        <v>0</v>
      </c>
      <c r="F2877" s="35"/>
      <c r="G2877" s="35"/>
      <c r="H2877" s="35"/>
      <c r="I2877" s="35">
        <f>F2874+G2874+H2874+I2876-I2875</f>
        <v>168152</v>
      </c>
      <c r="J2877" s="35">
        <f>I2877+J2876-J2875</f>
        <v>137630</v>
      </c>
      <c r="K2877" s="35">
        <f t="shared" ref="K2877:AL2877" si="1151">J2877+K2876-K2875</f>
        <v>105509</v>
      </c>
      <c r="L2877" s="35">
        <f t="shared" si="1151"/>
        <v>102671</v>
      </c>
      <c r="M2877" s="35">
        <f t="shared" si="1151"/>
        <v>102671</v>
      </c>
      <c r="N2877" s="35">
        <f t="shared" si="1151"/>
        <v>102671</v>
      </c>
      <c r="O2877" s="35">
        <f t="shared" si="1151"/>
        <v>36425</v>
      </c>
      <c r="P2877" s="35">
        <f t="shared" si="1151"/>
        <v>-29187</v>
      </c>
      <c r="Q2877" s="35">
        <f t="shared" si="1151"/>
        <v>-47879</v>
      </c>
      <c r="R2877" s="35">
        <f t="shared" si="1151"/>
        <v>-48414</v>
      </c>
      <c r="S2877" s="35">
        <f t="shared" si="1151"/>
        <v>-181624</v>
      </c>
      <c r="T2877" s="35">
        <f t="shared" si="1151"/>
        <v>-312327</v>
      </c>
      <c r="U2877" s="35">
        <f t="shared" si="1151"/>
        <v>-326061</v>
      </c>
      <c r="V2877" s="35">
        <f t="shared" si="1151"/>
        <v>-328469</v>
      </c>
      <c r="W2877" s="35">
        <f t="shared" si="1151"/>
        <v>-453765</v>
      </c>
      <c r="X2877" s="35">
        <f t="shared" si="1151"/>
        <v>-593040</v>
      </c>
      <c r="Y2877" s="35">
        <f t="shared" si="1151"/>
        <v>-622055</v>
      </c>
      <c r="Z2877" s="35">
        <f t="shared" si="1151"/>
        <v>-635183</v>
      </c>
      <c r="AA2877" s="35">
        <f t="shared" si="1151"/>
        <v>-655982</v>
      </c>
      <c r="AB2877" s="35">
        <f t="shared" si="1151"/>
        <v>-809569</v>
      </c>
      <c r="AC2877" s="35">
        <f t="shared" si="1151"/>
        <v>-890074</v>
      </c>
      <c r="AD2877" s="35">
        <f t="shared" si="1151"/>
        <v>-911887</v>
      </c>
      <c r="AE2877" s="35">
        <f t="shared" si="1151"/>
        <v>-919640</v>
      </c>
      <c r="AF2877" s="35">
        <f t="shared" si="1151"/>
        <v>-1024635</v>
      </c>
      <c r="AG2877" s="35">
        <f t="shared" si="1151"/>
        <v>-1136143</v>
      </c>
      <c r="AH2877" s="35">
        <f t="shared" si="1151"/>
        <v>-1177210</v>
      </c>
      <c r="AI2877" s="35">
        <f t="shared" si="1151"/>
        <v>-1186852</v>
      </c>
      <c r="AJ2877" s="35">
        <f t="shared" si="1151"/>
        <v>-1235838</v>
      </c>
      <c r="AK2877" s="35">
        <f t="shared" si="1151"/>
        <v>-1364156</v>
      </c>
      <c r="AL2877" s="35">
        <f t="shared" si="1151"/>
        <v>-1448061</v>
      </c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3"/>
      <c r="BA2877" s="33"/>
    </row>
    <row r="2878" spans="1:53" ht="17.25" customHeight="1" thickBot="1">
      <c r="A2878" s="60"/>
      <c r="B2878" s="47"/>
      <c r="C2878" s="36">
        <v>0</v>
      </c>
      <c r="D2878" s="37" t="s">
        <v>4366</v>
      </c>
      <c r="E2878" s="52"/>
      <c r="F2878" s="53"/>
      <c r="G2878" s="53"/>
      <c r="H2878" s="53"/>
      <c r="I2878" s="53"/>
      <c r="J2878" s="53"/>
      <c r="K2878" s="53"/>
      <c r="L2878" s="53"/>
      <c r="M2878" s="53"/>
      <c r="N2878" s="53"/>
      <c r="O2878" s="53"/>
      <c r="P2878" s="53"/>
      <c r="Q2878" s="53"/>
      <c r="R2878" s="53"/>
      <c r="S2878" s="53"/>
      <c r="T2878" s="53"/>
      <c r="U2878" s="53"/>
      <c r="V2878" s="53"/>
      <c r="W2878" s="53"/>
      <c r="X2878" s="53"/>
      <c r="Y2878" s="53"/>
      <c r="Z2878" s="53"/>
      <c r="AA2878" s="53"/>
      <c r="AB2878" s="53"/>
      <c r="AC2878" s="53"/>
      <c r="AD2878" s="53"/>
      <c r="AE2878" s="53"/>
      <c r="AF2878" s="53"/>
      <c r="AG2878" s="53"/>
      <c r="AH2878" s="53"/>
      <c r="AI2878" s="53"/>
      <c r="AJ2878" s="53"/>
      <c r="AK2878" s="53"/>
      <c r="AL2878" s="54"/>
      <c r="AM2878" s="38"/>
      <c r="AN2878" s="38"/>
      <c r="AO2878" s="38"/>
      <c r="AP2878" s="38"/>
      <c r="AQ2878" s="38"/>
      <c r="AR2878" s="38"/>
      <c r="AS2878" s="38"/>
      <c r="AT2878" s="38"/>
      <c r="AU2878" s="38"/>
      <c r="AV2878" s="38"/>
      <c r="AW2878" s="38"/>
      <c r="AX2878" s="38"/>
      <c r="AY2878" s="38"/>
      <c r="AZ2878" s="38"/>
      <c r="BA2878" s="38"/>
    </row>
    <row r="2879" spans="1:53" ht="15" thickTop="1">
      <c r="A2879" s="45" t="s">
        <v>2918</v>
      </c>
      <c r="B2879" s="45">
        <v>576</v>
      </c>
      <c r="C2879" s="14" t="s">
        <v>5253</v>
      </c>
      <c r="D2879" s="15" t="s">
        <v>4362</v>
      </c>
      <c r="E2879" s="29"/>
      <c r="F2879" s="29">
        <v>53377</v>
      </c>
      <c r="G2879" s="29"/>
      <c r="H2879" s="29"/>
      <c r="I2879" s="29"/>
      <c r="J2879" s="29"/>
      <c r="K2879" s="29"/>
      <c r="L2879" s="29"/>
      <c r="M2879" s="29"/>
      <c r="N2879" s="29"/>
      <c r="O2879" s="29"/>
      <c r="P2879" s="29"/>
      <c r="Q2879" s="29"/>
      <c r="R2879" s="29"/>
      <c r="S2879" s="29"/>
      <c r="T2879" s="29"/>
      <c r="U2879" s="29"/>
      <c r="V2879" s="29"/>
      <c r="W2879" s="29"/>
      <c r="X2879" s="29"/>
      <c r="Y2879" s="29"/>
      <c r="Z2879" s="29"/>
      <c r="AA2879" s="29"/>
      <c r="AB2879" s="29"/>
      <c r="AC2879" s="29"/>
      <c r="AD2879" s="29"/>
      <c r="AE2879" s="29"/>
      <c r="AF2879" s="29"/>
      <c r="AG2879" s="29"/>
      <c r="AH2879" s="29"/>
      <c r="AI2879" s="29"/>
      <c r="AJ2879" s="29"/>
      <c r="AK2879" s="29"/>
      <c r="AL2879" s="29"/>
      <c r="AM2879" s="17"/>
      <c r="AN2879" s="17">
        <f>AM2879*(F2879+G2879)</f>
        <v>0</v>
      </c>
      <c r="AO2879" s="17">
        <f>SUMIF($I$1:$AL$1,AO$1,$I2881:$AL2881)*$AM2879</f>
        <v>0</v>
      </c>
      <c r="AP2879" s="17">
        <f t="shared" ref="AP2879:AZ2879" si="1152">SUMIF($I$1:$AL$1,AP$1,$I2881:$AL2881)*$AM2879</f>
        <v>0</v>
      </c>
      <c r="AQ2879" s="17">
        <f t="shared" si="1152"/>
        <v>0</v>
      </c>
      <c r="AR2879" s="17">
        <f t="shared" si="1152"/>
        <v>0</v>
      </c>
      <c r="AS2879" s="17">
        <f t="shared" si="1152"/>
        <v>0</v>
      </c>
      <c r="AT2879" s="17">
        <f t="shared" si="1152"/>
        <v>0</v>
      </c>
      <c r="AU2879" s="17">
        <f t="shared" si="1152"/>
        <v>0</v>
      </c>
      <c r="AV2879" s="17">
        <f t="shared" si="1152"/>
        <v>0</v>
      </c>
      <c r="AW2879" s="17">
        <f t="shared" si="1152"/>
        <v>0</v>
      </c>
      <c r="AX2879" s="17">
        <f t="shared" si="1152"/>
        <v>0</v>
      </c>
      <c r="AY2879" s="17">
        <f t="shared" si="1152"/>
        <v>0</v>
      </c>
      <c r="AZ2879" s="17">
        <f t="shared" si="1152"/>
        <v>0</v>
      </c>
      <c r="BA2879" s="17"/>
    </row>
    <row r="2880" spans="1:53">
      <c r="A2880" s="59"/>
      <c r="B2880" s="46"/>
      <c r="C2880" s="31" t="s">
        <v>5254</v>
      </c>
      <c r="D2880" s="32" t="s">
        <v>4363</v>
      </c>
      <c r="E2880" s="39"/>
      <c r="F2880" s="39"/>
      <c r="G2880" s="39"/>
      <c r="H2880" s="39"/>
      <c r="I2880" s="39">
        <v>443</v>
      </c>
      <c r="J2880" s="39">
        <v>16726</v>
      </c>
      <c r="K2880" s="39">
        <v>27532</v>
      </c>
      <c r="L2880" s="39">
        <v>3472</v>
      </c>
      <c r="M2880" s="39">
        <v>10615</v>
      </c>
      <c r="N2880" s="39"/>
      <c r="O2880" s="39">
        <v>13031</v>
      </c>
      <c r="P2880" s="39">
        <v>46355</v>
      </c>
      <c r="Q2880" s="39">
        <v>4089</v>
      </c>
      <c r="R2880" s="39">
        <v>1854</v>
      </c>
      <c r="S2880" s="39">
        <v>23438</v>
      </c>
      <c r="T2880" s="39">
        <v>43927</v>
      </c>
      <c r="U2880" s="39">
        <v>49361</v>
      </c>
      <c r="V2880" s="39">
        <v>25992</v>
      </c>
      <c r="W2880" s="39">
        <v>8142</v>
      </c>
      <c r="X2880" s="39">
        <v>77795</v>
      </c>
      <c r="Y2880" s="39">
        <v>2011</v>
      </c>
      <c r="Z2880" s="39">
        <v>2011</v>
      </c>
      <c r="AA2880" s="39">
        <v>9036</v>
      </c>
      <c r="AB2880" s="39">
        <v>43335</v>
      </c>
      <c r="AC2880" s="39">
        <v>10035</v>
      </c>
      <c r="AD2880" s="39">
        <v>12772</v>
      </c>
      <c r="AE2880" s="39">
        <v>3913</v>
      </c>
      <c r="AF2880" s="39">
        <v>4106</v>
      </c>
      <c r="AG2880" s="39">
        <v>51227</v>
      </c>
      <c r="AH2880" s="39">
        <v>2782</v>
      </c>
      <c r="AI2880" s="39">
        <v>2011</v>
      </c>
      <c r="AJ2880" s="39">
        <v>2914</v>
      </c>
      <c r="AK2880" s="39">
        <v>50613</v>
      </c>
      <c r="AL2880" s="39">
        <v>2011</v>
      </c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3"/>
      <c r="BA2880" s="33"/>
    </row>
    <row r="2881" spans="1:53">
      <c r="A2881" s="59"/>
      <c r="B2881" s="46"/>
      <c r="C2881" s="31"/>
      <c r="D2881" s="32" t="s">
        <v>4364</v>
      </c>
      <c r="E2881" s="39">
        <f>SUM(I2881:AL2881)</f>
        <v>0</v>
      </c>
      <c r="F2881" s="39"/>
      <c r="G2881" s="39"/>
      <c r="H2881" s="39"/>
      <c r="I2881" s="39"/>
      <c r="J2881" s="39"/>
      <c r="K2881" s="39"/>
      <c r="L2881" s="39"/>
      <c r="M2881" s="39"/>
      <c r="N2881" s="39"/>
      <c r="O2881" s="39"/>
      <c r="P2881" s="39"/>
      <c r="Q2881" s="39"/>
      <c r="R2881" s="39"/>
      <c r="S2881" s="39"/>
      <c r="T2881" s="39"/>
      <c r="U2881" s="39"/>
      <c r="V2881" s="39"/>
      <c r="W2881" s="39"/>
      <c r="X2881" s="39"/>
      <c r="Y2881" s="39"/>
      <c r="Z2881" s="39"/>
      <c r="AA2881" s="39"/>
      <c r="AB2881" s="39"/>
      <c r="AC2881" s="39"/>
      <c r="AD2881" s="39"/>
      <c r="AE2881" s="39"/>
      <c r="AF2881" s="39"/>
      <c r="AG2881" s="39"/>
      <c r="AH2881" s="39"/>
      <c r="AI2881" s="39"/>
      <c r="AJ2881" s="39"/>
      <c r="AK2881" s="39"/>
      <c r="AL2881" s="39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3"/>
      <c r="BA2881" s="33"/>
    </row>
    <row r="2882" spans="1:53">
      <c r="A2882" s="59"/>
      <c r="B2882" s="46"/>
      <c r="C2882" s="31" t="s">
        <v>5255</v>
      </c>
      <c r="D2882" s="34" t="s">
        <v>4365</v>
      </c>
      <c r="E2882" s="35">
        <f>E2881-E2879</f>
        <v>0</v>
      </c>
      <c r="F2882" s="35"/>
      <c r="G2882" s="35"/>
      <c r="H2882" s="35"/>
      <c r="I2882" s="35">
        <f>F2879+G2879+H2879+I2881-I2880</f>
        <v>52934</v>
      </c>
      <c r="J2882" s="35">
        <f>I2882+J2881-J2880</f>
        <v>36208</v>
      </c>
      <c r="K2882" s="35">
        <f t="shared" ref="K2882:AL2882" si="1153">J2882+K2881-K2880</f>
        <v>8676</v>
      </c>
      <c r="L2882" s="35">
        <f t="shared" si="1153"/>
        <v>5204</v>
      </c>
      <c r="M2882" s="35">
        <f t="shared" si="1153"/>
        <v>-5411</v>
      </c>
      <c r="N2882" s="35">
        <f t="shared" si="1153"/>
        <v>-5411</v>
      </c>
      <c r="O2882" s="35">
        <f t="shared" si="1153"/>
        <v>-18442</v>
      </c>
      <c r="P2882" s="35">
        <f t="shared" si="1153"/>
        <v>-64797</v>
      </c>
      <c r="Q2882" s="35">
        <f t="shared" si="1153"/>
        <v>-68886</v>
      </c>
      <c r="R2882" s="35">
        <f t="shared" si="1153"/>
        <v>-70740</v>
      </c>
      <c r="S2882" s="35">
        <f t="shared" si="1153"/>
        <v>-94178</v>
      </c>
      <c r="T2882" s="35">
        <f t="shared" si="1153"/>
        <v>-138105</v>
      </c>
      <c r="U2882" s="35">
        <f t="shared" si="1153"/>
        <v>-187466</v>
      </c>
      <c r="V2882" s="35">
        <f t="shared" si="1153"/>
        <v>-213458</v>
      </c>
      <c r="W2882" s="35">
        <f t="shared" si="1153"/>
        <v>-221600</v>
      </c>
      <c r="X2882" s="35">
        <f t="shared" si="1153"/>
        <v>-299395</v>
      </c>
      <c r="Y2882" s="35">
        <f t="shared" si="1153"/>
        <v>-301406</v>
      </c>
      <c r="Z2882" s="35">
        <f t="shared" si="1153"/>
        <v>-303417</v>
      </c>
      <c r="AA2882" s="35">
        <f t="shared" si="1153"/>
        <v>-312453</v>
      </c>
      <c r="AB2882" s="35">
        <f t="shared" si="1153"/>
        <v>-355788</v>
      </c>
      <c r="AC2882" s="35">
        <f t="shared" si="1153"/>
        <v>-365823</v>
      </c>
      <c r="AD2882" s="35">
        <f t="shared" si="1153"/>
        <v>-378595</v>
      </c>
      <c r="AE2882" s="35">
        <f t="shared" si="1153"/>
        <v>-382508</v>
      </c>
      <c r="AF2882" s="35">
        <f t="shared" si="1153"/>
        <v>-386614</v>
      </c>
      <c r="AG2882" s="35">
        <f t="shared" si="1153"/>
        <v>-437841</v>
      </c>
      <c r="AH2882" s="35">
        <f t="shared" si="1153"/>
        <v>-440623</v>
      </c>
      <c r="AI2882" s="35">
        <f t="shared" si="1153"/>
        <v>-442634</v>
      </c>
      <c r="AJ2882" s="35">
        <f t="shared" si="1153"/>
        <v>-445548</v>
      </c>
      <c r="AK2882" s="35">
        <f t="shared" si="1153"/>
        <v>-496161</v>
      </c>
      <c r="AL2882" s="35">
        <f t="shared" si="1153"/>
        <v>-498172</v>
      </c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3"/>
      <c r="BA2882" s="33"/>
    </row>
    <row r="2883" spans="1:53" ht="17.25" customHeight="1" thickBot="1">
      <c r="A2883" s="60"/>
      <c r="B2883" s="47"/>
      <c r="C2883" s="36">
        <v>0</v>
      </c>
      <c r="D2883" s="37" t="s">
        <v>4366</v>
      </c>
      <c r="E2883" s="52"/>
      <c r="F2883" s="53"/>
      <c r="G2883" s="53"/>
      <c r="H2883" s="53"/>
      <c r="I2883" s="53"/>
      <c r="J2883" s="53"/>
      <c r="K2883" s="53"/>
      <c r="L2883" s="53"/>
      <c r="M2883" s="53"/>
      <c r="N2883" s="53"/>
      <c r="O2883" s="53"/>
      <c r="P2883" s="53"/>
      <c r="Q2883" s="53"/>
      <c r="R2883" s="53"/>
      <c r="S2883" s="53"/>
      <c r="T2883" s="53"/>
      <c r="U2883" s="53"/>
      <c r="V2883" s="53"/>
      <c r="W2883" s="53"/>
      <c r="X2883" s="53"/>
      <c r="Y2883" s="53"/>
      <c r="Z2883" s="53"/>
      <c r="AA2883" s="53"/>
      <c r="AB2883" s="53"/>
      <c r="AC2883" s="53"/>
      <c r="AD2883" s="53"/>
      <c r="AE2883" s="53"/>
      <c r="AF2883" s="53"/>
      <c r="AG2883" s="53"/>
      <c r="AH2883" s="53"/>
      <c r="AI2883" s="53"/>
      <c r="AJ2883" s="53"/>
      <c r="AK2883" s="53"/>
      <c r="AL2883" s="54"/>
      <c r="AM2883" s="38"/>
      <c r="AN2883" s="38"/>
      <c r="AO2883" s="38"/>
      <c r="AP2883" s="38"/>
      <c r="AQ2883" s="38"/>
      <c r="AR2883" s="38"/>
      <c r="AS2883" s="38"/>
      <c r="AT2883" s="38"/>
      <c r="AU2883" s="38"/>
      <c r="AV2883" s="38"/>
      <c r="AW2883" s="38"/>
      <c r="AX2883" s="38"/>
      <c r="AY2883" s="38"/>
      <c r="AZ2883" s="38"/>
      <c r="BA2883" s="38"/>
    </row>
    <row r="2884" spans="1:53" ht="15" thickTop="1">
      <c r="A2884" s="45" t="s">
        <v>2918</v>
      </c>
      <c r="B2884" s="45">
        <v>577</v>
      </c>
      <c r="C2884" s="14" t="s">
        <v>5256</v>
      </c>
      <c r="D2884" s="15" t="s">
        <v>4362</v>
      </c>
      <c r="E2884" s="29"/>
      <c r="F2884" s="29">
        <v>62047</v>
      </c>
      <c r="G2884" s="29"/>
      <c r="H2884" s="29"/>
      <c r="I2884" s="29"/>
      <c r="J2884" s="29"/>
      <c r="K2884" s="29"/>
      <c r="L2884" s="29"/>
      <c r="M2884" s="29"/>
      <c r="N2884" s="29"/>
      <c r="O2884" s="29"/>
      <c r="P2884" s="29"/>
      <c r="Q2884" s="29"/>
      <c r="R2884" s="29"/>
      <c r="S2884" s="29"/>
      <c r="T2884" s="29"/>
      <c r="U2884" s="29"/>
      <c r="V2884" s="29"/>
      <c r="W2884" s="29"/>
      <c r="X2884" s="29"/>
      <c r="Y2884" s="29"/>
      <c r="Z2884" s="29"/>
      <c r="AA2884" s="29"/>
      <c r="AB2884" s="29"/>
      <c r="AC2884" s="29"/>
      <c r="AD2884" s="29"/>
      <c r="AE2884" s="29"/>
      <c r="AF2884" s="29"/>
      <c r="AG2884" s="29"/>
      <c r="AH2884" s="29"/>
      <c r="AI2884" s="29"/>
      <c r="AJ2884" s="29"/>
      <c r="AK2884" s="29"/>
      <c r="AL2884" s="29"/>
      <c r="AM2884" s="17"/>
      <c r="AN2884" s="17">
        <f>AM2884*(F2884+G2884)</f>
        <v>0</v>
      </c>
      <c r="AO2884" s="17">
        <f>SUMIF($I$1:$AL$1,AO$1,$I2886:$AL2886)*$AM2884</f>
        <v>0</v>
      </c>
      <c r="AP2884" s="17">
        <f t="shared" ref="AP2884:AZ2884" si="1154">SUMIF($I$1:$AL$1,AP$1,$I2886:$AL2886)*$AM2884</f>
        <v>0</v>
      </c>
      <c r="AQ2884" s="17">
        <f t="shared" si="1154"/>
        <v>0</v>
      </c>
      <c r="AR2884" s="17">
        <f t="shared" si="1154"/>
        <v>0</v>
      </c>
      <c r="AS2884" s="17">
        <f t="shared" si="1154"/>
        <v>0</v>
      </c>
      <c r="AT2884" s="17">
        <f t="shared" si="1154"/>
        <v>0</v>
      </c>
      <c r="AU2884" s="17">
        <f t="shared" si="1154"/>
        <v>0</v>
      </c>
      <c r="AV2884" s="17">
        <f t="shared" si="1154"/>
        <v>0</v>
      </c>
      <c r="AW2884" s="17">
        <f t="shared" si="1154"/>
        <v>0</v>
      </c>
      <c r="AX2884" s="17">
        <f t="shared" si="1154"/>
        <v>0</v>
      </c>
      <c r="AY2884" s="17">
        <f t="shared" si="1154"/>
        <v>0</v>
      </c>
      <c r="AZ2884" s="17">
        <f t="shared" si="1154"/>
        <v>0</v>
      </c>
      <c r="BA2884" s="17"/>
    </row>
    <row r="2885" spans="1:53">
      <c r="A2885" s="59"/>
      <c r="B2885" s="46"/>
      <c r="C2885" s="31" t="s">
        <v>5257</v>
      </c>
      <c r="D2885" s="32" t="s">
        <v>4363</v>
      </c>
      <c r="E2885" s="39"/>
      <c r="F2885" s="39"/>
      <c r="G2885" s="39"/>
      <c r="H2885" s="39"/>
      <c r="I2885" s="39">
        <v>19001</v>
      </c>
      <c r="J2885" s="39">
        <v>16869</v>
      </c>
      <c r="K2885" s="39">
        <v>1244</v>
      </c>
      <c r="L2885" s="39"/>
      <c r="M2885" s="39">
        <v>1003</v>
      </c>
      <c r="N2885" s="39">
        <v>999</v>
      </c>
      <c r="O2885" s="39">
        <v>3579</v>
      </c>
      <c r="P2885" s="39">
        <v>1684</v>
      </c>
      <c r="Q2885" s="39">
        <v>999</v>
      </c>
      <c r="R2885" s="39">
        <v>2011</v>
      </c>
      <c r="S2885" s="39">
        <v>190443</v>
      </c>
      <c r="T2885" s="39">
        <v>24567</v>
      </c>
      <c r="U2885" s="39">
        <v>1650</v>
      </c>
      <c r="V2885" s="39">
        <v>3098</v>
      </c>
      <c r="W2885" s="39">
        <v>82664</v>
      </c>
      <c r="X2885" s="39">
        <v>41975</v>
      </c>
      <c r="Y2885" s="39">
        <v>2377</v>
      </c>
      <c r="Z2885" s="39">
        <v>1359</v>
      </c>
      <c r="AA2885" s="39">
        <v>150523</v>
      </c>
      <c r="AB2885" s="39">
        <v>24085</v>
      </c>
      <c r="AC2885" s="39">
        <v>2329</v>
      </c>
      <c r="AD2885" s="39">
        <v>1596</v>
      </c>
      <c r="AE2885" s="39">
        <v>2011</v>
      </c>
      <c r="AF2885" s="39">
        <v>276279</v>
      </c>
      <c r="AG2885" s="39">
        <v>80164</v>
      </c>
      <c r="AH2885" s="39">
        <v>10162</v>
      </c>
      <c r="AI2885" s="39">
        <v>999</v>
      </c>
      <c r="AJ2885" s="39">
        <v>114481</v>
      </c>
      <c r="AK2885" s="39">
        <v>247561</v>
      </c>
      <c r="AL2885" s="39">
        <v>2834</v>
      </c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3"/>
      <c r="BA2885" s="33"/>
    </row>
    <row r="2886" spans="1:53">
      <c r="A2886" s="59"/>
      <c r="B2886" s="46"/>
      <c r="C2886" s="31"/>
      <c r="D2886" s="32" t="s">
        <v>4364</v>
      </c>
      <c r="E2886" s="39">
        <f>SUM(I2886:AL2886)</f>
        <v>0</v>
      </c>
      <c r="F2886" s="39"/>
      <c r="G2886" s="39"/>
      <c r="H2886" s="39"/>
      <c r="I2886" s="39"/>
      <c r="J2886" s="39"/>
      <c r="K2886" s="39"/>
      <c r="L2886" s="39"/>
      <c r="M2886" s="39"/>
      <c r="N2886" s="39"/>
      <c r="O2886" s="39"/>
      <c r="P2886" s="39"/>
      <c r="Q2886" s="39"/>
      <c r="R2886" s="39"/>
      <c r="S2886" s="39"/>
      <c r="T2886" s="39"/>
      <c r="U2886" s="39"/>
      <c r="V2886" s="39"/>
      <c r="W2886" s="39"/>
      <c r="X2886" s="39"/>
      <c r="Y2886" s="39"/>
      <c r="Z2886" s="39"/>
      <c r="AA2886" s="39"/>
      <c r="AB2886" s="39"/>
      <c r="AC2886" s="39"/>
      <c r="AD2886" s="39"/>
      <c r="AE2886" s="39"/>
      <c r="AF2886" s="39"/>
      <c r="AG2886" s="39"/>
      <c r="AH2886" s="39"/>
      <c r="AI2886" s="39"/>
      <c r="AJ2886" s="39"/>
      <c r="AK2886" s="39"/>
      <c r="AL2886" s="39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3"/>
      <c r="BA2886" s="33"/>
    </row>
    <row r="2887" spans="1:53">
      <c r="A2887" s="59"/>
      <c r="B2887" s="46"/>
      <c r="C2887" s="31" t="s">
        <v>5258</v>
      </c>
      <c r="D2887" s="34" t="s">
        <v>4365</v>
      </c>
      <c r="E2887" s="35">
        <f>E2886-E2884</f>
        <v>0</v>
      </c>
      <c r="F2887" s="35"/>
      <c r="G2887" s="35"/>
      <c r="H2887" s="35"/>
      <c r="I2887" s="35">
        <f>F2884+G2884+H2884+I2886-I2885</f>
        <v>43046</v>
      </c>
      <c r="J2887" s="35">
        <f>I2887+J2886-J2885</f>
        <v>26177</v>
      </c>
      <c r="K2887" s="35">
        <f t="shared" ref="K2887:AL2887" si="1155">J2887+K2886-K2885</f>
        <v>24933</v>
      </c>
      <c r="L2887" s="35">
        <f t="shared" si="1155"/>
        <v>24933</v>
      </c>
      <c r="M2887" s="35">
        <f t="shared" si="1155"/>
        <v>23930</v>
      </c>
      <c r="N2887" s="35">
        <f t="shared" si="1155"/>
        <v>22931</v>
      </c>
      <c r="O2887" s="35">
        <f t="shared" si="1155"/>
        <v>19352</v>
      </c>
      <c r="P2887" s="35">
        <f t="shared" si="1155"/>
        <v>17668</v>
      </c>
      <c r="Q2887" s="35">
        <f t="shared" si="1155"/>
        <v>16669</v>
      </c>
      <c r="R2887" s="35">
        <f t="shared" si="1155"/>
        <v>14658</v>
      </c>
      <c r="S2887" s="35">
        <f t="shared" si="1155"/>
        <v>-175785</v>
      </c>
      <c r="T2887" s="35">
        <f t="shared" si="1155"/>
        <v>-200352</v>
      </c>
      <c r="U2887" s="35">
        <f t="shared" si="1155"/>
        <v>-202002</v>
      </c>
      <c r="V2887" s="35">
        <f t="shared" si="1155"/>
        <v>-205100</v>
      </c>
      <c r="W2887" s="35">
        <f t="shared" si="1155"/>
        <v>-287764</v>
      </c>
      <c r="X2887" s="35">
        <f t="shared" si="1155"/>
        <v>-329739</v>
      </c>
      <c r="Y2887" s="35">
        <f t="shared" si="1155"/>
        <v>-332116</v>
      </c>
      <c r="Z2887" s="35">
        <f t="shared" si="1155"/>
        <v>-333475</v>
      </c>
      <c r="AA2887" s="35">
        <f t="shared" si="1155"/>
        <v>-483998</v>
      </c>
      <c r="AB2887" s="35">
        <f t="shared" si="1155"/>
        <v>-508083</v>
      </c>
      <c r="AC2887" s="35">
        <f t="shared" si="1155"/>
        <v>-510412</v>
      </c>
      <c r="AD2887" s="35">
        <f t="shared" si="1155"/>
        <v>-512008</v>
      </c>
      <c r="AE2887" s="35">
        <f t="shared" si="1155"/>
        <v>-514019</v>
      </c>
      <c r="AF2887" s="35">
        <f t="shared" si="1155"/>
        <v>-790298</v>
      </c>
      <c r="AG2887" s="35">
        <f t="shared" si="1155"/>
        <v>-870462</v>
      </c>
      <c r="AH2887" s="35">
        <f t="shared" si="1155"/>
        <v>-880624</v>
      </c>
      <c r="AI2887" s="35">
        <f t="shared" si="1155"/>
        <v>-881623</v>
      </c>
      <c r="AJ2887" s="35">
        <f t="shared" si="1155"/>
        <v>-996104</v>
      </c>
      <c r="AK2887" s="35">
        <f t="shared" si="1155"/>
        <v>-1243665</v>
      </c>
      <c r="AL2887" s="35">
        <f t="shared" si="1155"/>
        <v>-1246499</v>
      </c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3"/>
      <c r="BA2887" s="33"/>
    </row>
    <row r="2888" spans="1:53" ht="17.25" customHeight="1" thickBot="1">
      <c r="A2888" s="60"/>
      <c r="B2888" s="47"/>
      <c r="C2888" s="36">
        <v>0</v>
      </c>
      <c r="D2888" s="37" t="s">
        <v>4366</v>
      </c>
      <c r="E2888" s="52"/>
      <c r="F2888" s="53"/>
      <c r="G2888" s="53"/>
      <c r="H2888" s="53"/>
      <c r="I2888" s="53"/>
      <c r="J2888" s="53"/>
      <c r="K2888" s="53"/>
      <c r="L2888" s="53"/>
      <c r="M2888" s="53"/>
      <c r="N2888" s="53"/>
      <c r="O2888" s="53"/>
      <c r="P2888" s="53"/>
      <c r="Q2888" s="53"/>
      <c r="R2888" s="53"/>
      <c r="S2888" s="53"/>
      <c r="T2888" s="53"/>
      <c r="U2888" s="53"/>
      <c r="V2888" s="53"/>
      <c r="W2888" s="53"/>
      <c r="X2888" s="53"/>
      <c r="Y2888" s="53"/>
      <c r="Z2888" s="53"/>
      <c r="AA2888" s="53"/>
      <c r="AB2888" s="53"/>
      <c r="AC2888" s="53"/>
      <c r="AD2888" s="53"/>
      <c r="AE2888" s="53"/>
      <c r="AF2888" s="53"/>
      <c r="AG2888" s="53"/>
      <c r="AH2888" s="53"/>
      <c r="AI2888" s="53"/>
      <c r="AJ2888" s="53"/>
      <c r="AK2888" s="53"/>
      <c r="AL2888" s="54"/>
      <c r="AM2888" s="38"/>
      <c r="AN2888" s="38"/>
      <c r="AO2888" s="38"/>
      <c r="AP2888" s="38"/>
      <c r="AQ2888" s="38"/>
      <c r="AR2888" s="38"/>
      <c r="AS2888" s="38"/>
      <c r="AT2888" s="38"/>
      <c r="AU2888" s="38"/>
      <c r="AV2888" s="38"/>
      <c r="AW2888" s="38"/>
      <c r="AX2888" s="38"/>
      <c r="AY2888" s="38"/>
      <c r="AZ2888" s="38"/>
      <c r="BA2888" s="38"/>
    </row>
    <row r="2889" spans="1:53" ht="15" thickTop="1">
      <c r="A2889" s="45" t="s">
        <v>5019</v>
      </c>
      <c r="B2889" s="45">
        <v>578</v>
      </c>
      <c r="C2889" s="14" t="s">
        <v>5259</v>
      </c>
      <c r="D2889" s="15" t="s">
        <v>4362</v>
      </c>
      <c r="E2889" s="29"/>
      <c r="F2889" s="29">
        <v>88110</v>
      </c>
      <c r="G2889" s="29"/>
      <c r="H2889" s="29"/>
      <c r="I2889" s="29"/>
      <c r="J2889" s="29"/>
      <c r="K2889" s="29"/>
      <c r="L2889" s="29"/>
      <c r="M2889" s="29"/>
      <c r="N2889" s="29"/>
      <c r="O2889" s="29"/>
      <c r="P2889" s="29"/>
      <c r="Q2889" s="29"/>
      <c r="R2889" s="29"/>
      <c r="S2889" s="29"/>
      <c r="T2889" s="29"/>
      <c r="U2889" s="29"/>
      <c r="V2889" s="29"/>
      <c r="W2889" s="29"/>
      <c r="X2889" s="29"/>
      <c r="Y2889" s="29"/>
      <c r="Z2889" s="29"/>
      <c r="AA2889" s="29"/>
      <c r="AB2889" s="29"/>
      <c r="AC2889" s="29"/>
      <c r="AD2889" s="29"/>
      <c r="AE2889" s="29"/>
      <c r="AF2889" s="29"/>
      <c r="AG2889" s="29"/>
      <c r="AH2889" s="29"/>
      <c r="AI2889" s="29"/>
      <c r="AJ2889" s="29"/>
      <c r="AK2889" s="29"/>
      <c r="AL2889" s="29"/>
      <c r="AM2889" s="17"/>
      <c r="AN2889" s="17">
        <f>AM2889*(F2889+G2889)</f>
        <v>0</v>
      </c>
      <c r="AO2889" s="17">
        <f>SUMIF($I$1:$AL$1,AO$1,$I2891:$AL2891)*$AM2889</f>
        <v>0</v>
      </c>
      <c r="AP2889" s="17">
        <f t="shared" ref="AP2889:AZ2889" si="1156">SUMIF($I$1:$AL$1,AP$1,$I2891:$AL2891)*$AM2889</f>
        <v>0</v>
      </c>
      <c r="AQ2889" s="17">
        <f t="shared" si="1156"/>
        <v>0</v>
      </c>
      <c r="AR2889" s="17">
        <f t="shared" si="1156"/>
        <v>0</v>
      </c>
      <c r="AS2889" s="17">
        <f t="shared" si="1156"/>
        <v>0</v>
      </c>
      <c r="AT2889" s="17">
        <f t="shared" si="1156"/>
        <v>0</v>
      </c>
      <c r="AU2889" s="17">
        <f t="shared" si="1156"/>
        <v>0</v>
      </c>
      <c r="AV2889" s="17">
        <f t="shared" si="1156"/>
        <v>0</v>
      </c>
      <c r="AW2889" s="17">
        <f t="shared" si="1156"/>
        <v>0</v>
      </c>
      <c r="AX2889" s="17">
        <f t="shared" si="1156"/>
        <v>0</v>
      </c>
      <c r="AY2889" s="17">
        <f t="shared" si="1156"/>
        <v>0</v>
      </c>
      <c r="AZ2889" s="17">
        <f t="shared" si="1156"/>
        <v>0</v>
      </c>
      <c r="BA2889" s="17"/>
    </row>
    <row r="2890" spans="1:53">
      <c r="A2890" s="59"/>
      <c r="B2890" s="46"/>
      <c r="C2890" s="31" t="s">
        <v>5260</v>
      </c>
      <c r="D2890" s="32" t="s">
        <v>4363</v>
      </c>
      <c r="E2890" s="39"/>
      <c r="F2890" s="39"/>
      <c r="G2890" s="39"/>
      <c r="H2890" s="39"/>
      <c r="I2890" s="39">
        <v>56553</v>
      </c>
      <c r="J2890" s="39">
        <v>5974</v>
      </c>
      <c r="K2890" s="39">
        <v>92329</v>
      </c>
      <c r="L2890" s="39"/>
      <c r="M2890" s="39">
        <v>1505</v>
      </c>
      <c r="N2890" s="39">
        <v>81545</v>
      </c>
      <c r="O2890" s="39"/>
      <c r="P2890" s="39">
        <v>83651</v>
      </c>
      <c r="Q2890" s="39">
        <v>132042</v>
      </c>
      <c r="R2890" s="39"/>
      <c r="S2890" s="39">
        <v>41673</v>
      </c>
      <c r="T2890" s="39">
        <v>126573</v>
      </c>
      <c r="U2890" s="39">
        <v>42999</v>
      </c>
      <c r="V2890" s="39">
        <v>19348</v>
      </c>
      <c r="W2890" s="39">
        <v>88162</v>
      </c>
      <c r="X2890" s="39">
        <v>100165</v>
      </c>
      <c r="Y2890" s="39">
        <v>181</v>
      </c>
      <c r="Z2890" s="39">
        <v>12217</v>
      </c>
      <c r="AA2890" s="39">
        <v>47302</v>
      </c>
      <c r="AB2890" s="39">
        <v>107242</v>
      </c>
      <c r="AC2890" s="39">
        <v>147893</v>
      </c>
      <c r="AD2890" s="39">
        <v>151233</v>
      </c>
      <c r="AE2890" s="39">
        <v>20492</v>
      </c>
      <c r="AF2890" s="39">
        <v>121444</v>
      </c>
      <c r="AG2890" s="39">
        <v>156907</v>
      </c>
      <c r="AH2890" s="39">
        <v>50572</v>
      </c>
      <c r="AI2890" s="39">
        <v>13541</v>
      </c>
      <c r="AJ2890" s="39">
        <v>11956</v>
      </c>
      <c r="AK2890" s="39">
        <v>213238</v>
      </c>
      <c r="AL2890" s="39">
        <v>9750</v>
      </c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3"/>
      <c r="BA2890" s="33"/>
    </row>
    <row r="2891" spans="1:53">
      <c r="A2891" s="59"/>
      <c r="B2891" s="46"/>
      <c r="C2891" s="31"/>
      <c r="D2891" s="32" t="s">
        <v>4364</v>
      </c>
      <c r="E2891" s="39">
        <f>SUM(I2891:AL2891)</f>
        <v>0</v>
      </c>
      <c r="F2891" s="39"/>
      <c r="G2891" s="39"/>
      <c r="H2891" s="39"/>
      <c r="I2891" s="39"/>
      <c r="J2891" s="39"/>
      <c r="K2891" s="39"/>
      <c r="L2891" s="39"/>
      <c r="M2891" s="39"/>
      <c r="N2891" s="39"/>
      <c r="O2891" s="39"/>
      <c r="P2891" s="39"/>
      <c r="Q2891" s="39"/>
      <c r="R2891" s="39"/>
      <c r="S2891" s="39"/>
      <c r="T2891" s="39"/>
      <c r="U2891" s="39"/>
      <c r="V2891" s="39"/>
      <c r="W2891" s="39"/>
      <c r="X2891" s="39"/>
      <c r="Y2891" s="39"/>
      <c r="Z2891" s="39"/>
      <c r="AA2891" s="39"/>
      <c r="AB2891" s="39"/>
      <c r="AC2891" s="39"/>
      <c r="AD2891" s="39"/>
      <c r="AE2891" s="39"/>
      <c r="AF2891" s="39"/>
      <c r="AG2891" s="39"/>
      <c r="AH2891" s="39"/>
      <c r="AI2891" s="39"/>
      <c r="AJ2891" s="39"/>
      <c r="AK2891" s="39"/>
      <c r="AL2891" s="39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3"/>
      <c r="BA2891" s="33"/>
    </row>
    <row r="2892" spans="1:53">
      <c r="A2892" s="59"/>
      <c r="B2892" s="46"/>
      <c r="C2892" s="31" t="s">
        <v>5261</v>
      </c>
      <c r="D2892" s="34" t="s">
        <v>4365</v>
      </c>
      <c r="E2892" s="35">
        <f>E2891-E2889</f>
        <v>0</v>
      </c>
      <c r="F2892" s="35"/>
      <c r="G2892" s="35"/>
      <c r="H2892" s="35"/>
      <c r="I2892" s="35">
        <f>F2889+G2889+H2889+I2891-I2890</f>
        <v>31557</v>
      </c>
      <c r="J2892" s="35">
        <f>I2892+J2891-J2890</f>
        <v>25583</v>
      </c>
      <c r="K2892" s="35">
        <f t="shared" ref="K2892:AL2892" si="1157">J2892+K2891-K2890</f>
        <v>-66746</v>
      </c>
      <c r="L2892" s="35">
        <f t="shared" si="1157"/>
        <v>-66746</v>
      </c>
      <c r="M2892" s="35">
        <f t="shared" si="1157"/>
        <v>-68251</v>
      </c>
      <c r="N2892" s="35">
        <f t="shared" si="1157"/>
        <v>-149796</v>
      </c>
      <c r="O2892" s="35">
        <f t="shared" si="1157"/>
        <v>-149796</v>
      </c>
      <c r="P2892" s="35">
        <f t="shared" si="1157"/>
        <v>-233447</v>
      </c>
      <c r="Q2892" s="35">
        <f t="shared" si="1157"/>
        <v>-365489</v>
      </c>
      <c r="R2892" s="35">
        <f t="shared" si="1157"/>
        <v>-365489</v>
      </c>
      <c r="S2892" s="35">
        <f t="shared" si="1157"/>
        <v>-407162</v>
      </c>
      <c r="T2892" s="35">
        <f t="shared" si="1157"/>
        <v>-533735</v>
      </c>
      <c r="U2892" s="35">
        <f t="shared" si="1157"/>
        <v>-576734</v>
      </c>
      <c r="V2892" s="35">
        <f t="shared" si="1157"/>
        <v>-596082</v>
      </c>
      <c r="W2892" s="35">
        <f t="shared" si="1157"/>
        <v>-684244</v>
      </c>
      <c r="X2892" s="35">
        <f t="shared" si="1157"/>
        <v>-784409</v>
      </c>
      <c r="Y2892" s="35">
        <f t="shared" si="1157"/>
        <v>-784590</v>
      </c>
      <c r="Z2892" s="35">
        <f t="shared" si="1157"/>
        <v>-796807</v>
      </c>
      <c r="AA2892" s="35">
        <f t="shared" si="1157"/>
        <v>-844109</v>
      </c>
      <c r="AB2892" s="35">
        <f t="shared" si="1157"/>
        <v>-951351</v>
      </c>
      <c r="AC2892" s="35">
        <f t="shared" si="1157"/>
        <v>-1099244</v>
      </c>
      <c r="AD2892" s="35">
        <f t="shared" si="1157"/>
        <v>-1250477</v>
      </c>
      <c r="AE2892" s="35">
        <f t="shared" si="1157"/>
        <v>-1270969</v>
      </c>
      <c r="AF2892" s="35">
        <f t="shared" si="1157"/>
        <v>-1392413</v>
      </c>
      <c r="AG2892" s="35">
        <f t="shared" si="1157"/>
        <v>-1549320</v>
      </c>
      <c r="AH2892" s="35">
        <f t="shared" si="1157"/>
        <v>-1599892</v>
      </c>
      <c r="AI2892" s="35">
        <f t="shared" si="1157"/>
        <v>-1613433</v>
      </c>
      <c r="AJ2892" s="35">
        <f t="shared" si="1157"/>
        <v>-1625389</v>
      </c>
      <c r="AK2892" s="35">
        <f t="shared" si="1157"/>
        <v>-1838627</v>
      </c>
      <c r="AL2892" s="35">
        <f t="shared" si="1157"/>
        <v>-1848377</v>
      </c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3"/>
      <c r="BA2892" s="33"/>
    </row>
    <row r="2893" spans="1:53" ht="17.25" customHeight="1" thickBot="1">
      <c r="A2893" s="60"/>
      <c r="B2893" s="47"/>
      <c r="C2893" s="36">
        <v>0</v>
      </c>
      <c r="D2893" s="37" t="s">
        <v>4366</v>
      </c>
      <c r="E2893" s="52"/>
      <c r="F2893" s="53"/>
      <c r="G2893" s="53"/>
      <c r="H2893" s="53"/>
      <c r="I2893" s="53"/>
      <c r="J2893" s="53"/>
      <c r="K2893" s="53"/>
      <c r="L2893" s="53"/>
      <c r="M2893" s="53"/>
      <c r="N2893" s="53"/>
      <c r="O2893" s="53"/>
      <c r="P2893" s="53"/>
      <c r="Q2893" s="53"/>
      <c r="R2893" s="53"/>
      <c r="S2893" s="53"/>
      <c r="T2893" s="53"/>
      <c r="U2893" s="53"/>
      <c r="V2893" s="53"/>
      <c r="W2893" s="53"/>
      <c r="X2893" s="53"/>
      <c r="Y2893" s="53"/>
      <c r="Z2893" s="53"/>
      <c r="AA2893" s="53"/>
      <c r="AB2893" s="53"/>
      <c r="AC2893" s="53"/>
      <c r="AD2893" s="53"/>
      <c r="AE2893" s="53"/>
      <c r="AF2893" s="53"/>
      <c r="AG2893" s="53"/>
      <c r="AH2893" s="53"/>
      <c r="AI2893" s="53"/>
      <c r="AJ2893" s="53"/>
      <c r="AK2893" s="53"/>
      <c r="AL2893" s="54"/>
      <c r="AM2893" s="38"/>
      <c r="AN2893" s="38"/>
      <c r="AO2893" s="38"/>
      <c r="AP2893" s="38"/>
      <c r="AQ2893" s="38"/>
      <c r="AR2893" s="38"/>
      <c r="AS2893" s="38"/>
      <c r="AT2893" s="38"/>
      <c r="AU2893" s="38"/>
      <c r="AV2893" s="38"/>
      <c r="AW2893" s="38"/>
      <c r="AX2893" s="38"/>
      <c r="AY2893" s="38"/>
      <c r="AZ2893" s="38"/>
      <c r="BA2893" s="38"/>
    </row>
    <row r="2894" spans="1:53" ht="15" thickTop="1">
      <c r="A2894" s="45" t="s">
        <v>2918</v>
      </c>
      <c r="B2894" s="45">
        <v>579</v>
      </c>
      <c r="C2894" s="14" t="s">
        <v>5262</v>
      </c>
      <c r="D2894" s="15" t="s">
        <v>4362</v>
      </c>
      <c r="E2894" s="29"/>
      <c r="F2894" s="29">
        <v>136453</v>
      </c>
      <c r="G2894" s="29"/>
      <c r="H2894" s="29"/>
      <c r="I2894" s="29"/>
      <c r="J2894" s="29"/>
      <c r="K2894" s="29"/>
      <c r="L2894" s="29"/>
      <c r="M2894" s="29"/>
      <c r="N2894" s="29"/>
      <c r="O2894" s="29"/>
      <c r="P2894" s="29"/>
      <c r="Q2894" s="29"/>
      <c r="R2894" s="29"/>
      <c r="S2894" s="29"/>
      <c r="T2894" s="29"/>
      <c r="U2894" s="29"/>
      <c r="V2894" s="29"/>
      <c r="W2894" s="29"/>
      <c r="X2894" s="29"/>
      <c r="Y2894" s="29"/>
      <c r="Z2894" s="29"/>
      <c r="AA2894" s="29"/>
      <c r="AB2894" s="29"/>
      <c r="AC2894" s="29"/>
      <c r="AD2894" s="29"/>
      <c r="AE2894" s="29"/>
      <c r="AF2894" s="29"/>
      <c r="AG2894" s="29"/>
      <c r="AH2894" s="29"/>
      <c r="AI2894" s="29"/>
      <c r="AJ2894" s="29"/>
      <c r="AK2894" s="29"/>
      <c r="AL2894" s="29"/>
      <c r="AM2894" s="17"/>
      <c r="AN2894" s="17">
        <f>AM2894*(F2894+G2894)</f>
        <v>0</v>
      </c>
      <c r="AO2894" s="17">
        <f>SUMIF($I$1:$AL$1,AO$1,$I2896:$AL2896)*$AM2894</f>
        <v>0</v>
      </c>
      <c r="AP2894" s="17">
        <f t="shared" ref="AP2894:AZ2894" si="1158">SUMIF($I$1:$AL$1,AP$1,$I2896:$AL2896)*$AM2894</f>
        <v>0</v>
      </c>
      <c r="AQ2894" s="17">
        <f t="shared" si="1158"/>
        <v>0</v>
      </c>
      <c r="AR2894" s="17">
        <f t="shared" si="1158"/>
        <v>0</v>
      </c>
      <c r="AS2894" s="17">
        <f t="shared" si="1158"/>
        <v>0</v>
      </c>
      <c r="AT2894" s="17">
        <f t="shared" si="1158"/>
        <v>0</v>
      </c>
      <c r="AU2894" s="17">
        <f t="shared" si="1158"/>
        <v>0</v>
      </c>
      <c r="AV2894" s="17">
        <f t="shared" si="1158"/>
        <v>0</v>
      </c>
      <c r="AW2894" s="17">
        <f t="shared" si="1158"/>
        <v>0</v>
      </c>
      <c r="AX2894" s="17">
        <f t="shared" si="1158"/>
        <v>0</v>
      </c>
      <c r="AY2894" s="17">
        <f t="shared" si="1158"/>
        <v>0</v>
      </c>
      <c r="AZ2894" s="17">
        <f t="shared" si="1158"/>
        <v>0</v>
      </c>
      <c r="BA2894" s="17"/>
    </row>
    <row r="2895" spans="1:53">
      <c r="A2895" s="59"/>
      <c r="B2895" s="46"/>
      <c r="C2895" s="31" t="s">
        <v>5263</v>
      </c>
      <c r="D2895" s="32" t="s">
        <v>4363</v>
      </c>
      <c r="E2895" s="39"/>
      <c r="F2895" s="39"/>
      <c r="G2895" s="39"/>
      <c r="H2895" s="39"/>
      <c r="I2895" s="39">
        <v>40332</v>
      </c>
      <c r="J2895" s="39"/>
      <c r="K2895" s="39">
        <v>31000</v>
      </c>
      <c r="L2895" s="39">
        <v>35826</v>
      </c>
      <c r="M2895" s="39"/>
      <c r="N2895" s="39"/>
      <c r="O2895" s="39">
        <v>39105</v>
      </c>
      <c r="P2895" s="39">
        <v>50674</v>
      </c>
      <c r="Q2895" s="39">
        <v>13882</v>
      </c>
      <c r="R2895" s="39">
        <v>253</v>
      </c>
      <c r="S2895" s="39">
        <v>190292</v>
      </c>
      <c r="T2895" s="39">
        <v>66811</v>
      </c>
      <c r="U2895" s="39">
        <v>17735</v>
      </c>
      <c r="V2895" s="39">
        <v>3182</v>
      </c>
      <c r="W2895" s="39">
        <v>91020</v>
      </c>
      <c r="X2895" s="39">
        <v>71073</v>
      </c>
      <c r="Y2895" s="39">
        <v>26613</v>
      </c>
      <c r="Z2895" s="39">
        <v>11899</v>
      </c>
      <c r="AA2895" s="39">
        <v>128845</v>
      </c>
      <c r="AB2895" s="39">
        <v>31314</v>
      </c>
      <c r="AC2895" s="39">
        <v>28384</v>
      </c>
      <c r="AD2895" s="39">
        <v>22462</v>
      </c>
      <c r="AE2895" s="39">
        <v>989</v>
      </c>
      <c r="AF2895" s="39">
        <v>287717</v>
      </c>
      <c r="AG2895" s="39">
        <v>78677</v>
      </c>
      <c r="AH2895" s="39">
        <v>23327</v>
      </c>
      <c r="AI2895" s="39">
        <v>390</v>
      </c>
      <c r="AJ2895" s="39">
        <v>93058</v>
      </c>
      <c r="AK2895" s="39">
        <v>215370</v>
      </c>
      <c r="AL2895" s="39">
        <v>10568</v>
      </c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3"/>
      <c r="BA2895" s="33"/>
    </row>
    <row r="2896" spans="1:53">
      <c r="A2896" s="59"/>
      <c r="B2896" s="46"/>
      <c r="C2896" s="31"/>
      <c r="D2896" s="32" t="s">
        <v>4364</v>
      </c>
      <c r="E2896" s="39">
        <f>SUM(I2896:AL2896)</f>
        <v>0</v>
      </c>
      <c r="F2896" s="39"/>
      <c r="G2896" s="39"/>
      <c r="H2896" s="39"/>
      <c r="I2896" s="39"/>
      <c r="J2896" s="39"/>
      <c r="K2896" s="39"/>
      <c r="L2896" s="39"/>
      <c r="M2896" s="39"/>
      <c r="N2896" s="39"/>
      <c r="O2896" s="39"/>
      <c r="P2896" s="39"/>
      <c r="Q2896" s="39"/>
      <c r="R2896" s="39"/>
      <c r="S2896" s="39"/>
      <c r="T2896" s="39"/>
      <c r="U2896" s="39"/>
      <c r="V2896" s="39"/>
      <c r="W2896" s="39"/>
      <c r="X2896" s="39"/>
      <c r="Y2896" s="39"/>
      <c r="Z2896" s="39"/>
      <c r="AA2896" s="39"/>
      <c r="AB2896" s="39"/>
      <c r="AC2896" s="39"/>
      <c r="AD2896" s="39"/>
      <c r="AE2896" s="39"/>
      <c r="AF2896" s="39"/>
      <c r="AG2896" s="39"/>
      <c r="AH2896" s="39"/>
      <c r="AI2896" s="39"/>
      <c r="AJ2896" s="39"/>
      <c r="AK2896" s="39"/>
      <c r="AL2896" s="39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3"/>
      <c r="BA2896" s="33"/>
    </row>
    <row r="2897" spans="1:53">
      <c r="A2897" s="59"/>
      <c r="B2897" s="46"/>
      <c r="C2897" s="31" t="s">
        <v>5264</v>
      </c>
      <c r="D2897" s="34" t="s">
        <v>4365</v>
      </c>
      <c r="E2897" s="35">
        <f>E2896-E2894</f>
        <v>0</v>
      </c>
      <c r="F2897" s="35"/>
      <c r="G2897" s="35"/>
      <c r="H2897" s="35"/>
      <c r="I2897" s="35">
        <f>F2894+G2894+H2894+I2896-I2895</f>
        <v>96121</v>
      </c>
      <c r="J2897" s="35">
        <f>I2897+J2896-J2895</f>
        <v>96121</v>
      </c>
      <c r="K2897" s="35">
        <f t="shared" ref="K2897:AL2897" si="1159">J2897+K2896-K2895</f>
        <v>65121</v>
      </c>
      <c r="L2897" s="35">
        <f t="shared" si="1159"/>
        <v>29295</v>
      </c>
      <c r="M2897" s="35">
        <f t="shared" si="1159"/>
        <v>29295</v>
      </c>
      <c r="N2897" s="35">
        <f t="shared" si="1159"/>
        <v>29295</v>
      </c>
      <c r="O2897" s="35">
        <f t="shared" si="1159"/>
        <v>-9810</v>
      </c>
      <c r="P2897" s="35">
        <f t="shared" si="1159"/>
        <v>-60484</v>
      </c>
      <c r="Q2897" s="35">
        <f t="shared" si="1159"/>
        <v>-74366</v>
      </c>
      <c r="R2897" s="35">
        <f t="shared" si="1159"/>
        <v>-74619</v>
      </c>
      <c r="S2897" s="35">
        <f t="shared" si="1159"/>
        <v>-264911</v>
      </c>
      <c r="T2897" s="35">
        <f t="shared" si="1159"/>
        <v>-331722</v>
      </c>
      <c r="U2897" s="35">
        <f t="shared" si="1159"/>
        <v>-349457</v>
      </c>
      <c r="V2897" s="35">
        <f t="shared" si="1159"/>
        <v>-352639</v>
      </c>
      <c r="W2897" s="35">
        <f t="shared" si="1159"/>
        <v>-443659</v>
      </c>
      <c r="X2897" s="35">
        <f t="shared" si="1159"/>
        <v>-514732</v>
      </c>
      <c r="Y2897" s="35">
        <f t="shared" si="1159"/>
        <v>-541345</v>
      </c>
      <c r="Z2897" s="35">
        <f t="shared" si="1159"/>
        <v>-553244</v>
      </c>
      <c r="AA2897" s="35">
        <f t="shared" si="1159"/>
        <v>-682089</v>
      </c>
      <c r="AB2897" s="35">
        <f t="shared" si="1159"/>
        <v>-713403</v>
      </c>
      <c r="AC2897" s="35">
        <f t="shared" si="1159"/>
        <v>-741787</v>
      </c>
      <c r="AD2897" s="35">
        <f t="shared" si="1159"/>
        <v>-764249</v>
      </c>
      <c r="AE2897" s="35">
        <f t="shared" si="1159"/>
        <v>-765238</v>
      </c>
      <c r="AF2897" s="35">
        <f t="shared" si="1159"/>
        <v>-1052955</v>
      </c>
      <c r="AG2897" s="35">
        <f t="shared" si="1159"/>
        <v>-1131632</v>
      </c>
      <c r="AH2897" s="35">
        <f t="shared" si="1159"/>
        <v>-1154959</v>
      </c>
      <c r="AI2897" s="35">
        <f t="shared" si="1159"/>
        <v>-1155349</v>
      </c>
      <c r="AJ2897" s="35">
        <f t="shared" si="1159"/>
        <v>-1248407</v>
      </c>
      <c r="AK2897" s="35">
        <f t="shared" si="1159"/>
        <v>-1463777</v>
      </c>
      <c r="AL2897" s="35">
        <f t="shared" si="1159"/>
        <v>-1474345</v>
      </c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3"/>
      <c r="BA2897" s="33"/>
    </row>
    <row r="2898" spans="1:53" ht="17.25" customHeight="1" thickBot="1">
      <c r="A2898" s="60"/>
      <c r="B2898" s="47"/>
      <c r="C2898" s="36">
        <v>0</v>
      </c>
      <c r="D2898" s="37" t="s">
        <v>4366</v>
      </c>
      <c r="E2898" s="52"/>
      <c r="F2898" s="53"/>
      <c r="G2898" s="53"/>
      <c r="H2898" s="53"/>
      <c r="I2898" s="53"/>
      <c r="J2898" s="53"/>
      <c r="K2898" s="53"/>
      <c r="L2898" s="53"/>
      <c r="M2898" s="53"/>
      <c r="N2898" s="53"/>
      <c r="O2898" s="53"/>
      <c r="P2898" s="53"/>
      <c r="Q2898" s="53"/>
      <c r="R2898" s="53"/>
      <c r="S2898" s="53"/>
      <c r="T2898" s="53"/>
      <c r="U2898" s="53"/>
      <c r="V2898" s="53"/>
      <c r="W2898" s="53"/>
      <c r="X2898" s="53"/>
      <c r="Y2898" s="53"/>
      <c r="Z2898" s="53"/>
      <c r="AA2898" s="53"/>
      <c r="AB2898" s="53"/>
      <c r="AC2898" s="53"/>
      <c r="AD2898" s="53"/>
      <c r="AE2898" s="53"/>
      <c r="AF2898" s="53"/>
      <c r="AG2898" s="53"/>
      <c r="AH2898" s="53"/>
      <c r="AI2898" s="53"/>
      <c r="AJ2898" s="53"/>
      <c r="AK2898" s="53"/>
      <c r="AL2898" s="54"/>
      <c r="AM2898" s="38"/>
      <c r="AN2898" s="38"/>
      <c r="AO2898" s="38"/>
      <c r="AP2898" s="38"/>
      <c r="AQ2898" s="38"/>
      <c r="AR2898" s="38"/>
      <c r="AS2898" s="38"/>
      <c r="AT2898" s="38"/>
      <c r="AU2898" s="38"/>
      <c r="AV2898" s="38"/>
      <c r="AW2898" s="38"/>
      <c r="AX2898" s="38"/>
      <c r="AY2898" s="38"/>
      <c r="AZ2898" s="38"/>
      <c r="BA2898" s="38"/>
    </row>
    <row r="2899" spans="1:53" ht="15" thickTop="1">
      <c r="A2899" s="45" t="s">
        <v>2918</v>
      </c>
      <c r="B2899" s="45">
        <v>580</v>
      </c>
      <c r="C2899" s="14" t="s">
        <v>5265</v>
      </c>
      <c r="D2899" s="15" t="s">
        <v>4362</v>
      </c>
      <c r="E2899" s="29"/>
      <c r="F2899" s="29">
        <v>2666187</v>
      </c>
      <c r="G2899" s="29"/>
      <c r="H2899" s="29"/>
      <c r="I2899" s="29"/>
      <c r="J2899" s="29"/>
      <c r="K2899" s="29"/>
      <c r="L2899" s="29"/>
      <c r="M2899" s="29"/>
      <c r="N2899" s="29"/>
      <c r="O2899" s="29"/>
      <c r="P2899" s="29"/>
      <c r="Q2899" s="29"/>
      <c r="R2899" s="29"/>
      <c r="S2899" s="29"/>
      <c r="T2899" s="29"/>
      <c r="U2899" s="29"/>
      <c r="V2899" s="29"/>
      <c r="W2899" s="29"/>
      <c r="X2899" s="29"/>
      <c r="Y2899" s="29"/>
      <c r="Z2899" s="29"/>
      <c r="AA2899" s="29"/>
      <c r="AB2899" s="29"/>
      <c r="AC2899" s="29"/>
      <c r="AD2899" s="29"/>
      <c r="AE2899" s="29"/>
      <c r="AF2899" s="29"/>
      <c r="AG2899" s="29"/>
      <c r="AH2899" s="29"/>
      <c r="AI2899" s="29"/>
      <c r="AJ2899" s="29"/>
      <c r="AK2899" s="29"/>
      <c r="AL2899" s="29"/>
      <c r="AM2899" s="17"/>
      <c r="AN2899" s="17">
        <f>AM2899*(F2899+G2899)</f>
        <v>0</v>
      </c>
      <c r="AO2899" s="17">
        <f>SUMIF($I$1:$AL$1,AO$1,$I2901:$AL2901)*$AM2899</f>
        <v>0</v>
      </c>
      <c r="AP2899" s="17">
        <f t="shared" ref="AP2899:AZ2899" si="1160">SUMIF($I$1:$AL$1,AP$1,$I2901:$AL2901)*$AM2899</f>
        <v>0</v>
      </c>
      <c r="AQ2899" s="17">
        <f t="shared" si="1160"/>
        <v>0</v>
      </c>
      <c r="AR2899" s="17">
        <f t="shared" si="1160"/>
        <v>0</v>
      </c>
      <c r="AS2899" s="17">
        <f t="shared" si="1160"/>
        <v>0</v>
      </c>
      <c r="AT2899" s="17">
        <f t="shared" si="1160"/>
        <v>0</v>
      </c>
      <c r="AU2899" s="17">
        <f t="shared" si="1160"/>
        <v>0</v>
      </c>
      <c r="AV2899" s="17">
        <f t="shared" si="1160"/>
        <v>0</v>
      </c>
      <c r="AW2899" s="17">
        <f t="shared" si="1160"/>
        <v>0</v>
      </c>
      <c r="AX2899" s="17">
        <f t="shared" si="1160"/>
        <v>0</v>
      </c>
      <c r="AY2899" s="17">
        <f t="shared" si="1160"/>
        <v>0</v>
      </c>
      <c r="AZ2899" s="17">
        <f t="shared" si="1160"/>
        <v>0</v>
      </c>
      <c r="BA2899" s="17"/>
    </row>
    <row r="2900" spans="1:53">
      <c r="A2900" s="59"/>
      <c r="B2900" s="46"/>
      <c r="C2900" s="31" t="s">
        <v>5266</v>
      </c>
      <c r="D2900" s="32" t="s">
        <v>4363</v>
      </c>
      <c r="E2900" s="39"/>
      <c r="F2900" s="39"/>
      <c r="G2900" s="39"/>
      <c r="H2900" s="39"/>
      <c r="I2900" s="39">
        <v>595531</v>
      </c>
      <c r="J2900" s="39">
        <v>27662</v>
      </c>
      <c r="K2900" s="39">
        <v>53115</v>
      </c>
      <c r="L2900" s="39">
        <v>8456</v>
      </c>
      <c r="M2900" s="39">
        <v>85255</v>
      </c>
      <c r="N2900" s="39">
        <v>1719</v>
      </c>
      <c r="O2900" s="39">
        <v>53823</v>
      </c>
      <c r="P2900" s="39">
        <v>317718</v>
      </c>
      <c r="Q2900" s="39">
        <v>994187</v>
      </c>
      <c r="R2900" s="39">
        <v>66625</v>
      </c>
      <c r="S2900" s="39">
        <v>2214145</v>
      </c>
      <c r="T2900" s="39">
        <v>3233067</v>
      </c>
      <c r="U2900" s="39">
        <v>985437</v>
      </c>
      <c r="V2900" s="39">
        <v>205027</v>
      </c>
      <c r="W2900" s="39">
        <v>1729366</v>
      </c>
      <c r="X2900" s="39">
        <v>2843868</v>
      </c>
      <c r="Y2900" s="39">
        <v>1007225</v>
      </c>
      <c r="Z2900" s="39">
        <v>253527</v>
      </c>
      <c r="AA2900" s="39">
        <v>649941</v>
      </c>
      <c r="AB2900" s="39">
        <v>2975642</v>
      </c>
      <c r="AC2900" s="39">
        <v>1427914</v>
      </c>
      <c r="AD2900" s="39">
        <v>406646</v>
      </c>
      <c r="AE2900" s="39">
        <v>699658</v>
      </c>
      <c r="AF2900" s="39">
        <v>1874729</v>
      </c>
      <c r="AG2900" s="39">
        <v>3877722</v>
      </c>
      <c r="AH2900" s="39">
        <v>3083153</v>
      </c>
      <c r="AI2900" s="39">
        <v>3365915</v>
      </c>
      <c r="AJ2900" s="39">
        <v>2302391</v>
      </c>
      <c r="AK2900" s="39">
        <v>5805466</v>
      </c>
      <c r="AL2900" s="39">
        <v>2752557</v>
      </c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3"/>
      <c r="BA2900" s="33"/>
    </row>
    <row r="2901" spans="1:53">
      <c r="A2901" s="59"/>
      <c r="B2901" s="46"/>
      <c r="C2901" s="31"/>
      <c r="D2901" s="32" t="s">
        <v>4364</v>
      </c>
      <c r="E2901" s="39">
        <f>SUM(I2901:AL2901)</f>
        <v>0</v>
      </c>
      <c r="F2901" s="39"/>
      <c r="G2901" s="39"/>
      <c r="H2901" s="39"/>
      <c r="I2901" s="39"/>
      <c r="J2901" s="39"/>
      <c r="K2901" s="39"/>
      <c r="L2901" s="39"/>
      <c r="M2901" s="39"/>
      <c r="N2901" s="39"/>
      <c r="O2901" s="39"/>
      <c r="P2901" s="39"/>
      <c r="Q2901" s="39"/>
      <c r="R2901" s="39"/>
      <c r="S2901" s="39"/>
      <c r="T2901" s="39"/>
      <c r="U2901" s="39"/>
      <c r="V2901" s="39"/>
      <c r="W2901" s="39"/>
      <c r="X2901" s="39"/>
      <c r="Y2901" s="39"/>
      <c r="Z2901" s="39"/>
      <c r="AA2901" s="39"/>
      <c r="AB2901" s="39"/>
      <c r="AC2901" s="39"/>
      <c r="AD2901" s="39"/>
      <c r="AE2901" s="39"/>
      <c r="AF2901" s="39"/>
      <c r="AG2901" s="39"/>
      <c r="AH2901" s="39"/>
      <c r="AI2901" s="39"/>
      <c r="AJ2901" s="39"/>
      <c r="AK2901" s="39"/>
      <c r="AL2901" s="39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3"/>
      <c r="BA2901" s="33"/>
    </row>
    <row r="2902" spans="1:53">
      <c r="A2902" s="59"/>
      <c r="B2902" s="46"/>
      <c r="C2902" s="31" t="s">
        <v>5267</v>
      </c>
      <c r="D2902" s="34" t="s">
        <v>4365</v>
      </c>
      <c r="E2902" s="35">
        <f>E2901-E2899</f>
        <v>0</v>
      </c>
      <c r="F2902" s="35"/>
      <c r="G2902" s="35"/>
      <c r="H2902" s="35"/>
      <c r="I2902" s="35">
        <f>F2899+G2899+H2899+I2901-I2900</f>
        <v>2070656</v>
      </c>
      <c r="J2902" s="35">
        <f>I2902+J2901-J2900</f>
        <v>2042994</v>
      </c>
      <c r="K2902" s="35">
        <f t="shared" ref="K2902:AL2902" si="1161">J2902+K2901-K2900</f>
        <v>1989879</v>
      </c>
      <c r="L2902" s="35">
        <f t="shared" si="1161"/>
        <v>1981423</v>
      </c>
      <c r="M2902" s="35">
        <f t="shared" si="1161"/>
        <v>1896168</v>
      </c>
      <c r="N2902" s="35">
        <f t="shared" si="1161"/>
        <v>1894449</v>
      </c>
      <c r="O2902" s="35">
        <f t="shared" si="1161"/>
        <v>1840626</v>
      </c>
      <c r="P2902" s="35">
        <f t="shared" si="1161"/>
        <v>1522908</v>
      </c>
      <c r="Q2902" s="35">
        <f t="shared" si="1161"/>
        <v>528721</v>
      </c>
      <c r="R2902" s="35">
        <f t="shared" si="1161"/>
        <v>462096</v>
      </c>
      <c r="S2902" s="35">
        <f t="shared" si="1161"/>
        <v>-1752049</v>
      </c>
      <c r="T2902" s="35">
        <f t="shared" si="1161"/>
        <v>-4985116</v>
      </c>
      <c r="U2902" s="35">
        <f t="shared" si="1161"/>
        <v>-5970553</v>
      </c>
      <c r="V2902" s="35">
        <f t="shared" si="1161"/>
        <v>-6175580</v>
      </c>
      <c r="W2902" s="35">
        <f t="shared" si="1161"/>
        <v>-7904946</v>
      </c>
      <c r="X2902" s="35">
        <f t="shared" si="1161"/>
        <v>-10748814</v>
      </c>
      <c r="Y2902" s="35">
        <f t="shared" si="1161"/>
        <v>-11756039</v>
      </c>
      <c r="Z2902" s="35">
        <f t="shared" si="1161"/>
        <v>-12009566</v>
      </c>
      <c r="AA2902" s="35">
        <f t="shared" si="1161"/>
        <v>-12659507</v>
      </c>
      <c r="AB2902" s="35">
        <f t="shared" si="1161"/>
        <v>-15635149</v>
      </c>
      <c r="AC2902" s="35">
        <f t="shared" si="1161"/>
        <v>-17063063</v>
      </c>
      <c r="AD2902" s="35">
        <f t="shared" si="1161"/>
        <v>-17469709</v>
      </c>
      <c r="AE2902" s="35">
        <f t="shared" si="1161"/>
        <v>-18169367</v>
      </c>
      <c r="AF2902" s="35">
        <f t="shared" si="1161"/>
        <v>-20044096</v>
      </c>
      <c r="AG2902" s="35">
        <f t="shared" si="1161"/>
        <v>-23921818</v>
      </c>
      <c r="AH2902" s="35">
        <f t="shared" si="1161"/>
        <v>-27004971</v>
      </c>
      <c r="AI2902" s="35">
        <f t="shared" si="1161"/>
        <v>-30370886</v>
      </c>
      <c r="AJ2902" s="35">
        <f t="shared" si="1161"/>
        <v>-32673277</v>
      </c>
      <c r="AK2902" s="35">
        <f t="shared" si="1161"/>
        <v>-38478743</v>
      </c>
      <c r="AL2902" s="35">
        <f t="shared" si="1161"/>
        <v>-41231300</v>
      </c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3"/>
      <c r="BA2902" s="33"/>
    </row>
    <row r="2903" spans="1:53" ht="17.25" customHeight="1" thickBot="1">
      <c r="A2903" s="60"/>
      <c r="B2903" s="47"/>
      <c r="C2903" s="36">
        <v>0</v>
      </c>
      <c r="D2903" s="37" t="s">
        <v>4366</v>
      </c>
      <c r="E2903" s="52"/>
      <c r="F2903" s="53"/>
      <c r="G2903" s="53"/>
      <c r="H2903" s="53"/>
      <c r="I2903" s="53"/>
      <c r="J2903" s="53"/>
      <c r="K2903" s="53"/>
      <c r="L2903" s="53"/>
      <c r="M2903" s="53"/>
      <c r="N2903" s="53"/>
      <c r="O2903" s="53"/>
      <c r="P2903" s="53"/>
      <c r="Q2903" s="53"/>
      <c r="R2903" s="53"/>
      <c r="S2903" s="53"/>
      <c r="T2903" s="53"/>
      <c r="U2903" s="53"/>
      <c r="V2903" s="53"/>
      <c r="W2903" s="53"/>
      <c r="X2903" s="53"/>
      <c r="Y2903" s="53"/>
      <c r="Z2903" s="53"/>
      <c r="AA2903" s="53"/>
      <c r="AB2903" s="53"/>
      <c r="AC2903" s="53"/>
      <c r="AD2903" s="53"/>
      <c r="AE2903" s="53"/>
      <c r="AF2903" s="53"/>
      <c r="AG2903" s="53"/>
      <c r="AH2903" s="53"/>
      <c r="AI2903" s="53"/>
      <c r="AJ2903" s="53"/>
      <c r="AK2903" s="53"/>
      <c r="AL2903" s="54"/>
      <c r="AM2903" s="38"/>
      <c r="AN2903" s="38"/>
      <c r="AO2903" s="38"/>
      <c r="AP2903" s="38"/>
      <c r="AQ2903" s="38"/>
      <c r="AR2903" s="38"/>
      <c r="AS2903" s="38"/>
      <c r="AT2903" s="38"/>
      <c r="AU2903" s="38"/>
      <c r="AV2903" s="38"/>
      <c r="AW2903" s="38"/>
      <c r="AX2903" s="38"/>
      <c r="AY2903" s="38"/>
      <c r="AZ2903" s="38"/>
      <c r="BA2903" s="38"/>
    </row>
    <row r="2904" spans="1:53" ht="15" thickTop="1">
      <c r="A2904" s="45" t="s">
        <v>2918</v>
      </c>
      <c r="B2904" s="45">
        <v>581</v>
      </c>
      <c r="C2904" s="14" t="s">
        <v>5268</v>
      </c>
      <c r="D2904" s="15" t="s">
        <v>4362</v>
      </c>
      <c r="E2904" s="29"/>
      <c r="F2904" s="29">
        <v>222047</v>
      </c>
      <c r="G2904" s="29"/>
      <c r="H2904" s="29"/>
      <c r="I2904" s="29"/>
      <c r="J2904" s="29"/>
      <c r="K2904" s="29"/>
      <c r="L2904" s="29"/>
      <c r="M2904" s="29"/>
      <c r="N2904" s="29"/>
      <c r="O2904" s="29"/>
      <c r="P2904" s="29"/>
      <c r="Q2904" s="29"/>
      <c r="R2904" s="29"/>
      <c r="S2904" s="29"/>
      <c r="T2904" s="29"/>
      <c r="U2904" s="29"/>
      <c r="V2904" s="29"/>
      <c r="W2904" s="29"/>
      <c r="X2904" s="29"/>
      <c r="Y2904" s="29"/>
      <c r="Z2904" s="29"/>
      <c r="AA2904" s="29"/>
      <c r="AB2904" s="29"/>
      <c r="AC2904" s="29"/>
      <c r="AD2904" s="29"/>
      <c r="AE2904" s="29"/>
      <c r="AF2904" s="29"/>
      <c r="AG2904" s="29"/>
      <c r="AH2904" s="29"/>
      <c r="AI2904" s="29"/>
      <c r="AJ2904" s="29"/>
      <c r="AK2904" s="29"/>
      <c r="AL2904" s="29"/>
      <c r="AM2904" s="17"/>
      <c r="AN2904" s="17">
        <f>AM2904*(F2904+G2904)</f>
        <v>0</v>
      </c>
      <c r="AO2904" s="17">
        <f>SUMIF($I$1:$AL$1,AO$1,$I2906:$AL2906)*$AM2904</f>
        <v>0</v>
      </c>
      <c r="AP2904" s="17">
        <f t="shared" ref="AP2904:AZ2904" si="1162">SUMIF($I$1:$AL$1,AP$1,$I2906:$AL2906)*$AM2904</f>
        <v>0</v>
      </c>
      <c r="AQ2904" s="17">
        <f t="shared" si="1162"/>
        <v>0</v>
      </c>
      <c r="AR2904" s="17">
        <f t="shared" si="1162"/>
        <v>0</v>
      </c>
      <c r="AS2904" s="17">
        <f t="shared" si="1162"/>
        <v>0</v>
      </c>
      <c r="AT2904" s="17">
        <f t="shared" si="1162"/>
        <v>0</v>
      </c>
      <c r="AU2904" s="17">
        <f t="shared" si="1162"/>
        <v>0</v>
      </c>
      <c r="AV2904" s="17">
        <f t="shared" si="1162"/>
        <v>0</v>
      </c>
      <c r="AW2904" s="17">
        <f t="shared" si="1162"/>
        <v>0</v>
      </c>
      <c r="AX2904" s="17">
        <f t="shared" si="1162"/>
        <v>0</v>
      </c>
      <c r="AY2904" s="17">
        <f t="shared" si="1162"/>
        <v>0</v>
      </c>
      <c r="AZ2904" s="17">
        <f t="shared" si="1162"/>
        <v>0</v>
      </c>
      <c r="BA2904" s="17"/>
    </row>
    <row r="2905" spans="1:53">
      <c r="A2905" s="59"/>
      <c r="B2905" s="46"/>
      <c r="C2905" s="31" t="s">
        <v>5269</v>
      </c>
      <c r="D2905" s="32" t="s">
        <v>4363</v>
      </c>
      <c r="E2905" s="39"/>
      <c r="F2905" s="39"/>
      <c r="G2905" s="39"/>
      <c r="H2905" s="39"/>
      <c r="I2905" s="39">
        <v>60915</v>
      </c>
      <c r="J2905" s="39">
        <v>38546</v>
      </c>
      <c r="K2905" s="39">
        <v>50996</v>
      </c>
      <c r="L2905" s="39">
        <v>6821</v>
      </c>
      <c r="M2905" s="39">
        <v>453</v>
      </c>
      <c r="N2905" s="39">
        <v>8336</v>
      </c>
      <c r="O2905" s="39">
        <v>86850</v>
      </c>
      <c r="P2905" s="39">
        <v>88508</v>
      </c>
      <c r="Q2905" s="39">
        <v>28860</v>
      </c>
      <c r="R2905" s="39">
        <v>11356</v>
      </c>
      <c r="S2905" s="39">
        <v>371101</v>
      </c>
      <c r="T2905" s="39">
        <v>274360</v>
      </c>
      <c r="U2905" s="39">
        <v>39143</v>
      </c>
      <c r="V2905" s="39">
        <v>19275</v>
      </c>
      <c r="W2905" s="39">
        <v>260923</v>
      </c>
      <c r="X2905" s="39">
        <v>202303</v>
      </c>
      <c r="Y2905" s="39">
        <v>141734</v>
      </c>
      <c r="Z2905" s="39">
        <v>31075</v>
      </c>
      <c r="AA2905" s="39">
        <v>219056</v>
      </c>
      <c r="AB2905" s="39">
        <v>141362</v>
      </c>
      <c r="AC2905" s="39">
        <v>144533</v>
      </c>
      <c r="AD2905" s="39">
        <v>119850</v>
      </c>
      <c r="AE2905" s="39">
        <v>20810</v>
      </c>
      <c r="AF2905" s="39">
        <v>486865</v>
      </c>
      <c r="AG2905" s="39">
        <v>205964</v>
      </c>
      <c r="AH2905" s="39">
        <v>191611</v>
      </c>
      <c r="AI2905" s="39">
        <v>31066</v>
      </c>
      <c r="AJ2905" s="39">
        <v>258615</v>
      </c>
      <c r="AK2905" s="39">
        <v>352379</v>
      </c>
      <c r="AL2905" s="39">
        <v>133505</v>
      </c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3"/>
      <c r="BA2905" s="33"/>
    </row>
    <row r="2906" spans="1:53">
      <c r="A2906" s="59"/>
      <c r="B2906" s="46"/>
      <c r="C2906" s="31"/>
      <c r="D2906" s="32" t="s">
        <v>4364</v>
      </c>
      <c r="E2906" s="39">
        <f>SUM(I2906:AL2906)</f>
        <v>0</v>
      </c>
      <c r="F2906" s="39"/>
      <c r="G2906" s="39"/>
      <c r="H2906" s="39"/>
      <c r="I2906" s="39"/>
      <c r="J2906" s="39"/>
      <c r="K2906" s="39"/>
      <c r="L2906" s="39"/>
      <c r="M2906" s="39"/>
      <c r="N2906" s="39"/>
      <c r="O2906" s="39"/>
      <c r="P2906" s="39"/>
      <c r="Q2906" s="39"/>
      <c r="R2906" s="39"/>
      <c r="S2906" s="39"/>
      <c r="T2906" s="39"/>
      <c r="U2906" s="39"/>
      <c r="V2906" s="39"/>
      <c r="W2906" s="39"/>
      <c r="X2906" s="39"/>
      <c r="Y2906" s="39"/>
      <c r="Z2906" s="39"/>
      <c r="AA2906" s="39"/>
      <c r="AB2906" s="39"/>
      <c r="AC2906" s="39"/>
      <c r="AD2906" s="39"/>
      <c r="AE2906" s="39"/>
      <c r="AF2906" s="39"/>
      <c r="AG2906" s="39"/>
      <c r="AH2906" s="39"/>
      <c r="AI2906" s="39"/>
      <c r="AJ2906" s="39"/>
      <c r="AK2906" s="39"/>
      <c r="AL2906" s="39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3"/>
      <c r="BA2906" s="33"/>
    </row>
    <row r="2907" spans="1:53">
      <c r="A2907" s="59"/>
      <c r="B2907" s="46"/>
      <c r="C2907" s="31" t="s">
        <v>5270</v>
      </c>
      <c r="D2907" s="34" t="s">
        <v>4365</v>
      </c>
      <c r="E2907" s="35">
        <f>E2906-E2904</f>
        <v>0</v>
      </c>
      <c r="F2907" s="35"/>
      <c r="G2907" s="35"/>
      <c r="H2907" s="35"/>
      <c r="I2907" s="35">
        <f>F2904+G2904+H2904+I2906-I2905</f>
        <v>161132</v>
      </c>
      <c r="J2907" s="35">
        <f>I2907+J2906-J2905</f>
        <v>122586</v>
      </c>
      <c r="K2907" s="35">
        <f t="shared" ref="K2907:AL2907" si="1163">J2907+K2906-K2905</f>
        <v>71590</v>
      </c>
      <c r="L2907" s="35">
        <f t="shared" si="1163"/>
        <v>64769</v>
      </c>
      <c r="M2907" s="35">
        <f t="shared" si="1163"/>
        <v>64316</v>
      </c>
      <c r="N2907" s="35">
        <f t="shared" si="1163"/>
        <v>55980</v>
      </c>
      <c r="O2907" s="35">
        <f t="shared" si="1163"/>
        <v>-30870</v>
      </c>
      <c r="P2907" s="35">
        <f t="shared" si="1163"/>
        <v>-119378</v>
      </c>
      <c r="Q2907" s="35">
        <f t="shared" si="1163"/>
        <v>-148238</v>
      </c>
      <c r="R2907" s="35">
        <f t="shared" si="1163"/>
        <v>-159594</v>
      </c>
      <c r="S2907" s="35">
        <f t="shared" si="1163"/>
        <v>-530695</v>
      </c>
      <c r="T2907" s="35">
        <f t="shared" si="1163"/>
        <v>-805055</v>
      </c>
      <c r="U2907" s="35">
        <f t="shared" si="1163"/>
        <v>-844198</v>
      </c>
      <c r="V2907" s="35">
        <f t="shared" si="1163"/>
        <v>-863473</v>
      </c>
      <c r="W2907" s="35">
        <f t="shared" si="1163"/>
        <v>-1124396</v>
      </c>
      <c r="X2907" s="35">
        <f t="shared" si="1163"/>
        <v>-1326699</v>
      </c>
      <c r="Y2907" s="35">
        <f t="shared" si="1163"/>
        <v>-1468433</v>
      </c>
      <c r="Z2907" s="35">
        <f t="shared" si="1163"/>
        <v>-1499508</v>
      </c>
      <c r="AA2907" s="35">
        <f t="shared" si="1163"/>
        <v>-1718564</v>
      </c>
      <c r="AB2907" s="35">
        <f t="shared" si="1163"/>
        <v>-1859926</v>
      </c>
      <c r="AC2907" s="35">
        <f t="shared" si="1163"/>
        <v>-2004459</v>
      </c>
      <c r="AD2907" s="35">
        <f t="shared" si="1163"/>
        <v>-2124309</v>
      </c>
      <c r="AE2907" s="35">
        <f t="shared" si="1163"/>
        <v>-2145119</v>
      </c>
      <c r="AF2907" s="35">
        <f t="shared" si="1163"/>
        <v>-2631984</v>
      </c>
      <c r="AG2907" s="35">
        <f t="shared" si="1163"/>
        <v>-2837948</v>
      </c>
      <c r="AH2907" s="35">
        <f t="shared" si="1163"/>
        <v>-3029559</v>
      </c>
      <c r="AI2907" s="35">
        <f t="shared" si="1163"/>
        <v>-3060625</v>
      </c>
      <c r="AJ2907" s="35">
        <f t="shared" si="1163"/>
        <v>-3319240</v>
      </c>
      <c r="AK2907" s="35">
        <f t="shared" si="1163"/>
        <v>-3671619</v>
      </c>
      <c r="AL2907" s="35">
        <f t="shared" si="1163"/>
        <v>-3805124</v>
      </c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3"/>
      <c r="BA2907" s="33"/>
    </row>
    <row r="2908" spans="1:53" ht="17.25" customHeight="1" thickBot="1">
      <c r="A2908" s="60"/>
      <c r="B2908" s="47"/>
      <c r="C2908" s="36">
        <v>0</v>
      </c>
      <c r="D2908" s="37" t="s">
        <v>4366</v>
      </c>
      <c r="E2908" s="52"/>
      <c r="F2908" s="53"/>
      <c r="G2908" s="53"/>
      <c r="H2908" s="53"/>
      <c r="I2908" s="53"/>
      <c r="J2908" s="53"/>
      <c r="K2908" s="53"/>
      <c r="L2908" s="53"/>
      <c r="M2908" s="53"/>
      <c r="N2908" s="53"/>
      <c r="O2908" s="53"/>
      <c r="P2908" s="53"/>
      <c r="Q2908" s="53"/>
      <c r="R2908" s="53"/>
      <c r="S2908" s="53"/>
      <c r="T2908" s="53"/>
      <c r="U2908" s="53"/>
      <c r="V2908" s="53"/>
      <c r="W2908" s="53"/>
      <c r="X2908" s="53"/>
      <c r="Y2908" s="53"/>
      <c r="Z2908" s="53"/>
      <c r="AA2908" s="53"/>
      <c r="AB2908" s="53"/>
      <c r="AC2908" s="53"/>
      <c r="AD2908" s="53"/>
      <c r="AE2908" s="53"/>
      <c r="AF2908" s="53"/>
      <c r="AG2908" s="53"/>
      <c r="AH2908" s="53"/>
      <c r="AI2908" s="53"/>
      <c r="AJ2908" s="53"/>
      <c r="AK2908" s="53"/>
      <c r="AL2908" s="54"/>
      <c r="AM2908" s="38"/>
      <c r="AN2908" s="38"/>
      <c r="AO2908" s="38"/>
      <c r="AP2908" s="38"/>
      <c r="AQ2908" s="38"/>
      <c r="AR2908" s="38"/>
      <c r="AS2908" s="38"/>
      <c r="AT2908" s="38"/>
      <c r="AU2908" s="38"/>
      <c r="AV2908" s="38"/>
      <c r="AW2908" s="38"/>
      <c r="AX2908" s="38"/>
      <c r="AY2908" s="38"/>
      <c r="AZ2908" s="38"/>
      <c r="BA2908" s="38"/>
    </row>
    <row r="2909" spans="1:53" ht="15" thickTop="1">
      <c r="A2909" s="45" t="s">
        <v>5019</v>
      </c>
      <c r="B2909" s="45">
        <v>582</v>
      </c>
      <c r="C2909" s="14" t="s">
        <v>5271</v>
      </c>
      <c r="D2909" s="15" t="s">
        <v>4362</v>
      </c>
      <c r="E2909" s="29"/>
      <c r="F2909" s="29">
        <v>59570</v>
      </c>
      <c r="G2909" s="29"/>
      <c r="H2909" s="29"/>
      <c r="I2909" s="29"/>
      <c r="J2909" s="29"/>
      <c r="K2909" s="29"/>
      <c r="L2909" s="29"/>
      <c r="M2909" s="29"/>
      <c r="N2909" s="29"/>
      <c r="O2909" s="29"/>
      <c r="P2909" s="29"/>
      <c r="Q2909" s="29"/>
      <c r="R2909" s="29"/>
      <c r="S2909" s="29"/>
      <c r="T2909" s="29"/>
      <c r="U2909" s="29"/>
      <c r="V2909" s="29"/>
      <c r="W2909" s="29"/>
      <c r="X2909" s="29"/>
      <c r="Y2909" s="29"/>
      <c r="Z2909" s="29"/>
      <c r="AA2909" s="29"/>
      <c r="AB2909" s="29"/>
      <c r="AC2909" s="29"/>
      <c r="AD2909" s="29"/>
      <c r="AE2909" s="29"/>
      <c r="AF2909" s="29"/>
      <c r="AG2909" s="29"/>
      <c r="AH2909" s="29"/>
      <c r="AI2909" s="29"/>
      <c r="AJ2909" s="29"/>
      <c r="AK2909" s="29"/>
      <c r="AL2909" s="29"/>
      <c r="AM2909" s="17"/>
      <c r="AN2909" s="17">
        <f>AM2909*(F2909+G2909)</f>
        <v>0</v>
      </c>
      <c r="AO2909" s="17">
        <f>SUMIF($I$1:$AL$1,AO$1,$I2911:$AL2911)*$AM2909</f>
        <v>0</v>
      </c>
      <c r="AP2909" s="17">
        <f t="shared" ref="AP2909:AZ2909" si="1164">SUMIF($I$1:$AL$1,AP$1,$I2911:$AL2911)*$AM2909</f>
        <v>0</v>
      </c>
      <c r="AQ2909" s="17">
        <f t="shared" si="1164"/>
        <v>0</v>
      </c>
      <c r="AR2909" s="17">
        <f t="shared" si="1164"/>
        <v>0</v>
      </c>
      <c r="AS2909" s="17">
        <f t="shared" si="1164"/>
        <v>0</v>
      </c>
      <c r="AT2909" s="17">
        <f t="shared" si="1164"/>
        <v>0</v>
      </c>
      <c r="AU2909" s="17">
        <f t="shared" si="1164"/>
        <v>0</v>
      </c>
      <c r="AV2909" s="17">
        <f t="shared" si="1164"/>
        <v>0</v>
      </c>
      <c r="AW2909" s="17">
        <f t="shared" si="1164"/>
        <v>0</v>
      </c>
      <c r="AX2909" s="17">
        <f t="shared" si="1164"/>
        <v>0</v>
      </c>
      <c r="AY2909" s="17">
        <f t="shared" si="1164"/>
        <v>0</v>
      </c>
      <c r="AZ2909" s="17">
        <f t="shared" si="1164"/>
        <v>0</v>
      </c>
      <c r="BA2909" s="17"/>
    </row>
    <row r="2910" spans="1:53">
      <c r="A2910" s="59"/>
      <c r="B2910" s="46"/>
      <c r="C2910" s="31" t="s">
        <v>5272</v>
      </c>
      <c r="D2910" s="32" t="s">
        <v>4363</v>
      </c>
      <c r="E2910" s="39"/>
      <c r="F2910" s="39"/>
      <c r="G2910" s="39"/>
      <c r="H2910" s="39"/>
      <c r="I2910" s="39">
        <v>16158</v>
      </c>
      <c r="J2910" s="39">
        <v>4561</v>
      </c>
      <c r="K2910" s="39">
        <v>29329</v>
      </c>
      <c r="L2910" s="39">
        <v>2586</v>
      </c>
      <c r="M2910" s="39">
        <v>201</v>
      </c>
      <c r="N2910" s="39"/>
      <c r="O2910" s="39">
        <v>22243</v>
      </c>
      <c r="P2910" s="39">
        <v>16592</v>
      </c>
      <c r="Q2910" s="39">
        <v>494</v>
      </c>
      <c r="R2910" s="39">
        <v>470</v>
      </c>
      <c r="S2910" s="39">
        <v>2987</v>
      </c>
      <c r="T2910" s="39">
        <v>10383</v>
      </c>
      <c r="U2910" s="39">
        <v>2562</v>
      </c>
      <c r="V2910" s="39">
        <v>6113</v>
      </c>
      <c r="W2910" s="39">
        <v>7464</v>
      </c>
      <c r="X2910" s="39">
        <v>12828</v>
      </c>
      <c r="Y2910" s="39">
        <v>4313</v>
      </c>
      <c r="Z2910" s="39">
        <v>4430</v>
      </c>
      <c r="AA2910" s="39">
        <v>3116</v>
      </c>
      <c r="AB2910" s="39">
        <v>11604</v>
      </c>
      <c r="AC2910" s="39">
        <v>6755</v>
      </c>
      <c r="AD2910" s="39">
        <v>6813</v>
      </c>
      <c r="AE2910" s="39">
        <v>2596</v>
      </c>
      <c r="AF2910" s="39">
        <v>2892</v>
      </c>
      <c r="AG2910" s="39">
        <v>7403</v>
      </c>
      <c r="AH2910" s="39">
        <v>8719</v>
      </c>
      <c r="AI2910" s="39">
        <v>7907</v>
      </c>
      <c r="AJ2910" s="39">
        <v>2157</v>
      </c>
      <c r="AK2910" s="39">
        <v>10941</v>
      </c>
      <c r="AL2910" s="39">
        <v>7528</v>
      </c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3"/>
      <c r="BA2910" s="33"/>
    </row>
    <row r="2911" spans="1:53">
      <c r="A2911" s="59"/>
      <c r="B2911" s="46"/>
      <c r="C2911" s="31"/>
      <c r="D2911" s="32" t="s">
        <v>4364</v>
      </c>
      <c r="E2911" s="39">
        <f>SUM(I2911:AL2911)</f>
        <v>0</v>
      </c>
      <c r="F2911" s="39"/>
      <c r="G2911" s="39"/>
      <c r="H2911" s="39"/>
      <c r="I2911" s="39"/>
      <c r="J2911" s="39"/>
      <c r="K2911" s="39"/>
      <c r="L2911" s="39"/>
      <c r="M2911" s="39"/>
      <c r="N2911" s="39"/>
      <c r="O2911" s="39"/>
      <c r="P2911" s="39"/>
      <c r="Q2911" s="39"/>
      <c r="R2911" s="39"/>
      <c r="S2911" s="39"/>
      <c r="T2911" s="39"/>
      <c r="U2911" s="39"/>
      <c r="V2911" s="39"/>
      <c r="W2911" s="39"/>
      <c r="X2911" s="39"/>
      <c r="Y2911" s="39"/>
      <c r="Z2911" s="39"/>
      <c r="AA2911" s="39"/>
      <c r="AB2911" s="39"/>
      <c r="AC2911" s="39"/>
      <c r="AD2911" s="39"/>
      <c r="AE2911" s="39"/>
      <c r="AF2911" s="39"/>
      <c r="AG2911" s="39"/>
      <c r="AH2911" s="39"/>
      <c r="AI2911" s="39"/>
      <c r="AJ2911" s="39"/>
      <c r="AK2911" s="39"/>
      <c r="AL2911" s="39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3"/>
      <c r="BA2911" s="33"/>
    </row>
    <row r="2912" spans="1:53">
      <c r="A2912" s="59"/>
      <c r="B2912" s="46"/>
      <c r="C2912" s="31" t="s">
        <v>5273</v>
      </c>
      <c r="D2912" s="34" t="s">
        <v>4365</v>
      </c>
      <c r="E2912" s="35">
        <f>E2911-E2909</f>
        <v>0</v>
      </c>
      <c r="F2912" s="35"/>
      <c r="G2912" s="35"/>
      <c r="H2912" s="35"/>
      <c r="I2912" s="35">
        <f>F2909+G2909+H2909+I2911-I2910</f>
        <v>43412</v>
      </c>
      <c r="J2912" s="35">
        <f>I2912+J2911-J2910</f>
        <v>38851</v>
      </c>
      <c r="K2912" s="35">
        <f t="shared" ref="K2912:AL2912" si="1165">J2912+K2911-K2910</f>
        <v>9522</v>
      </c>
      <c r="L2912" s="35">
        <f t="shared" si="1165"/>
        <v>6936</v>
      </c>
      <c r="M2912" s="35">
        <f t="shared" si="1165"/>
        <v>6735</v>
      </c>
      <c r="N2912" s="35">
        <f t="shared" si="1165"/>
        <v>6735</v>
      </c>
      <c r="O2912" s="35">
        <f t="shared" si="1165"/>
        <v>-15508</v>
      </c>
      <c r="P2912" s="35">
        <f t="shared" si="1165"/>
        <v>-32100</v>
      </c>
      <c r="Q2912" s="35">
        <f t="shared" si="1165"/>
        <v>-32594</v>
      </c>
      <c r="R2912" s="35">
        <f t="shared" si="1165"/>
        <v>-33064</v>
      </c>
      <c r="S2912" s="35">
        <f t="shared" si="1165"/>
        <v>-36051</v>
      </c>
      <c r="T2912" s="35">
        <f t="shared" si="1165"/>
        <v>-46434</v>
      </c>
      <c r="U2912" s="35">
        <f t="shared" si="1165"/>
        <v>-48996</v>
      </c>
      <c r="V2912" s="35">
        <f t="shared" si="1165"/>
        <v>-55109</v>
      </c>
      <c r="W2912" s="35">
        <f t="shared" si="1165"/>
        <v>-62573</v>
      </c>
      <c r="X2912" s="35">
        <f t="shared" si="1165"/>
        <v>-75401</v>
      </c>
      <c r="Y2912" s="35">
        <f t="shared" si="1165"/>
        <v>-79714</v>
      </c>
      <c r="Z2912" s="35">
        <f t="shared" si="1165"/>
        <v>-84144</v>
      </c>
      <c r="AA2912" s="35">
        <f t="shared" si="1165"/>
        <v>-87260</v>
      </c>
      <c r="AB2912" s="35">
        <f t="shared" si="1165"/>
        <v>-98864</v>
      </c>
      <c r="AC2912" s="35">
        <f t="shared" si="1165"/>
        <v>-105619</v>
      </c>
      <c r="AD2912" s="35">
        <f t="shared" si="1165"/>
        <v>-112432</v>
      </c>
      <c r="AE2912" s="35">
        <f t="shared" si="1165"/>
        <v>-115028</v>
      </c>
      <c r="AF2912" s="35">
        <f t="shared" si="1165"/>
        <v>-117920</v>
      </c>
      <c r="AG2912" s="35">
        <f t="shared" si="1165"/>
        <v>-125323</v>
      </c>
      <c r="AH2912" s="35">
        <f t="shared" si="1165"/>
        <v>-134042</v>
      </c>
      <c r="AI2912" s="35">
        <f t="shared" si="1165"/>
        <v>-141949</v>
      </c>
      <c r="AJ2912" s="35">
        <f t="shared" si="1165"/>
        <v>-144106</v>
      </c>
      <c r="AK2912" s="35">
        <f t="shared" si="1165"/>
        <v>-155047</v>
      </c>
      <c r="AL2912" s="35">
        <f t="shared" si="1165"/>
        <v>-162575</v>
      </c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3"/>
      <c r="BA2912" s="33"/>
    </row>
    <row r="2913" spans="1:53" ht="17.25" customHeight="1" thickBot="1">
      <c r="A2913" s="60"/>
      <c r="B2913" s="47"/>
      <c r="C2913" s="36">
        <v>0</v>
      </c>
      <c r="D2913" s="37" t="s">
        <v>4366</v>
      </c>
      <c r="E2913" s="52"/>
      <c r="F2913" s="53"/>
      <c r="G2913" s="53"/>
      <c r="H2913" s="53"/>
      <c r="I2913" s="53"/>
      <c r="J2913" s="53"/>
      <c r="K2913" s="53"/>
      <c r="L2913" s="53"/>
      <c r="M2913" s="53"/>
      <c r="N2913" s="53"/>
      <c r="O2913" s="53"/>
      <c r="P2913" s="53"/>
      <c r="Q2913" s="53"/>
      <c r="R2913" s="53"/>
      <c r="S2913" s="53"/>
      <c r="T2913" s="53"/>
      <c r="U2913" s="53"/>
      <c r="V2913" s="53"/>
      <c r="W2913" s="53"/>
      <c r="X2913" s="53"/>
      <c r="Y2913" s="53"/>
      <c r="Z2913" s="53"/>
      <c r="AA2913" s="53"/>
      <c r="AB2913" s="53"/>
      <c r="AC2913" s="53"/>
      <c r="AD2913" s="53"/>
      <c r="AE2913" s="53"/>
      <c r="AF2913" s="53"/>
      <c r="AG2913" s="53"/>
      <c r="AH2913" s="53"/>
      <c r="AI2913" s="53"/>
      <c r="AJ2913" s="53"/>
      <c r="AK2913" s="53"/>
      <c r="AL2913" s="54"/>
      <c r="AM2913" s="38"/>
      <c r="AN2913" s="38"/>
      <c r="AO2913" s="38"/>
      <c r="AP2913" s="38"/>
      <c r="AQ2913" s="38"/>
      <c r="AR2913" s="38"/>
      <c r="AS2913" s="38"/>
      <c r="AT2913" s="38"/>
      <c r="AU2913" s="38"/>
      <c r="AV2913" s="38"/>
      <c r="AW2913" s="38"/>
      <c r="AX2913" s="38"/>
      <c r="AY2913" s="38"/>
      <c r="AZ2913" s="38"/>
      <c r="BA2913" s="38"/>
    </row>
    <row r="2914" spans="1:53" ht="15" thickTop="1">
      <c r="A2914" s="45" t="s">
        <v>5019</v>
      </c>
      <c r="B2914" s="45">
        <v>583</v>
      </c>
      <c r="C2914" s="14" t="s">
        <v>5274</v>
      </c>
      <c r="D2914" s="15" t="s">
        <v>4362</v>
      </c>
      <c r="E2914" s="29"/>
      <c r="F2914" s="29">
        <v>224124</v>
      </c>
      <c r="G2914" s="29"/>
      <c r="H2914" s="29"/>
      <c r="I2914" s="29"/>
      <c r="J2914" s="29"/>
      <c r="K2914" s="29"/>
      <c r="L2914" s="29"/>
      <c r="M2914" s="29"/>
      <c r="N2914" s="29"/>
      <c r="O2914" s="29"/>
      <c r="P2914" s="29"/>
      <c r="Q2914" s="29"/>
      <c r="R2914" s="29"/>
      <c r="S2914" s="29"/>
      <c r="T2914" s="29"/>
      <c r="U2914" s="29"/>
      <c r="V2914" s="29"/>
      <c r="W2914" s="29"/>
      <c r="X2914" s="29"/>
      <c r="Y2914" s="29"/>
      <c r="Z2914" s="29"/>
      <c r="AA2914" s="29"/>
      <c r="AB2914" s="29"/>
      <c r="AC2914" s="29"/>
      <c r="AD2914" s="29"/>
      <c r="AE2914" s="29"/>
      <c r="AF2914" s="29"/>
      <c r="AG2914" s="29"/>
      <c r="AH2914" s="29"/>
      <c r="AI2914" s="29"/>
      <c r="AJ2914" s="29"/>
      <c r="AK2914" s="29"/>
      <c r="AL2914" s="29"/>
      <c r="AM2914" s="17"/>
      <c r="AN2914" s="17">
        <f>AM2914*(F2914+G2914)</f>
        <v>0</v>
      </c>
      <c r="AO2914" s="17">
        <f>SUMIF($I$1:$AL$1,AO$1,$I2916:$AL2916)*$AM2914</f>
        <v>0</v>
      </c>
      <c r="AP2914" s="17">
        <f t="shared" ref="AP2914:AZ2914" si="1166">SUMIF($I$1:$AL$1,AP$1,$I2916:$AL2916)*$AM2914</f>
        <v>0</v>
      </c>
      <c r="AQ2914" s="17">
        <f t="shared" si="1166"/>
        <v>0</v>
      </c>
      <c r="AR2914" s="17">
        <f t="shared" si="1166"/>
        <v>0</v>
      </c>
      <c r="AS2914" s="17">
        <f t="shared" si="1166"/>
        <v>0</v>
      </c>
      <c r="AT2914" s="17">
        <f t="shared" si="1166"/>
        <v>0</v>
      </c>
      <c r="AU2914" s="17">
        <f t="shared" si="1166"/>
        <v>0</v>
      </c>
      <c r="AV2914" s="17">
        <f t="shared" si="1166"/>
        <v>0</v>
      </c>
      <c r="AW2914" s="17">
        <f t="shared" si="1166"/>
        <v>0</v>
      </c>
      <c r="AX2914" s="17">
        <f t="shared" si="1166"/>
        <v>0</v>
      </c>
      <c r="AY2914" s="17">
        <f t="shared" si="1166"/>
        <v>0</v>
      </c>
      <c r="AZ2914" s="17">
        <f t="shared" si="1166"/>
        <v>0</v>
      </c>
      <c r="BA2914" s="17"/>
    </row>
    <row r="2915" spans="1:53">
      <c r="A2915" s="59"/>
      <c r="B2915" s="46"/>
      <c r="C2915" s="31" t="s">
        <v>5275</v>
      </c>
      <c r="D2915" s="32" t="s">
        <v>4363</v>
      </c>
      <c r="E2915" s="39"/>
      <c r="F2915" s="39"/>
      <c r="G2915" s="39"/>
      <c r="H2915" s="39"/>
      <c r="I2915" s="39">
        <v>99149</v>
      </c>
      <c r="J2915" s="39">
        <v>17056</v>
      </c>
      <c r="K2915" s="39">
        <v>88648</v>
      </c>
      <c r="L2915" s="39">
        <v>40962</v>
      </c>
      <c r="M2915" s="39">
        <v>1806</v>
      </c>
      <c r="N2915" s="39">
        <v>11093</v>
      </c>
      <c r="O2915" s="39">
        <v>94971</v>
      </c>
      <c r="P2915" s="39">
        <v>87308</v>
      </c>
      <c r="Q2915" s="39">
        <v>36617</v>
      </c>
      <c r="R2915" s="39">
        <v>2167</v>
      </c>
      <c r="S2915" s="39">
        <v>61302</v>
      </c>
      <c r="T2915" s="39">
        <v>174094</v>
      </c>
      <c r="U2915" s="39">
        <v>40409</v>
      </c>
      <c r="V2915" s="39">
        <v>41779</v>
      </c>
      <c r="W2915" s="39">
        <v>81148</v>
      </c>
      <c r="X2915" s="39">
        <v>144759</v>
      </c>
      <c r="Y2915" s="39">
        <v>64741</v>
      </c>
      <c r="Z2915" s="39">
        <v>61020</v>
      </c>
      <c r="AA2915" s="39">
        <v>72517</v>
      </c>
      <c r="AB2915" s="39">
        <v>121240</v>
      </c>
      <c r="AC2915" s="39">
        <v>125012</v>
      </c>
      <c r="AD2915" s="39">
        <v>119965</v>
      </c>
      <c r="AE2915" s="39">
        <v>48334</v>
      </c>
      <c r="AF2915" s="39">
        <v>91626</v>
      </c>
      <c r="AG2915" s="39">
        <v>112283</v>
      </c>
      <c r="AH2915" s="39">
        <v>67621</v>
      </c>
      <c r="AI2915" s="39">
        <v>62045</v>
      </c>
      <c r="AJ2915" s="39">
        <v>47681</v>
      </c>
      <c r="AK2915" s="39">
        <v>52713</v>
      </c>
      <c r="AL2915" s="39">
        <v>60564</v>
      </c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3"/>
      <c r="BA2915" s="33"/>
    </row>
    <row r="2916" spans="1:53">
      <c r="A2916" s="59"/>
      <c r="B2916" s="46"/>
      <c r="C2916" s="31"/>
      <c r="D2916" s="32" t="s">
        <v>4364</v>
      </c>
      <c r="E2916" s="39">
        <f>SUM(I2916:AL2916)</f>
        <v>0</v>
      </c>
      <c r="F2916" s="39"/>
      <c r="G2916" s="39"/>
      <c r="H2916" s="39"/>
      <c r="I2916" s="39"/>
      <c r="J2916" s="39"/>
      <c r="K2916" s="39"/>
      <c r="L2916" s="39"/>
      <c r="M2916" s="39"/>
      <c r="N2916" s="39"/>
      <c r="O2916" s="39"/>
      <c r="P2916" s="39"/>
      <c r="Q2916" s="39"/>
      <c r="R2916" s="39"/>
      <c r="S2916" s="39"/>
      <c r="T2916" s="39"/>
      <c r="U2916" s="39"/>
      <c r="V2916" s="39"/>
      <c r="W2916" s="39"/>
      <c r="X2916" s="39"/>
      <c r="Y2916" s="39"/>
      <c r="Z2916" s="39"/>
      <c r="AA2916" s="39"/>
      <c r="AB2916" s="39"/>
      <c r="AC2916" s="39"/>
      <c r="AD2916" s="39"/>
      <c r="AE2916" s="39"/>
      <c r="AF2916" s="39"/>
      <c r="AG2916" s="39"/>
      <c r="AH2916" s="39"/>
      <c r="AI2916" s="39"/>
      <c r="AJ2916" s="39"/>
      <c r="AK2916" s="39"/>
      <c r="AL2916" s="39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3"/>
      <c r="BA2916" s="33"/>
    </row>
    <row r="2917" spans="1:53">
      <c r="A2917" s="59"/>
      <c r="B2917" s="46"/>
      <c r="C2917" s="31" t="s">
        <v>5276</v>
      </c>
      <c r="D2917" s="34" t="s">
        <v>4365</v>
      </c>
      <c r="E2917" s="35">
        <f>E2916-E2914</f>
        <v>0</v>
      </c>
      <c r="F2917" s="35"/>
      <c r="G2917" s="35"/>
      <c r="H2917" s="35"/>
      <c r="I2917" s="35">
        <f>F2914+G2914+H2914+I2916-I2915</f>
        <v>124975</v>
      </c>
      <c r="J2917" s="35">
        <f>I2917+J2916-J2915</f>
        <v>107919</v>
      </c>
      <c r="K2917" s="35">
        <f t="shared" ref="K2917:AL2917" si="1167">J2917+K2916-K2915</f>
        <v>19271</v>
      </c>
      <c r="L2917" s="35">
        <f t="shared" si="1167"/>
        <v>-21691</v>
      </c>
      <c r="M2917" s="35">
        <f t="shared" si="1167"/>
        <v>-23497</v>
      </c>
      <c r="N2917" s="35">
        <f t="shared" si="1167"/>
        <v>-34590</v>
      </c>
      <c r="O2917" s="35">
        <f t="shared" si="1167"/>
        <v>-129561</v>
      </c>
      <c r="P2917" s="35">
        <f t="shared" si="1167"/>
        <v>-216869</v>
      </c>
      <c r="Q2917" s="35">
        <f t="shared" si="1167"/>
        <v>-253486</v>
      </c>
      <c r="R2917" s="35">
        <f t="shared" si="1167"/>
        <v>-255653</v>
      </c>
      <c r="S2917" s="35">
        <f t="shared" si="1167"/>
        <v>-316955</v>
      </c>
      <c r="T2917" s="35">
        <f t="shared" si="1167"/>
        <v>-491049</v>
      </c>
      <c r="U2917" s="35">
        <f t="shared" si="1167"/>
        <v>-531458</v>
      </c>
      <c r="V2917" s="35">
        <f t="shared" si="1167"/>
        <v>-573237</v>
      </c>
      <c r="W2917" s="35">
        <f t="shared" si="1167"/>
        <v>-654385</v>
      </c>
      <c r="X2917" s="35">
        <f t="shared" si="1167"/>
        <v>-799144</v>
      </c>
      <c r="Y2917" s="35">
        <f t="shared" si="1167"/>
        <v>-863885</v>
      </c>
      <c r="Z2917" s="35">
        <f t="shared" si="1167"/>
        <v>-924905</v>
      </c>
      <c r="AA2917" s="35">
        <f t="shared" si="1167"/>
        <v>-997422</v>
      </c>
      <c r="AB2917" s="35">
        <f t="shared" si="1167"/>
        <v>-1118662</v>
      </c>
      <c r="AC2917" s="35">
        <f t="shared" si="1167"/>
        <v>-1243674</v>
      </c>
      <c r="AD2917" s="35">
        <f t="shared" si="1167"/>
        <v>-1363639</v>
      </c>
      <c r="AE2917" s="35">
        <f t="shared" si="1167"/>
        <v>-1411973</v>
      </c>
      <c r="AF2917" s="35">
        <f t="shared" si="1167"/>
        <v>-1503599</v>
      </c>
      <c r="AG2917" s="35">
        <f t="shared" si="1167"/>
        <v>-1615882</v>
      </c>
      <c r="AH2917" s="35">
        <f t="shared" si="1167"/>
        <v>-1683503</v>
      </c>
      <c r="AI2917" s="35">
        <f t="shared" si="1167"/>
        <v>-1745548</v>
      </c>
      <c r="AJ2917" s="35">
        <f t="shared" si="1167"/>
        <v>-1793229</v>
      </c>
      <c r="AK2917" s="35">
        <f t="shared" si="1167"/>
        <v>-1845942</v>
      </c>
      <c r="AL2917" s="35">
        <f t="shared" si="1167"/>
        <v>-1906506</v>
      </c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3"/>
      <c r="BA2917" s="33"/>
    </row>
    <row r="2918" spans="1:53" ht="17.25" customHeight="1" thickBot="1">
      <c r="A2918" s="60"/>
      <c r="B2918" s="47"/>
      <c r="C2918" s="36">
        <v>0</v>
      </c>
      <c r="D2918" s="37" t="s">
        <v>4366</v>
      </c>
      <c r="E2918" s="52"/>
      <c r="F2918" s="53"/>
      <c r="G2918" s="53"/>
      <c r="H2918" s="53"/>
      <c r="I2918" s="53"/>
      <c r="J2918" s="53"/>
      <c r="K2918" s="53"/>
      <c r="L2918" s="53"/>
      <c r="M2918" s="53"/>
      <c r="N2918" s="53"/>
      <c r="O2918" s="53"/>
      <c r="P2918" s="53"/>
      <c r="Q2918" s="53"/>
      <c r="R2918" s="53"/>
      <c r="S2918" s="53"/>
      <c r="T2918" s="53"/>
      <c r="U2918" s="53"/>
      <c r="V2918" s="53"/>
      <c r="W2918" s="53"/>
      <c r="X2918" s="53"/>
      <c r="Y2918" s="53"/>
      <c r="Z2918" s="53"/>
      <c r="AA2918" s="53"/>
      <c r="AB2918" s="53"/>
      <c r="AC2918" s="53"/>
      <c r="AD2918" s="53"/>
      <c r="AE2918" s="53"/>
      <c r="AF2918" s="53"/>
      <c r="AG2918" s="53"/>
      <c r="AH2918" s="53"/>
      <c r="AI2918" s="53"/>
      <c r="AJ2918" s="53"/>
      <c r="AK2918" s="53"/>
      <c r="AL2918" s="54"/>
      <c r="AM2918" s="38"/>
      <c r="AN2918" s="38"/>
      <c r="AO2918" s="38"/>
      <c r="AP2918" s="38"/>
      <c r="AQ2918" s="38"/>
      <c r="AR2918" s="38"/>
      <c r="AS2918" s="38"/>
      <c r="AT2918" s="38"/>
      <c r="AU2918" s="38"/>
      <c r="AV2918" s="38"/>
      <c r="AW2918" s="38"/>
      <c r="AX2918" s="38"/>
      <c r="AY2918" s="38"/>
      <c r="AZ2918" s="38"/>
      <c r="BA2918" s="38"/>
    </row>
    <row r="2919" spans="1:53" ht="15" thickTop="1">
      <c r="A2919" s="45" t="s">
        <v>2918</v>
      </c>
      <c r="B2919" s="45">
        <v>584</v>
      </c>
      <c r="C2919" s="14" t="s">
        <v>5277</v>
      </c>
      <c r="D2919" s="15" t="s">
        <v>4362</v>
      </c>
      <c r="E2919" s="29"/>
      <c r="F2919" s="29">
        <v>297295</v>
      </c>
      <c r="G2919" s="29"/>
      <c r="H2919" s="29"/>
      <c r="I2919" s="29"/>
      <c r="J2919" s="29"/>
      <c r="K2919" s="29"/>
      <c r="L2919" s="29"/>
      <c r="M2919" s="29"/>
      <c r="N2919" s="29"/>
      <c r="O2919" s="29"/>
      <c r="P2919" s="29"/>
      <c r="Q2919" s="29"/>
      <c r="R2919" s="29"/>
      <c r="S2919" s="29"/>
      <c r="T2919" s="29"/>
      <c r="U2919" s="29"/>
      <c r="V2919" s="29"/>
      <c r="W2919" s="29"/>
      <c r="X2919" s="29"/>
      <c r="Y2919" s="29"/>
      <c r="Z2919" s="29"/>
      <c r="AA2919" s="29"/>
      <c r="AB2919" s="29"/>
      <c r="AC2919" s="29"/>
      <c r="AD2919" s="29"/>
      <c r="AE2919" s="29"/>
      <c r="AF2919" s="29"/>
      <c r="AG2919" s="29"/>
      <c r="AH2919" s="29"/>
      <c r="AI2919" s="29"/>
      <c r="AJ2919" s="29"/>
      <c r="AK2919" s="29"/>
      <c r="AL2919" s="29"/>
      <c r="AM2919" s="17"/>
      <c r="AN2919" s="17">
        <f>AM2919*(F2919+G2919)</f>
        <v>0</v>
      </c>
      <c r="AO2919" s="17">
        <f>SUMIF($I$1:$AL$1,AO$1,$I2921:$AL2921)*$AM2919</f>
        <v>0</v>
      </c>
      <c r="AP2919" s="17">
        <f t="shared" ref="AP2919:AZ2919" si="1168">SUMIF($I$1:$AL$1,AP$1,$I2921:$AL2921)*$AM2919</f>
        <v>0</v>
      </c>
      <c r="AQ2919" s="17">
        <f t="shared" si="1168"/>
        <v>0</v>
      </c>
      <c r="AR2919" s="17">
        <f t="shared" si="1168"/>
        <v>0</v>
      </c>
      <c r="AS2919" s="17">
        <f t="shared" si="1168"/>
        <v>0</v>
      </c>
      <c r="AT2919" s="17">
        <f t="shared" si="1168"/>
        <v>0</v>
      </c>
      <c r="AU2919" s="17">
        <f t="shared" si="1168"/>
        <v>0</v>
      </c>
      <c r="AV2919" s="17">
        <f t="shared" si="1168"/>
        <v>0</v>
      </c>
      <c r="AW2919" s="17">
        <f t="shared" si="1168"/>
        <v>0</v>
      </c>
      <c r="AX2919" s="17">
        <f t="shared" si="1168"/>
        <v>0</v>
      </c>
      <c r="AY2919" s="17">
        <f t="shared" si="1168"/>
        <v>0</v>
      </c>
      <c r="AZ2919" s="17">
        <f t="shared" si="1168"/>
        <v>0</v>
      </c>
      <c r="BA2919" s="17"/>
    </row>
    <row r="2920" spans="1:53">
      <c r="A2920" s="59"/>
      <c r="B2920" s="46"/>
      <c r="C2920" s="31" t="s">
        <v>5278</v>
      </c>
      <c r="D2920" s="32" t="s">
        <v>4363</v>
      </c>
      <c r="E2920" s="39"/>
      <c r="F2920" s="39"/>
      <c r="G2920" s="39"/>
      <c r="H2920" s="39"/>
      <c r="I2920" s="39">
        <v>66456</v>
      </c>
      <c r="J2920" s="39">
        <v>24307</v>
      </c>
      <c r="K2920" s="39">
        <v>82312</v>
      </c>
      <c r="L2920" s="39">
        <v>41319</v>
      </c>
      <c r="M2920" s="39">
        <v>18704</v>
      </c>
      <c r="N2920" s="39"/>
      <c r="O2920" s="39">
        <v>64919</v>
      </c>
      <c r="P2920" s="39">
        <v>120802</v>
      </c>
      <c r="Q2920" s="39">
        <v>62965</v>
      </c>
      <c r="R2920" s="39">
        <v>2151</v>
      </c>
      <c r="S2920" s="39">
        <v>301523</v>
      </c>
      <c r="T2920" s="39">
        <v>265425</v>
      </c>
      <c r="U2920" s="39">
        <v>72725</v>
      </c>
      <c r="V2920" s="39">
        <v>31484</v>
      </c>
      <c r="W2920" s="39">
        <v>169735</v>
      </c>
      <c r="X2920" s="39">
        <v>279757</v>
      </c>
      <c r="Y2920" s="39">
        <v>38945</v>
      </c>
      <c r="Z2920" s="39">
        <v>15959</v>
      </c>
      <c r="AA2920" s="39">
        <v>172376</v>
      </c>
      <c r="AB2920" s="39">
        <v>181875</v>
      </c>
      <c r="AC2920" s="39">
        <v>122565</v>
      </c>
      <c r="AD2920" s="39">
        <v>44573</v>
      </c>
      <c r="AE2920" s="39">
        <v>13484</v>
      </c>
      <c r="AF2920" s="39">
        <v>470360</v>
      </c>
      <c r="AG2920" s="39">
        <v>365598</v>
      </c>
      <c r="AH2920" s="39">
        <v>220513</v>
      </c>
      <c r="AI2920" s="39">
        <v>124183</v>
      </c>
      <c r="AJ2920" s="39">
        <v>267991</v>
      </c>
      <c r="AK2920" s="39">
        <v>506280</v>
      </c>
      <c r="AL2920" s="39">
        <v>151452</v>
      </c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3"/>
      <c r="BA2920" s="33"/>
    </row>
    <row r="2921" spans="1:53">
      <c r="A2921" s="59"/>
      <c r="B2921" s="46"/>
      <c r="C2921" s="31"/>
      <c r="D2921" s="32" t="s">
        <v>4364</v>
      </c>
      <c r="E2921" s="39">
        <f>SUM(I2921:AL2921)</f>
        <v>0</v>
      </c>
      <c r="F2921" s="39"/>
      <c r="G2921" s="39"/>
      <c r="H2921" s="39"/>
      <c r="I2921" s="39"/>
      <c r="J2921" s="39"/>
      <c r="K2921" s="39"/>
      <c r="L2921" s="39"/>
      <c r="M2921" s="39"/>
      <c r="N2921" s="39"/>
      <c r="O2921" s="39"/>
      <c r="P2921" s="39"/>
      <c r="Q2921" s="39"/>
      <c r="R2921" s="39"/>
      <c r="S2921" s="39"/>
      <c r="T2921" s="39"/>
      <c r="U2921" s="39"/>
      <c r="V2921" s="39"/>
      <c r="W2921" s="39"/>
      <c r="X2921" s="39"/>
      <c r="Y2921" s="39"/>
      <c r="Z2921" s="39"/>
      <c r="AA2921" s="39"/>
      <c r="AB2921" s="39"/>
      <c r="AC2921" s="39"/>
      <c r="AD2921" s="39"/>
      <c r="AE2921" s="39"/>
      <c r="AF2921" s="39"/>
      <c r="AG2921" s="39"/>
      <c r="AH2921" s="39"/>
      <c r="AI2921" s="39"/>
      <c r="AJ2921" s="39"/>
      <c r="AK2921" s="39"/>
      <c r="AL2921" s="39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3"/>
      <c r="BA2921" s="33"/>
    </row>
    <row r="2922" spans="1:53">
      <c r="A2922" s="59"/>
      <c r="B2922" s="46"/>
      <c r="C2922" s="31" t="s">
        <v>5279</v>
      </c>
      <c r="D2922" s="34" t="s">
        <v>4365</v>
      </c>
      <c r="E2922" s="35">
        <f>E2921-E2919</f>
        <v>0</v>
      </c>
      <c r="F2922" s="35"/>
      <c r="G2922" s="35"/>
      <c r="H2922" s="35"/>
      <c r="I2922" s="35">
        <f>F2919+G2919+H2919+I2921-I2920</f>
        <v>230839</v>
      </c>
      <c r="J2922" s="35">
        <f>I2922+J2921-J2920</f>
        <v>206532</v>
      </c>
      <c r="K2922" s="35">
        <f t="shared" ref="K2922:AL2922" si="1169">J2922+K2921-K2920</f>
        <v>124220</v>
      </c>
      <c r="L2922" s="35">
        <f t="shared" si="1169"/>
        <v>82901</v>
      </c>
      <c r="M2922" s="35">
        <f t="shared" si="1169"/>
        <v>64197</v>
      </c>
      <c r="N2922" s="35">
        <f t="shared" si="1169"/>
        <v>64197</v>
      </c>
      <c r="O2922" s="35">
        <f t="shared" si="1169"/>
        <v>-722</v>
      </c>
      <c r="P2922" s="35">
        <f t="shared" si="1169"/>
        <v>-121524</v>
      </c>
      <c r="Q2922" s="35">
        <f t="shared" si="1169"/>
        <v>-184489</v>
      </c>
      <c r="R2922" s="35">
        <f t="shared" si="1169"/>
        <v>-186640</v>
      </c>
      <c r="S2922" s="35">
        <f t="shared" si="1169"/>
        <v>-488163</v>
      </c>
      <c r="T2922" s="35">
        <f t="shared" si="1169"/>
        <v>-753588</v>
      </c>
      <c r="U2922" s="35">
        <f t="shared" si="1169"/>
        <v>-826313</v>
      </c>
      <c r="V2922" s="35">
        <f t="shared" si="1169"/>
        <v>-857797</v>
      </c>
      <c r="W2922" s="35">
        <f t="shared" si="1169"/>
        <v>-1027532</v>
      </c>
      <c r="X2922" s="35">
        <f t="shared" si="1169"/>
        <v>-1307289</v>
      </c>
      <c r="Y2922" s="35">
        <f t="shared" si="1169"/>
        <v>-1346234</v>
      </c>
      <c r="Z2922" s="35">
        <f t="shared" si="1169"/>
        <v>-1362193</v>
      </c>
      <c r="AA2922" s="35">
        <f t="shared" si="1169"/>
        <v>-1534569</v>
      </c>
      <c r="AB2922" s="35">
        <f t="shared" si="1169"/>
        <v>-1716444</v>
      </c>
      <c r="AC2922" s="35">
        <f t="shared" si="1169"/>
        <v>-1839009</v>
      </c>
      <c r="AD2922" s="35">
        <f t="shared" si="1169"/>
        <v>-1883582</v>
      </c>
      <c r="AE2922" s="35">
        <f t="shared" si="1169"/>
        <v>-1897066</v>
      </c>
      <c r="AF2922" s="35">
        <f t="shared" si="1169"/>
        <v>-2367426</v>
      </c>
      <c r="AG2922" s="35">
        <f t="shared" si="1169"/>
        <v>-2733024</v>
      </c>
      <c r="AH2922" s="35">
        <f t="shared" si="1169"/>
        <v>-2953537</v>
      </c>
      <c r="AI2922" s="35">
        <f t="shared" si="1169"/>
        <v>-3077720</v>
      </c>
      <c r="AJ2922" s="35">
        <f t="shared" si="1169"/>
        <v>-3345711</v>
      </c>
      <c r="AK2922" s="35">
        <f t="shared" si="1169"/>
        <v>-3851991</v>
      </c>
      <c r="AL2922" s="35">
        <f t="shared" si="1169"/>
        <v>-4003443</v>
      </c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3"/>
      <c r="BA2922" s="33"/>
    </row>
    <row r="2923" spans="1:53" ht="17.25" customHeight="1" thickBot="1">
      <c r="A2923" s="60"/>
      <c r="B2923" s="47"/>
      <c r="C2923" s="36">
        <v>0</v>
      </c>
      <c r="D2923" s="37" t="s">
        <v>4366</v>
      </c>
      <c r="E2923" s="52"/>
      <c r="F2923" s="53"/>
      <c r="G2923" s="53"/>
      <c r="H2923" s="53"/>
      <c r="I2923" s="53"/>
      <c r="J2923" s="53"/>
      <c r="K2923" s="53"/>
      <c r="L2923" s="53"/>
      <c r="M2923" s="53"/>
      <c r="N2923" s="53"/>
      <c r="O2923" s="53"/>
      <c r="P2923" s="53"/>
      <c r="Q2923" s="53"/>
      <c r="R2923" s="53"/>
      <c r="S2923" s="53"/>
      <c r="T2923" s="53"/>
      <c r="U2923" s="53"/>
      <c r="V2923" s="53"/>
      <c r="W2923" s="53"/>
      <c r="X2923" s="53"/>
      <c r="Y2923" s="53"/>
      <c r="Z2923" s="53"/>
      <c r="AA2923" s="53"/>
      <c r="AB2923" s="53"/>
      <c r="AC2923" s="53"/>
      <c r="AD2923" s="53"/>
      <c r="AE2923" s="53"/>
      <c r="AF2923" s="53"/>
      <c r="AG2923" s="53"/>
      <c r="AH2923" s="53"/>
      <c r="AI2923" s="53"/>
      <c r="AJ2923" s="53"/>
      <c r="AK2923" s="53"/>
      <c r="AL2923" s="54"/>
      <c r="AM2923" s="38"/>
      <c r="AN2923" s="38"/>
      <c r="AO2923" s="38"/>
      <c r="AP2923" s="38"/>
      <c r="AQ2923" s="38"/>
      <c r="AR2923" s="38"/>
      <c r="AS2923" s="38"/>
      <c r="AT2923" s="38"/>
      <c r="AU2923" s="38"/>
      <c r="AV2923" s="38"/>
      <c r="AW2923" s="38"/>
      <c r="AX2923" s="38"/>
      <c r="AY2923" s="38"/>
      <c r="AZ2923" s="38"/>
      <c r="BA2923" s="38"/>
    </row>
    <row r="2924" spans="1:53" ht="15" thickTop="1">
      <c r="A2924" s="45" t="s">
        <v>2918</v>
      </c>
      <c r="B2924" s="45">
        <v>585</v>
      </c>
      <c r="C2924" s="14" t="s">
        <v>5280</v>
      </c>
      <c r="D2924" s="15" t="s">
        <v>4362</v>
      </c>
      <c r="E2924" s="29"/>
      <c r="F2924" s="29">
        <v>58525</v>
      </c>
      <c r="G2924" s="29"/>
      <c r="H2924" s="29"/>
      <c r="I2924" s="29"/>
      <c r="J2924" s="29"/>
      <c r="K2924" s="29"/>
      <c r="L2924" s="29"/>
      <c r="M2924" s="29"/>
      <c r="N2924" s="29"/>
      <c r="O2924" s="29"/>
      <c r="P2924" s="29"/>
      <c r="Q2924" s="29"/>
      <c r="R2924" s="29"/>
      <c r="S2924" s="29"/>
      <c r="T2924" s="29"/>
      <c r="U2924" s="29"/>
      <c r="V2924" s="29"/>
      <c r="W2924" s="29"/>
      <c r="X2924" s="29"/>
      <c r="Y2924" s="29"/>
      <c r="Z2924" s="29"/>
      <c r="AA2924" s="29"/>
      <c r="AB2924" s="29"/>
      <c r="AC2924" s="29"/>
      <c r="AD2924" s="29"/>
      <c r="AE2924" s="29"/>
      <c r="AF2924" s="29"/>
      <c r="AG2924" s="29"/>
      <c r="AH2924" s="29"/>
      <c r="AI2924" s="29"/>
      <c r="AJ2924" s="29"/>
      <c r="AK2924" s="29"/>
      <c r="AL2924" s="29"/>
      <c r="AM2924" s="17"/>
      <c r="AN2924" s="17">
        <f>AM2924*(F2924+G2924)</f>
        <v>0</v>
      </c>
      <c r="AO2924" s="17">
        <f>SUMIF($I$1:$AL$1,AO$1,$I2926:$AL2926)*$AM2924</f>
        <v>0</v>
      </c>
      <c r="AP2924" s="17">
        <f t="shared" ref="AP2924:AZ2924" si="1170">SUMIF($I$1:$AL$1,AP$1,$I2926:$AL2926)*$AM2924</f>
        <v>0</v>
      </c>
      <c r="AQ2924" s="17">
        <f t="shared" si="1170"/>
        <v>0</v>
      </c>
      <c r="AR2924" s="17">
        <f t="shared" si="1170"/>
        <v>0</v>
      </c>
      <c r="AS2924" s="17">
        <f t="shared" si="1170"/>
        <v>0</v>
      </c>
      <c r="AT2924" s="17">
        <f t="shared" si="1170"/>
        <v>0</v>
      </c>
      <c r="AU2924" s="17">
        <f t="shared" si="1170"/>
        <v>0</v>
      </c>
      <c r="AV2924" s="17">
        <f t="shared" si="1170"/>
        <v>0</v>
      </c>
      <c r="AW2924" s="17">
        <f t="shared" si="1170"/>
        <v>0</v>
      </c>
      <c r="AX2924" s="17">
        <f t="shared" si="1170"/>
        <v>0</v>
      </c>
      <c r="AY2924" s="17">
        <f t="shared" si="1170"/>
        <v>0</v>
      </c>
      <c r="AZ2924" s="17">
        <f t="shared" si="1170"/>
        <v>0</v>
      </c>
      <c r="BA2924" s="17"/>
    </row>
    <row r="2925" spans="1:53">
      <c r="A2925" s="59"/>
      <c r="B2925" s="46"/>
      <c r="C2925" s="31" t="s">
        <v>5281</v>
      </c>
      <c r="D2925" s="32" t="s">
        <v>4363</v>
      </c>
      <c r="E2925" s="39"/>
      <c r="F2925" s="39"/>
      <c r="G2925" s="39"/>
      <c r="H2925" s="39"/>
      <c r="I2925" s="39">
        <v>15962</v>
      </c>
      <c r="J2925" s="39"/>
      <c r="K2925" s="39">
        <v>4592</v>
      </c>
      <c r="L2925" s="39">
        <v>1746</v>
      </c>
      <c r="M2925" s="39">
        <v>1003</v>
      </c>
      <c r="N2925" s="39">
        <v>999</v>
      </c>
      <c r="O2925" s="39">
        <v>27807</v>
      </c>
      <c r="P2925" s="39">
        <v>16778</v>
      </c>
      <c r="Q2925" s="39">
        <v>999</v>
      </c>
      <c r="R2925" s="39">
        <v>6025</v>
      </c>
      <c r="S2925" s="39">
        <v>46512</v>
      </c>
      <c r="T2925" s="39">
        <v>16675</v>
      </c>
      <c r="U2925" s="39">
        <v>7798</v>
      </c>
      <c r="V2925" s="39">
        <v>10479</v>
      </c>
      <c r="W2925" s="39">
        <v>43787</v>
      </c>
      <c r="X2925" s="39">
        <v>20732</v>
      </c>
      <c r="Y2925" s="39">
        <v>11572</v>
      </c>
      <c r="Z2925" s="39">
        <v>2861</v>
      </c>
      <c r="AA2925" s="39">
        <v>7796</v>
      </c>
      <c r="AB2925" s="39">
        <v>43802</v>
      </c>
      <c r="AC2925" s="39">
        <v>10563</v>
      </c>
      <c r="AD2925" s="39">
        <v>9078</v>
      </c>
      <c r="AE2925" s="39">
        <v>5041</v>
      </c>
      <c r="AF2925" s="39">
        <v>43249</v>
      </c>
      <c r="AG2925" s="39">
        <v>11378</v>
      </c>
      <c r="AH2925" s="39">
        <v>11837</v>
      </c>
      <c r="AI2925" s="39">
        <v>2669</v>
      </c>
      <c r="AJ2925" s="39">
        <v>3377</v>
      </c>
      <c r="AK2925" s="39">
        <v>52458</v>
      </c>
      <c r="AL2925" s="39">
        <v>4316</v>
      </c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3"/>
      <c r="BA2925" s="33"/>
    </row>
    <row r="2926" spans="1:53">
      <c r="A2926" s="59"/>
      <c r="B2926" s="46"/>
      <c r="C2926" s="31"/>
      <c r="D2926" s="32" t="s">
        <v>4364</v>
      </c>
      <c r="E2926" s="39">
        <f>SUM(I2926:AL2926)</f>
        <v>0</v>
      </c>
      <c r="F2926" s="39"/>
      <c r="G2926" s="39"/>
      <c r="H2926" s="39"/>
      <c r="I2926" s="39"/>
      <c r="J2926" s="39"/>
      <c r="K2926" s="39"/>
      <c r="L2926" s="39"/>
      <c r="M2926" s="39"/>
      <c r="N2926" s="39"/>
      <c r="O2926" s="39"/>
      <c r="P2926" s="39"/>
      <c r="Q2926" s="39"/>
      <c r="R2926" s="39"/>
      <c r="S2926" s="39"/>
      <c r="T2926" s="39"/>
      <c r="U2926" s="39"/>
      <c r="V2926" s="39"/>
      <c r="W2926" s="39"/>
      <c r="X2926" s="39"/>
      <c r="Y2926" s="39"/>
      <c r="Z2926" s="39"/>
      <c r="AA2926" s="39"/>
      <c r="AB2926" s="39"/>
      <c r="AC2926" s="39"/>
      <c r="AD2926" s="39"/>
      <c r="AE2926" s="39"/>
      <c r="AF2926" s="39"/>
      <c r="AG2926" s="39"/>
      <c r="AH2926" s="39"/>
      <c r="AI2926" s="39"/>
      <c r="AJ2926" s="39"/>
      <c r="AK2926" s="39"/>
      <c r="AL2926" s="39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3"/>
      <c r="BA2926" s="33"/>
    </row>
    <row r="2927" spans="1:53">
      <c r="A2927" s="59"/>
      <c r="B2927" s="46"/>
      <c r="C2927" s="31" t="s">
        <v>5282</v>
      </c>
      <c r="D2927" s="34" t="s">
        <v>4365</v>
      </c>
      <c r="E2927" s="35">
        <f>E2926-E2924</f>
        <v>0</v>
      </c>
      <c r="F2927" s="35"/>
      <c r="G2927" s="35"/>
      <c r="H2927" s="35"/>
      <c r="I2927" s="35">
        <f>F2924+G2924+H2924+I2926-I2925</f>
        <v>42563</v>
      </c>
      <c r="J2927" s="35">
        <f>I2927+J2926-J2925</f>
        <v>42563</v>
      </c>
      <c r="K2927" s="35">
        <f t="shared" ref="K2927:AL2927" si="1171">J2927+K2926-K2925</f>
        <v>37971</v>
      </c>
      <c r="L2927" s="35">
        <f t="shared" si="1171"/>
        <v>36225</v>
      </c>
      <c r="M2927" s="35">
        <f t="shared" si="1171"/>
        <v>35222</v>
      </c>
      <c r="N2927" s="35">
        <f t="shared" si="1171"/>
        <v>34223</v>
      </c>
      <c r="O2927" s="35">
        <f t="shared" si="1171"/>
        <v>6416</v>
      </c>
      <c r="P2927" s="35">
        <f t="shared" si="1171"/>
        <v>-10362</v>
      </c>
      <c r="Q2927" s="35">
        <f t="shared" si="1171"/>
        <v>-11361</v>
      </c>
      <c r="R2927" s="35">
        <f t="shared" si="1171"/>
        <v>-17386</v>
      </c>
      <c r="S2927" s="35">
        <f t="shared" si="1171"/>
        <v>-63898</v>
      </c>
      <c r="T2927" s="35">
        <f t="shared" si="1171"/>
        <v>-80573</v>
      </c>
      <c r="U2927" s="35">
        <f t="shared" si="1171"/>
        <v>-88371</v>
      </c>
      <c r="V2927" s="35">
        <f t="shared" si="1171"/>
        <v>-98850</v>
      </c>
      <c r="W2927" s="35">
        <f t="shared" si="1171"/>
        <v>-142637</v>
      </c>
      <c r="X2927" s="35">
        <f t="shared" si="1171"/>
        <v>-163369</v>
      </c>
      <c r="Y2927" s="35">
        <f t="shared" si="1171"/>
        <v>-174941</v>
      </c>
      <c r="Z2927" s="35">
        <f t="shared" si="1171"/>
        <v>-177802</v>
      </c>
      <c r="AA2927" s="35">
        <f t="shared" si="1171"/>
        <v>-185598</v>
      </c>
      <c r="AB2927" s="35">
        <f t="shared" si="1171"/>
        <v>-229400</v>
      </c>
      <c r="AC2927" s="35">
        <f t="shared" si="1171"/>
        <v>-239963</v>
      </c>
      <c r="AD2927" s="35">
        <f t="shared" si="1171"/>
        <v>-249041</v>
      </c>
      <c r="AE2927" s="35">
        <f t="shared" si="1171"/>
        <v>-254082</v>
      </c>
      <c r="AF2927" s="35">
        <f t="shared" si="1171"/>
        <v>-297331</v>
      </c>
      <c r="AG2927" s="35">
        <f t="shared" si="1171"/>
        <v>-308709</v>
      </c>
      <c r="AH2927" s="35">
        <f t="shared" si="1171"/>
        <v>-320546</v>
      </c>
      <c r="AI2927" s="35">
        <f t="shared" si="1171"/>
        <v>-323215</v>
      </c>
      <c r="AJ2927" s="35">
        <f t="shared" si="1171"/>
        <v>-326592</v>
      </c>
      <c r="AK2927" s="35">
        <f t="shared" si="1171"/>
        <v>-379050</v>
      </c>
      <c r="AL2927" s="35">
        <f t="shared" si="1171"/>
        <v>-383366</v>
      </c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3"/>
      <c r="BA2927" s="33"/>
    </row>
    <row r="2928" spans="1:53" ht="17.25" customHeight="1" thickBot="1">
      <c r="A2928" s="60"/>
      <c r="B2928" s="47"/>
      <c r="C2928" s="36">
        <v>0</v>
      </c>
      <c r="D2928" s="37" t="s">
        <v>4366</v>
      </c>
      <c r="E2928" s="52"/>
      <c r="F2928" s="53"/>
      <c r="G2928" s="53"/>
      <c r="H2928" s="53"/>
      <c r="I2928" s="53"/>
      <c r="J2928" s="53"/>
      <c r="K2928" s="53"/>
      <c r="L2928" s="53"/>
      <c r="M2928" s="53"/>
      <c r="N2928" s="53"/>
      <c r="O2928" s="53"/>
      <c r="P2928" s="53"/>
      <c r="Q2928" s="53"/>
      <c r="R2928" s="53"/>
      <c r="S2928" s="53"/>
      <c r="T2928" s="53"/>
      <c r="U2928" s="53"/>
      <c r="V2928" s="53"/>
      <c r="W2928" s="53"/>
      <c r="X2928" s="53"/>
      <c r="Y2928" s="53"/>
      <c r="Z2928" s="53"/>
      <c r="AA2928" s="53"/>
      <c r="AB2928" s="53"/>
      <c r="AC2928" s="53"/>
      <c r="AD2928" s="53"/>
      <c r="AE2928" s="53"/>
      <c r="AF2928" s="53"/>
      <c r="AG2928" s="53"/>
      <c r="AH2928" s="53"/>
      <c r="AI2928" s="53"/>
      <c r="AJ2928" s="53"/>
      <c r="AK2928" s="53"/>
      <c r="AL2928" s="54"/>
      <c r="AM2928" s="38"/>
      <c r="AN2928" s="38"/>
      <c r="AO2928" s="38"/>
      <c r="AP2928" s="38"/>
      <c r="AQ2928" s="38"/>
      <c r="AR2928" s="38"/>
      <c r="AS2928" s="38"/>
      <c r="AT2928" s="38"/>
      <c r="AU2928" s="38"/>
      <c r="AV2928" s="38"/>
      <c r="AW2928" s="38"/>
      <c r="AX2928" s="38"/>
      <c r="AY2928" s="38"/>
      <c r="AZ2928" s="38"/>
      <c r="BA2928" s="38"/>
    </row>
    <row r="2929" spans="1:53" ht="15" thickTop="1">
      <c r="A2929" s="45" t="s">
        <v>2918</v>
      </c>
      <c r="B2929" s="45">
        <v>586</v>
      </c>
      <c r="C2929" s="14" t="s">
        <v>5283</v>
      </c>
      <c r="D2929" s="15" t="s">
        <v>4362</v>
      </c>
      <c r="E2929" s="29"/>
      <c r="F2929" s="29">
        <v>91749</v>
      </c>
      <c r="G2929" s="29"/>
      <c r="H2929" s="29"/>
      <c r="I2929" s="29"/>
      <c r="J2929" s="29"/>
      <c r="K2929" s="29"/>
      <c r="L2929" s="29"/>
      <c r="M2929" s="29"/>
      <c r="N2929" s="29"/>
      <c r="O2929" s="29"/>
      <c r="P2929" s="29"/>
      <c r="Q2929" s="29"/>
      <c r="R2929" s="29"/>
      <c r="S2929" s="29"/>
      <c r="T2929" s="29"/>
      <c r="U2929" s="29"/>
      <c r="V2929" s="29"/>
      <c r="W2929" s="29"/>
      <c r="X2929" s="29"/>
      <c r="Y2929" s="29"/>
      <c r="Z2929" s="29"/>
      <c r="AA2929" s="29"/>
      <c r="AB2929" s="29"/>
      <c r="AC2929" s="29"/>
      <c r="AD2929" s="29"/>
      <c r="AE2929" s="29"/>
      <c r="AF2929" s="29"/>
      <c r="AG2929" s="29"/>
      <c r="AH2929" s="29"/>
      <c r="AI2929" s="29"/>
      <c r="AJ2929" s="29"/>
      <c r="AK2929" s="29"/>
      <c r="AL2929" s="29"/>
      <c r="AM2929" s="17"/>
      <c r="AN2929" s="17">
        <f>AM2929*(F2929+G2929)</f>
        <v>0</v>
      </c>
      <c r="AO2929" s="17">
        <f>SUMIF($I$1:$AL$1,AO$1,$I2931:$AL2931)*$AM2929</f>
        <v>0</v>
      </c>
      <c r="AP2929" s="17">
        <f t="shared" ref="AP2929:AZ2929" si="1172">SUMIF($I$1:$AL$1,AP$1,$I2931:$AL2931)*$AM2929</f>
        <v>0</v>
      </c>
      <c r="AQ2929" s="17">
        <f t="shared" si="1172"/>
        <v>0</v>
      </c>
      <c r="AR2929" s="17">
        <f t="shared" si="1172"/>
        <v>0</v>
      </c>
      <c r="AS2929" s="17">
        <f t="shared" si="1172"/>
        <v>0</v>
      </c>
      <c r="AT2929" s="17">
        <f t="shared" si="1172"/>
        <v>0</v>
      </c>
      <c r="AU2929" s="17">
        <f t="shared" si="1172"/>
        <v>0</v>
      </c>
      <c r="AV2929" s="17">
        <f t="shared" si="1172"/>
        <v>0</v>
      </c>
      <c r="AW2929" s="17">
        <f t="shared" si="1172"/>
        <v>0</v>
      </c>
      <c r="AX2929" s="17">
        <f t="shared" si="1172"/>
        <v>0</v>
      </c>
      <c r="AY2929" s="17">
        <f t="shared" si="1172"/>
        <v>0</v>
      </c>
      <c r="AZ2929" s="17">
        <f t="shared" si="1172"/>
        <v>0</v>
      </c>
      <c r="BA2929" s="17"/>
    </row>
    <row r="2930" spans="1:53">
      <c r="A2930" s="59"/>
      <c r="B2930" s="46"/>
      <c r="C2930" s="31" t="s">
        <v>5284</v>
      </c>
      <c r="D2930" s="32" t="s">
        <v>4363</v>
      </c>
      <c r="E2930" s="39"/>
      <c r="F2930" s="39"/>
      <c r="G2930" s="39"/>
      <c r="H2930" s="39"/>
      <c r="I2930" s="39">
        <v>21091</v>
      </c>
      <c r="J2930" s="39">
        <v>1546</v>
      </c>
      <c r="K2930" s="39">
        <v>29275</v>
      </c>
      <c r="L2930" s="39">
        <v>5707</v>
      </c>
      <c r="M2930" s="39"/>
      <c r="N2930" s="39"/>
      <c r="O2930" s="39">
        <v>27881</v>
      </c>
      <c r="P2930" s="39">
        <v>21929</v>
      </c>
      <c r="Q2930" s="39">
        <v>625</v>
      </c>
      <c r="R2930" s="39">
        <v>597</v>
      </c>
      <c r="S2930" s="39">
        <v>12368</v>
      </c>
      <c r="T2930" s="39">
        <v>57444</v>
      </c>
      <c r="U2930" s="39">
        <v>21386</v>
      </c>
      <c r="V2930" s="39">
        <v>1432</v>
      </c>
      <c r="W2930" s="39">
        <v>33472</v>
      </c>
      <c r="X2930" s="39">
        <v>76510</v>
      </c>
      <c r="Y2930" s="39">
        <v>35016</v>
      </c>
      <c r="Z2930" s="39">
        <v>4953</v>
      </c>
      <c r="AA2930" s="39">
        <v>24949</v>
      </c>
      <c r="AB2930" s="39">
        <v>29890</v>
      </c>
      <c r="AC2930" s="39">
        <v>62632</v>
      </c>
      <c r="AD2930" s="39">
        <v>24067</v>
      </c>
      <c r="AE2930" s="39">
        <v>7958</v>
      </c>
      <c r="AF2930" s="39">
        <v>25389</v>
      </c>
      <c r="AG2930" s="39">
        <v>60750</v>
      </c>
      <c r="AH2930" s="39">
        <v>25718</v>
      </c>
      <c r="AI2930" s="39">
        <v>4429</v>
      </c>
      <c r="AJ2930" s="39">
        <v>43450</v>
      </c>
      <c r="AK2930" s="39">
        <v>41878</v>
      </c>
      <c r="AL2930" s="39">
        <v>12458</v>
      </c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3"/>
      <c r="BA2930" s="33"/>
    </row>
    <row r="2931" spans="1:53">
      <c r="A2931" s="59"/>
      <c r="B2931" s="46"/>
      <c r="C2931" s="31"/>
      <c r="D2931" s="32" t="s">
        <v>4364</v>
      </c>
      <c r="E2931" s="39">
        <f>SUM(I2931:AL2931)</f>
        <v>0</v>
      </c>
      <c r="F2931" s="39"/>
      <c r="G2931" s="39"/>
      <c r="H2931" s="39"/>
      <c r="I2931" s="39"/>
      <c r="J2931" s="39"/>
      <c r="K2931" s="39"/>
      <c r="L2931" s="39"/>
      <c r="M2931" s="39"/>
      <c r="N2931" s="39"/>
      <c r="O2931" s="39"/>
      <c r="P2931" s="39"/>
      <c r="Q2931" s="39"/>
      <c r="R2931" s="39"/>
      <c r="S2931" s="39"/>
      <c r="T2931" s="39"/>
      <c r="U2931" s="39"/>
      <c r="V2931" s="39"/>
      <c r="W2931" s="39"/>
      <c r="X2931" s="39"/>
      <c r="Y2931" s="39"/>
      <c r="Z2931" s="39"/>
      <c r="AA2931" s="39"/>
      <c r="AB2931" s="39"/>
      <c r="AC2931" s="39"/>
      <c r="AD2931" s="39"/>
      <c r="AE2931" s="39"/>
      <c r="AF2931" s="39"/>
      <c r="AG2931" s="39"/>
      <c r="AH2931" s="39"/>
      <c r="AI2931" s="39"/>
      <c r="AJ2931" s="39"/>
      <c r="AK2931" s="39"/>
      <c r="AL2931" s="39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3"/>
      <c r="BA2931" s="33"/>
    </row>
    <row r="2932" spans="1:53">
      <c r="A2932" s="59"/>
      <c r="B2932" s="46"/>
      <c r="C2932" s="31" t="s">
        <v>5285</v>
      </c>
      <c r="D2932" s="34" t="s">
        <v>4365</v>
      </c>
      <c r="E2932" s="35">
        <f>E2931-E2929</f>
        <v>0</v>
      </c>
      <c r="F2932" s="35"/>
      <c r="G2932" s="35"/>
      <c r="H2932" s="35"/>
      <c r="I2932" s="35">
        <f>F2929+G2929+H2929+I2931-I2930</f>
        <v>70658</v>
      </c>
      <c r="J2932" s="35">
        <f>I2932+J2931-J2930</f>
        <v>69112</v>
      </c>
      <c r="K2932" s="35">
        <f t="shared" ref="K2932:AL2932" si="1173">J2932+K2931-K2930</f>
        <v>39837</v>
      </c>
      <c r="L2932" s="35">
        <f t="shared" si="1173"/>
        <v>34130</v>
      </c>
      <c r="M2932" s="35">
        <f t="shared" si="1173"/>
        <v>34130</v>
      </c>
      <c r="N2932" s="35">
        <f t="shared" si="1173"/>
        <v>34130</v>
      </c>
      <c r="O2932" s="35">
        <f t="shared" si="1173"/>
        <v>6249</v>
      </c>
      <c r="P2932" s="35">
        <f t="shared" si="1173"/>
        <v>-15680</v>
      </c>
      <c r="Q2932" s="35">
        <f t="shared" si="1173"/>
        <v>-16305</v>
      </c>
      <c r="R2932" s="35">
        <f t="shared" si="1173"/>
        <v>-16902</v>
      </c>
      <c r="S2932" s="35">
        <f t="shared" si="1173"/>
        <v>-29270</v>
      </c>
      <c r="T2932" s="35">
        <f t="shared" si="1173"/>
        <v>-86714</v>
      </c>
      <c r="U2932" s="35">
        <f t="shared" si="1173"/>
        <v>-108100</v>
      </c>
      <c r="V2932" s="35">
        <f t="shared" si="1173"/>
        <v>-109532</v>
      </c>
      <c r="W2932" s="35">
        <f t="shared" si="1173"/>
        <v>-143004</v>
      </c>
      <c r="X2932" s="35">
        <f t="shared" si="1173"/>
        <v>-219514</v>
      </c>
      <c r="Y2932" s="35">
        <f t="shared" si="1173"/>
        <v>-254530</v>
      </c>
      <c r="Z2932" s="35">
        <f t="shared" si="1173"/>
        <v>-259483</v>
      </c>
      <c r="AA2932" s="35">
        <f t="shared" si="1173"/>
        <v>-284432</v>
      </c>
      <c r="AB2932" s="35">
        <f t="shared" si="1173"/>
        <v>-314322</v>
      </c>
      <c r="AC2932" s="35">
        <f t="shared" si="1173"/>
        <v>-376954</v>
      </c>
      <c r="AD2932" s="35">
        <f t="shared" si="1173"/>
        <v>-401021</v>
      </c>
      <c r="AE2932" s="35">
        <f t="shared" si="1173"/>
        <v>-408979</v>
      </c>
      <c r="AF2932" s="35">
        <f t="shared" si="1173"/>
        <v>-434368</v>
      </c>
      <c r="AG2932" s="35">
        <f t="shared" si="1173"/>
        <v>-495118</v>
      </c>
      <c r="AH2932" s="35">
        <f t="shared" si="1173"/>
        <v>-520836</v>
      </c>
      <c r="AI2932" s="35">
        <f t="shared" si="1173"/>
        <v>-525265</v>
      </c>
      <c r="AJ2932" s="35">
        <f t="shared" si="1173"/>
        <v>-568715</v>
      </c>
      <c r="AK2932" s="35">
        <f t="shared" si="1173"/>
        <v>-610593</v>
      </c>
      <c r="AL2932" s="35">
        <f t="shared" si="1173"/>
        <v>-623051</v>
      </c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3"/>
      <c r="BA2932" s="33"/>
    </row>
    <row r="2933" spans="1:53" ht="17.25" customHeight="1" thickBot="1">
      <c r="A2933" s="60"/>
      <c r="B2933" s="47"/>
      <c r="C2933" s="36">
        <v>0</v>
      </c>
      <c r="D2933" s="37" t="s">
        <v>4366</v>
      </c>
      <c r="E2933" s="52"/>
      <c r="F2933" s="53"/>
      <c r="G2933" s="53"/>
      <c r="H2933" s="53"/>
      <c r="I2933" s="53"/>
      <c r="J2933" s="53"/>
      <c r="K2933" s="53"/>
      <c r="L2933" s="53"/>
      <c r="M2933" s="53"/>
      <c r="N2933" s="53"/>
      <c r="O2933" s="53"/>
      <c r="P2933" s="53"/>
      <c r="Q2933" s="53"/>
      <c r="R2933" s="53"/>
      <c r="S2933" s="53"/>
      <c r="T2933" s="53"/>
      <c r="U2933" s="53"/>
      <c r="V2933" s="53"/>
      <c r="W2933" s="53"/>
      <c r="X2933" s="53"/>
      <c r="Y2933" s="53"/>
      <c r="Z2933" s="53"/>
      <c r="AA2933" s="53"/>
      <c r="AB2933" s="53"/>
      <c r="AC2933" s="53"/>
      <c r="AD2933" s="53"/>
      <c r="AE2933" s="53"/>
      <c r="AF2933" s="53"/>
      <c r="AG2933" s="53"/>
      <c r="AH2933" s="53"/>
      <c r="AI2933" s="53"/>
      <c r="AJ2933" s="53"/>
      <c r="AK2933" s="53"/>
      <c r="AL2933" s="54"/>
      <c r="AM2933" s="38"/>
      <c r="AN2933" s="38"/>
      <c r="AO2933" s="38"/>
      <c r="AP2933" s="38"/>
      <c r="AQ2933" s="38"/>
      <c r="AR2933" s="38"/>
      <c r="AS2933" s="38"/>
      <c r="AT2933" s="38"/>
      <c r="AU2933" s="38"/>
      <c r="AV2933" s="38"/>
      <c r="AW2933" s="38"/>
      <c r="AX2933" s="38"/>
      <c r="AY2933" s="38"/>
      <c r="AZ2933" s="38"/>
      <c r="BA2933" s="38"/>
    </row>
    <row r="2934" spans="1:53" ht="15" thickTop="1">
      <c r="A2934" s="45" t="s">
        <v>2918</v>
      </c>
      <c r="B2934" s="45">
        <v>587</v>
      </c>
      <c r="C2934" s="14" t="s">
        <v>5286</v>
      </c>
      <c r="D2934" s="15" t="s">
        <v>4362</v>
      </c>
      <c r="E2934" s="29"/>
      <c r="F2934" s="29">
        <v>430406</v>
      </c>
      <c r="G2934" s="29"/>
      <c r="H2934" s="29"/>
      <c r="I2934" s="29"/>
      <c r="J2934" s="29"/>
      <c r="K2934" s="29"/>
      <c r="L2934" s="29"/>
      <c r="M2934" s="29"/>
      <c r="N2934" s="29"/>
      <c r="O2934" s="29"/>
      <c r="P2934" s="29"/>
      <c r="Q2934" s="29"/>
      <c r="R2934" s="29"/>
      <c r="S2934" s="29"/>
      <c r="T2934" s="29"/>
      <c r="U2934" s="29"/>
      <c r="V2934" s="29"/>
      <c r="W2934" s="29"/>
      <c r="X2934" s="29"/>
      <c r="Y2934" s="29"/>
      <c r="Z2934" s="29"/>
      <c r="AA2934" s="29"/>
      <c r="AB2934" s="29"/>
      <c r="AC2934" s="29"/>
      <c r="AD2934" s="29"/>
      <c r="AE2934" s="29"/>
      <c r="AF2934" s="29"/>
      <c r="AG2934" s="29"/>
      <c r="AH2934" s="29"/>
      <c r="AI2934" s="29"/>
      <c r="AJ2934" s="29"/>
      <c r="AK2934" s="29"/>
      <c r="AL2934" s="29"/>
      <c r="AM2934" s="17"/>
      <c r="AN2934" s="17">
        <f>AM2934*(F2934+G2934)</f>
        <v>0</v>
      </c>
      <c r="AO2934" s="17">
        <f>SUMIF($I$1:$AL$1,AO$1,$I2936:$AL2936)*$AM2934</f>
        <v>0</v>
      </c>
      <c r="AP2934" s="17">
        <f t="shared" ref="AP2934:AZ2934" si="1174">SUMIF($I$1:$AL$1,AP$1,$I2936:$AL2936)*$AM2934</f>
        <v>0</v>
      </c>
      <c r="AQ2934" s="17">
        <f t="shared" si="1174"/>
        <v>0</v>
      </c>
      <c r="AR2934" s="17">
        <f t="shared" si="1174"/>
        <v>0</v>
      </c>
      <c r="AS2934" s="17">
        <f t="shared" si="1174"/>
        <v>0</v>
      </c>
      <c r="AT2934" s="17">
        <f t="shared" si="1174"/>
        <v>0</v>
      </c>
      <c r="AU2934" s="17">
        <f t="shared" si="1174"/>
        <v>0</v>
      </c>
      <c r="AV2934" s="17">
        <f t="shared" si="1174"/>
        <v>0</v>
      </c>
      <c r="AW2934" s="17">
        <f t="shared" si="1174"/>
        <v>0</v>
      </c>
      <c r="AX2934" s="17">
        <f t="shared" si="1174"/>
        <v>0</v>
      </c>
      <c r="AY2934" s="17">
        <f t="shared" si="1174"/>
        <v>0</v>
      </c>
      <c r="AZ2934" s="17">
        <f t="shared" si="1174"/>
        <v>0</v>
      </c>
      <c r="BA2934" s="17"/>
    </row>
    <row r="2935" spans="1:53">
      <c r="A2935" s="59"/>
      <c r="B2935" s="46"/>
      <c r="C2935" s="31" t="s">
        <v>5287</v>
      </c>
      <c r="D2935" s="32" t="s">
        <v>4363</v>
      </c>
      <c r="E2935" s="39"/>
      <c r="F2935" s="39"/>
      <c r="G2935" s="39"/>
      <c r="H2935" s="39"/>
      <c r="I2935" s="39">
        <v>137830</v>
      </c>
      <c r="J2935" s="39">
        <v>24128</v>
      </c>
      <c r="K2935" s="39">
        <v>129659</v>
      </c>
      <c r="L2935" s="39">
        <v>49557</v>
      </c>
      <c r="M2935" s="39">
        <v>12445</v>
      </c>
      <c r="N2935" s="39">
        <v>10501</v>
      </c>
      <c r="O2935" s="39">
        <v>168262</v>
      </c>
      <c r="P2935" s="39">
        <v>71624</v>
      </c>
      <c r="Q2935" s="39">
        <v>37327</v>
      </c>
      <c r="R2935" s="39">
        <v>8128</v>
      </c>
      <c r="S2935" s="39">
        <v>382398</v>
      </c>
      <c r="T2935" s="39">
        <v>208476</v>
      </c>
      <c r="U2935" s="39">
        <v>73373</v>
      </c>
      <c r="V2935" s="39">
        <v>19200</v>
      </c>
      <c r="W2935" s="39">
        <v>308093</v>
      </c>
      <c r="X2935" s="39">
        <v>146292</v>
      </c>
      <c r="Y2935" s="39">
        <v>87108</v>
      </c>
      <c r="Z2935" s="39">
        <v>36500</v>
      </c>
      <c r="AA2935" s="39">
        <v>187325</v>
      </c>
      <c r="AB2935" s="39">
        <v>231067</v>
      </c>
      <c r="AC2935" s="39">
        <v>141785</v>
      </c>
      <c r="AD2935" s="39">
        <v>59831</v>
      </c>
      <c r="AE2935" s="39">
        <v>29047</v>
      </c>
      <c r="AF2935" s="39">
        <v>492275</v>
      </c>
      <c r="AG2935" s="39">
        <v>253276</v>
      </c>
      <c r="AH2935" s="39">
        <v>90545</v>
      </c>
      <c r="AI2935" s="39">
        <v>42134</v>
      </c>
      <c r="AJ2935" s="39">
        <v>128233</v>
      </c>
      <c r="AK2935" s="39">
        <v>531214</v>
      </c>
      <c r="AL2935" s="39">
        <v>35683</v>
      </c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3"/>
      <c r="BA2935" s="33"/>
    </row>
    <row r="2936" spans="1:53">
      <c r="A2936" s="59"/>
      <c r="B2936" s="46"/>
      <c r="C2936" s="31"/>
      <c r="D2936" s="32" t="s">
        <v>4364</v>
      </c>
      <c r="E2936" s="39">
        <f>SUM(I2936:AL2936)</f>
        <v>0</v>
      </c>
      <c r="F2936" s="39"/>
      <c r="G2936" s="39"/>
      <c r="H2936" s="39"/>
      <c r="I2936" s="39"/>
      <c r="J2936" s="39"/>
      <c r="K2936" s="39"/>
      <c r="L2936" s="39"/>
      <c r="M2936" s="39"/>
      <c r="N2936" s="39"/>
      <c r="O2936" s="39"/>
      <c r="P2936" s="39"/>
      <c r="Q2936" s="39"/>
      <c r="R2936" s="39"/>
      <c r="S2936" s="39"/>
      <c r="T2936" s="39"/>
      <c r="U2936" s="39"/>
      <c r="V2936" s="39"/>
      <c r="W2936" s="39"/>
      <c r="X2936" s="39"/>
      <c r="Y2936" s="39"/>
      <c r="Z2936" s="39"/>
      <c r="AA2936" s="39"/>
      <c r="AB2936" s="39"/>
      <c r="AC2936" s="39"/>
      <c r="AD2936" s="39"/>
      <c r="AE2936" s="39"/>
      <c r="AF2936" s="39"/>
      <c r="AG2936" s="39"/>
      <c r="AH2936" s="39"/>
      <c r="AI2936" s="39"/>
      <c r="AJ2936" s="39"/>
      <c r="AK2936" s="39"/>
      <c r="AL2936" s="39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3"/>
      <c r="BA2936" s="33"/>
    </row>
    <row r="2937" spans="1:53">
      <c r="A2937" s="59"/>
      <c r="B2937" s="46"/>
      <c r="C2937" s="31" t="s">
        <v>5288</v>
      </c>
      <c r="D2937" s="34" t="s">
        <v>4365</v>
      </c>
      <c r="E2937" s="35">
        <f>E2936-E2934</f>
        <v>0</v>
      </c>
      <c r="F2937" s="35"/>
      <c r="G2937" s="35"/>
      <c r="H2937" s="35"/>
      <c r="I2937" s="35">
        <f>F2934+G2934+H2934+I2936-I2935</f>
        <v>292576</v>
      </c>
      <c r="J2937" s="35">
        <f>I2937+J2936-J2935</f>
        <v>268448</v>
      </c>
      <c r="K2937" s="35">
        <f t="shared" ref="K2937:AL2937" si="1175">J2937+K2936-K2935</f>
        <v>138789</v>
      </c>
      <c r="L2937" s="35">
        <f t="shared" si="1175"/>
        <v>89232</v>
      </c>
      <c r="M2937" s="35">
        <f t="shared" si="1175"/>
        <v>76787</v>
      </c>
      <c r="N2937" s="35">
        <f t="shared" si="1175"/>
        <v>66286</v>
      </c>
      <c r="O2937" s="35">
        <f t="shared" si="1175"/>
        <v>-101976</v>
      </c>
      <c r="P2937" s="35">
        <f t="shared" si="1175"/>
        <v>-173600</v>
      </c>
      <c r="Q2937" s="35">
        <f t="shared" si="1175"/>
        <v>-210927</v>
      </c>
      <c r="R2937" s="35">
        <f t="shared" si="1175"/>
        <v>-219055</v>
      </c>
      <c r="S2937" s="35">
        <f t="shared" si="1175"/>
        <v>-601453</v>
      </c>
      <c r="T2937" s="35">
        <f t="shared" si="1175"/>
        <v>-809929</v>
      </c>
      <c r="U2937" s="35">
        <f t="shared" si="1175"/>
        <v>-883302</v>
      </c>
      <c r="V2937" s="35">
        <f t="shared" si="1175"/>
        <v>-902502</v>
      </c>
      <c r="W2937" s="35">
        <f t="shared" si="1175"/>
        <v>-1210595</v>
      </c>
      <c r="X2937" s="35">
        <f t="shared" si="1175"/>
        <v>-1356887</v>
      </c>
      <c r="Y2937" s="35">
        <f t="shared" si="1175"/>
        <v>-1443995</v>
      </c>
      <c r="Z2937" s="35">
        <f t="shared" si="1175"/>
        <v>-1480495</v>
      </c>
      <c r="AA2937" s="35">
        <f t="shared" si="1175"/>
        <v>-1667820</v>
      </c>
      <c r="AB2937" s="35">
        <f t="shared" si="1175"/>
        <v>-1898887</v>
      </c>
      <c r="AC2937" s="35">
        <f t="shared" si="1175"/>
        <v>-2040672</v>
      </c>
      <c r="AD2937" s="35">
        <f t="shared" si="1175"/>
        <v>-2100503</v>
      </c>
      <c r="AE2937" s="35">
        <f t="shared" si="1175"/>
        <v>-2129550</v>
      </c>
      <c r="AF2937" s="35">
        <f t="shared" si="1175"/>
        <v>-2621825</v>
      </c>
      <c r="AG2937" s="35">
        <f t="shared" si="1175"/>
        <v>-2875101</v>
      </c>
      <c r="AH2937" s="35">
        <f t="shared" si="1175"/>
        <v>-2965646</v>
      </c>
      <c r="AI2937" s="35">
        <f t="shared" si="1175"/>
        <v>-3007780</v>
      </c>
      <c r="AJ2937" s="35">
        <f t="shared" si="1175"/>
        <v>-3136013</v>
      </c>
      <c r="AK2937" s="35">
        <f t="shared" si="1175"/>
        <v>-3667227</v>
      </c>
      <c r="AL2937" s="35">
        <f t="shared" si="1175"/>
        <v>-3702910</v>
      </c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3"/>
      <c r="BA2937" s="33"/>
    </row>
    <row r="2938" spans="1:53" ht="17.25" customHeight="1" thickBot="1">
      <c r="A2938" s="60"/>
      <c r="B2938" s="47"/>
      <c r="C2938" s="36">
        <v>0</v>
      </c>
      <c r="D2938" s="37" t="s">
        <v>4366</v>
      </c>
      <c r="E2938" s="52"/>
      <c r="F2938" s="53"/>
      <c r="G2938" s="53"/>
      <c r="H2938" s="53"/>
      <c r="I2938" s="53"/>
      <c r="J2938" s="53"/>
      <c r="K2938" s="53"/>
      <c r="L2938" s="53"/>
      <c r="M2938" s="53"/>
      <c r="N2938" s="53"/>
      <c r="O2938" s="53"/>
      <c r="P2938" s="53"/>
      <c r="Q2938" s="53"/>
      <c r="R2938" s="53"/>
      <c r="S2938" s="53"/>
      <c r="T2938" s="53"/>
      <c r="U2938" s="53"/>
      <c r="V2938" s="53"/>
      <c r="W2938" s="53"/>
      <c r="X2938" s="53"/>
      <c r="Y2938" s="53"/>
      <c r="Z2938" s="53"/>
      <c r="AA2938" s="53"/>
      <c r="AB2938" s="53"/>
      <c r="AC2938" s="53"/>
      <c r="AD2938" s="53"/>
      <c r="AE2938" s="53"/>
      <c r="AF2938" s="53"/>
      <c r="AG2938" s="53"/>
      <c r="AH2938" s="53"/>
      <c r="AI2938" s="53"/>
      <c r="AJ2938" s="53"/>
      <c r="AK2938" s="53"/>
      <c r="AL2938" s="54"/>
      <c r="AM2938" s="38"/>
      <c r="AN2938" s="38"/>
      <c r="AO2938" s="38"/>
      <c r="AP2938" s="38"/>
      <c r="AQ2938" s="38"/>
      <c r="AR2938" s="38"/>
      <c r="AS2938" s="38"/>
      <c r="AT2938" s="38"/>
      <c r="AU2938" s="38"/>
      <c r="AV2938" s="38"/>
      <c r="AW2938" s="38"/>
      <c r="AX2938" s="38"/>
      <c r="AY2938" s="38"/>
      <c r="AZ2938" s="38"/>
      <c r="BA2938" s="38"/>
    </row>
    <row r="2939" spans="1:53" ht="15" thickTop="1">
      <c r="A2939" s="45" t="s">
        <v>2918</v>
      </c>
      <c r="B2939" s="45">
        <v>588</v>
      </c>
      <c r="C2939" s="14" t="s">
        <v>5289</v>
      </c>
      <c r="D2939" s="15" t="s">
        <v>4362</v>
      </c>
      <c r="E2939" s="29"/>
      <c r="F2939" s="29">
        <v>14615</v>
      </c>
      <c r="G2939" s="29"/>
      <c r="H2939" s="29"/>
      <c r="I2939" s="29"/>
      <c r="J2939" s="29"/>
      <c r="K2939" s="29"/>
      <c r="L2939" s="29"/>
      <c r="M2939" s="29"/>
      <c r="N2939" s="29"/>
      <c r="O2939" s="29"/>
      <c r="P2939" s="29"/>
      <c r="Q2939" s="29"/>
      <c r="R2939" s="29"/>
      <c r="S2939" s="29"/>
      <c r="T2939" s="29"/>
      <c r="U2939" s="29"/>
      <c r="V2939" s="29"/>
      <c r="W2939" s="29"/>
      <c r="X2939" s="29"/>
      <c r="Y2939" s="29"/>
      <c r="Z2939" s="29"/>
      <c r="AA2939" s="29"/>
      <c r="AB2939" s="29"/>
      <c r="AC2939" s="29"/>
      <c r="AD2939" s="29"/>
      <c r="AE2939" s="29"/>
      <c r="AF2939" s="29"/>
      <c r="AG2939" s="29"/>
      <c r="AH2939" s="29"/>
      <c r="AI2939" s="29"/>
      <c r="AJ2939" s="29"/>
      <c r="AK2939" s="29"/>
      <c r="AL2939" s="29"/>
      <c r="AM2939" s="17"/>
      <c r="AN2939" s="17">
        <f>AM2939*(F2939+G2939)</f>
        <v>0</v>
      </c>
      <c r="AO2939" s="17">
        <f>SUMIF($I$1:$AL$1,AO$1,$I2941:$AL2941)*$AM2939</f>
        <v>0</v>
      </c>
      <c r="AP2939" s="17">
        <f t="shared" ref="AP2939:AZ2939" si="1176">SUMIF($I$1:$AL$1,AP$1,$I2941:$AL2941)*$AM2939</f>
        <v>0</v>
      </c>
      <c r="AQ2939" s="17">
        <f t="shared" si="1176"/>
        <v>0</v>
      </c>
      <c r="AR2939" s="17">
        <f t="shared" si="1176"/>
        <v>0</v>
      </c>
      <c r="AS2939" s="17">
        <f t="shared" si="1176"/>
        <v>0</v>
      </c>
      <c r="AT2939" s="17">
        <f t="shared" si="1176"/>
        <v>0</v>
      </c>
      <c r="AU2939" s="17">
        <f t="shared" si="1176"/>
        <v>0</v>
      </c>
      <c r="AV2939" s="17">
        <f t="shared" si="1176"/>
        <v>0</v>
      </c>
      <c r="AW2939" s="17">
        <f t="shared" si="1176"/>
        <v>0</v>
      </c>
      <c r="AX2939" s="17">
        <f t="shared" si="1176"/>
        <v>0</v>
      </c>
      <c r="AY2939" s="17">
        <f t="shared" si="1176"/>
        <v>0</v>
      </c>
      <c r="AZ2939" s="17">
        <f t="shared" si="1176"/>
        <v>0</v>
      </c>
      <c r="BA2939" s="17"/>
    </row>
    <row r="2940" spans="1:53">
      <c r="A2940" s="59"/>
      <c r="B2940" s="46"/>
      <c r="C2940" s="31" t="s">
        <v>5290</v>
      </c>
      <c r="D2940" s="32" t="s">
        <v>4363</v>
      </c>
      <c r="E2940" s="39"/>
      <c r="F2940" s="39"/>
      <c r="G2940" s="39"/>
      <c r="H2940" s="39"/>
      <c r="I2940" s="39">
        <v>7714</v>
      </c>
      <c r="J2940" s="39"/>
      <c r="K2940" s="39">
        <v>2727</v>
      </c>
      <c r="L2940" s="39">
        <v>2838</v>
      </c>
      <c r="M2940" s="39"/>
      <c r="N2940" s="39"/>
      <c r="O2940" s="39">
        <v>6788</v>
      </c>
      <c r="P2940" s="39">
        <v>130</v>
      </c>
      <c r="Q2940" s="39">
        <v>124</v>
      </c>
      <c r="R2940" s="39">
        <v>118</v>
      </c>
      <c r="S2940" s="39">
        <v>203</v>
      </c>
      <c r="T2940" s="39">
        <v>115</v>
      </c>
      <c r="U2940" s="39">
        <v>115</v>
      </c>
      <c r="V2940" s="39">
        <v>112</v>
      </c>
      <c r="W2940" s="39">
        <v>852</v>
      </c>
      <c r="X2940" s="39">
        <v>398</v>
      </c>
      <c r="Y2940" s="39">
        <v>97</v>
      </c>
      <c r="Z2940" s="39">
        <v>452</v>
      </c>
      <c r="AA2940" s="39"/>
      <c r="AB2940" s="39">
        <v>835</v>
      </c>
      <c r="AC2940" s="39"/>
      <c r="AD2940" s="39"/>
      <c r="AE2940" s="39"/>
      <c r="AF2940" s="39">
        <v>502</v>
      </c>
      <c r="AG2940" s="39"/>
      <c r="AH2940" s="39"/>
      <c r="AI2940" s="39"/>
      <c r="AJ2940" s="39"/>
      <c r="AK2940" s="39"/>
      <c r="AL2940" s="39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3"/>
      <c r="BA2940" s="33"/>
    </row>
    <row r="2941" spans="1:53">
      <c r="A2941" s="59"/>
      <c r="B2941" s="46"/>
      <c r="C2941" s="31"/>
      <c r="D2941" s="32" t="s">
        <v>4364</v>
      </c>
      <c r="E2941" s="39">
        <f>SUM(I2941:AL2941)</f>
        <v>0</v>
      </c>
      <c r="F2941" s="39"/>
      <c r="G2941" s="39"/>
      <c r="H2941" s="39"/>
      <c r="I2941" s="39"/>
      <c r="J2941" s="39"/>
      <c r="K2941" s="39"/>
      <c r="L2941" s="39"/>
      <c r="M2941" s="39"/>
      <c r="N2941" s="39"/>
      <c r="O2941" s="39"/>
      <c r="P2941" s="39"/>
      <c r="Q2941" s="39"/>
      <c r="R2941" s="39"/>
      <c r="S2941" s="39"/>
      <c r="T2941" s="39"/>
      <c r="U2941" s="39"/>
      <c r="V2941" s="39"/>
      <c r="W2941" s="39"/>
      <c r="X2941" s="39"/>
      <c r="Y2941" s="39"/>
      <c r="Z2941" s="39"/>
      <c r="AA2941" s="39"/>
      <c r="AB2941" s="39"/>
      <c r="AC2941" s="39"/>
      <c r="AD2941" s="39"/>
      <c r="AE2941" s="39"/>
      <c r="AF2941" s="39"/>
      <c r="AG2941" s="39"/>
      <c r="AH2941" s="39"/>
      <c r="AI2941" s="39"/>
      <c r="AJ2941" s="39"/>
      <c r="AK2941" s="39"/>
      <c r="AL2941" s="39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3"/>
      <c r="BA2941" s="33"/>
    </row>
    <row r="2942" spans="1:53">
      <c r="A2942" s="59"/>
      <c r="B2942" s="46"/>
      <c r="C2942" s="31" t="s">
        <v>5291</v>
      </c>
      <c r="D2942" s="34" t="s">
        <v>4365</v>
      </c>
      <c r="E2942" s="35">
        <f>E2941-E2939</f>
        <v>0</v>
      </c>
      <c r="F2942" s="35"/>
      <c r="G2942" s="35"/>
      <c r="H2942" s="35"/>
      <c r="I2942" s="35">
        <f>F2939+G2939+H2939+I2941-I2940</f>
        <v>6901</v>
      </c>
      <c r="J2942" s="35">
        <f>I2942+J2941-J2940</f>
        <v>6901</v>
      </c>
      <c r="K2942" s="35">
        <f t="shared" ref="K2942:AL2942" si="1177">J2942+K2941-K2940</f>
        <v>4174</v>
      </c>
      <c r="L2942" s="35">
        <f t="shared" si="1177"/>
        <v>1336</v>
      </c>
      <c r="M2942" s="35">
        <f t="shared" si="1177"/>
        <v>1336</v>
      </c>
      <c r="N2942" s="35">
        <f t="shared" si="1177"/>
        <v>1336</v>
      </c>
      <c r="O2942" s="35">
        <f t="shared" si="1177"/>
        <v>-5452</v>
      </c>
      <c r="P2942" s="35">
        <f t="shared" si="1177"/>
        <v>-5582</v>
      </c>
      <c r="Q2942" s="35">
        <f t="shared" si="1177"/>
        <v>-5706</v>
      </c>
      <c r="R2942" s="35">
        <f t="shared" si="1177"/>
        <v>-5824</v>
      </c>
      <c r="S2942" s="35">
        <f t="shared" si="1177"/>
        <v>-6027</v>
      </c>
      <c r="T2942" s="35">
        <f t="shared" si="1177"/>
        <v>-6142</v>
      </c>
      <c r="U2942" s="35">
        <f t="shared" si="1177"/>
        <v>-6257</v>
      </c>
      <c r="V2942" s="35">
        <f t="shared" si="1177"/>
        <v>-6369</v>
      </c>
      <c r="W2942" s="35">
        <f t="shared" si="1177"/>
        <v>-7221</v>
      </c>
      <c r="X2942" s="35">
        <f t="shared" si="1177"/>
        <v>-7619</v>
      </c>
      <c r="Y2942" s="35">
        <f t="shared" si="1177"/>
        <v>-7716</v>
      </c>
      <c r="Z2942" s="35">
        <f t="shared" si="1177"/>
        <v>-8168</v>
      </c>
      <c r="AA2942" s="35">
        <f t="shared" si="1177"/>
        <v>-8168</v>
      </c>
      <c r="AB2942" s="35">
        <f t="shared" si="1177"/>
        <v>-9003</v>
      </c>
      <c r="AC2942" s="35">
        <f t="shared" si="1177"/>
        <v>-9003</v>
      </c>
      <c r="AD2942" s="35">
        <f t="shared" si="1177"/>
        <v>-9003</v>
      </c>
      <c r="AE2942" s="35">
        <f t="shared" si="1177"/>
        <v>-9003</v>
      </c>
      <c r="AF2942" s="35">
        <f t="shared" si="1177"/>
        <v>-9505</v>
      </c>
      <c r="AG2942" s="35">
        <f t="shared" si="1177"/>
        <v>-9505</v>
      </c>
      <c r="AH2942" s="35">
        <f t="shared" si="1177"/>
        <v>-9505</v>
      </c>
      <c r="AI2942" s="35">
        <f t="shared" si="1177"/>
        <v>-9505</v>
      </c>
      <c r="AJ2942" s="35">
        <f t="shared" si="1177"/>
        <v>-9505</v>
      </c>
      <c r="AK2942" s="35">
        <f t="shared" si="1177"/>
        <v>-9505</v>
      </c>
      <c r="AL2942" s="35">
        <f t="shared" si="1177"/>
        <v>-9505</v>
      </c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3"/>
      <c r="BA2942" s="33"/>
    </row>
    <row r="2943" spans="1:53" ht="17.25" customHeight="1" thickBot="1">
      <c r="A2943" s="60"/>
      <c r="B2943" s="47"/>
      <c r="C2943" s="36">
        <v>0</v>
      </c>
      <c r="D2943" s="37" t="s">
        <v>4366</v>
      </c>
      <c r="E2943" s="52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  <c r="U2943" s="53"/>
      <c r="V2943" s="53"/>
      <c r="W2943" s="53"/>
      <c r="X2943" s="53"/>
      <c r="Y2943" s="53"/>
      <c r="Z2943" s="53"/>
      <c r="AA2943" s="53"/>
      <c r="AB2943" s="53"/>
      <c r="AC2943" s="53"/>
      <c r="AD2943" s="53"/>
      <c r="AE2943" s="53"/>
      <c r="AF2943" s="53"/>
      <c r="AG2943" s="53"/>
      <c r="AH2943" s="53"/>
      <c r="AI2943" s="53"/>
      <c r="AJ2943" s="53"/>
      <c r="AK2943" s="53"/>
      <c r="AL2943" s="54"/>
      <c r="AM2943" s="38"/>
      <c r="AN2943" s="38"/>
      <c r="AO2943" s="38"/>
      <c r="AP2943" s="38"/>
      <c r="AQ2943" s="38"/>
      <c r="AR2943" s="38"/>
      <c r="AS2943" s="38"/>
      <c r="AT2943" s="38"/>
      <c r="AU2943" s="38"/>
      <c r="AV2943" s="38"/>
      <c r="AW2943" s="38"/>
      <c r="AX2943" s="38"/>
      <c r="AY2943" s="38"/>
      <c r="AZ2943" s="38"/>
      <c r="BA2943" s="38"/>
    </row>
    <row r="2944" spans="1:53" ht="15" thickTop="1">
      <c r="A2944" s="45" t="s">
        <v>5019</v>
      </c>
      <c r="B2944" s="45">
        <v>589</v>
      </c>
      <c r="C2944" s="14" t="s">
        <v>5292</v>
      </c>
      <c r="D2944" s="15" t="s">
        <v>4362</v>
      </c>
      <c r="E2944" s="29"/>
      <c r="F2944" s="29">
        <v>1051071</v>
      </c>
      <c r="G2944" s="29"/>
      <c r="H2944" s="29"/>
      <c r="I2944" s="29"/>
      <c r="J2944" s="29"/>
      <c r="K2944" s="29"/>
      <c r="L2944" s="29"/>
      <c r="M2944" s="29"/>
      <c r="N2944" s="29"/>
      <c r="O2944" s="29"/>
      <c r="P2944" s="29"/>
      <c r="Q2944" s="29"/>
      <c r="R2944" s="29"/>
      <c r="S2944" s="29"/>
      <c r="T2944" s="29"/>
      <c r="U2944" s="29"/>
      <c r="V2944" s="29"/>
      <c r="W2944" s="29"/>
      <c r="X2944" s="29"/>
      <c r="Y2944" s="29"/>
      <c r="Z2944" s="29"/>
      <c r="AA2944" s="29"/>
      <c r="AB2944" s="29"/>
      <c r="AC2944" s="29"/>
      <c r="AD2944" s="29"/>
      <c r="AE2944" s="29"/>
      <c r="AF2944" s="29"/>
      <c r="AG2944" s="29"/>
      <c r="AH2944" s="29"/>
      <c r="AI2944" s="29"/>
      <c r="AJ2944" s="29"/>
      <c r="AK2944" s="29"/>
      <c r="AL2944" s="29"/>
      <c r="AM2944" s="17"/>
      <c r="AN2944" s="17">
        <f>AM2944*(F2944+G2944)</f>
        <v>0</v>
      </c>
      <c r="AO2944" s="17">
        <f>SUMIF($I$1:$AL$1,AO$1,$I2946:$AL2946)*$AM2944</f>
        <v>0</v>
      </c>
      <c r="AP2944" s="17">
        <f t="shared" ref="AP2944:AZ2944" si="1178">SUMIF($I$1:$AL$1,AP$1,$I2946:$AL2946)*$AM2944</f>
        <v>0</v>
      </c>
      <c r="AQ2944" s="17">
        <f t="shared" si="1178"/>
        <v>0</v>
      </c>
      <c r="AR2944" s="17">
        <f t="shared" si="1178"/>
        <v>0</v>
      </c>
      <c r="AS2944" s="17">
        <f t="shared" si="1178"/>
        <v>0</v>
      </c>
      <c r="AT2944" s="17">
        <f t="shared" si="1178"/>
        <v>0</v>
      </c>
      <c r="AU2944" s="17">
        <f t="shared" si="1178"/>
        <v>0</v>
      </c>
      <c r="AV2944" s="17">
        <f t="shared" si="1178"/>
        <v>0</v>
      </c>
      <c r="AW2944" s="17">
        <f t="shared" si="1178"/>
        <v>0</v>
      </c>
      <c r="AX2944" s="17">
        <f t="shared" si="1178"/>
        <v>0</v>
      </c>
      <c r="AY2944" s="17">
        <f t="shared" si="1178"/>
        <v>0</v>
      </c>
      <c r="AZ2944" s="17">
        <f t="shared" si="1178"/>
        <v>0</v>
      </c>
      <c r="BA2944" s="17"/>
    </row>
    <row r="2945" spans="1:53">
      <c r="A2945" s="59"/>
      <c r="B2945" s="46"/>
      <c r="C2945" s="31" t="s">
        <v>5293</v>
      </c>
      <c r="D2945" s="32" t="s">
        <v>4363</v>
      </c>
      <c r="E2945" s="39"/>
      <c r="F2945" s="39"/>
      <c r="G2945" s="39"/>
      <c r="H2945" s="39"/>
      <c r="I2945" s="39">
        <v>272038</v>
      </c>
      <c r="J2945" s="39">
        <v>110381</v>
      </c>
      <c r="K2945" s="39">
        <v>127231</v>
      </c>
      <c r="L2945" s="39">
        <v>9943</v>
      </c>
      <c r="M2945" s="39">
        <v>10036</v>
      </c>
      <c r="N2945" s="39">
        <v>12153</v>
      </c>
      <c r="O2945" s="39">
        <v>213383</v>
      </c>
      <c r="P2945" s="39">
        <v>257528</v>
      </c>
      <c r="Q2945" s="39">
        <v>165437</v>
      </c>
      <c r="R2945" s="39">
        <v>19312</v>
      </c>
      <c r="S2945" s="39">
        <v>656985</v>
      </c>
      <c r="T2945" s="39">
        <v>664502</v>
      </c>
      <c r="U2945" s="39">
        <v>107246</v>
      </c>
      <c r="V2945" s="39">
        <v>38715</v>
      </c>
      <c r="W2945" s="39">
        <v>513978</v>
      </c>
      <c r="X2945" s="39">
        <v>557923</v>
      </c>
      <c r="Y2945" s="39">
        <v>135692</v>
      </c>
      <c r="Z2945" s="39">
        <v>60134</v>
      </c>
      <c r="AA2945" s="39">
        <v>123226</v>
      </c>
      <c r="AB2945" s="39">
        <v>541767</v>
      </c>
      <c r="AC2945" s="39">
        <v>368523</v>
      </c>
      <c r="AD2945" s="39">
        <v>101434</v>
      </c>
      <c r="AE2945" s="39">
        <v>100038</v>
      </c>
      <c r="AF2945" s="39">
        <v>514120</v>
      </c>
      <c r="AG2945" s="39">
        <v>544378</v>
      </c>
      <c r="AH2945" s="39">
        <v>421495</v>
      </c>
      <c r="AI2945" s="39">
        <v>372646</v>
      </c>
      <c r="AJ2945" s="39">
        <v>299398</v>
      </c>
      <c r="AK2945" s="39">
        <v>804493</v>
      </c>
      <c r="AL2945" s="39">
        <v>542870</v>
      </c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3"/>
      <c r="BA2945" s="33"/>
    </row>
    <row r="2946" spans="1:53">
      <c r="A2946" s="59"/>
      <c r="B2946" s="46"/>
      <c r="C2946" s="31"/>
      <c r="D2946" s="32" t="s">
        <v>4364</v>
      </c>
      <c r="E2946" s="39">
        <f>SUM(I2946:AL2946)</f>
        <v>0</v>
      </c>
      <c r="F2946" s="39"/>
      <c r="G2946" s="39"/>
      <c r="H2946" s="39"/>
      <c r="I2946" s="39"/>
      <c r="J2946" s="39"/>
      <c r="K2946" s="39"/>
      <c r="L2946" s="39"/>
      <c r="M2946" s="39"/>
      <c r="N2946" s="39"/>
      <c r="O2946" s="39"/>
      <c r="P2946" s="39"/>
      <c r="Q2946" s="39"/>
      <c r="R2946" s="39"/>
      <c r="S2946" s="39"/>
      <c r="T2946" s="39"/>
      <c r="U2946" s="39"/>
      <c r="V2946" s="39"/>
      <c r="W2946" s="39"/>
      <c r="X2946" s="39"/>
      <c r="Y2946" s="39"/>
      <c r="Z2946" s="39"/>
      <c r="AA2946" s="39"/>
      <c r="AB2946" s="39"/>
      <c r="AC2946" s="39"/>
      <c r="AD2946" s="39"/>
      <c r="AE2946" s="39"/>
      <c r="AF2946" s="39"/>
      <c r="AG2946" s="39"/>
      <c r="AH2946" s="39"/>
      <c r="AI2946" s="39"/>
      <c r="AJ2946" s="39"/>
      <c r="AK2946" s="39"/>
      <c r="AL2946" s="39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3"/>
      <c r="BA2946" s="33"/>
    </row>
    <row r="2947" spans="1:53">
      <c r="A2947" s="59"/>
      <c r="B2947" s="46"/>
      <c r="C2947" s="31" t="s">
        <v>5294</v>
      </c>
      <c r="D2947" s="34" t="s">
        <v>4365</v>
      </c>
      <c r="E2947" s="35">
        <f>E2946-E2944</f>
        <v>0</v>
      </c>
      <c r="F2947" s="35"/>
      <c r="G2947" s="35"/>
      <c r="H2947" s="35"/>
      <c r="I2947" s="35">
        <f>F2944+G2944+H2944+I2946-I2945</f>
        <v>779033</v>
      </c>
      <c r="J2947" s="35">
        <f>I2947+J2946-J2945</f>
        <v>668652</v>
      </c>
      <c r="K2947" s="35">
        <f t="shared" ref="K2947:AL2947" si="1179">J2947+K2946-K2945</f>
        <v>541421</v>
      </c>
      <c r="L2947" s="35">
        <f t="shared" si="1179"/>
        <v>531478</v>
      </c>
      <c r="M2947" s="35">
        <f t="shared" si="1179"/>
        <v>521442</v>
      </c>
      <c r="N2947" s="35">
        <f t="shared" si="1179"/>
        <v>509289</v>
      </c>
      <c r="O2947" s="35">
        <f t="shared" si="1179"/>
        <v>295906</v>
      </c>
      <c r="P2947" s="35">
        <f t="shared" si="1179"/>
        <v>38378</v>
      </c>
      <c r="Q2947" s="35">
        <f t="shared" si="1179"/>
        <v>-127059</v>
      </c>
      <c r="R2947" s="35">
        <f t="shared" si="1179"/>
        <v>-146371</v>
      </c>
      <c r="S2947" s="35">
        <f t="shared" si="1179"/>
        <v>-803356</v>
      </c>
      <c r="T2947" s="35">
        <f t="shared" si="1179"/>
        <v>-1467858</v>
      </c>
      <c r="U2947" s="35">
        <f t="shared" si="1179"/>
        <v>-1575104</v>
      </c>
      <c r="V2947" s="35">
        <f t="shared" si="1179"/>
        <v>-1613819</v>
      </c>
      <c r="W2947" s="35">
        <f t="shared" si="1179"/>
        <v>-2127797</v>
      </c>
      <c r="X2947" s="35">
        <f t="shared" si="1179"/>
        <v>-2685720</v>
      </c>
      <c r="Y2947" s="35">
        <f t="shared" si="1179"/>
        <v>-2821412</v>
      </c>
      <c r="Z2947" s="35">
        <f t="shared" si="1179"/>
        <v>-2881546</v>
      </c>
      <c r="AA2947" s="35">
        <f t="shared" si="1179"/>
        <v>-3004772</v>
      </c>
      <c r="AB2947" s="35">
        <f t="shared" si="1179"/>
        <v>-3546539</v>
      </c>
      <c r="AC2947" s="35">
        <f t="shared" si="1179"/>
        <v>-3915062</v>
      </c>
      <c r="AD2947" s="35">
        <f t="shared" si="1179"/>
        <v>-4016496</v>
      </c>
      <c r="AE2947" s="35">
        <f t="shared" si="1179"/>
        <v>-4116534</v>
      </c>
      <c r="AF2947" s="35">
        <f t="shared" si="1179"/>
        <v>-4630654</v>
      </c>
      <c r="AG2947" s="35">
        <f t="shared" si="1179"/>
        <v>-5175032</v>
      </c>
      <c r="AH2947" s="35">
        <f t="shared" si="1179"/>
        <v>-5596527</v>
      </c>
      <c r="AI2947" s="35">
        <f t="shared" si="1179"/>
        <v>-5969173</v>
      </c>
      <c r="AJ2947" s="35">
        <f t="shared" si="1179"/>
        <v>-6268571</v>
      </c>
      <c r="AK2947" s="35">
        <f t="shared" si="1179"/>
        <v>-7073064</v>
      </c>
      <c r="AL2947" s="35">
        <f t="shared" si="1179"/>
        <v>-7615934</v>
      </c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3"/>
      <c r="BA2947" s="33"/>
    </row>
    <row r="2948" spans="1:53" ht="17.25" customHeight="1" thickBot="1">
      <c r="A2948" s="60"/>
      <c r="B2948" s="47"/>
      <c r="C2948" s="36">
        <v>0</v>
      </c>
      <c r="D2948" s="37" t="s">
        <v>4366</v>
      </c>
      <c r="E2948" s="52"/>
      <c r="F2948" s="53"/>
      <c r="G2948" s="53"/>
      <c r="H2948" s="53"/>
      <c r="I2948" s="53"/>
      <c r="J2948" s="53"/>
      <c r="K2948" s="53"/>
      <c r="L2948" s="53"/>
      <c r="M2948" s="53"/>
      <c r="N2948" s="53"/>
      <c r="O2948" s="53"/>
      <c r="P2948" s="53"/>
      <c r="Q2948" s="53"/>
      <c r="R2948" s="53"/>
      <c r="S2948" s="53"/>
      <c r="T2948" s="53"/>
      <c r="U2948" s="53"/>
      <c r="V2948" s="53"/>
      <c r="W2948" s="53"/>
      <c r="X2948" s="53"/>
      <c r="Y2948" s="53"/>
      <c r="Z2948" s="53"/>
      <c r="AA2948" s="53"/>
      <c r="AB2948" s="53"/>
      <c r="AC2948" s="53"/>
      <c r="AD2948" s="53"/>
      <c r="AE2948" s="53"/>
      <c r="AF2948" s="53"/>
      <c r="AG2948" s="53"/>
      <c r="AH2948" s="53"/>
      <c r="AI2948" s="53"/>
      <c r="AJ2948" s="53"/>
      <c r="AK2948" s="53"/>
      <c r="AL2948" s="54"/>
      <c r="AM2948" s="38"/>
      <c r="AN2948" s="38"/>
      <c r="AO2948" s="38"/>
      <c r="AP2948" s="38"/>
      <c r="AQ2948" s="38"/>
      <c r="AR2948" s="38"/>
      <c r="AS2948" s="38"/>
      <c r="AT2948" s="38"/>
      <c r="AU2948" s="38"/>
      <c r="AV2948" s="38"/>
      <c r="AW2948" s="38"/>
      <c r="AX2948" s="38"/>
      <c r="AY2948" s="38"/>
      <c r="AZ2948" s="38"/>
      <c r="BA2948" s="38"/>
    </row>
    <row r="2949" spans="1:53" ht="15" thickTop="1">
      <c r="A2949" s="45" t="s">
        <v>2918</v>
      </c>
      <c r="B2949" s="45">
        <v>590</v>
      </c>
      <c r="C2949" s="14" t="s">
        <v>5295</v>
      </c>
      <c r="D2949" s="15" t="s">
        <v>4362</v>
      </c>
      <c r="E2949" s="29"/>
      <c r="F2949" s="29">
        <v>492608</v>
      </c>
      <c r="G2949" s="29"/>
      <c r="H2949" s="29"/>
      <c r="I2949" s="29"/>
      <c r="J2949" s="29"/>
      <c r="K2949" s="29"/>
      <c r="L2949" s="29"/>
      <c r="M2949" s="29"/>
      <c r="N2949" s="29"/>
      <c r="O2949" s="29"/>
      <c r="P2949" s="29"/>
      <c r="Q2949" s="29"/>
      <c r="R2949" s="29"/>
      <c r="S2949" s="29"/>
      <c r="T2949" s="29"/>
      <c r="U2949" s="29"/>
      <c r="V2949" s="29"/>
      <c r="W2949" s="29"/>
      <c r="X2949" s="29"/>
      <c r="Y2949" s="29"/>
      <c r="Z2949" s="29"/>
      <c r="AA2949" s="29"/>
      <c r="AB2949" s="29"/>
      <c r="AC2949" s="29"/>
      <c r="AD2949" s="29"/>
      <c r="AE2949" s="29"/>
      <c r="AF2949" s="29"/>
      <c r="AG2949" s="29"/>
      <c r="AH2949" s="29"/>
      <c r="AI2949" s="29"/>
      <c r="AJ2949" s="29"/>
      <c r="AK2949" s="29"/>
      <c r="AL2949" s="29"/>
      <c r="AM2949" s="17"/>
      <c r="AN2949" s="17">
        <f>AM2949*(F2949+G2949)</f>
        <v>0</v>
      </c>
      <c r="AO2949" s="17">
        <f>SUMIF($I$1:$AL$1,AO$1,$I2951:$AL2951)*$AM2949</f>
        <v>0</v>
      </c>
      <c r="AP2949" s="17">
        <f t="shared" ref="AP2949:AZ2949" si="1180">SUMIF($I$1:$AL$1,AP$1,$I2951:$AL2951)*$AM2949</f>
        <v>0</v>
      </c>
      <c r="AQ2949" s="17">
        <f t="shared" si="1180"/>
        <v>0</v>
      </c>
      <c r="AR2949" s="17">
        <f t="shared" si="1180"/>
        <v>0</v>
      </c>
      <c r="AS2949" s="17">
        <f t="shared" si="1180"/>
        <v>0</v>
      </c>
      <c r="AT2949" s="17">
        <f t="shared" si="1180"/>
        <v>0</v>
      </c>
      <c r="AU2949" s="17">
        <f t="shared" si="1180"/>
        <v>0</v>
      </c>
      <c r="AV2949" s="17">
        <f t="shared" si="1180"/>
        <v>0</v>
      </c>
      <c r="AW2949" s="17">
        <f t="shared" si="1180"/>
        <v>0</v>
      </c>
      <c r="AX2949" s="17">
        <f t="shared" si="1180"/>
        <v>0</v>
      </c>
      <c r="AY2949" s="17">
        <f t="shared" si="1180"/>
        <v>0</v>
      </c>
      <c r="AZ2949" s="17">
        <f t="shared" si="1180"/>
        <v>0</v>
      </c>
      <c r="BA2949" s="17"/>
    </row>
    <row r="2950" spans="1:53">
      <c r="A2950" s="59"/>
      <c r="B2950" s="46"/>
      <c r="C2950" s="31" t="s">
        <v>5296</v>
      </c>
      <c r="D2950" s="32" t="s">
        <v>4363</v>
      </c>
      <c r="E2950" s="39"/>
      <c r="F2950" s="39"/>
      <c r="G2950" s="39"/>
      <c r="H2950" s="39"/>
      <c r="I2950" s="39">
        <v>79733</v>
      </c>
      <c r="J2950" s="39">
        <v>74061</v>
      </c>
      <c r="K2950" s="39">
        <v>195869</v>
      </c>
      <c r="L2950" s="39">
        <v>42158</v>
      </c>
      <c r="M2950" s="39">
        <v>20400</v>
      </c>
      <c r="N2950" s="39">
        <v>15049</v>
      </c>
      <c r="O2950" s="39">
        <v>132328</v>
      </c>
      <c r="P2950" s="39">
        <v>201878</v>
      </c>
      <c r="Q2950" s="39">
        <v>46537</v>
      </c>
      <c r="R2950" s="39">
        <v>23379</v>
      </c>
      <c r="S2950" s="39">
        <v>141824</v>
      </c>
      <c r="T2950" s="39">
        <v>349563</v>
      </c>
      <c r="U2950" s="39">
        <v>183215</v>
      </c>
      <c r="V2950" s="39">
        <v>59382</v>
      </c>
      <c r="W2950" s="39">
        <v>177844</v>
      </c>
      <c r="X2950" s="39">
        <v>321872</v>
      </c>
      <c r="Y2950" s="39">
        <v>52626</v>
      </c>
      <c r="Z2950" s="39">
        <v>42291</v>
      </c>
      <c r="AA2950" s="39">
        <v>69072</v>
      </c>
      <c r="AB2950" s="39">
        <v>179841</v>
      </c>
      <c r="AC2950" s="39">
        <v>189037</v>
      </c>
      <c r="AD2950" s="39">
        <v>69856</v>
      </c>
      <c r="AE2950" s="39">
        <v>28782</v>
      </c>
      <c r="AF2950" s="39">
        <v>110323</v>
      </c>
      <c r="AG2950" s="39">
        <v>315728</v>
      </c>
      <c r="AH2950" s="39">
        <v>238483</v>
      </c>
      <c r="AI2950" s="39">
        <v>157748</v>
      </c>
      <c r="AJ2950" s="39">
        <v>77385</v>
      </c>
      <c r="AK2950" s="39">
        <v>269422</v>
      </c>
      <c r="AL2950" s="39">
        <v>107202</v>
      </c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3"/>
      <c r="BA2950" s="33"/>
    </row>
    <row r="2951" spans="1:53">
      <c r="A2951" s="59"/>
      <c r="B2951" s="46"/>
      <c r="C2951" s="31"/>
      <c r="D2951" s="32" t="s">
        <v>4364</v>
      </c>
      <c r="E2951" s="39">
        <f>SUM(I2951:AL2951)</f>
        <v>0</v>
      </c>
      <c r="F2951" s="39"/>
      <c r="G2951" s="39"/>
      <c r="H2951" s="39"/>
      <c r="I2951" s="39"/>
      <c r="J2951" s="39"/>
      <c r="K2951" s="39"/>
      <c r="L2951" s="39"/>
      <c r="M2951" s="39"/>
      <c r="N2951" s="39"/>
      <c r="O2951" s="39"/>
      <c r="P2951" s="39"/>
      <c r="Q2951" s="39"/>
      <c r="R2951" s="39"/>
      <c r="S2951" s="39"/>
      <c r="T2951" s="39"/>
      <c r="U2951" s="39"/>
      <c r="V2951" s="39"/>
      <c r="W2951" s="39"/>
      <c r="X2951" s="39"/>
      <c r="Y2951" s="39"/>
      <c r="Z2951" s="39"/>
      <c r="AA2951" s="39"/>
      <c r="AB2951" s="39"/>
      <c r="AC2951" s="39"/>
      <c r="AD2951" s="39"/>
      <c r="AE2951" s="39"/>
      <c r="AF2951" s="39"/>
      <c r="AG2951" s="39"/>
      <c r="AH2951" s="39"/>
      <c r="AI2951" s="39"/>
      <c r="AJ2951" s="39"/>
      <c r="AK2951" s="39"/>
      <c r="AL2951" s="39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3"/>
      <c r="BA2951" s="33"/>
    </row>
    <row r="2952" spans="1:53">
      <c r="A2952" s="59"/>
      <c r="B2952" s="46"/>
      <c r="C2952" s="31" t="s">
        <v>5297</v>
      </c>
      <c r="D2952" s="34" t="s">
        <v>4365</v>
      </c>
      <c r="E2952" s="35">
        <f>E2951-E2949</f>
        <v>0</v>
      </c>
      <c r="F2952" s="35"/>
      <c r="G2952" s="35"/>
      <c r="H2952" s="35"/>
      <c r="I2952" s="35">
        <f>F2949+G2949+H2949+I2951-I2950</f>
        <v>412875</v>
      </c>
      <c r="J2952" s="35">
        <f>I2952+J2951-J2950</f>
        <v>338814</v>
      </c>
      <c r="K2952" s="35">
        <f t="shared" ref="K2952:AL2952" si="1181">J2952+K2951-K2950</f>
        <v>142945</v>
      </c>
      <c r="L2952" s="35">
        <f t="shared" si="1181"/>
        <v>100787</v>
      </c>
      <c r="M2952" s="35">
        <f t="shared" si="1181"/>
        <v>80387</v>
      </c>
      <c r="N2952" s="35">
        <f t="shared" si="1181"/>
        <v>65338</v>
      </c>
      <c r="O2952" s="35">
        <f t="shared" si="1181"/>
        <v>-66990</v>
      </c>
      <c r="P2952" s="35">
        <f t="shared" si="1181"/>
        <v>-268868</v>
      </c>
      <c r="Q2952" s="35">
        <f t="shared" si="1181"/>
        <v>-315405</v>
      </c>
      <c r="R2952" s="35">
        <f t="shared" si="1181"/>
        <v>-338784</v>
      </c>
      <c r="S2952" s="35">
        <f t="shared" si="1181"/>
        <v>-480608</v>
      </c>
      <c r="T2952" s="35">
        <f t="shared" si="1181"/>
        <v>-830171</v>
      </c>
      <c r="U2952" s="35">
        <f t="shared" si="1181"/>
        <v>-1013386</v>
      </c>
      <c r="V2952" s="35">
        <f t="shared" si="1181"/>
        <v>-1072768</v>
      </c>
      <c r="W2952" s="35">
        <f t="shared" si="1181"/>
        <v>-1250612</v>
      </c>
      <c r="X2952" s="35">
        <f t="shared" si="1181"/>
        <v>-1572484</v>
      </c>
      <c r="Y2952" s="35">
        <f t="shared" si="1181"/>
        <v>-1625110</v>
      </c>
      <c r="Z2952" s="35">
        <f t="shared" si="1181"/>
        <v>-1667401</v>
      </c>
      <c r="AA2952" s="35">
        <f t="shared" si="1181"/>
        <v>-1736473</v>
      </c>
      <c r="AB2952" s="35">
        <f t="shared" si="1181"/>
        <v>-1916314</v>
      </c>
      <c r="AC2952" s="35">
        <f t="shared" si="1181"/>
        <v>-2105351</v>
      </c>
      <c r="AD2952" s="35">
        <f t="shared" si="1181"/>
        <v>-2175207</v>
      </c>
      <c r="AE2952" s="35">
        <f t="shared" si="1181"/>
        <v>-2203989</v>
      </c>
      <c r="AF2952" s="35">
        <f t="shared" si="1181"/>
        <v>-2314312</v>
      </c>
      <c r="AG2952" s="35">
        <f t="shared" si="1181"/>
        <v>-2630040</v>
      </c>
      <c r="AH2952" s="35">
        <f t="shared" si="1181"/>
        <v>-2868523</v>
      </c>
      <c r="AI2952" s="35">
        <f t="shared" si="1181"/>
        <v>-3026271</v>
      </c>
      <c r="AJ2952" s="35">
        <f t="shared" si="1181"/>
        <v>-3103656</v>
      </c>
      <c r="AK2952" s="35">
        <f t="shared" si="1181"/>
        <v>-3373078</v>
      </c>
      <c r="AL2952" s="35">
        <f t="shared" si="1181"/>
        <v>-3480280</v>
      </c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3"/>
      <c r="BA2952" s="33"/>
    </row>
    <row r="2953" spans="1:53" ht="17.25" customHeight="1" thickBot="1">
      <c r="A2953" s="60"/>
      <c r="B2953" s="47"/>
      <c r="C2953" s="36">
        <v>0</v>
      </c>
      <c r="D2953" s="37" t="s">
        <v>4366</v>
      </c>
      <c r="E2953" s="52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  <c r="U2953" s="53"/>
      <c r="V2953" s="53"/>
      <c r="W2953" s="53"/>
      <c r="X2953" s="53"/>
      <c r="Y2953" s="53"/>
      <c r="Z2953" s="53"/>
      <c r="AA2953" s="53"/>
      <c r="AB2953" s="53"/>
      <c r="AC2953" s="53"/>
      <c r="AD2953" s="53"/>
      <c r="AE2953" s="53"/>
      <c r="AF2953" s="53"/>
      <c r="AG2953" s="53"/>
      <c r="AH2953" s="53"/>
      <c r="AI2953" s="53"/>
      <c r="AJ2953" s="53"/>
      <c r="AK2953" s="53"/>
      <c r="AL2953" s="54"/>
      <c r="AM2953" s="38"/>
      <c r="AN2953" s="38"/>
      <c r="AO2953" s="38"/>
      <c r="AP2953" s="38"/>
      <c r="AQ2953" s="38"/>
      <c r="AR2953" s="38"/>
      <c r="AS2953" s="38"/>
      <c r="AT2953" s="38"/>
      <c r="AU2953" s="38"/>
      <c r="AV2953" s="38"/>
      <c r="AW2953" s="38"/>
      <c r="AX2953" s="38"/>
      <c r="AY2953" s="38"/>
      <c r="AZ2953" s="38"/>
      <c r="BA2953" s="38"/>
    </row>
    <row r="2954" spans="1:53" ht="15" thickTop="1">
      <c r="A2954" s="45" t="s">
        <v>5019</v>
      </c>
      <c r="B2954" s="45">
        <v>591</v>
      </c>
      <c r="C2954" s="14" t="s">
        <v>5298</v>
      </c>
      <c r="D2954" s="15" t="s">
        <v>4362</v>
      </c>
      <c r="E2954" s="29"/>
      <c r="F2954" s="29">
        <v>43294</v>
      </c>
      <c r="G2954" s="29"/>
      <c r="H2954" s="29"/>
      <c r="I2954" s="29"/>
      <c r="J2954" s="29"/>
      <c r="K2954" s="29"/>
      <c r="L2954" s="29"/>
      <c r="M2954" s="29"/>
      <c r="N2954" s="29"/>
      <c r="O2954" s="29"/>
      <c r="P2954" s="29"/>
      <c r="Q2954" s="29"/>
      <c r="R2954" s="29"/>
      <c r="S2954" s="29"/>
      <c r="T2954" s="29"/>
      <c r="U2954" s="29"/>
      <c r="V2954" s="29"/>
      <c r="W2954" s="29"/>
      <c r="X2954" s="29"/>
      <c r="Y2954" s="29"/>
      <c r="Z2954" s="29"/>
      <c r="AA2954" s="29"/>
      <c r="AB2954" s="29"/>
      <c r="AC2954" s="29"/>
      <c r="AD2954" s="29"/>
      <c r="AE2954" s="29"/>
      <c r="AF2954" s="29"/>
      <c r="AG2954" s="29"/>
      <c r="AH2954" s="29"/>
      <c r="AI2954" s="29"/>
      <c r="AJ2954" s="29"/>
      <c r="AK2954" s="29"/>
      <c r="AL2954" s="29"/>
      <c r="AM2954" s="17"/>
      <c r="AN2954" s="17">
        <f>AM2954*(F2954+G2954)</f>
        <v>0</v>
      </c>
      <c r="AO2954" s="17">
        <f>SUMIF($I$1:$AL$1,AO$1,$I2956:$AL2956)*$AM2954</f>
        <v>0</v>
      </c>
      <c r="AP2954" s="17">
        <f t="shared" ref="AP2954:AZ2954" si="1182">SUMIF($I$1:$AL$1,AP$1,$I2956:$AL2956)*$AM2954</f>
        <v>0</v>
      </c>
      <c r="AQ2954" s="17">
        <f t="shared" si="1182"/>
        <v>0</v>
      </c>
      <c r="AR2954" s="17">
        <f t="shared" si="1182"/>
        <v>0</v>
      </c>
      <c r="AS2954" s="17">
        <f t="shared" si="1182"/>
        <v>0</v>
      </c>
      <c r="AT2954" s="17">
        <f t="shared" si="1182"/>
        <v>0</v>
      </c>
      <c r="AU2954" s="17">
        <f t="shared" si="1182"/>
        <v>0</v>
      </c>
      <c r="AV2954" s="17">
        <f t="shared" si="1182"/>
        <v>0</v>
      </c>
      <c r="AW2954" s="17">
        <f t="shared" si="1182"/>
        <v>0</v>
      </c>
      <c r="AX2954" s="17">
        <f t="shared" si="1182"/>
        <v>0</v>
      </c>
      <c r="AY2954" s="17">
        <f t="shared" si="1182"/>
        <v>0</v>
      </c>
      <c r="AZ2954" s="17">
        <f t="shared" si="1182"/>
        <v>0</v>
      </c>
      <c r="BA2954" s="17"/>
    </row>
    <row r="2955" spans="1:53">
      <c r="A2955" s="59"/>
      <c r="B2955" s="46"/>
      <c r="C2955" s="31" t="s">
        <v>5299</v>
      </c>
      <c r="D2955" s="32" t="s">
        <v>4363</v>
      </c>
      <c r="E2955" s="39"/>
      <c r="F2955" s="39"/>
      <c r="G2955" s="39"/>
      <c r="H2955" s="39"/>
      <c r="I2955" s="39">
        <v>3793</v>
      </c>
      <c r="J2955" s="39">
        <v>39112</v>
      </c>
      <c r="K2955" s="39"/>
      <c r="L2955" s="39"/>
      <c r="M2955" s="39"/>
      <c r="N2955" s="39"/>
      <c r="O2955" s="39"/>
      <c r="P2955" s="39"/>
      <c r="Q2955" s="39"/>
      <c r="R2955" s="39"/>
      <c r="S2955" s="39">
        <v>819</v>
      </c>
      <c r="T2955" s="39">
        <v>3009</v>
      </c>
      <c r="U2955" s="39"/>
      <c r="V2955" s="39">
        <v>2627</v>
      </c>
      <c r="W2955" s="39">
        <v>301</v>
      </c>
      <c r="X2955" s="39">
        <v>325</v>
      </c>
      <c r="Y2955" s="39">
        <v>344</v>
      </c>
      <c r="Z2955" s="39">
        <v>325</v>
      </c>
      <c r="AA2955" s="39">
        <v>512</v>
      </c>
      <c r="AB2955" s="39">
        <v>873</v>
      </c>
      <c r="AC2955" s="39">
        <v>55</v>
      </c>
      <c r="AD2955" s="39"/>
      <c r="AE2955" s="39"/>
      <c r="AF2955" s="39"/>
      <c r="AG2955" s="39">
        <v>2417</v>
      </c>
      <c r="AH2955" s="39">
        <v>2579</v>
      </c>
      <c r="AI2955" s="39"/>
      <c r="AJ2955" s="39">
        <v>139</v>
      </c>
      <c r="AK2955" s="39">
        <v>91</v>
      </c>
      <c r="AL2955" s="39">
        <v>103</v>
      </c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3"/>
      <c r="BA2955" s="33"/>
    </row>
    <row r="2956" spans="1:53">
      <c r="A2956" s="59"/>
      <c r="B2956" s="46"/>
      <c r="C2956" s="31"/>
      <c r="D2956" s="32" t="s">
        <v>4364</v>
      </c>
      <c r="E2956" s="39">
        <f>SUM(I2956:AL2956)</f>
        <v>0</v>
      </c>
      <c r="F2956" s="39"/>
      <c r="G2956" s="39"/>
      <c r="H2956" s="39"/>
      <c r="I2956" s="39"/>
      <c r="J2956" s="39"/>
      <c r="K2956" s="39"/>
      <c r="L2956" s="39"/>
      <c r="M2956" s="39"/>
      <c r="N2956" s="39"/>
      <c r="O2956" s="39"/>
      <c r="P2956" s="39"/>
      <c r="Q2956" s="39"/>
      <c r="R2956" s="39"/>
      <c r="S2956" s="39"/>
      <c r="T2956" s="39"/>
      <c r="U2956" s="39"/>
      <c r="V2956" s="39"/>
      <c r="W2956" s="39"/>
      <c r="X2956" s="39"/>
      <c r="Y2956" s="39"/>
      <c r="Z2956" s="39"/>
      <c r="AA2956" s="39"/>
      <c r="AB2956" s="39"/>
      <c r="AC2956" s="39"/>
      <c r="AD2956" s="39"/>
      <c r="AE2956" s="39"/>
      <c r="AF2956" s="39"/>
      <c r="AG2956" s="39"/>
      <c r="AH2956" s="39"/>
      <c r="AI2956" s="39"/>
      <c r="AJ2956" s="39"/>
      <c r="AK2956" s="39"/>
      <c r="AL2956" s="39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3"/>
      <c r="BA2956" s="33"/>
    </row>
    <row r="2957" spans="1:53">
      <c r="A2957" s="59"/>
      <c r="B2957" s="46"/>
      <c r="C2957" s="31" t="s">
        <v>5300</v>
      </c>
      <c r="D2957" s="34" t="s">
        <v>4365</v>
      </c>
      <c r="E2957" s="35">
        <f>E2956-E2954</f>
        <v>0</v>
      </c>
      <c r="F2957" s="35"/>
      <c r="G2957" s="35"/>
      <c r="H2957" s="35"/>
      <c r="I2957" s="35">
        <f>F2954+G2954+H2954+I2956-I2955</f>
        <v>39501</v>
      </c>
      <c r="J2957" s="35">
        <f>I2957+J2956-J2955</f>
        <v>389</v>
      </c>
      <c r="K2957" s="35">
        <f t="shared" ref="K2957:AL2957" si="1183">J2957+K2956-K2955</f>
        <v>389</v>
      </c>
      <c r="L2957" s="35">
        <f t="shared" si="1183"/>
        <v>389</v>
      </c>
      <c r="M2957" s="35">
        <f t="shared" si="1183"/>
        <v>389</v>
      </c>
      <c r="N2957" s="35">
        <f t="shared" si="1183"/>
        <v>389</v>
      </c>
      <c r="O2957" s="35">
        <f t="shared" si="1183"/>
        <v>389</v>
      </c>
      <c r="P2957" s="35">
        <f t="shared" si="1183"/>
        <v>389</v>
      </c>
      <c r="Q2957" s="35">
        <f t="shared" si="1183"/>
        <v>389</v>
      </c>
      <c r="R2957" s="35">
        <f t="shared" si="1183"/>
        <v>389</v>
      </c>
      <c r="S2957" s="35">
        <f t="shared" si="1183"/>
        <v>-430</v>
      </c>
      <c r="T2957" s="35">
        <f t="shared" si="1183"/>
        <v>-3439</v>
      </c>
      <c r="U2957" s="35">
        <f t="shared" si="1183"/>
        <v>-3439</v>
      </c>
      <c r="V2957" s="35">
        <f t="shared" si="1183"/>
        <v>-6066</v>
      </c>
      <c r="W2957" s="35">
        <f t="shared" si="1183"/>
        <v>-6367</v>
      </c>
      <c r="X2957" s="35">
        <f t="shared" si="1183"/>
        <v>-6692</v>
      </c>
      <c r="Y2957" s="35">
        <f t="shared" si="1183"/>
        <v>-7036</v>
      </c>
      <c r="Z2957" s="35">
        <f t="shared" si="1183"/>
        <v>-7361</v>
      </c>
      <c r="AA2957" s="35">
        <f t="shared" si="1183"/>
        <v>-7873</v>
      </c>
      <c r="AB2957" s="35">
        <f t="shared" si="1183"/>
        <v>-8746</v>
      </c>
      <c r="AC2957" s="35">
        <f t="shared" si="1183"/>
        <v>-8801</v>
      </c>
      <c r="AD2957" s="35">
        <f t="shared" si="1183"/>
        <v>-8801</v>
      </c>
      <c r="AE2957" s="35">
        <f t="shared" si="1183"/>
        <v>-8801</v>
      </c>
      <c r="AF2957" s="35">
        <f t="shared" si="1183"/>
        <v>-8801</v>
      </c>
      <c r="AG2957" s="35">
        <f t="shared" si="1183"/>
        <v>-11218</v>
      </c>
      <c r="AH2957" s="35">
        <f t="shared" si="1183"/>
        <v>-13797</v>
      </c>
      <c r="AI2957" s="35">
        <f t="shared" si="1183"/>
        <v>-13797</v>
      </c>
      <c r="AJ2957" s="35">
        <f t="shared" si="1183"/>
        <v>-13936</v>
      </c>
      <c r="AK2957" s="35">
        <f t="shared" si="1183"/>
        <v>-14027</v>
      </c>
      <c r="AL2957" s="35">
        <f t="shared" si="1183"/>
        <v>-14130</v>
      </c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3"/>
      <c r="BA2957" s="33"/>
    </row>
    <row r="2958" spans="1:53" ht="17.25" customHeight="1" thickBot="1">
      <c r="A2958" s="60"/>
      <c r="B2958" s="47"/>
      <c r="C2958" s="36">
        <v>0</v>
      </c>
      <c r="D2958" s="37" t="s">
        <v>4366</v>
      </c>
      <c r="E2958" s="52"/>
      <c r="F2958" s="53"/>
      <c r="G2958" s="53"/>
      <c r="H2958" s="53"/>
      <c r="I2958" s="53"/>
      <c r="J2958" s="53"/>
      <c r="K2958" s="53"/>
      <c r="L2958" s="53"/>
      <c r="M2958" s="53"/>
      <c r="N2958" s="53"/>
      <c r="O2958" s="53"/>
      <c r="P2958" s="53"/>
      <c r="Q2958" s="53"/>
      <c r="R2958" s="53"/>
      <c r="S2958" s="53"/>
      <c r="T2958" s="53"/>
      <c r="U2958" s="53"/>
      <c r="V2958" s="53"/>
      <c r="W2958" s="53"/>
      <c r="X2958" s="53"/>
      <c r="Y2958" s="53"/>
      <c r="Z2958" s="53"/>
      <c r="AA2958" s="53"/>
      <c r="AB2958" s="53"/>
      <c r="AC2958" s="53"/>
      <c r="AD2958" s="53"/>
      <c r="AE2958" s="53"/>
      <c r="AF2958" s="53"/>
      <c r="AG2958" s="53"/>
      <c r="AH2958" s="53"/>
      <c r="AI2958" s="53"/>
      <c r="AJ2958" s="53"/>
      <c r="AK2958" s="53"/>
      <c r="AL2958" s="54"/>
      <c r="AM2958" s="38"/>
      <c r="AN2958" s="38"/>
      <c r="AO2958" s="38"/>
      <c r="AP2958" s="38"/>
      <c r="AQ2958" s="38"/>
      <c r="AR2958" s="38"/>
      <c r="AS2958" s="38"/>
      <c r="AT2958" s="38"/>
      <c r="AU2958" s="38"/>
      <c r="AV2958" s="38"/>
      <c r="AW2958" s="38"/>
      <c r="AX2958" s="38"/>
      <c r="AY2958" s="38"/>
      <c r="AZ2958" s="38"/>
      <c r="BA2958" s="38"/>
    </row>
    <row r="2959" spans="1:53" ht="15" thickTop="1">
      <c r="A2959" s="45" t="s">
        <v>2918</v>
      </c>
      <c r="B2959" s="45">
        <v>592</v>
      </c>
      <c r="C2959" s="14" t="s">
        <v>5301</v>
      </c>
      <c r="D2959" s="15" t="s">
        <v>4362</v>
      </c>
      <c r="E2959" s="29"/>
      <c r="F2959" s="29">
        <v>4127571</v>
      </c>
      <c r="G2959" s="29"/>
      <c r="H2959" s="29"/>
      <c r="I2959" s="29"/>
      <c r="J2959" s="29"/>
      <c r="K2959" s="29"/>
      <c r="L2959" s="29"/>
      <c r="M2959" s="29"/>
      <c r="N2959" s="29"/>
      <c r="O2959" s="29"/>
      <c r="P2959" s="29"/>
      <c r="Q2959" s="29"/>
      <c r="R2959" s="29"/>
      <c r="S2959" s="29"/>
      <c r="T2959" s="29"/>
      <c r="U2959" s="29"/>
      <c r="V2959" s="29"/>
      <c r="W2959" s="29"/>
      <c r="X2959" s="29"/>
      <c r="Y2959" s="29"/>
      <c r="Z2959" s="29"/>
      <c r="AA2959" s="29"/>
      <c r="AB2959" s="29"/>
      <c r="AC2959" s="29"/>
      <c r="AD2959" s="29"/>
      <c r="AE2959" s="29"/>
      <c r="AF2959" s="29"/>
      <c r="AG2959" s="29"/>
      <c r="AH2959" s="29"/>
      <c r="AI2959" s="29"/>
      <c r="AJ2959" s="29"/>
      <c r="AK2959" s="29"/>
      <c r="AL2959" s="29"/>
      <c r="AM2959" s="17"/>
      <c r="AN2959" s="17">
        <f>AM2959*(F2959+G2959)</f>
        <v>0</v>
      </c>
      <c r="AO2959" s="17">
        <f>SUMIF($I$1:$AL$1,AO$1,$I2961:$AL2961)*$AM2959</f>
        <v>0</v>
      </c>
      <c r="AP2959" s="17">
        <f t="shared" ref="AP2959:AZ2959" si="1184">SUMIF($I$1:$AL$1,AP$1,$I2961:$AL2961)*$AM2959</f>
        <v>0</v>
      </c>
      <c r="AQ2959" s="17">
        <f t="shared" si="1184"/>
        <v>0</v>
      </c>
      <c r="AR2959" s="17">
        <f t="shared" si="1184"/>
        <v>0</v>
      </c>
      <c r="AS2959" s="17">
        <f t="shared" si="1184"/>
        <v>0</v>
      </c>
      <c r="AT2959" s="17">
        <f t="shared" si="1184"/>
        <v>0</v>
      </c>
      <c r="AU2959" s="17">
        <f t="shared" si="1184"/>
        <v>0</v>
      </c>
      <c r="AV2959" s="17">
        <f t="shared" si="1184"/>
        <v>0</v>
      </c>
      <c r="AW2959" s="17">
        <f t="shared" si="1184"/>
        <v>0</v>
      </c>
      <c r="AX2959" s="17">
        <f t="shared" si="1184"/>
        <v>0</v>
      </c>
      <c r="AY2959" s="17">
        <f t="shared" si="1184"/>
        <v>0</v>
      </c>
      <c r="AZ2959" s="17">
        <f t="shared" si="1184"/>
        <v>0</v>
      </c>
      <c r="BA2959" s="17"/>
    </row>
    <row r="2960" spans="1:53">
      <c r="A2960" s="59"/>
      <c r="B2960" s="46"/>
      <c r="C2960" s="31" t="s">
        <v>5299</v>
      </c>
      <c r="D2960" s="32" t="s">
        <v>4363</v>
      </c>
      <c r="E2960" s="39"/>
      <c r="F2960" s="39"/>
      <c r="G2960" s="39"/>
      <c r="H2960" s="39"/>
      <c r="I2960" s="39">
        <v>655560</v>
      </c>
      <c r="J2960" s="39">
        <v>412721</v>
      </c>
      <c r="K2960" s="39">
        <v>1066991</v>
      </c>
      <c r="L2960" s="39">
        <v>237810</v>
      </c>
      <c r="M2960" s="39">
        <v>113686</v>
      </c>
      <c r="N2960" s="39">
        <v>53836</v>
      </c>
      <c r="O2960" s="39">
        <v>614844</v>
      </c>
      <c r="P2960" s="39">
        <v>1058168</v>
      </c>
      <c r="Q2960" s="39">
        <v>325148</v>
      </c>
      <c r="R2960" s="39">
        <v>80563</v>
      </c>
      <c r="S2960" s="39">
        <v>1242632</v>
      </c>
      <c r="T2960" s="39">
        <v>2305842</v>
      </c>
      <c r="U2960" s="39">
        <v>998064</v>
      </c>
      <c r="V2960" s="39">
        <v>305351</v>
      </c>
      <c r="W2960" s="39">
        <v>1164801</v>
      </c>
      <c r="X2960" s="39">
        <v>1977461</v>
      </c>
      <c r="Y2960" s="39">
        <v>454276</v>
      </c>
      <c r="Z2960" s="39">
        <v>365111</v>
      </c>
      <c r="AA2960" s="39">
        <v>597572</v>
      </c>
      <c r="AB2960" s="39">
        <v>1167242</v>
      </c>
      <c r="AC2960" s="39">
        <v>1385912</v>
      </c>
      <c r="AD2960" s="39">
        <v>333314</v>
      </c>
      <c r="AE2960" s="39">
        <v>139077</v>
      </c>
      <c r="AF2960" s="39">
        <v>746707</v>
      </c>
      <c r="AG2960" s="39">
        <v>2046752</v>
      </c>
      <c r="AH2960" s="39">
        <v>1216898</v>
      </c>
      <c r="AI2960" s="39">
        <v>620716</v>
      </c>
      <c r="AJ2960" s="39">
        <v>544329</v>
      </c>
      <c r="AK2960" s="39">
        <v>1496402</v>
      </c>
      <c r="AL2960" s="39">
        <v>628556</v>
      </c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3"/>
      <c r="BA2960" s="33"/>
    </row>
    <row r="2961" spans="1:53">
      <c r="A2961" s="59"/>
      <c r="B2961" s="46"/>
      <c r="C2961" s="31"/>
      <c r="D2961" s="32" t="s">
        <v>4364</v>
      </c>
      <c r="E2961" s="39">
        <f>SUM(I2961:AL2961)</f>
        <v>0</v>
      </c>
      <c r="F2961" s="39"/>
      <c r="G2961" s="39"/>
      <c r="H2961" s="39"/>
      <c r="I2961" s="39"/>
      <c r="J2961" s="39"/>
      <c r="K2961" s="39"/>
      <c r="L2961" s="39"/>
      <c r="M2961" s="39"/>
      <c r="N2961" s="39"/>
      <c r="O2961" s="39"/>
      <c r="P2961" s="39"/>
      <c r="Q2961" s="39"/>
      <c r="R2961" s="39"/>
      <c r="S2961" s="39"/>
      <c r="T2961" s="39"/>
      <c r="U2961" s="39"/>
      <c r="V2961" s="39"/>
      <c r="W2961" s="39"/>
      <c r="X2961" s="39"/>
      <c r="Y2961" s="39"/>
      <c r="Z2961" s="39"/>
      <c r="AA2961" s="39"/>
      <c r="AB2961" s="39"/>
      <c r="AC2961" s="39"/>
      <c r="AD2961" s="39"/>
      <c r="AE2961" s="39"/>
      <c r="AF2961" s="39"/>
      <c r="AG2961" s="39"/>
      <c r="AH2961" s="39"/>
      <c r="AI2961" s="39"/>
      <c r="AJ2961" s="39"/>
      <c r="AK2961" s="39"/>
      <c r="AL2961" s="39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3"/>
      <c r="BA2961" s="33"/>
    </row>
    <row r="2962" spans="1:53">
      <c r="A2962" s="59"/>
      <c r="B2962" s="46"/>
      <c r="C2962" s="31" t="s">
        <v>5302</v>
      </c>
      <c r="D2962" s="34" t="s">
        <v>4365</v>
      </c>
      <c r="E2962" s="35">
        <f>E2961-E2959</f>
        <v>0</v>
      </c>
      <c r="F2962" s="35"/>
      <c r="G2962" s="35"/>
      <c r="H2962" s="35"/>
      <c r="I2962" s="35">
        <f>F2959+G2959+H2959+I2961-I2960</f>
        <v>3472011</v>
      </c>
      <c r="J2962" s="35">
        <f>I2962+J2961-J2960</f>
        <v>3059290</v>
      </c>
      <c r="K2962" s="35">
        <f t="shared" ref="K2962:AL2962" si="1185">J2962+K2961-K2960</f>
        <v>1992299</v>
      </c>
      <c r="L2962" s="35">
        <f t="shared" si="1185"/>
        <v>1754489</v>
      </c>
      <c r="M2962" s="35">
        <f t="shared" si="1185"/>
        <v>1640803</v>
      </c>
      <c r="N2962" s="35">
        <f t="shared" si="1185"/>
        <v>1586967</v>
      </c>
      <c r="O2962" s="35">
        <f t="shared" si="1185"/>
        <v>972123</v>
      </c>
      <c r="P2962" s="35">
        <f t="shared" si="1185"/>
        <v>-86045</v>
      </c>
      <c r="Q2962" s="35">
        <f t="shared" si="1185"/>
        <v>-411193</v>
      </c>
      <c r="R2962" s="35">
        <f t="shared" si="1185"/>
        <v>-491756</v>
      </c>
      <c r="S2962" s="35">
        <f t="shared" si="1185"/>
        <v>-1734388</v>
      </c>
      <c r="T2962" s="35">
        <f t="shared" si="1185"/>
        <v>-4040230</v>
      </c>
      <c r="U2962" s="35">
        <f t="shared" si="1185"/>
        <v>-5038294</v>
      </c>
      <c r="V2962" s="35">
        <f t="shared" si="1185"/>
        <v>-5343645</v>
      </c>
      <c r="W2962" s="35">
        <f t="shared" si="1185"/>
        <v>-6508446</v>
      </c>
      <c r="X2962" s="35">
        <f t="shared" si="1185"/>
        <v>-8485907</v>
      </c>
      <c r="Y2962" s="35">
        <f t="shared" si="1185"/>
        <v>-8940183</v>
      </c>
      <c r="Z2962" s="35">
        <f t="shared" si="1185"/>
        <v>-9305294</v>
      </c>
      <c r="AA2962" s="35">
        <f t="shared" si="1185"/>
        <v>-9902866</v>
      </c>
      <c r="AB2962" s="35">
        <f t="shared" si="1185"/>
        <v>-11070108</v>
      </c>
      <c r="AC2962" s="35">
        <f t="shared" si="1185"/>
        <v>-12456020</v>
      </c>
      <c r="AD2962" s="35">
        <f t="shared" si="1185"/>
        <v>-12789334</v>
      </c>
      <c r="AE2962" s="35">
        <f t="shared" si="1185"/>
        <v>-12928411</v>
      </c>
      <c r="AF2962" s="35">
        <f t="shared" si="1185"/>
        <v>-13675118</v>
      </c>
      <c r="AG2962" s="35">
        <f t="shared" si="1185"/>
        <v>-15721870</v>
      </c>
      <c r="AH2962" s="35">
        <f t="shared" si="1185"/>
        <v>-16938768</v>
      </c>
      <c r="AI2962" s="35">
        <f t="shared" si="1185"/>
        <v>-17559484</v>
      </c>
      <c r="AJ2962" s="35">
        <f t="shared" si="1185"/>
        <v>-18103813</v>
      </c>
      <c r="AK2962" s="35">
        <f t="shared" si="1185"/>
        <v>-19600215</v>
      </c>
      <c r="AL2962" s="35">
        <f t="shared" si="1185"/>
        <v>-20228771</v>
      </c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3"/>
      <c r="BA2962" s="33"/>
    </row>
    <row r="2963" spans="1:53" ht="17.25" customHeight="1" thickBot="1">
      <c r="A2963" s="60"/>
      <c r="B2963" s="47"/>
      <c r="C2963" s="36">
        <v>0</v>
      </c>
      <c r="D2963" s="37" t="s">
        <v>4366</v>
      </c>
      <c r="E2963" s="52"/>
      <c r="F2963" s="53"/>
      <c r="G2963" s="53"/>
      <c r="H2963" s="53"/>
      <c r="I2963" s="53"/>
      <c r="J2963" s="53"/>
      <c r="K2963" s="53"/>
      <c r="L2963" s="53"/>
      <c r="M2963" s="53"/>
      <c r="N2963" s="53"/>
      <c r="O2963" s="53"/>
      <c r="P2963" s="53"/>
      <c r="Q2963" s="53"/>
      <c r="R2963" s="53"/>
      <c r="S2963" s="53"/>
      <c r="T2963" s="53"/>
      <c r="U2963" s="53"/>
      <c r="V2963" s="53"/>
      <c r="W2963" s="53"/>
      <c r="X2963" s="53"/>
      <c r="Y2963" s="53"/>
      <c r="Z2963" s="53"/>
      <c r="AA2963" s="53"/>
      <c r="AB2963" s="53"/>
      <c r="AC2963" s="53"/>
      <c r="AD2963" s="53"/>
      <c r="AE2963" s="53"/>
      <c r="AF2963" s="53"/>
      <c r="AG2963" s="53"/>
      <c r="AH2963" s="53"/>
      <c r="AI2963" s="53"/>
      <c r="AJ2963" s="53"/>
      <c r="AK2963" s="53"/>
      <c r="AL2963" s="54"/>
      <c r="AM2963" s="38"/>
      <c r="AN2963" s="38"/>
      <c r="AO2963" s="38"/>
      <c r="AP2963" s="38"/>
      <c r="AQ2963" s="38"/>
      <c r="AR2963" s="38"/>
      <c r="AS2963" s="38"/>
      <c r="AT2963" s="38"/>
      <c r="AU2963" s="38"/>
      <c r="AV2963" s="38"/>
      <c r="AW2963" s="38"/>
      <c r="AX2963" s="38"/>
      <c r="AY2963" s="38"/>
      <c r="AZ2963" s="38"/>
      <c r="BA2963" s="38"/>
    </row>
    <row r="2964" spans="1:53" ht="15" thickTop="1">
      <c r="A2964" s="45" t="s">
        <v>5019</v>
      </c>
      <c r="B2964" s="45">
        <v>593</v>
      </c>
      <c r="C2964" s="14" t="s">
        <v>5303</v>
      </c>
      <c r="D2964" s="15" t="s">
        <v>4362</v>
      </c>
      <c r="E2964" s="29"/>
      <c r="F2964" s="29">
        <v>3322217</v>
      </c>
      <c r="G2964" s="29"/>
      <c r="H2964" s="29"/>
      <c r="I2964" s="29"/>
      <c r="J2964" s="29"/>
      <c r="K2964" s="29"/>
      <c r="L2964" s="29"/>
      <c r="M2964" s="29"/>
      <c r="N2964" s="29"/>
      <c r="O2964" s="29"/>
      <c r="P2964" s="29"/>
      <c r="Q2964" s="29"/>
      <c r="R2964" s="29"/>
      <c r="S2964" s="29"/>
      <c r="T2964" s="29"/>
      <c r="U2964" s="29"/>
      <c r="V2964" s="29"/>
      <c r="W2964" s="29"/>
      <c r="X2964" s="29"/>
      <c r="Y2964" s="29"/>
      <c r="Z2964" s="29"/>
      <c r="AA2964" s="29"/>
      <c r="AB2964" s="29"/>
      <c r="AC2964" s="29"/>
      <c r="AD2964" s="29"/>
      <c r="AE2964" s="29"/>
      <c r="AF2964" s="29"/>
      <c r="AG2964" s="29"/>
      <c r="AH2964" s="29"/>
      <c r="AI2964" s="29"/>
      <c r="AJ2964" s="29"/>
      <c r="AK2964" s="29"/>
      <c r="AL2964" s="29"/>
      <c r="AM2964" s="17"/>
      <c r="AN2964" s="17">
        <f>AM2964*(F2964+G2964)</f>
        <v>0</v>
      </c>
      <c r="AO2964" s="17">
        <f>SUMIF($I$1:$AL$1,AO$1,$I2966:$AL2966)*$AM2964</f>
        <v>0</v>
      </c>
      <c r="AP2964" s="17">
        <f t="shared" ref="AP2964:AZ2964" si="1186">SUMIF($I$1:$AL$1,AP$1,$I2966:$AL2966)*$AM2964</f>
        <v>0</v>
      </c>
      <c r="AQ2964" s="17">
        <f t="shared" si="1186"/>
        <v>0</v>
      </c>
      <c r="AR2964" s="17">
        <f t="shared" si="1186"/>
        <v>0</v>
      </c>
      <c r="AS2964" s="17">
        <f t="shared" si="1186"/>
        <v>0</v>
      </c>
      <c r="AT2964" s="17">
        <f t="shared" si="1186"/>
        <v>0</v>
      </c>
      <c r="AU2964" s="17">
        <f t="shared" si="1186"/>
        <v>0</v>
      </c>
      <c r="AV2964" s="17">
        <f t="shared" si="1186"/>
        <v>0</v>
      </c>
      <c r="AW2964" s="17">
        <f t="shared" si="1186"/>
        <v>0</v>
      </c>
      <c r="AX2964" s="17">
        <f t="shared" si="1186"/>
        <v>0</v>
      </c>
      <c r="AY2964" s="17">
        <f t="shared" si="1186"/>
        <v>0</v>
      </c>
      <c r="AZ2964" s="17">
        <f t="shared" si="1186"/>
        <v>0</v>
      </c>
      <c r="BA2964" s="17"/>
    </row>
    <row r="2965" spans="1:53">
      <c r="A2965" s="59"/>
      <c r="B2965" s="46"/>
      <c r="C2965" s="31" t="s">
        <v>5304</v>
      </c>
      <c r="D2965" s="32" t="s">
        <v>4363</v>
      </c>
      <c r="E2965" s="39"/>
      <c r="F2965" s="39"/>
      <c r="G2965" s="39"/>
      <c r="H2965" s="39"/>
      <c r="I2965" s="39">
        <v>1322794</v>
      </c>
      <c r="J2965" s="39">
        <v>373779</v>
      </c>
      <c r="K2965" s="39">
        <v>1089595</v>
      </c>
      <c r="L2965" s="39">
        <v>172207</v>
      </c>
      <c r="M2965" s="39">
        <v>112775</v>
      </c>
      <c r="N2965" s="39">
        <v>77844</v>
      </c>
      <c r="O2965" s="39">
        <v>1718660</v>
      </c>
      <c r="P2965" s="39">
        <v>863819</v>
      </c>
      <c r="Q2965" s="39">
        <v>311171</v>
      </c>
      <c r="R2965" s="39">
        <v>18093</v>
      </c>
      <c r="S2965" s="39">
        <v>1423704</v>
      </c>
      <c r="T2965" s="39">
        <v>2289428</v>
      </c>
      <c r="U2965" s="39">
        <v>406374</v>
      </c>
      <c r="V2965" s="39">
        <v>764220</v>
      </c>
      <c r="W2965" s="39">
        <v>1216090</v>
      </c>
      <c r="X2965" s="39">
        <v>1586292</v>
      </c>
      <c r="Y2965" s="39">
        <v>811642</v>
      </c>
      <c r="Z2965" s="39">
        <v>744842</v>
      </c>
      <c r="AA2965" s="39">
        <v>713615</v>
      </c>
      <c r="AB2965" s="39">
        <v>1738241</v>
      </c>
      <c r="AC2965" s="39">
        <v>1505868</v>
      </c>
      <c r="AD2965" s="39">
        <v>1477138</v>
      </c>
      <c r="AE2965" s="39">
        <v>610380</v>
      </c>
      <c r="AF2965" s="39">
        <v>1394418</v>
      </c>
      <c r="AG2965" s="39">
        <v>1711981</v>
      </c>
      <c r="AH2965" s="39">
        <v>968895</v>
      </c>
      <c r="AI2965" s="39">
        <v>1165584</v>
      </c>
      <c r="AJ2965" s="39">
        <v>336215</v>
      </c>
      <c r="AK2965" s="39">
        <v>1967088</v>
      </c>
      <c r="AL2965" s="39">
        <v>1198573</v>
      </c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3"/>
      <c r="BA2965" s="33"/>
    </row>
    <row r="2966" spans="1:53">
      <c r="A2966" s="59"/>
      <c r="B2966" s="46"/>
      <c r="C2966" s="31"/>
      <c r="D2966" s="32" t="s">
        <v>4364</v>
      </c>
      <c r="E2966" s="39">
        <f>SUM(I2966:AL2966)</f>
        <v>0</v>
      </c>
      <c r="F2966" s="39"/>
      <c r="G2966" s="39"/>
      <c r="H2966" s="39"/>
      <c r="I2966" s="39"/>
      <c r="J2966" s="39"/>
      <c r="K2966" s="39"/>
      <c r="L2966" s="39"/>
      <c r="M2966" s="39"/>
      <c r="N2966" s="39"/>
      <c r="O2966" s="39"/>
      <c r="P2966" s="39"/>
      <c r="Q2966" s="39"/>
      <c r="R2966" s="39"/>
      <c r="S2966" s="39"/>
      <c r="T2966" s="39"/>
      <c r="U2966" s="39"/>
      <c r="V2966" s="39"/>
      <c r="W2966" s="39"/>
      <c r="X2966" s="39"/>
      <c r="Y2966" s="39"/>
      <c r="Z2966" s="39"/>
      <c r="AA2966" s="39"/>
      <c r="AB2966" s="39"/>
      <c r="AC2966" s="39"/>
      <c r="AD2966" s="39"/>
      <c r="AE2966" s="39"/>
      <c r="AF2966" s="39"/>
      <c r="AG2966" s="39"/>
      <c r="AH2966" s="39"/>
      <c r="AI2966" s="39"/>
      <c r="AJ2966" s="39"/>
      <c r="AK2966" s="39"/>
      <c r="AL2966" s="39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3"/>
      <c r="BA2966" s="33"/>
    </row>
    <row r="2967" spans="1:53">
      <c r="A2967" s="59"/>
      <c r="B2967" s="46"/>
      <c r="C2967" s="31" t="s">
        <v>5305</v>
      </c>
      <c r="D2967" s="34" t="s">
        <v>4365</v>
      </c>
      <c r="E2967" s="35">
        <f>E2966-E2964</f>
        <v>0</v>
      </c>
      <c r="F2967" s="35"/>
      <c r="G2967" s="35"/>
      <c r="H2967" s="35"/>
      <c r="I2967" s="35">
        <f>F2964+G2964+H2964+I2966-I2965</f>
        <v>1999423</v>
      </c>
      <c r="J2967" s="35">
        <f>I2967+J2966-J2965</f>
        <v>1625644</v>
      </c>
      <c r="K2967" s="35">
        <f t="shared" ref="K2967:AL2967" si="1187">J2967+K2966-K2965</f>
        <v>536049</v>
      </c>
      <c r="L2967" s="35">
        <f t="shared" si="1187"/>
        <v>363842</v>
      </c>
      <c r="M2967" s="35">
        <f t="shared" si="1187"/>
        <v>251067</v>
      </c>
      <c r="N2967" s="35">
        <f t="shared" si="1187"/>
        <v>173223</v>
      </c>
      <c r="O2967" s="35">
        <f t="shared" si="1187"/>
        <v>-1545437</v>
      </c>
      <c r="P2967" s="35">
        <f t="shared" si="1187"/>
        <v>-2409256</v>
      </c>
      <c r="Q2967" s="35">
        <f t="shared" si="1187"/>
        <v>-2720427</v>
      </c>
      <c r="R2967" s="35">
        <f t="shared" si="1187"/>
        <v>-2738520</v>
      </c>
      <c r="S2967" s="35">
        <f t="shared" si="1187"/>
        <v>-4162224</v>
      </c>
      <c r="T2967" s="35">
        <f t="shared" si="1187"/>
        <v>-6451652</v>
      </c>
      <c r="U2967" s="35">
        <f t="shared" si="1187"/>
        <v>-6858026</v>
      </c>
      <c r="V2967" s="35">
        <f t="shared" si="1187"/>
        <v>-7622246</v>
      </c>
      <c r="W2967" s="35">
        <f t="shared" si="1187"/>
        <v>-8838336</v>
      </c>
      <c r="X2967" s="35">
        <f t="shared" si="1187"/>
        <v>-10424628</v>
      </c>
      <c r="Y2967" s="35">
        <f t="shared" si="1187"/>
        <v>-11236270</v>
      </c>
      <c r="Z2967" s="35">
        <f t="shared" si="1187"/>
        <v>-11981112</v>
      </c>
      <c r="AA2967" s="35">
        <f t="shared" si="1187"/>
        <v>-12694727</v>
      </c>
      <c r="AB2967" s="35">
        <f t="shared" si="1187"/>
        <v>-14432968</v>
      </c>
      <c r="AC2967" s="35">
        <f t="shared" si="1187"/>
        <v>-15938836</v>
      </c>
      <c r="AD2967" s="35">
        <f t="shared" si="1187"/>
        <v>-17415974</v>
      </c>
      <c r="AE2967" s="35">
        <f t="shared" si="1187"/>
        <v>-18026354</v>
      </c>
      <c r="AF2967" s="35">
        <f t="shared" si="1187"/>
        <v>-19420772</v>
      </c>
      <c r="AG2967" s="35">
        <f t="shared" si="1187"/>
        <v>-21132753</v>
      </c>
      <c r="AH2967" s="35">
        <f t="shared" si="1187"/>
        <v>-22101648</v>
      </c>
      <c r="AI2967" s="35">
        <f t="shared" si="1187"/>
        <v>-23267232</v>
      </c>
      <c r="AJ2967" s="35">
        <f t="shared" si="1187"/>
        <v>-23603447</v>
      </c>
      <c r="AK2967" s="35">
        <f t="shared" si="1187"/>
        <v>-25570535</v>
      </c>
      <c r="AL2967" s="35">
        <f t="shared" si="1187"/>
        <v>-26769108</v>
      </c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3"/>
      <c r="BA2967" s="33"/>
    </row>
    <row r="2968" spans="1:53" ht="17.25" customHeight="1" thickBot="1">
      <c r="A2968" s="60"/>
      <c r="B2968" s="47"/>
      <c r="C2968" s="36">
        <v>0</v>
      </c>
      <c r="D2968" s="37" t="s">
        <v>4366</v>
      </c>
      <c r="E2968" s="52"/>
      <c r="F2968" s="53"/>
      <c r="G2968" s="53"/>
      <c r="H2968" s="53"/>
      <c r="I2968" s="53"/>
      <c r="J2968" s="53"/>
      <c r="K2968" s="53"/>
      <c r="L2968" s="53"/>
      <c r="M2968" s="53"/>
      <c r="N2968" s="53"/>
      <c r="O2968" s="53"/>
      <c r="P2968" s="53"/>
      <c r="Q2968" s="53"/>
      <c r="R2968" s="53"/>
      <c r="S2968" s="53"/>
      <c r="T2968" s="53"/>
      <c r="U2968" s="53"/>
      <c r="V2968" s="53"/>
      <c r="W2968" s="53"/>
      <c r="X2968" s="53"/>
      <c r="Y2968" s="53"/>
      <c r="Z2968" s="53"/>
      <c r="AA2968" s="53"/>
      <c r="AB2968" s="53"/>
      <c r="AC2968" s="53"/>
      <c r="AD2968" s="53"/>
      <c r="AE2968" s="53"/>
      <c r="AF2968" s="53"/>
      <c r="AG2968" s="53"/>
      <c r="AH2968" s="53"/>
      <c r="AI2968" s="53"/>
      <c r="AJ2968" s="53"/>
      <c r="AK2968" s="53"/>
      <c r="AL2968" s="54"/>
      <c r="AM2968" s="38"/>
      <c r="AN2968" s="38"/>
      <c r="AO2968" s="38"/>
      <c r="AP2968" s="38"/>
      <c r="AQ2968" s="38"/>
      <c r="AR2968" s="38"/>
      <c r="AS2968" s="38"/>
      <c r="AT2968" s="38"/>
      <c r="AU2968" s="38"/>
      <c r="AV2968" s="38"/>
      <c r="AW2968" s="38"/>
      <c r="AX2968" s="38"/>
      <c r="AY2968" s="38"/>
      <c r="AZ2968" s="38"/>
      <c r="BA2968" s="38"/>
    </row>
    <row r="2969" spans="1:53" ht="15" thickTop="1">
      <c r="A2969" s="45" t="s">
        <v>2918</v>
      </c>
      <c r="B2969" s="45">
        <v>594</v>
      </c>
      <c r="C2969" s="14" t="s">
        <v>5306</v>
      </c>
      <c r="D2969" s="15" t="s">
        <v>4362</v>
      </c>
      <c r="E2969" s="29"/>
      <c r="F2969" s="29">
        <v>876254</v>
      </c>
      <c r="G2969" s="29"/>
      <c r="H2969" s="29"/>
      <c r="I2969" s="29"/>
      <c r="J2969" s="29"/>
      <c r="K2969" s="29"/>
      <c r="L2969" s="29"/>
      <c r="M2969" s="29"/>
      <c r="N2969" s="29"/>
      <c r="O2969" s="29"/>
      <c r="P2969" s="29"/>
      <c r="Q2969" s="29"/>
      <c r="R2969" s="29"/>
      <c r="S2969" s="29"/>
      <c r="T2969" s="29"/>
      <c r="U2969" s="29"/>
      <c r="V2969" s="29"/>
      <c r="W2969" s="29"/>
      <c r="X2969" s="29"/>
      <c r="Y2969" s="29"/>
      <c r="Z2969" s="29"/>
      <c r="AA2969" s="29"/>
      <c r="AB2969" s="29"/>
      <c r="AC2969" s="29"/>
      <c r="AD2969" s="29"/>
      <c r="AE2969" s="29"/>
      <c r="AF2969" s="29"/>
      <c r="AG2969" s="29"/>
      <c r="AH2969" s="29"/>
      <c r="AI2969" s="29"/>
      <c r="AJ2969" s="29"/>
      <c r="AK2969" s="29"/>
      <c r="AL2969" s="29"/>
      <c r="AM2969" s="17"/>
      <c r="AN2969" s="17">
        <f>AM2969*(F2969+G2969)</f>
        <v>0</v>
      </c>
      <c r="AO2969" s="17">
        <f>SUMIF($I$1:$AL$1,AO$1,$I2971:$AL2971)*$AM2969</f>
        <v>0</v>
      </c>
      <c r="AP2969" s="17">
        <f t="shared" ref="AP2969:AZ2969" si="1188">SUMIF($I$1:$AL$1,AP$1,$I2971:$AL2971)*$AM2969</f>
        <v>0</v>
      </c>
      <c r="AQ2969" s="17">
        <f t="shared" si="1188"/>
        <v>0</v>
      </c>
      <c r="AR2969" s="17">
        <f t="shared" si="1188"/>
        <v>0</v>
      </c>
      <c r="AS2969" s="17">
        <f t="shared" si="1188"/>
        <v>0</v>
      </c>
      <c r="AT2969" s="17">
        <f t="shared" si="1188"/>
        <v>0</v>
      </c>
      <c r="AU2969" s="17">
        <f t="shared" si="1188"/>
        <v>0</v>
      </c>
      <c r="AV2969" s="17">
        <f t="shared" si="1188"/>
        <v>0</v>
      </c>
      <c r="AW2969" s="17">
        <f t="shared" si="1188"/>
        <v>0</v>
      </c>
      <c r="AX2969" s="17">
        <f t="shared" si="1188"/>
        <v>0</v>
      </c>
      <c r="AY2969" s="17">
        <f t="shared" si="1188"/>
        <v>0</v>
      </c>
      <c r="AZ2969" s="17">
        <f t="shared" si="1188"/>
        <v>0</v>
      </c>
      <c r="BA2969" s="17"/>
    </row>
    <row r="2970" spans="1:53">
      <c r="A2970" s="59"/>
      <c r="B2970" s="46"/>
      <c r="C2970" s="31" t="s">
        <v>5307</v>
      </c>
      <c r="D2970" s="32" t="s">
        <v>4363</v>
      </c>
      <c r="E2970" s="39"/>
      <c r="F2970" s="39"/>
      <c r="G2970" s="39"/>
      <c r="H2970" s="39"/>
      <c r="I2970" s="39">
        <v>592263</v>
      </c>
      <c r="J2970" s="39">
        <v>22514</v>
      </c>
      <c r="K2970" s="39">
        <v>89709</v>
      </c>
      <c r="L2970" s="39">
        <v>11040</v>
      </c>
      <c r="M2970" s="39"/>
      <c r="N2970" s="39"/>
      <c r="O2970" s="39">
        <v>263044</v>
      </c>
      <c r="P2970" s="39">
        <v>90091</v>
      </c>
      <c r="Q2970" s="39">
        <v>23805</v>
      </c>
      <c r="R2970" s="39">
        <v>5047</v>
      </c>
      <c r="S2970" s="39">
        <v>119555</v>
      </c>
      <c r="T2970" s="39">
        <v>671699</v>
      </c>
      <c r="U2970" s="39">
        <v>4917</v>
      </c>
      <c r="V2970" s="39">
        <v>313008</v>
      </c>
      <c r="W2970" s="39">
        <v>57745</v>
      </c>
      <c r="X2970" s="39">
        <v>363636</v>
      </c>
      <c r="Y2970" s="39">
        <v>44391</v>
      </c>
      <c r="Z2970" s="39">
        <v>57540</v>
      </c>
      <c r="AA2970" s="39">
        <v>60021</v>
      </c>
      <c r="AB2970" s="39">
        <v>330196</v>
      </c>
      <c r="AC2970" s="39">
        <v>59933</v>
      </c>
      <c r="AD2970" s="39"/>
      <c r="AE2970" s="39"/>
      <c r="AF2970" s="39">
        <v>7123</v>
      </c>
      <c r="AG2970" s="39">
        <v>612856</v>
      </c>
      <c r="AH2970" s="39">
        <v>553025</v>
      </c>
      <c r="AI2970" s="39">
        <v>574</v>
      </c>
      <c r="AJ2970" s="39">
        <v>17347</v>
      </c>
      <c r="AK2970" s="39">
        <v>345904</v>
      </c>
      <c r="AL2970" s="39">
        <v>263921</v>
      </c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3"/>
      <c r="BA2970" s="33"/>
    </row>
    <row r="2971" spans="1:53">
      <c r="A2971" s="59"/>
      <c r="B2971" s="46"/>
      <c r="C2971" s="31"/>
      <c r="D2971" s="32" t="s">
        <v>4364</v>
      </c>
      <c r="E2971" s="39">
        <f>SUM(I2971:AL2971)</f>
        <v>0</v>
      </c>
      <c r="F2971" s="39"/>
      <c r="G2971" s="39"/>
      <c r="H2971" s="39"/>
      <c r="I2971" s="39"/>
      <c r="J2971" s="39"/>
      <c r="K2971" s="39"/>
      <c r="L2971" s="39"/>
      <c r="M2971" s="39"/>
      <c r="N2971" s="39"/>
      <c r="O2971" s="39"/>
      <c r="P2971" s="39"/>
      <c r="Q2971" s="39"/>
      <c r="R2971" s="39"/>
      <c r="S2971" s="39"/>
      <c r="T2971" s="39"/>
      <c r="U2971" s="39"/>
      <c r="V2971" s="39"/>
      <c r="W2971" s="39"/>
      <c r="X2971" s="39"/>
      <c r="Y2971" s="39"/>
      <c r="Z2971" s="39"/>
      <c r="AA2971" s="39"/>
      <c r="AB2971" s="39"/>
      <c r="AC2971" s="39"/>
      <c r="AD2971" s="39"/>
      <c r="AE2971" s="39"/>
      <c r="AF2971" s="39"/>
      <c r="AG2971" s="39"/>
      <c r="AH2971" s="39"/>
      <c r="AI2971" s="39"/>
      <c r="AJ2971" s="39"/>
      <c r="AK2971" s="39"/>
      <c r="AL2971" s="39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3"/>
      <c r="BA2971" s="33"/>
    </row>
    <row r="2972" spans="1:53">
      <c r="A2972" s="59"/>
      <c r="B2972" s="46"/>
      <c r="C2972" s="31" t="s">
        <v>5308</v>
      </c>
      <c r="D2972" s="34" t="s">
        <v>4365</v>
      </c>
      <c r="E2972" s="35">
        <f>E2971-E2969</f>
        <v>0</v>
      </c>
      <c r="F2972" s="35"/>
      <c r="G2972" s="35"/>
      <c r="H2972" s="35"/>
      <c r="I2972" s="35">
        <f>F2969+G2969+H2969+I2971-I2970</f>
        <v>283991</v>
      </c>
      <c r="J2972" s="35">
        <f>I2972+J2971-J2970</f>
        <v>261477</v>
      </c>
      <c r="K2972" s="35">
        <f t="shared" ref="K2972:AL2972" si="1189">J2972+K2971-K2970</f>
        <v>171768</v>
      </c>
      <c r="L2972" s="35">
        <f t="shared" si="1189"/>
        <v>160728</v>
      </c>
      <c r="M2972" s="35">
        <f t="shared" si="1189"/>
        <v>160728</v>
      </c>
      <c r="N2972" s="35">
        <f t="shared" si="1189"/>
        <v>160728</v>
      </c>
      <c r="O2972" s="35">
        <f t="shared" si="1189"/>
        <v>-102316</v>
      </c>
      <c r="P2972" s="35">
        <f t="shared" si="1189"/>
        <v>-192407</v>
      </c>
      <c r="Q2972" s="35">
        <f t="shared" si="1189"/>
        <v>-216212</v>
      </c>
      <c r="R2972" s="35">
        <f t="shared" si="1189"/>
        <v>-221259</v>
      </c>
      <c r="S2972" s="35">
        <f t="shared" si="1189"/>
        <v>-340814</v>
      </c>
      <c r="T2972" s="35">
        <f t="shared" si="1189"/>
        <v>-1012513</v>
      </c>
      <c r="U2972" s="35">
        <f t="shared" si="1189"/>
        <v>-1017430</v>
      </c>
      <c r="V2972" s="35">
        <f t="shared" si="1189"/>
        <v>-1330438</v>
      </c>
      <c r="W2972" s="35">
        <f t="shared" si="1189"/>
        <v>-1388183</v>
      </c>
      <c r="X2972" s="35">
        <f t="shared" si="1189"/>
        <v>-1751819</v>
      </c>
      <c r="Y2972" s="35">
        <f t="shared" si="1189"/>
        <v>-1796210</v>
      </c>
      <c r="Z2972" s="35">
        <f t="shared" si="1189"/>
        <v>-1853750</v>
      </c>
      <c r="AA2972" s="35">
        <f t="shared" si="1189"/>
        <v>-1913771</v>
      </c>
      <c r="AB2972" s="35">
        <f t="shared" si="1189"/>
        <v>-2243967</v>
      </c>
      <c r="AC2972" s="35">
        <f t="shared" si="1189"/>
        <v>-2303900</v>
      </c>
      <c r="AD2972" s="35">
        <f t="shared" si="1189"/>
        <v>-2303900</v>
      </c>
      <c r="AE2972" s="35">
        <f t="shared" si="1189"/>
        <v>-2303900</v>
      </c>
      <c r="AF2972" s="35">
        <f t="shared" si="1189"/>
        <v>-2311023</v>
      </c>
      <c r="AG2972" s="35">
        <f t="shared" si="1189"/>
        <v>-2923879</v>
      </c>
      <c r="AH2972" s="35">
        <f t="shared" si="1189"/>
        <v>-3476904</v>
      </c>
      <c r="AI2972" s="35">
        <f t="shared" si="1189"/>
        <v>-3477478</v>
      </c>
      <c r="AJ2972" s="35">
        <f t="shared" si="1189"/>
        <v>-3494825</v>
      </c>
      <c r="AK2972" s="35">
        <f t="shared" si="1189"/>
        <v>-3840729</v>
      </c>
      <c r="AL2972" s="35">
        <f t="shared" si="1189"/>
        <v>-4104650</v>
      </c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3"/>
      <c r="BA2972" s="33"/>
    </row>
    <row r="2973" spans="1:53" ht="17.25" customHeight="1" thickBot="1">
      <c r="A2973" s="60"/>
      <c r="B2973" s="47"/>
      <c r="C2973" s="36">
        <v>0</v>
      </c>
      <c r="D2973" s="37" t="s">
        <v>4366</v>
      </c>
      <c r="E2973" s="52"/>
      <c r="F2973" s="53"/>
      <c r="G2973" s="53"/>
      <c r="H2973" s="53"/>
      <c r="I2973" s="53"/>
      <c r="J2973" s="53"/>
      <c r="K2973" s="53"/>
      <c r="L2973" s="53"/>
      <c r="M2973" s="53"/>
      <c r="N2973" s="53"/>
      <c r="O2973" s="53"/>
      <c r="P2973" s="53"/>
      <c r="Q2973" s="53"/>
      <c r="R2973" s="53"/>
      <c r="S2973" s="53"/>
      <c r="T2973" s="53"/>
      <c r="U2973" s="53"/>
      <c r="V2973" s="53"/>
      <c r="W2973" s="53"/>
      <c r="X2973" s="53"/>
      <c r="Y2973" s="53"/>
      <c r="Z2973" s="53"/>
      <c r="AA2973" s="53"/>
      <c r="AB2973" s="53"/>
      <c r="AC2973" s="53"/>
      <c r="AD2973" s="53"/>
      <c r="AE2973" s="53"/>
      <c r="AF2973" s="53"/>
      <c r="AG2973" s="53"/>
      <c r="AH2973" s="53"/>
      <c r="AI2973" s="53"/>
      <c r="AJ2973" s="53"/>
      <c r="AK2973" s="53"/>
      <c r="AL2973" s="54"/>
      <c r="AM2973" s="38"/>
      <c r="AN2973" s="38"/>
      <c r="AO2973" s="38"/>
      <c r="AP2973" s="38"/>
      <c r="AQ2973" s="38"/>
      <c r="AR2973" s="38"/>
      <c r="AS2973" s="38"/>
      <c r="AT2973" s="38"/>
      <c r="AU2973" s="38"/>
      <c r="AV2973" s="38"/>
      <c r="AW2973" s="38"/>
      <c r="AX2973" s="38"/>
      <c r="AY2973" s="38"/>
      <c r="AZ2973" s="38"/>
      <c r="BA2973" s="38"/>
    </row>
    <row r="2974" spans="1:53" ht="15" thickTop="1">
      <c r="A2974" s="45" t="s">
        <v>2918</v>
      </c>
      <c r="B2974" s="45">
        <v>595</v>
      </c>
      <c r="C2974" s="14" t="s">
        <v>5309</v>
      </c>
      <c r="D2974" s="15" t="s">
        <v>4362</v>
      </c>
      <c r="E2974" s="29"/>
      <c r="F2974" s="29">
        <v>27385112</v>
      </c>
      <c r="G2974" s="29"/>
      <c r="H2974" s="29"/>
      <c r="I2974" s="29"/>
      <c r="J2974" s="29"/>
      <c r="K2974" s="29"/>
      <c r="L2974" s="29"/>
      <c r="M2974" s="29"/>
      <c r="N2974" s="29"/>
      <c r="O2974" s="29"/>
      <c r="P2974" s="29"/>
      <c r="Q2974" s="29"/>
      <c r="R2974" s="29"/>
      <c r="S2974" s="29"/>
      <c r="T2974" s="29"/>
      <c r="U2974" s="29"/>
      <c r="V2974" s="29"/>
      <c r="W2974" s="29"/>
      <c r="X2974" s="29"/>
      <c r="Y2974" s="29"/>
      <c r="Z2974" s="29"/>
      <c r="AA2974" s="29"/>
      <c r="AB2974" s="29"/>
      <c r="AC2974" s="29"/>
      <c r="AD2974" s="29"/>
      <c r="AE2974" s="29"/>
      <c r="AF2974" s="29"/>
      <c r="AG2974" s="29"/>
      <c r="AH2974" s="29"/>
      <c r="AI2974" s="29"/>
      <c r="AJ2974" s="29"/>
      <c r="AK2974" s="29"/>
      <c r="AL2974" s="29"/>
      <c r="AM2974" s="17"/>
      <c r="AN2974" s="17">
        <f>AM2974*(F2974+G2974)</f>
        <v>0</v>
      </c>
      <c r="AO2974" s="17">
        <f>SUMIF($I$1:$AL$1,AO$1,$I2976:$AL2976)*$AM2974</f>
        <v>0</v>
      </c>
      <c r="AP2974" s="17">
        <f t="shared" ref="AP2974:AZ2974" si="1190">SUMIF($I$1:$AL$1,AP$1,$I2976:$AL2976)*$AM2974</f>
        <v>0</v>
      </c>
      <c r="AQ2974" s="17">
        <f t="shared" si="1190"/>
        <v>0</v>
      </c>
      <c r="AR2974" s="17">
        <f t="shared" si="1190"/>
        <v>0</v>
      </c>
      <c r="AS2974" s="17">
        <f t="shared" si="1190"/>
        <v>0</v>
      </c>
      <c r="AT2974" s="17">
        <f t="shared" si="1190"/>
        <v>0</v>
      </c>
      <c r="AU2974" s="17">
        <f t="shared" si="1190"/>
        <v>0</v>
      </c>
      <c r="AV2974" s="17">
        <f t="shared" si="1190"/>
        <v>0</v>
      </c>
      <c r="AW2974" s="17">
        <f t="shared" si="1190"/>
        <v>0</v>
      </c>
      <c r="AX2974" s="17">
        <f t="shared" si="1190"/>
        <v>0</v>
      </c>
      <c r="AY2974" s="17">
        <f t="shared" si="1190"/>
        <v>0</v>
      </c>
      <c r="AZ2974" s="17">
        <f t="shared" si="1190"/>
        <v>0</v>
      </c>
      <c r="BA2974" s="17"/>
    </row>
    <row r="2975" spans="1:53">
      <c r="A2975" s="59"/>
      <c r="B2975" s="46"/>
      <c r="C2975" s="31" t="s">
        <v>5307</v>
      </c>
      <c r="D2975" s="32" t="s">
        <v>4363</v>
      </c>
      <c r="E2975" s="39"/>
      <c r="F2975" s="39"/>
      <c r="G2975" s="39"/>
      <c r="H2975" s="39"/>
      <c r="I2975" s="39">
        <v>11580864</v>
      </c>
      <c r="J2975" s="39">
        <v>1900324</v>
      </c>
      <c r="K2975" s="39">
        <v>9499927</v>
      </c>
      <c r="L2975" s="39">
        <v>3215347</v>
      </c>
      <c r="M2975" s="39">
        <v>521968</v>
      </c>
      <c r="N2975" s="39">
        <v>742859</v>
      </c>
      <c r="O2975" s="39">
        <v>11921384</v>
      </c>
      <c r="P2975" s="39">
        <v>7448145</v>
      </c>
      <c r="Q2975" s="39">
        <v>2888584</v>
      </c>
      <c r="R2975" s="39">
        <v>478351</v>
      </c>
      <c r="S2975" s="39">
        <v>20924838</v>
      </c>
      <c r="T2975" s="39">
        <v>19783373</v>
      </c>
      <c r="U2975" s="39">
        <v>4231547</v>
      </c>
      <c r="V2975" s="39">
        <v>5700590</v>
      </c>
      <c r="W2975" s="39">
        <v>17755507</v>
      </c>
      <c r="X2975" s="39">
        <v>14732711</v>
      </c>
      <c r="Y2975" s="39">
        <v>3947611</v>
      </c>
      <c r="Z2975" s="39">
        <v>5691681</v>
      </c>
      <c r="AA2975" s="39">
        <v>9619696</v>
      </c>
      <c r="AB2975" s="39">
        <v>19049992</v>
      </c>
      <c r="AC2975" s="39">
        <v>9246555</v>
      </c>
      <c r="AD2975" s="39">
        <v>10571875</v>
      </c>
      <c r="AE2975" s="39">
        <v>4270999</v>
      </c>
      <c r="AF2975" s="39">
        <v>18873017</v>
      </c>
      <c r="AG2975" s="39">
        <v>14843509</v>
      </c>
      <c r="AH2975" s="39">
        <v>7211877</v>
      </c>
      <c r="AI2975" s="39">
        <v>8684782</v>
      </c>
      <c r="AJ2975" s="39">
        <v>7562313</v>
      </c>
      <c r="AK2975" s="39">
        <v>19142348</v>
      </c>
      <c r="AL2975" s="39">
        <v>7066904</v>
      </c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3"/>
      <c r="BA2975" s="33"/>
    </row>
    <row r="2976" spans="1:53">
      <c r="A2976" s="59"/>
      <c r="B2976" s="46"/>
      <c r="C2976" s="31"/>
      <c r="D2976" s="32" t="s">
        <v>4364</v>
      </c>
      <c r="E2976" s="39">
        <f>SUM(I2976:AL2976)</f>
        <v>0</v>
      </c>
      <c r="F2976" s="39"/>
      <c r="G2976" s="39"/>
      <c r="H2976" s="39"/>
      <c r="I2976" s="39"/>
      <c r="J2976" s="39"/>
      <c r="K2976" s="39"/>
      <c r="L2976" s="39"/>
      <c r="M2976" s="39"/>
      <c r="N2976" s="39"/>
      <c r="O2976" s="39"/>
      <c r="P2976" s="39"/>
      <c r="Q2976" s="39"/>
      <c r="R2976" s="39"/>
      <c r="S2976" s="39"/>
      <c r="T2976" s="39"/>
      <c r="U2976" s="39"/>
      <c r="V2976" s="39"/>
      <c r="W2976" s="39"/>
      <c r="X2976" s="39"/>
      <c r="Y2976" s="39"/>
      <c r="Z2976" s="39"/>
      <c r="AA2976" s="39"/>
      <c r="AB2976" s="39"/>
      <c r="AC2976" s="39"/>
      <c r="AD2976" s="39"/>
      <c r="AE2976" s="39"/>
      <c r="AF2976" s="39"/>
      <c r="AG2976" s="39"/>
      <c r="AH2976" s="39"/>
      <c r="AI2976" s="39"/>
      <c r="AJ2976" s="39"/>
      <c r="AK2976" s="39"/>
      <c r="AL2976" s="39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3"/>
      <c r="BA2976" s="33"/>
    </row>
    <row r="2977" spans="1:53">
      <c r="A2977" s="59"/>
      <c r="B2977" s="46"/>
      <c r="C2977" s="31" t="s">
        <v>5310</v>
      </c>
      <c r="D2977" s="34" t="s">
        <v>4365</v>
      </c>
      <c r="E2977" s="35">
        <f>E2976-E2974</f>
        <v>0</v>
      </c>
      <c r="F2977" s="35"/>
      <c r="G2977" s="35"/>
      <c r="H2977" s="35"/>
      <c r="I2977" s="35">
        <f>F2974+G2974+H2974+I2976-I2975</f>
        <v>15804248</v>
      </c>
      <c r="J2977" s="35">
        <f>I2977+J2976-J2975</f>
        <v>13903924</v>
      </c>
      <c r="K2977" s="35">
        <f t="shared" ref="K2977:AL2977" si="1191">J2977+K2976-K2975</f>
        <v>4403997</v>
      </c>
      <c r="L2977" s="35">
        <f t="shared" si="1191"/>
        <v>1188650</v>
      </c>
      <c r="M2977" s="35">
        <f t="shared" si="1191"/>
        <v>666682</v>
      </c>
      <c r="N2977" s="35">
        <f t="shared" si="1191"/>
        <v>-76177</v>
      </c>
      <c r="O2977" s="35">
        <f t="shared" si="1191"/>
        <v>-11997561</v>
      </c>
      <c r="P2977" s="35">
        <f t="shared" si="1191"/>
        <v>-19445706</v>
      </c>
      <c r="Q2977" s="35">
        <f t="shared" si="1191"/>
        <v>-22334290</v>
      </c>
      <c r="R2977" s="35">
        <f t="shared" si="1191"/>
        <v>-22812641</v>
      </c>
      <c r="S2977" s="35">
        <f t="shared" si="1191"/>
        <v>-43737479</v>
      </c>
      <c r="T2977" s="35">
        <f t="shared" si="1191"/>
        <v>-63520852</v>
      </c>
      <c r="U2977" s="35">
        <f t="shared" si="1191"/>
        <v>-67752399</v>
      </c>
      <c r="V2977" s="35">
        <f t="shared" si="1191"/>
        <v>-73452989</v>
      </c>
      <c r="W2977" s="35">
        <f t="shared" si="1191"/>
        <v>-91208496</v>
      </c>
      <c r="X2977" s="35">
        <f t="shared" si="1191"/>
        <v>-105941207</v>
      </c>
      <c r="Y2977" s="35">
        <f t="shared" si="1191"/>
        <v>-109888818</v>
      </c>
      <c r="Z2977" s="35">
        <f t="shared" si="1191"/>
        <v>-115580499</v>
      </c>
      <c r="AA2977" s="35">
        <f t="shared" si="1191"/>
        <v>-125200195</v>
      </c>
      <c r="AB2977" s="35">
        <f t="shared" si="1191"/>
        <v>-144250187</v>
      </c>
      <c r="AC2977" s="35">
        <f t="shared" si="1191"/>
        <v>-153496742</v>
      </c>
      <c r="AD2977" s="35">
        <f t="shared" si="1191"/>
        <v>-164068617</v>
      </c>
      <c r="AE2977" s="35">
        <f t="shared" si="1191"/>
        <v>-168339616</v>
      </c>
      <c r="AF2977" s="35">
        <f t="shared" si="1191"/>
        <v>-187212633</v>
      </c>
      <c r="AG2977" s="35">
        <f t="shared" si="1191"/>
        <v>-202056142</v>
      </c>
      <c r="AH2977" s="35">
        <f t="shared" si="1191"/>
        <v>-209268019</v>
      </c>
      <c r="AI2977" s="35">
        <f t="shared" si="1191"/>
        <v>-217952801</v>
      </c>
      <c r="AJ2977" s="35">
        <f t="shared" si="1191"/>
        <v>-225515114</v>
      </c>
      <c r="AK2977" s="35">
        <f t="shared" si="1191"/>
        <v>-244657462</v>
      </c>
      <c r="AL2977" s="35">
        <f t="shared" si="1191"/>
        <v>-251724366</v>
      </c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3"/>
      <c r="BA2977" s="33"/>
    </row>
    <row r="2978" spans="1:53" ht="17.25" customHeight="1" thickBot="1">
      <c r="A2978" s="60"/>
      <c r="B2978" s="47"/>
      <c r="C2978" s="36">
        <v>0</v>
      </c>
      <c r="D2978" s="37" t="s">
        <v>4366</v>
      </c>
      <c r="E2978" s="52"/>
      <c r="F2978" s="53"/>
      <c r="G2978" s="53"/>
      <c r="H2978" s="53"/>
      <c r="I2978" s="53"/>
      <c r="J2978" s="53"/>
      <c r="K2978" s="53"/>
      <c r="L2978" s="53"/>
      <c r="M2978" s="53"/>
      <c r="N2978" s="53"/>
      <c r="O2978" s="53"/>
      <c r="P2978" s="53"/>
      <c r="Q2978" s="53"/>
      <c r="R2978" s="53"/>
      <c r="S2978" s="53"/>
      <c r="T2978" s="53"/>
      <c r="U2978" s="53"/>
      <c r="V2978" s="53"/>
      <c r="W2978" s="53"/>
      <c r="X2978" s="53"/>
      <c r="Y2978" s="53"/>
      <c r="Z2978" s="53"/>
      <c r="AA2978" s="53"/>
      <c r="AB2978" s="53"/>
      <c r="AC2978" s="53"/>
      <c r="AD2978" s="53"/>
      <c r="AE2978" s="53"/>
      <c r="AF2978" s="53"/>
      <c r="AG2978" s="53"/>
      <c r="AH2978" s="53"/>
      <c r="AI2978" s="53"/>
      <c r="AJ2978" s="53"/>
      <c r="AK2978" s="53"/>
      <c r="AL2978" s="54"/>
      <c r="AM2978" s="38"/>
      <c r="AN2978" s="38"/>
      <c r="AO2978" s="38"/>
      <c r="AP2978" s="38"/>
      <c r="AQ2978" s="38"/>
      <c r="AR2978" s="38"/>
      <c r="AS2978" s="38"/>
      <c r="AT2978" s="38"/>
      <c r="AU2978" s="38"/>
      <c r="AV2978" s="38"/>
      <c r="AW2978" s="38"/>
      <c r="AX2978" s="38"/>
      <c r="AY2978" s="38"/>
      <c r="AZ2978" s="38"/>
      <c r="BA2978" s="38"/>
    </row>
    <row r="2979" spans="1:53" ht="15" thickTop="1">
      <c r="A2979" s="45" t="s">
        <v>5019</v>
      </c>
      <c r="B2979" s="45">
        <v>596</v>
      </c>
      <c r="C2979" s="14" t="s">
        <v>5311</v>
      </c>
      <c r="D2979" s="15" t="s">
        <v>4362</v>
      </c>
      <c r="E2979" s="29"/>
      <c r="F2979" s="29">
        <v>24147</v>
      </c>
      <c r="G2979" s="29"/>
      <c r="H2979" s="29"/>
      <c r="I2979" s="29"/>
      <c r="J2979" s="29"/>
      <c r="K2979" s="29"/>
      <c r="L2979" s="29"/>
      <c r="M2979" s="29"/>
      <c r="N2979" s="29"/>
      <c r="O2979" s="29"/>
      <c r="P2979" s="29"/>
      <c r="Q2979" s="29"/>
      <c r="R2979" s="29"/>
      <c r="S2979" s="29"/>
      <c r="T2979" s="29"/>
      <c r="U2979" s="29"/>
      <c r="V2979" s="29"/>
      <c r="W2979" s="29"/>
      <c r="X2979" s="29"/>
      <c r="Y2979" s="29"/>
      <c r="Z2979" s="29"/>
      <c r="AA2979" s="29"/>
      <c r="AB2979" s="29"/>
      <c r="AC2979" s="29"/>
      <c r="AD2979" s="29"/>
      <c r="AE2979" s="29"/>
      <c r="AF2979" s="29"/>
      <c r="AG2979" s="29"/>
      <c r="AH2979" s="29"/>
      <c r="AI2979" s="29"/>
      <c r="AJ2979" s="29"/>
      <c r="AK2979" s="29"/>
      <c r="AL2979" s="29"/>
      <c r="AM2979" s="17"/>
      <c r="AN2979" s="17">
        <f>AM2979*(F2979+G2979)</f>
        <v>0</v>
      </c>
      <c r="AO2979" s="17">
        <f>SUMIF($I$1:$AL$1,AO$1,$I2981:$AL2981)*$AM2979</f>
        <v>0</v>
      </c>
      <c r="AP2979" s="17">
        <f t="shared" ref="AP2979:AZ2979" si="1192">SUMIF($I$1:$AL$1,AP$1,$I2981:$AL2981)*$AM2979</f>
        <v>0</v>
      </c>
      <c r="AQ2979" s="17">
        <f t="shared" si="1192"/>
        <v>0</v>
      </c>
      <c r="AR2979" s="17">
        <f t="shared" si="1192"/>
        <v>0</v>
      </c>
      <c r="AS2979" s="17">
        <f t="shared" si="1192"/>
        <v>0</v>
      </c>
      <c r="AT2979" s="17">
        <f t="shared" si="1192"/>
        <v>0</v>
      </c>
      <c r="AU2979" s="17">
        <f t="shared" si="1192"/>
        <v>0</v>
      </c>
      <c r="AV2979" s="17">
        <f t="shared" si="1192"/>
        <v>0</v>
      </c>
      <c r="AW2979" s="17">
        <f t="shared" si="1192"/>
        <v>0</v>
      </c>
      <c r="AX2979" s="17">
        <f t="shared" si="1192"/>
        <v>0</v>
      </c>
      <c r="AY2979" s="17">
        <f t="shared" si="1192"/>
        <v>0</v>
      </c>
      <c r="AZ2979" s="17">
        <f t="shared" si="1192"/>
        <v>0</v>
      </c>
      <c r="BA2979" s="17"/>
    </row>
    <row r="2980" spans="1:53">
      <c r="A2980" s="59"/>
      <c r="B2980" s="46"/>
      <c r="C2980" s="31" t="s">
        <v>5312</v>
      </c>
      <c r="D2980" s="32" t="s">
        <v>4363</v>
      </c>
      <c r="E2980" s="39"/>
      <c r="F2980" s="39"/>
      <c r="G2980" s="39"/>
      <c r="H2980" s="39"/>
      <c r="I2980" s="39">
        <v>878</v>
      </c>
      <c r="J2980" s="39"/>
      <c r="K2980" s="39"/>
      <c r="L2980" s="39">
        <v>2002</v>
      </c>
      <c r="M2980" s="39">
        <v>508</v>
      </c>
      <c r="N2980" s="39">
        <v>500</v>
      </c>
      <c r="O2980" s="39">
        <v>1503</v>
      </c>
      <c r="P2980" s="39">
        <v>842</v>
      </c>
      <c r="Q2980" s="39">
        <v>1503</v>
      </c>
      <c r="R2980" s="39">
        <v>1006</v>
      </c>
      <c r="S2980" s="39">
        <v>28123</v>
      </c>
      <c r="T2980" s="39">
        <v>1625</v>
      </c>
      <c r="U2980" s="39">
        <v>753</v>
      </c>
      <c r="V2980" s="39">
        <v>1006</v>
      </c>
      <c r="W2980" s="39">
        <v>10350</v>
      </c>
      <c r="X2980" s="39">
        <v>4966</v>
      </c>
      <c r="Y2980" s="39">
        <v>1006</v>
      </c>
      <c r="Z2980" s="39">
        <v>1503</v>
      </c>
      <c r="AA2980" s="39">
        <v>753</v>
      </c>
      <c r="AB2980" s="39">
        <v>2861</v>
      </c>
      <c r="AC2980" s="39">
        <v>6475</v>
      </c>
      <c r="AD2980" s="39">
        <v>753</v>
      </c>
      <c r="AE2980" s="39">
        <v>2009</v>
      </c>
      <c r="AF2980" s="39">
        <v>3509</v>
      </c>
      <c r="AG2980" s="39">
        <v>5568</v>
      </c>
      <c r="AH2980" s="39">
        <v>1006</v>
      </c>
      <c r="AI2980" s="39">
        <v>500</v>
      </c>
      <c r="AJ2980" s="39">
        <v>753</v>
      </c>
      <c r="AK2980" s="39">
        <v>1006</v>
      </c>
      <c r="AL2980" s="39">
        <v>705</v>
      </c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3"/>
      <c r="BA2980" s="33"/>
    </row>
    <row r="2981" spans="1:53">
      <c r="A2981" s="59"/>
      <c r="B2981" s="46"/>
      <c r="C2981" s="31"/>
      <c r="D2981" s="32" t="s">
        <v>4364</v>
      </c>
      <c r="E2981" s="39">
        <f>SUM(I2981:AL2981)</f>
        <v>0</v>
      </c>
      <c r="F2981" s="39"/>
      <c r="G2981" s="39"/>
      <c r="H2981" s="39"/>
      <c r="I2981" s="39"/>
      <c r="J2981" s="39"/>
      <c r="K2981" s="39"/>
      <c r="L2981" s="39"/>
      <c r="M2981" s="39"/>
      <c r="N2981" s="39"/>
      <c r="O2981" s="39"/>
      <c r="P2981" s="39"/>
      <c r="Q2981" s="39"/>
      <c r="R2981" s="39"/>
      <c r="S2981" s="39"/>
      <c r="T2981" s="39"/>
      <c r="U2981" s="39"/>
      <c r="V2981" s="39"/>
      <c r="W2981" s="39"/>
      <c r="X2981" s="39"/>
      <c r="Y2981" s="39"/>
      <c r="Z2981" s="39"/>
      <c r="AA2981" s="39"/>
      <c r="AB2981" s="39"/>
      <c r="AC2981" s="39"/>
      <c r="AD2981" s="39"/>
      <c r="AE2981" s="39"/>
      <c r="AF2981" s="39"/>
      <c r="AG2981" s="39"/>
      <c r="AH2981" s="39"/>
      <c r="AI2981" s="39"/>
      <c r="AJ2981" s="39"/>
      <c r="AK2981" s="39"/>
      <c r="AL2981" s="39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3"/>
      <c r="BA2981" s="33"/>
    </row>
    <row r="2982" spans="1:53">
      <c r="A2982" s="59"/>
      <c r="B2982" s="46"/>
      <c r="C2982" s="31" t="s">
        <v>5313</v>
      </c>
      <c r="D2982" s="34" t="s">
        <v>4365</v>
      </c>
      <c r="E2982" s="35">
        <f>E2981-E2979</f>
        <v>0</v>
      </c>
      <c r="F2982" s="35"/>
      <c r="G2982" s="35"/>
      <c r="H2982" s="35"/>
      <c r="I2982" s="35">
        <f>F2979+G2979+H2979+I2981-I2980</f>
        <v>23269</v>
      </c>
      <c r="J2982" s="35">
        <f>I2982+J2981-J2980</f>
        <v>23269</v>
      </c>
      <c r="K2982" s="35">
        <f t="shared" ref="K2982:AL2982" si="1193">J2982+K2981-K2980</f>
        <v>23269</v>
      </c>
      <c r="L2982" s="35">
        <f t="shared" si="1193"/>
        <v>21267</v>
      </c>
      <c r="M2982" s="35">
        <f t="shared" si="1193"/>
        <v>20759</v>
      </c>
      <c r="N2982" s="35">
        <f t="shared" si="1193"/>
        <v>20259</v>
      </c>
      <c r="O2982" s="35">
        <f t="shared" si="1193"/>
        <v>18756</v>
      </c>
      <c r="P2982" s="35">
        <f t="shared" si="1193"/>
        <v>17914</v>
      </c>
      <c r="Q2982" s="35">
        <f t="shared" si="1193"/>
        <v>16411</v>
      </c>
      <c r="R2982" s="35">
        <f t="shared" si="1193"/>
        <v>15405</v>
      </c>
      <c r="S2982" s="35">
        <f t="shared" si="1193"/>
        <v>-12718</v>
      </c>
      <c r="T2982" s="35">
        <f t="shared" si="1193"/>
        <v>-14343</v>
      </c>
      <c r="U2982" s="35">
        <f t="shared" si="1193"/>
        <v>-15096</v>
      </c>
      <c r="V2982" s="35">
        <f t="shared" si="1193"/>
        <v>-16102</v>
      </c>
      <c r="W2982" s="35">
        <f t="shared" si="1193"/>
        <v>-26452</v>
      </c>
      <c r="X2982" s="35">
        <f t="shared" si="1193"/>
        <v>-31418</v>
      </c>
      <c r="Y2982" s="35">
        <f t="shared" si="1193"/>
        <v>-32424</v>
      </c>
      <c r="Z2982" s="35">
        <f t="shared" si="1193"/>
        <v>-33927</v>
      </c>
      <c r="AA2982" s="35">
        <f t="shared" si="1193"/>
        <v>-34680</v>
      </c>
      <c r="AB2982" s="35">
        <f t="shared" si="1193"/>
        <v>-37541</v>
      </c>
      <c r="AC2982" s="35">
        <f t="shared" si="1193"/>
        <v>-44016</v>
      </c>
      <c r="AD2982" s="35">
        <f t="shared" si="1193"/>
        <v>-44769</v>
      </c>
      <c r="AE2982" s="35">
        <f t="shared" si="1193"/>
        <v>-46778</v>
      </c>
      <c r="AF2982" s="35">
        <f t="shared" si="1193"/>
        <v>-50287</v>
      </c>
      <c r="AG2982" s="35">
        <f t="shared" si="1193"/>
        <v>-55855</v>
      </c>
      <c r="AH2982" s="35">
        <f t="shared" si="1193"/>
        <v>-56861</v>
      </c>
      <c r="AI2982" s="35">
        <f t="shared" si="1193"/>
        <v>-57361</v>
      </c>
      <c r="AJ2982" s="35">
        <f t="shared" si="1193"/>
        <v>-58114</v>
      </c>
      <c r="AK2982" s="35">
        <f t="shared" si="1193"/>
        <v>-59120</v>
      </c>
      <c r="AL2982" s="35">
        <f t="shared" si="1193"/>
        <v>-59825</v>
      </c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3"/>
      <c r="BA2982" s="33"/>
    </row>
    <row r="2983" spans="1:53" ht="17.25" customHeight="1" thickBot="1">
      <c r="A2983" s="60"/>
      <c r="B2983" s="47"/>
      <c r="C2983" s="36">
        <v>0</v>
      </c>
      <c r="D2983" s="37" t="s">
        <v>4366</v>
      </c>
      <c r="E2983" s="52"/>
      <c r="F2983" s="53"/>
      <c r="G2983" s="53"/>
      <c r="H2983" s="53"/>
      <c r="I2983" s="53"/>
      <c r="J2983" s="53"/>
      <c r="K2983" s="53"/>
      <c r="L2983" s="53"/>
      <c r="M2983" s="53"/>
      <c r="N2983" s="53"/>
      <c r="O2983" s="53"/>
      <c r="P2983" s="53"/>
      <c r="Q2983" s="53"/>
      <c r="R2983" s="53"/>
      <c r="S2983" s="53"/>
      <c r="T2983" s="53"/>
      <c r="U2983" s="53"/>
      <c r="V2983" s="53"/>
      <c r="W2983" s="53"/>
      <c r="X2983" s="53"/>
      <c r="Y2983" s="53"/>
      <c r="Z2983" s="53"/>
      <c r="AA2983" s="53"/>
      <c r="AB2983" s="53"/>
      <c r="AC2983" s="53"/>
      <c r="AD2983" s="53"/>
      <c r="AE2983" s="53"/>
      <c r="AF2983" s="53"/>
      <c r="AG2983" s="53"/>
      <c r="AH2983" s="53"/>
      <c r="AI2983" s="53"/>
      <c r="AJ2983" s="53"/>
      <c r="AK2983" s="53"/>
      <c r="AL2983" s="54"/>
      <c r="AM2983" s="38"/>
      <c r="AN2983" s="38"/>
      <c r="AO2983" s="38"/>
      <c r="AP2983" s="38"/>
      <c r="AQ2983" s="38"/>
      <c r="AR2983" s="38"/>
      <c r="AS2983" s="38"/>
      <c r="AT2983" s="38"/>
      <c r="AU2983" s="38"/>
      <c r="AV2983" s="38"/>
      <c r="AW2983" s="38"/>
      <c r="AX2983" s="38"/>
      <c r="AY2983" s="38"/>
      <c r="AZ2983" s="38"/>
      <c r="BA2983" s="38"/>
    </row>
    <row r="2984" spans="1:53" ht="15" thickTop="1">
      <c r="A2984" s="45" t="s">
        <v>2918</v>
      </c>
      <c r="B2984" s="45">
        <v>597</v>
      </c>
      <c r="C2984" s="14" t="s">
        <v>5314</v>
      </c>
      <c r="D2984" s="15" t="s">
        <v>4362</v>
      </c>
      <c r="E2984" s="29"/>
      <c r="F2984" s="29">
        <v>221615</v>
      </c>
      <c r="G2984" s="29"/>
      <c r="H2984" s="29"/>
      <c r="I2984" s="29"/>
      <c r="J2984" s="29"/>
      <c r="K2984" s="29"/>
      <c r="L2984" s="29"/>
      <c r="M2984" s="29"/>
      <c r="N2984" s="29"/>
      <c r="O2984" s="29"/>
      <c r="P2984" s="29"/>
      <c r="Q2984" s="29"/>
      <c r="R2984" s="29"/>
      <c r="S2984" s="29"/>
      <c r="T2984" s="29"/>
      <c r="U2984" s="29"/>
      <c r="V2984" s="29"/>
      <c r="W2984" s="29"/>
      <c r="X2984" s="29"/>
      <c r="Y2984" s="29"/>
      <c r="Z2984" s="29"/>
      <c r="AA2984" s="29"/>
      <c r="AB2984" s="29"/>
      <c r="AC2984" s="29"/>
      <c r="AD2984" s="29"/>
      <c r="AE2984" s="29"/>
      <c r="AF2984" s="29"/>
      <c r="AG2984" s="29"/>
      <c r="AH2984" s="29"/>
      <c r="AI2984" s="29"/>
      <c r="AJ2984" s="29"/>
      <c r="AK2984" s="29"/>
      <c r="AL2984" s="29"/>
      <c r="AM2984" s="17"/>
      <c r="AN2984" s="17">
        <f>AM2984*(F2984+G2984)</f>
        <v>0</v>
      </c>
      <c r="AO2984" s="17">
        <f>SUMIF($I$1:$AL$1,AO$1,$I2986:$AL2986)*$AM2984</f>
        <v>0</v>
      </c>
      <c r="AP2984" s="17">
        <f t="shared" ref="AP2984:AZ2984" si="1194">SUMIF($I$1:$AL$1,AP$1,$I2986:$AL2986)*$AM2984</f>
        <v>0</v>
      </c>
      <c r="AQ2984" s="17">
        <f t="shared" si="1194"/>
        <v>0</v>
      </c>
      <c r="AR2984" s="17">
        <f t="shared" si="1194"/>
        <v>0</v>
      </c>
      <c r="AS2984" s="17">
        <f t="shared" si="1194"/>
        <v>0</v>
      </c>
      <c r="AT2984" s="17">
        <f t="shared" si="1194"/>
        <v>0</v>
      </c>
      <c r="AU2984" s="17">
        <f t="shared" si="1194"/>
        <v>0</v>
      </c>
      <c r="AV2984" s="17">
        <f t="shared" si="1194"/>
        <v>0</v>
      </c>
      <c r="AW2984" s="17">
        <f t="shared" si="1194"/>
        <v>0</v>
      </c>
      <c r="AX2984" s="17">
        <f t="shared" si="1194"/>
        <v>0</v>
      </c>
      <c r="AY2984" s="17">
        <f t="shared" si="1194"/>
        <v>0</v>
      </c>
      <c r="AZ2984" s="17">
        <f t="shared" si="1194"/>
        <v>0</v>
      </c>
      <c r="BA2984" s="17"/>
    </row>
    <row r="2985" spans="1:53">
      <c r="A2985" s="59"/>
      <c r="B2985" s="46"/>
      <c r="C2985" s="31" t="s">
        <v>5315</v>
      </c>
      <c r="D2985" s="32" t="s">
        <v>4363</v>
      </c>
      <c r="E2985" s="39"/>
      <c r="F2985" s="39"/>
      <c r="G2985" s="39"/>
      <c r="H2985" s="39"/>
      <c r="I2985" s="39">
        <v>113821</v>
      </c>
      <c r="J2985" s="39"/>
      <c r="K2985" s="39">
        <v>1030</v>
      </c>
      <c r="L2985" s="39">
        <v>1595</v>
      </c>
      <c r="M2985" s="39">
        <v>8125</v>
      </c>
      <c r="N2985" s="39">
        <v>8027</v>
      </c>
      <c r="O2985" s="39"/>
      <c r="P2985" s="39">
        <v>33726</v>
      </c>
      <c r="Q2985" s="39">
        <v>127701</v>
      </c>
      <c r="R2985" s="39">
        <v>14149</v>
      </c>
      <c r="S2985" s="39">
        <v>800999</v>
      </c>
      <c r="T2985" s="39">
        <v>479456</v>
      </c>
      <c r="U2985" s="39">
        <v>166697</v>
      </c>
      <c r="V2985" s="39">
        <v>27796</v>
      </c>
      <c r="W2985" s="39">
        <v>366715</v>
      </c>
      <c r="X2985" s="39">
        <v>531954</v>
      </c>
      <c r="Y2985" s="39">
        <v>173066</v>
      </c>
      <c r="Z2985" s="39">
        <v>38080</v>
      </c>
      <c r="AA2985" s="39">
        <v>575017</v>
      </c>
      <c r="AB2985" s="39">
        <v>397975</v>
      </c>
      <c r="AC2985" s="39">
        <v>188961</v>
      </c>
      <c r="AD2985" s="39">
        <v>62354</v>
      </c>
      <c r="AE2985" s="39">
        <v>114133</v>
      </c>
      <c r="AF2985" s="39">
        <v>1079332</v>
      </c>
      <c r="AG2985" s="39">
        <v>702346</v>
      </c>
      <c r="AH2985" s="39">
        <v>396327</v>
      </c>
      <c r="AI2985" s="39">
        <v>511992</v>
      </c>
      <c r="AJ2985" s="39">
        <v>628156</v>
      </c>
      <c r="AK2985" s="39">
        <v>1673919</v>
      </c>
      <c r="AL2985" s="39">
        <v>337967</v>
      </c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3"/>
      <c r="BA2985" s="33"/>
    </row>
    <row r="2986" spans="1:53">
      <c r="A2986" s="59"/>
      <c r="B2986" s="46"/>
      <c r="C2986" s="31"/>
      <c r="D2986" s="32" t="s">
        <v>4364</v>
      </c>
      <c r="E2986" s="39">
        <f>SUM(I2986:AL2986)</f>
        <v>0</v>
      </c>
      <c r="F2986" s="39"/>
      <c r="G2986" s="39"/>
      <c r="H2986" s="39"/>
      <c r="I2986" s="39"/>
      <c r="J2986" s="39"/>
      <c r="K2986" s="39"/>
      <c r="L2986" s="39"/>
      <c r="M2986" s="39"/>
      <c r="N2986" s="39"/>
      <c r="O2986" s="39"/>
      <c r="P2986" s="39"/>
      <c r="Q2986" s="39"/>
      <c r="R2986" s="39"/>
      <c r="S2986" s="39"/>
      <c r="T2986" s="39"/>
      <c r="U2986" s="39"/>
      <c r="V2986" s="39"/>
      <c r="W2986" s="39"/>
      <c r="X2986" s="39"/>
      <c r="Y2986" s="39"/>
      <c r="Z2986" s="39"/>
      <c r="AA2986" s="39"/>
      <c r="AB2986" s="39"/>
      <c r="AC2986" s="39"/>
      <c r="AD2986" s="39"/>
      <c r="AE2986" s="39"/>
      <c r="AF2986" s="39"/>
      <c r="AG2986" s="39"/>
      <c r="AH2986" s="39"/>
      <c r="AI2986" s="39"/>
      <c r="AJ2986" s="39"/>
      <c r="AK2986" s="39"/>
      <c r="AL2986" s="39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3"/>
      <c r="BA2986" s="33"/>
    </row>
    <row r="2987" spans="1:53">
      <c r="A2987" s="59"/>
      <c r="B2987" s="46"/>
      <c r="C2987" s="31" t="s">
        <v>5316</v>
      </c>
      <c r="D2987" s="34" t="s">
        <v>4365</v>
      </c>
      <c r="E2987" s="35">
        <f>E2986-E2984</f>
        <v>0</v>
      </c>
      <c r="F2987" s="35"/>
      <c r="G2987" s="35"/>
      <c r="H2987" s="35"/>
      <c r="I2987" s="35">
        <f>F2984+G2984+H2984+I2986-I2985</f>
        <v>107794</v>
      </c>
      <c r="J2987" s="35">
        <f>I2987+J2986-J2985</f>
        <v>107794</v>
      </c>
      <c r="K2987" s="35">
        <f t="shared" ref="K2987:AL2987" si="1195">J2987+K2986-K2985</f>
        <v>106764</v>
      </c>
      <c r="L2987" s="35">
        <f t="shared" si="1195"/>
        <v>105169</v>
      </c>
      <c r="M2987" s="35">
        <f t="shared" si="1195"/>
        <v>97044</v>
      </c>
      <c r="N2987" s="35">
        <f t="shared" si="1195"/>
        <v>89017</v>
      </c>
      <c r="O2987" s="35">
        <f t="shared" si="1195"/>
        <v>89017</v>
      </c>
      <c r="P2987" s="35">
        <f t="shared" si="1195"/>
        <v>55291</v>
      </c>
      <c r="Q2987" s="35">
        <f t="shared" si="1195"/>
        <v>-72410</v>
      </c>
      <c r="R2987" s="35">
        <f t="shared" si="1195"/>
        <v>-86559</v>
      </c>
      <c r="S2987" s="35">
        <f t="shared" si="1195"/>
        <v>-887558</v>
      </c>
      <c r="T2987" s="35">
        <f t="shared" si="1195"/>
        <v>-1367014</v>
      </c>
      <c r="U2987" s="35">
        <f t="shared" si="1195"/>
        <v>-1533711</v>
      </c>
      <c r="V2987" s="35">
        <f t="shared" si="1195"/>
        <v>-1561507</v>
      </c>
      <c r="W2987" s="35">
        <f t="shared" si="1195"/>
        <v>-1928222</v>
      </c>
      <c r="X2987" s="35">
        <f t="shared" si="1195"/>
        <v>-2460176</v>
      </c>
      <c r="Y2987" s="35">
        <f t="shared" si="1195"/>
        <v>-2633242</v>
      </c>
      <c r="Z2987" s="35">
        <f t="shared" si="1195"/>
        <v>-2671322</v>
      </c>
      <c r="AA2987" s="35">
        <f t="shared" si="1195"/>
        <v>-3246339</v>
      </c>
      <c r="AB2987" s="35">
        <f t="shared" si="1195"/>
        <v>-3644314</v>
      </c>
      <c r="AC2987" s="35">
        <f t="shared" si="1195"/>
        <v>-3833275</v>
      </c>
      <c r="AD2987" s="35">
        <f t="shared" si="1195"/>
        <v>-3895629</v>
      </c>
      <c r="AE2987" s="35">
        <f t="shared" si="1195"/>
        <v>-4009762</v>
      </c>
      <c r="AF2987" s="35">
        <f t="shared" si="1195"/>
        <v>-5089094</v>
      </c>
      <c r="AG2987" s="35">
        <f t="shared" si="1195"/>
        <v>-5791440</v>
      </c>
      <c r="AH2987" s="35">
        <f t="shared" si="1195"/>
        <v>-6187767</v>
      </c>
      <c r="AI2987" s="35">
        <f t="shared" si="1195"/>
        <v>-6699759</v>
      </c>
      <c r="AJ2987" s="35">
        <f t="shared" si="1195"/>
        <v>-7327915</v>
      </c>
      <c r="AK2987" s="35">
        <f t="shared" si="1195"/>
        <v>-9001834</v>
      </c>
      <c r="AL2987" s="35">
        <f t="shared" si="1195"/>
        <v>-9339801</v>
      </c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3"/>
      <c r="BA2987" s="33"/>
    </row>
    <row r="2988" spans="1:53" ht="17.25" customHeight="1" thickBot="1">
      <c r="A2988" s="60"/>
      <c r="B2988" s="47"/>
      <c r="C2988" s="36">
        <v>0</v>
      </c>
      <c r="D2988" s="37" t="s">
        <v>4366</v>
      </c>
      <c r="E2988" s="52"/>
      <c r="F2988" s="53"/>
      <c r="G2988" s="53"/>
      <c r="H2988" s="53"/>
      <c r="I2988" s="53"/>
      <c r="J2988" s="53"/>
      <c r="K2988" s="53"/>
      <c r="L2988" s="53"/>
      <c r="M2988" s="53"/>
      <c r="N2988" s="53"/>
      <c r="O2988" s="53"/>
      <c r="P2988" s="53"/>
      <c r="Q2988" s="53"/>
      <c r="R2988" s="53"/>
      <c r="S2988" s="53"/>
      <c r="T2988" s="53"/>
      <c r="U2988" s="53"/>
      <c r="V2988" s="53"/>
      <c r="W2988" s="53"/>
      <c r="X2988" s="53"/>
      <c r="Y2988" s="53"/>
      <c r="Z2988" s="53"/>
      <c r="AA2988" s="53"/>
      <c r="AB2988" s="53"/>
      <c r="AC2988" s="53"/>
      <c r="AD2988" s="53"/>
      <c r="AE2988" s="53"/>
      <c r="AF2988" s="53"/>
      <c r="AG2988" s="53"/>
      <c r="AH2988" s="53"/>
      <c r="AI2988" s="53"/>
      <c r="AJ2988" s="53"/>
      <c r="AK2988" s="53"/>
      <c r="AL2988" s="54"/>
      <c r="AM2988" s="38"/>
      <c r="AN2988" s="38"/>
      <c r="AO2988" s="38"/>
      <c r="AP2988" s="38"/>
      <c r="AQ2988" s="38"/>
      <c r="AR2988" s="38"/>
      <c r="AS2988" s="38"/>
      <c r="AT2988" s="38"/>
      <c r="AU2988" s="38"/>
      <c r="AV2988" s="38"/>
      <c r="AW2988" s="38"/>
      <c r="AX2988" s="38"/>
      <c r="AY2988" s="38"/>
      <c r="AZ2988" s="38"/>
      <c r="BA2988" s="38"/>
    </row>
    <row r="2989" spans="1:53" ht="15" thickTop="1">
      <c r="A2989" s="45" t="s">
        <v>2918</v>
      </c>
      <c r="B2989" s="45">
        <v>598</v>
      </c>
      <c r="C2989" s="14" t="s">
        <v>5317</v>
      </c>
      <c r="D2989" s="15" t="s">
        <v>4362</v>
      </c>
      <c r="E2989" s="29"/>
      <c r="F2989" s="29">
        <v>14280</v>
      </c>
      <c r="G2989" s="29"/>
      <c r="H2989" s="29"/>
      <c r="I2989" s="29"/>
      <c r="J2989" s="29"/>
      <c r="K2989" s="29"/>
      <c r="L2989" s="29"/>
      <c r="M2989" s="29"/>
      <c r="N2989" s="29"/>
      <c r="O2989" s="29"/>
      <c r="P2989" s="29"/>
      <c r="Q2989" s="29"/>
      <c r="R2989" s="29"/>
      <c r="S2989" s="29"/>
      <c r="T2989" s="29"/>
      <c r="U2989" s="29"/>
      <c r="V2989" s="29"/>
      <c r="W2989" s="29"/>
      <c r="X2989" s="29"/>
      <c r="Y2989" s="29"/>
      <c r="Z2989" s="29"/>
      <c r="AA2989" s="29"/>
      <c r="AB2989" s="29"/>
      <c r="AC2989" s="29"/>
      <c r="AD2989" s="29"/>
      <c r="AE2989" s="29"/>
      <c r="AF2989" s="29"/>
      <c r="AG2989" s="29"/>
      <c r="AH2989" s="29"/>
      <c r="AI2989" s="29"/>
      <c r="AJ2989" s="29"/>
      <c r="AK2989" s="29"/>
      <c r="AL2989" s="29"/>
      <c r="AM2989" s="17"/>
      <c r="AN2989" s="17">
        <f>AM2989*(F2989+G2989)</f>
        <v>0</v>
      </c>
      <c r="AO2989" s="17">
        <f>SUMIF($I$1:$AL$1,AO$1,$I2991:$AL2991)*$AM2989</f>
        <v>0</v>
      </c>
      <c r="AP2989" s="17">
        <f t="shared" ref="AP2989:AZ2989" si="1196">SUMIF($I$1:$AL$1,AP$1,$I2991:$AL2991)*$AM2989</f>
        <v>0</v>
      </c>
      <c r="AQ2989" s="17">
        <f t="shared" si="1196"/>
        <v>0</v>
      </c>
      <c r="AR2989" s="17">
        <f t="shared" si="1196"/>
        <v>0</v>
      </c>
      <c r="AS2989" s="17">
        <f t="shared" si="1196"/>
        <v>0</v>
      </c>
      <c r="AT2989" s="17">
        <f t="shared" si="1196"/>
        <v>0</v>
      </c>
      <c r="AU2989" s="17">
        <f t="shared" si="1196"/>
        <v>0</v>
      </c>
      <c r="AV2989" s="17">
        <f t="shared" si="1196"/>
        <v>0</v>
      </c>
      <c r="AW2989" s="17">
        <f t="shared" si="1196"/>
        <v>0</v>
      </c>
      <c r="AX2989" s="17">
        <f t="shared" si="1196"/>
        <v>0</v>
      </c>
      <c r="AY2989" s="17">
        <f t="shared" si="1196"/>
        <v>0</v>
      </c>
      <c r="AZ2989" s="17">
        <f t="shared" si="1196"/>
        <v>0</v>
      </c>
      <c r="BA2989" s="17"/>
    </row>
    <row r="2990" spans="1:53">
      <c r="A2990" s="59"/>
      <c r="B2990" s="46"/>
      <c r="C2990" s="31" t="s">
        <v>5318</v>
      </c>
      <c r="D2990" s="32" t="s">
        <v>4363</v>
      </c>
      <c r="E2990" s="39"/>
      <c r="F2990" s="39"/>
      <c r="G2990" s="39"/>
      <c r="H2990" s="39"/>
      <c r="I2990" s="39">
        <v>2040</v>
      </c>
      <c r="J2990" s="39"/>
      <c r="K2990" s="39"/>
      <c r="L2990" s="39">
        <v>151</v>
      </c>
      <c r="M2990" s="39">
        <v>502</v>
      </c>
      <c r="N2990" s="39">
        <v>500</v>
      </c>
      <c r="O2990" s="39">
        <v>2506</v>
      </c>
      <c r="P2990" s="39">
        <v>1344</v>
      </c>
      <c r="Q2990" s="39">
        <v>500</v>
      </c>
      <c r="R2990" s="39">
        <v>5020</v>
      </c>
      <c r="S2990" s="39">
        <v>4035</v>
      </c>
      <c r="T2990" s="39">
        <v>1503</v>
      </c>
      <c r="U2990" s="39">
        <v>753</v>
      </c>
      <c r="V2990" s="39">
        <v>6897</v>
      </c>
      <c r="W2990" s="39">
        <v>601</v>
      </c>
      <c r="X2990" s="39">
        <v>862</v>
      </c>
      <c r="Y2990" s="39">
        <v>1121</v>
      </c>
      <c r="Z2990" s="39">
        <v>609</v>
      </c>
      <c r="AA2990" s="39">
        <v>4936</v>
      </c>
      <c r="AB2990" s="39">
        <v>1297</v>
      </c>
      <c r="AC2990" s="39">
        <v>519</v>
      </c>
      <c r="AD2990" s="39">
        <v>753</v>
      </c>
      <c r="AE2990" s="39">
        <v>1006</v>
      </c>
      <c r="AF2990" s="39">
        <v>500</v>
      </c>
      <c r="AG2990" s="39">
        <v>1559</v>
      </c>
      <c r="AH2990" s="39">
        <v>1866</v>
      </c>
      <c r="AI2990" s="39">
        <v>500</v>
      </c>
      <c r="AJ2990" s="39">
        <v>800</v>
      </c>
      <c r="AK2990" s="39">
        <v>1037</v>
      </c>
      <c r="AL2990" s="39">
        <v>740</v>
      </c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3"/>
      <c r="BA2990" s="33"/>
    </row>
    <row r="2991" spans="1:53">
      <c r="A2991" s="59"/>
      <c r="B2991" s="46"/>
      <c r="C2991" s="31"/>
      <c r="D2991" s="32" t="s">
        <v>4364</v>
      </c>
      <c r="E2991" s="39">
        <f>SUM(I2991:AL2991)</f>
        <v>0</v>
      </c>
      <c r="F2991" s="39"/>
      <c r="G2991" s="39"/>
      <c r="H2991" s="39"/>
      <c r="I2991" s="39"/>
      <c r="J2991" s="39"/>
      <c r="K2991" s="39"/>
      <c r="L2991" s="39"/>
      <c r="M2991" s="39"/>
      <c r="N2991" s="39"/>
      <c r="O2991" s="39"/>
      <c r="P2991" s="39"/>
      <c r="Q2991" s="39"/>
      <c r="R2991" s="39"/>
      <c r="S2991" s="39"/>
      <c r="T2991" s="39"/>
      <c r="U2991" s="39"/>
      <c r="V2991" s="39"/>
      <c r="W2991" s="39"/>
      <c r="X2991" s="39"/>
      <c r="Y2991" s="39"/>
      <c r="Z2991" s="39"/>
      <c r="AA2991" s="39"/>
      <c r="AB2991" s="39"/>
      <c r="AC2991" s="39"/>
      <c r="AD2991" s="39"/>
      <c r="AE2991" s="39"/>
      <c r="AF2991" s="39"/>
      <c r="AG2991" s="39"/>
      <c r="AH2991" s="39"/>
      <c r="AI2991" s="39"/>
      <c r="AJ2991" s="39"/>
      <c r="AK2991" s="39"/>
      <c r="AL2991" s="39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3"/>
      <c r="BA2991" s="33"/>
    </row>
    <row r="2992" spans="1:53">
      <c r="A2992" s="59"/>
      <c r="B2992" s="46"/>
      <c r="C2992" s="31" t="s">
        <v>5319</v>
      </c>
      <c r="D2992" s="34" t="s">
        <v>4365</v>
      </c>
      <c r="E2992" s="35">
        <f>E2991-E2989</f>
        <v>0</v>
      </c>
      <c r="F2992" s="35"/>
      <c r="G2992" s="35"/>
      <c r="H2992" s="35"/>
      <c r="I2992" s="35">
        <f>F2989+G2989+H2989+I2991-I2990</f>
        <v>12240</v>
      </c>
      <c r="J2992" s="35">
        <f>I2992+J2991-J2990</f>
        <v>12240</v>
      </c>
      <c r="K2992" s="35">
        <f t="shared" ref="K2992:AL2992" si="1197">J2992+K2991-K2990</f>
        <v>12240</v>
      </c>
      <c r="L2992" s="35">
        <f t="shared" si="1197"/>
        <v>12089</v>
      </c>
      <c r="M2992" s="35">
        <f t="shared" si="1197"/>
        <v>11587</v>
      </c>
      <c r="N2992" s="35">
        <f t="shared" si="1197"/>
        <v>11087</v>
      </c>
      <c r="O2992" s="35">
        <f t="shared" si="1197"/>
        <v>8581</v>
      </c>
      <c r="P2992" s="35">
        <f t="shared" si="1197"/>
        <v>7237</v>
      </c>
      <c r="Q2992" s="35">
        <f t="shared" si="1197"/>
        <v>6737</v>
      </c>
      <c r="R2992" s="35">
        <f t="shared" si="1197"/>
        <v>1717</v>
      </c>
      <c r="S2992" s="35">
        <f t="shared" si="1197"/>
        <v>-2318</v>
      </c>
      <c r="T2992" s="35">
        <f t="shared" si="1197"/>
        <v>-3821</v>
      </c>
      <c r="U2992" s="35">
        <f t="shared" si="1197"/>
        <v>-4574</v>
      </c>
      <c r="V2992" s="35">
        <f t="shared" si="1197"/>
        <v>-11471</v>
      </c>
      <c r="W2992" s="35">
        <f t="shared" si="1197"/>
        <v>-12072</v>
      </c>
      <c r="X2992" s="35">
        <f t="shared" si="1197"/>
        <v>-12934</v>
      </c>
      <c r="Y2992" s="35">
        <f t="shared" si="1197"/>
        <v>-14055</v>
      </c>
      <c r="Z2992" s="35">
        <f t="shared" si="1197"/>
        <v>-14664</v>
      </c>
      <c r="AA2992" s="35">
        <f t="shared" si="1197"/>
        <v>-19600</v>
      </c>
      <c r="AB2992" s="35">
        <f t="shared" si="1197"/>
        <v>-20897</v>
      </c>
      <c r="AC2992" s="35">
        <f t="shared" si="1197"/>
        <v>-21416</v>
      </c>
      <c r="AD2992" s="35">
        <f t="shared" si="1197"/>
        <v>-22169</v>
      </c>
      <c r="AE2992" s="35">
        <f t="shared" si="1197"/>
        <v>-23175</v>
      </c>
      <c r="AF2992" s="35">
        <f t="shared" si="1197"/>
        <v>-23675</v>
      </c>
      <c r="AG2992" s="35">
        <f t="shared" si="1197"/>
        <v>-25234</v>
      </c>
      <c r="AH2992" s="35">
        <f t="shared" si="1197"/>
        <v>-27100</v>
      </c>
      <c r="AI2992" s="35">
        <f t="shared" si="1197"/>
        <v>-27600</v>
      </c>
      <c r="AJ2992" s="35">
        <f t="shared" si="1197"/>
        <v>-28400</v>
      </c>
      <c r="AK2992" s="35">
        <f t="shared" si="1197"/>
        <v>-29437</v>
      </c>
      <c r="AL2992" s="35">
        <f t="shared" si="1197"/>
        <v>-30177</v>
      </c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3"/>
      <c r="BA2992" s="33"/>
    </row>
    <row r="2993" spans="1:53" ht="17.25" customHeight="1" thickBot="1">
      <c r="A2993" s="60"/>
      <c r="B2993" s="47"/>
      <c r="C2993" s="36">
        <v>0</v>
      </c>
      <c r="D2993" s="37" t="s">
        <v>4366</v>
      </c>
      <c r="E2993" s="52"/>
      <c r="F2993" s="53"/>
      <c r="G2993" s="53"/>
      <c r="H2993" s="53"/>
      <c r="I2993" s="53"/>
      <c r="J2993" s="53"/>
      <c r="K2993" s="53"/>
      <c r="L2993" s="53"/>
      <c r="M2993" s="53"/>
      <c r="N2993" s="53"/>
      <c r="O2993" s="53"/>
      <c r="P2993" s="53"/>
      <c r="Q2993" s="53"/>
      <c r="R2993" s="53"/>
      <c r="S2993" s="53"/>
      <c r="T2993" s="53"/>
      <c r="U2993" s="53"/>
      <c r="V2993" s="53"/>
      <c r="W2993" s="53"/>
      <c r="X2993" s="53"/>
      <c r="Y2993" s="53"/>
      <c r="Z2993" s="53"/>
      <c r="AA2993" s="53"/>
      <c r="AB2993" s="53"/>
      <c r="AC2993" s="53"/>
      <c r="AD2993" s="53"/>
      <c r="AE2993" s="53"/>
      <c r="AF2993" s="53"/>
      <c r="AG2993" s="53"/>
      <c r="AH2993" s="53"/>
      <c r="AI2993" s="53"/>
      <c r="AJ2993" s="53"/>
      <c r="AK2993" s="53"/>
      <c r="AL2993" s="54"/>
      <c r="AM2993" s="38"/>
      <c r="AN2993" s="38"/>
      <c r="AO2993" s="38"/>
      <c r="AP2993" s="38"/>
      <c r="AQ2993" s="38"/>
      <c r="AR2993" s="38"/>
      <c r="AS2993" s="38"/>
      <c r="AT2993" s="38"/>
      <c r="AU2993" s="38"/>
      <c r="AV2993" s="38"/>
      <c r="AW2993" s="38"/>
      <c r="AX2993" s="38"/>
      <c r="AY2993" s="38"/>
      <c r="AZ2993" s="38"/>
      <c r="BA2993" s="38"/>
    </row>
    <row r="2994" spans="1:53" ht="15" thickTop="1">
      <c r="A2994" s="45" t="s">
        <v>2918</v>
      </c>
      <c r="B2994" s="45">
        <v>599</v>
      </c>
      <c r="C2994" s="14" t="s">
        <v>5320</v>
      </c>
      <c r="D2994" s="15" t="s">
        <v>4362</v>
      </c>
      <c r="E2994" s="29"/>
      <c r="F2994" s="29">
        <v>230962</v>
      </c>
      <c r="G2994" s="29"/>
      <c r="H2994" s="29"/>
      <c r="I2994" s="29"/>
      <c r="J2994" s="29"/>
      <c r="K2994" s="29"/>
      <c r="L2994" s="29"/>
      <c r="M2994" s="29"/>
      <c r="N2994" s="29"/>
      <c r="O2994" s="29"/>
      <c r="P2994" s="29"/>
      <c r="Q2994" s="29"/>
      <c r="R2994" s="29"/>
      <c r="S2994" s="29"/>
      <c r="T2994" s="29"/>
      <c r="U2994" s="29"/>
      <c r="V2994" s="29"/>
      <c r="W2994" s="29"/>
      <c r="X2994" s="29"/>
      <c r="Y2994" s="29"/>
      <c r="Z2994" s="29"/>
      <c r="AA2994" s="29"/>
      <c r="AB2994" s="29"/>
      <c r="AC2994" s="29"/>
      <c r="AD2994" s="29"/>
      <c r="AE2994" s="29"/>
      <c r="AF2994" s="29"/>
      <c r="AG2994" s="29"/>
      <c r="AH2994" s="29"/>
      <c r="AI2994" s="29"/>
      <c r="AJ2994" s="29"/>
      <c r="AK2994" s="29"/>
      <c r="AL2994" s="29"/>
      <c r="AM2994" s="17"/>
      <c r="AN2994" s="17">
        <f>AM2994*(F2994+G2994)</f>
        <v>0</v>
      </c>
      <c r="AO2994" s="17">
        <f>SUMIF($I$1:$AL$1,AO$1,$I2996:$AL2996)*$AM2994</f>
        <v>0</v>
      </c>
      <c r="AP2994" s="17">
        <f t="shared" ref="AP2994:AZ2994" si="1198">SUMIF($I$1:$AL$1,AP$1,$I2996:$AL2996)*$AM2994</f>
        <v>0</v>
      </c>
      <c r="AQ2994" s="17">
        <f t="shared" si="1198"/>
        <v>0</v>
      </c>
      <c r="AR2994" s="17">
        <f t="shared" si="1198"/>
        <v>0</v>
      </c>
      <c r="AS2994" s="17">
        <f t="shared" si="1198"/>
        <v>0</v>
      </c>
      <c r="AT2994" s="17">
        <f t="shared" si="1198"/>
        <v>0</v>
      </c>
      <c r="AU2994" s="17">
        <f t="shared" si="1198"/>
        <v>0</v>
      </c>
      <c r="AV2994" s="17">
        <f t="shared" si="1198"/>
        <v>0</v>
      </c>
      <c r="AW2994" s="17">
        <f t="shared" si="1198"/>
        <v>0</v>
      </c>
      <c r="AX2994" s="17">
        <f t="shared" si="1198"/>
        <v>0</v>
      </c>
      <c r="AY2994" s="17">
        <f t="shared" si="1198"/>
        <v>0</v>
      </c>
      <c r="AZ2994" s="17">
        <f t="shared" si="1198"/>
        <v>0</v>
      </c>
      <c r="BA2994" s="17"/>
    </row>
    <row r="2995" spans="1:53">
      <c r="A2995" s="59"/>
      <c r="B2995" s="46"/>
      <c r="C2995" s="31" t="s">
        <v>5321</v>
      </c>
      <c r="D2995" s="32" t="s">
        <v>4363</v>
      </c>
      <c r="E2995" s="39"/>
      <c r="F2995" s="39"/>
      <c r="G2995" s="39"/>
      <c r="H2995" s="39"/>
      <c r="I2995" s="39">
        <v>97948</v>
      </c>
      <c r="J2995" s="39">
        <v>101</v>
      </c>
      <c r="K2995" s="39">
        <v>28941</v>
      </c>
      <c r="L2995" s="39">
        <v>32636</v>
      </c>
      <c r="M2995" s="39">
        <v>8024</v>
      </c>
      <c r="N2995" s="39"/>
      <c r="O2995" s="39">
        <v>39157</v>
      </c>
      <c r="P2995" s="39">
        <v>46854</v>
      </c>
      <c r="Q2995" s="39">
        <v>83979</v>
      </c>
      <c r="R2995" s="39">
        <v>5234</v>
      </c>
      <c r="S2995" s="39">
        <v>368152</v>
      </c>
      <c r="T2995" s="39">
        <v>322285</v>
      </c>
      <c r="U2995" s="39">
        <v>74851</v>
      </c>
      <c r="V2995" s="39">
        <v>20059</v>
      </c>
      <c r="W2995" s="39">
        <v>225155</v>
      </c>
      <c r="X2995" s="39">
        <v>281326</v>
      </c>
      <c r="Y2995" s="39">
        <v>83351</v>
      </c>
      <c r="Z2995" s="39">
        <v>32423</v>
      </c>
      <c r="AA2995" s="39">
        <v>188807</v>
      </c>
      <c r="AB2995" s="39">
        <v>314319</v>
      </c>
      <c r="AC2995" s="39">
        <v>130112</v>
      </c>
      <c r="AD2995" s="39">
        <v>39660</v>
      </c>
      <c r="AE2995" s="39">
        <v>23347</v>
      </c>
      <c r="AF2995" s="39">
        <v>476508</v>
      </c>
      <c r="AG2995" s="39">
        <v>406212</v>
      </c>
      <c r="AH2995" s="39">
        <v>296868</v>
      </c>
      <c r="AI2995" s="39">
        <v>163074</v>
      </c>
      <c r="AJ2995" s="39">
        <v>295628</v>
      </c>
      <c r="AK2995" s="39">
        <v>588578</v>
      </c>
      <c r="AL2995" s="39">
        <v>245188</v>
      </c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3"/>
      <c r="BA2995" s="33"/>
    </row>
    <row r="2996" spans="1:53">
      <c r="A2996" s="59"/>
      <c r="B2996" s="46"/>
      <c r="C2996" s="31"/>
      <c r="D2996" s="32" t="s">
        <v>4364</v>
      </c>
      <c r="E2996" s="39">
        <f>SUM(I2996:AL2996)</f>
        <v>0</v>
      </c>
      <c r="F2996" s="39"/>
      <c r="G2996" s="39"/>
      <c r="H2996" s="39"/>
      <c r="I2996" s="39"/>
      <c r="J2996" s="39"/>
      <c r="K2996" s="39"/>
      <c r="L2996" s="39"/>
      <c r="M2996" s="39"/>
      <c r="N2996" s="39"/>
      <c r="O2996" s="39"/>
      <c r="P2996" s="39"/>
      <c r="Q2996" s="39"/>
      <c r="R2996" s="39"/>
      <c r="S2996" s="39"/>
      <c r="T2996" s="39"/>
      <c r="U2996" s="39"/>
      <c r="V2996" s="39"/>
      <c r="W2996" s="39"/>
      <c r="X2996" s="39"/>
      <c r="Y2996" s="39"/>
      <c r="Z2996" s="39"/>
      <c r="AA2996" s="39"/>
      <c r="AB2996" s="39"/>
      <c r="AC2996" s="39"/>
      <c r="AD2996" s="39"/>
      <c r="AE2996" s="39"/>
      <c r="AF2996" s="39"/>
      <c r="AG2996" s="39"/>
      <c r="AH2996" s="39"/>
      <c r="AI2996" s="39"/>
      <c r="AJ2996" s="39"/>
      <c r="AK2996" s="39"/>
      <c r="AL2996" s="39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3"/>
      <c r="BA2996" s="33"/>
    </row>
    <row r="2997" spans="1:53">
      <c r="A2997" s="59"/>
      <c r="B2997" s="46"/>
      <c r="C2997" s="31" t="s">
        <v>5322</v>
      </c>
      <c r="D2997" s="34" t="s">
        <v>4365</v>
      </c>
      <c r="E2997" s="35">
        <f>E2996-E2994</f>
        <v>0</v>
      </c>
      <c r="F2997" s="35"/>
      <c r="G2997" s="35"/>
      <c r="H2997" s="35"/>
      <c r="I2997" s="35">
        <f>F2994+G2994+H2994+I2996-I2995</f>
        <v>133014</v>
      </c>
      <c r="J2997" s="35">
        <f>I2997+J2996-J2995</f>
        <v>132913</v>
      </c>
      <c r="K2997" s="35">
        <f t="shared" ref="K2997:AL2997" si="1199">J2997+K2996-K2995</f>
        <v>103972</v>
      </c>
      <c r="L2997" s="35">
        <f t="shared" si="1199"/>
        <v>71336</v>
      </c>
      <c r="M2997" s="35">
        <f t="shared" si="1199"/>
        <v>63312</v>
      </c>
      <c r="N2997" s="35">
        <f t="shared" si="1199"/>
        <v>63312</v>
      </c>
      <c r="O2997" s="35">
        <f t="shared" si="1199"/>
        <v>24155</v>
      </c>
      <c r="P2997" s="35">
        <f t="shared" si="1199"/>
        <v>-22699</v>
      </c>
      <c r="Q2997" s="35">
        <f t="shared" si="1199"/>
        <v>-106678</v>
      </c>
      <c r="R2997" s="35">
        <f t="shared" si="1199"/>
        <v>-111912</v>
      </c>
      <c r="S2997" s="35">
        <f t="shared" si="1199"/>
        <v>-480064</v>
      </c>
      <c r="T2997" s="35">
        <f t="shared" si="1199"/>
        <v>-802349</v>
      </c>
      <c r="U2997" s="35">
        <f t="shared" si="1199"/>
        <v>-877200</v>
      </c>
      <c r="V2997" s="35">
        <f t="shared" si="1199"/>
        <v>-897259</v>
      </c>
      <c r="W2997" s="35">
        <f t="shared" si="1199"/>
        <v>-1122414</v>
      </c>
      <c r="X2997" s="35">
        <f t="shared" si="1199"/>
        <v>-1403740</v>
      </c>
      <c r="Y2997" s="35">
        <f t="shared" si="1199"/>
        <v>-1487091</v>
      </c>
      <c r="Z2997" s="35">
        <f t="shared" si="1199"/>
        <v>-1519514</v>
      </c>
      <c r="AA2997" s="35">
        <f t="shared" si="1199"/>
        <v>-1708321</v>
      </c>
      <c r="AB2997" s="35">
        <f t="shared" si="1199"/>
        <v>-2022640</v>
      </c>
      <c r="AC2997" s="35">
        <f t="shared" si="1199"/>
        <v>-2152752</v>
      </c>
      <c r="AD2997" s="35">
        <f t="shared" si="1199"/>
        <v>-2192412</v>
      </c>
      <c r="AE2997" s="35">
        <f t="shared" si="1199"/>
        <v>-2215759</v>
      </c>
      <c r="AF2997" s="35">
        <f t="shared" si="1199"/>
        <v>-2692267</v>
      </c>
      <c r="AG2997" s="35">
        <f t="shared" si="1199"/>
        <v>-3098479</v>
      </c>
      <c r="AH2997" s="35">
        <f t="shared" si="1199"/>
        <v>-3395347</v>
      </c>
      <c r="AI2997" s="35">
        <f t="shared" si="1199"/>
        <v>-3558421</v>
      </c>
      <c r="AJ2997" s="35">
        <f t="shared" si="1199"/>
        <v>-3854049</v>
      </c>
      <c r="AK2997" s="35">
        <f t="shared" si="1199"/>
        <v>-4442627</v>
      </c>
      <c r="AL2997" s="35">
        <f t="shared" si="1199"/>
        <v>-4687815</v>
      </c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3"/>
      <c r="BA2997" s="33"/>
    </row>
    <row r="2998" spans="1:53" ht="17.25" customHeight="1" thickBot="1">
      <c r="A2998" s="60"/>
      <c r="B2998" s="47"/>
      <c r="C2998" s="36">
        <v>0</v>
      </c>
      <c r="D2998" s="37" t="s">
        <v>4366</v>
      </c>
      <c r="E2998" s="52"/>
      <c r="F2998" s="53"/>
      <c r="G2998" s="53"/>
      <c r="H2998" s="53"/>
      <c r="I2998" s="53"/>
      <c r="J2998" s="53"/>
      <c r="K2998" s="53"/>
      <c r="L2998" s="53"/>
      <c r="M2998" s="53"/>
      <c r="N2998" s="53"/>
      <c r="O2998" s="53"/>
      <c r="P2998" s="53"/>
      <c r="Q2998" s="53"/>
      <c r="R2998" s="53"/>
      <c r="S2998" s="53"/>
      <c r="T2998" s="53"/>
      <c r="U2998" s="53"/>
      <c r="V2998" s="53"/>
      <c r="W2998" s="53"/>
      <c r="X2998" s="53"/>
      <c r="Y2998" s="53"/>
      <c r="Z2998" s="53"/>
      <c r="AA2998" s="53"/>
      <c r="AB2998" s="53"/>
      <c r="AC2998" s="53"/>
      <c r="AD2998" s="53"/>
      <c r="AE2998" s="53"/>
      <c r="AF2998" s="53"/>
      <c r="AG2998" s="53"/>
      <c r="AH2998" s="53"/>
      <c r="AI2998" s="53"/>
      <c r="AJ2998" s="53"/>
      <c r="AK2998" s="53"/>
      <c r="AL2998" s="54"/>
      <c r="AM2998" s="38"/>
      <c r="AN2998" s="38"/>
      <c r="AO2998" s="38"/>
      <c r="AP2998" s="38"/>
      <c r="AQ2998" s="38"/>
      <c r="AR2998" s="38"/>
      <c r="AS2998" s="38"/>
      <c r="AT2998" s="38"/>
      <c r="AU2998" s="38"/>
      <c r="AV2998" s="38"/>
      <c r="AW2998" s="38"/>
      <c r="AX2998" s="38"/>
      <c r="AY2998" s="38"/>
      <c r="AZ2998" s="38"/>
      <c r="BA2998" s="38"/>
    </row>
    <row r="2999" spans="1:53" ht="15" thickTop="1">
      <c r="A2999" s="45" t="s">
        <v>2918</v>
      </c>
      <c r="B2999" s="45">
        <v>600</v>
      </c>
      <c r="C2999" s="14" t="s">
        <v>5323</v>
      </c>
      <c r="D2999" s="15" t="s">
        <v>4362</v>
      </c>
      <c r="E2999" s="29"/>
      <c r="F2999" s="29">
        <v>2261895</v>
      </c>
      <c r="G2999" s="29"/>
      <c r="H2999" s="29"/>
      <c r="I2999" s="29"/>
      <c r="J2999" s="29"/>
      <c r="K2999" s="29"/>
      <c r="L2999" s="29"/>
      <c r="M2999" s="29"/>
      <c r="N2999" s="29"/>
      <c r="O2999" s="29"/>
      <c r="P2999" s="29"/>
      <c r="Q2999" s="29"/>
      <c r="R2999" s="29"/>
      <c r="S2999" s="29"/>
      <c r="T2999" s="29"/>
      <c r="U2999" s="29"/>
      <c r="V2999" s="29"/>
      <c r="W2999" s="29"/>
      <c r="X2999" s="29"/>
      <c r="Y2999" s="29"/>
      <c r="Z2999" s="29"/>
      <c r="AA2999" s="29"/>
      <c r="AB2999" s="29"/>
      <c r="AC2999" s="29"/>
      <c r="AD2999" s="29"/>
      <c r="AE2999" s="29"/>
      <c r="AF2999" s="29"/>
      <c r="AG2999" s="29"/>
      <c r="AH2999" s="29"/>
      <c r="AI2999" s="29"/>
      <c r="AJ2999" s="29"/>
      <c r="AK2999" s="29"/>
      <c r="AL2999" s="29"/>
      <c r="AM2999" s="17"/>
      <c r="AN2999" s="17">
        <f>AM2999*(F2999+G2999)</f>
        <v>0</v>
      </c>
      <c r="AO2999" s="17">
        <f>SUMIF($I$1:$AL$1,AO$1,$I3001:$AL3001)*$AM2999</f>
        <v>0</v>
      </c>
      <c r="AP2999" s="17">
        <f t="shared" ref="AP2999:AZ2999" si="1200">SUMIF($I$1:$AL$1,AP$1,$I3001:$AL3001)*$AM2999</f>
        <v>0</v>
      </c>
      <c r="AQ2999" s="17">
        <f t="shared" si="1200"/>
        <v>0</v>
      </c>
      <c r="AR2999" s="17">
        <f t="shared" si="1200"/>
        <v>0</v>
      </c>
      <c r="AS2999" s="17">
        <f t="shared" si="1200"/>
        <v>0</v>
      </c>
      <c r="AT2999" s="17">
        <f t="shared" si="1200"/>
        <v>0</v>
      </c>
      <c r="AU2999" s="17">
        <f t="shared" si="1200"/>
        <v>0</v>
      </c>
      <c r="AV2999" s="17">
        <f t="shared" si="1200"/>
        <v>0</v>
      </c>
      <c r="AW2999" s="17">
        <f t="shared" si="1200"/>
        <v>0</v>
      </c>
      <c r="AX2999" s="17">
        <f t="shared" si="1200"/>
        <v>0</v>
      </c>
      <c r="AY2999" s="17">
        <f t="shared" si="1200"/>
        <v>0</v>
      </c>
      <c r="AZ2999" s="17">
        <f t="shared" si="1200"/>
        <v>0</v>
      </c>
      <c r="BA2999" s="17"/>
    </row>
    <row r="3000" spans="1:53">
      <c r="A3000" s="59"/>
      <c r="B3000" s="46"/>
      <c r="C3000" s="31" t="s">
        <v>5324</v>
      </c>
      <c r="D3000" s="32" t="s">
        <v>4363</v>
      </c>
      <c r="E3000" s="39"/>
      <c r="F3000" s="39"/>
      <c r="G3000" s="39"/>
      <c r="H3000" s="39"/>
      <c r="I3000" s="39">
        <v>942396</v>
      </c>
      <c r="J3000" s="39">
        <v>430432</v>
      </c>
      <c r="K3000" s="39">
        <v>1076895</v>
      </c>
      <c r="L3000" s="39">
        <v>129159</v>
      </c>
      <c r="M3000" s="39">
        <v>50114</v>
      </c>
      <c r="N3000" s="39">
        <v>60126</v>
      </c>
      <c r="O3000" s="39">
        <v>645583</v>
      </c>
      <c r="P3000" s="39">
        <v>2145271</v>
      </c>
      <c r="Q3000" s="39">
        <v>1113156</v>
      </c>
      <c r="R3000" s="39">
        <v>78280</v>
      </c>
      <c r="S3000" s="39">
        <v>1167914</v>
      </c>
      <c r="T3000" s="39">
        <v>2799130</v>
      </c>
      <c r="U3000" s="39">
        <v>776264</v>
      </c>
      <c r="V3000" s="39">
        <v>386847</v>
      </c>
      <c r="W3000" s="39">
        <v>1177899</v>
      </c>
      <c r="X3000" s="39">
        <v>2667195</v>
      </c>
      <c r="Y3000" s="39">
        <v>888275</v>
      </c>
      <c r="Z3000" s="39">
        <v>360008</v>
      </c>
      <c r="AA3000" s="39">
        <v>582724</v>
      </c>
      <c r="AB3000" s="39">
        <v>2018043</v>
      </c>
      <c r="AC3000" s="39">
        <v>1490323</v>
      </c>
      <c r="AD3000" s="39">
        <v>551695</v>
      </c>
      <c r="AE3000" s="39">
        <v>487991</v>
      </c>
      <c r="AF3000" s="39">
        <v>942412</v>
      </c>
      <c r="AG3000" s="39">
        <v>2592252</v>
      </c>
      <c r="AH3000" s="39">
        <v>1570693</v>
      </c>
      <c r="AI3000" s="39">
        <v>1120886</v>
      </c>
      <c r="AJ3000" s="39">
        <v>944981</v>
      </c>
      <c r="AK3000" s="39">
        <v>2841147</v>
      </c>
      <c r="AL3000" s="39">
        <v>1437872</v>
      </c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3"/>
      <c r="BA3000" s="33"/>
    </row>
    <row r="3001" spans="1:53">
      <c r="A3001" s="59"/>
      <c r="B3001" s="46"/>
      <c r="C3001" s="31"/>
      <c r="D3001" s="32" t="s">
        <v>4364</v>
      </c>
      <c r="E3001" s="39">
        <f>SUM(I3001:AL3001)</f>
        <v>0</v>
      </c>
      <c r="F3001" s="39"/>
      <c r="G3001" s="39"/>
      <c r="H3001" s="39"/>
      <c r="I3001" s="39"/>
      <c r="J3001" s="39"/>
      <c r="K3001" s="39"/>
      <c r="L3001" s="39"/>
      <c r="M3001" s="39"/>
      <c r="N3001" s="39"/>
      <c r="O3001" s="39"/>
      <c r="P3001" s="39"/>
      <c r="Q3001" s="39"/>
      <c r="R3001" s="39"/>
      <c r="S3001" s="39"/>
      <c r="T3001" s="39"/>
      <c r="U3001" s="39"/>
      <c r="V3001" s="39"/>
      <c r="W3001" s="39"/>
      <c r="X3001" s="39"/>
      <c r="Y3001" s="39"/>
      <c r="Z3001" s="39"/>
      <c r="AA3001" s="39"/>
      <c r="AB3001" s="39"/>
      <c r="AC3001" s="39"/>
      <c r="AD3001" s="39"/>
      <c r="AE3001" s="39"/>
      <c r="AF3001" s="39"/>
      <c r="AG3001" s="39"/>
      <c r="AH3001" s="39"/>
      <c r="AI3001" s="39"/>
      <c r="AJ3001" s="39"/>
      <c r="AK3001" s="39"/>
      <c r="AL3001" s="39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3"/>
      <c r="BA3001" s="33"/>
    </row>
    <row r="3002" spans="1:53">
      <c r="A3002" s="59"/>
      <c r="B3002" s="46"/>
      <c r="C3002" s="31" t="s">
        <v>5325</v>
      </c>
      <c r="D3002" s="34" t="s">
        <v>4365</v>
      </c>
      <c r="E3002" s="35">
        <f>E3001-E2999</f>
        <v>0</v>
      </c>
      <c r="F3002" s="35"/>
      <c r="G3002" s="35"/>
      <c r="H3002" s="35"/>
      <c r="I3002" s="35">
        <f>F2999+G2999+H2999+I3001-I3000</f>
        <v>1319499</v>
      </c>
      <c r="J3002" s="35">
        <f>I3002+J3001-J3000</f>
        <v>889067</v>
      </c>
      <c r="K3002" s="35">
        <f t="shared" ref="K3002:AL3002" si="1201">J3002+K3001-K3000</f>
        <v>-187828</v>
      </c>
      <c r="L3002" s="35">
        <f t="shared" si="1201"/>
        <v>-316987</v>
      </c>
      <c r="M3002" s="35">
        <f t="shared" si="1201"/>
        <v>-367101</v>
      </c>
      <c r="N3002" s="35">
        <f t="shared" si="1201"/>
        <v>-427227</v>
      </c>
      <c r="O3002" s="35">
        <f t="shared" si="1201"/>
        <v>-1072810</v>
      </c>
      <c r="P3002" s="35">
        <f t="shared" si="1201"/>
        <v>-3218081</v>
      </c>
      <c r="Q3002" s="35">
        <f t="shared" si="1201"/>
        <v>-4331237</v>
      </c>
      <c r="R3002" s="35">
        <f t="shared" si="1201"/>
        <v>-4409517</v>
      </c>
      <c r="S3002" s="35">
        <f t="shared" si="1201"/>
        <v>-5577431</v>
      </c>
      <c r="T3002" s="35">
        <f t="shared" si="1201"/>
        <v>-8376561</v>
      </c>
      <c r="U3002" s="35">
        <f t="shared" si="1201"/>
        <v>-9152825</v>
      </c>
      <c r="V3002" s="35">
        <f t="shared" si="1201"/>
        <v>-9539672</v>
      </c>
      <c r="W3002" s="35">
        <f t="shared" si="1201"/>
        <v>-10717571</v>
      </c>
      <c r="X3002" s="35">
        <f t="shared" si="1201"/>
        <v>-13384766</v>
      </c>
      <c r="Y3002" s="35">
        <f t="shared" si="1201"/>
        <v>-14273041</v>
      </c>
      <c r="Z3002" s="35">
        <f t="shared" si="1201"/>
        <v>-14633049</v>
      </c>
      <c r="AA3002" s="35">
        <f t="shared" si="1201"/>
        <v>-15215773</v>
      </c>
      <c r="AB3002" s="35">
        <f t="shared" si="1201"/>
        <v>-17233816</v>
      </c>
      <c r="AC3002" s="35">
        <f t="shared" si="1201"/>
        <v>-18724139</v>
      </c>
      <c r="AD3002" s="35">
        <f t="shared" si="1201"/>
        <v>-19275834</v>
      </c>
      <c r="AE3002" s="35">
        <f t="shared" si="1201"/>
        <v>-19763825</v>
      </c>
      <c r="AF3002" s="35">
        <f t="shared" si="1201"/>
        <v>-20706237</v>
      </c>
      <c r="AG3002" s="35">
        <f t="shared" si="1201"/>
        <v>-23298489</v>
      </c>
      <c r="AH3002" s="35">
        <f t="shared" si="1201"/>
        <v>-24869182</v>
      </c>
      <c r="AI3002" s="35">
        <f t="shared" si="1201"/>
        <v>-25990068</v>
      </c>
      <c r="AJ3002" s="35">
        <f t="shared" si="1201"/>
        <v>-26935049</v>
      </c>
      <c r="AK3002" s="35">
        <f t="shared" si="1201"/>
        <v>-29776196</v>
      </c>
      <c r="AL3002" s="35">
        <f t="shared" si="1201"/>
        <v>-31214068</v>
      </c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3"/>
      <c r="BA3002" s="33"/>
    </row>
    <row r="3003" spans="1:53" ht="17.25" customHeight="1" thickBot="1">
      <c r="A3003" s="60"/>
      <c r="B3003" s="47"/>
      <c r="C3003" s="36">
        <v>0</v>
      </c>
      <c r="D3003" s="37" t="s">
        <v>4366</v>
      </c>
      <c r="E3003" s="52"/>
      <c r="F3003" s="53"/>
      <c r="G3003" s="53"/>
      <c r="H3003" s="53"/>
      <c r="I3003" s="53"/>
      <c r="J3003" s="53"/>
      <c r="K3003" s="53"/>
      <c r="L3003" s="53"/>
      <c r="M3003" s="53"/>
      <c r="N3003" s="53"/>
      <c r="O3003" s="53"/>
      <c r="P3003" s="53"/>
      <c r="Q3003" s="53"/>
      <c r="R3003" s="53"/>
      <c r="S3003" s="53"/>
      <c r="T3003" s="53"/>
      <c r="U3003" s="53"/>
      <c r="V3003" s="53"/>
      <c r="W3003" s="53"/>
      <c r="X3003" s="53"/>
      <c r="Y3003" s="53"/>
      <c r="Z3003" s="53"/>
      <c r="AA3003" s="53"/>
      <c r="AB3003" s="53"/>
      <c r="AC3003" s="53"/>
      <c r="AD3003" s="53"/>
      <c r="AE3003" s="53"/>
      <c r="AF3003" s="53"/>
      <c r="AG3003" s="53"/>
      <c r="AH3003" s="53"/>
      <c r="AI3003" s="53"/>
      <c r="AJ3003" s="53"/>
      <c r="AK3003" s="53"/>
      <c r="AL3003" s="54"/>
      <c r="AM3003" s="38"/>
      <c r="AN3003" s="38"/>
      <c r="AO3003" s="38"/>
      <c r="AP3003" s="38"/>
      <c r="AQ3003" s="38"/>
      <c r="AR3003" s="38"/>
      <c r="AS3003" s="38"/>
      <c r="AT3003" s="38"/>
      <c r="AU3003" s="38"/>
      <c r="AV3003" s="38"/>
      <c r="AW3003" s="38"/>
      <c r="AX3003" s="38"/>
      <c r="AY3003" s="38"/>
      <c r="AZ3003" s="38"/>
      <c r="BA3003" s="38"/>
    </row>
    <row r="3004" spans="1:53" ht="15" thickTop="1">
      <c r="A3004" s="45" t="s">
        <v>2918</v>
      </c>
      <c r="B3004" s="45">
        <v>601</v>
      </c>
      <c r="C3004" s="14" t="s">
        <v>5326</v>
      </c>
      <c r="D3004" s="15" t="s">
        <v>4362</v>
      </c>
      <c r="E3004" s="29"/>
      <c r="F3004" s="29">
        <v>206117</v>
      </c>
      <c r="G3004" s="29"/>
      <c r="H3004" s="29"/>
      <c r="I3004" s="29"/>
      <c r="J3004" s="29"/>
      <c r="K3004" s="29"/>
      <c r="L3004" s="29"/>
      <c r="M3004" s="29"/>
      <c r="N3004" s="29"/>
      <c r="O3004" s="29"/>
      <c r="P3004" s="29"/>
      <c r="Q3004" s="29"/>
      <c r="R3004" s="29"/>
      <c r="S3004" s="29"/>
      <c r="T3004" s="29"/>
      <c r="U3004" s="29"/>
      <c r="V3004" s="29"/>
      <c r="W3004" s="29"/>
      <c r="X3004" s="29"/>
      <c r="Y3004" s="29"/>
      <c r="Z3004" s="29"/>
      <c r="AA3004" s="29"/>
      <c r="AB3004" s="29"/>
      <c r="AC3004" s="29"/>
      <c r="AD3004" s="29"/>
      <c r="AE3004" s="29"/>
      <c r="AF3004" s="29"/>
      <c r="AG3004" s="29"/>
      <c r="AH3004" s="29"/>
      <c r="AI3004" s="29"/>
      <c r="AJ3004" s="29"/>
      <c r="AK3004" s="29"/>
      <c r="AL3004" s="29"/>
      <c r="AM3004" s="17"/>
      <c r="AN3004" s="17">
        <f>AM3004*(F3004+G3004)</f>
        <v>0</v>
      </c>
      <c r="AO3004" s="17">
        <f>SUMIF($I$1:$AL$1,AO$1,$I3006:$AL3006)*$AM3004</f>
        <v>0</v>
      </c>
      <c r="AP3004" s="17">
        <f t="shared" ref="AP3004:AZ3004" si="1202">SUMIF($I$1:$AL$1,AP$1,$I3006:$AL3006)*$AM3004</f>
        <v>0</v>
      </c>
      <c r="AQ3004" s="17">
        <f t="shared" si="1202"/>
        <v>0</v>
      </c>
      <c r="AR3004" s="17">
        <f t="shared" si="1202"/>
        <v>0</v>
      </c>
      <c r="AS3004" s="17">
        <f t="shared" si="1202"/>
        <v>0</v>
      </c>
      <c r="AT3004" s="17">
        <f t="shared" si="1202"/>
        <v>0</v>
      </c>
      <c r="AU3004" s="17">
        <f t="shared" si="1202"/>
        <v>0</v>
      </c>
      <c r="AV3004" s="17">
        <f t="shared" si="1202"/>
        <v>0</v>
      </c>
      <c r="AW3004" s="17">
        <f t="shared" si="1202"/>
        <v>0</v>
      </c>
      <c r="AX3004" s="17">
        <f t="shared" si="1202"/>
        <v>0</v>
      </c>
      <c r="AY3004" s="17">
        <f t="shared" si="1202"/>
        <v>0</v>
      </c>
      <c r="AZ3004" s="17">
        <f t="shared" si="1202"/>
        <v>0</v>
      </c>
      <c r="BA3004" s="17"/>
    </row>
    <row r="3005" spans="1:53">
      <c r="A3005" s="59"/>
      <c r="B3005" s="46"/>
      <c r="C3005" s="31" t="s">
        <v>5327</v>
      </c>
      <c r="D3005" s="32" t="s">
        <v>4363</v>
      </c>
      <c r="E3005" s="39"/>
      <c r="F3005" s="39"/>
      <c r="G3005" s="39"/>
      <c r="H3005" s="39"/>
      <c r="I3005" s="39">
        <v>53753</v>
      </c>
      <c r="J3005" s="39">
        <v>16766</v>
      </c>
      <c r="K3005" s="39">
        <v>26320</v>
      </c>
      <c r="L3005" s="39">
        <v>398</v>
      </c>
      <c r="M3005" s="39">
        <v>4514</v>
      </c>
      <c r="N3005" s="39">
        <v>6386</v>
      </c>
      <c r="O3005" s="39">
        <v>61515</v>
      </c>
      <c r="P3005" s="39">
        <v>49203</v>
      </c>
      <c r="Q3005" s="39">
        <v>33306</v>
      </c>
      <c r="R3005" s="39">
        <v>1508</v>
      </c>
      <c r="S3005" s="39">
        <v>219356</v>
      </c>
      <c r="T3005" s="39">
        <v>128078</v>
      </c>
      <c r="U3005" s="39">
        <v>23390</v>
      </c>
      <c r="V3005" s="39">
        <v>12248</v>
      </c>
      <c r="W3005" s="39">
        <v>203474</v>
      </c>
      <c r="X3005" s="39">
        <v>95450</v>
      </c>
      <c r="Y3005" s="39">
        <v>60787</v>
      </c>
      <c r="Z3005" s="39">
        <v>43644</v>
      </c>
      <c r="AA3005" s="39">
        <v>58952</v>
      </c>
      <c r="AB3005" s="39">
        <v>148387</v>
      </c>
      <c r="AC3005" s="39">
        <v>99411</v>
      </c>
      <c r="AD3005" s="39">
        <v>35097</v>
      </c>
      <c r="AE3005" s="39">
        <v>16798</v>
      </c>
      <c r="AF3005" s="39">
        <v>256234</v>
      </c>
      <c r="AG3005" s="39">
        <v>129621</v>
      </c>
      <c r="AH3005" s="39">
        <v>70622</v>
      </c>
      <c r="AI3005" s="39">
        <v>20504</v>
      </c>
      <c r="AJ3005" s="39">
        <v>149306</v>
      </c>
      <c r="AK3005" s="39">
        <v>175614</v>
      </c>
      <c r="AL3005" s="39">
        <v>72190</v>
      </c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3"/>
      <c r="BA3005" s="33"/>
    </row>
    <row r="3006" spans="1:53">
      <c r="A3006" s="59"/>
      <c r="B3006" s="46"/>
      <c r="C3006" s="31"/>
      <c r="D3006" s="32" t="s">
        <v>4364</v>
      </c>
      <c r="E3006" s="39">
        <f>SUM(I3006:AL3006)</f>
        <v>0</v>
      </c>
      <c r="F3006" s="39"/>
      <c r="G3006" s="39"/>
      <c r="H3006" s="39"/>
      <c r="I3006" s="39"/>
      <c r="J3006" s="39"/>
      <c r="K3006" s="39"/>
      <c r="L3006" s="39"/>
      <c r="M3006" s="39"/>
      <c r="N3006" s="39"/>
      <c r="O3006" s="39"/>
      <c r="P3006" s="39"/>
      <c r="Q3006" s="39"/>
      <c r="R3006" s="39"/>
      <c r="S3006" s="39"/>
      <c r="T3006" s="39"/>
      <c r="U3006" s="39"/>
      <c r="V3006" s="39"/>
      <c r="W3006" s="39"/>
      <c r="X3006" s="39"/>
      <c r="Y3006" s="39"/>
      <c r="Z3006" s="39"/>
      <c r="AA3006" s="39"/>
      <c r="AB3006" s="39"/>
      <c r="AC3006" s="39"/>
      <c r="AD3006" s="39"/>
      <c r="AE3006" s="39"/>
      <c r="AF3006" s="39"/>
      <c r="AG3006" s="39"/>
      <c r="AH3006" s="39"/>
      <c r="AI3006" s="39"/>
      <c r="AJ3006" s="39"/>
      <c r="AK3006" s="39"/>
      <c r="AL3006" s="39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3"/>
      <c r="BA3006" s="33"/>
    </row>
    <row r="3007" spans="1:53">
      <c r="A3007" s="59"/>
      <c r="B3007" s="46"/>
      <c r="C3007" s="31" t="s">
        <v>5328</v>
      </c>
      <c r="D3007" s="34" t="s">
        <v>4365</v>
      </c>
      <c r="E3007" s="35">
        <f>E3006-E3004</f>
        <v>0</v>
      </c>
      <c r="F3007" s="35"/>
      <c r="G3007" s="35"/>
      <c r="H3007" s="35"/>
      <c r="I3007" s="35">
        <f>F3004+G3004+H3004+I3006-I3005</f>
        <v>152364</v>
      </c>
      <c r="J3007" s="35">
        <f>I3007+J3006-J3005</f>
        <v>135598</v>
      </c>
      <c r="K3007" s="35">
        <f t="shared" ref="K3007:AL3007" si="1203">J3007+K3006-K3005</f>
        <v>109278</v>
      </c>
      <c r="L3007" s="35">
        <f t="shared" si="1203"/>
        <v>108880</v>
      </c>
      <c r="M3007" s="35">
        <f t="shared" si="1203"/>
        <v>104366</v>
      </c>
      <c r="N3007" s="35">
        <f t="shared" si="1203"/>
        <v>97980</v>
      </c>
      <c r="O3007" s="35">
        <f t="shared" si="1203"/>
        <v>36465</v>
      </c>
      <c r="P3007" s="35">
        <f t="shared" si="1203"/>
        <v>-12738</v>
      </c>
      <c r="Q3007" s="35">
        <f t="shared" si="1203"/>
        <v>-46044</v>
      </c>
      <c r="R3007" s="35">
        <f t="shared" si="1203"/>
        <v>-47552</v>
      </c>
      <c r="S3007" s="35">
        <f t="shared" si="1203"/>
        <v>-266908</v>
      </c>
      <c r="T3007" s="35">
        <f t="shared" si="1203"/>
        <v>-394986</v>
      </c>
      <c r="U3007" s="35">
        <f t="shared" si="1203"/>
        <v>-418376</v>
      </c>
      <c r="V3007" s="35">
        <f t="shared" si="1203"/>
        <v>-430624</v>
      </c>
      <c r="W3007" s="35">
        <f t="shared" si="1203"/>
        <v>-634098</v>
      </c>
      <c r="X3007" s="35">
        <f t="shared" si="1203"/>
        <v>-729548</v>
      </c>
      <c r="Y3007" s="35">
        <f t="shared" si="1203"/>
        <v>-790335</v>
      </c>
      <c r="Z3007" s="35">
        <f t="shared" si="1203"/>
        <v>-833979</v>
      </c>
      <c r="AA3007" s="35">
        <f t="shared" si="1203"/>
        <v>-892931</v>
      </c>
      <c r="AB3007" s="35">
        <f t="shared" si="1203"/>
        <v>-1041318</v>
      </c>
      <c r="AC3007" s="35">
        <f t="shared" si="1203"/>
        <v>-1140729</v>
      </c>
      <c r="AD3007" s="35">
        <f t="shared" si="1203"/>
        <v>-1175826</v>
      </c>
      <c r="AE3007" s="35">
        <f t="shared" si="1203"/>
        <v>-1192624</v>
      </c>
      <c r="AF3007" s="35">
        <f t="shared" si="1203"/>
        <v>-1448858</v>
      </c>
      <c r="AG3007" s="35">
        <f t="shared" si="1203"/>
        <v>-1578479</v>
      </c>
      <c r="AH3007" s="35">
        <f t="shared" si="1203"/>
        <v>-1649101</v>
      </c>
      <c r="AI3007" s="35">
        <f t="shared" si="1203"/>
        <v>-1669605</v>
      </c>
      <c r="AJ3007" s="35">
        <f t="shared" si="1203"/>
        <v>-1818911</v>
      </c>
      <c r="AK3007" s="35">
        <f t="shared" si="1203"/>
        <v>-1994525</v>
      </c>
      <c r="AL3007" s="35">
        <f t="shared" si="1203"/>
        <v>-2066715</v>
      </c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3"/>
      <c r="BA3007" s="33"/>
    </row>
    <row r="3008" spans="1:53" ht="17.25" customHeight="1" thickBot="1">
      <c r="A3008" s="60"/>
      <c r="B3008" s="47"/>
      <c r="C3008" s="36">
        <v>0</v>
      </c>
      <c r="D3008" s="37" t="s">
        <v>4366</v>
      </c>
      <c r="E3008" s="52"/>
      <c r="F3008" s="53"/>
      <c r="G3008" s="53"/>
      <c r="H3008" s="53"/>
      <c r="I3008" s="53"/>
      <c r="J3008" s="53"/>
      <c r="K3008" s="53"/>
      <c r="L3008" s="53"/>
      <c r="M3008" s="53"/>
      <c r="N3008" s="53"/>
      <c r="O3008" s="53"/>
      <c r="P3008" s="53"/>
      <c r="Q3008" s="53"/>
      <c r="R3008" s="53"/>
      <c r="S3008" s="53"/>
      <c r="T3008" s="53"/>
      <c r="U3008" s="53"/>
      <c r="V3008" s="53"/>
      <c r="W3008" s="53"/>
      <c r="X3008" s="53"/>
      <c r="Y3008" s="53"/>
      <c r="Z3008" s="53"/>
      <c r="AA3008" s="53"/>
      <c r="AB3008" s="53"/>
      <c r="AC3008" s="53"/>
      <c r="AD3008" s="53"/>
      <c r="AE3008" s="53"/>
      <c r="AF3008" s="53"/>
      <c r="AG3008" s="53"/>
      <c r="AH3008" s="53"/>
      <c r="AI3008" s="53"/>
      <c r="AJ3008" s="53"/>
      <c r="AK3008" s="53"/>
      <c r="AL3008" s="54"/>
      <c r="AM3008" s="38"/>
      <c r="AN3008" s="38"/>
      <c r="AO3008" s="38"/>
      <c r="AP3008" s="38"/>
      <c r="AQ3008" s="38"/>
      <c r="AR3008" s="38"/>
      <c r="AS3008" s="38"/>
      <c r="AT3008" s="38"/>
      <c r="AU3008" s="38"/>
      <c r="AV3008" s="38"/>
      <c r="AW3008" s="38"/>
      <c r="AX3008" s="38"/>
      <c r="AY3008" s="38"/>
      <c r="AZ3008" s="38"/>
      <c r="BA3008" s="38"/>
    </row>
    <row r="3009" spans="1:53" ht="15" thickTop="1">
      <c r="A3009" s="45" t="s">
        <v>5019</v>
      </c>
      <c r="B3009" s="45">
        <v>602</v>
      </c>
      <c r="C3009" s="14" t="s">
        <v>5329</v>
      </c>
      <c r="D3009" s="15" t="s">
        <v>4362</v>
      </c>
      <c r="E3009" s="29"/>
      <c r="F3009" s="29">
        <v>196323</v>
      </c>
      <c r="G3009" s="29"/>
      <c r="H3009" s="29"/>
      <c r="I3009" s="29"/>
      <c r="J3009" s="29"/>
      <c r="K3009" s="29"/>
      <c r="L3009" s="29"/>
      <c r="M3009" s="29"/>
      <c r="N3009" s="29"/>
      <c r="O3009" s="29"/>
      <c r="P3009" s="29"/>
      <c r="Q3009" s="29"/>
      <c r="R3009" s="29"/>
      <c r="S3009" s="29"/>
      <c r="T3009" s="29"/>
      <c r="U3009" s="29"/>
      <c r="V3009" s="29"/>
      <c r="W3009" s="29"/>
      <c r="X3009" s="29"/>
      <c r="Y3009" s="29"/>
      <c r="Z3009" s="29"/>
      <c r="AA3009" s="29"/>
      <c r="AB3009" s="29"/>
      <c r="AC3009" s="29"/>
      <c r="AD3009" s="29"/>
      <c r="AE3009" s="29"/>
      <c r="AF3009" s="29"/>
      <c r="AG3009" s="29"/>
      <c r="AH3009" s="29"/>
      <c r="AI3009" s="29"/>
      <c r="AJ3009" s="29"/>
      <c r="AK3009" s="29"/>
      <c r="AL3009" s="29"/>
      <c r="AM3009" s="17"/>
      <c r="AN3009" s="17">
        <f>AM3009*(F3009+G3009)</f>
        <v>0</v>
      </c>
      <c r="AO3009" s="17">
        <f>SUMIF($I$1:$AL$1,AO$1,$I3011:$AL3011)*$AM3009</f>
        <v>0</v>
      </c>
      <c r="AP3009" s="17">
        <f t="shared" ref="AP3009:AZ3009" si="1204">SUMIF($I$1:$AL$1,AP$1,$I3011:$AL3011)*$AM3009</f>
        <v>0</v>
      </c>
      <c r="AQ3009" s="17">
        <f t="shared" si="1204"/>
        <v>0</v>
      </c>
      <c r="AR3009" s="17">
        <f t="shared" si="1204"/>
        <v>0</v>
      </c>
      <c r="AS3009" s="17">
        <f t="shared" si="1204"/>
        <v>0</v>
      </c>
      <c r="AT3009" s="17">
        <f t="shared" si="1204"/>
        <v>0</v>
      </c>
      <c r="AU3009" s="17">
        <f t="shared" si="1204"/>
        <v>0</v>
      </c>
      <c r="AV3009" s="17">
        <f t="shared" si="1204"/>
        <v>0</v>
      </c>
      <c r="AW3009" s="17">
        <f t="shared" si="1204"/>
        <v>0</v>
      </c>
      <c r="AX3009" s="17">
        <f t="shared" si="1204"/>
        <v>0</v>
      </c>
      <c r="AY3009" s="17">
        <f t="shared" si="1204"/>
        <v>0</v>
      </c>
      <c r="AZ3009" s="17">
        <f t="shared" si="1204"/>
        <v>0</v>
      </c>
      <c r="BA3009" s="17"/>
    </row>
    <row r="3010" spans="1:53">
      <c r="A3010" s="59"/>
      <c r="B3010" s="46"/>
      <c r="C3010" s="31" t="s">
        <v>5330</v>
      </c>
      <c r="D3010" s="32" t="s">
        <v>4363</v>
      </c>
      <c r="E3010" s="39"/>
      <c r="F3010" s="39"/>
      <c r="G3010" s="39"/>
      <c r="H3010" s="39"/>
      <c r="I3010" s="39">
        <v>36932</v>
      </c>
      <c r="J3010" s="39">
        <v>46116</v>
      </c>
      <c r="K3010" s="39">
        <v>68028</v>
      </c>
      <c r="L3010" s="39">
        <v>6389</v>
      </c>
      <c r="M3010" s="39">
        <v>10232</v>
      </c>
      <c r="N3010" s="39">
        <v>502</v>
      </c>
      <c r="O3010" s="39">
        <v>52362</v>
      </c>
      <c r="P3010" s="39">
        <v>97604</v>
      </c>
      <c r="Q3010" s="39">
        <v>16857</v>
      </c>
      <c r="R3010" s="39">
        <v>3841</v>
      </c>
      <c r="S3010" s="39">
        <v>98414</v>
      </c>
      <c r="T3010" s="39">
        <v>118489</v>
      </c>
      <c r="U3010" s="39">
        <v>57138</v>
      </c>
      <c r="V3010" s="39">
        <v>19022</v>
      </c>
      <c r="W3010" s="39">
        <v>81935</v>
      </c>
      <c r="X3010" s="39">
        <v>111825</v>
      </c>
      <c r="Y3010" s="39">
        <v>31230</v>
      </c>
      <c r="Z3010" s="39">
        <v>11697</v>
      </c>
      <c r="AA3010" s="39">
        <v>16468</v>
      </c>
      <c r="AB3010" s="39">
        <v>86896</v>
      </c>
      <c r="AC3010" s="39">
        <v>65696</v>
      </c>
      <c r="AD3010" s="39">
        <v>31564</v>
      </c>
      <c r="AE3010" s="39">
        <v>7649</v>
      </c>
      <c r="AF3010" s="39">
        <v>55756</v>
      </c>
      <c r="AG3010" s="39">
        <v>91890</v>
      </c>
      <c r="AH3010" s="39">
        <v>54598</v>
      </c>
      <c r="AI3010" s="39">
        <v>21267</v>
      </c>
      <c r="AJ3010" s="39">
        <v>8282</v>
      </c>
      <c r="AK3010" s="39">
        <v>94386</v>
      </c>
      <c r="AL3010" s="39">
        <v>58767</v>
      </c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3"/>
      <c r="BA3010" s="33"/>
    </row>
    <row r="3011" spans="1:53">
      <c r="A3011" s="59"/>
      <c r="B3011" s="46"/>
      <c r="C3011" s="31"/>
      <c r="D3011" s="32" t="s">
        <v>4364</v>
      </c>
      <c r="E3011" s="39">
        <f>SUM(I3011:AL3011)</f>
        <v>0</v>
      </c>
      <c r="F3011" s="39"/>
      <c r="G3011" s="39"/>
      <c r="H3011" s="39"/>
      <c r="I3011" s="39"/>
      <c r="J3011" s="39"/>
      <c r="K3011" s="39"/>
      <c r="L3011" s="39"/>
      <c r="M3011" s="39"/>
      <c r="N3011" s="39"/>
      <c r="O3011" s="39"/>
      <c r="P3011" s="39"/>
      <c r="Q3011" s="39"/>
      <c r="R3011" s="39"/>
      <c r="S3011" s="39"/>
      <c r="T3011" s="39"/>
      <c r="U3011" s="39"/>
      <c r="V3011" s="39"/>
      <c r="W3011" s="39"/>
      <c r="X3011" s="39"/>
      <c r="Y3011" s="39"/>
      <c r="Z3011" s="39"/>
      <c r="AA3011" s="39"/>
      <c r="AB3011" s="39"/>
      <c r="AC3011" s="39"/>
      <c r="AD3011" s="39"/>
      <c r="AE3011" s="39"/>
      <c r="AF3011" s="39"/>
      <c r="AG3011" s="39"/>
      <c r="AH3011" s="39"/>
      <c r="AI3011" s="39"/>
      <c r="AJ3011" s="39"/>
      <c r="AK3011" s="39"/>
      <c r="AL3011" s="39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3"/>
      <c r="BA3011" s="33"/>
    </row>
    <row r="3012" spans="1:53">
      <c r="A3012" s="59"/>
      <c r="B3012" s="46"/>
      <c r="C3012" s="31" t="s">
        <v>5331</v>
      </c>
      <c r="D3012" s="34" t="s">
        <v>4365</v>
      </c>
      <c r="E3012" s="35">
        <f>E3011-E3009</f>
        <v>0</v>
      </c>
      <c r="F3012" s="35"/>
      <c r="G3012" s="35"/>
      <c r="H3012" s="35"/>
      <c r="I3012" s="35">
        <f>F3009+G3009+H3009+I3011-I3010</f>
        <v>159391</v>
      </c>
      <c r="J3012" s="35">
        <f>I3012+J3011-J3010</f>
        <v>113275</v>
      </c>
      <c r="K3012" s="35">
        <f t="shared" ref="K3012:AL3012" si="1205">J3012+K3011-K3010</f>
        <v>45247</v>
      </c>
      <c r="L3012" s="35">
        <f t="shared" si="1205"/>
        <v>38858</v>
      </c>
      <c r="M3012" s="35">
        <f t="shared" si="1205"/>
        <v>28626</v>
      </c>
      <c r="N3012" s="35">
        <f t="shared" si="1205"/>
        <v>28124</v>
      </c>
      <c r="O3012" s="35">
        <f t="shared" si="1205"/>
        <v>-24238</v>
      </c>
      <c r="P3012" s="35">
        <f t="shared" si="1205"/>
        <v>-121842</v>
      </c>
      <c r="Q3012" s="35">
        <f t="shared" si="1205"/>
        <v>-138699</v>
      </c>
      <c r="R3012" s="35">
        <f t="shared" si="1205"/>
        <v>-142540</v>
      </c>
      <c r="S3012" s="35">
        <f t="shared" si="1205"/>
        <v>-240954</v>
      </c>
      <c r="T3012" s="35">
        <f t="shared" si="1205"/>
        <v>-359443</v>
      </c>
      <c r="U3012" s="35">
        <f t="shared" si="1205"/>
        <v>-416581</v>
      </c>
      <c r="V3012" s="35">
        <f t="shared" si="1205"/>
        <v>-435603</v>
      </c>
      <c r="W3012" s="35">
        <f t="shared" si="1205"/>
        <v>-517538</v>
      </c>
      <c r="X3012" s="35">
        <f t="shared" si="1205"/>
        <v>-629363</v>
      </c>
      <c r="Y3012" s="35">
        <f t="shared" si="1205"/>
        <v>-660593</v>
      </c>
      <c r="Z3012" s="35">
        <f t="shared" si="1205"/>
        <v>-672290</v>
      </c>
      <c r="AA3012" s="35">
        <f t="shared" si="1205"/>
        <v>-688758</v>
      </c>
      <c r="AB3012" s="35">
        <f t="shared" si="1205"/>
        <v>-775654</v>
      </c>
      <c r="AC3012" s="35">
        <f t="shared" si="1205"/>
        <v>-841350</v>
      </c>
      <c r="AD3012" s="35">
        <f t="shared" si="1205"/>
        <v>-872914</v>
      </c>
      <c r="AE3012" s="35">
        <f t="shared" si="1205"/>
        <v>-880563</v>
      </c>
      <c r="AF3012" s="35">
        <f t="shared" si="1205"/>
        <v>-936319</v>
      </c>
      <c r="AG3012" s="35">
        <f t="shared" si="1205"/>
        <v>-1028209</v>
      </c>
      <c r="AH3012" s="35">
        <f t="shared" si="1205"/>
        <v>-1082807</v>
      </c>
      <c r="AI3012" s="35">
        <f t="shared" si="1205"/>
        <v>-1104074</v>
      </c>
      <c r="AJ3012" s="35">
        <f t="shared" si="1205"/>
        <v>-1112356</v>
      </c>
      <c r="AK3012" s="35">
        <f t="shared" si="1205"/>
        <v>-1206742</v>
      </c>
      <c r="AL3012" s="35">
        <f t="shared" si="1205"/>
        <v>-1265509</v>
      </c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3"/>
      <c r="BA3012" s="33"/>
    </row>
    <row r="3013" spans="1:53" ht="17.25" customHeight="1" thickBot="1">
      <c r="A3013" s="60"/>
      <c r="B3013" s="47"/>
      <c r="C3013" s="36">
        <v>0</v>
      </c>
      <c r="D3013" s="37" t="s">
        <v>4366</v>
      </c>
      <c r="E3013" s="52"/>
      <c r="F3013" s="53"/>
      <c r="G3013" s="53"/>
      <c r="H3013" s="53"/>
      <c r="I3013" s="53"/>
      <c r="J3013" s="53"/>
      <c r="K3013" s="53"/>
      <c r="L3013" s="53"/>
      <c r="M3013" s="53"/>
      <c r="N3013" s="53"/>
      <c r="O3013" s="53"/>
      <c r="P3013" s="53"/>
      <c r="Q3013" s="53"/>
      <c r="R3013" s="53"/>
      <c r="S3013" s="53"/>
      <c r="T3013" s="53"/>
      <c r="U3013" s="53"/>
      <c r="V3013" s="53"/>
      <c r="W3013" s="53"/>
      <c r="X3013" s="53"/>
      <c r="Y3013" s="53"/>
      <c r="Z3013" s="53"/>
      <c r="AA3013" s="53"/>
      <c r="AB3013" s="53"/>
      <c r="AC3013" s="53"/>
      <c r="AD3013" s="53"/>
      <c r="AE3013" s="53"/>
      <c r="AF3013" s="53"/>
      <c r="AG3013" s="53"/>
      <c r="AH3013" s="53"/>
      <c r="AI3013" s="53"/>
      <c r="AJ3013" s="53"/>
      <c r="AK3013" s="53"/>
      <c r="AL3013" s="54"/>
      <c r="AM3013" s="38"/>
      <c r="AN3013" s="38"/>
      <c r="AO3013" s="38"/>
      <c r="AP3013" s="38"/>
      <c r="AQ3013" s="38"/>
      <c r="AR3013" s="38"/>
      <c r="AS3013" s="38"/>
      <c r="AT3013" s="38"/>
      <c r="AU3013" s="38"/>
      <c r="AV3013" s="38"/>
      <c r="AW3013" s="38"/>
      <c r="AX3013" s="38"/>
      <c r="AY3013" s="38"/>
      <c r="AZ3013" s="38"/>
      <c r="BA3013" s="38"/>
    </row>
    <row r="3014" spans="1:53" ht="15" thickTop="1">
      <c r="A3014" s="45" t="s">
        <v>2918</v>
      </c>
      <c r="B3014" s="45">
        <v>603</v>
      </c>
      <c r="C3014" s="14" t="s">
        <v>5332</v>
      </c>
      <c r="D3014" s="15" t="s">
        <v>4362</v>
      </c>
      <c r="E3014" s="29"/>
      <c r="F3014" s="29">
        <v>1433464</v>
      </c>
      <c r="G3014" s="29"/>
      <c r="H3014" s="29"/>
      <c r="I3014" s="29"/>
      <c r="J3014" s="29"/>
      <c r="K3014" s="29"/>
      <c r="L3014" s="29"/>
      <c r="M3014" s="29"/>
      <c r="N3014" s="29"/>
      <c r="O3014" s="29"/>
      <c r="P3014" s="29"/>
      <c r="Q3014" s="29"/>
      <c r="R3014" s="29"/>
      <c r="S3014" s="29"/>
      <c r="T3014" s="29"/>
      <c r="U3014" s="29"/>
      <c r="V3014" s="29"/>
      <c r="W3014" s="29"/>
      <c r="X3014" s="29"/>
      <c r="Y3014" s="29"/>
      <c r="Z3014" s="29"/>
      <c r="AA3014" s="29"/>
      <c r="AB3014" s="29"/>
      <c r="AC3014" s="29"/>
      <c r="AD3014" s="29"/>
      <c r="AE3014" s="29"/>
      <c r="AF3014" s="29"/>
      <c r="AG3014" s="29"/>
      <c r="AH3014" s="29"/>
      <c r="AI3014" s="29"/>
      <c r="AJ3014" s="29"/>
      <c r="AK3014" s="29"/>
      <c r="AL3014" s="29"/>
      <c r="AM3014" s="17"/>
      <c r="AN3014" s="17">
        <f>AM3014*(F3014+G3014)</f>
        <v>0</v>
      </c>
      <c r="AO3014" s="17">
        <f>SUMIF($I$1:$AL$1,AO$1,$I3016:$AL3016)*$AM3014</f>
        <v>0</v>
      </c>
      <c r="AP3014" s="17">
        <f t="shared" ref="AP3014:AZ3014" si="1206">SUMIF($I$1:$AL$1,AP$1,$I3016:$AL3016)*$AM3014</f>
        <v>0</v>
      </c>
      <c r="AQ3014" s="17">
        <f t="shared" si="1206"/>
        <v>0</v>
      </c>
      <c r="AR3014" s="17">
        <f t="shared" si="1206"/>
        <v>0</v>
      </c>
      <c r="AS3014" s="17">
        <f t="shared" si="1206"/>
        <v>0</v>
      </c>
      <c r="AT3014" s="17">
        <f t="shared" si="1206"/>
        <v>0</v>
      </c>
      <c r="AU3014" s="17">
        <f t="shared" si="1206"/>
        <v>0</v>
      </c>
      <c r="AV3014" s="17">
        <f t="shared" si="1206"/>
        <v>0</v>
      </c>
      <c r="AW3014" s="17">
        <f t="shared" si="1206"/>
        <v>0</v>
      </c>
      <c r="AX3014" s="17">
        <f t="shared" si="1206"/>
        <v>0</v>
      </c>
      <c r="AY3014" s="17">
        <f t="shared" si="1206"/>
        <v>0</v>
      </c>
      <c r="AZ3014" s="17">
        <f t="shared" si="1206"/>
        <v>0</v>
      </c>
      <c r="BA3014" s="17"/>
    </row>
    <row r="3015" spans="1:53">
      <c r="A3015" s="59"/>
      <c r="B3015" s="46"/>
      <c r="C3015" s="31" t="s">
        <v>5333</v>
      </c>
      <c r="D3015" s="32" t="s">
        <v>4363</v>
      </c>
      <c r="E3015" s="39"/>
      <c r="F3015" s="39"/>
      <c r="G3015" s="39"/>
      <c r="H3015" s="39"/>
      <c r="I3015" s="39">
        <v>830128</v>
      </c>
      <c r="J3015" s="39"/>
      <c r="K3015" s="39"/>
      <c r="L3015" s="39"/>
      <c r="M3015" s="39">
        <v>72969</v>
      </c>
      <c r="N3015" s="39"/>
      <c r="O3015" s="39">
        <v>124</v>
      </c>
      <c r="P3015" s="39">
        <v>183992</v>
      </c>
      <c r="Q3015" s="39">
        <v>1104471</v>
      </c>
      <c r="R3015" s="39">
        <v>53946</v>
      </c>
      <c r="S3015" s="39">
        <v>2327395</v>
      </c>
      <c r="T3015" s="39">
        <v>3483122</v>
      </c>
      <c r="U3015" s="39">
        <v>1365724</v>
      </c>
      <c r="V3015" s="39">
        <v>173274</v>
      </c>
      <c r="W3015" s="39">
        <v>1654622</v>
      </c>
      <c r="X3015" s="39">
        <v>3175022</v>
      </c>
      <c r="Y3015" s="39">
        <v>1341789</v>
      </c>
      <c r="Z3015" s="39">
        <v>276777</v>
      </c>
      <c r="AA3015" s="39">
        <v>905641</v>
      </c>
      <c r="AB3015" s="39">
        <v>3003352</v>
      </c>
      <c r="AC3015" s="39">
        <v>1559158</v>
      </c>
      <c r="AD3015" s="39">
        <v>506129</v>
      </c>
      <c r="AE3015" s="39">
        <v>1022655</v>
      </c>
      <c r="AF3015" s="39">
        <v>1723295</v>
      </c>
      <c r="AG3015" s="39">
        <v>3937473</v>
      </c>
      <c r="AH3015" s="39">
        <v>3024195</v>
      </c>
      <c r="AI3015" s="39">
        <v>4564352</v>
      </c>
      <c r="AJ3015" s="39">
        <v>2238174</v>
      </c>
      <c r="AK3015" s="39">
        <v>7535563</v>
      </c>
      <c r="AL3015" s="39">
        <v>2822089</v>
      </c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3"/>
      <c r="BA3015" s="33"/>
    </row>
    <row r="3016" spans="1:53">
      <c r="A3016" s="59"/>
      <c r="B3016" s="46"/>
      <c r="C3016" s="31"/>
      <c r="D3016" s="32" t="s">
        <v>4364</v>
      </c>
      <c r="E3016" s="39">
        <f>SUM(I3016:AL3016)</f>
        <v>0</v>
      </c>
      <c r="F3016" s="39"/>
      <c r="G3016" s="39"/>
      <c r="H3016" s="39"/>
      <c r="I3016" s="39"/>
      <c r="J3016" s="39"/>
      <c r="K3016" s="39"/>
      <c r="L3016" s="39"/>
      <c r="M3016" s="39"/>
      <c r="N3016" s="39"/>
      <c r="O3016" s="39"/>
      <c r="P3016" s="39"/>
      <c r="Q3016" s="39"/>
      <c r="R3016" s="39"/>
      <c r="S3016" s="39"/>
      <c r="T3016" s="39"/>
      <c r="U3016" s="39"/>
      <c r="V3016" s="39"/>
      <c r="W3016" s="39"/>
      <c r="X3016" s="39"/>
      <c r="Y3016" s="39"/>
      <c r="Z3016" s="39"/>
      <c r="AA3016" s="39"/>
      <c r="AB3016" s="39"/>
      <c r="AC3016" s="39"/>
      <c r="AD3016" s="39"/>
      <c r="AE3016" s="39"/>
      <c r="AF3016" s="39"/>
      <c r="AG3016" s="39"/>
      <c r="AH3016" s="39"/>
      <c r="AI3016" s="39"/>
      <c r="AJ3016" s="39"/>
      <c r="AK3016" s="39"/>
      <c r="AL3016" s="39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3"/>
      <c r="BA3016" s="33"/>
    </row>
    <row r="3017" spans="1:53">
      <c r="A3017" s="59"/>
      <c r="B3017" s="46"/>
      <c r="C3017" s="31" t="s">
        <v>5334</v>
      </c>
      <c r="D3017" s="34" t="s">
        <v>4365</v>
      </c>
      <c r="E3017" s="35">
        <f>E3016-E3014</f>
        <v>0</v>
      </c>
      <c r="F3017" s="35"/>
      <c r="G3017" s="35"/>
      <c r="H3017" s="35"/>
      <c r="I3017" s="35">
        <f>F3014+G3014+H3014+I3016-I3015</f>
        <v>603336</v>
      </c>
      <c r="J3017" s="35">
        <f>I3017+J3016-J3015</f>
        <v>603336</v>
      </c>
      <c r="K3017" s="35">
        <f t="shared" ref="K3017:AL3017" si="1207">J3017+K3016-K3015</f>
        <v>603336</v>
      </c>
      <c r="L3017" s="35">
        <f t="shared" si="1207"/>
        <v>603336</v>
      </c>
      <c r="M3017" s="35">
        <f t="shared" si="1207"/>
        <v>530367</v>
      </c>
      <c r="N3017" s="35">
        <f t="shared" si="1207"/>
        <v>530367</v>
      </c>
      <c r="O3017" s="35">
        <f t="shared" si="1207"/>
        <v>530243</v>
      </c>
      <c r="P3017" s="35">
        <f t="shared" si="1207"/>
        <v>346251</v>
      </c>
      <c r="Q3017" s="35">
        <f t="shared" si="1207"/>
        <v>-758220</v>
      </c>
      <c r="R3017" s="35">
        <f t="shared" si="1207"/>
        <v>-812166</v>
      </c>
      <c r="S3017" s="35">
        <f t="shared" si="1207"/>
        <v>-3139561</v>
      </c>
      <c r="T3017" s="35">
        <f t="shared" si="1207"/>
        <v>-6622683</v>
      </c>
      <c r="U3017" s="35">
        <f t="shared" si="1207"/>
        <v>-7988407</v>
      </c>
      <c r="V3017" s="35">
        <f t="shared" si="1207"/>
        <v>-8161681</v>
      </c>
      <c r="W3017" s="35">
        <f t="shared" si="1207"/>
        <v>-9816303</v>
      </c>
      <c r="X3017" s="35">
        <f t="shared" si="1207"/>
        <v>-12991325</v>
      </c>
      <c r="Y3017" s="35">
        <f t="shared" si="1207"/>
        <v>-14333114</v>
      </c>
      <c r="Z3017" s="35">
        <f t="shared" si="1207"/>
        <v>-14609891</v>
      </c>
      <c r="AA3017" s="35">
        <f t="shared" si="1207"/>
        <v>-15515532</v>
      </c>
      <c r="AB3017" s="35">
        <f t="shared" si="1207"/>
        <v>-18518884</v>
      </c>
      <c r="AC3017" s="35">
        <f t="shared" si="1207"/>
        <v>-20078042</v>
      </c>
      <c r="AD3017" s="35">
        <f t="shared" si="1207"/>
        <v>-20584171</v>
      </c>
      <c r="AE3017" s="35">
        <f t="shared" si="1207"/>
        <v>-21606826</v>
      </c>
      <c r="AF3017" s="35">
        <f t="shared" si="1207"/>
        <v>-23330121</v>
      </c>
      <c r="AG3017" s="35">
        <f t="shared" si="1207"/>
        <v>-27267594</v>
      </c>
      <c r="AH3017" s="35">
        <f t="shared" si="1207"/>
        <v>-30291789</v>
      </c>
      <c r="AI3017" s="35">
        <f t="shared" si="1207"/>
        <v>-34856141</v>
      </c>
      <c r="AJ3017" s="35">
        <f t="shared" si="1207"/>
        <v>-37094315</v>
      </c>
      <c r="AK3017" s="35">
        <f t="shared" si="1207"/>
        <v>-44629878</v>
      </c>
      <c r="AL3017" s="35">
        <f t="shared" si="1207"/>
        <v>-47451967</v>
      </c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3"/>
      <c r="BA3017" s="33"/>
    </row>
    <row r="3018" spans="1:53" ht="17.25" customHeight="1" thickBot="1">
      <c r="A3018" s="60"/>
      <c r="B3018" s="47"/>
      <c r="C3018" s="36">
        <v>0</v>
      </c>
      <c r="D3018" s="37" t="s">
        <v>4366</v>
      </c>
      <c r="E3018" s="52"/>
      <c r="F3018" s="53"/>
      <c r="G3018" s="53"/>
      <c r="H3018" s="53"/>
      <c r="I3018" s="53"/>
      <c r="J3018" s="53"/>
      <c r="K3018" s="53"/>
      <c r="L3018" s="53"/>
      <c r="M3018" s="53"/>
      <c r="N3018" s="53"/>
      <c r="O3018" s="53"/>
      <c r="P3018" s="53"/>
      <c r="Q3018" s="53"/>
      <c r="R3018" s="53"/>
      <c r="S3018" s="53"/>
      <c r="T3018" s="53"/>
      <c r="U3018" s="53"/>
      <c r="V3018" s="53"/>
      <c r="W3018" s="53"/>
      <c r="X3018" s="53"/>
      <c r="Y3018" s="53"/>
      <c r="Z3018" s="53"/>
      <c r="AA3018" s="53"/>
      <c r="AB3018" s="53"/>
      <c r="AC3018" s="53"/>
      <c r="AD3018" s="53"/>
      <c r="AE3018" s="53"/>
      <c r="AF3018" s="53"/>
      <c r="AG3018" s="53"/>
      <c r="AH3018" s="53"/>
      <c r="AI3018" s="53"/>
      <c r="AJ3018" s="53"/>
      <c r="AK3018" s="53"/>
      <c r="AL3018" s="54"/>
      <c r="AM3018" s="38"/>
      <c r="AN3018" s="38"/>
      <c r="AO3018" s="38"/>
      <c r="AP3018" s="38"/>
      <c r="AQ3018" s="38"/>
      <c r="AR3018" s="38"/>
      <c r="AS3018" s="38"/>
      <c r="AT3018" s="38"/>
      <c r="AU3018" s="38"/>
      <c r="AV3018" s="38"/>
      <c r="AW3018" s="38"/>
      <c r="AX3018" s="38"/>
      <c r="AY3018" s="38"/>
      <c r="AZ3018" s="38"/>
      <c r="BA3018" s="38"/>
    </row>
    <row r="3019" spans="1:53" ht="15" thickTop="1">
      <c r="A3019" s="45" t="s">
        <v>2918</v>
      </c>
      <c r="B3019" s="45">
        <v>604</v>
      </c>
      <c r="C3019" s="14" t="s">
        <v>5335</v>
      </c>
      <c r="D3019" s="15" t="s">
        <v>4362</v>
      </c>
      <c r="E3019" s="29"/>
      <c r="F3019" s="29">
        <v>491248</v>
      </c>
      <c r="G3019" s="29"/>
      <c r="H3019" s="29"/>
      <c r="I3019" s="29"/>
      <c r="J3019" s="29"/>
      <c r="K3019" s="29"/>
      <c r="L3019" s="29"/>
      <c r="M3019" s="29"/>
      <c r="N3019" s="29"/>
      <c r="O3019" s="29"/>
      <c r="P3019" s="29"/>
      <c r="Q3019" s="29"/>
      <c r="R3019" s="29"/>
      <c r="S3019" s="29"/>
      <c r="T3019" s="29"/>
      <c r="U3019" s="29"/>
      <c r="V3019" s="29"/>
      <c r="W3019" s="29"/>
      <c r="X3019" s="29"/>
      <c r="Y3019" s="29"/>
      <c r="Z3019" s="29"/>
      <c r="AA3019" s="29"/>
      <c r="AB3019" s="29"/>
      <c r="AC3019" s="29"/>
      <c r="AD3019" s="29"/>
      <c r="AE3019" s="29"/>
      <c r="AF3019" s="29"/>
      <c r="AG3019" s="29"/>
      <c r="AH3019" s="29"/>
      <c r="AI3019" s="29"/>
      <c r="AJ3019" s="29"/>
      <c r="AK3019" s="29"/>
      <c r="AL3019" s="29"/>
      <c r="AM3019" s="17"/>
      <c r="AN3019" s="17">
        <f>AM3019*(F3019+G3019)</f>
        <v>0</v>
      </c>
      <c r="AO3019" s="17">
        <f>SUMIF($I$1:$AL$1,AO$1,$I3021:$AL3021)*$AM3019</f>
        <v>0</v>
      </c>
      <c r="AP3019" s="17">
        <f t="shared" ref="AP3019:AZ3019" si="1208">SUMIF($I$1:$AL$1,AP$1,$I3021:$AL3021)*$AM3019</f>
        <v>0</v>
      </c>
      <c r="AQ3019" s="17">
        <f t="shared" si="1208"/>
        <v>0</v>
      </c>
      <c r="AR3019" s="17">
        <f t="shared" si="1208"/>
        <v>0</v>
      </c>
      <c r="AS3019" s="17">
        <f t="shared" si="1208"/>
        <v>0</v>
      </c>
      <c r="AT3019" s="17">
        <f t="shared" si="1208"/>
        <v>0</v>
      </c>
      <c r="AU3019" s="17">
        <f t="shared" si="1208"/>
        <v>0</v>
      </c>
      <c r="AV3019" s="17">
        <f t="shared" si="1208"/>
        <v>0</v>
      </c>
      <c r="AW3019" s="17">
        <f t="shared" si="1208"/>
        <v>0</v>
      </c>
      <c r="AX3019" s="17">
        <f t="shared" si="1208"/>
        <v>0</v>
      </c>
      <c r="AY3019" s="17">
        <f t="shared" si="1208"/>
        <v>0</v>
      </c>
      <c r="AZ3019" s="17">
        <f t="shared" si="1208"/>
        <v>0</v>
      </c>
      <c r="BA3019" s="17"/>
    </row>
    <row r="3020" spans="1:53">
      <c r="A3020" s="59"/>
      <c r="B3020" s="46"/>
      <c r="C3020" s="31" t="s">
        <v>5336</v>
      </c>
      <c r="D3020" s="32" t="s">
        <v>4363</v>
      </c>
      <c r="E3020" s="39"/>
      <c r="F3020" s="39"/>
      <c r="G3020" s="39"/>
      <c r="H3020" s="39"/>
      <c r="I3020" s="39">
        <v>227101</v>
      </c>
      <c r="J3020" s="39">
        <v>40286</v>
      </c>
      <c r="K3020" s="39">
        <v>128772</v>
      </c>
      <c r="L3020" s="39">
        <v>47174</v>
      </c>
      <c r="M3020" s="39">
        <v>2660</v>
      </c>
      <c r="N3020" s="39">
        <v>14293</v>
      </c>
      <c r="O3020" s="39">
        <v>137908</v>
      </c>
      <c r="P3020" s="39">
        <v>160833</v>
      </c>
      <c r="Q3020" s="39">
        <v>86172</v>
      </c>
      <c r="R3020" s="39">
        <v>4648</v>
      </c>
      <c r="S3020" s="39">
        <v>385942</v>
      </c>
      <c r="T3020" s="39">
        <v>294832</v>
      </c>
      <c r="U3020" s="39">
        <v>88313</v>
      </c>
      <c r="V3020" s="39">
        <v>20792</v>
      </c>
      <c r="W3020" s="39">
        <v>266342</v>
      </c>
      <c r="X3020" s="39">
        <v>292085</v>
      </c>
      <c r="Y3020" s="39">
        <v>70612</v>
      </c>
      <c r="Z3020" s="39">
        <v>33960</v>
      </c>
      <c r="AA3020" s="39">
        <v>211424</v>
      </c>
      <c r="AB3020" s="39">
        <v>281041</v>
      </c>
      <c r="AC3020" s="39">
        <v>148655</v>
      </c>
      <c r="AD3020" s="39">
        <v>74870</v>
      </c>
      <c r="AE3020" s="39">
        <v>38836</v>
      </c>
      <c r="AF3020" s="39">
        <v>474353</v>
      </c>
      <c r="AG3020" s="39">
        <v>291624</v>
      </c>
      <c r="AH3020" s="39">
        <v>120074</v>
      </c>
      <c r="AI3020" s="39">
        <v>30702</v>
      </c>
      <c r="AJ3020" s="39">
        <v>175297</v>
      </c>
      <c r="AK3020" s="39">
        <v>470926</v>
      </c>
      <c r="AL3020" s="39">
        <v>131445</v>
      </c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3"/>
      <c r="BA3020" s="33"/>
    </row>
    <row r="3021" spans="1:53">
      <c r="A3021" s="59"/>
      <c r="B3021" s="46"/>
      <c r="C3021" s="31"/>
      <c r="D3021" s="32" t="s">
        <v>4364</v>
      </c>
      <c r="E3021" s="39">
        <f>SUM(I3021:AL3021)</f>
        <v>0</v>
      </c>
      <c r="F3021" s="39"/>
      <c r="G3021" s="39"/>
      <c r="H3021" s="39"/>
      <c r="I3021" s="39"/>
      <c r="J3021" s="39"/>
      <c r="K3021" s="39"/>
      <c r="L3021" s="39"/>
      <c r="M3021" s="39"/>
      <c r="N3021" s="39"/>
      <c r="O3021" s="39"/>
      <c r="P3021" s="39"/>
      <c r="Q3021" s="39"/>
      <c r="R3021" s="39"/>
      <c r="S3021" s="39"/>
      <c r="T3021" s="39"/>
      <c r="U3021" s="39"/>
      <c r="V3021" s="39"/>
      <c r="W3021" s="39"/>
      <c r="X3021" s="39"/>
      <c r="Y3021" s="39"/>
      <c r="Z3021" s="39"/>
      <c r="AA3021" s="39"/>
      <c r="AB3021" s="39"/>
      <c r="AC3021" s="39"/>
      <c r="AD3021" s="39"/>
      <c r="AE3021" s="39"/>
      <c r="AF3021" s="39"/>
      <c r="AG3021" s="39"/>
      <c r="AH3021" s="39"/>
      <c r="AI3021" s="39"/>
      <c r="AJ3021" s="39"/>
      <c r="AK3021" s="39"/>
      <c r="AL3021" s="39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3"/>
      <c r="BA3021" s="33"/>
    </row>
    <row r="3022" spans="1:53">
      <c r="A3022" s="59"/>
      <c r="B3022" s="46"/>
      <c r="C3022" s="31" t="s">
        <v>5337</v>
      </c>
      <c r="D3022" s="34" t="s">
        <v>4365</v>
      </c>
      <c r="E3022" s="35">
        <f>E3021-E3019</f>
        <v>0</v>
      </c>
      <c r="F3022" s="35"/>
      <c r="G3022" s="35"/>
      <c r="H3022" s="35"/>
      <c r="I3022" s="35">
        <f>F3019+G3019+H3019+I3021-I3020</f>
        <v>264147</v>
      </c>
      <c r="J3022" s="35">
        <f>I3022+J3021-J3020</f>
        <v>223861</v>
      </c>
      <c r="K3022" s="35">
        <f t="shared" ref="K3022:AL3022" si="1209">J3022+K3021-K3020</f>
        <v>95089</v>
      </c>
      <c r="L3022" s="35">
        <f t="shared" si="1209"/>
        <v>47915</v>
      </c>
      <c r="M3022" s="35">
        <f t="shared" si="1209"/>
        <v>45255</v>
      </c>
      <c r="N3022" s="35">
        <f t="shared" si="1209"/>
        <v>30962</v>
      </c>
      <c r="O3022" s="35">
        <f t="shared" si="1209"/>
        <v>-106946</v>
      </c>
      <c r="P3022" s="35">
        <f t="shared" si="1209"/>
        <v>-267779</v>
      </c>
      <c r="Q3022" s="35">
        <f t="shared" si="1209"/>
        <v>-353951</v>
      </c>
      <c r="R3022" s="35">
        <f t="shared" si="1209"/>
        <v>-358599</v>
      </c>
      <c r="S3022" s="35">
        <f t="shared" si="1209"/>
        <v>-744541</v>
      </c>
      <c r="T3022" s="35">
        <f t="shared" si="1209"/>
        <v>-1039373</v>
      </c>
      <c r="U3022" s="35">
        <f t="shared" si="1209"/>
        <v>-1127686</v>
      </c>
      <c r="V3022" s="35">
        <f t="shared" si="1209"/>
        <v>-1148478</v>
      </c>
      <c r="W3022" s="35">
        <f t="shared" si="1209"/>
        <v>-1414820</v>
      </c>
      <c r="X3022" s="35">
        <f t="shared" si="1209"/>
        <v>-1706905</v>
      </c>
      <c r="Y3022" s="35">
        <f t="shared" si="1209"/>
        <v>-1777517</v>
      </c>
      <c r="Z3022" s="35">
        <f t="shared" si="1209"/>
        <v>-1811477</v>
      </c>
      <c r="AA3022" s="35">
        <f t="shared" si="1209"/>
        <v>-2022901</v>
      </c>
      <c r="AB3022" s="35">
        <f t="shared" si="1209"/>
        <v>-2303942</v>
      </c>
      <c r="AC3022" s="35">
        <f t="shared" si="1209"/>
        <v>-2452597</v>
      </c>
      <c r="AD3022" s="35">
        <f t="shared" si="1209"/>
        <v>-2527467</v>
      </c>
      <c r="AE3022" s="35">
        <f t="shared" si="1209"/>
        <v>-2566303</v>
      </c>
      <c r="AF3022" s="35">
        <f t="shared" si="1209"/>
        <v>-3040656</v>
      </c>
      <c r="AG3022" s="35">
        <f t="shared" si="1209"/>
        <v>-3332280</v>
      </c>
      <c r="AH3022" s="35">
        <f t="shared" si="1209"/>
        <v>-3452354</v>
      </c>
      <c r="AI3022" s="35">
        <f t="shared" si="1209"/>
        <v>-3483056</v>
      </c>
      <c r="AJ3022" s="35">
        <f t="shared" si="1209"/>
        <v>-3658353</v>
      </c>
      <c r="AK3022" s="35">
        <f t="shared" si="1209"/>
        <v>-4129279</v>
      </c>
      <c r="AL3022" s="35">
        <f t="shared" si="1209"/>
        <v>-4260724</v>
      </c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3"/>
      <c r="BA3022" s="33"/>
    </row>
    <row r="3023" spans="1:53" ht="17.25" customHeight="1" thickBot="1">
      <c r="A3023" s="60"/>
      <c r="B3023" s="47"/>
      <c r="C3023" s="36">
        <v>0</v>
      </c>
      <c r="D3023" s="37" t="s">
        <v>4366</v>
      </c>
      <c r="E3023" s="52"/>
      <c r="F3023" s="53"/>
      <c r="G3023" s="53"/>
      <c r="H3023" s="53"/>
      <c r="I3023" s="53"/>
      <c r="J3023" s="53"/>
      <c r="K3023" s="53"/>
      <c r="L3023" s="53"/>
      <c r="M3023" s="53"/>
      <c r="N3023" s="53"/>
      <c r="O3023" s="53"/>
      <c r="P3023" s="53"/>
      <c r="Q3023" s="53"/>
      <c r="R3023" s="53"/>
      <c r="S3023" s="53"/>
      <c r="T3023" s="53"/>
      <c r="U3023" s="53"/>
      <c r="V3023" s="53"/>
      <c r="W3023" s="53"/>
      <c r="X3023" s="53"/>
      <c r="Y3023" s="53"/>
      <c r="Z3023" s="53"/>
      <c r="AA3023" s="53"/>
      <c r="AB3023" s="53"/>
      <c r="AC3023" s="53"/>
      <c r="AD3023" s="53"/>
      <c r="AE3023" s="53"/>
      <c r="AF3023" s="53"/>
      <c r="AG3023" s="53"/>
      <c r="AH3023" s="53"/>
      <c r="AI3023" s="53"/>
      <c r="AJ3023" s="53"/>
      <c r="AK3023" s="53"/>
      <c r="AL3023" s="54"/>
      <c r="AM3023" s="38"/>
      <c r="AN3023" s="38"/>
      <c r="AO3023" s="38"/>
      <c r="AP3023" s="38"/>
      <c r="AQ3023" s="38"/>
      <c r="AR3023" s="38"/>
      <c r="AS3023" s="38"/>
      <c r="AT3023" s="38"/>
      <c r="AU3023" s="38"/>
      <c r="AV3023" s="38"/>
      <c r="AW3023" s="38"/>
      <c r="AX3023" s="38"/>
      <c r="AY3023" s="38"/>
      <c r="AZ3023" s="38"/>
      <c r="BA3023" s="38"/>
    </row>
    <row r="3024" spans="1:53" ht="15" thickTop="1">
      <c r="A3024" s="45" t="s">
        <v>2918</v>
      </c>
      <c r="B3024" s="45">
        <v>605</v>
      </c>
      <c r="C3024" s="14" t="s">
        <v>5338</v>
      </c>
      <c r="D3024" s="15" t="s">
        <v>4362</v>
      </c>
      <c r="E3024" s="29"/>
      <c r="F3024" s="29">
        <v>51932</v>
      </c>
      <c r="G3024" s="29"/>
      <c r="H3024" s="29"/>
      <c r="I3024" s="29"/>
      <c r="J3024" s="29"/>
      <c r="K3024" s="29"/>
      <c r="L3024" s="29"/>
      <c r="M3024" s="29"/>
      <c r="N3024" s="29"/>
      <c r="O3024" s="29"/>
      <c r="P3024" s="29"/>
      <c r="Q3024" s="29"/>
      <c r="R3024" s="29"/>
      <c r="S3024" s="29"/>
      <c r="T3024" s="29"/>
      <c r="U3024" s="29"/>
      <c r="V3024" s="29"/>
      <c r="W3024" s="29"/>
      <c r="X3024" s="29"/>
      <c r="Y3024" s="29"/>
      <c r="Z3024" s="29"/>
      <c r="AA3024" s="29"/>
      <c r="AB3024" s="29"/>
      <c r="AC3024" s="29"/>
      <c r="AD3024" s="29"/>
      <c r="AE3024" s="29"/>
      <c r="AF3024" s="29"/>
      <c r="AG3024" s="29"/>
      <c r="AH3024" s="29"/>
      <c r="AI3024" s="29"/>
      <c r="AJ3024" s="29"/>
      <c r="AK3024" s="29"/>
      <c r="AL3024" s="29"/>
      <c r="AM3024" s="17"/>
      <c r="AN3024" s="17">
        <f>AM3024*(F3024+G3024)</f>
        <v>0</v>
      </c>
      <c r="AO3024" s="17">
        <f>SUMIF($I$1:$AL$1,AO$1,$I3026:$AL3026)*$AM3024</f>
        <v>0</v>
      </c>
      <c r="AP3024" s="17">
        <f t="shared" ref="AP3024:AZ3024" si="1210">SUMIF($I$1:$AL$1,AP$1,$I3026:$AL3026)*$AM3024</f>
        <v>0</v>
      </c>
      <c r="AQ3024" s="17">
        <f t="shared" si="1210"/>
        <v>0</v>
      </c>
      <c r="AR3024" s="17">
        <f t="shared" si="1210"/>
        <v>0</v>
      </c>
      <c r="AS3024" s="17">
        <f t="shared" si="1210"/>
        <v>0</v>
      </c>
      <c r="AT3024" s="17">
        <f t="shared" si="1210"/>
        <v>0</v>
      </c>
      <c r="AU3024" s="17">
        <f t="shared" si="1210"/>
        <v>0</v>
      </c>
      <c r="AV3024" s="17">
        <f t="shared" si="1210"/>
        <v>0</v>
      </c>
      <c r="AW3024" s="17">
        <f t="shared" si="1210"/>
        <v>0</v>
      </c>
      <c r="AX3024" s="17">
        <f t="shared" si="1210"/>
        <v>0</v>
      </c>
      <c r="AY3024" s="17">
        <f t="shared" si="1210"/>
        <v>0</v>
      </c>
      <c r="AZ3024" s="17">
        <f t="shared" si="1210"/>
        <v>0</v>
      </c>
      <c r="BA3024" s="17"/>
    </row>
    <row r="3025" spans="1:53">
      <c r="A3025" s="59"/>
      <c r="B3025" s="46"/>
      <c r="C3025" s="31" t="s">
        <v>5339</v>
      </c>
      <c r="D3025" s="32" t="s">
        <v>4363</v>
      </c>
      <c r="E3025" s="39"/>
      <c r="F3025" s="39"/>
      <c r="G3025" s="39"/>
      <c r="H3025" s="39"/>
      <c r="I3025" s="39">
        <v>11355</v>
      </c>
      <c r="J3025" s="39">
        <v>1505</v>
      </c>
      <c r="K3025" s="39"/>
      <c r="L3025" s="39"/>
      <c r="M3025" s="39">
        <v>4263</v>
      </c>
      <c r="N3025" s="39">
        <v>1003</v>
      </c>
      <c r="O3025" s="39">
        <v>42</v>
      </c>
      <c r="P3025" s="39"/>
      <c r="Q3025" s="39"/>
      <c r="R3025" s="39"/>
      <c r="S3025" s="39">
        <v>161742</v>
      </c>
      <c r="T3025" s="39">
        <v>76576</v>
      </c>
      <c r="U3025" s="39">
        <v>17380</v>
      </c>
      <c r="V3025" s="39">
        <v>2217</v>
      </c>
      <c r="W3025" s="39">
        <v>56154</v>
      </c>
      <c r="X3025" s="39">
        <v>100085</v>
      </c>
      <c r="Y3025" s="39">
        <v>42759</v>
      </c>
      <c r="Z3025" s="39">
        <v>251</v>
      </c>
      <c r="AA3025" s="39">
        <v>136129</v>
      </c>
      <c r="AB3025" s="39">
        <v>81694</v>
      </c>
      <c r="AC3025" s="39">
        <v>32827</v>
      </c>
      <c r="AD3025" s="39">
        <v>1825</v>
      </c>
      <c r="AE3025" s="39"/>
      <c r="AF3025" s="39">
        <v>232785</v>
      </c>
      <c r="AG3025" s="39">
        <v>159714</v>
      </c>
      <c r="AH3025" s="39">
        <v>46783</v>
      </c>
      <c r="AI3025" s="39">
        <v>4656</v>
      </c>
      <c r="AJ3025" s="39">
        <v>115630</v>
      </c>
      <c r="AK3025" s="39">
        <v>306984</v>
      </c>
      <c r="AL3025" s="39">
        <v>25381</v>
      </c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3"/>
      <c r="BA3025" s="33"/>
    </row>
    <row r="3026" spans="1:53">
      <c r="A3026" s="59"/>
      <c r="B3026" s="46"/>
      <c r="C3026" s="31"/>
      <c r="D3026" s="32" t="s">
        <v>4364</v>
      </c>
      <c r="E3026" s="39">
        <f>SUM(I3026:AL3026)</f>
        <v>0</v>
      </c>
      <c r="F3026" s="39"/>
      <c r="G3026" s="39"/>
      <c r="H3026" s="39"/>
      <c r="I3026" s="39"/>
      <c r="J3026" s="39"/>
      <c r="K3026" s="39"/>
      <c r="L3026" s="39"/>
      <c r="M3026" s="39"/>
      <c r="N3026" s="39"/>
      <c r="O3026" s="39"/>
      <c r="P3026" s="39"/>
      <c r="Q3026" s="39"/>
      <c r="R3026" s="39"/>
      <c r="S3026" s="39"/>
      <c r="T3026" s="39"/>
      <c r="U3026" s="39"/>
      <c r="V3026" s="39"/>
      <c r="W3026" s="39"/>
      <c r="X3026" s="39"/>
      <c r="Y3026" s="39"/>
      <c r="Z3026" s="39"/>
      <c r="AA3026" s="39"/>
      <c r="AB3026" s="39"/>
      <c r="AC3026" s="39"/>
      <c r="AD3026" s="39"/>
      <c r="AE3026" s="39"/>
      <c r="AF3026" s="39"/>
      <c r="AG3026" s="39"/>
      <c r="AH3026" s="39"/>
      <c r="AI3026" s="39"/>
      <c r="AJ3026" s="39"/>
      <c r="AK3026" s="39"/>
      <c r="AL3026" s="39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3"/>
      <c r="BA3026" s="33"/>
    </row>
    <row r="3027" spans="1:53">
      <c r="A3027" s="59"/>
      <c r="B3027" s="46"/>
      <c r="C3027" s="31" t="s">
        <v>5340</v>
      </c>
      <c r="D3027" s="34" t="s">
        <v>4365</v>
      </c>
      <c r="E3027" s="35">
        <f>E3026-E3024</f>
        <v>0</v>
      </c>
      <c r="F3027" s="35"/>
      <c r="G3027" s="35"/>
      <c r="H3027" s="35"/>
      <c r="I3027" s="35">
        <f>F3024+G3024+H3024+I3026-I3025</f>
        <v>40577</v>
      </c>
      <c r="J3027" s="35">
        <f>I3027+J3026-J3025</f>
        <v>39072</v>
      </c>
      <c r="K3027" s="35">
        <f t="shared" ref="K3027:AL3027" si="1211">J3027+K3026-K3025</f>
        <v>39072</v>
      </c>
      <c r="L3027" s="35">
        <f t="shared" si="1211"/>
        <v>39072</v>
      </c>
      <c r="M3027" s="35">
        <f t="shared" si="1211"/>
        <v>34809</v>
      </c>
      <c r="N3027" s="35">
        <f t="shared" si="1211"/>
        <v>33806</v>
      </c>
      <c r="O3027" s="35">
        <f t="shared" si="1211"/>
        <v>33764</v>
      </c>
      <c r="P3027" s="35">
        <f t="shared" si="1211"/>
        <v>33764</v>
      </c>
      <c r="Q3027" s="35">
        <f t="shared" si="1211"/>
        <v>33764</v>
      </c>
      <c r="R3027" s="35">
        <f t="shared" si="1211"/>
        <v>33764</v>
      </c>
      <c r="S3027" s="35">
        <f t="shared" si="1211"/>
        <v>-127978</v>
      </c>
      <c r="T3027" s="35">
        <f t="shared" si="1211"/>
        <v>-204554</v>
      </c>
      <c r="U3027" s="35">
        <f t="shared" si="1211"/>
        <v>-221934</v>
      </c>
      <c r="V3027" s="35">
        <f t="shared" si="1211"/>
        <v>-224151</v>
      </c>
      <c r="W3027" s="35">
        <f t="shared" si="1211"/>
        <v>-280305</v>
      </c>
      <c r="X3027" s="35">
        <f t="shared" si="1211"/>
        <v>-380390</v>
      </c>
      <c r="Y3027" s="35">
        <f t="shared" si="1211"/>
        <v>-423149</v>
      </c>
      <c r="Z3027" s="35">
        <f t="shared" si="1211"/>
        <v>-423400</v>
      </c>
      <c r="AA3027" s="35">
        <f t="shared" si="1211"/>
        <v>-559529</v>
      </c>
      <c r="AB3027" s="35">
        <f t="shared" si="1211"/>
        <v>-641223</v>
      </c>
      <c r="AC3027" s="35">
        <f t="shared" si="1211"/>
        <v>-674050</v>
      </c>
      <c r="AD3027" s="35">
        <f t="shared" si="1211"/>
        <v>-675875</v>
      </c>
      <c r="AE3027" s="35">
        <f t="shared" si="1211"/>
        <v>-675875</v>
      </c>
      <c r="AF3027" s="35">
        <f t="shared" si="1211"/>
        <v>-908660</v>
      </c>
      <c r="AG3027" s="35">
        <f t="shared" si="1211"/>
        <v>-1068374</v>
      </c>
      <c r="AH3027" s="35">
        <f t="shared" si="1211"/>
        <v>-1115157</v>
      </c>
      <c r="AI3027" s="35">
        <f t="shared" si="1211"/>
        <v>-1119813</v>
      </c>
      <c r="AJ3027" s="35">
        <f t="shared" si="1211"/>
        <v>-1235443</v>
      </c>
      <c r="AK3027" s="35">
        <f t="shared" si="1211"/>
        <v>-1542427</v>
      </c>
      <c r="AL3027" s="35">
        <f t="shared" si="1211"/>
        <v>-1567808</v>
      </c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3"/>
      <c r="BA3027" s="33"/>
    </row>
    <row r="3028" spans="1:53" ht="17.25" customHeight="1" thickBot="1">
      <c r="A3028" s="60"/>
      <c r="B3028" s="47"/>
      <c r="C3028" s="36">
        <v>0</v>
      </c>
      <c r="D3028" s="37" t="s">
        <v>4366</v>
      </c>
      <c r="E3028" s="52"/>
      <c r="F3028" s="53"/>
      <c r="G3028" s="53"/>
      <c r="H3028" s="53"/>
      <c r="I3028" s="53"/>
      <c r="J3028" s="53"/>
      <c r="K3028" s="53"/>
      <c r="L3028" s="53"/>
      <c r="M3028" s="53"/>
      <c r="N3028" s="53"/>
      <c r="O3028" s="53"/>
      <c r="P3028" s="53"/>
      <c r="Q3028" s="53"/>
      <c r="R3028" s="53"/>
      <c r="S3028" s="53"/>
      <c r="T3028" s="53"/>
      <c r="U3028" s="53"/>
      <c r="V3028" s="53"/>
      <c r="W3028" s="53"/>
      <c r="X3028" s="53"/>
      <c r="Y3028" s="53"/>
      <c r="Z3028" s="53"/>
      <c r="AA3028" s="53"/>
      <c r="AB3028" s="53"/>
      <c r="AC3028" s="53"/>
      <c r="AD3028" s="53"/>
      <c r="AE3028" s="53"/>
      <c r="AF3028" s="53"/>
      <c r="AG3028" s="53"/>
      <c r="AH3028" s="53"/>
      <c r="AI3028" s="53"/>
      <c r="AJ3028" s="53"/>
      <c r="AK3028" s="53"/>
      <c r="AL3028" s="54"/>
      <c r="AM3028" s="38"/>
      <c r="AN3028" s="38"/>
      <c r="AO3028" s="38"/>
      <c r="AP3028" s="38"/>
      <c r="AQ3028" s="38"/>
      <c r="AR3028" s="38"/>
      <c r="AS3028" s="38"/>
      <c r="AT3028" s="38"/>
      <c r="AU3028" s="38"/>
      <c r="AV3028" s="38"/>
      <c r="AW3028" s="38"/>
      <c r="AX3028" s="38"/>
      <c r="AY3028" s="38"/>
      <c r="AZ3028" s="38"/>
      <c r="BA3028" s="38"/>
    </row>
    <row r="3029" spans="1:53" ht="15" thickTop="1">
      <c r="A3029" s="45" t="s">
        <v>2918</v>
      </c>
      <c r="B3029" s="45">
        <v>606</v>
      </c>
      <c r="C3029" s="14" t="s">
        <v>5341</v>
      </c>
      <c r="D3029" s="15" t="s">
        <v>4362</v>
      </c>
      <c r="E3029" s="29"/>
      <c r="F3029" s="29">
        <v>200019</v>
      </c>
      <c r="G3029" s="29"/>
      <c r="H3029" s="29"/>
      <c r="I3029" s="29"/>
      <c r="J3029" s="29"/>
      <c r="K3029" s="29"/>
      <c r="L3029" s="29"/>
      <c r="M3029" s="29"/>
      <c r="N3029" s="29"/>
      <c r="O3029" s="29"/>
      <c r="P3029" s="29"/>
      <c r="Q3029" s="29"/>
      <c r="R3029" s="29"/>
      <c r="S3029" s="29"/>
      <c r="T3029" s="29"/>
      <c r="U3029" s="29"/>
      <c r="V3029" s="29"/>
      <c r="W3029" s="29"/>
      <c r="X3029" s="29"/>
      <c r="Y3029" s="29"/>
      <c r="Z3029" s="29"/>
      <c r="AA3029" s="29"/>
      <c r="AB3029" s="29"/>
      <c r="AC3029" s="29"/>
      <c r="AD3029" s="29"/>
      <c r="AE3029" s="29"/>
      <c r="AF3029" s="29"/>
      <c r="AG3029" s="29"/>
      <c r="AH3029" s="29"/>
      <c r="AI3029" s="29"/>
      <c r="AJ3029" s="29"/>
      <c r="AK3029" s="29"/>
      <c r="AL3029" s="29"/>
      <c r="AM3029" s="17"/>
      <c r="AN3029" s="17">
        <f>AM3029*(F3029+G3029)</f>
        <v>0</v>
      </c>
      <c r="AO3029" s="17">
        <f>SUMIF($I$1:$AL$1,AO$1,$I3031:$AL3031)*$AM3029</f>
        <v>0</v>
      </c>
      <c r="AP3029" s="17">
        <f t="shared" ref="AP3029:AZ3029" si="1212">SUMIF($I$1:$AL$1,AP$1,$I3031:$AL3031)*$AM3029</f>
        <v>0</v>
      </c>
      <c r="AQ3029" s="17">
        <f t="shared" si="1212"/>
        <v>0</v>
      </c>
      <c r="AR3029" s="17">
        <f t="shared" si="1212"/>
        <v>0</v>
      </c>
      <c r="AS3029" s="17">
        <f t="shared" si="1212"/>
        <v>0</v>
      </c>
      <c r="AT3029" s="17">
        <f t="shared" si="1212"/>
        <v>0</v>
      </c>
      <c r="AU3029" s="17">
        <f t="shared" si="1212"/>
        <v>0</v>
      </c>
      <c r="AV3029" s="17">
        <f t="shared" si="1212"/>
        <v>0</v>
      </c>
      <c r="AW3029" s="17">
        <f t="shared" si="1212"/>
        <v>0</v>
      </c>
      <c r="AX3029" s="17">
        <f t="shared" si="1212"/>
        <v>0</v>
      </c>
      <c r="AY3029" s="17">
        <f t="shared" si="1212"/>
        <v>0</v>
      </c>
      <c r="AZ3029" s="17">
        <f t="shared" si="1212"/>
        <v>0</v>
      </c>
      <c r="BA3029" s="17"/>
    </row>
    <row r="3030" spans="1:53">
      <c r="A3030" s="59"/>
      <c r="B3030" s="46"/>
      <c r="C3030" s="31" t="s">
        <v>5342</v>
      </c>
      <c r="D3030" s="32" t="s">
        <v>4363</v>
      </c>
      <c r="E3030" s="39"/>
      <c r="F3030" s="39"/>
      <c r="G3030" s="39"/>
      <c r="H3030" s="39"/>
      <c r="I3030" s="39">
        <v>79704</v>
      </c>
      <c r="J3030" s="39">
        <v>15949</v>
      </c>
      <c r="K3030" s="39">
        <v>113107</v>
      </c>
      <c r="L3030" s="39">
        <v>2133</v>
      </c>
      <c r="M3030" s="39">
        <v>1010</v>
      </c>
      <c r="N3030" s="39">
        <v>1151</v>
      </c>
      <c r="O3030" s="39">
        <v>91320</v>
      </c>
      <c r="P3030" s="39">
        <v>68948</v>
      </c>
      <c r="Q3030" s="39">
        <v>9394</v>
      </c>
      <c r="R3030" s="39">
        <v>2130</v>
      </c>
      <c r="S3030" s="39">
        <v>141413</v>
      </c>
      <c r="T3030" s="39">
        <v>40232</v>
      </c>
      <c r="U3030" s="39">
        <v>1772</v>
      </c>
      <c r="V3030" s="39">
        <v>2124</v>
      </c>
      <c r="W3030" s="39">
        <v>126025</v>
      </c>
      <c r="X3030" s="39">
        <v>40547</v>
      </c>
      <c r="Y3030" s="39">
        <v>2260</v>
      </c>
      <c r="Z3030" s="39">
        <v>2606</v>
      </c>
      <c r="AA3030" s="39">
        <v>1506</v>
      </c>
      <c r="AB3030" s="39">
        <v>103547</v>
      </c>
      <c r="AC3030" s="39">
        <v>32391</v>
      </c>
      <c r="AD3030" s="39">
        <v>4165</v>
      </c>
      <c r="AE3030" s="39">
        <v>5523</v>
      </c>
      <c r="AF3030" s="39">
        <v>195621</v>
      </c>
      <c r="AG3030" s="39">
        <v>29436</v>
      </c>
      <c r="AH3030" s="39">
        <v>14861</v>
      </c>
      <c r="AI3030" s="39">
        <v>3508</v>
      </c>
      <c r="AJ3030" s="39">
        <v>4014</v>
      </c>
      <c r="AK3030" s="39">
        <v>227746</v>
      </c>
      <c r="AL3030" s="39">
        <v>81595</v>
      </c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3"/>
      <c r="BA3030" s="33"/>
    </row>
    <row r="3031" spans="1:53">
      <c r="A3031" s="59"/>
      <c r="B3031" s="46"/>
      <c r="C3031" s="31"/>
      <c r="D3031" s="32" t="s">
        <v>4364</v>
      </c>
      <c r="E3031" s="39">
        <f>SUM(I3031:AL3031)</f>
        <v>0</v>
      </c>
      <c r="F3031" s="39"/>
      <c r="G3031" s="39"/>
      <c r="H3031" s="39"/>
      <c r="I3031" s="39"/>
      <c r="J3031" s="39"/>
      <c r="K3031" s="39"/>
      <c r="L3031" s="39"/>
      <c r="M3031" s="39"/>
      <c r="N3031" s="39"/>
      <c r="O3031" s="39"/>
      <c r="P3031" s="39"/>
      <c r="Q3031" s="39"/>
      <c r="R3031" s="39"/>
      <c r="S3031" s="39"/>
      <c r="T3031" s="39"/>
      <c r="U3031" s="39"/>
      <c r="V3031" s="39"/>
      <c r="W3031" s="39"/>
      <c r="X3031" s="39"/>
      <c r="Y3031" s="39"/>
      <c r="Z3031" s="39"/>
      <c r="AA3031" s="39"/>
      <c r="AB3031" s="39"/>
      <c r="AC3031" s="39"/>
      <c r="AD3031" s="39"/>
      <c r="AE3031" s="39"/>
      <c r="AF3031" s="39"/>
      <c r="AG3031" s="39"/>
      <c r="AH3031" s="39"/>
      <c r="AI3031" s="39"/>
      <c r="AJ3031" s="39"/>
      <c r="AK3031" s="39"/>
      <c r="AL3031" s="39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3"/>
      <c r="BA3031" s="33"/>
    </row>
    <row r="3032" spans="1:53">
      <c r="A3032" s="59"/>
      <c r="B3032" s="46"/>
      <c r="C3032" s="31" t="s">
        <v>5343</v>
      </c>
      <c r="D3032" s="34" t="s">
        <v>4365</v>
      </c>
      <c r="E3032" s="35">
        <f>E3031-E3029</f>
        <v>0</v>
      </c>
      <c r="F3032" s="35"/>
      <c r="G3032" s="35"/>
      <c r="H3032" s="35"/>
      <c r="I3032" s="35">
        <f>F3029+G3029+H3029+I3031-I3030</f>
        <v>120315</v>
      </c>
      <c r="J3032" s="35">
        <f>I3032+J3031-J3030</f>
        <v>104366</v>
      </c>
      <c r="K3032" s="35">
        <f t="shared" ref="K3032:AL3032" si="1213">J3032+K3031-K3030</f>
        <v>-8741</v>
      </c>
      <c r="L3032" s="35">
        <f t="shared" si="1213"/>
        <v>-10874</v>
      </c>
      <c r="M3032" s="35">
        <f t="shared" si="1213"/>
        <v>-11884</v>
      </c>
      <c r="N3032" s="35">
        <f t="shared" si="1213"/>
        <v>-13035</v>
      </c>
      <c r="O3032" s="35">
        <f t="shared" si="1213"/>
        <v>-104355</v>
      </c>
      <c r="P3032" s="35">
        <f t="shared" si="1213"/>
        <v>-173303</v>
      </c>
      <c r="Q3032" s="35">
        <f t="shared" si="1213"/>
        <v>-182697</v>
      </c>
      <c r="R3032" s="35">
        <f t="shared" si="1213"/>
        <v>-184827</v>
      </c>
      <c r="S3032" s="35">
        <f t="shared" si="1213"/>
        <v>-326240</v>
      </c>
      <c r="T3032" s="35">
        <f t="shared" si="1213"/>
        <v>-366472</v>
      </c>
      <c r="U3032" s="35">
        <f t="shared" si="1213"/>
        <v>-368244</v>
      </c>
      <c r="V3032" s="35">
        <f t="shared" si="1213"/>
        <v>-370368</v>
      </c>
      <c r="W3032" s="35">
        <f t="shared" si="1213"/>
        <v>-496393</v>
      </c>
      <c r="X3032" s="35">
        <f t="shared" si="1213"/>
        <v>-536940</v>
      </c>
      <c r="Y3032" s="35">
        <f t="shared" si="1213"/>
        <v>-539200</v>
      </c>
      <c r="Z3032" s="35">
        <f t="shared" si="1213"/>
        <v>-541806</v>
      </c>
      <c r="AA3032" s="35">
        <f t="shared" si="1213"/>
        <v>-543312</v>
      </c>
      <c r="AB3032" s="35">
        <f t="shared" si="1213"/>
        <v>-646859</v>
      </c>
      <c r="AC3032" s="35">
        <f t="shared" si="1213"/>
        <v>-679250</v>
      </c>
      <c r="AD3032" s="35">
        <f t="shared" si="1213"/>
        <v>-683415</v>
      </c>
      <c r="AE3032" s="35">
        <f t="shared" si="1213"/>
        <v>-688938</v>
      </c>
      <c r="AF3032" s="35">
        <f t="shared" si="1213"/>
        <v>-884559</v>
      </c>
      <c r="AG3032" s="35">
        <f t="shared" si="1213"/>
        <v>-913995</v>
      </c>
      <c r="AH3032" s="35">
        <f t="shared" si="1213"/>
        <v>-928856</v>
      </c>
      <c r="AI3032" s="35">
        <f t="shared" si="1213"/>
        <v>-932364</v>
      </c>
      <c r="AJ3032" s="35">
        <f t="shared" si="1213"/>
        <v>-936378</v>
      </c>
      <c r="AK3032" s="35">
        <f t="shared" si="1213"/>
        <v>-1164124</v>
      </c>
      <c r="AL3032" s="35">
        <f t="shared" si="1213"/>
        <v>-1245719</v>
      </c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3"/>
      <c r="BA3032" s="33"/>
    </row>
    <row r="3033" spans="1:53" ht="17.25" customHeight="1" thickBot="1">
      <c r="A3033" s="60"/>
      <c r="B3033" s="47"/>
      <c r="C3033" s="36">
        <v>0</v>
      </c>
      <c r="D3033" s="37" t="s">
        <v>4366</v>
      </c>
      <c r="E3033" s="52"/>
      <c r="F3033" s="53"/>
      <c r="G3033" s="53"/>
      <c r="H3033" s="53"/>
      <c r="I3033" s="53"/>
      <c r="J3033" s="53"/>
      <c r="K3033" s="53"/>
      <c r="L3033" s="53"/>
      <c r="M3033" s="53"/>
      <c r="N3033" s="53"/>
      <c r="O3033" s="53"/>
      <c r="P3033" s="53"/>
      <c r="Q3033" s="53"/>
      <c r="R3033" s="53"/>
      <c r="S3033" s="53"/>
      <c r="T3033" s="53"/>
      <c r="U3033" s="53"/>
      <c r="V3033" s="53"/>
      <c r="W3033" s="53"/>
      <c r="X3033" s="53"/>
      <c r="Y3033" s="53"/>
      <c r="Z3033" s="53"/>
      <c r="AA3033" s="53"/>
      <c r="AB3033" s="53"/>
      <c r="AC3033" s="53"/>
      <c r="AD3033" s="53"/>
      <c r="AE3033" s="53"/>
      <c r="AF3033" s="53"/>
      <c r="AG3033" s="53"/>
      <c r="AH3033" s="53"/>
      <c r="AI3033" s="53"/>
      <c r="AJ3033" s="53"/>
      <c r="AK3033" s="53"/>
      <c r="AL3033" s="54"/>
      <c r="AM3033" s="38"/>
      <c r="AN3033" s="38"/>
      <c r="AO3033" s="38"/>
      <c r="AP3033" s="38"/>
      <c r="AQ3033" s="38"/>
      <c r="AR3033" s="38"/>
      <c r="AS3033" s="38"/>
      <c r="AT3033" s="38"/>
      <c r="AU3033" s="38"/>
      <c r="AV3033" s="38"/>
      <c r="AW3033" s="38"/>
      <c r="AX3033" s="38"/>
      <c r="AY3033" s="38"/>
      <c r="AZ3033" s="38"/>
      <c r="BA3033" s="38"/>
    </row>
    <row r="3034" spans="1:53" ht="15" thickTop="1">
      <c r="A3034" s="45" t="s">
        <v>2918</v>
      </c>
      <c r="B3034" s="45">
        <v>607</v>
      </c>
      <c r="C3034" s="14" t="s">
        <v>5344</v>
      </c>
      <c r="D3034" s="15" t="s">
        <v>4362</v>
      </c>
      <c r="E3034" s="29"/>
      <c r="F3034" s="29">
        <v>276171</v>
      </c>
      <c r="G3034" s="29"/>
      <c r="H3034" s="29"/>
      <c r="I3034" s="29"/>
      <c r="J3034" s="29"/>
      <c r="K3034" s="29"/>
      <c r="L3034" s="29"/>
      <c r="M3034" s="29"/>
      <c r="N3034" s="29"/>
      <c r="O3034" s="29"/>
      <c r="P3034" s="29"/>
      <c r="Q3034" s="29"/>
      <c r="R3034" s="29"/>
      <c r="S3034" s="29"/>
      <c r="T3034" s="29"/>
      <c r="U3034" s="29"/>
      <c r="V3034" s="29"/>
      <c r="W3034" s="29"/>
      <c r="X3034" s="29"/>
      <c r="Y3034" s="29"/>
      <c r="Z3034" s="29"/>
      <c r="AA3034" s="29"/>
      <c r="AB3034" s="29"/>
      <c r="AC3034" s="29"/>
      <c r="AD3034" s="29"/>
      <c r="AE3034" s="29"/>
      <c r="AF3034" s="29"/>
      <c r="AG3034" s="29"/>
      <c r="AH3034" s="29"/>
      <c r="AI3034" s="29"/>
      <c r="AJ3034" s="29"/>
      <c r="AK3034" s="29"/>
      <c r="AL3034" s="29"/>
      <c r="AM3034" s="17"/>
      <c r="AN3034" s="17">
        <f>AM3034*(F3034+G3034)</f>
        <v>0</v>
      </c>
      <c r="AO3034" s="17">
        <f>SUMIF($I$1:$AL$1,AO$1,$I3036:$AL3036)*$AM3034</f>
        <v>0</v>
      </c>
      <c r="AP3034" s="17">
        <f t="shared" ref="AP3034:AZ3034" si="1214">SUMIF($I$1:$AL$1,AP$1,$I3036:$AL3036)*$AM3034</f>
        <v>0</v>
      </c>
      <c r="AQ3034" s="17">
        <f t="shared" si="1214"/>
        <v>0</v>
      </c>
      <c r="AR3034" s="17">
        <f t="shared" si="1214"/>
        <v>0</v>
      </c>
      <c r="AS3034" s="17">
        <f t="shared" si="1214"/>
        <v>0</v>
      </c>
      <c r="AT3034" s="17">
        <f t="shared" si="1214"/>
        <v>0</v>
      </c>
      <c r="AU3034" s="17">
        <f t="shared" si="1214"/>
        <v>0</v>
      </c>
      <c r="AV3034" s="17">
        <f t="shared" si="1214"/>
        <v>0</v>
      </c>
      <c r="AW3034" s="17">
        <f t="shared" si="1214"/>
        <v>0</v>
      </c>
      <c r="AX3034" s="17">
        <f t="shared" si="1214"/>
        <v>0</v>
      </c>
      <c r="AY3034" s="17">
        <f t="shared" si="1214"/>
        <v>0</v>
      </c>
      <c r="AZ3034" s="17">
        <f t="shared" si="1214"/>
        <v>0</v>
      </c>
      <c r="BA3034" s="17"/>
    </row>
    <row r="3035" spans="1:53">
      <c r="A3035" s="59"/>
      <c r="B3035" s="46"/>
      <c r="C3035" s="31" t="s">
        <v>5345</v>
      </c>
      <c r="D3035" s="32" t="s">
        <v>4363</v>
      </c>
      <c r="E3035" s="39"/>
      <c r="F3035" s="39"/>
      <c r="G3035" s="39"/>
      <c r="H3035" s="39"/>
      <c r="I3035" s="39">
        <v>58594</v>
      </c>
      <c r="J3035" s="39">
        <v>30522</v>
      </c>
      <c r="K3035" s="39">
        <v>32121</v>
      </c>
      <c r="L3035" s="39"/>
      <c r="M3035" s="39">
        <v>24072</v>
      </c>
      <c r="N3035" s="39"/>
      <c r="O3035" s="39">
        <v>66246</v>
      </c>
      <c r="P3035" s="39">
        <v>91891</v>
      </c>
      <c r="Q3035" s="39">
        <v>206438</v>
      </c>
      <c r="R3035" s="39">
        <v>31937</v>
      </c>
      <c r="S3035" s="39">
        <v>628212</v>
      </c>
      <c r="T3035" s="39">
        <v>314830</v>
      </c>
      <c r="U3035" s="39">
        <v>128484</v>
      </c>
      <c r="V3035" s="39">
        <v>92227</v>
      </c>
      <c r="W3035" s="39">
        <v>486548</v>
      </c>
      <c r="X3035" s="39">
        <v>293647</v>
      </c>
      <c r="Y3035" s="39">
        <v>108152</v>
      </c>
      <c r="Z3035" s="39">
        <v>103098</v>
      </c>
      <c r="AA3035" s="39">
        <v>131891</v>
      </c>
      <c r="AB3035" s="39">
        <v>582413</v>
      </c>
      <c r="AC3035" s="39">
        <v>265280</v>
      </c>
      <c r="AD3035" s="39">
        <v>139630</v>
      </c>
      <c r="AE3035" s="39">
        <v>113962</v>
      </c>
      <c r="AF3035" s="39">
        <v>112758</v>
      </c>
      <c r="AG3035" s="39">
        <v>315207</v>
      </c>
      <c r="AH3035" s="39">
        <v>359501</v>
      </c>
      <c r="AI3035" s="39">
        <v>467725</v>
      </c>
      <c r="AJ3035" s="39">
        <v>285847</v>
      </c>
      <c r="AK3035" s="39">
        <v>560178</v>
      </c>
      <c r="AL3035" s="39">
        <v>525227</v>
      </c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3"/>
      <c r="BA3035" s="33"/>
    </row>
    <row r="3036" spans="1:53">
      <c r="A3036" s="59"/>
      <c r="B3036" s="46"/>
      <c r="C3036" s="31"/>
      <c r="D3036" s="32" t="s">
        <v>4364</v>
      </c>
      <c r="E3036" s="39">
        <f>SUM(I3036:AL3036)</f>
        <v>0</v>
      </c>
      <c r="F3036" s="39"/>
      <c r="G3036" s="39"/>
      <c r="H3036" s="39"/>
      <c r="I3036" s="39"/>
      <c r="J3036" s="39"/>
      <c r="K3036" s="39"/>
      <c r="L3036" s="39"/>
      <c r="M3036" s="39"/>
      <c r="N3036" s="39"/>
      <c r="O3036" s="39"/>
      <c r="P3036" s="39"/>
      <c r="Q3036" s="39"/>
      <c r="R3036" s="39"/>
      <c r="S3036" s="39"/>
      <c r="T3036" s="39"/>
      <c r="U3036" s="39"/>
      <c r="V3036" s="39"/>
      <c r="W3036" s="39"/>
      <c r="X3036" s="39"/>
      <c r="Y3036" s="39"/>
      <c r="Z3036" s="39"/>
      <c r="AA3036" s="39"/>
      <c r="AB3036" s="39"/>
      <c r="AC3036" s="39"/>
      <c r="AD3036" s="39"/>
      <c r="AE3036" s="39"/>
      <c r="AF3036" s="39"/>
      <c r="AG3036" s="39"/>
      <c r="AH3036" s="39"/>
      <c r="AI3036" s="39"/>
      <c r="AJ3036" s="39"/>
      <c r="AK3036" s="39"/>
      <c r="AL3036" s="39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3"/>
      <c r="BA3036" s="33"/>
    </row>
    <row r="3037" spans="1:53">
      <c r="A3037" s="59"/>
      <c r="B3037" s="46"/>
      <c r="C3037" s="31" t="s">
        <v>5346</v>
      </c>
      <c r="D3037" s="34" t="s">
        <v>4365</v>
      </c>
      <c r="E3037" s="35">
        <f>E3036-E3034</f>
        <v>0</v>
      </c>
      <c r="F3037" s="35"/>
      <c r="G3037" s="35"/>
      <c r="H3037" s="35"/>
      <c r="I3037" s="35">
        <f>F3034+G3034+H3034+I3036-I3035</f>
        <v>217577</v>
      </c>
      <c r="J3037" s="35">
        <f>I3037+J3036-J3035</f>
        <v>187055</v>
      </c>
      <c r="K3037" s="35">
        <f t="shared" ref="K3037:AL3037" si="1215">J3037+K3036-K3035</f>
        <v>154934</v>
      </c>
      <c r="L3037" s="35">
        <f t="shared" si="1215"/>
        <v>154934</v>
      </c>
      <c r="M3037" s="35">
        <f t="shared" si="1215"/>
        <v>130862</v>
      </c>
      <c r="N3037" s="35">
        <f t="shared" si="1215"/>
        <v>130862</v>
      </c>
      <c r="O3037" s="35">
        <f t="shared" si="1215"/>
        <v>64616</v>
      </c>
      <c r="P3037" s="35">
        <f t="shared" si="1215"/>
        <v>-27275</v>
      </c>
      <c r="Q3037" s="35">
        <f t="shared" si="1215"/>
        <v>-233713</v>
      </c>
      <c r="R3037" s="35">
        <f t="shared" si="1215"/>
        <v>-265650</v>
      </c>
      <c r="S3037" s="35">
        <f t="shared" si="1215"/>
        <v>-893862</v>
      </c>
      <c r="T3037" s="35">
        <f t="shared" si="1215"/>
        <v>-1208692</v>
      </c>
      <c r="U3037" s="35">
        <f t="shared" si="1215"/>
        <v>-1337176</v>
      </c>
      <c r="V3037" s="35">
        <f t="shared" si="1215"/>
        <v>-1429403</v>
      </c>
      <c r="W3037" s="35">
        <f t="shared" si="1215"/>
        <v>-1915951</v>
      </c>
      <c r="X3037" s="35">
        <f t="shared" si="1215"/>
        <v>-2209598</v>
      </c>
      <c r="Y3037" s="35">
        <f t="shared" si="1215"/>
        <v>-2317750</v>
      </c>
      <c r="Z3037" s="35">
        <f t="shared" si="1215"/>
        <v>-2420848</v>
      </c>
      <c r="AA3037" s="35">
        <f t="shared" si="1215"/>
        <v>-2552739</v>
      </c>
      <c r="AB3037" s="35">
        <f t="shared" si="1215"/>
        <v>-3135152</v>
      </c>
      <c r="AC3037" s="35">
        <f t="shared" si="1215"/>
        <v>-3400432</v>
      </c>
      <c r="AD3037" s="35">
        <f t="shared" si="1215"/>
        <v>-3540062</v>
      </c>
      <c r="AE3037" s="35">
        <f t="shared" si="1215"/>
        <v>-3654024</v>
      </c>
      <c r="AF3037" s="35">
        <f t="shared" si="1215"/>
        <v>-3766782</v>
      </c>
      <c r="AG3037" s="35">
        <f t="shared" si="1215"/>
        <v>-4081989</v>
      </c>
      <c r="AH3037" s="35">
        <f t="shared" si="1215"/>
        <v>-4441490</v>
      </c>
      <c r="AI3037" s="35">
        <f t="shared" si="1215"/>
        <v>-4909215</v>
      </c>
      <c r="AJ3037" s="35">
        <f t="shared" si="1215"/>
        <v>-5195062</v>
      </c>
      <c r="AK3037" s="35">
        <f t="shared" si="1215"/>
        <v>-5755240</v>
      </c>
      <c r="AL3037" s="35">
        <f t="shared" si="1215"/>
        <v>-6280467</v>
      </c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3"/>
      <c r="BA3037" s="33"/>
    </row>
    <row r="3038" spans="1:53" ht="17.25" customHeight="1" thickBot="1">
      <c r="A3038" s="60"/>
      <c r="B3038" s="47"/>
      <c r="C3038" s="36">
        <v>0</v>
      </c>
      <c r="D3038" s="37" t="s">
        <v>4366</v>
      </c>
      <c r="E3038" s="52"/>
      <c r="F3038" s="53"/>
      <c r="G3038" s="53"/>
      <c r="H3038" s="53"/>
      <c r="I3038" s="53"/>
      <c r="J3038" s="53"/>
      <c r="K3038" s="53"/>
      <c r="L3038" s="53"/>
      <c r="M3038" s="53"/>
      <c r="N3038" s="53"/>
      <c r="O3038" s="53"/>
      <c r="P3038" s="53"/>
      <c r="Q3038" s="53"/>
      <c r="R3038" s="53"/>
      <c r="S3038" s="53"/>
      <c r="T3038" s="53"/>
      <c r="U3038" s="53"/>
      <c r="V3038" s="53"/>
      <c r="W3038" s="53"/>
      <c r="X3038" s="53"/>
      <c r="Y3038" s="53"/>
      <c r="Z3038" s="53"/>
      <c r="AA3038" s="53"/>
      <c r="AB3038" s="53"/>
      <c r="AC3038" s="53"/>
      <c r="AD3038" s="53"/>
      <c r="AE3038" s="53"/>
      <c r="AF3038" s="53"/>
      <c r="AG3038" s="53"/>
      <c r="AH3038" s="53"/>
      <c r="AI3038" s="53"/>
      <c r="AJ3038" s="53"/>
      <c r="AK3038" s="53"/>
      <c r="AL3038" s="54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AZ3038" s="38"/>
      <c r="BA3038" s="38"/>
    </row>
    <row r="3039" spans="1:53" ht="15" thickTop="1">
      <c r="A3039" s="45" t="s">
        <v>2918</v>
      </c>
      <c r="B3039" s="45">
        <v>608</v>
      </c>
      <c r="C3039" s="14" t="s">
        <v>5347</v>
      </c>
      <c r="D3039" s="15" t="s">
        <v>4362</v>
      </c>
      <c r="E3039" s="29"/>
      <c r="F3039" s="29">
        <v>153972</v>
      </c>
      <c r="G3039" s="29"/>
      <c r="H3039" s="29"/>
      <c r="I3039" s="29"/>
      <c r="J3039" s="29"/>
      <c r="K3039" s="29"/>
      <c r="L3039" s="29"/>
      <c r="M3039" s="29"/>
      <c r="N3039" s="29"/>
      <c r="O3039" s="29"/>
      <c r="P3039" s="29"/>
      <c r="Q3039" s="29"/>
      <c r="R3039" s="29"/>
      <c r="S3039" s="29"/>
      <c r="T3039" s="29"/>
      <c r="U3039" s="29"/>
      <c r="V3039" s="29"/>
      <c r="W3039" s="29"/>
      <c r="X3039" s="29"/>
      <c r="Y3039" s="29"/>
      <c r="Z3039" s="29"/>
      <c r="AA3039" s="29"/>
      <c r="AB3039" s="29"/>
      <c r="AC3039" s="29"/>
      <c r="AD3039" s="29"/>
      <c r="AE3039" s="29"/>
      <c r="AF3039" s="29"/>
      <c r="AG3039" s="29"/>
      <c r="AH3039" s="29"/>
      <c r="AI3039" s="29"/>
      <c r="AJ3039" s="29"/>
      <c r="AK3039" s="29"/>
      <c r="AL3039" s="29"/>
      <c r="AM3039" s="17"/>
      <c r="AN3039" s="17">
        <f>AM3039*(F3039+G3039)</f>
        <v>0</v>
      </c>
      <c r="AO3039" s="17">
        <f>SUMIF($I$1:$AL$1,AO$1,$I3041:$AL3041)*$AM3039</f>
        <v>0</v>
      </c>
      <c r="AP3039" s="17">
        <f t="shared" ref="AP3039:AZ3039" si="1216">SUMIF($I$1:$AL$1,AP$1,$I3041:$AL3041)*$AM3039</f>
        <v>0</v>
      </c>
      <c r="AQ3039" s="17">
        <f t="shared" si="1216"/>
        <v>0</v>
      </c>
      <c r="AR3039" s="17">
        <f t="shared" si="1216"/>
        <v>0</v>
      </c>
      <c r="AS3039" s="17">
        <f t="shared" si="1216"/>
        <v>0</v>
      </c>
      <c r="AT3039" s="17">
        <f t="shared" si="1216"/>
        <v>0</v>
      </c>
      <c r="AU3039" s="17">
        <f t="shared" si="1216"/>
        <v>0</v>
      </c>
      <c r="AV3039" s="17">
        <f t="shared" si="1216"/>
        <v>0</v>
      </c>
      <c r="AW3039" s="17">
        <f t="shared" si="1216"/>
        <v>0</v>
      </c>
      <c r="AX3039" s="17">
        <f t="shared" si="1216"/>
        <v>0</v>
      </c>
      <c r="AY3039" s="17">
        <f t="shared" si="1216"/>
        <v>0</v>
      </c>
      <c r="AZ3039" s="17">
        <f t="shared" si="1216"/>
        <v>0</v>
      </c>
      <c r="BA3039" s="17"/>
    </row>
    <row r="3040" spans="1:53">
      <c r="A3040" s="59"/>
      <c r="B3040" s="46"/>
      <c r="C3040" s="31" t="s">
        <v>5348</v>
      </c>
      <c r="D3040" s="32" t="s">
        <v>4363</v>
      </c>
      <c r="E3040" s="39"/>
      <c r="F3040" s="39"/>
      <c r="G3040" s="39"/>
      <c r="H3040" s="39"/>
      <c r="I3040" s="39">
        <v>47534</v>
      </c>
      <c r="J3040" s="39">
        <v>18276</v>
      </c>
      <c r="K3040" s="39">
        <v>26052</v>
      </c>
      <c r="L3040" s="39">
        <v>2879</v>
      </c>
      <c r="M3040" s="39">
        <v>502</v>
      </c>
      <c r="N3040" s="39">
        <v>500</v>
      </c>
      <c r="O3040" s="39">
        <v>34435</v>
      </c>
      <c r="P3040" s="39">
        <v>57276</v>
      </c>
      <c r="Q3040" s="39">
        <v>9847</v>
      </c>
      <c r="R3040" s="39">
        <v>1274</v>
      </c>
      <c r="S3040" s="39">
        <v>71858</v>
      </c>
      <c r="T3040" s="39">
        <v>109948</v>
      </c>
      <c r="U3040" s="39">
        <v>17173</v>
      </c>
      <c r="V3040" s="39">
        <v>5790</v>
      </c>
      <c r="W3040" s="39">
        <v>70613</v>
      </c>
      <c r="X3040" s="39">
        <v>105003</v>
      </c>
      <c r="Y3040" s="39">
        <v>39764</v>
      </c>
      <c r="Z3040" s="39">
        <v>11753</v>
      </c>
      <c r="AA3040" s="39">
        <v>16030</v>
      </c>
      <c r="AB3040" s="39">
        <v>110411</v>
      </c>
      <c r="AC3040" s="39">
        <v>57169</v>
      </c>
      <c r="AD3040" s="39">
        <v>19347</v>
      </c>
      <c r="AE3040" s="39">
        <v>7880</v>
      </c>
      <c r="AF3040" s="39">
        <v>54990</v>
      </c>
      <c r="AG3040" s="39">
        <v>86960</v>
      </c>
      <c r="AH3040" s="39">
        <v>53741</v>
      </c>
      <c r="AI3040" s="39">
        <v>14433</v>
      </c>
      <c r="AJ3040" s="39">
        <v>27632</v>
      </c>
      <c r="AK3040" s="39">
        <v>101967</v>
      </c>
      <c r="AL3040" s="39">
        <v>50425</v>
      </c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3"/>
      <c r="BA3040" s="33"/>
    </row>
    <row r="3041" spans="1:53">
      <c r="A3041" s="59"/>
      <c r="B3041" s="46"/>
      <c r="C3041" s="31"/>
      <c r="D3041" s="32" t="s">
        <v>4364</v>
      </c>
      <c r="E3041" s="39">
        <f>SUM(I3041:AL3041)</f>
        <v>0</v>
      </c>
      <c r="F3041" s="39"/>
      <c r="G3041" s="39"/>
      <c r="H3041" s="39"/>
      <c r="I3041" s="39"/>
      <c r="J3041" s="39"/>
      <c r="K3041" s="39"/>
      <c r="L3041" s="39"/>
      <c r="M3041" s="39"/>
      <c r="N3041" s="39"/>
      <c r="O3041" s="39"/>
      <c r="P3041" s="39"/>
      <c r="Q3041" s="39"/>
      <c r="R3041" s="39"/>
      <c r="S3041" s="39"/>
      <c r="T3041" s="39"/>
      <c r="U3041" s="39"/>
      <c r="V3041" s="39"/>
      <c r="W3041" s="39"/>
      <c r="X3041" s="39"/>
      <c r="Y3041" s="39"/>
      <c r="Z3041" s="39"/>
      <c r="AA3041" s="39"/>
      <c r="AB3041" s="39"/>
      <c r="AC3041" s="39"/>
      <c r="AD3041" s="39"/>
      <c r="AE3041" s="39"/>
      <c r="AF3041" s="39"/>
      <c r="AG3041" s="39"/>
      <c r="AH3041" s="39"/>
      <c r="AI3041" s="39"/>
      <c r="AJ3041" s="39"/>
      <c r="AK3041" s="39"/>
      <c r="AL3041" s="39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3"/>
      <c r="BA3041" s="33"/>
    </row>
    <row r="3042" spans="1:53">
      <c r="A3042" s="59"/>
      <c r="B3042" s="46"/>
      <c r="C3042" s="31" t="s">
        <v>5349</v>
      </c>
      <c r="D3042" s="34" t="s">
        <v>4365</v>
      </c>
      <c r="E3042" s="35">
        <f>E3041-E3039</f>
        <v>0</v>
      </c>
      <c r="F3042" s="35"/>
      <c r="G3042" s="35"/>
      <c r="H3042" s="35"/>
      <c r="I3042" s="35">
        <f>F3039+G3039+H3039+I3041-I3040</f>
        <v>106438</v>
      </c>
      <c r="J3042" s="35">
        <f>I3042+J3041-J3040</f>
        <v>88162</v>
      </c>
      <c r="K3042" s="35">
        <f t="shared" ref="K3042:AL3042" si="1217">J3042+K3041-K3040</f>
        <v>62110</v>
      </c>
      <c r="L3042" s="35">
        <f t="shared" si="1217"/>
        <v>59231</v>
      </c>
      <c r="M3042" s="35">
        <f t="shared" si="1217"/>
        <v>58729</v>
      </c>
      <c r="N3042" s="35">
        <f t="shared" si="1217"/>
        <v>58229</v>
      </c>
      <c r="O3042" s="35">
        <f t="shared" si="1217"/>
        <v>23794</v>
      </c>
      <c r="P3042" s="35">
        <f t="shared" si="1217"/>
        <v>-33482</v>
      </c>
      <c r="Q3042" s="35">
        <f t="shared" si="1217"/>
        <v>-43329</v>
      </c>
      <c r="R3042" s="35">
        <f t="shared" si="1217"/>
        <v>-44603</v>
      </c>
      <c r="S3042" s="35">
        <f t="shared" si="1217"/>
        <v>-116461</v>
      </c>
      <c r="T3042" s="35">
        <f t="shared" si="1217"/>
        <v>-226409</v>
      </c>
      <c r="U3042" s="35">
        <f t="shared" si="1217"/>
        <v>-243582</v>
      </c>
      <c r="V3042" s="35">
        <f t="shared" si="1217"/>
        <v>-249372</v>
      </c>
      <c r="W3042" s="35">
        <f t="shared" si="1217"/>
        <v>-319985</v>
      </c>
      <c r="X3042" s="35">
        <f t="shared" si="1217"/>
        <v>-424988</v>
      </c>
      <c r="Y3042" s="35">
        <f t="shared" si="1217"/>
        <v>-464752</v>
      </c>
      <c r="Z3042" s="35">
        <f t="shared" si="1217"/>
        <v>-476505</v>
      </c>
      <c r="AA3042" s="35">
        <f t="shared" si="1217"/>
        <v>-492535</v>
      </c>
      <c r="AB3042" s="35">
        <f t="shared" si="1217"/>
        <v>-602946</v>
      </c>
      <c r="AC3042" s="35">
        <f t="shared" si="1217"/>
        <v>-660115</v>
      </c>
      <c r="AD3042" s="35">
        <f t="shared" si="1217"/>
        <v>-679462</v>
      </c>
      <c r="AE3042" s="35">
        <f t="shared" si="1217"/>
        <v>-687342</v>
      </c>
      <c r="AF3042" s="35">
        <f t="shared" si="1217"/>
        <v>-742332</v>
      </c>
      <c r="AG3042" s="35">
        <f t="shared" si="1217"/>
        <v>-829292</v>
      </c>
      <c r="AH3042" s="35">
        <f t="shared" si="1217"/>
        <v>-883033</v>
      </c>
      <c r="AI3042" s="35">
        <f t="shared" si="1217"/>
        <v>-897466</v>
      </c>
      <c r="AJ3042" s="35">
        <f t="shared" si="1217"/>
        <v>-925098</v>
      </c>
      <c r="AK3042" s="35">
        <f t="shared" si="1217"/>
        <v>-1027065</v>
      </c>
      <c r="AL3042" s="35">
        <f t="shared" si="1217"/>
        <v>-1077490</v>
      </c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3"/>
      <c r="BA3042" s="33"/>
    </row>
    <row r="3043" spans="1:53" ht="17.25" customHeight="1" thickBot="1">
      <c r="A3043" s="60"/>
      <c r="B3043" s="47"/>
      <c r="C3043" s="36">
        <v>0</v>
      </c>
      <c r="D3043" s="37" t="s">
        <v>4366</v>
      </c>
      <c r="E3043" s="52"/>
      <c r="F3043" s="53"/>
      <c r="G3043" s="53"/>
      <c r="H3043" s="53"/>
      <c r="I3043" s="53"/>
      <c r="J3043" s="53"/>
      <c r="K3043" s="53"/>
      <c r="L3043" s="53"/>
      <c r="M3043" s="53"/>
      <c r="N3043" s="53"/>
      <c r="O3043" s="53"/>
      <c r="P3043" s="53"/>
      <c r="Q3043" s="53"/>
      <c r="R3043" s="53"/>
      <c r="S3043" s="53"/>
      <c r="T3043" s="53"/>
      <c r="U3043" s="53"/>
      <c r="V3043" s="53"/>
      <c r="W3043" s="53"/>
      <c r="X3043" s="53"/>
      <c r="Y3043" s="53"/>
      <c r="Z3043" s="53"/>
      <c r="AA3043" s="53"/>
      <c r="AB3043" s="53"/>
      <c r="AC3043" s="53"/>
      <c r="AD3043" s="53"/>
      <c r="AE3043" s="53"/>
      <c r="AF3043" s="53"/>
      <c r="AG3043" s="53"/>
      <c r="AH3043" s="53"/>
      <c r="AI3043" s="53"/>
      <c r="AJ3043" s="53"/>
      <c r="AK3043" s="53"/>
      <c r="AL3043" s="54"/>
      <c r="AM3043" s="38"/>
      <c r="AN3043" s="38"/>
      <c r="AO3043" s="38"/>
      <c r="AP3043" s="38"/>
      <c r="AQ3043" s="38"/>
      <c r="AR3043" s="38"/>
      <c r="AS3043" s="38"/>
      <c r="AT3043" s="38"/>
      <c r="AU3043" s="38"/>
      <c r="AV3043" s="38"/>
      <c r="AW3043" s="38"/>
      <c r="AX3043" s="38"/>
      <c r="AY3043" s="38"/>
      <c r="AZ3043" s="38"/>
      <c r="BA3043" s="38"/>
    </row>
    <row r="3044" spans="1:53" ht="15" thickTop="1">
      <c r="A3044" s="45" t="s">
        <v>5019</v>
      </c>
      <c r="B3044" s="45">
        <v>609</v>
      </c>
      <c r="C3044" s="14" t="s">
        <v>5350</v>
      </c>
      <c r="D3044" s="15" t="s">
        <v>4362</v>
      </c>
      <c r="E3044" s="29"/>
      <c r="F3044" s="29">
        <v>65260</v>
      </c>
      <c r="G3044" s="29"/>
      <c r="H3044" s="29"/>
      <c r="I3044" s="29"/>
      <c r="J3044" s="29"/>
      <c r="K3044" s="29"/>
      <c r="L3044" s="29"/>
      <c r="M3044" s="29"/>
      <c r="N3044" s="29"/>
      <c r="O3044" s="29"/>
      <c r="P3044" s="29"/>
      <c r="Q3044" s="29"/>
      <c r="R3044" s="29"/>
      <c r="S3044" s="29"/>
      <c r="T3044" s="29"/>
      <c r="U3044" s="29"/>
      <c r="V3044" s="29"/>
      <c r="W3044" s="29"/>
      <c r="X3044" s="29"/>
      <c r="Y3044" s="29"/>
      <c r="Z3044" s="29"/>
      <c r="AA3044" s="29"/>
      <c r="AB3044" s="29"/>
      <c r="AC3044" s="29"/>
      <c r="AD3044" s="29"/>
      <c r="AE3044" s="29"/>
      <c r="AF3044" s="29"/>
      <c r="AG3044" s="29"/>
      <c r="AH3044" s="29"/>
      <c r="AI3044" s="29"/>
      <c r="AJ3044" s="29"/>
      <c r="AK3044" s="29"/>
      <c r="AL3044" s="29"/>
      <c r="AM3044" s="17"/>
      <c r="AN3044" s="17">
        <f>AM3044*(F3044+G3044)</f>
        <v>0</v>
      </c>
      <c r="AO3044" s="17">
        <f>SUMIF($I$1:$AL$1,AO$1,$I3046:$AL3046)*$AM3044</f>
        <v>0</v>
      </c>
      <c r="AP3044" s="17">
        <f t="shared" ref="AP3044:AZ3044" si="1218">SUMIF($I$1:$AL$1,AP$1,$I3046:$AL3046)*$AM3044</f>
        <v>0</v>
      </c>
      <c r="AQ3044" s="17">
        <f t="shared" si="1218"/>
        <v>0</v>
      </c>
      <c r="AR3044" s="17">
        <f t="shared" si="1218"/>
        <v>0</v>
      </c>
      <c r="AS3044" s="17">
        <f t="shared" si="1218"/>
        <v>0</v>
      </c>
      <c r="AT3044" s="17">
        <f t="shared" si="1218"/>
        <v>0</v>
      </c>
      <c r="AU3044" s="17">
        <f t="shared" si="1218"/>
        <v>0</v>
      </c>
      <c r="AV3044" s="17">
        <f t="shared" si="1218"/>
        <v>0</v>
      </c>
      <c r="AW3044" s="17">
        <f t="shared" si="1218"/>
        <v>0</v>
      </c>
      <c r="AX3044" s="17">
        <f t="shared" si="1218"/>
        <v>0</v>
      </c>
      <c r="AY3044" s="17">
        <f t="shared" si="1218"/>
        <v>0</v>
      </c>
      <c r="AZ3044" s="17">
        <f t="shared" si="1218"/>
        <v>0</v>
      </c>
      <c r="BA3044" s="17"/>
    </row>
    <row r="3045" spans="1:53">
      <c r="A3045" s="59"/>
      <c r="B3045" s="46"/>
      <c r="C3045" s="31" t="s">
        <v>5351</v>
      </c>
      <c r="D3045" s="32" t="s">
        <v>4363</v>
      </c>
      <c r="E3045" s="39"/>
      <c r="F3045" s="39"/>
      <c r="G3045" s="39"/>
      <c r="H3045" s="39"/>
      <c r="I3045" s="39">
        <v>15116</v>
      </c>
      <c r="J3045" s="39">
        <v>6334</v>
      </c>
      <c r="K3045" s="39">
        <v>15029</v>
      </c>
      <c r="L3045" s="39">
        <v>1006</v>
      </c>
      <c r="M3045" s="39"/>
      <c r="N3045" s="39">
        <v>1003</v>
      </c>
      <c r="O3045" s="39">
        <v>5817</v>
      </c>
      <c r="P3045" s="39">
        <v>23996</v>
      </c>
      <c r="Q3045" s="39">
        <v>11489</v>
      </c>
      <c r="R3045" s="39">
        <v>305</v>
      </c>
      <c r="S3045" s="39">
        <v>15690</v>
      </c>
      <c r="T3045" s="39">
        <v>11025</v>
      </c>
      <c r="U3045" s="39">
        <v>5434</v>
      </c>
      <c r="V3045" s="39">
        <v>3901</v>
      </c>
      <c r="W3045" s="39">
        <v>3833</v>
      </c>
      <c r="X3045" s="39">
        <v>11689</v>
      </c>
      <c r="Y3045" s="39">
        <v>5802</v>
      </c>
      <c r="Z3045" s="39">
        <v>3478</v>
      </c>
      <c r="AA3045" s="39">
        <v>2692</v>
      </c>
      <c r="AB3045" s="39">
        <v>2898</v>
      </c>
      <c r="AC3045" s="39">
        <v>6158</v>
      </c>
      <c r="AD3045" s="39">
        <v>4989</v>
      </c>
      <c r="AE3045" s="39">
        <v>6326</v>
      </c>
      <c r="AF3045" s="39">
        <v>5142</v>
      </c>
      <c r="AG3045" s="39">
        <v>7386</v>
      </c>
      <c r="AH3045" s="39">
        <v>5325</v>
      </c>
      <c r="AI3045" s="39">
        <v>1909</v>
      </c>
      <c r="AJ3045" s="39">
        <v>2179</v>
      </c>
      <c r="AK3045" s="39">
        <v>7029</v>
      </c>
      <c r="AL3045" s="39">
        <v>7502</v>
      </c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3"/>
      <c r="BA3045" s="33"/>
    </row>
    <row r="3046" spans="1:53">
      <c r="A3046" s="59"/>
      <c r="B3046" s="46"/>
      <c r="C3046" s="31"/>
      <c r="D3046" s="32" t="s">
        <v>4364</v>
      </c>
      <c r="E3046" s="39">
        <f>SUM(I3046:AL3046)</f>
        <v>0</v>
      </c>
      <c r="F3046" s="39"/>
      <c r="G3046" s="39"/>
      <c r="H3046" s="39"/>
      <c r="I3046" s="39"/>
      <c r="J3046" s="39"/>
      <c r="K3046" s="39"/>
      <c r="L3046" s="39"/>
      <c r="M3046" s="39"/>
      <c r="N3046" s="39"/>
      <c r="O3046" s="39"/>
      <c r="P3046" s="39"/>
      <c r="Q3046" s="39"/>
      <c r="R3046" s="39"/>
      <c r="S3046" s="39"/>
      <c r="T3046" s="39"/>
      <c r="U3046" s="39"/>
      <c r="V3046" s="39"/>
      <c r="W3046" s="39"/>
      <c r="X3046" s="39"/>
      <c r="Y3046" s="39"/>
      <c r="Z3046" s="39"/>
      <c r="AA3046" s="39"/>
      <c r="AB3046" s="39"/>
      <c r="AC3046" s="39"/>
      <c r="AD3046" s="39"/>
      <c r="AE3046" s="39"/>
      <c r="AF3046" s="39"/>
      <c r="AG3046" s="39"/>
      <c r="AH3046" s="39"/>
      <c r="AI3046" s="39"/>
      <c r="AJ3046" s="39"/>
      <c r="AK3046" s="39"/>
      <c r="AL3046" s="39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3"/>
      <c r="BA3046" s="33"/>
    </row>
    <row r="3047" spans="1:53">
      <c r="A3047" s="59"/>
      <c r="B3047" s="46"/>
      <c r="C3047" s="31" t="s">
        <v>5352</v>
      </c>
      <c r="D3047" s="34" t="s">
        <v>4365</v>
      </c>
      <c r="E3047" s="35">
        <f>E3046-E3044</f>
        <v>0</v>
      </c>
      <c r="F3047" s="35"/>
      <c r="G3047" s="35"/>
      <c r="H3047" s="35"/>
      <c r="I3047" s="35">
        <f>F3044+G3044+H3044+I3046-I3045</f>
        <v>50144</v>
      </c>
      <c r="J3047" s="35">
        <f>I3047+J3046-J3045</f>
        <v>43810</v>
      </c>
      <c r="K3047" s="35">
        <f t="shared" ref="K3047:AL3047" si="1219">J3047+K3046-K3045</f>
        <v>28781</v>
      </c>
      <c r="L3047" s="35">
        <f t="shared" si="1219"/>
        <v>27775</v>
      </c>
      <c r="M3047" s="35">
        <f t="shared" si="1219"/>
        <v>27775</v>
      </c>
      <c r="N3047" s="35">
        <f t="shared" si="1219"/>
        <v>26772</v>
      </c>
      <c r="O3047" s="35">
        <f t="shared" si="1219"/>
        <v>20955</v>
      </c>
      <c r="P3047" s="35">
        <f t="shared" si="1219"/>
        <v>-3041</v>
      </c>
      <c r="Q3047" s="35">
        <f t="shared" si="1219"/>
        <v>-14530</v>
      </c>
      <c r="R3047" s="35">
        <f t="shared" si="1219"/>
        <v>-14835</v>
      </c>
      <c r="S3047" s="35">
        <f t="shared" si="1219"/>
        <v>-30525</v>
      </c>
      <c r="T3047" s="35">
        <f t="shared" si="1219"/>
        <v>-41550</v>
      </c>
      <c r="U3047" s="35">
        <f t="shared" si="1219"/>
        <v>-46984</v>
      </c>
      <c r="V3047" s="35">
        <f t="shared" si="1219"/>
        <v>-50885</v>
      </c>
      <c r="W3047" s="35">
        <f t="shared" si="1219"/>
        <v>-54718</v>
      </c>
      <c r="X3047" s="35">
        <f t="shared" si="1219"/>
        <v>-66407</v>
      </c>
      <c r="Y3047" s="35">
        <f t="shared" si="1219"/>
        <v>-72209</v>
      </c>
      <c r="Z3047" s="35">
        <f t="shared" si="1219"/>
        <v>-75687</v>
      </c>
      <c r="AA3047" s="35">
        <f t="shared" si="1219"/>
        <v>-78379</v>
      </c>
      <c r="AB3047" s="35">
        <f t="shared" si="1219"/>
        <v>-81277</v>
      </c>
      <c r="AC3047" s="35">
        <f t="shared" si="1219"/>
        <v>-87435</v>
      </c>
      <c r="AD3047" s="35">
        <f t="shared" si="1219"/>
        <v>-92424</v>
      </c>
      <c r="AE3047" s="35">
        <f t="shared" si="1219"/>
        <v>-98750</v>
      </c>
      <c r="AF3047" s="35">
        <f t="shared" si="1219"/>
        <v>-103892</v>
      </c>
      <c r="AG3047" s="35">
        <f t="shared" si="1219"/>
        <v>-111278</v>
      </c>
      <c r="AH3047" s="35">
        <f t="shared" si="1219"/>
        <v>-116603</v>
      </c>
      <c r="AI3047" s="35">
        <f t="shared" si="1219"/>
        <v>-118512</v>
      </c>
      <c r="AJ3047" s="35">
        <f t="shared" si="1219"/>
        <v>-120691</v>
      </c>
      <c r="AK3047" s="35">
        <f t="shared" si="1219"/>
        <v>-127720</v>
      </c>
      <c r="AL3047" s="35">
        <f t="shared" si="1219"/>
        <v>-135222</v>
      </c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3"/>
      <c r="BA3047" s="33"/>
    </row>
    <row r="3048" spans="1:53" ht="17.25" customHeight="1" thickBot="1">
      <c r="A3048" s="60"/>
      <c r="B3048" s="47"/>
      <c r="C3048" s="36">
        <v>0</v>
      </c>
      <c r="D3048" s="37" t="s">
        <v>4366</v>
      </c>
      <c r="E3048" s="52"/>
      <c r="F3048" s="53"/>
      <c r="G3048" s="53"/>
      <c r="H3048" s="53"/>
      <c r="I3048" s="53"/>
      <c r="J3048" s="53"/>
      <c r="K3048" s="53"/>
      <c r="L3048" s="53"/>
      <c r="M3048" s="53"/>
      <c r="N3048" s="53"/>
      <c r="O3048" s="53"/>
      <c r="P3048" s="53"/>
      <c r="Q3048" s="53"/>
      <c r="R3048" s="53"/>
      <c r="S3048" s="53"/>
      <c r="T3048" s="53"/>
      <c r="U3048" s="53"/>
      <c r="V3048" s="53"/>
      <c r="W3048" s="53"/>
      <c r="X3048" s="53"/>
      <c r="Y3048" s="53"/>
      <c r="Z3048" s="53"/>
      <c r="AA3048" s="53"/>
      <c r="AB3048" s="53"/>
      <c r="AC3048" s="53"/>
      <c r="AD3048" s="53"/>
      <c r="AE3048" s="53"/>
      <c r="AF3048" s="53"/>
      <c r="AG3048" s="53"/>
      <c r="AH3048" s="53"/>
      <c r="AI3048" s="53"/>
      <c r="AJ3048" s="53"/>
      <c r="AK3048" s="53"/>
      <c r="AL3048" s="54"/>
      <c r="AM3048" s="38"/>
      <c r="AN3048" s="38"/>
      <c r="AO3048" s="38"/>
      <c r="AP3048" s="38"/>
      <c r="AQ3048" s="38"/>
      <c r="AR3048" s="38"/>
      <c r="AS3048" s="38"/>
      <c r="AT3048" s="38"/>
      <c r="AU3048" s="38"/>
      <c r="AV3048" s="38"/>
      <c r="AW3048" s="38"/>
      <c r="AX3048" s="38"/>
      <c r="AY3048" s="38"/>
      <c r="AZ3048" s="38"/>
      <c r="BA3048" s="38"/>
    </row>
    <row r="3049" spans="1:53" ht="15" thickTop="1">
      <c r="A3049" s="45" t="s">
        <v>2918</v>
      </c>
      <c r="B3049" s="45">
        <v>610</v>
      </c>
      <c r="C3049" s="14" t="s">
        <v>5353</v>
      </c>
      <c r="D3049" s="15" t="s">
        <v>4362</v>
      </c>
      <c r="E3049" s="29"/>
      <c r="F3049" s="29">
        <v>418600</v>
      </c>
      <c r="G3049" s="29"/>
      <c r="H3049" s="29"/>
      <c r="I3049" s="29"/>
      <c r="J3049" s="29"/>
      <c r="K3049" s="29"/>
      <c r="L3049" s="29"/>
      <c r="M3049" s="29"/>
      <c r="N3049" s="29"/>
      <c r="O3049" s="29"/>
      <c r="P3049" s="29"/>
      <c r="Q3049" s="29"/>
      <c r="R3049" s="29"/>
      <c r="S3049" s="29"/>
      <c r="T3049" s="29"/>
      <c r="U3049" s="29"/>
      <c r="V3049" s="29"/>
      <c r="W3049" s="29"/>
      <c r="X3049" s="29"/>
      <c r="Y3049" s="29"/>
      <c r="Z3049" s="29"/>
      <c r="AA3049" s="29"/>
      <c r="AB3049" s="29"/>
      <c r="AC3049" s="29"/>
      <c r="AD3049" s="29"/>
      <c r="AE3049" s="29"/>
      <c r="AF3049" s="29"/>
      <c r="AG3049" s="29"/>
      <c r="AH3049" s="29"/>
      <c r="AI3049" s="29"/>
      <c r="AJ3049" s="29"/>
      <c r="AK3049" s="29"/>
      <c r="AL3049" s="29"/>
      <c r="AM3049" s="17"/>
      <c r="AN3049" s="17">
        <f>AM3049*(F3049+G3049)</f>
        <v>0</v>
      </c>
      <c r="AO3049" s="17">
        <f>SUMIF($I$1:$AL$1,AO$1,$I3051:$AL3051)*$AM3049</f>
        <v>0</v>
      </c>
      <c r="AP3049" s="17">
        <f t="shared" ref="AP3049:AZ3049" si="1220">SUMIF($I$1:$AL$1,AP$1,$I3051:$AL3051)*$AM3049</f>
        <v>0</v>
      </c>
      <c r="AQ3049" s="17">
        <f t="shared" si="1220"/>
        <v>0</v>
      </c>
      <c r="AR3049" s="17">
        <f t="shared" si="1220"/>
        <v>0</v>
      </c>
      <c r="AS3049" s="17">
        <f t="shared" si="1220"/>
        <v>0</v>
      </c>
      <c r="AT3049" s="17">
        <f t="shared" si="1220"/>
        <v>0</v>
      </c>
      <c r="AU3049" s="17">
        <f t="shared" si="1220"/>
        <v>0</v>
      </c>
      <c r="AV3049" s="17">
        <f t="shared" si="1220"/>
        <v>0</v>
      </c>
      <c r="AW3049" s="17">
        <f t="shared" si="1220"/>
        <v>0</v>
      </c>
      <c r="AX3049" s="17">
        <f t="shared" si="1220"/>
        <v>0</v>
      </c>
      <c r="AY3049" s="17">
        <f t="shared" si="1220"/>
        <v>0</v>
      </c>
      <c r="AZ3049" s="17">
        <f t="shared" si="1220"/>
        <v>0</v>
      </c>
      <c r="BA3049" s="17"/>
    </row>
    <row r="3050" spans="1:53">
      <c r="A3050" s="59"/>
      <c r="B3050" s="46"/>
      <c r="C3050" s="31" t="s">
        <v>5354</v>
      </c>
      <c r="D3050" s="32" t="s">
        <v>4363</v>
      </c>
      <c r="E3050" s="39"/>
      <c r="F3050" s="39"/>
      <c r="G3050" s="39"/>
      <c r="H3050" s="39"/>
      <c r="I3050" s="39">
        <v>158496</v>
      </c>
      <c r="J3050" s="39">
        <v>9865</v>
      </c>
      <c r="K3050" s="39">
        <v>95588</v>
      </c>
      <c r="L3050" s="39">
        <v>73552</v>
      </c>
      <c r="M3050" s="39">
        <v>30090</v>
      </c>
      <c r="N3050" s="39">
        <v>10400</v>
      </c>
      <c r="O3050" s="39">
        <v>108166</v>
      </c>
      <c r="P3050" s="39">
        <v>119949</v>
      </c>
      <c r="Q3050" s="39">
        <v>140304</v>
      </c>
      <c r="R3050" s="39">
        <v>5539</v>
      </c>
      <c r="S3050" s="39">
        <v>637368</v>
      </c>
      <c r="T3050" s="39">
        <v>449732</v>
      </c>
      <c r="U3050" s="39">
        <v>156568</v>
      </c>
      <c r="V3050" s="39">
        <v>52052</v>
      </c>
      <c r="W3050" s="39">
        <v>379865</v>
      </c>
      <c r="X3050" s="39">
        <v>460954</v>
      </c>
      <c r="Y3050" s="39">
        <v>110693</v>
      </c>
      <c r="Z3050" s="39">
        <v>49195</v>
      </c>
      <c r="AA3050" s="39">
        <v>371201</v>
      </c>
      <c r="AB3050" s="39">
        <v>441386</v>
      </c>
      <c r="AC3050" s="39">
        <v>167293</v>
      </c>
      <c r="AD3050" s="39">
        <v>83859</v>
      </c>
      <c r="AE3050" s="39">
        <v>39667</v>
      </c>
      <c r="AF3050" s="39">
        <v>947601</v>
      </c>
      <c r="AG3050" s="39">
        <v>601631</v>
      </c>
      <c r="AH3050" s="39">
        <v>351110</v>
      </c>
      <c r="AI3050" s="39">
        <v>172607</v>
      </c>
      <c r="AJ3050" s="39">
        <v>502826</v>
      </c>
      <c r="AK3050" s="39">
        <v>942272</v>
      </c>
      <c r="AL3050" s="39">
        <v>274921</v>
      </c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3"/>
      <c r="BA3050" s="33"/>
    </row>
    <row r="3051" spans="1:53">
      <c r="A3051" s="59"/>
      <c r="B3051" s="46"/>
      <c r="C3051" s="31"/>
      <c r="D3051" s="32" t="s">
        <v>4364</v>
      </c>
      <c r="E3051" s="39">
        <f>SUM(I3051:AL3051)</f>
        <v>0</v>
      </c>
      <c r="F3051" s="39"/>
      <c r="G3051" s="39"/>
      <c r="H3051" s="39"/>
      <c r="I3051" s="39"/>
      <c r="J3051" s="39"/>
      <c r="K3051" s="39"/>
      <c r="L3051" s="39"/>
      <c r="M3051" s="39"/>
      <c r="N3051" s="39"/>
      <c r="O3051" s="39"/>
      <c r="P3051" s="39"/>
      <c r="Q3051" s="39"/>
      <c r="R3051" s="39"/>
      <c r="S3051" s="39"/>
      <c r="T3051" s="39"/>
      <c r="U3051" s="39"/>
      <c r="V3051" s="39"/>
      <c r="W3051" s="39"/>
      <c r="X3051" s="39"/>
      <c r="Y3051" s="39"/>
      <c r="Z3051" s="39"/>
      <c r="AA3051" s="39"/>
      <c r="AB3051" s="39"/>
      <c r="AC3051" s="39"/>
      <c r="AD3051" s="39"/>
      <c r="AE3051" s="39"/>
      <c r="AF3051" s="39"/>
      <c r="AG3051" s="39"/>
      <c r="AH3051" s="39"/>
      <c r="AI3051" s="39"/>
      <c r="AJ3051" s="39"/>
      <c r="AK3051" s="39"/>
      <c r="AL3051" s="39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3"/>
      <c r="BA3051" s="33"/>
    </row>
    <row r="3052" spans="1:53">
      <c r="A3052" s="59"/>
      <c r="B3052" s="46"/>
      <c r="C3052" s="31" t="s">
        <v>5355</v>
      </c>
      <c r="D3052" s="34" t="s">
        <v>4365</v>
      </c>
      <c r="E3052" s="35">
        <f>E3051-E3049</f>
        <v>0</v>
      </c>
      <c r="F3052" s="35"/>
      <c r="G3052" s="35"/>
      <c r="H3052" s="35"/>
      <c r="I3052" s="35">
        <f>F3049+G3049+H3049+I3051-I3050</f>
        <v>260104</v>
      </c>
      <c r="J3052" s="35">
        <f>I3052+J3051-J3050</f>
        <v>250239</v>
      </c>
      <c r="K3052" s="35">
        <f t="shared" ref="K3052:AL3052" si="1221">J3052+K3051-K3050</f>
        <v>154651</v>
      </c>
      <c r="L3052" s="35">
        <f t="shared" si="1221"/>
        <v>81099</v>
      </c>
      <c r="M3052" s="35">
        <f t="shared" si="1221"/>
        <v>51009</v>
      </c>
      <c r="N3052" s="35">
        <f t="shared" si="1221"/>
        <v>40609</v>
      </c>
      <c r="O3052" s="35">
        <f t="shared" si="1221"/>
        <v>-67557</v>
      </c>
      <c r="P3052" s="35">
        <f t="shared" si="1221"/>
        <v>-187506</v>
      </c>
      <c r="Q3052" s="35">
        <f t="shared" si="1221"/>
        <v>-327810</v>
      </c>
      <c r="R3052" s="35">
        <f t="shared" si="1221"/>
        <v>-333349</v>
      </c>
      <c r="S3052" s="35">
        <f t="shared" si="1221"/>
        <v>-970717</v>
      </c>
      <c r="T3052" s="35">
        <f t="shared" si="1221"/>
        <v>-1420449</v>
      </c>
      <c r="U3052" s="35">
        <f t="shared" si="1221"/>
        <v>-1577017</v>
      </c>
      <c r="V3052" s="35">
        <f t="shared" si="1221"/>
        <v>-1629069</v>
      </c>
      <c r="W3052" s="35">
        <f t="shared" si="1221"/>
        <v>-2008934</v>
      </c>
      <c r="X3052" s="35">
        <f t="shared" si="1221"/>
        <v>-2469888</v>
      </c>
      <c r="Y3052" s="35">
        <f t="shared" si="1221"/>
        <v>-2580581</v>
      </c>
      <c r="Z3052" s="35">
        <f t="shared" si="1221"/>
        <v>-2629776</v>
      </c>
      <c r="AA3052" s="35">
        <f t="shared" si="1221"/>
        <v>-3000977</v>
      </c>
      <c r="AB3052" s="35">
        <f t="shared" si="1221"/>
        <v>-3442363</v>
      </c>
      <c r="AC3052" s="35">
        <f t="shared" si="1221"/>
        <v>-3609656</v>
      </c>
      <c r="AD3052" s="35">
        <f t="shared" si="1221"/>
        <v>-3693515</v>
      </c>
      <c r="AE3052" s="35">
        <f t="shared" si="1221"/>
        <v>-3733182</v>
      </c>
      <c r="AF3052" s="35">
        <f t="shared" si="1221"/>
        <v>-4680783</v>
      </c>
      <c r="AG3052" s="35">
        <f t="shared" si="1221"/>
        <v>-5282414</v>
      </c>
      <c r="AH3052" s="35">
        <f t="shared" si="1221"/>
        <v>-5633524</v>
      </c>
      <c r="AI3052" s="35">
        <f t="shared" si="1221"/>
        <v>-5806131</v>
      </c>
      <c r="AJ3052" s="35">
        <f t="shared" si="1221"/>
        <v>-6308957</v>
      </c>
      <c r="AK3052" s="35">
        <f t="shared" si="1221"/>
        <v>-7251229</v>
      </c>
      <c r="AL3052" s="35">
        <f t="shared" si="1221"/>
        <v>-7526150</v>
      </c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3"/>
      <c r="BA3052" s="33"/>
    </row>
    <row r="3053" spans="1:53" ht="17.25" customHeight="1" thickBot="1">
      <c r="A3053" s="60"/>
      <c r="B3053" s="47"/>
      <c r="C3053" s="36">
        <v>0</v>
      </c>
      <c r="D3053" s="37" t="s">
        <v>4366</v>
      </c>
      <c r="E3053" s="52"/>
      <c r="F3053" s="53"/>
      <c r="G3053" s="53"/>
      <c r="H3053" s="53"/>
      <c r="I3053" s="53"/>
      <c r="J3053" s="53"/>
      <c r="K3053" s="53"/>
      <c r="L3053" s="53"/>
      <c r="M3053" s="53"/>
      <c r="N3053" s="53"/>
      <c r="O3053" s="53"/>
      <c r="P3053" s="53"/>
      <c r="Q3053" s="53"/>
      <c r="R3053" s="53"/>
      <c r="S3053" s="53"/>
      <c r="T3053" s="53"/>
      <c r="U3053" s="53"/>
      <c r="V3053" s="53"/>
      <c r="W3053" s="53"/>
      <c r="X3053" s="53"/>
      <c r="Y3053" s="53"/>
      <c r="Z3053" s="53"/>
      <c r="AA3053" s="53"/>
      <c r="AB3053" s="53"/>
      <c r="AC3053" s="53"/>
      <c r="AD3053" s="53"/>
      <c r="AE3053" s="53"/>
      <c r="AF3053" s="53"/>
      <c r="AG3053" s="53"/>
      <c r="AH3053" s="53"/>
      <c r="AI3053" s="53"/>
      <c r="AJ3053" s="53"/>
      <c r="AK3053" s="53"/>
      <c r="AL3053" s="54"/>
      <c r="AM3053" s="38"/>
      <c r="AN3053" s="38"/>
      <c r="AO3053" s="38"/>
      <c r="AP3053" s="38"/>
      <c r="AQ3053" s="38"/>
      <c r="AR3053" s="38"/>
      <c r="AS3053" s="38"/>
      <c r="AT3053" s="38"/>
      <c r="AU3053" s="38"/>
      <c r="AV3053" s="38"/>
      <c r="AW3053" s="38"/>
      <c r="AX3053" s="38"/>
      <c r="AY3053" s="38"/>
      <c r="AZ3053" s="38"/>
      <c r="BA3053" s="38"/>
    </row>
    <row r="3054" spans="1:53" ht="15" thickTop="1">
      <c r="A3054" s="45" t="s">
        <v>2918</v>
      </c>
      <c r="B3054" s="45">
        <v>611</v>
      </c>
      <c r="C3054" s="14" t="s">
        <v>5356</v>
      </c>
      <c r="D3054" s="15" t="s">
        <v>4362</v>
      </c>
      <c r="E3054" s="29"/>
      <c r="F3054" s="29">
        <v>74902</v>
      </c>
      <c r="G3054" s="29"/>
      <c r="H3054" s="29"/>
      <c r="I3054" s="29"/>
      <c r="J3054" s="29"/>
      <c r="K3054" s="29"/>
      <c r="L3054" s="29"/>
      <c r="M3054" s="29"/>
      <c r="N3054" s="29"/>
      <c r="O3054" s="29"/>
      <c r="P3054" s="29"/>
      <c r="Q3054" s="29"/>
      <c r="R3054" s="29"/>
      <c r="S3054" s="29"/>
      <c r="T3054" s="29"/>
      <c r="U3054" s="29"/>
      <c r="V3054" s="29"/>
      <c r="W3054" s="29"/>
      <c r="X3054" s="29"/>
      <c r="Y3054" s="29"/>
      <c r="Z3054" s="29"/>
      <c r="AA3054" s="29"/>
      <c r="AB3054" s="29"/>
      <c r="AC3054" s="29"/>
      <c r="AD3054" s="29"/>
      <c r="AE3054" s="29"/>
      <c r="AF3054" s="29"/>
      <c r="AG3054" s="29"/>
      <c r="AH3054" s="29"/>
      <c r="AI3054" s="29"/>
      <c r="AJ3054" s="29"/>
      <c r="AK3054" s="29"/>
      <c r="AL3054" s="29"/>
      <c r="AM3054" s="17"/>
      <c r="AN3054" s="17">
        <f>AM3054*(F3054+G3054)</f>
        <v>0</v>
      </c>
      <c r="AO3054" s="17">
        <f>SUMIF($I$1:$AL$1,AO$1,$I3056:$AL3056)*$AM3054</f>
        <v>0</v>
      </c>
      <c r="AP3054" s="17">
        <f t="shared" ref="AP3054:AZ3054" si="1222">SUMIF($I$1:$AL$1,AP$1,$I3056:$AL3056)*$AM3054</f>
        <v>0</v>
      </c>
      <c r="AQ3054" s="17">
        <f t="shared" si="1222"/>
        <v>0</v>
      </c>
      <c r="AR3054" s="17">
        <f t="shared" si="1222"/>
        <v>0</v>
      </c>
      <c r="AS3054" s="17">
        <f t="shared" si="1222"/>
        <v>0</v>
      </c>
      <c r="AT3054" s="17">
        <f t="shared" si="1222"/>
        <v>0</v>
      </c>
      <c r="AU3054" s="17">
        <f t="shared" si="1222"/>
        <v>0</v>
      </c>
      <c r="AV3054" s="17">
        <f t="shared" si="1222"/>
        <v>0</v>
      </c>
      <c r="AW3054" s="17">
        <f t="shared" si="1222"/>
        <v>0</v>
      </c>
      <c r="AX3054" s="17">
        <f t="shared" si="1222"/>
        <v>0</v>
      </c>
      <c r="AY3054" s="17">
        <f t="shared" si="1222"/>
        <v>0</v>
      </c>
      <c r="AZ3054" s="17">
        <f t="shared" si="1222"/>
        <v>0</v>
      </c>
      <c r="BA3054" s="17"/>
    </row>
    <row r="3055" spans="1:53">
      <c r="A3055" s="59"/>
      <c r="B3055" s="46"/>
      <c r="C3055" s="31" t="s">
        <v>5357</v>
      </c>
      <c r="D3055" s="32" t="s">
        <v>4363</v>
      </c>
      <c r="E3055" s="39"/>
      <c r="F3055" s="39"/>
      <c r="G3055" s="39"/>
      <c r="H3055" s="39"/>
      <c r="I3055" s="39">
        <v>28332</v>
      </c>
      <c r="J3055" s="39">
        <v>11960</v>
      </c>
      <c r="K3055" s="39">
        <v>40892</v>
      </c>
      <c r="L3055" s="39">
        <v>2989</v>
      </c>
      <c r="M3055" s="39"/>
      <c r="N3055" s="39">
        <v>151</v>
      </c>
      <c r="O3055" s="39">
        <v>32187</v>
      </c>
      <c r="P3055" s="39">
        <v>17483</v>
      </c>
      <c r="Q3055" s="39">
        <v>151</v>
      </c>
      <c r="R3055" s="39"/>
      <c r="S3055" s="39">
        <v>55507</v>
      </c>
      <c r="T3055" s="39">
        <v>151</v>
      </c>
      <c r="U3055" s="39">
        <v>151</v>
      </c>
      <c r="V3055" s="39"/>
      <c r="W3055" s="39">
        <v>52307</v>
      </c>
      <c r="X3055" s="39">
        <v>151</v>
      </c>
      <c r="Y3055" s="39">
        <v>151</v>
      </c>
      <c r="Z3055" s="39">
        <v>151</v>
      </c>
      <c r="AA3055" s="39"/>
      <c r="AB3055" s="39">
        <v>43230</v>
      </c>
      <c r="AC3055" s="39">
        <v>151</v>
      </c>
      <c r="AD3055" s="39">
        <v>151</v>
      </c>
      <c r="AE3055" s="39"/>
      <c r="AF3055" s="39">
        <v>86762</v>
      </c>
      <c r="AG3055" s="39"/>
      <c r="AH3055" s="39"/>
      <c r="AI3055" s="39"/>
      <c r="AJ3055" s="39"/>
      <c r="AK3055" s="39">
        <v>70666</v>
      </c>
      <c r="AL3055" s="39">
        <v>20060</v>
      </c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3"/>
      <c r="BA3055" s="33"/>
    </row>
    <row r="3056" spans="1:53">
      <c r="A3056" s="59"/>
      <c r="B3056" s="46"/>
      <c r="C3056" s="31"/>
      <c r="D3056" s="32" t="s">
        <v>4364</v>
      </c>
      <c r="E3056" s="39">
        <f>SUM(I3056:AL3056)</f>
        <v>0</v>
      </c>
      <c r="F3056" s="39"/>
      <c r="G3056" s="39"/>
      <c r="H3056" s="39"/>
      <c r="I3056" s="39"/>
      <c r="J3056" s="39"/>
      <c r="K3056" s="39"/>
      <c r="L3056" s="39"/>
      <c r="M3056" s="39"/>
      <c r="N3056" s="39"/>
      <c r="O3056" s="39"/>
      <c r="P3056" s="39"/>
      <c r="Q3056" s="39"/>
      <c r="R3056" s="39"/>
      <c r="S3056" s="39"/>
      <c r="T3056" s="39"/>
      <c r="U3056" s="39"/>
      <c r="V3056" s="39"/>
      <c r="W3056" s="39"/>
      <c r="X3056" s="39"/>
      <c r="Y3056" s="39"/>
      <c r="Z3056" s="39"/>
      <c r="AA3056" s="39"/>
      <c r="AB3056" s="39"/>
      <c r="AC3056" s="39"/>
      <c r="AD3056" s="39"/>
      <c r="AE3056" s="39"/>
      <c r="AF3056" s="39"/>
      <c r="AG3056" s="39"/>
      <c r="AH3056" s="39"/>
      <c r="AI3056" s="39"/>
      <c r="AJ3056" s="39"/>
      <c r="AK3056" s="39"/>
      <c r="AL3056" s="39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3"/>
      <c r="BA3056" s="33"/>
    </row>
    <row r="3057" spans="1:53">
      <c r="A3057" s="59"/>
      <c r="B3057" s="46"/>
      <c r="C3057" s="31" t="s">
        <v>5358</v>
      </c>
      <c r="D3057" s="34" t="s">
        <v>4365</v>
      </c>
      <c r="E3057" s="35">
        <f>E3056-E3054</f>
        <v>0</v>
      </c>
      <c r="F3057" s="35"/>
      <c r="G3057" s="35"/>
      <c r="H3057" s="35"/>
      <c r="I3057" s="35">
        <f>F3054+G3054+H3054+I3056-I3055</f>
        <v>46570</v>
      </c>
      <c r="J3057" s="35">
        <f>I3057+J3056-J3055</f>
        <v>34610</v>
      </c>
      <c r="K3057" s="35">
        <f t="shared" ref="K3057:AL3057" si="1223">J3057+K3056-K3055</f>
        <v>-6282</v>
      </c>
      <c r="L3057" s="35">
        <f t="shared" si="1223"/>
        <v>-9271</v>
      </c>
      <c r="M3057" s="35">
        <f t="shared" si="1223"/>
        <v>-9271</v>
      </c>
      <c r="N3057" s="35">
        <f t="shared" si="1223"/>
        <v>-9422</v>
      </c>
      <c r="O3057" s="35">
        <f t="shared" si="1223"/>
        <v>-41609</v>
      </c>
      <c r="P3057" s="35">
        <f t="shared" si="1223"/>
        <v>-59092</v>
      </c>
      <c r="Q3057" s="35">
        <f t="shared" si="1223"/>
        <v>-59243</v>
      </c>
      <c r="R3057" s="35">
        <f t="shared" si="1223"/>
        <v>-59243</v>
      </c>
      <c r="S3057" s="35">
        <f t="shared" si="1223"/>
        <v>-114750</v>
      </c>
      <c r="T3057" s="35">
        <f t="shared" si="1223"/>
        <v>-114901</v>
      </c>
      <c r="U3057" s="35">
        <f t="shared" si="1223"/>
        <v>-115052</v>
      </c>
      <c r="V3057" s="35">
        <f t="shared" si="1223"/>
        <v>-115052</v>
      </c>
      <c r="W3057" s="35">
        <f t="shared" si="1223"/>
        <v>-167359</v>
      </c>
      <c r="X3057" s="35">
        <f t="shared" si="1223"/>
        <v>-167510</v>
      </c>
      <c r="Y3057" s="35">
        <f t="shared" si="1223"/>
        <v>-167661</v>
      </c>
      <c r="Z3057" s="35">
        <f t="shared" si="1223"/>
        <v>-167812</v>
      </c>
      <c r="AA3057" s="35">
        <f t="shared" si="1223"/>
        <v>-167812</v>
      </c>
      <c r="AB3057" s="35">
        <f t="shared" si="1223"/>
        <v>-211042</v>
      </c>
      <c r="AC3057" s="35">
        <f t="shared" si="1223"/>
        <v>-211193</v>
      </c>
      <c r="AD3057" s="35">
        <f t="shared" si="1223"/>
        <v>-211344</v>
      </c>
      <c r="AE3057" s="35">
        <f t="shared" si="1223"/>
        <v>-211344</v>
      </c>
      <c r="AF3057" s="35">
        <f t="shared" si="1223"/>
        <v>-298106</v>
      </c>
      <c r="AG3057" s="35">
        <f t="shared" si="1223"/>
        <v>-298106</v>
      </c>
      <c r="AH3057" s="35">
        <f t="shared" si="1223"/>
        <v>-298106</v>
      </c>
      <c r="AI3057" s="35">
        <f t="shared" si="1223"/>
        <v>-298106</v>
      </c>
      <c r="AJ3057" s="35">
        <f t="shared" si="1223"/>
        <v>-298106</v>
      </c>
      <c r="AK3057" s="35">
        <f t="shared" si="1223"/>
        <v>-368772</v>
      </c>
      <c r="AL3057" s="35">
        <f t="shared" si="1223"/>
        <v>-388832</v>
      </c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3"/>
      <c r="BA3057" s="33"/>
    </row>
    <row r="3058" spans="1:53" ht="17.25" customHeight="1" thickBot="1">
      <c r="A3058" s="60"/>
      <c r="B3058" s="47"/>
      <c r="C3058" s="36">
        <v>0</v>
      </c>
      <c r="D3058" s="37" t="s">
        <v>4366</v>
      </c>
      <c r="E3058" s="52"/>
      <c r="F3058" s="53"/>
      <c r="G3058" s="53"/>
      <c r="H3058" s="53"/>
      <c r="I3058" s="53"/>
      <c r="J3058" s="53"/>
      <c r="K3058" s="53"/>
      <c r="L3058" s="53"/>
      <c r="M3058" s="53"/>
      <c r="N3058" s="53"/>
      <c r="O3058" s="53"/>
      <c r="P3058" s="53"/>
      <c r="Q3058" s="53"/>
      <c r="R3058" s="53"/>
      <c r="S3058" s="53"/>
      <c r="T3058" s="53"/>
      <c r="U3058" s="53"/>
      <c r="V3058" s="53"/>
      <c r="W3058" s="53"/>
      <c r="X3058" s="53"/>
      <c r="Y3058" s="53"/>
      <c r="Z3058" s="53"/>
      <c r="AA3058" s="53"/>
      <c r="AB3058" s="53"/>
      <c r="AC3058" s="53"/>
      <c r="AD3058" s="53"/>
      <c r="AE3058" s="53"/>
      <c r="AF3058" s="53"/>
      <c r="AG3058" s="53"/>
      <c r="AH3058" s="53"/>
      <c r="AI3058" s="53"/>
      <c r="AJ3058" s="53"/>
      <c r="AK3058" s="53"/>
      <c r="AL3058" s="54"/>
      <c r="AM3058" s="38"/>
      <c r="AN3058" s="38"/>
      <c r="AO3058" s="38"/>
      <c r="AP3058" s="38"/>
      <c r="AQ3058" s="38"/>
      <c r="AR3058" s="38"/>
      <c r="AS3058" s="38"/>
      <c r="AT3058" s="38"/>
      <c r="AU3058" s="38"/>
      <c r="AV3058" s="38"/>
      <c r="AW3058" s="38"/>
      <c r="AX3058" s="38"/>
      <c r="AY3058" s="38"/>
      <c r="AZ3058" s="38"/>
      <c r="BA3058" s="38"/>
    </row>
    <row r="3059" spans="1:53" ht="15" thickTop="1">
      <c r="A3059" s="45" t="s">
        <v>2918</v>
      </c>
      <c r="B3059" s="45">
        <v>612</v>
      </c>
      <c r="C3059" s="14" t="s">
        <v>5359</v>
      </c>
      <c r="D3059" s="15" t="s">
        <v>4362</v>
      </c>
      <c r="E3059" s="29"/>
      <c r="F3059" s="29">
        <v>67705</v>
      </c>
      <c r="G3059" s="29"/>
      <c r="H3059" s="29"/>
      <c r="I3059" s="29"/>
      <c r="J3059" s="29"/>
      <c r="K3059" s="29"/>
      <c r="L3059" s="29"/>
      <c r="M3059" s="29"/>
      <c r="N3059" s="29"/>
      <c r="O3059" s="29"/>
      <c r="P3059" s="29"/>
      <c r="Q3059" s="29"/>
      <c r="R3059" s="29"/>
      <c r="S3059" s="29"/>
      <c r="T3059" s="29"/>
      <c r="U3059" s="29"/>
      <c r="V3059" s="29"/>
      <c r="W3059" s="29"/>
      <c r="X3059" s="29"/>
      <c r="Y3059" s="29"/>
      <c r="Z3059" s="29"/>
      <c r="AA3059" s="29"/>
      <c r="AB3059" s="29"/>
      <c r="AC3059" s="29"/>
      <c r="AD3059" s="29"/>
      <c r="AE3059" s="29"/>
      <c r="AF3059" s="29"/>
      <c r="AG3059" s="29"/>
      <c r="AH3059" s="29"/>
      <c r="AI3059" s="29"/>
      <c r="AJ3059" s="29"/>
      <c r="AK3059" s="29"/>
      <c r="AL3059" s="29"/>
      <c r="AM3059" s="17"/>
      <c r="AN3059" s="17">
        <f>AM3059*(F3059+G3059)</f>
        <v>0</v>
      </c>
      <c r="AO3059" s="17">
        <f>SUMIF($I$1:$AL$1,AO$1,$I3061:$AL3061)*$AM3059</f>
        <v>0</v>
      </c>
      <c r="AP3059" s="17">
        <f t="shared" ref="AP3059:AZ3059" si="1224">SUMIF($I$1:$AL$1,AP$1,$I3061:$AL3061)*$AM3059</f>
        <v>0</v>
      </c>
      <c r="AQ3059" s="17">
        <f t="shared" si="1224"/>
        <v>0</v>
      </c>
      <c r="AR3059" s="17">
        <f t="shared" si="1224"/>
        <v>0</v>
      </c>
      <c r="AS3059" s="17">
        <f t="shared" si="1224"/>
        <v>0</v>
      </c>
      <c r="AT3059" s="17">
        <f t="shared" si="1224"/>
        <v>0</v>
      </c>
      <c r="AU3059" s="17">
        <f t="shared" si="1224"/>
        <v>0</v>
      </c>
      <c r="AV3059" s="17">
        <f t="shared" si="1224"/>
        <v>0</v>
      </c>
      <c r="AW3059" s="17">
        <f t="shared" si="1224"/>
        <v>0</v>
      </c>
      <c r="AX3059" s="17">
        <f t="shared" si="1224"/>
        <v>0</v>
      </c>
      <c r="AY3059" s="17">
        <f t="shared" si="1224"/>
        <v>0</v>
      </c>
      <c r="AZ3059" s="17">
        <f t="shared" si="1224"/>
        <v>0</v>
      </c>
      <c r="BA3059" s="17"/>
    </row>
    <row r="3060" spans="1:53">
      <c r="A3060" s="59"/>
      <c r="B3060" s="46"/>
      <c r="C3060" s="31" t="s">
        <v>5360</v>
      </c>
      <c r="D3060" s="32" t="s">
        <v>4363</v>
      </c>
      <c r="E3060" s="39"/>
      <c r="F3060" s="39"/>
      <c r="G3060" s="39"/>
      <c r="H3060" s="39"/>
      <c r="I3060" s="39">
        <v>29186</v>
      </c>
      <c r="J3060" s="39">
        <v>12</v>
      </c>
      <c r="K3060" s="39">
        <v>41715</v>
      </c>
      <c r="L3060" s="39">
        <v>2989</v>
      </c>
      <c r="M3060" s="39"/>
      <c r="N3060" s="39">
        <v>151</v>
      </c>
      <c r="O3060" s="39">
        <v>33351</v>
      </c>
      <c r="P3060" s="39">
        <v>17483</v>
      </c>
      <c r="Q3060" s="39">
        <v>39476</v>
      </c>
      <c r="R3060" s="39"/>
      <c r="S3060" s="39">
        <v>125363</v>
      </c>
      <c r="T3060" s="39">
        <v>68080</v>
      </c>
      <c r="U3060" s="39">
        <v>151</v>
      </c>
      <c r="V3060" s="39">
        <v>8426</v>
      </c>
      <c r="W3060" s="39">
        <v>104444</v>
      </c>
      <c r="X3060" s="39">
        <v>59757</v>
      </c>
      <c r="Y3060" s="39">
        <v>24188</v>
      </c>
      <c r="Z3060" s="39">
        <v>633</v>
      </c>
      <c r="AA3060" s="39">
        <v>41164</v>
      </c>
      <c r="AB3060" s="39">
        <v>87977</v>
      </c>
      <c r="AC3060" s="39">
        <v>41765</v>
      </c>
      <c r="AD3060" s="39">
        <v>2639</v>
      </c>
      <c r="AE3060" s="39">
        <v>3210</v>
      </c>
      <c r="AF3060" s="39">
        <v>236143</v>
      </c>
      <c r="AG3060" s="39">
        <v>108114</v>
      </c>
      <c r="AH3060" s="39">
        <v>81650</v>
      </c>
      <c r="AI3060" s="39">
        <v>35981</v>
      </c>
      <c r="AJ3060" s="39">
        <v>141250</v>
      </c>
      <c r="AK3060" s="39">
        <v>172534</v>
      </c>
      <c r="AL3060" s="39">
        <v>89749</v>
      </c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3"/>
      <c r="BA3060" s="33"/>
    </row>
    <row r="3061" spans="1:53">
      <c r="A3061" s="59"/>
      <c r="B3061" s="46"/>
      <c r="C3061" s="31"/>
      <c r="D3061" s="32" t="s">
        <v>4364</v>
      </c>
      <c r="E3061" s="39">
        <f>SUM(I3061:AL3061)</f>
        <v>0</v>
      </c>
      <c r="F3061" s="39"/>
      <c r="G3061" s="39"/>
      <c r="H3061" s="39"/>
      <c r="I3061" s="39"/>
      <c r="J3061" s="39"/>
      <c r="K3061" s="39"/>
      <c r="L3061" s="39"/>
      <c r="M3061" s="39"/>
      <c r="N3061" s="39"/>
      <c r="O3061" s="39"/>
      <c r="P3061" s="39"/>
      <c r="Q3061" s="39"/>
      <c r="R3061" s="39"/>
      <c r="S3061" s="39"/>
      <c r="T3061" s="39"/>
      <c r="U3061" s="39"/>
      <c r="V3061" s="39"/>
      <c r="W3061" s="39"/>
      <c r="X3061" s="39"/>
      <c r="Y3061" s="39"/>
      <c r="Z3061" s="39"/>
      <c r="AA3061" s="39"/>
      <c r="AB3061" s="39"/>
      <c r="AC3061" s="39"/>
      <c r="AD3061" s="39"/>
      <c r="AE3061" s="39"/>
      <c r="AF3061" s="39"/>
      <c r="AG3061" s="39"/>
      <c r="AH3061" s="39"/>
      <c r="AI3061" s="39"/>
      <c r="AJ3061" s="39"/>
      <c r="AK3061" s="39"/>
      <c r="AL3061" s="39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3"/>
      <c r="BA3061" s="33"/>
    </row>
    <row r="3062" spans="1:53">
      <c r="A3062" s="59"/>
      <c r="B3062" s="46"/>
      <c r="C3062" s="31" t="s">
        <v>5361</v>
      </c>
      <c r="D3062" s="34" t="s">
        <v>4365</v>
      </c>
      <c r="E3062" s="35">
        <f>E3061-E3059</f>
        <v>0</v>
      </c>
      <c r="F3062" s="35"/>
      <c r="G3062" s="35"/>
      <c r="H3062" s="35"/>
      <c r="I3062" s="35">
        <f>F3059+G3059+H3059+I3061-I3060</f>
        <v>38519</v>
      </c>
      <c r="J3062" s="35">
        <f>I3062+J3061-J3060</f>
        <v>38507</v>
      </c>
      <c r="K3062" s="35">
        <f t="shared" ref="K3062:AL3062" si="1225">J3062+K3061-K3060</f>
        <v>-3208</v>
      </c>
      <c r="L3062" s="35">
        <f t="shared" si="1225"/>
        <v>-6197</v>
      </c>
      <c r="M3062" s="35">
        <f t="shared" si="1225"/>
        <v>-6197</v>
      </c>
      <c r="N3062" s="35">
        <f t="shared" si="1225"/>
        <v>-6348</v>
      </c>
      <c r="O3062" s="35">
        <f t="shared" si="1225"/>
        <v>-39699</v>
      </c>
      <c r="P3062" s="35">
        <f t="shared" si="1225"/>
        <v>-57182</v>
      </c>
      <c r="Q3062" s="35">
        <f t="shared" si="1225"/>
        <v>-96658</v>
      </c>
      <c r="R3062" s="35">
        <f t="shared" si="1225"/>
        <v>-96658</v>
      </c>
      <c r="S3062" s="35">
        <f t="shared" si="1225"/>
        <v>-222021</v>
      </c>
      <c r="T3062" s="35">
        <f t="shared" si="1225"/>
        <v>-290101</v>
      </c>
      <c r="U3062" s="35">
        <f t="shared" si="1225"/>
        <v>-290252</v>
      </c>
      <c r="V3062" s="35">
        <f t="shared" si="1225"/>
        <v>-298678</v>
      </c>
      <c r="W3062" s="35">
        <f t="shared" si="1225"/>
        <v>-403122</v>
      </c>
      <c r="X3062" s="35">
        <f t="shared" si="1225"/>
        <v>-462879</v>
      </c>
      <c r="Y3062" s="35">
        <f t="shared" si="1225"/>
        <v>-487067</v>
      </c>
      <c r="Z3062" s="35">
        <f t="shared" si="1225"/>
        <v>-487700</v>
      </c>
      <c r="AA3062" s="35">
        <f t="shared" si="1225"/>
        <v>-528864</v>
      </c>
      <c r="AB3062" s="35">
        <f t="shared" si="1225"/>
        <v>-616841</v>
      </c>
      <c r="AC3062" s="35">
        <f t="shared" si="1225"/>
        <v>-658606</v>
      </c>
      <c r="AD3062" s="35">
        <f t="shared" si="1225"/>
        <v>-661245</v>
      </c>
      <c r="AE3062" s="35">
        <f t="shared" si="1225"/>
        <v>-664455</v>
      </c>
      <c r="AF3062" s="35">
        <f t="shared" si="1225"/>
        <v>-900598</v>
      </c>
      <c r="AG3062" s="35">
        <f t="shared" si="1225"/>
        <v>-1008712</v>
      </c>
      <c r="AH3062" s="35">
        <f t="shared" si="1225"/>
        <v>-1090362</v>
      </c>
      <c r="AI3062" s="35">
        <f t="shared" si="1225"/>
        <v>-1126343</v>
      </c>
      <c r="AJ3062" s="35">
        <f t="shared" si="1225"/>
        <v>-1267593</v>
      </c>
      <c r="AK3062" s="35">
        <f t="shared" si="1225"/>
        <v>-1440127</v>
      </c>
      <c r="AL3062" s="35">
        <f t="shared" si="1225"/>
        <v>-1529876</v>
      </c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3"/>
      <c r="BA3062" s="33"/>
    </row>
    <row r="3063" spans="1:53" ht="17.25" customHeight="1" thickBot="1">
      <c r="A3063" s="60"/>
      <c r="B3063" s="47"/>
      <c r="C3063" s="36">
        <v>0</v>
      </c>
      <c r="D3063" s="37" t="s">
        <v>4366</v>
      </c>
      <c r="E3063" s="52"/>
      <c r="F3063" s="53"/>
      <c r="G3063" s="53"/>
      <c r="H3063" s="53"/>
      <c r="I3063" s="53"/>
      <c r="J3063" s="53"/>
      <c r="K3063" s="53"/>
      <c r="L3063" s="53"/>
      <c r="M3063" s="53"/>
      <c r="N3063" s="53"/>
      <c r="O3063" s="53"/>
      <c r="P3063" s="53"/>
      <c r="Q3063" s="53"/>
      <c r="R3063" s="53"/>
      <c r="S3063" s="53"/>
      <c r="T3063" s="53"/>
      <c r="U3063" s="53"/>
      <c r="V3063" s="53"/>
      <c r="W3063" s="53"/>
      <c r="X3063" s="53"/>
      <c r="Y3063" s="53"/>
      <c r="Z3063" s="53"/>
      <c r="AA3063" s="53"/>
      <c r="AB3063" s="53"/>
      <c r="AC3063" s="53"/>
      <c r="AD3063" s="53"/>
      <c r="AE3063" s="53"/>
      <c r="AF3063" s="53"/>
      <c r="AG3063" s="53"/>
      <c r="AH3063" s="53"/>
      <c r="AI3063" s="53"/>
      <c r="AJ3063" s="53"/>
      <c r="AK3063" s="53"/>
      <c r="AL3063" s="54"/>
      <c r="AM3063" s="38"/>
      <c r="AN3063" s="38"/>
      <c r="AO3063" s="38"/>
      <c r="AP3063" s="38"/>
      <c r="AQ3063" s="38"/>
      <c r="AR3063" s="38"/>
      <c r="AS3063" s="38"/>
      <c r="AT3063" s="38"/>
      <c r="AU3063" s="38"/>
      <c r="AV3063" s="38"/>
      <c r="AW3063" s="38"/>
      <c r="AX3063" s="38"/>
      <c r="AY3063" s="38"/>
      <c r="AZ3063" s="38"/>
      <c r="BA3063" s="38"/>
    </row>
    <row r="3064" spans="1:53" ht="15" thickTop="1">
      <c r="A3064" s="45" t="s">
        <v>2918</v>
      </c>
      <c r="B3064" s="45">
        <v>613</v>
      </c>
      <c r="C3064" s="14" t="s">
        <v>5362</v>
      </c>
      <c r="D3064" s="15" t="s">
        <v>4362</v>
      </c>
      <c r="E3064" s="29"/>
      <c r="F3064" s="29">
        <v>34300</v>
      </c>
      <c r="G3064" s="29"/>
      <c r="H3064" s="29"/>
      <c r="I3064" s="29"/>
      <c r="J3064" s="29"/>
      <c r="K3064" s="29"/>
      <c r="L3064" s="29"/>
      <c r="M3064" s="29"/>
      <c r="N3064" s="29"/>
      <c r="O3064" s="29"/>
      <c r="P3064" s="29"/>
      <c r="Q3064" s="29"/>
      <c r="R3064" s="29"/>
      <c r="S3064" s="29"/>
      <c r="T3064" s="29"/>
      <c r="U3064" s="29"/>
      <c r="V3064" s="29"/>
      <c r="W3064" s="29"/>
      <c r="X3064" s="29"/>
      <c r="Y3064" s="29"/>
      <c r="Z3064" s="29"/>
      <c r="AA3064" s="29"/>
      <c r="AB3064" s="29"/>
      <c r="AC3064" s="29"/>
      <c r="AD3064" s="29"/>
      <c r="AE3064" s="29"/>
      <c r="AF3064" s="29"/>
      <c r="AG3064" s="29"/>
      <c r="AH3064" s="29"/>
      <c r="AI3064" s="29"/>
      <c r="AJ3064" s="29"/>
      <c r="AK3064" s="29"/>
      <c r="AL3064" s="29"/>
      <c r="AM3064" s="17"/>
      <c r="AN3064" s="17">
        <f>AM3064*(F3064+G3064)</f>
        <v>0</v>
      </c>
      <c r="AO3064" s="17">
        <f>SUMIF($I$1:$AL$1,AO$1,$I3066:$AL3066)*$AM3064</f>
        <v>0</v>
      </c>
      <c r="AP3064" s="17">
        <f t="shared" ref="AP3064:AZ3064" si="1226">SUMIF($I$1:$AL$1,AP$1,$I3066:$AL3066)*$AM3064</f>
        <v>0</v>
      </c>
      <c r="AQ3064" s="17">
        <f t="shared" si="1226"/>
        <v>0</v>
      </c>
      <c r="AR3064" s="17">
        <f t="shared" si="1226"/>
        <v>0</v>
      </c>
      <c r="AS3064" s="17">
        <f t="shared" si="1226"/>
        <v>0</v>
      </c>
      <c r="AT3064" s="17">
        <f t="shared" si="1226"/>
        <v>0</v>
      </c>
      <c r="AU3064" s="17">
        <f t="shared" si="1226"/>
        <v>0</v>
      </c>
      <c r="AV3064" s="17">
        <f t="shared" si="1226"/>
        <v>0</v>
      </c>
      <c r="AW3064" s="17">
        <f t="shared" si="1226"/>
        <v>0</v>
      </c>
      <c r="AX3064" s="17">
        <f t="shared" si="1226"/>
        <v>0</v>
      </c>
      <c r="AY3064" s="17">
        <f t="shared" si="1226"/>
        <v>0</v>
      </c>
      <c r="AZ3064" s="17">
        <f t="shared" si="1226"/>
        <v>0</v>
      </c>
      <c r="BA3064" s="17"/>
    </row>
    <row r="3065" spans="1:53">
      <c r="A3065" s="59"/>
      <c r="B3065" s="46"/>
      <c r="C3065" s="31" t="s">
        <v>5363</v>
      </c>
      <c r="D3065" s="32" t="s">
        <v>4363</v>
      </c>
      <c r="E3065" s="39"/>
      <c r="F3065" s="39"/>
      <c r="G3065" s="39"/>
      <c r="H3065" s="39"/>
      <c r="I3065" s="39">
        <v>51685</v>
      </c>
      <c r="J3065" s="39">
        <v>12</v>
      </c>
      <c r="K3065" s="39">
        <v>41715</v>
      </c>
      <c r="L3065" s="39">
        <v>8165</v>
      </c>
      <c r="M3065" s="39">
        <v>1054</v>
      </c>
      <c r="N3065" s="39">
        <v>151</v>
      </c>
      <c r="O3065" s="39">
        <v>36382</v>
      </c>
      <c r="P3065" s="39">
        <v>19590</v>
      </c>
      <c r="Q3065" s="39">
        <v>151</v>
      </c>
      <c r="R3065" s="39"/>
      <c r="S3065" s="39">
        <v>249028</v>
      </c>
      <c r="T3065" s="39">
        <v>30590</v>
      </c>
      <c r="U3065" s="39">
        <v>296</v>
      </c>
      <c r="V3065" s="39">
        <v>211</v>
      </c>
      <c r="W3065" s="39">
        <v>138467</v>
      </c>
      <c r="X3065" s="39">
        <v>48958</v>
      </c>
      <c r="Y3065" s="39">
        <v>643</v>
      </c>
      <c r="Z3065" s="39">
        <v>643</v>
      </c>
      <c r="AA3065" s="39">
        <v>148847</v>
      </c>
      <c r="AB3065" s="39">
        <v>81782</v>
      </c>
      <c r="AC3065" s="39">
        <v>5790</v>
      </c>
      <c r="AD3065" s="39">
        <v>1486</v>
      </c>
      <c r="AE3065" s="39">
        <v>1605</v>
      </c>
      <c r="AF3065" s="39">
        <v>361087</v>
      </c>
      <c r="AG3065" s="39">
        <v>89254</v>
      </c>
      <c r="AH3065" s="39">
        <v>6702</v>
      </c>
      <c r="AI3065" s="39">
        <v>562</v>
      </c>
      <c r="AJ3065" s="39">
        <v>113291</v>
      </c>
      <c r="AK3065" s="39">
        <v>320777</v>
      </c>
      <c r="AL3065" s="39">
        <v>25957</v>
      </c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3"/>
      <c r="BA3065" s="33"/>
    </row>
    <row r="3066" spans="1:53">
      <c r="A3066" s="59"/>
      <c r="B3066" s="46"/>
      <c r="C3066" s="31"/>
      <c r="D3066" s="32" t="s">
        <v>4364</v>
      </c>
      <c r="E3066" s="39">
        <f>SUM(I3066:AL3066)</f>
        <v>0</v>
      </c>
      <c r="F3066" s="39"/>
      <c r="G3066" s="39"/>
      <c r="H3066" s="39"/>
      <c r="I3066" s="39"/>
      <c r="J3066" s="39"/>
      <c r="K3066" s="39"/>
      <c r="L3066" s="39"/>
      <c r="M3066" s="39"/>
      <c r="N3066" s="39"/>
      <c r="O3066" s="39"/>
      <c r="P3066" s="39"/>
      <c r="Q3066" s="39"/>
      <c r="R3066" s="39"/>
      <c r="S3066" s="39"/>
      <c r="T3066" s="39"/>
      <c r="U3066" s="39"/>
      <c r="V3066" s="39"/>
      <c r="W3066" s="39"/>
      <c r="X3066" s="39"/>
      <c r="Y3066" s="39"/>
      <c r="Z3066" s="39"/>
      <c r="AA3066" s="39"/>
      <c r="AB3066" s="39"/>
      <c r="AC3066" s="39"/>
      <c r="AD3066" s="39"/>
      <c r="AE3066" s="39"/>
      <c r="AF3066" s="39"/>
      <c r="AG3066" s="39"/>
      <c r="AH3066" s="39"/>
      <c r="AI3066" s="39"/>
      <c r="AJ3066" s="39"/>
      <c r="AK3066" s="39"/>
      <c r="AL3066" s="39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3"/>
      <c r="BA3066" s="33"/>
    </row>
    <row r="3067" spans="1:53">
      <c r="A3067" s="59"/>
      <c r="B3067" s="46"/>
      <c r="C3067" s="31" t="s">
        <v>5364</v>
      </c>
      <c r="D3067" s="34" t="s">
        <v>4365</v>
      </c>
      <c r="E3067" s="35">
        <f>E3066-E3064</f>
        <v>0</v>
      </c>
      <c r="F3067" s="35"/>
      <c r="G3067" s="35"/>
      <c r="H3067" s="35"/>
      <c r="I3067" s="35">
        <f>F3064+G3064+H3064+I3066-I3065</f>
        <v>-17385</v>
      </c>
      <c r="J3067" s="35">
        <f>I3067+J3066-J3065</f>
        <v>-17397</v>
      </c>
      <c r="K3067" s="35">
        <f t="shared" ref="K3067:AL3067" si="1227">J3067+K3066-K3065</f>
        <v>-59112</v>
      </c>
      <c r="L3067" s="35">
        <f t="shared" si="1227"/>
        <v>-67277</v>
      </c>
      <c r="M3067" s="35">
        <f t="shared" si="1227"/>
        <v>-68331</v>
      </c>
      <c r="N3067" s="35">
        <f t="shared" si="1227"/>
        <v>-68482</v>
      </c>
      <c r="O3067" s="35">
        <f t="shared" si="1227"/>
        <v>-104864</v>
      </c>
      <c r="P3067" s="35">
        <f t="shared" si="1227"/>
        <v>-124454</v>
      </c>
      <c r="Q3067" s="35">
        <f t="shared" si="1227"/>
        <v>-124605</v>
      </c>
      <c r="R3067" s="35">
        <f t="shared" si="1227"/>
        <v>-124605</v>
      </c>
      <c r="S3067" s="35">
        <f t="shared" si="1227"/>
        <v>-373633</v>
      </c>
      <c r="T3067" s="35">
        <f t="shared" si="1227"/>
        <v>-404223</v>
      </c>
      <c r="U3067" s="35">
        <f t="shared" si="1227"/>
        <v>-404519</v>
      </c>
      <c r="V3067" s="35">
        <f t="shared" si="1227"/>
        <v>-404730</v>
      </c>
      <c r="W3067" s="35">
        <f t="shared" si="1227"/>
        <v>-543197</v>
      </c>
      <c r="X3067" s="35">
        <f t="shared" si="1227"/>
        <v>-592155</v>
      </c>
      <c r="Y3067" s="35">
        <f t="shared" si="1227"/>
        <v>-592798</v>
      </c>
      <c r="Z3067" s="35">
        <f t="shared" si="1227"/>
        <v>-593441</v>
      </c>
      <c r="AA3067" s="35">
        <f t="shared" si="1227"/>
        <v>-742288</v>
      </c>
      <c r="AB3067" s="35">
        <f t="shared" si="1227"/>
        <v>-824070</v>
      </c>
      <c r="AC3067" s="35">
        <f t="shared" si="1227"/>
        <v>-829860</v>
      </c>
      <c r="AD3067" s="35">
        <f t="shared" si="1227"/>
        <v>-831346</v>
      </c>
      <c r="AE3067" s="35">
        <f t="shared" si="1227"/>
        <v>-832951</v>
      </c>
      <c r="AF3067" s="35">
        <f t="shared" si="1227"/>
        <v>-1194038</v>
      </c>
      <c r="AG3067" s="35">
        <f t="shared" si="1227"/>
        <v>-1283292</v>
      </c>
      <c r="AH3067" s="35">
        <f t="shared" si="1227"/>
        <v>-1289994</v>
      </c>
      <c r="AI3067" s="35">
        <f t="shared" si="1227"/>
        <v>-1290556</v>
      </c>
      <c r="AJ3067" s="35">
        <f t="shared" si="1227"/>
        <v>-1403847</v>
      </c>
      <c r="AK3067" s="35">
        <f t="shared" si="1227"/>
        <v>-1724624</v>
      </c>
      <c r="AL3067" s="35">
        <f t="shared" si="1227"/>
        <v>-1750581</v>
      </c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3"/>
      <c r="BA3067" s="33"/>
    </row>
    <row r="3068" spans="1:53" ht="17.25" customHeight="1" thickBot="1">
      <c r="A3068" s="60"/>
      <c r="B3068" s="47"/>
      <c r="C3068" s="36">
        <v>0</v>
      </c>
      <c r="D3068" s="37" t="s">
        <v>4366</v>
      </c>
      <c r="E3068" s="52"/>
      <c r="F3068" s="53"/>
      <c r="G3068" s="53"/>
      <c r="H3068" s="53"/>
      <c r="I3068" s="53"/>
      <c r="J3068" s="53"/>
      <c r="K3068" s="53"/>
      <c r="L3068" s="53"/>
      <c r="M3068" s="53"/>
      <c r="N3068" s="53"/>
      <c r="O3068" s="53"/>
      <c r="P3068" s="53"/>
      <c r="Q3068" s="53"/>
      <c r="R3068" s="53"/>
      <c r="S3068" s="53"/>
      <c r="T3068" s="53"/>
      <c r="U3068" s="53"/>
      <c r="V3068" s="53"/>
      <c r="W3068" s="53"/>
      <c r="X3068" s="53"/>
      <c r="Y3068" s="53"/>
      <c r="Z3068" s="53"/>
      <c r="AA3068" s="53"/>
      <c r="AB3068" s="53"/>
      <c r="AC3068" s="53"/>
      <c r="AD3068" s="53"/>
      <c r="AE3068" s="53"/>
      <c r="AF3068" s="53"/>
      <c r="AG3068" s="53"/>
      <c r="AH3068" s="53"/>
      <c r="AI3068" s="53"/>
      <c r="AJ3068" s="53"/>
      <c r="AK3068" s="53"/>
      <c r="AL3068" s="54"/>
      <c r="AM3068" s="38"/>
      <c r="AN3068" s="38"/>
      <c r="AO3068" s="38"/>
      <c r="AP3068" s="38"/>
      <c r="AQ3068" s="38"/>
      <c r="AR3068" s="38"/>
      <c r="AS3068" s="38"/>
      <c r="AT3068" s="38"/>
      <c r="AU3068" s="38"/>
      <c r="AV3068" s="38"/>
      <c r="AW3068" s="38"/>
      <c r="AX3068" s="38"/>
      <c r="AY3068" s="38"/>
      <c r="AZ3068" s="38"/>
      <c r="BA3068" s="38"/>
    </row>
    <row r="3069" spans="1:53" ht="15" thickTop="1">
      <c r="A3069" s="45" t="s">
        <v>2918</v>
      </c>
      <c r="B3069" s="45">
        <v>614</v>
      </c>
      <c r="C3069" s="14" t="s">
        <v>5365</v>
      </c>
      <c r="D3069" s="15" t="s">
        <v>4362</v>
      </c>
      <c r="E3069" s="29"/>
      <c r="F3069" s="29">
        <v>33052</v>
      </c>
      <c r="G3069" s="29"/>
      <c r="H3069" s="29"/>
      <c r="I3069" s="29"/>
      <c r="J3069" s="29"/>
      <c r="K3069" s="29"/>
      <c r="L3069" s="29"/>
      <c r="M3069" s="29"/>
      <c r="N3069" s="29"/>
      <c r="O3069" s="29"/>
      <c r="P3069" s="29"/>
      <c r="Q3069" s="29"/>
      <c r="R3069" s="29"/>
      <c r="S3069" s="29"/>
      <c r="T3069" s="29"/>
      <c r="U3069" s="29"/>
      <c r="V3069" s="29"/>
      <c r="W3069" s="29"/>
      <c r="X3069" s="29"/>
      <c r="Y3069" s="29"/>
      <c r="Z3069" s="29"/>
      <c r="AA3069" s="29"/>
      <c r="AB3069" s="29"/>
      <c r="AC3069" s="29"/>
      <c r="AD3069" s="29"/>
      <c r="AE3069" s="29"/>
      <c r="AF3069" s="29"/>
      <c r="AG3069" s="29"/>
      <c r="AH3069" s="29"/>
      <c r="AI3069" s="29"/>
      <c r="AJ3069" s="29"/>
      <c r="AK3069" s="29"/>
      <c r="AL3069" s="29"/>
      <c r="AM3069" s="17"/>
      <c r="AN3069" s="17">
        <f>AM3069*(F3069+G3069)</f>
        <v>0</v>
      </c>
      <c r="AO3069" s="17">
        <f>SUMIF($I$1:$AL$1,AO$1,$I3071:$AL3071)*$AM3069</f>
        <v>0</v>
      </c>
      <c r="AP3069" s="17">
        <f t="shared" ref="AP3069:AZ3069" si="1228">SUMIF($I$1:$AL$1,AP$1,$I3071:$AL3071)*$AM3069</f>
        <v>0</v>
      </c>
      <c r="AQ3069" s="17">
        <f t="shared" si="1228"/>
        <v>0</v>
      </c>
      <c r="AR3069" s="17">
        <f t="shared" si="1228"/>
        <v>0</v>
      </c>
      <c r="AS3069" s="17">
        <f t="shared" si="1228"/>
        <v>0</v>
      </c>
      <c r="AT3069" s="17">
        <f t="shared" si="1228"/>
        <v>0</v>
      </c>
      <c r="AU3069" s="17">
        <f t="shared" si="1228"/>
        <v>0</v>
      </c>
      <c r="AV3069" s="17">
        <f t="shared" si="1228"/>
        <v>0</v>
      </c>
      <c r="AW3069" s="17">
        <f t="shared" si="1228"/>
        <v>0</v>
      </c>
      <c r="AX3069" s="17">
        <f t="shared" si="1228"/>
        <v>0</v>
      </c>
      <c r="AY3069" s="17">
        <f t="shared" si="1228"/>
        <v>0</v>
      </c>
      <c r="AZ3069" s="17">
        <f t="shared" si="1228"/>
        <v>0</v>
      </c>
      <c r="BA3069" s="17"/>
    </row>
    <row r="3070" spans="1:53">
      <c r="A3070" s="59"/>
      <c r="B3070" s="46"/>
      <c r="C3070" s="31" t="s">
        <v>5366</v>
      </c>
      <c r="D3070" s="32" t="s">
        <v>4363</v>
      </c>
      <c r="E3070" s="39"/>
      <c r="F3070" s="39"/>
      <c r="G3070" s="39"/>
      <c r="H3070" s="39"/>
      <c r="I3070" s="39">
        <v>30065</v>
      </c>
      <c r="J3070" s="39">
        <v>12</v>
      </c>
      <c r="K3070" s="39">
        <v>40892</v>
      </c>
      <c r="L3070" s="39">
        <v>6279</v>
      </c>
      <c r="M3070" s="39">
        <v>508</v>
      </c>
      <c r="N3070" s="39">
        <v>2457</v>
      </c>
      <c r="O3070" s="39">
        <v>33690</v>
      </c>
      <c r="P3070" s="39">
        <v>22523</v>
      </c>
      <c r="Q3070" s="39">
        <v>7307</v>
      </c>
      <c r="R3070" s="39">
        <v>1006</v>
      </c>
      <c r="S3070" s="39">
        <v>56260</v>
      </c>
      <c r="T3070" s="39">
        <v>6669</v>
      </c>
      <c r="U3070" s="39">
        <v>7925</v>
      </c>
      <c r="V3070" s="39">
        <v>1006</v>
      </c>
      <c r="W3070" s="39">
        <v>53810</v>
      </c>
      <c r="X3070" s="39">
        <v>6521</v>
      </c>
      <c r="Y3070" s="39">
        <v>6172</v>
      </c>
      <c r="Z3070" s="39">
        <v>6669</v>
      </c>
      <c r="AA3070" s="39">
        <v>753</v>
      </c>
      <c r="AB3070" s="39">
        <v>46242</v>
      </c>
      <c r="AC3070" s="39">
        <v>14192</v>
      </c>
      <c r="AD3070" s="39">
        <v>904</v>
      </c>
      <c r="AE3070" s="39">
        <v>2009</v>
      </c>
      <c r="AF3070" s="39">
        <v>87262</v>
      </c>
      <c r="AG3070" s="39">
        <v>12789</v>
      </c>
      <c r="AH3070" s="39">
        <v>1006</v>
      </c>
      <c r="AI3070" s="39">
        <v>500</v>
      </c>
      <c r="AJ3070" s="39">
        <v>753</v>
      </c>
      <c r="AK3070" s="39">
        <v>71672</v>
      </c>
      <c r="AL3070" s="39">
        <v>20765</v>
      </c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3"/>
      <c r="BA3070" s="33"/>
    </row>
    <row r="3071" spans="1:53">
      <c r="A3071" s="59"/>
      <c r="B3071" s="46"/>
      <c r="C3071" s="31"/>
      <c r="D3071" s="32" t="s">
        <v>4364</v>
      </c>
      <c r="E3071" s="39">
        <f>SUM(I3071:AL3071)</f>
        <v>0</v>
      </c>
      <c r="F3071" s="39"/>
      <c r="G3071" s="39"/>
      <c r="H3071" s="39"/>
      <c r="I3071" s="39"/>
      <c r="J3071" s="39"/>
      <c r="K3071" s="39"/>
      <c r="L3071" s="39"/>
      <c r="M3071" s="39"/>
      <c r="N3071" s="39"/>
      <c r="O3071" s="39"/>
      <c r="P3071" s="39"/>
      <c r="Q3071" s="39"/>
      <c r="R3071" s="39"/>
      <c r="S3071" s="39"/>
      <c r="T3071" s="39"/>
      <c r="U3071" s="39"/>
      <c r="V3071" s="39"/>
      <c r="W3071" s="39"/>
      <c r="X3071" s="39"/>
      <c r="Y3071" s="39"/>
      <c r="Z3071" s="39"/>
      <c r="AA3071" s="39"/>
      <c r="AB3071" s="39"/>
      <c r="AC3071" s="39"/>
      <c r="AD3071" s="39"/>
      <c r="AE3071" s="39"/>
      <c r="AF3071" s="39"/>
      <c r="AG3071" s="39"/>
      <c r="AH3071" s="39"/>
      <c r="AI3071" s="39"/>
      <c r="AJ3071" s="39"/>
      <c r="AK3071" s="39"/>
      <c r="AL3071" s="39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3"/>
      <c r="BA3071" s="33"/>
    </row>
    <row r="3072" spans="1:53">
      <c r="A3072" s="59"/>
      <c r="B3072" s="46"/>
      <c r="C3072" s="31" t="s">
        <v>5367</v>
      </c>
      <c r="D3072" s="34" t="s">
        <v>4365</v>
      </c>
      <c r="E3072" s="35">
        <f>E3071-E3069</f>
        <v>0</v>
      </c>
      <c r="F3072" s="35"/>
      <c r="G3072" s="35"/>
      <c r="H3072" s="35"/>
      <c r="I3072" s="35">
        <f>F3069+G3069+H3069+I3071-I3070</f>
        <v>2987</v>
      </c>
      <c r="J3072" s="35">
        <f>I3072+J3071-J3070</f>
        <v>2975</v>
      </c>
      <c r="K3072" s="35">
        <f t="shared" ref="K3072:AL3072" si="1229">J3072+K3071-K3070</f>
        <v>-37917</v>
      </c>
      <c r="L3072" s="35">
        <f t="shared" si="1229"/>
        <v>-44196</v>
      </c>
      <c r="M3072" s="35">
        <f t="shared" si="1229"/>
        <v>-44704</v>
      </c>
      <c r="N3072" s="35">
        <f t="shared" si="1229"/>
        <v>-47161</v>
      </c>
      <c r="O3072" s="35">
        <f t="shared" si="1229"/>
        <v>-80851</v>
      </c>
      <c r="P3072" s="35">
        <f t="shared" si="1229"/>
        <v>-103374</v>
      </c>
      <c r="Q3072" s="35">
        <f t="shared" si="1229"/>
        <v>-110681</v>
      </c>
      <c r="R3072" s="35">
        <f t="shared" si="1229"/>
        <v>-111687</v>
      </c>
      <c r="S3072" s="35">
        <f t="shared" si="1229"/>
        <v>-167947</v>
      </c>
      <c r="T3072" s="35">
        <f t="shared" si="1229"/>
        <v>-174616</v>
      </c>
      <c r="U3072" s="35">
        <f t="shared" si="1229"/>
        <v>-182541</v>
      </c>
      <c r="V3072" s="35">
        <f t="shared" si="1229"/>
        <v>-183547</v>
      </c>
      <c r="W3072" s="35">
        <f t="shared" si="1229"/>
        <v>-237357</v>
      </c>
      <c r="X3072" s="35">
        <f t="shared" si="1229"/>
        <v>-243878</v>
      </c>
      <c r="Y3072" s="35">
        <f t="shared" si="1229"/>
        <v>-250050</v>
      </c>
      <c r="Z3072" s="35">
        <f t="shared" si="1229"/>
        <v>-256719</v>
      </c>
      <c r="AA3072" s="35">
        <f t="shared" si="1229"/>
        <v>-257472</v>
      </c>
      <c r="AB3072" s="35">
        <f t="shared" si="1229"/>
        <v>-303714</v>
      </c>
      <c r="AC3072" s="35">
        <f t="shared" si="1229"/>
        <v>-317906</v>
      </c>
      <c r="AD3072" s="35">
        <f t="shared" si="1229"/>
        <v>-318810</v>
      </c>
      <c r="AE3072" s="35">
        <f t="shared" si="1229"/>
        <v>-320819</v>
      </c>
      <c r="AF3072" s="35">
        <f t="shared" si="1229"/>
        <v>-408081</v>
      </c>
      <c r="AG3072" s="35">
        <f t="shared" si="1229"/>
        <v>-420870</v>
      </c>
      <c r="AH3072" s="35">
        <f t="shared" si="1229"/>
        <v>-421876</v>
      </c>
      <c r="AI3072" s="35">
        <f t="shared" si="1229"/>
        <v>-422376</v>
      </c>
      <c r="AJ3072" s="35">
        <f t="shared" si="1229"/>
        <v>-423129</v>
      </c>
      <c r="AK3072" s="35">
        <f t="shared" si="1229"/>
        <v>-494801</v>
      </c>
      <c r="AL3072" s="35">
        <f t="shared" si="1229"/>
        <v>-515566</v>
      </c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3"/>
      <c r="BA3072" s="33"/>
    </row>
    <row r="3073" spans="1:53" ht="17.25" customHeight="1" thickBot="1">
      <c r="A3073" s="60"/>
      <c r="B3073" s="47"/>
      <c r="C3073" s="36">
        <v>0</v>
      </c>
      <c r="D3073" s="37" t="s">
        <v>4366</v>
      </c>
      <c r="E3073" s="52"/>
      <c r="F3073" s="53"/>
      <c r="G3073" s="53"/>
      <c r="H3073" s="53"/>
      <c r="I3073" s="53"/>
      <c r="J3073" s="53"/>
      <c r="K3073" s="53"/>
      <c r="L3073" s="53"/>
      <c r="M3073" s="53"/>
      <c r="N3073" s="53"/>
      <c r="O3073" s="53"/>
      <c r="P3073" s="53"/>
      <c r="Q3073" s="53"/>
      <c r="R3073" s="53"/>
      <c r="S3073" s="53"/>
      <c r="T3073" s="53"/>
      <c r="U3073" s="53"/>
      <c r="V3073" s="53"/>
      <c r="W3073" s="53"/>
      <c r="X3073" s="53"/>
      <c r="Y3073" s="53"/>
      <c r="Z3073" s="53"/>
      <c r="AA3073" s="53"/>
      <c r="AB3073" s="53"/>
      <c r="AC3073" s="53"/>
      <c r="AD3073" s="53"/>
      <c r="AE3073" s="53"/>
      <c r="AF3073" s="53"/>
      <c r="AG3073" s="53"/>
      <c r="AH3073" s="53"/>
      <c r="AI3073" s="53"/>
      <c r="AJ3073" s="53"/>
      <c r="AK3073" s="53"/>
      <c r="AL3073" s="54"/>
      <c r="AM3073" s="38"/>
      <c r="AN3073" s="38"/>
      <c r="AO3073" s="38"/>
      <c r="AP3073" s="38"/>
      <c r="AQ3073" s="38"/>
      <c r="AR3073" s="38"/>
      <c r="AS3073" s="38"/>
      <c r="AT3073" s="38"/>
      <c r="AU3073" s="38"/>
      <c r="AV3073" s="38"/>
      <c r="AW3073" s="38"/>
      <c r="AX3073" s="38"/>
      <c r="AY3073" s="38"/>
      <c r="AZ3073" s="38"/>
      <c r="BA3073" s="38"/>
    </row>
    <row r="3074" spans="1:53" ht="15" thickTop="1">
      <c r="A3074" s="45" t="s">
        <v>5019</v>
      </c>
      <c r="B3074" s="45">
        <v>615</v>
      </c>
      <c r="C3074" s="14" t="s">
        <v>5368</v>
      </c>
      <c r="D3074" s="15" t="s">
        <v>4362</v>
      </c>
      <c r="E3074" s="29"/>
      <c r="F3074" s="29">
        <v>94245</v>
      </c>
      <c r="G3074" s="29"/>
      <c r="H3074" s="29"/>
      <c r="I3074" s="29"/>
      <c r="J3074" s="29"/>
      <c r="K3074" s="29"/>
      <c r="L3074" s="29"/>
      <c r="M3074" s="29"/>
      <c r="N3074" s="29"/>
      <c r="O3074" s="29"/>
      <c r="P3074" s="29"/>
      <c r="Q3074" s="29"/>
      <c r="R3074" s="29"/>
      <c r="S3074" s="29"/>
      <c r="T3074" s="29"/>
      <c r="U3074" s="29"/>
      <c r="V3074" s="29"/>
      <c r="W3074" s="29"/>
      <c r="X3074" s="29"/>
      <c r="Y3074" s="29"/>
      <c r="Z3074" s="29"/>
      <c r="AA3074" s="29"/>
      <c r="AB3074" s="29"/>
      <c r="AC3074" s="29"/>
      <c r="AD3074" s="29"/>
      <c r="AE3074" s="29"/>
      <c r="AF3074" s="29"/>
      <c r="AG3074" s="29"/>
      <c r="AH3074" s="29"/>
      <c r="AI3074" s="29"/>
      <c r="AJ3074" s="29"/>
      <c r="AK3074" s="29"/>
      <c r="AL3074" s="29"/>
      <c r="AM3074" s="17"/>
      <c r="AN3074" s="17">
        <f>AM3074*(F3074+G3074)</f>
        <v>0</v>
      </c>
      <c r="AO3074" s="17">
        <f>SUMIF($I$1:$AL$1,AO$1,$I3076:$AL3076)*$AM3074</f>
        <v>0</v>
      </c>
      <c r="AP3074" s="17">
        <f t="shared" ref="AP3074:AZ3074" si="1230">SUMIF($I$1:$AL$1,AP$1,$I3076:$AL3076)*$AM3074</f>
        <v>0</v>
      </c>
      <c r="AQ3074" s="17">
        <f t="shared" si="1230"/>
        <v>0</v>
      </c>
      <c r="AR3074" s="17">
        <f t="shared" si="1230"/>
        <v>0</v>
      </c>
      <c r="AS3074" s="17">
        <f t="shared" si="1230"/>
        <v>0</v>
      </c>
      <c r="AT3074" s="17">
        <f t="shared" si="1230"/>
        <v>0</v>
      </c>
      <c r="AU3074" s="17">
        <f t="shared" si="1230"/>
        <v>0</v>
      </c>
      <c r="AV3074" s="17">
        <f t="shared" si="1230"/>
        <v>0</v>
      </c>
      <c r="AW3074" s="17">
        <f t="shared" si="1230"/>
        <v>0</v>
      </c>
      <c r="AX3074" s="17">
        <f t="shared" si="1230"/>
        <v>0</v>
      </c>
      <c r="AY3074" s="17">
        <f t="shared" si="1230"/>
        <v>0</v>
      </c>
      <c r="AZ3074" s="17">
        <f t="shared" si="1230"/>
        <v>0</v>
      </c>
      <c r="BA3074" s="17"/>
    </row>
    <row r="3075" spans="1:53">
      <c r="A3075" s="59"/>
      <c r="B3075" s="46"/>
      <c r="C3075" s="31" t="s">
        <v>5369</v>
      </c>
      <c r="D3075" s="32" t="s">
        <v>4363</v>
      </c>
      <c r="E3075" s="39"/>
      <c r="F3075" s="39"/>
      <c r="G3075" s="39"/>
      <c r="H3075" s="39"/>
      <c r="I3075" s="39">
        <v>29578</v>
      </c>
      <c r="J3075" s="39">
        <v>12</v>
      </c>
      <c r="K3075" s="39">
        <v>40892</v>
      </c>
      <c r="L3075" s="39">
        <v>2989</v>
      </c>
      <c r="M3075" s="39"/>
      <c r="N3075" s="39">
        <v>151</v>
      </c>
      <c r="O3075" s="39">
        <v>32187</v>
      </c>
      <c r="P3075" s="39">
        <v>17483</v>
      </c>
      <c r="Q3075" s="39">
        <v>151</v>
      </c>
      <c r="R3075" s="39"/>
      <c r="S3075" s="39">
        <v>55780</v>
      </c>
      <c r="T3075" s="39">
        <v>1154</v>
      </c>
      <c r="U3075" s="39">
        <v>151</v>
      </c>
      <c r="V3075" s="39">
        <v>876</v>
      </c>
      <c r="W3075" s="39">
        <v>52408</v>
      </c>
      <c r="X3075" s="39">
        <v>260</v>
      </c>
      <c r="Y3075" s="39">
        <v>266</v>
      </c>
      <c r="Z3075" s="39">
        <v>260</v>
      </c>
      <c r="AA3075" s="39">
        <v>171</v>
      </c>
      <c r="AB3075" s="39">
        <v>43521</v>
      </c>
      <c r="AC3075" s="39">
        <v>170</v>
      </c>
      <c r="AD3075" s="39">
        <v>151</v>
      </c>
      <c r="AE3075" s="39"/>
      <c r="AF3075" s="39">
        <v>86762</v>
      </c>
      <c r="AG3075" s="39">
        <v>806</v>
      </c>
      <c r="AH3075" s="39">
        <v>860</v>
      </c>
      <c r="AI3075" s="39"/>
      <c r="AJ3075" s="39">
        <v>47</v>
      </c>
      <c r="AK3075" s="39">
        <v>70697</v>
      </c>
      <c r="AL3075" s="39">
        <v>20095</v>
      </c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3"/>
      <c r="BA3075" s="33"/>
    </row>
    <row r="3076" spans="1:53">
      <c r="A3076" s="59"/>
      <c r="B3076" s="46"/>
      <c r="C3076" s="31"/>
      <c r="D3076" s="32" t="s">
        <v>4364</v>
      </c>
      <c r="E3076" s="39">
        <f>SUM(I3076:AL3076)</f>
        <v>0</v>
      </c>
      <c r="F3076" s="39"/>
      <c r="G3076" s="39"/>
      <c r="H3076" s="39"/>
      <c r="I3076" s="39"/>
      <c r="J3076" s="39"/>
      <c r="K3076" s="39"/>
      <c r="L3076" s="39"/>
      <c r="M3076" s="39"/>
      <c r="N3076" s="39"/>
      <c r="O3076" s="39"/>
      <c r="P3076" s="39"/>
      <c r="Q3076" s="39"/>
      <c r="R3076" s="39"/>
      <c r="S3076" s="39"/>
      <c r="T3076" s="39"/>
      <c r="U3076" s="39"/>
      <c r="V3076" s="39"/>
      <c r="W3076" s="39"/>
      <c r="X3076" s="39"/>
      <c r="Y3076" s="39"/>
      <c r="Z3076" s="39"/>
      <c r="AA3076" s="39"/>
      <c r="AB3076" s="39"/>
      <c r="AC3076" s="39"/>
      <c r="AD3076" s="39"/>
      <c r="AE3076" s="39"/>
      <c r="AF3076" s="39"/>
      <c r="AG3076" s="39"/>
      <c r="AH3076" s="39"/>
      <c r="AI3076" s="39"/>
      <c r="AJ3076" s="39"/>
      <c r="AK3076" s="39"/>
      <c r="AL3076" s="39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3"/>
      <c r="BA3076" s="33"/>
    </row>
    <row r="3077" spans="1:53">
      <c r="A3077" s="59"/>
      <c r="B3077" s="46"/>
      <c r="C3077" s="31" t="s">
        <v>5370</v>
      </c>
      <c r="D3077" s="34" t="s">
        <v>4365</v>
      </c>
      <c r="E3077" s="35">
        <f>E3076-E3074</f>
        <v>0</v>
      </c>
      <c r="F3077" s="35"/>
      <c r="G3077" s="35"/>
      <c r="H3077" s="35"/>
      <c r="I3077" s="35">
        <f>F3074+G3074+H3074+I3076-I3075</f>
        <v>64667</v>
      </c>
      <c r="J3077" s="35">
        <f>I3077+J3076-J3075</f>
        <v>64655</v>
      </c>
      <c r="K3077" s="35">
        <f t="shared" ref="K3077:AL3077" si="1231">J3077+K3076-K3075</f>
        <v>23763</v>
      </c>
      <c r="L3077" s="35">
        <f t="shared" si="1231"/>
        <v>20774</v>
      </c>
      <c r="M3077" s="35">
        <f t="shared" si="1231"/>
        <v>20774</v>
      </c>
      <c r="N3077" s="35">
        <f t="shared" si="1231"/>
        <v>20623</v>
      </c>
      <c r="O3077" s="35">
        <f t="shared" si="1231"/>
        <v>-11564</v>
      </c>
      <c r="P3077" s="35">
        <f t="shared" si="1231"/>
        <v>-29047</v>
      </c>
      <c r="Q3077" s="35">
        <f t="shared" si="1231"/>
        <v>-29198</v>
      </c>
      <c r="R3077" s="35">
        <f t="shared" si="1231"/>
        <v>-29198</v>
      </c>
      <c r="S3077" s="35">
        <f t="shared" si="1231"/>
        <v>-84978</v>
      </c>
      <c r="T3077" s="35">
        <f t="shared" si="1231"/>
        <v>-86132</v>
      </c>
      <c r="U3077" s="35">
        <f t="shared" si="1231"/>
        <v>-86283</v>
      </c>
      <c r="V3077" s="35">
        <f t="shared" si="1231"/>
        <v>-87159</v>
      </c>
      <c r="W3077" s="35">
        <f t="shared" si="1231"/>
        <v>-139567</v>
      </c>
      <c r="X3077" s="35">
        <f t="shared" si="1231"/>
        <v>-139827</v>
      </c>
      <c r="Y3077" s="35">
        <f t="shared" si="1231"/>
        <v>-140093</v>
      </c>
      <c r="Z3077" s="35">
        <f t="shared" si="1231"/>
        <v>-140353</v>
      </c>
      <c r="AA3077" s="35">
        <f t="shared" si="1231"/>
        <v>-140524</v>
      </c>
      <c r="AB3077" s="35">
        <f t="shared" si="1231"/>
        <v>-184045</v>
      </c>
      <c r="AC3077" s="35">
        <f t="shared" si="1231"/>
        <v>-184215</v>
      </c>
      <c r="AD3077" s="35">
        <f t="shared" si="1231"/>
        <v>-184366</v>
      </c>
      <c r="AE3077" s="35">
        <f t="shared" si="1231"/>
        <v>-184366</v>
      </c>
      <c r="AF3077" s="35">
        <f t="shared" si="1231"/>
        <v>-271128</v>
      </c>
      <c r="AG3077" s="35">
        <f t="shared" si="1231"/>
        <v>-271934</v>
      </c>
      <c r="AH3077" s="35">
        <f t="shared" si="1231"/>
        <v>-272794</v>
      </c>
      <c r="AI3077" s="35">
        <f t="shared" si="1231"/>
        <v>-272794</v>
      </c>
      <c r="AJ3077" s="35">
        <f t="shared" si="1231"/>
        <v>-272841</v>
      </c>
      <c r="AK3077" s="35">
        <f t="shared" si="1231"/>
        <v>-343538</v>
      </c>
      <c r="AL3077" s="35">
        <f t="shared" si="1231"/>
        <v>-363633</v>
      </c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3"/>
      <c r="BA3077" s="33"/>
    </row>
    <row r="3078" spans="1:53" ht="17.25" customHeight="1" thickBot="1">
      <c r="A3078" s="60"/>
      <c r="B3078" s="47"/>
      <c r="C3078" s="36">
        <v>0</v>
      </c>
      <c r="D3078" s="37" t="s">
        <v>4366</v>
      </c>
      <c r="E3078" s="52"/>
      <c r="F3078" s="53"/>
      <c r="G3078" s="53"/>
      <c r="H3078" s="53"/>
      <c r="I3078" s="53"/>
      <c r="J3078" s="53"/>
      <c r="K3078" s="53"/>
      <c r="L3078" s="53"/>
      <c r="M3078" s="53"/>
      <c r="N3078" s="53"/>
      <c r="O3078" s="53"/>
      <c r="P3078" s="53"/>
      <c r="Q3078" s="53"/>
      <c r="R3078" s="53"/>
      <c r="S3078" s="53"/>
      <c r="T3078" s="53"/>
      <c r="U3078" s="53"/>
      <c r="V3078" s="53"/>
      <c r="W3078" s="53"/>
      <c r="X3078" s="53"/>
      <c r="Y3078" s="53"/>
      <c r="Z3078" s="53"/>
      <c r="AA3078" s="53"/>
      <c r="AB3078" s="53"/>
      <c r="AC3078" s="53"/>
      <c r="AD3078" s="53"/>
      <c r="AE3078" s="53"/>
      <c r="AF3078" s="53"/>
      <c r="AG3078" s="53"/>
      <c r="AH3078" s="53"/>
      <c r="AI3078" s="53"/>
      <c r="AJ3078" s="53"/>
      <c r="AK3078" s="53"/>
      <c r="AL3078" s="54"/>
      <c r="AM3078" s="38"/>
      <c r="AN3078" s="38"/>
      <c r="AO3078" s="38"/>
      <c r="AP3078" s="38"/>
      <c r="AQ3078" s="38"/>
      <c r="AR3078" s="38"/>
      <c r="AS3078" s="38"/>
      <c r="AT3078" s="38"/>
      <c r="AU3078" s="38"/>
      <c r="AV3078" s="38"/>
      <c r="AW3078" s="38"/>
      <c r="AX3078" s="38"/>
      <c r="AY3078" s="38"/>
      <c r="AZ3078" s="38"/>
      <c r="BA3078" s="38"/>
    </row>
    <row r="3079" spans="1:53" ht="15" thickTop="1">
      <c r="A3079" s="45" t="s">
        <v>2918</v>
      </c>
      <c r="B3079" s="45">
        <v>616</v>
      </c>
      <c r="C3079" s="14" t="s">
        <v>5371</v>
      </c>
      <c r="D3079" s="15" t="s">
        <v>4362</v>
      </c>
      <c r="E3079" s="29"/>
      <c r="F3079" s="29">
        <v>44213</v>
      </c>
      <c r="G3079" s="29"/>
      <c r="H3079" s="29"/>
      <c r="I3079" s="29"/>
      <c r="J3079" s="29"/>
      <c r="K3079" s="29"/>
      <c r="L3079" s="29"/>
      <c r="M3079" s="29"/>
      <c r="N3079" s="29"/>
      <c r="O3079" s="29"/>
      <c r="P3079" s="29"/>
      <c r="Q3079" s="29"/>
      <c r="R3079" s="29"/>
      <c r="S3079" s="29"/>
      <c r="T3079" s="29"/>
      <c r="U3079" s="29"/>
      <c r="V3079" s="29"/>
      <c r="W3079" s="29"/>
      <c r="X3079" s="29"/>
      <c r="Y3079" s="29"/>
      <c r="Z3079" s="29"/>
      <c r="AA3079" s="29"/>
      <c r="AB3079" s="29"/>
      <c r="AC3079" s="29"/>
      <c r="AD3079" s="29"/>
      <c r="AE3079" s="29"/>
      <c r="AF3079" s="29"/>
      <c r="AG3079" s="29"/>
      <c r="AH3079" s="29"/>
      <c r="AI3079" s="29"/>
      <c r="AJ3079" s="29"/>
      <c r="AK3079" s="29"/>
      <c r="AL3079" s="29"/>
      <c r="AM3079" s="17"/>
      <c r="AN3079" s="17">
        <f>AM3079*(F3079+G3079)</f>
        <v>0</v>
      </c>
      <c r="AO3079" s="17">
        <f>SUMIF($I$1:$AL$1,AO$1,$I3081:$AL3081)*$AM3079</f>
        <v>0</v>
      </c>
      <c r="AP3079" s="17">
        <f t="shared" ref="AP3079:AZ3079" si="1232">SUMIF($I$1:$AL$1,AP$1,$I3081:$AL3081)*$AM3079</f>
        <v>0</v>
      </c>
      <c r="AQ3079" s="17">
        <f t="shared" si="1232"/>
        <v>0</v>
      </c>
      <c r="AR3079" s="17">
        <f t="shared" si="1232"/>
        <v>0</v>
      </c>
      <c r="AS3079" s="17">
        <f t="shared" si="1232"/>
        <v>0</v>
      </c>
      <c r="AT3079" s="17">
        <f t="shared" si="1232"/>
        <v>0</v>
      </c>
      <c r="AU3079" s="17">
        <f t="shared" si="1232"/>
        <v>0</v>
      </c>
      <c r="AV3079" s="17">
        <f t="shared" si="1232"/>
        <v>0</v>
      </c>
      <c r="AW3079" s="17">
        <f t="shared" si="1232"/>
        <v>0</v>
      </c>
      <c r="AX3079" s="17">
        <f t="shared" si="1232"/>
        <v>0</v>
      </c>
      <c r="AY3079" s="17">
        <f t="shared" si="1232"/>
        <v>0</v>
      </c>
      <c r="AZ3079" s="17">
        <f t="shared" si="1232"/>
        <v>0</v>
      </c>
      <c r="BA3079" s="17"/>
    </row>
    <row r="3080" spans="1:53">
      <c r="A3080" s="59"/>
      <c r="B3080" s="46"/>
      <c r="C3080" s="31" t="s">
        <v>5372</v>
      </c>
      <c r="D3080" s="32" t="s">
        <v>4363</v>
      </c>
      <c r="E3080" s="39"/>
      <c r="F3080" s="39"/>
      <c r="G3080" s="39"/>
      <c r="H3080" s="39"/>
      <c r="I3080" s="39">
        <v>28332</v>
      </c>
      <c r="J3080" s="39">
        <v>12</v>
      </c>
      <c r="K3080" s="39">
        <v>40892</v>
      </c>
      <c r="L3080" s="39">
        <v>2989</v>
      </c>
      <c r="M3080" s="39"/>
      <c r="N3080" s="39">
        <v>151</v>
      </c>
      <c r="O3080" s="39">
        <v>32187</v>
      </c>
      <c r="P3080" s="39">
        <v>17483</v>
      </c>
      <c r="Q3080" s="39">
        <v>151</v>
      </c>
      <c r="R3080" s="39"/>
      <c r="S3080" s="39">
        <v>55507</v>
      </c>
      <c r="T3080" s="39">
        <v>151</v>
      </c>
      <c r="U3080" s="39">
        <v>151</v>
      </c>
      <c r="V3080" s="39"/>
      <c r="W3080" s="39">
        <v>52307</v>
      </c>
      <c r="X3080" s="39">
        <v>151</v>
      </c>
      <c r="Y3080" s="39">
        <v>151</v>
      </c>
      <c r="Z3080" s="39">
        <v>151</v>
      </c>
      <c r="AA3080" s="39"/>
      <c r="AB3080" s="39">
        <v>43230</v>
      </c>
      <c r="AC3080" s="39">
        <v>151</v>
      </c>
      <c r="AD3080" s="39">
        <v>151</v>
      </c>
      <c r="AE3080" s="39"/>
      <c r="AF3080" s="39">
        <v>86762</v>
      </c>
      <c r="AG3080" s="39"/>
      <c r="AH3080" s="39"/>
      <c r="AI3080" s="39"/>
      <c r="AJ3080" s="39"/>
      <c r="AK3080" s="39">
        <v>70666</v>
      </c>
      <c r="AL3080" s="39">
        <v>20060</v>
      </c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3"/>
      <c r="BA3080" s="33"/>
    </row>
    <row r="3081" spans="1:53">
      <c r="A3081" s="59"/>
      <c r="B3081" s="46"/>
      <c r="C3081" s="31"/>
      <c r="D3081" s="32" t="s">
        <v>4364</v>
      </c>
      <c r="E3081" s="39">
        <f>SUM(I3081:AL3081)</f>
        <v>0</v>
      </c>
      <c r="F3081" s="39"/>
      <c r="G3081" s="39"/>
      <c r="H3081" s="39"/>
      <c r="I3081" s="39"/>
      <c r="J3081" s="39"/>
      <c r="K3081" s="39"/>
      <c r="L3081" s="39"/>
      <c r="M3081" s="39"/>
      <c r="N3081" s="39"/>
      <c r="O3081" s="39"/>
      <c r="P3081" s="39"/>
      <c r="Q3081" s="39"/>
      <c r="R3081" s="39"/>
      <c r="S3081" s="39"/>
      <c r="T3081" s="39"/>
      <c r="U3081" s="39"/>
      <c r="V3081" s="39"/>
      <c r="W3081" s="39"/>
      <c r="X3081" s="39"/>
      <c r="Y3081" s="39"/>
      <c r="Z3081" s="39"/>
      <c r="AA3081" s="39"/>
      <c r="AB3081" s="39"/>
      <c r="AC3081" s="39"/>
      <c r="AD3081" s="39"/>
      <c r="AE3081" s="39"/>
      <c r="AF3081" s="39"/>
      <c r="AG3081" s="39"/>
      <c r="AH3081" s="39"/>
      <c r="AI3081" s="39"/>
      <c r="AJ3081" s="39"/>
      <c r="AK3081" s="39"/>
      <c r="AL3081" s="39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3"/>
      <c r="BA3081" s="33"/>
    </row>
    <row r="3082" spans="1:53">
      <c r="A3082" s="59"/>
      <c r="B3082" s="46"/>
      <c r="C3082" s="31" t="s">
        <v>5373</v>
      </c>
      <c r="D3082" s="34" t="s">
        <v>4365</v>
      </c>
      <c r="E3082" s="35">
        <f>E3081-E3079</f>
        <v>0</v>
      </c>
      <c r="F3082" s="35"/>
      <c r="G3082" s="35"/>
      <c r="H3082" s="35"/>
      <c r="I3082" s="35">
        <f>F3079+G3079+H3079+I3081-I3080</f>
        <v>15881</v>
      </c>
      <c r="J3082" s="35">
        <f>I3082+J3081-J3080</f>
        <v>15869</v>
      </c>
      <c r="K3082" s="35">
        <f t="shared" ref="K3082:AL3082" si="1233">J3082+K3081-K3080</f>
        <v>-25023</v>
      </c>
      <c r="L3082" s="35">
        <f t="shared" si="1233"/>
        <v>-28012</v>
      </c>
      <c r="M3082" s="35">
        <f t="shared" si="1233"/>
        <v>-28012</v>
      </c>
      <c r="N3082" s="35">
        <f t="shared" si="1233"/>
        <v>-28163</v>
      </c>
      <c r="O3082" s="35">
        <f t="shared" si="1233"/>
        <v>-60350</v>
      </c>
      <c r="P3082" s="35">
        <f t="shared" si="1233"/>
        <v>-77833</v>
      </c>
      <c r="Q3082" s="35">
        <f t="shared" si="1233"/>
        <v>-77984</v>
      </c>
      <c r="R3082" s="35">
        <f t="shared" si="1233"/>
        <v>-77984</v>
      </c>
      <c r="S3082" s="35">
        <f t="shared" si="1233"/>
        <v>-133491</v>
      </c>
      <c r="T3082" s="35">
        <f t="shared" si="1233"/>
        <v>-133642</v>
      </c>
      <c r="U3082" s="35">
        <f t="shared" si="1233"/>
        <v>-133793</v>
      </c>
      <c r="V3082" s="35">
        <f t="shared" si="1233"/>
        <v>-133793</v>
      </c>
      <c r="W3082" s="35">
        <f t="shared" si="1233"/>
        <v>-186100</v>
      </c>
      <c r="X3082" s="35">
        <f t="shared" si="1233"/>
        <v>-186251</v>
      </c>
      <c r="Y3082" s="35">
        <f t="shared" si="1233"/>
        <v>-186402</v>
      </c>
      <c r="Z3082" s="35">
        <f t="shared" si="1233"/>
        <v>-186553</v>
      </c>
      <c r="AA3082" s="35">
        <f t="shared" si="1233"/>
        <v>-186553</v>
      </c>
      <c r="AB3082" s="35">
        <f t="shared" si="1233"/>
        <v>-229783</v>
      </c>
      <c r="AC3082" s="35">
        <f t="shared" si="1233"/>
        <v>-229934</v>
      </c>
      <c r="AD3082" s="35">
        <f t="shared" si="1233"/>
        <v>-230085</v>
      </c>
      <c r="AE3082" s="35">
        <f t="shared" si="1233"/>
        <v>-230085</v>
      </c>
      <c r="AF3082" s="35">
        <f t="shared" si="1233"/>
        <v>-316847</v>
      </c>
      <c r="AG3082" s="35">
        <f t="shared" si="1233"/>
        <v>-316847</v>
      </c>
      <c r="AH3082" s="35">
        <f t="shared" si="1233"/>
        <v>-316847</v>
      </c>
      <c r="AI3082" s="35">
        <f t="shared" si="1233"/>
        <v>-316847</v>
      </c>
      <c r="AJ3082" s="35">
        <f t="shared" si="1233"/>
        <v>-316847</v>
      </c>
      <c r="AK3082" s="35">
        <f t="shared" si="1233"/>
        <v>-387513</v>
      </c>
      <c r="AL3082" s="35">
        <f t="shared" si="1233"/>
        <v>-407573</v>
      </c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3"/>
      <c r="BA3082" s="33"/>
    </row>
    <row r="3083" spans="1:53" ht="17.25" customHeight="1" thickBot="1">
      <c r="A3083" s="60"/>
      <c r="B3083" s="47"/>
      <c r="C3083" s="36">
        <v>0</v>
      </c>
      <c r="D3083" s="37" t="s">
        <v>4366</v>
      </c>
      <c r="E3083" s="52"/>
      <c r="F3083" s="53"/>
      <c r="G3083" s="53"/>
      <c r="H3083" s="53"/>
      <c r="I3083" s="53"/>
      <c r="J3083" s="53"/>
      <c r="K3083" s="53"/>
      <c r="L3083" s="53"/>
      <c r="M3083" s="53"/>
      <c r="N3083" s="53"/>
      <c r="O3083" s="53"/>
      <c r="P3083" s="53"/>
      <c r="Q3083" s="53"/>
      <c r="R3083" s="53"/>
      <c r="S3083" s="53"/>
      <c r="T3083" s="53"/>
      <c r="U3083" s="53"/>
      <c r="V3083" s="53"/>
      <c r="W3083" s="53"/>
      <c r="X3083" s="53"/>
      <c r="Y3083" s="53"/>
      <c r="Z3083" s="53"/>
      <c r="AA3083" s="53"/>
      <c r="AB3083" s="53"/>
      <c r="AC3083" s="53"/>
      <c r="AD3083" s="53"/>
      <c r="AE3083" s="53"/>
      <c r="AF3083" s="53"/>
      <c r="AG3083" s="53"/>
      <c r="AH3083" s="53"/>
      <c r="AI3083" s="53"/>
      <c r="AJ3083" s="53"/>
      <c r="AK3083" s="53"/>
      <c r="AL3083" s="54"/>
      <c r="AM3083" s="38"/>
      <c r="AN3083" s="38"/>
      <c r="AO3083" s="38"/>
      <c r="AP3083" s="38"/>
      <c r="AQ3083" s="38"/>
      <c r="AR3083" s="38"/>
      <c r="AS3083" s="38"/>
      <c r="AT3083" s="38"/>
      <c r="AU3083" s="38"/>
      <c r="AV3083" s="38"/>
      <c r="AW3083" s="38"/>
      <c r="AX3083" s="38"/>
      <c r="AY3083" s="38"/>
      <c r="AZ3083" s="38"/>
      <c r="BA3083" s="38"/>
    </row>
    <row r="3084" spans="1:53" ht="15" thickTop="1">
      <c r="A3084" s="45" t="s">
        <v>5019</v>
      </c>
      <c r="B3084" s="45">
        <v>617</v>
      </c>
      <c r="C3084" s="14" t="s">
        <v>5374</v>
      </c>
      <c r="D3084" s="15" t="s">
        <v>4362</v>
      </c>
      <c r="E3084" s="29"/>
      <c r="F3084" s="29">
        <v>142940</v>
      </c>
      <c r="G3084" s="29"/>
      <c r="H3084" s="29"/>
      <c r="I3084" s="29"/>
      <c r="J3084" s="29"/>
      <c r="K3084" s="29"/>
      <c r="L3084" s="29"/>
      <c r="M3084" s="29"/>
      <c r="N3084" s="29"/>
      <c r="O3084" s="29"/>
      <c r="P3084" s="29"/>
      <c r="Q3084" s="29"/>
      <c r="R3084" s="29"/>
      <c r="S3084" s="29"/>
      <c r="T3084" s="29"/>
      <c r="U3084" s="29"/>
      <c r="V3084" s="29"/>
      <c r="W3084" s="29"/>
      <c r="X3084" s="29"/>
      <c r="Y3084" s="29"/>
      <c r="Z3084" s="29"/>
      <c r="AA3084" s="29"/>
      <c r="AB3084" s="29"/>
      <c r="AC3084" s="29"/>
      <c r="AD3084" s="29"/>
      <c r="AE3084" s="29"/>
      <c r="AF3084" s="29"/>
      <c r="AG3084" s="29"/>
      <c r="AH3084" s="29"/>
      <c r="AI3084" s="29"/>
      <c r="AJ3084" s="29"/>
      <c r="AK3084" s="29"/>
      <c r="AL3084" s="29"/>
      <c r="AM3084" s="17"/>
      <c r="AN3084" s="17">
        <f>AM3084*(F3084+G3084)</f>
        <v>0</v>
      </c>
      <c r="AO3084" s="17">
        <f>SUMIF($I$1:$AL$1,AO$1,$I3086:$AL3086)*$AM3084</f>
        <v>0</v>
      </c>
      <c r="AP3084" s="17">
        <f t="shared" ref="AP3084:AZ3084" si="1234">SUMIF($I$1:$AL$1,AP$1,$I3086:$AL3086)*$AM3084</f>
        <v>0</v>
      </c>
      <c r="AQ3084" s="17">
        <f t="shared" si="1234"/>
        <v>0</v>
      </c>
      <c r="AR3084" s="17">
        <f t="shared" si="1234"/>
        <v>0</v>
      </c>
      <c r="AS3084" s="17">
        <f t="shared" si="1234"/>
        <v>0</v>
      </c>
      <c r="AT3084" s="17">
        <f t="shared" si="1234"/>
        <v>0</v>
      </c>
      <c r="AU3084" s="17">
        <f t="shared" si="1234"/>
        <v>0</v>
      </c>
      <c r="AV3084" s="17">
        <f t="shared" si="1234"/>
        <v>0</v>
      </c>
      <c r="AW3084" s="17">
        <f t="shared" si="1234"/>
        <v>0</v>
      </c>
      <c r="AX3084" s="17">
        <f t="shared" si="1234"/>
        <v>0</v>
      </c>
      <c r="AY3084" s="17">
        <f t="shared" si="1234"/>
        <v>0</v>
      </c>
      <c r="AZ3084" s="17">
        <f t="shared" si="1234"/>
        <v>0</v>
      </c>
      <c r="BA3084" s="17"/>
    </row>
    <row r="3085" spans="1:53">
      <c r="A3085" s="59"/>
      <c r="B3085" s="46"/>
      <c r="C3085" s="31" t="s">
        <v>5375</v>
      </c>
      <c r="D3085" s="32" t="s">
        <v>4363</v>
      </c>
      <c r="E3085" s="39"/>
      <c r="F3085" s="39"/>
      <c r="G3085" s="39"/>
      <c r="H3085" s="39"/>
      <c r="I3085" s="39">
        <v>44929</v>
      </c>
      <c r="J3085" s="39">
        <v>773</v>
      </c>
      <c r="K3085" s="39">
        <v>43626</v>
      </c>
      <c r="L3085" s="39">
        <v>32636</v>
      </c>
      <c r="M3085" s="39"/>
      <c r="N3085" s="39">
        <v>4014</v>
      </c>
      <c r="O3085" s="39">
        <v>49471</v>
      </c>
      <c r="P3085" s="39">
        <v>25569</v>
      </c>
      <c r="Q3085" s="39">
        <v>17881</v>
      </c>
      <c r="R3085" s="39">
        <v>4250</v>
      </c>
      <c r="S3085" s="39">
        <v>51684</v>
      </c>
      <c r="T3085" s="39">
        <v>37462</v>
      </c>
      <c r="U3085" s="39">
        <v>17863</v>
      </c>
      <c r="V3085" s="39">
        <v>4236</v>
      </c>
      <c r="W3085" s="39">
        <v>51406</v>
      </c>
      <c r="X3085" s="39">
        <v>19552</v>
      </c>
      <c r="Y3085" s="39">
        <v>15239</v>
      </c>
      <c r="Z3085" s="39">
        <v>13728</v>
      </c>
      <c r="AA3085" s="39">
        <v>24072</v>
      </c>
      <c r="AB3085" s="39">
        <v>3142</v>
      </c>
      <c r="AC3085" s="39">
        <v>15045</v>
      </c>
      <c r="AD3085" s="39">
        <v>19559</v>
      </c>
      <c r="AE3085" s="39"/>
      <c r="AF3085" s="39">
        <v>109574</v>
      </c>
      <c r="AG3085" s="39">
        <v>23822</v>
      </c>
      <c r="AH3085" s="39">
        <v>37819</v>
      </c>
      <c r="AI3085" s="39"/>
      <c r="AJ3085" s="39">
        <v>67181</v>
      </c>
      <c r="AK3085" s="39">
        <v>69960</v>
      </c>
      <c r="AL3085" s="39">
        <v>18280</v>
      </c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3"/>
      <c r="BA3085" s="33"/>
    </row>
    <row r="3086" spans="1:53">
      <c r="A3086" s="59"/>
      <c r="B3086" s="46"/>
      <c r="C3086" s="31"/>
      <c r="D3086" s="32" t="s">
        <v>4364</v>
      </c>
      <c r="E3086" s="39">
        <f>SUM(I3086:AL3086)</f>
        <v>0</v>
      </c>
      <c r="F3086" s="39"/>
      <c r="G3086" s="39"/>
      <c r="H3086" s="39"/>
      <c r="I3086" s="39"/>
      <c r="J3086" s="39"/>
      <c r="K3086" s="39"/>
      <c r="L3086" s="39"/>
      <c r="M3086" s="39"/>
      <c r="N3086" s="39"/>
      <c r="O3086" s="39"/>
      <c r="P3086" s="39"/>
      <c r="Q3086" s="39"/>
      <c r="R3086" s="39"/>
      <c r="S3086" s="39"/>
      <c r="T3086" s="39"/>
      <c r="U3086" s="39"/>
      <c r="V3086" s="39"/>
      <c r="W3086" s="39"/>
      <c r="X3086" s="39"/>
      <c r="Y3086" s="39"/>
      <c r="Z3086" s="39"/>
      <c r="AA3086" s="39"/>
      <c r="AB3086" s="39"/>
      <c r="AC3086" s="39"/>
      <c r="AD3086" s="39"/>
      <c r="AE3086" s="39"/>
      <c r="AF3086" s="39"/>
      <c r="AG3086" s="39"/>
      <c r="AH3086" s="39"/>
      <c r="AI3086" s="39"/>
      <c r="AJ3086" s="39"/>
      <c r="AK3086" s="39"/>
      <c r="AL3086" s="39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3"/>
      <c r="BA3086" s="33"/>
    </row>
    <row r="3087" spans="1:53">
      <c r="A3087" s="59"/>
      <c r="B3087" s="46"/>
      <c r="C3087" s="31" t="s">
        <v>5376</v>
      </c>
      <c r="D3087" s="34" t="s">
        <v>4365</v>
      </c>
      <c r="E3087" s="35">
        <f>E3086-E3084</f>
        <v>0</v>
      </c>
      <c r="F3087" s="35"/>
      <c r="G3087" s="35"/>
      <c r="H3087" s="35"/>
      <c r="I3087" s="35">
        <f>F3084+G3084+H3084+I3086-I3085</f>
        <v>98011</v>
      </c>
      <c r="J3087" s="35">
        <f>I3087+J3086-J3085</f>
        <v>97238</v>
      </c>
      <c r="K3087" s="35">
        <f t="shared" ref="K3087:AL3087" si="1235">J3087+K3086-K3085</f>
        <v>53612</v>
      </c>
      <c r="L3087" s="35">
        <f t="shared" si="1235"/>
        <v>20976</v>
      </c>
      <c r="M3087" s="35">
        <f t="shared" si="1235"/>
        <v>20976</v>
      </c>
      <c r="N3087" s="35">
        <f t="shared" si="1235"/>
        <v>16962</v>
      </c>
      <c r="O3087" s="35">
        <f t="shared" si="1235"/>
        <v>-32509</v>
      </c>
      <c r="P3087" s="35">
        <f t="shared" si="1235"/>
        <v>-58078</v>
      </c>
      <c r="Q3087" s="35">
        <f t="shared" si="1235"/>
        <v>-75959</v>
      </c>
      <c r="R3087" s="35">
        <f t="shared" si="1235"/>
        <v>-80209</v>
      </c>
      <c r="S3087" s="35">
        <f t="shared" si="1235"/>
        <v>-131893</v>
      </c>
      <c r="T3087" s="35">
        <f t="shared" si="1235"/>
        <v>-169355</v>
      </c>
      <c r="U3087" s="35">
        <f t="shared" si="1235"/>
        <v>-187218</v>
      </c>
      <c r="V3087" s="35">
        <f t="shared" si="1235"/>
        <v>-191454</v>
      </c>
      <c r="W3087" s="35">
        <f t="shared" si="1235"/>
        <v>-242860</v>
      </c>
      <c r="X3087" s="35">
        <f t="shared" si="1235"/>
        <v>-262412</v>
      </c>
      <c r="Y3087" s="35">
        <f t="shared" si="1235"/>
        <v>-277651</v>
      </c>
      <c r="Z3087" s="35">
        <f t="shared" si="1235"/>
        <v>-291379</v>
      </c>
      <c r="AA3087" s="35">
        <f t="shared" si="1235"/>
        <v>-315451</v>
      </c>
      <c r="AB3087" s="35">
        <f t="shared" si="1235"/>
        <v>-318593</v>
      </c>
      <c r="AC3087" s="35">
        <f t="shared" si="1235"/>
        <v>-333638</v>
      </c>
      <c r="AD3087" s="35">
        <f t="shared" si="1235"/>
        <v>-353197</v>
      </c>
      <c r="AE3087" s="35">
        <f t="shared" si="1235"/>
        <v>-353197</v>
      </c>
      <c r="AF3087" s="35">
        <f t="shared" si="1235"/>
        <v>-462771</v>
      </c>
      <c r="AG3087" s="35">
        <f t="shared" si="1235"/>
        <v>-486593</v>
      </c>
      <c r="AH3087" s="35">
        <f t="shared" si="1235"/>
        <v>-524412</v>
      </c>
      <c r="AI3087" s="35">
        <f t="shared" si="1235"/>
        <v>-524412</v>
      </c>
      <c r="AJ3087" s="35">
        <f t="shared" si="1235"/>
        <v>-591593</v>
      </c>
      <c r="AK3087" s="35">
        <f t="shared" si="1235"/>
        <v>-661553</v>
      </c>
      <c r="AL3087" s="35">
        <f t="shared" si="1235"/>
        <v>-679833</v>
      </c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3"/>
      <c r="BA3087" s="33"/>
    </row>
    <row r="3088" spans="1:53" ht="17.25" customHeight="1" thickBot="1">
      <c r="A3088" s="60"/>
      <c r="B3088" s="47"/>
      <c r="C3088" s="36">
        <v>0</v>
      </c>
      <c r="D3088" s="37" t="s">
        <v>4366</v>
      </c>
      <c r="E3088" s="52"/>
      <c r="F3088" s="53"/>
      <c r="G3088" s="53"/>
      <c r="H3088" s="53"/>
      <c r="I3088" s="53"/>
      <c r="J3088" s="53"/>
      <c r="K3088" s="53"/>
      <c r="L3088" s="53"/>
      <c r="M3088" s="53"/>
      <c r="N3088" s="53"/>
      <c r="O3088" s="53"/>
      <c r="P3088" s="53"/>
      <c r="Q3088" s="53"/>
      <c r="R3088" s="53"/>
      <c r="S3088" s="53"/>
      <c r="T3088" s="53"/>
      <c r="U3088" s="53"/>
      <c r="V3088" s="53"/>
      <c r="W3088" s="53"/>
      <c r="X3088" s="53"/>
      <c r="Y3088" s="53"/>
      <c r="Z3088" s="53"/>
      <c r="AA3088" s="53"/>
      <c r="AB3088" s="53"/>
      <c r="AC3088" s="53"/>
      <c r="AD3088" s="53"/>
      <c r="AE3088" s="53"/>
      <c r="AF3088" s="53"/>
      <c r="AG3088" s="53"/>
      <c r="AH3088" s="53"/>
      <c r="AI3088" s="53"/>
      <c r="AJ3088" s="53"/>
      <c r="AK3088" s="53"/>
      <c r="AL3088" s="54"/>
      <c r="AM3088" s="38"/>
      <c r="AN3088" s="38"/>
      <c r="AO3088" s="38"/>
      <c r="AP3088" s="38"/>
      <c r="AQ3088" s="38"/>
      <c r="AR3088" s="38"/>
      <c r="AS3088" s="38"/>
      <c r="AT3088" s="38"/>
      <c r="AU3088" s="38"/>
      <c r="AV3088" s="38"/>
      <c r="AW3088" s="38"/>
      <c r="AX3088" s="38"/>
      <c r="AY3088" s="38"/>
      <c r="AZ3088" s="38"/>
      <c r="BA3088" s="38"/>
    </row>
    <row r="3089" spans="1:53" ht="15" thickTop="1">
      <c r="A3089" s="45" t="s">
        <v>2918</v>
      </c>
      <c r="B3089" s="45">
        <v>618</v>
      </c>
      <c r="C3089" s="14" t="s">
        <v>5377</v>
      </c>
      <c r="D3089" s="15" t="s">
        <v>4362</v>
      </c>
      <c r="E3089" s="29"/>
      <c r="F3089" s="29">
        <v>237382</v>
      </c>
      <c r="G3089" s="29"/>
      <c r="H3089" s="29"/>
      <c r="I3089" s="29"/>
      <c r="J3089" s="29"/>
      <c r="K3089" s="29"/>
      <c r="L3089" s="29"/>
      <c r="M3089" s="29"/>
      <c r="N3089" s="29"/>
      <c r="O3089" s="29"/>
      <c r="P3089" s="29"/>
      <c r="Q3089" s="29"/>
      <c r="R3089" s="29"/>
      <c r="S3089" s="29"/>
      <c r="T3089" s="29"/>
      <c r="U3089" s="29"/>
      <c r="V3089" s="29"/>
      <c r="W3089" s="29"/>
      <c r="X3089" s="29"/>
      <c r="Y3089" s="29"/>
      <c r="Z3089" s="29"/>
      <c r="AA3089" s="29"/>
      <c r="AB3089" s="29"/>
      <c r="AC3089" s="29"/>
      <c r="AD3089" s="29"/>
      <c r="AE3089" s="29"/>
      <c r="AF3089" s="29"/>
      <c r="AG3089" s="29"/>
      <c r="AH3089" s="29"/>
      <c r="AI3089" s="29"/>
      <c r="AJ3089" s="29"/>
      <c r="AK3089" s="29"/>
      <c r="AL3089" s="29"/>
      <c r="AM3089" s="17"/>
      <c r="AN3089" s="17">
        <f>AM3089*(F3089+G3089)</f>
        <v>0</v>
      </c>
      <c r="AO3089" s="17">
        <f>SUMIF($I$1:$AL$1,AO$1,$I3091:$AL3091)*$AM3089</f>
        <v>0</v>
      </c>
      <c r="AP3089" s="17">
        <f t="shared" ref="AP3089:AZ3089" si="1236">SUMIF($I$1:$AL$1,AP$1,$I3091:$AL3091)*$AM3089</f>
        <v>0</v>
      </c>
      <c r="AQ3089" s="17">
        <f t="shared" si="1236"/>
        <v>0</v>
      </c>
      <c r="AR3089" s="17">
        <f t="shared" si="1236"/>
        <v>0</v>
      </c>
      <c r="AS3089" s="17">
        <f t="shared" si="1236"/>
        <v>0</v>
      </c>
      <c r="AT3089" s="17">
        <f t="shared" si="1236"/>
        <v>0</v>
      </c>
      <c r="AU3089" s="17">
        <f t="shared" si="1236"/>
        <v>0</v>
      </c>
      <c r="AV3089" s="17">
        <f t="shared" si="1236"/>
        <v>0</v>
      </c>
      <c r="AW3089" s="17">
        <f t="shared" si="1236"/>
        <v>0</v>
      </c>
      <c r="AX3089" s="17">
        <f t="shared" si="1236"/>
        <v>0</v>
      </c>
      <c r="AY3089" s="17">
        <f t="shared" si="1236"/>
        <v>0</v>
      </c>
      <c r="AZ3089" s="17">
        <f t="shared" si="1236"/>
        <v>0</v>
      </c>
      <c r="BA3089" s="17"/>
    </row>
    <row r="3090" spans="1:53">
      <c r="A3090" s="59"/>
      <c r="B3090" s="46"/>
      <c r="C3090" s="31" t="s">
        <v>5378</v>
      </c>
      <c r="D3090" s="32" t="s">
        <v>4363</v>
      </c>
      <c r="E3090" s="39"/>
      <c r="F3090" s="39"/>
      <c r="G3090" s="39"/>
      <c r="H3090" s="39"/>
      <c r="I3090" s="39">
        <v>149023</v>
      </c>
      <c r="J3090" s="39">
        <v>1505</v>
      </c>
      <c r="K3090" s="39">
        <v>49161</v>
      </c>
      <c r="L3090" s="39">
        <v>3240</v>
      </c>
      <c r="M3090" s="39">
        <v>5015</v>
      </c>
      <c r="N3090" s="39">
        <v>35751</v>
      </c>
      <c r="O3090" s="39">
        <v>106131</v>
      </c>
      <c r="P3090" s="39">
        <v>21055</v>
      </c>
      <c r="Q3090" s="39">
        <v>19373</v>
      </c>
      <c r="R3090" s="39"/>
      <c r="S3090" s="39">
        <v>4486</v>
      </c>
      <c r="T3090" s="39">
        <v>250597</v>
      </c>
      <c r="U3090" s="39">
        <v>148250</v>
      </c>
      <c r="V3090" s="39">
        <v>6283</v>
      </c>
      <c r="W3090" s="39">
        <v>4904</v>
      </c>
      <c r="X3090" s="39">
        <v>222093</v>
      </c>
      <c r="Y3090" s="39">
        <v>107563</v>
      </c>
      <c r="Z3090" s="39">
        <v>1854</v>
      </c>
      <c r="AA3090" s="39">
        <v>11429</v>
      </c>
      <c r="AB3090" s="39">
        <v>210294</v>
      </c>
      <c r="AC3090" s="39">
        <v>102266</v>
      </c>
      <c r="AD3090" s="39">
        <v>26859</v>
      </c>
      <c r="AE3090" s="39">
        <v>14836</v>
      </c>
      <c r="AF3090" s="39">
        <v>22535</v>
      </c>
      <c r="AG3090" s="39">
        <v>237457</v>
      </c>
      <c r="AH3090" s="39">
        <v>144440</v>
      </c>
      <c r="AI3090" s="39">
        <v>31196</v>
      </c>
      <c r="AJ3090" s="39">
        <v>26152</v>
      </c>
      <c r="AK3090" s="39">
        <v>194447</v>
      </c>
      <c r="AL3090" s="39">
        <v>20170</v>
      </c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3"/>
      <c r="BA3090" s="33"/>
    </row>
    <row r="3091" spans="1:53">
      <c r="A3091" s="59"/>
      <c r="B3091" s="46"/>
      <c r="C3091" s="31"/>
      <c r="D3091" s="32" t="s">
        <v>4364</v>
      </c>
      <c r="E3091" s="39">
        <f>SUM(I3091:AL3091)</f>
        <v>0</v>
      </c>
      <c r="F3091" s="39"/>
      <c r="G3091" s="39"/>
      <c r="H3091" s="39"/>
      <c r="I3091" s="39"/>
      <c r="J3091" s="39"/>
      <c r="K3091" s="39"/>
      <c r="L3091" s="39"/>
      <c r="M3091" s="39"/>
      <c r="N3091" s="39"/>
      <c r="O3091" s="39"/>
      <c r="P3091" s="39"/>
      <c r="Q3091" s="39"/>
      <c r="R3091" s="39"/>
      <c r="S3091" s="39"/>
      <c r="T3091" s="39"/>
      <c r="U3091" s="39"/>
      <c r="V3091" s="39"/>
      <c r="W3091" s="39"/>
      <c r="X3091" s="39"/>
      <c r="Y3091" s="39"/>
      <c r="Z3091" s="39"/>
      <c r="AA3091" s="39"/>
      <c r="AB3091" s="39"/>
      <c r="AC3091" s="39"/>
      <c r="AD3091" s="39"/>
      <c r="AE3091" s="39"/>
      <c r="AF3091" s="39"/>
      <c r="AG3091" s="39"/>
      <c r="AH3091" s="39"/>
      <c r="AI3091" s="39"/>
      <c r="AJ3091" s="39"/>
      <c r="AK3091" s="39"/>
      <c r="AL3091" s="39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3"/>
      <c r="BA3091" s="33"/>
    </row>
    <row r="3092" spans="1:53">
      <c r="A3092" s="59"/>
      <c r="B3092" s="46"/>
      <c r="C3092" s="31" t="s">
        <v>5379</v>
      </c>
      <c r="D3092" s="34" t="s">
        <v>4365</v>
      </c>
      <c r="E3092" s="35">
        <f>E3091-E3089</f>
        <v>0</v>
      </c>
      <c r="F3092" s="35"/>
      <c r="G3092" s="35"/>
      <c r="H3092" s="35"/>
      <c r="I3092" s="35">
        <f>F3089+G3089+H3089+I3091-I3090</f>
        <v>88359</v>
      </c>
      <c r="J3092" s="35">
        <f>I3092+J3091-J3090</f>
        <v>86854</v>
      </c>
      <c r="K3092" s="35">
        <f t="shared" ref="K3092:AL3092" si="1237">J3092+K3091-K3090</f>
        <v>37693</v>
      </c>
      <c r="L3092" s="35">
        <f t="shared" si="1237"/>
        <v>34453</v>
      </c>
      <c r="M3092" s="35">
        <f t="shared" si="1237"/>
        <v>29438</v>
      </c>
      <c r="N3092" s="35">
        <f t="shared" si="1237"/>
        <v>-6313</v>
      </c>
      <c r="O3092" s="35">
        <f t="shared" si="1237"/>
        <v>-112444</v>
      </c>
      <c r="P3092" s="35">
        <f t="shared" si="1237"/>
        <v>-133499</v>
      </c>
      <c r="Q3092" s="35">
        <f t="shared" si="1237"/>
        <v>-152872</v>
      </c>
      <c r="R3092" s="35">
        <f t="shared" si="1237"/>
        <v>-152872</v>
      </c>
      <c r="S3092" s="35">
        <f t="shared" si="1237"/>
        <v>-157358</v>
      </c>
      <c r="T3092" s="35">
        <f t="shared" si="1237"/>
        <v>-407955</v>
      </c>
      <c r="U3092" s="35">
        <f t="shared" si="1237"/>
        <v>-556205</v>
      </c>
      <c r="V3092" s="35">
        <f t="shared" si="1237"/>
        <v>-562488</v>
      </c>
      <c r="W3092" s="35">
        <f t="shared" si="1237"/>
        <v>-567392</v>
      </c>
      <c r="X3092" s="35">
        <f t="shared" si="1237"/>
        <v>-789485</v>
      </c>
      <c r="Y3092" s="35">
        <f t="shared" si="1237"/>
        <v>-897048</v>
      </c>
      <c r="Z3092" s="35">
        <f t="shared" si="1237"/>
        <v>-898902</v>
      </c>
      <c r="AA3092" s="35">
        <f t="shared" si="1237"/>
        <v>-910331</v>
      </c>
      <c r="AB3092" s="35">
        <f t="shared" si="1237"/>
        <v>-1120625</v>
      </c>
      <c r="AC3092" s="35">
        <f t="shared" si="1237"/>
        <v>-1222891</v>
      </c>
      <c r="AD3092" s="35">
        <f t="shared" si="1237"/>
        <v>-1249750</v>
      </c>
      <c r="AE3092" s="35">
        <f t="shared" si="1237"/>
        <v>-1264586</v>
      </c>
      <c r="AF3092" s="35">
        <f t="shared" si="1237"/>
        <v>-1287121</v>
      </c>
      <c r="AG3092" s="35">
        <f t="shared" si="1237"/>
        <v>-1524578</v>
      </c>
      <c r="AH3092" s="35">
        <f t="shared" si="1237"/>
        <v>-1669018</v>
      </c>
      <c r="AI3092" s="35">
        <f t="shared" si="1237"/>
        <v>-1700214</v>
      </c>
      <c r="AJ3092" s="35">
        <f t="shared" si="1237"/>
        <v>-1726366</v>
      </c>
      <c r="AK3092" s="35">
        <f t="shared" si="1237"/>
        <v>-1920813</v>
      </c>
      <c r="AL3092" s="35">
        <f t="shared" si="1237"/>
        <v>-1940983</v>
      </c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3"/>
      <c r="BA3092" s="33"/>
    </row>
    <row r="3093" spans="1:53" ht="17.25" customHeight="1" thickBot="1">
      <c r="A3093" s="60"/>
      <c r="B3093" s="47"/>
      <c r="C3093" s="36">
        <v>0</v>
      </c>
      <c r="D3093" s="37" t="s">
        <v>4366</v>
      </c>
      <c r="E3093" s="52"/>
      <c r="F3093" s="53"/>
      <c r="G3093" s="53"/>
      <c r="H3093" s="53"/>
      <c r="I3093" s="53"/>
      <c r="J3093" s="53"/>
      <c r="K3093" s="53"/>
      <c r="L3093" s="53"/>
      <c r="M3093" s="53"/>
      <c r="N3093" s="53"/>
      <c r="O3093" s="53"/>
      <c r="P3093" s="53"/>
      <c r="Q3093" s="53"/>
      <c r="R3093" s="53"/>
      <c r="S3093" s="53"/>
      <c r="T3093" s="53"/>
      <c r="U3093" s="53"/>
      <c r="V3093" s="53"/>
      <c r="W3093" s="53"/>
      <c r="X3093" s="53"/>
      <c r="Y3093" s="53"/>
      <c r="Z3093" s="53"/>
      <c r="AA3093" s="53"/>
      <c r="AB3093" s="53"/>
      <c r="AC3093" s="53"/>
      <c r="AD3093" s="53"/>
      <c r="AE3093" s="53"/>
      <c r="AF3093" s="53"/>
      <c r="AG3093" s="53"/>
      <c r="AH3093" s="53"/>
      <c r="AI3093" s="53"/>
      <c r="AJ3093" s="53"/>
      <c r="AK3093" s="53"/>
      <c r="AL3093" s="54"/>
      <c r="AM3093" s="38"/>
      <c r="AN3093" s="38"/>
      <c r="AO3093" s="38"/>
      <c r="AP3093" s="38"/>
      <c r="AQ3093" s="38"/>
      <c r="AR3093" s="38"/>
      <c r="AS3093" s="38"/>
      <c r="AT3093" s="38"/>
      <c r="AU3093" s="38"/>
      <c r="AV3093" s="38"/>
      <c r="AW3093" s="38"/>
      <c r="AX3093" s="38"/>
      <c r="AY3093" s="38"/>
      <c r="AZ3093" s="38"/>
      <c r="BA3093" s="38"/>
    </row>
    <row r="3094" spans="1:53" ht="15" thickTop="1">
      <c r="A3094" s="45" t="s">
        <v>2918</v>
      </c>
      <c r="B3094" s="45">
        <v>619</v>
      </c>
      <c r="C3094" s="14" t="s">
        <v>5380</v>
      </c>
      <c r="D3094" s="15" t="s">
        <v>4362</v>
      </c>
      <c r="E3094" s="29"/>
      <c r="F3094" s="29">
        <v>17354</v>
      </c>
      <c r="G3094" s="29"/>
      <c r="H3094" s="29"/>
      <c r="I3094" s="29"/>
      <c r="J3094" s="29"/>
      <c r="K3094" s="29"/>
      <c r="L3094" s="29"/>
      <c r="M3094" s="29"/>
      <c r="N3094" s="29"/>
      <c r="O3094" s="29"/>
      <c r="P3094" s="29"/>
      <c r="Q3094" s="29"/>
      <c r="R3094" s="29"/>
      <c r="S3094" s="29"/>
      <c r="T3094" s="29"/>
      <c r="U3094" s="29"/>
      <c r="V3094" s="29"/>
      <c r="W3094" s="29"/>
      <c r="X3094" s="29"/>
      <c r="Y3094" s="29"/>
      <c r="Z3094" s="29"/>
      <c r="AA3094" s="29"/>
      <c r="AB3094" s="29"/>
      <c r="AC3094" s="29"/>
      <c r="AD3094" s="29"/>
      <c r="AE3094" s="29"/>
      <c r="AF3094" s="29"/>
      <c r="AG3094" s="29"/>
      <c r="AH3094" s="29"/>
      <c r="AI3094" s="29"/>
      <c r="AJ3094" s="29"/>
      <c r="AK3094" s="29"/>
      <c r="AL3094" s="29"/>
      <c r="AM3094" s="17"/>
      <c r="AN3094" s="17">
        <f>AM3094*(F3094+G3094)</f>
        <v>0</v>
      </c>
      <c r="AO3094" s="17">
        <f>SUMIF($I$1:$AL$1,AO$1,$I3096:$AL3096)*$AM3094</f>
        <v>0</v>
      </c>
      <c r="AP3094" s="17">
        <f t="shared" ref="AP3094:AZ3094" si="1238">SUMIF($I$1:$AL$1,AP$1,$I3096:$AL3096)*$AM3094</f>
        <v>0</v>
      </c>
      <c r="AQ3094" s="17">
        <f t="shared" si="1238"/>
        <v>0</v>
      </c>
      <c r="AR3094" s="17">
        <f t="shared" si="1238"/>
        <v>0</v>
      </c>
      <c r="AS3094" s="17">
        <f t="shared" si="1238"/>
        <v>0</v>
      </c>
      <c r="AT3094" s="17">
        <f t="shared" si="1238"/>
        <v>0</v>
      </c>
      <c r="AU3094" s="17">
        <f t="shared" si="1238"/>
        <v>0</v>
      </c>
      <c r="AV3094" s="17">
        <f t="shared" si="1238"/>
        <v>0</v>
      </c>
      <c r="AW3094" s="17">
        <f t="shared" si="1238"/>
        <v>0</v>
      </c>
      <c r="AX3094" s="17">
        <f t="shared" si="1238"/>
        <v>0</v>
      </c>
      <c r="AY3094" s="17">
        <f t="shared" si="1238"/>
        <v>0</v>
      </c>
      <c r="AZ3094" s="17">
        <f t="shared" si="1238"/>
        <v>0</v>
      </c>
      <c r="BA3094" s="17"/>
    </row>
    <row r="3095" spans="1:53">
      <c r="A3095" s="59"/>
      <c r="B3095" s="46"/>
      <c r="C3095" s="31" t="s">
        <v>5381</v>
      </c>
      <c r="D3095" s="32" t="s">
        <v>4363</v>
      </c>
      <c r="E3095" s="39"/>
      <c r="F3095" s="39"/>
      <c r="G3095" s="39"/>
      <c r="H3095" s="39"/>
      <c r="I3095" s="39">
        <v>4463</v>
      </c>
      <c r="J3095" s="39"/>
      <c r="K3095" s="39">
        <v>2027</v>
      </c>
      <c r="L3095" s="39">
        <v>3019</v>
      </c>
      <c r="M3095" s="39">
        <v>1806</v>
      </c>
      <c r="N3095" s="39">
        <v>1726</v>
      </c>
      <c r="O3095" s="39">
        <v>1976</v>
      </c>
      <c r="P3095" s="39">
        <v>984</v>
      </c>
      <c r="Q3095" s="39">
        <v>943</v>
      </c>
      <c r="R3095" s="39">
        <v>1003</v>
      </c>
      <c r="S3095" s="39">
        <v>6068</v>
      </c>
      <c r="T3095" s="39">
        <v>5671</v>
      </c>
      <c r="U3095" s="39">
        <v>5890</v>
      </c>
      <c r="V3095" s="39">
        <v>1425</v>
      </c>
      <c r="W3095" s="39">
        <v>13685</v>
      </c>
      <c r="X3095" s="39">
        <v>18805</v>
      </c>
      <c r="Y3095" s="39">
        <v>9198</v>
      </c>
      <c r="Z3095" s="39">
        <v>2216</v>
      </c>
      <c r="AA3095" s="39">
        <v>12428</v>
      </c>
      <c r="AB3095" s="39">
        <v>13966</v>
      </c>
      <c r="AC3095" s="39">
        <v>16194</v>
      </c>
      <c r="AD3095" s="39">
        <v>4464</v>
      </c>
      <c r="AE3095" s="39">
        <v>3905</v>
      </c>
      <c r="AF3095" s="39">
        <v>11517</v>
      </c>
      <c r="AG3095" s="39">
        <v>14359</v>
      </c>
      <c r="AH3095" s="39">
        <v>4001</v>
      </c>
      <c r="AI3095" s="39">
        <v>2332</v>
      </c>
      <c r="AJ3095" s="39">
        <v>21838</v>
      </c>
      <c r="AK3095" s="39">
        <v>2997</v>
      </c>
      <c r="AL3095" s="39">
        <v>6067</v>
      </c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3"/>
      <c r="BA3095" s="33"/>
    </row>
    <row r="3096" spans="1:53">
      <c r="A3096" s="59"/>
      <c r="B3096" s="46"/>
      <c r="C3096" s="31"/>
      <c r="D3096" s="32" t="s">
        <v>4364</v>
      </c>
      <c r="E3096" s="39">
        <f>SUM(I3096:AL3096)</f>
        <v>0</v>
      </c>
      <c r="F3096" s="39"/>
      <c r="G3096" s="39"/>
      <c r="H3096" s="39"/>
      <c r="I3096" s="39"/>
      <c r="J3096" s="39"/>
      <c r="K3096" s="39"/>
      <c r="L3096" s="39"/>
      <c r="M3096" s="39"/>
      <c r="N3096" s="39"/>
      <c r="O3096" s="39"/>
      <c r="P3096" s="39"/>
      <c r="Q3096" s="39"/>
      <c r="R3096" s="39"/>
      <c r="S3096" s="39"/>
      <c r="T3096" s="39"/>
      <c r="U3096" s="39"/>
      <c r="V3096" s="39"/>
      <c r="W3096" s="39"/>
      <c r="X3096" s="39"/>
      <c r="Y3096" s="39"/>
      <c r="Z3096" s="39"/>
      <c r="AA3096" s="39"/>
      <c r="AB3096" s="39"/>
      <c r="AC3096" s="39"/>
      <c r="AD3096" s="39"/>
      <c r="AE3096" s="39"/>
      <c r="AF3096" s="39"/>
      <c r="AG3096" s="39"/>
      <c r="AH3096" s="39"/>
      <c r="AI3096" s="39"/>
      <c r="AJ3096" s="39"/>
      <c r="AK3096" s="39"/>
      <c r="AL3096" s="39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3"/>
      <c r="BA3096" s="33"/>
    </row>
    <row r="3097" spans="1:53">
      <c r="A3097" s="59"/>
      <c r="B3097" s="46"/>
      <c r="C3097" s="31" t="s">
        <v>5382</v>
      </c>
      <c r="D3097" s="34" t="s">
        <v>4365</v>
      </c>
      <c r="E3097" s="35">
        <f>E3096-E3094</f>
        <v>0</v>
      </c>
      <c r="F3097" s="35"/>
      <c r="G3097" s="35"/>
      <c r="H3097" s="35"/>
      <c r="I3097" s="35">
        <f>F3094+G3094+H3094+I3096-I3095</f>
        <v>12891</v>
      </c>
      <c r="J3097" s="35">
        <f>I3097+J3096-J3095</f>
        <v>12891</v>
      </c>
      <c r="K3097" s="35">
        <f t="shared" ref="K3097:AL3097" si="1239">J3097+K3096-K3095</f>
        <v>10864</v>
      </c>
      <c r="L3097" s="35">
        <f t="shared" si="1239"/>
        <v>7845</v>
      </c>
      <c r="M3097" s="35">
        <f t="shared" si="1239"/>
        <v>6039</v>
      </c>
      <c r="N3097" s="35">
        <f t="shared" si="1239"/>
        <v>4313</v>
      </c>
      <c r="O3097" s="35">
        <f t="shared" si="1239"/>
        <v>2337</v>
      </c>
      <c r="P3097" s="35">
        <f t="shared" si="1239"/>
        <v>1353</v>
      </c>
      <c r="Q3097" s="35">
        <f t="shared" si="1239"/>
        <v>410</v>
      </c>
      <c r="R3097" s="35">
        <f t="shared" si="1239"/>
        <v>-593</v>
      </c>
      <c r="S3097" s="35">
        <f t="shared" si="1239"/>
        <v>-6661</v>
      </c>
      <c r="T3097" s="35">
        <f t="shared" si="1239"/>
        <v>-12332</v>
      </c>
      <c r="U3097" s="35">
        <f t="shared" si="1239"/>
        <v>-18222</v>
      </c>
      <c r="V3097" s="35">
        <f t="shared" si="1239"/>
        <v>-19647</v>
      </c>
      <c r="W3097" s="35">
        <f t="shared" si="1239"/>
        <v>-33332</v>
      </c>
      <c r="X3097" s="35">
        <f t="shared" si="1239"/>
        <v>-52137</v>
      </c>
      <c r="Y3097" s="35">
        <f t="shared" si="1239"/>
        <v>-61335</v>
      </c>
      <c r="Z3097" s="35">
        <f t="shared" si="1239"/>
        <v>-63551</v>
      </c>
      <c r="AA3097" s="35">
        <f t="shared" si="1239"/>
        <v>-75979</v>
      </c>
      <c r="AB3097" s="35">
        <f t="shared" si="1239"/>
        <v>-89945</v>
      </c>
      <c r="AC3097" s="35">
        <f t="shared" si="1239"/>
        <v>-106139</v>
      </c>
      <c r="AD3097" s="35">
        <f t="shared" si="1239"/>
        <v>-110603</v>
      </c>
      <c r="AE3097" s="35">
        <f t="shared" si="1239"/>
        <v>-114508</v>
      </c>
      <c r="AF3097" s="35">
        <f t="shared" si="1239"/>
        <v>-126025</v>
      </c>
      <c r="AG3097" s="35">
        <f t="shared" si="1239"/>
        <v>-140384</v>
      </c>
      <c r="AH3097" s="35">
        <f t="shared" si="1239"/>
        <v>-144385</v>
      </c>
      <c r="AI3097" s="35">
        <f t="shared" si="1239"/>
        <v>-146717</v>
      </c>
      <c r="AJ3097" s="35">
        <f t="shared" si="1239"/>
        <v>-168555</v>
      </c>
      <c r="AK3097" s="35">
        <f t="shared" si="1239"/>
        <v>-171552</v>
      </c>
      <c r="AL3097" s="35">
        <f t="shared" si="1239"/>
        <v>-177619</v>
      </c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3"/>
      <c r="BA3097" s="33"/>
    </row>
    <row r="3098" spans="1:53" ht="17.25" customHeight="1" thickBot="1">
      <c r="A3098" s="60"/>
      <c r="B3098" s="47"/>
      <c r="C3098" s="36">
        <v>0</v>
      </c>
      <c r="D3098" s="37" t="s">
        <v>4366</v>
      </c>
      <c r="E3098" s="52"/>
      <c r="F3098" s="53"/>
      <c r="G3098" s="53"/>
      <c r="H3098" s="53"/>
      <c r="I3098" s="53"/>
      <c r="J3098" s="53"/>
      <c r="K3098" s="53"/>
      <c r="L3098" s="53"/>
      <c r="M3098" s="53"/>
      <c r="N3098" s="53"/>
      <c r="O3098" s="53"/>
      <c r="P3098" s="53"/>
      <c r="Q3098" s="53"/>
      <c r="R3098" s="53"/>
      <c r="S3098" s="53"/>
      <c r="T3098" s="53"/>
      <c r="U3098" s="53"/>
      <c r="V3098" s="53"/>
      <c r="W3098" s="53"/>
      <c r="X3098" s="53"/>
      <c r="Y3098" s="53"/>
      <c r="Z3098" s="53"/>
      <c r="AA3098" s="53"/>
      <c r="AB3098" s="53"/>
      <c r="AC3098" s="53"/>
      <c r="AD3098" s="53"/>
      <c r="AE3098" s="53"/>
      <c r="AF3098" s="53"/>
      <c r="AG3098" s="53"/>
      <c r="AH3098" s="53"/>
      <c r="AI3098" s="53"/>
      <c r="AJ3098" s="53"/>
      <c r="AK3098" s="53"/>
      <c r="AL3098" s="54"/>
      <c r="AM3098" s="38"/>
      <c r="AN3098" s="38"/>
      <c r="AO3098" s="38"/>
      <c r="AP3098" s="38"/>
      <c r="AQ3098" s="38"/>
      <c r="AR3098" s="38"/>
      <c r="AS3098" s="38"/>
      <c r="AT3098" s="38"/>
      <c r="AU3098" s="38"/>
      <c r="AV3098" s="38"/>
      <c r="AW3098" s="38"/>
      <c r="AX3098" s="38"/>
      <c r="AY3098" s="38"/>
      <c r="AZ3098" s="38"/>
      <c r="BA3098" s="38"/>
    </row>
    <row r="3099" spans="1:53" ht="15" thickTop="1">
      <c r="A3099" s="45" t="s">
        <v>2918</v>
      </c>
      <c r="B3099" s="45">
        <v>620</v>
      </c>
      <c r="C3099" s="14" t="s">
        <v>5383</v>
      </c>
      <c r="D3099" s="15" t="s">
        <v>4362</v>
      </c>
      <c r="E3099" s="29"/>
      <c r="F3099" s="29">
        <v>800378</v>
      </c>
      <c r="G3099" s="29"/>
      <c r="H3099" s="29"/>
      <c r="I3099" s="29"/>
      <c r="J3099" s="29"/>
      <c r="K3099" s="29"/>
      <c r="L3099" s="29"/>
      <c r="M3099" s="29"/>
      <c r="N3099" s="29"/>
      <c r="O3099" s="29"/>
      <c r="P3099" s="29"/>
      <c r="Q3099" s="29"/>
      <c r="R3099" s="29"/>
      <c r="S3099" s="29"/>
      <c r="T3099" s="29"/>
      <c r="U3099" s="29"/>
      <c r="V3099" s="29"/>
      <c r="W3099" s="29"/>
      <c r="X3099" s="29"/>
      <c r="Y3099" s="29"/>
      <c r="Z3099" s="29"/>
      <c r="AA3099" s="29"/>
      <c r="AB3099" s="29"/>
      <c r="AC3099" s="29"/>
      <c r="AD3099" s="29"/>
      <c r="AE3099" s="29"/>
      <c r="AF3099" s="29"/>
      <c r="AG3099" s="29"/>
      <c r="AH3099" s="29"/>
      <c r="AI3099" s="29"/>
      <c r="AJ3099" s="29"/>
      <c r="AK3099" s="29"/>
      <c r="AL3099" s="29"/>
      <c r="AM3099" s="17"/>
      <c r="AN3099" s="17">
        <f>AM3099*(F3099+G3099)</f>
        <v>0</v>
      </c>
      <c r="AO3099" s="17">
        <f>SUMIF($I$1:$AL$1,AO$1,$I3101:$AL3101)*$AM3099</f>
        <v>0</v>
      </c>
      <c r="AP3099" s="17">
        <f t="shared" ref="AP3099:AZ3099" si="1240">SUMIF($I$1:$AL$1,AP$1,$I3101:$AL3101)*$AM3099</f>
        <v>0</v>
      </c>
      <c r="AQ3099" s="17">
        <f t="shared" si="1240"/>
        <v>0</v>
      </c>
      <c r="AR3099" s="17">
        <f t="shared" si="1240"/>
        <v>0</v>
      </c>
      <c r="AS3099" s="17">
        <f t="shared" si="1240"/>
        <v>0</v>
      </c>
      <c r="AT3099" s="17">
        <f t="shared" si="1240"/>
        <v>0</v>
      </c>
      <c r="AU3099" s="17">
        <f t="shared" si="1240"/>
        <v>0</v>
      </c>
      <c r="AV3099" s="17">
        <f t="shared" si="1240"/>
        <v>0</v>
      </c>
      <c r="AW3099" s="17">
        <f t="shared" si="1240"/>
        <v>0</v>
      </c>
      <c r="AX3099" s="17">
        <f t="shared" si="1240"/>
        <v>0</v>
      </c>
      <c r="AY3099" s="17">
        <f t="shared" si="1240"/>
        <v>0</v>
      </c>
      <c r="AZ3099" s="17">
        <f t="shared" si="1240"/>
        <v>0</v>
      </c>
      <c r="BA3099" s="17"/>
    </row>
    <row r="3100" spans="1:53">
      <c r="A3100" s="59"/>
      <c r="B3100" s="46"/>
      <c r="C3100" s="31" t="s">
        <v>5384</v>
      </c>
      <c r="D3100" s="32" t="s">
        <v>4363</v>
      </c>
      <c r="E3100" s="39"/>
      <c r="F3100" s="39"/>
      <c r="G3100" s="39"/>
      <c r="H3100" s="39"/>
      <c r="I3100" s="39">
        <v>298144</v>
      </c>
      <c r="J3100" s="39">
        <v>198389</v>
      </c>
      <c r="K3100" s="39">
        <v>375647</v>
      </c>
      <c r="L3100" s="39">
        <v>100936</v>
      </c>
      <c r="M3100" s="39">
        <v>1806</v>
      </c>
      <c r="N3100" s="39">
        <v>15558</v>
      </c>
      <c r="O3100" s="39">
        <v>231049</v>
      </c>
      <c r="P3100" s="39">
        <v>503208</v>
      </c>
      <c r="Q3100" s="39">
        <v>200200</v>
      </c>
      <c r="R3100" s="39">
        <v>19555</v>
      </c>
      <c r="S3100" s="39">
        <v>225315</v>
      </c>
      <c r="T3100" s="39">
        <v>972347</v>
      </c>
      <c r="U3100" s="39">
        <v>60939</v>
      </c>
      <c r="V3100" s="39">
        <v>39001</v>
      </c>
      <c r="W3100" s="39">
        <v>288672</v>
      </c>
      <c r="X3100" s="39">
        <v>567751</v>
      </c>
      <c r="Y3100" s="39">
        <v>61076</v>
      </c>
      <c r="Z3100" s="39">
        <v>47393</v>
      </c>
      <c r="AA3100" s="39">
        <v>195534</v>
      </c>
      <c r="AB3100" s="39">
        <v>149692</v>
      </c>
      <c r="AC3100" s="39">
        <v>527835</v>
      </c>
      <c r="AD3100" s="39">
        <v>115140</v>
      </c>
      <c r="AE3100" s="39">
        <v>51233</v>
      </c>
      <c r="AF3100" s="39">
        <v>185882</v>
      </c>
      <c r="AG3100" s="39">
        <v>547318</v>
      </c>
      <c r="AH3100" s="39">
        <v>228444</v>
      </c>
      <c r="AI3100" s="39">
        <v>70261</v>
      </c>
      <c r="AJ3100" s="39">
        <v>46672</v>
      </c>
      <c r="AK3100" s="39">
        <v>173869</v>
      </c>
      <c r="AL3100" s="39">
        <v>554856</v>
      </c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3"/>
      <c r="BA3100" s="33"/>
    </row>
    <row r="3101" spans="1:53">
      <c r="A3101" s="59"/>
      <c r="B3101" s="46"/>
      <c r="C3101" s="31"/>
      <c r="D3101" s="32" t="s">
        <v>4364</v>
      </c>
      <c r="E3101" s="39">
        <f>SUM(I3101:AL3101)</f>
        <v>0</v>
      </c>
      <c r="F3101" s="39"/>
      <c r="G3101" s="39"/>
      <c r="H3101" s="39"/>
      <c r="I3101" s="39"/>
      <c r="J3101" s="39"/>
      <c r="K3101" s="39"/>
      <c r="L3101" s="39"/>
      <c r="M3101" s="39"/>
      <c r="N3101" s="39"/>
      <c r="O3101" s="39"/>
      <c r="P3101" s="39"/>
      <c r="Q3101" s="39"/>
      <c r="R3101" s="39"/>
      <c r="S3101" s="39"/>
      <c r="T3101" s="39"/>
      <c r="U3101" s="39"/>
      <c r="V3101" s="39"/>
      <c r="W3101" s="39"/>
      <c r="X3101" s="39"/>
      <c r="Y3101" s="39"/>
      <c r="Z3101" s="39"/>
      <c r="AA3101" s="39"/>
      <c r="AB3101" s="39"/>
      <c r="AC3101" s="39"/>
      <c r="AD3101" s="39"/>
      <c r="AE3101" s="39"/>
      <c r="AF3101" s="39"/>
      <c r="AG3101" s="39"/>
      <c r="AH3101" s="39"/>
      <c r="AI3101" s="39"/>
      <c r="AJ3101" s="39"/>
      <c r="AK3101" s="39"/>
      <c r="AL3101" s="39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3"/>
      <c r="BA3101" s="33"/>
    </row>
    <row r="3102" spans="1:53">
      <c r="A3102" s="59"/>
      <c r="B3102" s="46"/>
      <c r="C3102" s="31" t="s">
        <v>5385</v>
      </c>
      <c r="D3102" s="34" t="s">
        <v>4365</v>
      </c>
      <c r="E3102" s="35">
        <f>E3101-E3099</f>
        <v>0</v>
      </c>
      <c r="F3102" s="35"/>
      <c r="G3102" s="35"/>
      <c r="H3102" s="35"/>
      <c r="I3102" s="35">
        <f>F3099+G3099+H3099+I3101-I3100</f>
        <v>502234</v>
      </c>
      <c r="J3102" s="35">
        <f>I3102+J3101-J3100</f>
        <v>303845</v>
      </c>
      <c r="K3102" s="35">
        <f t="shared" ref="K3102:AL3102" si="1241">J3102+K3101-K3100</f>
        <v>-71802</v>
      </c>
      <c r="L3102" s="35">
        <f t="shared" si="1241"/>
        <v>-172738</v>
      </c>
      <c r="M3102" s="35">
        <f t="shared" si="1241"/>
        <v>-174544</v>
      </c>
      <c r="N3102" s="35">
        <f t="shared" si="1241"/>
        <v>-190102</v>
      </c>
      <c r="O3102" s="35">
        <f t="shared" si="1241"/>
        <v>-421151</v>
      </c>
      <c r="P3102" s="35">
        <f t="shared" si="1241"/>
        <v>-924359</v>
      </c>
      <c r="Q3102" s="35">
        <f t="shared" si="1241"/>
        <v>-1124559</v>
      </c>
      <c r="R3102" s="35">
        <f t="shared" si="1241"/>
        <v>-1144114</v>
      </c>
      <c r="S3102" s="35">
        <f t="shared" si="1241"/>
        <v>-1369429</v>
      </c>
      <c r="T3102" s="35">
        <f t="shared" si="1241"/>
        <v>-2341776</v>
      </c>
      <c r="U3102" s="35">
        <f t="shared" si="1241"/>
        <v>-2402715</v>
      </c>
      <c r="V3102" s="35">
        <f t="shared" si="1241"/>
        <v>-2441716</v>
      </c>
      <c r="W3102" s="35">
        <f t="shared" si="1241"/>
        <v>-2730388</v>
      </c>
      <c r="X3102" s="35">
        <f t="shared" si="1241"/>
        <v>-3298139</v>
      </c>
      <c r="Y3102" s="35">
        <f t="shared" si="1241"/>
        <v>-3359215</v>
      </c>
      <c r="Z3102" s="35">
        <f t="shared" si="1241"/>
        <v>-3406608</v>
      </c>
      <c r="AA3102" s="35">
        <f t="shared" si="1241"/>
        <v>-3602142</v>
      </c>
      <c r="AB3102" s="35">
        <f t="shared" si="1241"/>
        <v>-3751834</v>
      </c>
      <c r="AC3102" s="35">
        <f t="shared" si="1241"/>
        <v>-4279669</v>
      </c>
      <c r="AD3102" s="35">
        <f t="shared" si="1241"/>
        <v>-4394809</v>
      </c>
      <c r="AE3102" s="35">
        <f t="shared" si="1241"/>
        <v>-4446042</v>
      </c>
      <c r="AF3102" s="35">
        <f t="shared" si="1241"/>
        <v>-4631924</v>
      </c>
      <c r="AG3102" s="35">
        <f t="shared" si="1241"/>
        <v>-5179242</v>
      </c>
      <c r="AH3102" s="35">
        <f t="shared" si="1241"/>
        <v>-5407686</v>
      </c>
      <c r="AI3102" s="35">
        <f t="shared" si="1241"/>
        <v>-5477947</v>
      </c>
      <c r="AJ3102" s="35">
        <f t="shared" si="1241"/>
        <v>-5524619</v>
      </c>
      <c r="AK3102" s="35">
        <f t="shared" si="1241"/>
        <v>-5698488</v>
      </c>
      <c r="AL3102" s="35">
        <f t="shared" si="1241"/>
        <v>-6253344</v>
      </c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3"/>
      <c r="BA3102" s="33"/>
    </row>
    <row r="3103" spans="1:53" ht="17.25" customHeight="1" thickBot="1">
      <c r="A3103" s="60"/>
      <c r="B3103" s="47"/>
      <c r="C3103" s="36">
        <v>0</v>
      </c>
      <c r="D3103" s="37" t="s">
        <v>4366</v>
      </c>
      <c r="E3103" s="52"/>
      <c r="F3103" s="53"/>
      <c r="G3103" s="53"/>
      <c r="H3103" s="53"/>
      <c r="I3103" s="53"/>
      <c r="J3103" s="53"/>
      <c r="K3103" s="53"/>
      <c r="L3103" s="53"/>
      <c r="M3103" s="53"/>
      <c r="N3103" s="53"/>
      <c r="O3103" s="53"/>
      <c r="P3103" s="53"/>
      <c r="Q3103" s="53"/>
      <c r="R3103" s="53"/>
      <c r="S3103" s="53"/>
      <c r="T3103" s="53"/>
      <c r="U3103" s="53"/>
      <c r="V3103" s="53"/>
      <c r="W3103" s="53"/>
      <c r="X3103" s="53"/>
      <c r="Y3103" s="53"/>
      <c r="Z3103" s="53"/>
      <c r="AA3103" s="53"/>
      <c r="AB3103" s="53"/>
      <c r="AC3103" s="53"/>
      <c r="AD3103" s="53"/>
      <c r="AE3103" s="53"/>
      <c r="AF3103" s="53"/>
      <c r="AG3103" s="53"/>
      <c r="AH3103" s="53"/>
      <c r="AI3103" s="53"/>
      <c r="AJ3103" s="53"/>
      <c r="AK3103" s="53"/>
      <c r="AL3103" s="54"/>
      <c r="AM3103" s="38"/>
      <c r="AN3103" s="38"/>
      <c r="AO3103" s="38"/>
      <c r="AP3103" s="38"/>
      <c r="AQ3103" s="38"/>
      <c r="AR3103" s="38"/>
      <c r="AS3103" s="38"/>
      <c r="AT3103" s="38"/>
      <c r="AU3103" s="38"/>
      <c r="AV3103" s="38"/>
      <c r="AW3103" s="38"/>
      <c r="AX3103" s="38"/>
      <c r="AY3103" s="38"/>
      <c r="AZ3103" s="38"/>
      <c r="BA3103" s="38"/>
    </row>
    <row r="3104" spans="1:53" ht="15" thickTop="1">
      <c r="A3104" s="45" t="s">
        <v>2918</v>
      </c>
      <c r="B3104" s="45">
        <v>621</v>
      </c>
      <c r="C3104" s="14" t="s">
        <v>5386</v>
      </c>
      <c r="D3104" s="15" t="s">
        <v>4362</v>
      </c>
      <c r="E3104" s="29"/>
      <c r="F3104" s="29">
        <v>116845</v>
      </c>
      <c r="G3104" s="29"/>
      <c r="H3104" s="29"/>
      <c r="I3104" s="29"/>
      <c r="J3104" s="29"/>
      <c r="K3104" s="29"/>
      <c r="L3104" s="29"/>
      <c r="M3104" s="29"/>
      <c r="N3104" s="29"/>
      <c r="O3104" s="29"/>
      <c r="P3104" s="29"/>
      <c r="Q3104" s="29"/>
      <c r="R3104" s="29"/>
      <c r="S3104" s="29"/>
      <c r="T3104" s="29"/>
      <c r="U3104" s="29"/>
      <c r="V3104" s="29"/>
      <c r="W3104" s="29"/>
      <c r="X3104" s="29"/>
      <c r="Y3104" s="29"/>
      <c r="Z3104" s="29"/>
      <c r="AA3104" s="29"/>
      <c r="AB3104" s="29"/>
      <c r="AC3104" s="29"/>
      <c r="AD3104" s="29"/>
      <c r="AE3104" s="29"/>
      <c r="AF3104" s="29"/>
      <c r="AG3104" s="29"/>
      <c r="AH3104" s="29"/>
      <c r="AI3104" s="29"/>
      <c r="AJ3104" s="29"/>
      <c r="AK3104" s="29"/>
      <c r="AL3104" s="29"/>
      <c r="AM3104" s="17"/>
      <c r="AN3104" s="17">
        <f>AM3104*(F3104+G3104)</f>
        <v>0</v>
      </c>
      <c r="AO3104" s="17">
        <f>SUMIF($I$1:$AL$1,AO$1,$I3106:$AL3106)*$AM3104</f>
        <v>0</v>
      </c>
      <c r="AP3104" s="17">
        <f t="shared" ref="AP3104:AZ3104" si="1242">SUMIF($I$1:$AL$1,AP$1,$I3106:$AL3106)*$AM3104</f>
        <v>0</v>
      </c>
      <c r="AQ3104" s="17">
        <f t="shared" si="1242"/>
        <v>0</v>
      </c>
      <c r="AR3104" s="17">
        <f t="shared" si="1242"/>
        <v>0</v>
      </c>
      <c r="AS3104" s="17">
        <f t="shared" si="1242"/>
        <v>0</v>
      </c>
      <c r="AT3104" s="17">
        <f t="shared" si="1242"/>
        <v>0</v>
      </c>
      <c r="AU3104" s="17">
        <f t="shared" si="1242"/>
        <v>0</v>
      </c>
      <c r="AV3104" s="17">
        <f t="shared" si="1242"/>
        <v>0</v>
      </c>
      <c r="AW3104" s="17">
        <f t="shared" si="1242"/>
        <v>0</v>
      </c>
      <c r="AX3104" s="17">
        <f t="shared" si="1242"/>
        <v>0</v>
      </c>
      <c r="AY3104" s="17">
        <f t="shared" si="1242"/>
        <v>0</v>
      </c>
      <c r="AZ3104" s="17">
        <f t="shared" si="1242"/>
        <v>0</v>
      </c>
      <c r="BA3104" s="17"/>
    </row>
    <row r="3105" spans="1:53">
      <c r="A3105" s="59"/>
      <c r="B3105" s="46"/>
      <c r="C3105" s="31" t="s">
        <v>5387</v>
      </c>
      <c r="D3105" s="32" t="s">
        <v>4363</v>
      </c>
      <c r="E3105" s="39"/>
      <c r="F3105" s="39"/>
      <c r="G3105" s="39"/>
      <c r="H3105" s="39"/>
      <c r="I3105" s="39">
        <v>38796</v>
      </c>
      <c r="J3105" s="39">
        <v>15273</v>
      </c>
      <c r="K3105" s="39">
        <v>16061</v>
      </c>
      <c r="L3105" s="39">
        <v>2133</v>
      </c>
      <c r="M3105" s="39">
        <v>508</v>
      </c>
      <c r="N3105" s="39">
        <v>651</v>
      </c>
      <c r="O3105" s="39">
        <v>43401</v>
      </c>
      <c r="P3105" s="39">
        <v>36856</v>
      </c>
      <c r="Q3105" s="39">
        <v>16961</v>
      </c>
      <c r="R3105" s="39">
        <v>2660</v>
      </c>
      <c r="S3105" s="39">
        <v>105428</v>
      </c>
      <c r="T3105" s="39">
        <v>80387</v>
      </c>
      <c r="U3105" s="39">
        <v>11406</v>
      </c>
      <c r="V3105" s="39">
        <v>10636</v>
      </c>
      <c r="W3105" s="39">
        <v>103535</v>
      </c>
      <c r="X3105" s="39">
        <v>53793</v>
      </c>
      <c r="Y3105" s="39">
        <v>28118</v>
      </c>
      <c r="Z3105" s="39">
        <v>46974</v>
      </c>
      <c r="AA3105" s="39">
        <v>2309</v>
      </c>
      <c r="AB3105" s="39">
        <v>80910</v>
      </c>
      <c r="AC3105" s="39">
        <v>52909</v>
      </c>
      <c r="AD3105" s="39">
        <v>8472</v>
      </c>
      <c r="AE3105" s="39">
        <v>10950</v>
      </c>
      <c r="AF3105" s="39">
        <v>50472</v>
      </c>
      <c r="AG3105" s="39">
        <v>44852</v>
      </c>
      <c r="AH3105" s="39">
        <v>27945</v>
      </c>
      <c r="AI3105" s="39">
        <v>13541</v>
      </c>
      <c r="AJ3105" s="39">
        <v>13397</v>
      </c>
      <c r="AK3105" s="39">
        <v>55890</v>
      </c>
      <c r="AL3105" s="39">
        <v>52532</v>
      </c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3"/>
      <c r="BA3105" s="33"/>
    </row>
    <row r="3106" spans="1:53">
      <c r="A3106" s="59"/>
      <c r="B3106" s="46"/>
      <c r="C3106" s="31"/>
      <c r="D3106" s="32" t="s">
        <v>4364</v>
      </c>
      <c r="E3106" s="39">
        <f>SUM(I3106:AL3106)</f>
        <v>0</v>
      </c>
      <c r="F3106" s="39"/>
      <c r="G3106" s="39"/>
      <c r="H3106" s="39"/>
      <c r="I3106" s="39"/>
      <c r="J3106" s="39"/>
      <c r="K3106" s="39"/>
      <c r="L3106" s="39"/>
      <c r="M3106" s="39"/>
      <c r="N3106" s="39"/>
      <c r="O3106" s="39"/>
      <c r="P3106" s="39"/>
      <c r="Q3106" s="39"/>
      <c r="R3106" s="39"/>
      <c r="S3106" s="39"/>
      <c r="T3106" s="39"/>
      <c r="U3106" s="39"/>
      <c r="V3106" s="39"/>
      <c r="W3106" s="39"/>
      <c r="X3106" s="39"/>
      <c r="Y3106" s="39"/>
      <c r="Z3106" s="39"/>
      <c r="AA3106" s="39"/>
      <c r="AB3106" s="39"/>
      <c r="AC3106" s="39"/>
      <c r="AD3106" s="39"/>
      <c r="AE3106" s="39"/>
      <c r="AF3106" s="39"/>
      <c r="AG3106" s="39"/>
      <c r="AH3106" s="39"/>
      <c r="AI3106" s="39"/>
      <c r="AJ3106" s="39"/>
      <c r="AK3106" s="39"/>
      <c r="AL3106" s="39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3"/>
      <c r="BA3106" s="33"/>
    </row>
    <row r="3107" spans="1:53">
      <c r="A3107" s="59"/>
      <c r="B3107" s="46"/>
      <c r="C3107" s="31" t="s">
        <v>5388</v>
      </c>
      <c r="D3107" s="34" t="s">
        <v>4365</v>
      </c>
      <c r="E3107" s="35">
        <f>E3106-E3104</f>
        <v>0</v>
      </c>
      <c r="F3107" s="35"/>
      <c r="G3107" s="35"/>
      <c r="H3107" s="35"/>
      <c r="I3107" s="35">
        <f>F3104+G3104+H3104+I3106-I3105</f>
        <v>78049</v>
      </c>
      <c r="J3107" s="35">
        <f>I3107+J3106-J3105</f>
        <v>62776</v>
      </c>
      <c r="K3107" s="35">
        <f t="shared" ref="K3107:AL3107" si="1243">J3107+K3106-K3105</f>
        <v>46715</v>
      </c>
      <c r="L3107" s="35">
        <f t="shared" si="1243"/>
        <v>44582</v>
      </c>
      <c r="M3107" s="35">
        <f t="shared" si="1243"/>
        <v>44074</v>
      </c>
      <c r="N3107" s="35">
        <f t="shared" si="1243"/>
        <v>43423</v>
      </c>
      <c r="O3107" s="35">
        <f t="shared" si="1243"/>
        <v>22</v>
      </c>
      <c r="P3107" s="35">
        <f t="shared" si="1243"/>
        <v>-36834</v>
      </c>
      <c r="Q3107" s="35">
        <f t="shared" si="1243"/>
        <v>-53795</v>
      </c>
      <c r="R3107" s="35">
        <f t="shared" si="1243"/>
        <v>-56455</v>
      </c>
      <c r="S3107" s="35">
        <f t="shared" si="1243"/>
        <v>-161883</v>
      </c>
      <c r="T3107" s="35">
        <f t="shared" si="1243"/>
        <v>-242270</v>
      </c>
      <c r="U3107" s="35">
        <f t="shared" si="1243"/>
        <v>-253676</v>
      </c>
      <c r="V3107" s="35">
        <f t="shared" si="1243"/>
        <v>-264312</v>
      </c>
      <c r="W3107" s="35">
        <f t="shared" si="1243"/>
        <v>-367847</v>
      </c>
      <c r="X3107" s="35">
        <f t="shared" si="1243"/>
        <v>-421640</v>
      </c>
      <c r="Y3107" s="35">
        <f t="shared" si="1243"/>
        <v>-449758</v>
      </c>
      <c r="Z3107" s="35">
        <f t="shared" si="1243"/>
        <v>-496732</v>
      </c>
      <c r="AA3107" s="35">
        <f t="shared" si="1243"/>
        <v>-499041</v>
      </c>
      <c r="AB3107" s="35">
        <f t="shared" si="1243"/>
        <v>-579951</v>
      </c>
      <c r="AC3107" s="35">
        <f t="shared" si="1243"/>
        <v>-632860</v>
      </c>
      <c r="AD3107" s="35">
        <f t="shared" si="1243"/>
        <v>-641332</v>
      </c>
      <c r="AE3107" s="35">
        <f t="shared" si="1243"/>
        <v>-652282</v>
      </c>
      <c r="AF3107" s="35">
        <f t="shared" si="1243"/>
        <v>-702754</v>
      </c>
      <c r="AG3107" s="35">
        <f t="shared" si="1243"/>
        <v>-747606</v>
      </c>
      <c r="AH3107" s="35">
        <f t="shared" si="1243"/>
        <v>-775551</v>
      </c>
      <c r="AI3107" s="35">
        <f t="shared" si="1243"/>
        <v>-789092</v>
      </c>
      <c r="AJ3107" s="35">
        <f t="shared" si="1243"/>
        <v>-802489</v>
      </c>
      <c r="AK3107" s="35">
        <f t="shared" si="1243"/>
        <v>-858379</v>
      </c>
      <c r="AL3107" s="35">
        <f t="shared" si="1243"/>
        <v>-910911</v>
      </c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3"/>
      <c r="BA3107" s="33"/>
    </row>
    <row r="3108" spans="1:53" ht="17.25" customHeight="1" thickBot="1">
      <c r="A3108" s="60"/>
      <c r="B3108" s="47"/>
      <c r="C3108" s="36">
        <v>0</v>
      </c>
      <c r="D3108" s="37" t="s">
        <v>4366</v>
      </c>
      <c r="E3108" s="52"/>
      <c r="F3108" s="53"/>
      <c r="G3108" s="53"/>
      <c r="H3108" s="53"/>
      <c r="I3108" s="53"/>
      <c r="J3108" s="53"/>
      <c r="K3108" s="53"/>
      <c r="L3108" s="53"/>
      <c r="M3108" s="53"/>
      <c r="N3108" s="53"/>
      <c r="O3108" s="53"/>
      <c r="P3108" s="53"/>
      <c r="Q3108" s="53"/>
      <c r="R3108" s="53"/>
      <c r="S3108" s="53"/>
      <c r="T3108" s="53"/>
      <c r="U3108" s="53"/>
      <c r="V3108" s="53"/>
      <c r="W3108" s="53"/>
      <c r="X3108" s="53"/>
      <c r="Y3108" s="53"/>
      <c r="Z3108" s="53"/>
      <c r="AA3108" s="53"/>
      <c r="AB3108" s="53"/>
      <c r="AC3108" s="53"/>
      <c r="AD3108" s="53"/>
      <c r="AE3108" s="53"/>
      <c r="AF3108" s="53"/>
      <c r="AG3108" s="53"/>
      <c r="AH3108" s="53"/>
      <c r="AI3108" s="53"/>
      <c r="AJ3108" s="53"/>
      <c r="AK3108" s="53"/>
      <c r="AL3108" s="54"/>
      <c r="AM3108" s="38"/>
      <c r="AN3108" s="38"/>
      <c r="AO3108" s="38"/>
      <c r="AP3108" s="38"/>
      <c r="AQ3108" s="38"/>
      <c r="AR3108" s="38"/>
      <c r="AS3108" s="38"/>
      <c r="AT3108" s="38"/>
      <c r="AU3108" s="38"/>
      <c r="AV3108" s="38"/>
      <c r="AW3108" s="38"/>
      <c r="AX3108" s="38"/>
      <c r="AY3108" s="38"/>
      <c r="AZ3108" s="38"/>
      <c r="BA3108" s="38"/>
    </row>
    <row r="3109" spans="1:53" ht="15" thickTop="1">
      <c r="A3109" s="45" t="s">
        <v>5019</v>
      </c>
      <c r="B3109" s="45">
        <v>622</v>
      </c>
      <c r="C3109" s="14" t="s">
        <v>5389</v>
      </c>
      <c r="D3109" s="15" t="s">
        <v>4362</v>
      </c>
      <c r="E3109" s="29"/>
      <c r="F3109" s="29">
        <v>100705</v>
      </c>
      <c r="G3109" s="29"/>
      <c r="H3109" s="29"/>
      <c r="I3109" s="29"/>
      <c r="J3109" s="29"/>
      <c r="K3109" s="29"/>
      <c r="L3109" s="29"/>
      <c r="M3109" s="29"/>
      <c r="N3109" s="29"/>
      <c r="O3109" s="29"/>
      <c r="P3109" s="29"/>
      <c r="Q3109" s="29"/>
      <c r="R3109" s="29"/>
      <c r="S3109" s="29"/>
      <c r="T3109" s="29"/>
      <c r="U3109" s="29"/>
      <c r="V3109" s="29"/>
      <c r="W3109" s="29"/>
      <c r="X3109" s="29"/>
      <c r="Y3109" s="29"/>
      <c r="Z3109" s="29"/>
      <c r="AA3109" s="29"/>
      <c r="AB3109" s="29"/>
      <c r="AC3109" s="29"/>
      <c r="AD3109" s="29"/>
      <c r="AE3109" s="29"/>
      <c r="AF3109" s="29"/>
      <c r="AG3109" s="29"/>
      <c r="AH3109" s="29"/>
      <c r="AI3109" s="29"/>
      <c r="AJ3109" s="29"/>
      <c r="AK3109" s="29"/>
      <c r="AL3109" s="29"/>
      <c r="AM3109" s="17"/>
      <c r="AN3109" s="17">
        <f>AM3109*(F3109+G3109)</f>
        <v>0</v>
      </c>
      <c r="AO3109" s="17">
        <f>SUMIF($I$1:$AL$1,AO$1,$I3111:$AL3111)*$AM3109</f>
        <v>0</v>
      </c>
      <c r="AP3109" s="17">
        <f t="shared" ref="AP3109:AZ3109" si="1244">SUMIF($I$1:$AL$1,AP$1,$I3111:$AL3111)*$AM3109</f>
        <v>0</v>
      </c>
      <c r="AQ3109" s="17">
        <f t="shared" si="1244"/>
        <v>0</v>
      </c>
      <c r="AR3109" s="17">
        <f t="shared" si="1244"/>
        <v>0</v>
      </c>
      <c r="AS3109" s="17">
        <f t="shared" si="1244"/>
        <v>0</v>
      </c>
      <c r="AT3109" s="17">
        <f t="shared" si="1244"/>
        <v>0</v>
      </c>
      <c r="AU3109" s="17">
        <f t="shared" si="1244"/>
        <v>0</v>
      </c>
      <c r="AV3109" s="17">
        <f t="shared" si="1244"/>
        <v>0</v>
      </c>
      <c r="AW3109" s="17">
        <f t="shared" si="1244"/>
        <v>0</v>
      </c>
      <c r="AX3109" s="17">
        <f t="shared" si="1244"/>
        <v>0</v>
      </c>
      <c r="AY3109" s="17">
        <f t="shared" si="1244"/>
        <v>0</v>
      </c>
      <c r="AZ3109" s="17">
        <f t="shared" si="1244"/>
        <v>0</v>
      </c>
      <c r="BA3109" s="17"/>
    </row>
    <row r="3110" spans="1:53">
      <c r="A3110" s="59"/>
      <c r="B3110" s="46"/>
      <c r="C3110" s="31" t="s">
        <v>5390</v>
      </c>
      <c r="D3110" s="32" t="s">
        <v>4363</v>
      </c>
      <c r="E3110" s="39"/>
      <c r="F3110" s="39"/>
      <c r="G3110" s="39"/>
      <c r="H3110" s="39"/>
      <c r="I3110" s="39">
        <v>26312</v>
      </c>
      <c r="J3110" s="39"/>
      <c r="K3110" s="39">
        <v>8180</v>
      </c>
      <c r="L3110" s="39">
        <v>4660</v>
      </c>
      <c r="M3110" s="39">
        <v>803</v>
      </c>
      <c r="N3110" s="39">
        <v>803</v>
      </c>
      <c r="O3110" s="39">
        <v>29910</v>
      </c>
      <c r="P3110" s="39">
        <v>5561</v>
      </c>
      <c r="Q3110" s="39">
        <v>13484</v>
      </c>
      <c r="R3110" s="39">
        <v>1447</v>
      </c>
      <c r="S3110" s="39">
        <v>94739</v>
      </c>
      <c r="T3110" s="39">
        <v>72011</v>
      </c>
      <c r="U3110" s="39">
        <v>18665</v>
      </c>
      <c r="V3110" s="39">
        <v>8637</v>
      </c>
      <c r="W3110" s="39">
        <v>107524</v>
      </c>
      <c r="X3110" s="39">
        <v>39737</v>
      </c>
      <c r="Y3110" s="39">
        <v>28152</v>
      </c>
      <c r="Z3110" s="39">
        <v>41014</v>
      </c>
      <c r="AA3110" s="39">
        <v>1679</v>
      </c>
      <c r="AB3110" s="39">
        <v>97883</v>
      </c>
      <c r="AC3110" s="39">
        <v>20750</v>
      </c>
      <c r="AD3110" s="39">
        <v>8014</v>
      </c>
      <c r="AE3110" s="39">
        <v>7603</v>
      </c>
      <c r="AF3110" s="39">
        <v>73081</v>
      </c>
      <c r="AG3110" s="39">
        <v>56198</v>
      </c>
      <c r="AH3110" s="39">
        <v>46799</v>
      </c>
      <c r="AI3110" s="39">
        <v>15551</v>
      </c>
      <c r="AJ3110" s="39">
        <v>10583</v>
      </c>
      <c r="AK3110" s="39">
        <v>105288</v>
      </c>
      <c r="AL3110" s="39">
        <v>27779</v>
      </c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3"/>
      <c r="BA3110" s="33"/>
    </row>
    <row r="3111" spans="1:53">
      <c r="A3111" s="59"/>
      <c r="B3111" s="46"/>
      <c r="C3111" s="31"/>
      <c r="D3111" s="32" t="s">
        <v>4364</v>
      </c>
      <c r="E3111" s="39">
        <f>SUM(I3111:AL3111)</f>
        <v>0</v>
      </c>
      <c r="F3111" s="39"/>
      <c r="G3111" s="39"/>
      <c r="H3111" s="39"/>
      <c r="I3111" s="39"/>
      <c r="J3111" s="39"/>
      <c r="K3111" s="39"/>
      <c r="L3111" s="39"/>
      <c r="M3111" s="39"/>
      <c r="N3111" s="39"/>
      <c r="O3111" s="39"/>
      <c r="P3111" s="39"/>
      <c r="Q3111" s="39"/>
      <c r="R3111" s="39"/>
      <c r="S3111" s="39"/>
      <c r="T3111" s="39"/>
      <c r="U3111" s="39"/>
      <c r="V3111" s="39"/>
      <c r="W3111" s="39"/>
      <c r="X3111" s="39"/>
      <c r="Y3111" s="39"/>
      <c r="Z3111" s="39"/>
      <c r="AA3111" s="39"/>
      <c r="AB3111" s="39"/>
      <c r="AC3111" s="39"/>
      <c r="AD3111" s="39"/>
      <c r="AE3111" s="39"/>
      <c r="AF3111" s="39"/>
      <c r="AG3111" s="39"/>
      <c r="AH3111" s="39"/>
      <c r="AI3111" s="39"/>
      <c r="AJ3111" s="39"/>
      <c r="AK3111" s="39"/>
      <c r="AL3111" s="39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3"/>
      <c r="BA3111" s="33"/>
    </row>
    <row r="3112" spans="1:53">
      <c r="A3112" s="59"/>
      <c r="B3112" s="46"/>
      <c r="C3112" s="31" t="s">
        <v>5391</v>
      </c>
      <c r="D3112" s="34" t="s">
        <v>4365</v>
      </c>
      <c r="E3112" s="35">
        <f>E3111-E3109</f>
        <v>0</v>
      </c>
      <c r="F3112" s="35"/>
      <c r="G3112" s="35"/>
      <c r="H3112" s="35"/>
      <c r="I3112" s="35">
        <f>F3109+G3109+H3109+I3111-I3110</f>
        <v>74393</v>
      </c>
      <c r="J3112" s="35">
        <f>I3112+J3111-J3110</f>
        <v>74393</v>
      </c>
      <c r="K3112" s="35">
        <f t="shared" ref="K3112:AL3112" si="1245">J3112+K3111-K3110</f>
        <v>66213</v>
      </c>
      <c r="L3112" s="35">
        <f t="shared" si="1245"/>
        <v>61553</v>
      </c>
      <c r="M3112" s="35">
        <f t="shared" si="1245"/>
        <v>60750</v>
      </c>
      <c r="N3112" s="35">
        <f t="shared" si="1245"/>
        <v>59947</v>
      </c>
      <c r="O3112" s="35">
        <f t="shared" si="1245"/>
        <v>30037</v>
      </c>
      <c r="P3112" s="35">
        <f t="shared" si="1245"/>
        <v>24476</v>
      </c>
      <c r="Q3112" s="35">
        <f t="shared" si="1245"/>
        <v>10992</v>
      </c>
      <c r="R3112" s="35">
        <f t="shared" si="1245"/>
        <v>9545</v>
      </c>
      <c r="S3112" s="35">
        <f t="shared" si="1245"/>
        <v>-85194</v>
      </c>
      <c r="T3112" s="35">
        <f t="shared" si="1245"/>
        <v>-157205</v>
      </c>
      <c r="U3112" s="35">
        <f t="shared" si="1245"/>
        <v>-175870</v>
      </c>
      <c r="V3112" s="35">
        <f t="shared" si="1245"/>
        <v>-184507</v>
      </c>
      <c r="W3112" s="35">
        <f t="shared" si="1245"/>
        <v>-292031</v>
      </c>
      <c r="X3112" s="35">
        <f t="shared" si="1245"/>
        <v>-331768</v>
      </c>
      <c r="Y3112" s="35">
        <f t="shared" si="1245"/>
        <v>-359920</v>
      </c>
      <c r="Z3112" s="35">
        <f t="shared" si="1245"/>
        <v>-400934</v>
      </c>
      <c r="AA3112" s="35">
        <f t="shared" si="1245"/>
        <v>-402613</v>
      </c>
      <c r="AB3112" s="35">
        <f t="shared" si="1245"/>
        <v>-500496</v>
      </c>
      <c r="AC3112" s="35">
        <f t="shared" si="1245"/>
        <v>-521246</v>
      </c>
      <c r="AD3112" s="35">
        <f t="shared" si="1245"/>
        <v>-529260</v>
      </c>
      <c r="AE3112" s="35">
        <f t="shared" si="1245"/>
        <v>-536863</v>
      </c>
      <c r="AF3112" s="35">
        <f t="shared" si="1245"/>
        <v>-609944</v>
      </c>
      <c r="AG3112" s="35">
        <f t="shared" si="1245"/>
        <v>-666142</v>
      </c>
      <c r="AH3112" s="35">
        <f t="shared" si="1245"/>
        <v>-712941</v>
      </c>
      <c r="AI3112" s="35">
        <f t="shared" si="1245"/>
        <v>-728492</v>
      </c>
      <c r="AJ3112" s="35">
        <f t="shared" si="1245"/>
        <v>-739075</v>
      </c>
      <c r="AK3112" s="35">
        <f t="shared" si="1245"/>
        <v>-844363</v>
      </c>
      <c r="AL3112" s="35">
        <f t="shared" si="1245"/>
        <v>-872142</v>
      </c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3"/>
      <c r="BA3112" s="33"/>
    </row>
    <row r="3113" spans="1:53" ht="17.25" customHeight="1" thickBot="1">
      <c r="A3113" s="60"/>
      <c r="B3113" s="47"/>
      <c r="C3113" s="36">
        <v>0</v>
      </c>
      <c r="D3113" s="37" t="s">
        <v>4366</v>
      </c>
      <c r="E3113" s="52"/>
      <c r="F3113" s="53"/>
      <c r="G3113" s="53"/>
      <c r="H3113" s="53"/>
      <c r="I3113" s="53"/>
      <c r="J3113" s="53"/>
      <c r="K3113" s="53"/>
      <c r="L3113" s="53"/>
      <c r="M3113" s="53"/>
      <c r="N3113" s="53"/>
      <c r="O3113" s="53"/>
      <c r="P3113" s="53"/>
      <c r="Q3113" s="53"/>
      <c r="R3113" s="53"/>
      <c r="S3113" s="53"/>
      <c r="T3113" s="53"/>
      <c r="U3113" s="53"/>
      <c r="V3113" s="53"/>
      <c r="W3113" s="53"/>
      <c r="X3113" s="53"/>
      <c r="Y3113" s="53"/>
      <c r="Z3113" s="53"/>
      <c r="AA3113" s="53"/>
      <c r="AB3113" s="53"/>
      <c r="AC3113" s="53"/>
      <c r="AD3113" s="53"/>
      <c r="AE3113" s="53"/>
      <c r="AF3113" s="53"/>
      <c r="AG3113" s="53"/>
      <c r="AH3113" s="53"/>
      <c r="AI3113" s="53"/>
      <c r="AJ3113" s="53"/>
      <c r="AK3113" s="53"/>
      <c r="AL3113" s="54"/>
      <c r="AM3113" s="38"/>
      <c r="AN3113" s="38"/>
      <c r="AO3113" s="38"/>
      <c r="AP3113" s="38"/>
      <c r="AQ3113" s="38"/>
      <c r="AR3113" s="38"/>
      <c r="AS3113" s="38"/>
      <c r="AT3113" s="38"/>
      <c r="AU3113" s="38"/>
      <c r="AV3113" s="38"/>
      <c r="AW3113" s="38"/>
      <c r="AX3113" s="38"/>
      <c r="AY3113" s="38"/>
      <c r="AZ3113" s="38"/>
      <c r="BA3113" s="38"/>
    </row>
    <row r="3114" spans="1:53" ht="15" thickTop="1">
      <c r="A3114" s="45" t="s">
        <v>5015</v>
      </c>
      <c r="B3114" s="45">
        <v>623</v>
      </c>
      <c r="C3114" s="14" t="s">
        <v>5392</v>
      </c>
      <c r="D3114" s="15" t="s">
        <v>4362</v>
      </c>
      <c r="E3114" s="29"/>
      <c r="F3114" s="29">
        <v>57898</v>
      </c>
      <c r="G3114" s="29"/>
      <c r="H3114" s="29"/>
      <c r="I3114" s="29"/>
      <c r="J3114" s="29"/>
      <c r="K3114" s="29"/>
      <c r="L3114" s="29"/>
      <c r="M3114" s="29"/>
      <c r="N3114" s="29"/>
      <c r="O3114" s="29"/>
      <c r="P3114" s="29"/>
      <c r="Q3114" s="29"/>
      <c r="R3114" s="29"/>
      <c r="S3114" s="29"/>
      <c r="T3114" s="29"/>
      <c r="U3114" s="29"/>
      <c r="V3114" s="29"/>
      <c r="W3114" s="29"/>
      <c r="X3114" s="29"/>
      <c r="Y3114" s="29"/>
      <c r="Z3114" s="29"/>
      <c r="AA3114" s="29"/>
      <c r="AB3114" s="29"/>
      <c r="AC3114" s="29"/>
      <c r="AD3114" s="29"/>
      <c r="AE3114" s="29"/>
      <c r="AF3114" s="29"/>
      <c r="AG3114" s="29"/>
      <c r="AH3114" s="29"/>
      <c r="AI3114" s="29"/>
      <c r="AJ3114" s="29"/>
      <c r="AK3114" s="29"/>
      <c r="AL3114" s="29"/>
      <c r="AM3114" s="17"/>
      <c r="AN3114" s="17">
        <f>AM3114*(F3114+G3114)</f>
        <v>0</v>
      </c>
      <c r="AO3114" s="17">
        <f>SUMIF($I$1:$AL$1,AO$1,$I3116:$AL3116)*$AM3114</f>
        <v>0</v>
      </c>
      <c r="AP3114" s="17">
        <f t="shared" ref="AP3114:AZ3114" si="1246">SUMIF($I$1:$AL$1,AP$1,$I3116:$AL3116)*$AM3114</f>
        <v>0</v>
      </c>
      <c r="AQ3114" s="17">
        <f t="shared" si="1246"/>
        <v>0</v>
      </c>
      <c r="AR3114" s="17">
        <f t="shared" si="1246"/>
        <v>0</v>
      </c>
      <c r="AS3114" s="17">
        <f t="shared" si="1246"/>
        <v>0</v>
      </c>
      <c r="AT3114" s="17">
        <f t="shared" si="1246"/>
        <v>0</v>
      </c>
      <c r="AU3114" s="17">
        <f t="shared" si="1246"/>
        <v>0</v>
      </c>
      <c r="AV3114" s="17">
        <f t="shared" si="1246"/>
        <v>0</v>
      </c>
      <c r="AW3114" s="17">
        <f t="shared" si="1246"/>
        <v>0</v>
      </c>
      <c r="AX3114" s="17">
        <f t="shared" si="1246"/>
        <v>0</v>
      </c>
      <c r="AY3114" s="17">
        <f t="shared" si="1246"/>
        <v>0</v>
      </c>
      <c r="AZ3114" s="17">
        <f t="shared" si="1246"/>
        <v>0</v>
      </c>
      <c r="BA3114" s="17"/>
    </row>
    <row r="3115" spans="1:53">
      <c r="A3115" s="59"/>
      <c r="B3115" s="46"/>
      <c r="C3115" s="31" t="s">
        <v>5393</v>
      </c>
      <c r="D3115" s="32" t="s">
        <v>4363</v>
      </c>
      <c r="E3115" s="39"/>
      <c r="F3115" s="39"/>
      <c r="G3115" s="39"/>
      <c r="H3115" s="39"/>
      <c r="I3115" s="39">
        <v>12869</v>
      </c>
      <c r="J3115" s="39">
        <v>7142</v>
      </c>
      <c r="K3115" s="39">
        <v>34904</v>
      </c>
      <c r="L3115" s="39">
        <v>8583</v>
      </c>
      <c r="M3115" s="39"/>
      <c r="N3115" s="39"/>
      <c r="O3115" s="39">
        <v>23426</v>
      </c>
      <c r="P3115" s="39">
        <v>35252</v>
      </c>
      <c r="Q3115" s="39">
        <v>10203</v>
      </c>
      <c r="R3115" s="39">
        <v>2476</v>
      </c>
      <c r="S3115" s="39">
        <v>2662</v>
      </c>
      <c r="T3115" s="39">
        <v>54828</v>
      </c>
      <c r="U3115" s="39">
        <v>12214</v>
      </c>
      <c r="V3115" s="39">
        <v>4940</v>
      </c>
      <c r="W3115" s="39">
        <v>7974</v>
      </c>
      <c r="X3115" s="39">
        <v>53576</v>
      </c>
      <c r="Y3115" s="39">
        <v>6449</v>
      </c>
      <c r="Z3115" s="39">
        <v>6934</v>
      </c>
      <c r="AA3115" s="39">
        <v>12900</v>
      </c>
      <c r="AB3115" s="39">
        <v>10075</v>
      </c>
      <c r="AC3115" s="39">
        <v>51005</v>
      </c>
      <c r="AD3115" s="39">
        <v>14164</v>
      </c>
      <c r="AE3115" s="39">
        <v>6226</v>
      </c>
      <c r="AF3115" s="39">
        <v>6925</v>
      </c>
      <c r="AG3115" s="39">
        <v>56035</v>
      </c>
      <c r="AH3115" s="39">
        <v>5572</v>
      </c>
      <c r="AI3115" s="39">
        <v>5436</v>
      </c>
      <c r="AJ3115" s="39">
        <v>4759</v>
      </c>
      <c r="AK3115" s="39">
        <v>34671</v>
      </c>
      <c r="AL3115" s="39">
        <v>6080</v>
      </c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3"/>
      <c r="BA3115" s="33"/>
    </row>
    <row r="3116" spans="1:53">
      <c r="A3116" s="59"/>
      <c r="B3116" s="46"/>
      <c r="C3116" s="31"/>
      <c r="D3116" s="32" t="s">
        <v>4364</v>
      </c>
      <c r="E3116" s="39">
        <f>SUM(I3116:AL3116)</f>
        <v>0</v>
      </c>
      <c r="F3116" s="39"/>
      <c r="G3116" s="39"/>
      <c r="H3116" s="39"/>
      <c r="I3116" s="39"/>
      <c r="J3116" s="39"/>
      <c r="K3116" s="39"/>
      <c r="L3116" s="39"/>
      <c r="M3116" s="39"/>
      <c r="N3116" s="39"/>
      <c r="O3116" s="39"/>
      <c r="P3116" s="39"/>
      <c r="Q3116" s="39"/>
      <c r="R3116" s="39"/>
      <c r="S3116" s="39"/>
      <c r="T3116" s="39"/>
      <c r="U3116" s="39"/>
      <c r="V3116" s="39"/>
      <c r="W3116" s="39"/>
      <c r="X3116" s="39"/>
      <c r="Y3116" s="39"/>
      <c r="Z3116" s="39"/>
      <c r="AA3116" s="39"/>
      <c r="AB3116" s="39"/>
      <c r="AC3116" s="39"/>
      <c r="AD3116" s="39"/>
      <c r="AE3116" s="39"/>
      <c r="AF3116" s="39"/>
      <c r="AG3116" s="39"/>
      <c r="AH3116" s="39"/>
      <c r="AI3116" s="39"/>
      <c r="AJ3116" s="39"/>
      <c r="AK3116" s="39"/>
      <c r="AL3116" s="39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3"/>
      <c r="BA3116" s="33"/>
    </row>
    <row r="3117" spans="1:53">
      <c r="A3117" s="59"/>
      <c r="B3117" s="46"/>
      <c r="C3117" s="31" t="s">
        <v>5394</v>
      </c>
      <c r="D3117" s="34" t="s">
        <v>4365</v>
      </c>
      <c r="E3117" s="35">
        <f>E3116-E3114</f>
        <v>0</v>
      </c>
      <c r="F3117" s="35"/>
      <c r="G3117" s="35"/>
      <c r="H3117" s="35"/>
      <c r="I3117" s="35">
        <f>F3114+G3114+H3114+I3116-I3115</f>
        <v>45029</v>
      </c>
      <c r="J3117" s="35">
        <f>I3117+J3116-J3115</f>
        <v>37887</v>
      </c>
      <c r="K3117" s="35">
        <f t="shared" ref="K3117:AL3117" si="1247">J3117+K3116-K3115</f>
        <v>2983</v>
      </c>
      <c r="L3117" s="35">
        <f t="shared" si="1247"/>
        <v>-5600</v>
      </c>
      <c r="M3117" s="35">
        <f t="shared" si="1247"/>
        <v>-5600</v>
      </c>
      <c r="N3117" s="35">
        <f t="shared" si="1247"/>
        <v>-5600</v>
      </c>
      <c r="O3117" s="35">
        <f t="shared" si="1247"/>
        <v>-29026</v>
      </c>
      <c r="P3117" s="35">
        <f t="shared" si="1247"/>
        <v>-64278</v>
      </c>
      <c r="Q3117" s="35">
        <f t="shared" si="1247"/>
        <v>-74481</v>
      </c>
      <c r="R3117" s="35">
        <f t="shared" si="1247"/>
        <v>-76957</v>
      </c>
      <c r="S3117" s="35">
        <f t="shared" si="1247"/>
        <v>-79619</v>
      </c>
      <c r="T3117" s="35">
        <f t="shared" si="1247"/>
        <v>-134447</v>
      </c>
      <c r="U3117" s="35">
        <f t="shared" si="1247"/>
        <v>-146661</v>
      </c>
      <c r="V3117" s="35">
        <f t="shared" si="1247"/>
        <v>-151601</v>
      </c>
      <c r="W3117" s="35">
        <f t="shared" si="1247"/>
        <v>-159575</v>
      </c>
      <c r="X3117" s="35">
        <f t="shared" si="1247"/>
        <v>-213151</v>
      </c>
      <c r="Y3117" s="35">
        <f t="shared" si="1247"/>
        <v>-219600</v>
      </c>
      <c r="Z3117" s="35">
        <f t="shared" si="1247"/>
        <v>-226534</v>
      </c>
      <c r="AA3117" s="35">
        <f t="shared" si="1247"/>
        <v>-239434</v>
      </c>
      <c r="AB3117" s="35">
        <f t="shared" si="1247"/>
        <v>-249509</v>
      </c>
      <c r="AC3117" s="35">
        <f t="shared" si="1247"/>
        <v>-300514</v>
      </c>
      <c r="AD3117" s="35">
        <f t="shared" si="1247"/>
        <v>-314678</v>
      </c>
      <c r="AE3117" s="35">
        <f t="shared" si="1247"/>
        <v>-320904</v>
      </c>
      <c r="AF3117" s="35">
        <f t="shared" si="1247"/>
        <v>-327829</v>
      </c>
      <c r="AG3117" s="35">
        <f t="shared" si="1247"/>
        <v>-383864</v>
      </c>
      <c r="AH3117" s="35">
        <f t="shared" si="1247"/>
        <v>-389436</v>
      </c>
      <c r="AI3117" s="35">
        <f t="shared" si="1247"/>
        <v>-394872</v>
      </c>
      <c r="AJ3117" s="35">
        <f t="shared" si="1247"/>
        <v>-399631</v>
      </c>
      <c r="AK3117" s="35">
        <f t="shared" si="1247"/>
        <v>-434302</v>
      </c>
      <c r="AL3117" s="35">
        <f t="shared" si="1247"/>
        <v>-440382</v>
      </c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3"/>
      <c r="BA3117" s="33"/>
    </row>
    <row r="3118" spans="1:53" ht="17.25" customHeight="1" thickBot="1">
      <c r="A3118" s="60"/>
      <c r="B3118" s="47"/>
      <c r="C3118" s="36">
        <v>0</v>
      </c>
      <c r="D3118" s="37" t="s">
        <v>4366</v>
      </c>
      <c r="E3118" s="52"/>
      <c r="F3118" s="53"/>
      <c r="G3118" s="53"/>
      <c r="H3118" s="53"/>
      <c r="I3118" s="53"/>
      <c r="J3118" s="53"/>
      <c r="K3118" s="53"/>
      <c r="L3118" s="53"/>
      <c r="M3118" s="53"/>
      <c r="N3118" s="53"/>
      <c r="O3118" s="53"/>
      <c r="P3118" s="53"/>
      <c r="Q3118" s="53"/>
      <c r="R3118" s="53"/>
      <c r="S3118" s="53"/>
      <c r="T3118" s="53"/>
      <c r="U3118" s="53"/>
      <c r="V3118" s="53"/>
      <c r="W3118" s="53"/>
      <c r="X3118" s="53"/>
      <c r="Y3118" s="53"/>
      <c r="Z3118" s="53"/>
      <c r="AA3118" s="53"/>
      <c r="AB3118" s="53"/>
      <c r="AC3118" s="53"/>
      <c r="AD3118" s="53"/>
      <c r="AE3118" s="53"/>
      <c r="AF3118" s="53"/>
      <c r="AG3118" s="53"/>
      <c r="AH3118" s="53"/>
      <c r="AI3118" s="53"/>
      <c r="AJ3118" s="53"/>
      <c r="AK3118" s="53"/>
      <c r="AL3118" s="54"/>
      <c r="AM3118" s="38"/>
      <c r="AN3118" s="38"/>
      <c r="AO3118" s="38"/>
      <c r="AP3118" s="38"/>
      <c r="AQ3118" s="38"/>
      <c r="AR3118" s="38"/>
      <c r="AS3118" s="38"/>
      <c r="AT3118" s="38"/>
      <c r="AU3118" s="38"/>
      <c r="AV3118" s="38"/>
      <c r="AW3118" s="38"/>
      <c r="AX3118" s="38"/>
      <c r="AY3118" s="38"/>
      <c r="AZ3118" s="38"/>
      <c r="BA3118" s="38"/>
    </row>
    <row r="3119" spans="1:53" ht="15" thickTop="1">
      <c r="A3119" s="45" t="s">
        <v>2918</v>
      </c>
      <c r="B3119" s="45">
        <v>624</v>
      </c>
      <c r="C3119" s="14" t="s">
        <v>5395</v>
      </c>
      <c r="D3119" s="15" t="s">
        <v>4362</v>
      </c>
      <c r="E3119" s="29"/>
      <c r="F3119" s="29">
        <v>398684</v>
      </c>
      <c r="G3119" s="29"/>
      <c r="H3119" s="29"/>
      <c r="I3119" s="29"/>
      <c r="J3119" s="29"/>
      <c r="K3119" s="29"/>
      <c r="L3119" s="29"/>
      <c r="M3119" s="29"/>
      <c r="N3119" s="29"/>
      <c r="O3119" s="29"/>
      <c r="P3119" s="29"/>
      <c r="Q3119" s="29"/>
      <c r="R3119" s="29"/>
      <c r="S3119" s="29"/>
      <c r="T3119" s="29"/>
      <c r="U3119" s="29"/>
      <c r="V3119" s="29"/>
      <c r="W3119" s="29"/>
      <c r="X3119" s="29"/>
      <c r="Y3119" s="29"/>
      <c r="Z3119" s="29"/>
      <c r="AA3119" s="29"/>
      <c r="AB3119" s="29"/>
      <c r="AC3119" s="29"/>
      <c r="AD3119" s="29"/>
      <c r="AE3119" s="29"/>
      <c r="AF3119" s="29"/>
      <c r="AG3119" s="29"/>
      <c r="AH3119" s="29"/>
      <c r="AI3119" s="29"/>
      <c r="AJ3119" s="29"/>
      <c r="AK3119" s="29"/>
      <c r="AL3119" s="29"/>
      <c r="AM3119" s="17"/>
      <c r="AN3119" s="17">
        <f>AM3119*(F3119+G3119)</f>
        <v>0</v>
      </c>
      <c r="AO3119" s="17">
        <f>SUMIF($I$1:$AL$1,AO$1,$I3121:$AL3121)*$AM3119</f>
        <v>0</v>
      </c>
      <c r="AP3119" s="17">
        <f t="shared" ref="AP3119:AZ3119" si="1248">SUMIF($I$1:$AL$1,AP$1,$I3121:$AL3121)*$AM3119</f>
        <v>0</v>
      </c>
      <c r="AQ3119" s="17">
        <f t="shared" si="1248"/>
        <v>0</v>
      </c>
      <c r="AR3119" s="17">
        <f t="shared" si="1248"/>
        <v>0</v>
      </c>
      <c r="AS3119" s="17">
        <f t="shared" si="1248"/>
        <v>0</v>
      </c>
      <c r="AT3119" s="17">
        <f t="shared" si="1248"/>
        <v>0</v>
      </c>
      <c r="AU3119" s="17">
        <f t="shared" si="1248"/>
        <v>0</v>
      </c>
      <c r="AV3119" s="17">
        <f t="shared" si="1248"/>
        <v>0</v>
      </c>
      <c r="AW3119" s="17">
        <f t="shared" si="1248"/>
        <v>0</v>
      </c>
      <c r="AX3119" s="17">
        <f t="shared" si="1248"/>
        <v>0</v>
      </c>
      <c r="AY3119" s="17">
        <f t="shared" si="1248"/>
        <v>0</v>
      </c>
      <c r="AZ3119" s="17">
        <f t="shared" si="1248"/>
        <v>0</v>
      </c>
      <c r="BA3119" s="17"/>
    </row>
    <row r="3120" spans="1:53">
      <c r="A3120" s="59"/>
      <c r="B3120" s="46"/>
      <c r="C3120" s="31" t="s">
        <v>5396</v>
      </c>
      <c r="D3120" s="32" t="s">
        <v>4363</v>
      </c>
      <c r="E3120" s="39"/>
      <c r="F3120" s="39"/>
      <c r="G3120" s="39"/>
      <c r="H3120" s="39"/>
      <c r="I3120" s="39">
        <v>149888</v>
      </c>
      <c r="J3120" s="39">
        <v>5022</v>
      </c>
      <c r="K3120" s="39">
        <v>49014</v>
      </c>
      <c r="L3120" s="39">
        <v>18419</v>
      </c>
      <c r="M3120" s="39">
        <v>13843</v>
      </c>
      <c r="N3120" s="39">
        <v>8685</v>
      </c>
      <c r="O3120" s="39">
        <v>66283</v>
      </c>
      <c r="P3120" s="39">
        <v>56628</v>
      </c>
      <c r="Q3120" s="39">
        <v>110790</v>
      </c>
      <c r="R3120" s="39">
        <v>11646</v>
      </c>
      <c r="S3120" s="39">
        <v>651879</v>
      </c>
      <c r="T3120" s="39">
        <v>400691</v>
      </c>
      <c r="U3120" s="39">
        <v>110623</v>
      </c>
      <c r="V3120" s="39">
        <v>30440</v>
      </c>
      <c r="W3120" s="39">
        <v>363224</v>
      </c>
      <c r="X3120" s="39">
        <v>385832</v>
      </c>
      <c r="Y3120" s="39">
        <v>121073</v>
      </c>
      <c r="Z3120" s="39">
        <v>34188</v>
      </c>
      <c r="AA3120" s="39">
        <v>359096</v>
      </c>
      <c r="AB3120" s="39">
        <v>400954</v>
      </c>
      <c r="AC3120" s="39">
        <v>168281</v>
      </c>
      <c r="AD3120" s="39">
        <v>54235</v>
      </c>
      <c r="AE3120" s="39">
        <v>82149</v>
      </c>
      <c r="AF3120" s="39">
        <v>771469</v>
      </c>
      <c r="AG3120" s="39">
        <v>573380</v>
      </c>
      <c r="AH3120" s="39">
        <v>364263</v>
      </c>
      <c r="AI3120" s="39">
        <v>348039</v>
      </c>
      <c r="AJ3120" s="39">
        <v>442888</v>
      </c>
      <c r="AK3120" s="39">
        <v>1207165</v>
      </c>
      <c r="AL3120" s="39">
        <v>374443</v>
      </c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3"/>
      <c r="BA3120" s="33"/>
    </row>
    <row r="3121" spans="1:53">
      <c r="A3121" s="59"/>
      <c r="B3121" s="46"/>
      <c r="C3121" s="31"/>
      <c r="D3121" s="32" t="s">
        <v>4364</v>
      </c>
      <c r="E3121" s="39">
        <f>SUM(I3121:AL3121)</f>
        <v>0</v>
      </c>
      <c r="F3121" s="39"/>
      <c r="G3121" s="39"/>
      <c r="H3121" s="39"/>
      <c r="I3121" s="39"/>
      <c r="J3121" s="39"/>
      <c r="K3121" s="39"/>
      <c r="L3121" s="39"/>
      <c r="M3121" s="39"/>
      <c r="N3121" s="39"/>
      <c r="O3121" s="39"/>
      <c r="P3121" s="39"/>
      <c r="Q3121" s="39"/>
      <c r="R3121" s="39"/>
      <c r="S3121" s="39"/>
      <c r="T3121" s="39"/>
      <c r="U3121" s="39"/>
      <c r="V3121" s="39"/>
      <c r="W3121" s="39"/>
      <c r="X3121" s="39"/>
      <c r="Y3121" s="39"/>
      <c r="Z3121" s="39"/>
      <c r="AA3121" s="39"/>
      <c r="AB3121" s="39"/>
      <c r="AC3121" s="39"/>
      <c r="AD3121" s="39"/>
      <c r="AE3121" s="39"/>
      <c r="AF3121" s="39"/>
      <c r="AG3121" s="39"/>
      <c r="AH3121" s="39"/>
      <c r="AI3121" s="39"/>
      <c r="AJ3121" s="39"/>
      <c r="AK3121" s="39"/>
      <c r="AL3121" s="39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3"/>
      <c r="BA3121" s="33"/>
    </row>
    <row r="3122" spans="1:53">
      <c r="A3122" s="59"/>
      <c r="B3122" s="46"/>
      <c r="C3122" s="31" t="s">
        <v>5397</v>
      </c>
      <c r="D3122" s="34" t="s">
        <v>4365</v>
      </c>
      <c r="E3122" s="35">
        <f>E3121-E3119</f>
        <v>0</v>
      </c>
      <c r="F3122" s="35"/>
      <c r="G3122" s="35"/>
      <c r="H3122" s="35"/>
      <c r="I3122" s="35">
        <f>F3119+G3119+H3119+I3121-I3120</f>
        <v>248796</v>
      </c>
      <c r="J3122" s="35">
        <f>I3122+J3121-J3120</f>
        <v>243774</v>
      </c>
      <c r="K3122" s="35">
        <f t="shared" ref="K3122:AL3122" si="1249">J3122+K3121-K3120</f>
        <v>194760</v>
      </c>
      <c r="L3122" s="35">
        <f t="shared" si="1249"/>
        <v>176341</v>
      </c>
      <c r="M3122" s="35">
        <f t="shared" si="1249"/>
        <v>162498</v>
      </c>
      <c r="N3122" s="35">
        <f t="shared" si="1249"/>
        <v>153813</v>
      </c>
      <c r="O3122" s="35">
        <f t="shared" si="1249"/>
        <v>87530</v>
      </c>
      <c r="P3122" s="35">
        <f t="shared" si="1249"/>
        <v>30902</v>
      </c>
      <c r="Q3122" s="35">
        <f t="shared" si="1249"/>
        <v>-79888</v>
      </c>
      <c r="R3122" s="35">
        <f t="shared" si="1249"/>
        <v>-91534</v>
      </c>
      <c r="S3122" s="35">
        <f t="shared" si="1249"/>
        <v>-743413</v>
      </c>
      <c r="T3122" s="35">
        <f t="shared" si="1249"/>
        <v>-1144104</v>
      </c>
      <c r="U3122" s="35">
        <f t="shared" si="1249"/>
        <v>-1254727</v>
      </c>
      <c r="V3122" s="35">
        <f t="shared" si="1249"/>
        <v>-1285167</v>
      </c>
      <c r="W3122" s="35">
        <f t="shared" si="1249"/>
        <v>-1648391</v>
      </c>
      <c r="X3122" s="35">
        <f t="shared" si="1249"/>
        <v>-2034223</v>
      </c>
      <c r="Y3122" s="35">
        <f t="shared" si="1249"/>
        <v>-2155296</v>
      </c>
      <c r="Z3122" s="35">
        <f t="shared" si="1249"/>
        <v>-2189484</v>
      </c>
      <c r="AA3122" s="35">
        <f t="shared" si="1249"/>
        <v>-2548580</v>
      </c>
      <c r="AB3122" s="35">
        <f t="shared" si="1249"/>
        <v>-2949534</v>
      </c>
      <c r="AC3122" s="35">
        <f t="shared" si="1249"/>
        <v>-3117815</v>
      </c>
      <c r="AD3122" s="35">
        <f t="shared" si="1249"/>
        <v>-3172050</v>
      </c>
      <c r="AE3122" s="35">
        <f t="shared" si="1249"/>
        <v>-3254199</v>
      </c>
      <c r="AF3122" s="35">
        <f t="shared" si="1249"/>
        <v>-4025668</v>
      </c>
      <c r="AG3122" s="35">
        <f t="shared" si="1249"/>
        <v>-4599048</v>
      </c>
      <c r="AH3122" s="35">
        <f t="shared" si="1249"/>
        <v>-4963311</v>
      </c>
      <c r="AI3122" s="35">
        <f t="shared" si="1249"/>
        <v>-5311350</v>
      </c>
      <c r="AJ3122" s="35">
        <f t="shared" si="1249"/>
        <v>-5754238</v>
      </c>
      <c r="AK3122" s="35">
        <f t="shared" si="1249"/>
        <v>-6961403</v>
      </c>
      <c r="AL3122" s="35">
        <f t="shared" si="1249"/>
        <v>-7335846</v>
      </c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3"/>
      <c r="BA3122" s="33"/>
    </row>
    <row r="3123" spans="1:53" ht="17.25" customHeight="1" thickBot="1">
      <c r="A3123" s="60"/>
      <c r="B3123" s="47"/>
      <c r="C3123" s="36">
        <v>0</v>
      </c>
      <c r="D3123" s="37" t="s">
        <v>4366</v>
      </c>
      <c r="E3123" s="52"/>
      <c r="F3123" s="53"/>
      <c r="G3123" s="53"/>
      <c r="H3123" s="53"/>
      <c r="I3123" s="53"/>
      <c r="J3123" s="53"/>
      <c r="K3123" s="53"/>
      <c r="L3123" s="53"/>
      <c r="M3123" s="53"/>
      <c r="N3123" s="53"/>
      <c r="O3123" s="53"/>
      <c r="P3123" s="53"/>
      <c r="Q3123" s="53"/>
      <c r="R3123" s="53"/>
      <c r="S3123" s="53"/>
      <c r="T3123" s="53"/>
      <c r="U3123" s="53"/>
      <c r="V3123" s="53"/>
      <c r="W3123" s="53"/>
      <c r="X3123" s="53"/>
      <c r="Y3123" s="53"/>
      <c r="Z3123" s="53"/>
      <c r="AA3123" s="53"/>
      <c r="AB3123" s="53"/>
      <c r="AC3123" s="53"/>
      <c r="AD3123" s="53"/>
      <c r="AE3123" s="53"/>
      <c r="AF3123" s="53"/>
      <c r="AG3123" s="53"/>
      <c r="AH3123" s="53"/>
      <c r="AI3123" s="53"/>
      <c r="AJ3123" s="53"/>
      <c r="AK3123" s="53"/>
      <c r="AL3123" s="54"/>
      <c r="AM3123" s="38"/>
      <c r="AN3123" s="38"/>
      <c r="AO3123" s="38"/>
      <c r="AP3123" s="38"/>
      <c r="AQ3123" s="38"/>
      <c r="AR3123" s="38"/>
      <c r="AS3123" s="38"/>
      <c r="AT3123" s="38"/>
      <c r="AU3123" s="38"/>
      <c r="AV3123" s="38"/>
      <c r="AW3123" s="38"/>
      <c r="AX3123" s="38"/>
      <c r="AY3123" s="38"/>
      <c r="AZ3123" s="38"/>
      <c r="BA3123" s="38"/>
    </row>
    <row r="3124" spans="1:53" ht="15" thickTop="1">
      <c r="A3124" s="45" t="s">
        <v>5015</v>
      </c>
      <c r="B3124" s="45">
        <v>625</v>
      </c>
      <c r="C3124" s="14" t="s">
        <v>5398</v>
      </c>
      <c r="D3124" s="15" t="s">
        <v>4362</v>
      </c>
      <c r="E3124" s="29"/>
      <c r="F3124" s="29">
        <v>200292</v>
      </c>
      <c r="G3124" s="29"/>
      <c r="H3124" s="29"/>
      <c r="I3124" s="29"/>
      <c r="J3124" s="29"/>
      <c r="K3124" s="29"/>
      <c r="L3124" s="29"/>
      <c r="M3124" s="29"/>
      <c r="N3124" s="29"/>
      <c r="O3124" s="29"/>
      <c r="P3124" s="29"/>
      <c r="Q3124" s="29"/>
      <c r="R3124" s="29"/>
      <c r="S3124" s="29"/>
      <c r="T3124" s="29"/>
      <c r="U3124" s="29"/>
      <c r="V3124" s="29"/>
      <c r="W3124" s="29"/>
      <c r="X3124" s="29"/>
      <c r="Y3124" s="29"/>
      <c r="Z3124" s="29"/>
      <c r="AA3124" s="29"/>
      <c r="AB3124" s="29"/>
      <c r="AC3124" s="29"/>
      <c r="AD3124" s="29"/>
      <c r="AE3124" s="29"/>
      <c r="AF3124" s="29"/>
      <c r="AG3124" s="29"/>
      <c r="AH3124" s="29"/>
      <c r="AI3124" s="29"/>
      <c r="AJ3124" s="29"/>
      <c r="AK3124" s="29"/>
      <c r="AL3124" s="29"/>
      <c r="AM3124" s="17"/>
      <c r="AN3124" s="17">
        <f>AM3124*(F3124+G3124)</f>
        <v>0</v>
      </c>
      <c r="AO3124" s="17">
        <f>SUMIF($I$1:$AL$1,AO$1,$I3126:$AL3126)*$AM3124</f>
        <v>0</v>
      </c>
      <c r="AP3124" s="17">
        <f t="shared" ref="AP3124:AZ3124" si="1250">SUMIF($I$1:$AL$1,AP$1,$I3126:$AL3126)*$AM3124</f>
        <v>0</v>
      </c>
      <c r="AQ3124" s="17">
        <f t="shared" si="1250"/>
        <v>0</v>
      </c>
      <c r="AR3124" s="17">
        <f t="shared" si="1250"/>
        <v>0</v>
      </c>
      <c r="AS3124" s="17">
        <f t="shared" si="1250"/>
        <v>0</v>
      </c>
      <c r="AT3124" s="17">
        <f t="shared" si="1250"/>
        <v>0</v>
      </c>
      <c r="AU3124" s="17">
        <f t="shared" si="1250"/>
        <v>0</v>
      </c>
      <c r="AV3124" s="17">
        <f t="shared" si="1250"/>
        <v>0</v>
      </c>
      <c r="AW3124" s="17">
        <f t="shared" si="1250"/>
        <v>0</v>
      </c>
      <c r="AX3124" s="17">
        <f t="shared" si="1250"/>
        <v>0</v>
      </c>
      <c r="AY3124" s="17">
        <f t="shared" si="1250"/>
        <v>0</v>
      </c>
      <c r="AZ3124" s="17">
        <f t="shared" si="1250"/>
        <v>0</v>
      </c>
      <c r="BA3124" s="17"/>
    </row>
    <row r="3125" spans="1:53">
      <c r="A3125" s="59"/>
      <c r="B3125" s="46"/>
      <c r="C3125" s="31" t="s">
        <v>5399</v>
      </c>
      <c r="D3125" s="32" t="s">
        <v>4363</v>
      </c>
      <c r="E3125" s="39"/>
      <c r="F3125" s="39"/>
      <c r="G3125" s="39"/>
      <c r="H3125" s="39"/>
      <c r="I3125" s="39">
        <v>60291</v>
      </c>
      <c r="J3125" s="39">
        <v>15261</v>
      </c>
      <c r="K3125" s="39">
        <v>20653</v>
      </c>
      <c r="L3125" s="39"/>
      <c r="M3125" s="39"/>
      <c r="N3125" s="39"/>
      <c r="O3125" s="39">
        <v>73311</v>
      </c>
      <c r="P3125" s="39">
        <v>44864</v>
      </c>
      <c r="Q3125" s="39">
        <v>30070</v>
      </c>
      <c r="R3125" s="39">
        <v>2893</v>
      </c>
      <c r="S3125" s="39">
        <v>178225</v>
      </c>
      <c r="T3125" s="39">
        <v>125332</v>
      </c>
      <c r="U3125" s="39">
        <v>21125</v>
      </c>
      <c r="V3125" s="39">
        <v>17248</v>
      </c>
      <c r="W3125" s="39">
        <v>182386</v>
      </c>
      <c r="X3125" s="39">
        <v>74822</v>
      </c>
      <c r="Y3125" s="39">
        <v>43033</v>
      </c>
      <c r="Z3125" s="39">
        <v>76258</v>
      </c>
      <c r="AA3125" s="39">
        <v>1517</v>
      </c>
      <c r="AB3125" s="39">
        <v>146084</v>
      </c>
      <c r="AC3125" s="39">
        <v>64201</v>
      </c>
      <c r="AD3125" s="39">
        <v>13105</v>
      </c>
      <c r="AE3125" s="39">
        <v>15507</v>
      </c>
      <c r="AF3125" s="39">
        <v>99098</v>
      </c>
      <c r="AG3125" s="39">
        <v>57657</v>
      </c>
      <c r="AH3125" s="39">
        <v>37791</v>
      </c>
      <c r="AI3125" s="39">
        <v>23067</v>
      </c>
      <c r="AJ3125" s="39">
        <v>23218</v>
      </c>
      <c r="AK3125" s="39">
        <v>108630</v>
      </c>
      <c r="AL3125" s="39">
        <v>61838</v>
      </c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3"/>
      <c r="BA3125" s="33"/>
    </row>
    <row r="3126" spans="1:53">
      <c r="A3126" s="59"/>
      <c r="B3126" s="46"/>
      <c r="C3126" s="31"/>
      <c r="D3126" s="32" t="s">
        <v>4364</v>
      </c>
      <c r="E3126" s="39">
        <f>SUM(I3126:AL3126)</f>
        <v>0</v>
      </c>
      <c r="F3126" s="39"/>
      <c r="G3126" s="39"/>
      <c r="H3126" s="39"/>
      <c r="I3126" s="39"/>
      <c r="J3126" s="39"/>
      <c r="K3126" s="39"/>
      <c r="L3126" s="39"/>
      <c r="M3126" s="39"/>
      <c r="N3126" s="39"/>
      <c r="O3126" s="39"/>
      <c r="P3126" s="39"/>
      <c r="Q3126" s="39"/>
      <c r="R3126" s="39"/>
      <c r="S3126" s="39"/>
      <c r="T3126" s="39"/>
      <c r="U3126" s="39"/>
      <c r="V3126" s="39"/>
      <c r="W3126" s="39"/>
      <c r="X3126" s="39"/>
      <c r="Y3126" s="39"/>
      <c r="Z3126" s="39"/>
      <c r="AA3126" s="39"/>
      <c r="AB3126" s="39"/>
      <c r="AC3126" s="39"/>
      <c r="AD3126" s="39"/>
      <c r="AE3126" s="39"/>
      <c r="AF3126" s="39"/>
      <c r="AG3126" s="39"/>
      <c r="AH3126" s="39"/>
      <c r="AI3126" s="39"/>
      <c r="AJ3126" s="39"/>
      <c r="AK3126" s="39"/>
      <c r="AL3126" s="39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3"/>
      <c r="BA3126" s="33"/>
    </row>
    <row r="3127" spans="1:53">
      <c r="A3127" s="59"/>
      <c r="B3127" s="46"/>
      <c r="C3127" s="31" t="s">
        <v>5400</v>
      </c>
      <c r="D3127" s="34" t="s">
        <v>4365</v>
      </c>
      <c r="E3127" s="35">
        <f>E3126-E3124</f>
        <v>0</v>
      </c>
      <c r="F3127" s="35"/>
      <c r="G3127" s="35"/>
      <c r="H3127" s="35"/>
      <c r="I3127" s="35">
        <f>F3124+G3124+H3124+I3126-I3125</f>
        <v>140001</v>
      </c>
      <c r="J3127" s="35">
        <f>I3127+J3126-J3125</f>
        <v>124740</v>
      </c>
      <c r="K3127" s="35">
        <f t="shared" ref="K3127:AL3127" si="1251">J3127+K3126-K3125</f>
        <v>104087</v>
      </c>
      <c r="L3127" s="35">
        <f t="shared" si="1251"/>
        <v>104087</v>
      </c>
      <c r="M3127" s="35">
        <f t="shared" si="1251"/>
        <v>104087</v>
      </c>
      <c r="N3127" s="35">
        <f t="shared" si="1251"/>
        <v>104087</v>
      </c>
      <c r="O3127" s="35">
        <f t="shared" si="1251"/>
        <v>30776</v>
      </c>
      <c r="P3127" s="35">
        <f t="shared" si="1251"/>
        <v>-14088</v>
      </c>
      <c r="Q3127" s="35">
        <f t="shared" si="1251"/>
        <v>-44158</v>
      </c>
      <c r="R3127" s="35">
        <f t="shared" si="1251"/>
        <v>-47051</v>
      </c>
      <c r="S3127" s="35">
        <f t="shared" si="1251"/>
        <v>-225276</v>
      </c>
      <c r="T3127" s="35">
        <f t="shared" si="1251"/>
        <v>-350608</v>
      </c>
      <c r="U3127" s="35">
        <f t="shared" si="1251"/>
        <v>-371733</v>
      </c>
      <c r="V3127" s="35">
        <f t="shared" si="1251"/>
        <v>-388981</v>
      </c>
      <c r="W3127" s="35">
        <f t="shared" si="1251"/>
        <v>-571367</v>
      </c>
      <c r="X3127" s="35">
        <f t="shared" si="1251"/>
        <v>-646189</v>
      </c>
      <c r="Y3127" s="35">
        <f t="shared" si="1251"/>
        <v>-689222</v>
      </c>
      <c r="Z3127" s="35">
        <f t="shared" si="1251"/>
        <v>-765480</v>
      </c>
      <c r="AA3127" s="35">
        <f t="shared" si="1251"/>
        <v>-766997</v>
      </c>
      <c r="AB3127" s="35">
        <f t="shared" si="1251"/>
        <v>-913081</v>
      </c>
      <c r="AC3127" s="35">
        <f t="shared" si="1251"/>
        <v>-977282</v>
      </c>
      <c r="AD3127" s="35">
        <f t="shared" si="1251"/>
        <v>-990387</v>
      </c>
      <c r="AE3127" s="35">
        <f t="shared" si="1251"/>
        <v>-1005894</v>
      </c>
      <c r="AF3127" s="35">
        <f t="shared" si="1251"/>
        <v>-1104992</v>
      </c>
      <c r="AG3127" s="35">
        <f t="shared" si="1251"/>
        <v>-1162649</v>
      </c>
      <c r="AH3127" s="35">
        <f t="shared" si="1251"/>
        <v>-1200440</v>
      </c>
      <c r="AI3127" s="35">
        <f t="shared" si="1251"/>
        <v>-1223507</v>
      </c>
      <c r="AJ3127" s="35">
        <f t="shared" si="1251"/>
        <v>-1246725</v>
      </c>
      <c r="AK3127" s="35">
        <f t="shared" si="1251"/>
        <v>-1355355</v>
      </c>
      <c r="AL3127" s="35">
        <f t="shared" si="1251"/>
        <v>-1417193</v>
      </c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3"/>
      <c r="BA3127" s="33"/>
    </row>
    <row r="3128" spans="1:53" ht="17.25" customHeight="1" thickBot="1">
      <c r="A3128" s="60"/>
      <c r="B3128" s="47"/>
      <c r="C3128" s="36">
        <v>0</v>
      </c>
      <c r="D3128" s="37" t="s">
        <v>4366</v>
      </c>
      <c r="E3128" s="52"/>
      <c r="F3128" s="53"/>
      <c r="G3128" s="53"/>
      <c r="H3128" s="53"/>
      <c r="I3128" s="53"/>
      <c r="J3128" s="53"/>
      <c r="K3128" s="53"/>
      <c r="L3128" s="53"/>
      <c r="M3128" s="53"/>
      <c r="N3128" s="53"/>
      <c r="O3128" s="53"/>
      <c r="P3128" s="53"/>
      <c r="Q3128" s="53"/>
      <c r="R3128" s="53"/>
      <c r="S3128" s="53"/>
      <c r="T3128" s="53"/>
      <c r="U3128" s="53"/>
      <c r="V3128" s="53"/>
      <c r="W3128" s="53"/>
      <c r="X3128" s="53"/>
      <c r="Y3128" s="53"/>
      <c r="Z3128" s="53"/>
      <c r="AA3128" s="53"/>
      <c r="AB3128" s="53"/>
      <c r="AC3128" s="53"/>
      <c r="AD3128" s="53"/>
      <c r="AE3128" s="53"/>
      <c r="AF3128" s="53"/>
      <c r="AG3128" s="53"/>
      <c r="AH3128" s="53"/>
      <c r="AI3128" s="53"/>
      <c r="AJ3128" s="53"/>
      <c r="AK3128" s="53"/>
      <c r="AL3128" s="54"/>
      <c r="AM3128" s="38"/>
      <c r="AN3128" s="38"/>
      <c r="AO3128" s="38"/>
      <c r="AP3128" s="38"/>
      <c r="AQ3128" s="38"/>
      <c r="AR3128" s="38"/>
      <c r="AS3128" s="38"/>
      <c r="AT3128" s="38"/>
      <c r="AU3128" s="38"/>
      <c r="AV3128" s="38"/>
      <c r="AW3128" s="38"/>
      <c r="AX3128" s="38"/>
      <c r="AY3128" s="38"/>
      <c r="AZ3128" s="38"/>
      <c r="BA3128" s="38"/>
    </row>
    <row r="3129" spans="1:53" ht="15" thickTop="1">
      <c r="A3129" s="45" t="s">
        <v>2918</v>
      </c>
      <c r="B3129" s="45">
        <v>626</v>
      </c>
      <c r="C3129" s="14" t="s">
        <v>5401</v>
      </c>
      <c r="D3129" s="15" t="s">
        <v>4362</v>
      </c>
      <c r="E3129" s="29"/>
      <c r="F3129" s="29">
        <v>321880</v>
      </c>
      <c r="G3129" s="29"/>
      <c r="H3129" s="29"/>
      <c r="I3129" s="29"/>
      <c r="J3129" s="29"/>
      <c r="K3129" s="29"/>
      <c r="L3129" s="29"/>
      <c r="M3129" s="29"/>
      <c r="N3129" s="29"/>
      <c r="O3129" s="29"/>
      <c r="P3129" s="29"/>
      <c r="Q3129" s="29"/>
      <c r="R3129" s="29"/>
      <c r="S3129" s="29"/>
      <c r="T3129" s="29"/>
      <c r="U3129" s="29"/>
      <c r="V3129" s="29"/>
      <c r="W3129" s="29"/>
      <c r="X3129" s="29"/>
      <c r="Y3129" s="29"/>
      <c r="Z3129" s="29"/>
      <c r="AA3129" s="29"/>
      <c r="AB3129" s="29"/>
      <c r="AC3129" s="29"/>
      <c r="AD3129" s="29"/>
      <c r="AE3129" s="29"/>
      <c r="AF3129" s="29"/>
      <c r="AG3129" s="29"/>
      <c r="AH3129" s="29"/>
      <c r="AI3129" s="29"/>
      <c r="AJ3129" s="29"/>
      <c r="AK3129" s="29"/>
      <c r="AL3129" s="29"/>
      <c r="AM3129" s="17"/>
      <c r="AN3129" s="17">
        <f>AM3129*(F3129+G3129)</f>
        <v>0</v>
      </c>
      <c r="AO3129" s="17">
        <f>SUMIF($I$1:$AL$1,AO$1,$I3131:$AL3131)*$AM3129</f>
        <v>0</v>
      </c>
      <c r="AP3129" s="17">
        <f t="shared" ref="AP3129:AZ3129" si="1252">SUMIF($I$1:$AL$1,AP$1,$I3131:$AL3131)*$AM3129</f>
        <v>0</v>
      </c>
      <c r="AQ3129" s="17">
        <f t="shared" si="1252"/>
        <v>0</v>
      </c>
      <c r="AR3129" s="17">
        <f t="shared" si="1252"/>
        <v>0</v>
      </c>
      <c r="AS3129" s="17">
        <f t="shared" si="1252"/>
        <v>0</v>
      </c>
      <c r="AT3129" s="17">
        <f t="shared" si="1252"/>
        <v>0</v>
      </c>
      <c r="AU3129" s="17">
        <f t="shared" si="1252"/>
        <v>0</v>
      </c>
      <c r="AV3129" s="17">
        <f t="shared" si="1252"/>
        <v>0</v>
      </c>
      <c r="AW3129" s="17">
        <f t="shared" si="1252"/>
        <v>0</v>
      </c>
      <c r="AX3129" s="17">
        <f t="shared" si="1252"/>
        <v>0</v>
      </c>
      <c r="AY3129" s="17">
        <f t="shared" si="1252"/>
        <v>0</v>
      </c>
      <c r="AZ3129" s="17">
        <f t="shared" si="1252"/>
        <v>0</v>
      </c>
      <c r="BA3129" s="17"/>
    </row>
    <row r="3130" spans="1:53">
      <c r="A3130" s="59"/>
      <c r="B3130" s="46"/>
      <c r="C3130" s="31" t="s">
        <v>5402</v>
      </c>
      <c r="D3130" s="32" t="s">
        <v>4363</v>
      </c>
      <c r="E3130" s="39"/>
      <c r="F3130" s="39"/>
      <c r="G3130" s="39"/>
      <c r="H3130" s="39"/>
      <c r="I3130" s="39">
        <v>113357</v>
      </c>
      <c r="J3130" s="39">
        <v>27209</v>
      </c>
      <c r="K3130" s="39">
        <v>29362</v>
      </c>
      <c r="L3130" s="39">
        <v>6380</v>
      </c>
      <c r="M3130" s="39">
        <v>8024</v>
      </c>
      <c r="N3130" s="39">
        <v>16069</v>
      </c>
      <c r="O3130" s="39">
        <v>24831</v>
      </c>
      <c r="P3130" s="39">
        <v>112951</v>
      </c>
      <c r="Q3130" s="39">
        <v>113824</v>
      </c>
      <c r="R3130" s="39">
        <v>22588</v>
      </c>
      <c r="S3130" s="39">
        <v>265770</v>
      </c>
      <c r="T3130" s="39">
        <v>442957</v>
      </c>
      <c r="U3130" s="39">
        <v>115693</v>
      </c>
      <c r="V3130" s="39">
        <v>40784</v>
      </c>
      <c r="W3130" s="39">
        <v>201868</v>
      </c>
      <c r="X3130" s="39">
        <v>391984</v>
      </c>
      <c r="Y3130" s="39">
        <v>115638</v>
      </c>
      <c r="Z3130" s="39">
        <v>39464</v>
      </c>
      <c r="AA3130" s="39">
        <v>108781</v>
      </c>
      <c r="AB3130" s="39">
        <v>293136</v>
      </c>
      <c r="AC3130" s="39">
        <v>199706</v>
      </c>
      <c r="AD3130" s="39">
        <v>52460</v>
      </c>
      <c r="AE3130" s="39">
        <v>79538</v>
      </c>
      <c r="AF3130" s="39">
        <v>193495</v>
      </c>
      <c r="AG3130" s="39">
        <v>417159</v>
      </c>
      <c r="AH3130" s="39">
        <v>312135</v>
      </c>
      <c r="AI3130" s="39">
        <v>344191</v>
      </c>
      <c r="AJ3130" s="39">
        <v>258648</v>
      </c>
      <c r="AK3130" s="39">
        <v>554060</v>
      </c>
      <c r="AL3130" s="39">
        <v>301945</v>
      </c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3"/>
      <c r="BA3130" s="33"/>
    </row>
    <row r="3131" spans="1:53">
      <c r="A3131" s="59"/>
      <c r="B3131" s="46"/>
      <c r="C3131" s="31"/>
      <c r="D3131" s="32" t="s">
        <v>4364</v>
      </c>
      <c r="E3131" s="39">
        <f>SUM(I3131:AL3131)</f>
        <v>0</v>
      </c>
      <c r="F3131" s="39"/>
      <c r="G3131" s="39"/>
      <c r="H3131" s="39"/>
      <c r="I3131" s="39"/>
      <c r="J3131" s="39"/>
      <c r="K3131" s="39"/>
      <c r="L3131" s="39"/>
      <c r="M3131" s="39"/>
      <c r="N3131" s="39"/>
      <c r="O3131" s="39"/>
      <c r="P3131" s="39"/>
      <c r="Q3131" s="39"/>
      <c r="R3131" s="39"/>
      <c r="S3131" s="39"/>
      <c r="T3131" s="39"/>
      <c r="U3131" s="39"/>
      <c r="V3131" s="39"/>
      <c r="W3131" s="39"/>
      <c r="X3131" s="39"/>
      <c r="Y3131" s="39"/>
      <c r="Z3131" s="39"/>
      <c r="AA3131" s="39"/>
      <c r="AB3131" s="39"/>
      <c r="AC3131" s="39"/>
      <c r="AD3131" s="39"/>
      <c r="AE3131" s="39"/>
      <c r="AF3131" s="39"/>
      <c r="AG3131" s="39"/>
      <c r="AH3131" s="39"/>
      <c r="AI3131" s="39"/>
      <c r="AJ3131" s="39"/>
      <c r="AK3131" s="39"/>
      <c r="AL3131" s="39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3"/>
      <c r="BA3131" s="33"/>
    </row>
    <row r="3132" spans="1:53">
      <c r="A3132" s="59"/>
      <c r="B3132" s="46"/>
      <c r="C3132" s="31" t="s">
        <v>5403</v>
      </c>
      <c r="D3132" s="34" t="s">
        <v>4365</v>
      </c>
      <c r="E3132" s="35">
        <f>E3131-E3129</f>
        <v>0</v>
      </c>
      <c r="F3132" s="35"/>
      <c r="G3132" s="35"/>
      <c r="H3132" s="35"/>
      <c r="I3132" s="35">
        <f>F3129+G3129+H3129+I3131-I3130</f>
        <v>208523</v>
      </c>
      <c r="J3132" s="35">
        <f>I3132+J3131-J3130</f>
        <v>181314</v>
      </c>
      <c r="K3132" s="35">
        <f t="shared" ref="K3132:AL3132" si="1253">J3132+K3131-K3130</f>
        <v>151952</v>
      </c>
      <c r="L3132" s="35">
        <f t="shared" si="1253"/>
        <v>145572</v>
      </c>
      <c r="M3132" s="35">
        <f t="shared" si="1253"/>
        <v>137548</v>
      </c>
      <c r="N3132" s="35">
        <f t="shared" si="1253"/>
        <v>121479</v>
      </c>
      <c r="O3132" s="35">
        <f t="shared" si="1253"/>
        <v>96648</v>
      </c>
      <c r="P3132" s="35">
        <f t="shared" si="1253"/>
        <v>-16303</v>
      </c>
      <c r="Q3132" s="35">
        <f t="shared" si="1253"/>
        <v>-130127</v>
      </c>
      <c r="R3132" s="35">
        <f t="shared" si="1253"/>
        <v>-152715</v>
      </c>
      <c r="S3132" s="35">
        <f t="shared" si="1253"/>
        <v>-418485</v>
      </c>
      <c r="T3132" s="35">
        <f t="shared" si="1253"/>
        <v>-861442</v>
      </c>
      <c r="U3132" s="35">
        <f t="shared" si="1253"/>
        <v>-977135</v>
      </c>
      <c r="V3132" s="35">
        <f t="shared" si="1253"/>
        <v>-1017919</v>
      </c>
      <c r="W3132" s="35">
        <f t="shared" si="1253"/>
        <v>-1219787</v>
      </c>
      <c r="X3132" s="35">
        <f t="shared" si="1253"/>
        <v>-1611771</v>
      </c>
      <c r="Y3132" s="35">
        <f t="shared" si="1253"/>
        <v>-1727409</v>
      </c>
      <c r="Z3132" s="35">
        <f t="shared" si="1253"/>
        <v>-1766873</v>
      </c>
      <c r="AA3132" s="35">
        <f t="shared" si="1253"/>
        <v>-1875654</v>
      </c>
      <c r="AB3132" s="35">
        <f t="shared" si="1253"/>
        <v>-2168790</v>
      </c>
      <c r="AC3132" s="35">
        <f t="shared" si="1253"/>
        <v>-2368496</v>
      </c>
      <c r="AD3132" s="35">
        <f t="shared" si="1253"/>
        <v>-2420956</v>
      </c>
      <c r="AE3132" s="35">
        <f t="shared" si="1253"/>
        <v>-2500494</v>
      </c>
      <c r="AF3132" s="35">
        <f t="shared" si="1253"/>
        <v>-2693989</v>
      </c>
      <c r="AG3132" s="35">
        <f t="shared" si="1253"/>
        <v>-3111148</v>
      </c>
      <c r="AH3132" s="35">
        <f t="shared" si="1253"/>
        <v>-3423283</v>
      </c>
      <c r="AI3132" s="35">
        <f t="shared" si="1253"/>
        <v>-3767474</v>
      </c>
      <c r="AJ3132" s="35">
        <f t="shared" si="1253"/>
        <v>-4026122</v>
      </c>
      <c r="AK3132" s="35">
        <f t="shared" si="1253"/>
        <v>-4580182</v>
      </c>
      <c r="AL3132" s="35">
        <f t="shared" si="1253"/>
        <v>-4882127</v>
      </c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3"/>
      <c r="BA3132" s="33"/>
    </row>
    <row r="3133" spans="1:53" ht="17.25" customHeight="1" thickBot="1">
      <c r="A3133" s="60"/>
      <c r="B3133" s="47"/>
      <c r="C3133" s="36">
        <v>0</v>
      </c>
      <c r="D3133" s="37" t="s">
        <v>4366</v>
      </c>
      <c r="E3133" s="52"/>
      <c r="F3133" s="53"/>
      <c r="G3133" s="53"/>
      <c r="H3133" s="53"/>
      <c r="I3133" s="53"/>
      <c r="J3133" s="53"/>
      <c r="K3133" s="53"/>
      <c r="L3133" s="53"/>
      <c r="M3133" s="53"/>
      <c r="N3133" s="53"/>
      <c r="O3133" s="53"/>
      <c r="P3133" s="53"/>
      <c r="Q3133" s="53"/>
      <c r="R3133" s="53"/>
      <c r="S3133" s="53"/>
      <c r="T3133" s="53"/>
      <c r="U3133" s="53"/>
      <c r="V3133" s="53"/>
      <c r="W3133" s="53"/>
      <c r="X3133" s="53"/>
      <c r="Y3133" s="53"/>
      <c r="Z3133" s="53"/>
      <c r="AA3133" s="53"/>
      <c r="AB3133" s="53"/>
      <c r="AC3133" s="53"/>
      <c r="AD3133" s="53"/>
      <c r="AE3133" s="53"/>
      <c r="AF3133" s="53"/>
      <c r="AG3133" s="53"/>
      <c r="AH3133" s="53"/>
      <c r="AI3133" s="53"/>
      <c r="AJ3133" s="53"/>
      <c r="AK3133" s="53"/>
      <c r="AL3133" s="54"/>
      <c r="AM3133" s="38"/>
      <c r="AN3133" s="38"/>
      <c r="AO3133" s="38"/>
      <c r="AP3133" s="38"/>
      <c r="AQ3133" s="38"/>
      <c r="AR3133" s="38"/>
      <c r="AS3133" s="38"/>
      <c r="AT3133" s="38"/>
      <c r="AU3133" s="38"/>
      <c r="AV3133" s="38"/>
      <c r="AW3133" s="38"/>
      <c r="AX3133" s="38"/>
      <c r="AY3133" s="38"/>
      <c r="AZ3133" s="38"/>
      <c r="BA3133" s="38"/>
    </row>
    <row r="3134" spans="1:53" ht="15" thickTop="1">
      <c r="A3134" s="45" t="s">
        <v>2918</v>
      </c>
      <c r="B3134" s="45">
        <v>627</v>
      </c>
      <c r="C3134" s="14" t="s">
        <v>5404</v>
      </c>
      <c r="D3134" s="15" t="s">
        <v>4362</v>
      </c>
      <c r="E3134" s="29"/>
      <c r="F3134" s="29">
        <v>165474</v>
      </c>
      <c r="G3134" s="29"/>
      <c r="H3134" s="29"/>
      <c r="I3134" s="29"/>
      <c r="J3134" s="29"/>
      <c r="K3134" s="29"/>
      <c r="L3134" s="29"/>
      <c r="M3134" s="29"/>
      <c r="N3134" s="29"/>
      <c r="O3134" s="29"/>
      <c r="P3134" s="29"/>
      <c r="Q3134" s="29"/>
      <c r="R3134" s="29"/>
      <c r="S3134" s="29"/>
      <c r="T3134" s="29"/>
      <c r="U3134" s="29"/>
      <c r="V3134" s="29"/>
      <c r="W3134" s="29"/>
      <c r="X3134" s="29"/>
      <c r="Y3134" s="29"/>
      <c r="Z3134" s="29"/>
      <c r="AA3134" s="29"/>
      <c r="AB3134" s="29"/>
      <c r="AC3134" s="29"/>
      <c r="AD3134" s="29"/>
      <c r="AE3134" s="29"/>
      <c r="AF3134" s="29"/>
      <c r="AG3134" s="29"/>
      <c r="AH3134" s="29"/>
      <c r="AI3134" s="29"/>
      <c r="AJ3134" s="29"/>
      <c r="AK3134" s="29"/>
      <c r="AL3134" s="29"/>
      <c r="AM3134" s="17"/>
      <c r="AN3134" s="17">
        <f>AM3134*(F3134+G3134)</f>
        <v>0</v>
      </c>
      <c r="AO3134" s="17">
        <f>SUMIF($I$1:$AL$1,AO$1,$I3136:$AL3136)*$AM3134</f>
        <v>0</v>
      </c>
      <c r="AP3134" s="17">
        <f t="shared" ref="AP3134:AZ3134" si="1254">SUMIF($I$1:$AL$1,AP$1,$I3136:$AL3136)*$AM3134</f>
        <v>0</v>
      </c>
      <c r="AQ3134" s="17">
        <f t="shared" si="1254"/>
        <v>0</v>
      </c>
      <c r="AR3134" s="17">
        <f t="shared" si="1254"/>
        <v>0</v>
      </c>
      <c r="AS3134" s="17">
        <f t="shared" si="1254"/>
        <v>0</v>
      </c>
      <c r="AT3134" s="17">
        <f t="shared" si="1254"/>
        <v>0</v>
      </c>
      <c r="AU3134" s="17">
        <f t="shared" si="1254"/>
        <v>0</v>
      </c>
      <c r="AV3134" s="17">
        <f t="shared" si="1254"/>
        <v>0</v>
      </c>
      <c r="AW3134" s="17">
        <f t="shared" si="1254"/>
        <v>0</v>
      </c>
      <c r="AX3134" s="17">
        <f t="shared" si="1254"/>
        <v>0</v>
      </c>
      <c r="AY3134" s="17">
        <f t="shared" si="1254"/>
        <v>0</v>
      </c>
      <c r="AZ3134" s="17">
        <f t="shared" si="1254"/>
        <v>0</v>
      </c>
      <c r="BA3134" s="17"/>
    </row>
    <row r="3135" spans="1:53">
      <c r="A3135" s="59"/>
      <c r="B3135" s="46"/>
      <c r="C3135" s="31" t="s">
        <v>5405</v>
      </c>
      <c r="D3135" s="32" t="s">
        <v>4363</v>
      </c>
      <c r="E3135" s="39"/>
      <c r="F3135" s="39"/>
      <c r="G3135" s="39"/>
      <c r="H3135" s="39"/>
      <c r="I3135" s="39">
        <v>43512</v>
      </c>
      <c r="J3135" s="39"/>
      <c r="K3135" s="39">
        <v>28941</v>
      </c>
      <c r="L3135" s="39">
        <v>32636</v>
      </c>
      <c r="M3135" s="39">
        <v>8275</v>
      </c>
      <c r="N3135" s="39"/>
      <c r="O3135" s="39">
        <v>39147</v>
      </c>
      <c r="P3135" s="39">
        <v>48861</v>
      </c>
      <c r="Q3135" s="39">
        <v>58628</v>
      </c>
      <c r="R3135" s="39"/>
      <c r="S3135" s="39">
        <v>279046</v>
      </c>
      <c r="T3135" s="39">
        <v>200991</v>
      </c>
      <c r="U3135" s="39">
        <v>30817</v>
      </c>
      <c r="V3135" s="39">
        <v>7179</v>
      </c>
      <c r="W3135" s="39">
        <v>156910</v>
      </c>
      <c r="X3135" s="39">
        <v>188184</v>
      </c>
      <c r="Y3135" s="39">
        <v>33434</v>
      </c>
      <c r="Z3135" s="39">
        <v>9979</v>
      </c>
      <c r="AA3135" s="39">
        <v>167521</v>
      </c>
      <c r="AB3135" s="39">
        <v>130311</v>
      </c>
      <c r="AC3135" s="39">
        <v>90609</v>
      </c>
      <c r="AD3135" s="39">
        <v>21721</v>
      </c>
      <c r="AE3135" s="39">
        <v>9584</v>
      </c>
      <c r="AF3135" s="39">
        <v>466237</v>
      </c>
      <c r="AG3135" s="39">
        <v>297845</v>
      </c>
      <c r="AH3135" s="39">
        <v>206307</v>
      </c>
      <c r="AI3135" s="39">
        <v>110080</v>
      </c>
      <c r="AJ3135" s="39">
        <v>264219</v>
      </c>
      <c r="AK3135" s="39">
        <v>430576</v>
      </c>
      <c r="AL3135" s="39">
        <v>141802</v>
      </c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3"/>
      <c r="BA3135" s="33"/>
    </row>
    <row r="3136" spans="1:53">
      <c r="A3136" s="59"/>
      <c r="B3136" s="46"/>
      <c r="C3136" s="31"/>
      <c r="D3136" s="32" t="s">
        <v>4364</v>
      </c>
      <c r="E3136" s="39">
        <f>SUM(I3136:AL3136)</f>
        <v>0</v>
      </c>
      <c r="F3136" s="39"/>
      <c r="G3136" s="39"/>
      <c r="H3136" s="39"/>
      <c r="I3136" s="39"/>
      <c r="J3136" s="39"/>
      <c r="K3136" s="39"/>
      <c r="L3136" s="39"/>
      <c r="M3136" s="39"/>
      <c r="N3136" s="39"/>
      <c r="O3136" s="39"/>
      <c r="P3136" s="39"/>
      <c r="Q3136" s="39"/>
      <c r="R3136" s="39"/>
      <c r="S3136" s="39"/>
      <c r="T3136" s="39"/>
      <c r="U3136" s="39"/>
      <c r="V3136" s="39"/>
      <c r="W3136" s="39"/>
      <c r="X3136" s="39"/>
      <c r="Y3136" s="39"/>
      <c r="Z3136" s="39"/>
      <c r="AA3136" s="39"/>
      <c r="AB3136" s="39"/>
      <c r="AC3136" s="39"/>
      <c r="AD3136" s="39"/>
      <c r="AE3136" s="39"/>
      <c r="AF3136" s="39"/>
      <c r="AG3136" s="39"/>
      <c r="AH3136" s="39"/>
      <c r="AI3136" s="39"/>
      <c r="AJ3136" s="39"/>
      <c r="AK3136" s="39"/>
      <c r="AL3136" s="39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3"/>
      <c r="BA3136" s="33"/>
    </row>
    <row r="3137" spans="1:53">
      <c r="A3137" s="59"/>
      <c r="B3137" s="46"/>
      <c r="C3137" s="31" t="s">
        <v>5406</v>
      </c>
      <c r="D3137" s="34" t="s">
        <v>4365</v>
      </c>
      <c r="E3137" s="35">
        <f>E3136-E3134</f>
        <v>0</v>
      </c>
      <c r="F3137" s="35"/>
      <c r="G3137" s="35"/>
      <c r="H3137" s="35"/>
      <c r="I3137" s="35">
        <f>F3134+G3134+H3134+I3136-I3135</f>
        <v>121962</v>
      </c>
      <c r="J3137" s="35">
        <f>I3137+J3136-J3135</f>
        <v>121962</v>
      </c>
      <c r="K3137" s="35">
        <f t="shared" ref="K3137:AL3137" si="1255">J3137+K3136-K3135</f>
        <v>93021</v>
      </c>
      <c r="L3137" s="35">
        <f t="shared" si="1255"/>
        <v>60385</v>
      </c>
      <c r="M3137" s="35">
        <f t="shared" si="1255"/>
        <v>52110</v>
      </c>
      <c r="N3137" s="35">
        <f t="shared" si="1255"/>
        <v>52110</v>
      </c>
      <c r="O3137" s="35">
        <f t="shared" si="1255"/>
        <v>12963</v>
      </c>
      <c r="P3137" s="35">
        <f t="shared" si="1255"/>
        <v>-35898</v>
      </c>
      <c r="Q3137" s="35">
        <f t="shared" si="1255"/>
        <v>-94526</v>
      </c>
      <c r="R3137" s="35">
        <f t="shared" si="1255"/>
        <v>-94526</v>
      </c>
      <c r="S3137" s="35">
        <f t="shared" si="1255"/>
        <v>-373572</v>
      </c>
      <c r="T3137" s="35">
        <f t="shared" si="1255"/>
        <v>-574563</v>
      </c>
      <c r="U3137" s="35">
        <f t="shared" si="1255"/>
        <v>-605380</v>
      </c>
      <c r="V3137" s="35">
        <f t="shared" si="1255"/>
        <v>-612559</v>
      </c>
      <c r="W3137" s="35">
        <f t="shared" si="1255"/>
        <v>-769469</v>
      </c>
      <c r="X3137" s="35">
        <f t="shared" si="1255"/>
        <v>-957653</v>
      </c>
      <c r="Y3137" s="35">
        <f t="shared" si="1255"/>
        <v>-991087</v>
      </c>
      <c r="Z3137" s="35">
        <f t="shared" si="1255"/>
        <v>-1001066</v>
      </c>
      <c r="AA3137" s="35">
        <f t="shared" si="1255"/>
        <v>-1168587</v>
      </c>
      <c r="AB3137" s="35">
        <f t="shared" si="1255"/>
        <v>-1298898</v>
      </c>
      <c r="AC3137" s="35">
        <f t="shared" si="1255"/>
        <v>-1389507</v>
      </c>
      <c r="AD3137" s="35">
        <f t="shared" si="1255"/>
        <v>-1411228</v>
      </c>
      <c r="AE3137" s="35">
        <f t="shared" si="1255"/>
        <v>-1420812</v>
      </c>
      <c r="AF3137" s="35">
        <f t="shared" si="1255"/>
        <v>-1887049</v>
      </c>
      <c r="AG3137" s="35">
        <f t="shared" si="1255"/>
        <v>-2184894</v>
      </c>
      <c r="AH3137" s="35">
        <f t="shared" si="1255"/>
        <v>-2391201</v>
      </c>
      <c r="AI3137" s="35">
        <f t="shared" si="1255"/>
        <v>-2501281</v>
      </c>
      <c r="AJ3137" s="35">
        <f t="shared" si="1255"/>
        <v>-2765500</v>
      </c>
      <c r="AK3137" s="35">
        <f t="shared" si="1255"/>
        <v>-3196076</v>
      </c>
      <c r="AL3137" s="35">
        <f t="shared" si="1255"/>
        <v>-3337878</v>
      </c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3"/>
      <c r="BA3137" s="33"/>
    </row>
    <row r="3138" spans="1:53" ht="17.25" customHeight="1" thickBot="1">
      <c r="A3138" s="60"/>
      <c r="B3138" s="47"/>
      <c r="C3138" s="36">
        <v>0</v>
      </c>
      <c r="D3138" s="37" t="s">
        <v>4366</v>
      </c>
      <c r="E3138" s="52"/>
      <c r="F3138" s="53"/>
      <c r="G3138" s="53"/>
      <c r="H3138" s="53"/>
      <c r="I3138" s="53"/>
      <c r="J3138" s="53"/>
      <c r="K3138" s="53"/>
      <c r="L3138" s="53"/>
      <c r="M3138" s="53"/>
      <c r="N3138" s="53"/>
      <c r="O3138" s="53"/>
      <c r="P3138" s="53"/>
      <c r="Q3138" s="53"/>
      <c r="R3138" s="53"/>
      <c r="S3138" s="53"/>
      <c r="T3138" s="53"/>
      <c r="U3138" s="53"/>
      <c r="V3138" s="53"/>
      <c r="W3138" s="53"/>
      <c r="X3138" s="53"/>
      <c r="Y3138" s="53"/>
      <c r="Z3138" s="53"/>
      <c r="AA3138" s="53"/>
      <c r="AB3138" s="53"/>
      <c r="AC3138" s="53"/>
      <c r="AD3138" s="53"/>
      <c r="AE3138" s="53"/>
      <c r="AF3138" s="53"/>
      <c r="AG3138" s="53"/>
      <c r="AH3138" s="53"/>
      <c r="AI3138" s="53"/>
      <c r="AJ3138" s="53"/>
      <c r="AK3138" s="53"/>
      <c r="AL3138" s="54"/>
      <c r="AM3138" s="38"/>
      <c r="AN3138" s="38"/>
      <c r="AO3138" s="38"/>
      <c r="AP3138" s="38"/>
      <c r="AQ3138" s="38"/>
      <c r="AR3138" s="38"/>
      <c r="AS3138" s="38"/>
      <c r="AT3138" s="38"/>
      <c r="AU3138" s="38"/>
      <c r="AV3138" s="38"/>
      <c r="AW3138" s="38"/>
      <c r="AX3138" s="38"/>
      <c r="AY3138" s="38"/>
      <c r="AZ3138" s="38"/>
      <c r="BA3138" s="38"/>
    </row>
    <row r="3139" spans="1:53" ht="15" thickTop="1">
      <c r="A3139" s="45" t="s">
        <v>5019</v>
      </c>
      <c r="B3139" s="45">
        <v>628</v>
      </c>
      <c r="C3139" s="14" t="s">
        <v>5407</v>
      </c>
      <c r="D3139" s="15" t="s">
        <v>4362</v>
      </c>
      <c r="E3139" s="29"/>
      <c r="F3139" s="29">
        <v>988011</v>
      </c>
      <c r="G3139" s="29"/>
      <c r="H3139" s="29"/>
      <c r="I3139" s="29"/>
      <c r="J3139" s="29"/>
      <c r="K3139" s="29"/>
      <c r="L3139" s="29"/>
      <c r="M3139" s="29"/>
      <c r="N3139" s="29"/>
      <c r="O3139" s="29"/>
      <c r="P3139" s="29"/>
      <c r="Q3139" s="29"/>
      <c r="R3139" s="29"/>
      <c r="S3139" s="29"/>
      <c r="T3139" s="29"/>
      <c r="U3139" s="29"/>
      <c r="V3139" s="29"/>
      <c r="W3139" s="29"/>
      <c r="X3139" s="29"/>
      <c r="Y3139" s="29"/>
      <c r="Z3139" s="29"/>
      <c r="AA3139" s="29"/>
      <c r="AB3139" s="29"/>
      <c r="AC3139" s="29"/>
      <c r="AD3139" s="29"/>
      <c r="AE3139" s="29"/>
      <c r="AF3139" s="29"/>
      <c r="AG3139" s="29"/>
      <c r="AH3139" s="29"/>
      <c r="AI3139" s="29"/>
      <c r="AJ3139" s="29"/>
      <c r="AK3139" s="29"/>
      <c r="AL3139" s="29"/>
      <c r="AM3139" s="17"/>
      <c r="AN3139" s="17">
        <f>AM3139*(F3139+G3139)</f>
        <v>0</v>
      </c>
      <c r="AO3139" s="17">
        <f>SUMIF($I$1:$AL$1,AO$1,$I3141:$AL3141)*$AM3139</f>
        <v>0</v>
      </c>
      <c r="AP3139" s="17">
        <f t="shared" ref="AP3139:AZ3139" si="1256">SUMIF($I$1:$AL$1,AP$1,$I3141:$AL3141)*$AM3139</f>
        <v>0</v>
      </c>
      <c r="AQ3139" s="17">
        <f t="shared" si="1256"/>
        <v>0</v>
      </c>
      <c r="AR3139" s="17">
        <f t="shared" si="1256"/>
        <v>0</v>
      </c>
      <c r="AS3139" s="17">
        <f t="shared" si="1256"/>
        <v>0</v>
      </c>
      <c r="AT3139" s="17">
        <f t="shared" si="1256"/>
        <v>0</v>
      </c>
      <c r="AU3139" s="17">
        <f t="shared" si="1256"/>
        <v>0</v>
      </c>
      <c r="AV3139" s="17">
        <f t="shared" si="1256"/>
        <v>0</v>
      </c>
      <c r="AW3139" s="17">
        <f t="shared" si="1256"/>
        <v>0</v>
      </c>
      <c r="AX3139" s="17">
        <f t="shared" si="1256"/>
        <v>0</v>
      </c>
      <c r="AY3139" s="17">
        <f t="shared" si="1256"/>
        <v>0</v>
      </c>
      <c r="AZ3139" s="17">
        <f t="shared" si="1256"/>
        <v>0</v>
      </c>
      <c r="BA3139" s="17"/>
    </row>
    <row r="3140" spans="1:53">
      <c r="A3140" s="59"/>
      <c r="B3140" s="46"/>
      <c r="C3140" s="31" t="s">
        <v>5408</v>
      </c>
      <c r="D3140" s="32" t="s">
        <v>4363</v>
      </c>
      <c r="E3140" s="39"/>
      <c r="F3140" s="39"/>
      <c r="G3140" s="39"/>
      <c r="H3140" s="39"/>
      <c r="I3140" s="39">
        <v>191762</v>
      </c>
      <c r="J3140" s="39">
        <v>66639</v>
      </c>
      <c r="K3140" s="39">
        <v>92224</v>
      </c>
      <c r="L3140" s="39">
        <v>20314</v>
      </c>
      <c r="M3140" s="39">
        <v>9040</v>
      </c>
      <c r="N3140" s="39">
        <v>10797</v>
      </c>
      <c r="O3140" s="39">
        <v>311974</v>
      </c>
      <c r="P3140" s="39">
        <v>213057</v>
      </c>
      <c r="Q3140" s="39">
        <v>111717</v>
      </c>
      <c r="R3140" s="39">
        <v>9693</v>
      </c>
      <c r="S3140" s="39">
        <v>925365</v>
      </c>
      <c r="T3140" s="39">
        <v>519075</v>
      </c>
      <c r="U3140" s="39">
        <v>78005</v>
      </c>
      <c r="V3140" s="39">
        <v>31465</v>
      </c>
      <c r="W3140" s="39">
        <v>784106</v>
      </c>
      <c r="X3140" s="39">
        <v>521803</v>
      </c>
      <c r="Y3140" s="39">
        <v>86630</v>
      </c>
      <c r="Z3140" s="39">
        <v>39101</v>
      </c>
      <c r="AA3140" s="39">
        <v>251261</v>
      </c>
      <c r="AB3140" s="39">
        <v>749373</v>
      </c>
      <c r="AC3140" s="39">
        <v>366318</v>
      </c>
      <c r="AD3140" s="39">
        <v>78989</v>
      </c>
      <c r="AE3140" s="39">
        <v>39624</v>
      </c>
      <c r="AF3140" s="39">
        <v>1007120</v>
      </c>
      <c r="AG3140" s="39">
        <v>603947</v>
      </c>
      <c r="AH3140" s="39">
        <v>302169</v>
      </c>
      <c r="AI3140" s="39">
        <v>142787</v>
      </c>
      <c r="AJ3140" s="39">
        <v>393480</v>
      </c>
      <c r="AK3140" s="39">
        <v>1109030</v>
      </c>
      <c r="AL3140" s="39">
        <v>346061</v>
      </c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3"/>
      <c r="BA3140" s="33"/>
    </row>
    <row r="3141" spans="1:53">
      <c r="A3141" s="59"/>
      <c r="B3141" s="46"/>
      <c r="C3141" s="31"/>
      <c r="D3141" s="32" t="s">
        <v>4364</v>
      </c>
      <c r="E3141" s="39">
        <f>SUM(I3141:AL3141)</f>
        <v>0</v>
      </c>
      <c r="F3141" s="39"/>
      <c r="G3141" s="39"/>
      <c r="H3141" s="39"/>
      <c r="I3141" s="39"/>
      <c r="J3141" s="39"/>
      <c r="K3141" s="39"/>
      <c r="L3141" s="39"/>
      <c r="M3141" s="39"/>
      <c r="N3141" s="39"/>
      <c r="O3141" s="39"/>
      <c r="P3141" s="39"/>
      <c r="Q3141" s="39"/>
      <c r="R3141" s="39"/>
      <c r="S3141" s="39"/>
      <c r="T3141" s="39"/>
      <c r="U3141" s="39"/>
      <c r="V3141" s="39"/>
      <c r="W3141" s="39"/>
      <c r="X3141" s="39"/>
      <c r="Y3141" s="39"/>
      <c r="Z3141" s="39"/>
      <c r="AA3141" s="39"/>
      <c r="AB3141" s="39"/>
      <c r="AC3141" s="39"/>
      <c r="AD3141" s="39"/>
      <c r="AE3141" s="39"/>
      <c r="AF3141" s="39"/>
      <c r="AG3141" s="39"/>
      <c r="AH3141" s="39"/>
      <c r="AI3141" s="39"/>
      <c r="AJ3141" s="39"/>
      <c r="AK3141" s="39"/>
      <c r="AL3141" s="39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3"/>
      <c r="BA3141" s="33"/>
    </row>
    <row r="3142" spans="1:53">
      <c r="A3142" s="59"/>
      <c r="B3142" s="46"/>
      <c r="C3142" s="31" t="s">
        <v>5409</v>
      </c>
      <c r="D3142" s="34" t="s">
        <v>4365</v>
      </c>
      <c r="E3142" s="35">
        <f>E3141-E3139</f>
        <v>0</v>
      </c>
      <c r="F3142" s="35"/>
      <c r="G3142" s="35"/>
      <c r="H3142" s="35"/>
      <c r="I3142" s="35">
        <f>F3139+G3139+H3139+I3141-I3140</f>
        <v>796249</v>
      </c>
      <c r="J3142" s="35">
        <f>I3142+J3141-J3140</f>
        <v>729610</v>
      </c>
      <c r="K3142" s="35">
        <f t="shared" ref="K3142:AL3142" si="1257">J3142+K3141-K3140</f>
        <v>637386</v>
      </c>
      <c r="L3142" s="35">
        <f t="shared" si="1257"/>
        <v>617072</v>
      </c>
      <c r="M3142" s="35">
        <f t="shared" si="1257"/>
        <v>608032</v>
      </c>
      <c r="N3142" s="35">
        <f t="shared" si="1257"/>
        <v>597235</v>
      </c>
      <c r="O3142" s="35">
        <f t="shared" si="1257"/>
        <v>285261</v>
      </c>
      <c r="P3142" s="35">
        <f t="shared" si="1257"/>
        <v>72204</v>
      </c>
      <c r="Q3142" s="35">
        <f t="shared" si="1257"/>
        <v>-39513</v>
      </c>
      <c r="R3142" s="35">
        <f t="shared" si="1257"/>
        <v>-49206</v>
      </c>
      <c r="S3142" s="35">
        <f t="shared" si="1257"/>
        <v>-974571</v>
      </c>
      <c r="T3142" s="35">
        <f t="shared" si="1257"/>
        <v>-1493646</v>
      </c>
      <c r="U3142" s="35">
        <f t="shared" si="1257"/>
        <v>-1571651</v>
      </c>
      <c r="V3142" s="35">
        <f t="shared" si="1257"/>
        <v>-1603116</v>
      </c>
      <c r="W3142" s="35">
        <f t="shared" si="1257"/>
        <v>-2387222</v>
      </c>
      <c r="X3142" s="35">
        <f t="shared" si="1257"/>
        <v>-2909025</v>
      </c>
      <c r="Y3142" s="35">
        <f t="shared" si="1257"/>
        <v>-2995655</v>
      </c>
      <c r="Z3142" s="35">
        <f t="shared" si="1257"/>
        <v>-3034756</v>
      </c>
      <c r="AA3142" s="35">
        <f t="shared" si="1257"/>
        <v>-3286017</v>
      </c>
      <c r="AB3142" s="35">
        <f t="shared" si="1257"/>
        <v>-4035390</v>
      </c>
      <c r="AC3142" s="35">
        <f t="shared" si="1257"/>
        <v>-4401708</v>
      </c>
      <c r="AD3142" s="35">
        <f t="shared" si="1257"/>
        <v>-4480697</v>
      </c>
      <c r="AE3142" s="35">
        <f t="shared" si="1257"/>
        <v>-4520321</v>
      </c>
      <c r="AF3142" s="35">
        <f t="shared" si="1257"/>
        <v>-5527441</v>
      </c>
      <c r="AG3142" s="35">
        <f t="shared" si="1257"/>
        <v>-6131388</v>
      </c>
      <c r="AH3142" s="35">
        <f t="shared" si="1257"/>
        <v>-6433557</v>
      </c>
      <c r="AI3142" s="35">
        <f t="shared" si="1257"/>
        <v>-6576344</v>
      </c>
      <c r="AJ3142" s="35">
        <f t="shared" si="1257"/>
        <v>-6969824</v>
      </c>
      <c r="AK3142" s="35">
        <f t="shared" si="1257"/>
        <v>-8078854</v>
      </c>
      <c r="AL3142" s="35">
        <f t="shared" si="1257"/>
        <v>-8424915</v>
      </c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3"/>
      <c r="BA3142" s="33"/>
    </row>
    <row r="3143" spans="1:53" ht="17.25" customHeight="1" thickBot="1">
      <c r="A3143" s="60"/>
      <c r="B3143" s="47"/>
      <c r="C3143" s="36">
        <v>0</v>
      </c>
      <c r="D3143" s="37" t="s">
        <v>4366</v>
      </c>
      <c r="E3143" s="52"/>
      <c r="F3143" s="53"/>
      <c r="G3143" s="53"/>
      <c r="H3143" s="53"/>
      <c r="I3143" s="53"/>
      <c r="J3143" s="53"/>
      <c r="K3143" s="53"/>
      <c r="L3143" s="53"/>
      <c r="M3143" s="53"/>
      <c r="N3143" s="53"/>
      <c r="O3143" s="53"/>
      <c r="P3143" s="53"/>
      <c r="Q3143" s="53"/>
      <c r="R3143" s="53"/>
      <c r="S3143" s="53"/>
      <c r="T3143" s="53"/>
      <c r="U3143" s="53"/>
      <c r="V3143" s="53"/>
      <c r="W3143" s="53"/>
      <c r="X3143" s="53"/>
      <c r="Y3143" s="53"/>
      <c r="Z3143" s="53"/>
      <c r="AA3143" s="53"/>
      <c r="AB3143" s="53"/>
      <c r="AC3143" s="53"/>
      <c r="AD3143" s="53"/>
      <c r="AE3143" s="53"/>
      <c r="AF3143" s="53"/>
      <c r="AG3143" s="53"/>
      <c r="AH3143" s="53"/>
      <c r="AI3143" s="53"/>
      <c r="AJ3143" s="53"/>
      <c r="AK3143" s="53"/>
      <c r="AL3143" s="54"/>
      <c r="AM3143" s="38"/>
      <c r="AN3143" s="38"/>
      <c r="AO3143" s="38"/>
      <c r="AP3143" s="38"/>
      <c r="AQ3143" s="38"/>
      <c r="AR3143" s="38"/>
      <c r="AS3143" s="38"/>
      <c r="AT3143" s="38"/>
      <c r="AU3143" s="38"/>
      <c r="AV3143" s="38"/>
      <c r="AW3143" s="38"/>
      <c r="AX3143" s="38"/>
      <c r="AY3143" s="38"/>
      <c r="AZ3143" s="38"/>
      <c r="BA3143" s="38"/>
    </row>
    <row r="3144" spans="1:53" ht="15" thickTop="1">
      <c r="A3144" s="45" t="s">
        <v>2918</v>
      </c>
      <c r="B3144" s="45">
        <v>629</v>
      </c>
      <c r="C3144" s="14" t="s">
        <v>5410</v>
      </c>
      <c r="D3144" s="15" t="s">
        <v>4362</v>
      </c>
      <c r="E3144" s="29"/>
      <c r="F3144" s="29">
        <v>3234094</v>
      </c>
      <c r="G3144" s="29"/>
      <c r="H3144" s="29"/>
      <c r="I3144" s="29"/>
      <c r="J3144" s="29"/>
      <c r="K3144" s="29"/>
      <c r="L3144" s="29"/>
      <c r="M3144" s="29"/>
      <c r="N3144" s="29"/>
      <c r="O3144" s="29"/>
      <c r="P3144" s="29"/>
      <c r="Q3144" s="29"/>
      <c r="R3144" s="29"/>
      <c r="S3144" s="29"/>
      <c r="T3144" s="29"/>
      <c r="U3144" s="29"/>
      <c r="V3144" s="29"/>
      <c r="W3144" s="29"/>
      <c r="X3144" s="29"/>
      <c r="Y3144" s="29"/>
      <c r="Z3144" s="29"/>
      <c r="AA3144" s="29"/>
      <c r="AB3144" s="29"/>
      <c r="AC3144" s="29"/>
      <c r="AD3144" s="29"/>
      <c r="AE3144" s="29"/>
      <c r="AF3144" s="29"/>
      <c r="AG3144" s="29"/>
      <c r="AH3144" s="29"/>
      <c r="AI3144" s="29"/>
      <c r="AJ3144" s="29"/>
      <c r="AK3144" s="29"/>
      <c r="AL3144" s="29"/>
      <c r="AM3144" s="17"/>
      <c r="AN3144" s="17">
        <f>AM3144*(F3144+G3144)</f>
        <v>0</v>
      </c>
      <c r="AO3144" s="17">
        <f>SUMIF($I$1:$AL$1,AO$1,$I3146:$AL3146)*$AM3144</f>
        <v>0</v>
      </c>
      <c r="AP3144" s="17">
        <f t="shared" ref="AP3144:AZ3144" si="1258">SUMIF($I$1:$AL$1,AP$1,$I3146:$AL3146)*$AM3144</f>
        <v>0</v>
      </c>
      <c r="AQ3144" s="17">
        <f t="shared" si="1258"/>
        <v>0</v>
      </c>
      <c r="AR3144" s="17">
        <f t="shared" si="1258"/>
        <v>0</v>
      </c>
      <c r="AS3144" s="17">
        <f t="shared" si="1258"/>
        <v>0</v>
      </c>
      <c r="AT3144" s="17">
        <f t="shared" si="1258"/>
        <v>0</v>
      </c>
      <c r="AU3144" s="17">
        <f t="shared" si="1258"/>
        <v>0</v>
      </c>
      <c r="AV3144" s="17">
        <f t="shared" si="1258"/>
        <v>0</v>
      </c>
      <c r="AW3144" s="17">
        <f t="shared" si="1258"/>
        <v>0</v>
      </c>
      <c r="AX3144" s="17">
        <f t="shared" si="1258"/>
        <v>0</v>
      </c>
      <c r="AY3144" s="17">
        <f t="shared" si="1258"/>
        <v>0</v>
      </c>
      <c r="AZ3144" s="17">
        <f t="shared" si="1258"/>
        <v>0</v>
      </c>
      <c r="BA3144" s="17"/>
    </row>
    <row r="3145" spans="1:53">
      <c r="A3145" s="59"/>
      <c r="B3145" s="46"/>
      <c r="C3145" s="31" t="s">
        <v>5411</v>
      </c>
      <c r="D3145" s="32" t="s">
        <v>4363</v>
      </c>
      <c r="E3145" s="39"/>
      <c r="F3145" s="39"/>
      <c r="G3145" s="39"/>
      <c r="H3145" s="39"/>
      <c r="I3145" s="39">
        <v>815754</v>
      </c>
      <c r="J3145" s="39">
        <v>278432</v>
      </c>
      <c r="K3145" s="39">
        <v>667860</v>
      </c>
      <c r="L3145" s="39">
        <v>149173</v>
      </c>
      <c r="M3145" s="39">
        <v>16024</v>
      </c>
      <c r="N3145" s="39">
        <v>149409</v>
      </c>
      <c r="O3145" s="39">
        <v>1131623</v>
      </c>
      <c r="P3145" s="39">
        <v>785752</v>
      </c>
      <c r="Q3145" s="39">
        <v>289665</v>
      </c>
      <c r="R3145" s="39">
        <v>100854</v>
      </c>
      <c r="S3145" s="39">
        <v>1977264</v>
      </c>
      <c r="T3145" s="39">
        <v>1590513</v>
      </c>
      <c r="U3145" s="39">
        <v>393847</v>
      </c>
      <c r="V3145" s="39">
        <v>349418</v>
      </c>
      <c r="W3145" s="39">
        <v>1777101</v>
      </c>
      <c r="X3145" s="39">
        <v>1213233</v>
      </c>
      <c r="Y3145" s="39">
        <v>624976</v>
      </c>
      <c r="Z3145" s="39">
        <v>356090</v>
      </c>
      <c r="AA3145" s="39">
        <v>578574</v>
      </c>
      <c r="AB3145" s="39">
        <v>1813674</v>
      </c>
      <c r="AC3145" s="39">
        <v>968277</v>
      </c>
      <c r="AD3145" s="39">
        <v>672534</v>
      </c>
      <c r="AE3145" s="39">
        <v>306718</v>
      </c>
      <c r="AF3145" s="39">
        <v>1813152</v>
      </c>
      <c r="AG3145" s="39">
        <v>1166853</v>
      </c>
      <c r="AH3145" s="39">
        <v>583432</v>
      </c>
      <c r="AI3145" s="39">
        <v>537732</v>
      </c>
      <c r="AJ3145" s="39">
        <v>502339</v>
      </c>
      <c r="AK3145" s="39">
        <v>2072321</v>
      </c>
      <c r="AL3145" s="39">
        <v>790469</v>
      </c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3"/>
      <c r="BA3145" s="33"/>
    </row>
    <row r="3146" spans="1:53">
      <c r="A3146" s="59"/>
      <c r="B3146" s="46"/>
      <c r="C3146" s="31"/>
      <c r="D3146" s="32" t="s">
        <v>4364</v>
      </c>
      <c r="E3146" s="39">
        <f>SUM(I3146:AL3146)</f>
        <v>0</v>
      </c>
      <c r="F3146" s="39"/>
      <c r="G3146" s="39"/>
      <c r="H3146" s="39"/>
      <c r="I3146" s="39"/>
      <c r="J3146" s="39"/>
      <c r="K3146" s="39"/>
      <c r="L3146" s="39"/>
      <c r="M3146" s="39"/>
      <c r="N3146" s="39"/>
      <c r="O3146" s="39"/>
      <c r="P3146" s="39"/>
      <c r="Q3146" s="39"/>
      <c r="R3146" s="39"/>
      <c r="S3146" s="39"/>
      <c r="T3146" s="39"/>
      <c r="U3146" s="39"/>
      <c r="V3146" s="39"/>
      <c r="W3146" s="39"/>
      <c r="X3146" s="39"/>
      <c r="Y3146" s="39"/>
      <c r="Z3146" s="39"/>
      <c r="AA3146" s="39"/>
      <c r="AB3146" s="39"/>
      <c r="AC3146" s="39"/>
      <c r="AD3146" s="39"/>
      <c r="AE3146" s="39"/>
      <c r="AF3146" s="39"/>
      <c r="AG3146" s="39"/>
      <c r="AH3146" s="39"/>
      <c r="AI3146" s="39"/>
      <c r="AJ3146" s="39"/>
      <c r="AK3146" s="39"/>
      <c r="AL3146" s="39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3"/>
      <c r="BA3146" s="33"/>
    </row>
    <row r="3147" spans="1:53">
      <c r="A3147" s="59"/>
      <c r="B3147" s="46"/>
      <c r="C3147" s="31" t="s">
        <v>5412</v>
      </c>
      <c r="D3147" s="34" t="s">
        <v>4365</v>
      </c>
      <c r="E3147" s="35">
        <f>E3146-E3144</f>
        <v>0</v>
      </c>
      <c r="F3147" s="35"/>
      <c r="G3147" s="35"/>
      <c r="H3147" s="35"/>
      <c r="I3147" s="35">
        <f>F3144+G3144+H3144+I3146-I3145</f>
        <v>2418340</v>
      </c>
      <c r="J3147" s="35">
        <f>I3147+J3146-J3145</f>
        <v>2139908</v>
      </c>
      <c r="K3147" s="35">
        <f t="shared" ref="K3147:AL3147" si="1259">J3147+K3146-K3145</f>
        <v>1472048</v>
      </c>
      <c r="L3147" s="35">
        <f t="shared" si="1259"/>
        <v>1322875</v>
      </c>
      <c r="M3147" s="35">
        <f t="shared" si="1259"/>
        <v>1306851</v>
      </c>
      <c r="N3147" s="35">
        <f t="shared" si="1259"/>
        <v>1157442</v>
      </c>
      <c r="O3147" s="35">
        <f t="shared" si="1259"/>
        <v>25819</v>
      </c>
      <c r="P3147" s="35">
        <f t="shared" si="1259"/>
        <v>-759933</v>
      </c>
      <c r="Q3147" s="35">
        <f t="shared" si="1259"/>
        <v>-1049598</v>
      </c>
      <c r="R3147" s="35">
        <f t="shared" si="1259"/>
        <v>-1150452</v>
      </c>
      <c r="S3147" s="35">
        <f t="shared" si="1259"/>
        <v>-3127716</v>
      </c>
      <c r="T3147" s="35">
        <f t="shared" si="1259"/>
        <v>-4718229</v>
      </c>
      <c r="U3147" s="35">
        <f t="shared" si="1259"/>
        <v>-5112076</v>
      </c>
      <c r="V3147" s="35">
        <f t="shared" si="1259"/>
        <v>-5461494</v>
      </c>
      <c r="W3147" s="35">
        <f t="shared" si="1259"/>
        <v>-7238595</v>
      </c>
      <c r="X3147" s="35">
        <f t="shared" si="1259"/>
        <v>-8451828</v>
      </c>
      <c r="Y3147" s="35">
        <f t="shared" si="1259"/>
        <v>-9076804</v>
      </c>
      <c r="Z3147" s="35">
        <f t="shared" si="1259"/>
        <v>-9432894</v>
      </c>
      <c r="AA3147" s="35">
        <f t="shared" si="1259"/>
        <v>-10011468</v>
      </c>
      <c r="AB3147" s="35">
        <f t="shared" si="1259"/>
        <v>-11825142</v>
      </c>
      <c r="AC3147" s="35">
        <f t="shared" si="1259"/>
        <v>-12793419</v>
      </c>
      <c r="AD3147" s="35">
        <f t="shared" si="1259"/>
        <v>-13465953</v>
      </c>
      <c r="AE3147" s="35">
        <f t="shared" si="1259"/>
        <v>-13772671</v>
      </c>
      <c r="AF3147" s="35">
        <f t="shared" si="1259"/>
        <v>-15585823</v>
      </c>
      <c r="AG3147" s="35">
        <f t="shared" si="1259"/>
        <v>-16752676</v>
      </c>
      <c r="AH3147" s="35">
        <f t="shared" si="1259"/>
        <v>-17336108</v>
      </c>
      <c r="AI3147" s="35">
        <f t="shared" si="1259"/>
        <v>-17873840</v>
      </c>
      <c r="AJ3147" s="35">
        <f t="shared" si="1259"/>
        <v>-18376179</v>
      </c>
      <c r="AK3147" s="35">
        <f t="shared" si="1259"/>
        <v>-20448500</v>
      </c>
      <c r="AL3147" s="35">
        <f t="shared" si="1259"/>
        <v>-21238969</v>
      </c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3"/>
      <c r="BA3147" s="33"/>
    </row>
    <row r="3148" spans="1:53" ht="17.25" customHeight="1" thickBot="1">
      <c r="A3148" s="60"/>
      <c r="B3148" s="47"/>
      <c r="C3148" s="36">
        <v>0</v>
      </c>
      <c r="D3148" s="37" t="s">
        <v>4366</v>
      </c>
      <c r="E3148" s="52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  <c r="U3148" s="53"/>
      <c r="V3148" s="53"/>
      <c r="W3148" s="53"/>
      <c r="X3148" s="53"/>
      <c r="Y3148" s="53"/>
      <c r="Z3148" s="53"/>
      <c r="AA3148" s="53"/>
      <c r="AB3148" s="53"/>
      <c r="AC3148" s="53"/>
      <c r="AD3148" s="53"/>
      <c r="AE3148" s="53"/>
      <c r="AF3148" s="53"/>
      <c r="AG3148" s="53"/>
      <c r="AH3148" s="53"/>
      <c r="AI3148" s="53"/>
      <c r="AJ3148" s="53"/>
      <c r="AK3148" s="53"/>
      <c r="AL3148" s="54"/>
      <c r="AM3148" s="38"/>
      <c r="AN3148" s="38"/>
      <c r="AO3148" s="38"/>
      <c r="AP3148" s="38"/>
      <c r="AQ3148" s="38"/>
      <c r="AR3148" s="38"/>
      <c r="AS3148" s="38"/>
      <c r="AT3148" s="38"/>
      <c r="AU3148" s="38"/>
      <c r="AV3148" s="38"/>
      <c r="AW3148" s="38"/>
      <c r="AX3148" s="38"/>
      <c r="AY3148" s="38"/>
      <c r="AZ3148" s="38"/>
      <c r="BA3148" s="38"/>
    </row>
    <row r="3149" spans="1:53" ht="15" thickTop="1">
      <c r="A3149" s="45" t="s">
        <v>2918</v>
      </c>
      <c r="B3149" s="45">
        <v>630</v>
      </c>
      <c r="C3149" s="14" t="s">
        <v>5413</v>
      </c>
      <c r="D3149" s="15" t="s">
        <v>4362</v>
      </c>
      <c r="E3149" s="29"/>
      <c r="F3149" s="29">
        <v>205691</v>
      </c>
      <c r="G3149" s="29"/>
      <c r="H3149" s="29"/>
      <c r="I3149" s="29"/>
      <c r="J3149" s="29"/>
      <c r="K3149" s="29"/>
      <c r="L3149" s="29"/>
      <c r="M3149" s="29"/>
      <c r="N3149" s="29"/>
      <c r="O3149" s="29"/>
      <c r="P3149" s="29"/>
      <c r="Q3149" s="29"/>
      <c r="R3149" s="29"/>
      <c r="S3149" s="29"/>
      <c r="T3149" s="29"/>
      <c r="U3149" s="29"/>
      <c r="V3149" s="29"/>
      <c r="W3149" s="29"/>
      <c r="X3149" s="29"/>
      <c r="Y3149" s="29"/>
      <c r="Z3149" s="29"/>
      <c r="AA3149" s="29"/>
      <c r="AB3149" s="29"/>
      <c r="AC3149" s="29"/>
      <c r="AD3149" s="29"/>
      <c r="AE3149" s="29"/>
      <c r="AF3149" s="29"/>
      <c r="AG3149" s="29"/>
      <c r="AH3149" s="29"/>
      <c r="AI3149" s="29"/>
      <c r="AJ3149" s="29"/>
      <c r="AK3149" s="29"/>
      <c r="AL3149" s="29"/>
      <c r="AM3149" s="17"/>
      <c r="AN3149" s="17">
        <f>AM3149*(F3149+G3149)</f>
        <v>0</v>
      </c>
      <c r="AO3149" s="17">
        <f>SUMIF($I$1:$AL$1,AO$1,$I3151:$AL3151)*$AM3149</f>
        <v>0</v>
      </c>
      <c r="AP3149" s="17">
        <f t="shared" ref="AP3149:AZ3149" si="1260">SUMIF($I$1:$AL$1,AP$1,$I3151:$AL3151)*$AM3149</f>
        <v>0</v>
      </c>
      <c r="AQ3149" s="17">
        <f t="shared" si="1260"/>
        <v>0</v>
      </c>
      <c r="AR3149" s="17">
        <f t="shared" si="1260"/>
        <v>0</v>
      </c>
      <c r="AS3149" s="17">
        <f t="shared" si="1260"/>
        <v>0</v>
      </c>
      <c r="AT3149" s="17">
        <f t="shared" si="1260"/>
        <v>0</v>
      </c>
      <c r="AU3149" s="17">
        <f t="shared" si="1260"/>
        <v>0</v>
      </c>
      <c r="AV3149" s="17">
        <f t="shared" si="1260"/>
        <v>0</v>
      </c>
      <c r="AW3149" s="17">
        <f t="shared" si="1260"/>
        <v>0</v>
      </c>
      <c r="AX3149" s="17">
        <f t="shared" si="1260"/>
        <v>0</v>
      </c>
      <c r="AY3149" s="17">
        <f t="shared" si="1260"/>
        <v>0</v>
      </c>
      <c r="AZ3149" s="17">
        <f t="shared" si="1260"/>
        <v>0</v>
      </c>
      <c r="BA3149" s="17"/>
    </row>
    <row r="3150" spans="1:53">
      <c r="A3150" s="59"/>
      <c r="B3150" s="46"/>
      <c r="C3150" s="31" t="s">
        <v>5414</v>
      </c>
      <c r="D3150" s="32" t="s">
        <v>4363</v>
      </c>
      <c r="E3150" s="39"/>
      <c r="F3150" s="39"/>
      <c r="G3150" s="39"/>
      <c r="H3150" s="39"/>
      <c r="I3150" s="39">
        <v>82487</v>
      </c>
      <c r="J3150" s="39">
        <v>2029</v>
      </c>
      <c r="K3150" s="39">
        <v>90787</v>
      </c>
      <c r="L3150" s="39">
        <v>2454</v>
      </c>
      <c r="M3150" s="39">
        <v>7430</v>
      </c>
      <c r="N3150" s="39">
        <v>20392</v>
      </c>
      <c r="O3150" s="39">
        <v>86618</v>
      </c>
      <c r="P3150" s="39">
        <v>49255</v>
      </c>
      <c r="Q3150" s="39">
        <v>4531</v>
      </c>
      <c r="R3150" s="39">
        <v>16783</v>
      </c>
      <c r="S3150" s="39">
        <v>159590</v>
      </c>
      <c r="T3150" s="39">
        <v>89054</v>
      </c>
      <c r="U3150" s="39">
        <v>10899</v>
      </c>
      <c r="V3150" s="39">
        <v>29958</v>
      </c>
      <c r="W3150" s="39">
        <v>129870</v>
      </c>
      <c r="X3150" s="39">
        <v>25359</v>
      </c>
      <c r="Y3150" s="39">
        <v>76774</v>
      </c>
      <c r="Z3150" s="39">
        <v>4827</v>
      </c>
      <c r="AA3150" s="39">
        <v>49905</v>
      </c>
      <c r="AB3150" s="39">
        <v>104291</v>
      </c>
      <c r="AC3150" s="39">
        <v>42425</v>
      </c>
      <c r="AD3150" s="39">
        <v>47326</v>
      </c>
      <c r="AE3150" s="39">
        <v>17211</v>
      </c>
      <c r="AF3150" s="39">
        <v>197505</v>
      </c>
      <c r="AG3150" s="39">
        <v>54675</v>
      </c>
      <c r="AH3150" s="39">
        <v>50011</v>
      </c>
      <c r="AI3150" s="39">
        <v>13233</v>
      </c>
      <c r="AJ3150" s="39">
        <v>24093</v>
      </c>
      <c r="AK3150" s="39">
        <v>166341</v>
      </c>
      <c r="AL3150" s="39">
        <v>61535</v>
      </c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3"/>
      <c r="BA3150" s="33"/>
    </row>
    <row r="3151" spans="1:53">
      <c r="A3151" s="59"/>
      <c r="B3151" s="46"/>
      <c r="C3151" s="31"/>
      <c r="D3151" s="32" t="s">
        <v>4364</v>
      </c>
      <c r="E3151" s="39">
        <f>SUM(I3151:AL3151)</f>
        <v>0</v>
      </c>
      <c r="F3151" s="39"/>
      <c r="G3151" s="39"/>
      <c r="H3151" s="39"/>
      <c r="I3151" s="39"/>
      <c r="J3151" s="39"/>
      <c r="K3151" s="39"/>
      <c r="L3151" s="39"/>
      <c r="M3151" s="39"/>
      <c r="N3151" s="39"/>
      <c r="O3151" s="39"/>
      <c r="P3151" s="39"/>
      <c r="Q3151" s="39"/>
      <c r="R3151" s="39"/>
      <c r="S3151" s="39"/>
      <c r="T3151" s="39"/>
      <c r="U3151" s="39"/>
      <c r="V3151" s="39"/>
      <c r="W3151" s="39"/>
      <c r="X3151" s="39"/>
      <c r="Y3151" s="39"/>
      <c r="Z3151" s="39"/>
      <c r="AA3151" s="39"/>
      <c r="AB3151" s="39"/>
      <c r="AC3151" s="39"/>
      <c r="AD3151" s="39"/>
      <c r="AE3151" s="39"/>
      <c r="AF3151" s="39"/>
      <c r="AG3151" s="39"/>
      <c r="AH3151" s="39"/>
      <c r="AI3151" s="39"/>
      <c r="AJ3151" s="39"/>
      <c r="AK3151" s="39"/>
      <c r="AL3151" s="39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3"/>
      <c r="BA3151" s="33"/>
    </row>
    <row r="3152" spans="1:53">
      <c r="A3152" s="59"/>
      <c r="B3152" s="46"/>
      <c r="C3152" s="31" t="s">
        <v>5415</v>
      </c>
      <c r="D3152" s="34" t="s">
        <v>4365</v>
      </c>
      <c r="E3152" s="35">
        <f>E3151-E3149</f>
        <v>0</v>
      </c>
      <c r="F3152" s="35"/>
      <c r="G3152" s="35"/>
      <c r="H3152" s="35"/>
      <c r="I3152" s="35">
        <f>F3149+G3149+H3149+I3151-I3150</f>
        <v>123204</v>
      </c>
      <c r="J3152" s="35">
        <f>I3152+J3151-J3150</f>
        <v>121175</v>
      </c>
      <c r="K3152" s="35">
        <f t="shared" ref="K3152:AL3152" si="1261">J3152+K3151-K3150</f>
        <v>30388</v>
      </c>
      <c r="L3152" s="35">
        <f t="shared" si="1261"/>
        <v>27934</v>
      </c>
      <c r="M3152" s="35">
        <f t="shared" si="1261"/>
        <v>20504</v>
      </c>
      <c r="N3152" s="35">
        <f t="shared" si="1261"/>
        <v>112</v>
      </c>
      <c r="O3152" s="35">
        <f t="shared" si="1261"/>
        <v>-86506</v>
      </c>
      <c r="P3152" s="35">
        <f t="shared" si="1261"/>
        <v>-135761</v>
      </c>
      <c r="Q3152" s="35">
        <f t="shared" si="1261"/>
        <v>-140292</v>
      </c>
      <c r="R3152" s="35">
        <f t="shared" si="1261"/>
        <v>-157075</v>
      </c>
      <c r="S3152" s="35">
        <f t="shared" si="1261"/>
        <v>-316665</v>
      </c>
      <c r="T3152" s="35">
        <f t="shared" si="1261"/>
        <v>-405719</v>
      </c>
      <c r="U3152" s="35">
        <f t="shared" si="1261"/>
        <v>-416618</v>
      </c>
      <c r="V3152" s="35">
        <f t="shared" si="1261"/>
        <v>-446576</v>
      </c>
      <c r="W3152" s="35">
        <f t="shared" si="1261"/>
        <v>-576446</v>
      </c>
      <c r="X3152" s="35">
        <f t="shared" si="1261"/>
        <v>-601805</v>
      </c>
      <c r="Y3152" s="35">
        <f t="shared" si="1261"/>
        <v>-678579</v>
      </c>
      <c r="Z3152" s="35">
        <f t="shared" si="1261"/>
        <v>-683406</v>
      </c>
      <c r="AA3152" s="35">
        <f t="shared" si="1261"/>
        <v>-733311</v>
      </c>
      <c r="AB3152" s="35">
        <f t="shared" si="1261"/>
        <v>-837602</v>
      </c>
      <c r="AC3152" s="35">
        <f t="shared" si="1261"/>
        <v>-880027</v>
      </c>
      <c r="AD3152" s="35">
        <f t="shared" si="1261"/>
        <v>-927353</v>
      </c>
      <c r="AE3152" s="35">
        <f t="shared" si="1261"/>
        <v>-944564</v>
      </c>
      <c r="AF3152" s="35">
        <f t="shared" si="1261"/>
        <v>-1142069</v>
      </c>
      <c r="AG3152" s="35">
        <f t="shared" si="1261"/>
        <v>-1196744</v>
      </c>
      <c r="AH3152" s="35">
        <f t="shared" si="1261"/>
        <v>-1246755</v>
      </c>
      <c r="AI3152" s="35">
        <f t="shared" si="1261"/>
        <v>-1259988</v>
      </c>
      <c r="AJ3152" s="35">
        <f t="shared" si="1261"/>
        <v>-1284081</v>
      </c>
      <c r="AK3152" s="35">
        <f t="shared" si="1261"/>
        <v>-1450422</v>
      </c>
      <c r="AL3152" s="35">
        <f t="shared" si="1261"/>
        <v>-1511957</v>
      </c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3"/>
      <c r="BA3152" s="33"/>
    </row>
    <row r="3153" spans="1:53" ht="17.25" customHeight="1" thickBot="1">
      <c r="A3153" s="60"/>
      <c r="B3153" s="47"/>
      <c r="C3153" s="36">
        <v>0</v>
      </c>
      <c r="D3153" s="37" t="s">
        <v>4366</v>
      </c>
      <c r="E3153" s="52"/>
      <c r="F3153" s="53"/>
      <c r="G3153" s="53"/>
      <c r="H3153" s="53"/>
      <c r="I3153" s="53"/>
      <c r="J3153" s="53"/>
      <c r="K3153" s="53"/>
      <c r="L3153" s="53"/>
      <c r="M3153" s="53"/>
      <c r="N3153" s="53"/>
      <c r="O3153" s="53"/>
      <c r="P3153" s="53"/>
      <c r="Q3153" s="53"/>
      <c r="R3153" s="53"/>
      <c r="S3153" s="53"/>
      <c r="T3153" s="53"/>
      <c r="U3153" s="53"/>
      <c r="V3153" s="53"/>
      <c r="W3153" s="53"/>
      <c r="X3153" s="53"/>
      <c r="Y3153" s="53"/>
      <c r="Z3153" s="53"/>
      <c r="AA3153" s="53"/>
      <c r="AB3153" s="53"/>
      <c r="AC3153" s="53"/>
      <c r="AD3153" s="53"/>
      <c r="AE3153" s="53"/>
      <c r="AF3153" s="53"/>
      <c r="AG3153" s="53"/>
      <c r="AH3153" s="53"/>
      <c r="AI3153" s="53"/>
      <c r="AJ3153" s="53"/>
      <c r="AK3153" s="53"/>
      <c r="AL3153" s="54"/>
      <c r="AM3153" s="38"/>
      <c r="AN3153" s="38"/>
      <c r="AO3153" s="38"/>
      <c r="AP3153" s="38"/>
      <c r="AQ3153" s="38"/>
      <c r="AR3153" s="38"/>
      <c r="AS3153" s="38"/>
      <c r="AT3153" s="38"/>
      <c r="AU3153" s="38"/>
      <c r="AV3153" s="38"/>
      <c r="AW3153" s="38"/>
      <c r="AX3153" s="38"/>
      <c r="AY3153" s="38"/>
      <c r="AZ3153" s="38"/>
      <c r="BA3153" s="38"/>
    </row>
    <row r="3154" spans="1:53" ht="15" thickTop="1">
      <c r="A3154" s="45" t="s">
        <v>5019</v>
      </c>
      <c r="B3154" s="45">
        <v>631</v>
      </c>
      <c r="C3154" s="14" t="s">
        <v>5416</v>
      </c>
      <c r="D3154" s="15" t="s">
        <v>4362</v>
      </c>
      <c r="E3154" s="29"/>
      <c r="F3154" s="29">
        <v>1388175</v>
      </c>
      <c r="G3154" s="29"/>
      <c r="H3154" s="29"/>
      <c r="I3154" s="29"/>
      <c r="J3154" s="29"/>
      <c r="K3154" s="29"/>
      <c r="L3154" s="29"/>
      <c r="M3154" s="29"/>
      <c r="N3154" s="29"/>
      <c r="O3154" s="29"/>
      <c r="P3154" s="29"/>
      <c r="Q3154" s="29"/>
      <c r="R3154" s="29"/>
      <c r="S3154" s="29"/>
      <c r="T3154" s="29"/>
      <c r="U3154" s="29"/>
      <c r="V3154" s="29"/>
      <c r="W3154" s="29"/>
      <c r="X3154" s="29"/>
      <c r="Y3154" s="29"/>
      <c r="Z3154" s="29"/>
      <c r="AA3154" s="29"/>
      <c r="AB3154" s="29"/>
      <c r="AC3154" s="29"/>
      <c r="AD3154" s="29"/>
      <c r="AE3154" s="29"/>
      <c r="AF3154" s="29"/>
      <c r="AG3154" s="29"/>
      <c r="AH3154" s="29"/>
      <c r="AI3154" s="29"/>
      <c r="AJ3154" s="29"/>
      <c r="AK3154" s="29"/>
      <c r="AL3154" s="29"/>
      <c r="AM3154" s="17"/>
      <c r="AN3154" s="17">
        <f>AM3154*(F3154+G3154)</f>
        <v>0</v>
      </c>
      <c r="AO3154" s="17">
        <f>SUMIF($I$1:$AL$1,AO$1,$I3156:$AL3156)*$AM3154</f>
        <v>0</v>
      </c>
      <c r="AP3154" s="17">
        <f t="shared" ref="AP3154:AZ3154" si="1262">SUMIF($I$1:$AL$1,AP$1,$I3156:$AL3156)*$AM3154</f>
        <v>0</v>
      </c>
      <c r="AQ3154" s="17">
        <f t="shared" si="1262"/>
        <v>0</v>
      </c>
      <c r="AR3154" s="17">
        <f t="shared" si="1262"/>
        <v>0</v>
      </c>
      <c r="AS3154" s="17">
        <f t="shared" si="1262"/>
        <v>0</v>
      </c>
      <c r="AT3154" s="17">
        <f t="shared" si="1262"/>
        <v>0</v>
      </c>
      <c r="AU3154" s="17">
        <f t="shared" si="1262"/>
        <v>0</v>
      </c>
      <c r="AV3154" s="17">
        <f t="shared" si="1262"/>
        <v>0</v>
      </c>
      <c r="AW3154" s="17">
        <f t="shared" si="1262"/>
        <v>0</v>
      </c>
      <c r="AX3154" s="17">
        <f t="shared" si="1262"/>
        <v>0</v>
      </c>
      <c r="AY3154" s="17">
        <f t="shared" si="1262"/>
        <v>0</v>
      </c>
      <c r="AZ3154" s="17">
        <f t="shared" si="1262"/>
        <v>0</v>
      </c>
      <c r="BA3154" s="17"/>
    </row>
    <row r="3155" spans="1:53">
      <c r="A3155" s="59"/>
      <c r="B3155" s="46"/>
      <c r="C3155" s="31" t="s">
        <v>5417</v>
      </c>
      <c r="D3155" s="32" t="s">
        <v>4363</v>
      </c>
      <c r="E3155" s="39"/>
      <c r="F3155" s="39"/>
      <c r="G3155" s="39"/>
      <c r="H3155" s="39"/>
      <c r="I3155" s="39">
        <v>411593</v>
      </c>
      <c r="J3155" s="39">
        <v>105144</v>
      </c>
      <c r="K3155" s="39">
        <v>379945</v>
      </c>
      <c r="L3155" s="39">
        <v>93741</v>
      </c>
      <c r="M3155" s="39">
        <v>15906</v>
      </c>
      <c r="N3155" s="39">
        <v>48062</v>
      </c>
      <c r="O3155" s="39">
        <v>297077</v>
      </c>
      <c r="P3155" s="39">
        <v>456273</v>
      </c>
      <c r="Q3155" s="39">
        <v>398738</v>
      </c>
      <c r="R3155" s="39">
        <v>57122</v>
      </c>
      <c r="S3155" s="39">
        <v>1057124</v>
      </c>
      <c r="T3155" s="39">
        <v>867187</v>
      </c>
      <c r="U3155" s="39">
        <v>351539</v>
      </c>
      <c r="V3155" s="39">
        <v>147136</v>
      </c>
      <c r="W3155" s="39">
        <v>794677</v>
      </c>
      <c r="X3155" s="39">
        <v>852545</v>
      </c>
      <c r="Y3155" s="39">
        <v>398021</v>
      </c>
      <c r="Z3155" s="39">
        <v>156836</v>
      </c>
      <c r="AA3155" s="39">
        <v>548089</v>
      </c>
      <c r="AB3155" s="39">
        <v>897016</v>
      </c>
      <c r="AC3155" s="39">
        <v>523141</v>
      </c>
      <c r="AD3155" s="39">
        <v>306292</v>
      </c>
      <c r="AE3155" s="39">
        <v>249025</v>
      </c>
      <c r="AF3155" s="39">
        <v>1039415</v>
      </c>
      <c r="AG3155" s="39">
        <v>1014408</v>
      </c>
      <c r="AH3155" s="39">
        <v>438754</v>
      </c>
      <c r="AI3155" s="39">
        <v>621716</v>
      </c>
      <c r="AJ3155" s="39">
        <v>610271</v>
      </c>
      <c r="AK3155" s="39">
        <v>1866966</v>
      </c>
      <c r="AL3155" s="39">
        <v>577678</v>
      </c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3"/>
      <c r="BA3155" s="33"/>
    </row>
    <row r="3156" spans="1:53">
      <c r="A3156" s="59"/>
      <c r="B3156" s="46"/>
      <c r="C3156" s="31"/>
      <c r="D3156" s="32" t="s">
        <v>4364</v>
      </c>
      <c r="E3156" s="39">
        <f>SUM(I3156:AL3156)</f>
        <v>0</v>
      </c>
      <c r="F3156" s="39"/>
      <c r="G3156" s="39"/>
      <c r="H3156" s="39"/>
      <c r="I3156" s="39"/>
      <c r="J3156" s="39"/>
      <c r="K3156" s="39"/>
      <c r="L3156" s="39"/>
      <c r="M3156" s="39"/>
      <c r="N3156" s="39"/>
      <c r="O3156" s="39"/>
      <c r="P3156" s="39"/>
      <c r="Q3156" s="39"/>
      <c r="R3156" s="39"/>
      <c r="S3156" s="39"/>
      <c r="T3156" s="39"/>
      <c r="U3156" s="39"/>
      <c r="V3156" s="39"/>
      <c r="W3156" s="39"/>
      <c r="X3156" s="39"/>
      <c r="Y3156" s="39"/>
      <c r="Z3156" s="39"/>
      <c r="AA3156" s="39"/>
      <c r="AB3156" s="39"/>
      <c r="AC3156" s="39"/>
      <c r="AD3156" s="39"/>
      <c r="AE3156" s="39"/>
      <c r="AF3156" s="39"/>
      <c r="AG3156" s="39"/>
      <c r="AH3156" s="39"/>
      <c r="AI3156" s="39"/>
      <c r="AJ3156" s="39"/>
      <c r="AK3156" s="39"/>
      <c r="AL3156" s="39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3"/>
      <c r="BA3156" s="33"/>
    </row>
    <row r="3157" spans="1:53">
      <c r="A3157" s="59"/>
      <c r="B3157" s="46"/>
      <c r="C3157" s="31" t="s">
        <v>5418</v>
      </c>
      <c r="D3157" s="34" t="s">
        <v>4365</v>
      </c>
      <c r="E3157" s="35">
        <f>E3156-E3154</f>
        <v>0</v>
      </c>
      <c r="F3157" s="35"/>
      <c r="G3157" s="35"/>
      <c r="H3157" s="35"/>
      <c r="I3157" s="35">
        <f>F3154+G3154+H3154+I3156-I3155</f>
        <v>976582</v>
      </c>
      <c r="J3157" s="35">
        <f>I3157+J3156-J3155</f>
        <v>871438</v>
      </c>
      <c r="K3157" s="35">
        <f t="shared" ref="K3157:AL3157" si="1263">J3157+K3156-K3155</f>
        <v>491493</v>
      </c>
      <c r="L3157" s="35">
        <f t="shared" si="1263"/>
        <v>397752</v>
      </c>
      <c r="M3157" s="35">
        <f t="shared" si="1263"/>
        <v>381846</v>
      </c>
      <c r="N3157" s="35">
        <f t="shared" si="1263"/>
        <v>333784</v>
      </c>
      <c r="O3157" s="35">
        <f t="shared" si="1263"/>
        <v>36707</v>
      </c>
      <c r="P3157" s="35">
        <f t="shared" si="1263"/>
        <v>-419566</v>
      </c>
      <c r="Q3157" s="35">
        <f t="shared" si="1263"/>
        <v>-818304</v>
      </c>
      <c r="R3157" s="35">
        <f t="shared" si="1263"/>
        <v>-875426</v>
      </c>
      <c r="S3157" s="35">
        <f t="shared" si="1263"/>
        <v>-1932550</v>
      </c>
      <c r="T3157" s="35">
        <f t="shared" si="1263"/>
        <v>-2799737</v>
      </c>
      <c r="U3157" s="35">
        <f t="shared" si="1263"/>
        <v>-3151276</v>
      </c>
      <c r="V3157" s="35">
        <f t="shared" si="1263"/>
        <v>-3298412</v>
      </c>
      <c r="W3157" s="35">
        <f t="shared" si="1263"/>
        <v>-4093089</v>
      </c>
      <c r="X3157" s="35">
        <f t="shared" si="1263"/>
        <v>-4945634</v>
      </c>
      <c r="Y3157" s="35">
        <f t="shared" si="1263"/>
        <v>-5343655</v>
      </c>
      <c r="Z3157" s="35">
        <f t="shared" si="1263"/>
        <v>-5500491</v>
      </c>
      <c r="AA3157" s="35">
        <f t="shared" si="1263"/>
        <v>-6048580</v>
      </c>
      <c r="AB3157" s="35">
        <f t="shared" si="1263"/>
        <v>-6945596</v>
      </c>
      <c r="AC3157" s="35">
        <f t="shared" si="1263"/>
        <v>-7468737</v>
      </c>
      <c r="AD3157" s="35">
        <f t="shared" si="1263"/>
        <v>-7775029</v>
      </c>
      <c r="AE3157" s="35">
        <f t="shared" si="1263"/>
        <v>-8024054</v>
      </c>
      <c r="AF3157" s="35">
        <f t="shared" si="1263"/>
        <v>-9063469</v>
      </c>
      <c r="AG3157" s="35">
        <f t="shared" si="1263"/>
        <v>-10077877</v>
      </c>
      <c r="AH3157" s="35">
        <f t="shared" si="1263"/>
        <v>-10516631</v>
      </c>
      <c r="AI3157" s="35">
        <f t="shared" si="1263"/>
        <v>-11138347</v>
      </c>
      <c r="AJ3157" s="35">
        <f t="shared" si="1263"/>
        <v>-11748618</v>
      </c>
      <c r="AK3157" s="35">
        <f t="shared" si="1263"/>
        <v>-13615584</v>
      </c>
      <c r="AL3157" s="35">
        <f t="shared" si="1263"/>
        <v>-14193262</v>
      </c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3"/>
      <c r="BA3157" s="33"/>
    </row>
    <row r="3158" spans="1:53" ht="17.25" customHeight="1" thickBot="1">
      <c r="A3158" s="60"/>
      <c r="B3158" s="47"/>
      <c r="C3158" s="36">
        <v>0</v>
      </c>
      <c r="D3158" s="37" t="s">
        <v>4366</v>
      </c>
      <c r="E3158" s="52"/>
      <c r="F3158" s="53"/>
      <c r="G3158" s="53"/>
      <c r="H3158" s="53"/>
      <c r="I3158" s="53"/>
      <c r="J3158" s="53"/>
      <c r="K3158" s="53"/>
      <c r="L3158" s="53"/>
      <c r="M3158" s="53"/>
      <c r="N3158" s="53"/>
      <c r="O3158" s="53"/>
      <c r="P3158" s="53"/>
      <c r="Q3158" s="53"/>
      <c r="R3158" s="53"/>
      <c r="S3158" s="53"/>
      <c r="T3158" s="53"/>
      <c r="U3158" s="53"/>
      <c r="V3158" s="53"/>
      <c r="W3158" s="53"/>
      <c r="X3158" s="53"/>
      <c r="Y3158" s="53"/>
      <c r="Z3158" s="53"/>
      <c r="AA3158" s="53"/>
      <c r="AB3158" s="53"/>
      <c r="AC3158" s="53"/>
      <c r="AD3158" s="53"/>
      <c r="AE3158" s="53"/>
      <c r="AF3158" s="53"/>
      <c r="AG3158" s="53"/>
      <c r="AH3158" s="53"/>
      <c r="AI3158" s="53"/>
      <c r="AJ3158" s="53"/>
      <c r="AK3158" s="53"/>
      <c r="AL3158" s="54"/>
      <c r="AM3158" s="38"/>
      <c r="AN3158" s="38"/>
      <c r="AO3158" s="38"/>
      <c r="AP3158" s="38"/>
      <c r="AQ3158" s="38"/>
      <c r="AR3158" s="38"/>
      <c r="AS3158" s="38"/>
      <c r="AT3158" s="38"/>
      <c r="AU3158" s="38"/>
      <c r="AV3158" s="38"/>
      <c r="AW3158" s="38"/>
      <c r="AX3158" s="38"/>
      <c r="AY3158" s="38"/>
      <c r="AZ3158" s="38"/>
      <c r="BA3158" s="38"/>
    </row>
    <row r="3159" spans="1:53" ht="15" thickTop="1">
      <c r="A3159" s="45" t="s">
        <v>2918</v>
      </c>
      <c r="B3159" s="45">
        <v>632</v>
      </c>
      <c r="C3159" s="14" t="s">
        <v>5419</v>
      </c>
      <c r="D3159" s="15" t="s">
        <v>4362</v>
      </c>
      <c r="E3159" s="29"/>
      <c r="F3159" s="29">
        <v>2131204</v>
      </c>
      <c r="G3159" s="29"/>
      <c r="H3159" s="29"/>
      <c r="I3159" s="29"/>
      <c r="J3159" s="29"/>
      <c r="K3159" s="29"/>
      <c r="L3159" s="29"/>
      <c r="M3159" s="29"/>
      <c r="N3159" s="29"/>
      <c r="O3159" s="29"/>
      <c r="P3159" s="29"/>
      <c r="Q3159" s="29"/>
      <c r="R3159" s="29"/>
      <c r="S3159" s="29"/>
      <c r="T3159" s="29"/>
      <c r="U3159" s="29"/>
      <c r="V3159" s="29"/>
      <c r="W3159" s="29"/>
      <c r="X3159" s="29"/>
      <c r="Y3159" s="29"/>
      <c r="Z3159" s="29"/>
      <c r="AA3159" s="29"/>
      <c r="AB3159" s="29"/>
      <c r="AC3159" s="29"/>
      <c r="AD3159" s="29"/>
      <c r="AE3159" s="29"/>
      <c r="AF3159" s="29"/>
      <c r="AG3159" s="29"/>
      <c r="AH3159" s="29"/>
      <c r="AI3159" s="29"/>
      <c r="AJ3159" s="29"/>
      <c r="AK3159" s="29"/>
      <c r="AL3159" s="29"/>
      <c r="AM3159" s="17"/>
      <c r="AN3159" s="17">
        <f>AM3159*(F3159+G3159)</f>
        <v>0</v>
      </c>
      <c r="AO3159" s="17">
        <f>SUMIF($I$1:$AL$1,AO$1,$I3161:$AL3161)*$AM3159</f>
        <v>0</v>
      </c>
      <c r="AP3159" s="17">
        <f t="shared" ref="AP3159:AZ3159" si="1264">SUMIF($I$1:$AL$1,AP$1,$I3161:$AL3161)*$AM3159</f>
        <v>0</v>
      </c>
      <c r="AQ3159" s="17">
        <f t="shared" si="1264"/>
        <v>0</v>
      </c>
      <c r="AR3159" s="17">
        <f t="shared" si="1264"/>
        <v>0</v>
      </c>
      <c r="AS3159" s="17">
        <f t="shared" si="1264"/>
        <v>0</v>
      </c>
      <c r="AT3159" s="17">
        <f t="shared" si="1264"/>
        <v>0</v>
      </c>
      <c r="AU3159" s="17">
        <f t="shared" si="1264"/>
        <v>0</v>
      </c>
      <c r="AV3159" s="17">
        <f t="shared" si="1264"/>
        <v>0</v>
      </c>
      <c r="AW3159" s="17">
        <f t="shared" si="1264"/>
        <v>0</v>
      </c>
      <c r="AX3159" s="17">
        <f t="shared" si="1264"/>
        <v>0</v>
      </c>
      <c r="AY3159" s="17">
        <f t="shared" si="1264"/>
        <v>0</v>
      </c>
      <c r="AZ3159" s="17">
        <f t="shared" si="1264"/>
        <v>0</v>
      </c>
      <c r="BA3159" s="17"/>
    </row>
    <row r="3160" spans="1:53">
      <c r="A3160" s="59"/>
      <c r="B3160" s="46"/>
      <c r="C3160" s="31" t="s">
        <v>5420</v>
      </c>
      <c r="D3160" s="32" t="s">
        <v>4363</v>
      </c>
      <c r="E3160" s="39"/>
      <c r="F3160" s="39"/>
      <c r="G3160" s="39"/>
      <c r="H3160" s="39"/>
      <c r="I3160" s="39">
        <v>616807</v>
      </c>
      <c r="J3160" s="39">
        <v>293470</v>
      </c>
      <c r="K3160" s="39">
        <v>494682</v>
      </c>
      <c r="L3160" s="39">
        <v>45547</v>
      </c>
      <c r="M3160" s="39">
        <v>46240</v>
      </c>
      <c r="N3160" s="39">
        <v>48783</v>
      </c>
      <c r="O3160" s="39">
        <v>676427</v>
      </c>
      <c r="P3160" s="39">
        <v>908156</v>
      </c>
      <c r="Q3160" s="39">
        <v>361670</v>
      </c>
      <c r="R3160" s="39">
        <v>27577</v>
      </c>
      <c r="S3160" s="39">
        <v>1140801</v>
      </c>
      <c r="T3160" s="39">
        <v>1585142</v>
      </c>
      <c r="U3160" s="39">
        <v>246498</v>
      </c>
      <c r="V3160" s="39">
        <v>99326</v>
      </c>
      <c r="W3160" s="39">
        <v>1032316</v>
      </c>
      <c r="X3160" s="39">
        <v>1478149</v>
      </c>
      <c r="Y3160" s="39">
        <v>424500</v>
      </c>
      <c r="Z3160" s="39">
        <v>137950</v>
      </c>
      <c r="AA3160" s="39">
        <v>218673</v>
      </c>
      <c r="AB3160" s="39">
        <v>1317001</v>
      </c>
      <c r="AC3160" s="39">
        <v>1018671</v>
      </c>
      <c r="AD3160" s="39">
        <v>274395</v>
      </c>
      <c r="AE3160" s="39">
        <v>208414</v>
      </c>
      <c r="AF3160" s="39">
        <v>1044070</v>
      </c>
      <c r="AG3160" s="39">
        <v>1327899</v>
      </c>
      <c r="AH3160" s="39">
        <v>761815</v>
      </c>
      <c r="AI3160" s="39">
        <v>425750</v>
      </c>
      <c r="AJ3160" s="39">
        <v>509807</v>
      </c>
      <c r="AK3160" s="39">
        <v>1616783</v>
      </c>
      <c r="AL3160" s="39">
        <v>1065785</v>
      </c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3"/>
      <c r="BA3160" s="33"/>
    </row>
    <row r="3161" spans="1:53">
      <c r="A3161" s="59"/>
      <c r="B3161" s="46"/>
      <c r="C3161" s="31"/>
      <c r="D3161" s="32" t="s">
        <v>4364</v>
      </c>
      <c r="E3161" s="39">
        <f>SUM(I3161:AL3161)</f>
        <v>0</v>
      </c>
      <c r="F3161" s="39"/>
      <c r="G3161" s="39"/>
      <c r="H3161" s="39"/>
      <c r="I3161" s="39"/>
      <c r="J3161" s="39"/>
      <c r="K3161" s="39"/>
      <c r="L3161" s="39"/>
      <c r="M3161" s="39"/>
      <c r="N3161" s="39"/>
      <c r="O3161" s="39"/>
      <c r="P3161" s="39"/>
      <c r="Q3161" s="39"/>
      <c r="R3161" s="39"/>
      <c r="S3161" s="39"/>
      <c r="T3161" s="39"/>
      <c r="U3161" s="39"/>
      <c r="V3161" s="39"/>
      <c r="W3161" s="39"/>
      <c r="X3161" s="39"/>
      <c r="Y3161" s="39"/>
      <c r="Z3161" s="39"/>
      <c r="AA3161" s="39"/>
      <c r="AB3161" s="39"/>
      <c r="AC3161" s="39"/>
      <c r="AD3161" s="39"/>
      <c r="AE3161" s="39"/>
      <c r="AF3161" s="39"/>
      <c r="AG3161" s="39"/>
      <c r="AH3161" s="39"/>
      <c r="AI3161" s="39"/>
      <c r="AJ3161" s="39"/>
      <c r="AK3161" s="39"/>
      <c r="AL3161" s="39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3"/>
      <c r="BA3161" s="33"/>
    </row>
    <row r="3162" spans="1:53">
      <c r="A3162" s="59"/>
      <c r="B3162" s="46"/>
      <c r="C3162" s="31" t="s">
        <v>5421</v>
      </c>
      <c r="D3162" s="34" t="s">
        <v>4365</v>
      </c>
      <c r="E3162" s="35">
        <f>E3161-E3159</f>
        <v>0</v>
      </c>
      <c r="F3162" s="35"/>
      <c r="G3162" s="35"/>
      <c r="H3162" s="35"/>
      <c r="I3162" s="35">
        <f>F3159+G3159+H3159+I3161-I3160</f>
        <v>1514397</v>
      </c>
      <c r="J3162" s="35">
        <f>I3162+J3161-J3160</f>
        <v>1220927</v>
      </c>
      <c r="K3162" s="35">
        <f t="shared" ref="K3162:AL3162" si="1265">J3162+K3161-K3160</f>
        <v>726245</v>
      </c>
      <c r="L3162" s="35">
        <f t="shared" si="1265"/>
        <v>680698</v>
      </c>
      <c r="M3162" s="35">
        <f t="shared" si="1265"/>
        <v>634458</v>
      </c>
      <c r="N3162" s="35">
        <f t="shared" si="1265"/>
        <v>585675</v>
      </c>
      <c r="O3162" s="35">
        <f t="shared" si="1265"/>
        <v>-90752</v>
      </c>
      <c r="P3162" s="35">
        <f t="shared" si="1265"/>
        <v>-998908</v>
      </c>
      <c r="Q3162" s="35">
        <f t="shared" si="1265"/>
        <v>-1360578</v>
      </c>
      <c r="R3162" s="35">
        <f t="shared" si="1265"/>
        <v>-1388155</v>
      </c>
      <c r="S3162" s="35">
        <f t="shared" si="1265"/>
        <v>-2528956</v>
      </c>
      <c r="T3162" s="35">
        <f t="shared" si="1265"/>
        <v>-4114098</v>
      </c>
      <c r="U3162" s="35">
        <f t="shared" si="1265"/>
        <v>-4360596</v>
      </c>
      <c r="V3162" s="35">
        <f t="shared" si="1265"/>
        <v>-4459922</v>
      </c>
      <c r="W3162" s="35">
        <f t="shared" si="1265"/>
        <v>-5492238</v>
      </c>
      <c r="X3162" s="35">
        <f t="shared" si="1265"/>
        <v>-6970387</v>
      </c>
      <c r="Y3162" s="35">
        <f t="shared" si="1265"/>
        <v>-7394887</v>
      </c>
      <c r="Z3162" s="35">
        <f t="shared" si="1265"/>
        <v>-7532837</v>
      </c>
      <c r="AA3162" s="35">
        <f t="shared" si="1265"/>
        <v>-7751510</v>
      </c>
      <c r="AB3162" s="35">
        <f t="shared" si="1265"/>
        <v>-9068511</v>
      </c>
      <c r="AC3162" s="35">
        <f t="shared" si="1265"/>
        <v>-10087182</v>
      </c>
      <c r="AD3162" s="35">
        <f t="shared" si="1265"/>
        <v>-10361577</v>
      </c>
      <c r="AE3162" s="35">
        <f t="shared" si="1265"/>
        <v>-10569991</v>
      </c>
      <c r="AF3162" s="35">
        <f t="shared" si="1265"/>
        <v>-11614061</v>
      </c>
      <c r="AG3162" s="35">
        <f t="shared" si="1265"/>
        <v>-12941960</v>
      </c>
      <c r="AH3162" s="35">
        <f t="shared" si="1265"/>
        <v>-13703775</v>
      </c>
      <c r="AI3162" s="35">
        <f t="shared" si="1265"/>
        <v>-14129525</v>
      </c>
      <c r="AJ3162" s="35">
        <f t="shared" si="1265"/>
        <v>-14639332</v>
      </c>
      <c r="AK3162" s="35">
        <f t="shared" si="1265"/>
        <v>-16256115</v>
      </c>
      <c r="AL3162" s="35">
        <f t="shared" si="1265"/>
        <v>-17321900</v>
      </c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3"/>
      <c r="BA3162" s="33"/>
    </row>
    <row r="3163" spans="1:53" ht="17.25" customHeight="1" thickBot="1">
      <c r="A3163" s="60"/>
      <c r="B3163" s="47"/>
      <c r="C3163" s="36">
        <v>0</v>
      </c>
      <c r="D3163" s="37" t="s">
        <v>4366</v>
      </c>
      <c r="E3163" s="52"/>
      <c r="F3163" s="53"/>
      <c r="G3163" s="53"/>
      <c r="H3163" s="53"/>
      <c r="I3163" s="53"/>
      <c r="J3163" s="53"/>
      <c r="K3163" s="53"/>
      <c r="L3163" s="53"/>
      <c r="M3163" s="53"/>
      <c r="N3163" s="53"/>
      <c r="O3163" s="53"/>
      <c r="P3163" s="53"/>
      <c r="Q3163" s="53"/>
      <c r="R3163" s="53"/>
      <c r="S3163" s="53"/>
      <c r="T3163" s="53"/>
      <c r="U3163" s="53"/>
      <c r="V3163" s="53"/>
      <c r="W3163" s="53"/>
      <c r="X3163" s="53"/>
      <c r="Y3163" s="53"/>
      <c r="Z3163" s="53"/>
      <c r="AA3163" s="53"/>
      <c r="AB3163" s="53"/>
      <c r="AC3163" s="53"/>
      <c r="AD3163" s="53"/>
      <c r="AE3163" s="53"/>
      <c r="AF3163" s="53"/>
      <c r="AG3163" s="53"/>
      <c r="AH3163" s="53"/>
      <c r="AI3163" s="53"/>
      <c r="AJ3163" s="53"/>
      <c r="AK3163" s="53"/>
      <c r="AL3163" s="54"/>
      <c r="AM3163" s="38"/>
      <c r="AN3163" s="38"/>
      <c r="AO3163" s="38"/>
      <c r="AP3163" s="38"/>
      <c r="AQ3163" s="38"/>
      <c r="AR3163" s="38"/>
      <c r="AS3163" s="38"/>
      <c r="AT3163" s="38"/>
      <c r="AU3163" s="38"/>
      <c r="AV3163" s="38"/>
      <c r="AW3163" s="38"/>
      <c r="AX3163" s="38"/>
      <c r="AY3163" s="38"/>
      <c r="AZ3163" s="38"/>
      <c r="BA3163" s="38"/>
    </row>
    <row r="3164" spans="1:53" ht="15" thickTop="1">
      <c r="A3164" s="45" t="s">
        <v>2918</v>
      </c>
      <c r="B3164" s="45">
        <v>633</v>
      </c>
      <c r="C3164" s="14" t="s">
        <v>5422</v>
      </c>
      <c r="D3164" s="15" t="s">
        <v>4362</v>
      </c>
      <c r="E3164" s="29"/>
      <c r="F3164" s="29">
        <v>1797449</v>
      </c>
      <c r="G3164" s="29"/>
      <c r="H3164" s="29"/>
      <c r="I3164" s="29"/>
      <c r="J3164" s="29"/>
      <c r="K3164" s="29"/>
      <c r="L3164" s="29"/>
      <c r="M3164" s="29"/>
      <c r="N3164" s="29"/>
      <c r="O3164" s="29"/>
      <c r="P3164" s="29"/>
      <c r="Q3164" s="29"/>
      <c r="R3164" s="29"/>
      <c r="S3164" s="29"/>
      <c r="T3164" s="29"/>
      <c r="U3164" s="29"/>
      <c r="V3164" s="29"/>
      <c r="W3164" s="29"/>
      <c r="X3164" s="29"/>
      <c r="Y3164" s="29"/>
      <c r="Z3164" s="29"/>
      <c r="AA3164" s="29"/>
      <c r="AB3164" s="29"/>
      <c r="AC3164" s="29"/>
      <c r="AD3164" s="29"/>
      <c r="AE3164" s="29"/>
      <c r="AF3164" s="29"/>
      <c r="AG3164" s="29"/>
      <c r="AH3164" s="29"/>
      <c r="AI3164" s="29"/>
      <c r="AJ3164" s="29"/>
      <c r="AK3164" s="29"/>
      <c r="AL3164" s="29"/>
      <c r="AM3164" s="17"/>
      <c r="AN3164" s="17">
        <f>AM3164*(F3164+G3164)</f>
        <v>0</v>
      </c>
      <c r="AO3164" s="17">
        <f>SUMIF($I$1:$AL$1,AO$1,$I3166:$AL3166)*$AM3164</f>
        <v>0</v>
      </c>
      <c r="AP3164" s="17">
        <f t="shared" ref="AP3164:AZ3164" si="1266">SUMIF($I$1:$AL$1,AP$1,$I3166:$AL3166)*$AM3164</f>
        <v>0</v>
      </c>
      <c r="AQ3164" s="17">
        <f t="shared" si="1266"/>
        <v>0</v>
      </c>
      <c r="AR3164" s="17">
        <f t="shared" si="1266"/>
        <v>0</v>
      </c>
      <c r="AS3164" s="17">
        <f t="shared" si="1266"/>
        <v>0</v>
      </c>
      <c r="AT3164" s="17">
        <f t="shared" si="1266"/>
        <v>0</v>
      </c>
      <c r="AU3164" s="17">
        <f t="shared" si="1266"/>
        <v>0</v>
      </c>
      <c r="AV3164" s="17">
        <f t="shared" si="1266"/>
        <v>0</v>
      </c>
      <c r="AW3164" s="17">
        <f t="shared" si="1266"/>
        <v>0</v>
      </c>
      <c r="AX3164" s="17">
        <f t="shared" si="1266"/>
        <v>0</v>
      </c>
      <c r="AY3164" s="17">
        <f t="shared" si="1266"/>
        <v>0</v>
      </c>
      <c r="AZ3164" s="17">
        <f t="shared" si="1266"/>
        <v>0</v>
      </c>
      <c r="BA3164" s="17"/>
    </row>
    <row r="3165" spans="1:53">
      <c r="A3165" s="59"/>
      <c r="B3165" s="46"/>
      <c r="C3165" s="31" t="s">
        <v>5423</v>
      </c>
      <c r="D3165" s="32" t="s">
        <v>4363</v>
      </c>
      <c r="E3165" s="39"/>
      <c r="F3165" s="39"/>
      <c r="G3165" s="39"/>
      <c r="H3165" s="39"/>
      <c r="I3165" s="39">
        <v>793976</v>
      </c>
      <c r="J3165" s="39">
        <v>164455</v>
      </c>
      <c r="K3165" s="39">
        <v>660313</v>
      </c>
      <c r="L3165" s="39">
        <v>348923</v>
      </c>
      <c r="M3165" s="39">
        <v>27022</v>
      </c>
      <c r="N3165" s="39">
        <v>32747</v>
      </c>
      <c r="O3165" s="39">
        <v>728144</v>
      </c>
      <c r="P3165" s="39">
        <v>642292</v>
      </c>
      <c r="Q3165" s="39">
        <v>224913</v>
      </c>
      <c r="R3165" s="39">
        <v>16097</v>
      </c>
      <c r="S3165" s="39">
        <v>992908</v>
      </c>
      <c r="T3165" s="39">
        <v>1190827</v>
      </c>
      <c r="U3165" s="39">
        <v>290852</v>
      </c>
      <c r="V3165" s="39">
        <v>107949</v>
      </c>
      <c r="W3165" s="39">
        <v>954036</v>
      </c>
      <c r="X3165" s="39">
        <v>916204</v>
      </c>
      <c r="Y3165" s="39">
        <v>337595</v>
      </c>
      <c r="Z3165" s="39">
        <v>266917</v>
      </c>
      <c r="AA3165" s="39">
        <v>222069</v>
      </c>
      <c r="AB3165" s="39">
        <v>863420</v>
      </c>
      <c r="AC3165" s="39">
        <v>773869</v>
      </c>
      <c r="AD3165" s="39">
        <v>324261</v>
      </c>
      <c r="AE3165" s="39">
        <v>86084</v>
      </c>
      <c r="AF3165" s="39">
        <v>1023728</v>
      </c>
      <c r="AG3165" s="39">
        <v>829041</v>
      </c>
      <c r="AH3165" s="39">
        <v>431362</v>
      </c>
      <c r="AI3165" s="39">
        <v>152303</v>
      </c>
      <c r="AJ3165" s="39">
        <v>279439</v>
      </c>
      <c r="AK3165" s="39">
        <v>677845</v>
      </c>
      <c r="AL3165" s="39">
        <v>564532</v>
      </c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3"/>
      <c r="BA3165" s="33"/>
    </row>
    <row r="3166" spans="1:53">
      <c r="A3166" s="59"/>
      <c r="B3166" s="46"/>
      <c r="C3166" s="31"/>
      <c r="D3166" s="32" t="s">
        <v>4364</v>
      </c>
      <c r="E3166" s="39">
        <f>SUM(I3166:AL3166)</f>
        <v>0</v>
      </c>
      <c r="F3166" s="39"/>
      <c r="G3166" s="39"/>
      <c r="H3166" s="39"/>
      <c r="I3166" s="39"/>
      <c r="J3166" s="39"/>
      <c r="K3166" s="39"/>
      <c r="L3166" s="39"/>
      <c r="M3166" s="39"/>
      <c r="N3166" s="39"/>
      <c r="O3166" s="39"/>
      <c r="P3166" s="39"/>
      <c r="Q3166" s="39"/>
      <c r="R3166" s="39"/>
      <c r="S3166" s="39"/>
      <c r="T3166" s="39"/>
      <c r="U3166" s="39"/>
      <c r="V3166" s="39"/>
      <c r="W3166" s="39"/>
      <c r="X3166" s="39"/>
      <c r="Y3166" s="39"/>
      <c r="Z3166" s="39"/>
      <c r="AA3166" s="39"/>
      <c r="AB3166" s="39"/>
      <c r="AC3166" s="39"/>
      <c r="AD3166" s="39"/>
      <c r="AE3166" s="39"/>
      <c r="AF3166" s="39"/>
      <c r="AG3166" s="39"/>
      <c r="AH3166" s="39"/>
      <c r="AI3166" s="39"/>
      <c r="AJ3166" s="39"/>
      <c r="AK3166" s="39"/>
      <c r="AL3166" s="39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3"/>
      <c r="BA3166" s="33"/>
    </row>
    <row r="3167" spans="1:53">
      <c r="A3167" s="59"/>
      <c r="B3167" s="46"/>
      <c r="C3167" s="31" t="s">
        <v>5424</v>
      </c>
      <c r="D3167" s="34" t="s">
        <v>4365</v>
      </c>
      <c r="E3167" s="35">
        <f>E3166-E3164</f>
        <v>0</v>
      </c>
      <c r="F3167" s="35"/>
      <c r="G3167" s="35"/>
      <c r="H3167" s="35"/>
      <c r="I3167" s="35">
        <f>F3164+G3164+H3164+I3166-I3165</f>
        <v>1003473</v>
      </c>
      <c r="J3167" s="35">
        <f>I3167+J3166-J3165</f>
        <v>839018</v>
      </c>
      <c r="K3167" s="35">
        <f t="shared" ref="K3167:AL3167" si="1267">J3167+K3166-K3165</f>
        <v>178705</v>
      </c>
      <c r="L3167" s="35">
        <f t="shared" si="1267"/>
        <v>-170218</v>
      </c>
      <c r="M3167" s="35">
        <f t="shared" si="1267"/>
        <v>-197240</v>
      </c>
      <c r="N3167" s="35">
        <f t="shared" si="1267"/>
        <v>-229987</v>
      </c>
      <c r="O3167" s="35">
        <f t="shared" si="1267"/>
        <v>-958131</v>
      </c>
      <c r="P3167" s="35">
        <f t="shared" si="1267"/>
        <v>-1600423</v>
      </c>
      <c r="Q3167" s="35">
        <f t="shared" si="1267"/>
        <v>-1825336</v>
      </c>
      <c r="R3167" s="35">
        <f t="shared" si="1267"/>
        <v>-1841433</v>
      </c>
      <c r="S3167" s="35">
        <f t="shared" si="1267"/>
        <v>-2834341</v>
      </c>
      <c r="T3167" s="35">
        <f t="shared" si="1267"/>
        <v>-4025168</v>
      </c>
      <c r="U3167" s="35">
        <f t="shared" si="1267"/>
        <v>-4316020</v>
      </c>
      <c r="V3167" s="35">
        <f t="shared" si="1267"/>
        <v>-4423969</v>
      </c>
      <c r="W3167" s="35">
        <f t="shared" si="1267"/>
        <v>-5378005</v>
      </c>
      <c r="X3167" s="35">
        <f t="shared" si="1267"/>
        <v>-6294209</v>
      </c>
      <c r="Y3167" s="35">
        <f t="shared" si="1267"/>
        <v>-6631804</v>
      </c>
      <c r="Z3167" s="35">
        <f t="shared" si="1267"/>
        <v>-6898721</v>
      </c>
      <c r="AA3167" s="35">
        <f t="shared" si="1267"/>
        <v>-7120790</v>
      </c>
      <c r="AB3167" s="35">
        <f t="shared" si="1267"/>
        <v>-7984210</v>
      </c>
      <c r="AC3167" s="35">
        <f t="shared" si="1267"/>
        <v>-8758079</v>
      </c>
      <c r="AD3167" s="35">
        <f t="shared" si="1267"/>
        <v>-9082340</v>
      </c>
      <c r="AE3167" s="35">
        <f t="shared" si="1267"/>
        <v>-9168424</v>
      </c>
      <c r="AF3167" s="35">
        <f t="shared" si="1267"/>
        <v>-10192152</v>
      </c>
      <c r="AG3167" s="35">
        <f t="shared" si="1267"/>
        <v>-11021193</v>
      </c>
      <c r="AH3167" s="35">
        <f t="shared" si="1267"/>
        <v>-11452555</v>
      </c>
      <c r="AI3167" s="35">
        <f t="shared" si="1267"/>
        <v>-11604858</v>
      </c>
      <c r="AJ3167" s="35">
        <f t="shared" si="1267"/>
        <v>-11884297</v>
      </c>
      <c r="AK3167" s="35">
        <f t="shared" si="1267"/>
        <v>-12562142</v>
      </c>
      <c r="AL3167" s="35">
        <f t="shared" si="1267"/>
        <v>-13126674</v>
      </c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3"/>
      <c r="BA3167" s="33"/>
    </row>
    <row r="3168" spans="1:53" ht="17.25" customHeight="1" thickBot="1">
      <c r="A3168" s="60"/>
      <c r="B3168" s="47"/>
      <c r="C3168" s="36">
        <v>0</v>
      </c>
      <c r="D3168" s="37" t="s">
        <v>4366</v>
      </c>
      <c r="E3168" s="52"/>
      <c r="F3168" s="53"/>
      <c r="G3168" s="53"/>
      <c r="H3168" s="53"/>
      <c r="I3168" s="53"/>
      <c r="J3168" s="53"/>
      <c r="K3168" s="53"/>
      <c r="L3168" s="53"/>
      <c r="M3168" s="53"/>
      <c r="N3168" s="53"/>
      <c r="O3168" s="53"/>
      <c r="P3168" s="53"/>
      <c r="Q3168" s="53"/>
      <c r="R3168" s="53"/>
      <c r="S3168" s="53"/>
      <c r="T3168" s="53"/>
      <c r="U3168" s="53"/>
      <c r="V3168" s="53"/>
      <c r="W3168" s="53"/>
      <c r="X3168" s="53"/>
      <c r="Y3168" s="53"/>
      <c r="Z3168" s="53"/>
      <c r="AA3168" s="53"/>
      <c r="AB3168" s="53"/>
      <c r="AC3168" s="53"/>
      <c r="AD3168" s="53"/>
      <c r="AE3168" s="53"/>
      <c r="AF3168" s="53"/>
      <c r="AG3168" s="53"/>
      <c r="AH3168" s="53"/>
      <c r="AI3168" s="53"/>
      <c r="AJ3168" s="53"/>
      <c r="AK3168" s="53"/>
      <c r="AL3168" s="54"/>
      <c r="AM3168" s="38"/>
      <c r="AN3168" s="38"/>
      <c r="AO3168" s="38"/>
      <c r="AP3168" s="38"/>
      <c r="AQ3168" s="38"/>
      <c r="AR3168" s="38"/>
      <c r="AS3168" s="38"/>
      <c r="AT3168" s="38"/>
      <c r="AU3168" s="38"/>
      <c r="AV3168" s="38"/>
      <c r="AW3168" s="38"/>
      <c r="AX3168" s="38"/>
      <c r="AY3168" s="38"/>
      <c r="AZ3168" s="38"/>
      <c r="BA3168" s="38"/>
    </row>
    <row r="3169" spans="1:53" ht="15" thickTop="1">
      <c r="A3169" s="45" t="s">
        <v>2918</v>
      </c>
      <c r="B3169" s="45">
        <v>634</v>
      </c>
      <c r="C3169" s="14" t="s">
        <v>5425</v>
      </c>
      <c r="D3169" s="15" t="s">
        <v>4362</v>
      </c>
      <c r="E3169" s="29"/>
      <c r="F3169" s="29">
        <v>4243984</v>
      </c>
      <c r="G3169" s="29"/>
      <c r="H3169" s="29"/>
      <c r="I3169" s="29"/>
      <c r="J3169" s="29"/>
      <c r="K3169" s="29"/>
      <c r="L3169" s="29"/>
      <c r="M3169" s="29"/>
      <c r="N3169" s="29"/>
      <c r="O3169" s="29"/>
      <c r="P3169" s="29"/>
      <c r="Q3169" s="29"/>
      <c r="R3169" s="29"/>
      <c r="S3169" s="29"/>
      <c r="T3169" s="29"/>
      <c r="U3169" s="29"/>
      <c r="V3169" s="29"/>
      <c r="W3169" s="29"/>
      <c r="X3169" s="29"/>
      <c r="Y3169" s="29"/>
      <c r="Z3169" s="29"/>
      <c r="AA3169" s="29"/>
      <c r="AB3169" s="29"/>
      <c r="AC3169" s="29"/>
      <c r="AD3169" s="29"/>
      <c r="AE3169" s="29"/>
      <c r="AF3169" s="29"/>
      <c r="AG3169" s="29"/>
      <c r="AH3169" s="29"/>
      <c r="AI3169" s="29"/>
      <c r="AJ3169" s="29"/>
      <c r="AK3169" s="29"/>
      <c r="AL3169" s="29"/>
      <c r="AM3169" s="17"/>
      <c r="AN3169" s="17">
        <f>AM3169*(F3169+G3169)</f>
        <v>0</v>
      </c>
      <c r="AO3169" s="17">
        <f>SUMIF($I$1:$AL$1,AO$1,$I3171:$AL3171)*$AM3169</f>
        <v>0</v>
      </c>
      <c r="AP3169" s="17">
        <f t="shared" ref="AP3169:AZ3169" si="1268">SUMIF($I$1:$AL$1,AP$1,$I3171:$AL3171)*$AM3169</f>
        <v>0</v>
      </c>
      <c r="AQ3169" s="17">
        <f t="shared" si="1268"/>
        <v>0</v>
      </c>
      <c r="AR3169" s="17">
        <f t="shared" si="1268"/>
        <v>0</v>
      </c>
      <c r="AS3169" s="17">
        <f t="shared" si="1268"/>
        <v>0</v>
      </c>
      <c r="AT3169" s="17">
        <f t="shared" si="1268"/>
        <v>0</v>
      </c>
      <c r="AU3169" s="17">
        <f t="shared" si="1268"/>
        <v>0</v>
      </c>
      <c r="AV3169" s="17">
        <f t="shared" si="1268"/>
        <v>0</v>
      </c>
      <c r="AW3169" s="17">
        <f t="shared" si="1268"/>
        <v>0</v>
      </c>
      <c r="AX3169" s="17">
        <f t="shared" si="1268"/>
        <v>0</v>
      </c>
      <c r="AY3169" s="17">
        <f t="shared" si="1268"/>
        <v>0</v>
      </c>
      <c r="AZ3169" s="17">
        <f t="shared" si="1268"/>
        <v>0</v>
      </c>
      <c r="BA3169" s="17"/>
    </row>
    <row r="3170" spans="1:53">
      <c r="A3170" s="59"/>
      <c r="B3170" s="46"/>
      <c r="C3170" s="31" t="s">
        <v>5426</v>
      </c>
      <c r="D3170" s="32" t="s">
        <v>4363</v>
      </c>
      <c r="E3170" s="39"/>
      <c r="F3170" s="39"/>
      <c r="G3170" s="39"/>
      <c r="H3170" s="39"/>
      <c r="I3170" s="39">
        <v>2652306</v>
      </c>
      <c r="J3170" s="39">
        <v>374871</v>
      </c>
      <c r="K3170" s="39">
        <v>1763310</v>
      </c>
      <c r="L3170" s="39">
        <v>1461421</v>
      </c>
      <c r="M3170" s="39">
        <v>78939</v>
      </c>
      <c r="N3170" s="39">
        <v>56344</v>
      </c>
      <c r="O3170" s="39">
        <v>2371082</v>
      </c>
      <c r="P3170" s="39">
        <v>2187380</v>
      </c>
      <c r="Q3170" s="39">
        <v>1143329</v>
      </c>
      <c r="R3170" s="39">
        <v>51148</v>
      </c>
      <c r="S3170" s="39">
        <v>4814686</v>
      </c>
      <c r="T3170" s="39">
        <v>5034616</v>
      </c>
      <c r="U3170" s="39">
        <v>1272611</v>
      </c>
      <c r="V3170" s="39">
        <v>497187</v>
      </c>
      <c r="W3170" s="39">
        <v>4033708</v>
      </c>
      <c r="X3170" s="39">
        <v>4018004</v>
      </c>
      <c r="Y3170" s="39">
        <v>1285599</v>
      </c>
      <c r="Z3170" s="39">
        <v>780208</v>
      </c>
      <c r="AA3170" s="39">
        <v>1618785</v>
      </c>
      <c r="AB3170" s="39">
        <v>3859909</v>
      </c>
      <c r="AC3170" s="39">
        <v>3060549</v>
      </c>
      <c r="AD3170" s="39">
        <v>1358908</v>
      </c>
      <c r="AE3170" s="39">
        <v>540867</v>
      </c>
      <c r="AF3170" s="39">
        <v>6148962</v>
      </c>
      <c r="AG3170" s="39">
        <v>4748990</v>
      </c>
      <c r="AH3170" s="39">
        <v>2489640</v>
      </c>
      <c r="AI3170" s="39">
        <v>1660224</v>
      </c>
      <c r="AJ3170" s="39">
        <v>2285611</v>
      </c>
      <c r="AK3170" s="39">
        <v>5887194</v>
      </c>
      <c r="AL3170" s="39">
        <v>2423886</v>
      </c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3"/>
      <c r="BA3170" s="33"/>
    </row>
    <row r="3171" spans="1:53">
      <c r="A3171" s="59"/>
      <c r="B3171" s="46"/>
      <c r="C3171" s="31"/>
      <c r="D3171" s="32" t="s">
        <v>4364</v>
      </c>
      <c r="E3171" s="39">
        <f>SUM(I3171:AL3171)</f>
        <v>0</v>
      </c>
      <c r="F3171" s="39"/>
      <c r="G3171" s="39"/>
      <c r="H3171" s="39"/>
      <c r="I3171" s="39"/>
      <c r="J3171" s="39"/>
      <c r="K3171" s="39"/>
      <c r="L3171" s="39"/>
      <c r="M3171" s="39"/>
      <c r="N3171" s="39"/>
      <c r="O3171" s="39"/>
      <c r="P3171" s="39"/>
      <c r="Q3171" s="39"/>
      <c r="R3171" s="39"/>
      <c r="S3171" s="39"/>
      <c r="T3171" s="39"/>
      <c r="U3171" s="39"/>
      <c r="V3171" s="39"/>
      <c r="W3171" s="39"/>
      <c r="X3171" s="39"/>
      <c r="Y3171" s="39"/>
      <c r="Z3171" s="39"/>
      <c r="AA3171" s="39"/>
      <c r="AB3171" s="39"/>
      <c r="AC3171" s="39"/>
      <c r="AD3171" s="39"/>
      <c r="AE3171" s="39"/>
      <c r="AF3171" s="39"/>
      <c r="AG3171" s="39"/>
      <c r="AH3171" s="39"/>
      <c r="AI3171" s="39"/>
      <c r="AJ3171" s="39"/>
      <c r="AK3171" s="39"/>
      <c r="AL3171" s="39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3"/>
      <c r="BA3171" s="33"/>
    </row>
    <row r="3172" spans="1:53">
      <c r="A3172" s="59"/>
      <c r="B3172" s="46"/>
      <c r="C3172" s="31" t="s">
        <v>5427</v>
      </c>
      <c r="D3172" s="34" t="s">
        <v>4365</v>
      </c>
      <c r="E3172" s="35">
        <f>E3171-E3169</f>
        <v>0</v>
      </c>
      <c r="F3172" s="35"/>
      <c r="G3172" s="35"/>
      <c r="H3172" s="35"/>
      <c r="I3172" s="35">
        <f>F3169+G3169+H3169+I3171-I3170</f>
        <v>1591678</v>
      </c>
      <c r="J3172" s="35">
        <f>I3172+J3171-J3170</f>
        <v>1216807</v>
      </c>
      <c r="K3172" s="35">
        <f t="shared" ref="K3172:AL3172" si="1269">J3172+K3171-K3170</f>
        <v>-546503</v>
      </c>
      <c r="L3172" s="35">
        <f t="shared" si="1269"/>
        <v>-2007924</v>
      </c>
      <c r="M3172" s="35">
        <f t="shared" si="1269"/>
        <v>-2086863</v>
      </c>
      <c r="N3172" s="35">
        <f t="shared" si="1269"/>
        <v>-2143207</v>
      </c>
      <c r="O3172" s="35">
        <f t="shared" si="1269"/>
        <v>-4514289</v>
      </c>
      <c r="P3172" s="35">
        <f t="shared" si="1269"/>
        <v>-6701669</v>
      </c>
      <c r="Q3172" s="35">
        <f t="shared" si="1269"/>
        <v>-7844998</v>
      </c>
      <c r="R3172" s="35">
        <f t="shared" si="1269"/>
        <v>-7896146</v>
      </c>
      <c r="S3172" s="35">
        <f t="shared" si="1269"/>
        <v>-12710832</v>
      </c>
      <c r="T3172" s="35">
        <f t="shared" si="1269"/>
        <v>-17745448</v>
      </c>
      <c r="U3172" s="35">
        <f t="shared" si="1269"/>
        <v>-19018059</v>
      </c>
      <c r="V3172" s="35">
        <f t="shared" si="1269"/>
        <v>-19515246</v>
      </c>
      <c r="W3172" s="35">
        <f t="shared" si="1269"/>
        <v>-23548954</v>
      </c>
      <c r="X3172" s="35">
        <f t="shared" si="1269"/>
        <v>-27566958</v>
      </c>
      <c r="Y3172" s="35">
        <f t="shared" si="1269"/>
        <v>-28852557</v>
      </c>
      <c r="Z3172" s="35">
        <f t="shared" si="1269"/>
        <v>-29632765</v>
      </c>
      <c r="AA3172" s="35">
        <f t="shared" si="1269"/>
        <v>-31251550</v>
      </c>
      <c r="AB3172" s="35">
        <f t="shared" si="1269"/>
        <v>-35111459</v>
      </c>
      <c r="AC3172" s="35">
        <f t="shared" si="1269"/>
        <v>-38172008</v>
      </c>
      <c r="AD3172" s="35">
        <f t="shared" si="1269"/>
        <v>-39530916</v>
      </c>
      <c r="AE3172" s="35">
        <f t="shared" si="1269"/>
        <v>-40071783</v>
      </c>
      <c r="AF3172" s="35">
        <f t="shared" si="1269"/>
        <v>-46220745</v>
      </c>
      <c r="AG3172" s="35">
        <f t="shared" si="1269"/>
        <v>-50969735</v>
      </c>
      <c r="AH3172" s="35">
        <f t="shared" si="1269"/>
        <v>-53459375</v>
      </c>
      <c r="AI3172" s="35">
        <f t="shared" si="1269"/>
        <v>-55119599</v>
      </c>
      <c r="AJ3172" s="35">
        <f t="shared" si="1269"/>
        <v>-57405210</v>
      </c>
      <c r="AK3172" s="35">
        <f t="shared" si="1269"/>
        <v>-63292404</v>
      </c>
      <c r="AL3172" s="35">
        <f t="shared" si="1269"/>
        <v>-65716290</v>
      </c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3"/>
      <c r="BA3172" s="33"/>
    </row>
    <row r="3173" spans="1:53" ht="17.25" customHeight="1" thickBot="1">
      <c r="A3173" s="60"/>
      <c r="B3173" s="47"/>
      <c r="C3173" s="36">
        <v>0</v>
      </c>
      <c r="D3173" s="37" t="s">
        <v>4366</v>
      </c>
      <c r="E3173" s="52"/>
      <c r="F3173" s="53"/>
      <c r="G3173" s="53"/>
      <c r="H3173" s="53"/>
      <c r="I3173" s="53"/>
      <c r="J3173" s="53"/>
      <c r="K3173" s="53"/>
      <c r="L3173" s="53"/>
      <c r="M3173" s="53"/>
      <c r="N3173" s="53"/>
      <c r="O3173" s="53"/>
      <c r="P3173" s="53"/>
      <c r="Q3173" s="53"/>
      <c r="R3173" s="53"/>
      <c r="S3173" s="53"/>
      <c r="T3173" s="53"/>
      <c r="U3173" s="53"/>
      <c r="V3173" s="53"/>
      <c r="W3173" s="53"/>
      <c r="X3173" s="53"/>
      <c r="Y3173" s="53"/>
      <c r="Z3173" s="53"/>
      <c r="AA3173" s="53"/>
      <c r="AB3173" s="53"/>
      <c r="AC3173" s="53"/>
      <c r="AD3173" s="53"/>
      <c r="AE3173" s="53"/>
      <c r="AF3173" s="53"/>
      <c r="AG3173" s="53"/>
      <c r="AH3173" s="53"/>
      <c r="AI3173" s="53"/>
      <c r="AJ3173" s="53"/>
      <c r="AK3173" s="53"/>
      <c r="AL3173" s="54"/>
      <c r="AM3173" s="38"/>
      <c r="AN3173" s="38"/>
      <c r="AO3173" s="38"/>
      <c r="AP3173" s="38"/>
      <c r="AQ3173" s="38"/>
      <c r="AR3173" s="38"/>
      <c r="AS3173" s="38"/>
      <c r="AT3173" s="38"/>
      <c r="AU3173" s="38"/>
      <c r="AV3173" s="38"/>
      <c r="AW3173" s="38"/>
      <c r="AX3173" s="38"/>
      <c r="AY3173" s="38"/>
      <c r="AZ3173" s="38"/>
      <c r="BA3173" s="38"/>
    </row>
    <row r="3174" spans="1:53" ht="15" thickTop="1">
      <c r="A3174" s="45" t="s">
        <v>5019</v>
      </c>
      <c r="B3174" s="45">
        <v>635</v>
      </c>
      <c r="C3174" s="14" t="s">
        <v>5428</v>
      </c>
      <c r="D3174" s="15" t="s">
        <v>4362</v>
      </c>
      <c r="E3174" s="29"/>
      <c r="F3174" s="29">
        <v>10777834</v>
      </c>
      <c r="G3174" s="29"/>
      <c r="H3174" s="29"/>
      <c r="I3174" s="29"/>
      <c r="J3174" s="29"/>
      <c r="K3174" s="29"/>
      <c r="L3174" s="29"/>
      <c r="M3174" s="29"/>
      <c r="N3174" s="29"/>
      <c r="O3174" s="29"/>
      <c r="P3174" s="29"/>
      <c r="Q3174" s="29"/>
      <c r="R3174" s="29"/>
      <c r="S3174" s="29"/>
      <c r="T3174" s="29"/>
      <c r="U3174" s="29"/>
      <c r="V3174" s="29"/>
      <c r="W3174" s="29"/>
      <c r="X3174" s="29"/>
      <c r="Y3174" s="29"/>
      <c r="Z3174" s="29"/>
      <c r="AA3174" s="29"/>
      <c r="AB3174" s="29"/>
      <c r="AC3174" s="29"/>
      <c r="AD3174" s="29"/>
      <c r="AE3174" s="29"/>
      <c r="AF3174" s="29"/>
      <c r="AG3174" s="29"/>
      <c r="AH3174" s="29"/>
      <c r="AI3174" s="29"/>
      <c r="AJ3174" s="29"/>
      <c r="AK3174" s="29"/>
      <c r="AL3174" s="29"/>
      <c r="AM3174" s="17"/>
      <c r="AN3174" s="17">
        <f>AM3174*(F3174+G3174)</f>
        <v>0</v>
      </c>
      <c r="AO3174" s="17">
        <f>SUMIF($I$1:$AL$1,AO$1,$I3176:$AL3176)*$AM3174</f>
        <v>0</v>
      </c>
      <c r="AP3174" s="17">
        <f t="shared" ref="AP3174:AZ3174" si="1270">SUMIF($I$1:$AL$1,AP$1,$I3176:$AL3176)*$AM3174</f>
        <v>0</v>
      </c>
      <c r="AQ3174" s="17">
        <f t="shared" si="1270"/>
        <v>0</v>
      </c>
      <c r="AR3174" s="17">
        <f t="shared" si="1270"/>
        <v>0</v>
      </c>
      <c r="AS3174" s="17">
        <f t="shared" si="1270"/>
        <v>0</v>
      </c>
      <c r="AT3174" s="17">
        <f t="shared" si="1270"/>
        <v>0</v>
      </c>
      <c r="AU3174" s="17">
        <f t="shared" si="1270"/>
        <v>0</v>
      </c>
      <c r="AV3174" s="17">
        <f t="shared" si="1270"/>
        <v>0</v>
      </c>
      <c r="AW3174" s="17">
        <f t="shared" si="1270"/>
        <v>0</v>
      </c>
      <c r="AX3174" s="17">
        <f t="shared" si="1270"/>
        <v>0</v>
      </c>
      <c r="AY3174" s="17">
        <f t="shared" si="1270"/>
        <v>0</v>
      </c>
      <c r="AZ3174" s="17">
        <f t="shared" si="1270"/>
        <v>0</v>
      </c>
      <c r="BA3174" s="17"/>
    </row>
    <row r="3175" spans="1:53">
      <c r="A3175" s="59"/>
      <c r="B3175" s="46"/>
      <c r="C3175" s="31" t="s">
        <v>5429</v>
      </c>
      <c r="D3175" s="32" t="s">
        <v>4363</v>
      </c>
      <c r="E3175" s="39"/>
      <c r="F3175" s="39"/>
      <c r="G3175" s="39"/>
      <c r="H3175" s="39"/>
      <c r="I3175" s="39">
        <v>3535406</v>
      </c>
      <c r="J3175" s="39">
        <v>875450</v>
      </c>
      <c r="K3175" s="39">
        <v>2243507</v>
      </c>
      <c r="L3175" s="39">
        <v>324977</v>
      </c>
      <c r="M3175" s="39">
        <v>271134</v>
      </c>
      <c r="N3175" s="39">
        <v>393554</v>
      </c>
      <c r="O3175" s="39">
        <v>1695255</v>
      </c>
      <c r="P3175" s="39">
        <v>4877949</v>
      </c>
      <c r="Q3175" s="39">
        <v>3870157</v>
      </c>
      <c r="R3175" s="39">
        <v>336769</v>
      </c>
      <c r="S3175" s="39">
        <v>14973311</v>
      </c>
      <c r="T3175" s="39">
        <v>12796719</v>
      </c>
      <c r="U3175" s="39">
        <v>3024895</v>
      </c>
      <c r="V3175" s="39">
        <v>1277371</v>
      </c>
      <c r="W3175" s="39">
        <v>9426815</v>
      </c>
      <c r="X3175" s="39">
        <v>12145677</v>
      </c>
      <c r="Y3175" s="39">
        <v>3505368</v>
      </c>
      <c r="Z3175" s="39">
        <v>1334010</v>
      </c>
      <c r="AA3175" s="39">
        <v>8774973</v>
      </c>
      <c r="AB3175" s="39">
        <v>9455998</v>
      </c>
      <c r="AC3175" s="39">
        <v>6294677</v>
      </c>
      <c r="AD3175" s="39">
        <v>2407546</v>
      </c>
      <c r="AE3175" s="39">
        <v>2359709</v>
      </c>
      <c r="AF3175" s="39">
        <v>19786443</v>
      </c>
      <c r="AG3175" s="39">
        <v>14203797</v>
      </c>
      <c r="AH3175" s="39">
        <v>8804522</v>
      </c>
      <c r="AI3175" s="39">
        <v>8020737</v>
      </c>
      <c r="AJ3175" s="39">
        <v>12624502</v>
      </c>
      <c r="AK3175" s="39">
        <v>25444100</v>
      </c>
      <c r="AL3175" s="39">
        <v>8455169</v>
      </c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3"/>
      <c r="BA3175" s="33"/>
    </row>
    <row r="3176" spans="1:53">
      <c r="A3176" s="59"/>
      <c r="B3176" s="46"/>
      <c r="C3176" s="31"/>
      <c r="D3176" s="32" t="s">
        <v>4364</v>
      </c>
      <c r="E3176" s="39">
        <f>SUM(I3176:AL3176)</f>
        <v>0</v>
      </c>
      <c r="F3176" s="39"/>
      <c r="G3176" s="39"/>
      <c r="H3176" s="39"/>
      <c r="I3176" s="39"/>
      <c r="J3176" s="39"/>
      <c r="K3176" s="39"/>
      <c r="L3176" s="39"/>
      <c r="M3176" s="39"/>
      <c r="N3176" s="39"/>
      <c r="O3176" s="39"/>
      <c r="P3176" s="39"/>
      <c r="Q3176" s="39"/>
      <c r="R3176" s="39"/>
      <c r="S3176" s="39"/>
      <c r="T3176" s="39"/>
      <c r="U3176" s="39"/>
      <c r="V3176" s="39"/>
      <c r="W3176" s="39"/>
      <c r="X3176" s="39"/>
      <c r="Y3176" s="39"/>
      <c r="Z3176" s="39"/>
      <c r="AA3176" s="39"/>
      <c r="AB3176" s="39"/>
      <c r="AC3176" s="39"/>
      <c r="AD3176" s="39"/>
      <c r="AE3176" s="39"/>
      <c r="AF3176" s="39"/>
      <c r="AG3176" s="39"/>
      <c r="AH3176" s="39"/>
      <c r="AI3176" s="39"/>
      <c r="AJ3176" s="39"/>
      <c r="AK3176" s="39"/>
      <c r="AL3176" s="39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3"/>
      <c r="BA3176" s="33"/>
    </row>
    <row r="3177" spans="1:53">
      <c r="A3177" s="59"/>
      <c r="B3177" s="46"/>
      <c r="C3177" s="31" t="s">
        <v>5430</v>
      </c>
      <c r="D3177" s="34" t="s">
        <v>4365</v>
      </c>
      <c r="E3177" s="35">
        <f>E3176-E3174</f>
        <v>0</v>
      </c>
      <c r="F3177" s="35"/>
      <c r="G3177" s="35"/>
      <c r="H3177" s="35"/>
      <c r="I3177" s="35">
        <f>F3174+G3174+H3174+I3176-I3175</f>
        <v>7242428</v>
      </c>
      <c r="J3177" s="35">
        <f>I3177+J3176-J3175</f>
        <v>6366978</v>
      </c>
      <c r="K3177" s="35">
        <f t="shared" ref="K3177:AL3177" si="1271">J3177+K3176-K3175</f>
        <v>4123471</v>
      </c>
      <c r="L3177" s="35">
        <f t="shared" si="1271"/>
        <v>3798494</v>
      </c>
      <c r="M3177" s="35">
        <f t="shared" si="1271"/>
        <v>3527360</v>
      </c>
      <c r="N3177" s="35">
        <f t="shared" si="1271"/>
        <v>3133806</v>
      </c>
      <c r="O3177" s="35">
        <f t="shared" si="1271"/>
        <v>1438551</v>
      </c>
      <c r="P3177" s="35">
        <f t="shared" si="1271"/>
        <v>-3439398</v>
      </c>
      <c r="Q3177" s="35">
        <f t="shared" si="1271"/>
        <v>-7309555</v>
      </c>
      <c r="R3177" s="35">
        <f t="shared" si="1271"/>
        <v>-7646324</v>
      </c>
      <c r="S3177" s="35">
        <f t="shared" si="1271"/>
        <v>-22619635</v>
      </c>
      <c r="T3177" s="35">
        <f t="shared" si="1271"/>
        <v>-35416354</v>
      </c>
      <c r="U3177" s="35">
        <f t="shared" si="1271"/>
        <v>-38441249</v>
      </c>
      <c r="V3177" s="35">
        <f t="shared" si="1271"/>
        <v>-39718620</v>
      </c>
      <c r="W3177" s="35">
        <f t="shared" si="1271"/>
        <v>-49145435</v>
      </c>
      <c r="X3177" s="35">
        <f t="shared" si="1271"/>
        <v>-61291112</v>
      </c>
      <c r="Y3177" s="35">
        <f t="shared" si="1271"/>
        <v>-64796480</v>
      </c>
      <c r="Z3177" s="35">
        <f t="shared" si="1271"/>
        <v>-66130490</v>
      </c>
      <c r="AA3177" s="35">
        <f t="shared" si="1271"/>
        <v>-74905463</v>
      </c>
      <c r="AB3177" s="35">
        <f t="shared" si="1271"/>
        <v>-84361461</v>
      </c>
      <c r="AC3177" s="35">
        <f t="shared" si="1271"/>
        <v>-90656138</v>
      </c>
      <c r="AD3177" s="35">
        <f t="shared" si="1271"/>
        <v>-93063684</v>
      </c>
      <c r="AE3177" s="35">
        <f t="shared" si="1271"/>
        <v>-95423393</v>
      </c>
      <c r="AF3177" s="35">
        <f t="shared" si="1271"/>
        <v>-115209836</v>
      </c>
      <c r="AG3177" s="35">
        <f t="shared" si="1271"/>
        <v>-129413633</v>
      </c>
      <c r="AH3177" s="35">
        <f t="shared" si="1271"/>
        <v>-138218155</v>
      </c>
      <c r="AI3177" s="35">
        <f t="shared" si="1271"/>
        <v>-146238892</v>
      </c>
      <c r="AJ3177" s="35">
        <f t="shared" si="1271"/>
        <v>-158863394</v>
      </c>
      <c r="AK3177" s="35">
        <f t="shared" si="1271"/>
        <v>-184307494</v>
      </c>
      <c r="AL3177" s="35">
        <f t="shared" si="1271"/>
        <v>-192762663</v>
      </c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3"/>
      <c r="BA3177" s="33"/>
    </row>
    <row r="3178" spans="1:53" ht="17.25" customHeight="1" thickBot="1">
      <c r="A3178" s="60"/>
      <c r="B3178" s="47"/>
      <c r="C3178" s="36">
        <v>0</v>
      </c>
      <c r="D3178" s="37" t="s">
        <v>4366</v>
      </c>
      <c r="E3178" s="52"/>
      <c r="F3178" s="53"/>
      <c r="G3178" s="53"/>
      <c r="H3178" s="53"/>
      <c r="I3178" s="53"/>
      <c r="J3178" s="53"/>
      <c r="K3178" s="53"/>
      <c r="L3178" s="53"/>
      <c r="M3178" s="53"/>
      <c r="N3178" s="53"/>
      <c r="O3178" s="53"/>
      <c r="P3178" s="53"/>
      <c r="Q3178" s="53"/>
      <c r="R3178" s="53"/>
      <c r="S3178" s="53"/>
      <c r="T3178" s="53"/>
      <c r="U3178" s="53"/>
      <c r="V3178" s="53"/>
      <c r="W3178" s="53"/>
      <c r="X3178" s="53"/>
      <c r="Y3178" s="53"/>
      <c r="Z3178" s="53"/>
      <c r="AA3178" s="53"/>
      <c r="AB3178" s="53"/>
      <c r="AC3178" s="53"/>
      <c r="AD3178" s="53"/>
      <c r="AE3178" s="53"/>
      <c r="AF3178" s="53"/>
      <c r="AG3178" s="53"/>
      <c r="AH3178" s="53"/>
      <c r="AI3178" s="53"/>
      <c r="AJ3178" s="53"/>
      <c r="AK3178" s="53"/>
      <c r="AL3178" s="54"/>
      <c r="AM3178" s="38"/>
      <c r="AN3178" s="38"/>
      <c r="AO3178" s="38"/>
      <c r="AP3178" s="38"/>
      <c r="AQ3178" s="38"/>
      <c r="AR3178" s="38"/>
      <c r="AS3178" s="38"/>
      <c r="AT3178" s="38"/>
      <c r="AU3178" s="38"/>
      <c r="AV3178" s="38"/>
      <c r="AW3178" s="38"/>
      <c r="AX3178" s="38"/>
      <c r="AY3178" s="38"/>
      <c r="AZ3178" s="38"/>
      <c r="BA3178" s="38"/>
    </row>
    <row r="3179" spans="1:53" ht="15" thickTop="1">
      <c r="A3179" s="45" t="s">
        <v>2918</v>
      </c>
      <c r="B3179" s="45">
        <v>636</v>
      </c>
      <c r="C3179" s="14" t="s">
        <v>5431</v>
      </c>
      <c r="D3179" s="15" t="s">
        <v>4362</v>
      </c>
      <c r="E3179" s="29"/>
      <c r="F3179" s="29">
        <v>2446635</v>
      </c>
      <c r="G3179" s="29"/>
      <c r="H3179" s="29"/>
      <c r="I3179" s="29"/>
      <c r="J3179" s="29"/>
      <c r="K3179" s="29"/>
      <c r="L3179" s="29"/>
      <c r="M3179" s="29"/>
      <c r="N3179" s="29"/>
      <c r="O3179" s="29"/>
      <c r="P3179" s="29"/>
      <c r="Q3179" s="29"/>
      <c r="R3179" s="29"/>
      <c r="S3179" s="29"/>
      <c r="T3179" s="29"/>
      <c r="U3179" s="29"/>
      <c r="V3179" s="29"/>
      <c r="W3179" s="29"/>
      <c r="X3179" s="29"/>
      <c r="Y3179" s="29"/>
      <c r="Z3179" s="29"/>
      <c r="AA3179" s="29"/>
      <c r="AB3179" s="29"/>
      <c r="AC3179" s="29"/>
      <c r="AD3179" s="29"/>
      <c r="AE3179" s="29"/>
      <c r="AF3179" s="29"/>
      <c r="AG3179" s="29"/>
      <c r="AH3179" s="29"/>
      <c r="AI3179" s="29"/>
      <c r="AJ3179" s="29"/>
      <c r="AK3179" s="29"/>
      <c r="AL3179" s="29"/>
      <c r="AM3179" s="17"/>
      <c r="AN3179" s="17">
        <f>AM3179*(F3179+G3179)</f>
        <v>0</v>
      </c>
      <c r="AO3179" s="17">
        <f>SUMIF($I$1:$AL$1,AO$1,$I3181:$AL3181)*$AM3179</f>
        <v>0</v>
      </c>
      <c r="AP3179" s="17">
        <f t="shared" ref="AP3179:AZ3179" si="1272">SUMIF($I$1:$AL$1,AP$1,$I3181:$AL3181)*$AM3179</f>
        <v>0</v>
      </c>
      <c r="AQ3179" s="17">
        <f t="shared" si="1272"/>
        <v>0</v>
      </c>
      <c r="AR3179" s="17">
        <f t="shared" si="1272"/>
        <v>0</v>
      </c>
      <c r="AS3179" s="17">
        <f t="shared" si="1272"/>
        <v>0</v>
      </c>
      <c r="AT3179" s="17">
        <f t="shared" si="1272"/>
        <v>0</v>
      </c>
      <c r="AU3179" s="17">
        <f t="shared" si="1272"/>
        <v>0</v>
      </c>
      <c r="AV3179" s="17">
        <f t="shared" si="1272"/>
        <v>0</v>
      </c>
      <c r="AW3179" s="17">
        <f t="shared" si="1272"/>
        <v>0</v>
      </c>
      <c r="AX3179" s="17">
        <f t="shared" si="1272"/>
        <v>0</v>
      </c>
      <c r="AY3179" s="17">
        <f t="shared" si="1272"/>
        <v>0</v>
      </c>
      <c r="AZ3179" s="17">
        <f t="shared" si="1272"/>
        <v>0</v>
      </c>
      <c r="BA3179" s="17"/>
    </row>
    <row r="3180" spans="1:53">
      <c r="A3180" s="59"/>
      <c r="B3180" s="46"/>
      <c r="C3180" s="31" t="s">
        <v>5432</v>
      </c>
      <c r="D3180" s="32" t="s">
        <v>4363</v>
      </c>
      <c r="E3180" s="39"/>
      <c r="F3180" s="39"/>
      <c r="G3180" s="39"/>
      <c r="H3180" s="39"/>
      <c r="I3180" s="39">
        <v>508960</v>
      </c>
      <c r="J3180" s="39">
        <v>16061</v>
      </c>
      <c r="K3180" s="39">
        <v>86246</v>
      </c>
      <c r="L3180" s="39">
        <v>33257</v>
      </c>
      <c r="M3180" s="39">
        <v>5784</v>
      </c>
      <c r="N3180" s="39">
        <v>28931</v>
      </c>
      <c r="O3180" s="39">
        <v>32371</v>
      </c>
      <c r="P3180" s="39">
        <v>118561</v>
      </c>
      <c r="Q3180" s="39">
        <v>228255</v>
      </c>
      <c r="R3180" s="39">
        <v>22649</v>
      </c>
      <c r="S3180" s="39">
        <v>426963</v>
      </c>
      <c r="T3180" s="39">
        <v>1778085</v>
      </c>
      <c r="U3180" s="39">
        <v>565099</v>
      </c>
      <c r="V3180" s="39">
        <v>51584</v>
      </c>
      <c r="W3180" s="39">
        <v>528247</v>
      </c>
      <c r="X3180" s="39">
        <v>1710599</v>
      </c>
      <c r="Y3180" s="39">
        <v>794564</v>
      </c>
      <c r="Z3180" s="39">
        <v>105237</v>
      </c>
      <c r="AA3180" s="39">
        <v>269539</v>
      </c>
      <c r="AB3180" s="39">
        <v>1825376</v>
      </c>
      <c r="AC3180" s="39">
        <v>653386</v>
      </c>
      <c r="AD3180" s="39">
        <v>244376</v>
      </c>
      <c r="AE3180" s="39">
        <v>267328</v>
      </c>
      <c r="AF3180" s="39">
        <v>197527</v>
      </c>
      <c r="AG3180" s="39">
        <v>1965748</v>
      </c>
      <c r="AH3180" s="39">
        <v>1056505</v>
      </c>
      <c r="AI3180" s="39">
        <v>874715</v>
      </c>
      <c r="AJ3180" s="39">
        <v>523201</v>
      </c>
      <c r="AK3180" s="39">
        <v>2405786</v>
      </c>
      <c r="AL3180" s="39">
        <v>748623</v>
      </c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3"/>
      <c r="BA3180" s="33"/>
    </row>
    <row r="3181" spans="1:53">
      <c r="A3181" s="59"/>
      <c r="B3181" s="46"/>
      <c r="C3181" s="31"/>
      <c r="D3181" s="32" t="s">
        <v>4364</v>
      </c>
      <c r="E3181" s="39">
        <f>SUM(I3181:AL3181)</f>
        <v>0</v>
      </c>
      <c r="F3181" s="39"/>
      <c r="G3181" s="39"/>
      <c r="H3181" s="39"/>
      <c r="I3181" s="39"/>
      <c r="J3181" s="39"/>
      <c r="K3181" s="39"/>
      <c r="L3181" s="39"/>
      <c r="M3181" s="39"/>
      <c r="N3181" s="39"/>
      <c r="O3181" s="39"/>
      <c r="P3181" s="39"/>
      <c r="Q3181" s="39"/>
      <c r="R3181" s="39"/>
      <c r="S3181" s="39"/>
      <c r="T3181" s="39"/>
      <c r="U3181" s="39"/>
      <c r="V3181" s="39"/>
      <c r="W3181" s="39"/>
      <c r="X3181" s="39"/>
      <c r="Y3181" s="39"/>
      <c r="Z3181" s="39"/>
      <c r="AA3181" s="39"/>
      <c r="AB3181" s="39"/>
      <c r="AC3181" s="39"/>
      <c r="AD3181" s="39"/>
      <c r="AE3181" s="39"/>
      <c r="AF3181" s="39"/>
      <c r="AG3181" s="39"/>
      <c r="AH3181" s="39"/>
      <c r="AI3181" s="39"/>
      <c r="AJ3181" s="39"/>
      <c r="AK3181" s="39"/>
      <c r="AL3181" s="39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3"/>
      <c r="BA3181" s="33"/>
    </row>
    <row r="3182" spans="1:53">
      <c r="A3182" s="59"/>
      <c r="B3182" s="46"/>
      <c r="C3182" s="31" t="s">
        <v>5433</v>
      </c>
      <c r="D3182" s="34" t="s">
        <v>4365</v>
      </c>
      <c r="E3182" s="35">
        <f>E3181-E3179</f>
        <v>0</v>
      </c>
      <c r="F3182" s="35"/>
      <c r="G3182" s="35"/>
      <c r="H3182" s="35"/>
      <c r="I3182" s="35">
        <f>F3179+G3179+H3179+I3181-I3180</f>
        <v>1937675</v>
      </c>
      <c r="J3182" s="35">
        <f>I3182+J3181-J3180</f>
        <v>1921614</v>
      </c>
      <c r="K3182" s="35">
        <f t="shared" ref="K3182:AL3182" si="1273">J3182+K3181-K3180</f>
        <v>1835368</v>
      </c>
      <c r="L3182" s="35">
        <f t="shared" si="1273"/>
        <v>1802111</v>
      </c>
      <c r="M3182" s="35">
        <f t="shared" si="1273"/>
        <v>1796327</v>
      </c>
      <c r="N3182" s="35">
        <f t="shared" si="1273"/>
        <v>1767396</v>
      </c>
      <c r="O3182" s="35">
        <f t="shared" si="1273"/>
        <v>1735025</v>
      </c>
      <c r="P3182" s="35">
        <f t="shared" si="1273"/>
        <v>1616464</v>
      </c>
      <c r="Q3182" s="35">
        <f t="shared" si="1273"/>
        <v>1388209</v>
      </c>
      <c r="R3182" s="35">
        <f t="shared" si="1273"/>
        <v>1365560</v>
      </c>
      <c r="S3182" s="35">
        <f t="shared" si="1273"/>
        <v>938597</v>
      </c>
      <c r="T3182" s="35">
        <f t="shared" si="1273"/>
        <v>-839488</v>
      </c>
      <c r="U3182" s="35">
        <f t="shared" si="1273"/>
        <v>-1404587</v>
      </c>
      <c r="V3182" s="35">
        <f t="shared" si="1273"/>
        <v>-1456171</v>
      </c>
      <c r="W3182" s="35">
        <f t="shared" si="1273"/>
        <v>-1984418</v>
      </c>
      <c r="X3182" s="35">
        <f t="shared" si="1273"/>
        <v>-3695017</v>
      </c>
      <c r="Y3182" s="35">
        <f t="shared" si="1273"/>
        <v>-4489581</v>
      </c>
      <c r="Z3182" s="35">
        <f t="shared" si="1273"/>
        <v>-4594818</v>
      </c>
      <c r="AA3182" s="35">
        <f t="shared" si="1273"/>
        <v>-4864357</v>
      </c>
      <c r="AB3182" s="35">
        <f t="shared" si="1273"/>
        <v>-6689733</v>
      </c>
      <c r="AC3182" s="35">
        <f t="shared" si="1273"/>
        <v>-7343119</v>
      </c>
      <c r="AD3182" s="35">
        <f t="shared" si="1273"/>
        <v>-7587495</v>
      </c>
      <c r="AE3182" s="35">
        <f t="shared" si="1273"/>
        <v>-7854823</v>
      </c>
      <c r="AF3182" s="35">
        <f t="shared" si="1273"/>
        <v>-8052350</v>
      </c>
      <c r="AG3182" s="35">
        <f t="shared" si="1273"/>
        <v>-10018098</v>
      </c>
      <c r="AH3182" s="35">
        <f t="shared" si="1273"/>
        <v>-11074603</v>
      </c>
      <c r="AI3182" s="35">
        <f t="shared" si="1273"/>
        <v>-11949318</v>
      </c>
      <c r="AJ3182" s="35">
        <f t="shared" si="1273"/>
        <v>-12472519</v>
      </c>
      <c r="AK3182" s="35">
        <f t="shared" si="1273"/>
        <v>-14878305</v>
      </c>
      <c r="AL3182" s="35">
        <f t="shared" si="1273"/>
        <v>-15626928</v>
      </c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3"/>
      <c r="BA3182" s="33"/>
    </row>
    <row r="3183" spans="1:53" ht="17.25" customHeight="1" thickBot="1">
      <c r="A3183" s="60"/>
      <c r="B3183" s="47"/>
      <c r="C3183" s="36">
        <v>0</v>
      </c>
      <c r="D3183" s="37" t="s">
        <v>4366</v>
      </c>
      <c r="E3183" s="52"/>
      <c r="F3183" s="53"/>
      <c r="G3183" s="53"/>
      <c r="H3183" s="53"/>
      <c r="I3183" s="53"/>
      <c r="J3183" s="53"/>
      <c r="K3183" s="53"/>
      <c r="L3183" s="53"/>
      <c r="M3183" s="53"/>
      <c r="N3183" s="53"/>
      <c r="O3183" s="53"/>
      <c r="P3183" s="53"/>
      <c r="Q3183" s="53"/>
      <c r="R3183" s="53"/>
      <c r="S3183" s="53"/>
      <c r="T3183" s="53"/>
      <c r="U3183" s="53"/>
      <c r="V3183" s="53"/>
      <c r="W3183" s="53"/>
      <c r="X3183" s="53"/>
      <c r="Y3183" s="53"/>
      <c r="Z3183" s="53"/>
      <c r="AA3183" s="53"/>
      <c r="AB3183" s="53"/>
      <c r="AC3183" s="53"/>
      <c r="AD3183" s="53"/>
      <c r="AE3183" s="53"/>
      <c r="AF3183" s="53"/>
      <c r="AG3183" s="53"/>
      <c r="AH3183" s="53"/>
      <c r="AI3183" s="53"/>
      <c r="AJ3183" s="53"/>
      <c r="AK3183" s="53"/>
      <c r="AL3183" s="54"/>
      <c r="AM3183" s="38"/>
      <c r="AN3183" s="38"/>
      <c r="AO3183" s="38"/>
      <c r="AP3183" s="38"/>
      <c r="AQ3183" s="38"/>
      <c r="AR3183" s="38"/>
      <c r="AS3183" s="38"/>
      <c r="AT3183" s="38"/>
      <c r="AU3183" s="38"/>
      <c r="AV3183" s="38"/>
      <c r="AW3183" s="38"/>
      <c r="AX3183" s="38"/>
      <c r="AY3183" s="38"/>
      <c r="AZ3183" s="38"/>
      <c r="BA3183" s="38"/>
    </row>
    <row r="3184" spans="1:53" ht="15" thickTop="1">
      <c r="A3184" s="45" t="s">
        <v>2918</v>
      </c>
      <c r="B3184" s="45">
        <v>637</v>
      </c>
      <c r="C3184" s="14" t="s">
        <v>5434</v>
      </c>
      <c r="D3184" s="15" t="s">
        <v>4362</v>
      </c>
      <c r="E3184" s="29"/>
      <c r="F3184" s="29">
        <v>713685</v>
      </c>
      <c r="G3184" s="29"/>
      <c r="H3184" s="29"/>
      <c r="I3184" s="29"/>
      <c r="J3184" s="29"/>
      <c r="K3184" s="29"/>
      <c r="L3184" s="29"/>
      <c r="M3184" s="29"/>
      <c r="N3184" s="29"/>
      <c r="O3184" s="29"/>
      <c r="P3184" s="29"/>
      <c r="Q3184" s="29"/>
      <c r="R3184" s="29"/>
      <c r="S3184" s="29"/>
      <c r="T3184" s="29"/>
      <c r="U3184" s="29"/>
      <c r="V3184" s="29"/>
      <c r="W3184" s="29"/>
      <c r="X3184" s="29"/>
      <c r="Y3184" s="29"/>
      <c r="Z3184" s="29"/>
      <c r="AA3184" s="29"/>
      <c r="AB3184" s="29"/>
      <c r="AC3184" s="29"/>
      <c r="AD3184" s="29"/>
      <c r="AE3184" s="29"/>
      <c r="AF3184" s="29"/>
      <c r="AG3184" s="29"/>
      <c r="AH3184" s="29"/>
      <c r="AI3184" s="29"/>
      <c r="AJ3184" s="29"/>
      <c r="AK3184" s="29"/>
      <c r="AL3184" s="29"/>
      <c r="AM3184" s="17"/>
      <c r="AN3184" s="17">
        <f>AM3184*(F3184+G3184)</f>
        <v>0</v>
      </c>
      <c r="AO3184" s="17">
        <f>SUMIF($I$1:$AL$1,AO$1,$I3186:$AL3186)*$AM3184</f>
        <v>0</v>
      </c>
      <c r="AP3184" s="17">
        <f t="shared" ref="AP3184:AZ3184" si="1274">SUMIF($I$1:$AL$1,AP$1,$I3186:$AL3186)*$AM3184</f>
        <v>0</v>
      </c>
      <c r="AQ3184" s="17">
        <f t="shared" si="1274"/>
        <v>0</v>
      </c>
      <c r="AR3184" s="17">
        <f t="shared" si="1274"/>
        <v>0</v>
      </c>
      <c r="AS3184" s="17">
        <f t="shared" si="1274"/>
        <v>0</v>
      </c>
      <c r="AT3184" s="17">
        <f t="shared" si="1274"/>
        <v>0</v>
      </c>
      <c r="AU3184" s="17">
        <f t="shared" si="1274"/>
        <v>0</v>
      </c>
      <c r="AV3184" s="17">
        <f t="shared" si="1274"/>
        <v>0</v>
      </c>
      <c r="AW3184" s="17">
        <f t="shared" si="1274"/>
        <v>0</v>
      </c>
      <c r="AX3184" s="17">
        <f t="shared" si="1274"/>
        <v>0</v>
      </c>
      <c r="AY3184" s="17">
        <f t="shared" si="1274"/>
        <v>0</v>
      </c>
      <c r="AZ3184" s="17">
        <f t="shared" si="1274"/>
        <v>0</v>
      </c>
      <c r="BA3184" s="17"/>
    </row>
    <row r="3185" spans="1:53">
      <c r="A3185" s="59"/>
      <c r="B3185" s="46"/>
      <c r="C3185" s="31" t="s">
        <v>5435</v>
      </c>
      <c r="D3185" s="32" t="s">
        <v>4363</v>
      </c>
      <c r="E3185" s="39"/>
      <c r="F3185" s="39"/>
      <c r="G3185" s="39"/>
      <c r="H3185" s="39"/>
      <c r="I3185" s="39">
        <v>310510</v>
      </c>
      <c r="J3185" s="39">
        <v>106278</v>
      </c>
      <c r="K3185" s="39">
        <v>205299</v>
      </c>
      <c r="L3185" s="39">
        <v>34090</v>
      </c>
      <c r="M3185" s="39">
        <v>72492</v>
      </c>
      <c r="N3185" s="39">
        <v>20663</v>
      </c>
      <c r="O3185" s="39">
        <v>228531</v>
      </c>
      <c r="P3185" s="39">
        <v>354719</v>
      </c>
      <c r="Q3185" s="39">
        <v>206882</v>
      </c>
      <c r="R3185" s="39">
        <v>16712</v>
      </c>
      <c r="S3185" s="39">
        <v>3141343</v>
      </c>
      <c r="T3185" s="39">
        <v>975350</v>
      </c>
      <c r="U3185" s="39">
        <v>280194</v>
      </c>
      <c r="V3185" s="39">
        <v>137526</v>
      </c>
      <c r="W3185" s="39">
        <v>1798526</v>
      </c>
      <c r="X3185" s="39">
        <v>1138621</v>
      </c>
      <c r="Y3185" s="39">
        <v>477875</v>
      </c>
      <c r="Z3185" s="39">
        <v>124893</v>
      </c>
      <c r="AA3185" s="39">
        <v>2177001</v>
      </c>
      <c r="AB3185" s="39">
        <v>901865</v>
      </c>
      <c r="AC3185" s="39">
        <v>763878</v>
      </c>
      <c r="AD3185" s="39">
        <v>217620</v>
      </c>
      <c r="AE3185" s="39">
        <v>162605</v>
      </c>
      <c r="AF3185" s="39">
        <v>4612308</v>
      </c>
      <c r="AG3185" s="39">
        <v>1998211</v>
      </c>
      <c r="AH3185" s="39">
        <v>598105</v>
      </c>
      <c r="AI3185" s="39">
        <v>449611</v>
      </c>
      <c r="AJ3185" s="39">
        <v>2550463</v>
      </c>
      <c r="AK3185" s="39">
        <v>3933880</v>
      </c>
      <c r="AL3185" s="39">
        <v>498660</v>
      </c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3"/>
      <c r="BA3185" s="33"/>
    </row>
    <row r="3186" spans="1:53">
      <c r="A3186" s="59"/>
      <c r="B3186" s="46"/>
      <c r="C3186" s="31"/>
      <c r="D3186" s="32" t="s">
        <v>4364</v>
      </c>
      <c r="E3186" s="39">
        <f>SUM(I3186:AL3186)</f>
        <v>0</v>
      </c>
      <c r="F3186" s="39"/>
      <c r="G3186" s="39"/>
      <c r="H3186" s="39"/>
      <c r="I3186" s="39"/>
      <c r="J3186" s="39"/>
      <c r="K3186" s="39"/>
      <c r="L3186" s="39"/>
      <c r="M3186" s="39"/>
      <c r="N3186" s="39"/>
      <c r="O3186" s="39"/>
      <c r="P3186" s="39"/>
      <c r="Q3186" s="39"/>
      <c r="R3186" s="39"/>
      <c r="S3186" s="39"/>
      <c r="T3186" s="39"/>
      <c r="U3186" s="39"/>
      <c r="V3186" s="39"/>
      <c r="W3186" s="39"/>
      <c r="X3186" s="39"/>
      <c r="Y3186" s="39"/>
      <c r="Z3186" s="39"/>
      <c r="AA3186" s="39"/>
      <c r="AB3186" s="39"/>
      <c r="AC3186" s="39"/>
      <c r="AD3186" s="39"/>
      <c r="AE3186" s="39"/>
      <c r="AF3186" s="39"/>
      <c r="AG3186" s="39"/>
      <c r="AH3186" s="39"/>
      <c r="AI3186" s="39"/>
      <c r="AJ3186" s="39"/>
      <c r="AK3186" s="39"/>
      <c r="AL3186" s="39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3"/>
      <c r="BA3186" s="33"/>
    </row>
    <row r="3187" spans="1:53">
      <c r="A3187" s="59"/>
      <c r="B3187" s="46"/>
      <c r="C3187" s="31" t="s">
        <v>5436</v>
      </c>
      <c r="D3187" s="34" t="s">
        <v>4365</v>
      </c>
      <c r="E3187" s="35">
        <f>E3186-E3184</f>
        <v>0</v>
      </c>
      <c r="F3187" s="35"/>
      <c r="G3187" s="35"/>
      <c r="H3187" s="35"/>
      <c r="I3187" s="35">
        <f>F3184+G3184+H3184+I3186-I3185</f>
        <v>403175</v>
      </c>
      <c r="J3187" s="35">
        <f>I3187+J3186-J3185</f>
        <v>296897</v>
      </c>
      <c r="K3187" s="35">
        <f t="shared" ref="K3187:AL3187" si="1275">J3187+K3186-K3185</f>
        <v>91598</v>
      </c>
      <c r="L3187" s="35">
        <f t="shared" si="1275"/>
        <v>57508</v>
      </c>
      <c r="M3187" s="35">
        <f t="shared" si="1275"/>
        <v>-14984</v>
      </c>
      <c r="N3187" s="35">
        <f t="shared" si="1275"/>
        <v>-35647</v>
      </c>
      <c r="O3187" s="35">
        <f t="shared" si="1275"/>
        <v>-264178</v>
      </c>
      <c r="P3187" s="35">
        <f t="shared" si="1275"/>
        <v>-618897</v>
      </c>
      <c r="Q3187" s="35">
        <f t="shared" si="1275"/>
        <v>-825779</v>
      </c>
      <c r="R3187" s="35">
        <f t="shared" si="1275"/>
        <v>-842491</v>
      </c>
      <c r="S3187" s="35">
        <f t="shared" si="1275"/>
        <v>-3983834</v>
      </c>
      <c r="T3187" s="35">
        <f t="shared" si="1275"/>
        <v>-4959184</v>
      </c>
      <c r="U3187" s="35">
        <f t="shared" si="1275"/>
        <v>-5239378</v>
      </c>
      <c r="V3187" s="35">
        <f t="shared" si="1275"/>
        <v>-5376904</v>
      </c>
      <c r="W3187" s="35">
        <f t="shared" si="1275"/>
        <v>-7175430</v>
      </c>
      <c r="X3187" s="35">
        <f t="shared" si="1275"/>
        <v>-8314051</v>
      </c>
      <c r="Y3187" s="35">
        <f t="shared" si="1275"/>
        <v>-8791926</v>
      </c>
      <c r="Z3187" s="35">
        <f t="shared" si="1275"/>
        <v>-8916819</v>
      </c>
      <c r="AA3187" s="35">
        <f t="shared" si="1275"/>
        <v>-11093820</v>
      </c>
      <c r="AB3187" s="35">
        <f t="shared" si="1275"/>
        <v>-11995685</v>
      </c>
      <c r="AC3187" s="35">
        <f t="shared" si="1275"/>
        <v>-12759563</v>
      </c>
      <c r="AD3187" s="35">
        <f t="shared" si="1275"/>
        <v>-12977183</v>
      </c>
      <c r="AE3187" s="35">
        <f t="shared" si="1275"/>
        <v>-13139788</v>
      </c>
      <c r="AF3187" s="35">
        <f t="shared" si="1275"/>
        <v>-17752096</v>
      </c>
      <c r="AG3187" s="35">
        <f t="shared" si="1275"/>
        <v>-19750307</v>
      </c>
      <c r="AH3187" s="35">
        <f t="shared" si="1275"/>
        <v>-20348412</v>
      </c>
      <c r="AI3187" s="35">
        <f t="shared" si="1275"/>
        <v>-20798023</v>
      </c>
      <c r="AJ3187" s="35">
        <f t="shared" si="1275"/>
        <v>-23348486</v>
      </c>
      <c r="AK3187" s="35">
        <f t="shared" si="1275"/>
        <v>-27282366</v>
      </c>
      <c r="AL3187" s="35">
        <f t="shared" si="1275"/>
        <v>-27781026</v>
      </c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3"/>
      <c r="BA3187" s="33"/>
    </row>
    <row r="3188" spans="1:53" ht="17.25" customHeight="1" thickBot="1">
      <c r="A3188" s="60"/>
      <c r="B3188" s="47"/>
      <c r="C3188" s="36">
        <v>0</v>
      </c>
      <c r="D3188" s="37" t="s">
        <v>4366</v>
      </c>
      <c r="E3188" s="52"/>
      <c r="F3188" s="53"/>
      <c r="G3188" s="53"/>
      <c r="H3188" s="53"/>
      <c r="I3188" s="53"/>
      <c r="J3188" s="53"/>
      <c r="K3188" s="53"/>
      <c r="L3188" s="53"/>
      <c r="M3188" s="53"/>
      <c r="N3188" s="53"/>
      <c r="O3188" s="53"/>
      <c r="P3188" s="53"/>
      <c r="Q3188" s="53"/>
      <c r="R3188" s="53"/>
      <c r="S3188" s="53"/>
      <c r="T3188" s="53"/>
      <c r="U3188" s="53"/>
      <c r="V3188" s="53"/>
      <c r="W3188" s="53"/>
      <c r="X3188" s="53"/>
      <c r="Y3188" s="53"/>
      <c r="Z3188" s="53"/>
      <c r="AA3188" s="53"/>
      <c r="AB3188" s="53"/>
      <c r="AC3188" s="53"/>
      <c r="AD3188" s="53"/>
      <c r="AE3188" s="53"/>
      <c r="AF3188" s="53"/>
      <c r="AG3188" s="53"/>
      <c r="AH3188" s="53"/>
      <c r="AI3188" s="53"/>
      <c r="AJ3188" s="53"/>
      <c r="AK3188" s="53"/>
      <c r="AL3188" s="54"/>
      <c r="AM3188" s="38"/>
      <c r="AN3188" s="38"/>
      <c r="AO3188" s="38"/>
      <c r="AP3188" s="38"/>
      <c r="AQ3188" s="38"/>
      <c r="AR3188" s="38"/>
      <c r="AS3188" s="38"/>
      <c r="AT3188" s="38"/>
      <c r="AU3188" s="38"/>
      <c r="AV3188" s="38"/>
      <c r="AW3188" s="38"/>
      <c r="AX3188" s="38"/>
      <c r="AY3188" s="38"/>
      <c r="AZ3188" s="38"/>
      <c r="BA3188" s="38"/>
    </row>
    <row r="3189" spans="1:53" ht="15" thickTop="1">
      <c r="A3189" s="45" t="s">
        <v>2918</v>
      </c>
      <c r="B3189" s="45">
        <v>638</v>
      </c>
      <c r="C3189" s="14" t="s">
        <v>5437</v>
      </c>
      <c r="D3189" s="15" t="s">
        <v>4362</v>
      </c>
      <c r="E3189" s="29"/>
      <c r="F3189" s="29">
        <v>236889</v>
      </c>
      <c r="G3189" s="29"/>
      <c r="H3189" s="29"/>
      <c r="I3189" s="29"/>
      <c r="J3189" s="29"/>
      <c r="K3189" s="29"/>
      <c r="L3189" s="29"/>
      <c r="M3189" s="29"/>
      <c r="N3189" s="29"/>
      <c r="O3189" s="29"/>
      <c r="P3189" s="29"/>
      <c r="Q3189" s="29"/>
      <c r="R3189" s="29"/>
      <c r="S3189" s="29"/>
      <c r="T3189" s="29"/>
      <c r="U3189" s="29"/>
      <c r="V3189" s="29"/>
      <c r="W3189" s="29"/>
      <c r="X3189" s="29"/>
      <c r="Y3189" s="29"/>
      <c r="Z3189" s="29"/>
      <c r="AA3189" s="29"/>
      <c r="AB3189" s="29"/>
      <c r="AC3189" s="29"/>
      <c r="AD3189" s="29"/>
      <c r="AE3189" s="29"/>
      <c r="AF3189" s="29"/>
      <c r="AG3189" s="29"/>
      <c r="AH3189" s="29"/>
      <c r="AI3189" s="29"/>
      <c r="AJ3189" s="29"/>
      <c r="AK3189" s="29"/>
      <c r="AL3189" s="29"/>
      <c r="AM3189" s="17"/>
      <c r="AN3189" s="17">
        <f>AM3189*(F3189+G3189)</f>
        <v>0</v>
      </c>
      <c r="AO3189" s="17">
        <f>SUMIF($I$1:$AL$1,AO$1,$I3191:$AL3191)*$AM3189</f>
        <v>0</v>
      </c>
      <c r="AP3189" s="17">
        <f t="shared" ref="AP3189:AZ3189" si="1276">SUMIF($I$1:$AL$1,AP$1,$I3191:$AL3191)*$AM3189</f>
        <v>0</v>
      </c>
      <c r="AQ3189" s="17">
        <f t="shared" si="1276"/>
        <v>0</v>
      </c>
      <c r="AR3189" s="17">
        <f t="shared" si="1276"/>
        <v>0</v>
      </c>
      <c r="AS3189" s="17">
        <f t="shared" si="1276"/>
        <v>0</v>
      </c>
      <c r="AT3189" s="17">
        <f t="shared" si="1276"/>
        <v>0</v>
      </c>
      <c r="AU3189" s="17">
        <f t="shared" si="1276"/>
        <v>0</v>
      </c>
      <c r="AV3189" s="17">
        <f t="shared" si="1276"/>
        <v>0</v>
      </c>
      <c r="AW3189" s="17">
        <f t="shared" si="1276"/>
        <v>0</v>
      </c>
      <c r="AX3189" s="17">
        <f t="shared" si="1276"/>
        <v>0</v>
      </c>
      <c r="AY3189" s="17">
        <f t="shared" si="1276"/>
        <v>0</v>
      </c>
      <c r="AZ3189" s="17">
        <f t="shared" si="1276"/>
        <v>0</v>
      </c>
      <c r="BA3189" s="17"/>
    </row>
    <row r="3190" spans="1:53">
      <c r="A3190" s="59"/>
      <c r="B3190" s="46"/>
      <c r="C3190" s="31" t="s">
        <v>5438</v>
      </c>
      <c r="D3190" s="32" t="s">
        <v>4363</v>
      </c>
      <c r="E3190" s="39"/>
      <c r="F3190" s="39"/>
      <c r="G3190" s="39"/>
      <c r="H3190" s="39"/>
      <c r="I3190" s="39">
        <v>106237</v>
      </c>
      <c r="J3190" s="39">
        <v>12259</v>
      </c>
      <c r="K3190" s="39">
        <v>138854</v>
      </c>
      <c r="L3190" s="39">
        <v>20502</v>
      </c>
      <c r="M3190" s="39">
        <v>3913</v>
      </c>
      <c r="N3190" s="39">
        <v>999</v>
      </c>
      <c r="O3190" s="39">
        <v>99853</v>
      </c>
      <c r="P3190" s="39">
        <v>107282</v>
      </c>
      <c r="Q3190" s="39">
        <v>1501</v>
      </c>
      <c r="R3190" s="39">
        <v>2193</v>
      </c>
      <c r="S3190" s="39">
        <v>164167</v>
      </c>
      <c r="T3190" s="39">
        <v>85597</v>
      </c>
      <c r="U3190" s="39">
        <v>25598</v>
      </c>
      <c r="V3190" s="39">
        <v>25076</v>
      </c>
      <c r="W3190" s="39">
        <v>183332</v>
      </c>
      <c r="X3190" s="39">
        <v>71526</v>
      </c>
      <c r="Y3190" s="39">
        <v>46074</v>
      </c>
      <c r="Z3190" s="39">
        <v>23155</v>
      </c>
      <c r="AA3190" s="39">
        <v>22880</v>
      </c>
      <c r="AB3190" s="39">
        <v>178577</v>
      </c>
      <c r="AC3190" s="39">
        <v>42227</v>
      </c>
      <c r="AD3190" s="39">
        <v>55567</v>
      </c>
      <c r="AE3190" s="39">
        <v>20306</v>
      </c>
      <c r="AF3190" s="39">
        <v>226529</v>
      </c>
      <c r="AG3190" s="39">
        <v>74136</v>
      </c>
      <c r="AH3190" s="39">
        <v>59046</v>
      </c>
      <c r="AI3190" s="39">
        <v>41759</v>
      </c>
      <c r="AJ3190" s="39">
        <v>29388</v>
      </c>
      <c r="AK3190" s="39">
        <v>362194</v>
      </c>
      <c r="AL3190" s="39">
        <v>88627</v>
      </c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3"/>
      <c r="BA3190" s="33"/>
    </row>
    <row r="3191" spans="1:53">
      <c r="A3191" s="59"/>
      <c r="B3191" s="46"/>
      <c r="C3191" s="31"/>
      <c r="D3191" s="32" t="s">
        <v>4364</v>
      </c>
      <c r="E3191" s="39">
        <f>SUM(I3191:AL3191)</f>
        <v>0</v>
      </c>
      <c r="F3191" s="39"/>
      <c r="G3191" s="39"/>
      <c r="H3191" s="39"/>
      <c r="I3191" s="39"/>
      <c r="J3191" s="39"/>
      <c r="K3191" s="39"/>
      <c r="L3191" s="39"/>
      <c r="M3191" s="39"/>
      <c r="N3191" s="39"/>
      <c r="O3191" s="39"/>
      <c r="P3191" s="39"/>
      <c r="Q3191" s="39"/>
      <c r="R3191" s="39"/>
      <c r="S3191" s="39"/>
      <c r="T3191" s="39"/>
      <c r="U3191" s="39"/>
      <c r="V3191" s="39"/>
      <c r="W3191" s="39"/>
      <c r="X3191" s="39"/>
      <c r="Y3191" s="39"/>
      <c r="Z3191" s="39"/>
      <c r="AA3191" s="39"/>
      <c r="AB3191" s="39"/>
      <c r="AC3191" s="39"/>
      <c r="AD3191" s="39"/>
      <c r="AE3191" s="39"/>
      <c r="AF3191" s="39"/>
      <c r="AG3191" s="39"/>
      <c r="AH3191" s="39"/>
      <c r="AI3191" s="39"/>
      <c r="AJ3191" s="39"/>
      <c r="AK3191" s="39"/>
      <c r="AL3191" s="39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3"/>
      <c r="BA3191" s="33"/>
    </row>
    <row r="3192" spans="1:53">
      <c r="A3192" s="59"/>
      <c r="B3192" s="46"/>
      <c r="C3192" s="31" t="s">
        <v>5439</v>
      </c>
      <c r="D3192" s="34" t="s">
        <v>4365</v>
      </c>
      <c r="E3192" s="35">
        <f>E3191-E3189</f>
        <v>0</v>
      </c>
      <c r="F3192" s="35"/>
      <c r="G3192" s="35"/>
      <c r="H3192" s="35"/>
      <c r="I3192" s="35">
        <f>F3189+G3189+H3189+I3191-I3190</f>
        <v>130652</v>
      </c>
      <c r="J3192" s="35">
        <f>I3192+J3191-J3190</f>
        <v>118393</v>
      </c>
      <c r="K3192" s="35">
        <f t="shared" ref="K3192:AL3192" si="1277">J3192+K3191-K3190</f>
        <v>-20461</v>
      </c>
      <c r="L3192" s="35">
        <f t="shared" si="1277"/>
        <v>-40963</v>
      </c>
      <c r="M3192" s="35">
        <f t="shared" si="1277"/>
        <v>-44876</v>
      </c>
      <c r="N3192" s="35">
        <f t="shared" si="1277"/>
        <v>-45875</v>
      </c>
      <c r="O3192" s="35">
        <f t="shared" si="1277"/>
        <v>-145728</v>
      </c>
      <c r="P3192" s="35">
        <f t="shared" si="1277"/>
        <v>-253010</v>
      </c>
      <c r="Q3192" s="35">
        <f t="shared" si="1277"/>
        <v>-254511</v>
      </c>
      <c r="R3192" s="35">
        <f t="shared" si="1277"/>
        <v>-256704</v>
      </c>
      <c r="S3192" s="35">
        <f t="shared" si="1277"/>
        <v>-420871</v>
      </c>
      <c r="T3192" s="35">
        <f t="shared" si="1277"/>
        <v>-506468</v>
      </c>
      <c r="U3192" s="35">
        <f t="shared" si="1277"/>
        <v>-532066</v>
      </c>
      <c r="V3192" s="35">
        <f t="shared" si="1277"/>
        <v>-557142</v>
      </c>
      <c r="W3192" s="35">
        <f t="shared" si="1277"/>
        <v>-740474</v>
      </c>
      <c r="X3192" s="35">
        <f t="shared" si="1277"/>
        <v>-812000</v>
      </c>
      <c r="Y3192" s="35">
        <f t="shared" si="1277"/>
        <v>-858074</v>
      </c>
      <c r="Z3192" s="35">
        <f t="shared" si="1277"/>
        <v>-881229</v>
      </c>
      <c r="AA3192" s="35">
        <f t="shared" si="1277"/>
        <v>-904109</v>
      </c>
      <c r="AB3192" s="35">
        <f t="shared" si="1277"/>
        <v>-1082686</v>
      </c>
      <c r="AC3192" s="35">
        <f t="shared" si="1277"/>
        <v>-1124913</v>
      </c>
      <c r="AD3192" s="35">
        <f t="shared" si="1277"/>
        <v>-1180480</v>
      </c>
      <c r="AE3192" s="35">
        <f t="shared" si="1277"/>
        <v>-1200786</v>
      </c>
      <c r="AF3192" s="35">
        <f t="shared" si="1277"/>
        <v>-1427315</v>
      </c>
      <c r="AG3192" s="35">
        <f t="shared" si="1277"/>
        <v>-1501451</v>
      </c>
      <c r="AH3192" s="35">
        <f t="shared" si="1277"/>
        <v>-1560497</v>
      </c>
      <c r="AI3192" s="35">
        <f t="shared" si="1277"/>
        <v>-1602256</v>
      </c>
      <c r="AJ3192" s="35">
        <f t="shared" si="1277"/>
        <v>-1631644</v>
      </c>
      <c r="AK3192" s="35">
        <f t="shared" si="1277"/>
        <v>-1993838</v>
      </c>
      <c r="AL3192" s="35">
        <f t="shared" si="1277"/>
        <v>-2082465</v>
      </c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3"/>
      <c r="BA3192" s="33"/>
    </row>
    <row r="3193" spans="1:53" ht="17.25" customHeight="1" thickBot="1">
      <c r="A3193" s="60"/>
      <c r="B3193" s="47"/>
      <c r="C3193" s="36">
        <v>0</v>
      </c>
      <c r="D3193" s="37" t="s">
        <v>4366</v>
      </c>
      <c r="E3193" s="52"/>
      <c r="F3193" s="53"/>
      <c r="G3193" s="53"/>
      <c r="H3193" s="53"/>
      <c r="I3193" s="53"/>
      <c r="J3193" s="53"/>
      <c r="K3193" s="53"/>
      <c r="L3193" s="53"/>
      <c r="M3193" s="53"/>
      <c r="N3193" s="53"/>
      <c r="O3193" s="53"/>
      <c r="P3193" s="53"/>
      <c r="Q3193" s="53"/>
      <c r="R3193" s="53"/>
      <c r="S3193" s="53"/>
      <c r="T3193" s="53"/>
      <c r="U3193" s="53"/>
      <c r="V3193" s="53"/>
      <c r="W3193" s="53"/>
      <c r="X3193" s="53"/>
      <c r="Y3193" s="53"/>
      <c r="Z3193" s="53"/>
      <c r="AA3193" s="53"/>
      <c r="AB3193" s="53"/>
      <c r="AC3193" s="53"/>
      <c r="AD3193" s="53"/>
      <c r="AE3193" s="53"/>
      <c r="AF3193" s="53"/>
      <c r="AG3193" s="53"/>
      <c r="AH3193" s="53"/>
      <c r="AI3193" s="53"/>
      <c r="AJ3193" s="53"/>
      <c r="AK3193" s="53"/>
      <c r="AL3193" s="54"/>
      <c r="AM3193" s="38"/>
      <c r="AN3193" s="38"/>
      <c r="AO3193" s="38"/>
      <c r="AP3193" s="38"/>
      <c r="AQ3193" s="38"/>
      <c r="AR3193" s="38"/>
      <c r="AS3193" s="38"/>
      <c r="AT3193" s="38"/>
      <c r="AU3193" s="38"/>
      <c r="AV3193" s="38"/>
      <c r="AW3193" s="38"/>
      <c r="AX3193" s="38"/>
      <c r="AY3193" s="38"/>
      <c r="AZ3193" s="38"/>
      <c r="BA3193" s="38"/>
    </row>
    <row r="3194" spans="1:53" ht="15" thickTop="1">
      <c r="A3194" s="45" t="s">
        <v>2918</v>
      </c>
      <c r="B3194" s="45">
        <v>639</v>
      </c>
      <c r="C3194" s="14" t="s">
        <v>5440</v>
      </c>
      <c r="D3194" s="15" t="s">
        <v>4362</v>
      </c>
      <c r="E3194" s="29"/>
      <c r="F3194" s="29">
        <v>2829463</v>
      </c>
      <c r="G3194" s="29"/>
      <c r="H3194" s="29"/>
      <c r="I3194" s="29"/>
      <c r="J3194" s="29"/>
      <c r="K3194" s="29"/>
      <c r="L3194" s="29"/>
      <c r="M3194" s="29"/>
      <c r="N3194" s="29"/>
      <c r="O3194" s="29"/>
      <c r="P3194" s="29"/>
      <c r="Q3194" s="29"/>
      <c r="R3194" s="29"/>
      <c r="S3194" s="29"/>
      <c r="T3194" s="29"/>
      <c r="U3194" s="29"/>
      <c r="V3194" s="29"/>
      <c r="W3194" s="29"/>
      <c r="X3194" s="29"/>
      <c r="Y3194" s="29"/>
      <c r="Z3194" s="29"/>
      <c r="AA3194" s="29"/>
      <c r="AB3194" s="29"/>
      <c r="AC3194" s="29"/>
      <c r="AD3194" s="29"/>
      <c r="AE3194" s="29"/>
      <c r="AF3194" s="29"/>
      <c r="AG3194" s="29"/>
      <c r="AH3194" s="29"/>
      <c r="AI3194" s="29"/>
      <c r="AJ3194" s="29"/>
      <c r="AK3194" s="29"/>
      <c r="AL3194" s="29"/>
      <c r="AM3194" s="17"/>
      <c r="AN3194" s="17">
        <f>AM3194*(F3194+G3194)</f>
        <v>0</v>
      </c>
      <c r="AO3194" s="17">
        <f>SUMIF($I$1:$AL$1,AO$1,$I3196:$AL3196)*$AM3194</f>
        <v>0</v>
      </c>
      <c r="AP3194" s="17">
        <f t="shared" ref="AP3194:AZ3194" si="1278">SUMIF($I$1:$AL$1,AP$1,$I3196:$AL3196)*$AM3194</f>
        <v>0</v>
      </c>
      <c r="AQ3194" s="17">
        <f t="shared" si="1278"/>
        <v>0</v>
      </c>
      <c r="AR3194" s="17">
        <f t="shared" si="1278"/>
        <v>0</v>
      </c>
      <c r="AS3194" s="17">
        <f t="shared" si="1278"/>
        <v>0</v>
      </c>
      <c r="AT3194" s="17">
        <f t="shared" si="1278"/>
        <v>0</v>
      </c>
      <c r="AU3194" s="17">
        <f t="shared" si="1278"/>
        <v>0</v>
      </c>
      <c r="AV3194" s="17">
        <f t="shared" si="1278"/>
        <v>0</v>
      </c>
      <c r="AW3194" s="17">
        <f t="shared" si="1278"/>
        <v>0</v>
      </c>
      <c r="AX3194" s="17">
        <f t="shared" si="1278"/>
        <v>0</v>
      </c>
      <c r="AY3194" s="17">
        <f t="shared" si="1278"/>
        <v>0</v>
      </c>
      <c r="AZ3194" s="17">
        <f t="shared" si="1278"/>
        <v>0</v>
      </c>
      <c r="BA3194" s="17"/>
    </row>
    <row r="3195" spans="1:53">
      <c r="A3195" s="59"/>
      <c r="B3195" s="46"/>
      <c r="C3195" s="31" t="s">
        <v>5441</v>
      </c>
      <c r="D3195" s="32" t="s">
        <v>4363</v>
      </c>
      <c r="E3195" s="39"/>
      <c r="F3195" s="39"/>
      <c r="G3195" s="39"/>
      <c r="H3195" s="39"/>
      <c r="I3195" s="39">
        <v>899795</v>
      </c>
      <c r="J3195" s="39">
        <v>41786</v>
      </c>
      <c r="K3195" s="39">
        <v>663931</v>
      </c>
      <c r="L3195" s="39">
        <v>377663</v>
      </c>
      <c r="M3195" s="39">
        <v>47397</v>
      </c>
      <c r="N3195" s="39">
        <v>55130</v>
      </c>
      <c r="O3195" s="39">
        <v>1051480</v>
      </c>
      <c r="P3195" s="39">
        <v>422729</v>
      </c>
      <c r="Q3195" s="39">
        <v>309159</v>
      </c>
      <c r="R3195" s="39">
        <v>25202</v>
      </c>
      <c r="S3195" s="39">
        <v>1550446</v>
      </c>
      <c r="T3195" s="39">
        <v>1542982</v>
      </c>
      <c r="U3195" s="39">
        <v>483597</v>
      </c>
      <c r="V3195" s="39">
        <v>459589</v>
      </c>
      <c r="W3195" s="39">
        <v>1367100</v>
      </c>
      <c r="X3195" s="39">
        <v>1141714</v>
      </c>
      <c r="Y3195" s="39">
        <v>577536</v>
      </c>
      <c r="Z3195" s="39">
        <v>517094</v>
      </c>
      <c r="AA3195" s="39">
        <v>648717</v>
      </c>
      <c r="AB3195" s="39">
        <v>1674302</v>
      </c>
      <c r="AC3195" s="39">
        <v>851219</v>
      </c>
      <c r="AD3195" s="39">
        <v>953852</v>
      </c>
      <c r="AE3195" s="39">
        <v>455892</v>
      </c>
      <c r="AF3195" s="39">
        <v>1759138</v>
      </c>
      <c r="AG3195" s="39">
        <v>1315043</v>
      </c>
      <c r="AH3195" s="39">
        <v>736507</v>
      </c>
      <c r="AI3195" s="39">
        <v>1071162</v>
      </c>
      <c r="AJ3195" s="39">
        <v>442639</v>
      </c>
      <c r="AK3195" s="39">
        <v>2596892</v>
      </c>
      <c r="AL3195" s="39">
        <v>706234</v>
      </c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3"/>
      <c r="BA3195" s="33"/>
    </row>
    <row r="3196" spans="1:53">
      <c r="A3196" s="59"/>
      <c r="B3196" s="46"/>
      <c r="C3196" s="31"/>
      <c r="D3196" s="32" t="s">
        <v>4364</v>
      </c>
      <c r="E3196" s="39">
        <f>SUM(I3196:AL3196)</f>
        <v>0</v>
      </c>
      <c r="F3196" s="39"/>
      <c r="G3196" s="39"/>
      <c r="H3196" s="39"/>
      <c r="I3196" s="39"/>
      <c r="J3196" s="39"/>
      <c r="K3196" s="39"/>
      <c r="L3196" s="39"/>
      <c r="M3196" s="39"/>
      <c r="N3196" s="39"/>
      <c r="O3196" s="39"/>
      <c r="P3196" s="39"/>
      <c r="Q3196" s="39"/>
      <c r="R3196" s="39"/>
      <c r="S3196" s="39"/>
      <c r="T3196" s="39"/>
      <c r="U3196" s="39"/>
      <c r="V3196" s="39"/>
      <c r="W3196" s="39"/>
      <c r="X3196" s="39"/>
      <c r="Y3196" s="39"/>
      <c r="Z3196" s="39"/>
      <c r="AA3196" s="39"/>
      <c r="AB3196" s="39"/>
      <c r="AC3196" s="39"/>
      <c r="AD3196" s="39"/>
      <c r="AE3196" s="39"/>
      <c r="AF3196" s="39"/>
      <c r="AG3196" s="39"/>
      <c r="AH3196" s="39"/>
      <c r="AI3196" s="39"/>
      <c r="AJ3196" s="39"/>
      <c r="AK3196" s="39"/>
      <c r="AL3196" s="39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3"/>
      <c r="BA3196" s="33"/>
    </row>
    <row r="3197" spans="1:53">
      <c r="A3197" s="59"/>
      <c r="B3197" s="46"/>
      <c r="C3197" s="31" t="s">
        <v>5442</v>
      </c>
      <c r="D3197" s="34" t="s">
        <v>4365</v>
      </c>
      <c r="E3197" s="35">
        <f>E3196-E3194</f>
        <v>0</v>
      </c>
      <c r="F3197" s="35"/>
      <c r="G3197" s="35"/>
      <c r="H3197" s="35"/>
      <c r="I3197" s="35">
        <f>F3194+G3194+H3194+I3196-I3195</f>
        <v>1929668</v>
      </c>
      <c r="J3197" s="35">
        <f>I3197+J3196-J3195</f>
        <v>1887882</v>
      </c>
      <c r="K3197" s="35">
        <f t="shared" ref="K3197:AL3197" si="1279">J3197+K3196-K3195</f>
        <v>1223951</v>
      </c>
      <c r="L3197" s="35">
        <f t="shared" si="1279"/>
        <v>846288</v>
      </c>
      <c r="M3197" s="35">
        <f t="shared" si="1279"/>
        <v>798891</v>
      </c>
      <c r="N3197" s="35">
        <f t="shared" si="1279"/>
        <v>743761</v>
      </c>
      <c r="O3197" s="35">
        <f t="shared" si="1279"/>
        <v>-307719</v>
      </c>
      <c r="P3197" s="35">
        <f t="shared" si="1279"/>
        <v>-730448</v>
      </c>
      <c r="Q3197" s="35">
        <f t="shared" si="1279"/>
        <v>-1039607</v>
      </c>
      <c r="R3197" s="35">
        <f t="shared" si="1279"/>
        <v>-1064809</v>
      </c>
      <c r="S3197" s="35">
        <f t="shared" si="1279"/>
        <v>-2615255</v>
      </c>
      <c r="T3197" s="35">
        <f t="shared" si="1279"/>
        <v>-4158237</v>
      </c>
      <c r="U3197" s="35">
        <f t="shared" si="1279"/>
        <v>-4641834</v>
      </c>
      <c r="V3197" s="35">
        <f t="shared" si="1279"/>
        <v>-5101423</v>
      </c>
      <c r="W3197" s="35">
        <f t="shared" si="1279"/>
        <v>-6468523</v>
      </c>
      <c r="X3197" s="35">
        <f t="shared" si="1279"/>
        <v>-7610237</v>
      </c>
      <c r="Y3197" s="35">
        <f t="shared" si="1279"/>
        <v>-8187773</v>
      </c>
      <c r="Z3197" s="35">
        <f t="shared" si="1279"/>
        <v>-8704867</v>
      </c>
      <c r="AA3197" s="35">
        <f t="shared" si="1279"/>
        <v>-9353584</v>
      </c>
      <c r="AB3197" s="35">
        <f t="shared" si="1279"/>
        <v>-11027886</v>
      </c>
      <c r="AC3197" s="35">
        <f t="shared" si="1279"/>
        <v>-11879105</v>
      </c>
      <c r="AD3197" s="35">
        <f t="shared" si="1279"/>
        <v>-12832957</v>
      </c>
      <c r="AE3197" s="35">
        <f t="shared" si="1279"/>
        <v>-13288849</v>
      </c>
      <c r="AF3197" s="35">
        <f t="shared" si="1279"/>
        <v>-15047987</v>
      </c>
      <c r="AG3197" s="35">
        <f t="shared" si="1279"/>
        <v>-16363030</v>
      </c>
      <c r="AH3197" s="35">
        <f t="shared" si="1279"/>
        <v>-17099537</v>
      </c>
      <c r="AI3197" s="35">
        <f t="shared" si="1279"/>
        <v>-18170699</v>
      </c>
      <c r="AJ3197" s="35">
        <f t="shared" si="1279"/>
        <v>-18613338</v>
      </c>
      <c r="AK3197" s="35">
        <f t="shared" si="1279"/>
        <v>-21210230</v>
      </c>
      <c r="AL3197" s="35">
        <f t="shared" si="1279"/>
        <v>-21916464</v>
      </c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3"/>
      <c r="BA3197" s="33"/>
    </row>
    <row r="3198" spans="1:53" ht="17.25" customHeight="1" thickBot="1">
      <c r="A3198" s="60"/>
      <c r="B3198" s="47"/>
      <c r="C3198" s="36">
        <v>0</v>
      </c>
      <c r="D3198" s="37" t="s">
        <v>4366</v>
      </c>
      <c r="E3198" s="52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  <c r="U3198" s="53"/>
      <c r="V3198" s="53"/>
      <c r="W3198" s="53"/>
      <c r="X3198" s="53"/>
      <c r="Y3198" s="53"/>
      <c r="Z3198" s="53"/>
      <c r="AA3198" s="53"/>
      <c r="AB3198" s="53"/>
      <c r="AC3198" s="53"/>
      <c r="AD3198" s="53"/>
      <c r="AE3198" s="53"/>
      <c r="AF3198" s="53"/>
      <c r="AG3198" s="53"/>
      <c r="AH3198" s="53"/>
      <c r="AI3198" s="53"/>
      <c r="AJ3198" s="53"/>
      <c r="AK3198" s="53"/>
      <c r="AL3198" s="54"/>
      <c r="AM3198" s="38"/>
      <c r="AN3198" s="38"/>
      <c r="AO3198" s="38"/>
      <c r="AP3198" s="38"/>
      <c r="AQ3198" s="38"/>
      <c r="AR3198" s="38"/>
      <c r="AS3198" s="38"/>
      <c r="AT3198" s="38"/>
      <c r="AU3198" s="38"/>
      <c r="AV3198" s="38"/>
      <c r="AW3198" s="38"/>
      <c r="AX3198" s="38"/>
      <c r="AY3198" s="38"/>
      <c r="AZ3198" s="38"/>
      <c r="BA3198" s="38"/>
    </row>
    <row r="3199" spans="1:53" ht="15" thickTop="1">
      <c r="A3199" s="45" t="s">
        <v>2918</v>
      </c>
      <c r="B3199" s="45">
        <v>640</v>
      </c>
      <c r="C3199" s="14" t="s">
        <v>5443</v>
      </c>
      <c r="D3199" s="15" t="s">
        <v>4362</v>
      </c>
      <c r="E3199" s="29"/>
      <c r="F3199" s="29">
        <v>203208</v>
      </c>
      <c r="G3199" s="29"/>
      <c r="H3199" s="29"/>
      <c r="I3199" s="29"/>
      <c r="J3199" s="29"/>
      <c r="K3199" s="29"/>
      <c r="L3199" s="29"/>
      <c r="M3199" s="29"/>
      <c r="N3199" s="29"/>
      <c r="O3199" s="29"/>
      <c r="P3199" s="29"/>
      <c r="Q3199" s="29"/>
      <c r="R3199" s="29"/>
      <c r="S3199" s="29"/>
      <c r="T3199" s="29"/>
      <c r="U3199" s="29"/>
      <c r="V3199" s="29"/>
      <c r="W3199" s="29"/>
      <c r="X3199" s="29"/>
      <c r="Y3199" s="29"/>
      <c r="Z3199" s="29"/>
      <c r="AA3199" s="29"/>
      <c r="AB3199" s="29"/>
      <c r="AC3199" s="29"/>
      <c r="AD3199" s="29"/>
      <c r="AE3199" s="29"/>
      <c r="AF3199" s="29"/>
      <c r="AG3199" s="29"/>
      <c r="AH3199" s="29"/>
      <c r="AI3199" s="29"/>
      <c r="AJ3199" s="29"/>
      <c r="AK3199" s="29"/>
      <c r="AL3199" s="29"/>
      <c r="AM3199" s="17"/>
      <c r="AN3199" s="17">
        <f>AM3199*(F3199+G3199)</f>
        <v>0</v>
      </c>
      <c r="AO3199" s="17">
        <f>SUMIF($I$1:$AL$1,AO$1,$I3201:$AL3201)*$AM3199</f>
        <v>0</v>
      </c>
      <c r="AP3199" s="17">
        <f t="shared" ref="AP3199:AZ3199" si="1280">SUMIF($I$1:$AL$1,AP$1,$I3201:$AL3201)*$AM3199</f>
        <v>0</v>
      </c>
      <c r="AQ3199" s="17">
        <f t="shared" si="1280"/>
        <v>0</v>
      </c>
      <c r="AR3199" s="17">
        <f t="shared" si="1280"/>
        <v>0</v>
      </c>
      <c r="AS3199" s="17">
        <f t="shared" si="1280"/>
        <v>0</v>
      </c>
      <c r="AT3199" s="17">
        <f t="shared" si="1280"/>
        <v>0</v>
      </c>
      <c r="AU3199" s="17">
        <f t="shared" si="1280"/>
        <v>0</v>
      </c>
      <c r="AV3199" s="17">
        <f t="shared" si="1280"/>
        <v>0</v>
      </c>
      <c r="AW3199" s="17">
        <f t="shared" si="1280"/>
        <v>0</v>
      </c>
      <c r="AX3199" s="17">
        <f t="shared" si="1280"/>
        <v>0</v>
      </c>
      <c r="AY3199" s="17">
        <f t="shared" si="1280"/>
        <v>0</v>
      </c>
      <c r="AZ3199" s="17">
        <f t="shared" si="1280"/>
        <v>0</v>
      </c>
      <c r="BA3199" s="17"/>
    </row>
    <row r="3200" spans="1:53">
      <c r="A3200" s="59"/>
      <c r="B3200" s="46"/>
      <c r="C3200" s="31" t="s">
        <v>5444</v>
      </c>
      <c r="D3200" s="32" t="s">
        <v>4363</v>
      </c>
      <c r="E3200" s="39"/>
      <c r="F3200" s="39"/>
      <c r="G3200" s="39"/>
      <c r="H3200" s="39"/>
      <c r="I3200" s="39">
        <v>102733</v>
      </c>
      <c r="J3200" s="39"/>
      <c r="K3200" s="39">
        <v>39883</v>
      </c>
      <c r="L3200" s="39">
        <v>43957</v>
      </c>
      <c r="M3200" s="39">
        <v>5829</v>
      </c>
      <c r="N3200" s="39">
        <v>1726</v>
      </c>
      <c r="O3200" s="39">
        <v>22786</v>
      </c>
      <c r="P3200" s="39">
        <v>36815</v>
      </c>
      <c r="Q3200" s="39">
        <v>65899</v>
      </c>
      <c r="R3200" s="39">
        <v>1384</v>
      </c>
      <c r="S3200" s="39">
        <v>175915</v>
      </c>
      <c r="T3200" s="39">
        <v>320595</v>
      </c>
      <c r="U3200" s="39">
        <v>92804</v>
      </c>
      <c r="V3200" s="39">
        <v>4052</v>
      </c>
      <c r="W3200" s="39">
        <v>152316</v>
      </c>
      <c r="X3200" s="39">
        <v>219173</v>
      </c>
      <c r="Y3200" s="39">
        <v>110883</v>
      </c>
      <c r="Z3200" s="39">
        <v>32011</v>
      </c>
      <c r="AA3200" s="39">
        <v>158448</v>
      </c>
      <c r="AB3200" s="39">
        <v>237948</v>
      </c>
      <c r="AC3200" s="39">
        <v>92789</v>
      </c>
      <c r="AD3200" s="39">
        <v>79332</v>
      </c>
      <c r="AE3200" s="39">
        <v>54318</v>
      </c>
      <c r="AF3200" s="39">
        <v>115953</v>
      </c>
      <c r="AG3200" s="39">
        <v>307560</v>
      </c>
      <c r="AH3200" s="39">
        <v>163837</v>
      </c>
      <c r="AI3200" s="39">
        <v>208923</v>
      </c>
      <c r="AJ3200" s="39">
        <v>145000</v>
      </c>
      <c r="AK3200" s="39">
        <v>417981</v>
      </c>
      <c r="AL3200" s="39">
        <v>122315</v>
      </c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3"/>
      <c r="BA3200" s="33"/>
    </row>
    <row r="3201" spans="1:53">
      <c r="A3201" s="59"/>
      <c r="B3201" s="46"/>
      <c r="C3201" s="31"/>
      <c r="D3201" s="32" t="s">
        <v>4364</v>
      </c>
      <c r="E3201" s="39">
        <f>SUM(I3201:AL3201)</f>
        <v>0</v>
      </c>
      <c r="F3201" s="39"/>
      <c r="G3201" s="39"/>
      <c r="H3201" s="39"/>
      <c r="I3201" s="39"/>
      <c r="J3201" s="39"/>
      <c r="K3201" s="39"/>
      <c r="L3201" s="39"/>
      <c r="M3201" s="39"/>
      <c r="N3201" s="39"/>
      <c r="O3201" s="39"/>
      <c r="P3201" s="39"/>
      <c r="Q3201" s="39"/>
      <c r="R3201" s="39"/>
      <c r="S3201" s="39"/>
      <c r="T3201" s="39"/>
      <c r="U3201" s="39"/>
      <c r="V3201" s="39"/>
      <c r="W3201" s="39"/>
      <c r="X3201" s="39"/>
      <c r="Y3201" s="39"/>
      <c r="Z3201" s="39"/>
      <c r="AA3201" s="39"/>
      <c r="AB3201" s="39"/>
      <c r="AC3201" s="39"/>
      <c r="AD3201" s="39"/>
      <c r="AE3201" s="39"/>
      <c r="AF3201" s="39"/>
      <c r="AG3201" s="39"/>
      <c r="AH3201" s="39"/>
      <c r="AI3201" s="39"/>
      <c r="AJ3201" s="39"/>
      <c r="AK3201" s="39"/>
      <c r="AL3201" s="39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3"/>
      <c r="BA3201" s="33"/>
    </row>
    <row r="3202" spans="1:53">
      <c r="A3202" s="59"/>
      <c r="B3202" s="46"/>
      <c r="C3202" s="31" t="s">
        <v>5445</v>
      </c>
      <c r="D3202" s="34" t="s">
        <v>4365</v>
      </c>
      <c r="E3202" s="35">
        <f>E3201-E3199</f>
        <v>0</v>
      </c>
      <c r="F3202" s="35"/>
      <c r="G3202" s="35"/>
      <c r="H3202" s="35"/>
      <c r="I3202" s="35">
        <f>F3199+G3199+H3199+I3201-I3200</f>
        <v>100475</v>
      </c>
      <c r="J3202" s="35">
        <f>I3202+J3201-J3200</f>
        <v>100475</v>
      </c>
      <c r="K3202" s="35">
        <f t="shared" ref="K3202:AL3202" si="1281">J3202+K3201-K3200</f>
        <v>60592</v>
      </c>
      <c r="L3202" s="35">
        <f t="shared" si="1281"/>
        <v>16635</v>
      </c>
      <c r="M3202" s="35">
        <f t="shared" si="1281"/>
        <v>10806</v>
      </c>
      <c r="N3202" s="35">
        <f t="shared" si="1281"/>
        <v>9080</v>
      </c>
      <c r="O3202" s="35">
        <f t="shared" si="1281"/>
        <v>-13706</v>
      </c>
      <c r="P3202" s="35">
        <f t="shared" si="1281"/>
        <v>-50521</v>
      </c>
      <c r="Q3202" s="35">
        <f t="shared" si="1281"/>
        <v>-116420</v>
      </c>
      <c r="R3202" s="35">
        <f t="shared" si="1281"/>
        <v>-117804</v>
      </c>
      <c r="S3202" s="35">
        <f t="shared" si="1281"/>
        <v>-293719</v>
      </c>
      <c r="T3202" s="35">
        <f t="shared" si="1281"/>
        <v>-614314</v>
      </c>
      <c r="U3202" s="35">
        <f t="shared" si="1281"/>
        <v>-707118</v>
      </c>
      <c r="V3202" s="35">
        <f t="shared" si="1281"/>
        <v>-711170</v>
      </c>
      <c r="W3202" s="35">
        <f t="shared" si="1281"/>
        <v>-863486</v>
      </c>
      <c r="X3202" s="35">
        <f t="shared" si="1281"/>
        <v>-1082659</v>
      </c>
      <c r="Y3202" s="35">
        <f t="shared" si="1281"/>
        <v>-1193542</v>
      </c>
      <c r="Z3202" s="35">
        <f t="shared" si="1281"/>
        <v>-1225553</v>
      </c>
      <c r="AA3202" s="35">
        <f t="shared" si="1281"/>
        <v>-1384001</v>
      </c>
      <c r="AB3202" s="35">
        <f t="shared" si="1281"/>
        <v>-1621949</v>
      </c>
      <c r="AC3202" s="35">
        <f t="shared" si="1281"/>
        <v>-1714738</v>
      </c>
      <c r="AD3202" s="35">
        <f t="shared" si="1281"/>
        <v>-1794070</v>
      </c>
      <c r="AE3202" s="35">
        <f t="shared" si="1281"/>
        <v>-1848388</v>
      </c>
      <c r="AF3202" s="35">
        <f t="shared" si="1281"/>
        <v>-1964341</v>
      </c>
      <c r="AG3202" s="35">
        <f t="shared" si="1281"/>
        <v>-2271901</v>
      </c>
      <c r="AH3202" s="35">
        <f t="shared" si="1281"/>
        <v>-2435738</v>
      </c>
      <c r="AI3202" s="35">
        <f t="shared" si="1281"/>
        <v>-2644661</v>
      </c>
      <c r="AJ3202" s="35">
        <f t="shared" si="1281"/>
        <v>-2789661</v>
      </c>
      <c r="AK3202" s="35">
        <f t="shared" si="1281"/>
        <v>-3207642</v>
      </c>
      <c r="AL3202" s="35">
        <f t="shared" si="1281"/>
        <v>-3329957</v>
      </c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3"/>
      <c r="BA3202" s="33"/>
    </row>
    <row r="3203" spans="1:53" ht="17.25" customHeight="1" thickBot="1">
      <c r="A3203" s="60"/>
      <c r="B3203" s="47"/>
      <c r="C3203" s="36">
        <v>0</v>
      </c>
      <c r="D3203" s="37" t="s">
        <v>4366</v>
      </c>
      <c r="E3203" s="52"/>
      <c r="F3203" s="53"/>
      <c r="G3203" s="53"/>
      <c r="H3203" s="53"/>
      <c r="I3203" s="53"/>
      <c r="J3203" s="53"/>
      <c r="K3203" s="53"/>
      <c r="L3203" s="53"/>
      <c r="M3203" s="53"/>
      <c r="N3203" s="53"/>
      <c r="O3203" s="53"/>
      <c r="P3203" s="53"/>
      <c r="Q3203" s="53"/>
      <c r="R3203" s="53"/>
      <c r="S3203" s="53"/>
      <c r="T3203" s="53"/>
      <c r="U3203" s="53"/>
      <c r="V3203" s="53"/>
      <c r="W3203" s="53"/>
      <c r="X3203" s="53"/>
      <c r="Y3203" s="53"/>
      <c r="Z3203" s="53"/>
      <c r="AA3203" s="53"/>
      <c r="AB3203" s="53"/>
      <c r="AC3203" s="53"/>
      <c r="AD3203" s="53"/>
      <c r="AE3203" s="53"/>
      <c r="AF3203" s="53"/>
      <c r="AG3203" s="53"/>
      <c r="AH3203" s="53"/>
      <c r="AI3203" s="53"/>
      <c r="AJ3203" s="53"/>
      <c r="AK3203" s="53"/>
      <c r="AL3203" s="54"/>
      <c r="AM3203" s="38"/>
      <c r="AN3203" s="38"/>
      <c r="AO3203" s="38"/>
      <c r="AP3203" s="38"/>
      <c r="AQ3203" s="38"/>
      <c r="AR3203" s="38"/>
      <c r="AS3203" s="38"/>
      <c r="AT3203" s="38"/>
      <c r="AU3203" s="38"/>
      <c r="AV3203" s="38"/>
      <c r="AW3203" s="38"/>
      <c r="AX3203" s="38"/>
      <c r="AY3203" s="38"/>
      <c r="AZ3203" s="38"/>
      <c r="BA3203" s="38"/>
    </row>
    <row r="3204" spans="1:53" ht="15" thickTop="1">
      <c r="A3204" s="45" t="s">
        <v>2918</v>
      </c>
      <c r="B3204" s="45">
        <v>641</v>
      </c>
      <c r="C3204" s="14" t="s">
        <v>5446</v>
      </c>
      <c r="D3204" s="15" t="s">
        <v>4362</v>
      </c>
      <c r="E3204" s="29"/>
      <c r="F3204" s="29">
        <v>57537</v>
      </c>
      <c r="G3204" s="29"/>
      <c r="H3204" s="29"/>
      <c r="I3204" s="29"/>
      <c r="J3204" s="29"/>
      <c r="K3204" s="29"/>
      <c r="L3204" s="29"/>
      <c r="M3204" s="29"/>
      <c r="N3204" s="29"/>
      <c r="O3204" s="29"/>
      <c r="P3204" s="29"/>
      <c r="Q3204" s="29"/>
      <c r="R3204" s="29"/>
      <c r="S3204" s="29"/>
      <c r="T3204" s="29"/>
      <c r="U3204" s="29"/>
      <c r="V3204" s="29"/>
      <c r="W3204" s="29"/>
      <c r="X3204" s="29"/>
      <c r="Y3204" s="29"/>
      <c r="Z3204" s="29"/>
      <c r="AA3204" s="29"/>
      <c r="AB3204" s="29"/>
      <c r="AC3204" s="29"/>
      <c r="AD3204" s="29"/>
      <c r="AE3204" s="29"/>
      <c r="AF3204" s="29"/>
      <c r="AG3204" s="29"/>
      <c r="AH3204" s="29"/>
      <c r="AI3204" s="29"/>
      <c r="AJ3204" s="29"/>
      <c r="AK3204" s="29"/>
      <c r="AL3204" s="29"/>
      <c r="AM3204" s="17"/>
      <c r="AN3204" s="17">
        <f>AM3204*(F3204+G3204)</f>
        <v>0</v>
      </c>
      <c r="AO3204" s="17">
        <f>SUMIF($I$1:$AL$1,AO$1,$I3206:$AL3206)*$AM3204</f>
        <v>0</v>
      </c>
      <c r="AP3204" s="17">
        <f t="shared" ref="AP3204:AZ3204" si="1282">SUMIF($I$1:$AL$1,AP$1,$I3206:$AL3206)*$AM3204</f>
        <v>0</v>
      </c>
      <c r="AQ3204" s="17">
        <f t="shared" si="1282"/>
        <v>0</v>
      </c>
      <c r="AR3204" s="17">
        <f t="shared" si="1282"/>
        <v>0</v>
      </c>
      <c r="AS3204" s="17">
        <f t="shared" si="1282"/>
        <v>0</v>
      </c>
      <c r="AT3204" s="17">
        <f t="shared" si="1282"/>
        <v>0</v>
      </c>
      <c r="AU3204" s="17">
        <f t="shared" si="1282"/>
        <v>0</v>
      </c>
      <c r="AV3204" s="17">
        <f t="shared" si="1282"/>
        <v>0</v>
      </c>
      <c r="AW3204" s="17">
        <f t="shared" si="1282"/>
        <v>0</v>
      </c>
      <c r="AX3204" s="17">
        <f t="shared" si="1282"/>
        <v>0</v>
      </c>
      <c r="AY3204" s="17">
        <f t="shared" si="1282"/>
        <v>0</v>
      </c>
      <c r="AZ3204" s="17">
        <f t="shared" si="1282"/>
        <v>0</v>
      </c>
      <c r="BA3204" s="17"/>
    </row>
    <row r="3205" spans="1:53">
      <c r="A3205" s="59"/>
      <c r="B3205" s="46"/>
      <c r="C3205" s="31" t="s">
        <v>5447</v>
      </c>
      <c r="D3205" s="32" t="s">
        <v>4363</v>
      </c>
      <c r="E3205" s="39"/>
      <c r="F3205" s="39"/>
      <c r="G3205" s="39"/>
      <c r="H3205" s="39"/>
      <c r="I3205" s="39">
        <v>4506</v>
      </c>
      <c r="J3205" s="39">
        <v>2029</v>
      </c>
      <c r="K3205" s="39">
        <v>9004</v>
      </c>
      <c r="L3205" s="39">
        <v>5563</v>
      </c>
      <c r="M3205" s="39">
        <v>4213</v>
      </c>
      <c r="N3205" s="39"/>
      <c r="O3205" s="39">
        <v>12722</v>
      </c>
      <c r="P3205" s="39">
        <v>9359</v>
      </c>
      <c r="Q3205" s="39">
        <v>124</v>
      </c>
      <c r="R3205" s="39">
        <v>118</v>
      </c>
      <c r="S3205" s="39">
        <v>8076</v>
      </c>
      <c r="T3205" s="39">
        <v>35787</v>
      </c>
      <c r="U3205" s="39">
        <v>16647</v>
      </c>
      <c r="V3205" s="39">
        <v>7133</v>
      </c>
      <c r="W3205" s="39">
        <v>13194</v>
      </c>
      <c r="X3205" s="39">
        <v>40101</v>
      </c>
      <c r="Y3205" s="39">
        <v>25574</v>
      </c>
      <c r="Z3205" s="39">
        <v>452</v>
      </c>
      <c r="AA3205" s="39">
        <v>10291</v>
      </c>
      <c r="AB3205" s="39">
        <v>18984</v>
      </c>
      <c r="AC3205" s="39">
        <v>53629</v>
      </c>
      <c r="AD3205" s="39">
        <v>1734</v>
      </c>
      <c r="AE3205" s="39"/>
      <c r="AF3205" s="39">
        <v>9471</v>
      </c>
      <c r="AG3205" s="39">
        <v>66237</v>
      </c>
      <c r="AH3205" s="39"/>
      <c r="AI3205" s="39"/>
      <c r="AJ3205" s="39">
        <v>20036</v>
      </c>
      <c r="AK3205" s="39">
        <v>57366</v>
      </c>
      <c r="AL3205" s="39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3"/>
      <c r="BA3205" s="33"/>
    </row>
    <row r="3206" spans="1:53">
      <c r="A3206" s="59"/>
      <c r="B3206" s="46"/>
      <c r="C3206" s="31"/>
      <c r="D3206" s="32" t="s">
        <v>4364</v>
      </c>
      <c r="E3206" s="39">
        <f>SUM(I3206:AL3206)</f>
        <v>0</v>
      </c>
      <c r="F3206" s="39"/>
      <c r="G3206" s="39"/>
      <c r="H3206" s="39"/>
      <c r="I3206" s="39"/>
      <c r="J3206" s="39"/>
      <c r="K3206" s="39"/>
      <c r="L3206" s="39"/>
      <c r="M3206" s="39"/>
      <c r="N3206" s="39"/>
      <c r="O3206" s="39"/>
      <c r="P3206" s="39"/>
      <c r="Q3206" s="39"/>
      <c r="R3206" s="39"/>
      <c r="S3206" s="39"/>
      <c r="T3206" s="39"/>
      <c r="U3206" s="39"/>
      <c r="V3206" s="39"/>
      <c r="W3206" s="39"/>
      <c r="X3206" s="39"/>
      <c r="Y3206" s="39"/>
      <c r="Z3206" s="39"/>
      <c r="AA3206" s="39"/>
      <c r="AB3206" s="39"/>
      <c r="AC3206" s="39"/>
      <c r="AD3206" s="39"/>
      <c r="AE3206" s="39"/>
      <c r="AF3206" s="39"/>
      <c r="AG3206" s="39"/>
      <c r="AH3206" s="39"/>
      <c r="AI3206" s="39"/>
      <c r="AJ3206" s="39"/>
      <c r="AK3206" s="39"/>
      <c r="AL3206" s="39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3"/>
      <c r="BA3206" s="33"/>
    </row>
    <row r="3207" spans="1:53">
      <c r="A3207" s="59"/>
      <c r="B3207" s="46"/>
      <c r="C3207" s="31" t="s">
        <v>5448</v>
      </c>
      <c r="D3207" s="34" t="s">
        <v>4365</v>
      </c>
      <c r="E3207" s="35">
        <f>E3206-E3204</f>
        <v>0</v>
      </c>
      <c r="F3207" s="35"/>
      <c r="G3207" s="35"/>
      <c r="H3207" s="35"/>
      <c r="I3207" s="35">
        <f>F3204+G3204+H3204+I3206-I3205</f>
        <v>53031</v>
      </c>
      <c r="J3207" s="35">
        <f>I3207+J3206-J3205</f>
        <v>51002</v>
      </c>
      <c r="K3207" s="35">
        <f t="shared" ref="K3207:AL3207" si="1283">J3207+K3206-K3205</f>
        <v>41998</v>
      </c>
      <c r="L3207" s="35">
        <f t="shared" si="1283"/>
        <v>36435</v>
      </c>
      <c r="M3207" s="35">
        <f t="shared" si="1283"/>
        <v>32222</v>
      </c>
      <c r="N3207" s="35">
        <f t="shared" si="1283"/>
        <v>32222</v>
      </c>
      <c r="O3207" s="35">
        <f t="shared" si="1283"/>
        <v>19500</v>
      </c>
      <c r="P3207" s="35">
        <f t="shared" si="1283"/>
        <v>10141</v>
      </c>
      <c r="Q3207" s="35">
        <f t="shared" si="1283"/>
        <v>10017</v>
      </c>
      <c r="R3207" s="35">
        <f t="shared" si="1283"/>
        <v>9899</v>
      </c>
      <c r="S3207" s="35">
        <f t="shared" si="1283"/>
        <v>1823</v>
      </c>
      <c r="T3207" s="35">
        <f t="shared" si="1283"/>
        <v>-33964</v>
      </c>
      <c r="U3207" s="35">
        <f t="shared" si="1283"/>
        <v>-50611</v>
      </c>
      <c r="V3207" s="35">
        <f t="shared" si="1283"/>
        <v>-57744</v>
      </c>
      <c r="W3207" s="35">
        <f t="shared" si="1283"/>
        <v>-70938</v>
      </c>
      <c r="X3207" s="35">
        <f t="shared" si="1283"/>
        <v>-111039</v>
      </c>
      <c r="Y3207" s="35">
        <f t="shared" si="1283"/>
        <v>-136613</v>
      </c>
      <c r="Z3207" s="35">
        <f t="shared" si="1283"/>
        <v>-137065</v>
      </c>
      <c r="AA3207" s="35">
        <f t="shared" si="1283"/>
        <v>-147356</v>
      </c>
      <c r="AB3207" s="35">
        <f t="shared" si="1283"/>
        <v>-166340</v>
      </c>
      <c r="AC3207" s="35">
        <f t="shared" si="1283"/>
        <v>-219969</v>
      </c>
      <c r="AD3207" s="35">
        <f t="shared" si="1283"/>
        <v>-221703</v>
      </c>
      <c r="AE3207" s="35">
        <f t="shared" si="1283"/>
        <v>-221703</v>
      </c>
      <c r="AF3207" s="35">
        <f t="shared" si="1283"/>
        <v>-231174</v>
      </c>
      <c r="AG3207" s="35">
        <f t="shared" si="1283"/>
        <v>-297411</v>
      </c>
      <c r="AH3207" s="35">
        <f t="shared" si="1283"/>
        <v>-297411</v>
      </c>
      <c r="AI3207" s="35">
        <f t="shared" si="1283"/>
        <v>-297411</v>
      </c>
      <c r="AJ3207" s="35">
        <f t="shared" si="1283"/>
        <v>-317447</v>
      </c>
      <c r="AK3207" s="35">
        <f t="shared" si="1283"/>
        <v>-374813</v>
      </c>
      <c r="AL3207" s="35">
        <f t="shared" si="1283"/>
        <v>-374813</v>
      </c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3"/>
      <c r="BA3207" s="33"/>
    </row>
    <row r="3208" spans="1:53" ht="17.25" customHeight="1" thickBot="1">
      <c r="A3208" s="60"/>
      <c r="B3208" s="47"/>
      <c r="C3208" s="36">
        <v>0</v>
      </c>
      <c r="D3208" s="37" t="s">
        <v>4366</v>
      </c>
      <c r="E3208" s="52"/>
      <c r="F3208" s="53"/>
      <c r="G3208" s="53"/>
      <c r="H3208" s="53"/>
      <c r="I3208" s="53"/>
      <c r="J3208" s="53"/>
      <c r="K3208" s="53"/>
      <c r="L3208" s="53"/>
      <c r="M3208" s="53"/>
      <c r="N3208" s="53"/>
      <c r="O3208" s="53"/>
      <c r="P3208" s="53"/>
      <c r="Q3208" s="53"/>
      <c r="R3208" s="53"/>
      <c r="S3208" s="53"/>
      <c r="T3208" s="53"/>
      <c r="U3208" s="53"/>
      <c r="V3208" s="53"/>
      <c r="W3208" s="53"/>
      <c r="X3208" s="53"/>
      <c r="Y3208" s="53"/>
      <c r="Z3208" s="53"/>
      <c r="AA3208" s="53"/>
      <c r="AB3208" s="53"/>
      <c r="AC3208" s="53"/>
      <c r="AD3208" s="53"/>
      <c r="AE3208" s="53"/>
      <c r="AF3208" s="53"/>
      <c r="AG3208" s="53"/>
      <c r="AH3208" s="53"/>
      <c r="AI3208" s="53"/>
      <c r="AJ3208" s="53"/>
      <c r="AK3208" s="53"/>
      <c r="AL3208" s="54"/>
      <c r="AM3208" s="38"/>
      <c r="AN3208" s="38"/>
      <c r="AO3208" s="38"/>
      <c r="AP3208" s="38"/>
      <c r="AQ3208" s="38"/>
      <c r="AR3208" s="38"/>
      <c r="AS3208" s="38"/>
      <c r="AT3208" s="38"/>
      <c r="AU3208" s="38"/>
      <c r="AV3208" s="38"/>
      <c r="AW3208" s="38"/>
      <c r="AX3208" s="38"/>
      <c r="AY3208" s="38"/>
      <c r="AZ3208" s="38"/>
      <c r="BA3208" s="38"/>
    </row>
    <row r="3209" spans="1:53" ht="15" thickTop="1">
      <c r="A3209" s="45" t="s">
        <v>2918</v>
      </c>
      <c r="B3209" s="45">
        <v>642</v>
      </c>
      <c r="C3209" s="14" t="s">
        <v>5449</v>
      </c>
      <c r="D3209" s="15" t="s">
        <v>4362</v>
      </c>
      <c r="E3209" s="29"/>
      <c r="F3209" s="29">
        <v>4608597</v>
      </c>
      <c r="G3209" s="29"/>
      <c r="H3209" s="29"/>
      <c r="I3209" s="29"/>
      <c r="J3209" s="29"/>
      <c r="K3209" s="29"/>
      <c r="L3209" s="29"/>
      <c r="M3209" s="29"/>
      <c r="N3209" s="29"/>
      <c r="O3209" s="29"/>
      <c r="P3209" s="29"/>
      <c r="Q3209" s="29"/>
      <c r="R3209" s="29"/>
      <c r="S3209" s="29"/>
      <c r="T3209" s="29"/>
      <c r="U3209" s="29"/>
      <c r="V3209" s="29"/>
      <c r="W3209" s="29"/>
      <c r="X3209" s="29"/>
      <c r="Y3209" s="29"/>
      <c r="Z3209" s="29"/>
      <c r="AA3209" s="29"/>
      <c r="AB3209" s="29"/>
      <c r="AC3209" s="29"/>
      <c r="AD3209" s="29"/>
      <c r="AE3209" s="29"/>
      <c r="AF3209" s="29"/>
      <c r="AG3209" s="29"/>
      <c r="AH3209" s="29"/>
      <c r="AI3209" s="29"/>
      <c r="AJ3209" s="29"/>
      <c r="AK3209" s="29"/>
      <c r="AL3209" s="29"/>
      <c r="AM3209" s="17"/>
      <c r="AN3209" s="17">
        <f>AM3209*(F3209+G3209)</f>
        <v>0</v>
      </c>
      <c r="AO3209" s="17">
        <f>SUMIF($I$1:$AL$1,AO$1,$I3211:$AL3211)*$AM3209</f>
        <v>0</v>
      </c>
      <c r="AP3209" s="17">
        <f t="shared" ref="AP3209:AZ3209" si="1284">SUMIF($I$1:$AL$1,AP$1,$I3211:$AL3211)*$AM3209</f>
        <v>0</v>
      </c>
      <c r="AQ3209" s="17">
        <f t="shared" si="1284"/>
        <v>0</v>
      </c>
      <c r="AR3209" s="17">
        <f t="shared" si="1284"/>
        <v>0</v>
      </c>
      <c r="AS3209" s="17">
        <f t="shared" si="1284"/>
        <v>0</v>
      </c>
      <c r="AT3209" s="17">
        <f t="shared" si="1284"/>
        <v>0</v>
      </c>
      <c r="AU3209" s="17">
        <f t="shared" si="1284"/>
        <v>0</v>
      </c>
      <c r="AV3209" s="17">
        <f t="shared" si="1284"/>
        <v>0</v>
      </c>
      <c r="AW3209" s="17">
        <f t="shared" si="1284"/>
        <v>0</v>
      </c>
      <c r="AX3209" s="17">
        <f t="shared" si="1284"/>
        <v>0</v>
      </c>
      <c r="AY3209" s="17">
        <f t="shared" si="1284"/>
        <v>0</v>
      </c>
      <c r="AZ3209" s="17">
        <f t="shared" si="1284"/>
        <v>0</v>
      </c>
      <c r="BA3209" s="17"/>
    </row>
    <row r="3210" spans="1:53">
      <c r="A3210" s="59"/>
      <c r="B3210" s="46"/>
      <c r="C3210" s="31" t="s">
        <v>5450</v>
      </c>
      <c r="D3210" s="32" t="s">
        <v>4363</v>
      </c>
      <c r="E3210" s="39"/>
      <c r="F3210" s="39"/>
      <c r="G3210" s="39"/>
      <c r="H3210" s="39"/>
      <c r="I3210" s="39">
        <v>1614359</v>
      </c>
      <c r="J3210" s="39">
        <v>303119</v>
      </c>
      <c r="K3210" s="39">
        <v>1258869</v>
      </c>
      <c r="L3210" s="39">
        <v>309584</v>
      </c>
      <c r="M3210" s="39">
        <v>51914</v>
      </c>
      <c r="N3210" s="39">
        <v>131960</v>
      </c>
      <c r="O3210" s="39">
        <v>960075</v>
      </c>
      <c r="P3210" s="39">
        <v>1762659</v>
      </c>
      <c r="Q3210" s="39">
        <v>1195688</v>
      </c>
      <c r="R3210" s="39">
        <v>130393</v>
      </c>
      <c r="S3210" s="39">
        <v>3650228</v>
      </c>
      <c r="T3210" s="39">
        <v>4371087</v>
      </c>
      <c r="U3210" s="39">
        <v>1328207</v>
      </c>
      <c r="V3210" s="39">
        <v>529067</v>
      </c>
      <c r="W3210" s="39">
        <v>2895126</v>
      </c>
      <c r="X3210" s="39">
        <v>3636874</v>
      </c>
      <c r="Y3210" s="39">
        <v>1806118</v>
      </c>
      <c r="Z3210" s="39">
        <v>549540</v>
      </c>
      <c r="AA3210" s="39">
        <v>1724494</v>
      </c>
      <c r="AB3210" s="39">
        <v>3421632</v>
      </c>
      <c r="AC3210" s="39">
        <v>2091653</v>
      </c>
      <c r="AD3210" s="39">
        <v>1418371</v>
      </c>
      <c r="AE3210" s="39">
        <v>1105266</v>
      </c>
      <c r="AF3210" s="39">
        <v>3720516</v>
      </c>
      <c r="AG3210" s="39">
        <v>4050229</v>
      </c>
      <c r="AH3210" s="39">
        <v>2434224</v>
      </c>
      <c r="AI3210" s="39">
        <v>3533719</v>
      </c>
      <c r="AJ3210" s="39">
        <v>2305202</v>
      </c>
      <c r="AK3210" s="39">
        <v>7953412</v>
      </c>
      <c r="AL3210" s="39">
        <v>2680377</v>
      </c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3"/>
      <c r="BA3210" s="33"/>
    </row>
    <row r="3211" spans="1:53">
      <c r="A3211" s="59"/>
      <c r="B3211" s="46"/>
      <c r="C3211" s="31"/>
      <c r="D3211" s="32" t="s">
        <v>4364</v>
      </c>
      <c r="E3211" s="39">
        <f>SUM(I3211:AL3211)</f>
        <v>0</v>
      </c>
      <c r="F3211" s="39"/>
      <c r="G3211" s="39"/>
      <c r="H3211" s="39"/>
      <c r="I3211" s="39"/>
      <c r="J3211" s="39"/>
      <c r="K3211" s="39"/>
      <c r="L3211" s="39"/>
      <c r="M3211" s="39"/>
      <c r="N3211" s="39"/>
      <c r="O3211" s="39"/>
      <c r="P3211" s="39"/>
      <c r="Q3211" s="39"/>
      <c r="R3211" s="39"/>
      <c r="S3211" s="39"/>
      <c r="T3211" s="39"/>
      <c r="U3211" s="39"/>
      <c r="V3211" s="39"/>
      <c r="W3211" s="39"/>
      <c r="X3211" s="39"/>
      <c r="Y3211" s="39"/>
      <c r="Z3211" s="39"/>
      <c r="AA3211" s="39"/>
      <c r="AB3211" s="39"/>
      <c r="AC3211" s="39"/>
      <c r="AD3211" s="39"/>
      <c r="AE3211" s="39"/>
      <c r="AF3211" s="39"/>
      <c r="AG3211" s="39"/>
      <c r="AH3211" s="39"/>
      <c r="AI3211" s="39"/>
      <c r="AJ3211" s="39"/>
      <c r="AK3211" s="39"/>
      <c r="AL3211" s="39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3"/>
      <c r="BA3211" s="33"/>
    </row>
    <row r="3212" spans="1:53">
      <c r="A3212" s="59"/>
      <c r="B3212" s="46"/>
      <c r="C3212" s="31" t="s">
        <v>5451</v>
      </c>
      <c r="D3212" s="34" t="s">
        <v>4365</v>
      </c>
      <c r="E3212" s="35">
        <f>E3211-E3209</f>
        <v>0</v>
      </c>
      <c r="F3212" s="35"/>
      <c r="G3212" s="35"/>
      <c r="H3212" s="35"/>
      <c r="I3212" s="35">
        <f>F3209+G3209+H3209+I3211-I3210</f>
        <v>2994238</v>
      </c>
      <c r="J3212" s="35">
        <f>I3212+J3211-J3210</f>
        <v>2691119</v>
      </c>
      <c r="K3212" s="35">
        <f t="shared" ref="K3212:AL3212" si="1285">J3212+K3211-K3210</f>
        <v>1432250</v>
      </c>
      <c r="L3212" s="35">
        <f t="shared" si="1285"/>
        <v>1122666</v>
      </c>
      <c r="M3212" s="35">
        <f t="shared" si="1285"/>
        <v>1070752</v>
      </c>
      <c r="N3212" s="35">
        <f t="shared" si="1285"/>
        <v>938792</v>
      </c>
      <c r="O3212" s="35">
        <f t="shared" si="1285"/>
        <v>-21283</v>
      </c>
      <c r="P3212" s="35">
        <f t="shared" si="1285"/>
        <v>-1783942</v>
      </c>
      <c r="Q3212" s="35">
        <f t="shared" si="1285"/>
        <v>-2979630</v>
      </c>
      <c r="R3212" s="35">
        <f t="shared" si="1285"/>
        <v>-3110023</v>
      </c>
      <c r="S3212" s="35">
        <f t="shared" si="1285"/>
        <v>-6760251</v>
      </c>
      <c r="T3212" s="35">
        <f t="shared" si="1285"/>
        <v>-11131338</v>
      </c>
      <c r="U3212" s="35">
        <f t="shared" si="1285"/>
        <v>-12459545</v>
      </c>
      <c r="V3212" s="35">
        <f t="shared" si="1285"/>
        <v>-12988612</v>
      </c>
      <c r="W3212" s="35">
        <f t="shared" si="1285"/>
        <v>-15883738</v>
      </c>
      <c r="X3212" s="35">
        <f t="shared" si="1285"/>
        <v>-19520612</v>
      </c>
      <c r="Y3212" s="35">
        <f t="shared" si="1285"/>
        <v>-21326730</v>
      </c>
      <c r="Z3212" s="35">
        <f t="shared" si="1285"/>
        <v>-21876270</v>
      </c>
      <c r="AA3212" s="35">
        <f t="shared" si="1285"/>
        <v>-23600764</v>
      </c>
      <c r="AB3212" s="35">
        <f t="shared" si="1285"/>
        <v>-27022396</v>
      </c>
      <c r="AC3212" s="35">
        <f t="shared" si="1285"/>
        <v>-29114049</v>
      </c>
      <c r="AD3212" s="35">
        <f t="shared" si="1285"/>
        <v>-30532420</v>
      </c>
      <c r="AE3212" s="35">
        <f t="shared" si="1285"/>
        <v>-31637686</v>
      </c>
      <c r="AF3212" s="35">
        <f t="shared" si="1285"/>
        <v>-35358202</v>
      </c>
      <c r="AG3212" s="35">
        <f t="shared" si="1285"/>
        <v>-39408431</v>
      </c>
      <c r="AH3212" s="35">
        <f t="shared" si="1285"/>
        <v>-41842655</v>
      </c>
      <c r="AI3212" s="35">
        <f t="shared" si="1285"/>
        <v>-45376374</v>
      </c>
      <c r="AJ3212" s="35">
        <f t="shared" si="1285"/>
        <v>-47681576</v>
      </c>
      <c r="AK3212" s="35">
        <f t="shared" si="1285"/>
        <v>-55634988</v>
      </c>
      <c r="AL3212" s="35">
        <f t="shared" si="1285"/>
        <v>-58315365</v>
      </c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3"/>
      <c r="BA3212" s="33"/>
    </row>
    <row r="3213" spans="1:53" ht="17.25" customHeight="1" thickBot="1">
      <c r="A3213" s="60"/>
      <c r="B3213" s="47"/>
      <c r="C3213" s="36">
        <v>0</v>
      </c>
      <c r="D3213" s="37" t="s">
        <v>4366</v>
      </c>
      <c r="E3213" s="52"/>
      <c r="F3213" s="53"/>
      <c r="G3213" s="53"/>
      <c r="H3213" s="53"/>
      <c r="I3213" s="53"/>
      <c r="J3213" s="53"/>
      <c r="K3213" s="53"/>
      <c r="L3213" s="53"/>
      <c r="M3213" s="53"/>
      <c r="N3213" s="53"/>
      <c r="O3213" s="53"/>
      <c r="P3213" s="53"/>
      <c r="Q3213" s="53"/>
      <c r="R3213" s="53"/>
      <c r="S3213" s="53"/>
      <c r="T3213" s="53"/>
      <c r="U3213" s="53"/>
      <c r="V3213" s="53"/>
      <c r="W3213" s="53"/>
      <c r="X3213" s="53"/>
      <c r="Y3213" s="53"/>
      <c r="Z3213" s="53"/>
      <c r="AA3213" s="53"/>
      <c r="AB3213" s="53"/>
      <c r="AC3213" s="53"/>
      <c r="AD3213" s="53"/>
      <c r="AE3213" s="53"/>
      <c r="AF3213" s="53"/>
      <c r="AG3213" s="53"/>
      <c r="AH3213" s="53"/>
      <c r="AI3213" s="53"/>
      <c r="AJ3213" s="53"/>
      <c r="AK3213" s="53"/>
      <c r="AL3213" s="54"/>
      <c r="AM3213" s="38"/>
      <c r="AN3213" s="38"/>
      <c r="AO3213" s="38"/>
      <c r="AP3213" s="38"/>
      <c r="AQ3213" s="38"/>
      <c r="AR3213" s="38"/>
      <c r="AS3213" s="38"/>
      <c r="AT3213" s="38"/>
      <c r="AU3213" s="38"/>
      <c r="AV3213" s="38"/>
      <c r="AW3213" s="38"/>
      <c r="AX3213" s="38"/>
      <c r="AY3213" s="38"/>
      <c r="AZ3213" s="38"/>
      <c r="BA3213" s="38"/>
    </row>
    <row r="3214" spans="1:53" ht="15" thickTop="1">
      <c r="A3214" s="45" t="s">
        <v>5015</v>
      </c>
      <c r="B3214" s="45">
        <v>643</v>
      </c>
      <c r="C3214" s="14" t="s">
        <v>5452</v>
      </c>
      <c r="D3214" s="15" t="s">
        <v>4362</v>
      </c>
      <c r="E3214" s="29"/>
      <c r="F3214" s="29">
        <v>30478447</v>
      </c>
      <c r="G3214" s="29"/>
      <c r="H3214" s="29"/>
      <c r="I3214" s="29"/>
      <c r="J3214" s="29"/>
      <c r="K3214" s="29"/>
      <c r="L3214" s="29"/>
      <c r="M3214" s="29"/>
      <c r="N3214" s="29"/>
      <c r="O3214" s="29"/>
      <c r="P3214" s="29"/>
      <c r="Q3214" s="29"/>
      <c r="R3214" s="29"/>
      <c r="S3214" s="29"/>
      <c r="T3214" s="29"/>
      <c r="U3214" s="29"/>
      <c r="V3214" s="29"/>
      <c r="W3214" s="29"/>
      <c r="X3214" s="29"/>
      <c r="Y3214" s="29"/>
      <c r="Z3214" s="29"/>
      <c r="AA3214" s="29"/>
      <c r="AB3214" s="29"/>
      <c r="AC3214" s="29"/>
      <c r="AD3214" s="29"/>
      <c r="AE3214" s="29"/>
      <c r="AF3214" s="29"/>
      <c r="AG3214" s="29"/>
      <c r="AH3214" s="29"/>
      <c r="AI3214" s="29"/>
      <c r="AJ3214" s="29"/>
      <c r="AK3214" s="29"/>
      <c r="AL3214" s="29"/>
      <c r="AM3214" s="17"/>
      <c r="AN3214" s="17">
        <f>AM3214*(F3214+G3214)</f>
        <v>0</v>
      </c>
      <c r="AO3214" s="17">
        <f>SUMIF($I$1:$AL$1,AO$1,$I3216:$AL3216)*$AM3214</f>
        <v>0</v>
      </c>
      <c r="AP3214" s="17">
        <f t="shared" ref="AP3214:AZ3214" si="1286">SUMIF($I$1:$AL$1,AP$1,$I3216:$AL3216)*$AM3214</f>
        <v>0</v>
      </c>
      <c r="AQ3214" s="17">
        <f t="shared" si="1286"/>
        <v>0</v>
      </c>
      <c r="AR3214" s="17">
        <f t="shared" si="1286"/>
        <v>0</v>
      </c>
      <c r="AS3214" s="17">
        <f t="shared" si="1286"/>
        <v>0</v>
      </c>
      <c r="AT3214" s="17">
        <f t="shared" si="1286"/>
        <v>0</v>
      </c>
      <c r="AU3214" s="17">
        <f t="shared" si="1286"/>
        <v>0</v>
      </c>
      <c r="AV3214" s="17">
        <f t="shared" si="1286"/>
        <v>0</v>
      </c>
      <c r="AW3214" s="17">
        <f t="shared" si="1286"/>
        <v>0</v>
      </c>
      <c r="AX3214" s="17">
        <f t="shared" si="1286"/>
        <v>0</v>
      </c>
      <c r="AY3214" s="17">
        <f t="shared" si="1286"/>
        <v>0</v>
      </c>
      <c r="AZ3214" s="17">
        <f t="shared" si="1286"/>
        <v>0</v>
      </c>
      <c r="BA3214" s="17"/>
    </row>
    <row r="3215" spans="1:53">
      <c r="A3215" s="59"/>
      <c r="B3215" s="46"/>
      <c r="C3215" s="31" t="s">
        <v>5453</v>
      </c>
      <c r="D3215" s="32" t="s">
        <v>4363</v>
      </c>
      <c r="E3215" s="39"/>
      <c r="F3215" s="39"/>
      <c r="G3215" s="39"/>
      <c r="H3215" s="39"/>
      <c r="I3215" s="39">
        <v>9629188</v>
      </c>
      <c r="J3215" s="39">
        <v>2765087</v>
      </c>
      <c r="K3215" s="39">
        <v>6929100</v>
      </c>
      <c r="L3215" s="39">
        <v>1666416</v>
      </c>
      <c r="M3215" s="39">
        <v>401878</v>
      </c>
      <c r="N3215" s="39">
        <v>726744</v>
      </c>
      <c r="O3215" s="39">
        <v>7434466</v>
      </c>
      <c r="P3215" s="39">
        <v>13990456</v>
      </c>
      <c r="Q3215" s="39">
        <v>6639346</v>
      </c>
      <c r="R3215" s="39">
        <v>694754</v>
      </c>
      <c r="S3215" s="39">
        <v>31143039</v>
      </c>
      <c r="T3215" s="39">
        <v>24937818</v>
      </c>
      <c r="U3215" s="39">
        <v>5740686</v>
      </c>
      <c r="V3215" s="39">
        <v>3250989</v>
      </c>
      <c r="W3215" s="39">
        <v>21370695</v>
      </c>
      <c r="X3215" s="39">
        <v>24014325</v>
      </c>
      <c r="Y3215" s="39">
        <v>6545787</v>
      </c>
      <c r="Z3215" s="39">
        <v>3630421</v>
      </c>
      <c r="AA3215" s="39">
        <v>16334770</v>
      </c>
      <c r="AB3215" s="39">
        <v>19026136</v>
      </c>
      <c r="AC3215" s="39">
        <v>13719889</v>
      </c>
      <c r="AD3215" s="39">
        <v>6384857</v>
      </c>
      <c r="AE3215" s="39">
        <v>4459305</v>
      </c>
      <c r="AF3215" s="39">
        <v>38287954</v>
      </c>
      <c r="AG3215" s="39">
        <v>23923875</v>
      </c>
      <c r="AH3215" s="39">
        <v>11930545</v>
      </c>
      <c r="AI3215" s="39">
        <v>10701095</v>
      </c>
      <c r="AJ3215" s="39">
        <v>19086863</v>
      </c>
      <c r="AK3215" s="39">
        <v>43840166</v>
      </c>
      <c r="AL3215" s="39">
        <v>12919211</v>
      </c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3"/>
      <c r="BA3215" s="33"/>
    </row>
    <row r="3216" spans="1:53">
      <c r="A3216" s="59"/>
      <c r="B3216" s="46"/>
      <c r="C3216" s="31"/>
      <c r="D3216" s="32" t="s">
        <v>4364</v>
      </c>
      <c r="E3216" s="39">
        <f>SUM(I3216:AL3216)</f>
        <v>0</v>
      </c>
      <c r="F3216" s="39"/>
      <c r="G3216" s="39"/>
      <c r="H3216" s="39"/>
      <c r="I3216" s="39"/>
      <c r="J3216" s="39"/>
      <c r="K3216" s="39"/>
      <c r="L3216" s="39"/>
      <c r="M3216" s="39"/>
      <c r="N3216" s="39"/>
      <c r="O3216" s="39"/>
      <c r="P3216" s="39"/>
      <c r="Q3216" s="39"/>
      <c r="R3216" s="39"/>
      <c r="S3216" s="39"/>
      <c r="T3216" s="39"/>
      <c r="U3216" s="39"/>
      <c r="V3216" s="39"/>
      <c r="W3216" s="39"/>
      <c r="X3216" s="39"/>
      <c r="Y3216" s="39"/>
      <c r="Z3216" s="39"/>
      <c r="AA3216" s="39"/>
      <c r="AB3216" s="39"/>
      <c r="AC3216" s="39"/>
      <c r="AD3216" s="39"/>
      <c r="AE3216" s="39"/>
      <c r="AF3216" s="39"/>
      <c r="AG3216" s="39"/>
      <c r="AH3216" s="39"/>
      <c r="AI3216" s="39"/>
      <c r="AJ3216" s="39"/>
      <c r="AK3216" s="39"/>
      <c r="AL3216" s="39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3"/>
      <c r="BA3216" s="33"/>
    </row>
    <row r="3217" spans="1:53">
      <c r="A3217" s="59"/>
      <c r="B3217" s="46"/>
      <c r="C3217" s="31" t="s">
        <v>5454</v>
      </c>
      <c r="D3217" s="34" t="s">
        <v>4365</v>
      </c>
      <c r="E3217" s="35">
        <f>E3216-E3214</f>
        <v>0</v>
      </c>
      <c r="F3217" s="35"/>
      <c r="G3217" s="35"/>
      <c r="H3217" s="35"/>
      <c r="I3217" s="35">
        <f>F3214+G3214+H3214+I3216-I3215</f>
        <v>20849259</v>
      </c>
      <c r="J3217" s="35">
        <f>I3217+J3216-J3215</f>
        <v>18084172</v>
      </c>
      <c r="K3217" s="35">
        <f t="shared" ref="K3217:AL3217" si="1287">J3217+K3216-K3215</f>
        <v>11155072</v>
      </c>
      <c r="L3217" s="35">
        <f t="shared" si="1287"/>
        <v>9488656</v>
      </c>
      <c r="M3217" s="35">
        <f t="shared" si="1287"/>
        <v>9086778</v>
      </c>
      <c r="N3217" s="35">
        <f t="shared" si="1287"/>
        <v>8360034</v>
      </c>
      <c r="O3217" s="35">
        <f t="shared" si="1287"/>
        <v>925568</v>
      </c>
      <c r="P3217" s="35">
        <f t="shared" si="1287"/>
        <v>-13064888</v>
      </c>
      <c r="Q3217" s="35">
        <f t="shared" si="1287"/>
        <v>-19704234</v>
      </c>
      <c r="R3217" s="35">
        <f t="shared" si="1287"/>
        <v>-20398988</v>
      </c>
      <c r="S3217" s="35">
        <f t="shared" si="1287"/>
        <v>-51542027</v>
      </c>
      <c r="T3217" s="35">
        <f t="shared" si="1287"/>
        <v>-76479845</v>
      </c>
      <c r="U3217" s="35">
        <f t="shared" si="1287"/>
        <v>-82220531</v>
      </c>
      <c r="V3217" s="35">
        <f t="shared" si="1287"/>
        <v>-85471520</v>
      </c>
      <c r="W3217" s="35">
        <f t="shared" si="1287"/>
        <v>-106842215</v>
      </c>
      <c r="X3217" s="35">
        <f t="shared" si="1287"/>
        <v>-130856540</v>
      </c>
      <c r="Y3217" s="35">
        <f t="shared" si="1287"/>
        <v>-137402327</v>
      </c>
      <c r="Z3217" s="35">
        <f t="shared" si="1287"/>
        <v>-141032748</v>
      </c>
      <c r="AA3217" s="35">
        <f t="shared" si="1287"/>
        <v>-157367518</v>
      </c>
      <c r="AB3217" s="35">
        <f t="shared" si="1287"/>
        <v>-176393654</v>
      </c>
      <c r="AC3217" s="35">
        <f t="shared" si="1287"/>
        <v>-190113543</v>
      </c>
      <c r="AD3217" s="35">
        <f t="shared" si="1287"/>
        <v>-196498400</v>
      </c>
      <c r="AE3217" s="35">
        <f t="shared" si="1287"/>
        <v>-200957705</v>
      </c>
      <c r="AF3217" s="35">
        <f t="shared" si="1287"/>
        <v>-239245659</v>
      </c>
      <c r="AG3217" s="35">
        <f t="shared" si="1287"/>
        <v>-263169534</v>
      </c>
      <c r="AH3217" s="35">
        <f t="shared" si="1287"/>
        <v>-275100079</v>
      </c>
      <c r="AI3217" s="35">
        <f t="shared" si="1287"/>
        <v>-285801174</v>
      </c>
      <c r="AJ3217" s="35">
        <f t="shared" si="1287"/>
        <v>-304888037</v>
      </c>
      <c r="AK3217" s="35">
        <f t="shared" si="1287"/>
        <v>-348728203</v>
      </c>
      <c r="AL3217" s="35">
        <f t="shared" si="1287"/>
        <v>-361647414</v>
      </c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3"/>
      <c r="BA3217" s="33"/>
    </row>
    <row r="3218" spans="1:53" ht="17.25" customHeight="1" thickBot="1">
      <c r="A3218" s="60"/>
      <c r="B3218" s="47"/>
      <c r="C3218" s="36">
        <v>0</v>
      </c>
      <c r="D3218" s="37" t="s">
        <v>4366</v>
      </c>
      <c r="E3218" s="52"/>
      <c r="F3218" s="53"/>
      <c r="G3218" s="53"/>
      <c r="H3218" s="53"/>
      <c r="I3218" s="53"/>
      <c r="J3218" s="53"/>
      <c r="K3218" s="53"/>
      <c r="L3218" s="53"/>
      <c r="M3218" s="53"/>
      <c r="N3218" s="53"/>
      <c r="O3218" s="53"/>
      <c r="P3218" s="53"/>
      <c r="Q3218" s="53"/>
      <c r="R3218" s="53"/>
      <c r="S3218" s="53"/>
      <c r="T3218" s="53"/>
      <c r="U3218" s="53"/>
      <c r="V3218" s="53"/>
      <c r="W3218" s="53"/>
      <c r="X3218" s="53"/>
      <c r="Y3218" s="53"/>
      <c r="Z3218" s="53"/>
      <c r="AA3218" s="53"/>
      <c r="AB3218" s="53"/>
      <c r="AC3218" s="53"/>
      <c r="AD3218" s="53"/>
      <c r="AE3218" s="53"/>
      <c r="AF3218" s="53"/>
      <c r="AG3218" s="53"/>
      <c r="AH3218" s="53"/>
      <c r="AI3218" s="53"/>
      <c r="AJ3218" s="53"/>
      <c r="AK3218" s="53"/>
      <c r="AL3218" s="54"/>
      <c r="AM3218" s="38"/>
      <c r="AN3218" s="38"/>
      <c r="AO3218" s="38"/>
      <c r="AP3218" s="38"/>
      <c r="AQ3218" s="38"/>
      <c r="AR3218" s="38"/>
      <c r="AS3218" s="38"/>
      <c r="AT3218" s="38"/>
      <c r="AU3218" s="38"/>
      <c r="AV3218" s="38"/>
      <c r="AW3218" s="38"/>
      <c r="AX3218" s="38"/>
      <c r="AY3218" s="38"/>
      <c r="AZ3218" s="38"/>
      <c r="BA3218" s="38"/>
    </row>
    <row r="3219" spans="1:53" ht="15" thickTop="1">
      <c r="A3219" s="45" t="s">
        <v>2918</v>
      </c>
      <c r="B3219" s="45">
        <v>644</v>
      </c>
      <c r="C3219" s="14" t="s">
        <v>5455</v>
      </c>
      <c r="D3219" s="15" t="s">
        <v>4362</v>
      </c>
      <c r="E3219" s="29"/>
      <c r="F3219" s="29">
        <v>27141506</v>
      </c>
      <c r="G3219" s="29"/>
      <c r="H3219" s="29"/>
      <c r="I3219" s="29"/>
      <c r="J3219" s="29"/>
      <c r="K3219" s="29"/>
      <c r="L3219" s="29"/>
      <c r="M3219" s="29"/>
      <c r="N3219" s="29"/>
      <c r="O3219" s="29"/>
      <c r="P3219" s="29"/>
      <c r="Q3219" s="29"/>
      <c r="R3219" s="29"/>
      <c r="S3219" s="29"/>
      <c r="T3219" s="29"/>
      <c r="U3219" s="29"/>
      <c r="V3219" s="29"/>
      <c r="W3219" s="29"/>
      <c r="X3219" s="29"/>
      <c r="Y3219" s="29"/>
      <c r="Z3219" s="29"/>
      <c r="AA3219" s="29"/>
      <c r="AB3219" s="29"/>
      <c r="AC3219" s="29"/>
      <c r="AD3219" s="29"/>
      <c r="AE3219" s="29"/>
      <c r="AF3219" s="29"/>
      <c r="AG3219" s="29"/>
      <c r="AH3219" s="29"/>
      <c r="AI3219" s="29"/>
      <c r="AJ3219" s="29"/>
      <c r="AK3219" s="29"/>
      <c r="AL3219" s="29"/>
      <c r="AM3219" s="17"/>
      <c r="AN3219" s="17">
        <f>AM3219*(F3219+G3219)</f>
        <v>0</v>
      </c>
      <c r="AO3219" s="17">
        <f>SUMIF($I$1:$AL$1,AO$1,$I3221:$AL3221)*$AM3219</f>
        <v>0</v>
      </c>
      <c r="AP3219" s="17">
        <f t="shared" ref="AP3219:AZ3219" si="1288">SUMIF($I$1:$AL$1,AP$1,$I3221:$AL3221)*$AM3219</f>
        <v>0</v>
      </c>
      <c r="AQ3219" s="17">
        <f t="shared" si="1288"/>
        <v>0</v>
      </c>
      <c r="AR3219" s="17">
        <f t="shared" si="1288"/>
        <v>0</v>
      </c>
      <c r="AS3219" s="17">
        <f t="shared" si="1288"/>
        <v>0</v>
      </c>
      <c r="AT3219" s="17">
        <f t="shared" si="1288"/>
        <v>0</v>
      </c>
      <c r="AU3219" s="17">
        <f t="shared" si="1288"/>
        <v>0</v>
      </c>
      <c r="AV3219" s="17">
        <f t="shared" si="1288"/>
        <v>0</v>
      </c>
      <c r="AW3219" s="17">
        <f t="shared" si="1288"/>
        <v>0</v>
      </c>
      <c r="AX3219" s="17">
        <f t="shared" si="1288"/>
        <v>0</v>
      </c>
      <c r="AY3219" s="17">
        <f t="shared" si="1288"/>
        <v>0</v>
      </c>
      <c r="AZ3219" s="17">
        <f t="shared" si="1288"/>
        <v>0</v>
      </c>
      <c r="BA3219" s="17"/>
    </row>
    <row r="3220" spans="1:53">
      <c r="A3220" s="59"/>
      <c r="B3220" s="46"/>
      <c r="C3220" s="31" t="s">
        <v>5456</v>
      </c>
      <c r="D3220" s="32" t="s">
        <v>4363</v>
      </c>
      <c r="E3220" s="39"/>
      <c r="F3220" s="39"/>
      <c r="G3220" s="39"/>
      <c r="H3220" s="39"/>
      <c r="I3220" s="39">
        <v>7198791</v>
      </c>
      <c r="J3220" s="39">
        <v>3512792</v>
      </c>
      <c r="K3220" s="39">
        <v>6791450</v>
      </c>
      <c r="L3220" s="39">
        <v>1338600</v>
      </c>
      <c r="M3220" s="39">
        <v>106277</v>
      </c>
      <c r="N3220" s="39">
        <v>599881</v>
      </c>
      <c r="O3220" s="39">
        <v>8297821</v>
      </c>
      <c r="P3220" s="39">
        <v>12337934</v>
      </c>
      <c r="Q3220" s="39">
        <v>4136325</v>
      </c>
      <c r="R3220" s="39">
        <v>294966</v>
      </c>
      <c r="S3220" s="39">
        <v>11696015</v>
      </c>
      <c r="T3220" s="39">
        <v>14617565</v>
      </c>
      <c r="U3220" s="39">
        <v>2826899</v>
      </c>
      <c r="V3220" s="39">
        <v>1639379</v>
      </c>
      <c r="W3220" s="39">
        <v>11374293</v>
      </c>
      <c r="X3220" s="39">
        <v>13409080</v>
      </c>
      <c r="Y3220" s="39">
        <v>4225488</v>
      </c>
      <c r="Z3220" s="39">
        <v>2031797</v>
      </c>
      <c r="AA3220" s="39">
        <v>2655614</v>
      </c>
      <c r="AB3220" s="39">
        <v>12035806</v>
      </c>
      <c r="AC3220" s="39">
        <v>10174723</v>
      </c>
      <c r="AD3220" s="39">
        <v>3997767</v>
      </c>
      <c r="AE3220" s="39">
        <v>2130077</v>
      </c>
      <c r="AF3220" s="39">
        <v>12310003</v>
      </c>
      <c r="AG3220" s="39">
        <v>10664375</v>
      </c>
      <c r="AH3220" s="39">
        <v>4536040</v>
      </c>
      <c r="AI3220" s="39">
        <v>1515936</v>
      </c>
      <c r="AJ3220" s="39">
        <v>2921198</v>
      </c>
      <c r="AK3220" s="39">
        <v>13272169</v>
      </c>
      <c r="AL3220" s="39">
        <v>7636916</v>
      </c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3"/>
      <c r="BA3220" s="33"/>
    </row>
    <row r="3221" spans="1:53">
      <c r="A3221" s="59"/>
      <c r="B3221" s="46"/>
      <c r="C3221" s="31"/>
      <c r="D3221" s="32" t="s">
        <v>4364</v>
      </c>
      <c r="E3221" s="39">
        <f>SUM(I3221:AL3221)</f>
        <v>0</v>
      </c>
      <c r="F3221" s="39"/>
      <c r="G3221" s="39"/>
      <c r="H3221" s="39"/>
      <c r="I3221" s="39"/>
      <c r="J3221" s="39"/>
      <c r="K3221" s="39"/>
      <c r="L3221" s="39"/>
      <c r="M3221" s="39"/>
      <c r="N3221" s="39"/>
      <c r="O3221" s="39"/>
      <c r="P3221" s="39"/>
      <c r="Q3221" s="39"/>
      <c r="R3221" s="39"/>
      <c r="S3221" s="39"/>
      <c r="T3221" s="39"/>
      <c r="U3221" s="39"/>
      <c r="V3221" s="39"/>
      <c r="W3221" s="39"/>
      <c r="X3221" s="39"/>
      <c r="Y3221" s="39"/>
      <c r="Z3221" s="39"/>
      <c r="AA3221" s="39"/>
      <c r="AB3221" s="39"/>
      <c r="AC3221" s="39"/>
      <c r="AD3221" s="39"/>
      <c r="AE3221" s="39"/>
      <c r="AF3221" s="39"/>
      <c r="AG3221" s="39"/>
      <c r="AH3221" s="39"/>
      <c r="AI3221" s="39"/>
      <c r="AJ3221" s="39"/>
      <c r="AK3221" s="39"/>
      <c r="AL3221" s="39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3"/>
      <c r="BA3221" s="33"/>
    </row>
    <row r="3222" spans="1:53">
      <c r="A3222" s="59"/>
      <c r="B3222" s="46"/>
      <c r="C3222" s="31" t="s">
        <v>5457</v>
      </c>
      <c r="D3222" s="34" t="s">
        <v>4365</v>
      </c>
      <c r="E3222" s="35">
        <f>E3221-E3219</f>
        <v>0</v>
      </c>
      <c r="F3222" s="35"/>
      <c r="G3222" s="35"/>
      <c r="H3222" s="35"/>
      <c r="I3222" s="35">
        <f>F3219+G3219+H3219+I3221-I3220</f>
        <v>19942715</v>
      </c>
      <c r="J3222" s="35">
        <f>I3222+J3221-J3220</f>
        <v>16429923</v>
      </c>
      <c r="K3222" s="35">
        <f t="shared" ref="K3222:AL3222" si="1289">J3222+K3221-K3220</f>
        <v>9638473</v>
      </c>
      <c r="L3222" s="35">
        <f t="shared" si="1289"/>
        <v>8299873</v>
      </c>
      <c r="M3222" s="35">
        <f t="shared" si="1289"/>
        <v>8193596</v>
      </c>
      <c r="N3222" s="35">
        <f t="shared" si="1289"/>
        <v>7593715</v>
      </c>
      <c r="O3222" s="35">
        <f t="shared" si="1289"/>
        <v>-704106</v>
      </c>
      <c r="P3222" s="35">
        <f t="shared" si="1289"/>
        <v>-13042040</v>
      </c>
      <c r="Q3222" s="35">
        <f t="shared" si="1289"/>
        <v>-17178365</v>
      </c>
      <c r="R3222" s="35">
        <f t="shared" si="1289"/>
        <v>-17473331</v>
      </c>
      <c r="S3222" s="35">
        <f t="shared" si="1289"/>
        <v>-29169346</v>
      </c>
      <c r="T3222" s="35">
        <f t="shared" si="1289"/>
        <v>-43786911</v>
      </c>
      <c r="U3222" s="35">
        <f t="shared" si="1289"/>
        <v>-46613810</v>
      </c>
      <c r="V3222" s="35">
        <f t="shared" si="1289"/>
        <v>-48253189</v>
      </c>
      <c r="W3222" s="35">
        <f t="shared" si="1289"/>
        <v>-59627482</v>
      </c>
      <c r="X3222" s="35">
        <f t="shared" si="1289"/>
        <v>-73036562</v>
      </c>
      <c r="Y3222" s="35">
        <f t="shared" si="1289"/>
        <v>-77262050</v>
      </c>
      <c r="Z3222" s="35">
        <f t="shared" si="1289"/>
        <v>-79293847</v>
      </c>
      <c r="AA3222" s="35">
        <f t="shared" si="1289"/>
        <v>-81949461</v>
      </c>
      <c r="AB3222" s="35">
        <f t="shared" si="1289"/>
        <v>-93985267</v>
      </c>
      <c r="AC3222" s="35">
        <f t="shared" si="1289"/>
        <v>-104159990</v>
      </c>
      <c r="AD3222" s="35">
        <f t="shared" si="1289"/>
        <v>-108157757</v>
      </c>
      <c r="AE3222" s="35">
        <f t="shared" si="1289"/>
        <v>-110287834</v>
      </c>
      <c r="AF3222" s="35">
        <f t="shared" si="1289"/>
        <v>-122597837</v>
      </c>
      <c r="AG3222" s="35">
        <f t="shared" si="1289"/>
        <v>-133262212</v>
      </c>
      <c r="AH3222" s="35">
        <f t="shared" si="1289"/>
        <v>-137798252</v>
      </c>
      <c r="AI3222" s="35">
        <f t="shared" si="1289"/>
        <v>-139314188</v>
      </c>
      <c r="AJ3222" s="35">
        <f t="shared" si="1289"/>
        <v>-142235386</v>
      </c>
      <c r="AK3222" s="35">
        <f t="shared" si="1289"/>
        <v>-155507555</v>
      </c>
      <c r="AL3222" s="35">
        <f t="shared" si="1289"/>
        <v>-163144471</v>
      </c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3"/>
      <c r="BA3222" s="33"/>
    </row>
    <row r="3223" spans="1:53" ht="17.25" customHeight="1" thickBot="1">
      <c r="A3223" s="60"/>
      <c r="B3223" s="47"/>
      <c r="C3223" s="36">
        <v>0</v>
      </c>
      <c r="D3223" s="37" t="s">
        <v>4366</v>
      </c>
      <c r="E3223" s="52"/>
      <c r="F3223" s="53"/>
      <c r="G3223" s="53"/>
      <c r="H3223" s="53"/>
      <c r="I3223" s="53"/>
      <c r="J3223" s="53"/>
      <c r="K3223" s="53"/>
      <c r="L3223" s="53"/>
      <c r="M3223" s="53"/>
      <c r="N3223" s="53"/>
      <c r="O3223" s="53"/>
      <c r="P3223" s="53"/>
      <c r="Q3223" s="53"/>
      <c r="R3223" s="53"/>
      <c r="S3223" s="53"/>
      <c r="T3223" s="53"/>
      <c r="U3223" s="53"/>
      <c r="V3223" s="53"/>
      <c r="W3223" s="53"/>
      <c r="X3223" s="53"/>
      <c r="Y3223" s="53"/>
      <c r="Z3223" s="53"/>
      <c r="AA3223" s="53"/>
      <c r="AB3223" s="53"/>
      <c r="AC3223" s="53"/>
      <c r="AD3223" s="53"/>
      <c r="AE3223" s="53"/>
      <c r="AF3223" s="53"/>
      <c r="AG3223" s="53"/>
      <c r="AH3223" s="53"/>
      <c r="AI3223" s="53"/>
      <c r="AJ3223" s="53"/>
      <c r="AK3223" s="53"/>
      <c r="AL3223" s="54"/>
      <c r="AM3223" s="38"/>
      <c r="AN3223" s="38"/>
      <c r="AO3223" s="38"/>
      <c r="AP3223" s="38"/>
      <c r="AQ3223" s="38"/>
      <c r="AR3223" s="38"/>
      <c r="AS3223" s="38"/>
      <c r="AT3223" s="38"/>
      <c r="AU3223" s="38"/>
      <c r="AV3223" s="38"/>
      <c r="AW3223" s="38"/>
      <c r="AX3223" s="38"/>
      <c r="AY3223" s="38"/>
      <c r="AZ3223" s="38"/>
      <c r="BA3223" s="38"/>
    </row>
    <row r="3224" spans="1:53" ht="15" thickTop="1">
      <c r="A3224" s="45" t="s">
        <v>5015</v>
      </c>
      <c r="B3224" s="45">
        <v>645</v>
      </c>
      <c r="C3224" s="14" t="s">
        <v>5458</v>
      </c>
      <c r="D3224" s="15" t="s">
        <v>4362</v>
      </c>
      <c r="E3224" s="29"/>
      <c r="F3224" s="29">
        <v>120671</v>
      </c>
      <c r="G3224" s="29"/>
      <c r="H3224" s="29"/>
      <c r="I3224" s="29"/>
      <c r="J3224" s="29"/>
      <c r="K3224" s="29"/>
      <c r="L3224" s="29"/>
      <c r="M3224" s="29"/>
      <c r="N3224" s="29"/>
      <c r="O3224" s="29"/>
      <c r="P3224" s="29"/>
      <c r="Q3224" s="29"/>
      <c r="R3224" s="29"/>
      <c r="S3224" s="29"/>
      <c r="T3224" s="29"/>
      <c r="U3224" s="29"/>
      <c r="V3224" s="29"/>
      <c r="W3224" s="29"/>
      <c r="X3224" s="29"/>
      <c r="Y3224" s="29"/>
      <c r="Z3224" s="29"/>
      <c r="AA3224" s="29"/>
      <c r="AB3224" s="29"/>
      <c r="AC3224" s="29"/>
      <c r="AD3224" s="29"/>
      <c r="AE3224" s="29"/>
      <c r="AF3224" s="29"/>
      <c r="AG3224" s="29"/>
      <c r="AH3224" s="29"/>
      <c r="AI3224" s="29"/>
      <c r="AJ3224" s="29"/>
      <c r="AK3224" s="29"/>
      <c r="AL3224" s="29"/>
      <c r="AM3224" s="17"/>
      <c r="AN3224" s="17">
        <f>AM3224*(F3224+G3224)</f>
        <v>0</v>
      </c>
      <c r="AO3224" s="17">
        <f>SUMIF($I$1:$AL$1,AO$1,$I3226:$AL3226)*$AM3224</f>
        <v>0</v>
      </c>
      <c r="AP3224" s="17">
        <f t="shared" ref="AP3224:AZ3224" si="1290">SUMIF($I$1:$AL$1,AP$1,$I3226:$AL3226)*$AM3224</f>
        <v>0</v>
      </c>
      <c r="AQ3224" s="17">
        <f t="shared" si="1290"/>
        <v>0</v>
      </c>
      <c r="AR3224" s="17">
        <f t="shared" si="1290"/>
        <v>0</v>
      </c>
      <c r="AS3224" s="17">
        <f t="shared" si="1290"/>
        <v>0</v>
      </c>
      <c r="AT3224" s="17">
        <f t="shared" si="1290"/>
        <v>0</v>
      </c>
      <c r="AU3224" s="17">
        <f t="shared" si="1290"/>
        <v>0</v>
      </c>
      <c r="AV3224" s="17">
        <f t="shared" si="1290"/>
        <v>0</v>
      </c>
      <c r="AW3224" s="17">
        <f t="shared" si="1290"/>
        <v>0</v>
      </c>
      <c r="AX3224" s="17">
        <f t="shared" si="1290"/>
        <v>0</v>
      </c>
      <c r="AY3224" s="17">
        <f t="shared" si="1290"/>
        <v>0</v>
      </c>
      <c r="AZ3224" s="17">
        <f t="shared" si="1290"/>
        <v>0</v>
      </c>
      <c r="BA3224" s="17"/>
    </row>
    <row r="3225" spans="1:53">
      <c r="A3225" s="59"/>
      <c r="B3225" s="46"/>
      <c r="C3225" s="31" t="s">
        <v>5459</v>
      </c>
      <c r="D3225" s="32" t="s">
        <v>4363</v>
      </c>
      <c r="E3225" s="39"/>
      <c r="F3225" s="39"/>
      <c r="G3225" s="39"/>
      <c r="H3225" s="39"/>
      <c r="I3225" s="39">
        <v>45749</v>
      </c>
      <c r="J3225" s="39">
        <v>27401</v>
      </c>
      <c r="K3225" s="39">
        <v>37418</v>
      </c>
      <c r="L3225" s="39"/>
      <c r="M3225" s="39"/>
      <c r="N3225" s="39"/>
      <c r="O3225" s="39">
        <v>31399</v>
      </c>
      <c r="P3225" s="39">
        <v>67926</v>
      </c>
      <c r="Q3225" s="39">
        <v>19053</v>
      </c>
      <c r="R3225" s="39">
        <v>207</v>
      </c>
      <c r="S3225" s="39">
        <v>54615</v>
      </c>
      <c r="T3225" s="39">
        <v>42195</v>
      </c>
      <c r="U3225" s="39">
        <v>5056</v>
      </c>
      <c r="V3225" s="39">
        <v>8643</v>
      </c>
      <c r="W3225" s="39">
        <v>49658</v>
      </c>
      <c r="X3225" s="39">
        <v>47237</v>
      </c>
      <c r="Y3225" s="39">
        <v>8846</v>
      </c>
      <c r="Z3225" s="39">
        <v>8640</v>
      </c>
      <c r="AA3225" s="39">
        <v>3518</v>
      </c>
      <c r="AB3225" s="39">
        <v>46310</v>
      </c>
      <c r="AC3225" s="39">
        <v>33504</v>
      </c>
      <c r="AD3225" s="39">
        <v>10577</v>
      </c>
      <c r="AE3225" s="39">
        <v>8315</v>
      </c>
      <c r="AF3225" s="39">
        <v>48895</v>
      </c>
      <c r="AG3225" s="39">
        <v>28205</v>
      </c>
      <c r="AH3225" s="39">
        <v>15272</v>
      </c>
      <c r="AI3225" s="39">
        <v>3217</v>
      </c>
      <c r="AJ3225" s="39">
        <v>3432</v>
      </c>
      <c r="AK3225" s="39">
        <v>44796</v>
      </c>
      <c r="AL3225" s="39">
        <v>44482</v>
      </c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3"/>
      <c r="BA3225" s="33"/>
    </row>
    <row r="3226" spans="1:53">
      <c r="A3226" s="59"/>
      <c r="B3226" s="46"/>
      <c r="C3226" s="31"/>
      <c r="D3226" s="32" t="s">
        <v>4364</v>
      </c>
      <c r="E3226" s="39">
        <f>SUM(I3226:AL3226)</f>
        <v>0</v>
      </c>
      <c r="F3226" s="39"/>
      <c r="G3226" s="39"/>
      <c r="H3226" s="39"/>
      <c r="I3226" s="39"/>
      <c r="J3226" s="39"/>
      <c r="K3226" s="39"/>
      <c r="L3226" s="39"/>
      <c r="M3226" s="39"/>
      <c r="N3226" s="39"/>
      <c r="O3226" s="39"/>
      <c r="P3226" s="39"/>
      <c r="Q3226" s="39"/>
      <c r="R3226" s="39"/>
      <c r="S3226" s="39"/>
      <c r="T3226" s="39"/>
      <c r="U3226" s="39"/>
      <c r="V3226" s="39"/>
      <c r="W3226" s="39"/>
      <c r="X3226" s="39"/>
      <c r="Y3226" s="39"/>
      <c r="Z3226" s="39"/>
      <c r="AA3226" s="39"/>
      <c r="AB3226" s="39"/>
      <c r="AC3226" s="39"/>
      <c r="AD3226" s="39"/>
      <c r="AE3226" s="39"/>
      <c r="AF3226" s="39"/>
      <c r="AG3226" s="39"/>
      <c r="AH3226" s="39"/>
      <c r="AI3226" s="39"/>
      <c r="AJ3226" s="39"/>
      <c r="AK3226" s="39"/>
      <c r="AL3226" s="39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3"/>
      <c r="BA3226" s="33"/>
    </row>
    <row r="3227" spans="1:53">
      <c r="A3227" s="59"/>
      <c r="B3227" s="46"/>
      <c r="C3227" s="31" t="s">
        <v>5460</v>
      </c>
      <c r="D3227" s="34" t="s">
        <v>4365</v>
      </c>
      <c r="E3227" s="35">
        <f>E3226-E3224</f>
        <v>0</v>
      </c>
      <c r="F3227" s="35"/>
      <c r="G3227" s="35"/>
      <c r="H3227" s="35"/>
      <c r="I3227" s="35">
        <f>F3224+G3224+H3224+I3226-I3225</f>
        <v>74922</v>
      </c>
      <c r="J3227" s="35">
        <f>I3227+J3226-J3225</f>
        <v>47521</v>
      </c>
      <c r="K3227" s="35">
        <f t="shared" ref="K3227:AL3227" si="1291">J3227+K3226-K3225</f>
        <v>10103</v>
      </c>
      <c r="L3227" s="35">
        <f t="shared" si="1291"/>
        <v>10103</v>
      </c>
      <c r="M3227" s="35">
        <f t="shared" si="1291"/>
        <v>10103</v>
      </c>
      <c r="N3227" s="35">
        <f t="shared" si="1291"/>
        <v>10103</v>
      </c>
      <c r="O3227" s="35">
        <f t="shared" si="1291"/>
        <v>-21296</v>
      </c>
      <c r="P3227" s="35">
        <f t="shared" si="1291"/>
        <v>-89222</v>
      </c>
      <c r="Q3227" s="35">
        <f t="shared" si="1291"/>
        <v>-108275</v>
      </c>
      <c r="R3227" s="35">
        <f t="shared" si="1291"/>
        <v>-108482</v>
      </c>
      <c r="S3227" s="35">
        <f t="shared" si="1291"/>
        <v>-163097</v>
      </c>
      <c r="T3227" s="35">
        <f t="shared" si="1291"/>
        <v>-205292</v>
      </c>
      <c r="U3227" s="35">
        <f t="shared" si="1291"/>
        <v>-210348</v>
      </c>
      <c r="V3227" s="35">
        <f t="shared" si="1291"/>
        <v>-218991</v>
      </c>
      <c r="W3227" s="35">
        <f t="shared" si="1291"/>
        <v>-268649</v>
      </c>
      <c r="X3227" s="35">
        <f t="shared" si="1291"/>
        <v>-315886</v>
      </c>
      <c r="Y3227" s="35">
        <f t="shared" si="1291"/>
        <v>-324732</v>
      </c>
      <c r="Z3227" s="35">
        <f t="shared" si="1291"/>
        <v>-333372</v>
      </c>
      <c r="AA3227" s="35">
        <f t="shared" si="1291"/>
        <v>-336890</v>
      </c>
      <c r="AB3227" s="35">
        <f t="shared" si="1291"/>
        <v>-383200</v>
      </c>
      <c r="AC3227" s="35">
        <f t="shared" si="1291"/>
        <v>-416704</v>
      </c>
      <c r="AD3227" s="35">
        <f t="shared" si="1291"/>
        <v>-427281</v>
      </c>
      <c r="AE3227" s="35">
        <f t="shared" si="1291"/>
        <v>-435596</v>
      </c>
      <c r="AF3227" s="35">
        <f t="shared" si="1291"/>
        <v>-484491</v>
      </c>
      <c r="AG3227" s="35">
        <f t="shared" si="1291"/>
        <v>-512696</v>
      </c>
      <c r="AH3227" s="35">
        <f t="shared" si="1291"/>
        <v>-527968</v>
      </c>
      <c r="AI3227" s="35">
        <f t="shared" si="1291"/>
        <v>-531185</v>
      </c>
      <c r="AJ3227" s="35">
        <f t="shared" si="1291"/>
        <v>-534617</v>
      </c>
      <c r="AK3227" s="35">
        <f t="shared" si="1291"/>
        <v>-579413</v>
      </c>
      <c r="AL3227" s="35">
        <f t="shared" si="1291"/>
        <v>-623895</v>
      </c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3"/>
      <c r="BA3227" s="33"/>
    </row>
    <row r="3228" spans="1:53" ht="17.25" customHeight="1" thickBot="1">
      <c r="A3228" s="60"/>
      <c r="B3228" s="47"/>
      <c r="C3228" s="36">
        <v>0</v>
      </c>
      <c r="D3228" s="37" t="s">
        <v>4366</v>
      </c>
      <c r="E3228" s="52"/>
      <c r="F3228" s="53"/>
      <c r="G3228" s="53"/>
      <c r="H3228" s="53"/>
      <c r="I3228" s="53"/>
      <c r="J3228" s="53"/>
      <c r="K3228" s="53"/>
      <c r="L3228" s="53"/>
      <c r="M3228" s="53"/>
      <c r="N3228" s="53"/>
      <c r="O3228" s="53"/>
      <c r="P3228" s="53"/>
      <c r="Q3228" s="53"/>
      <c r="R3228" s="53"/>
      <c r="S3228" s="53"/>
      <c r="T3228" s="53"/>
      <c r="U3228" s="53"/>
      <c r="V3228" s="53"/>
      <c r="W3228" s="53"/>
      <c r="X3228" s="53"/>
      <c r="Y3228" s="53"/>
      <c r="Z3228" s="53"/>
      <c r="AA3228" s="53"/>
      <c r="AB3228" s="53"/>
      <c r="AC3228" s="53"/>
      <c r="AD3228" s="53"/>
      <c r="AE3228" s="53"/>
      <c r="AF3228" s="53"/>
      <c r="AG3228" s="53"/>
      <c r="AH3228" s="53"/>
      <c r="AI3228" s="53"/>
      <c r="AJ3228" s="53"/>
      <c r="AK3228" s="53"/>
      <c r="AL3228" s="54"/>
      <c r="AM3228" s="38"/>
      <c r="AN3228" s="38"/>
      <c r="AO3228" s="38"/>
      <c r="AP3228" s="38"/>
      <c r="AQ3228" s="38"/>
      <c r="AR3228" s="38"/>
      <c r="AS3228" s="38"/>
      <c r="AT3228" s="38"/>
      <c r="AU3228" s="38"/>
      <c r="AV3228" s="38"/>
      <c r="AW3228" s="38"/>
      <c r="AX3228" s="38"/>
      <c r="AY3228" s="38"/>
      <c r="AZ3228" s="38"/>
      <c r="BA3228" s="38"/>
    </row>
    <row r="3229" spans="1:53" ht="15" thickTop="1">
      <c r="A3229" s="45" t="s">
        <v>2918</v>
      </c>
      <c r="B3229" s="45">
        <v>646</v>
      </c>
      <c r="C3229" s="14" t="s">
        <v>5461</v>
      </c>
      <c r="D3229" s="15" t="s">
        <v>4362</v>
      </c>
      <c r="E3229" s="29"/>
      <c r="F3229" s="29">
        <v>290272</v>
      </c>
      <c r="G3229" s="29"/>
      <c r="H3229" s="29"/>
      <c r="I3229" s="29"/>
      <c r="J3229" s="29"/>
      <c r="K3229" s="29"/>
      <c r="L3229" s="29"/>
      <c r="M3229" s="29"/>
      <c r="N3229" s="29"/>
      <c r="O3229" s="29"/>
      <c r="P3229" s="29"/>
      <c r="Q3229" s="29"/>
      <c r="R3229" s="29"/>
      <c r="S3229" s="29"/>
      <c r="T3229" s="29"/>
      <c r="U3229" s="29"/>
      <c r="V3229" s="29"/>
      <c r="W3229" s="29"/>
      <c r="X3229" s="29"/>
      <c r="Y3229" s="29"/>
      <c r="Z3229" s="29"/>
      <c r="AA3229" s="29"/>
      <c r="AB3229" s="29"/>
      <c r="AC3229" s="29"/>
      <c r="AD3229" s="29"/>
      <c r="AE3229" s="29"/>
      <c r="AF3229" s="29"/>
      <c r="AG3229" s="29"/>
      <c r="AH3229" s="29"/>
      <c r="AI3229" s="29"/>
      <c r="AJ3229" s="29"/>
      <c r="AK3229" s="29"/>
      <c r="AL3229" s="29"/>
      <c r="AM3229" s="17"/>
      <c r="AN3229" s="17">
        <f>AM3229*(F3229+G3229)</f>
        <v>0</v>
      </c>
      <c r="AO3229" s="17">
        <f>SUMIF($I$1:$AL$1,AO$1,$I3231:$AL3231)*$AM3229</f>
        <v>0</v>
      </c>
      <c r="AP3229" s="17">
        <f t="shared" ref="AP3229:AZ3229" si="1292">SUMIF($I$1:$AL$1,AP$1,$I3231:$AL3231)*$AM3229</f>
        <v>0</v>
      </c>
      <c r="AQ3229" s="17">
        <f t="shared" si="1292"/>
        <v>0</v>
      </c>
      <c r="AR3229" s="17">
        <f t="shared" si="1292"/>
        <v>0</v>
      </c>
      <c r="AS3229" s="17">
        <f t="shared" si="1292"/>
        <v>0</v>
      </c>
      <c r="AT3229" s="17">
        <f t="shared" si="1292"/>
        <v>0</v>
      </c>
      <c r="AU3229" s="17">
        <f t="shared" si="1292"/>
        <v>0</v>
      </c>
      <c r="AV3229" s="17">
        <f t="shared" si="1292"/>
        <v>0</v>
      </c>
      <c r="AW3229" s="17">
        <f t="shared" si="1292"/>
        <v>0</v>
      </c>
      <c r="AX3229" s="17">
        <f t="shared" si="1292"/>
        <v>0</v>
      </c>
      <c r="AY3229" s="17">
        <f t="shared" si="1292"/>
        <v>0</v>
      </c>
      <c r="AZ3229" s="17">
        <f t="shared" si="1292"/>
        <v>0</v>
      </c>
      <c r="BA3229" s="17"/>
    </row>
    <row r="3230" spans="1:53">
      <c r="A3230" s="59"/>
      <c r="B3230" s="46"/>
      <c r="C3230" s="31" t="s">
        <v>5462</v>
      </c>
      <c r="D3230" s="32" t="s">
        <v>4363</v>
      </c>
      <c r="E3230" s="39"/>
      <c r="F3230" s="39"/>
      <c r="G3230" s="39"/>
      <c r="H3230" s="39"/>
      <c r="I3230" s="39">
        <v>88801</v>
      </c>
      <c r="J3230" s="39">
        <v>202</v>
      </c>
      <c r="K3230" s="39">
        <v>60368</v>
      </c>
      <c r="L3230" s="39">
        <v>76345</v>
      </c>
      <c r="M3230" s="39">
        <v>502</v>
      </c>
      <c r="N3230" s="39">
        <v>3208</v>
      </c>
      <c r="O3230" s="39">
        <v>103608</v>
      </c>
      <c r="P3230" s="39">
        <v>59519</v>
      </c>
      <c r="Q3230" s="39">
        <v>27742</v>
      </c>
      <c r="R3230" s="39">
        <v>9435</v>
      </c>
      <c r="S3230" s="39">
        <v>105758</v>
      </c>
      <c r="T3230" s="39">
        <v>136378</v>
      </c>
      <c r="U3230" s="39">
        <v>39572</v>
      </c>
      <c r="V3230" s="39">
        <v>14613</v>
      </c>
      <c r="W3230" s="39">
        <v>105332</v>
      </c>
      <c r="X3230" s="39">
        <v>86168</v>
      </c>
      <c r="Y3230" s="39">
        <v>54737</v>
      </c>
      <c r="Z3230" s="39">
        <v>29417</v>
      </c>
      <c r="AA3230" s="39">
        <v>9630</v>
      </c>
      <c r="AB3230" s="39">
        <v>86110</v>
      </c>
      <c r="AC3230" s="39">
        <v>78103</v>
      </c>
      <c r="AD3230" s="39">
        <v>49973</v>
      </c>
      <c r="AE3230" s="39">
        <v>11036</v>
      </c>
      <c r="AF3230" s="39">
        <v>146623</v>
      </c>
      <c r="AG3230" s="39">
        <v>99419</v>
      </c>
      <c r="AH3230" s="39">
        <v>49653</v>
      </c>
      <c r="AI3230" s="39">
        <v>10530</v>
      </c>
      <c r="AJ3230" s="39">
        <v>1386</v>
      </c>
      <c r="AK3230" s="39">
        <v>55898</v>
      </c>
      <c r="AL3230" s="39">
        <v>36573</v>
      </c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3"/>
      <c r="BA3230" s="33"/>
    </row>
    <row r="3231" spans="1:53">
      <c r="A3231" s="59"/>
      <c r="B3231" s="46"/>
      <c r="C3231" s="31"/>
      <c r="D3231" s="32" t="s">
        <v>4364</v>
      </c>
      <c r="E3231" s="39">
        <f>SUM(I3231:AL3231)</f>
        <v>0</v>
      </c>
      <c r="F3231" s="39"/>
      <c r="G3231" s="39"/>
      <c r="H3231" s="39"/>
      <c r="I3231" s="39"/>
      <c r="J3231" s="39"/>
      <c r="K3231" s="39"/>
      <c r="L3231" s="39"/>
      <c r="M3231" s="39"/>
      <c r="N3231" s="39"/>
      <c r="O3231" s="39"/>
      <c r="P3231" s="39"/>
      <c r="Q3231" s="39"/>
      <c r="R3231" s="39"/>
      <c r="S3231" s="39"/>
      <c r="T3231" s="39"/>
      <c r="U3231" s="39"/>
      <c r="V3231" s="39"/>
      <c r="W3231" s="39"/>
      <c r="X3231" s="39"/>
      <c r="Y3231" s="39"/>
      <c r="Z3231" s="39"/>
      <c r="AA3231" s="39"/>
      <c r="AB3231" s="39"/>
      <c r="AC3231" s="39"/>
      <c r="AD3231" s="39"/>
      <c r="AE3231" s="39"/>
      <c r="AF3231" s="39"/>
      <c r="AG3231" s="39"/>
      <c r="AH3231" s="39"/>
      <c r="AI3231" s="39"/>
      <c r="AJ3231" s="39"/>
      <c r="AK3231" s="39"/>
      <c r="AL3231" s="39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3"/>
      <c r="BA3231" s="33"/>
    </row>
    <row r="3232" spans="1:53">
      <c r="A3232" s="59"/>
      <c r="B3232" s="46"/>
      <c r="C3232" s="31" t="s">
        <v>5463</v>
      </c>
      <c r="D3232" s="34" t="s">
        <v>4365</v>
      </c>
      <c r="E3232" s="35">
        <f>E3231-E3229</f>
        <v>0</v>
      </c>
      <c r="F3232" s="35"/>
      <c r="G3232" s="35"/>
      <c r="H3232" s="35"/>
      <c r="I3232" s="35">
        <f>F3229+G3229+H3229+I3231-I3230</f>
        <v>201471</v>
      </c>
      <c r="J3232" s="35">
        <f>I3232+J3231-J3230</f>
        <v>201269</v>
      </c>
      <c r="K3232" s="35">
        <f t="shared" ref="K3232:AL3232" si="1293">J3232+K3231-K3230</f>
        <v>140901</v>
      </c>
      <c r="L3232" s="35">
        <f t="shared" si="1293"/>
        <v>64556</v>
      </c>
      <c r="M3232" s="35">
        <f t="shared" si="1293"/>
        <v>64054</v>
      </c>
      <c r="N3232" s="35">
        <f t="shared" si="1293"/>
        <v>60846</v>
      </c>
      <c r="O3232" s="35">
        <f t="shared" si="1293"/>
        <v>-42762</v>
      </c>
      <c r="P3232" s="35">
        <f t="shared" si="1293"/>
        <v>-102281</v>
      </c>
      <c r="Q3232" s="35">
        <f t="shared" si="1293"/>
        <v>-130023</v>
      </c>
      <c r="R3232" s="35">
        <f t="shared" si="1293"/>
        <v>-139458</v>
      </c>
      <c r="S3232" s="35">
        <f t="shared" si="1293"/>
        <v>-245216</v>
      </c>
      <c r="T3232" s="35">
        <f t="shared" si="1293"/>
        <v>-381594</v>
      </c>
      <c r="U3232" s="35">
        <f t="shared" si="1293"/>
        <v>-421166</v>
      </c>
      <c r="V3232" s="35">
        <f t="shared" si="1293"/>
        <v>-435779</v>
      </c>
      <c r="W3232" s="35">
        <f t="shared" si="1293"/>
        <v>-541111</v>
      </c>
      <c r="X3232" s="35">
        <f t="shared" si="1293"/>
        <v>-627279</v>
      </c>
      <c r="Y3232" s="35">
        <f t="shared" si="1293"/>
        <v>-682016</v>
      </c>
      <c r="Z3232" s="35">
        <f t="shared" si="1293"/>
        <v>-711433</v>
      </c>
      <c r="AA3232" s="35">
        <f t="shared" si="1293"/>
        <v>-721063</v>
      </c>
      <c r="AB3232" s="35">
        <f t="shared" si="1293"/>
        <v>-807173</v>
      </c>
      <c r="AC3232" s="35">
        <f t="shared" si="1293"/>
        <v>-885276</v>
      </c>
      <c r="AD3232" s="35">
        <f t="shared" si="1293"/>
        <v>-935249</v>
      </c>
      <c r="AE3232" s="35">
        <f t="shared" si="1293"/>
        <v>-946285</v>
      </c>
      <c r="AF3232" s="35">
        <f t="shared" si="1293"/>
        <v>-1092908</v>
      </c>
      <c r="AG3232" s="35">
        <f t="shared" si="1293"/>
        <v>-1192327</v>
      </c>
      <c r="AH3232" s="35">
        <f t="shared" si="1293"/>
        <v>-1241980</v>
      </c>
      <c r="AI3232" s="35">
        <f t="shared" si="1293"/>
        <v>-1252510</v>
      </c>
      <c r="AJ3232" s="35">
        <f t="shared" si="1293"/>
        <v>-1253896</v>
      </c>
      <c r="AK3232" s="35">
        <f t="shared" si="1293"/>
        <v>-1309794</v>
      </c>
      <c r="AL3232" s="35">
        <f t="shared" si="1293"/>
        <v>-1346367</v>
      </c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3"/>
      <c r="BA3232" s="33"/>
    </row>
    <row r="3233" spans="1:53" ht="17.25" customHeight="1" thickBot="1">
      <c r="A3233" s="60"/>
      <c r="B3233" s="47"/>
      <c r="C3233" s="36">
        <v>0</v>
      </c>
      <c r="D3233" s="37" t="s">
        <v>4366</v>
      </c>
      <c r="E3233" s="52"/>
      <c r="F3233" s="53"/>
      <c r="G3233" s="53"/>
      <c r="H3233" s="53"/>
      <c r="I3233" s="53"/>
      <c r="J3233" s="53"/>
      <c r="K3233" s="53"/>
      <c r="L3233" s="53"/>
      <c r="M3233" s="53"/>
      <c r="N3233" s="53"/>
      <c r="O3233" s="53"/>
      <c r="P3233" s="53"/>
      <c r="Q3233" s="53"/>
      <c r="R3233" s="53"/>
      <c r="S3233" s="53"/>
      <c r="T3233" s="53"/>
      <c r="U3233" s="53"/>
      <c r="V3233" s="53"/>
      <c r="W3233" s="53"/>
      <c r="X3233" s="53"/>
      <c r="Y3233" s="53"/>
      <c r="Z3233" s="53"/>
      <c r="AA3233" s="53"/>
      <c r="AB3233" s="53"/>
      <c r="AC3233" s="53"/>
      <c r="AD3233" s="53"/>
      <c r="AE3233" s="53"/>
      <c r="AF3233" s="53"/>
      <c r="AG3233" s="53"/>
      <c r="AH3233" s="53"/>
      <c r="AI3233" s="53"/>
      <c r="AJ3233" s="53"/>
      <c r="AK3233" s="53"/>
      <c r="AL3233" s="54"/>
      <c r="AM3233" s="38"/>
      <c r="AN3233" s="38"/>
      <c r="AO3233" s="38"/>
      <c r="AP3233" s="38"/>
      <c r="AQ3233" s="38"/>
      <c r="AR3233" s="38"/>
      <c r="AS3233" s="38"/>
      <c r="AT3233" s="38"/>
      <c r="AU3233" s="38"/>
      <c r="AV3233" s="38"/>
      <c r="AW3233" s="38"/>
      <c r="AX3233" s="38"/>
      <c r="AY3233" s="38"/>
      <c r="AZ3233" s="38"/>
      <c r="BA3233" s="38"/>
    </row>
    <row r="3234" spans="1:53" ht="15" thickTop="1">
      <c r="A3234" s="45" t="s">
        <v>2918</v>
      </c>
      <c r="B3234" s="45">
        <v>647</v>
      </c>
      <c r="C3234" s="14" t="s">
        <v>5464</v>
      </c>
      <c r="D3234" s="15" t="s">
        <v>4362</v>
      </c>
      <c r="E3234" s="29"/>
      <c r="F3234" s="29">
        <v>94237</v>
      </c>
      <c r="G3234" s="29"/>
      <c r="H3234" s="29"/>
      <c r="I3234" s="29"/>
      <c r="J3234" s="29"/>
      <c r="K3234" s="29"/>
      <c r="L3234" s="29"/>
      <c r="M3234" s="29"/>
      <c r="N3234" s="29"/>
      <c r="O3234" s="29"/>
      <c r="P3234" s="29"/>
      <c r="Q3234" s="29"/>
      <c r="R3234" s="29"/>
      <c r="S3234" s="29"/>
      <c r="T3234" s="29"/>
      <c r="U3234" s="29"/>
      <c r="V3234" s="29"/>
      <c r="W3234" s="29"/>
      <c r="X3234" s="29"/>
      <c r="Y3234" s="29"/>
      <c r="Z3234" s="29"/>
      <c r="AA3234" s="29"/>
      <c r="AB3234" s="29"/>
      <c r="AC3234" s="29"/>
      <c r="AD3234" s="29"/>
      <c r="AE3234" s="29"/>
      <c r="AF3234" s="29"/>
      <c r="AG3234" s="29"/>
      <c r="AH3234" s="29"/>
      <c r="AI3234" s="29"/>
      <c r="AJ3234" s="29"/>
      <c r="AK3234" s="29"/>
      <c r="AL3234" s="29"/>
      <c r="AM3234" s="17"/>
      <c r="AN3234" s="17">
        <f>AM3234*(F3234+G3234)</f>
        <v>0</v>
      </c>
      <c r="AO3234" s="17">
        <f>SUMIF($I$1:$AL$1,AO$1,$I3236:$AL3236)*$AM3234</f>
        <v>0</v>
      </c>
      <c r="AP3234" s="17">
        <f t="shared" ref="AP3234:AZ3234" si="1294">SUMIF($I$1:$AL$1,AP$1,$I3236:$AL3236)*$AM3234</f>
        <v>0</v>
      </c>
      <c r="AQ3234" s="17">
        <f t="shared" si="1294"/>
        <v>0</v>
      </c>
      <c r="AR3234" s="17">
        <f t="shared" si="1294"/>
        <v>0</v>
      </c>
      <c r="AS3234" s="17">
        <f t="shared" si="1294"/>
        <v>0</v>
      </c>
      <c r="AT3234" s="17">
        <f t="shared" si="1294"/>
        <v>0</v>
      </c>
      <c r="AU3234" s="17">
        <f t="shared" si="1294"/>
        <v>0</v>
      </c>
      <c r="AV3234" s="17">
        <f t="shared" si="1294"/>
        <v>0</v>
      </c>
      <c r="AW3234" s="17">
        <f t="shared" si="1294"/>
        <v>0</v>
      </c>
      <c r="AX3234" s="17">
        <f t="shared" si="1294"/>
        <v>0</v>
      </c>
      <c r="AY3234" s="17">
        <f t="shared" si="1294"/>
        <v>0</v>
      </c>
      <c r="AZ3234" s="17">
        <f t="shared" si="1294"/>
        <v>0</v>
      </c>
      <c r="BA3234" s="17"/>
    </row>
    <row r="3235" spans="1:53">
      <c r="A3235" s="59"/>
      <c r="B3235" s="46"/>
      <c r="C3235" s="31" t="s">
        <v>5465</v>
      </c>
      <c r="D3235" s="32" t="s">
        <v>4363</v>
      </c>
      <c r="E3235" s="39"/>
      <c r="F3235" s="39"/>
      <c r="G3235" s="39"/>
      <c r="H3235" s="39"/>
      <c r="I3235" s="39">
        <v>59655</v>
      </c>
      <c r="J3235" s="39"/>
      <c r="K3235" s="39"/>
      <c r="L3235" s="39"/>
      <c r="M3235" s="39"/>
      <c r="N3235" s="39"/>
      <c r="O3235" s="39">
        <v>1374</v>
      </c>
      <c r="P3235" s="39">
        <v>1391</v>
      </c>
      <c r="Q3235" s="39">
        <v>1378</v>
      </c>
      <c r="R3235" s="39"/>
      <c r="S3235" s="39">
        <v>745661</v>
      </c>
      <c r="T3235" s="39">
        <v>288793</v>
      </c>
      <c r="U3235" s="39">
        <v>2071</v>
      </c>
      <c r="V3235" s="39"/>
      <c r="W3235" s="39">
        <v>304832</v>
      </c>
      <c r="X3235" s="39">
        <v>369051</v>
      </c>
      <c r="Y3235" s="39">
        <v>1869</v>
      </c>
      <c r="Z3235" s="39">
        <v>2606</v>
      </c>
      <c r="AA3235" s="39">
        <v>595503</v>
      </c>
      <c r="AB3235" s="39">
        <v>312957</v>
      </c>
      <c r="AC3235" s="39">
        <v>2072</v>
      </c>
      <c r="AD3235" s="39">
        <v>1236</v>
      </c>
      <c r="AE3235" s="39">
        <v>1126</v>
      </c>
      <c r="AF3235" s="39">
        <v>1072092</v>
      </c>
      <c r="AG3235" s="39">
        <v>583966</v>
      </c>
      <c r="AH3235" s="39">
        <v>128044</v>
      </c>
      <c r="AI3235" s="39">
        <v>2204</v>
      </c>
      <c r="AJ3235" s="39">
        <v>453095</v>
      </c>
      <c r="AK3235" s="39">
        <v>1144249</v>
      </c>
      <c r="AL3235" s="39">
        <v>126993</v>
      </c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3"/>
      <c r="BA3235" s="33"/>
    </row>
    <row r="3236" spans="1:53">
      <c r="A3236" s="59"/>
      <c r="B3236" s="46"/>
      <c r="C3236" s="31"/>
      <c r="D3236" s="32" t="s">
        <v>4364</v>
      </c>
      <c r="E3236" s="39">
        <f>SUM(I3236:AL3236)</f>
        <v>0</v>
      </c>
      <c r="F3236" s="39"/>
      <c r="G3236" s="39"/>
      <c r="H3236" s="39"/>
      <c r="I3236" s="39"/>
      <c r="J3236" s="39"/>
      <c r="K3236" s="39"/>
      <c r="L3236" s="39"/>
      <c r="M3236" s="39"/>
      <c r="N3236" s="39"/>
      <c r="O3236" s="39"/>
      <c r="P3236" s="39"/>
      <c r="Q3236" s="39"/>
      <c r="R3236" s="39"/>
      <c r="S3236" s="39"/>
      <c r="T3236" s="39"/>
      <c r="U3236" s="39"/>
      <c r="V3236" s="39"/>
      <c r="W3236" s="39"/>
      <c r="X3236" s="39"/>
      <c r="Y3236" s="39"/>
      <c r="Z3236" s="39"/>
      <c r="AA3236" s="39"/>
      <c r="AB3236" s="39"/>
      <c r="AC3236" s="39"/>
      <c r="AD3236" s="39"/>
      <c r="AE3236" s="39"/>
      <c r="AF3236" s="39"/>
      <c r="AG3236" s="39"/>
      <c r="AH3236" s="39"/>
      <c r="AI3236" s="39"/>
      <c r="AJ3236" s="39"/>
      <c r="AK3236" s="39"/>
      <c r="AL3236" s="39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3"/>
      <c r="BA3236" s="33"/>
    </row>
    <row r="3237" spans="1:53">
      <c r="A3237" s="59"/>
      <c r="B3237" s="46"/>
      <c r="C3237" s="31" t="s">
        <v>5466</v>
      </c>
      <c r="D3237" s="34" t="s">
        <v>4365</v>
      </c>
      <c r="E3237" s="35">
        <f>E3236-E3234</f>
        <v>0</v>
      </c>
      <c r="F3237" s="35"/>
      <c r="G3237" s="35"/>
      <c r="H3237" s="35"/>
      <c r="I3237" s="35">
        <f>F3234+G3234+H3234+I3236-I3235</f>
        <v>34582</v>
      </c>
      <c r="J3237" s="35">
        <f>I3237+J3236-J3235</f>
        <v>34582</v>
      </c>
      <c r="K3237" s="35">
        <f t="shared" ref="K3237:AL3237" si="1295">J3237+K3236-K3235</f>
        <v>34582</v>
      </c>
      <c r="L3237" s="35">
        <f t="shared" si="1295"/>
        <v>34582</v>
      </c>
      <c r="M3237" s="35">
        <f t="shared" si="1295"/>
        <v>34582</v>
      </c>
      <c r="N3237" s="35">
        <f t="shared" si="1295"/>
        <v>34582</v>
      </c>
      <c r="O3237" s="35">
        <f t="shared" si="1295"/>
        <v>33208</v>
      </c>
      <c r="P3237" s="35">
        <f t="shared" si="1295"/>
        <v>31817</v>
      </c>
      <c r="Q3237" s="35">
        <f t="shared" si="1295"/>
        <v>30439</v>
      </c>
      <c r="R3237" s="35">
        <f t="shared" si="1295"/>
        <v>30439</v>
      </c>
      <c r="S3237" s="35">
        <f t="shared" si="1295"/>
        <v>-715222</v>
      </c>
      <c r="T3237" s="35">
        <f t="shared" si="1295"/>
        <v>-1004015</v>
      </c>
      <c r="U3237" s="35">
        <f t="shared" si="1295"/>
        <v>-1006086</v>
      </c>
      <c r="V3237" s="35">
        <f t="shared" si="1295"/>
        <v>-1006086</v>
      </c>
      <c r="W3237" s="35">
        <f t="shared" si="1295"/>
        <v>-1310918</v>
      </c>
      <c r="X3237" s="35">
        <f t="shared" si="1295"/>
        <v>-1679969</v>
      </c>
      <c r="Y3237" s="35">
        <f t="shared" si="1295"/>
        <v>-1681838</v>
      </c>
      <c r="Z3237" s="35">
        <f t="shared" si="1295"/>
        <v>-1684444</v>
      </c>
      <c r="AA3237" s="35">
        <f t="shared" si="1295"/>
        <v>-2279947</v>
      </c>
      <c r="AB3237" s="35">
        <f t="shared" si="1295"/>
        <v>-2592904</v>
      </c>
      <c r="AC3237" s="35">
        <f t="shared" si="1295"/>
        <v>-2594976</v>
      </c>
      <c r="AD3237" s="35">
        <f t="shared" si="1295"/>
        <v>-2596212</v>
      </c>
      <c r="AE3237" s="35">
        <f t="shared" si="1295"/>
        <v>-2597338</v>
      </c>
      <c r="AF3237" s="35">
        <f t="shared" si="1295"/>
        <v>-3669430</v>
      </c>
      <c r="AG3237" s="35">
        <f t="shared" si="1295"/>
        <v>-4253396</v>
      </c>
      <c r="AH3237" s="35">
        <f t="shared" si="1295"/>
        <v>-4381440</v>
      </c>
      <c r="AI3237" s="35">
        <f t="shared" si="1295"/>
        <v>-4383644</v>
      </c>
      <c r="AJ3237" s="35">
        <f t="shared" si="1295"/>
        <v>-4836739</v>
      </c>
      <c r="AK3237" s="35">
        <f t="shared" si="1295"/>
        <v>-5980988</v>
      </c>
      <c r="AL3237" s="35">
        <f t="shared" si="1295"/>
        <v>-6107981</v>
      </c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3"/>
      <c r="BA3237" s="33"/>
    </row>
    <row r="3238" spans="1:53" ht="17.25" customHeight="1" thickBot="1">
      <c r="A3238" s="60"/>
      <c r="B3238" s="47"/>
      <c r="C3238" s="36">
        <v>0</v>
      </c>
      <c r="D3238" s="37" t="s">
        <v>4366</v>
      </c>
      <c r="E3238" s="52"/>
      <c r="F3238" s="53"/>
      <c r="G3238" s="53"/>
      <c r="H3238" s="53"/>
      <c r="I3238" s="53"/>
      <c r="J3238" s="53"/>
      <c r="K3238" s="53"/>
      <c r="L3238" s="53"/>
      <c r="M3238" s="53"/>
      <c r="N3238" s="53"/>
      <c r="O3238" s="53"/>
      <c r="P3238" s="53"/>
      <c r="Q3238" s="53"/>
      <c r="R3238" s="53"/>
      <c r="S3238" s="53"/>
      <c r="T3238" s="53"/>
      <c r="U3238" s="53"/>
      <c r="V3238" s="53"/>
      <c r="W3238" s="53"/>
      <c r="X3238" s="53"/>
      <c r="Y3238" s="53"/>
      <c r="Z3238" s="53"/>
      <c r="AA3238" s="53"/>
      <c r="AB3238" s="53"/>
      <c r="AC3238" s="53"/>
      <c r="AD3238" s="53"/>
      <c r="AE3238" s="53"/>
      <c r="AF3238" s="53"/>
      <c r="AG3238" s="53"/>
      <c r="AH3238" s="53"/>
      <c r="AI3238" s="53"/>
      <c r="AJ3238" s="53"/>
      <c r="AK3238" s="53"/>
      <c r="AL3238" s="54"/>
      <c r="AM3238" s="38"/>
      <c r="AN3238" s="38"/>
      <c r="AO3238" s="38"/>
      <c r="AP3238" s="38"/>
      <c r="AQ3238" s="38"/>
      <c r="AR3238" s="38"/>
      <c r="AS3238" s="38"/>
      <c r="AT3238" s="38"/>
      <c r="AU3238" s="38"/>
      <c r="AV3238" s="38"/>
      <c r="AW3238" s="38"/>
      <c r="AX3238" s="38"/>
      <c r="AY3238" s="38"/>
      <c r="AZ3238" s="38"/>
      <c r="BA3238" s="38"/>
    </row>
    <row r="3239" spans="1:53" ht="15" thickTop="1">
      <c r="A3239" s="45" t="s">
        <v>2918</v>
      </c>
      <c r="B3239" s="45">
        <v>648</v>
      </c>
      <c r="C3239" s="14" t="s">
        <v>5467</v>
      </c>
      <c r="D3239" s="15" t="s">
        <v>4362</v>
      </c>
      <c r="E3239" s="29"/>
      <c r="F3239" s="29">
        <v>327238</v>
      </c>
      <c r="G3239" s="29"/>
      <c r="H3239" s="29"/>
      <c r="I3239" s="29"/>
      <c r="J3239" s="29"/>
      <c r="K3239" s="29"/>
      <c r="L3239" s="29"/>
      <c r="M3239" s="29"/>
      <c r="N3239" s="29"/>
      <c r="O3239" s="29"/>
      <c r="P3239" s="29"/>
      <c r="Q3239" s="29"/>
      <c r="R3239" s="29"/>
      <c r="S3239" s="29"/>
      <c r="T3239" s="29"/>
      <c r="U3239" s="29"/>
      <c r="V3239" s="29"/>
      <c r="W3239" s="29"/>
      <c r="X3239" s="29"/>
      <c r="Y3239" s="29"/>
      <c r="Z3239" s="29"/>
      <c r="AA3239" s="29"/>
      <c r="AB3239" s="29"/>
      <c r="AC3239" s="29"/>
      <c r="AD3239" s="29"/>
      <c r="AE3239" s="29"/>
      <c r="AF3239" s="29"/>
      <c r="AG3239" s="29"/>
      <c r="AH3239" s="29"/>
      <c r="AI3239" s="29"/>
      <c r="AJ3239" s="29"/>
      <c r="AK3239" s="29"/>
      <c r="AL3239" s="29"/>
      <c r="AM3239" s="17"/>
      <c r="AN3239" s="17">
        <f>AM3239*(F3239+G3239)</f>
        <v>0</v>
      </c>
      <c r="AO3239" s="17">
        <f>SUMIF($I$1:$AL$1,AO$1,$I3241:$AL3241)*$AM3239</f>
        <v>0</v>
      </c>
      <c r="AP3239" s="17">
        <f t="shared" ref="AP3239:AZ3239" si="1296">SUMIF($I$1:$AL$1,AP$1,$I3241:$AL3241)*$AM3239</f>
        <v>0</v>
      </c>
      <c r="AQ3239" s="17">
        <f t="shared" si="1296"/>
        <v>0</v>
      </c>
      <c r="AR3239" s="17">
        <f t="shared" si="1296"/>
        <v>0</v>
      </c>
      <c r="AS3239" s="17">
        <f t="shared" si="1296"/>
        <v>0</v>
      </c>
      <c r="AT3239" s="17">
        <f t="shared" si="1296"/>
        <v>0</v>
      </c>
      <c r="AU3239" s="17">
        <f t="shared" si="1296"/>
        <v>0</v>
      </c>
      <c r="AV3239" s="17">
        <f t="shared" si="1296"/>
        <v>0</v>
      </c>
      <c r="AW3239" s="17">
        <f t="shared" si="1296"/>
        <v>0</v>
      </c>
      <c r="AX3239" s="17">
        <f t="shared" si="1296"/>
        <v>0</v>
      </c>
      <c r="AY3239" s="17">
        <f t="shared" si="1296"/>
        <v>0</v>
      </c>
      <c r="AZ3239" s="17">
        <f t="shared" si="1296"/>
        <v>0</v>
      </c>
      <c r="BA3239" s="17"/>
    </row>
    <row r="3240" spans="1:53">
      <c r="A3240" s="59"/>
      <c r="B3240" s="46"/>
      <c r="C3240" s="31" t="s">
        <v>5468</v>
      </c>
      <c r="D3240" s="32" t="s">
        <v>4363</v>
      </c>
      <c r="E3240" s="39"/>
      <c r="F3240" s="39"/>
      <c r="G3240" s="39"/>
      <c r="H3240" s="39"/>
      <c r="I3240" s="39">
        <v>14912</v>
      </c>
      <c r="J3240" s="39"/>
      <c r="K3240" s="39">
        <v>23164</v>
      </c>
      <c r="L3240" s="39">
        <v>4012</v>
      </c>
      <c r="M3240" s="39"/>
      <c r="N3240" s="39">
        <v>10372</v>
      </c>
      <c r="O3240" s="39">
        <v>34604</v>
      </c>
      <c r="P3240" s="39">
        <v>12887</v>
      </c>
      <c r="Q3240" s="39">
        <v>97733</v>
      </c>
      <c r="R3240" s="39">
        <v>11202</v>
      </c>
      <c r="S3240" s="39">
        <v>277260</v>
      </c>
      <c r="T3240" s="39">
        <v>177929</v>
      </c>
      <c r="U3240" s="39">
        <v>122657</v>
      </c>
      <c r="V3240" s="39">
        <v>44316</v>
      </c>
      <c r="W3240" s="39">
        <v>254195</v>
      </c>
      <c r="X3240" s="39">
        <v>178735</v>
      </c>
      <c r="Y3240" s="39">
        <v>168894</v>
      </c>
      <c r="Z3240" s="39">
        <v>32055</v>
      </c>
      <c r="AA3240" s="39">
        <v>136249</v>
      </c>
      <c r="AB3240" s="39">
        <v>310079</v>
      </c>
      <c r="AC3240" s="39">
        <v>144277</v>
      </c>
      <c r="AD3240" s="39">
        <v>103915</v>
      </c>
      <c r="AE3240" s="39">
        <v>84945</v>
      </c>
      <c r="AF3240" s="39">
        <v>75647</v>
      </c>
      <c r="AG3240" s="39">
        <v>216709</v>
      </c>
      <c r="AH3240" s="39">
        <v>118461</v>
      </c>
      <c r="AI3240" s="39">
        <v>282957</v>
      </c>
      <c r="AJ3240" s="39">
        <v>249195</v>
      </c>
      <c r="AK3240" s="39">
        <v>324803</v>
      </c>
      <c r="AL3240" s="39">
        <v>162221</v>
      </c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3"/>
      <c r="BA3240" s="33"/>
    </row>
    <row r="3241" spans="1:53">
      <c r="A3241" s="59"/>
      <c r="B3241" s="46"/>
      <c r="C3241" s="31"/>
      <c r="D3241" s="32" t="s">
        <v>4364</v>
      </c>
      <c r="E3241" s="39">
        <f>SUM(I3241:AL3241)</f>
        <v>0</v>
      </c>
      <c r="F3241" s="39"/>
      <c r="G3241" s="39"/>
      <c r="H3241" s="39"/>
      <c r="I3241" s="39"/>
      <c r="J3241" s="39"/>
      <c r="K3241" s="39"/>
      <c r="L3241" s="39"/>
      <c r="M3241" s="39"/>
      <c r="N3241" s="39"/>
      <c r="O3241" s="39"/>
      <c r="P3241" s="39"/>
      <c r="Q3241" s="39"/>
      <c r="R3241" s="39"/>
      <c r="S3241" s="39"/>
      <c r="T3241" s="39"/>
      <c r="U3241" s="39"/>
      <c r="V3241" s="39"/>
      <c r="W3241" s="39"/>
      <c r="X3241" s="39"/>
      <c r="Y3241" s="39"/>
      <c r="Z3241" s="39"/>
      <c r="AA3241" s="39"/>
      <c r="AB3241" s="39"/>
      <c r="AC3241" s="39"/>
      <c r="AD3241" s="39"/>
      <c r="AE3241" s="39"/>
      <c r="AF3241" s="39"/>
      <c r="AG3241" s="39"/>
      <c r="AH3241" s="39"/>
      <c r="AI3241" s="39"/>
      <c r="AJ3241" s="39"/>
      <c r="AK3241" s="39"/>
      <c r="AL3241" s="39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3"/>
      <c r="BA3241" s="33"/>
    </row>
    <row r="3242" spans="1:53">
      <c r="A3242" s="59"/>
      <c r="B3242" s="46"/>
      <c r="C3242" s="31" t="s">
        <v>5469</v>
      </c>
      <c r="D3242" s="34" t="s">
        <v>4365</v>
      </c>
      <c r="E3242" s="35">
        <f>E3241-E3239</f>
        <v>0</v>
      </c>
      <c r="F3242" s="35"/>
      <c r="G3242" s="35"/>
      <c r="H3242" s="35"/>
      <c r="I3242" s="35">
        <f>F3239+G3239+H3239+I3241-I3240</f>
        <v>312326</v>
      </c>
      <c r="J3242" s="35">
        <f>I3242+J3241-J3240</f>
        <v>312326</v>
      </c>
      <c r="K3242" s="35">
        <f t="shared" ref="K3242:AL3242" si="1297">J3242+K3241-K3240</f>
        <v>289162</v>
      </c>
      <c r="L3242" s="35">
        <f t="shared" si="1297"/>
        <v>285150</v>
      </c>
      <c r="M3242" s="35">
        <f t="shared" si="1297"/>
        <v>285150</v>
      </c>
      <c r="N3242" s="35">
        <f t="shared" si="1297"/>
        <v>274778</v>
      </c>
      <c r="O3242" s="35">
        <f t="shared" si="1297"/>
        <v>240174</v>
      </c>
      <c r="P3242" s="35">
        <f t="shared" si="1297"/>
        <v>227287</v>
      </c>
      <c r="Q3242" s="35">
        <f t="shared" si="1297"/>
        <v>129554</v>
      </c>
      <c r="R3242" s="35">
        <f t="shared" si="1297"/>
        <v>118352</v>
      </c>
      <c r="S3242" s="35">
        <f t="shared" si="1297"/>
        <v>-158908</v>
      </c>
      <c r="T3242" s="35">
        <f t="shared" si="1297"/>
        <v>-336837</v>
      </c>
      <c r="U3242" s="35">
        <f t="shared" si="1297"/>
        <v>-459494</v>
      </c>
      <c r="V3242" s="35">
        <f t="shared" si="1297"/>
        <v>-503810</v>
      </c>
      <c r="W3242" s="35">
        <f t="shared" si="1297"/>
        <v>-758005</v>
      </c>
      <c r="X3242" s="35">
        <f t="shared" si="1297"/>
        <v>-936740</v>
      </c>
      <c r="Y3242" s="35">
        <f t="shared" si="1297"/>
        <v>-1105634</v>
      </c>
      <c r="Z3242" s="35">
        <f t="shared" si="1297"/>
        <v>-1137689</v>
      </c>
      <c r="AA3242" s="35">
        <f t="shared" si="1297"/>
        <v>-1273938</v>
      </c>
      <c r="AB3242" s="35">
        <f t="shared" si="1297"/>
        <v>-1584017</v>
      </c>
      <c r="AC3242" s="35">
        <f t="shared" si="1297"/>
        <v>-1728294</v>
      </c>
      <c r="AD3242" s="35">
        <f t="shared" si="1297"/>
        <v>-1832209</v>
      </c>
      <c r="AE3242" s="35">
        <f t="shared" si="1297"/>
        <v>-1917154</v>
      </c>
      <c r="AF3242" s="35">
        <f t="shared" si="1297"/>
        <v>-1992801</v>
      </c>
      <c r="AG3242" s="35">
        <f t="shared" si="1297"/>
        <v>-2209510</v>
      </c>
      <c r="AH3242" s="35">
        <f t="shared" si="1297"/>
        <v>-2327971</v>
      </c>
      <c r="AI3242" s="35">
        <f t="shared" si="1297"/>
        <v>-2610928</v>
      </c>
      <c r="AJ3242" s="35">
        <f t="shared" si="1297"/>
        <v>-2860123</v>
      </c>
      <c r="AK3242" s="35">
        <f t="shared" si="1297"/>
        <v>-3184926</v>
      </c>
      <c r="AL3242" s="35">
        <f t="shared" si="1297"/>
        <v>-3347147</v>
      </c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3"/>
      <c r="BA3242" s="33"/>
    </row>
    <row r="3243" spans="1:53" ht="17.25" customHeight="1" thickBot="1">
      <c r="A3243" s="60"/>
      <c r="B3243" s="47"/>
      <c r="C3243" s="36">
        <v>0</v>
      </c>
      <c r="D3243" s="37" t="s">
        <v>4366</v>
      </c>
      <c r="E3243" s="52"/>
      <c r="F3243" s="53"/>
      <c r="G3243" s="53"/>
      <c r="H3243" s="53"/>
      <c r="I3243" s="53"/>
      <c r="J3243" s="53"/>
      <c r="K3243" s="53"/>
      <c r="L3243" s="53"/>
      <c r="M3243" s="53"/>
      <c r="N3243" s="53"/>
      <c r="O3243" s="53"/>
      <c r="P3243" s="53"/>
      <c r="Q3243" s="53"/>
      <c r="R3243" s="53"/>
      <c r="S3243" s="53"/>
      <c r="T3243" s="53"/>
      <c r="U3243" s="53"/>
      <c r="V3243" s="53"/>
      <c r="W3243" s="53"/>
      <c r="X3243" s="53"/>
      <c r="Y3243" s="53"/>
      <c r="Z3243" s="53"/>
      <c r="AA3243" s="53"/>
      <c r="AB3243" s="53"/>
      <c r="AC3243" s="53"/>
      <c r="AD3243" s="53"/>
      <c r="AE3243" s="53"/>
      <c r="AF3243" s="53"/>
      <c r="AG3243" s="53"/>
      <c r="AH3243" s="53"/>
      <c r="AI3243" s="53"/>
      <c r="AJ3243" s="53"/>
      <c r="AK3243" s="53"/>
      <c r="AL3243" s="54"/>
      <c r="AM3243" s="38"/>
      <c r="AN3243" s="38"/>
      <c r="AO3243" s="38"/>
      <c r="AP3243" s="38"/>
      <c r="AQ3243" s="38"/>
      <c r="AR3243" s="38"/>
      <c r="AS3243" s="38"/>
      <c r="AT3243" s="38"/>
      <c r="AU3243" s="38"/>
      <c r="AV3243" s="38"/>
      <c r="AW3243" s="38"/>
      <c r="AX3243" s="38"/>
      <c r="AY3243" s="38"/>
      <c r="AZ3243" s="38"/>
      <c r="BA3243" s="38"/>
    </row>
    <row r="3244" spans="1:53" ht="15" thickTop="1">
      <c r="A3244" s="45" t="s">
        <v>5015</v>
      </c>
      <c r="B3244" s="45">
        <v>649</v>
      </c>
      <c r="C3244" s="14" t="s">
        <v>5470</v>
      </c>
      <c r="D3244" s="15" t="s">
        <v>4362</v>
      </c>
      <c r="E3244" s="29"/>
      <c r="F3244" s="29">
        <v>18944</v>
      </c>
      <c r="G3244" s="29"/>
      <c r="H3244" s="29"/>
      <c r="I3244" s="29"/>
      <c r="J3244" s="29"/>
      <c r="K3244" s="29"/>
      <c r="L3244" s="29"/>
      <c r="M3244" s="29"/>
      <c r="N3244" s="29"/>
      <c r="O3244" s="29"/>
      <c r="P3244" s="29"/>
      <c r="Q3244" s="29"/>
      <c r="R3244" s="29"/>
      <c r="S3244" s="29"/>
      <c r="T3244" s="29"/>
      <c r="U3244" s="29"/>
      <c r="V3244" s="29"/>
      <c r="W3244" s="29"/>
      <c r="X3244" s="29"/>
      <c r="Y3244" s="29"/>
      <c r="Z3244" s="29"/>
      <c r="AA3244" s="29"/>
      <c r="AB3244" s="29"/>
      <c r="AC3244" s="29"/>
      <c r="AD3244" s="29"/>
      <c r="AE3244" s="29"/>
      <c r="AF3244" s="29"/>
      <c r="AG3244" s="29"/>
      <c r="AH3244" s="29"/>
      <c r="AI3244" s="29"/>
      <c r="AJ3244" s="29"/>
      <c r="AK3244" s="29"/>
      <c r="AL3244" s="29"/>
      <c r="AM3244" s="17"/>
      <c r="AN3244" s="17">
        <f>AM3244*(F3244+G3244)</f>
        <v>0</v>
      </c>
      <c r="AO3244" s="17">
        <f>SUMIF($I$1:$AL$1,AO$1,$I3246:$AL3246)*$AM3244</f>
        <v>0</v>
      </c>
      <c r="AP3244" s="17">
        <f t="shared" ref="AP3244:AZ3244" si="1298">SUMIF($I$1:$AL$1,AP$1,$I3246:$AL3246)*$AM3244</f>
        <v>0</v>
      </c>
      <c r="AQ3244" s="17">
        <f t="shared" si="1298"/>
        <v>0</v>
      </c>
      <c r="AR3244" s="17">
        <f t="shared" si="1298"/>
        <v>0</v>
      </c>
      <c r="AS3244" s="17">
        <f t="shared" si="1298"/>
        <v>0</v>
      </c>
      <c r="AT3244" s="17">
        <f t="shared" si="1298"/>
        <v>0</v>
      </c>
      <c r="AU3244" s="17">
        <f t="shared" si="1298"/>
        <v>0</v>
      </c>
      <c r="AV3244" s="17">
        <f t="shared" si="1298"/>
        <v>0</v>
      </c>
      <c r="AW3244" s="17">
        <f t="shared" si="1298"/>
        <v>0</v>
      </c>
      <c r="AX3244" s="17">
        <f t="shared" si="1298"/>
        <v>0</v>
      </c>
      <c r="AY3244" s="17">
        <f t="shared" si="1298"/>
        <v>0</v>
      </c>
      <c r="AZ3244" s="17">
        <f t="shared" si="1298"/>
        <v>0</v>
      </c>
      <c r="BA3244" s="17"/>
    </row>
    <row r="3245" spans="1:53">
      <c r="A3245" s="59"/>
      <c r="B3245" s="46"/>
      <c r="C3245" s="31" t="s">
        <v>5471</v>
      </c>
      <c r="D3245" s="32" t="s">
        <v>4363</v>
      </c>
      <c r="E3245" s="39"/>
      <c r="F3245" s="39"/>
      <c r="G3245" s="39"/>
      <c r="H3245" s="39"/>
      <c r="I3245" s="39">
        <v>3484</v>
      </c>
      <c r="J3245" s="39">
        <v>3015</v>
      </c>
      <c r="K3245" s="39">
        <v>9991</v>
      </c>
      <c r="L3245" s="39">
        <v>1284</v>
      </c>
      <c r="M3245" s="39"/>
      <c r="N3245" s="39"/>
      <c r="O3245" s="39">
        <v>810</v>
      </c>
      <c r="P3245" s="39">
        <v>11961</v>
      </c>
      <c r="Q3245" s="39"/>
      <c r="R3245" s="39"/>
      <c r="S3245" s="39">
        <v>2348</v>
      </c>
      <c r="T3245" s="39">
        <v>4808</v>
      </c>
      <c r="U3245" s="39">
        <v>2104</v>
      </c>
      <c r="V3245" s="39">
        <v>652</v>
      </c>
      <c r="W3245" s="39">
        <v>4695</v>
      </c>
      <c r="X3245" s="39">
        <v>2659</v>
      </c>
      <c r="Y3245" s="39">
        <v>2558</v>
      </c>
      <c r="Z3245" s="39">
        <v>2719</v>
      </c>
      <c r="AA3245" s="39">
        <v>2428</v>
      </c>
      <c r="AB3245" s="39">
        <v>3953</v>
      </c>
      <c r="AC3245" s="39">
        <v>3441</v>
      </c>
      <c r="AD3245" s="39">
        <v>5839</v>
      </c>
      <c r="AE3245" s="39">
        <v>984</v>
      </c>
      <c r="AF3245" s="39">
        <v>764</v>
      </c>
      <c r="AG3245" s="39">
        <v>744</v>
      </c>
      <c r="AH3245" s="39">
        <v>6718</v>
      </c>
      <c r="AI3245" s="39">
        <v>7052</v>
      </c>
      <c r="AJ3245" s="39">
        <v>1435</v>
      </c>
      <c r="AK3245" s="39">
        <v>5026</v>
      </c>
      <c r="AL3245" s="39">
        <v>4825</v>
      </c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3"/>
      <c r="BA3245" s="33"/>
    </row>
    <row r="3246" spans="1:53">
      <c r="A3246" s="59"/>
      <c r="B3246" s="46"/>
      <c r="C3246" s="31"/>
      <c r="D3246" s="32" t="s">
        <v>4364</v>
      </c>
      <c r="E3246" s="39">
        <f>SUM(I3246:AL3246)</f>
        <v>0</v>
      </c>
      <c r="F3246" s="39"/>
      <c r="G3246" s="39"/>
      <c r="H3246" s="39"/>
      <c r="I3246" s="39"/>
      <c r="J3246" s="39"/>
      <c r="K3246" s="39"/>
      <c r="L3246" s="39"/>
      <c r="M3246" s="39"/>
      <c r="N3246" s="39"/>
      <c r="O3246" s="39"/>
      <c r="P3246" s="39"/>
      <c r="Q3246" s="39"/>
      <c r="R3246" s="39"/>
      <c r="S3246" s="39"/>
      <c r="T3246" s="39"/>
      <c r="U3246" s="39"/>
      <c r="V3246" s="39"/>
      <c r="W3246" s="39"/>
      <c r="X3246" s="39"/>
      <c r="Y3246" s="39"/>
      <c r="Z3246" s="39"/>
      <c r="AA3246" s="39"/>
      <c r="AB3246" s="39"/>
      <c r="AC3246" s="39"/>
      <c r="AD3246" s="39"/>
      <c r="AE3246" s="39"/>
      <c r="AF3246" s="39"/>
      <c r="AG3246" s="39"/>
      <c r="AH3246" s="39"/>
      <c r="AI3246" s="39"/>
      <c r="AJ3246" s="39"/>
      <c r="AK3246" s="39"/>
      <c r="AL3246" s="39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3"/>
      <c r="BA3246" s="33"/>
    </row>
    <row r="3247" spans="1:53">
      <c r="A3247" s="59"/>
      <c r="B3247" s="46"/>
      <c r="C3247" s="31" t="s">
        <v>4534</v>
      </c>
      <c r="D3247" s="34" t="s">
        <v>4365</v>
      </c>
      <c r="E3247" s="35">
        <f>E3246-E3244</f>
        <v>0</v>
      </c>
      <c r="F3247" s="35"/>
      <c r="G3247" s="35"/>
      <c r="H3247" s="35"/>
      <c r="I3247" s="35">
        <f>F3244+G3244+H3244+I3246-I3245</f>
        <v>15460</v>
      </c>
      <c r="J3247" s="35">
        <f>I3247+J3246-J3245</f>
        <v>12445</v>
      </c>
      <c r="K3247" s="35">
        <f t="shared" ref="K3247:AL3247" si="1299">J3247+K3246-K3245</f>
        <v>2454</v>
      </c>
      <c r="L3247" s="35">
        <f t="shared" si="1299"/>
        <v>1170</v>
      </c>
      <c r="M3247" s="35">
        <f t="shared" si="1299"/>
        <v>1170</v>
      </c>
      <c r="N3247" s="35">
        <f t="shared" si="1299"/>
        <v>1170</v>
      </c>
      <c r="O3247" s="35">
        <f t="shared" si="1299"/>
        <v>360</v>
      </c>
      <c r="P3247" s="35">
        <f t="shared" si="1299"/>
        <v>-11601</v>
      </c>
      <c r="Q3247" s="35">
        <f t="shared" si="1299"/>
        <v>-11601</v>
      </c>
      <c r="R3247" s="35">
        <f t="shared" si="1299"/>
        <v>-11601</v>
      </c>
      <c r="S3247" s="35">
        <f t="shared" si="1299"/>
        <v>-13949</v>
      </c>
      <c r="T3247" s="35">
        <f t="shared" si="1299"/>
        <v>-18757</v>
      </c>
      <c r="U3247" s="35">
        <f t="shared" si="1299"/>
        <v>-20861</v>
      </c>
      <c r="V3247" s="35">
        <f t="shared" si="1299"/>
        <v>-21513</v>
      </c>
      <c r="W3247" s="35">
        <f t="shared" si="1299"/>
        <v>-26208</v>
      </c>
      <c r="X3247" s="35">
        <f t="shared" si="1299"/>
        <v>-28867</v>
      </c>
      <c r="Y3247" s="35">
        <f t="shared" si="1299"/>
        <v>-31425</v>
      </c>
      <c r="Z3247" s="35">
        <f t="shared" si="1299"/>
        <v>-34144</v>
      </c>
      <c r="AA3247" s="35">
        <f t="shared" si="1299"/>
        <v>-36572</v>
      </c>
      <c r="AB3247" s="35">
        <f t="shared" si="1299"/>
        <v>-40525</v>
      </c>
      <c r="AC3247" s="35">
        <f t="shared" si="1299"/>
        <v>-43966</v>
      </c>
      <c r="AD3247" s="35">
        <f t="shared" si="1299"/>
        <v>-49805</v>
      </c>
      <c r="AE3247" s="35">
        <f t="shared" si="1299"/>
        <v>-50789</v>
      </c>
      <c r="AF3247" s="35">
        <f t="shared" si="1299"/>
        <v>-51553</v>
      </c>
      <c r="AG3247" s="35">
        <f t="shared" si="1299"/>
        <v>-52297</v>
      </c>
      <c r="AH3247" s="35">
        <f t="shared" si="1299"/>
        <v>-59015</v>
      </c>
      <c r="AI3247" s="35">
        <f t="shared" si="1299"/>
        <v>-66067</v>
      </c>
      <c r="AJ3247" s="35">
        <f t="shared" si="1299"/>
        <v>-67502</v>
      </c>
      <c r="AK3247" s="35">
        <f t="shared" si="1299"/>
        <v>-72528</v>
      </c>
      <c r="AL3247" s="35">
        <f t="shared" si="1299"/>
        <v>-77353</v>
      </c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3"/>
      <c r="BA3247" s="33"/>
    </row>
    <row r="3248" spans="1:53" ht="17.25" customHeight="1" thickBot="1">
      <c r="A3248" s="60"/>
      <c r="B3248" s="47"/>
      <c r="C3248" s="36">
        <v>0</v>
      </c>
      <c r="D3248" s="37" t="s">
        <v>4366</v>
      </c>
      <c r="E3248" s="52"/>
      <c r="F3248" s="53"/>
      <c r="G3248" s="53"/>
      <c r="H3248" s="53"/>
      <c r="I3248" s="53"/>
      <c r="J3248" s="53"/>
      <c r="K3248" s="53"/>
      <c r="L3248" s="53"/>
      <c r="M3248" s="53"/>
      <c r="N3248" s="53"/>
      <c r="O3248" s="53"/>
      <c r="P3248" s="53"/>
      <c r="Q3248" s="53"/>
      <c r="R3248" s="53"/>
      <c r="S3248" s="53"/>
      <c r="T3248" s="53"/>
      <c r="U3248" s="53"/>
      <c r="V3248" s="53"/>
      <c r="W3248" s="53"/>
      <c r="X3248" s="53"/>
      <c r="Y3248" s="53"/>
      <c r="Z3248" s="53"/>
      <c r="AA3248" s="53"/>
      <c r="AB3248" s="53"/>
      <c r="AC3248" s="53"/>
      <c r="AD3248" s="53"/>
      <c r="AE3248" s="53"/>
      <c r="AF3248" s="53"/>
      <c r="AG3248" s="53"/>
      <c r="AH3248" s="53"/>
      <c r="AI3248" s="53"/>
      <c r="AJ3248" s="53"/>
      <c r="AK3248" s="53"/>
      <c r="AL3248" s="54"/>
      <c r="AM3248" s="38"/>
      <c r="AN3248" s="38"/>
      <c r="AO3248" s="38"/>
      <c r="AP3248" s="38"/>
      <c r="AQ3248" s="38"/>
      <c r="AR3248" s="38"/>
      <c r="AS3248" s="38"/>
      <c r="AT3248" s="38"/>
      <c r="AU3248" s="38"/>
      <c r="AV3248" s="38"/>
      <c r="AW3248" s="38"/>
      <c r="AX3248" s="38"/>
      <c r="AY3248" s="38"/>
      <c r="AZ3248" s="38"/>
      <c r="BA3248" s="38"/>
    </row>
    <row r="3249" spans="1:53" ht="15" thickTop="1">
      <c r="A3249" s="45" t="s">
        <v>5015</v>
      </c>
      <c r="B3249" s="45">
        <v>650</v>
      </c>
      <c r="C3249" s="14" t="s">
        <v>5472</v>
      </c>
      <c r="D3249" s="15" t="s">
        <v>4362</v>
      </c>
      <c r="E3249" s="29"/>
      <c r="F3249" s="29">
        <v>38618</v>
      </c>
      <c r="G3249" s="29"/>
      <c r="H3249" s="29"/>
      <c r="I3249" s="29"/>
      <c r="J3249" s="29"/>
      <c r="K3249" s="29"/>
      <c r="L3249" s="29"/>
      <c r="M3249" s="29"/>
      <c r="N3249" s="29"/>
      <c r="O3249" s="29"/>
      <c r="P3249" s="29"/>
      <c r="Q3249" s="29"/>
      <c r="R3249" s="29"/>
      <c r="S3249" s="29"/>
      <c r="T3249" s="29"/>
      <c r="U3249" s="29"/>
      <c r="V3249" s="29"/>
      <c r="W3249" s="29"/>
      <c r="X3249" s="29"/>
      <c r="Y3249" s="29"/>
      <c r="Z3249" s="29"/>
      <c r="AA3249" s="29"/>
      <c r="AB3249" s="29"/>
      <c r="AC3249" s="29"/>
      <c r="AD3249" s="29"/>
      <c r="AE3249" s="29"/>
      <c r="AF3249" s="29"/>
      <c r="AG3249" s="29"/>
      <c r="AH3249" s="29"/>
      <c r="AI3249" s="29"/>
      <c r="AJ3249" s="29"/>
      <c r="AK3249" s="29"/>
      <c r="AL3249" s="29"/>
      <c r="AM3249" s="17"/>
      <c r="AN3249" s="17">
        <f>AM3249*(F3249+G3249)</f>
        <v>0</v>
      </c>
      <c r="AO3249" s="17">
        <f>SUMIF($I$1:$AL$1,AO$1,$I3251:$AL3251)*$AM3249</f>
        <v>0</v>
      </c>
      <c r="AP3249" s="17">
        <f t="shared" ref="AP3249:AZ3249" si="1300">SUMIF($I$1:$AL$1,AP$1,$I3251:$AL3251)*$AM3249</f>
        <v>0</v>
      </c>
      <c r="AQ3249" s="17">
        <f t="shared" si="1300"/>
        <v>0</v>
      </c>
      <c r="AR3249" s="17">
        <f t="shared" si="1300"/>
        <v>0</v>
      </c>
      <c r="AS3249" s="17">
        <f t="shared" si="1300"/>
        <v>0</v>
      </c>
      <c r="AT3249" s="17">
        <f t="shared" si="1300"/>
        <v>0</v>
      </c>
      <c r="AU3249" s="17">
        <f t="shared" si="1300"/>
        <v>0</v>
      </c>
      <c r="AV3249" s="17">
        <f t="shared" si="1300"/>
        <v>0</v>
      </c>
      <c r="AW3249" s="17">
        <f t="shared" si="1300"/>
        <v>0</v>
      </c>
      <c r="AX3249" s="17">
        <f t="shared" si="1300"/>
        <v>0</v>
      </c>
      <c r="AY3249" s="17">
        <f t="shared" si="1300"/>
        <v>0</v>
      </c>
      <c r="AZ3249" s="17">
        <f t="shared" si="1300"/>
        <v>0</v>
      </c>
      <c r="BA3249" s="17"/>
    </row>
    <row r="3250" spans="1:53">
      <c r="A3250" s="59"/>
      <c r="B3250" s="46"/>
      <c r="C3250" s="31" t="s">
        <v>5473</v>
      </c>
      <c r="D3250" s="32" t="s">
        <v>4363</v>
      </c>
      <c r="E3250" s="39"/>
      <c r="F3250" s="39"/>
      <c r="G3250" s="39"/>
      <c r="H3250" s="39"/>
      <c r="I3250" s="39">
        <v>9480</v>
      </c>
      <c r="J3250" s="39">
        <v>17505</v>
      </c>
      <c r="K3250" s="39">
        <v>23720</v>
      </c>
      <c r="L3250" s="39"/>
      <c r="M3250" s="39"/>
      <c r="N3250" s="39"/>
      <c r="O3250" s="39">
        <v>3001</v>
      </c>
      <c r="P3250" s="39">
        <v>35121</v>
      </c>
      <c r="Q3250" s="39">
        <v>4089</v>
      </c>
      <c r="R3250" s="39">
        <v>1854</v>
      </c>
      <c r="S3250" s="39">
        <v>17461</v>
      </c>
      <c r="T3250" s="39">
        <v>2131</v>
      </c>
      <c r="U3250" s="39">
        <v>2215</v>
      </c>
      <c r="V3250" s="39">
        <v>2215</v>
      </c>
      <c r="W3250" s="39">
        <v>2119</v>
      </c>
      <c r="X3250" s="39">
        <v>506</v>
      </c>
      <c r="Y3250" s="39"/>
      <c r="Z3250" s="39"/>
      <c r="AA3250" s="39"/>
      <c r="AB3250" s="39">
        <v>2203</v>
      </c>
      <c r="AC3250" s="39"/>
      <c r="AD3250" s="39">
        <v>10761</v>
      </c>
      <c r="AE3250" s="39">
        <v>1902</v>
      </c>
      <c r="AF3250" s="39">
        <v>2095</v>
      </c>
      <c r="AG3250" s="39">
        <v>1072</v>
      </c>
      <c r="AH3250" s="39">
        <v>771</v>
      </c>
      <c r="AI3250" s="39"/>
      <c r="AJ3250" s="39">
        <v>903</v>
      </c>
      <c r="AK3250" s="39">
        <v>458</v>
      </c>
      <c r="AL3250" s="39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3"/>
      <c r="BA3250" s="33"/>
    </row>
    <row r="3251" spans="1:53">
      <c r="A3251" s="59"/>
      <c r="B3251" s="46"/>
      <c r="C3251" s="31"/>
      <c r="D3251" s="32" t="s">
        <v>4364</v>
      </c>
      <c r="E3251" s="39">
        <f>SUM(I3251:AL3251)</f>
        <v>0</v>
      </c>
      <c r="F3251" s="39"/>
      <c r="G3251" s="39"/>
      <c r="H3251" s="39"/>
      <c r="I3251" s="39"/>
      <c r="J3251" s="39"/>
      <c r="K3251" s="39"/>
      <c r="L3251" s="39"/>
      <c r="M3251" s="39"/>
      <c r="N3251" s="39"/>
      <c r="O3251" s="39"/>
      <c r="P3251" s="39"/>
      <c r="Q3251" s="39"/>
      <c r="R3251" s="39"/>
      <c r="S3251" s="39"/>
      <c r="T3251" s="39"/>
      <c r="U3251" s="39"/>
      <c r="V3251" s="39"/>
      <c r="W3251" s="39"/>
      <c r="X3251" s="39"/>
      <c r="Y3251" s="39"/>
      <c r="Z3251" s="39"/>
      <c r="AA3251" s="39"/>
      <c r="AB3251" s="39"/>
      <c r="AC3251" s="39"/>
      <c r="AD3251" s="39"/>
      <c r="AE3251" s="39"/>
      <c r="AF3251" s="39"/>
      <c r="AG3251" s="39"/>
      <c r="AH3251" s="39"/>
      <c r="AI3251" s="39"/>
      <c r="AJ3251" s="39"/>
      <c r="AK3251" s="39"/>
      <c r="AL3251" s="39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3"/>
      <c r="BA3251" s="33"/>
    </row>
    <row r="3252" spans="1:53">
      <c r="A3252" s="59"/>
      <c r="B3252" s="46"/>
      <c r="C3252" s="31" t="s">
        <v>5474</v>
      </c>
      <c r="D3252" s="34" t="s">
        <v>4365</v>
      </c>
      <c r="E3252" s="35">
        <f>E3251-E3249</f>
        <v>0</v>
      </c>
      <c r="F3252" s="35"/>
      <c r="G3252" s="35"/>
      <c r="H3252" s="35"/>
      <c r="I3252" s="35">
        <f>F3249+G3249+H3249+I3251-I3250</f>
        <v>29138</v>
      </c>
      <c r="J3252" s="35">
        <f>I3252+J3251-J3250</f>
        <v>11633</v>
      </c>
      <c r="K3252" s="35">
        <f t="shared" ref="K3252:AL3252" si="1301">J3252+K3251-K3250</f>
        <v>-12087</v>
      </c>
      <c r="L3252" s="35">
        <f t="shared" si="1301"/>
        <v>-12087</v>
      </c>
      <c r="M3252" s="35">
        <f t="shared" si="1301"/>
        <v>-12087</v>
      </c>
      <c r="N3252" s="35">
        <f t="shared" si="1301"/>
        <v>-12087</v>
      </c>
      <c r="O3252" s="35">
        <f t="shared" si="1301"/>
        <v>-15088</v>
      </c>
      <c r="P3252" s="35">
        <f t="shared" si="1301"/>
        <v>-50209</v>
      </c>
      <c r="Q3252" s="35">
        <f t="shared" si="1301"/>
        <v>-54298</v>
      </c>
      <c r="R3252" s="35">
        <f t="shared" si="1301"/>
        <v>-56152</v>
      </c>
      <c r="S3252" s="35">
        <f t="shared" si="1301"/>
        <v>-73613</v>
      </c>
      <c r="T3252" s="35">
        <f t="shared" si="1301"/>
        <v>-75744</v>
      </c>
      <c r="U3252" s="35">
        <f t="shared" si="1301"/>
        <v>-77959</v>
      </c>
      <c r="V3252" s="35">
        <f t="shared" si="1301"/>
        <v>-80174</v>
      </c>
      <c r="W3252" s="35">
        <f t="shared" si="1301"/>
        <v>-82293</v>
      </c>
      <c r="X3252" s="35">
        <f t="shared" si="1301"/>
        <v>-82799</v>
      </c>
      <c r="Y3252" s="35">
        <f t="shared" si="1301"/>
        <v>-82799</v>
      </c>
      <c r="Z3252" s="35">
        <f t="shared" si="1301"/>
        <v>-82799</v>
      </c>
      <c r="AA3252" s="35">
        <f t="shared" si="1301"/>
        <v>-82799</v>
      </c>
      <c r="AB3252" s="35">
        <f t="shared" si="1301"/>
        <v>-85002</v>
      </c>
      <c r="AC3252" s="35">
        <f t="shared" si="1301"/>
        <v>-85002</v>
      </c>
      <c r="AD3252" s="35">
        <f t="shared" si="1301"/>
        <v>-95763</v>
      </c>
      <c r="AE3252" s="35">
        <f t="shared" si="1301"/>
        <v>-97665</v>
      </c>
      <c r="AF3252" s="35">
        <f t="shared" si="1301"/>
        <v>-99760</v>
      </c>
      <c r="AG3252" s="35">
        <f t="shared" si="1301"/>
        <v>-100832</v>
      </c>
      <c r="AH3252" s="35">
        <f t="shared" si="1301"/>
        <v>-101603</v>
      </c>
      <c r="AI3252" s="35">
        <f t="shared" si="1301"/>
        <v>-101603</v>
      </c>
      <c r="AJ3252" s="35">
        <f t="shared" si="1301"/>
        <v>-102506</v>
      </c>
      <c r="AK3252" s="35">
        <f t="shared" si="1301"/>
        <v>-102964</v>
      </c>
      <c r="AL3252" s="35">
        <f t="shared" si="1301"/>
        <v>-102964</v>
      </c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3"/>
      <c r="BA3252" s="33"/>
    </row>
    <row r="3253" spans="1:53" ht="17.25" customHeight="1" thickBot="1">
      <c r="A3253" s="60"/>
      <c r="B3253" s="47"/>
      <c r="C3253" s="36">
        <v>0</v>
      </c>
      <c r="D3253" s="37" t="s">
        <v>4366</v>
      </c>
      <c r="E3253" s="52"/>
      <c r="F3253" s="53"/>
      <c r="G3253" s="53"/>
      <c r="H3253" s="53"/>
      <c r="I3253" s="53"/>
      <c r="J3253" s="53"/>
      <c r="K3253" s="53"/>
      <c r="L3253" s="53"/>
      <c r="M3253" s="53"/>
      <c r="N3253" s="53"/>
      <c r="O3253" s="53"/>
      <c r="P3253" s="53"/>
      <c r="Q3253" s="53"/>
      <c r="R3253" s="53"/>
      <c r="S3253" s="53"/>
      <c r="T3253" s="53"/>
      <c r="U3253" s="53"/>
      <c r="V3253" s="53"/>
      <c r="W3253" s="53"/>
      <c r="X3253" s="53"/>
      <c r="Y3253" s="53"/>
      <c r="Z3253" s="53"/>
      <c r="AA3253" s="53"/>
      <c r="AB3253" s="53"/>
      <c r="AC3253" s="53"/>
      <c r="AD3253" s="53"/>
      <c r="AE3253" s="53"/>
      <c r="AF3253" s="53"/>
      <c r="AG3253" s="53"/>
      <c r="AH3253" s="53"/>
      <c r="AI3253" s="53"/>
      <c r="AJ3253" s="53"/>
      <c r="AK3253" s="53"/>
      <c r="AL3253" s="54"/>
      <c r="AM3253" s="38"/>
      <c r="AN3253" s="38"/>
      <c r="AO3253" s="38"/>
      <c r="AP3253" s="38"/>
      <c r="AQ3253" s="38"/>
      <c r="AR3253" s="38"/>
      <c r="AS3253" s="38"/>
      <c r="AT3253" s="38"/>
      <c r="AU3253" s="38"/>
      <c r="AV3253" s="38"/>
      <c r="AW3253" s="38"/>
      <c r="AX3253" s="38"/>
      <c r="AY3253" s="38"/>
      <c r="AZ3253" s="38"/>
      <c r="BA3253" s="38"/>
    </row>
    <row r="3254" spans="1:53" ht="15" thickTop="1">
      <c r="A3254" s="45" t="s">
        <v>5019</v>
      </c>
      <c r="B3254" s="45">
        <v>651</v>
      </c>
      <c r="C3254" s="14" t="s">
        <v>5475</v>
      </c>
      <c r="D3254" s="15" t="s">
        <v>4362</v>
      </c>
      <c r="E3254" s="29"/>
      <c r="F3254" s="29">
        <v>159125</v>
      </c>
      <c r="G3254" s="29"/>
      <c r="H3254" s="29"/>
      <c r="I3254" s="29"/>
      <c r="J3254" s="29"/>
      <c r="K3254" s="29"/>
      <c r="L3254" s="29"/>
      <c r="M3254" s="29"/>
      <c r="N3254" s="29"/>
      <c r="O3254" s="29"/>
      <c r="P3254" s="29"/>
      <c r="Q3254" s="29"/>
      <c r="R3254" s="29"/>
      <c r="S3254" s="29"/>
      <c r="T3254" s="29"/>
      <c r="U3254" s="29"/>
      <c r="V3254" s="29"/>
      <c r="W3254" s="29"/>
      <c r="X3254" s="29"/>
      <c r="Y3254" s="29"/>
      <c r="Z3254" s="29"/>
      <c r="AA3254" s="29"/>
      <c r="AB3254" s="29"/>
      <c r="AC3254" s="29"/>
      <c r="AD3254" s="29"/>
      <c r="AE3254" s="29"/>
      <c r="AF3254" s="29"/>
      <c r="AG3254" s="29"/>
      <c r="AH3254" s="29"/>
      <c r="AI3254" s="29"/>
      <c r="AJ3254" s="29"/>
      <c r="AK3254" s="29"/>
      <c r="AL3254" s="29"/>
      <c r="AM3254" s="17"/>
      <c r="AN3254" s="17">
        <f>AM3254*(F3254+G3254)</f>
        <v>0</v>
      </c>
      <c r="AO3254" s="17">
        <f>SUMIF($I$1:$AL$1,AO$1,$I3256:$AL3256)*$AM3254</f>
        <v>0</v>
      </c>
      <c r="AP3254" s="17">
        <f t="shared" ref="AP3254:AZ3254" si="1302">SUMIF($I$1:$AL$1,AP$1,$I3256:$AL3256)*$AM3254</f>
        <v>0</v>
      </c>
      <c r="AQ3254" s="17">
        <f t="shared" si="1302"/>
        <v>0</v>
      </c>
      <c r="AR3254" s="17">
        <f t="shared" si="1302"/>
        <v>0</v>
      </c>
      <c r="AS3254" s="17">
        <f t="shared" si="1302"/>
        <v>0</v>
      </c>
      <c r="AT3254" s="17">
        <f t="shared" si="1302"/>
        <v>0</v>
      </c>
      <c r="AU3254" s="17">
        <f t="shared" si="1302"/>
        <v>0</v>
      </c>
      <c r="AV3254" s="17">
        <f t="shared" si="1302"/>
        <v>0</v>
      </c>
      <c r="AW3254" s="17">
        <f t="shared" si="1302"/>
        <v>0</v>
      </c>
      <c r="AX3254" s="17">
        <f t="shared" si="1302"/>
        <v>0</v>
      </c>
      <c r="AY3254" s="17">
        <f t="shared" si="1302"/>
        <v>0</v>
      </c>
      <c r="AZ3254" s="17">
        <f t="shared" si="1302"/>
        <v>0</v>
      </c>
      <c r="BA3254" s="17"/>
    </row>
    <row r="3255" spans="1:53">
      <c r="A3255" s="59"/>
      <c r="B3255" s="46"/>
      <c r="C3255" s="31" t="s">
        <v>5476</v>
      </c>
      <c r="D3255" s="32" t="s">
        <v>4363</v>
      </c>
      <c r="E3255" s="39"/>
      <c r="F3255" s="39"/>
      <c r="G3255" s="39"/>
      <c r="H3255" s="39"/>
      <c r="I3255" s="39">
        <v>37745</v>
      </c>
      <c r="J3255" s="39">
        <v>21879</v>
      </c>
      <c r="K3255" s="39">
        <v>53041</v>
      </c>
      <c r="L3255" s="39">
        <v>5667</v>
      </c>
      <c r="M3255" s="39">
        <v>1003</v>
      </c>
      <c r="N3255" s="39">
        <v>1501</v>
      </c>
      <c r="O3255" s="39">
        <v>33892</v>
      </c>
      <c r="P3255" s="39">
        <v>77921</v>
      </c>
      <c r="Q3255" s="39">
        <v>19179</v>
      </c>
      <c r="R3255" s="39">
        <v>4946</v>
      </c>
      <c r="S3255" s="39">
        <v>29984</v>
      </c>
      <c r="T3255" s="39">
        <v>123381</v>
      </c>
      <c r="U3255" s="39">
        <v>20542</v>
      </c>
      <c r="V3255" s="39">
        <v>44424</v>
      </c>
      <c r="W3255" s="39">
        <v>42518</v>
      </c>
      <c r="X3255" s="39">
        <v>118788</v>
      </c>
      <c r="Y3255" s="39">
        <v>45804</v>
      </c>
      <c r="Z3255" s="39">
        <v>57796</v>
      </c>
      <c r="AA3255" s="39">
        <v>81589</v>
      </c>
      <c r="AB3255" s="39">
        <v>87387</v>
      </c>
      <c r="AC3255" s="39">
        <v>93727</v>
      </c>
      <c r="AD3255" s="39">
        <v>93893</v>
      </c>
      <c r="AE3255" s="39">
        <v>53577</v>
      </c>
      <c r="AF3255" s="39">
        <v>34617</v>
      </c>
      <c r="AG3255" s="39">
        <v>90802</v>
      </c>
      <c r="AH3255" s="39">
        <v>47307</v>
      </c>
      <c r="AI3255" s="39">
        <v>65851</v>
      </c>
      <c r="AJ3255" s="39">
        <v>51273</v>
      </c>
      <c r="AK3255" s="39">
        <v>25254</v>
      </c>
      <c r="AL3255" s="39">
        <v>58463</v>
      </c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3"/>
      <c r="BA3255" s="33"/>
    </row>
    <row r="3256" spans="1:53">
      <c r="A3256" s="59"/>
      <c r="B3256" s="46"/>
      <c r="C3256" s="31"/>
      <c r="D3256" s="32" t="s">
        <v>4364</v>
      </c>
      <c r="E3256" s="39">
        <f>SUM(I3256:AL3256)</f>
        <v>0</v>
      </c>
      <c r="F3256" s="39"/>
      <c r="G3256" s="39"/>
      <c r="H3256" s="39"/>
      <c r="I3256" s="39"/>
      <c r="J3256" s="39"/>
      <c r="K3256" s="39"/>
      <c r="L3256" s="39"/>
      <c r="M3256" s="39"/>
      <c r="N3256" s="39"/>
      <c r="O3256" s="39"/>
      <c r="P3256" s="39"/>
      <c r="Q3256" s="39"/>
      <c r="R3256" s="39"/>
      <c r="S3256" s="39"/>
      <c r="T3256" s="39"/>
      <c r="U3256" s="39"/>
      <c r="V3256" s="39"/>
      <c r="W3256" s="39"/>
      <c r="X3256" s="39"/>
      <c r="Y3256" s="39"/>
      <c r="Z3256" s="39"/>
      <c r="AA3256" s="39"/>
      <c r="AB3256" s="39"/>
      <c r="AC3256" s="39"/>
      <c r="AD3256" s="39"/>
      <c r="AE3256" s="39"/>
      <c r="AF3256" s="39"/>
      <c r="AG3256" s="39"/>
      <c r="AH3256" s="39"/>
      <c r="AI3256" s="39"/>
      <c r="AJ3256" s="39"/>
      <c r="AK3256" s="39"/>
      <c r="AL3256" s="39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3"/>
      <c r="BA3256" s="33"/>
    </row>
    <row r="3257" spans="1:53">
      <c r="A3257" s="59"/>
      <c r="B3257" s="46"/>
      <c r="C3257" s="40" t="s">
        <v>5477</v>
      </c>
      <c r="D3257" s="41" t="s">
        <v>4365</v>
      </c>
      <c r="E3257" s="42">
        <f>E3256-E3254</f>
        <v>0</v>
      </c>
      <c r="F3257" s="42"/>
      <c r="G3257" s="42"/>
      <c r="H3257" s="42"/>
      <c r="I3257" s="42">
        <f>F3254+G3254+H3254+I3256-I3255</f>
        <v>121380</v>
      </c>
      <c r="J3257" s="42">
        <f>I3257+J3256-J3255</f>
        <v>99501</v>
      </c>
      <c r="K3257" s="42">
        <f t="shared" ref="K3257:AL3257" si="1303">J3257+K3256-K3255</f>
        <v>46460</v>
      </c>
      <c r="L3257" s="42">
        <f t="shared" si="1303"/>
        <v>40793</v>
      </c>
      <c r="M3257" s="42">
        <f t="shared" si="1303"/>
        <v>39790</v>
      </c>
      <c r="N3257" s="42">
        <f t="shared" si="1303"/>
        <v>38289</v>
      </c>
      <c r="O3257" s="42">
        <f t="shared" si="1303"/>
        <v>4397</v>
      </c>
      <c r="P3257" s="42">
        <f t="shared" si="1303"/>
        <v>-73524</v>
      </c>
      <c r="Q3257" s="42">
        <f t="shared" si="1303"/>
        <v>-92703</v>
      </c>
      <c r="R3257" s="42">
        <f t="shared" si="1303"/>
        <v>-97649</v>
      </c>
      <c r="S3257" s="42">
        <f t="shared" si="1303"/>
        <v>-127633</v>
      </c>
      <c r="T3257" s="42">
        <f t="shared" si="1303"/>
        <v>-251014</v>
      </c>
      <c r="U3257" s="42">
        <f t="shared" si="1303"/>
        <v>-271556</v>
      </c>
      <c r="V3257" s="42">
        <f t="shared" si="1303"/>
        <v>-315980</v>
      </c>
      <c r="W3257" s="42">
        <f t="shared" si="1303"/>
        <v>-358498</v>
      </c>
      <c r="X3257" s="42">
        <f t="shared" si="1303"/>
        <v>-477286</v>
      </c>
      <c r="Y3257" s="42">
        <f t="shared" si="1303"/>
        <v>-523090</v>
      </c>
      <c r="Z3257" s="42">
        <f t="shared" si="1303"/>
        <v>-580886</v>
      </c>
      <c r="AA3257" s="42">
        <f t="shared" si="1303"/>
        <v>-662475</v>
      </c>
      <c r="AB3257" s="42">
        <f t="shared" si="1303"/>
        <v>-749862</v>
      </c>
      <c r="AC3257" s="42">
        <f t="shared" si="1303"/>
        <v>-843589</v>
      </c>
      <c r="AD3257" s="42">
        <f t="shared" si="1303"/>
        <v>-937482</v>
      </c>
      <c r="AE3257" s="42">
        <f t="shared" si="1303"/>
        <v>-991059</v>
      </c>
      <c r="AF3257" s="42">
        <f t="shared" si="1303"/>
        <v>-1025676</v>
      </c>
      <c r="AG3257" s="42">
        <f t="shared" si="1303"/>
        <v>-1116478</v>
      </c>
      <c r="AH3257" s="42">
        <f t="shared" si="1303"/>
        <v>-1163785</v>
      </c>
      <c r="AI3257" s="42">
        <f t="shared" si="1303"/>
        <v>-1229636</v>
      </c>
      <c r="AJ3257" s="42">
        <f t="shared" si="1303"/>
        <v>-1280909</v>
      </c>
      <c r="AK3257" s="42">
        <f t="shared" si="1303"/>
        <v>-1306163</v>
      </c>
      <c r="AL3257" s="42">
        <f t="shared" si="1303"/>
        <v>-1364626</v>
      </c>
      <c r="AM3257" s="38"/>
      <c r="AN3257" s="38"/>
      <c r="AO3257" s="38"/>
      <c r="AP3257" s="38"/>
      <c r="AQ3257" s="38"/>
      <c r="AR3257" s="38"/>
      <c r="AS3257" s="38"/>
      <c r="AT3257" s="38"/>
      <c r="AU3257" s="38"/>
      <c r="AV3257" s="38"/>
      <c r="AW3257" s="38"/>
      <c r="AX3257" s="38"/>
      <c r="AY3257" s="38"/>
      <c r="AZ3257" s="38"/>
      <c r="BA3257" s="38"/>
    </row>
    <row r="3258" spans="1:53" s="33" customFormat="1" ht="17.25" customHeight="1">
      <c r="A3258" s="60"/>
      <c r="B3258" s="47"/>
      <c r="C3258" s="43">
        <v>0</v>
      </c>
      <c r="D3258" s="44" t="s">
        <v>4366</v>
      </c>
      <c r="E3258" s="61"/>
      <c r="F3258" s="61"/>
      <c r="G3258" s="61"/>
      <c r="H3258" s="61"/>
      <c r="I3258" s="61"/>
      <c r="J3258" s="61"/>
      <c r="K3258" s="61"/>
      <c r="L3258" s="61"/>
      <c r="M3258" s="61"/>
      <c r="N3258" s="61"/>
      <c r="O3258" s="61"/>
      <c r="P3258" s="61"/>
      <c r="Q3258" s="61"/>
      <c r="R3258" s="61"/>
      <c r="S3258" s="61"/>
      <c r="T3258" s="61"/>
      <c r="U3258" s="61"/>
      <c r="V3258" s="61"/>
      <c r="W3258" s="61"/>
      <c r="X3258" s="61"/>
      <c r="Y3258" s="61"/>
      <c r="Z3258" s="61"/>
      <c r="AA3258" s="61"/>
      <c r="AB3258" s="61"/>
      <c r="AC3258" s="61"/>
      <c r="AD3258" s="61"/>
      <c r="AE3258" s="61"/>
      <c r="AF3258" s="61"/>
      <c r="AG3258" s="61"/>
      <c r="AH3258" s="61"/>
      <c r="AI3258" s="61"/>
      <c r="AJ3258" s="61"/>
      <c r="AK3258" s="61"/>
      <c r="AL3258" s="61"/>
    </row>
  </sheetData>
  <mergeCells count="1960">
    <mergeCell ref="A3239:A3243"/>
    <mergeCell ref="B3239:B3243"/>
    <mergeCell ref="E3243:AL3243"/>
    <mergeCell ref="A3244:A3248"/>
    <mergeCell ref="B3244:B3248"/>
    <mergeCell ref="E3248:AL3248"/>
    <mergeCell ref="A3249:A3253"/>
    <mergeCell ref="B3249:B3253"/>
    <mergeCell ref="E3253:AL3253"/>
    <mergeCell ref="A3254:A3258"/>
    <mergeCell ref="B3254:B3258"/>
    <mergeCell ref="E3258:AL3258"/>
    <mergeCell ref="A3209:A3213"/>
    <mergeCell ref="B3209:B3213"/>
    <mergeCell ref="E3213:AL3213"/>
    <mergeCell ref="A3214:A3218"/>
    <mergeCell ref="B3214:B3218"/>
    <mergeCell ref="E3218:AL3218"/>
    <mergeCell ref="A3219:A3223"/>
    <mergeCell ref="B3219:B3223"/>
    <mergeCell ref="E3223:AL3223"/>
    <mergeCell ref="A3224:A3228"/>
    <mergeCell ref="B3224:B3228"/>
    <mergeCell ref="E3228:AL3228"/>
    <mergeCell ref="A3229:A3233"/>
    <mergeCell ref="B3229:B3233"/>
    <mergeCell ref="E3233:AL3233"/>
    <mergeCell ref="A3234:A3238"/>
    <mergeCell ref="B3234:B3238"/>
    <mergeCell ref="E3238:AL3238"/>
    <mergeCell ref="A3179:A3183"/>
    <mergeCell ref="B3179:B3183"/>
    <mergeCell ref="E3183:AL3183"/>
    <mergeCell ref="A3184:A3188"/>
    <mergeCell ref="B3184:B3188"/>
    <mergeCell ref="E3188:AL3188"/>
    <mergeCell ref="A3189:A3193"/>
    <mergeCell ref="B3189:B3193"/>
    <mergeCell ref="E3193:AL3193"/>
    <mergeCell ref="A3194:A3198"/>
    <mergeCell ref="B3194:B3198"/>
    <mergeCell ref="E3198:AL3198"/>
    <mergeCell ref="A3199:A3203"/>
    <mergeCell ref="B3199:B3203"/>
    <mergeCell ref="E3203:AL3203"/>
    <mergeCell ref="A3204:A3208"/>
    <mergeCell ref="B3204:B3208"/>
    <mergeCell ref="E3208:AL3208"/>
    <mergeCell ref="A3149:A3153"/>
    <mergeCell ref="B3149:B3153"/>
    <mergeCell ref="E3153:AL3153"/>
    <mergeCell ref="A3154:A3158"/>
    <mergeCell ref="B3154:B3158"/>
    <mergeCell ref="E3158:AL3158"/>
    <mergeCell ref="A3159:A3163"/>
    <mergeCell ref="B3159:B3163"/>
    <mergeCell ref="E3163:AL3163"/>
    <mergeCell ref="A3164:A3168"/>
    <mergeCell ref="B3164:B3168"/>
    <mergeCell ref="E3168:AL3168"/>
    <mergeCell ref="A3169:A3173"/>
    <mergeCell ref="B3169:B3173"/>
    <mergeCell ref="E3173:AL3173"/>
    <mergeCell ref="A3174:A3178"/>
    <mergeCell ref="B3174:B3178"/>
    <mergeCell ref="E3178:AL3178"/>
    <mergeCell ref="A3119:A3123"/>
    <mergeCell ref="B3119:B3123"/>
    <mergeCell ref="E3123:AL3123"/>
    <mergeCell ref="A3124:A3128"/>
    <mergeCell ref="B3124:B3128"/>
    <mergeCell ref="E3128:AL3128"/>
    <mergeCell ref="A3129:A3133"/>
    <mergeCell ref="B3129:B3133"/>
    <mergeCell ref="E3133:AL3133"/>
    <mergeCell ref="A3134:A3138"/>
    <mergeCell ref="B3134:B3138"/>
    <mergeCell ref="E3138:AL3138"/>
    <mergeCell ref="A3139:A3143"/>
    <mergeCell ref="B3139:B3143"/>
    <mergeCell ref="E3143:AL3143"/>
    <mergeCell ref="A3144:A3148"/>
    <mergeCell ref="B3144:B3148"/>
    <mergeCell ref="E3148:AL3148"/>
    <mergeCell ref="A3089:A3093"/>
    <mergeCell ref="B3089:B3093"/>
    <mergeCell ref="E3093:AL3093"/>
    <mergeCell ref="A3094:A3098"/>
    <mergeCell ref="B3094:B3098"/>
    <mergeCell ref="E3098:AL3098"/>
    <mergeCell ref="A3099:A3103"/>
    <mergeCell ref="B3099:B3103"/>
    <mergeCell ref="E3103:AL3103"/>
    <mergeCell ref="A3104:A3108"/>
    <mergeCell ref="B3104:B3108"/>
    <mergeCell ref="E3108:AL3108"/>
    <mergeCell ref="A3109:A3113"/>
    <mergeCell ref="B3109:B3113"/>
    <mergeCell ref="E3113:AL3113"/>
    <mergeCell ref="A3114:A3118"/>
    <mergeCell ref="B3114:B3118"/>
    <mergeCell ref="E3118:AL3118"/>
    <mergeCell ref="A3059:A3063"/>
    <mergeCell ref="B3059:B3063"/>
    <mergeCell ref="E3063:AL3063"/>
    <mergeCell ref="A3064:A3068"/>
    <mergeCell ref="B3064:B3068"/>
    <mergeCell ref="E3068:AL3068"/>
    <mergeCell ref="A3069:A3073"/>
    <mergeCell ref="B3069:B3073"/>
    <mergeCell ref="E3073:AL3073"/>
    <mergeCell ref="A3074:A3078"/>
    <mergeCell ref="B3074:B3078"/>
    <mergeCell ref="E3078:AL3078"/>
    <mergeCell ref="A3079:A3083"/>
    <mergeCell ref="B3079:B3083"/>
    <mergeCell ref="E3083:AL3083"/>
    <mergeCell ref="A3084:A3088"/>
    <mergeCell ref="B3084:B3088"/>
    <mergeCell ref="E3088:AL3088"/>
    <mergeCell ref="A3029:A3033"/>
    <mergeCell ref="B3029:B3033"/>
    <mergeCell ref="E3033:AL3033"/>
    <mergeCell ref="A3034:A3038"/>
    <mergeCell ref="B3034:B3038"/>
    <mergeCell ref="E3038:AL3038"/>
    <mergeCell ref="A3039:A3043"/>
    <mergeCell ref="B3039:B3043"/>
    <mergeCell ref="E3043:AL3043"/>
    <mergeCell ref="A3044:A3048"/>
    <mergeCell ref="B3044:B3048"/>
    <mergeCell ref="E3048:AL3048"/>
    <mergeCell ref="A3049:A3053"/>
    <mergeCell ref="B3049:B3053"/>
    <mergeCell ref="E3053:AL3053"/>
    <mergeCell ref="A3054:A3058"/>
    <mergeCell ref="B3054:B3058"/>
    <mergeCell ref="E3058:AL3058"/>
    <mergeCell ref="A2999:A3003"/>
    <mergeCell ref="B2999:B3003"/>
    <mergeCell ref="E3003:AL3003"/>
    <mergeCell ref="A3004:A3008"/>
    <mergeCell ref="B3004:B3008"/>
    <mergeCell ref="E3008:AL3008"/>
    <mergeCell ref="A3009:A3013"/>
    <mergeCell ref="B3009:B3013"/>
    <mergeCell ref="E3013:AL3013"/>
    <mergeCell ref="A3014:A3018"/>
    <mergeCell ref="B3014:B3018"/>
    <mergeCell ref="E3018:AL3018"/>
    <mergeCell ref="A3019:A3023"/>
    <mergeCell ref="B3019:B3023"/>
    <mergeCell ref="E3023:AL3023"/>
    <mergeCell ref="A3024:A3028"/>
    <mergeCell ref="B3024:B3028"/>
    <mergeCell ref="E3028:AL3028"/>
    <mergeCell ref="A2969:A2973"/>
    <mergeCell ref="B2969:B2973"/>
    <mergeCell ref="E2973:AL2973"/>
    <mergeCell ref="A2974:A2978"/>
    <mergeCell ref="B2974:B2978"/>
    <mergeCell ref="E2978:AL2978"/>
    <mergeCell ref="A2979:A2983"/>
    <mergeCell ref="B2979:B2983"/>
    <mergeCell ref="E2983:AL2983"/>
    <mergeCell ref="A2984:A2988"/>
    <mergeCell ref="B2984:B2988"/>
    <mergeCell ref="E2988:AL2988"/>
    <mergeCell ref="A2989:A2993"/>
    <mergeCell ref="B2989:B2993"/>
    <mergeCell ref="E2993:AL2993"/>
    <mergeCell ref="A2994:A2998"/>
    <mergeCell ref="B2994:B2998"/>
    <mergeCell ref="E2998:AL2998"/>
    <mergeCell ref="A2939:A2943"/>
    <mergeCell ref="B2939:B2943"/>
    <mergeCell ref="E2943:AL2943"/>
    <mergeCell ref="A2944:A2948"/>
    <mergeCell ref="B2944:B2948"/>
    <mergeCell ref="E2948:AL2948"/>
    <mergeCell ref="A2949:A2953"/>
    <mergeCell ref="B2949:B2953"/>
    <mergeCell ref="E2953:AL2953"/>
    <mergeCell ref="A2954:A2958"/>
    <mergeCell ref="B2954:B2958"/>
    <mergeCell ref="E2958:AL2958"/>
    <mergeCell ref="A2959:A2963"/>
    <mergeCell ref="B2959:B2963"/>
    <mergeCell ref="E2963:AL2963"/>
    <mergeCell ref="A2964:A2968"/>
    <mergeCell ref="B2964:B2968"/>
    <mergeCell ref="E2968:AL2968"/>
    <mergeCell ref="A2909:A2913"/>
    <mergeCell ref="B2909:B2913"/>
    <mergeCell ref="E2913:AL2913"/>
    <mergeCell ref="A2914:A2918"/>
    <mergeCell ref="B2914:B2918"/>
    <mergeCell ref="E2918:AL2918"/>
    <mergeCell ref="A2919:A2923"/>
    <mergeCell ref="B2919:B2923"/>
    <mergeCell ref="E2923:AL2923"/>
    <mergeCell ref="A2924:A2928"/>
    <mergeCell ref="B2924:B2928"/>
    <mergeCell ref="E2928:AL2928"/>
    <mergeCell ref="A2929:A2933"/>
    <mergeCell ref="B2929:B2933"/>
    <mergeCell ref="E2933:AL2933"/>
    <mergeCell ref="A2934:A2938"/>
    <mergeCell ref="B2934:B2938"/>
    <mergeCell ref="E2938:AL2938"/>
    <mergeCell ref="A2879:A2883"/>
    <mergeCell ref="B2879:B2883"/>
    <mergeCell ref="E2883:AL2883"/>
    <mergeCell ref="A2884:A2888"/>
    <mergeCell ref="B2884:B2888"/>
    <mergeCell ref="E2888:AL2888"/>
    <mergeCell ref="A2889:A2893"/>
    <mergeCell ref="B2889:B2893"/>
    <mergeCell ref="E2893:AL2893"/>
    <mergeCell ref="A2894:A2898"/>
    <mergeCell ref="B2894:B2898"/>
    <mergeCell ref="E2898:AL2898"/>
    <mergeCell ref="A2899:A2903"/>
    <mergeCell ref="B2899:B2903"/>
    <mergeCell ref="E2903:AL2903"/>
    <mergeCell ref="A2904:A2908"/>
    <mergeCell ref="B2904:B2908"/>
    <mergeCell ref="E2908:AL2908"/>
    <mergeCell ref="A2849:A2853"/>
    <mergeCell ref="B2849:B2853"/>
    <mergeCell ref="E2853:AL2853"/>
    <mergeCell ref="A2854:A2858"/>
    <mergeCell ref="B2854:B2858"/>
    <mergeCell ref="E2858:AL2858"/>
    <mergeCell ref="A2859:A2863"/>
    <mergeCell ref="B2859:B2863"/>
    <mergeCell ref="E2863:AL2863"/>
    <mergeCell ref="A2864:A2868"/>
    <mergeCell ref="B2864:B2868"/>
    <mergeCell ref="E2868:AL2868"/>
    <mergeCell ref="A2869:A2873"/>
    <mergeCell ref="B2869:B2873"/>
    <mergeCell ref="E2873:AL2873"/>
    <mergeCell ref="A2874:A2878"/>
    <mergeCell ref="B2874:B2878"/>
    <mergeCell ref="E2878:AL2878"/>
    <mergeCell ref="A2819:A2823"/>
    <mergeCell ref="B2819:B2823"/>
    <mergeCell ref="E2823:AL2823"/>
    <mergeCell ref="A2824:A2828"/>
    <mergeCell ref="B2824:B2828"/>
    <mergeCell ref="E2828:AL2828"/>
    <mergeCell ref="A2829:A2833"/>
    <mergeCell ref="B2829:B2833"/>
    <mergeCell ref="E2833:AL2833"/>
    <mergeCell ref="A2834:A2838"/>
    <mergeCell ref="B2834:B2838"/>
    <mergeCell ref="E2838:AL2838"/>
    <mergeCell ref="A2839:A2843"/>
    <mergeCell ref="B2839:B2843"/>
    <mergeCell ref="E2843:AL2843"/>
    <mergeCell ref="A2844:A2848"/>
    <mergeCell ref="B2844:B2848"/>
    <mergeCell ref="E2848:AL2848"/>
    <mergeCell ref="A2789:A2793"/>
    <mergeCell ref="B2789:B2793"/>
    <mergeCell ref="E2793:AL2793"/>
    <mergeCell ref="A2794:A2798"/>
    <mergeCell ref="B2794:B2798"/>
    <mergeCell ref="E2798:AL2798"/>
    <mergeCell ref="A2799:A2803"/>
    <mergeCell ref="B2799:B2803"/>
    <mergeCell ref="E2803:AL2803"/>
    <mergeCell ref="A2804:A2808"/>
    <mergeCell ref="B2804:B2808"/>
    <mergeCell ref="E2808:AL2808"/>
    <mergeCell ref="A2809:A2813"/>
    <mergeCell ref="B2809:B2813"/>
    <mergeCell ref="E2813:AL2813"/>
    <mergeCell ref="A2814:A2818"/>
    <mergeCell ref="B2814:B2818"/>
    <mergeCell ref="E2818:AL2818"/>
    <mergeCell ref="A2759:A2763"/>
    <mergeCell ref="B2759:B2763"/>
    <mergeCell ref="E2763:AL2763"/>
    <mergeCell ref="A2764:A2768"/>
    <mergeCell ref="B2764:B2768"/>
    <mergeCell ref="E2768:AL2768"/>
    <mergeCell ref="A2769:A2773"/>
    <mergeCell ref="B2769:B2773"/>
    <mergeCell ref="E2773:AL2773"/>
    <mergeCell ref="A2774:A2778"/>
    <mergeCell ref="B2774:B2778"/>
    <mergeCell ref="E2778:AL2778"/>
    <mergeCell ref="A2779:A2783"/>
    <mergeCell ref="B2779:B2783"/>
    <mergeCell ref="E2783:AL2783"/>
    <mergeCell ref="A2784:A2788"/>
    <mergeCell ref="B2784:B2788"/>
    <mergeCell ref="E2788:AL2788"/>
    <mergeCell ref="A2729:A2733"/>
    <mergeCell ref="B2729:B2733"/>
    <mergeCell ref="E2733:AL2733"/>
    <mergeCell ref="A2734:A2738"/>
    <mergeCell ref="B2734:B2738"/>
    <mergeCell ref="E2738:AL2738"/>
    <mergeCell ref="A2739:A2743"/>
    <mergeCell ref="B2739:B2743"/>
    <mergeCell ref="E2743:AL2743"/>
    <mergeCell ref="A2744:A2748"/>
    <mergeCell ref="B2744:B2748"/>
    <mergeCell ref="E2748:AL2748"/>
    <mergeCell ref="A2749:A2753"/>
    <mergeCell ref="B2749:B2753"/>
    <mergeCell ref="E2753:AL2753"/>
    <mergeCell ref="A2754:A2758"/>
    <mergeCell ref="B2754:B2758"/>
    <mergeCell ref="E2758:AL2758"/>
    <mergeCell ref="A2699:A2703"/>
    <mergeCell ref="B2699:B2703"/>
    <mergeCell ref="E2703:AL2703"/>
    <mergeCell ref="A2704:A2708"/>
    <mergeCell ref="B2704:B2708"/>
    <mergeCell ref="E2708:AL2708"/>
    <mergeCell ref="A2709:A2713"/>
    <mergeCell ref="B2709:B2713"/>
    <mergeCell ref="E2713:AL2713"/>
    <mergeCell ref="A2714:A2718"/>
    <mergeCell ref="B2714:B2718"/>
    <mergeCell ref="E2718:AL2718"/>
    <mergeCell ref="A2719:A2723"/>
    <mergeCell ref="B2719:B2723"/>
    <mergeCell ref="E2723:AL2723"/>
    <mergeCell ref="A2724:A2728"/>
    <mergeCell ref="B2724:B2728"/>
    <mergeCell ref="E2728:AL2728"/>
    <mergeCell ref="A2669:A2673"/>
    <mergeCell ref="B2669:B2673"/>
    <mergeCell ref="E2673:AL2673"/>
    <mergeCell ref="A2674:A2678"/>
    <mergeCell ref="B2674:B2678"/>
    <mergeCell ref="E2678:AL2678"/>
    <mergeCell ref="A2679:A2683"/>
    <mergeCell ref="B2679:B2683"/>
    <mergeCell ref="E2683:AL2683"/>
    <mergeCell ref="A2684:A2688"/>
    <mergeCell ref="B2684:B2688"/>
    <mergeCell ref="E2688:AL2688"/>
    <mergeCell ref="A2689:A2693"/>
    <mergeCell ref="B2689:B2693"/>
    <mergeCell ref="E2693:AL2693"/>
    <mergeCell ref="A2694:A2698"/>
    <mergeCell ref="B2694:B2698"/>
    <mergeCell ref="E2698:AL2698"/>
    <mergeCell ref="A2639:A2643"/>
    <mergeCell ref="B2639:B2643"/>
    <mergeCell ref="E2643:AL2643"/>
    <mergeCell ref="A2644:A2648"/>
    <mergeCell ref="B2644:B2648"/>
    <mergeCell ref="E2648:AL2648"/>
    <mergeCell ref="A2649:A2653"/>
    <mergeCell ref="B2649:B2653"/>
    <mergeCell ref="E2653:AL2653"/>
    <mergeCell ref="A2654:A2658"/>
    <mergeCell ref="B2654:B2658"/>
    <mergeCell ref="E2658:AL2658"/>
    <mergeCell ref="A2659:A2663"/>
    <mergeCell ref="B2659:B2663"/>
    <mergeCell ref="E2663:AL2663"/>
    <mergeCell ref="A2664:A2668"/>
    <mergeCell ref="B2664:B2668"/>
    <mergeCell ref="E2668:AL2668"/>
    <mergeCell ref="A2609:A2613"/>
    <mergeCell ref="B2609:B2613"/>
    <mergeCell ref="E2613:AL2613"/>
    <mergeCell ref="A2614:A2618"/>
    <mergeCell ref="B2614:B2618"/>
    <mergeCell ref="E2618:AL2618"/>
    <mergeCell ref="A2619:A2623"/>
    <mergeCell ref="B2619:B2623"/>
    <mergeCell ref="E2623:AL2623"/>
    <mergeCell ref="A2624:A2628"/>
    <mergeCell ref="B2624:B2628"/>
    <mergeCell ref="E2628:AL2628"/>
    <mergeCell ref="A2629:A2633"/>
    <mergeCell ref="B2629:B2633"/>
    <mergeCell ref="E2633:AL2633"/>
    <mergeCell ref="A2634:A2638"/>
    <mergeCell ref="B2634:B2638"/>
    <mergeCell ref="E2638:AL2638"/>
    <mergeCell ref="A2579:A2583"/>
    <mergeCell ref="B2579:B2583"/>
    <mergeCell ref="E2583:AL2583"/>
    <mergeCell ref="A2584:A2588"/>
    <mergeCell ref="B2584:B2588"/>
    <mergeCell ref="E2588:AL2588"/>
    <mergeCell ref="A2589:A2593"/>
    <mergeCell ref="B2589:B2593"/>
    <mergeCell ref="E2593:AL2593"/>
    <mergeCell ref="A2594:A2598"/>
    <mergeCell ref="B2594:B2598"/>
    <mergeCell ref="E2598:AL2598"/>
    <mergeCell ref="A2599:A2603"/>
    <mergeCell ref="B2599:B2603"/>
    <mergeCell ref="E2603:AL2603"/>
    <mergeCell ref="A2604:A2608"/>
    <mergeCell ref="B2604:B2608"/>
    <mergeCell ref="E2608:AL2608"/>
    <mergeCell ref="A2549:A2553"/>
    <mergeCell ref="B2549:B2553"/>
    <mergeCell ref="E2553:AL2553"/>
    <mergeCell ref="A2554:A2558"/>
    <mergeCell ref="B2554:B2558"/>
    <mergeCell ref="E2558:AL2558"/>
    <mergeCell ref="A2559:A2563"/>
    <mergeCell ref="B2559:B2563"/>
    <mergeCell ref="E2563:AL2563"/>
    <mergeCell ref="A2564:A2568"/>
    <mergeCell ref="B2564:B2568"/>
    <mergeCell ref="E2568:AL2568"/>
    <mergeCell ref="A2569:A2573"/>
    <mergeCell ref="B2569:B2573"/>
    <mergeCell ref="E2573:AL2573"/>
    <mergeCell ref="A2574:A2578"/>
    <mergeCell ref="B2574:B2578"/>
    <mergeCell ref="E2578:AL2578"/>
    <mergeCell ref="A2519:A2523"/>
    <mergeCell ref="B2519:B2523"/>
    <mergeCell ref="E2523:AL2523"/>
    <mergeCell ref="A2524:A2528"/>
    <mergeCell ref="B2524:B2528"/>
    <mergeCell ref="E2528:AL2528"/>
    <mergeCell ref="A2529:A2533"/>
    <mergeCell ref="B2529:B2533"/>
    <mergeCell ref="E2533:AL2533"/>
    <mergeCell ref="A2534:A2538"/>
    <mergeCell ref="B2534:B2538"/>
    <mergeCell ref="E2538:AL2538"/>
    <mergeCell ref="A2539:A2543"/>
    <mergeCell ref="B2539:B2543"/>
    <mergeCell ref="E2543:AL2543"/>
    <mergeCell ref="A2544:A2548"/>
    <mergeCell ref="B2544:B2548"/>
    <mergeCell ref="E2548:AL2548"/>
    <mergeCell ref="A2489:A2493"/>
    <mergeCell ref="B2489:B2493"/>
    <mergeCell ref="E2493:AL2493"/>
    <mergeCell ref="A2494:A2498"/>
    <mergeCell ref="B2494:B2498"/>
    <mergeCell ref="E2498:AL2498"/>
    <mergeCell ref="A2499:A2503"/>
    <mergeCell ref="B2499:B2503"/>
    <mergeCell ref="E2503:AL2503"/>
    <mergeCell ref="A2504:A2508"/>
    <mergeCell ref="B2504:B2508"/>
    <mergeCell ref="E2508:AL2508"/>
    <mergeCell ref="A2509:A2513"/>
    <mergeCell ref="B2509:B2513"/>
    <mergeCell ref="E2513:AL2513"/>
    <mergeCell ref="A2514:A2518"/>
    <mergeCell ref="B2514:B2518"/>
    <mergeCell ref="E2518:AL2518"/>
    <mergeCell ref="A2459:A2463"/>
    <mergeCell ref="B2459:B2463"/>
    <mergeCell ref="E2463:AL2463"/>
    <mergeCell ref="A2464:A2468"/>
    <mergeCell ref="B2464:B2468"/>
    <mergeCell ref="E2468:AL2468"/>
    <mergeCell ref="A2469:A2473"/>
    <mergeCell ref="B2469:B2473"/>
    <mergeCell ref="E2473:AL2473"/>
    <mergeCell ref="A2474:A2478"/>
    <mergeCell ref="B2474:B2478"/>
    <mergeCell ref="E2478:AL2478"/>
    <mergeCell ref="A2479:A2483"/>
    <mergeCell ref="B2479:B2483"/>
    <mergeCell ref="E2483:AL2483"/>
    <mergeCell ref="A2484:A2488"/>
    <mergeCell ref="B2484:B2488"/>
    <mergeCell ref="E2488:AL2488"/>
    <mergeCell ref="A2429:A2433"/>
    <mergeCell ref="B2429:B2433"/>
    <mergeCell ref="E2433:AL2433"/>
    <mergeCell ref="A2434:A2438"/>
    <mergeCell ref="B2434:B2438"/>
    <mergeCell ref="E2438:AL2438"/>
    <mergeCell ref="A2439:A2443"/>
    <mergeCell ref="B2439:B2443"/>
    <mergeCell ref="E2443:AL2443"/>
    <mergeCell ref="A2444:A2448"/>
    <mergeCell ref="B2444:B2448"/>
    <mergeCell ref="E2448:AL2448"/>
    <mergeCell ref="A2449:A2453"/>
    <mergeCell ref="B2449:B2453"/>
    <mergeCell ref="E2453:AL2453"/>
    <mergeCell ref="A2454:A2458"/>
    <mergeCell ref="B2454:B2458"/>
    <mergeCell ref="E2458:AL2458"/>
    <mergeCell ref="A2399:A2403"/>
    <mergeCell ref="B2399:B2403"/>
    <mergeCell ref="E2403:AL2403"/>
    <mergeCell ref="A2404:A2408"/>
    <mergeCell ref="B2404:B2408"/>
    <mergeCell ref="E2408:AL2408"/>
    <mergeCell ref="A2409:A2413"/>
    <mergeCell ref="B2409:B2413"/>
    <mergeCell ref="E2413:AL2413"/>
    <mergeCell ref="A2414:A2418"/>
    <mergeCell ref="B2414:B2418"/>
    <mergeCell ref="E2418:AL2418"/>
    <mergeCell ref="A2419:A2423"/>
    <mergeCell ref="B2419:B2423"/>
    <mergeCell ref="E2423:AL2423"/>
    <mergeCell ref="A2424:A2428"/>
    <mergeCell ref="B2424:B2428"/>
    <mergeCell ref="E2428:AL2428"/>
    <mergeCell ref="A2369:A2373"/>
    <mergeCell ref="B2369:B2373"/>
    <mergeCell ref="E2373:AL2373"/>
    <mergeCell ref="A2374:A2378"/>
    <mergeCell ref="B2374:B2378"/>
    <mergeCell ref="E2378:AL2378"/>
    <mergeCell ref="A2379:A2383"/>
    <mergeCell ref="B2379:B2383"/>
    <mergeCell ref="E2383:AL2383"/>
    <mergeCell ref="A2384:A2388"/>
    <mergeCell ref="B2384:B2388"/>
    <mergeCell ref="E2388:AL2388"/>
    <mergeCell ref="A2389:A2393"/>
    <mergeCell ref="B2389:B2393"/>
    <mergeCell ref="E2393:AL2393"/>
    <mergeCell ref="A2394:A2398"/>
    <mergeCell ref="B2394:B2398"/>
    <mergeCell ref="E2398:AL2398"/>
    <mergeCell ref="A2339:A2343"/>
    <mergeCell ref="B2339:B2343"/>
    <mergeCell ref="E2343:AL2343"/>
    <mergeCell ref="A2344:A2348"/>
    <mergeCell ref="B2344:B2348"/>
    <mergeCell ref="E2348:AL2348"/>
    <mergeCell ref="A2349:A2353"/>
    <mergeCell ref="B2349:B2353"/>
    <mergeCell ref="E2353:AL2353"/>
    <mergeCell ref="A2354:A2358"/>
    <mergeCell ref="B2354:B2358"/>
    <mergeCell ref="E2358:AL2358"/>
    <mergeCell ref="A2359:A2363"/>
    <mergeCell ref="B2359:B2363"/>
    <mergeCell ref="E2363:AL2363"/>
    <mergeCell ref="A2364:A2368"/>
    <mergeCell ref="B2364:B2368"/>
    <mergeCell ref="E2368:AL2368"/>
    <mergeCell ref="A2309:A2313"/>
    <mergeCell ref="B2309:B2313"/>
    <mergeCell ref="E2313:AL2313"/>
    <mergeCell ref="A2314:A2318"/>
    <mergeCell ref="B2314:B2318"/>
    <mergeCell ref="E2318:AL2318"/>
    <mergeCell ref="A2319:A2323"/>
    <mergeCell ref="B2319:B2323"/>
    <mergeCell ref="E2323:AL2323"/>
    <mergeCell ref="A2324:A2328"/>
    <mergeCell ref="B2324:B2328"/>
    <mergeCell ref="E2328:AL2328"/>
    <mergeCell ref="A2329:A2333"/>
    <mergeCell ref="B2329:B2333"/>
    <mergeCell ref="E2333:AL2333"/>
    <mergeCell ref="A2334:A2338"/>
    <mergeCell ref="B2334:B2338"/>
    <mergeCell ref="E2338:AL2338"/>
    <mergeCell ref="A2279:A2283"/>
    <mergeCell ref="B2279:B2283"/>
    <mergeCell ref="E2283:AL2283"/>
    <mergeCell ref="A2284:A2288"/>
    <mergeCell ref="B2284:B2288"/>
    <mergeCell ref="E2288:AL2288"/>
    <mergeCell ref="A2289:A2293"/>
    <mergeCell ref="B2289:B2293"/>
    <mergeCell ref="E2293:AL2293"/>
    <mergeCell ref="A2294:A2298"/>
    <mergeCell ref="B2294:B2298"/>
    <mergeCell ref="E2298:AL2298"/>
    <mergeCell ref="A2299:A2303"/>
    <mergeCell ref="B2299:B2303"/>
    <mergeCell ref="E2303:AL2303"/>
    <mergeCell ref="A2304:A2308"/>
    <mergeCell ref="B2304:B2308"/>
    <mergeCell ref="E2308:AL2308"/>
    <mergeCell ref="A2249:A2253"/>
    <mergeCell ref="B2249:B2253"/>
    <mergeCell ref="E2253:AL2253"/>
    <mergeCell ref="A2254:A2258"/>
    <mergeCell ref="B2254:B2258"/>
    <mergeCell ref="E2258:AL2258"/>
    <mergeCell ref="A2259:A2263"/>
    <mergeCell ref="B2259:B2263"/>
    <mergeCell ref="E2263:AL2263"/>
    <mergeCell ref="A2264:A2268"/>
    <mergeCell ref="B2264:B2268"/>
    <mergeCell ref="E2268:AL2268"/>
    <mergeCell ref="A2269:A2273"/>
    <mergeCell ref="B2269:B2273"/>
    <mergeCell ref="E2273:AL2273"/>
    <mergeCell ref="A2274:A2278"/>
    <mergeCell ref="B2274:B2278"/>
    <mergeCell ref="E2278:AL2278"/>
    <mergeCell ref="A2219:A2223"/>
    <mergeCell ref="B2219:B2223"/>
    <mergeCell ref="E2223:AL2223"/>
    <mergeCell ref="A2224:A2228"/>
    <mergeCell ref="B2224:B2228"/>
    <mergeCell ref="E2228:AL2228"/>
    <mergeCell ref="A2229:A2233"/>
    <mergeCell ref="B2229:B2233"/>
    <mergeCell ref="E2233:AL2233"/>
    <mergeCell ref="A2234:A2238"/>
    <mergeCell ref="B2234:B2238"/>
    <mergeCell ref="E2238:AL2238"/>
    <mergeCell ref="A2239:A2243"/>
    <mergeCell ref="B2239:B2243"/>
    <mergeCell ref="E2243:AL2243"/>
    <mergeCell ref="A2244:A2248"/>
    <mergeCell ref="B2244:B2248"/>
    <mergeCell ref="E2248:AL2248"/>
    <mergeCell ref="A2189:A2193"/>
    <mergeCell ref="B2189:B2193"/>
    <mergeCell ref="E2193:AL2193"/>
    <mergeCell ref="A2194:A2198"/>
    <mergeCell ref="B2194:B2198"/>
    <mergeCell ref="E2198:AL2198"/>
    <mergeCell ref="A2199:A2203"/>
    <mergeCell ref="B2199:B2203"/>
    <mergeCell ref="E2203:AL2203"/>
    <mergeCell ref="A2204:A2208"/>
    <mergeCell ref="B2204:B2208"/>
    <mergeCell ref="E2208:AL2208"/>
    <mergeCell ref="A2209:A2213"/>
    <mergeCell ref="B2209:B2213"/>
    <mergeCell ref="E2213:AL2213"/>
    <mergeCell ref="A2214:A2218"/>
    <mergeCell ref="B2214:B2218"/>
    <mergeCell ref="E2218:AL2218"/>
    <mergeCell ref="A2159:A2163"/>
    <mergeCell ref="B2159:B2163"/>
    <mergeCell ref="E2163:AL2163"/>
    <mergeCell ref="A2164:A2168"/>
    <mergeCell ref="B2164:B2168"/>
    <mergeCell ref="E2168:AL2168"/>
    <mergeCell ref="A2169:A2173"/>
    <mergeCell ref="B2169:B2173"/>
    <mergeCell ref="E2173:AL2173"/>
    <mergeCell ref="A2174:A2178"/>
    <mergeCell ref="B2174:B2178"/>
    <mergeCell ref="E2178:AL2178"/>
    <mergeCell ref="A2179:A2183"/>
    <mergeCell ref="B2179:B2183"/>
    <mergeCell ref="E2183:AL2183"/>
    <mergeCell ref="A2184:A2188"/>
    <mergeCell ref="B2184:B2188"/>
    <mergeCell ref="E2188:AL2188"/>
    <mergeCell ref="A2129:A2133"/>
    <mergeCell ref="B2129:B2133"/>
    <mergeCell ref="E2133:AL2133"/>
    <mergeCell ref="A2134:A2138"/>
    <mergeCell ref="B2134:B2138"/>
    <mergeCell ref="E2138:AL2138"/>
    <mergeCell ref="A2139:A2143"/>
    <mergeCell ref="B2139:B2143"/>
    <mergeCell ref="E2143:AL2143"/>
    <mergeCell ref="A2144:A2148"/>
    <mergeCell ref="B2144:B2148"/>
    <mergeCell ref="E2148:AL2148"/>
    <mergeCell ref="A2149:A2153"/>
    <mergeCell ref="B2149:B2153"/>
    <mergeCell ref="E2153:AL2153"/>
    <mergeCell ref="A2154:A2158"/>
    <mergeCell ref="B2154:B2158"/>
    <mergeCell ref="E2158:AL2158"/>
    <mergeCell ref="A2099:A2103"/>
    <mergeCell ref="B2099:B2103"/>
    <mergeCell ref="E2103:AL2103"/>
    <mergeCell ref="A2104:A2108"/>
    <mergeCell ref="B2104:B2108"/>
    <mergeCell ref="E2108:AL2108"/>
    <mergeCell ref="A2109:A2113"/>
    <mergeCell ref="B2109:B2113"/>
    <mergeCell ref="E2113:AL2113"/>
    <mergeCell ref="A2114:A2118"/>
    <mergeCell ref="B2114:B2118"/>
    <mergeCell ref="E2118:AL2118"/>
    <mergeCell ref="A2119:A2123"/>
    <mergeCell ref="B2119:B2123"/>
    <mergeCell ref="E2123:AL2123"/>
    <mergeCell ref="A2124:A2128"/>
    <mergeCell ref="B2124:B2128"/>
    <mergeCell ref="E2128:AL2128"/>
    <mergeCell ref="A2069:A2073"/>
    <mergeCell ref="B2069:B2073"/>
    <mergeCell ref="E2073:AL2073"/>
    <mergeCell ref="A2074:A2078"/>
    <mergeCell ref="B2074:B2078"/>
    <mergeCell ref="E2078:AL2078"/>
    <mergeCell ref="A2079:A2083"/>
    <mergeCell ref="B2079:B2083"/>
    <mergeCell ref="E2083:AL2083"/>
    <mergeCell ref="A2084:A2088"/>
    <mergeCell ref="B2084:B2088"/>
    <mergeCell ref="E2088:AL2088"/>
    <mergeCell ref="A2089:A2093"/>
    <mergeCell ref="B2089:B2093"/>
    <mergeCell ref="E2093:AL2093"/>
    <mergeCell ref="A2094:A2098"/>
    <mergeCell ref="B2094:B2098"/>
    <mergeCell ref="E2098:AL2098"/>
    <mergeCell ref="B14:B18"/>
    <mergeCell ref="A14:A18"/>
    <mergeCell ref="E18:AL18"/>
    <mergeCell ref="B19:B23"/>
    <mergeCell ref="A19:A23"/>
    <mergeCell ref="E23:AL23"/>
    <mergeCell ref="BA1:BA2"/>
    <mergeCell ref="B4:B8"/>
    <mergeCell ref="A4:A8"/>
    <mergeCell ref="E8:AL8"/>
    <mergeCell ref="B9:B13"/>
    <mergeCell ref="A9:A13"/>
    <mergeCell ref="E13:AL13"/>
    <mergeCell ref="A2:A3"/>
    <mergeCell ref="B2:B3"/>
    <mergeCell ref="C2:C3"/>
    <mergeCell ref="E2:E3"/>
    <mergeCell ref="AM1:AM2"/>
    <mergeCell ref="AN1:AN2"/>
    <mergeCell ref="B44:B48"/>
    <mergeCell ref="A44:A48"/>
    <mergeCell ref="E48:AL48"/>
    <mergeCell ref="B49:B53"/>
    <mergeCell ref="A49:A53"/>
    <mergeCell ref="E53:AL53"/>
    <mergeCell ref="B34:B38"/>
    <mergeCell ref="A34:A38"/>
    <mergeCell ref="E38:AL38"/>
    <mergeCell ref="B39:B43"/>
    <mergeCell ref="A39:A43"/>
    <mergeCell ref="E43:AL43"/>
    <mergeCell ref="B24:B28"/>
    <mergeCell ref="A24:A28"/>
    <mergeCell ref="E28:AL28"/>
    <mergeCell ref="B29:B33"/>
    <mergeCell ref="A29:A33"/>
    <mergeCell ref="E33:AL33"/>
    <mergeCell ref="B74:B78"/>
    <mergeCell ref="A74:A78"/>
    <mergeCell ref="E78:AL78"/>
    <mergeCell ref="B79:B83"/>
    <mergeCell ref="A79:A83"/>
    <mergeCell ref="E83:AL83"/>
    <mergeCell ref="B64:B68"/>
    <mergeCell ref="A64:A68"/>
    <mergeCell ref="E68:AL68"/>
    <mergeCell ref="B69:B73"/>
    <mergeCell ref="A69:A73"/>
    <mergeCell ref="E73:AL73"/>
    <mergeCell ref="B54:B58"/>
    <mergeCell ref="A54:A58"/>
    <mergeCell ref="E58:AL58"/>
    <mergeCell ref="B59:B63"/>
    <mergeCell ref="A59:A63"/>
    <mergeCell ref="E63:AL63"/>
    <mergeCell ref="B104:B108"/>
    <mergeCell ref="A104:A108"/>
    <mergeCell ref="E108:AL108"/>
    <mergeCell ref="B109:B113"/>
    <mergeCell ref="A109:A113"/>
    <mergeCell ref="E113:AL113"/>
    <mergeCell ref="B94:B98"/>
    <mergeCell ref="A94:A98"/>
    <mergeCell ref="E98:AL98"/>
    <mergeCell ref="B99:B103"/>
    <mergeCell ref="A99:A103"/>
    <mergeCell ref="E103:AL103"/>
    <mergeCell ref="B84:B88"/>
    <mergeCell ref="A84:A88"/>
    <mergeCell ref="E88:AL88"/>
    <mergeCell ref="B89:B93"/>
    <mergeCell ref="A89:A93"/>
    <mergeCell ref="E93:AL93"/>
    <mergeCell ref="B134:B138"/>
    <mergeCell ref="A134:A138"/>
    <mergeCell ref="E138:AL138"/>
    <mergeCell ref="B139:B143"/>
    <mergeCell ref="A139:A143"/>
    <mergeCell ref="E143:AL143"/>
    <mergeCell ref="B124:B128"/>
    <mergeCell ref="A124:A128"/>
    <mergeCell ref="E128:AL128"/>
    <mergeCell ref="B129:B133"/>
    <mergeCell ref="A129:A133"/>
    <mergeCell ref="E133:AL133"/>
    <mergeCell ref="B114:B118"/>
    <mergeCell ref="A114:A118"/>
    <mergeCell ref="E118:AL118"/>
    <mergeCell ref="B119:B123"/>
    <mergeCell ref="A119:A123"/>
    <mergeCell ref="E123:AL123"/>
    <mergeCell ref="B164:B168"/>
    <mergeCell ref="A164:A168"/>
    <mergeCell ref="E168:AL168"/>
    <mergeCell ref="B169:B173"/>
    <mergeCell ref="A169:A173"/>
    <mergeCell ref="E173:AL173"/>
    <mergeCell ref="B154:B158"/>
    <mergeCell ref="A154:A158"/>
    <mergeCell ref="E158:AL158"/>
    <mergeCell ref="B159:B163"/>
    <mergeCell ref="A159:A163"/>
    <mergeCell ref="E163:AL163"/>
    <mergeCell ref="B144:B148"/>
    <mergeCell ref="A144:A148"/>
    <mergeCell ref="E148:AL148"/>
    <mergeCell ref="B149:B153"/>
    <mergeCell ref="A149:A153"/>
    <mergeCell ref="E153:AL153"/>
    <mergeCell ref="B194:B198"/>
    <mergeCell ref="A194:A198"/>
    <mergeCell ref="E198:AL198"/>
    <mergeCell ref="B199:B203"/>
    <mergeCell ref="A199:A203"/>
    <mergeCell ref="E203:AL203"/>
    <mergeCell ref="B184:B188"/>
    <mergeCell ref="A184:A188"/>
    <mergeCell ref="E188:AL188"/>
    <mergeCell ref="B189:B193"/>
    <mergeCell ref="A189:A193"/>
    <mergeCell ref="E193:AL193"/>
    <mergeCell ref="B174:B178"/>
    <mergeCell ref="A174:A178"/>
    <mergeCell ref="E178:AL178"/>
    <mergeCell ref="B179:B183"/>
    <mergeCell ref="A179:A183"/>
    <mergeCell ref="E183:AL183"/>
    <mergeCell ref="B224:B228"/>
    <mergeCell ref="A224:A228"/>
    <mergeCell ref="E228:AL228"/>
    <mergeCell ref="B229:B233"/>
    <mergeCell ref="A229:A233"/>
    <mergeCell ref="E233:AL233"/>
    <mergeCell ref="B214:B218"/>
    <mergeCell ref="A214:A218"/>
    <mergeCell ref="E218:AL218"/>
    <mergeCell ref="B219:B223"/>
    <mergeCell ref="A219:A223"/>
    <mergeCell ref="E223:AL223"/>
    <mergeCell ref="B204:B208"/>
    <mergeCell ref="A204:A208"/>
    <mergeCell ref="E208:AL208"/>
    <mergeCell ref="B209:B213"/>
    <mergeCell ref="A209:A213"/>
    <mergeCell ref="E213:AL213"/>
    <mergeCell ref="B254:B258"/>
    <mergeCell ref="A254:A258"/>
    <mergeCell ref="E258:AL258"/>
    <mergeCell ref="B259:B263"/>
    <mergeCell ref="A259:A263"/>
    <mergeCell ref="E263:AL263"/>
    <mergeCell ref="B244:B248"/>
    <mergeCell ref="A244:A248"/>
    <mergeCell ref="E248:AL248"/>
    <mergeCell ref="B249:B253"/>
    <mergeCell ref="A249:A253"/>
    <mergeCell ref="E253:AL253"/>
    <mergeCell ref="B234:B238"/>
    <mergeCell ref="A234:A238"/>
    <mergeCell ref="E238:AL238"/>
    <mergeCell ref="B239:B243"/>
    <mergeCell ref="A239:A243"/>
    <mergeCell ref="E243:AL243"/>
    <mergeCell ref="B284:B288"/>
    <mergeCell ref="A284:A288"/>
    <mergeCell ref="E288:AL288"/>
    <mergeCell ref="B289:B293"/>
    <mergeCell ref="A289:A293"/>
    <mergeCell ref="E293:AL293"/>
    <mergeCell ref="B274:B278"/>
    <mergeCell ref="A274:A278"/>
    <mergeCell ref="E278:AL278"/>
    <mergeCell ref="B279:B283"/>
    <mergeCell ref="A279:A283"/>
    <mergeCell ref="E283:AL283"/>
    <mergeCell ref="B264:B268"/>
    <mergeCell ref="A264:A268"/>
    <mergeCell ref="E268:AL268"/>
    <mergeCell ref="B269:B273"/>
    <mergeCell ref="A269:A273"/>
    <mergeCell ref="E273:AL273"/>
    <mergeCell ref="B314:B318"/>
    <mergeCell ref="A314:A318"/>
    <mergeCell ref="E318:AL318"/>
    <mergeCell ref="B319:B323"/>
    <mergeCell ref="A319:A323"/>
    <mergeCell ref="E323:AL323"/>
    <mergeCell ref="B304:B308"/>
    <mergeCell ref="A304:A308"/>
    <mergeCell ref="E308:AL308"/>
    <mergeCell ref="B309:B313"/>
    <mergeCell ref="A309:A313"/>
    <mergeCell ref="E313:AL313"/>
    <mergeCell ref="B294:B298"/>
    <mergeCell ref="A294:A298"/>
    <mergeCell ref="E298:AL298"/>
    <mergeCell ref="B299:B303"/>
    <mergeCell ref="A299:A303"/>
    <mergeCell ref="E303:AL303"/>
    <mergeCell ref="B344:B348"/>
    <mergeCell ref="A344:A348"/>
    <mergeCell ref="E348:AL348"/>
    <mergeCell ref="B349:B353"/>
    <mergeCell ref="A349:A353"/>
    <mergeCell ref="E353:AL353"/>
    <mergeCell ref="B334:B338"/>
    <mergeCell ref="A334:A338"/>
    <mergeCell ref="E338:AL338"/>
    <mergeCell ref="B339:B343"/>
    <mergeCell ref="A339:A343"/>
    <mergeCell ref="E343:AL343"/>
    <mergeCell ref="B324:B328"/>
    <mergeCell ref="A324:A328"/>
    <mergeCell ref="E328:AL328"/>
    <mergeCell ref="B329:B333"/>
    <mergeCell ref="A329:A333"/>
    <mergeCell ref="E333:AL333"/>
    <mergeCell ref="B374:B378"/>
    <mergeCell ref="A374:A378"/>
    <mergeCell ref="E378:AL378"/>
    <mergeCell ref="B379:B383"/>
    <mergeCell ref="A379:A383"/>
    <mergeCell ref="E383:AL383"/>
    <mergeCell ref="B364:B368"/>
    <mergeCell ref="A364:A368"/>
    <mergeCell ref="E368:AL368"/>
    <mergeCell ref="B369:B373"/>
    <mergeCell ref="A369:A373"/>
    <mergeCell ref="E373:AL373"/>
    <mergeCell ref="B354:B358"/>
    <mergeCell ref="A354:A358"/>
    <mergeCell ref="E358:AL358"/>
    <mergeCell ref="B359:B363"/>
    <mergeCell ref="A359:A363"/>
    <mergeCell ref="E363:AL363"/>
    <mergeCell ref="B404:B408"/>
    <mergeCell ref="A404:A408"/>
    <mergeCell ref="E408:AL408"/>
    <mergeCell ref="B409:B413"/>
    <mergeCell ref="A409:A413"/>
    <mergeCell ref="E413:AL413"/>
    <mergeCell ref="B394:B398"/>
    <mergeCell ref="A394:A398"/>
    <mergeCell ref="E398:AL398"/>
    <mergeCell ref="B399:B403"/>
    <mergeCell ref="A399:A403"/>
    <mergeCell ref="E403:AL403"/>
    <mergeCell ref="B384:B388"/>
    <mergeCell ref="A384:A388"/>
    <mergeCell ref="E388:AL388"/>
    <mergeCell ref="B389:B393"/>
    <mergeCell ref="A389:A393"/>
    <mergeCell ref="E393:AL393"/>
    <mergeCell ref="B434:B438"/>
    <mergeCell ref="A434:A438"/>
    <mergeCell ref="E438:AL438"/>
    <mergeCell ref="B439:B443"/>
    <mergeCell ref="A439:A443"/>
    <mergeCell ref="E443:AL443"/>
    <mergeCell ref="B424:B428"/>
    <mergeCell ref="A424:A428"/>
    <mergeCell ref="E428:AL428"/>
    <mergeCell ref="B429:B433"/>
    <mergeCell ref="A429:A433"/>
    <mergeCell ref="E433:AL433"/>
    <mergeCell ref="B414:B418"/>
    <mergeCell ref="A414:A418"/>
    <mergeCell ref="E418:AL418"/>
    <mergeCell ref="B419:B423"/>
    <mergeCell ref="A419:A423"/>
    <mergeCell ref="E423:AL423"/>
    <mergeCell ref="B464:B468"/>
    <mergeCell ref="A464:A468"/>
    <mergeCell ref="E468:AL468"/>
    <mergeCell ref="B469:B473"/>
    <mergeCell ref="A469:A473"/>
    <mergeCell ref="E473:AL473"/>
    <mergeCell ref="B454:B458"/>
    <mergeCell ref="A454:A458"/>
    <mergeCell ref="E458:AL458"/>
    <mergeCell ref="B459:B463"/>
    <mergeCell ref="A459:A463"/>
    <mergeCell ref="E463:AL463"/>
    <mergeCell ref="B444:B448"/>
    <mergeCell ref="A444:A448"/>
    <mergeCell ref="E448:AL448"/>
    <mergeCell ref="B449:B453"/>
    <mergeCell ref="A449:A453"/>
    <mergeCell ref="E453:AL453"/>
    <mergeCell ref="B494:B498"/>
    <mergeCell ref="A494:A498"/>
    <mergeCell ref="E498:AL498"/>
    <mergeCell ref="B499:B503"/>
    <mergeCell ref="A499:A503"/>
    <mergeCell ref="E503:AL503"/>
    <mergeCell ref="B484:B488"/>
    <mergeCell ref="A484:A488"/>
    <mergeCell ref="E488:AL488"/>
    <mergeCell ref="B489:B493"/>
    <mergeCell ref="A489:A493"/>
    <mergeCell ref="E493:AL493"/>
    <mergeCell ref="B474:B478"/>
    <mergeCell ref="A474:A478"/>
    <mergeCell ref="E478:AL478"/>
    <mergeCell ref="B479:B483"/>
    <mergeCell ref="A479:A483"/>
    <mergeCell ref="E483:AL483"/>
    <mergeCell ref="B524:B528"/>
    <mergeCell ref="A524:A528"/>
    <mergeCell ref="E528:AL528"/>
    <mergeCell ref="B529:B533"/>
    <mergeCell ref="A529:A533"/>
    <mergeCell ref="E533:AL533"/>
    <mergeCell ref="B514:B518"/>
    <mergeCell ref="A514:A518"/>
    <mergeCell ref="E518:AL518"/>
    <mergeCell ref="B519:B523"/>
    <mergeCell ref="A519:A523"/>
    <mergeCell ref="E523:AL523"/>
    <mergeCell ref="B504:B508"/>
    <mergeCell ref="A504:A508"/>
    <mergeCell ref="E508:AL508"/>
    <mergeCell ref="B509:B513"/>
    <mergeCell ref="A509:A513"/>
    <mergeCell ref="E513:AL513"/>
    <mergeCell ref="B554:B558"/>
    <mergeCell ref="A554:A558"/>
    <mergeCell ref="E558:AL558"/>
    <mergeCell ref="B559:B563"/>
    <mergeCell ref="A559:A563"/>
    <mergeCell ref="E563:AL563"/>
    <mergeCell ref="B544:B548"/>
    <mergeCell ref="A544:A548"/>
    <mergeCell ref="E548:AL548"/>
    <mergeCell ref="B549:B553"/>
    <mergeCell ref="A549:A553"/>
    <mergeCell ref="E553:AL553"/>
    <mergeCell ref="B534:B538"/>
    <mergeCell ref="A534:A538"/>
    <mergeCell ref="E538:AL538"/>
    <mergeCell ref="B539:B543"/>
    <mergeCell ref="A539:A543"/>
    <mergeCell ref="E543:AL543"/>
    <mergeCell ref="B584:B588"/>
    <mergeCell ref="A584:A588"/>
    <mergeCell ref="E588:AL588"/>
    <mergeCell ref="B589:B593"/>
    <mergeCell ref="A589:A593"/>
    <mergeCell ref="E593:AL593"/>
    <mergeCell ref="B574:B578"/>
    <mergeCell ref="A574:A578"/>
    <mergeCell ref="E578:AL578"/>
    <mergeCell ref="B579:B583"/>
    <mergeCell ref="A579:A583"/>
    <mergeCell ref="E583:AL583"/>
    <mergeCell ref="B564:B568"/>
    <mergeCell ref="A564:A568"/>
    <mergeCell ref="E568:AL568"/>
    <mergeCell ref="B569:B573"/>
    <mergeCell ref="A569:A573"/>
    <mergeCell ref="E573:AL573"/>
    <mergeCell ref="B614:B618"/>
    <mergeCell ref="A614:A618"/>
    <mergeCell ref="E618:AL618"/>
    <mergeCell ref="B619:B623"/>
    <mergeCell ref="A619:A623"/>
    <mergeCell ref="E623:AL623"/>
    <mergeCell ref="B604:B608"/>
    <mergeCell ref="A604:A608"/>
    <mergeCell ref="E608:AL608"/>
    <mergeCell ref="B609:B613"/>
    <mergeCell ref="A609:A613"/>
    <mergeCell ref="E613:AL613"/>
    <mergeCell ref="B594:B598"/>
    <mergeCell ref="A594:A598"/>
    <mergeCell ref="E598:AL598"/>
    <mergeCell ref="B599:B603"/>
    <mergeCell ref="A599:A603"/>
    <mergeCell ref="E603:AL603"/>
    <mergeCell ref="B644:B648"/>
    <mergeCell ref="A644:A648"/>
    <mergeCell ref="E648:AL648"/>
    <mergeCell ref="B649:B653"/>
    <mergeCell ref="A649:A653"/>
    <mergeCell ref="E653:AL653"/>
    <mergeCell ref="B634:B638"/>
    <mergeCell ref="A634:A638"/>
    <mergeCell ref="E638:AL638"/>
    <mergeCell ref="B639:B643"/>
    <mergeCell ref="A639:A643"/>
    <mergeCell ref="E643:AL643"/>
    <mergeCell ref="B624:B628"/>
    <mergeCell ref="A624:A628"/>
    <mergeCell ref="E628:AL628"/>
    <mergeCell ref="B629:B633"/>
    <mergeCell ref="A629:A633"/>
    <mergeCell ref="E633:AL633"/>
    <mergeCell ref="B674:B678"/>
    <mergeCell ref="A674:A678"/>
    <mergeCell ref="E678:AL678"/>
    <mergeCell ref="B679:B683"/>
    <mergeCell ref="A679:A683"/>
    <mergeCell ref="E683:AL683"/>
    <mergeCell ref="B664:B668"/>
    <mergeCell ref="A664:A668"/>
    <mergeCell ref="E668:AL668"/>
    <mergeCell ref="B669:B673"/>
    <mergeCell ref="A669:A673"/>
    <mergeCell ref="E673:AL673"/>
    <mergeCell ref="B654:B658"/>
    <mergeCell ref="A654:A658"/>
    <mergeCell ref="E658:AL658"/>
    <mergeCell ref="B659:B663"/>
    <mergeCell ref="A659:A663"/>
    <mergeCell ref="E663:AL663"/>
    <mergeCell ref="B704:B708"/>
    <mergeCell ref="A704:A708"/>
    <mergeCell ref="E708:AL708"/>
    <mergeCell ref="B709:B713"/>
    <mergeCell ref="A709:A713"/>
    <mergeCell ref="E713:AL713"/>
    <mergeCell ref="B694:B698"/>
    <mergeCell ref="A694:A698"/>
    <mergeCell ref="E698:AL698"/>
    <mergeCell ref="B699:B703"/>
    <mergeCell ref="A699:A703"/>
    <mergeCell ref="E703:AL703"/>
    <mergeCell ref="B684:B688"/>
    <mergeCell ref="A684:A688"/>
    <mergeCell ref="E688:AL688"/>
    <mergeCell ref="B689:B693"/>
    <mergeCell ref="A689:A693"/>
    <mergeCell ref="E693:AL693"/>
    <mergeCell ref="B734:B738"/>
    <mergeCell ref="A734:A738"/>
    <mergeCell ref="E738:AL738"/>
    <mergeCell ref="B739:B743"/>
    <mergeCell ref="A739:A743"/>
    <mergeCell ref="E743:AL743"/>
    <mergeCell ref="B724:B728"/>
    <mergeCell ref="A724:A728"/>
    <mergeCell ref="E728:AL728"/>
    <mergeCell ref="B729:B733"/>
    <mergeCell ref="A729:A733"/>
    <mergeCell ref="E733:AL733"/>
    <mergeCell ref="B714:B718"/>
    <mergeCell ref="A714:A718"/>
    <mergeCell ref="E718:AL718"/>
    <mergeCell ref="B719:B723"/>
    <mergeCell ref="A719:A723"/>
    <mergeCell ref="E723:AL723"/>
    <mergeCell ref="B764:B768"/>
    <mergeCell ref="A764:A768"/>
    <mergeCell ref="E768:AL768"/>
    <mergeCell ref="B769:B773"/>
    <mergeCell ref="A769:A773"/>
    <mergeCell ref="E773:AL773"/>
    <mergeCell ref="B754:B758"/>
    <mergeCell ref="A754:A758"/>
    <mergeCell ref="E758:AL758"/>
    <mergeCell ref="B759:B763"/>
    <mergeCell ref="A759:A763"/>
    <mergeCell ref="E763:AL763"/>
    <mergeCell ref="B744:B748"/>
    <mergeCell ref="A744:A748"/>
    <mergeCell ref="E748:AL748"/>
    <mergeCell ref="B749:B753"/>
    <mergeCell ref="A749:A753"/>
    <mergeCell ref="E753:AL753"/>
    <mergeCell ref="B794:B798"/>
    <mergeCell ref="A794:A798"/>
    <mergeCell ref="E798:AL798"/>
    <mergeCell ref="B799:B803"/>
    <mergeCell ref="A799:A803"/>
    <mergeCell ref="E803:AL803"/>
    <mergeCell ref="B784:B788"/>
    <mergeCell ref="A784:A788"/>
    <mergeCell ref="E788:AL788"/>
    <mergeCell ref="B789:B793"/>
    <mergeCell ref="A789:A793"/>
    <mergeCell ref="E793:AL793"/>
    <mergeCell ref="B774:B778"/>
    <mergeCell ref="A774:A778"/>
    <mergeCell ref="E778:AL778"/>
    <mergeCell ref="B779:B783"/>
    <mergeCell ref="A779:A783"/>
    <mergeCell ref="E783:AL783"/>
    <mergeCell ref="B824:B828"/>
    <mergeCell ref="A824:A828"/>
    <mergeCell ref="E828:AL828"/>
    <mergeCell ref="B829:B833"/>
    <mergeCell ref="A829:A833"/>
    <mergeCell ref="E833:AL833"/>
    <mergeCell ref="B814:B818"/>
    <mergeCell ref="A814:A818"/>
    <mergeCell ref="E818:AL818"/>
    <mergeCell ref="B819:B823"/>
    <mergeCell ref="A819:A823"/>
    <mergeCell ref="E823:AL823"/>
    <mergeCell ref="B804:B808"/>
    <mergeCell ref="A804:A808"/>
    <mergeCell ref="E808:AL808"/>
    <mergeCell ref="B809:B813"/>
    <mergeCell ref="A809:A813"/>
    <mergeCell ref="E813:AL813"/>
    <mergeCell ref="B854:B858"/>
    <mergeCell ref="A854:A858"/>
    <mergeCell ref="E858:AL858"/>
    <mergeCell ref="B859:B863"/>
    <mergeCell ref="A859:A863"/>
    <mergeCell ref="E863:AL863"/>
    <mergeCell ref="B844:B848"/>
    <mergeCell ref="A844:A848"/>
    <mergeCell ref="E848:AL848"/>
    <mergeCell ref="B849:B853"/>
    <mergeCell ref="A849:A853"/>
    <mergeCell ref="E853:AL853"/>
    <mergeCell ref="B834:B838"/>
    <mergeCell ref="A834:A838"/>
    <mergeCell ref="E838:AL838"/>
    <mergeCell ref="B839:B843"/>
    <mergeCell ref="A839:A843"/>
    <mergeCell ref="E843:AL843"/>
    <mergeCell ref="B884:B888"/>
    <mergeCell ref="A884:A888"/>
    <mergeCell ref="E888:AL888"/>
    <mergeCell ref="B889:B893"/>
    <mergeCell ref="A889:A893"/>
    <mergeCell ref="E893:AL893"/>
    <mergeCell ref="B874:B878"/>
    <mergeCell ref="A874:A878"/>
    <mergeCell ref="E878:AL878"/>
    <mergeCell ref="B879:B883"/>
    <mergeCell ref="A879:A883"/>
    <mergeCell ref="E883:AL883"/>
    <mergeCell ref="B864:B868"/>
    <mergeCell ref="A864:A868"/>
    <mergeCell ref="E868:AL868"/>
    <mergeCell ref="B869:B873"/>
    <mergeCell ref="A869:A873"/>
    <mergeCell ref="E873:AL873"/>
    <mergeCell ref="B914:B918"/>
    <mergeCell ref="A914:A918"/>
    <mergeCell ref="E918:AL918"/>
    <mergeCell ref="B919:B923"/>
    <mergeCell ref="A919:A923"/>
    <mergeCell ref="E923:AL923"/>
    <mergeCell ref="B904:B908"/>
    <mergeCell ref="A904:A908"/>
    <mergeCell ref="E908:AL908"/>
    <mergeCell ref="B909:B913"/>
    <mergeCell ref="A909:A913"/>
    <mergeCell ref="E913:AL913"/>
    <mergeCell ref="B894:B898"/>
    <mergeCell ref="A894:A898"/>
    <mergeCell ref="E898:AL898"/>
    <mergeCell ref="B899:B903"/>
    <mergeCell ref="A899:A903"/>
    <mergeCell ref="E903:AL903"/>
    <mergeCell ref="B944:B948"/>
    <mergeCell ref="A944:A948"/>
    <mergeCell ref="E948:AL948"/>
    <mergeCell ref="B949:B953"/>
    <mergeCell ref="A949:A953"/>
    <mergeCell ref="E953:AL953"/>
    <mergeCell ref="B934:B938"/>
    <mergeCell ref="A934:A938"/>
    <mergeCell ref="E938:AL938"/>
    <mergeCell ref="B939:B943"/>
    <mergeCell ref="A939:A943"/>
    <mergeCell ref="E943:AL943"/>
    <mergeCell ref="B924:B928"/>
    <mergeCell ref="A924:A928"/>
    <mergeCell ref="E928:AL928"/>
    <mergeCell ref="B929:B933"/>
    <mergeCell ref="A929:A933"/>
    <mergeCell ref="E933:AL933"/>
    <mergeCell ref="B974:B978"/>
    <mergeCell ref="A974:A978"/>
    <mergeCell ref="E978:AL978"/>
    <mergeCell ref="B979:B983"/>
    <mergeCell ref="A979:A983"/>
    <mergeCell ref="E983:AL983"/>
    <mergeCell ref="B964:B968"/>
    <mergeCell ref="A964:A968"/>
    <mergeCell ref="E968:AL968"/>
    <mergeCell ref="B969:B973"/>
    <mergeCell ref="A969:A973"/>
    <mergeCell ref="E973:AL973"/>
    <mergeCell ref="B954:B958"/>
    <mergeCell ref="A954:A958"/>
    <mergeCell ref="E958:AL958"/>
    <mergeCell ref="B959:B963"/>
    <mergeCell ref="A959:A963"/>
    <mergeCell ref="E963:AL963"/>
    <mergeCell ref="B1004:B1008"/>
    <mergeCell ref="A1004:A1008"/>
    <mergeCell ref="E1008:AL1008"/>
    <mergeCell ref="B1009:B1013"/>
    <mergeCell ref="A1009:A1013"/>
    <mergeCell ref="E1013:AL1013"/>
    <mergeCell ref="B994:B998"/>
    <mergeCell ref="A994:A998"/>
    <mergeCell ref="E998:AL998"/>
    <mergeCell ref="B999:B1003"/>
    <mergeCell ref="A999:A1003"/>
    <mergeCell ref="E1003:AL1003"/>
    <mergeCell ref="B984:B988"/>
    <mergeCell ref="A984:A988"/>
    <mergeCell ref="E988:AL988"/>
    <mergeCell ref="B989:B993"/>
    <mergeCell ref="A989:A993"/>
    <mergeCell ref="E993:AL993"/>
    <mergeCell ref="B1034:B1038"/>
    <mergeCell ref="A1034:A1038"/>
    <mergeCell ref="E1038:AL1038"/>
    <mergeCell ref="B1039:B1043"/>
    <mergeCell ref="A1039:A1043"/>
    <mergeCell ref="E1043:AL1043"/>
    <mergeCell ref="B1024:B1028"/>
    <mergeCell ref="A1024:A1028"/>
    <mergeCell ref="E1028:AL1028"/>
    <mergeCell ref="B1029:B1033"/>
    <mergeCell ref="A1029:A1033"/>
    <mergeCell ref="E1033:AL1033"/>
    <mergeCell ref="B1014:B1018"/>
    <mergeCell ref="A1014:A1018"/>
    <mergeCell ref="E1018:AL1018"/>
    <mergeCell ref="B1019:B1023"/>
    <mergeCell ref="A1019:A1023"/>
    <mergeCell ref="E1023:AL1023"/>
    <mergeCell ref="B1064:B1068"/>
    <mergeCell ref="A1064:A1068"/>
    <mergeCell ref="E1068:AL1068"/>
    <mergeCell ref="B1069:B1073"/>
    <mergeCell ref="A1069:A1073"/>
    <mergeCell ref="E1073:AL1073"/>
    <mergeCell ref="B1054:B1058"/>
    <mergeCell ref="A1054:A1058"/>
    <mergeCell ref="E1058:AL1058"/>
    <mergeCell ref="B1059:B1063"/>
    <mergeCell ref="A1059:A1063"/>
    <mergeCell ref="E1063:AL1063"/>
    <mergeCell ref="B1044:B1048"/>
    <mergeCell ref="A1044:A1048"/>
    <mergeCell ref="E1048:AL1048"/>
    <mergeCell ref="B1049:B1053"/>
    <mergeCell ref="A1049:A1053"/>
    <mergeCell ref="E1053:AL1053"/>
    <mergeCell ref="B1094:B1098"/>
    <mergeCell ref="A1094:A1098"/>
    <mergeCell ref="E1098:AL1098"/>
    <mergeCell ref="B1099:B1103"/>
    <mergeCell ref="A1099:A1103"/>
    <mergeCell ref="E1103:AL1103"/>
    <mergeCell ref="B1084:B1088"/>
    <mergeCell ref="A1084:A1088"/>
    <mergeCell ref="E1088:AL1088"/>
    <mergeCell ref="B1089:B1093"/>
    <mergeCell ref="A1089:A1093"/>
    <mergeCell ref="E1093:AL1093"/>
    <mergeCell ref="B1074:B1078"/>
    <mergeCell ref="A1074:A1078"/>
    <mergeCell ref="E1078:AL1078"/>
    <mergeCell ref="B1079:B1083"/>
    <mergeCell ref="A1079:A1083"/>
    <mergeCell ref="E1083:AL1083"/>
    <mergeCell ref="B1124:B1128"/>
    <mergeCell ref="A1124:A1128"/>
    <mergeCell ref="E1128:AL1128"/>
    <mergeCell ref="B1129:B1133"/>
    <mergeCell ref="A1129:A1133"/>
    <mergeCell ref="E1133:AL1133"/>
    <mergeCell ref="B1114:B1118"/>
    <mergeCell ref="A1114:A1118"/>
    <mergeCell ref="E1118:AL1118"/>
    <mergeCell ref="B1119:B1123"/>
    <mergeCell ref="A1119:A1123"/>
    <mergeCell ref="E1123:AL1123"/>
    <mergeCell ref="B1104:B1108"/>
    <mergeCell ref="A1104:A1108"/>
    <mergeCell ref="E1108:AL1108"/>
    <mergeCell ref="B1109:B1113"/>
    <mergeCell ref="A1109:A1113"/>
    <mergeCell ref="E1113:AL1113"/>
    <mergeCell ref="B1154:B1158"/>
    <mergeCell ref="A1154:A1158"/>
    <mergeCell ref="E1158:AL1158"/>
    <mergeCell ref="B1159:B1163"/>
    <mergeCell ref="A1159:A1163"/>
    <mergeCell ref="E1163:AL1163"/>
    <mergeCell ref="B1144:B1148"/>
    <mergeCell ref="A1144:A1148"/>
    <mergeCell ref="E1148:AL1148"/>
    <mergeCell ref="B1149:B1153"/>
    <mergeCell ref="A1149:A1153"/>
    <mergeCell ref="E1153:AL1153"/>
    <mergeCell ref="B1134:B1138"/>
    <mergeCell ref="A1134:A1138"/>
    <mergeCell ref="E1138:AL1138"/>
    <mergeCell ref="B1139:B1143"/>
    <mergeCell ref="A1139:A1143"/>
    <mergeCell ref="E1143:AL1143"/>
    <mergeCell ref="B1184:B1188"/>
    <mergeCell ref="A1184:A1188"/>
    <mergeCell ref="E1188:AL1188"/>
    <mergeCell ref="B1189:B1193"/>
    <mergeCell ref="A1189:A1193"/>
    <mergeCell ref="E1193:AL1193"/>
    <mergeCell ref="B1174:B1178"/>
    <mergeCell ref="A1174:A1178"/>
    <mergeCell ref="E1178:AL1178"/>
    <mergeCell ref="B1179:B1183"/>
    <mergeCell ref="A1179:A1183"/>
    <mergeCell ref="E1183:AL1183"/>
    <mergeCell ref="B1164:B1168"/>
    <mergeCell ref="A1164:A1168"/>
    <mergeCell ref="E1168:AL1168"/>
    <mergeCell ref="B1169:B1173"/>
    <mergeCell ref="A1169:A1173"/>
    <mergeCell ref="E1173:AL1173"/>
    <mergeCell ref="B1214:B1218"/>
    <mergeCell ref="A1214:A1218"/>
    <mergeCell ref="E1218:AL1218"/>
    <mergeCell ref="B1219:B1223"/>
    <mergeCell ref="A1219:A1223"/>
    <mergeCell ref="E1223:AL1223"/>
    <mergeCell ref="B1204:B1208"/>
    <mergeCell ref="A1204:A1208"/>
    <mergeCell ref="E1208:AL1208"/>
    <mergeCell ref="B1209:B1213"/>
    <mergeCell ref="A1209:A1213"/>
    <mergeCell ref="E1213:AL1213"/>
    <mergeCell ref="B1194:B1198"/>
    <mergeCell ref="A1194:A1198"/>
    <mergeCell ref="E1198:AL1198"/>
    <mergeCell ref="B1199:B1203"/>
    <mergeCell ref="A1199:A1203"/>
    <mergeCell ref="E1203:AL1203"/>
    <mergeCell ref="B1244:B1248"/>
    <mergeCell ref="A1244:A1248"/>
    <mergeCell ref="E1248:AL1248"/>
    <mergeCell ref="B1249:B1253"/>
    <mergeCell ref="A1249:A1253"/>
    <mergeCell ref="E1253:AL1253"/>
    <mergeCell ref="B1234:B1238"/>
    <mergeCell ref="A1234:A1238"/>
    <mergeCell ref="E1238:AL1238"/>
    <mergeCell ref="B1239:B1243"/>
    <mergeCell ref="A1239:A1243"/>
    <mergeCell ref="E1243:AL1243"/>
    <mergeCell ref="B1224:B1228"/>
    <mergeCell ref="A1224:A1228"/>
    <mergeCell ref="E1228:AL1228"/>
    <mergeCell ref="B1229:B1233"/>
    <mergeCell ref="A1229:A1233"/>
    <mergeCell ref="E1233:AL1233"/>
    <mergeCell ref="B1274:B1278"/>
    <mergeCell ref="A1274:A1278"/>
    <mergeCell ref="E1278:AL1278"/>
    <mergeCell ref="B1279:B1283"/>
    <mergeCell ref="A1279:A1283"/>
    <mergeCell ref="E1283:AL1283"/>
    <mergeCell ref="B1264:B1268"/>
    <mergeCell ref="A1264:A1268"/>
    <mergeCell ref="E1268:AL1268"/>
    <mergeCell ref="B1269:B1273"/>
    <mergeCell ref="A1269:A1273"/>
    <mergeCell ref="E1273:AL1273"/>
    <mergeCell ref="B1254:B1258"/>
    <mergeCell ref="A1254:A1258"/>
    <mergeCell ref="E1258:AL1258"/>
    <mergeCell ref="B1259:B1263"/>
    <mergeCell ref="A1259:A1263"/>
    <mergeCell ref="E1263:AL1263"/>
    <mergeCell ref="B1304:B1308"/>
    <mergeCell ref="A1304:A1308"/>
    <mergeCell ref="E1308:AL1308"/>
    <mergeCell ref="B1309:B1313"/>
    <mergeCell ref="A1309:A1313"/>
    <mergeCell ref="E1313:AL1313"/>
    <mergeCell ref="B1294:B1298"/>
    <mergeCell ref="A1294:A1298"/>
    <mergeCell ref="E1298:AL1298"/>
    <mergeCell ref="B1299:B1303"/>
    <mergeCell ref="A1299:A1303"/>
    <mergeCell ref="E1303:AL1303"/>
    <mergeCell ref="B1284:B1288"/>
    <mergeCell ref="A1284:A1288"/>
    <mergeCell ref="E1288:AL1288"/>
    <mergeCell ref="B1289:B1293"/>
    <mergeCell ref="A1289:A1293"/>
    <mergeCell ref="E1293:AL1293"/>
    <mergeCell ref="B1334:B1338"/>
    <mergeCell ref="A1334:A1338"/>
    <mergeCell ref="E1338:AL1338"/>
    <mergeCell ref="B1339:B1343"/>
    <mergeCell ref="A1339:A1343"/>
    <mergeCell ref="E1343:AL1343"/>
    <mergeCell ref="B1324:B1328"/>
    <mergeCell ref="A1324:A1328"/>
    <mergeCell ref="E1328:AL1328"/>
    <mergeCell ref="B1329:B1333"/>
    <mergeCell ref="A1329:A1333"/>
    <mergeCell ref="E1333:AL1333"/>
    <mergeCell ref="B1314:B1318"/>
    <mergeCell ref="A1314:A1318"/>
    <mergeCell ref="E1318:AL1318"/>
    <mergeCell ref="B1319:B1323"/>
    <mergeCell ref="A1319:A1323"/>
    <mergeCell ref="E1323:AL1323"/>
    <mergeCell ref="B1364:B1368"/>
    <mergeCell ref="A1364:A1368"/>
    <mergeCell ref="E1368:AL1368"/>
    <mergeCell ref="B1369:B1373"/>
    <mergeCell ref="A1369:A1373"/>
    <mergeCell ref="E1373:AL1373"/>
    <mergeCell ref="B1354:B1358"/>
    <mergeCell ref="A1354:A1358"/>
    <mergeCell ref="E1358:AL1358"/>
    <mergeCell ref="B1359:B1363"/>
    <mergeCell ref="A1359:A1363"/>
    <mergeCell ref="E1363:AL1363"/>
    <mergeCell ref="B1344:B1348"/>
    <mergeCell ref="A1344:A1348"/>
    <mergeCell ref="E1348:AL1348"/>
    <mergeCell ref="B1349:B1353"/>
    <mergeCell ref="A1349:A1353"/>
    <mergeCell ref="E1353:AL1353"/>
    <mergeCell ref="B1394:B1398"/>
    <mergeCell ref="A1394:A1398"/>
    <mergeCell ref="E1398:AL1398"/>
    <mergeCell ref="B1399:B1403"/>
    <mergeCell ref="A1399:A1403"/>
    <mergeCell ref="E1403:AL1403"/>
    <mergeCell ref="B1384:B1388"/>
    <mergeCell ref="A1384:A1388"/>
    <mergeCell ref="E1388:AL1388"/>
    <mergeCell ref="B1389:B1393"/>
    <mergeCell ref="A1389:A1393"/>
    <mergeCell ref="E1393:AL1393"/>
    <mergeCell ref="B1374:B1378"/>
    <mergeCell ref="A1374:A1378"/>
    <mergeCell ref="E1378:AL1378"/>
    <mergeCell ref="B1379:B1383"/>
    <mergeCell ref="A1379:A1383"/>
    <mergeCell ref="E1383:AL1383"/>
    <mergeCell ref="B1424:B1428"/>
    <mergeCell ref="A1424:A1428"/>
    <mergeCell ref="E1428:AL1428"/>
    <mergeCell ref="B1429:B1433"/>
    <mergeCell ref="A1429:A1433"/>
    <mergeCell ref="E1433:AL1433"/>
    <mergeCell ref="B1414:B1418"/>
    <mergeCell ref="A1414:A1418"/>
    <mergeCell ref="E1418:AL1418"/>
    <mergeCell ref="B1419:B1423"/>
    <mergeCell ref="A1419:A1423"/>
    <mergeCell ref="E1423:AL1423"/>
    <mergeCell ref="B1404:B1408"/>
    <mergeCell ref="A1404:A1408"/>
    <mergeCell ref="E1408:AL1408"/>
    <mergeCell ref="B1409:B1413"/>
    <mergeCell ref="A1409:A1413"/>
    <mergeCell ref="E1413:AL1413"/>
    <mergeCell ref="B1454:B1458"/>
    <mergeCell ref="A1454:A1458"/>
    <mergeCell ref="E1458:AL1458"/>
    <mergeCell ref="B1459:B1463"/>
    <mergeCell ref="A1459:A1463"/>
    <mergeCell ref="E1463:AL1463"/>
    <mergeCell ref="B1444:B1448"/>
    <mergeCell ref="A1444:A1448"/>
    <mergeCell ref="E1448:AL1448"/>
    <mergeCell ref="B1449:B1453"/>
    <mergeCell ref="A1449:A1453"/>
    <mergeCell ref="E1453:AL1453"/>
    <mergeCell ref="B1434:B1438"/>
    <mergeCell ref="A1434:A1438"/>
    <mergeCell ref="E1438:AL1438"/>
    <mergeCell ref="B1439:B1443"/>
    <mergeCell ref="A1439:A1443"/>
    <mergeCell ref="E1443:AL1443"/>
    <mergeCell ref="B1484:B1488"/>
    <mergeCell ref="A1484:A1488"/>
    <mergeCell ref="E1488:AL1488"/>
    <mergeCell ref="B1489:B1493"/>
    <mergeCell ref="A1489:A1493"/>
    <mergeCell ref="E1493:AL1493"/>
    <mergeCell ref="B1474:B1478"/>
    <mergeCell ref="A1474:A1478"/>
    <mergeCell ref="E1478:AL1478"/>
    <mergeCell ref="B1479:B1483"/>
    <mergeCell ref="A1479:A1483"/>
    <mergeCell ref="E1483:AL1483"/>
    <mergeCell ref="B1464:B1468"/>
    <mergeCell ref="A1464:A1468"/>
    <mergeCell ref="E1468:AL1468"/>
    <mergeCell ref="B1469:B1473"/>
    <mergeCell ref="A1469:A1473"/>
    <mergeCell ref="E1473:AL1473"/>
    <mergeCell ref="B1514:B1518"/>
    <mergeCell ref="A1514:A1518"/>
    <mergeCell ref="E1518:AL1518"/>
    <mergeCell ref="B1519:B1523"/>
    <mergeCell ref="A1519:A1523"/>
    <mergeCell ref="E1523:AL1523"/>
    <mergeCell ref="B1504:B1508"/>
    <mergeCell ref="A1504:A1508"/>
    <mergeCell ref="E1508:AL1508"/>
    <mergeCell ref="B1509:B1513"/>
    <mergeCell ref="A1509:A1513"/>
    <mergeCell ref="E1513:AL1513"/>
    <mergeCell ref="B1494:B1498"/>
    <mergeCell ref="A1494:A1498"/>
    <mergeCell ref="E1498:AL1498"/>
    <mergeCell ref="B1499:B1503"/>
    <mergeCell ref="A1499:A1503"/>
    <mergeCell ref="E1503:AL1503"/>
    <mergeCell ref="B1544:B1548"/>
    <mergeCell ref="A1544:A1548"/>
    <mergeCell ref="E1548:AL1548"/>
    <mergeCell ref="B1549:B1553"/>
    <mergeCell ref="A1549:A1553"/>
    <mergeCell ref="E1553:AL1553"/>
    <mergeCell ref="B1534:B1538"/>
    <mergeCell ref="A1534:A1538"/>
    <mergeCell ref="E1538:AL1538"/>
    <mergeCell ref="B1539:B1543"/>
    <mergeCell ref="A1539:A1543"/>
    <mergeCell ref="E1543:AL1543"/>
    <mergeCell ref="B1524:B1528"/>
    <mergeCell ref="A1524:A1528"/>
    <mergeCell ref="E1528:AL1528"/>
    <mergeCell ref="B1529:B1533"/>
    <mergeCell ref="A1529:A1533"/>
    <mergeCell ref="E1533:AL1533"/>
    <mergeCell ref="B1574:B1578"/>
    <mergeCell ref="A1574:A1578"/>
    <mergeCell ref="E1578:AL1578"/>
    <mergeCell ref="B1579:B1583"/>
    <mergeCell ref="A1579:A1583"/>
    <mergeCell ref="E1583:AL1583"/>
    <mergeCell ref="B1564:B1568"/>
    <mergeCell ref="A1564:A1568"/>
    <mergeCell ref="E1568:AL1568"/>
    <mergeCell ref="B1569:B1573"/>
    <mergeCell ref="A1569:A1573"/>
    <mergeCell ref="E1573:AL1573"/>
    <mergeCell ref="B1554:B1558"/>
    <mergeCell ref="A1554:A1558"/>
    <mergeCell ref="E1558:AL1558"/>
    <mergeCell ref="B1559:B1563"/>
    <mergeCell ref="A1559:A1563"/>
    <mergeCell ref="E1563:AL1563"/>
    <mergeCell ref="B1604:B1608"/>
    <mergeCell ref="A1604:A1608"/>
    <mergeCell ref="E1608:AL1608"/>
    <mergeCell ref="B1609:B1613"/>
    <mergeCell ref="A1609:A1613"/>
    <mergeCell ref="E1613:AL1613"/>
    <mergeCell ref="B1594:B1598"/>
    <mergeCell ref="A1594:A1598"/>
    <mergeCell ref="E1598:AL1598"/>
    <mergeCell ref="B1599:B1603"/>
    <mergeCell ref="A1599:A1603"/>
    <mergeCell ref="E1603:AL1603"/>
    <mergeCell ref="B1584:B1588"/>
    <mergeCell ref="A1584:A1588"/>
    <mergeCell ref="E1588:AL1588"/>
    <mergeCell ref="B1589:B1593"/>
    <mergeCell ref="A1589:A1593"/>
    <mergeCell ref="E1593:AL1593"/>
    <mergeCell ref="B1634:B1638"/>
    <mergeCell ref="A1634:A1638"/>
    <mergeCell ref="E1638:AL1638"/>
    <mergeCell ref="B1639:B1643"/>
    <mergeCell ref="A1639:A1643"/>
    <mergeCell ref="E1643:AL1643"/>
    <mergeCell ref="B1624:B1628"/>
    <mergeCell ref="A1624:A1628"/>
    <mergeCell ref="E1628:AL1628"/>
    <mergeCell ref="B1629:B1633"/>
    <mergeCell ref="A1629:A1633"/>
    <mergeCell ref="E1633:AL1633"/>
    <mergeCell ref="B1614:B1618"/>
    <mergeCell ref="A1614:A1618"/>
    <mergeCell ref="E1618:AL1618"/>
    <mergeCell ref="B1619:B1623"/>
    <mergeCell ref="A1619:A1623"/>
    <mergeCell ref="E1623:AL1623"/>
    <mergeCell ref="B1664:B1668"/>
    <mergeCell ref="A1664:A1668"/>
    <mergeCell ref="E1668:AL1668"/>
    <mergeCell ref="B1669:B1673"/>
    <mergeCell ref="A1669:A1673"/>
    <mergeCell ref="E1673:AL1673"/>
    <mergeCell ref="B1654:B1658"/>
    <mergeCell ref="A1654:A1658"/>
    <mergeCell ref="E1658:AL1658"/>
    <mergeCell ref="B1659:B1663"/>
    <mergeCell ref="A1659:A1663"/>
    <mergeCell ref="E1663:AL1663"/>
    <mergeCell ref="B1644:B1648"/>
    <mergeCell ref="A1644:A1648"/>
    <mergeCell ref="E1648:AL1648"/>
    <mergeCell ref="B1649:B1653"/>
    <mergeCell ref="A1649:A1653"/>
    <mergeCell ref="E1653:AL1653"/>
    <mergeCell ref="B1694:B1698"/>
    <mergeCell ref="A1694:A1698"/>
    <mergeCell ref="E1698:AL1698"/>
    <mergeCell ref="B1699:B1703"/>
    <mergeCell ref="A1699:A1703"/>
    <mergeCell ref="E1703:AL1703"/>
    <mergeCell ref="B1684:B1688"/>
    <mergeCell ref="A1684:A1688"/>
    <mergeCell ref="E1688:AL1688"/>
    <mergeCell ref="B1689:B1693"/>
    <mergeCell ref="A1689:A1693"/>
    <mergeCell ref="E1693:AL1693"/>
    <mergeCell ref="B1674:B1678"/>
    <mergeCell ref="A1674:A1678"/>
    <mergeCell ref="E1678:AL1678"/>
    <mergeCell ref="B1679:B1683"/>
    <mergeCell ref="A1679:A1683"/>
    <mergeCell ref="E1683:AL1683"/>
    <mergeCell ref="B1724:B1728"/>
    <mergeCell ref="A1724:A1728"/>
    <mergeCell ref="E1728:AL1728"/>
    <mergeCell ref="B1729:B1733"/>
    <mergeCell ref="A1729:A1733"/>
    <mergeCell ref="E1733:AL1733"/>
    <mergeCell ref="B1714:B1718"/>
    <mergeCell ref="A1714:A1718"/>
    <mergeCell ref="E1718:AL1718"/>
    <mergeCell ref="B1719:B1723"/>
    <mergeCell ref="A1719:A1723"/>
    <mergeCell ref="E1723:AL1723"/>
    <mergeCell ref="B1704:B1708"/>
    <mergeCell ref="A1704:A1708"/>
    <mergeCell ref="E1708:AL1708"/>
    <mergeCell ref="B1709:B1713"/>
    <mergeCell ref="A1709:A1713"/>
    <mergeCell ref="E1713:AL1713"/>
    <mergeCell ref="B1754:B1758"/>
    <mergeCell ref="A1754:A1758"/>
    <mergeCell ref="E1758:AL1758"/>
    <mergeCell ref="B1759:B1763"/>
    <mergeCell ref="A1759:A1763"/>
    <mergeCell ref="E1763:AL1763"/>
    <mergeCell ref="B1744:B1748"/>
    <mergeCell ref="A1744:A1748"/>
    <mergeCell ref="E1748:AL1748"/>
    <mergeCell ref="B1749:B1753"/>
    <mergeCell ref="A1749:A1753"/>
    <mergeCell ref="E1753:AL1753"/>
    <mergeCell ref="B1734:B1738"/>
    <mergeCell ref="A1734:A1738"/>
    <mergeCell ref="E1738:AL1738"/>
    <mergeCell ref="B1739:B1743"/>
    <mergeCell ref="A1739:A1743"/>
    <mergeCell ref="E1743:AL1743"/>
    <mergeCell ref="B1784:B1788"/>
    <mergeCell ref="A1784:A1788"/>
    <mergeCell ref="E1788:AL1788"/>
    <mergeCell ref="B1789:B1793"/>
    <mergeCell ref="A1789:A1793"/>
    <mergeCell ref="E1793:AL1793"/>
    <mergeCell ref="B1774:B1778"/>
    <mergeCell ref="A1774:A1778"/>
    <mergeCell ref="E1778:AL1778"/>
    <mergeCell ref="B1779:B1783"/>
    <mergeCell ref="A1779:A1783"/>
    <mergeCell ref="E1783:AL1783"/>
    <mergeCell ref="B1764:B1768"/>
    <mergeCell ref="A1764:A1768"/>
    <mergeCell ref="E1768:AL1768"/>
    <mergeCell ref="B1769:B1773"/>
    <mergeCell ref="A1769:A1773"/>
    <mergeCell ref="E1773:AL1773"/>
    <mergeCell ref="B1814:B1818"/>
    <mergeCell ref="A1814:A1818"/>
    <mergeCell ref="E1818:AL1818"/>
    <mergeCell ref="B1819:B1823"/>
    <mergeCell ref="A1819:A1823"/>
    <mergeCell ref="E1823:AL1823"/>
    <mergeCell ref="B1804:B1808"/>
    <mergeCell ref="A1804:A1808"/>
    <mergeCell ref="E1808:AL1808"/>
    <mergeCell ref="B1809:B1813"/>
    <mergeCell ref="A1809:A1813"/>
    <mergeCell ref="E1813:AL1813"/>
    <mergeCell ref="B1794:B1798"/>
    <mergeCell ref="A1794:A1798"/>
    <mergeCell ref="E1798:AL1798"/>
    <mergeCell ref="B1799:B1803"/>
    <mergeCell ref="A1799:A1803"/>
    <mergeCell ref="E1803:AL1803"/>
    <mergeCell ref="B1844:B1848"/>
    <mergeCell ref="A1844:A1848"/>
    <mergeCell ref="E1848:AL1848"/>
    <mergeCell ref="B1849:B1853"/>
    <mergeCell ref="A1849:A1853"/>
    <mergeCell ref="E1853:AL1853"/>
    <mergeCell ref="B1834:B1838"/>
    <mergeCell ref="A1834:A1838"/>
    <mergeCell ref="E1838:AL1838"/>
    <mergeCell ref="B1839:B1843"/>
    <mergeCell ref="A1839:A1843"/>
    <mergeCell ref="E1843:AL1843"/>
    <mergeCell ref="B1824:B1828"/>
    <mergeCell ref="A1824:A1828"/>
    <mergeCell ref="E1828:AL1828"/>
    <mergeCell ref="B1829:B1833"/>
    <mergeCell ref="A1829:A1833"/>
    <mergeCell ref="E1833:AL1833"/>
    <mergeCell ref="B1874:B1878"/>
    <mergeCell ref="A1874:A1878"/>
    <mergeCell ref="E1878:AL1878"/>
    <mergeCell ref="B1879:B1883"/>
    <mergeCell ref="A1879:A1883"/>
    <mergeCell ref="E1883:AL1883"/>
    <mergeCell ref="B1864:B1868"/>
    <mergeCell ref="A1864:A1868"/>
    <mergeCell ref="E1868:AL1868"/>
    <mergeCell ref="B1869:B1873"/>
    <mergeCell ref="A1869:A1873"/>
    <mergeCell ref="E1873:AL1873"/>
    <mergeCell ref="B1854:B1858"/>
    <mergeCell ref="A1854:A1858"/>
    <mergeCell ref="E1858:AL1858"/>
    <mergeCell ref="B1859:B1863"/>
    <mergeCell ref="A1859:A1863"/>
    <mergeCell ref="E1863:AL1863"/>
    <mergeCell ref="B1904:B1908"/>
    <mergeCell ref="A1904:A1908"/>
    <mergeCell ref="E1908:AL1908"/>
    <mergeCell ref="B1909:B1913"/>
    <mergeCell ref="A1909:A1913"/>
    <mergeCell ref="E1913:AL1913"/>
    <mergeCell ref="B1894:B1898"/>
    <mergeCell ref="A1894:A1898"/>
    <mergeCell ref="E1898:AL1898"/>
    <mergeCell ref="B1899:B1903"/>
    <mergeCell ref="A1899:A1903"/>
    <mergeCell ref="E1903:AL1903"/>
    <mergeCell ref="B1884:B1888"/>
    <mergeCell ref="A1884:A1888"/>
    <mergeCell ref="E1888:AL1888"/>
    <mergeCell ref="B1889:B1893"/>
    <mergeCell ref="A1889:A1893"/>
    <mergeCell ref="E1893:AL1893"/>
    <mergeCell ref="B1934:B1938"/>
    <mergeCell ref="A1934:A1938"/>
    <mergeCell ref="E1938:AL1938"/>
    <mergeCell ref="B1939:B1943"/>
    <mergeCell ref="A1939:A1943"/>
    <mergeCell ref="E1943:AL1943"/>
    <mergeCell ref="B1924:B1928"/>
    <mergeCell ref="A1924:A1928"/>
    <mergeCell ref="E1928:AL1928"/>
    <mergeCell ref="B1929:B1933"/>
    <mergeCell ref="A1929:A1933"/>
    <mergeCell ref="E1933:AL1933"/>
    <mergeCell ref="B1914:B1918"/>
    <mergeCell ref="A1914:A1918"/>
    <mergeCell ref="E1918:AL1918"/>
    <mergeCell ref="B1919:B1923"/>
    <mergeCell ref="A1919:A1923"/>
    <mergeCell ref="E1923:AL1923"/>
    <mergeCell ref="B1964:B1968"/>
    <mergeCell ref="A1964:A1968"/>
    <mergeCell ref="E1968:AL1968"/>
    <mergeCell ref="B1969:B1973"/>
    <mergeCell ref="A1969:A1973"/>
    <mergeCell ref="E1973:AL1973"/>
    <mergeCell ref="B1954:B1958"/>
    <mergeCell ref="A1954:A1958"/>
    <mergeCell ref="E1958:AL1958"/>
    <mergeCell ref="B1959:B1963"/>
    <mergeCell ref="A1959:A1963"/>
    <mergeCell ref="E1963:AL1963"/>
    <mergeCell ref="B1944:B1948"/>
    <mergeCell ref="A1944:A1948"/>
    <mergeCell ref="E1948:AL1948"/>
    <mergeCell ref="B1949:B1953"/>
    <mergeCell ref="A1949:A1953"/>
    <mergeCell ref="E1953:AL1953"/>
    <mergeCell ref="B1994:B1998"/>
    <mergeCell ref="A1994:A1998"/>
    <mergeCell ref="E1998:AL1998"/>
    <mergeCell ref="B1999:B2003"/>
    <mergeCell ref="A1999:A2003"/>
    <mergeCell ref="E2003:AL2003"/>
    <mergeCell ref="B1984:B1988"/>
    <mergeCell ref="A1984:A1988"/>
    <mergeCell ref="E1988:AL1988"/>
    <mergeCell ref="B1989:B1993"/>
    <mergeCell ref="A1989:A1993"/>
    <mergeCell ref="E1993:AL1993"/>
    <mergeCell ref="B1974:B1978"/>
    <mergeCell ref="A1974:A1978"/>
    <mergeCell ref="E1978:AL1978"/>
    <mergeCell ref="B1979:B1983"/>
    <mergeCell ref="A1979:A1983"/>
    <mergeCell ref="E1983:AL1983"/>
    <mergeCell ref="B2024:B2028"/>
    <mergeCell ref="A2024:A2028"/>
    <mergeCell ref="E2028:AL2028"/>
    <mergeCell ref="B2029:B2033"/>
    <mergeCell ref="A2029:A2033"/>
    <mergeCell ref="E2033:AL2033"/>
    <mergeCell ref="B2014:B2018"/>
    <mergeCell ref="A2014:A2018"/>
    <mergeCell ref="E2018:AL2018"/>
    <mergeCell ref="B2019:B2023"/>
    <mergeCell ref="A2019:A2023"/>
    <mergeCell ref="E2023:AL2023"/>
    <mergeCell ref="B2004:B2008"/>
    <mergeCell ref="A2004:A2008"/>
    <mergeCell ref="E2008:AL2008"/>
    <mergeCell ref="B2009:B2013"/>
    <mergeCell ref="A2009:A2013"/>
    <mergeCell ref="E2013:AL2013"/>
    <mergeCell ref="B2064:B2068"/>
    <mergeCell ref="A2064:A2068"/>
    <mergeCell ref="E2068:AL2068"/>
    <mergeCell ref="B2054:B2058"/>
    <mergeCell ref="A2054:A2058"/>
    <mergeCell ref="E2058:AL2058"/>
    <mergeCell ref="B2059:B2063"/>
    <mergeCell ref="A2059:A2063"/>
    <mergeCell ref="E2063:AL2063"/>
    <mergeCell ref="B2044:B2048"/>
    <mergeCell ref="A2044:A2048"/>
    <mergeCell ref="E2048:AL2048"/>
    <mergeCell ref="B2049:B2053"/>
    <mergeCell ref="A2049:A2053"/>
    <mergeCell ref="E2053:AL2053"/>
    <mergeCell ref="B2034:B2038"/>
    <mergeCell ref="A2034:A2038"/>
    <mergeCell ref="E2038:AL2038"/>
    <mergeCell ref="B2039:B2043"/>
    <mergeCell ref="A2039:A2043"/>
    <mergeCell ref="E2043:AL2043"/>
  </mergeCells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16265"/>
  <sheetViews>
    <sheetView workbookViewId="0">
      <selection activeCell="M9" sqref="M9:AP9"/>
    </sheetView>
  </sheetViews>
  <sheetFormatPr defaultRowHeight="15.75"/>
  <sheetData>
    <row r="1" spans="1:65">
      <c r="A1" t="s">
        <v>0</v>
      </c>
      <c r="B1" t="s">
        <v>1</v>
      </c>
    </row>
    <row r="2" spans="1:65">
      <c r="A2" t="s">
        <v>2</v>
      </c>
      <c r="B2">
        <v>20220114</v>
      </c>
      <c r="C2" s="1">
        <v>0.78407407407407403</v>
      </c>
      <c r="I2" t="s">
        <v>3</v>
      </c>
    </row>
    <row r="3" spans="1:65">
      <c r="A3" t="s">
        <v>4</v>
      </c>
      <c r="B3" t="s">
        <v>5</v>
      </c>
    </row>
    <row r="4" spans="1:65">
      <c r="A4" t="s">
        <v>6</v>
      </c>
      <c r="B4" t="s">
        <v>7</v>
      </c>
      <c r="M4" s="2">
        <v>44571</v>
      </c>
      <c r="N4" s="2">
        <v>44578</v>
      </c>
      <c r="O4" s="2">
        <v>44585</v>
      </c>
      <c r="P4" s="2">
        <v>44592</v>
      </c>
      <c r="Q4" s="2">
        <v>44599</v>
      </c>
      <c r="R4" s="2">
        <v>44606</v>
      </c>
      <c r="S4" s="2">
        <v>44613</v>
      </c>
      <c r="T4" s="2">
        <v>44620</v>
      </c>
      <c r="U4" s="2">
        <v>44627</v>
      </c>
      <c r="V4" s="2">
        <v>44634</v>
      </c>
      <c r="W4" s="2">
        <v>44641</v>
      </c>
      <c r="X4" s="2">
        <v>44648</v>
      </c>
      <c r="Y4" s="2">
        <v>44655</v>
      </c>
      <c r="Z4" s="2">
        <v>44662</v>
      </c>
      <c r="AA4" s="2">
        <v>44669</v>
      </c>
      <c r="AB4" s="2">
        <v>44676</v>
      </c>
      <c r="AC4" s="2">
        <v>44683</v>
      </c>
      <c r="AD4" s="2">
        <v>44690</v>
      </c>
      <c r="AE4" s="2">
        <v>44697</v>
      </c>
      <c r="AF4" s="2">
        <v>44704</v>
      </c>
      <c r="AG4" s="2">
        <v>44711</v>
      </c>
      <c r="AH4" s="2">
        <v>44718</v>
      </c>
      <c r="AI4" s="2">
        <v>44725</v>
      </c>
      <c r="AJ4" s="2">
        <v>44732</v>
      </c>
      <c r="AK4" s="2">
        <v>44739</v>
      </c>
      <c r="AL4" s="2">
        <v>44746</v>
      </c>
      <c r="AM4" s="2">
        <v>44753</v>
      </c>
      <c r="AN4" s="2">
        <v>44760</v>
      </c>
      <c r="AO4" s="2">
        <v>44767</v>
      </c>
      <c r="AP4" s="2">
        <v>44774</v>
      </c>
      <c r="AQ4" s="2">
        <v>44781</v>
      </c>
      <c r="AR4" s="2">
        <v>44788</v>
      </c>
      <c r="AS4" s="2">
        <v>44795</v>
      </c>
      <c r="AT4" s="2">
        <v>44802</v>
      </c>
      <c r="AU4" s="2">
        <v>44809</v>
      </c>
      <c r="AV4" s="2">
        <v>44816</v>
      </c>
      <c r="AW4" s="2">
        <v>44823</v>
      </c>
      <c r="AX4" s="2">
        <v>44830</v>
      </c>
      <c r="AY4" s="2">
        <v>44837</v>
      </c>
      <c r="AZ4" s="2">
        <v>44844</v>
      </c>
      <c r="BA4" s="2">
        <v>44851</v>
      </c>
      <c r="BB4" s="2">
        <v>44858</v>
      </c>
      <c r="BC4" s="2">
        <v>44865</v>
      </c>
      <c r="BD4" s="2">
        <v>44872</v>
      </c>
      <c r="BE4" s="2">
        <v>44879</v>
      </c>
      <c r="BF4" s="2">
        <v>44886</v>
      </c>
      <c r="BG4" s="2">
        <v>44893</v>
      </c>
      <c r="BH4" s="2">
        <v>44900</v>
      </c>
      <c r="BI4" s="2">
        <v>44907</v>
      </c>
      <c r="BJ4" s="2">
        <v>44914</v>
      </c>
      <c r="BK4" s="2">
        <v>44921</v>
      </c>
      <c r="BL4" s="2">
        <v>44563</v>
      </c>
    </row>
    <row r="5" spans="1:65">
      <c r="A5" t="s">
        <v>8</v>
      </c>
      <c r="B5" t="s">
        <v>9</v>
      </c>
      <c r="C5" t="s">
        <v>10</v>
      </c>
      <c r="D5" t="s">
        <v>11</v>
      </c>
      <c r="E5" t="s">
        <v>12</v>
      </c>
      <c r="F5" t="s">
        <v>13</v>
      </c>
      <c r="G5" t="s">
        <v>14</v>
      </c>
      <c r="H5" t="s">
        <v>15</v>
      </c>
      <c r="I5" t="s">
        <v>16</v>
      </c>
      <c r="J5" t="s">
        <v>17</v>
      </c>
      <c r="K5" t="s">
        <v>18</v>
      </c>
      <c r="L5" t="s">
        <v>19</v>
      </c>
      <c r="M5" t="s">
        <v>20</v>
      </c>
      <c r="N5" t="s">
        <v>21</v>
      </c>
      <c r="O5" t="s">
        <v>22</v>
      </c>
      <c r="P5" t="s">
        <v>23</v>
      </c>
      <c r="Q5" t="s">
        <v>24</v>
      </c>
      <c r="R5" t="s">
        <v>25</v>
      </c>
      <c r="S5" t="s">
        <v>26</v>
      </c>
      <c r="T5" t="s">
        <v>27</v>
      </c>
      <c r="U5" t="s">
        <v>28</v>
      </c>
      <c r="V5" t="s">
        <v>29</v>
      </c>
      <c r="W5" t="s">
        <v>30</v>
      </c>
      <c r="X5" t="s">
        <v>31</v>
      </c>
      <c r="Y5" t="s">
        <v>32</v>
      </c>
      <c r="Z5" t="s">
        <v>33</v>
      </c>
      <c r="AA5" t="s">
        <v>34</v>
      </c>
      <c r="AB5" t="s">
        <v>35</v>
      </c>
      <c r="AC5" t="s">
        <v>36</v>
      </c>
      <c r="AD5" t="s">
        <v>37</v>
      </c>
      <c r="AE5" t="s">
        <v>38</v>
      </c>
      <c r="AF5" t="s">
        <v>39</v>
      </c>
      <c r="AG5" t="s">
        <v>40</v>
      </c>
      <c r="AH5" t="s">
        <v>41</v>
      </c>
      <c r="AI5" t="s">
        <v>42</v>
      </c>
      <c r="AJ5" t="s">
        <v>43</v>
      </c>
      <c r="AK5" t="s">
        <v>44</v>
      </c>
      <c r="AL5" t="s">
        <v>45</v>
      </c>
      <c r="AM5" t="s">
        <v>46</v>
      </c>
      <c r="AN5" t="s">
        <v>47</v>
      </c>
      <c r="AO5" t="s">
        <v>48</v>
      </c>
      <c r="AP5" t="s">
        <v>49</v>
      </c>
      <c r="AQ5" t="s">
        <v>50</v>
      </c>
      <c r="AR5" t="s">
        <v>51</v>
      </c>
      <c r="AS5" t="s">
        <v>52</v>
      </c>
      <c r="AT5" t="s">
        <v>53</v>
      </c>
      <c r="AU5" t="s">
        <v>54</v>
      </c>
      <c r="AV5" t="s">
        <v>55</v>
      </c>
      <c r="AW5" t="s">
        <v>56</v>
      </c>
      <c r="AX5" t="s">
        <v>57</v>
      </c>
      <c r="AY5" t="s">
        <v>58</v>
      </c>
      <c r="AZ5" t="s">
        <v>59</v>
      </c>
      <c r="BA5" t="s">
        <v>60</v>
      </c>
      <c r="BB5" t="s">
        <v>61</v>
      </c>
      <c r="BC5" t="s">
        <v>62</v>
      </c>
      <c r="BD5" t="s">
        <v>63</v>
      </c>
      <c r="BE5" t="s">
        <v>64</v>
      </c>
      <c r="BF5" t="s">
        <v>65</v>
      </c>
      <c r="BG5" t="s">
        <v>66</v>
      </c>
      <c r="BH5" t="s">
        <v>67</v>
      </c>
      <c r="BI5" t="s">
        <v>68</v>
      </c>
      <c r="BJ5" t="s">
        <v>69</v>
      </c>
      <c r="BK5" t="s">
        <v>70</v>
      </c>
      <c r="BL5" t="s">
        <v>71</v>
      </c>
    </row>
    <row r="6" spans="1:65">
      <c r="A6">
        <v>1</v>
      </c>
      <c r="B6" t="s">
        <v>72</v>
      </c>
      <c r="C6" t="s">
        <v>73</v>
      </c>
      <c r="D6" t="s">
        <v>74</v>
      </c>
      <c r="E6" t="s">
        <v>75</v>
      </c>
      <c r="F6">
        <v>56</v>
      </c>
      <c r="G6" t="s">
        <v>76</v>
      </c>
      <c r="H6" t="s">
        <v>77</v>
      </c>
      <c r="I6">
        <v>1</v>
      </c>
      <c r="J6" t="s">
        <v>78</v>
      </c>
      <c r="K6">
        <v>134471</v>
      </c>
      <c r="BM6" t="s">
        <v>79</v>
      </c>
    </row>
    <row r="7" spans="1:65">
      <c r="B7" t="s">
        <v>80</v>
      </c>
      <c r="C7" t="s">
        <v>81</v>
      </c>
      <c r="I7">
        <v>1</v>
      </c>
      <c r="J7" t="s">
        <v>82</v>
      </c>
      <c r="M7">
        <v>52342</v>
      </c>
      <c r="N7">
        <v>30901</v>
      </c>
      <c r="O7">
        <v>42476</v>
      </c>
      <c r="P7">
        <v>398</v>
      </c>
      <c r="R7">
        <v>5505</v>
      </c>
      <c r="S7">
        <v>50707</v>
      </c>
      <c r="T7">
        <v>146902</v>
      </c>
      <c r="U7">
        <v>46107</v>
      </c>
      <c r="V7">
        <v>898</v>
      </c>
      <c r="W7">
        <v>82433</v>
      </c>
      <c r="X7">
        <v>123132</v>
      </c>
      <c r="Y7">
        <v>19496</v>
      </c>
      <c r="Z7">
        <v>9566</v>
      </c>
      <c r="AA7">
        <v>77648</v>
      </c>
      <c r="AB7">
        <v>108062</v>
      </c>
      <c r="AC7">
        <v>22521</v>
      </c>
      <c r="AD7">
        <v>19882</v>
      </c>
      <c r="AE7">
        <v>3518</v>
      </c>
      <c r="AF7">
        <v>75623</v>
      </c>
      <c r="AG7">
        <v>85154</v>
      </c>
      <c r="AH7">
        <v>12106</v>
      </c>
      <c r="AI7">
        <v>12928</v>
      </c>
      <c r="AJ7">
        <v>50878</v>
      </c>
      <c r="AK7">
        <v>47400</v>
      </c>
      <c r="AL7">
        <v>23166</v>
      </c>
      <c r="AM7">
        <v>9242</v>
      </c>
      <c r="AN7">
        <v>8373</v>
      </c>
      <c r="AO7">
        <v>59418</v>
      </c>
      <c r="AP7">
        <v>52988</v>
      </c>
      <c r="AQ7">
        <v>31925</v>
      </c>
      <c r="AR7">
        <v>21192</v>
      </c>
      <c r="AS7">
        <v>63444</v>
      </c>
      <c r="AT7">
        <v>54067</v>
      </c>
      <c r="AU7">
        <v>49977</v>
      </c>
      <c r="AV7">
        <v>32836</v>
      </c>
      <c r="AW7">
        <v>83418</v>
      </c>
      <c r="AX7">
        <v>60209</v>
      </c>
      <c r="AY7">
        <v>42340</v>
      </c>
      <c r="AZ7">
        <v>14244</v>
      </c>
      <c r="BA7">
        <v>14650</v>
      </c>
      <c r="BB7">
        <v>67230</v>
      </c>
      <c r="BC7">
        <v>49082</v>
      </c>
      <c r="BD7">
        <v>3998</v>
      </c>
      <c r="BE7">
        <v>95338</v>
      </c>
      <c r="BF7">
        <v>85012</v>
      </c>
      <c r="BG7">
        <v>22596</v>
      </c>
      <c r="BH7">
        <v>18902</v>
      </c>
      <c r="BI7">
        <v>26270</v>
      </c>
      <c r="BJ7">
        <v>55422</v>
      </c>
      <c r="BK7">
        <v>13060</v>
      </c>
      <c r="BL7">
        <v>9466</v>
      </c>
      <c r="BM7" t="s">
        <v>83</v>
      </c>
    </row>
    <row r="8" spans="1:65">
      <c r="B8" t="s">
        <v>84</v>
      </c>
      <c r="C8" t="s">
        <v>85</v>
      </c>
      <c r="I8">
        <v>1</v>
      </c>
      <c r="J8" t="s">
        <v>86</v>
      </c>
      <c r="M8">
        <v>52342</v>
      </c>
      <c r="N8">
        <v>83243</v>
      </c>
      <c r="O8">
        <v>125719</v>
      </c>
      <c r="P8">
        <v>126117</v>
      </c>
      <c r="Q8">
        <v>126117</v>
      </c>
      <c r="R8">
        <v>131622</v>
      </c>
      <c r="S8">
        <v>182329</v>
      </c>
      <c r="T8">
        <v>329231</v>
      </c>
      <c r="U8">
        <v>375338</v>
      </c>
      <c r="V8">
        <v>376236</v>
      </c>
      <c r="W8">
        <v>458669</v>
      </c>
      <c r="X8">
        <v>581801</v>
      </c>
      <c r="Y8">
        <v>601297</v>
      </c>
      <c r="Z8">
        <v>610863</v>
      </c>
      <c r="AA8">
        <v>688511</v>
      </c>
      <c r="AB8">
        <v>796573</v>
      </c>
      <c r="AC8">
        <v>819094</v>
      </c>
      <c r="AD8">
        <v>838976</v>
      </c>
      <c r="AE8">
        <v>842494</v>
      </c>
      <c r="AF8">
        <v>918117</v>
      </c>
      <c r="AG8">
        <v>1003271</v>
      </c>
      <c r="AH8">
        <v>1015377</v>
      </c>
      <c r="AI8">
        <v>1028305</v>
      </c>
      <c r="AJ8">
        <v>1079183</v>
      </c>
      <c r="AK8">
        <v>1126583</v>
      </c>
      <c r="AL8">
        <v>1149749</v>
      </c>
      <c r="AM8">
        <v>1158991</v>
      </c>
      <c r="AN8">
        <v>1167364</v>
      </c>
      <c r="AO8">
        <v>1226782</v>
      </c>
      <c r="AP8">
        <v>1279770</v>
      </c>
      <c r="AQ8">
        <v>1311695</v>
      </c>
      <c r="AR8">
        <v>1332887</v>
      </c>
      <c r="AS8">
        <v>1396331</v>
      </c>
      <c r="AT8">
        <v>1450398</v>
      </c>
      <c r="AU8">
        <v>1500375</v>
      </c>
      <c r="AV8">
        <v>1533211</v>
      </c>
      <c r="AW8">
        <v>1616629</v>
      </c>
      <c r="AX8">
        <v>1676838</v>
      </c>
      <c r="AY8">
        <v>1719178</v>
      </c>
      <c r="AZ8">
        <v>1733422</v>
      </c>
      <c r="BA8">
        <v>1748072</v>
      </c>
      <c r="BB8">
        <v>1815302</v>
      </c>
      <c r="BC8">
        <v>1864384</v>
      </c>
      <c r="BD8">
        <v>1868382</v>
      </c>
      <c r="BE8">
        <v>1963720</v>
      </c>
      <c r="BF8">
        <v>2048732</v>
      </c>
      <c r="BG8">
        <v>2071328</v>
      </c>
      <c r="BH8">
        <v>2090230</v>
      </c>
      <c r="BI8">
        <v>2116500</v>
      </c>
      <c r="BJ8">
        <v>2171922</v>
      </c>
      <c r="BK8">
        <v>2184982</v>
      </c>
      <c r="BL8">
        <v>2194448</v>
      </c>
      <c r="BM8" t="s">
        <v>87</v>
      </c>
    </row>
    <row r="9" spans="1:65">
      <c r="B9" t="s">
        <v>88</v>
      </c>
      <c r="C9" t="s">
        <v>89</v>
      </c>
      <c r="I9">
        <v>1</v>
      </c>
      <c r="J9" t="s">
        <v>90</v>
      </c>
      <c r="N9">
        <v>71000</v>
      </c>
      <c r="Q9">
        <v>67000</v>
      </c>
      <c r="T9">
        <v>52000</v>
      </c>
      <c r="U9">
        <v>8000</v>
      </c>
      <c r="W9">
        <v>17000</v>
      </c>
    </row>
    <row r="10" spans="1:65">
      <c r="B10" t="s">
        <v>91</v>
      </c>
      <c r="C10" t="s">
        <v>92</v>
      </c>
      <c r="I10">
        <v>1</v>
      </c>
      <c r="J10" t="s">
        <v>93</v>
      </c>
      <c r="M10">
        <v>134471</v>
      </c>
      <c r="N10">
        <v>205471</v>
      </c>
      <c r="O10">
        <v>205471</v>
      </c>
      <c r="P10">
        <v>205471</v>
      </c>
      <c r="Q10">
        <v>272471</v>
      </c>
      <c r="R10">
        <v>272471</v>
      </c>
      <c r="S10">
        <v>272471</v>
      </c>
      <c r="T10">
        <v>324471</v>
      </c>
      <c r="U10">
        <v>332471</v>
      </c>
      <c r="V10">
        <v>332471</v>
      </c>
      <c r="W10">
        <v>349471</v>
      </c>
      <c r="X10">
        <v>349471</v>
      </c>
      <c r="Y10">
        <v>349471</v>
      </c>
      <c r="Z10">
        <v>349471</v>
      </c>
      <c r="AA10">
        <v>349471</v>
      </c>
      <c r="AB10">
        <v>349471</v>
      </c>
      <c r="AC10">
        <v>349471</v>
      </c>
      <c r="AD10">
        <v>349471</v>
      </c>
      <c r="AE10">
        <v>349471</v>
      </c>
      <c r="AF10">
        <v>349471</v>
      </c>
      <c r="AG10">
        <v>349471</v>
      </c>
      <c r="AH10">
        <v>349471</v>
      </c>
      <c r="AI10">
        <v>349471</v>
      </c>
      <c r="AJ10">
        <v>349471</v>
      </c>
      <c r="AK10">
        <v>349471</v>
      </c>
      <c r="AL10">
        <v>349471</v>
      </c>
      <c r="AM10">
        <v>349471</v>
      </c>
      <c r="AN10">
        <v>349471</v>
      </c>
      <c r="AO10">
        <v>349471</v>
      </c>
      <c r="AP10">
        <v>349471</v>
      </c>
      <c r="AQ10">
        <v>349471</v>
      </c>
      <c r="AR10">
        <v>349471</v>
      </c>
      <c r="AS10">
        <v>349471</v>
      </c>
      <c r="AT10">
        <v>349471</v>
      </c>
      <c r="AU10">
        <v>349471</v>
      </c>
      <c r="AV10">
        <v>349471</v>
      </c>
      <c r="AW10">
        <v>349471</v>
      </c>
      <c r="AX10">
        <v>349471</v>
      </c>
      <c r="AY10">
        <v>349471</v>
      </c>
      <c r="AZ10">
        <v>349471</v>
      </c>
      <c r="BA10">
        <v>349471</v>
      </c>
      <c r="BB10">
        <v>349471</v>
      </c>
      <c r="BC10">
        <v>349471</v>
      </c>
      <c r="BD10">
        <v>349471</v>
      </c>
      <c r="BE10">
        <v>349471</v>
      </c>
      <c r="BF10">
        <v>349471</v>
      </c>
      <c r="BG10">
        <v>349471</v>
      </c>
      <c r="BH10">
        <v>349471</v>
      </c>
      <c r="BI10">
        <v>349471</v>
      </c>
      <c r="BJ10">
        <v>349471</v>
      </c>
      <c r="BK10">
        <v>349471</v>
      </c>
      <c r="BL10">
        <v>349471</v>
      </c>
    </row>
    <row r="11" spans="1:65">
      <c r="B11" t="s">
        <v>94</v>
      </c>
      <c r="C11" t="s">
        <v>95</v>
      </c>
      <c r="I11">
        <v>1</v>
      </c>
      <c r="J11" t="s">
        <v>96</v>
      </c>
      <c r="M11">
        <v>82129</v>
      </c>
      <c r="N11">
        <v>122228</v>
      </c>
      <c r="O11">
        <v>79752</v>
      </c>
      <c r="P11">
        <v>79354</v>
      </c>
      <c r="Q11">
        <v>146354</v>
      </c>
      <c r="R11">
        <v>140849</v>
      </c>
      <c r="S11">
        <v>90142</v>
      </c>
      <c r="T11">
        <v>-4760</v>
      </c>
      <c r="U11">
        <v>-42867</v>
      </c>
      <c r="V11">
        <v>-43765</v>
      </c>
      <c r="W11">
        <v>-109198</v>
      </c>
      <c r="X11">
        <v>-232330</v>
      </c>
      <c r="Y11">
        <v>-251826</v>
      </c>
      <c r="Z11">
        <v>-261392</v>
      </c>
      <c r="AA11">
        <v>-339040</v>
      </c>
      <c r="AB11">
        <v>-447102</v>
      </c>
      <c r="AC11">
        <v>-469623</v>
      </c>
      <c r="AD11">
        <v>-489505</v>
      </c>
      <c r="AE11">
        <v>-493023</v>
      </c>
      <c r="AF11">
        <v>-568646</v>
      </c>
      <c r="AG11">
        <v>-653800</v>
      </c>
      <c r="AH11">
        <v>-665906</v>
      </c>
      <c r="AI11">
        <v>-678834</v>
      </c>
      <c r="AJ11">
        <v>-729712</v>
      </c>
      <c r="AK11">
        <v>-777112</v>
      </c>
      <c r="AL11">
        <v>-800278</v>
      </c>
      <c r="AM11">
        <v>-809520</v>
      </c>
      <c r="AN11">
        <v>-817893</v>
      </c>
      <c r="AO11">
        <v>-877311</v>
      </c>
      <c r="AP11">
        <v>-930299</v>
      </c>
      <c r="AQ11">
        <v>-962224</v>
      </c>
      <c r="AR11">
        <v>-983416</v>
      </c>
      <c r="AS11">
        <v>-1046860</v>
      </c>
      <c r="AT11">
        <v>-1100927</v>
      </c>
      <c r="AU11">
        <v>-1150904</v>
      </c>
      <c r="AV11">
        <v>-1183740</v>
      </c>
      <c r="AW11">
        <v>-1267158</v>
      </c>
      <c r="AX11">
        <v>-1327367</v>
      </c>
      <c r="AY11">
        <v>-1369707</v>
      </c>
      <c r="AZ11">
        <v>-1383951</v>
      </c>
      <c r="BA11">
        <v>-1398601</v>
      </c>
      <c r="BB11">
        <v>-1465831</v>
      </c>
      <c r="BC11">
        <v>-1514913</v>
      </c>
      <c r="BD11">
        <v>-1518911</v>
      </c>
      <c r="BE11">
        <v>-1614249</v>
      </c>
      <c r="BF11">
        <v>-1699261</v>
      </c>
      <c r="BG11">
        <v>-1721857</v>
      </c>
      <c r="BH11">
        <v>-1740759</v>
      </c>
      <c r="BI11">
        <v>-1767029</v>
      </c>
      <c r="BJ11">
        <v>-1822451</v>
      </c>
      <c r="BK11">
        <v>-1835511</v>
      </c>
      <c r="BL11">
        <v>-1844977</v>
      </c>
    </row>
    <row r="12" spans="1:65">
      <c r="B12" t="s">
        <v>97</v>
      </c>
      <c r="C12" t="s">
        <v>98</v>
      </c>
      <c r="I12">
        <v>1</v>
      </c>
    </row>
    <row r="13" spans="1:65">
      <c r="B13" t="s">
        <v>99</v>
      </c>
      <c r="C13" t="s">
        <v>100</v>
      </c>
      <c r="I13">
        <v>1</v>
      </c>
    </row>
    <row r="14" spans="1:65">
      <c r="B14" t="s">
        <v>101</v>
      </c>
      <c r="C14" t="s">
        <v>102</v>
      </c>
      <c r="I14">
        <v>1</v>
      </c>
    </row>
    <row r="15" spans="1:65">
      <c r="B15" t="s">
        <v>103</v>
      </c>
      <c r="C15" t="s">
        <v>104</v>
      </c>
      <c r="I15">
        <v>1</v>
      </c>
    </row>
    <row r="16" spans="1:65">
      <c r="B16" t="s">
        <v>105</v>
      </c>
      <c r="C16" t="s">
        <v>106</v>
      </c>
      <c r="I16">
        <v>1</v>
      </c>
    </row>
    <row r="17" spans="2:9">
      <c r="B17" t="s">
        <v>107</v>
      </c>
      <c r="C17" t="s">
        <v>108</v>
      </c>
      <c r="I17">
        <v>1</v>
      </c>
    </row>
    <row r="18" spans="2:9">
      <c r="B18" t="s">
        <v>109</v>
      </c>
      <c r="C18" t="s">
        <v>110</v>
      </c>
      <c r="I18">
        <v>1</v>
      </c>
    </row>
    <row r="19" spans="2:9">
      <c r="B19" t="s">
        <v>111</v>
      </c>
      <c r="C19" t="s">
        <v>112</v>
      </c>
      <c r="I19">
        <v>1</v>
      </c>
    </row>
    <row r="20" spans="2:9">
      <c r="B20" t="s">
        <v>113</v>
      </c>
      <c r="C20" t="s">
        <v>114</v>
      </c>
      <c r="I20">
        <v>1</v>
      </c>
    </row>
    <row r="21" spans="2:9">
      <c r="B21" t="s">
        <v>115</v>
      </c>
      <c r="C21" t="s">
        <v>116</v>
      </c>
      <c r="I21">
        <v>1</v>
      </c>
    </row>
    <row r="22" spans="2:9">
      <c r="B22" t="s">
        <v>117</v>
      </c>
      <c r="C22" t="s">
        <v>118</v>
      </c>
      <c r="I22">
        <v>1</v>
      </c>
    </row>
    <row r="23" spans="2:9">
      <c r="B23" t="s">
        <v>119</v>
      </c>
      <c r="C23" t="s">
        <v>98</v>
      </c>
      <c r="I23">
        <v>1</v>
      </c>
    </row>
    <row r="24" spans="2:9">
      <c r="B24" t="s">
        <v>120</v>
      </c>
      <c r="C24" t="s">
        <v>121</v>
      </c>
      <c r="I24">
        <v>1</v>
      </c>
    </row>
    <row r="25" spans="2:9">
      <c r="B25" t="s">
        <v>122</v>
      </c>
      <c r="C25" t="s">
        <v>123</v>
      </c>
      <c r="I25">
        <v>1</v>
      </c>
    </row>
    <row r="26" spans="2:9">
      <c r="B26" t="s">
        <v>124</v>
      </c>
      <c r="C26" t="s">
        <v>125</v>
      </c>
      <c r="I26">
        <v>1</v>
      </c>
    </row>
    <row r="27" spans="2:9">
      <c r="B27" t="s">
        <v>126</v>
      </c>
      <c r="C27" t="s">
        <v>127</v>
      </c>
      <c r="I27">
        <v>1</v>
      </c>
    </row>
    <row r="28" spans="2:9">
      <c r="B28" t="s">
        <v>128</v>
      </c>
      <c r="C28" t="s">
        <v>129</v>
      </c>
      <c r="I28">
        <v>1</v>
      </c>
    </row>
    <row r="29" spans="2:9">
      <c r="B29" t="s">
        <v>130</v>
      </c>
      <c r="C29" t="s">
        <v>131</v>
      </c>
      <c r="I29">
        <v>2</v>
      </c>
    </row>
    <row r="30" spans="2:9">
      <c r="B30" t="s">
        <v>132</v>
      </c>
      <c r="C30" t="s">
        <v>133</v>
      </c>
      <c r="I30">
        <v>2</v>
      </c>
    </row>
    <row r="31" spans="2:9">
      <c r="B31" t="s">
        <v>134</v>
      </c>
      <c r="C31" t="s">
        <v>135</v>
      </c>
      <c r="I31">
        <v>2</v>
      </c>
    </row>
    <row r="32" spans="2:9">
      <c r="B32" t="s">
        <v>136</v>
      </c>
      <c r="C32" t="s">
        <v>137</v>
      </c>
      <c r="I32">
        <v>2</v>
      </c>
    </row>
    <row r="33" spans="2:9">
      <c r="B33" t="s">
        <v>138</v>
      </c>
      <c r="C33" t="s">
        <v>139</v>
      </c>
      <c r="I33">
        <v>2</v>
      </c>
    </row>
    <row r="34" spans="2:9">
      <c r="B34" t="s">
        <v>140</v>
      </c>
      <c r="C34" t="s">
        <v>141</v>
      </c>
      <c r="I34">
        <v>2</v>
      </c>
    </row>
    <row r="35" spans="2:9">
      <c r="B35" t="s">
        <v>142</v>
      </c>
      <c r="C35" t="s">
        <v>143</v>
      </c>
      <c r="I35">
        <v>2</v>
      </c>
    </row>
    <row r="36" spans="2:9">
      <c r="B36" t="s">
        <v>144</v>
      </c>
      <c r="C36" t="s">
        <v>145</v>
      </c>
      <c r="I36">
        <v>2</v>
      </c>
    </row>
    <row r="37" spans="2:9">
      <c r="B37" t="s">
        <v>146</v>
      </c>
      <c r="C37" t="s">
        <v>147</v>
      </c>
      <c r="I37">
        <v>2</v>
      </c>
    </row>
    <row r="38" spans="2:9">
      <c r="B38" t="s">
        <v>148</v>
      </c>
      <c r="C38" t="s">
        <v>149</v>
      </c>
      <c r="I38">
        <v>2</v>
      </c>
    </row>
    <row r="39" spans="2:9">
      <c r="B39" t="s">
        <v>150</v>
      </c>
      <c r="C39" t="s">
        <v>151</v>
      </c>
      <c r="I39">
        <v>2</v>
      </c>
    </row>
    <row r="40" spans="2:9">
      <c r="B40" t="s">
        <v>152</v>
      </c>
      <c r="C40" t="s">
        <v>153</v>
      </c>
      <c r="I40">
        <v>2</v>
      </c>
    </row>
    <row r="41" spans="2:9">
      <c r="B41" t="s">
        <v>154</v>
      </c>
      <c r="C41" t="s">
        <v>155</v>
      </c>
      <c r="I41">
        <v>2</v>
      </c>
    </row>
    <row r="42" spans="2:9">
      <c r="B42" t="s">
        <v>156</v>
      </c>
      <c r="C42" t="s">
        <v>157</v>
      </c>
      <c r="I42">
        <v>2</v>
      </c>
    </row>
    <row r="43" spans="2:9">
      <c r="B43" t="s">
        <v>158</v>
      </c>
      <c r="C43" t="s">
        <v>159</v>
      </c>
      <c r="I43">
        <v>2</v>
      </c>
    </row>
    <row r="44" spans="2:9">
      <c r="B44" t="s">
        <v>160</v>
      </c>
      <c r="C44" t="s">
        <v>161</v>
      </c>
      <c r="I44">
        <v>2</v>
      </c>
    </row>
    <row r="45" spans="2:9">
      <c r="B45" t="s">
        <v>162</v>
      </c>
      <c r="C45" t="s">
        <v>145</v>
      </c>
      <c r="I45">
        <v>2</v>
      </c>
    </row>
    <row r="46" spans="2:9">
      <c r="B46" t="s">
        <v>163</v>
      </c>
      <c r="C46" t="s">
        <v>164</v>
      </c>
      <c r="I46">
        <v>2</v>
      </c>
    </row>
    <row r="47" spans="2:9">
      <c r="B47" t="s">
        <v>165</v>
      </c>
      <c r="C47" t="s">
        <v>166</v>
      </c>
      <c r="I47">
        <v>2</v>
      </c>
    </row>
    <row r="48" spans="2:9">
      <c r="B48" t="s">
        <v>167</v>
      </c>
      <c r="C48" t="s">
        <v>135</v>
      </c>
      <c r="I48">
        <v>2</v>
      </c>
    </row>
    <row r="49" spans="2:9">
      <c r="B49" t="s">
        <v>168</v>
      </c>
      <c r="C49" t="s">
        <v>169</v>
      </c>
      <c r="I49">
        <v>2</v>
      </c>
    </row>
    <row r="50" spans="2:9">
      <c r="B50" t="s">
        <v>170</v>
      </c>
      <c r="C50" t="s">
        <v>171</v>
      </c>
      <c r="I50">
        <v>2</v>
      </c>
    </row>
    <row r="51" spans="2:9">
      <c r="B51" t="s">
        <v>172</v>
      </c>
      <c r="C51" t="s">
        <v>173</v>
      </c>
      <c r="I51">
        <v>2</v>
      </c>
    </row>
    <row r="52" spans="2:9">
      <c r="B52" t="s">
        <v>174</v>
      </c>
      <c r="C52" t="s">
        <v>175</v>
      </c>
      <c r="I52">
        <v>2</v>
      </c>
    </row>
    <row r="53" spans="2:9">
      <c r="B53" t="s">
        <v>176</v>
      </c>
      <c r="C53" t="s">
        <v>177</v>
      </c>
      <c r="I53">
        <v>2</v>
      </c>
    </row>
    <row r="54" spans="2:9">
      <c r="B54" t="s">
        <v>178</v>
      </c>
      <c r="C54" t="s">
        <v>179</v>
      </c>
      <c r="I54">
        <v>3</v>
      </c>
    </row>
    <row r="55" spans="2:9">
      <c r="B55" t="s">
        <v>180</v>
      </c>
      <c r="C55" t="s">
        <v>181</v>
      </c>
      <c r="I55">
        <v>3</v>
      </c>
    </row>
    <row r="56" spans="2:9">
      <c r="B56" t="s">
        <v>182</v>
      </c>
      <c r="C56" t="s">
        <v>183</v>
      </c>
      <c r="I56">
        <v>3</v>
      </c>
    </row>
    <row r="57" spans="2:9">
      <c r="B57" t="s">
        <v>184</v>
      </c>
      <c r="C57" t="s">
        <v>185</v>
      </c>
      <c r="I57">
        <v>3</v>
      </c>
    </row>
    <row r="58" spans="2:9">
      <c r="B58" t="s">
        <v>186</v>
      </c>
      <c r="C58" t="s">
        <v>187</v>
      </c>
      <c r="I58">
        <v>3</v>
      </c>
    </row>
    <row r="59" spans="2:9">
      <c r="B59" t="s">
        <v>188</v>
      </c>
      <c r="C59" t="s">
        <v>189</v>
      </c>
      <c r="I59">
        <v>3</v>
      </c>
    </row>
    <row r="60" spans="2:9">
      <c r="B60" t="s">
        <v>190</v>
      </c>
      <c r="C60" t="s">
        <v>189</v>
      </c>
      <c r="I60">
        <v>3</v>
      </c>
    </row>
    <row r="61" spans="2:9">
      <c r="B61" t="s">
        <v>191</v>
      </c>
      <c r="C61" t="s">
        <v>192</v>
      </c>
      <c r="I61">
        <v>3</v>
      </c>
    </row>
    <row r="62" spans="2:9">
      <c r="B62" t="s">
        <v>193</v>
      </c>
      <c r="C62" t="s">
        <v>183</v>
      </c>
      <c r="I62">
        <v>3</v>
      </c>
    </row>
    <row r="63" spans="2:9">
      <c r="B63" t="s">
        <v>194</v>
      </c>
      <c r="C63" t="s">
        <v>195</v>
      </c>
      <c r="I63">
        <v>3</v>
      </c>
    </row>
    <row r="64" spans="2:9">
      <c r="B64" t="s">
        <v>196</v>
      </c>
      <c r="C64" t="s">
        <v>197</v>
      </c>
      <c r="I64">
        <v>3</v>
      </c>
    </row>
    <row r="65" spans="1:65">
      <c r="B65" t="s">
        <v>198</v>
      </c>
      <c r="C65" t="s">
        <v>192</v>
      </c>
      <c r="I65">
        <v>3</v>
      </c>
    </row>
    <row r="66" spans="1:65">
      <c r="B66" t="s">
        <v>199</v>
      </c>
      <c r="C66" t="s">
        <v>200</v>
      </c>
      <c r="I66">
        <v>3</v>
      </c>
    </row>
    <row r="67" spans="1:65">
      <c r="B67" t="s">
        <v>201</v>
      </c>
      <c r="C67" t="s">
        <v>202</v>
      </c>
      <c r="I67">
        <v>3</v>
      </c>
    </row>
    <row r="68" spans="1:65">
      <c r="B68" t="s">
        <v>203</v>
      </c>
      <c r="C68" t="s">
        <v>204</v>
      </c>
      <c r="I68">
        <v>3</v>
      </c>
    </row>
    <row r="69" spans="1:65">
      <c r="B69" t="s">
        <v>205</v>
      </c>
      <c r="C69" t="s">
        <v>206</v>
      </c>
      <c r="I69">
        <v>3</v>
      </c>
    </row>
    <row r="70" spans="1:65">
      <c r="B70" t="s">
        <v>207</v>
      </c>
      <c r="C70" t="s">
        <v>208</v>
      </c>
      <c r="I70">
        <v>4</v>
      </c>
    </row>
    <row r="71" spans="1:65">
      <c r="B71" t="s">
        <v>209</v>
      </c>
      <c r="C71" t="s">
        <v>210</v>
      </c>
      <c r="I71">
        <v>4</v>
      </c>
    </row>
    <row r="72" spans="1:65">
      <c r="B72" t="s">
        <v>211</v>
      </c>
      <c r="C72" t="s">
        <v>212</v>
      </c>
      <c r="I72">
        <v>4</v>
      </c>
    </row>
    <row r="73" spans="1:65">
      <c r="B73" t="s">
        <v>213</v>
      </c>
      <c r="C73" t="s">
        <v>214</v>
      </c>
      <c r="I73">
        <v>4</v>
      </c>
    </row>
    <row r="74" spans="1:65">
      <c r="B74" t="s">
        <v>215</v>
      </c>
      <c r="C74" t="s">
        <v>216</v>
      </c>
      <c r="I74">
        <v>4</v>
      </c>
    </row>
    <row r="75" spans="1:65">
      <c r="B75" t="s">
        <v>217</v>
      </c>
      <c r="C75" t="s">
        <v>218</v>
      </c>
      <c r="I75">
        <v>4</v>
      </c>
    </row>
    <row r="76" spans="1:65">
      <c r="B76" t="s">
        <v>219</v>
      </c>
      <c r="C76" t="s">
        <v>220</v>
      </c>
      <c r="I76">
        <v>4</v>
      </c>
    </row>
    <row r="77" spans="1:65">
      <c r="B77" t="s">
        <v>221</v>
      </c>
      <c r="C77" t="s">
        <v>222</v>
      </c>
      <c r="I77">
        <v>5</v>
      </c>
    </row>
    <row r="78" spans="1:65">
      <c r="A78">
        <v>2</v>
      </c>
      <c r="B78" t="s">
        <v>223</v>
      </c>
      <c r="C78" t="s">
        <v>224</v>
      </c>
      <c r="D78" t="s">
        <v>225</v>
      </c>
      <c r="E78" t="s">
        <v>226</v>
      </c>
      <c r="F78">
        <v>21</v>
      </c>
      <c r="G78" t="s">
        <v>227</v>
      </c>
      <c r="H78" t="s">
        <v>77</v>
      </c>
      <c r="I78">
        <v>1</v>
      </c>
      <c r="J78" t="s">
        <v>78</v>
      </c>
      <c r="K78">
        <v>154634</v>
      </c>
      <c r="BM78" t="s">
        <v>228</v>
      </c>
    </row>
    <row r="79" spans="1:65">
      <c r="B79" t="s">
        <v>99</v>
      </c>
      <c r="C79" t="s">
        <v>100</v>
      </c>
      <c r="I79">
        <v>1</v>
      </c>
      <c r="J79" t="s">
        <v>82</v>
      </c>
      <c r="M79">
        <v>48504</v>
      </c>
      <c r="N79">
        <v>39551</v>
      </c>
      <c r="O79">
        <v>84659</v>
      </c>
      <c r="P79">
        <v>11644</v>
      </c>
      <c r="Q79">
        <v>5010</v>
      </c>
      <c r="R79">
        <v>5243</v>
      </c>
      <c r="S79">
        <v>63462</v>
      </c>
      <c r="T79">
        <v>167732</v>
      </c>
      <c r="U79">
        <v>41853</v>
      </c>
      <c r="V79">
        <v>13062</v>
      </c>
      <c r="W79">
        <v>67378</v>
      </c>
      <c r="X79">
        <v>197246</v>
      </c>
      <c r="Y79">
        <v>40746</v>
      </c>
      <c r="Z79">
        <v>23651</v>
      </c>
      <c r="AA79">
        <v>82800</v>
      </c>
      <c r="AB79">
        <v>180530</v>
      </c>
      <c r="AC79">
        <v>46111</v>
      </c>
      <c r="AD79">
        <v>28208</v>
      </c>
      <c r="AE79">
        <v>30257</v>
      </c>
      <c r="AF79">
        <v>78225</v>
      </c>
      <c r="AG79">
        <v>112052</v>
      </c>
      <c r="AH79">
        <v>38865</v>
      </c>
      <c r="AI79">
        <v>27344</v>
      </c>
      <c r="AJ79">
        <v>72249</v>
      </c>
      <c r="AK79">
        <v>110277</v>
      </c>
      <c r="AL79">
        <v>36998</v>
      </c>
      <c r="AM79">
        <v>20827</v>
      </c>
      <c r="AN79">
        <v>21613</v>
      </c>
      <c r="AO79">
        <v>104220</v>
      </c>
      <c r="AP79">
        <v>64019</v>
      </c>
      <c r="AQ79">
        <v>51273</v>
      </c>
      <c r="AR79">
        <v>46428</v>
      </c>
      <c r="AS79">
        <v>140350</v>
      </c>
      <c r="AT79">
        <v>101507</v>
      </c>
      <c r="AU79">
        <v>83036</v>
      </c>
      <c r="AV79">
        <v>56075</v>
      </c>
      <c r="AW79">
        <v>97609</v>
      </c>
      <c r="AX79">
        <v>82205</v>
      </c>
      <c r="AY79">
        <v>67148</v>
      </c>
      <c r="AZ79">
        <v>35930</v>
      </c>
      <c r="BA79">
        <v>38960</v>
      </c>
      <c r="BB79">
        <v>94845</v>
      </c>
      <c r="BC79">
        <v>72875</v>
      </c>
      <c r="BD79">
        <v>32098</v>
      </c>
      <c r="BE79">
        <v>164854</v>
      </c>
      <c r="BF79">
        <v>136569</v>
      </c>
      <c r="BG79">
        <v>54594</v>
      </c>
      <c r="BH79">
        <v>36383</v>
      </c>
      <c r="BI79">
        <v>41449</v>
      </c>
      <c r="BJ79">
        <v>66999</v>
      </c>
      <c r="BK79">
        <v>32290</v>
      </c>
      <c r="BL79">
        <v>18907</v>
      </c>
      <c r="BM79" t="s">
        <v>229</v>
      </c>
    </row>
    <row r="80" spans="1:65">
      <c r="B80" t="s">
        <v>230</v>
      </c>
      <c r="C80" t="s">
        <v>231</v>
      </c>
      <c r="I80">
        <v>1</v>
      </c>
      <c r="J80" t="s">
        <v>86</v>
      </c>
      <c r="M80">
        <v>48504</v>
      </c>
      <c r="N80">
        <v>88055</v>
      </c>
      <c r="O80">
        <v>172714</v>
      </c>
      <c r="P80">
        <v>184358</v>
      </c>
      <c r="Q80">
        <v>189368</v>
      </c>
      <c r="R80">
        <v>194611</v>
      </c>
      <c r="S80">
        <v>258073</v>
      </c>
      <c r="T80">
        <v>425805</v>
      </c>
      <c r="U80">
        <v>467658</v>
      </c>
      <c r="V80">
        <v>480720</v>
      </c>
      <c r="W80">
        <v>548098</v>
      </c>
      <c r="X80">
        <v>745344</v>
      </c>
      <c r="Y80">
        <v>786090</v>
      </c>
      <c r="Z80">
        <v>809741</v>
      </c>
      <c r="AA80">
        <v>892541</v>
      </c>
      <c r="AB80">
        <v>1073071</v>
      </c>
      <c r="AC80">
        <v>1119182</v>
      </c>
      <c r="AD80">
        <v>1147390</v>
      </c>
      <c r="AE80">
        <v>1177647</v>
      </c>
      <c r="AF80">
        <v>1255872</v>
      </c>
      <c r="AG80">
        <v>1367924</v>
      </c>
      <c r="AH80">
        <v>1406789</v>
      </c>
      <c r="AI80">
        <v>1434133</v>
      </c>
      <c r="AJ80">
        <v>1506382</v>
      </c>
      <c r="AK80">
        <v>1616659</v>
      </c>
      <c r="AL80">
        <v>1653657</v>
      </c>
      <c r="AM80">
        <v>1674484</v>
      </c>
      <c r="AN80">
        <v>1696097</v>
      </c>
      <c r="AO80">
        <v>1800317</v>
      </c>
      <c r="AP80">
        <v>1864336</v>
      </c>
      <c r="AQ80">
        <v>1915609</v>
      </c>
      <c r="AR80">
        <v>1962037</v>
      </c>
      <c r="AS80">
        <v>2102387</v>
      </c>
      <c r="AT80">
        <v>2203894</v>
      </c>
      <c r="AU80">
        <v>2286930</v>
      </c>
      <c r="AV80">
        <v>2343005</v>
      </c>
      <c r="AW80">
        <v>2440614</v>
      </c>
      <c r="AX80">
        <v>2522819</v>
      </c>
      <c r="AY80">
        <v>2589967</v>
      </c>
      <c r="AZ80">
        <v>2625897</v>
      </c>
      <c r="BA80">
        <v>2664857</v>
      </c>
      <c r="BB80">
        <v>2759702</v>
      </c>
      <c r="BC80">
        <v>2832577</v>
      </c>
      <c r="BD80">
        <v>2864675</v>
      </c>
      <c r="BE80">
        <v>3029529</v>
      </c>
      <c r="BF80">
        <v>3166098</v>
      </c>
      <c r="BG80">
        <v>3220692</v>
      </c>
      <c r="BH80">
        <v>3257075</v>
      </c>
      <c r="BI80">
        <v>3298524</v>
      </c>
      <c r="BJ80">
        <v>3365523</v>
      </c>
      <c r="BK80">
        <v>3397813</v>
      </c>
      <c r="BL80">
        <v>3416720</v>
      </c>
    </row>
    <row r="81" spans="2:64">
      <c r="B81" t="s">
        <v>232</v>
      </c>
      <c r="C81" t="s">
        <v>233</v>
      </c>
      <c r="I81">
        <v>1</v>
      </c>
      <c r="J81" t="s">
        <v>90</v>
      </c>
      <c r="O81">
        <v>14000</v>
      </c>
      <c r="P81">
        <v>39000</v>
      </c>
      <c r="Q81">
        <v>17000</v>
      </c>
      <c r="R81">
        <v>88000</v>
      </c>
      <c r="S81">
        <v>58000</v>
      </c>
      <c r="T81">
        <v>24000</v>
      </c>
    </row>
    <row r="82" spans="2:64">
      <c r="B82" t="s">
        <v>234</v>
      </c>
      <c r="C82" t="s">
        <v>235</v>
      </c>
      <c r="I82">
        <v>1</v>
      </c>
      <c r="J82" t="s">
        <v>93</v>
      </c>
      <c r="M82">
        <v>154634</v>
      </c>
      <c r="N82">
        <v>154634</v>
      </c>
      <c r="O82">
        <v>168634</v>
      </c>
      <c r="P82">
        <v>207634</v>
      </c>
      <c r="Q82">
        <v>224634</v>
      </c>
      <c r="R82">
        <v>312634</v>
      </c>
      <c r="S82">
        <v>370634</v>
      </c>
      <c r="T82">
        <v>394634</v>
      </c>
      <c r="U82">
        <v>394634</v>
      </c>
      <c r="V82">
        <v>394634</v>
      </c>
      <c r="W82">
        <v>394634</v>
      </c>
      <c r="X82">
        <v>394634</v>
      </c>
      <c r="Y82">
        <v>394634</v>
      </c>
      <c r="Z82">
        <v>394634</v>
      </c>
      <c r="AA82">
        <v>394634</v>
      </c>
      <c r="AB82">
        <v>394634</v>
      </c>
      <c r="AC82">
        <v>394634</v>
      </c>
      <c r="AD82">
        <v>394634</v>
      </c>
      <c r="AE82">
        <v>394634</v>
      </c>
      <c r="AF82">
        <v>394634</v>
      </c>
      <c r="AG82">
        <v>394634</v>
      </c>
      <c r="AH82">
        <v>394634</v>
      </c>
      <c r="AI82">
        <v>394634</v>
      </c>
      <c r="AJ82">
        <v>394634</v>
      </c>
      <c r="AK82">
        <v>394634</v>
      </c>
      <c r="AL82">
        <v>394634</v>
      </c>
      <c r="AM82">
        <v>394634</v>
      </c>
      <c r="AN82">
        <v>394634</v>
      </c>
      <c r="AO82">
        <v>394634</v>
      </c>
      <c r="AP82">
        <v>394634</v>
      </c>
      <c r="AQ82">
        <v>394634</v>
      </c>
      <c r="AR82">
        <v>394634</v>
      </c>
      <c r="AS82">
        <v>394634</v>
      </c>
      <c r="AT82">
        <v>394634</v>
      </c>
      <c r="AU82">
        <v>394634</v>
      </c>
      <c r="AV82">
        <v>394634</v>
      </c>
      <c r="AW82">
        <v>394634</v>
      </c>
      <c r="AX82">
        <v>394634</v>
      </c>
      <c r="AY82">
        <v>394634</v>
      </c>
      <c r="AZ82">
        <v>394634</v>
      </c>
      <c r="BA82">
        <v>394634</v>
      </c>
      <c r="BB82">
        <v>394634</v>
      </c>
      <c r="BC82">
        <v>394634</v>
      </c>
      <c r="BD82">
        <v>394634</v>
      </c>
      <c r="BE82">
        <v>394634</v>
      </c>
      <c r="BF82">
        <v>394634</v>
      </c>
      <c r="BG82">
        <v>394634</v>
      </c>
      <c r="BH82">
        <v>394634</v>
      </c>
      <c r="BI82">
        <v>394634</v>
      </c>
      <c r="BJ82">
        <v>394634</v>
      </c>
      <c r="BK82">
        <v>394634</v>
      </c>
      <c r="BL82">
        <v>394634</v>
      </c>
    </row>
    <row r="83" spans="2:64">
      <c r="B83" t="s">
        <v>236</v>
      </c>
      <c r="C83" t="s">
        <v>237</v>
      </c>
      <c r="I83">
        <v>1</v>
      </c>
      <c r="J83" t="s">
        <v>96</v>
      </c>
      <c r="M83">
        <v>106130</v>
      </c>
      <c r="N83">
        <v>66579</v>
      </c>
      <c r="O83">
        <v>-4080</v>
      </c>
      <c r="P83">
        <v>23276</v>
      </c>
      <c r="Q83">
        <v>35266</v>
      </c>
      <c r="R83">
        <v>118023</v>
      </c>
      <c r="S83">
        <v>112561</v>
      </c>
      <c r="T83">
        <v>-31171</v>
      </c>
      <c r="U83">
        <v>-73024</v>
      </c>
      <c r="V83">
        <v>-86086</v>
      </c>
      <c r="W83">
        <v>-153464</v>
      </c>
      <c r="X83">
        <v>-350710</v>
      </c>
      <c r="Y83">
        <v>-391456</v>
      </c>
      <c r="Z83">
        <v>-415107</v>
      </c>
      <c r="AA83">
        <v>-497907</v>
      </c>
      <c r="AB83">
        <v>-678437</v>
      </c>
      <c r="AC83">
        <v>-724548</v>
      </c>
      <c r="AD83">
        <v>-752756</v>
      </c>
      <c r="AE83">
        <v>-783013</v>
      </c>
      <c r="AF83">
        <v>-861238</v>
      </c>
      <c r="AG83">
        <v>-973290</v>
      </c>
      <c r="AH83">
        <v>-1012155</v>
      </c>
      <c r="AI83">
        <v>-1039499</v>
      </c>
      <c r="AJ83">
        <v>-1111748</v>
      </c>
      <c r="AK83">
        <v>-1222025</v>
      </c>
      <c r="AL83">
        <v>-1259023</v>
      </c>
      <c r="AM83">
        <v>-1279850</v>
      </c>
      <c r="AN83">
        <v>-1301463</v>
      </c>
      <c r="AO83">
        <v>-1405683</v>
      </c>
      <c r="AP83">
        <v>-1469702</v>
      </c>
      <c r="AQ83">
        <v>-1520975</v>
      </c>
      <c r="AR83">
        <v>-1567403</v>
      </c>
      <c r="AS83">
        <v>-1707753</v>
      </c>
      <c r="AT83">
        <v>-1809260</v>
      </c>
      <c r="AU83">
        <v>-1892296</v>
      </c>
      <c r="AV83">
        <v>-1948371</v>
      </c>
      <c r="AW83">
        <v>-2045980</v>
      </c>
      <c r="AX83">
        <v>-2128185</v>
      </c>
      <c r="AY83">
        <v>-2195333</v>
      </c>
      <c r="AZ83">
        <v>-2231263</v>
      </c>
      <c r="BA83">
        <v>-2270223</v>
      </c>
      <c r="BB83">
        <v>-2365068</v>
      </c>
      <c r="BC83">
        <v>-2437943</v>
      </c>
      <c r="BD83">
        <v>-2470041</v>
      </c>
      <c r="BE83">
        <v>-2634895</v>
      </c>
      <c r="BF83">
        <v>-2771464</v>
      </c>
      <c r="BG83">
        <v>-2826058</v>
      </c>
      <c r="BH83">
        <v>-2862441</v>
      </c>
      <c r="BI83">
        <v>-2903890</v>
      </c>
      <c r="BJ83">
        <v>-2970889</v>
      </c>
      <c r="BK83">
        <v>-3003179</v>
      </c>
      <c r="BL83">
        <v>-3022086</v>
      </c>
    </row>
    <row r="84" spans="2:64">
      <c r="B84" t="s">
        <v>160</v>
      </c>
      <c r="C84" t="s">
        <v>161</v>
      </c>
      <c r="I84">
        <v>1</v>
      </c>
    </row>
    <row r="85" spans="2:64">
      <c r="B85" t="s">
        <v>126</v>
      </c>
      <c r="C85" t="s">
        <v>127</v>
      </c>
      <c r="I85">
        <v>1</v>
      </c>
    </row>
    <row r="86" spans="2:64">
      <c r="B86" t="s">
        <v>238</v>
      </c>
      <c r="C86" t="s">
        <v>239</v>
      </c>
      <c r="I86">
        <v>1</v>
      </c>
    </row>
    <row r="87" spans="2:64">
      <c r="B87" t="s">
        <v>240</v>
      </c>
      <c r="C87" t="s">
        <v>241</v>
      </c>
      <c r="I87">
        <v>1</v>
      </c>
    </row>
    <row r="88" spans="2:64">
      <c r="B88" t="s">
        <v>242</v>
      </c>
      <c r="C88" t="s">
        <v>235</v>
      </c>
      <c r="I88">
        <v>1</v>
      </c>
    </row>
    <row r="89" spans="2:64">
      <c r="B89" t="s">
        <v>243</v>
      </c>
      <c r="C89" t="s">
        <v>244</v>
      </c>
      <c r="I89">
        <v>1</v>
      </c>
    </row>
    <row r="90" spans="2:64">
      <c r="B90" t="s">
        <v>136</v>
      </c>
      <c r="C90" t="s">
        <v>137</v>
      </c>
      <c r="I90">
        <v>1</v>
      </c>
    </row>
    <row r="91" spans="2:64">
      <c r="B91" t="s">
        <v>88</v>
      </c>
      <c r="C91" t="s">
        <v>89</v>
      </c>
      <c r="I91">
        <v>1</v>
      </c>
    </row>
    <row r="92" spans="2:64">
      <c r="B92" t="s">
        <v>245</v>
      </c>
      <c r="C92" t="s">
        <v>246</v>
      </c>
      <c r="I92">
        <v>1</v>
      </c>
    </row>
    <row r="93" spans="2:64">
      <c r="B93" t="s">
        <v>247</v>
      </c>
      <c r="C93" t="s">
        <v>248</v>
      </c>
      <c r="I93">
        <v>1</v>
      </c>
    </row>
    <row r="94" spans="2:64">
      <c r="B94" t="s">
        <v>163</v>
      </c>
      <c r="C94" t="s">
        <v>164</v>
      </c>
      <c r="I94">
        <v>1</v>
      </c>
    </row>
    <row r="95" spans="2:64">
      <c r="B95" t="s">
        <v>249</v>
      </c>
      <c r="C95" t="s">
        <v>237</v>
      </c>
      <c r="I95">
        <v>1</v>
      </c>
    </row>
    <row r="96" spans="2:64">
      <c r="B96" t="s">
        <v>128</v>
      </c>
      <c r="C96" t="s">
        <v>129</v>
      </c>
      <c r="I96">
        <v>1</v>
      </c>
    </row>
    <row r="97" spans="2:9">
      <c r="B97" t="s">
        <v>170</v>
      </c>
      <c r="C97" t="s">
        <v>171</v>
      </c>
      <c r="I97">
        <v>1</v>
      </c>
    </row>
    <row r="98" spans="2:9">
      <c r="B98" t="s">
        <v>72</v>
      </c>
      <c r="C98" t="s">
        <v>73</v>
      </c>
      <c r="I98">
        <v>1</v>
      </c>
    </row>
    <row r="99" spans="2:9">
      <c r="B99" t="s">
        <v>111</v>
      </c>
      <c r="C99" t="s">
        <v>112</v>
      </c>
      <c r="I99">
        <v>1</v>
      </c>
    </row>
    <row r="100" spans="2:9">
      <c r="B100" t="s">
        <v>250</v>
      </c>
      <c r="C100" t="s">
        <v>251</v>
      </c>
      <c r="I100">
        <v>1</v>
      </c>
    </row>
    <row r="101" spans="2:9">
      <c r="B101" t="s">
        <v>94</v>
      </c>
      <c r="C101" t="s">
        <v>95</v>
      </c>
      <c r="I101">
        <v>1</v>
      </c>
    </row>
    <row r="102" spans="2:9">
      <c r="B102" t="s">
        <v>252</v>
      </c>
      <c r="C102" t="s">
        <v>253</v>
      </c>
      <c r="I102">
        <v>1</v>
      </c>
    </row>
    <row r="103" spans="2:9">
      <c r="B103" t="s">
        <v>105</v>
      </c>
      <c r="C103" t="s">
        <v>106</v>
      </c>
      <c r="I103">
        <v>1</v>
      </c>
    </row>
    <row r="104" spans="2:9">
      <c r="B104" t="s">
        <v>254</v>
      </c>
      <c r="C104" t="s">
        <v>255</v>
      </c>
      <c r="I104">
        <v>1</v>
      </c>
    </row>
    <row r="105" spans="2:9">
      <c r="B105" t="s">
        <v>256</v>
      </c>
      <c r="C105" t="s">
        <v>257</v>
      </c>
      <c r="I105">
        <v>1</v>
      </c>
    </row>
    <row r="106" spans="2:9">
      <c r="B106" t="s">
        <v>258</v>
      </c>
      <c r="C106" t="s">
        <v>259</v>
      </c>
      <c r="I106">
        <v>1</v>
      </c>
    </row>
    <row r="107" spans="2:9">
      <c r="B107" t="s">
        <v>84</v>
      </c>
      <c r="C107" t="s">
        <v>85</v>
      </c>
      <c r="I107">
        <v>1</v>
      </c>
    </row>
    <row r="108" spans="2:9">
      <c r="B108" t="s">
        <v>260</v>
      </c>
      <c r="C108" t="s">
        <v>261</v>
      </c>
      <c r="I108">
        <v>1</v>
      </c>
    </row>
    <row r="109" spans="2:9">
      <c r="B109" t="s">
        <v>262</v>
      </c>
      <c r="C109" t="s">
        <v>263</v>
      </c>
      <c r="I109">
        <v>1</v>
      </c>
    </row>
    <row r="110" spans="2:9">
      <c r="B110" t="s">
        <v>264</v>
      </c>
      <c r="C110" t="s">
        <v>265</v>
      </c>
      <c r="I110">
        <v>1</v>
      </c>
    </row>
    <row r="111" spans="2:9">
      <c r="B111" t="s">
        <v>130</v>
      </c>
      <c r="C111" t="s">
        <v>131</v>
      </c>
      <c r="I111">
        <v>1</v>
      </c>
    </row>
    <row r="112" spans="2:9">
      <c r="B112" t="s">
        <v>266</v>
      </c>
      <c r="C112" t="s">
        <v>267</v>
      </c>
      <c r="I112">
        <v>1</v>
      </c>
    </row>
    <row r="113" spans="2:9">
      <c r="B113" t="s">
        <v>268</v>
      </c>
      <c r="C113" t="s">
        <v>269</v>
      </c>
      <c r="I113">
        <v>1</v>
      </c>
    </row>
    <row r="114" spans="2:9">
      <c r="B114" t="s">
        <v>148</v>
      </c>
      <c r="C114" t="s">
        <v>149</v>
      </c>
      <c r="I114">
        <v>1</v>
      </c>
    </row>
    <row r="115" spans="2:9">
      <c r="B115" t="s">
        <v>270</v>
      </c>
      <c r="C115" t="s">
        <v>271</v>
      </c>
      <c r="I115">
        <v>1</v>
      </c>
    </row>
    <row r="116" spans="2:9">
      <c r="B116" t="s">
        <v>272</v>
      </c>
      <c r="C116" t="s">
        <v>273</v>
      </c>
      <c r="I116">
        <v>1</v>
      </c>
    </row>
    <row r="117" spans="2:9">
      <c r="B117" t="s">
        <v>274</v>
      </c>
      <c r="C117" t="s">
        <v>275</v>
      </c>
      <c r="I117">
        <v>1</v>
      </c>
    </row>
    <row r="118" spans="2:9">
      <c r="B118" t="s">
        <v>276</v>
      </c>
      <c r="C118" t="s">
        <v>133</v>
      </c>
      <c r="I118">
        <v>1</v>
      </c>
    </row>
    <row r="119" spans="2:9">
      <c r="B119" t="s">
        <v>277</v>
      </c>
      <c r="C119" t="s">
        <v>275</v>
      </c>
      <c r="I119">
        <v>1</v>
      </c>
    </row>
    <row r="120" spans="2:9">
      <c r="B120" t="s">
        <v>132</v>
      </c>
      <c r="C120" t="s">
        <v>133</v>
      </c>
      <c r="I120">
        <v>1</v>
      </c>
    </row>
    <row r="121" spans="2:9">
      <c r="B121" t="s">
        <v>278</v>
      </c>
      <c r="C121" t="s">
        <v>279</v>
      </c>
      <c r="I121">
        <v>1</v>
      </c>
    </row>
    <row r="122" spans="2:9">
      <c r="B122" t="s">
        <v>280</v>
      </c>
      <c r="C122" t="s">
        <v>281</v>
      </c>
      <c r="I122">
        <v>1</v>
      </c>
    </row>
    <row r="123" spans="2:9">
      <c r="B123" t="s">
        <v>282</v>
      </c>
      <c r="C123" t="s">
        <v>283</v>
      </c>
      <c r="I123">
        <v>2</v>
      </c>
    </row>
    <row r="124" spans="2:9">
      <c r="B124" t="s">
        <v>284</v>
      </c>
      <c r="C124" t="s">
        <v>285</v>
      </c>
      <c r="I124">
        <v>2</v>
      </c>
    </row>
    <row r="125" spans="2:9">
      <c r="B125" t="s">
        <v>286</v>
      </c>
      <c r="C125" t="s">
        <v>287</v>
      </c>
      <c r="I125">
        <v>2</v>
      </c>
    </row>
    <row r="126" spans="2:9">
      <c r="B126" t="s">
        <v>288</v>
      </c>
      <c r="C126" t="s">
        <v>289</v>
      </c>
      <c r="I126">
        <v>2</v>
      </c>
    </row>
    <row r="127" spans="2:9">
      <c r="B127" t="s">
        <v>290</v>
      </c>
      <c r="C127" t="s">
        <v>291</v>
      </c>
      <c r="I127">
        <v>2</v>
      </c>
    </row>
    <row r="128" spans="2:9">
      <c r="B128" t="s">
        <v>292</v>
      </c>
      <c r="C128" t="s">
        <v>293</v>
      </c>
      <c r="I128">
        <v>2</v>
      </c>
    </row>
    <row r="129" spans="2:9">
      <c r="B129" t="s">
        <v>162</v>
      </c>
      <c r="C129" t="s">
        <v>145</v>
      </c>
      <c r="I129">
        <v>2</v>
      </c>
    </row>
    <row r="130" spans="2:9">
      <c r="B130" t="s">
        <v>294</v>
      </c>
      <c r="C130" t="s">
        <v>295</v>
      </c>
      <c r="I130">
        <v>2</v>
      </c>
    </row>
    <row r="131" spans="2:9">
      <c r="B131" t="s">
        <v>296</v>
      </c>
      <c r="C131" t="s">
        <v>297</v>
      </c>
      <c r="I131">
        <v>2</v>
      </c>
    </row>
    <row r="132" spans="2:9">
      <c r="B132" t="s">
        <v>298</v>
      </c>
      <c r="C132" t="s">
        <v>299</v>
      </c>
      <c r="I132">
        <v>2</v>
      </c>
    </row>
    <row r="133" spans="2:9">
      <c r="B133" t="s">
        <v>300</v>
      </c>
      <c r="C133" t="s">
        <v>301</v>
      </c>
      <c r="I133">
        <v>2</v>
      </c>
    </row>
    <row r="134" spans="2:9">
      <c r="B134" t="s">
        <v>302</v>
      </c>
      <c r="C134" t="s">
        <v>303</v>
      </c>
      <c r="I134">
        <v>2</v>
      </c>
    </row>
    <row r="135" spans="2:9">
      <c r="B135" t="s">
        <v>304</v>
      </c>
      <c r="C135" t="s">
        <v>305</v>
      </c>
      <c r="I135">
        <v>2</v>
      </c>
    </row>
    <row r="136" spans="2:9">
      <c r="B136" t="s">
        <v>306</v>
      </c>
      <c r="C136" t="s">
        <v>307</v>
      </c>
      <c r="I136">
        <v>2</v>
      </c>
    </row>
    <row r="137" spans="2:9">
      <c r="B137" t="s">
        <v>120</v>
      </c>
      <c r="C137" t="s">
        <v>121</v>
      </c>
      <c r="I137">
        <v>2</v>
      </c>
    </row>
    <row r="138" spans="2:9">
      <c r="B138" t="s">
        <v>207</v>
      </c>
      <c r="C138" t="s">
        <v>208</v>
      </c>
      <c r="I138">
        <v>2</v>
      </c>
    </row>
    <row r="139" spans="2:9">
      <c r="B139" t="s">
        <v>113</v>
      </c>
      <c r="C139" t="s">
        <v>114</v>
      </c>
      <c r="I139">
        <v>2</v>
      </c>
    </row>
    <row r="140" spans="2:9">
      <c r="B140" t="s">
        <v>117</v>
      </c>
      <c r="C140" t="s">
        <v>118</v>
      </c>
      <c r="I140">
        <v>2</v>
      </c>
    </row>
    <row r="141" spans="2:9">
      <c r="B141" t="s">
        <v>209</v>
      </c>
      <c r="C141" t="s">
        <v>210</v>
      </c>
      <c r="I141">
        <v>2</v>
      </c>
    </row>
    <row r="142" spans="2:9">
      <c r="B142" t="s">
        <v>167</v>
      </c>
      <c r="C142" t="s">
        <v>135</v>
      </c>
      <c r="I142">
        <v>2</v>
      </c>
    </row>
    <row r="143" spans="2:9">
      <c r="B143" t="s">
        <v>308</v>
      </c>
      <c r="C143" t="s">
        <v>309</v>
      </c>
      <c r="I143">
        <v>2</v>
      </c>
    </row>
    <row r="144" spans="2:9">
      <c r="B144" t="s">
        <v>310</v>
      </c>
      <c r="C144" t="s">
        <v>311</v>
      </c>
      <c r="I144">
        <v>2</v>
      </c>
    </row>
    <row r="145" spans="2:9">
      <c r="B145" t="s">
        <v>217</v>
      </c>
      <c r="C145" t="s">
        <v>218</v>
      </c>
      <c r="I145">
        <v>2</v>
      </c>
    </row>
    <row r="146" spans="2:9">
      <c r="B146" t="s">
        <v>312</v>
      </c>
      <c r="C146" t="s">
        <v>313</v>
      </c>
      <c r="I146">
        <v>2</v>
      </c>
    </row>
    <row r="147" spans="2:9">
      <c r="B147" t="s">
        <v>165</v>
      </c>
      <c r="C147" t="s">
        <v>166</v>
      </c>
      <c r="I147">
        <v>2</v>
      </c>
    </row>
    <row r="148" spans="2:9">
      <c r="B148" t="s">
        <v>314</v>
      </c>
      <c r="C148" t="s">
        <v>293</v>
      </c>
      <c r="I148">
        <v>2</v>
      </c>
    </row>
    <row r="149" spans="2:9">
      <c r="B149" t="s">
        <v>315</v>
      </c>
      <c r="C149" t="s">
        <v>316</v>
      </c>
      <c r="I149">
        <v>2</v>
      </c>
    </row>
    <row r="150" spans="2:9">
      <c r="B150" t="s">
        <v>122</v>
      </c>
      <c r="C150" t="s">
        <v>123</v>
      </c>
      <c r="I150">
        <v>2</v>
      </c>
    </row>
    <row r="151" spans="2:9">
      <c r="B151" t="s">
        <v>215</v>
      </c>
      <c r="C151" t="s">
        <v>216</v>
      </c>
      <c r="I151">
        <v>2</v>
      </c>
    </row>
    <row r="152" spans="2:9">
      <c r="B152" t="s">
        <v>213</v>
      </c>
      <c r="C152" t="s">
        <v>214</v>
      </c>
      <c r="I152">
        <v>2</v>
      </c>
    </row>
    <row r="153" spans="2:9">
      <c r="B153" t="s">
        <v>317</v>
      </c>
      <c r="C153" t="s">
        <v>318</v>
      </c>
      <c r="I153">
        <v>2</v>
      </c>
    </row>
    <row r="154" spans="2:9">
      <c r="B154" t="s">
        <v>319</v>
      </c>
      <c r="C154" t="s">
        <v>283</v>
      </c>
      <c r="I154">
        <v>2</v>
      </c>
    </row>
    <row r="155" spans="2:9">
      <c r="B155" t="s">
        <v>320</v>
      </c>
      <c r="C155" t="s">
        <v>321</v>
      </c>
      <c r="I155">
        <v>2</v>
      </c>
    </row>
    <row r="156" spans="2:9">
      <c r="B156" t="s">
        <v>322</v>
      </c>
      <c r="C156" t="s">
        <v>323</v>
      </c>
      <c r="I156">
        <v>2</v>
      </c>
    </row>
    <row r="157" spans="2:9">
      <c r="B157" t="s">
        <v>211</v>
      </c>
      <c r="C157" t="s">
        <v>212</v>
      </c>
      <c r="I157">
        <v>2</v>
      </c>
    </row>
    <row r="158" spans="2:9">
      <c r="B158" t="s">
        <v>142</v>
      </c>
      <c r="C158" t="s">
        <v>143</v>
      </c>
      <c r="I158">
        <v>2</v>
      </c>
    </row>
    <row r="159" spans="2:9">
      <c r="B159" t="s">
        <v>324</v>
      </c>
      <c r="C159" t="s">
        <v>325</v>
      </c>
      <c r="I159">
        <v>2</v>
      </c>
    </row>
    <row r="160" spans="2:9">
      <c r="B160" t="s">
        <v>168</v>
      </c>
      <c r="C160" t="s">
        <v>169</v>
      </c>
      <c r="I160">
        <v>2</v>
      </c>
    </row>
    <row r="161" spans="2:9">
      <c r="B161" t="s">
        <v>326</v>
      </c>
      <c r="C161" t="s">
        <v>327</v>
      </c>
      <c r="I161">
        <v>2</v>
      </c>
    </row>
    <row r="162" spans="2:9">
      <c r="B162" t="s">
        <v>203</v>
      </c>
      <c r="C162" t="s">
        <v>204</v>
      </c>
      <c r="I162">
        <v>2</v>
      </c>
    </row>
    <row r="163" spans="2:9">
      <c r="B163" t="s">
        <v>205</v>
      </c>
      <c r="C163" t="s">
        <v>206</v>
      </c>
      <c r="I163">
        <v>2</v>
      </c>
    </row>
    <row r="164" spans="2:9">
      <c r="B164" t="s">
        <v>328</v>
      </c>
      <c r="C164" t="s">
        <v>329</v>
      </c>
      <c r="I164">
        <v>2</v>
      </c>
    </row>
    <row r="165" spans="2:9">
      <c r="B165" t="s">
        <v>196</v>
      </c>
      <c r="C165" t="s">
        <v>197</v>
      </c>
      <c r="I165">
        <v>2</v>
      </c>
    </row>
    <row r="166" spans="2:9">
      <c r="B166" t="s">
        <v>330</v>
      </c>
      <c r="C166" t="s">
        <v>331</v>
      </c>
      <c r="I166">
        <v>2</v>
      </c>
    </row>
    <row r="167" spans="2:9">
      <c r="B167" t="s">
        <v>199</v>
      </c>
      <c r="C167" t="s">
        <v>200</v>
      </c>
      <c r="I167">
        <v>2</v>
      </c>
    </row>
    <row r="168" spans="2:9">
      <c r="B168" t="s">
        <v>144</v>
      </c>
      <c r="C168" t="s">
        <v>145</v>
      </c>
      <c r="I168">
        <v>2</v>
      </c>
    </row>
    <row r="169" spans="2:9">
      <c r="B169" t="s">
        <v>332</v>
      </c>
      <c r="C169" t="s">
        <v>333</v>
      </c>
      <c r="I169">
        <v>2</v>
      </c>
    </row>
    <row r="170" spans="2:9">
      <c r="B170" t="s">
        <v>334</v>
      </c>
      <c r="C170" t="s">
        <v>335</v>
      </c>
      <c r="I170">
        <v>2</v>
      </c>
    </row>
    <row r="171" spans="2:9">
      <c r="B171" t="s">
        <v>186</v>
      </c>
      <c r="C171" t="s">
        <v>187</v>
      </c>
      <c r="I171">
        <v>2</v>
      </c>
    </row>
    <row r="172" spans="2:9">
      <c r="B172" t="s">
        <v>134</v>
      </c>
      <c r="C172" t="s">
        <v>135</v>
      </c>
      <c r="I172">
        <v>2</v>
      </c>
    </row>
    <row r="173" spans="2:9">
      <c r="B173" t="s">
        <v>194</v>
      </c>
      <c r="C173" t="s">
        <v>195</v>
      </c>
      <c r="I173">
        <v>2</v>
      </c>
    </row>
    <row r="174" spans="2:9">
      <c r="B174" t="s">
        <v>201</v>
      </c>
      <c r="C174" t="s">
        <v>202</v>
      </c>
      <c r="I174">
        <v>2</v>
      </c>
    </row>
    <row r="175" spans="2:9">
      <c r="B175" t="s">
        <v>336</v>
      </c>
      <c r="C175" t="s">
        <v>337</v>
      </c>
      <c r="I175">
        <v>2</v>
      </c>
    </row>
    <row r="176" spans="2:9">
      <c r="B176" t="s">
        <v>338</v>
      </c>
      <c r="C176" t="s">
        <v>339</v>
      </c>
      <c r="I176">
        <v>2</v>
      </c>
    </row>
    <row r="177" spans="2:9">
      <c r="B177" t="s">
        <v>340</v>
      </c>
      <c r="C177" t="s">
        <v>321</v>
      </c>
      <c r="I177">
        <v>2</v>
      </c>
    </row>
    <row r="178" spans="2:9">
      <c r="B178" t="s">
        <v>341</v>
      </c>
      <c r="C178" t="s">
        <v>342</v>
      </c>
      <c r="I178">
        <v>2</v>
      </c>
    </row>
    <row r="179" spans="2:9">
      <c r="B179" t="s">
        <v>343</v>
      </c>
      <c r="C179" t="s">
        <v>344</v>
      </c>
      <c r="I179">
        <v>2</v>
      </c>
    </row>
    <row r="180" spans="2:9">
      <c r="B180" t="s">
        <v>219</v>
      </c>
      <c r="C180" t="s">
        <v>220</v>
      </c>
      <c r="I180">
        <v>2</v>
      </c>
    </row>
    <row r="181" spans="2:9">
      <c r="B181" t="s">
        <v>158</v>
      </c>
      <c r="C181" t="s">
        <v>159</v>
      </c>
      <c r="I181">
        <v>2</v>
      </c>
    </row>
    <row r="182" spans="2:9">
      <c r="B182" t="s">
        <v>345</v>
      </c>
      <c r="C182" t="s">
        <v>346</v>
      </c>
      <c r="I182">
        <v>2</v>
      </c>
    </row>
    <row r="183" spans="2:9">
      <c r="B183" t="s">
        <v>347</v>
      </c>
      <c r="C183" t="s">
        <v>348</v>
      </c>
      <c r="I183">
        <v>2</v>
      </c>
    </row>
    <row r="184" spans="2:9">
      <c r="B184" t="s">
        <v>349</v>
      </c>
      <c r="C184" t="s">
        <v>295</v>
      </c>
      <c r="I184">
        <v>2</v>
      </c>
    </row>
    <row r="185" spans="2:9">
      <c r="B185" t="s">
        <v>350</v>
      </c>
      <c r="C185" t="s">
        <v>351</v>
      </c>
      <c r="I185">
        <v>2</v>
      </c>
    </row>
    <row r="186" spans="2:9">
      <c r="B186" t="s">
        <v>156</v>
      </c>
      <c r="C186" t="s">
        <v>157</v>
      </c>
      <c r="I186">
        <v>2</v>
      </c>
    </row>
    <row r="187" spans="2:9">
      <c r="B187" t="s">
        <v>352</v>
      </c>
      <c r="C187" t="s">
        <v>353</v>
      </c>
      <c r="I187">
        <v>2</v>
      </c>
    </row>
    <row r="188" spans="2:9">
      <c r="B188" t="s">
        <v>354</v>
      </c>
      <c r="C188" t="s">
        <v>355</v>
      </c>
      <c r="I188">
        <v>2</v>
      </c>
    </row>
    <row r="189" spans="2:9">
      <c r="B189" t="s">
        <v>176</v>
      </c>
      <c r="C189" t="s">
        <v>177</v>
      </c>
      <c r="I189">
        <v>2</v>
      </c>
    </row>
    <row r="190" spans="2:9">
      <c r="B190" t="s">
        <v>154</v>
      </c>
      <c r="C190" t="s">
        <v>155</v>
      </c>
      <c r="I190">
        <v>2</v>
      </c>
    </row>
    <row r="191" spans="2:9">
      <c r="B191" t="s">
        <v>356</v>
      </c>
      <c r="C191" t="s">
        <v>357</v>
      </c>
      <c r="I191">
        <v>2</v>
      </c>
    </row>
    <row r="192" spans="2:9">
      <c r="B192" t="s">
        <v>358</v>
      </c>
      <c r="C192" t="s">
        <v>359</v>
      </c>
      <c r="I192">
        <v>2</v>
      </c>
    </row>
    <row r="193" spans="1:65">
      <c r="B193" t="s">
        <v>360</v>
      </c>
      <c r="C193" t="s">
        <v>361</v>
      </c>
      <c r="I193">
        <v>2</v>
      </c>
    </row>
    <row r="194" spans="1:65">
      <c r="B194" t="s">
        <v>362</v>
      </c>
      <c r="C194" t="s">
        <v>363</v>
      </c>
      <c r="I194">
        <v>2</v>
      </c>
    </row>
    <row r="195" spans="1:65">
      <c r="B195" t="s">
        <v>152</v>
      </c>
      <c r="C195" t="s">
        <v>153</v>
      </c>
      <c r="I195">
        <v>4</v>
      </c>
    </row>
    <row r="196" spans="1:65">
      <c r="B196" t="s">
        <v>140</v>
      </c>
      <c r="C196" t="s">
        <v>141</v>
      </c>
      <c r="I196">
        <v>4</v>
      </c>
    </row>
    <row r="197" spans="1:65">
      <c r="B197" t="s">
        <v>364</v>
      </c>
      <c r="C197" t="s">
        <v>365</v>
      </c>
      <c r="I197">
        <v>5</v>
      </c>
    </row>
    <row r="198" spans="1:65">
      <c r="A198">
        <v>3</v>
      </c>
      <c r="B198" t="s">
        <v>366</v>
      </c>
      <c r="C198" t="s">
        <v>367</v>
      </c>
      <c r="D198" t="s">
        <v>368</v>
      </c>
      <c r="E198" t="s">
        <v>369</v>
      </c>
      <c r="F198">
        <v>56</v>
      </c>
      <c r="G198" t="s">
        <v>76</v>
      </c>
      <c r="H198" t="s">
        <v>77</v>
      </c>
      <c r="I198">
        <v>1</v>
      </c>
      <c r="J198" t="s">
        <v>78</v>
      </c>
      <c r="K198">
        <v>53796</v>
      </c>
      <c r="BM198" t="s">
        <v>370</v>
      </c>
    </row>
    <row r="199" spans="1:65">
      <c r="B199" t="s">
        <v>371</v>
      </c>
      <c r="C199" t="s">
        <v>372</v>
      </c>
      <c r="I199">
        <v>1</v>
      </c>
      <c r="J199" t="s">
        <v>82</v>
      </c>
      <c r="M199">
        <v>16620</v>
      </c>
      <c r="N199">
        <v>3012</v>
      </c>
      <c r="O199">
        <v>19956</v>
      </c>
      <c r="P199">
        <v>3326</v>
      </c>
      <c r="Q199">
        <v>302</v>
      </c>
      <c r="S199">
        <v>19453</v>
      </c>
      <c r="T199">
        <v>19552</v>
      </c>
      <c r="U199">
        <v>370</v>
      </c>
      <c r="V199">
        <v>352</v>
      </c>
      <c r="W199">
        <v>8837</v>
      </c>
      <c r="X199">
        <v>25557</v>
      </c>
      <c r="Y199">
        <v>19484</v>
      </c>
      <c r="Z199">
        <v>8206</v>
      </c>
      <c r="AA199">
        <v>12517</v>
      </c>
      <c r="AB199">
        <v>40379</v>
      </c>
      <c r="AC199">
        <v>4854</v>
      </c>
      <c r="AD199">
        <v>6079</v>
      </c>
      <c r="AE199">
        <v>11452</v>
      </c>
      <c r="AF199">
        <v>15787</v>
      </c>
      <c r="AG199">
        <v>23482</v>
      </c>
      <c r="AH199">
        <v>7841</v>
      </c>
      <c r="AI199">
        <v>2992</v>
      </c>
      <c r="AJ199">
        <v>7781</v>
      </c>
      <c r="AK199">
        <v>21789</v>
      </c>
      <c r="AL199">
        <v>8721</v>
      </c>
      <c r="AM199">
        <v>9054</v>
      </c>
      <c r="AN199">
        <v>7450</v>
      </c>
      <c r="AO199">
        <v>20056</v>
      </c>
      <c r="AP199">
        <v>6829</v>
      </c>
      <c r="AQ199">
        <v>2772</v>
      </c>
      <c r="AR199">
        <v>2541</v>
      </c>
      <c r="AS199">
        <v>14514</v>
      </c>
      <c r="AT199">
        <v>2290</v>
      </c>
      <c r="AU199">
        <v>2009</v>
      </c>
      <c r="AV199">
        <v>2009</v>
      </c>
      <c r="AW199">
        <v>998</v>
      </c>
      <c r="AX199">
        <v>9320</v>
      </c>
      <c r="AY199">
        <v>2451</v>
      </c>
      <c r="AZ199">
        <v>2130</v>
      </c>
      <c r="BA199">
        <v>2671</v>
      </c>
      <c r="BB199">
        <v>10711</v>
      </c>
      <c r="BC199">
        <v>2154</v>
      </c>
      <c r="BD199">
        <v>10054</v>
      </c>
      <c r="BE199">
        <v>11729</v>
      </c>
      <c r="BF199">
        <v>14428</v>
      </c>
      <c r="BG199">
        <v>4489</v>
      </c>
      <c r="BH199">
        <v>3073</v>
      </c>
      <c r="BI199">
        <v>2030</v>
      </c>
      <c r="BJ199">
        <v>501</v>
      </c>
      <c r="BK199">
        <v>8497</v>
      </c>
      <c r="BL199">
        <v>481</v>
      </c>
    </row>
    <row r="200" spans="1:65">
      <c r="B200" t="s">
        <v>373</v>
      </c>
      <c r="C200" t="s">
        <v>374</v>
      </c>
      <c r="I200">
        <v>1</v>
      </c>
      <c r="J200" t="s">
        <v>86</v>
      </c>
      <c r="M200">
        <v>16620</v>
      </c>
      <c r="N200">
        <v>19632</v>
      </c>
      <c r="O200">
        <v>39588</v>
      </c>
      <c r="P200">
        <v>42914</v>
      </c>
      <c r="Q200">
        <v>43216</v>
      </c>
      <c r="R200">
        <v>43216</v>
      </c>
      <c r="S200">
        <v>62669</v>
      </c>
      <c r="T200">
        <v>82221</v>
      </c>
      <c r="U200">
        <v>82591</v>
      </c>
      <c r="V200">
        <v>82943</v>
      </c>
      <c r="W200">
        <v>91780</v>
      </c>
      <c r="X200">
        <v>117337</v>
      </c>
      <c r="Y200">
        <v>136821</v>
      </c>
      <c r="Z200">
        <v>145027</v>
      </c>
      <c r="AA200">
        <v>157544</v>
      </c>
      <c r="AB200">
        <v>197923</v>
      </c>
      <c r="AC200">
        <v>202777</v>
      </c>
      <c r="AD200">
        <v>208856</v>
      </c>
      <c r="AE200">
        <v>220308</v>
      </c>
      <c r="AF200">
        <v>236095</v>
      </c>
      <c r="AG200">
        <v>259577</v>
      </c>
      <c r="AH200">
        <v>267418</v>
      </c>
      <c r="AI200">
        <v>270410</v>
      </c>
      <c r="AJ200">
        <v>278191</v>
      </c>
      <c r="AK200">
        <v>299980</v>
      </c>
      <c r="AL200">
        <v>308701</v>
      </c>
      <c r="AM200">
        <v>317755</v>
      </c>
      <c r="AN200">
        <v>325205</v>
      </c>
      <c r="AO200">
        <v>345261</v>
      </c>
      <c r="AP200">
        <v>352090</v>
      </c>
      <c r="AQ200">
        <v>354862</v>
      </c>
      <c r="AR200">
        <v>357403</v>
      </c>
      <c r="AS200">
        <v>371917</v>
      </c>
      <c r="AT200">
        <v>374207</v>
      </c>
      <c r="AU200">
        <v>376216</v>
      </c>
      <c r="AV200">
        <v>378225</v>
      </c>
      <c r="AW200">
        <v>379223</v>
      </c>
      <c r="AX200">
        <v>388543</v>
      </c>
      <c r="AY200">
        <v>390994</v>
      </c>
      <c r="AZ200">
        <v>393124</v>
      </c>
      <c r="BA200">
        <v>395795</v>
      </c>
      <c r="BB200">
        <v>406506</v>
      </c>
      <c r="BC200">
        <v>408660</v>
      </c>
      <c r="BD200">
        <v>418714</v>
      </c>
      <c r="BE200">
        <v>430443</v>
      </c>
      <c r="BF200">
        <v>444871</v>
      </c>
      <c r="BG200">
        <v>449360</v>
      </c>
      <c r="BH200">
        <v>452433</v>
      </c>
      <c r="BI200">
        <v>454463</v>
      </c>
      <c r="BJ200">
        <v>454964</v>
      </c>
      <c r="BK200">
        <v>463461</v>
      </c>
      <c r="BL200">
        <v>463942</v>
      </c>
    </row>
    <row r="201" spans="1:65">
      <c r="B201" t="s">
        <v>375</v>
      </c>
      <c r="C201" t="s">
        <v>376</v>
      </c>
      <c r="I201">
        <v>1</v>
      </c>
      <c r="J201" t="s">
        <v>90</v>
      </c>
      <c r="M201">
        <v>30800</v>
      </c>
      <c r="T201">
        <v>11200</v>
      </c>
    </row>
    <row r="202" spans="1:65">
      <c r="B202" t="s">
        <v>377</v>
      </c>
      <c r="C202" t="s">
        <v>376</v>
      </c>
      <c r="I202">
        <v>1</v>
      </c>
      <c r="J202" t="s">
        <v>93</v>
      </c>
      <c r="M202">
        <v>84596</v>
      </c>
      <c r="N202">
        <v>84596</v>
      </c>
      <c r="O202">
        <v>84596</v>
      </c>
      <c r="P202">
        <v>84596</v>
      </c>
      <c r="Q202">
        <v>84596</v>
      </c>
      <c r="R202">
        <v>84596</v>
      </c>
      <c r="S202">
        <v>84596</v>
      </c>
      <c r="T202">
        <v>95796</v>
      </c>
      <c r="U202">
        <v>95796</v>
      </c>
      <c r="V202">
        <v>95796</v>
      </c>
      <c r="W202">
        <v>95796</v>
      </c>
      <c r="X202">
        <v>95796</v>
      </c>
      <c r="Y202">
        <v>95796</v>
      </c>
      <c r="Z202">
        <v>95796</v>
      </c>
      <c r="AA202">
        <v>95796</v>
      </c>
      <c r="AB202">
        <v>95796</v>
      </c>
      <c r="AC202">
        <v>95796</v>
      </c>
      <c r="AD202">
        <v>95796</v>
      </c>
      <c r="AE202">
        <v>95796</v>
      </c>
      <c r="AF202">
        <v>95796</v>
      </c>
      <c r="AG202">
        <v>95796</v>
      </c>
      <c r="AH202">
        <v>95796</v>
      </c>
      <c r="AI202">
        <v>95796</v>
      </c>
      <c r="AJ202">
        <v>95796</v>
      </c>
      <c r="AK202">
        <v>95796</v>
      </c>
      <c r="AL202">
        <v>95796</v>
      </c>
      <c r="AM202">
        <v>95796</v>
      </c>
      <c r="AN202">
        <v>95796</v>
      </c>
      <c r="AO202">
        <v>95796</v>
      </c>
      <c r="AP202">
        <v>95796</v>
      </c>
      <c r="AQ202">
        <v>95796</v>
      </c>
      <c r="AR202">
        <v>95796</v>
      </c>
      <c r="AS202">
        <v>95796</v>
      </c>
      <c r="AT202">
        <v>95796</v>
      </c>
      <c r="AU202">
        <v>95796</v>
      </c>
      <c r="AV202">
        <v>95796</v>
      </c>
      <c r="AW202">
        <v>95796</v>
      </c>
      <c r="AX202">
        <v>95796</v>
      </c>
      <c r="AY202">
        <v>95796</v>
      </c>
      <c r="AZ202">
        <v>95796</v>
      </c>
      <c r="BA202">
        <v>95796</v>
      </c>
      <c r="BB202">
        <v>95796</v>
      </c>
      <c r="BC202">
        <v>95796</v>
      </c>
      <c r="BD202">
        <v>95796</v>
      </c>
      <c r="BE202">
        <v>95796</v>
      </c>
      <c r="BF202">
        <v>95796</v>
      </c>
      <c r="BG202">
        <v>95796</v>
      </c>
      <c r="BH202">
        <v>95796</v>
      </c>
      <c r="BI202">
        <v>95796</v>
      </c>
      <c r="BJ202">
        <v>95796</v>
      </c>
      <c r="BK202">
        <v>95796</v>
      </c>
      <c r="BL202">
        <v>95796</v>
      </c>
    </row>
    <row r="203" spans="1:65">
      <c r="B203" t="s">
        <v>378</v>
      </c>
      <c r="C203" t="s">
        <v>379</v>
      </c>
      <c r="I203">
        <v>1</v>
      </c>
      <c r="J203" t="s">
        <v>96</v>
      </c>
      <c r="M203">
        <v>67976</v>
      </c>
      <c r="N203">
        <v>64964</v>
      </c>
      <c r="O203">
        <v>45008</v>
      </c>
      <c r="P203">
        <v>41682</v>
      </c>
      <c r="Q203">
        <v>41380</v>
      </c>
      <c r="R203">
        <v>41380</v>
      </c>
      <c r="S203">
        <v>21927</v>
      </c>
      <c r="T203">
        <v>13575</v>
      </c>
      <c r="U203">
        <v>13205</v>
      </c>
      <c r="V203">
        <v>12853</v>
      </c>
      <c r="W203">
        <v>4016</v>
      </c>
      <c r="X203">
        <v>-21541</v>
      </c>
      <c r="Y203">
        <v>-41025</v>
      </c>
      <c r="Z203">
        <v>-49231</v>
      </c>
      <c r="AA203">
        <v>-61748</v>
      </c>
      <c r="AB203">
        <v>-102127</v>
      </c>
      <c r="AC203">
        <v>-106981</v>
      </c>
      <c r="AD203">
        <v>-113060</v>
      </c>
      <c r="AE203">
        <v>-124512</v>
      </c>
      <c r="AF203">
        <v>-140299</v>
      </c>
      <c r="AG203">
        <v>-163781</v>
      </c>
      <c r="AH203">
        <v>-171622</v>
      </c>
      <c r="AI203">
        <v>-174614</v>
      </c>
      <c r="AJ203">
        <v>-182395</v>
      </c>
      <c r="AK203">
        <v>-204184</v>
      </c>
      <c r="AL203">
        <v>-212905</v>
      </c>
      <c r="AM203">
        <v>-221959</v>
      </c>
      <c r="AN203">
        <v>-229409</v>
      </c>
      <c r="AO203">
        <v>-249465</v>
      </c>
      <c r="AP203">
        <v>-256294</v>
      </c>
      <c r="AQ203">
        <v>-259066</v>
      </c>
      <c r="AR203">
        <v>-261607</v>
      </c>
      <c r="AS203">
        <v>-276121</v>
      </c>
      <c r="AT203">
        <v>-278411</v>
      </c>
      <c r="AU203">
        <v>-280420</v>
      </c>
      <c r="AV203">
        <v>-282429</v>
      </c>
      <c r="AW203">
        <v>-283427</v>
      </c>
      <c r="AX203">
        <v>-292747</v>
      </c>
      <c r="AY203">
        <v>-295198</v>
      </c>
      <c r="AZ203">
        <v>-297328</v>
      </c>
      <c r="BA203">
        <v>-299999</v>
      </c>
      <c r="BB203">
        <v>-310710</v>
      </c>
      <c r="BC203">
        <v>-312864</v>
      </c>
      <c r="BD203">
        <v>-322918</v>
      </c>
      <c r="BE203">
        <v>-334647</v>
      </c>
      <c r="BF203">
        <v>-349075</v>
      </c>
      <c r="BG203">
        <v>-353564</v>
      </c>
      <c r="BH203">
        <v>-356637</v>
      </c>
      <c r="BI203">
        <v>-358667</v>
      </c>
      <c r="BJ203">
        <v>-359168</v>
      </c>
      <c r="BK203">
        <v>-367665</v>
      </c>
      <c r="BL203">
        <v>-368146</v>
      </c>
    </row>
    <row r="204" spans="1:65">
      <c r="B204" t="s">
        <v>380</v>
      </c>
      <c r="C204" t="s">
        <v>381</v>
      </c>
      <c r="I204">
        <v>1</v>
      </c>
    </row>
    <row r="205" spans="1:65">
      <c r="B205" t="s">
        <v>382</v>
      </c>
      <c r="C205" t="s">
        <v>383</v>
      </c>
      <c r="I205">
        <v>1</v>
      </c>
    </row>
    <row r="206" spans="1:65">
      <c r="B206" t="s">
        <v>384</v>
      </c>
      <c r="C206" t="s">
        <v>385</v>
      </c>
      <c r="I206">
        <v>1</v>
      </c>
    </row>
    <row r="207" spans="1:65">
      <c r="B207" t="s">
        <v>386</v>
      </c>
      <c r="C207" t="s">
        <v>387</v>
      </c>
      <c r="I207">
        <v>1</v>
      </c>
    </row>
    <row r="208" spans="1:65">
      <c r="B208" t="s">
        <v>388</v>
      </c>
      <c r="C208" t="s">
        <v>389</v>
      </c>
      <c r="I208">
        <v>1</v>
      </c>
    </row>
    <row r="209" spans="2:9">
      <c r="B209" t="s">
        <v>390</v>
      </c>
      <c r="C209" t="s">
        <v>391</v>
      </c>
      <c r="I209">
        <v>1</v>
      </c>
    </row>
    <row r="210" spans="2:9">
      <c r="B210" t="s">
        <v>392</v>
      </c>
      <c r="C210" t="s">
        <v>393</v>
      </c>
      <c r="I210">
        <v>1</v>
      </c>
    </row>
    <row r="211" spans="2:9">
      <c r="B211" t="s">
        <v>394</v>
      </c>
      <c r="C211" t="s">
        <v>393</v>
      </c>
      <c r="I211">
        <v>1</v>
      </c>
    </row>
    <row r="212" spans="2:9">
      <c r="B212" t="s">
        <v>395</v>
      </c>
      <c r="C212" t="s">
        <v>387</v>
      </c>
      <c r="I212">
        <v>1</v>
      </c>
    </row>
    <row r="213" spans="2:9">
      <c r="B213" t="s">
        <v>396</v>
      </c>
      <c r="C213" t="s">
        <v>397</v>
      </c>
      <c r="I213">
        <v>2</v>
      </c>
    </row>
    <row r="214" spans="2:9">
      <c r="B214" t="s">
        <v>398</v>
      </c>
      <c r="C214" t="s">
        <v>399</v>
      </c>
      <c r="I214">
        <v>2</v>
      </c>
    </row>
    <row r="215" spans="2:9">
      <c r="B215" t="s">
        <v>400</v>
      </c>
      <c r="C215" t="s">
        <v>401</v>
      </c>
      <c r="I215">
        <v>2</v>
      </c>
    </row>
    <row r="216" spans="2:9">
      <c r="B216" t="s">
        <v>402</v>
      </c>
      <c r="C216" t="s">
        <v>403</v>
      </c>
      <c r="I216">
        <v>2</v>
      </c>
    </row>
    <row r="217" spans="2:9">
      <c r="B217" t="s">
        <v>404</v>
      </c>
      <c r="C217" t="s">
        <v>405</v>
      </c>
      <c r="I217">
        <v>2</v>
      </c>
    </row>
    <row r="218" spans="2:9">
      <c r="B218" t="s">
        <v>406</v>
      </c>
      <c r="C218" t="s">
        <v>407</v>
      </c>
      <c r="I218">
        <v>2</v>
      </c>
    </row>
    <row r="219" spans="2:9">
      <c r="B219" t="s">
        <v>408</v>
      </c>
      <c r="C219" t="s">
        <v>409</v>
      </c>
      <c r="I219">
        <v>2</v>
      </c>
    </row>
    <row r="220" spans="2:9">
      <c r="B220" t="s">
        <v>410</v>
      </c>
      <c r="C220" t="s">
        <v>411</v>
      </c>
      <c r="I220">
        <v>2</v>
      </c>
    </row>
    <row r="221" spans="2:9">
      <c r="B221" t="s">
        <v>412</v>
      </c>
      <c r="C221" t="s">
        <v>413</v>
      </c>
      <c r="I221">
        <v>2</v>
      </c>
    </row>
    <row r="222" spans="2:9">
      <c r="B222" t="s">
        <v>414</v>
      </c>
      <c r="C222" t="s">
        <v>415</v>
      </c>
      <c r="I222">
        <v>2</v>
      </c>
    </row>
    <row r="223" spans="2:9">
      <c r="B223" t="s">
        <v>416</v>
      </c>
      <c r="C223" t="s">
        <v>417</v>
      </c>
      <c r="I223">
        <v>2</v>
      </c>
    </row>
    <row r="224" spans="2:9">
      <c r="B224" t="s">
        <v>418</v>
      </c>
      <c r="C224" t="s">
        <v>419</v>
      </c>
      <c r="I224">
        <v>2</v>
      </c>
    </row>
    <row r="225" spans="1:65">
      <c r="B225" t="s">
        <v>420</v>
      </c>
      <c r="C225" t="s">
        <v>421</v>
      </c>
      <c r="I225">
        <v>2</v>
      </c>
    </row>
    <row r="226" spans="1:65">
      <c r="B226" t="s">
        <v>422</v>
      </c>
      <c r="C226" t="s">
        <v>423</v>
      </c>
      <c r="I226">
        <v>3</v>
      </c>
    </row>
    <row r="227" spans="1:65">
      <c r="B227" t="s">
        <v>424</v>
      </c>
      <c r="C227" t="s">
        <v>413</v>
      </c>
      <c r="I227">
        <v>3</v>
      </c>
    </row>
    <row r="228" spans="1:65">
      <c r="B228" t="s">
        <v>425</v>
      </c>
      <c r="C228" t="s">
        <v>426</v>
      </c>
      <c r="I228">
        <v>3</v>
      </c>
    </row>
    <row r="229" spans="1:65">
      <c r="B229" t="s">
        <v>427</v>
      </c>
      <c r="C229" t="s">
        <v>428</v>
      </c>
      <c r="I229">
        <v>3</v>
      </c>
    </row>
    <row r="230" spans="1:65">
      <c r="A230">
        <v>4</v>
      </c>
      <c r="B230" t="s">
        <v>429</v>
      </c>
      <c r="C230" t="s">
        <v>430</v>
      </c>
      <c r="D230" t="s">
        <v>431</v>
      </c>
      <c r="E230" t="s">
        <v>432</v>
      </c>
      <c r="F230">
        <v>84</v>
      </c>
      <c r="G230" t="s">
        <v>433</v>
      </c>
      <c r="H230" t="s">
        <v>434</v>
      </c>
      <c r="I230">
        <v>1</v>
      </c>
      <c r="J230" t="s">
        <v>78</v>
      </c>
      <c r="K230">
        <v>19626</v>
      </c>
      <c r="BM230" t="s">
        <v>435</v>
      </c>
    </row>
    <row r="231" spans="1:65">
      <c r="B231" t="s">
        <v>378</v>
      </c>
      <c r="C231" t="s">
        <v>379</v>
      </c>
      <c r="I231">
        <v>1</v>
      </c>
      <c r="J231" t="s">
        <v>82</v>
      </c>
      <c r="M231">
        <v>1781</v>
      </c>
      <c r="N231">
        <v>15956</v>
      </c>
      <c r="O231">
        <v>30182</v>
      </c>
      <c r="T231">
        <v>23968</v>
      </c>
      <c r="U231">
        <v>3528</v>
      </c>
      <c r="V231">
        <v>3848</v>
      </c>
      <c r="W231">
        <v>14291</v>
      </c>
      <c r="X231">
        <v>53638</v>
      </c>
      <c r="Y231">
        <v>17683</v>
      </c>
      <c r="Z231">
        <v>6819</v>
      </c>
      <c r="AA231">
        <v>37761</v>
      </c>
      <c r="AB231">
        <v>13171</v>
      </c>
      <c r="AC231">
        <v>6779</v>
      </c>
      <c r="AD231">
        <v>8021</v>
      </c>
      <c r="AE231">
        <v>10791</v>
      </c>
      <c r="AF231">
        <v>5821</v>
      </c>
      <c r="AG231">
        <v>23239</v>
      </c>
      <c r="AH231">
        <v>2009</v>
      </c>
      <c r="AI231">
        <v>2009</v>
      </c>
      <c r="AJ231">
        <v>2009</v>
      </c>
      <c r="AK231">
        <v>29785</v>
      </c>
      <c r="AL231">
        <v>43413</v>
      </c>
      <c r="AM231">
        <v>20967</v>
      </c>
      <c r="AN231">
        <v>2009</v>
      </c>
      <c r="AO231">
        <v>2009</v>
      </c>
      <c r="AP231">
        <v>2009</v>
      </c>
      <c r="AQ231">
        <v>72671</v>
      </c>
      <c r="AR231">
        <v>63693</v>
      </c>
      <c r="AS231">
        <v>40607</v>
      </c>
      <c r="AT231">
        <v>19405</v>
      </c>
      <c r="AU231">
        <v>6699</v>
      </c>
      <c r="AV231">
        <v>4175</v>
      </c>
      <c r="AW231">
        <v>2682</v>
      </c>
      <c r="AX231">
        <v>998</v>
      </c>
      <c r="AY231">
        <v>2009</v>
      </c>
      <c r="AZ231">
        <v>2009</v>
      </c>
      <c r="BA231">
        <v>2009</v>
      </c>
      <c r="BB231">
        <v>2009</v>
      </c>
      <c r="BC231">
        <v>2009</v>
      </c>
      <c r="BD231">
        <v>2009</v>
      </c>
      <c r="BE231">
        <v>21129</v>
      </c>
      <c r="BF231">
        <v>19685</v>
      </c>
      <c r="BG231">
        <v>13393</v>
      </c>
      <c r="BH231">
        <v>10107</v>
      </c>
      <c r="BI231">
        <v>9945</v>
      </c>
      <c r="BJ231">
        <v>6694</v>
      </c>
      <c r="BK231">
        <v>6734</v>
      </c>
      <c r="BL231">
        <v>6694</v>
      </c>
      <c r="BM231" t="s">
        <v>436</v>
      </c>
    </row>
    <row r="232" spans="1:65">
      <c r="B232" t="s">
        <v>437</v>
      </c>
      <c r="C232" t="s">
        <v>438</v>
      </c>
      <c r="I232">
        <v>1</v>
      </c>
      <c r="J232" t="s">
        <v>86</v>
      </c>
      <c r="M232">
        <v>1781</v>
      </c>
      <c r="N232">
        <v>17737</v>
      </c>
      <c r="O232">
        <v>47919</v>
      </c>
      <c r="P232">
        <v>47919</v>
      </c>
      <c r="Q232">
        <v>47919</v>
      </c>
      <c r="R232">
        <v>47919</v>
      </c>
      <c r="S232">
        <v>47919</v>
      </c>
      <c r="T232">
        <v>71887</v>
      </c>
      <c r="U232">
        <v>75415</v>
      </c>
      <c r="V232">
        <v>79263</v>
      </c>
      <c r="W232">
        <v>93554</v>
      </c>
      <c r="X232">
        <v>147192</v>
      </c>
      <c r="Y232">
        <v>164875</v>
      </c>
      <c r="Z232">
        <v>171694</v>
      </c>
      <c r="AA232">
        <v>209455</v>
      </c>
      <c r="AB232">
        <v>222626</v>
      </c>
      <c r="AC232">
        <v>229405</v>
      </c>
      <c r="AD232">
        <v>237426</v>
      </c>
      <c r="AE232">
        <v>248217</v>
      </c>
      <c r="AF232">
        <v>254038</v>
      </c>
      <c r="AG232">
        <v>277277</v>
      </c>
      <c r="AH232">
        <v>279286</v>
      </c>
      <c r="AI232">
        <v>281295</v>
      </c>
      <c r="AJ232">
        <v>283304</v>
      </c>
      <c r="AK232">
        <v>313089</v>
      </c>
      <c r="AL232">
        <v>356502</v>
      </c>
      <c r="AM232">
        <v>377469</v>
      </c>
      <c r="AN232">
        <v>379478</v>
      </c>
      <c r="AO232">
        <v>381487</v>
      </c>
      <c r="AP232">
        <v>383496</v>
      </c>
      <c r="AQ232">
        <v>456167</v>
      </c>
      <c r="AR232">
        <v>519860</v>
      </c>
      <c r="AS232">
        <v>560467</v>
      </c>
      <c r="AT232">
        <v>579872</v>
      </c>
      <c r="AU232">
        <v>586571</v>
      </c>
      <c r="AV232">
        <v>590746</v>
      </c>
      <c r="AW232">
        <v>593428</v>
      </c>
      <c r="AX232">
        <v>594426</v>
      </c>
      <c r="AY232">
        <v>596435</v>
      </c>
      <c r="AZ232">
        <v>598444</v>
      </c>
      <c r="BA232">
        <v>600453</v>
      </c>
      <c r="BB232">
        <v>602462</v>
      </c>
      <c r="BC232">
        <v>604471</v>
      </c>
      <c r="BD232">
        <v>606480</v>
      </c>
      <c r="BE232">
        <v>627609</v>
      </c>
      <c r="BF232">
        <v>647294</v>
      </c>
      <c r="BG232">
        <v>660687</v>
      </c>
      <c r="BH232">
        <v>670794</v>
      </c>
      <c r="BI232">
        <v>680739</v>
      </c>
      <c r="BJ232">
        <v>687433</v>
      </c>
      <c r="BK232">
        <v>694167</v>
      </c>
      <c r="BL232">
        <v>700861</v>
      </c>
      <c r="BM232" t="s">
        <v>439</v>
      </c>
    </row>
    <row r="233" spans="1:65">
      <c r="B233" t="s">
        <v>440</v>
      </c>
      <c r="C233" t="s">
        <v>441</v>
      </c>
      <c r="I233">
        <v>1</v>
      </c>
      <c r="J233" t="s">
        <v>90</v>
      </c>
      <c r="O233">
        <v>4000</v>
      </c>
      <c r="P233">
        <v>2000</v>
      </c>
      <c r="R233">
        <v>43000</v>
      </c>
      <c r="W233">
        <v>37000</v>
      </c>
      <c r="X233">
        <v>27000</v>
      </c>
      <c r="Y233">
        <v>7000</v>
      </c>
      <c r="BM233" t="s">
        <v>442</v>
      </c>
    </row>
    <row r="234" spans="1:65">
      <c r="B234" t="s">
        <v>443</v>
      </c>
      <c r="C234" t="s">
        <v>444</v>
      </c>
      <c r="I234">
        <v>2</v>
      </c>
      <c r="J234" t="s">
        <v>93</v>
      </c>
      <c r="M234">
        <v>19626</v>
      </c>
      <c r="N234">
        <v>19626</v>
      </c>
      <c r="O234">
        <v>23626</v>
      </c>
      <c r="P234">
        <v>25626</v>
      </c>
      <c r="Q234">
        <v>25626</v>
      </c>
      <c r="R234">
        <v>68626</v>
      </c>
      <c r="S234">
        <v>68626</v>
      </c>
      <c r="T234">
        <v>68626</v>
      </c>
      <c r="U234">
        <v>68626</v>
      </c>
      <c r="V234">
        <v>68626</v>
      </c>
      <c r="W234">
        <v>105626</v>
      </c>
      <c r="X234">
        <v>132626</v>
      </c>
      <c r="Y234">
        <v>139626</v>
      </c>
      <c r="Z234">
        <v>139626</v>
      </c>
      <c r="AA234">
        <v>139626</v>
      </c>
      <c r="AB234">
        <v>139626</v>
      </c>
      <c r="AC234">
        <v>139626</v>
      </c>
      <c r="AD234">
        <v>139626</v>
      </c>
      <c r="AE234">
        <v>139626</v>
      </c>
      <c r="AF234">
        <v>139626</v>
      </c>
      <c r="AG234">
        <v>139626</v>
      </c>
      <c r="AH234">
        <v>139626</v>
      </c>
      <c r="AI234">
        <v>139626</v>
      </c>
      <c r="AJ234">
        <v>139626</v>
      </c>
      <c r="AK234">
        <v>139626</v>
      </c>
      <c r="AL234">
        <v>139626</v>
      </c>
      <c r="AM234">
        <v>139626</v>
      </c>
      <c r="AN234">
        <v>139626</v>
      </c>
      <c r="AO234">
        <v>139626</v>
      </c>
      <c r="AP234">
        <v>139626</v>
      </c>
      <c r="AQ234">
        <v>139626</v>
      </c>
      <c r="AR234">
        <v>139626</v>
      </c>
      <c r="AS234">
        <v>139626</v>
      </c>
      <c r="AT234">
        <v>139626</v>
      </c>
      <c r="AU234">
        <v>139626</v>
      </c>
      <c r="AV234">
        <v>139626</v>
      </c>
      <c r="AW234">
        <v>139626</v>
      </c>
      <c r="AX234">
        <v>139626</v>
      </c>
      <c r="AY234">
        <v>139626</v>
      </c>
      <c r="AZ234">
        <v>139626</v>
      </c>
      <c r="BA234">
        <v>139626</v>
      </c>
      <c r="BB234">
        <v>139626</v>
      </c>
      <c r="BC234">
        <v>139626</v>
      </c>
      <c r="BD234">
        <v>139626</v>
      </c>
      <c r="BE234">
        <v>139626</v>
      </c>
      <c r="BF234">
        <v>139626</v>
      </c>
      <c r="BG234">
        <v>139626</v>
      </c>
      <c r="BH234">
        <v>139626</v>
      </c>
      <c r="BI234">
        <v>139626</v>
      </c>
      <c r="BJ234">
        <v>139626</v>
      </c>
      <c r="BK234">
        <v>139626</v>
      </c>
      <c r="BL234">
        <v>139626</v>
      </c>
      <c r="BM234" t="s">
        <v>445</v>
      </c>
    </row>
    <row r="235" spans="1:65">
      <c r="J235" t="s">
        <v>96</v>
      </c>
      <c r="M235">
        <v>17845</v>
      </c>
      <c r="N235">
        <v>1889</v>
      </c>
      <c r="O235">
        <v>-24293</v>
      </c>
      <c r="P235">
        <v>-22293</v>
      </c>
      <c r="Q235">
        <v>-22293</v>
      </c>
      <c r="R235">
        <v>20707</v>
      </c>
      <c r="S235">
        <v>20707</v>
      </c>
      <c r="T235">
        <v>-3261</v>
      </c>
      <c r="U235">
        <v>-6789</v>
      </c>
      <c r="V235">
        <v>-10637</v>
      </c>
      <c r="W235">
        <v>12072</v>
      </c>
      <c r="X235">
        <v>-14566</v>
      </c>
      <c r="Y235">
        <v>-25249</v>
      </c>
      <c r="Z235">
        <v>-32068</v>
      </c>
      <c r="AA235">
        <v>-69829</v>
      </c>
      <c r="AB235">
        <v>-83000</v>
      </c>
      <c r="AC235">
        <v>-89779</v>
      </c>
      <c r="AD235">
        <v>-97800</v>
      </c>
      <c r="AE235">
        <v>-108591</v>
      </c>
      <c r="AF235">
        <v>-114412</v>
      </c>
      <c r="AG235">
        <v>-137651</v>
      </c>
      <c r="AH235">
        <v>-139660</v>
      </c>
      <c r="AI235">
        <v>-141669</v>
      </c>
      <c r="AJ235">
        <v>-143678</v>
      </c>
      <c r="AK235">
        <v>-173463</v>
      </c>
      <c r="AL235">
        <v>-216876</v>
      </c>
      <c r="AM235">
        <v>-237843</v>
      </c>
      <c r="AN235">
        <v>-239852</v>
      </c>
      <c r="AO235">
        <v>-241861</v>
      </c>
      <c r="AP235">
        <v>-243870</v>
      </c>
      <c r="AQ235">
        <v>-316541</v>
      </c>
      <c r="AR235">
        <v>-380234</v>
      </c>
      <c r="AS235">
        <v>-420841</v>
      </c>
      <c r="AT235">
        <v>-440246</v>
      </c>
      <c r="AU235">
        <v>-446945</v>
      </c>
      <c r="AV235">
        <v>-451120</v>
      </c>
      <c r="AW235">
        <v>-453802</v>
      </c>
      <c r="AX235">
        <v>-454800</v>
      </c>
      <c r="AY235">
        <v>-456809</v>
      </c>
      <c r="AZ235">
        <v>-458818</v>
      </c>
      <c r="BA235">
        <v>-460827</v>
      </c>
      <c r="BB235">
        <v>-462836</v>
      </c>
      <c r="BC235">
        <v>-464845</v>
      </c>
      <c r="BD235">
        <v>-466854</v>
      </c>
      <c r="BE235">
        <v>-487983</v>
      </c>
      <c r="BF235">
        <v>-507668</v>
      </c>
      <c r="BG235">
        <v>-521061</v>
      </c>
      <c r="BH235">
        <v>-531168</v>
      </c>
      <c r="BI235">
        <v>-541113</v>
      </c>
      <c r="BJ235">
        <v>-547807</v>
      </c>
      <c r="BK235">
        <v>-554541</v>
      </c>
      <c r="BL235">
        <v>-561235</v>
      </c>
      <c r="BM235" t="s">
        <v>446</v>
      </c>
    </row>
    <row r="236" spans="1:65">
      <c r="A236">
        <v>5</v>
      </c>
      <c r="B236" t="s">
        <v>447</v>
      </c>
      <c r="C236" t="s">
        <v>448</v>
      </c>
      <c r="D236" t="s">
        <v>449</v>
      </c>
      <c r="E236" t="s">
        <v>450</v>
      </c>
      <c r="F236">
        <v>84</v>
      </c>
      <c r="G236" t="s">
        <v>451</v>
      </c>
      <c r="H236" t="s">
        <v>452</v>
      </c>
      <c r="I236">
        <v>1</v>
      </c>
      <c r="J236" t="s">
        <v>78</v>
      </c>
      <c r="K236">
        <v>42983</v>
      </c>
      <c r="BM236" t="s">
        <v>453</v>
      </c>
    </row>
    <row r="237" spans="1:65">
      <c r="B237" t="s">
        <v>454</v>
      </c>
      <c r="C237" t="s">
        <v>455</v>
      </c>
      <c r="G237" t="s">
        <v>456</v>
      </c>
      <c r="I237">
        <v>1</v>
      </c>
      <c r="J237" t="s">
        <v>82</v>
      </c>
      <c r="M237">
        <v>8845</v>
      </c>
      <c r="T237">
        <v>841</v>
      </c>
      <c r="W237">
        <v>13950</v>
      </c>
      <c r="X237">
        <v>20500</v>
      </c>
      <c r="Y237">
        <v>12402</v>
      </c>
      <c r="AA237">
        <v>12004</v>
      </c>
      <c r="AB237">
        <v>16082</v>
      </c>
      <c r="AC237">
        <v>5400</v>
      </c>
      <c r="AE237">
        <v>10260</v>
      </c>
      <c r="AF237">
        <v>18675</v>
      </c>
      <c r="AG237">
        <v>7958</v>
      </c>
      <c r="AH237">
        <v>1728</v>
      </c>
      <c r="AJ237">
        <v>8740</v>
      </c>
      <c r="AK237">
        <v>22375</v>
      </c>
      <c r="AL237">
        <v>9604</v>
      </c>
      <c r="AM237">
        <v>22</v>
      </c>
      <c r="AN237">
        <v>19774</v>
      </c>
      <c r="AO237">
        <v>14052</v>
      </c>
      <c r="AP237">
        <v>9660</v>
      </c>
      <c r="AS237">
        <v>21962</v>
      </c>
      <c r="AT237">
        <v>17660</v>
      </c>
      <c r="AU237">
        <v>1788</v>
      </c>
      <c r="AV237">
        <v>982</v>
      </c>
      <c r="AW237">
        <v>10554</v>
      </c>
      <c r="AX237">
        <v>20756</v>
      </c>
      <c r="AY237">
        <v>9244</v>
      </c>
      <c r="BA237">
        <v>1680</v>
      </c>
      <c r="BB237">
        <v>42048</v>
      </c>
      <c r="BC237">
        <v>18342</v>
      </c>
      <c r="BF237">
        <v>4454</v>
      </c>
      <c r="BG237">
        <v>984</v>
      </c>
      <c r="BI237">
        <v>1668</v>
      </c>
      <c r="BJ237">
        <v>936</v>
      </c>
      <c r="BK237">
        <v>318</v>
      </c>
      <c r="BL237">
        <v>180</v>
      </c>
      <c r="BM237" t="s">
        <v>457</v>
      </c>
    </row>
    <row r="238" spans="1:65">
      <c r="B238" t="s">
        <v>458</v>
      </c>
      <c r="C238" t="s">
        <v>459</v>
      </c>
      <c r="I238">
        <v>1</v>
      </c>
      <c r="J238" t="s">
        <v>86</v>
      </c>
      <c r="M238">
        <v>8845</v>
      </c>
      <c r="N238">
        <v>8845</v>
      </c>
      <c r="O238">
        <v>8845</v>
      </c>
      <c r="P238">
        <v>8845</v>
      </c>
      <c r="Q238">
        <v>8845</v>
      </c>
      <c r="R238">
        <v>8845</v>
      </c>
      <c r="S238">
        <v>8845</v>
      </c>
      <c r="T238">
        <v>9686</v>
      </c>
      <c r="U238">
        <v>9686</v>
      </c>
      <c r="V238">
        <v>9686</v>
      </c>
      <c r="W238">
        <v>23636</v>
      </c>
      <c r="X238">
        <v>44136</v>
      </c>
      <c r="Y238">
        <v>56538</v>
      </c>
      <c r="Z238">
        <v>56538</v>
      </c>
      <c r="AA238">
        <v>68542</v>
      </c>
      <c r="AB238">
        <v>84624</v>
      </c>
      <c r="AC238">
        <v>90024</v>
      </c>
      <c r="AD238">
        <v>90024</v>
      </c>
      <c r="AE238">
        <v>100284</v>
      </c>
      <c r="AF238">
        <v>118959</v>
      </c>
      <c r="AG238">
        <v>126917</v>
      </c>
      <c r="AH238">
        <v>128645</v>
      </c>
      <c r="AI238">
        <v>128645</v>
      </c>
      <c r="AJ238">
        <v>137385</v>
      </c>
      <c r="AK238">
        <v>159760</v>
      </c>
      <c r="AL238">
        <v>169364</v>
      </c>
      <c r="AM238">
        <v>169386</v>
      </c>
      <c r="AN238">
        <v>189160</v>
      </c>
      <c r="AO238">
        <v>203212</v>
      </c>
      <c r="AP238">
        <v>212872</v>
      </c>
      <c r="AQ238">
        <v>212872</v>
      </c>
      <c r="AR238">
        <v>212872</v>
      </c>
      <c r="AS238">
        <v>234834</v>
      </c>
      <c r="AT238">
        <v>252494</v>
      </c>
      <c r="AU238">
        <v>254282</v>
      </c>
      <c r="AV238">
        <v>255264</v>
      </c>
      <c r="AW238">
        <v>265818</v>
      </c>
      <c r="AX238">
        <v>286574</v>
      </c>
      <c r="AY238">
        <v>295818</v>
      </c>
      <c r="AZ238">
        <v>295818</v>
      </c>
      <c r="BA238">
        <v>297498</v>
      </c>
      <c r="BB238">
        <v>339546</v>
      </c>
      <c r="BC238">
        <v>357888</v>
      </c>
      <c r="BD238">
        <v>357888</v>
      </c>
      <c r="BE238">
        <v>357888</v>
      </c>
      <c r="BF238">
        <v>362342</v>
      </c>
      <c r="BG238">
        <v>363326</v>
      </c>
      <c r="BH238">
        <v>363326</v>
      </c>
      <c r="BI238">
        <v>364994</v>
      </c>
      <c r="BJ238">
        <v>365930</v>
      </c>
      <c r="BK238">
        <v>366248</v>
      </c>
      <c r="BL238">
        <v>366428</v>
      </c>
      <c r="BM238" t="s">
        <v>460</v>
      </c>
    </row>
    <row r="239" spans="1:65">
      <c r="B239" t="s">
        <v>461</v>
      </c>
      <c r="C239" t="s">
        <v>462</v>
      </c>
      <c r="I239">
        <v>1</v>
      </c>
      <c r="J239" t="s">
        <v>90</v>
      </c>
      <c r="W239">
        <v>27000</v>
      </c>
      <c r="AB239">
        <v>15000</v>
      </c>
      <c r="AC239">
        <v>3000</v>
      </c>
      <c r="BM239" t="s">
        <v>463</v>
      </c>
    </row>
    <row r="240" spans="1:65">
      <c r="B240" t="s">
        <v>464</v>
      </c>
      <c r="C240" t="s">
        <v>459</v>
      </c>
      <c r="I240">
        <v>1</v>
      </c>
      <c r="J240" t="s">
        <v>93</v>
      </c>
      <c r="M240">
        <v>42983</v>
      </c>
      <c r="N240">
        <v>42983</v>
      </c>
      <c r="O240">
        <v>42983</v>
      </c>
      <c r="P240">
        <v>42983</v>
      </c>
      <c r="Q240">
        <v>42983</v>
      </c>
      <c r="R240">
        <v>42983</v>
      </c>
      <c r="S240">
        <v>42983</v>
      </c>
      <c r="T240">
        <v>42983</v>
      </c>
      <c r="U240">
        <v>42983</v>
      </c>
      <c r="V240">
        <v>42983</v>
      </c>
      <c r="W240">
        <v>69983</v>
      </c>
      <c r="X240">
        <v>69983</v>
      </c>
      <c r="Y240">
        <v>69983</v>
      </c>
      <c r="Z240">
        <v>69983</v>
      </c>
      <c r="AA240">
        <v>69983</v>
      </c>
      <c r="AB240">
        <v>84983</v>
      </c>
      <c r="AC240">
        <v>87983</v>
      </c>
      <c r="AD240">
        <v>87983</v>
      </c>
      <c r="AE240">
        <v>87983</v>
      </c>
      <c r="AF240">
        <v>87983</v>
      </c>
      <c r="AG240">
        <v>87983</v>
      </c>
      <c r="AH240">
        <v>87983</v>
      </c>
      <c r="AI240">
        <v>87983</v>
      </c>
      <c r="AJ240">
        <v>87983</v>
      </c>
      <c r="AK240">
        <v>87983</v>
      </c>
      <c r="AL240">
        <v>87983</v>
      </c>
      <c r="AM240">
        <v>87983</v>
      </c>
      <c r="AN240">
        <v>87983</v>
      </c>
      <c r="AO240">
        <v>87983</v>
      </c>
      <c r="AP240">
        <v>87983</v>
      </c>
      <c r="AQ240">
        <v>87983</v>
      </c>
      <c r="AR240">
        <v>87983</v>
      </c>
      <c r="AS240">
        <v>87983</v>
      </c>
      <c r="AT240">
        <v>87983</v>
      </c>
      <c r="AU240">
        <v>87983</v>
      </c>
      <c r="AV240">
        <v>87983</v>
      </c>
      <c r="AW240">
        <v>87983</v>
      </c>
      <c r="AX240">
        <v>87983</v>
      </c>
      <c r="AY240">
        <v>87983</v>
      </c>
      <c r="AZ240">
        <v>87983</v>
      </c>
      <c r="BA240">
        <v>87983</v>
      </c>
      <c r="BB240">
        <v>87983</v>
      </c>
      <c r="BC240">
        <v>87983</v>
      </c>
      <c r="BD240">
        <v>87983</v>
      </c>
      <c r="BE240">
        <v>87983</v>
      </c>
      <c r="BF240">
        <v>87983</v>
      </c>
      <c r="BG240">
        <v>87983</v>
      </c>
      <c r="BH240">
        <v>87983</v>
      </c>
      <c r="BI240">
        <v>87983</v>
      </c>
      <c r="BJ240">
        <v>87983</v>
      </c>
      <c r="BK240">
        <v>87983</v>
      </c>
      <c r="BL240">
        <v>87983</v>
      </c>
      <c r="BM240" t="s">
        <v>465</v>
      </c>
    </row>
    <row r="241" spans="2:65">
      <c r="B241" t="s">
        <v>466</v>
      </c>
      <c r="C241" t="s">
        <v>467</v>
      </c>
      <c r="I241">
        <v>1</v>
      </c>
      <c r="J241" t="s">
        <v>96</v>
      </c>
      <c r="M241">
        <v>34138</v>
      </c>
      <c r="N241">
        <v>34138</v>
      </c>
      <c r="O241">
        <v>34138</v>
      </c>
      <c r="P241">
        <v>34138</v>
      </c>
      <c r="Q241">
        <v>34138</v>
      </c>
      <c r="R241">
        <v>34138</v>
      </c>
      <c r="S241">
        <v>34138</v>
      </c>
      <c r="T241">
        <v>33297</v>
      </c>
      <c r="U241">
        <v>33297</v>
      </c>
      <c r="V241">
        <v>33297</v>
      </c>
      <c r="W241">
        <v>46347</v>
      </c>
      <c r="X241">
        <v>25847</v>
      </c>
      <c r="Y241">
        <v>13445</v>
      </c>
      <c r="Z241">
        <v>13445</v>
      </c>
      <c r="AA241">
        <v>1441</v>
      </c>
      <c r="AB241">
        <v>359</v>
      </c>
      <c r="AC241">
        <v>-2041</v>
      </c>
      <c r="AD241">
        <v>-2041</v>
      </c>
      <c r="AE241">
        <v>-12301</v>
      </c>
      <c r="AF241">
        <v>-30976</v>
      </c>
      <c r="AG241">
        <v>-38934</v>
      </c>
      <c r="AH241">
        <v>-40662</v>
      </c>
      <c r="AI241">
        <v>-40662</v>
      </c>
      <c r="AJ241">
        <v>-49402</v>
      </c>
      <c r="AK241">
        <v>-71777</v>
      </c>
      <c r="AL241">
        <v>-81381</v>
      </c>
      <c r="AM241">
        <v>-81403</v>
      </c>
      <c r="AN241">
        <v>-101177</v>
      </c>
      <c r="AO241">
        <v>-115229</v>
      </c>
      <c r="AP241">
        <v>-124889</v>
      </c>
      <c r="AQ241">
        <v>-124889</v>
      </c>
      <c r="AR241">
        <v>-124889</v>
      </c>
      <c r="AS241">
        <v>-146851</v>
      </c>
      <c r="AT241">
        <v>-164511</v>
      </c>
      <c r="AU241">
        <v>-166299</v>
      </c>
      <c r="AV241">
        <v>-167281</v>
      </c>
      <c r="AW241">
        <v>-177835</v>
      </c>
      <c r="AX241">
        <v>-198591</v>
      </c>
      <c r="AY241">
        <v>-207835</v>
      </c>
      <c r="AZ241">
        <v>-207835</v>
      </c>
      <c r="BA241">
        <v>-209515</v>
      </c>
      <c r="BB241">
        <v>-251563</v>
      </c>
      <c r="BC241">
        <v>-269905</v>
      </c>
      <c r="BD241">
        <v>-269905</v>
      </c>
      <c r="BE241">
        <v>-269905</v>
      </c>
      <c r="BF241">
        <v>-274359</v>
      </c>
      <c r="BG241">
        <v>-275343</v>
      </c>
      <c r="BH241">
        <v>-275343</v>
      </c>
      <c r="BI241">
        <v>-277011</v>
      </c>
      <c r="BJ241">
        <v>-277947</v>
      </c>
      <c r="BK241">
        <v>-278265</v>
      </c>
      <c r="BL241">
        <v>-278445</v>
      </c>
      <c r="BM241" t="s">
        <v>468</v>
      </c>
    </row>
    <row r="242" spans="2:65">
      <c r="B242" t="s">
        <v>469</v>
      </c>
      <c r="C242" t="s">
        <v>470</v>
      </c>
      <c r="I242">
        <v>1</v>
      </c>
    </row>
    <row r="243" spans="2:65">
      <c r="B243" t="s">
        <v>91</v>
      </c>
      <c r="C243" t="s">
        <v>92</v>
      </c>
      <c r="I243">
        <v>1</v>
      </c>
    </row>
    <row r="244" spans="2:65">
      <c r="B244" t="s">
        <v>471</v>
      </c>
      <c r="C244" t="s">
        <v>472</v>
      </c>
      <c r="I244">
        <v>1</v>
      </c>
    </row>
    <row r="245" spans="2:65">
      <c r="B245" t="s">
        <v>473</v>
      </c>
      <c r="C245" t="s">
        <v>474</v>
      </c>
      <c r="I245">
        <v>1</v>
      </c>
    </row>
    <row r="246" spans="2:65">
      <c r="B246" t="s">
        <v>146</v>
      </c>
      <c r="C246" t="s">
        <v>147</v>
      </c>
      <c r="I246">
        <v>1</v>
      </c>
    </row>
    <row r="247" spans="2:65">
      <c r="B247" t="s">
        <v>138</v>
      </c>
      <c r="C247" t="s">
        <v>139</v>
      </c>
      <c r="I247">
        <v>1</v>
      </c>
    </row>
    <row r="248" spans="2:65">
      <c r="B248" t="s">
        <v>475</v>
      </c>
      <c r="C248" t="s">
        <v>476</v>
      </c>
      <c r="I248">
        <v>1</v>
      </c>
    </row>
    <row r="249" spans="2:65">
      <c r="B249" t="s">
        <v>477</v>
      </c>
      <c r="C249" t="s">
        <v>478</v>
      </c>
      <c r="I249">
        <v>1</v>
      </c>
    </row>
    <row r="250" spans="2:65">
      <c r="B250" t="s">
        <v>479</v>
      </c>
      <c r="C250" t="s">
        <v>480</v>
      </c>
      <c r="I250">
        <v>1</v>
      </c>
    </row>
    <row r="251" spans="2:65">
      <c r="B251" t="s">
        <v>481</v>
      </c>
      <c r="C251" t="s">
        <v>462</v>
      </c>
      <c r="I251">
        <v>1</v>
      </c>
    </row>
    <row r="252" spans="2:65">
      <c r="B252" t="s">
        <v>482</v>
      </c>
      <c r="C252" t="s">
        <v>480</v>
      </c>
      <c r="I252">
        <v>1</v>
      </c>
    </row>
    <row r="253" spans="2:65">
      <c r="B253" t="s">
        <v>483</v>
      </c>
      <c r="C253" t="s">
        <v>484</v>
      </c>
      <c r="I253">
        <v>1</v>
      </c>
    </row>
    <row r="254" spans="2:65">
      <c r="B254" t="s">
        <v>485</v>
      </c>
      <c r="C254" t="s">
        <v>486</v>
      </c>
      <c r="I254">
        <v>1</v>
      </c>
    </row>
    <row r="255" spans="2:65">
      <c r="B255" t="s">
        <v>487</v>
      </c>
      <c r="C255" t="s">
        <v>488</v>
      </c>
      <c r="I255">
        <v>1</v>
      </c>
    </row>
    <row r="256" spans="2:65">
      <c r="B256" t="s">
        <v>489</v>
      </c>
      <c r="C256" t="s">
        <v>490</v>
      </c>
      <c r="I256">
        <v>1</v>
      </c>
    </row>
    <row r="257" spans="1:65">
      <c r="B257" t="s">
        <v>491</v>
      </c>
      <c r="C257" t="s">
        <v>492</v>
      </c>
      <c r="I257">
        <v>1</v>
      </c>
    </row>
    <row r="258" spans="1:65">
      <c r="B258" t="s">
        <v>493</v>
      </c>
      <c r="C258" t="s">
        <v>494</v>
      </c>
      <c r="I258">
        <v>1</v>
      </c>
    </row>
    <row r="259" spans="1:65">
      <c r="B259" t="s">
        <v>495</v>
      </c>
      <c r="C259" t="s">
        <v>496</v>
      </c>
      <c r="I259">
        <v>1</v>
      </c>
    </row>
    <row r="260" spans="1:65">
      <c r="B260" t="s">
        <v>497</v>
      </c>
      <c r="C260" t="s">
        <v>498</v>
      </c>
      <c r="I260">
        <v>1</v>
      </c>
    </row>
    <row r="261" spans="1:65">
      <c r="B261" t="s">
        <v>499</v>
      </c>
      <c r="C261" t="s">
        <v>500</v>
      </c>
      <c r="I261">
        <v>1</v>
      </c>
    </row>
    <row r="262" spans="1:65">
      <c r="B262" t="s">
        <v>501</v>
      </c>
      <c r="C262" t="s">
        <v>502</v>
      </c>
      <c r="I262">
        <v>1</v>
      </c>
    </row>
    <row r="263" spans="1:65">
      <c r="B263" t="s">
        <v>503</v>
      </c>
      <c r="C263" t="s">
        <v>504</v>
      </c>
      <c r="I263">
        <v>1</v>
      </c>
    </row>
    <row r="264" spans="1:65">
      <c r="B264" t="s">
        <v>505</v>
      </c>
      <c r="C264" t="s">
        <v>506</v>
      </c>
      <c r="I264">
        <v>1</v>
      </c>
    </row>
    <row r="265" spans="1:65">
      <c r="B265" t="s">
        <v>507</v>
      </c>
      <c r="C265" t="s">
        <v>508</v>
      </c>
      <c r="I265">
        <v>1</v>
      </c>
    </row>
    <row r="266" spans="1:65">
      <c r="B266" t="s">
        <v>509</v>
      </c>
      <c r="C266" t="s">
        <v>510</v>
      </c>
      <c r="I266">
        <v>1</v>
      </c>
    </row>
    <row r="267" spans="1:65">
      <c r="A267">
        <v>6</v>
      </c>
      <c r="B267" t="s">
        <v>511</v>
      </c>
      <c r="C267" t="s">
        <v>512</v>
      </c>
      <c r="D267" t="s">
        <v>513</v>
      </c>
      <c r="E267" t="s">
        <v>514</v>
      </c>
      <c r="F267">
        <v>70</v>
      </c>
      <c r="G267" t="s">
        <v>515</v>
      </c>
      <c r="H267" t="s">
        <v>516</v>
      </c>
      <c r="I267">
        <v>2</v>
      </c>
      <c r="J267" t="s">
        <v>78</v>
      </c>
      <c r="K267">
        <v>209402</v>
      </c>
      <c r="BM267" t="s">
        <v>517</v>
      </c>
    </row>
    <row r="268" spans="1:65">
      <c r="B268" t="s">
        <v>518</v>
      </c>
      <c r="C268" t="s">
        <v>519</v>
      </c>
      <c r="I268">
        <v>2</v>
      </c>
      <c r="J268" t="s">
        <v>82</v>
      </c>
      <c r="M268">
        <v>4135</v>
      </c>
      <c r="W268">
        <v>1221997</v>
      </c>
      <c r="X268">
        <v>49977</v>
      </c>
      <c r="Z268">
        <v>1752</v>
      </c>
      <c r="AA268">
        <v>543243</v>
      </c>
      <c r="AB268">
        <v>192553</v>
      </c>
      <c r="AC268">
        <v>229</v>
      </c>
      <c r="AD268">
        <v>217</v>
      </c>
      <c r="AE268">
        <v>959873</v>
      </c>
      <c r="AF268">
        <v>56750</v>
      </c>
      <c r="AG268">
        <v>37</v>
      </c>
      <c r="AJ268">
        <v>2192149</v>
      </c>
      <c r="AK268">
        <v>496758</v>
      </c>
      <c r="AL268">
        <v>93736</v>
      </c>
      <c r="AN268">
        <v>1065107</v>
      </c>
      <c r="AO268">
        <v>1531200</v>
      </c>
      <c r="AP268">
        <v>33068</v>
      </c>
      <c r="AS268">
        <v>1225502</v>
      </c>
      <c r="AT268">
        <v>1009052</v>
      </c>
      <c r="AW268">
        <v>1585538</v>
      </c>
      <c r="AX268">
        <v>163181</v>
      </c>
      <c r="AZ268">
        <v>29</v>
      </c>
      <c r="BA268">
        <v>37</v>
      </c>
      <c r="BB268">
        <v>498994</v>
      </c>
      <c r="BC268">
        <v>78568</v>
      </c>
      <c r="BD268">
        <v>25</v>
      </c>
      <c r="BF268">
        <v>130190</v>
      </c>
      <c r="BG268">
        <v>46660</v>
      </c>
      <c r="BJ268">
        <v>116465</v>
      </c>
      <c r="BK268">
        <v>72216</v>
      </c>
      <c r="BM268" t="s">
        <v>520</v>
      </c>
    </row>
    <row r="269" spans="1:65">
      <c r="B269" t="s">
        <v>521</v>
      </c>
      <c r="C269" t="s">
        <v>522</v>
      </c>
      <c r="I269">
        <v>2</v>
      </c>
      <c r="J269" t="s">
        <v>86</v>
      </c>
      <c r="M269">
        <v>4135</v>
      </c>
      <c r="N269">
        <v>4135</v>
      </c>
      <c r="O269">
        <v>4135</v>
      </c>
      <c r="P269">
        <v>4135</v>
      </c>
      <c r="Q269">
        <v>4135</v>
      </c>
      <c r="R269">
        <v>4135</v>
      </c>
      <c r="S269">
        <v>4135</v>
      </c>
      <c r="T269">
        <v>4135</v>
      </c>
      <c r="U269">
        <v>4135</v>
      </c>
      <c r="V269">
        <v>4135</v>
      </c>
      <c r="W269">
        <v>1226132</v>
      </c>
      <c r="X269">
        <v>1276109</v>
      </c>
      <c r="Y269">
        <v>1276109</v>
      </c>
      <c r="Z269">
        <v>1277861</v>
      </c>
      <c r="AA269">
        <v>1821104</v>
      </c>
      <c r="AB269">
        <v>2013657</v>
      </c>
      <c r="AC269">
        <v>2013886</v>
      </c>
      <c r="AD269">
        <v>2014103</v>
      </c>
      <c r="AE269">
        <v>2973976</v>
      </c>
      <c r="AF269">
        <v>3030726</v>
      </c>
      <c r="AG269">
        <v>3030763</v>
      </c>
      <c r="AH269">
        <v>3030763</v>
      </c>
      <c r="AI269">
        <v>3030763</v>
      </c>
      <c r="AJ269">
        <v>5222912</v>
      </c>
      <c r="AK269">
        <v>5719670</v>
      </c>
      <c r="AL269">
        <v>5813406</v>
      </c>
      <c r="AM269">
        <v>5813406</v>
      </c>
      <c r="AN269">
        <v>6878513</v>
      </c>
      <c r="AO269">
        <v>8409713</v>
      </c>
      <c r="AP269">
        <v>8442781</v>
      </c>
      <c r="AQ269">
        <v>8442781</v>
      </c>
      <c r="AR269">
        <v>8442781</v>
      </c>
      <c r="AS269">
        <v>9668283</v>
      </c>
      <c r="AT269">
        <v>10677335</v>
      </c>
      <c r="AU269">
        <v>10677335</v>
      </c>
      <c r="AV269">
        <v>10677335</v>
      </c>
      <c r="AW269">
        <v>12262873</v>
      </c>
      <c r="AX269">
        <v>12426054</v>
      </c>
      <c r="AY269">
        <v>12426054</v>
      </c>
      <c r="AZ269">
        <v>12426083</v>
      </c>
      <c r="BA269">
        <v>12426120</v>
      </c>
      <c r="BB269">
        <v>12925114</v>
      </c>
      <c r="BC269">
        <v>13003682</v>
      </c>
      <c r="BD269">
        <v>13003707</v>
      </c>
      <c r="BE269">
        <v>13003707</v>
      </c>
      <c r="BF269">
        <v>13133897</v>
      </c>
      <c r="BG269">
        <v>13180557</v>
      </c>
      <c r="BH269">
        <v>13180557</v>
      </c>
      <c r="BI269">
        <v>13180557</v>
      </c>
      <c r="BJ269">
        <v>13297022</v>
      </c>
      <c r="BK269">
        <v>13369238</v>
      </c>
      <c r="BL269">
        <v>13369238</v>
      </c>
      <c r="BM269" t="s">
        <v>523</v>
      </c>
    </row>
    <row r="270" spans="1:65">
      <c r="B270" t="s">
        <v>524</v>
      </c>
      <c r="C270" t="s">
        <v>525</v>
      </c>
      <c r="I270">
        <v>2</v>
      </c>
      <c r="J270" t="s">
        <v>90</v>
      </c>
      <c r="U270">
        <v>1460000</v>
      </c>
      <c r="Y270">
        <v>350000</v>
      </c>
      <c r="BK270">
        <v>1090000</v>
      </c>
      <c r="BM270" t="s">
        <v>526</v>
      </c>
    </row>
    <row r="271" spans="1:65">
      <c r="B271" t="s">
        <v>527</v>
      </c>
      <c r="C271" t="s">
        <v>528</v>
      </c>
      <c r="I271">
        <v>4</v>
      </c>
      <c r="J271" t="s">
        <v>93</v>
      </c>
      <c r="M271">
        <v>209402</v>
      </c>
      <c r="N271">
        <v>209402</v>
      </c>
      <c r="O271">
        <v>209402</v>
      </c>
      <c r="P271">
        <v>209402</v>
      </c>
      <c r="Q271">
        <v>209402</v>
      </c>
      <c r="R271">
        <v>209402</v>
      </c>
      <c r="S271">
        <v>209402</v>
      </c>
      <c r="T271">
        <v>209402</v>
      </c>
      <c r="U271">
        <v>1669402</v>
      </c>
      <c r="V271">
        <v>1669402</v>
      </c>
      <c r="W271">
        <v>1669402</v>
      </c>
      <c r="X271">
        <v>1669402</v>
      </c>
      <c r="Y271">
        <v>2019402</v>
      </c>
      <c r="Z271">
        <v>2019402</v>
      </c>
      <c r="AA271">
        <v>2019402</v>
      </c>
      <c r="AB271">
        <v>2019402</v>
      </c>
      <c r="AC271">
        <v>2019402</v>
      </c>
      <c r="AD271">
        <v>2019402</v>
      </c>
      <c r="AE271">
        <v>2019402</v>
      </c>
      <c r="AF271">
        <v>2019402</v>
      </c>
      <c r="AG271">
        <v>2019402</v>
      </c>
      <c r="AH271">
        <v>2019402</v>
      </c>
      <c r="AI271">
        <v>2019402</v>
      </c>
      <c r="AJ271">
        <v>2019402</v>
      </c>
      <c r="AK271">
        <v>2019402</v>
      </c>
      <c r="AL271">
        <v>2019402</v>
      </c>
      <c r="AM271">
        <v>2019402</v>
      </c>
      <c r="AN271">
        <v>2019402</v>
      </c>
      <c r="AO271">
        <v>2019402</v>
      </c>
      <c r="AP271">
        <v>2019402</v>
      </c>
      <c r="AQ271">
        <v>2019402</v>
      </c>
      <c r="AR271">
        <v>2019402</v>
      </c>
      <c r="AS271">
        <v>2019402</v>
      </c>
      <c r="AT271">
        <v>2019402</v>
      </c>
      <c r="AU271">
        <v>2019402</v>
      </c>
      <c r="AV271">
        <v>2019402</v>
      </c>
      <c r="AW271">
        <v>2019402</v>
      </c>
      <c r="AX271">
        <v>2019402</v>
      </c>
      <c r="AY271">
        <v>2019402</v>
      </c>
      <c r="AZ271">
        <v>2019402</v>
      </c>
      <c r="BA271">
        <v>2019402</v>
      </c>
      <c r="BB271">
        <v>2019402</v>
      </c>
      <c r="BC271">
        <v>2019402</v>
      </c>
      <c r="BD271">
        <v>2019402</v>
      </c>
      <c r="BE271">
        <v>2019402</v>
      </c>
      <c r="BF271">
        <v>2019402</v>
      </c>
      <c r="BG271">
        <v>2019402</v>
      </c>
      <c r="BH271">
        <v>2019402</v>
      </c>
      <c r="BI271">
        <v>2019402</v>
      </c>
      <c r="BJ271">
        <v>2019402</v>
      </c>
      <c r="BK271">
        <v>3109402</v>
      </c>
      <c r="BL271">
        <v>3109402</v>
      </c>
    </row>
    <row r="272" spans="1:65">
      <c r="B272" t="s">
        <v>529</v>
      </c>
      <c r="C272" t="s">
        <v>530</v>
      </c>
      <c r="I272">
        <v>4</v>
      </c>
      <c r="J272" t="s">
        <v>96</v>
      </c>
      <c r="M272">
        <v>205267</v>
      </c>
      <c r="N272">
        <v>205267</v>
      </c>
      <c r="O272">
        <v>205267</v>
      </c>
      <c r="P272">
        <v>205267</v>
      </c>
      <c r="Q272">
        <v>205267</v>
      </c>
      <c r="R272">
        <v>205267</v>
      </c>
      <c r="S272">
        <v>205267</v>
      </c>
      <c r="T272">
        <v>205267</v>
      </c>
      <c r="U272">
        <v>1665267</v>
      </c>
      <c r="V272">
        <v>1665267</v>
      </c>
      <c r="W272">
        <v>443270</v>
      </c>
      <c r="X272">
        <v>393293</v>
      </c>
      <c r="Y272">
        <v>743293</v>
      </c>
      <c r="Z272">
        <v>741541</v>
      </c>
      <c r="AA272">
        <v>198298</v>
      </c>
      <c r="AB272">
        <v>5745</v>
      </c>
      <c r="AC272">
        <v>5516</v>
      </c>
      <c r="AD272">
        <v>5299</v>
      </c>
      <c r="AE272">
        <v>-954574</v>
      </c>
      <c r="AF272">
        <v>-1011324</v>
      </c>
      <c r="AG272">
        <v>-1011361</v>
      </c>
      <c r="AH272">
        <v>-1011361</v>
      </c>
      <c r="AI272">
        <v>-1011361</v>
      </c>
      <c r="AJ272">
        <v>-3203510</v>
      </c>
      <c r="AK272">
        <v>-3700268</v>
      </c>
      <c r="AL272">
        <v>-3794004</v>
      </c>
      <c r="AM272">
        <v>-3794004</v>
      </c>
      <c r="AN272">
        <v>-4859111</v>
      </c>
      <c r="AO272">
        <v>-6390311</v>
      </c>
      <c r="AP272">
        <v>-6423379</v>
      </c>
      <c r="AQ272">
        <v>-6423379</v>
      </c>
      <c r="AR272">
        <v>-6423379</v>
      </c>
      <c r="AS272">
        <v>-7648881</v>
      </c>
      <c r="AT272">
        <v>-8657933</v>
      </c>
      <c r="AU272">
        <v>-8657933</v>
      </c>
      <c r="AV272">
        <v>-8657933</v>
      </c>
      <c r="AW272">
        <v>-10243471</v>
      </c>
      <c r="AX272">
        <v>-10406652</v>
      </c>
      <c r="AY272">
        <v>-10406652</v>
      </c>
      <c r="AZ272">
        <v>-10406681</v>
      </c>
      <c r="BA272">
        <v>-10406718</v>
      </c>
      <c r="BB272">
        <v>-10905712</v>
      </c>
      <c r="BC272">
        <v>-10984280</v>
      </c>
      <c r="BD272">
        <v>-10984305</v>
      </c>
      <c r="BE272">
        <v>-10984305</v>
      </c>
      <c r="BF272">
        <v>-11114495</v>
      </c>
      <c r="BG272">
        <v>-11161155</v>
      </c>
      <c r="BH272">
        <v>-11161155</v>
      </c>
      <c r="BI272">
        <v>-11161155</v>
      </c>
      <c r="BJ272">
        <v>-11277620</v>
      </c>
      <c r="BK272">
        <v>-10259836</v>
      </c>
      <c r="BL272">
        <v>-10259836</v>
      </c>
    </row>
    <row r="273" spans="2:9">
      <c r="B273" t="s">
        <v>531</v>
      </c>
      <c r="C273" t="s">
        <v>532</v>
      </c>
      <c r="I273">
        <v>4</v>
      </c>
    </row>
    <row r="274" spans="2:9">
      <c r="B274" t="s">
        <v>533</v>
      </c>
      <c r="C274" t="s">
        <v>534</v>
      </c>
      <c r="I274">
        <v>4</v>
      </c>
    </row>
    <row r="275" spans="2:9">
      <c r="B275" t="s">
        <v>535</v>
      </c>
      <c r="C275" t="s">
        <v>536</v>
      </c>
      <c r="I275">
        <v>4</v>
      </c>
    </row>
    <row r="276" spans="2:9">
      <c r="B276" t="s">
        <v>537</v>
      </c>
      <c r="C276" t="s">
        <v>538</v>
      </c>
      <c r="I276">
        <v>4</v>
      </c>
    </row>
    <row r="277" spans="2:9">
      <c r="B277" t="s">
        <v>539</v>
      </c>
      <c r="C277" t="s">
        <v>534</v>
      </c>
      <c r="I277">
        <v>4</v>
      </c>
    </row>
    <row r="278" spans="2:9">
      <c r="B278" t="s">
        <v>540</v>
      </c>
      <c r="C278" t="s">
        <v>541</v>
      </c>
      <c r="I278">
        <v>4</v>
      </c>
    </row>
    <row r="279" spans="2:9">
      <c r="B279" t="s">
        <v>542</v>
      </c>
      <c r="C279" t="s">
        <v>543</v>
      </c>
      <c r="I279">
        <v>4</v>
      </c>
    </row>
    <row r="280" spans="2:9">
      <c r="B280" t="s">
        <v>544</v>
      </c>
      <c r="C280" t="s">
        <v>545</v>
      </c>
      <c r="I280">
        <v>6</v>
      </c>
    </row>
    <row r="281" spans="2:9">
      <c r="B281" t="s">
        <v>546</v>
      </c>
      <c r="C281" t="s">
        <v>547</v>
      </c>
      <c r="I281">
        <v>6</v>
      </c>
    </row>
    <row r="282" spans="2:9">
      <c r="B282" t="s">
        <v>548</v>
      </c>
      <c r="C282" t="s">
        <v>549</v>
      </c>
      <c r="I282">
        <v>6</v>
      </c>
    </row>
    <row r="283" spans="2:9">
      <c r="B283" t="s">
        <v>550</v>
      </c>
      <c r="C283" t="s">
        <v>551</v>
      </c>
      <c r="I283">
        <v>6</v>
      </c>
    </row>
    <row r="284" spans="2:9">
      <c r="B284" t="s">
        <v>552</v>
      </c>
      <c r="C284" t="s">
        <v>553</v>
      </c>
      <c r="I284">
        <v>6</v>
      </c>
    </row>
    <row r="285" spans="2:9">
      <c r="B285" t="s">
        <v>554</v>
      </c>
      <c r="C285" t="s">
        <v>555</v>
      </c>
      <c r="I285">
        <v>6</v>
      </c>
    </row>
    <row r="286" spans="2:9">
      <c r="B286" t="s">
        <v>556</v>
      </c>
      <c r="C286" t="s">
        <v>557</v>
      </c>
      <c r="I286">
        <v>6</v>
      </c>
    </row>
    <row r="287" spans="2:9">
      <c r="B287" t="s">
        <v>558</v>
      </c>
      <c r="C287" t="s">
        <v>559</v>
      </c>
      <c r="I287">
        <v>6</v>
      </c>
    </row>
    <row r="288" spans="2:9">
      <c r="B288" t="s">
        <v>560</v>
      </c>
      <c r="C288" t="s">
        <v>561</v>
      </c>
      <c r="I288">
        <v>6</v>
      </c>
    </row>
    <row r="289" spans="1:65">
      <c r="B289" t="s">
        <v>562</v>
      </c>
      <c r="C289" t="s">
        <v>563</v>
      </c>
      <c r="I289">
        <v>6</v>
      </c>
    </row>
    <row r="290" spans="1:65">
      <c r="B290" t="s">
        <v>564</v>
      </c>
      <c r="C290" t="s">
        <v>565</v>
      </c>
      <c r="I290">
        <v>6</v>
      </c>
    </row>
    <row r="291" spans="1:65">
      <c r="B291" t="s">
        <v>566</v>
      </c>
      <c r="C291" t="s">
        <v>567</v>
      </c>
      <c r="I291">
        <v>6</v>
      </c>
    </row>
    <row r="292" spans="1:65">
      <c r="B292" t="s">
        <v>568</v>
      </c>
      <c r="C292" t="s">
        <v>569</v>
      </c>
      <c r="I292">
        <v>20</v>
      </c>
    </row>
    <row r="293" spans="1:65">
      <c r="B293" t="s">
        <v>570</v>
      </c>
      <c r="C293" t="s">
        <v>571</v>
      </c>
      <c r="I293">
        <v>20</v>
      </c>
    </row>
    <row r="294" spans="1:65">
      <c r="B294" t="s">
        <v>572</v>
      </c>
      <c r="C294" t="s">
        <v>569</v>
      </c>
      <c r="I294">
        <v>20</v>
      </c>
    </row>
    <row r="295" spans="1:65">
      <c r="B295" t="s">
        <v>573</v>
      </c>
      <c r="C295" t="s">
        <v>574</v>
      </c>
      <c r="I295">
        <v>30</v>
      </c>
    </row>
    <row r="296" spans="1:65">
      <c r="B296" t="s">
        <v>575</v>
      </c>
      <c r="C296" t="s">
        <v>576</v>
      </c>
      <c r="I296">
        <v>30</v>
      </c>
    </row>
    <row r="297" spans="1:65">
      <c r="A297">
        <v>7</v>
      </c>
      <c r="B297" t="s">
        <v>518</v>
      </c>
      <c r="C297" t="s">
        <v>519</v>
      </c>
      <c r="D297" t="s">
        <v>577</v>
      </c>
      <c r="E297" t="s">
        <v>578</v>
      </c>
      <c r="F297">
        <v>168</v>
      </c>
      <c r="G297" t="s">
        <v>579</v>
      </c>
      <c r="H297" t="s">
        <v>580</v>
      </c>
      <c r="I297">
        <v>1</v>
      </c>
      <c r="J297" t="s">
        <v>78</v>
      </c>
      <c r="K297">
        <v>3740</v>
      </c>
      <c r="BM297" t="s">
        <v>581</v>
      </c>
    </row>
    <row r="298" spans="1:65">
      <c r="B298" t="s">
        <v>511</v>
      </c>
      <c r="C298" t="s">
        <v>512</v>
      </c>
      <c r="I298">
        <v>1</v>
      </c>
      <c r="J298" t="s">
        <v>82</v>
      </c>
      <c r="M298">
        <v>1266</v>
      </c>
      <c r="S298">
        <v>404</v>
      </c>
      <c r="W298">
        <v>273</v>
      </c>
      <c r="X298">
        <v>6018</v>
      </c>
      <c r="Z298">
        <v>876</v>
      </c>
      <c r="AA298">
        <v>101</v>
      </c>
      <c r="AB298">
        <v>109</v>
      </c>
      <c r="AC298">
        <v>115</v>
      </c>
      <c r="AD298">
        <v>109</v>
      </c>
      <c r="AE298">
        <v>171</v>
      </c>
      <c r="AF298">
        <v>291</v>
      </c>
      <c r="AG298">
        <v>19</v>
      </c>
      <c r="AK298">
        <v>806</v>
      </c>
      <c r="AL298">
        <v>860</v>
      </c>
      <c r="AN298">
        <v>47</v>
      </c>
      <c r="AO298">
        <v>31</v>
      </c>
      <c r="AP298">
        <v>35</v>
      </c>
      <c r="AZ298">
        <v>15</v>
      </c>
      <c r="BA298">
        <v>19</v>
      </c>
      <c r="BC298">
        <v>23</v>
      </c>
      <c r="BD298">
        <v>13</v>
      </c>
    </row>
    <row r="299" spans="1:65">
      <c r="B299" t="s">
        <v>524</v>
      </c>
      <c r="C299" t="s">
        <v>525</v>
      </c>
      <c r="I299">
        <v>1</v>
      </c>
      <c r="J299" t="s">
        <v>86</v>
      </c>
      <c r="M299">
        <v>1266</v>
      </c>
      <c r="N299">
        <v>1266</v>
      </c>
      <c r="O299">
        <v>1266</v>
      </c>
      <c r="P299">
        <v>1266</v>
      </c>
      <c r="Q299">
        <v>1266</v>
      </c>
      <c r="R299">
        <v>1266</v>
      </c>
      <c r="S299">
        <v>1670</v>
      </c>
      <c r="T299">
        <v>1670</v>
      </c>
      <c r="U299">
        <v>1670</v>
      </c>
      <c r="V299">
        <v>1670</v>
      </c>
      <c r="W299">
        <v>1943</v>
      </c>
      <c r="X299">
        <v>7961</v>
      </c>
      <c r="Y299">
        <v>7961</v>
      </c>
      <c r="Z299">
        <v>8837</v>
      </c>
      <c r="AA299">
        <v>8938</v>
      </c>
      <c r="AB299">
        <v>9047</v>
      </c>
      <c r="AC299">
        <v>9162</v>
      </c>
      <c r="AD299">
        <v>9271</v>
      </c>
      <c r="AE299">
        <v>9442</v>
      </c>
      <c r="AF299">
        <v>9733</v>
      </c>
      <c r="AG299">
        <v>9752</v>
      </c>
      <c r="AH299">
        <v>9752</v>
      </c>
      <c r="AI299">
        <v>9752</v>
      </c>
      <c r="AJ299">
        <v>9752</v>
      </c>
      <c r="AK299">
        <v>10558</v>
      </c>
      <c r="AL299">
        <v>11418</v>
      </c>
      <c r="AM299">
        <v>11418</v>
      </c>
      <c r="AN299">
        <v>11465</v>
      </c>
      <c r="AO299">
        <v>11496</v>
      </c>
      <c r="AP299">
        <v>11531</v>
      </c>
      <c r="AQ299">
        <v>11531</v>
      </c>
      <c r="AR299">
        <v>11531</v>
      </c>
      <c r="AS299">
        <v>11531</v>
      </c>
      <c r="AT299">
        <v>11531</v>
      </c>
      <c r="AU299">
        <v>11531</v>
      </c>
      <c r="AV299">
        <v>11531</v>
      </c>
      <c r="AW299">
        <v>11531</v>
      </c>
      <c r="AX299">
        <v>11531</v>
      </c>
      <c r="AY299">
        <v>11531</v>
      </c>
      <c r="AZ299">
        <v>11546</v>
      </c>
      <c r="BA299">
        <v>11565</v>
      </c>
      <c r="BB299">
        <v>11565</v>
      </c>
      <c r="BC299">
        <v>11588</v>
      </c>
      <c r="BD299">
        <v>11601</v>
      </c>
      <c r="BE299">
        <v>11601</v>
      </c>
      <c r="BF299">
        <v>11601</v>
      </c>
      <c r="BG299">
        <v>11601</v>
      </c>
      <c r="BH299">
        <v>11601</v>
      </c>
      <c r="BI299">
        <v>11601</v>
      </c>
      <c r="BJ299">
        <v>11601</v>
      </c>
      <c r="BK299">
        <v>11601</v>
      </c>
      <c r="BL299">
        <v>11601</v>
      </c>
    </row>
    <row r="300" spans="1:65">
      <c r="B300" t="s">
        <v>521</v>
      </c>
      <c r="C300" t="s">
        <v>522</v>
      </c>
      <c r="I300">
        <v>1</v>
      </c>
      <c r="J300" t="s">
        <v>90</v>
      </c>
      <c r="X300">
        <v>10000</v>
      </c>
      <c r="BK300">
        <v>10000</v>
      </c>
    </row>
    <row r="301" spans="1:65">
      <c r="B301" t="s">
        <v>582</v>
      </c>
      <c r="C301" t="s">
        <v>583</v>
      </c>
      <c r="I301">
        <v>1</v>
      </c>
      <c r="J301" t="s">
        <v>93</v>
      </c>
      <c r="M301">
        <v>3740</v>
      </c>
      <c r="N301">
        <v>3740</v>
      </c>
      <c r="O301">
        <v>3740</v>
      </c>
      <c r="P301">
        <v>3740</v>
      </c>
      <c r="Q301">
        <v>3740</v>
      </c>
      <c r="R301">
        <v>3740</v>
      </c>
      <c r="S301">
        <v>3740</v>
      </c>
      <c r="T301">
        <v>3740</v>
      </c>
      <c r="U301">
        <v>3740</v>
      </c>
      <c r="V301">
        <v>3740</v>
      </c>
      <c r="W301">
        <v>3740</v>
      </c>
      <c r="X301">
        <v>13740</v>
      </c>
      <c r="Y301">
        <v>13740</v>
      </c>
      <c r="Z301">
        <v>13740</v>
      </c>
      <c r="AA301">
        <v>13740</v>
      </c>
      <c r="AB301">
        <v>13740</v>
      </c>
      <c r="AC301">
        <v>13740</v>
      </c>
      <c r="AD301">
        <v>13740</v>
      </c>
      <c r="AE301">
        <v>13740</v>
      </c>
      <c r="AF301">
        <v>13740</v>
      </c>
      <c r="AG301">
        <v>13740</v>
      </c>
      <c r="AH301">
        <v>13740</v>
      </c>
      <c r="AI301">
        <v>13740</v>
      </c>
      <c r="AJ301">
        <v>13740</v>
      </c>
      <c r="AK301">
        <v>13740</v>
      </c>
      <c r="AL301">
        <v>13740</v>
      </c>
      <c r="AM301">
        <v>13740</v>
      </c>
      <c r="AN301">
        <v>13740</v>
      </c>
      <c r="AO301">
        <v>13740</v>
      </c>
      <c r="AP301">
        <v>13740</v>
      </c>
      <c r="AQ301">
        <v>13740</v>
      </c>
      <c r="AR301">
        <v>13740</v>
      </c>
      <c r="AS301">
        <v>13740</v>
      </c>
      <c r="AT301">
        <v>13740</v>
      </c>
      <c r="AU301">
        <v>13740</v>
      </c>
      <c r="AV301">
        <v>13740</v>
      </c>
      <c r="AW301">
        <v>13740</v>
      </c>
      <c r="AX301">
        <v>13740</v>
      </c>
      <c r="AY301">
        <v>13740</v>
      </c>
      <c r="AZ301">
        <v>13740</v>
      </c>
      <c r="BA301">
        <v>13740</v>
      </c>
      <c r="BB301">
        <v>13740</v>
      </c>
      <c r="BC301">
        <v>13740</v>
      </c>
      <c r="BD301">
        <v>13740</v>
      </c>
      <c r="BE301">
        <v>13740</v>
      </c>
      <c r="BF301">
        <v>13740</v>
      </c>
      <c r="BG301">
        <v>13740</v>
      </c>
      <c r="BH301">
        <v>13740</v>
      </c>
      <c r="BI301">
        <v>13740</v>
      </c>
      <c r="BJ301">
        <v>13740</v>
      </c>
      <c r="BK301">
        <v>23740</v>
      </c>
      <c r="BL301">
        <v>23740</v>
      </c>
    </row>
    <row r="302" spans="1:65">
      <c r="J302" t="s">
        <v>96</v>
      </c>
      <c r="M302">
        <v>2474</v>
      </c>
      <c r="N302">
        <v>2474</v>
      </c>
      <c r="O302">
        <v>2474</v>
      </c>
      <c r="P302">
        <v>2474</v>
      </c>
      <c r="Q302">
        <v>2474</v>
      </c>
      <c r="R302">
        <v>2474</v>
      </c>
      <c r="S302">
        <v>2070</v>
      </c>
      <c r="T302">
        <v>2070</v>
      </c>
      <c r="U302">
        <v>2070</v>
      </c>
      <c r="V302">
        <v>2070</v>
      </c>
      <c r="W302">
        <v>1797</v>
      </c>
      <c r="X302">
        <v>5779</v>
      </c>
      <c r="Y302">
        <v>5779</v>
      </c>
      <c r="Z302">
        <v>4903</v>
      </c>
      <c r="AA302">
        <v>4802</v>
      </c>
      <c r="AB302">
        <v>4693</v>
      </c>
      <c r="AC302">
        <v>4578</v>
      </c>
      <c r="AD302">
        <v>4469</v>
      </c>
      <c r="AE302">
        <v>4298</v>
      </c>
      <c r="AF302">
        <v>4007</v>
      </c>
      <c r="AG302">
        <v>3988</v>
      </c>
      <c r="AH302">
        <v>3988</v>
      </c>
      <c r="AI302">
        <v>3988</v>
      </c>
      <c r="AJ302">
        <v>3988</v>
      </c>
      <c r="AK302">
        <v>3182</v>
      </c>
      <c r="AL302">
        <v>2322</v>
      </c>
      <c r="AM302">
        <v>2322</v>
      </c>
      <c r="AN302">
        <v>2275</v>
      </c>
      <c r="AO302">
        <v>2244</v>
      </c>
      <c r="AP302">
        <v>2209</v>
      </c>
      <c r="AQ302">
        <v>2209</v>
      </c>
      <c r="AR302">
        <v>2209</v>
      </c>
      <c r="AS302">
        <v>2209</v>
      </c>
      <c r="AT302">
        <v>2209</v>
      </c>
      <c r="AU302">
        <v>2209</v>
      </c>
      <c r="AV302">
        <v>2209</v>
      </c>
      <c r="AW302">
        <v>2209</v>
      </c>
      <c r="AX302">
        <v>2209</v>
      </c>
      <c r="AY302">
        <v>2209</v>
      </c>
      <c r="AZ302">
        <v>2194</v>
      </c>
      <c r="BA302">
        <v>2175</v>
      </c>
      <c r="BB302">
        <v>2175</v>
      </c>
      <c r="BC302">
        <v>2152</v>
      </c>
      <c r="BD302">
        <v>2139</v>
      </c>
      <c r="BE302">
        <v>2139</v>
      </c>
      <c r="BF302">
        <v>2139</v>
      </c>
      <c r="BG302">
        <v>2139</v>
      </c>
      <c r="BH302">
        <v>2139</v>
      </c>
      <c r="BI302">
        <v>2139</v>
      </c>
      <c r="BJ302">
        <v>2139</v>
      </c>
      <c r="BK302">
        <v>12139</v>
      </c>
      <c r="BL302">
        <v>12139</v>
      </c>
    </row>
    <row r="303" spans="1:65">
      <c r="A303">
        <v>8</v>
      </c>
      <c r="B303" t="s">
        <v>584</v>
      </c>
      <c r="C303" t="s">
        <v>585</v>
      </c>
      <c r="D303" t="s">
        <v>586</v>
      </c>
      <c r="E303" t="s">
        <v>587</v>
      </c>
      <c r="F303">
        <v>70</v>
      </c>
      <c r="G303" t="s">
        <v>588</v>
      </c>
      <c r="H303" t="s">
        <v>452</v>
      </c>
      <c r="I303">
        <v>1</v>
      </c>
      <c r="J303" t="s">
        <v>78</v>
      </c>
      <c r="K303">
        <v>27604</v>
      </c>
      <c r="L303">
        <v>18900</v>
      </c>
      <c r="BM303" t="s">
        <v>589</v>
      </c>
    </row>
    <row r="304" spans="1:65">
      <c r="B304" t="s">
        <v>464</v>
      </c>
      <c r="C304" t="s">
        <v>459</v>
      </c>
      <c r="I304">
        <v>1</v>
      </c>
      <c r="J304" t="s">
        <v>82</v>
      </c>
      <c r="M304">
        <v>21005</v>
      </c>
      <c r="N304">
        <v>15231</v>
      </c>
      <c r="O304">
        <v>16850</v>
      </c>
      <c r="Q304">
        <v>8008</v>
      </c>
      <c r="S304">
        <v>14349</v>
      </c>
      <c r="T304">
        <v>29140</v>
      </c>
      <c r="U304">
        <v>28272</v>
      </c>
      <c r="V304">
        <v>5224</v>
      </c>
      <c r="W304">
        <v>112389</v>
      </c>
      <c r="X304">
        <v>53233</v>
      </c>
      <c r="Y304">
        <v>21664</v>
      </c>
      <c r="Z304">
        <v>14940</v>
      </c>
      <c r="AA304">
        <v>88218</v>
      </c>
      <c r="AB304">
        <v>59679</v>
      </c>
      <c r="AC304">
        <v>22477</v>
      </c>
      <c r="AD304">
        <v>17807</v>
      </c>
      <c r="AE304">
        <v>32173</v>
      </c>
      <c r="AF304">
        <v>115916</v>
      </c>
      <c r="AG304">
        <v>55317</v>
      </c>
      <c r="AH304">
        <v>24206</v>
      </c>
      <c r="AI304">
        <v>17586</v>
      </c>
      <c r="AJ304">
        <v>17158</v>
      </c>
      <c r="AK304">
        <v>49411</v>
      </c>
      <c r="AL304">
        <v>41027</v>
      </c>
      <c r="AM304">
        <v>52731</v>
      </c>
      <c r="AN304">
        <v>59923</v>
      </c>
      <c r="AO304">
        <v>60538</v>
      </c>
      <c r="AP304">
        <v>95479</v>
      </c>
      <c r="AQ304">
        <v>14230</v>
      </c>
      <c r="AR304">
        <v>1386</v>
      </c>
      <c r="AS304">
        <v>46363</v>
      </c>
      <c r="AT304">
        <v>41245</v>
      </c>
      <c r="AU304">
        <v>136980</v>
      </c>
      <c r="AV304">
        <v>4888</v>
      </c>
      <c r="AW304">
        <v>15720</v>
      </c>
      <c r="AX304">
        <v>138147</v>
      </c>
      <c r="AY304">
        <v>24319</v>
      </c>
      <c r="AZ304">
        <v>4320</v>
      </c>
      <c r="BA304">
        <v>6082</v>
      </c>
      <c r="BB304">
        <v>27932</v>
      </c>
      <c r="BC304">
        <v>104194</v>
      </c>
      <c r="BD304">
        <v>50606</v>
      </c>
      <c r="BE304">
        <v>84414</v>
      </c>
      <c r="BF304">
        <v>37276</v>
      </c>
      <c r="BG304">
        <v>38522</v>
      </c>
      <c r="BH304">
        <v>5283</v>
      </c>
      <c r="BI304">
        <v>60606</v>
      </c>
      <c r="BJ304">
        <v>4744</v>
      </c>
      <c r="BK304">
        <v>20015</v>
      </c>
      <c r="BL304">
        <v>5489</v>
      </c>
      <c r="BM304" t="s">
        <v>590</v>
      </c>
    </row>
    <row r="305" spans="2:65">
      <c r="B305" t="s">
        <v>591</v>
      </c>
      <c r="C305" t="s">
        <v>592</v>
      </c>
      <c r="I305">
        <v>1</v>
      </c>
      <c r="J305" t="s">
        <v>86</v>
      </c>
      <c r="M305">
        <v>21005</v>
      </c>
      <c r="N305">
        <v>36236</v>
      </c>
      <c r="O305">
        <v>53086</v>
      </c>
      <c r="P305">
        <v>53086</v>
      </c>
      <c r="Q305">
        <v>61094</v>
      </c>
      <c r="R305">
        <v>61094</v>
      </c>
      <c r="S305">
        <v>75443</v>
      </c>
      <c r="T305">
        <v>104583</v>
      </c>
      <c r="U305">
        <v>132855</v>
      </c>
      <c r="V305">
        <v>138079</v>
      </c>
      <c r="W305">
        <v>250468</v>
      </c>
      <c r="X305">
        <v>303701</v>
      </c>
      <c r="Y305">
        <v>325365</v>
      </c>
      <c r="Z305">
        <v>340305</v>
      </c>
      <c r="AA305">
        <v>428523</v>
      </c>
      <c r="AB305">
        <v>488202</v>
      </c>
      <c r="AC305">
        <v>510679</v>
      </c>
      <c r="AD305">
        <v>528486</v>
      </c>
      <c r="AE305">
        <v>560659</v>
      </c>
      <c r="AF305">
        <v>676575</v>
      </c>
      <c r="AG305">
        <v>731892</v>
      </c>
      <c r="AH305">
        <v>756098</v>
      </c>
      <c r="AI305">
        <v>773684</v>
      </c>
      <c r="AJ305">
        <v>790842</v>
      </c>
      <c r="AK305">
        <v>840253</v>
      </c>
      <c r="AL305">
        <v>881280</v>
      </c>
      <c r="AM305">
        <v>934011</v>
      </c>
      <c r="AN305">
        <v>993934</v>
      </c>
      <c r="AO305">
        <v>1054472</v>
      </c>
      <c r="AP305">
        <v>1149951</v>
      </c>
      <c r="AQ305">
        <v>1164181</v>
      </c>
      <c r="AR305">
        <v>1165567</v>
      </c>
      <c r="AS305">
        <v>1211930</v>
      </c>
      <c r="AT305">
        <v>1253175</v>
      </c>
      <c r="AU305">
        <v>1390155</v>
      </c>
      <c r="AV305">
        <v>1395043</v>
      </c>
      <c r="AW305">
        <v>1410763</v>
      </c>
      <c r="AX305">
        <v>1548910</v>
      </c>
      <c r="AY305">
        <v>1573229</v>
      </c>
      <c r="AZ305">
        <v>1577549</v>
      </c>
      <c r="BA305">
        <v>1583631</v>
      </c>
      <c r="BB305">
        <v>1611563</v>
      </c>
      <c r="BC305">
        <v>1715757</v>
      </c>
      <c r="BD305">
        <v>1766363</v>
      </c>
      <c r="BE305">
        <v>1850777</v>
      </c>
      <c r="BF305">
        <v>1888053</v>
      </c>
      <c r="BG305">
        <v>1926575</v>
      </c>
      <c r="BH305">
        <v>1931858</v>
      </c>
      <c r="BI305">
        <v>1992464</v>
      </c>
      <c r="BJ305">
        <v>1997208</v>
      </c>
      <c r="BK305">
        <v>2017223</v>
      </c>
      <c r="BL305">
        <v>2022712</v>
      </c>
      <c r="BM305" t="s">
        <v>593</v>
      </c>
    </row>
    <row r="306" spans="2:65">
      <c r="B306" t="s">
        <v>594</v>
      </c>
      <c r="C306" t="s">
        <v>595</v>
      </c>
      <c r="I306">
        <v>1</v>
      </c>
      <c r="J306" t="s">
        <v>90</v>
      </c>
      <c r="N306">
        <v>14700</v>
      </c>
      <c r="S306">
        <v>14340</v>
      </c>
      <c r="T306">
        <v>29400</v>
      </c>
      <c r="U306">
        <v>28140</v>
      </c>
      <c r="V306">
        <v>5040</v>
      </c>
      <c r="W306">
        <v>112560</v>
      </c>
      <c r="X306">
        <v>53340</v>
      </c>
      <c r="Y306">
        <v>21420</v>
      </c>
      <c r="Z306">
        <v>15120</v>
      </c>
      <c r="AA306">
        <v>14700</v>
      </c>
      <c r="BM306" t="s">
        <v>596</v>
      </c>
    </row>
    <row r="307" spans="2:65">
      <c r="B307" t="s">
        <v>597</v>
      </c>
      <c r="C307" t="s">
        <v>598</v>
      </c>
      <c r="I307">
        <v>1</v>
      </c>
      <c r="J307" t="s">
        <v>93</v>
      </c>
      <c r="M307">
        <v>46504</v>
      </c>
      <c r="N307">
        <v>61204</v>
      </c>
      <c r="O307">
        <v>61204</v>
      </c>
      <c r="P307">
        <v>61204</v>
      </c>
      <c r="Q307">
        <v>61204</v>
      </c>
      <c r="R307">
        <v>61204</v>
      </c>
      <c r="S307">
        <v>75544</v>
      </c>
      <c r="T307">
        <v>104944</v>
      </c>
      <c r="U307">
        <v>133084</v>
      </c>
      <c r="V307">
        <v>138124</v>
      </c>
      <c r="W307">
        <v>250684</v>
      </c>
      <c r="X307">
        <v>304024</v>
      </c>
      <c r="Y307">
        <v>325444</v>
      </c>
      <c r="Z307">
        <v>340564</v>
      </c>
      <c r="AA307">
        <v>355264</v>
      </c>
      <c r="AB307">
        <v>355264</v>
      </c>
      <c r="AC307">
        <v>355264</v>
      </c>
      <c r="AD307">
        <v>355264</v>
      </c>
      <c r="AE307">
        <v>355264</v>
      </c>
      <c r="AF307">
        <v>355264</v>
      </c>
      <c r="AG307">
        <v>355264</v>
      </c>
      <c r="AH307">
        <v>355264</v>
      </c>
      <c r="AI307">
        <v>355264</v>
      </c>
      <c r="AJ307">
        <v>355264</v>
      </c>
      <c r="AK307">
        <v>355264</v>
      </c>
      <c r="AL307">
        <v>355264</v>
      </c>
      <c r="AM307">
        <v>355264</v>
      </c>
      <c r="AN307">
        <v>355264</v>
      </c>
      <c r="AO307">
        <v>355264</v>
      </c>
      <c r="AP307">
        <v>355264</v>
      </c>
      <c r="AQ307">
        <v>355264</v>
      </c>
      <c r="AR307">
        <v>355264</v>
      </c>
      <c r="AS307">
        <v>355264</v>
      </c>
      <c r="AT307">
        <v>355264</v>
      </c>
      <c r="AU307">
        <v>355264</v>
      </c>
      <c r="AV307">
        <v>355264</v>
      </c>
      <c r="AW307">
        <v>355264</v>
      </c>
      <c r="AX307">
        <v>355264</v>
      </c>
      <c r="AY307">
        <v>355264</v>
      </c>
      <c r="AZ307">
        <v>355264</v>
      </c>
      <c r="BA307">
        <v>355264</v>
      </c>
      <c r="BB307">
        <v>355264</v>
      </c>
      <c r="BC307">
        <v>355264</v>
      </c>
      <c r="BD307">
        <v>355264</v>
      </c>
      <c r="BE307">
        <v>355264</v>
      </c>
      <c r="BF307">
        <v>355264</v>
      </c>
      <c r="BG307">
        <v>355264</v>
      </c>
      <c r="BH307">
        <v>355264</v>
      </c>
      <c r="BI307">
        <v>355264</v>
      </c>
      <c r="BJ307">
        <v>355264</v>
      </c>
      <c r="BK307">
        <v>355264</v>
      </c>
      <c r="BL307">
        <v>355264</v>
      </c>
      <c r="BM307" t="s">
        <v>599</v>
      </c>
    </row>
    <row r="308" spans="2:65">
      <c r="B308" t="s">
        <v>600</v>
      </c>
      <c r="C308" t="s">
        <v>601</v>
      </c>
      <c r="I308">
        <v>1</v>
      </c>
      <c r="J308" t="s">
        <v>96</v>
      </c>
      <c r="M308">
        <v>25499</v>
      </c>
      <c r="N308">
        <v>24968</v>
      </c>
      <c r="O308">
        <v>8118</v>
      </c>
      <c r="P308">
        <v>8118</v>
      </c>
      <c r="Q308">
        <v>110</v>
      </c>
      <c r="R308">
        <v>110</v>
      </c>
      <c r="S308">
        <v>101</v>
      </c>
      <c r="T308">
        <v>361</v>
      </c>
      <c r="U308">
        <v>229</v>
      </c>
      <c r="V308">
        <v>45</v>
      </c>
      <c r="W308">
        <v>216</v>
      </c>
      <c r="X308">
        <v>323</v>
      </c>
      <c r="Y308">
        <v>79</v>
      </c>
      <c r="Z308">
        <v>259</v>
      </c>
      <c r="AA308">
        <v>-73259</v>
      </c>
      <c r="AB308">
        <v>-132938</v>
      </c>
      <c r="AC308">
        <v>-155415</v>
      </c>
      <c r="AD308">
        <v>-173222</v>
      </c>
      <c r="AE308">
        <v>-205395</v>
      </c>
      <c r="AF308">
        <v>-321311</v>
      </c>
      <c r="AG308">
        <v>-376628</v>
      </c>
      <c r="AH308">
        <v>-400834</v>
      </c>
      <c r="AI308">
        <v>-418420</v>
      </c>
      <c r="AJ308">
        <v>-435578</v>
      </c>
      <c r="AK308">
        <v>-484989</v>
      </c>
      <c r="AL308">
        <v>-526016</v>
      </c>
      <c r="AM308">
        <v>-578747</v>
      </c>
      <c r="AN308">
        <v>-638670</v>
      </c>
      <c r="AO308">
        <v>-699208</v>
      </c>
      <c r="AP308">
        <v>-794687</v>
      </c>
      <c r="AQ308">
        <v>-808917</v>
      </c>
      <c r="AR308">
        <v>-810303</v>
      </c>
      <c r="AS308">
        <v>-856666</v>
      </c>
      <c r="AT308">
        <v>-897911</v>
      </c>
      <c r="AU308">
        <v>-1034891</v>
      </c>
      <c r="AV308">
        <v>-1039779</v>
      </c>
      <c r="AW308">
        <v>-1055499</v>
      </c>
      <c r="AX308">
        <v>-1193646</v>
      </c>
      <c r="AY308">
        <v>-1217965</v>
      </c>
      <c r="AZ308">
        <v>-1222285</v>
      </c>
      <c r="BA308">
        <v>-1228367</v>
      </c>
      <c r="BB308">
        <v>-1256299</v>
      </c>
      <c r="BC308">
        <v>-1360493</v>
      </c>
      <c r="BD308">
        <v>-1411099</v>
      </c>
      <c r="BE308">
        <v>-1495513</v>
      </c>
      <c r="BF308">
        <v>-1532789</v>
      </c>
      <c r="BG308">
        <v>-1571311</v>
      </c>
      <c r="BH308">
        <v>-1576594</v>
      </c>
      <c r="BI308">
        <v>-1637200</v>
      </c>
      <c r="BJ308">
        <v>-1641944</v>
      </c>
      <c r="BK308">
        <v>-1661959</v>
      </c>
      <c r="BL308">
        <v>-1667448</v>
      </c>
      <c r="BM308" t="s">
        <v>602</v>
      </c>
    </row>
    <row r="309" spans="2:65">
      <c r="B309" t="s">
        <v>603</v>
      </c>
      <c r="C309" t="s">
        <v>604</v>
      </c>
      <c r="I309">
        <v>1</v>
      </c>
    </row>
    <row r="310" spans="2:65">
      <c r="B310" t="s">
        <v>72</v>
      </c>
      <c r="C310" t="s">
        <v>73</v>
      </c>
      <c r="I310">
        <v>1</v>
      </c>
    </row>
    <row r="311" spans="2:65">
      <c r="B311" t="s">
        <v>605</v>
      </c>
      <c r="C311" t="s">
        <v>592</v>
      </c>
      <c r="I311">
        <v>1</v>
      </c>
    </row>
    <row r="312" spans="2:65">
      <c r="B312" t="s">
        <v>606</v>
      </c>
      <c r="C312" t="s">
        <v>607</v>
      </c>
      <c r="I312">
        <v>1</v>
      </c>
    </row>
    <row r="313" spans="2:65">
      <c r="B313" t="s">
        <v>608</v>
      </c>
      <c r="C313" t="s">
        <v>609</v>
      </c>
      <c r="I313">
        <v>1</v>
      </c>
    </row>
    <row r="314" spans="2:65">
      <c r="B314" t="s">
        <v>610</v>
      </c>
      <c r="C314" t="s">
        <v>611</v>
      </c>
      <c r="I314">
        <v>1</v>
      </c>
    </row>
    <row r="315" spans="2:65">
      <c r="B315" t="s">
        <v>180</v>
      </c>
      <c r="C315" t="s">
        <v>181</v>
      </c>
      <c r="I315">
        <v>1</v>
      </c>
    </row>
    <row r="316" spans="2:65">
      <c r="B316" t="s">
        <v>491</v>
      </c>
      <c r="C316" t="s">
        <v>492</v>
      </c>
      <c r="I316">
        <v>1</v>
      </c>
    </row>
    <row r="317" spans="2:65">
      <c r="B317" t="s">
        <v>612</v>
      </c>
      <c r="C317" t="s">
        <v>613</v>
      </c>
      <c r="I317">
        <v>1</v>
      </c>
    </row>
    <row r="318" spans="2:65">
      <c r="B318" t="s">
        <v>178</v>
      </c>
      <c r="C318" t="s">
        <v>179</v>
      </c>
      <c r="I318">
        <v>1</v>
      </c>
    </row>
    <row r="319" spans="2:65">
      <c r="B319" t="s">
        <v>614</v>
      </c>
      <c r="C319" t="s">
        <v>615</v>
      </c>
      <c r="I319">
        <v>1</v>
      </c>
    </row>
    <row r="320" spans="2:65">
      <c r="B320" t="s">
        <v>616</v>
      </c>
      <c r="C320" t="s">
        <v>617</v>
      </c>
      <c r="I320">
        <v>1</v>
      </c>
    </row>
    <row r="321" spans="2:9">
      <c r="B321" t="s">
        <v>115</v>
      </c>
      <c r="C321" t="s">
        <v>116</v>
      </c>
      <c r="I321">
        <v>1</v>
      </c>
    </row>
    <row r="322" spans="2:9">
      <c r="B322" t="s">
        <v>481</v>
      </c>
      <c r="C322" t="s">
        <v>462</v>
      </c>
      <c r="I322">
        <v>1</v>
      </c>
    </row>
    <row r="323" spans="2:9">
      <c r="B323" t="s">
        <v>618</v>
      </c>
      <c r="C323" t="s">
        <v>619</v>
      </c>
      <c r="I323">
        <v>1</v>
      </c>
    </row>
    <row r="324" spans="2:9">
      <c r="B324" t="s">
        <v>505</v>
      </c>
      <c r="C324" t="s">
        <v>506</v>
      </c>
      <c r="I324">
        <v>1</v>
      </c>
    </row>
    <row r="325" spans="2:9">
      <c r="B325" t="s">
        <v>620</v>
      </c>
      <c r="C325" t="s">
        <v>613</v>
      </c>
      <c r="I325">
        <v>1</v>
      </c>
    </row>
    <row r="326" spans="2:9">
      <c r="B326" t="s">
        <v>621</v>
      </c>
      <c r="C326" t="s">
        <v>619</v>
      </c>
      <c r="I326">
        <v>1</v>
      </c>
    </row>
    <row r="327" spans="2:9">
      <c r="B327" t="s">
        <v>622</v>
      </c>
      <c r="C327" t="s">
        <v>623</v>
      </c>
      <c r="I327">
        <v>1</v>
      </c>
    </row>
    <row r="328" spans="2:9">
      <c r="B328" t="s">
        <v>497</v>
      </c>
      <c r="C328" t="s">
        <v>498</v>
      </c>
      <c r="I328">
        <v>1</v>
      </c>
    </row>
    <row r="329" spans="2:9">
      <c r="B329" t="s">
        <v>624</v>
      </c>
      <c r="C329" t="s">
        <v>625</v>
      </c>
      <c r="I329">
        <v>1</v>
      </c>
    </row>
    <row r="330" spans="2:9">
      <c r="B330" t="s">
        <v>184</v>
      </c>
      <c r="C330" t="s">
        <v>185</v>
      </c>
      <c r="I330">
        <v>1</v>
      </c>
    </row>
    <row r="331" spans="2:9">
      <c r="B331" t="s">
        <v>182</v>
      </c>
      <c r="C331" t="s">
        <v>183</v>
      </c>
      <c r="I331">
        <v>1</v>
      </c>
    </row>
    <row r="332" spans="2:9">
      <c r="B332" t="s">
        <v>626</v>
      </c>
      <c r="C332" t="s">
        <v>627</v>
      </c>
      <c r="I332">
        <v>1</v>
      </c>
    </row>
    <row r="333" spans="2:9">
      <c r="B333" t="s">
        <v>628</v>
      </c>
      <c r="C333" t="s">
        <v>629</v>
      </c>
      <c r="I333">
        <v>1</v>
      </c>
    </row>
    <row r="334" spans="2:9">
      <c r="B334" t="s">
        <v>119</v>
      </c>
      <c r="C334" t="s">
        <v>98</v>
      </c>
      <c r="I334">
        <v>1</v>
      </c>
    </row>
    <row r="335" spans="2:9">
      <c r="B335" t="s">
        <v>630</v>
      </c>
      <c r="C335" t="s">
        <v>631</v>
      </c>
      <c r="I335">
        <v>1</v>
      </c>
    </row>
    <row r="336" spans="2:9">
      <c r="B336" t="s">
        <v>632</v>
      </c>
      <c r="C336" t="s">
        <v>633</v>
      </c>
      <c r="I336">
        <v>1</v>
      </c>
    </row>
    <row r="337" spans="2:9">
      <c r="B337" t="s">
        <v>634</v>
      </c>
      <c r="C337" t="s">
        <v>635</v>
      </c>
      <c r="I337">
        <v>1</v>
      </c>
    </row>
    <row r="338" spans="2:9">
      <c r="B338" t="s">
        <v>636</v>
      </c>
      <c r="C338" t="s">
        <v>637</v>
      </c>
      <c r="I338">
        <v>1</v>
      </c>
    </row>
    <row r="339" spans="2:9">
      <c r="B339" t="s">
        <v>638</v>
      </c>
      <c r="C339" t="s">
        <v>639</v>
      </c>
      <c r="I339">
        <v>1</v>
      </c>
    </row>
    <row r="340" spans="2:9">
      <c r="B340" t="s">
        <v>97</v>
      </c>
      <c r="C340" t="s">
        <v>98</v>
      </c>
      <c r="I340">
        <v>1</v>
      </c>
    </row>
    <row r="341" spans="2:9">
      <c r="B341" t="s">
        <v>640</v>
      </c>
      <c r="C341" t="s">
        <v>641</v>
      </c>
      <c r="I341">
        <v>1</v>
      </c>
    </row>
    <row r="342" spans="2:9">
      <c r="B342" t="s">
        <v>471</v>
      </c>
      <c r="C342" t="s">
        <v>472</v>
      </c>
      <c r="I342">
        <v>1</v>
      </c>
    </row>
    <row r="343" spans="2:9">
      <c r="B343" t="s">
        <v>126</v>
      </c>
      <c r="C343" t="s">
        <v>127</v>
      </c>
      <c r="I343">
        <v>1</v>
      </c>
    </row>
    <row r="344" spans="2:9">
      <c r="B344" t="s">
        <v>80</v>
      </c>
      <c r="C344" t="s">
        <v>81</v>
      </c>
      <c r="I344">
        <v>1</v>
      </c>
    </row>
    <row r="345" spans="2:9">
      <c r="B345" t="s">
        <v>447</v>
      </c>
      <c r="C345" t="s">
        <v>448</v>
      </c>
      <c r="I345">
        <v>1</v>
      </c>
    </row>
    <row r="346" spans="2:9">
      <c r="B346" t="s">
        <v>469</v>
      </c>
      <c r="C346" t="s">
        <v>470</v>
      </c>
      <c r="I346">
        <v>1</v>
      </c>
    </row>
    <row r="347" spans="2:9">
      <c r="B347" t="s">
        <v>642</v>
      </c>
      <c r="C347" t="s">
        <v>643</v>
      </c>
      <c r="I347">
        <v>1</v>
      </c>
    </row>
    <row r="348" spans="2:9">
      <c r="B348" t="s">
        <v>644</v>
      </c>
      <c r="C348" t="s">
        <v>631</v>
      </c>
      <c r="I348">
        <v>1</v>
      </c>
    </row>
    <row r="349" spans="2:9">
      <c r="B349" t="s">
        <v>124</v>
      </c>
      <c r="C349" t="s">
        <v>125</v>
      </c>
      <c r="I349">
        <v>1</v>
      </c>
    </row>
    <row r="350" spans="2:9">
      <c r="B350" t="s">
        <v>645</v>
      </c>
      <c r="C350" t="s">
        <v>646</v>
      </c>
      <c r="I350">
        <v>1</v>
      </c>
    </row>
    <row r="351" spans="2:9">
      <c r="B351" t="s">
        <v>198</v>
      </c>
      <c r="C351" t="s">
        <v>192</v>
      </c>
      <c r="I351">
        <v>1</v>
      </c>
    </row>
    <row r="352" spans="2:9">
      <c r="B352" t="s">
        <v>191</v>
      </c>
      <c r="C352" t="s">
        <v>192</v>
      </c>
      <c r="I352">
        <v>1</v>
      </c>
    </row>
    <row r="353" spans="1:65">
      <c r="B353" t="s">
        <v>88</v>
      </c>
      <c r="C353" t="s">
        <v>89</v>
      </c>
      <c r="I353">
        <v>1</v>
      </c>
    </row>
    <row r="354" spans="1:65">
      <c r="B354" t="s">
        <v>647</v>
      </c>
      <c r="C354" t="s">
        <v>648</v>
      </c>
      <c r="I354">
        <v>1</v>
      </c>
    </row>
    <row r="355" spans="1:65">
      <c r="B355" t="s">
        <v>461</v>
      </c>
      <c r="C355" t="s">
        <v>462</v>
      </c>
      <c r="I355">
        <v>1</v>
      </c>
    </row>
    <row r="356" spans="1:65">
      <c r="B356" t="s">
        <v>193</v>
      </c>
      <c r="C356" t="s">
        <v>183</v>
      </c>
      <c r="I356">
        <v>1</v>
      </c>
    </row>
    <row r="357" spans="1:65">
      <c r="B357" t="s">
        <v>649</v>
      </c>
      <c r="C357" t="s">
        <v>639</v>
      </c>
      <c r="I357">
        <v>1</v>
      </c>
    </row>
    <row r="358" spans="1:65">
      <c r="B358" t="s">
        <v>84</v>
      </c>
      <c r="C358" t="s">
        <v>85</v>
      </c>
      <c r="I358">
        <v>1</v>
      </c>
    </row>
    <row r="359" spans="1:65">
      <c r="B359" t="s">
        <v>650</v>
      </c>
      <c r="C359" t="s">
        <v>651</v>
      </c>
      <c r="I359">
        <v>1</v>
      </c>
    </row>
    <row r="360" spans="1:65">
      <c r="B360" t="s">
        <v>652</v>
      </c>
      <c r="C360" t="s">
        <v>653</v>
      </c>
      <c r="I360">
        <v>1</v>
      </c>
    </row>
    <row r="361" spans="1:65">
      <c r="B361" t="s">
        <v>188</v>
      </c>
      <c r="C361" t="s">
        <v>189</v>
      </c>
      <c r="I361">
        <v>1</v>
      </c>
    </row>
    <row r="362" spans="1:65">
      <c r="B362" t="s">
        <v>654</v>
      </c>
      <c r="C362" t="s">
        <v>655</v>
      </c>
      <c r="I362">
        <v>1</v>
      </c>
    </row>
    <row r="363" spans="1:65">
      <c r="B363" t="s">
        <v>458</v>
      </c>
      <c r="C363" t="s">
        <v>459</v>
      </c>
      <c r="I363">
        <v>1</v>
      </c>
    </row>
    <row r="364" spans="1:65">
      <c r="B364" t="s">
        <v>190</v>
      </c>
      <c r="C364" t="s">
        <v>189</v>
      </c>
      <c r="I364">
        <v>1</v>
      </c>
    </row>
    <row r="365" spans="1:65">
      <c r="B365" t="s">
        <v>94</v>
      </c>
      <c r="C365" t="s">
        <v>95</v>
      </c>
      <c r="I365">
        <v>1</v>
      </c>
    </row>
    <row r="366" spans="1:65">
      <c r="B366" t="s">
        <v>656</v>
      </c>
      <c r="C366" t="s">
        <v>657</v>
      </c>
      <c r="I366">
        <v>5</v>
      </c>
    </row>
    <row r="367" spans="1:65">
      <c r="B367" t="s">
        <v>658</v>
      </c>
      <c r="C367" t="s">
        <v>657</v>
      </c>
      <c r="I367">
        <v>5</v>
      </c>
    </row>
    <row r="368" spans="1:65">
      <c r="A368">
        <v>9</v>
      </c>
      <c r="B368" t="s">
        <v>659</v>
      </c>
      <c r="C368" t="s">
        <v>660</v>
      </c>
      <c r="D368" t="s">
        <v>661</v>
      </c>
      <c r="E368" t="s">
        <v>662</v>
      </c>
      <c r="F368">
        <v>756</v>
      </c>
      <c r="G368" t="s">
        <v>663</v>
      </c>
      <c r="H368" t="s">
        <v>664</v>
      </c>
      <c r="I368">
        <v>1</v>
      </c>
      <c r="J368" t="s">
        <v>78</v>
      </c>
      <c r="K368">
        <v>83743</v>
      </c>
      <c r="BM368" t="s">
        <v>665</v>
      </c>
    </row>
    <row r="369" spans="2:65">
      <c r="B369" t="s">
        <v>666</v>
      </c>
      <c r="C369" t="s">
        <v>667</v>
      </c>
      <c r="I369">
        <v>1</v>
      </c>
      <c r="J369" t="s">
        <v>82</v>
      </c>
      <c r="M369">
        <v>22559</v>
      </c>
      <c r="O369">
        <v>14851</v>
      </c>
      <c r="P369">
        <v>4286</v>
      </c>
      <c r="Q369">
        <v>753</v>
      </c>
      <c r="R369">
        <v>6886</v>
      </c>
      <c r="S369">
        <v>26618</v>
      </c>
      <c r="T369">
        <v>26184</v>
      </c>
      <c r="U369">
        <v>18669</v>
      </c>
      <c r="V369">
        <v>1006</v>
      </c>
      <c r="W369">
        <v>45809</v>
      </c>
      <c r="X369">
        <v>27155</v>
      </c>
      <c r="Y369">
        <v>10487</v>
      </c>
      <c r="Z369">
        <v>5399</v>
      </c>
      <c r="AA369">
        <v>49709</v>
      </c>
      <c r="AB369">
        <v>24184</v>
      </c>
      <c r="AC369">
        <v>10640</v>
      </c>
      <c r="AD369">
        <v>3558</v>
      </c>
      <c r="AE369">
        <v>14966</v>
      </c>
      <c r="AF369">
        <v>54097</v>
      </c>
      <c r="AG369">
        <v>22398</v>
      </c>
      <c r="AH369">
        <v>25748</v>
      </c>
      <c r="AI369">
        <v>10977</v>
      </c>
      <c r="AJ369">
        <v>48979</v>
      </c>
      <c r="AK369">
        <v>19249</v>
      </c>
      <c r="AL369">
        <v>13062</v>
      </c>
      <c r="AM369">
        <v>7101</v>
      </c>
      <c r="AN369">
        <v>6661</v>
      </c>
      <c r="AO369">
        <v>60854</v>
      </c>
      <c r="AP369">
        <v>3470</v>
      </c>
      <c r="AQ369">
        <v>8455</v>
      </c>
      <c r="AR369">
        <v>5259</v>
      </c>
      <c r="AS369">
        <v>48917</v>
      </c>
      <c r="AT369">
        <v>5605</v>
      </c>
      <c r="AU369">
        <v>18006</v>
      </c>
      <c r="AV369">
        <v>2115</v>
      </c>
      <c r="AW369">
        <v>42046</v>
      </c>
      <c r="AX369">
        <v>11617</v>
      </c>
      <c r="AY369">
        <v>6503</v>
      </c>
      <c r="AZ369">
        <v>3554</v>
      </c>
      <c r="BA369">
        <v>3049</v>
      </c>
      <c r="BB369">
        <v>45289</v>
      </c>
      <c r="BC369">
        <v>5540</v>
      </c>
      <c r="BD369">
        <v>5431</v>
      </c>
      <c r="BE369">
        <v>66455</v>
      </c>
      <c r="BF369">
        <v>84223</v>
      </c>
      <c r="BG369">
        <v>24945</v>
      </c>
      <c r="BH369">
        <v>14901</v>
      </c>
      <c r="BI369">
        <v>12143</v>
      </c>
      <c r="BJ369">
        <v>46686</v>
      </c>
      <c r="BK369">
        <v>7547</v>
      </c>
      <c r="BL369">
        <v>5407</v>
      </c>
      <c r="BM369" t="s">
        <v>668</v>
      </c>
    </row>
    <row r="370" spans="2:65">
      <c r="B370" t="s">
        <v>669</v>
      </c>
      <c r="C370" t="s">
        <v>670</v>
      </c>
      <c r="I370">
        <v>1</v>
      </c>
      <c r="J370" t="s">
        <v>86</v>
      </c>
      <c r="M370">
        <v>22559</v>
      </c>
      <c r="N370">
        <v>22559</v>
      </c>
      <c r="O370">
        <v>37410</v>
      </c>
      <c r="P370">
        <v>41696</v>
      </c>
      <c r="Q370">
        <v>42449</v>
      </c>
      <c r="R370">
        <v>49335</v>
      </c>
      <c r="S370">
        <v>75953</v>
      </c>
      <c r="T370">
        <v>102137</v>
      </c>
      <c r="U370">
        <v>120806</v>
      </c>
      <c r="V370">
        <v>121812</v>
      </c>
      <c r="W370">
        <v>167621</v>
      </c>
      <c r="X370">
        <v>194776</v>
      </c>
      <c r="Y370">
        <v>205263</v>
      </c>
      <c r="Z370">
        <v>210662</v>
      </c>
      <c r="AA370">
        <v>260371</v>
      </c>
      <c r="AB370">
        <v>284555</v>
      </c>
      <c r="AC370">
        <v>295195</v>
      </c>
      <c r="AD370">
        <v>298753</v>
      </c>
      <c r="AE370">
        <v>313719</v>
      </c>
      <c r="AF370">
        <v>367816</v>
      </c>
      <c r="AG370">
        <v>390214</v>
      </c>
      <c r="AH370">
        <v>415962</v>
      </c>
      <c r="AI370">
        <v>426939</v>
      </c>
      <c r="AJ370">
        <v>475918</v>
      </c>
      <c r="AK370">
        <v>495167</v>
      </c>
      <c r="AL370">
        <v>508229</v>
      </c>
      <c r="AM370">
        <v>515330</v>
      </c>
      <c r="AN370">
        <v>521991</v>
      </c>
      <c r="AO370">
        <v>582845</v>
      </c>
      <c r="AP370">
        <v>586315</v>
      </c>
      <c r="AQ370">
        <v>594770</v>
      </c>
      <c r="AR370">
        <v>600029</v>
      </c>
      <c r="AS370">
        <v>648946</v>
      </c>
      <c r="AT370">
        <v>654551</v>
      </c>
      <c r="AU370">
        <v>672557</v>
      </c>
      <c r="AV370">
        <v>674672</v>
      </c>
      <c r="AW370">
        <v>716718</v>
      </c>
      <c r="AX370">
        <v>728335</v>
      </c>
      <c r="AY370">
        <v>734838</v>
      </c>
      <c r="AZ370">
        <v>738392</v>
      </c>
      <c r="BA370">
        <v>741441</v>
      </c>
      <c r="BB370">
        <v>786730</v>
      </c>
      <c r="BC370">
        <v>792270</v>
      </c>
      <c r="BD370">
        <v>797701</v>
      </c>
      <c r="BE370">
        <v>864156</v>
      </c>
      <c r="BF370">
        <v>948379</v>
      </c>
      <c r="BG370">
        <v>973324</v>
      </c>
      <c r="BH370">
        <v>988225</v>
      </c>
      <c r="BI370">
        <v>1000368</v>
      </c>
      <c r="BJ370">
        <v>1047054</v>
      </c>
      <c r="BK370">
        <v>1054601</v>
      </c>
      <c r="BL370">
        <v>1060008</v>
      </c>
      <c r="BM370" t="s">
        <v>671</v>
      </c>
    </row>
    <row r="371" spans="2:65">
      <c r="B371" t="s">
        <v>354</v>
      </c>
      <c r="C371" t="s">
        <v>355</v>
      </c>
      <c r="I371">
        <v>1</v>
      </c>
      <c r="J371" t="s">
        <v>90</v>
      </c>
      <c r="S371">
        <v>12000</v>
      </c>
      <c r="T371">
        <v>9000</v>
      </c>
      <c r="U371">
        <v>12000</v>
      </c>
      <c r="W371">
        <v>21000</v>
      </c>
      <c r="Y371">
        <v>6000</v>
      </c>
      <c r="AA371">
        <v>6000</v>
      </c>
      <c r="AC371">
        <v>51000</v>
      </c>
      <c r="AE371">
        <v>6000</v>
      </c>
      <c r="BB371">
        <v>45000</v>
      </c>
      <c r="BD371">
        <v>36000</v>
      </c>
      <c r="BJ371">
        <v>36000</v>
      </c>
      <c r="BK371">
        <v>27000</v>
      </c>
      <c r="BM371" t="s">
        <v>672</v>
      </c>
    </row>
    <row r="372" spans="2:65">
      <c r="B372" t="s">
        <v>673</v>
      </c>
      <c r="C372" t="s">
        <v>674</v>
      </c>
      <c r="I372">
        <v>1</v>
      </c>
      <c r="J372" t="s">
        <v>93</v>
      </c>
      <c r="M372">
        <v>83743</v>
      </c>
      <c r="N372">
        <v>83743</v>
      </c>
      <c r="O372">
        <v>83743</v>
      </c>
      <c r="P372">
        <v>83743</v>
      </c>
      <c r="Q372">
        <v>83743</v>
      </c>
      <c r="R372">
        <v>83743</v>
      </c>
      <c r="S372">
        <v>95743</v>
      </c>
      <c r="T372">
        <v>104743</v>
      </c>
      <c r="U372">
        <v>116743</v>
      </c>
      <c r="V372">
        <v>116743</v>
      </c>
      <c r="W372">
        <v>137743</v>
      </c>
      <c r="X372">
        <v>137743</v>
      </c>
      <c r="Y372">
        <v>143743</v>
      </c>
      <c r="Z372">
        <v>143743</v>
      </c>
      <c r="AA372">
        <v>149743</v>
      </c>
      <c r="AB372">
        <v>149743</v>
      </c>
      <c r="AC372">
        <v>200743</v>
      </c>
      <c r="AD372">
        <v>200743</v>
      </c>
      <c r="AE372">
        <v>206743</v>
      </c>
      <c r="AF372">
        <v>206743</v>
      </c>
      <c r="AG372">
        <v>206743</v>
      </c>
      <c r="AH372">
        <v>206743</v>
      </c>
      <c r="AI372">
        <v>206743</v>
      </c>
      <c r="AJ372">
        <v>206743</v>
      </c>
      <c r="AK372">
        <v>206743</v>
      </c>
      <c r="AL372">
        <v>206743</v>
      </c>
      <c r="AM372">
        <v>206743</v>
      </c>
      <c r="AN372">
        <v>206743</v>
      </c>
      <c r="AO372">
        <v>206743</v>
      </c>
      <c r="AP372">
        <v>206743</v>
      </c>
      <c r="AQ372">
        <v>206743</v>
      </c>
      <c r="AR372">
        <v>206743</v>
      </c>
      <c r="AS372">
        <v>206743</v>
      </c>
      <c r="AT372">
        <v>206743</v>
      </c>
      <c r="AU372">
        <v>206743</v>
      </c>
      <c r="AV372">
        <v>206743</v>
      </c>
      <c r="AW372">
        <v>206743</v>
      </c>
      <c r="AX372">
        <v>206743</v>
      </c>
      <c r="AY372">
        <v>206743</v>
      </c>
      <c r="AZ372">
        <v>206743</v>
      </c>
      <c r="BA372">
        <v>206743</v>
      </c>
      <c r="BB372">
        <v>251743</v>
      </c>
      <c r="BC372">
        <v>251743</v>
      </c>
      <c r="BD372">
        <v>287743</v>
      </c>
      <c r="BE372">
        <v>287743</v>
      </c>
      <c r="BF372">
        <v>287743</v>
      </c>
      <c r="BG372">
        <v>287743</v>
      </c>
      <c r="BH372">
        <v>287743</v>
      </c>
      <c r="BI372">
        <v>287743</v>
      </c>
      <c r="BJ372">
        <v>323743</v>
      </c>
      <c r="BK372">
        <v>350743</v>
      </c>
      <c r="BL372">
        <v>350743</v>
      </c>
      <c r="BM372" t="s">
        <v>675</v>
      </c>
    </row>
    <row r="373" spans="2:65">
      <c r="B373" t="s">
        <v>676</v>
      </c>
      <c r="C373" t="s">
        <v>677</v>
      </c>
      <c r="I373">
        <v>1</v>
      </c>
      <c r="J373" t="s">
        <v>96</v>
      </c>
      <c r="M373">
        <v>61184</v>
      </c>
      <c r="N373">
        <v>61184</v>
      </c>
      <c r="O373">
        <v>46333</v>
      </c>
      <c r="P373">
        <v>42047</v>
      </c>
      <c r="Q373">
        <v>41294</v>
      </c>
      <c r="R373">
        <v>34408</v>
      </c>
      <c r="S373">
        <v>19790</v>
      </c>
      <c r="T373">
        <v>2606</v>
      </c>
      <c r="U373">
        <v>-4063</v>
      </c>
      <c r="V373">
        <v>-5069</v>
      </c>
      <c r="W373">
        <v>-29878</v>
      </c>
      <c r="X373">
        <v>-57033</v>
      </c>
      <c r="Y373">
        <v>-61520</v>
      </c>
      <c r="Z373">
        <v>-66919</v>
      </c>
      <c r="AA373">
        <v>-110628</v>
      </c>
      <c r="AB373">
        <v>-134812</v>
      </c>
      <c r="AC373">
        <v>-94452</v>
      </c>
      <c r="AD373">
        <v>-98010</v>
      </c>
      <c r="AE373">
        <v>-106976</v>
      </c>
      <c r="AF373">
        <v>-161073</v>
      </c>
      <c r="AG373">
        <v>-183471</v>
      </c>
      <c r="AH373">
        <v>-209219</v>
      </c>
      <c r="AI373">
        <v>-220196</v>
      </c>
      <c r="AJ373">
        <v>-269175</v>
      </c>
      <c r="AK373">
        <v>-288424</v>
      </c>
      <c r="AL373">
        <v>-301486</v>
      </c>
      <c r="AM373">
        <v>-308587</v>
      </c>
      <c r="AN373">
        <v>-315248</v>
      </c>
      <c r="AO373">
        <v>-376102</v>
      </c>
      <c r="AP373">
        <v>-379572</v>
      </c>
      <c r="AQ373">
        <v>-388027</v>
      </c>
      <c r="AR373">
        <v>-393286</v>
      </c>
      <c r="AS373">
        <v>-442203</v>
      </c>
      <c r="AT373">
        <v>-447808</v>
      </c>
      <c r="AU373">
        <v>-465814</v>
      </c>
      <c r="AV373">
        <v>-467929</v>
      </c>
      <c r="AW373">
        <v>-509975</v>
      </c>
      <c r="AX373">
        <v>-521592</v>
      </c>
      <c r="AY373">
        <v>-528095</v>
      </c>
      <c r="AZ373">
        <v>-531649</v>
      </c>
      <c r="BA373">
        <v>-534698</v>
      </c>
      <c r="BB373">
        <v>-534987</v>
      </c>
      <c r="BC373">
        <v>-540527</v>
      </c>
      <c r="BD373">
        <v>-509958</v>
      </c>
      <c r="BE373">
        <v>-576413</v>
      </c>
      <c r="BF373">
        <v>-660636</v>
      </c>
      <c r="BG373">
        <v>-685581</v>
      </c>
      <c r="BH373">
        <v>-700482</v>
      </c>
      <c r="BI373">
        <v>-712625</v>
      </c>
      <c r="BJ373">
        <v>-723311</v>
      </c>
      <c r="BK373">
        <v>-703858</v>
      </c>
      <c r="BL373">
        <v>-709265</v>
      </c>
      <c r="BM373" t="s">
        <v>678</v>
      </c>
    </row>
    <row r="374" spans="2:65">
      <c r="B374" t="s">
        <v>679</v>
      </c>
      <c r="C374" t="s">
        <v>670</v>
      </c>
      <c r="I374">
        <v>1</v>
      </c>
    </row>
    <row r="375" spans="2:65">
      <c r="B375" t="s">
        <v>680</v>
      </c>
      <c r="C375" t="s">
        <v>681</v>
      </c>
      <c r="I375">
        <v>1</v>
      </c>
    </row>
    <row r="376" spans="2:65">
      <c r="B376" t="s">
        <v>232</v>
      </c>
      <c r="C376" t="s">
        <v>233</v>
      </c>
      <c r="I376">
        <v>1</v>
      </c>
    </row>
    <row r="377" spans="2:65">
      <c r="B377" t="s">
        <v>682</v>
      </c>
      <c r="C377" t="s">
        <v>683</v>
      </c>
      <c r="I377">
        <v>1</v>
      </c>
    </row>
    <row r="378" spans="2:65">
      <c r="B378" t="s">
        <v>684</v>
      </c>
      <c r="C378" t="s">
        <v>685</v>
      </c>
      <c r="I378">
        <v>1</v>
      </c>
    </row>
    <row r="379" spans="2:65">
      <c r="B379" t="s">
        <v>105</v>
      </c>
      <c r="C379" t="s">
        <v>106</v>
      </c>
      <c r="I379">
        <v>1</v>
      </c>
    </row>
    <row r="380" spans="2:65">
      <c r="B380" t="s">
        <v>686</v>
      </c>
      <c r="C380" t="s">
        <v>687</v>
      </c>
      <c r="I380">
        <v>1</v>
      </c>
    </row>
    <row r="381" spans="2:65">
      <c r="B381" t="s">
        <v>111</v>
      </c>
      <c r="C381" t="s">
        <v>112</v>
      </c>
      <c r="I381">
        <v>1</v>
      </c>
    </row>
    <row r="382" spans="2:65">
      <c r="B382" t="s">
        <v>688</v>
      </c>
      <c r="C382" t="s">
        <v>689</v>
      </c>
      <c r="I382">
        <v>1</v>
      </c>
    </row>
    <row r="383" spans="2:65">
      <c r="B383" t="s">
        <v>690</v>
      </c>
      <c r="C383" t="s">
        <v>691</v>
      </c>
      <c r="I383">
        <v>1</v>
      </c>
    </row>
    <row r="384" spans="2:65">
      <c r="B384" t="s">
        <v>692</v>
      </c>
      <c r="C384" t="s">
        <v>693</v>
      </c>
      <c r="I384">
        <v>1</v>
      </c>
    </row>
    <row r="385" spans="2:9">
      <c r="B385" t="s">
        <v>694</v>
      </c>
      <c r="C385" t="s">
        <v>695</v>
      </c>
      <c r="I385">
        <v>1</v>
      </c>
    </row>
    <row r="386" spans="2:9">
      <c r="B386" t="s">
        <v>696</v>
      </c>
      <c r="C386" t="s">
        <v>697</v>
      </c>
      <c r="I386">
        <v>1</v>
      </c>
    </row>
    <row r="387" spans="2:9">
      <c r="B387" t="s">
        <v>319</v>
      </c>
      <c r="C387" t="s">
        <v>283</v>
      </c>
      <c r="I387">
        <v>1</v>
      </c>
    </row>
    <row r="388" spans="2:9">
      <c r="B388" t="s">
        <v>698</v>
      </c>
      <c r="C388" t="s">
        <v>681</v>
      </c>
      <c r="I388">
        <v>1</v>
      </c>
    </row>
    <row r="389" spans="2:9">
      <c r="B389" t="s">
        <v>521</v>
      </c>
      <c r="C389" t="s">
        <v>522</v>
      </c>
      <c r="I389">
        <v>1</v>
      </c>
    </row>
    <row r="390" spans="2:9">
      <c r="B390" t="s">
        <v>699</v>
      </c>
      <c r="C390" t="s">
        <v>700</v>
      </c>
      <c r="I390">
        <v>1</v>
      </c>
    </row>
    <row r="391" spans="2:9">
      <c r="B391" t="s">
        <v>300</v>
      </c>
      <c r="C391" t="s">
        <v>301</v>
      </c>
      <c r="I391">
        <v>1</v>
      </c>
    </row>
    <row r="392" spans="2:9">
      <c r="B392" t="s">
        <v>524</v>
      </c>
      <c r="C392" t="s">
        <v>525</v>
      </c>
      <c r="I392">
        <v>1</v>
      </c>
    </row>
    <row r="393" spans="2:9">
      <c r="B393" t="s">
        <v>701</v>
      </c>
      <c r="C393" t="s">
        <v>702</v>
      </c>
      <c r="I393">
        <v>1</v>
      </c>
    </row>
    <row r="394" spans="2:9">
      <c r="B394" t="s">
        <v>703</v>
      </c>
      <c r="C394" t="s">
        <v>704</v>
      </c>
      <c r="I394">
        <v>1</v>
      </c>
    </row>
    <row r="395" spans="2:9">
      <c r="B395" t="s">
        <v>278</v>
      </c>
      <c r="C395" t="s">
        <v>279</v>
      </c>
      <c r="I395">
        <v>1</v>
      </c>
    </row>
    <row r="396" spans="2:9">
      <c r="B396" t="s">
        <v>298</v>
      </c>
      <c r="C396" t="s">
        <v>299</v>
      </c>
      <c r="I396">
        <v>1</v>
      </c>
    </row>
    <row r="397" spans="2:9">
      <c r="B397" t="s">
        <v>284</v>
      </c>
      <c r="C397" t="s">
        <v>285</v>
      </c>
      <c r="I397">
        <v>1</v>
      </c>
    </row>
    <row r="398" spans="2:9">
      <c r="B398" t="s">
        <v>304</v>
      </c>
      <c r="C398" t="s">
        <v>305</v>
      </c>
      <c r="I398">
        <v>1</v>
      </c>
    </row>
    <row r="399" spans="2:9">
      <c r="B399" t="s">
        <v>347</v>
      </c>
      <c r="C399" t="s">
        <v>348</v>
      </c>
      <c r="I399">
        <v>1</v>
      </c>
    </row>
    <row r="400" spans="2:9">
      <c r="B400" t="s">
        <v>518</v>
      </c>
      <c r="C400" t="s">
        <v>519</v>
      </c>
      <c r="I400">
        <v>1</v>
      </c>
    </row>
    <row r="401" spans="1:65">
      <c r="B401" t="s">
        <v>252</v>
      </c>
      <c r="C401" t="s">
        <v>253</v>
      </c>
      <c r="I401">
        <v>1</v>
      </c>
    </row>
    <row r="402" spans="1:65">
      <c r="B402" t="s">
        <v>296</v>
      </c>
      <c r="C402" t="s">
        <v>297</v>
      </c>
      <c r="I402">
        <v>1</v>
      </c>
    </row>
    <row r="403" spans="1:65">
      <c r="B403" t="s">
        <v>358</v>
      </c>
      <c r="C403" t="s">
        <v>359</v>
      </c>
      <c r="I403">
        <v>1</v>
      </c>
    </row>
    <row r="404" spans="1:65">
      <c r="B404" t="s">
        <v>302</v>
      </c>
      <c r="C404" t="s">
        <v>303</v>
      </c>
      <c r="I404">
        <v>1</v>
      </c>
    </row>
    <row r="405" spans="1:65">
      <c r="B405" t="s">
        <v>705</v>
      </c>
      <c r="C405" t="s">
        <v>706</v>
      </c>
      <c r="I405">
        <v>1</v>
      </c>
    </row>
    <row r="406" spans="1:65">
      <c r="B406" t="s">
        <v>282</v>
      </c>
      <c r="C406" t="s">
        <v>283</v>
      </c>
      <c r="I406">
        <v>1</v>
      </c>
    </row>
    <row r="407" spans="1:65">
      <c r="B407" t="s">
        <v>511</v>
      </c>
      <c r="C407" t="s">
        <v>512</v>
      </c>
      <c r="I407">
        <v>1</v>
      </c>
    </row>
    <row r="408" spans="1:65">
      <c r="B408" t="s">
        <v>707</v>
      </c>
      <c r="C408" t="s">
        <v>708</v>
      </c>
      <c r="I408">
        <v>1</v>
      </c>
    </row>
    <row r="409" spans="1:65">
      <c r="B409" t="s">
        <v>288</v>
      </c>
      <c r="C409" t="s">
        <v>289</v>
      </c>
      <c r="I409">
        <v>1</v>
      </c>
    </row>
    <row r="410" spans="1:65">
      <c r="B410" t="s">
        <v>362</v>
      </c>
      <c r="C410" t="s">
        <v>363</v>
      </c>
      <c r="I410">
        <v>1</v>
      </c>
    </row>
    <row r="411" spans="1:65">
      <c r="B411" t="s">
        <v>709</v>
      </c>
      <c r="C411" t="s">
        <v>710</v>
      </c>
      <c r="I411">
        <v>3</v>
      </c>
    </row>
    <row r="412" spans="1:65">
      <c r="B412" t="s">
        <v>711</v>
      </c>
      <c r="C412" t="s">
        <v>712</v>
      </c>
      <c r="I412">
        <v>5</v>
      </c>
    </row>
    <row r="413" spans="1:65">
      <c r="A413">
        <v>10</v>
      </c>
      <c r="B413" t="s">
        <v>119</v>
      </c>
      <c r="C413" t="s">
        <v>98</v>
      </c>
      <c r="D413" t="s">
        <v>713</v>
      </c>
      <c r="E413" t="s">
        <v>714</v>
      </c>
      <c r="F413">
        <v>756</v>
      </c>
      <c r="G413" t="s">
        <v>663</v>
      </c>
      <c r="H413" t="s">
        <v>664</v>
      </c>
      <c r="I413">
        <v>1</v>
      </c>
      <c r="J413" t="s">
        <v>78</v>
      </c>
      <c r="K413">
        <v>110030</v>
      </c>
      <c r="BM413" t="s">
        <v>715</v>
      </c>
    </row>
    <row r="414" spans="1:65">
      <c r="B414" t="s">
        <v>659</v>
      </c>
      <c r="C414" t="s">
        <v>660</v>
      </c>
      <c r="I414">
        <v>1</v>
      </c>
      <c r="J414" t="s">
        <v>82</v>
      </c>
      <c r="M414">
        <v>32301</v>
      </c>
      <c r="N414">
        <v>18276</v>
      </c>
      <c r="O414">
        <v>29864</v>
      </c>
      <c r="P414">
        <v>7241</v>
      </c>
      <c r="Q414">
        <v>905</v>
      </c>
      <c r="R414">
        <v>500</v>
      </c>
      <c r="S414">
        <v>34435</v>
      </c>
      <c r="T414">
        <v>54340</v>
      </c>
      <c r="U414">
        <v>4330</v>
      </c>
      <c r="V414">
        <v>1274</v>
      </c>
      <c r="W414">
        <v>70820</v>
      </c>
      <c r="X414">
        <v>84388</v>
      </c>
      <c r="Y414">
        <v>27150</v>
      </c>
      <c r="Z414">
        <v>10089</v>
      </c>
      <c r="AA414">
        <v>61827</v>
      </c>
      <c r="AB414">
        <v>81581</v>
      </c>
      <c r="AC414">
        <v>14666</v>
      </c>
      <c r="AD414">
        <v>11794</v>
      </c>
      <c r="AE414">
        <v>12326</v>
      </c>
      <c r="AF414">
        <v>57475</v>
      </c>
      <c r="AG414">
        <v>68815</v>
      </c>
      <c r="AH414">
        <v>15269</v>
      </c>
      <c r="AI414">
        <v>5371</v>
      </c>
      <c r="AJ414">
        <v>44499</v>
      </c>
      <c r="AK414">
        <v>65022</v>
      </c>
      <c r="AL414">
        <v>27761</v>
      </c>
      <c r="AM414">
        <v>11877</v>
      </c>
      <c r="AN414">
        <v>6352</v>
      </c>
      <c r="AO414">
        <v>88798</v>
      </c>
      <c r="AP414">
        <v>45483</v>
      </c>
      <c r="AQ414">
        <v>11186</v>
      </c>
      <c r="AR414">
        <v>5360</v>
      </c>
      <c r="AS414">
        <v>52992</v>
      </c>
      <c r="AT414">
        <v>54276</v>
      </c>
      <c r="AU414">
        <v>23913</v>
      </c>
      <c r="AV414">
        <v>4562</v>
      </c>
      <c r="AW414">
        <v>43373</v>
      </c>
      <c r="AX414">
        <v>56728</v>
      </c>
      <c r="AY414">
        <v>20231</v>
      </c>
      <c r="AZ414">
        <v>2283</v>
      </c>
      <c r="BA414">
        <v>2184</v>
      </c>
      <c r="BB414">
        <v>54096</v>
      </c>
      <c r="BC414">
        <v>63154</v>
      </c>
      <c r="BD414">
        <v>3382</v>
      </c>
      <c r="BE414">
        <v>34474</v>
      </c>
      <c r="BF414">
        <v>67234</v>
      </c>
      <c r="BG414">
        <v>34911</v>
      </c>
      <c r="BH414">
        <v>9276</v>
      </c>
      <c r="BI414">
        <v>5089</v>
      </c>
      <c r="BJ414">
        <v>45054</v>
      </c>
      <c r="BK414">
        <v>31744</v>
      </c>
      <c r="BL414">
        <v>13600</v>
      </c>
      <c r="BM414" t="s">
        <v>716</v>
      </c>
    </row>
    <row r="415" spans="1:65">
      <c r="B415" t="s">
        <v>105</v>
      </c>
      <c r="C415" t="s">
        <v>106</v>
      </c>
      <c r="I415">
        <v>1</v>
      </c>
      <c r="J415" t="s">
        <v>86</v>
      </c>
      <c r="M415">
        <v>32301</v>
      </c>
      <c r="N415">
        <v>50577</v>
      </c>
      <c r="O415">
        <v>80441</v>
      </c>
      <c r="P415">
        <v>87682</v>
      </c>
      <c r="Q415">
        <v>88587</v>
      </c>
      <c r="R415">
        <v>89087</v>
      </c>
      <c r="S415">
        <v>123522</v>
      </c>
      <c r="T415">
        <v>177862</v>
      </c>
      <c r="U415">
        <v>182192</v>
      </c>
      <c r="V415">
        <v>183466</v>
      </c>
      <c r="W415">
        <v>254286</v>
      </c>
      <c r="X415">
        <v>338674</v>
      </c>
      <c r="Y415">
        <v>365824</v>
      </c>
      <c r="Z415">
        <v>375913</v>
      </c>
      <c r="AA415">
        <v>437740</v>
      </c>
      <c r="AB415">
        <v>519321</v>
      </c>
      <c r="AC415">
        <v>533987</v>
      </c>
      <c r="AD415">
        <v>545781</v>
      </c>
      <c r="AE415">
        <v>558107</v>
      </c>
      <c r="AF415">
        <v>615582</v>
      </c>
      <c r="AG415">
        <v>684397</v>
      </c>
      <c r="AH415">
        <v>699666</v>
      </c>
      <c r="AI415">
        <v>705037</v>
      </c>
      <c r="AJ415">
        <v>749536</v>
      </c>
      <c r="AK415">
        <v>814558</v>
      </c>
      <c r="AL415">
        <v>842319</v>
      </c>
      <c r="AM415">
        <v>854196</v>
      </c>
      <c r="AN415">
        <v>860548</v>
      </c>
      <c r="AO415">
        <v>949346</v>
      </c>
      <c r="AP415">
        <v>994829</v>
      </c>
      <c r="AQ415">
        <v>1006015</v>
      </c>
      <c r="AR415">
        <v>1011375</v>
      </c>
      <c r="AS415">
        <v>1064367</v>
      </c>
      <c r="AT415">
        <v>1118643</v>
      </c>
      <c r="AU415">
        <v>1142556</v>
      </c>
      <c r="AV415">
        <v>1147118</v>
      </c>
      <c r="AW415">
        <v>1190491</v>
      </c>
      <c r="AX415">
        <v>1247219</v>
      </c>
      <c r="AY415">
        <v>1267450</v>
      </c>
      <c r="AZ415">
        <v>1269733</v>
      </c>
      <c r="BA415">
        <v>1271917</v>
      </c>
      <c r="BB415">
        <v>1326013</v>
      </c>
      <c r="BC415">
        <v>1389167</v>
      </c>
      <c r="BD415">
        <v>1392549</v>
      </c>
      <c r="BE415">
        <v>1427023</v>
      </c>
      <c r="BF415">
        <v>1494257</v>
      </c>
      <c r="BG415">
        <v>1529168</v>
      </c>
      <c r="BH415">
        <v>1538444</v>
      </c>
      <c r="BI415">
        <v>1543533</v>
      </c>
      <c r="BJ415">
        <v>1588587</v>
      </c>
      <c r="BK415">
        <v>1620331</v>
      </c>
      <c r="BL415">
        <v>1633931</v>
      </c>
      <c r="BM415" t="s">
        <v>717</v>
      </c>
    </row>
    <row r="416" spans="1:65">
      <c r="B416" t="s">
        <v>703</v>
      </c>
      <c r="C416" t="s">
        <v>704</v>
      </c>
      <c r="I416">
        <v>1</v>
      </c>
      <c r="J416" t="s">
        <v>90</v>
      </c>
      <c r="M416">
        <v>30000</v>
      </c>
      <c r="R416">
        <v>39000</v>
      </c>
      <c r="S416">
        <v>21000</v>
      </c>
      <c r="T416">
        <v>6000</v>
      </c>
      <c r="U416">
        <v>3000</v>
      </c>
      <c r="V416">
        <v>27000</v>
      </c>
      <c r="W416">
        <v>117000</v>
      </c>
      <c r="X416">
        <v>21000</v>
      </c>
      <c r="Y416">
        <v>12000</v>
      </c>
      <c r="Z416">
        <v>33000</v>
      </c>
      <c r="AA416">
        <v>27000</v>
      </c>
      <c r="AC416">
        <v>15000</v>
      </c>
      <c r="AX416">
        <v>15000</v>
      </c>
      <c r="BG416">
        <v>108000</v>
      </c>
      <c r="BJ416">
        <v>24000</v>
      </c>
      <c r="BK416">
        <v>174000</v>
      </c>
      <c r="BM416" t="s">
        <v>718</v>
      </c>
    </row>
    <row r="417" spans="2:65">
      <c r="B417" t="s">
        <v>144</v>
      </c>
      <c r="C417" t="s">
        <v>145</v>
      </c>
      <c r="I417">
        <v>1</v>
      </c>
      <c r="J417" t="s">
        <v>93</v>
      </c>
      <c r="M417">
        <v>140030</v>
      </c>
      <c r="N417">
        <v>140030</v>
      </c>
      <c r="O417">
        <v>140030</v>
      </c>
      <c r="P417">
        <v>140030</v>
      </c>
      <c r="Q417">
        <v>140030</v>
      </c>
      <c r="R417">
        <v>179030</v>
      </c>
      <c r="S417">
        <v>200030</v>
      </c>
      <c r="T417">
        <v>206030</v>
      </c>
      <c r="U417">
        <v>209030</v>
      </c>
      <c r="V417">
        <v>236030</v>
      </c>
      <c r="W417">
        <v>353030</v>
      </c>
      <c r="X417">
        <v>374030</v>
      </c>
      <c r="Y417">
        <v>386030</v>
      </c>
      <c r="Z417">
        <v>419030</v>
      </c>
      <c r="AA417">
        <v>446030</v>
      </c>
      <c r="AB417">
        <v>446030</v>
      </c>
      <c r="AC417">
        <v>461030</v>
      </c>
      <c r="AD417">
        <v>461030</v>
      </c>
      <c r="AE417">
        <v>461030</v>
      </c>
      <c r="AF417">
        <v>461030</v>
      </c>
      <c r="AG417">
        <v>461030</v>
      </c>
      <c r="AH417">
        <v>461030</v>
      </c>
      <c r="AI417">
        <v>461030</v>
      </c>
      <c r="AJ417">
        <v>461030</v>
      </c>
      <c r="AK417">
        <v>461030</v>
      </c>
      <c r="AL417">
        <v>461030</v>
      </c>
      <c r="AM417">
        <v>461030</v>
      </c>
      <c r="AN417">
        <v>461030</v>
      </c>
      <c r="AO417">
        <v>461030</v>
      </c>
      <c r="AP417">
        <v>461030</v>
      </c>
      <c r="AQ417">
        <v>461030</v>
      </c>
      <c r="AR417">
        <v>461030</v>
      </c>
      <c r="AS417">
        <v>461030</v>
      </c>
      <c r="AT417">
        <v>461030</v>
      </c>
      <c r="AU417">
        <v>461030</v>
      </c>
      <c r="AV417">
        <v>461030</v>
      </c>
      <c r="AW417">
        <v>461030</v>
      </c>
      <c r="AX417">
        <v>476030</v>
      </c>
      <c r="AY417">
        <v>476030</v>
      </c>
      <c r="AZ417">
        <v>476030</v>
      </c>
      <c r="BA417">
        <v>476030</v>
      </c>
      <c r="BB417">
        <v>476030</v>
      </c>
      <c r="BC417">
        <v>476030</v>
      </c>
      <c r="BD417">
        <v>476030</v>
      </c>
      <c r="BE417">
        <v>476030</v>
      </c>
      <c r="BF417">
        <v>476030</v>
      </c>
      <c r="BG417">
        <v>584030</v>
      </c>
      <c r="BH417">
        <v>584030</v>
      </c>
      <c r="BI417">
        <v>584030</v>
      </c>
      <c r="BJ417">
        <v>608030</v>
      </c>
      <c r="BK417">
        <v>782030</v>
      </c>
      <c r="BL417">
        <v>782030</v>
      </c>
      <c r="BM417" t="s">
        <v>719</v>
      </c>
    </row>
    <row r="418" spans="2:65">
      <c r="B418" t="s">
        <v>720</v>
      </c>
      <c r="C418" t="s">
        <v>721</v>
      </c>
      <c r="I418">
        <v>1</v>
      </c>
      <c r="J418" t="s">
        <v>96</v>
      </c>
      <c r="M418">
        <v>107729</v>
      </c>
      <c r="N418">
        <v>89453</v>
      </c>
      <c r="O418">
        <v>59589</v>
      </c>
      <c r="P418">
        <v>52348</v>
      </c>
      <c r="Q418">
        <v>51443</v>
      </c>
      <c r="R418">
        <v>89943</v>
      </c>
      <c r="S418">
        <v>76508</v>
      </c>
      <c r="T418">
        <v>28168</v>
      </c>
      <c r="U418">
        <v>26838</v>
      </c>
      <c r="V418">
        <v>52564</v>
      </c>
      <c r="W418">
        <v>98744</v>
      </c>
      <c r="X418">
        <v>35356</v>
      </c>
      <c r="Y418">
        <v>20206</v>
      </c>
      <c r="Z418">
        <v>43117</v>
      </c>
      <c r="AA418">
        <v>8290</v>
      </c>
      <c r="AB418">
        <v>-73291</v>
      </c>
      <c r="AC418">
        <v>-72957</v>
      </c>
      <c r="AD418">
        <v>-84751</v>
      </c>
      <c r="AE418">
        <v>-97077</v>
      </c>
      <c r="AF418">
        <v>-154552</v>
      </c>
      <c r="AG418">
        <v>-223367</v>
      </c>
      <c r="AH418">
        <v>-238636</v>
      </c>
      <c r="AI418">
        <v>-244007</v>
      </c>
      <c r="AJ418">
        <v>-288506</v>
      </c>
      <c r="AK418">
        <v>-353528</v>
      </c>
      <c r="AL418">
        <v>-381289</v>
      </c>
      <c r="AM418">
        <v>-393166</v>
      </c>
      <c r="AN418">
        <v>-399518</v>
      </c>
      <c r="AO418">
        <v>-488316</v>
      </c>
      <c r="AP418">
        <v>-533799</v>
      </c>
      <c r="AQ418">
        <v>-544985</v>
      </c>
      <c r="AR418">
        <v>-550345</v>
      </c>
      <c r="AS418">
        <v>-603337</v>
      </c>
      <c r="AT418">
        <v>-657613</v>
      </c>
      <c r="AU418">
        <v>-681526</v>
      </c>
      <c r="AV418">
        <v>-686088</v>
      </c>
      <c r="AW418">
        <v>-729461</v>
      </c>
      <c r="AX418">
        <v>-771189</v>
      </c>
      <c r="AY418">
        <v>-791420</v>
      </c>
      <c r="AZ418">
        <v>-793703</v>
      </c>
      <c r="BA418">
        <v>-795887</v>
      </c>
      <c r="BB418">
        <v>-849983</v>
      </c>
      <c r="BC418">
        <v>-913137</v>
      </c>
      <c r="BD418">
        <v>-916519</v>
      </c>
      <c r="BE418">
        <v>-950993</v>
      </c>
      <c r="BF418">
        <v>-1018227</v>
      </c>
      <c r="BG418">
        <v>-945138</v>
      </c>
      <c r="BH418">
        <v>-954414</v>
      </c>
      <c r="BI418">
        <v>-959503</v>
      </c>
      <c r="BJ418">
        <v>-980557</v>
      </c>
      <c r="BK418">
        <v>-838301</v>
      </c>
      <c r="BL418">
        <v>-851901</v>
      </c>
      <c r="BM418" t="s">
        <v>722</v>
      </c>
    </row>
    <row r="419" spans="2:65">
      <c r="B419" t="s">
        <v>134</v>
      </c>
      <c r="C419" t="s">
        <v>135</v>
      </c>
      <c r="I419">
        <v>1</v>
      </c>
    </row>
    <row r="420" spans="2:65">
      <c r="B420" t="s">
        <v>723</v>
      </c>
      <c r="C420" t="s">
        <v>724</v>
      </c>
      <c r="I420">
        <v>1</v>
      </c>
    </row>
    <row r="421" spans="2:65">
      <c r="B421" t="s">
        <v>386</v>
      </c>
      <c r="C421" t="s">
        <v>387</v>
      </c>
      <c r="I421">
        <v>1</v>
      </c>
    </row>
    <row r="422" spans="2:65">
      <c r="B422" t="s">
        <v>377</v>
      </c>
      <c r="C422" t="s">
        <v>376</v>
      </c>
      <c r="I422">
        <v>1</v>
      </c>
    </row>
    <row r="423" spans="2:65">
      <c r="B423" t="s">
        <v>380</v>
      </c>
      <c r="C423" t="s">
        <v>381</v>
      </c>
      <c r="I423">
        <v>1</v>
      </c>
    </row>
    <row r="424" spans="2:65">
      <c r="B424" t="s">
        <v>725</v>
      </c>
      <c r="C424" t="s">
        <v>721</v>
      </c>
      <c r="I424">
        <v>1</v>
      </c>
    </row>
    <row r="425" spans="2:65">
      <c r="B425" t="s">
        <v>395</v>
      </c>
      <c r="C425" t="s">
        <v>387</v>
      </c>
      <c r="I425">
        <v>1</v>
      </c>
    </row>
    <row r="426" spans="2:65">
      <c r="B426" t="s">
        <v>193</v>
      </c>
      <c r="C426" t="s">
        <v>183</v>
      </c>
      <c r="I426">
        <v>1</v>
      </c>
    </row>
    <row r="427" spans="2:65">
      <c r="B427" t="s">
        <v>375</v>
      </c>
      <c r="C427" t="s">
        <v>376</v>
      </c>
      <c r="I427">
        <v>1</v>
      </c>
    </row>
    <row r="428" spans="2:65">
      <c r="B428" t="s">
        <v>373</v>
      </c>
      <c r="C428" t="s">
        <v>374</v>
      </c>
      <c r="I428">
        <v>1</v>
      </c>
    </row>
    <row r="429" spans="2:65">
      <c r="B429" t="s">
        <v>191</v>
      </c>
      <c r="C429" t="s">
        <v>192</v>
      </c>
      <c r="I429">
        <v>1</v>
      </c>
    </row>
    <row r="430" spans="2:65">
      <c r="B430" t="s">
        <v>726</v>
      </c>
      <c r="C430" t="s">
        <v>727</v>
      </c>
      <c r="I430">
        <v>1</v>
      </c>
    </row>
    <row r="431" spans="2:65">
      <c r="B431" t="s">
        <v>190</v>
      </c>
      <c r="C431" t="s">
        <v>189</v>
      </c>
      <c r="I431">
        <v>1</v>
      </c>
    </row>
    <row r="432" spans="2:65">
      <c r="B432" t="s">
        <v>198</v>
      </c>
      <c r="C432" t="s">
        <v>192</v>
      </c>
      <c r="I432">
        <v>1</v>
      </c>
    </row>
    <row r="433" spans="2:9">
      <c r="B433" t="s">
        <v>84</v>
      </c>
      <c r="C433" t="s">
        <v>85</v>
      </c>
      <c r="I433">
        <v>1</v>
      </c>
    </row>
    <row r="434" spans="2:9">
      <c r="B434" t="s">
        <v>378</v>
      </c>
      <c r="C434" t="s">
        <v>379</v>
      </c>
      <c r="I434">
        <v>1</v>
      </c>
    </row>
    <row r="435" spans="2:9">
      <c r="B435" t="s">
        <v>167</v>
      </c>
      <c r="C435" t="s">
        <v>135</v>
      </c>
      <c r="I435">
        <v>1</v>
      </c>
    </row>
    <row r="436" spans="2:9">
      <c r="B436" t="s">
        <v>97</v>
      </c>
      <c r="C436" t="s">
        <v>98</v>
      </c>
      <c r="I436">
        <v>1</v>
      </c>
    </row>
    <row r="437" spans="2:9">
      <c r="B437" t="s">
        <v>384</v>
      </c>
      <c r="C437" t="s">
        <v>385</v>
      </c>
      <c r="I437">
        <v>1</v>
      </c>
    </row>
    <row r="438" spans="2:9">
      <c r="B438" t="s">
        <v>94</v>
      </c>
      <c r="C438" t="s">
        <v>95</v>
      </c>
      <c r="I438">
        <v>1</v>
      </c>
    </row>
    <row r="439" spans="2:9">
      <c r="B439" t="s">
        <v>162</v>
      </c>
      <c r="C439" t="s">
        <v>145</v>
      </c>
      <c r="I439">
        <v>1</v>
      </c>
    </row>
    <row r="440" spans="2:9">
      <c r="B440" t="s">
        <v>728</v>
      </c>
      <c r="C440" t="s">
        <v>729</v>
      </c>
      <c r="I440">
        <v>1</v>
      </c>
    </row>
    <row r="441" spans="2:9">
      <c r="B441" t="s">
        <v>730</v>
      </c>
      <c r="C441" t="s">
        <v>731</v>
      </c>
      <c r="I441">
        <v>1</v>
      </c>
    </row>
    <row r="442" spans="2:9">
      <c r="B442" t="s">
        <v>184</v>
      </c>
      <c r="C442" t="s">
        <v>185</v>
      </c>
      <c r="I442">
        <v>1</v>
      </c>
    </row>
    <row r="443" spans="2:9">
      <c r="B443" t="s">
        <v>115</v>
      </c>
      <c r="C443" t="s">
        <v>116</v>
      </c>
      <c r="I443">
        <v>1</v>
      </c>
    </row>
    <row r="444" spans="2:9">
      <c r="B444" t="s">
        <v>732</v>
      </c>
      <c r="C444" t="s">
        <v>733</v>
      </c>
      <c r="I444">
        <v>1</v>
      </c>
    </row>
    <row r="445" spans="2:9">
      <c r="B445" t="s">
        <v>705</v>
      </c>
      <c r="C445" t="s">
        <v>706</v>
      </c>
      <c r="I445">
        <v>1</v>
      </c>
    </row>
    <row r="446" spans="2:9">
      <c r="B446" t="s">
        <v>178</v>
      </c>
      <c r="C446" t="s">
        <v>179</v>
      </c>
      <c r="I446">
        <v>1</v>
      </c>
    </row>
    <row r="447" spans="2:9">
      <c r="B447" t="s">
        <v>182</v>
      </c>
      <c r="C447" t="s">
        <v>183</v>
      </c>
      <c r="I447">
        <v>1</v>
      </c>
    </row>
    <row r="448" spans="2:9">
      <c r="B448" t="s">
        <v>165</v>
      </c>
      <c r="C448" t="s">
        <v>166</v>
      </c>
      <c r="I448">
        <v>1</v>
      </c>
    </row>
    <row r="449" spans="2:9">
      <c r="B449" t="s">
        <v>701</v>
      </c>
      <c r="C449" t="s">
        <v>702</v>
      </c>
      <c r="I449">
        <v>1</v>
      </c>
    </row>
    <row r="450" spans="2:9">
      <c r="B450" t="s">
        <v>382</v>
      </c>
      <c r="C450" t="s">
        <v>383</v>
      </c>
      <c r="I450">
        <v>1</v>
      </c>
    </row>
    <row r="451" spans="2:9">
      <c r="B451" t="s">
        <v>388</v>
      </c>
      <c r="C451" t="s">
        <v>389</v>
      </c>
      <c r="I451">
        <v>1</v>
      </c>
    </row>
    <row r="452" spans="2:9">
      <c r="B452" t="s">
        <v>394</v>
      </c>
      <c r="C452" t="s">
        <v>393</v>
      </c>
      <c r="I452">
        <v>1</v>
      </c>
    </row>
    <row r="453" spans="2:9">
      <c r="B453" t="s">
        <v>111</v>
      </c>
      <c r="C453" t="s">
        <v>112</v>
      </c>
      <c r="I453">
        <v>1</v>
      </c>
    </row>
    <row r="454" spans="2:9">
      <c r="B454" t="s">
        <v>126</v>
      </c>
      <c r="C454" t="s">
        <v>127</v>
      </c>
      <c r="I454">
        <v>1</v>
      </c>
    </row>
    <row r="455" spans="2:9">
      <c r="B455" t="s">
        <v>734</v>
      </c>
      <c r="C455" t="s">
        <v>727</v>
      </c>
      <c r="I455">
        <v>1</v>
      </c>
    </row>
    <row r="456" spans="2:9">
      <c r="B456" t="s">
        <v>188</v>
      </c>
      <c r="C456" t="s">
        <v>189</v>
      </c>
      <c r="I456">
        <v>1</v>
      </c>
    </row>
    <row r="457" spans="2:9">
      <c r="B457" t="s">
        <v>72</v>
      </c>
      <c r="C457" t="s">
        <v>73</v>
      </c>
      <c r="I457">
        <v>1</v>
      </c>
    </row>
    <row r="458" spans="2:9">
      <c r="B458" t="s">
        <v>88</v>
      </c>
      <c r="C458" t="s">
        <v>89</v>
      </c>
      <c r="I458">
        <v>1</v>
      </c>
    </row>
    <row r="459" spans="2:9">
      <c r="B459" t="s">
        <v>221</v>
      </c>
      <c r="C459" t="s">
        <v>222</v>
      </c>
      <c r="I459">
        <v>1</v>
      </c>
    </row>
    <row r="460" spans="2:9">
      <c r="B460" t="s">
        <v>735</v>
      </c>
      <c r="C460" t="s">
        <v>724</v>
      </c>
      <c r="I460">
        <v>1</v>
      </c>
    </row>
    <row r="461" spans="2:9">
      <c r="B461" t="s">
        <v>392</v>
      </c>
      <c r="C461" t="s">
        <v>393</v>
      </c>
      <c r="I461">
        <v>1</v>
      </c>
    </row>
    <row r="462" spans="2:9">
      <c r="B462" t="s">
        <v>252</v>
      </c>
      <c r="C462" t="s">
        <v>253</v>
      </c>
      <c r="I462">
        <v>1</v>
      </c>
    </row>
    <row r="463" spans="2:9">
      <c r="B463" t="s">
        <v>180</v>
      </c>
      <c r="C463" t="s">
        <v>181</v>
      </c>
      <c r="I463">
        <v>1</v>
      </c>
    </row>
    <row r="464" spans="2:9">
      <c r="B464" t="s">
        <v>136</v>
      </c>
      <c r="C464" t="s">
        <v>137</v>
      </c>
      <c r="I464">
        <v>1</v>
      </c>
    </row>
    <row r="465" spans="1:65">
      <c r="B465" t="s">
        <v>390</v>
      </c>
      <c r="C465" t="s">
        <v>391</v>
      </c>
      <c r="I465">
        <v>1</v>
      </c>
    </row>
    <row r="466" spans="1:65">
      <c r="B466" t="s">
        <v>260</v>
      </c>
      <c r="C466" t="s">
        <v>261</v>
      </c>
      <c r="I466">
        <v>1</v>
      </c>
    </row>
    <row r="467" spans="1:65">
      <c r="A467">
        <v>11</v>
      </c>
      <c r="B467" t="s">
        <v>736</v>
      </c>
      <c r="C467" t="s">
        <v>737</v>
      </c>
      <c r="D467" t="s">
        <v>738</v>
      </c>
      <c r="E467" t="s">
        <v>739</v>
      </c>
      <c r="F467">
        <v>84</v>
      </c>
      <c r="G467" t="s">
        <v>740</v>
      </c>
      <c r="H467" t="s">
        <v>741</v>
      </c>
      <c r="I467">
        <v>1</v>
      </c>
      <c r="J467" t="s">
        <v>78</v>
      </c>
      <c r="K467">
        <v>128501</v>
      </c>
      <c r="BM467" t="s">
        <v>742</v>
      </c>
    </row>
    <row r="468" spans="1:65">
      <c r="B468" t="s">
        <v>703</v>
      </c>
      <c r="C468" t="s">
        <v>704</v>
      </c>
      <c r="I468">
        <v>1</v>
      </c>
      <c r="J468" t="s">
        <v>82</v>
      </c>
      <c r="M468">
        <v>23570</v>
      </c>
      <c r="N468">
        <v>18085</v>
      </c>
      <c r="O468">
        <v>59941</v>
      </c>
      <c r="P468">
        <v>14701</v>
      </c>
      <c r="Q468">
        <v>1511</v>
      </c>
      <c r="R468">
        <v>5515</v>
      </c>
      <c r="S468">
        <v>6360</v>
      </c>
      <c r="T468">
        <v>94172</v>
      </c>
      <c r="U468">
        <v>1503</v>
      </c>
      <c r="V468">
        <v>1006</v>
      </c>
      <c r="W468">
        <v>14836</v>
      </c>
      <c r="X468">
        <v>82003</v>
      </c>
      <c r="Y468">
        <v>13373</v>
      </c>
      <c r="Z468">
        <v>85711</v>
      </c>
      <c r="AA468">
        <v>29668</v>
      </c>
      <c r="AB468">
        <v>41776</v>
      </c>
      <c r="AC468">
        <v>16353</v>
      </c>
      <c r="AD468">
        <v>59938</v>
      </c>
      <c r="AE468">
        <v>57443</v>
      </c>
      <c r="AF468">
        <v>91918</v>
      </c>
      <c r="AG468">
        <v>22145</v>
      </c>
      <c r="AH468">
        <v>126601</v>
      </c>
      <c r="AI468">
        <v>43465</v>
      </c>
      <c r="AJ468">
        <v>5075</v>
      </c>
      <c r="AK468">
        <v>31285</v>
      </c>
      <c r="AL468">
        <v>41310</v>
      </c>
      <c r="AM468">
        <v>102987</v>
      </c>
      <c r="AN468">
        <v>9359</v>
      </c>
      <c r="AO468">
        <v>56232</v>
      </c>
      <c r="AP468">
        <v>29653</v>
      </c>
      <c r="AQ468">
        <v>65508</v>
      </c>
      <c r="AR468">
        <v>4196</v>
      </c>
      <c r="AS468">
        <v>3389</v>
      </c>
      <c r="AT468">
        <v>1686</v>
      </c>
      <c r="AU468">
        <v>60180</v>
      </c>
      <c r="AX468">
        <v>1686</v>
      </c>
      <c r="AY468">
        <v>1565</v>
      </c>
      <c r="AZ468">
        <v>723</v>
      </c>
      <c r="BB468">
        <v>1806</v>
      </c>
      <c r="BE468">
        <v>4333</v>
      </c>
      <c r="BF468">
        <v>2769</v>
      </c>
      <c r="BG468">
        <v>2408</v>
      </c>
      <c r="BH468">
        <v>2047</v>
      </c>
      <c r="BI468">
        <v>121</v>
      </c>
      <c r="BJ468">
        <v>3009</v>
      </c>
      <c r="BK468">
        <v>2889</v>
      </c>
      <c r="BL468">
        <v>2889</v>
      </c>
      <c r="BM468" t="s">
        <v>743</v>
      </c>
    </row>
    <row r="469" spans="1:65">
      <c r="B469" t="s">
        <v>744</v>
      </c>
      <c r="C469" t="s">
        <v>745</v>
      </c>
      <c r="I469">
        <v>1</v>
      </c>
      <c r="J469" t="s">
        <v>86</v>
      </c>
      <c r="M469">
        <v>23570</v>
      </c>
      <c r="N469">
        <v>41655</v>
      </c>
      <c r="O469">
        <v>101596</v>
      </c>
      <c r="P469">
        <v>116297</v>
      </c>
      <c r="Q469">
        <v>117808</v>
      </c>
      <c r="R469">
        <v>123323</v>
      </c>
      <c r="S469">
        <v>129683</v>
      </c>
      <c r="T469">
        <v>223855</v>
      </c>
      <c r="U469">
        <v>225358</v>
      </c>
      <c r="V469">
        <v>226364</v>
      </c>
      <c r="W469">
        <v>241200</v>
      </c>
      <c r="X469">
        <v>323203</v>
      </c>
      <c r="Y469">
        <v>336576</v>
      </c>
      <c r="Z469">
        <v>422287</v>
      </c>
      <c r="AA469">
        <v>451955</v>
      </c>
      <c r="AB469">
        <v>493731</v>
      </c>
      <c r="AC469">
        <v>510084</v>
      </c>
      <c r="AD469">
        <v>570022</v>
      </c>
      <c r="AE469">
        <v>627465</v>
      </c>
      <c r="AF469">
        <v>719383</v>
      </c>
      <c r="AG469">
        <v>741528</v>
      </c>
      <c r="AH469">
        <v>868129</v>
      </c>
      <c r="AI469">
        <v>911594</v>
      </c>
      <c r="AJ469">
        <v>916669</v>
      </c>
      <c r="AK469">
        <v>947954</v>
      </c>
      <c r="AL469">
        <v>989264</v>
      </c>
      <c r="AM469">
        <v>1092251</v>
      </c>
      <c r="AN469">
        <v>1101610</v>
      </c>
      <c r="AO469">
        <v>1157842</v>
      </c>
      <c r="AP469">
        <v>1187495</v>
      </c>
      <c r="AQ469">
        <v>1253003</v>
      </c>
      <c r="AR469">
        <v>1257199</v>
      </c>
      <c r="AS469">
        <v>1260588</v>
      </c>
      <c r="AT469">
        <v>1262274</v>
      </c>
      <c r="AU469">
        <v>1322454</v>
      </c>
      <c r="AV469">
        <v>1322454</v>
      </c>
      <c r="AW469">
        <v>1322454</v>
      </c>
      <c r="AX469">
        <v>1324140</v>
      </c>
      <c r="AY469">
        <v>1325705</v>
      </c>
      <c r="AZ469">
        <v>1326428</v>
      </c>
      <c r="BA469">
        <v>1326428</v>
      </c>
      <c r="BB469">
        <v>1328234</v>
      </c>
      <c r="BC469">
        <v>1328234</v>
      </c>
      <c r="BD469">
        <v>1328234</v>
      </c>
      <c r="BE469">
        <v>1332567</v>
      </c>
      <c r="BF469">
        <v>1335336</v>
      </c>
      <c r="BG469">
        <v>1337744</v>
      </c>
      <c r="BH469">
        <v>1339791</v>
      </c>
      <c r="BI469">
        <v>1339912</v>
      </c>
      <c r="BJ469">
        <v>1342921</v>
      </c>
      <c r="BK469">
        <v>1345810</v>
      </c>
      <c r="BL469">
        <v>1348699</v>
      </c>
      <c r="BM469" t="s">
        <v>746</v>
      </c>
    </row>
    <row r="470" spans="1:65">
      <c r="B470" t="s">
        <v>701</v>
      </c>
      <c r="C470" t="s">
        <v>702</v>
      </c>
      <c r="I470">
        <v>1</v>
      </c>
      <c r="J470" t="s">
        <v>90</v>
      </c>
      <c r="R470">
        <v>48000</v>
      </c>
      <c r="T470">
        <v>60000</v>
      </c>
      <c r="W470">
        <v>112000</v>
      </c>
      <c r="X470">
        <v>76000</v>
      </c>
      <c r="Y470">
        <v>80000</v>
      </c>
      <c r="Z470">
        <v>20000</v>
      </c>
      <c r="BM470" t="s">
        <v>747</v>
      </c>
    </row>
    <row r="471" spans="1:65">
      <c r="B471" t="s">
        <v>748</v>
      </c>
      <c r="C471" t="s">
        <v>749</v>
      </c>
      <c r="I471">
        <v>1</v>
      </c>
      <c r="J471" t="s">
        <v>93</v>
      </c>
      <c r="M471">
        <v>128501</v>
      </c>
      <c r="N471">
        <v>128501</v>
      </c>
      <c r="O471">
        <v>128501</v>
      </c>
      <c r="P471">
        <v>128501</v>
      </c>
      <c r="Q471">
        <v>128501</v>
      </c>
      <c r="R471">
        <v>176501</v>
      </c>
      <c r="S471">
        <v>176501</v>
      </c>
      <c r="T471">
        <v>236501</v>
      </c>
      <c r="U471">
        <v>236501</v>
      </c>
      <c r="V471">
        <v>236501</v>
      </c>
      <c r="W471">
        <v>348501</v>
      </c>
      <c r="X471">
        <v>424501</v>
      </c>
      <c r="Y471">
        <v>504501</v>
      </c>
      <c r="Z471">
        <v>524501</v>
      </c>
      <c r="AA471">
        <v>524501</v>
      </c>
      <c r="AB471">
        <v>524501</v>
      </c>
      <c r="AC471">
        <v>524501</v>
      </c>
      <c r="AD471">
        <v>524501</v>
      </c>
      <c r="AE471">
        <v>524501</v>
      </c>
      <c r="AF471">
        <v>524501</v>
      </c>
      <c r="AG471">
        <v>524501</v>
      </c>
      <c r="AH471">
        <v>524501</v>
      </c>
      <c r="AI471">
        <v>524501</v>
      </c>
      <c r="AJ471">
        <v>524501</v>
      </c>
      <c r="AK471">
        <v>524501</v>
      </c>
      <c r="AL471">
        <v>524501</v>
      </c>
      <c r="AM471">
        <v>524501</v>
      </c>
      <c r="AN471">
        <v>524501</v>
      </c>
      <c r="AO471">
        <v>524501</v>
      </c>
      <c r="AP471">
        <v>524501</v>
      </c>
      <c r="AQ471">
        <v>524501</v>
      </c>
      <c r="AR471">
        <v>524501</v>
      </c>
      <c r="AS471">
        <v>524501</v>
      </c>
      <c r="AT471">
        <v>524501</v>
      </c>
      <c r="AU471">
        <v>524501</v>
      </c>
      <c r="AV471">
        <v>524501</v>
      </c>
      <c r="AW471">
        <v>524501</v>
      </c>
      <c r="AX471">
        <v>524501</v>
      </c>
      <c r="AY471">
        <v>524501</v>
      </c>
      <c r="AZ471">
        <v>524501</v>
      </c>
      <c r="BA471">
        <v>524501</v>
      </c>
      <c r="BB471">
        <v>524501</v>
      </c>
      <c r="BC471">
        <v>524501</v>
      </c>
      <c r="BD471">
        <v>524501</v>
      </c>
      <c r="BE471">
        <v>524501</v>
      </c>
      <c r="BF471">
        <v>524501</v>
      </c>
      <c r="BG471">
        <v>524501</v>
      </c>
      <c r="BH471">
        <v>524501</v>
      </c>
      <c r="BI471">
        <v>524501</v>
      </c>
      <c r="BJ471">
        <v>524501</v>
      </c>
      <c r="BK471">
        <v>524501</v>
      </c>
      <c r="BL471">
        <v>524501</v>
      </c>
      <c r="BM471" t="s">
        <v>750</v>
      </c>
    </row>
    <row r="472" spans="1:65">
      <c r="B472" t="s">
        <v>751</v>
      </c>
      <c r="C472" t="s">
        <v>752</v>
      </c>
      <c r="I472">
        <v>1</v>
      </c>
      <c r="J472" t="s">
        <v>96</v>
      </c>
      <c r="M472">
        <v>104931</v>
      </c>
      <c r="N472">
        <v>86846</v>
      </c>
      <c r="O472">
        <v>26905</v>
      </c>
      <c r="P472">
        <v>12204</v>
      </c>
      <c r="Q472">
        <v>10693</v>
      </c>
      <c r="R472">
        <v>53178</v>
      </c>
      <c r="S472">
        <v>46818</v>
      </c>
      <c r="T472">
        <v>12646</v>
      </c>
      <c r="U472">
        <v>11143</v>
      </c>
      <c r="V472">
        <v>10137</v>
      </c>
      <c r="W472">
        <v>107301</v>
      </c>
      <c r="X472">
        <v>101298</v>
      </c>
      <c r="Y472">
        <v>167925</v>
      </c>
      <c r="Z472">
        <v>102214</v>
      </c>
      <c r="AA472">
        <v>72546</v>
      </c>
      <c r="AB472">
        <v>30770</v>
      </c>
      <c r="AC472">
        <v>14417</v>
      </c>
      <c r="AD472">
        <v>-45521</v>
      </c>
      <c r="AE472">
        <v>-102964</v>
      </c>
      <c r="AF472">
        <v>-194882</v>
      </c>
      <c r="AG472">
        <v>-217027</v>
      </c>
      <c r="AH472">
        <v>-343628</v>
      </c>
      <c r="AI472">
        <v>-387093</v>
      </c>
      <c r="AJ472">
        <v>-392168</v>
      </c>
      <c r="AK472">
        <v>-423453</v>
      </c>
      <c r="AL472">
        <v>-464763</v>
      </c>
      <c r="AM472">
        <v>-567750</v>
      </c>
      <c r="AN472">
        <v>-577109</v>
      </c>
      <c r="AO472">
        <v>-633341</v>
      </c>
      <c r="AP472">
        <v>-662994</v>
      </c>
      <c r="AQ472">
        <v>-728502</v>
      </c>
      <c r="AR472">
        <v>-732698</v>
      </c>
      <c r="AS472">
        <v>-736087</v>
      </c>
      <c r="AT472">
        <v>-737773</v>
      </c>
      <c r="AU472">
        <v>-797953</v>
      </c>
      <c r="AV472">
        <v>-797953</v>
      </c>
      <c r="AW472">
        <v>-797953</v>
      </c>
      <c r="AX472">
        <v>-799639</v>
      </c>
      <c r="AY472">
        <v>-801204</v>
      </c>
      <c r="AZ472">
        <v>-801927</v>
      </c>
      <c r="BA472">
        <v>-801927</v>
      </c>
      <c r="BB472">
        <v>-803733</v>
      </c>
      <c r="BC472">
        <v>-803733</v>
      </c>
      <c r="BD472">
        <v>-803733</v>
      </c>
      <c r="BE472">
        <v>-808066</v>
      </c>
      <c r="BF472">
        <v>-810835</v>
      </c>
      <c r="BG472">
        <v>-813243</v>
      </c>
      <c r="BH472">
        <v>-815290</v>
      </c>
      <c r="BI472">
        <v>-815411</v>
      </c>
      <c r="BJ472">
        <v>-818420</v>
      </c>
      <c r="BK472">
        <v>-821309</v>
      </c>
      <c r="BL472">
        <v>-824198</v>
      </c>
      <c r="BM472" t="s">
        <v>753</v>
      </c>
    </row>
    <row r="473" spans="1:65">
      <c r="B473" t="s">
        <v>754</v>
      </c>
      <c r="C473" t="s">
        <v>755</v>
      </c>
      <c r="I473">
        <v>1</v>
      </c>
    </row>
    <row r="474" spans="1:65">
      <c r="B474" t="s">
        <v>756</v>
      </c>
      <c r="C474" t="s">
        <v>757</v>
      </c>
      <c r="I474">
        <v>1</v>
      </c>
    </row>
    <row r="475" spans="1:65">
      <c r="B475" t="s">
        <v>758</v>
      </c>
      <c r="C475" t="s">
        <v>759</v>
      </c>
      <c r="I475">
        <v>1</v>
      </c>
    </row>
    <row r="476" spans="1:65">
      <c r="B476" t="s">
        <v>760</v>
      </c>
      <c r="C476" t="s">
        <v>761</v>
      </c>
      <c r="I476">
        <v>1</v>
      </c>
    </row>
    <row r="477" spans="1:65">
      <c r="B477" t="s">
        <v>762</v>
      </c>
      <c r="C477" t="s">
        <v>761</v>
      </c>
      <c r="I477">
        <v>1</v>
      </c>
    </row>
    <row r="478" spans="1:65">
      <c r="B478" t="s">
        <v>763</v>
      </c>
      <c r="C478" t="s">
        <v>752</v>
      </c>
      <c r="I478">
        <v>1</v>
      </c>
    </row>
    <row r="479" spans="1:65">
      <c r="B479" t="s">
        <v>764</v>
      </c>
      <c r="C479" t="s">
        <v>765</v>
      </c>
      <c r="I479">
        <v>1</v>
      </c>
    </row>
    <row r="480" spans="1:65">
      <c r="B480" t="s">
        <v>766</v>
      </c>
      <c r="C480" t="s">
        <v>761</v>
      </c>
      <c r="I480">
        <v>1</v>
      </c>
    </row>
    <row r="481" spans="1:65">
      <c r="B481" t="s">
        <v>767</v>
      </c>
      <c r="C481" t="s">
        <v>768</v>
      </c>
      <c r="I481">
        <v>1</v>
      </c>
    </row>
    <row r="482" spans="1:65">
      <c r="B482" t="s">
        <v>769</v>
      </c>
      <c r="C482" t="s">
        <v>749</v>
      </c>
      <c r="I482">
        <v>1</v>
      </c>
    </row>
    <row r="483" spans="1:65">
      <c r="B483" t="s">
        <v>770</v>
      </c>
      <c r="C483" t="s">
        <v>757</v>
      </c>
      <c r="I483">
        <v>1</v>
      </c>
    </row>
    <row r="484" spans="1:65">
      <c r="B484" t="s">
        <v>394</v>
      </c>
      <c r="C484" t="s">
        <v>393</v>
      </c>
      <c r="I484">
        <v>5</v>
      </c>
    </row>
    <row r="485" spans="1:65">
      <c r="B485" t="s">
        <v>386</v>
      </c>
      <c r="C485" t="s">
        <v>387</v>
      </c>
      <c r="I485">
        <v>5</v>
      </c>
    </row>
    <row r="486" spans="1:65">
      <c r="B486" t="s">
        <v>392</v>
      </c>
      <c r="C486" t="s">
        <v>393</v>
      </c>
      <c r="I486">
        <v>5</v>
      </c>
    </row>
    <row r="487" spans="1:65">
      <c r="B487" t="s">
        <v>771</v>
      </c>
      <c r="C487" t="s">
        <v>772</v>
      </c>
      <c r="I487">
        <v>5</v>
      </c>
    </row>
    <row r="488" spans="1:65">
      <c r="B488" t="s">
        <v>773</v>
      </c>
      <c r="C488" t="s">
        <v>774</v>
      </c>
      <c r="I488">
        <v>5</v>
      </c>
    </row>
    <row r="489" spans="1:65">
      <c r="B489" t="s">
        <v>384</v>
      </c>
      <c r="C489" t="s">
        <v>385</v>
      </c>
      <c r="I489">
        <v>5</v>
      </c>
    </row>
    <row r="490" spans="1:65">
      <c r="B490" t="s">
        <v>775</v>
      </c>
      <c r="C490" t="s">
        <v>776</v>
      </c>
      <c r="I490">
        <v>5</v>
      </c>
    </row>
    <row r="491" spans="1:65">
      <c r="B491" t="s">
        <v>395</v>
      </c>
      <c r="C491" t="s">
        <v>387</v>
      </c>
      <c r="I491">
        <v>5</v>
      </c>
    </row>
    <row r="492" spans="1:65">
      <c r="B492" t="s">
        <v>777</v>
      </c>
      <c r="C492" t="s">
        <v>776</v>
      </c>
      <c r="I492">
        <v>5</v>
      </c>
    </row>
    <row r="493" spans="1:65">
      <c r="B493" t="s">
        <v>778</v>
      </c>
      <c r="C493" t="s">
        <v>779</v>
      </c>
      <c r="I493">
        <v>6</v>
      </c>
    </row>
    <row r="494" spans="1:65">
      <c r="B494" t="s">
        <v>390</v>
      </c>
      <c r="C494" t="s">
        <v>391</v>
      </c>
      <c r="I494">
        <v>6</v>
      </c>
    </row>
    <row r="495" spans="1:65">
      <c r="B495" t="s">
        <v>382</v>
      </c>
      <c r="C495" t="s">
        <v>383</v>
      </c>
      <c r="I495">
        <v>6</v>
      </c>
    </row>
    <row r="496" spans="1:65">
      <c r="A496">
        <v>12</v>
      </c>
      <c r="B496" t="s">
        <v>780</v>
      </c>
      <c r="C496" t="s">
        <v>781</v>
      </c>
      <c r="D496" t="s">
        <v>782</v>
      </c>
      <c r="E496" t="s">
        <v>783</v>
      </c>
      <c r="F496">
        <v>112</v>
      </c>
      <c r="G496" t="s">
        <v>784</v>
      </c>
      <c r="H496" t="s">
        <v>785</v>
      </c>
      <c r="I496">
        <v>1</v>
      </c>
      <c r="J496" t="s">
        <v>78</v>
      </c>
      <c r="K496">
        <v>194731</v>
      </c>
      <c r="BM496" t="s">
        <v>786</v>
      </c>
    </row>
    <row r="497" spans="1:65">
      <c r="B497" t="s">
        <v>787</v>
      </c>
      <c r="C497" t="s">
        <v>788</v>
      </c>
      <c r="I497">
        <v>1</v>
      </c>
      <c r="J497" t="s">
        <v>82</v>
      </c>
      <c r="M497">
        <v>38793</v>
      </c>
      <c r="O497">
        <v>28912</v>
      </c>
      <c r="P497">
        <v>32604</v>
      </c>
      <c r="S497">
        <v>38715</v>
      </c>
      <c r="T497">
        <v>25284</v>
      </c>
      <c r="U497">
        <v>13608</v>
      </c>
      <c r="W497">
        <v>44992</v>
      </c>
      <c r="X497">
        <v>49420</v>
      </c>
      <c r="Y497">
        <v>24971</v>
      </c>
      <c r="Z497">
        <v>875</v>
      </c>
      <c r="AA497">
        <v>39729</v>
      </c>
      <c r="AB497">
        <v>15139</v>
      </c>
      <c r="AC497">
        <v>15145</v>
      </c>
      <c r="AD497">
        <v>9273</v>
      </c>
      <c r="AE497">
        <v>171</v>
      </c>
      <c r="AF497">
        <v>30679</v>
      </c>
      <c r="AG497">
        <v>15049</v>
      </c>
      <c r="AH497">
        <v>15531</v>
      </c>
      <c r="AJ497">
        <v>60130</v>
      </c>
      <c r="AK497">
        <v>17839</v>
      </c>
      <c r="AL497">
        <v>17893</v>
      </c>
      <c r="AN497">
        <v>47</v>
      </c>
      <c r="AO497">
        <v>31</v>
      </c>
      <c r="AP497">
        <v>10055</v>
      </c>
      <c r="AQ497">
        <v>25466</v>
      </c>
      <c r="AT497">
        <v>4008</v>
      </c>
      <c r="AZ497">
        <v>15</v>
      </c>
      <c r="BA497">
        <v>19</v>
      </c>
      <c r="BC497">
        <v>23</v>
      </c>
      <c r="BD497">
        <v>13</v>
      </c>
      <c r="BM497" t="s">
        <v>789</v>
      </c>
    </row>
    <row r="498" spans="1:65">
      <c r="B498" t="s">
        <v>790</v>
      </c>
      <c r="C498" t="s">
        <v>791</v>
      </c>
      <c r="I498">
        <v>1</v>
      </c>
      <c r="J498" t="s">
        <v>86</v>
      </c>
      <c r="M498">
        <v>38793</v>
      </c>
      <c r="N498">
        <v>38793</v>
      </c>
      <c r="O498">
        <v>67705</v>
      </c>
      <c r="P498">
        <v>100309</v>
      </c>
      <c r="Q498">
        <v>100309</v>
      </c>
      <c r="R498">
        <v>100309</v>
      </c>
      <c r="S498">
        <v>139024</v>
      </c>
      <c r="T498">
        <v>164308</v>
      </c>
      <c r="U498">
        <v>177916</v>
      </c>
      <c r="V498">
        <v>177916</v>
      </c>
      <c r="W498">
        <v>222908</v>
      </c>
      <c r="X498">
        <v>272328</v>
      </c>
      <c r="Y498">
        <v>297299</v>
      </c>
      <c r="Z498">
        <v>298174</v>
      </c>
      <c r="AA498">
        <v>337903</v>
      </c>
      <c r="AB498">
        <v>353042</v>
      </c>
      <c r="AC498">
        <v>368187</v>
      </c>
      <c r="AD498">
        <v>377460</v>
      </c>
      <c r="AE498">
        <v>377631</v>
      </c>
      <c r="AF498">
        <v>408310</v>
      </c>
      <c r="AG498">
        <v>423359</v>
      </c>
      <c r="AH498">
        <v>438890</v>
      </c>
      <c r="AI498">
        <v>438890</v>
      </c>
      <c r="AJ498">
        <v>499020</v>
      </c>
      <c r="AK498">
        <v>516859</v>
      </c>
      <c r="AL498">
        <v>534752</v>
      </c>
      <c r="AM498">
        <v>534752</v>
      </c>
      <c r="AN498">
        <v>534799</v>
      </c>
      <c r="AO498">
        <v>534830</v>
      </c>
      <c r="AP498">
        <v>544885</v>
      </c>
      <c r="AQ498">
        <v>570351</v>
      </c>
      <c r="AR498">
        <v>570351</v>
      </c>
      <c r="AS498">
        <v>570351</v>
      </c>
      <c r="AT498">
        <v>574359</v>
      </c>
      <c r="AU498">
        <v>574359</v>
      </c>
      <c r="AV498">
        <v>574359</v>
      </c>
      <c r="AW498">
        <v>574359</v>
      </c>
      <c r="AX498">
        <v>574359</v>
      </c>
      <c r="AY498">
        <v>574359</v>
      </c>
      <c r="AZ498">
        <v>574374</v>
      </c>
      <c r="BA498">
        <v>574393</v>
      </c>
      <c r="BB498">
        <v>574393</v>
      </c>
      <c r="BC498">
        <v>574416</v>
      </c>
      <c r="BD498">
        <v>574429</v>
      </c>
      <c r="BE498">
        <v>574429</v>
      </c>
      <c r="BF498">
        <v>574429</v>
      </c>
      <c r="BG498">
        <v>574429</v>
      </c>
      <c r="BH498">
        <v>574429</v>
      </c>
      <c r="BI498">
        <v>574429</v>
      </c>
      <c r="BJ498">
        <v>574429</v>
      </c>
      <c r="BK498">
        <v>574429</v>
      </c>
      <c r="BL498">
        <v>574429</v>
      </c>
      <c r="BM498" t="s">
        <v>792</v>
      </c>
    </row>
    <row r="499" spans="1:65">
      <c r="B499" t="s">
        <v>518</v>
      </c>
      <c r="C499" t="s">
        <v>519</v>
      </c>
      <c r="I499">
        <v>1</v>
      </c>
      <c r="J499" t="s">
        <v>90</v>
      </c>
      <c r="W499">
        <v>28500</v>
      </c>
      <c r="X499">
        <v>35000</v>
      </c>
      <c r="AO499">
        <v>181000</v>
      </c>
      <c r="BM499" t="s">
        <v>793</v>
      </c>
    </row>
    <row r="500" spans="1:65">
      <c r="B500" t="s">
        <v>794</v>
      </c>
      <c r="C500" t="s">
        <v>795</v>
      </c>
      <c r="I500">
        <v>1</v>
      </c>
      <c r="J500" t="s">
        <v>93</v>
      </c>
      <c r="M500">
        <v>194731</v>
      </c>
      <c r="N500">
        <v>194731</v>
      </c>
      <c r="O500">
        <v>194731</v>
      </c>
      <c r="P500">
        <v>194731</v>
      </c>
      <c r="Q500">
        <v>194731</v>
      </c>
      <c r="R500">
        <v>194731</v>
      </c>
      <c r="S500">
        <v>194731</v>
      </c>
      <c r="T500">
        <v>194731</v>
      </c>
      <c r="U500">
        <v>194731</v>
      </c>
      <c r="V500">
        <v>194731</v>
      </c>
      <c r="W500">
        <v>223231</v>
      </c>
      <c r="X500">
        <v>258231</v>
      </c>
      <c r="Y500">
        <v>258231</v>
      </c>
      <c r="Z500">
        <v>258231</v>
      </c>
      <c r="AA500">
        <v>258231</v>
      </c>
      <c r="AB500">
        <v>258231</v>
      </c>
      <c r="AC500">
        <v>258231</v>
      </c>
      <c r="AD500">
        <v>258231</v>
      </c>
      <c r="AE500">
        <v>258231</v>
      </c>
      <c r="AF500">
        <v>258231</v>
      </c>
      <c r="AG500">
        <v>258231</v>
      </c>
      <c r="AH500">
        <v>258231</v>
      </c>
      <c r="AI500">
        <v>258231</v>
      </c>
      <c r="AJ500">
        <v>258231</v>
      </c>
      <c r="AK500">
        <v>258231</v>
      </c>
      <c r="AL500">
        <v>258231</v>
      </c>
      <c r="AM500">
        <v>258231</v>
      </c>
      <c r="AN500">
        <v>258231</v>
      </c>
      <c r="AO500">
        <v>439231</v>
      </c>
      <c r="AP500">
        <v>439231</v>
      </c>
      <c r="AQ500">
        <v>439231</v>
      </c>
      <c r="AR500">
        <v>439231</v>
      </c>
      <c r="AS500">
        <v>439231</v>
      </c>
      <c r="AT500">
        <v>439231</v>
      </c>
      <c r="AU500">
        <v>439231</v>
      </c>
      <c r="AV500">
        <v>439231</v>
      </c>
      <c r="AW500">
        <v>439231</v>
      </c>
      <c r="AX500">
        <v>439231</v>
      </c>
      <c r="AY500">
        <v>439231</v>
      </c>
      <c r="AZ500">
        <v>439231</v>
      </c>
      <c r="BA500">
        <v>439231</v>
      </c>
      <c r="BB500">
        <v>439231</v>
      </c>
      <c r="BC500">
        <v>439231</v>
      </c>
      <c r="BD500">
        <v>439231</v>
      </c>
      <c r="BE500">
        <v>439231</v>
      </c>
      <c r="BF500">
        <v>439231</v>
      </c>
      <c r="BG500">
        <v>439231</v>
      </c>
      <c r="BH500">
        <v>439231</v>
      </c>
      <c r="BI500">
        <v>439231</v>
      </c>
      <c r="BJ500">
        <v>439231</v>
      </c>
      <c r="BK500">
        <v>439231</v>
      </c>
      <c r="BL500">
        <v>439231</v>
      </c>
      <c r="BM500" t="s">
        <v>796</v>
      </c>
    </row>
    <row r="501" spans="1:65">
      <c r="B501" t="s">
        <v>521</v>
      </c>
      <c r="C501" t="s">
        <v>522</v>
      </c>
      <c r="I501">
        <v>1</v>
      </c>
      <c r="J501" t="s">
        <v>96</v>
      </c>
      <c r="M501">
        <v>155938</v>
      </c>
      <c r="N501">
        <v>155938</v>
      </c>
      <c r="O501">
        <v>127026</v>
      </c>
      <c r="P501">
        <v>94422</v>
      </c>
      <c r="Q501">
        <v>94422</v>
      </c>
      <c r="R501">
        <v>94422</v>
      </c>
      <c r="S501">
        <v>55707</v>
      </c>
      <c r="T501">
        <v>30423</v>
      </c>
      <c r="U501">
        <v>16815</v>
      </c>
      <c r="V501">
        <v>16815</v>
      </c>
      <c r="W501">
        <v>323</v>
      </c>
      <c r="X501">
        <v>-14097</v>
      </c>
      <c r="Y501">
        <v>-39068</v>
      </c>
      <c r="Z501">
        <v>-39943</v>
      </c>
      <c r="AA501">
        <v>-79672</v>
      </c>
      <c r="AB501">
        <v>-94811</v>
      </c>
      <c r="AC501">
        <v>-109956</v>
      </c>
      <c r="AD501">
        <v>-119229</v>
      </c>
      <c r="AE501">
        <v>-119400</v>
      </c>
      <c r="AF501">
        <v>-150079</v>
      </c>
      <c r="AG501">
        <v>-165128</v>
      </c>
      <c r="AH501">
        <v>-180659</v>
      </c>
      <c r="AI501">
        <v>-180659</v>
      </c>
      <c r="AJ501">
        <v>-240789</v>
      </c>
      <c r="AK501">
        <v>-258628</v>
      </c>
      <c r="AL501">
        <v>-276521</v>
      </c>
      <c r="AM501">
        <v>-276521</v>
      </c>
      <c r="AN501">
        <v>-276568</v>
      </c>
      <c r="AO501">
        <v>-95599</v>
      </c>
      <c r="AP501">
        <v>-105654</v>
      </c>
      <c r="AQ501">
        <v>-131120</v>
      </c>
      <c r="AR501">
        <v>-131120</v>
      </c>
      <c r="AS501">
        <v>-131120</v>
      </c>
      <c r="AT501">
        <v>-135128</v>
      </c>
      <c r="AU501">
        <v>-135128</v>
      </c>
      <c r="AV501">
        <v>-135128</v>
      </c>
      <c r="AW501">
        <v>-135128</v>
      </c>
      <c r="AX501">
        <v>-135128</v>
      </c>
      <c r="AY501">
        <v>-135128</v>
      </c>
      <c r="AZ501">
        <v>-135143</v>
      </c>
      <c r="BA501">
        <v>-135162</v>
      </c>
      <c r="BB501">
        <v>-135162</v>
      </c>
      <c r="BC501">
        <v>-135185</v>
      </c>
      <c r="BD501">
        <v>-135198</v>
      </c>
      <c r="BE501">
        <v>-135198</v>
      </c>
      <c r="BF501">
        <v>-135198</v>
      </c>
      <c r="BG501">
        <v>-135198</v>
      </c>
      <c r="BH501">
        <v>-135198</v>
      </c>
      <c r="BI501">
        <v>-135198</v>
      </c>
      <c r="BJ501">
        <v>-135198</v>
      </c>
      <c r="BK501">
        <v>-135198</v>
      </c>
      <c r="BL501">
        <v>-135198</v>
      </c>
      <c r="BM501" t="s">
        <v>797</v>
      </c>
    </row>
    <row r="502" spans="1:65">
      <c r="B502" t="s">
        <v>524</v>
      </c>
      <c r="C502" t="s">
        <v>525</v>
      </c>
      <c r="I502">
        <v>1</v>
      </c>
    </row>
    <row r="503" spans="1:65">
      <c r="B503" t="s">
        <v>798</v>
      </c>
      <c r="C503" t="s">
        <v>791</v>
      </c>
      <c r="I503">
        <v>1</v>
      </c>
    </row>
    <row r="504" spans="1:65">
      <c r="B504" t="s">
        <v>511</v>
      </c>
      <c r="C504" t="s">
        <v>512</v>
      </c>
      <c r="I504">
        <v>1</v>
      </c>
    </row>
    <row r="505" spans="1:65">
      <c r="B505" t="s">
        <v>799</v>
      </c>
      <c r="C505" t="s">
        <v>791</v>
      </c>
      <c r="I505">
        <v>1</v>
      </c>
    </row>
    <row r="506" spans="1:65">
      <c r="B506" t="s">
        <v>489</v>
      </c>
      <c r="C506" t="s">
        <v>490</v>
      </c>
      <c r="I506">
        <v>2</v>
      </c>
    </row>
    <row r="507" spans="1:65">
      <c r="B507" t="s">
        <v>493</v>
      </c>
      <c r="C507" t="s">
        <v>494</v>
      </c>
      <c r="I507">
        <v>2</v>
      </c>
    </row>
    <row r="508" spans="1:65">
      <c r="B508" t="s">
        <v>485</v>
      </c>
      <c r="C508" t="s">
        <v>486</v>
      </c>
      <c r="I508">
        <v>2</v>
      </c>
    </row>
    <row r="509" spans="1:65">
      <c r="B509" t="s">
        <v>487</v>
      </c>
      <c r="C509" t="s">
        <v>488</v>
      </c>
      <c r="I509">
        <v>2</v>
      </c>
    </row>
    <row r="510" spans="1:65">
      <c r="B510" t="s">
        <v>501</v>
      </c>
      <c r="C510" t="s">
        <v>502</v>
      </c>
      <c r="I510">
        <v>2</v>
      </c>
    </row>
    <row r="511" spans="1:65">
      <c r="B511" t="s">
        <v>477</v>
      </c>
      <c r="C511" t="s">
        <v>478</v>
      </c>
      <c r="I511">
        <v>2</v>
      </c>
    </row>
    <row r="512" spans="1:65">
      <c r="A512">
        <v>13</v>
      </c>
      <c r="B512" t="s">
        <v>800</v>
      </c>
      <c r="C512" t="s">
        <v>801</v>
      </c>
      <c r="D512" t="s">
        <v>802</v>
      </c>
      <c r="E512" t="s">
        <v>803</v>
      </c>
      <c r="F512">
        <v>112</v>
      </c>
      <c r="G512" t="s">
        <v>804</v>
      </c>
      <c r="H512" t="s">
        <v>785</v>
      </c>
      <c r="I512">
        <v>1</v>
      </c>
      <c r="J512" t="s">
        <v>78</v>
      </c>
      <c r="K512">
        <v>48811</v>
      </c>
      <c r="BM512" t="s">
        <v>805</v>
      </c>
    </row>
    <row r="513" spans="1:65">
      <c r="B513" t="s">
        <v>806</v>
      </c>
      <c r="C513" t="s">
        <v>807</v>
      </c>
      <c r="I513">
        <v>1</v>
      </c>
      <c r="J513" t="s">
        <v>82</v>
      </c>
      <c r="M513">
        <v>10418</v>
      </c>
      <c r="N513">
        <v>20474</v>
      </c>
      <c r="O513">
        <v>33920</v>
      </c>
      <c r="P513">
        <v>7040</v>
      </c>
      <c r="Q513">
        <v>1250</v>
      </c>
      <c r="S513">
        <v>2980</v>
      </c>
      <c r="T513">
        <v>107126</v>
      </c>
      <c r="U513">
        <v>19984</v>
      </c>
      <c r="V513">
        <v>3840</v>
      </c>
      <c r="W513">
        <v>17050</v>
      </c>
      <c r="X513">
        <v>115840</v>
      </c>
      <c r="Y513">
        <v>35640</v>
      </c>
      <c r="Z513">
        <v>5200</v>
      </c>
      <c r="AA513">
        <v>50400</v>
      </c>
      <c r="AB513">
        <v>81912</v>
      </c>
      <c r="AC513">
        <v>4760</v>
      </c>
      <c r="AD513">
        <v>6000</v>
      </c>
      <c r="AE513">
        <v>25760</v>
      </c>
      <c r="AF513">
        <v>16782</v>
      </c>
      <c r="AG513">
        <v>78286</v>
      </c>
      <c r="AJ513">
        <v>5880</v>
      </c>
      <c r="AK513">
        <v>54620</v>
      </c>
      <c r="AL513">
        <v>41320</v>
      </c>
      <c r="AM513">
        <v>18920</v>
      </c>
      <c r="AO513">
        <v>27040</v>
      </c>
      <c r="AP513">
        <v>5868</v>
      </c>
      <c r="AQ513">
        <v>70520</v>
      </c>
      <c r="AR513">
        <v>61560</v>
      </c>
      <c r="AS513">
        <v>68890</v>
      </c>
      <c r="AT513">
        <v>18110</v>
      </c>
      <c r="AU513">
        <v>4680</v>
      </c>
      <c r="AV513">
        <v>2160</v>
      </c>
      <c r="AW513">
        <v>5880</v>
      </c>
      <c r="AX513">
        <v>16000</v>
      </c>
      <c r="BB513">
        <v>18190</v>
      </c>
      <c r="BE513">
        <v>19080</v>
      </c>
      <c r="BF513">
        <v>34480</v>
      </c>
      <c r="BG513">
        <v>11360</v>
      </c>
      <c r="BH513">
        <v>8080</v>
      </c>
      <c r="BI513">
        <v>7920</v>
      </c>
      <c r="BJ513">
        <v>6680</v>
      </c>
      <c r="BK513">
        <v>6720</v>
      </c>
      <c r="BL513">
        <v>22680</v>
      </c>
      <c r="BM513" t="s">
        <v>808</v>
      </c>
    </row>
    <row r="514" spans="1:65">
      <c r="B514" t="s">
        <v>809</v>
      </c>
      <c r="C514" t="s">
        <v>810</v>
      </c>
      <c r="I514">
        <v>1</v>
      </c>
      <c r="J514" t="s">
        <v>86</v>
      </c>
      <c r="M514">
        <v>10418</v>
      </c>
      <c r="N514">
        <v>30892</v>
      </c>
      <c r="O514">
        <v>64812</v>
      </c>
      <c r="P514">
        <v>71852</v>
      </c>
      <c r="Q514">
        <v>73102</v>
      </c>
      <c r="R514">
        <v>73102</v>
      </c>
      <c r="S514">
        <v>76082</v>
      </c>
      <c r="T514">
        <v>183208</v>
      </c>
      <c r="U514">
        <v>203192</v>
      </c>
      <c r="V514">
        <v>207032</v>
      </c>
      <c r="W514">
        <v>224082</v>
      </c>
      <c r="X514">
        <v>339922</v>
      </c>
      <c r="Y514">
        <v>375562</v>
      </c>
      <c r="Z514">
        <v>380762</v>
      </c>
      <c r="AA514">
        <v>431162</v>
      </c>
      <c r="AB514">
        <v>513074</v>
      </c>
      <c r="AC514">
        <v>517834</v>
      </c>
      <c r="AD514">
        <v>523834</v>
      </c>
      <c r="AE514">
        <v>549594</v>
      </c>
      <c r="AF514">
        <v>566376</v>
      </c>
      <c r="AG514">
        <v>644662</v>
      </c>
      <c r="AH514">
        <v>644662</v>
      </c>
      <c r="AI514">
        <v>644662</v>
      </c>
      <c r="AJ514">
        <v>650542</v>
      </c>
      <c r="AK514">
        <v>705162</v>
      </c>
      <c r="AL514">
        <v>746482</v>
      </c>
      <c r="AM514">
        <v>765402</v>
      </c>
      <c r="AN514">
        <v>765402</v>
      </c>
      <c r="AO514">
        <v>792442</v>
      </c>
      <c r="AP514">
        <v>798310</v>
      </c>
      <c r="AQ514">
        <v>868830</v>
      </c>
      <c r="AR514">
        <v>930390</v>
      </c>
      <c r="AS514">
        <v>999280</v>
      </c>
      <c r="AT514">
        <v>1017390</v>
      </c>
      <c r="AU514">
        <v>1022070</v>
      </c>
      <c r="AV514">
        <v>1024230</v>
      </c>
      <c r="AW514">
        <v>1030110</v>
      </c>
      <c r="AX514">
        <v>1046110</v>
      </c>
      <c r="AY514">
        <v>1046110</v>
      </c>
      <c r="AZ514">
        <v>1046110</v>
      </c>
      <c r="BA514">
        <v>1046110</v>
      </c>
      <c r="BB514">
        <v>1064300</v>
      </c>
      <c r="BC514">
        <v>1064300</v>
      </c>
      <c r="BD514">
        <v>1064300</v>
      </c>
      <c r="BE514">
        <v>1083380</v>
      </c>
      <c r="BF514">
        <v>1117860</v>
      </c>
      <c r="BG514">
        <v>1129220</v>
      </c>
      <c r="BH514">
        <v>1137300</v>
      </c>
      <c r="BI514">
        <v>1145220</v>
      </c>
      <c r="BJ514">
        <v>1151900</v>
      </c>
      <c r="BK514">
        <v>1158620</v>
      </c>
      <c r="BL514">
        <v>1181300</v>
      </c>
      <c r="BM514" t="s">
        <v>811</v>
      </c>
    </row>
    <row r="515" spans="1:65">
      <c r="B515" t="s">
        <v>812</v>
      </c>
      <c r="C515" t="s">
        <v>807</v>
      </c>
      <c r="I515">
        <v>1</v>
      </c>
      <c r="J515" t="s">
        <v>90</v>
      </c>
      <c r="P515">
        <v>6000</v>
      </c>
      <c r="Q515">
        <v>1000</v>
      </c>
      <c r="R515">
        <v>92000</v>
      </c>
      <c r="S515">
        <v>3000</v>
      </c>
      <c r="T515">
        <v>2000</v>
      </c>
      <c r="W515">
        <v>71000</v>
      </c>
      <c r="X515">
        <v>56000</v>
      </c>
      <c r="Y515">
        <v>15000</v>
      </c>
      <c r="Z515">
        <v>4000</v>
      </c>
      <c r="AA515">
        <v>94000</v>
      </c>
      <c r="AB515">
        <v>26000</v>
      </c>
      <c r="AC515">
        <v>21000</v>
      </c>
      <c r="BM515" t="s">
        <v>813</v>
      </c>
    </row>
    <row r="516" spans="1:65">
      <c r="B516" t="s">
        <v>814</v>
      </c>
      <c r="C516" t="s">
        <v>815</v>
      </c>
      <c r="I516">
        <v>1</v>
      </c>
      <c r="J516" t="s">
        <v>93</v>
      </c>
      <c r="M516">
        <v>48811</v>
      </c>
      <c r="N516">
        <v>48811</v>
      </c>
      <c r="O516">
        <v>48811</v>
      </c>
      <c r="P516">
        <v>54811</v>
      </c>
      <c r="Q516">
        <v>55811</v>
      </c>
      <c r="R516">
        <v>147811</v>
      </c>
      <c r="S516">
        <v>150811</v>
      </c>
      <c r="T516">
        <v>152811</v>
      </c>
      <c r="U516">
        <v>152811</v>
      </c>
      <c r="V516">
        <v>152811</v>
      </c>
      <c r="W516">
        <v>223811</v>
      </c>
      <c r="X516">
        <v>279811</v>
      </c>
      <c r="Y516">
        <v>294811</v>
      </c>
      <c r="Z516">
        <v>298811</v>
      </c>
      <c r="AA516">
        <v>392811</v>
      </c>
      <c r="AB516">
        <v>418811</v>
      </c>
      <c r="AC516">
        <v>439811</v>
      </c>
      <c r="AD516">
        <v>439811</v>
      </c>
      <c r="AE516">
        <v>439811</v>
      </c>
      <c r="AF516">
        <v>439811</v>
      </c>
      <c r="AG516">
        <v>439811</v>
      </c>
      <c r="AH516">
        <v>439811</v>
      </c>
      <c r="AI516">
        <v>439811</v>
      </c>
      <c r="AJ516">
        <v>439811</v>
      </c>
      <c r="AK516">
        <v>439811</v>
      </c>
      <c r="AL516">
        <v>439811</v>
      </c>
      <c r="AM516">
        <v>439811</v>
      </c>
      <c r="AN516">
        <v>439811</v>
      </c>
      <c r="AO516">
        <v>439811</v>
      </c>
      <c r="AP516">
        <v>439811</v>
      </c>
      <c r="AQ516">
        <v>439811</v>
      </c>
      <c r="AR516">
        <v>439811</v>
      </c>
      <c r="AS516">
        <v>439811</v>
      </c>
      <c r="AT516">
        <v>439811</v>
      </c>
      <c r="AU516">
        <v>439811</v>
      </c>
      <c r="AV516">
        <v>439811</v>
      </c>
      <c r="AW516">
        <v>439811</v>
      </c>
      <c r="AX516">
        <v>439811</v>
      </c>
      <c r="AY516">
        <v>439811</v>
      </c>
      <c r="AZ516">
        <v>439811</v>
      </c>
      <c r="BA516">
        <v>439811</v>
      </c>
      <c r="BB516">
        <v>439811</v>
      </c>
      <c r="BC516">
        <v>439811</v>
      </c>
      <c r="BD516">
        <v>439811</v>
      </c>
      <c r="BE516">
        <v>439811</v>
      </c>
      <c r="BF516">
        <v>439811</v>
      </c>
      <c r="BG516">
        <v>439811</v>
      </c>
      <c r="BH516">
        <v>439811</v>
      </c>
      <c r="BI516">
        <v>439811</v>
      </c>
      <c r="BJ516">
        <v>439811</v>
      </c>
      <c r="BK516">
        <v>439811</v>
      </c>
      <c r="BL516">
        <v>439811</v>
      </c>
      <c r="BM516" t="s">
        <v>816</v>
      </c>
    </row>
    <row r="517" spans="1:65">
      <c r="B517" t="s">
        <v>817</v>
      </c>
      <c r="C517" t="s">
        <v>818</v>
      </c>
      <c r="I517">
        <v>2</v>
      </c>
      <c r="J517" t="s">
        <v>96</v>
      </c>
      <c r="M517">
        <v>38393</v>
      </c>
      <c r="N517">
        <v>17919</v>
      </c>
      <c r="O517">
        <v>-16001</v>
      </c>
      <c r="P517">
        <v>-17041</v>
      </c>
      <c r="Q517">
        <v>-17291</v>
      </c>
      <c r="R517">
        <v>74709</v>
      </c>
      <c r="S517">
        <v>74729</v>
      </c>
      <c r="T517">
        <v>-30397</v>
      </c>
      <c r="U517">
        <v>-50381</v>
      </c>
      <c r="V517">
        <v>-54221</v>
      </c>
      <c r="W517">
        <v>-271</v>
      </c>
      <c r="X517">
        <v>-60111</v>
      </c>
      <c r="Y517">
        <v>-80751</v>
      </c>
      <c r="Z517">
        <v>-81951</v>
      </c>
      <c r="AA517">
        <v>-38351</v>
      </c>
      <c r="AB517">
        <v>-94263</v>
      </c>
      <c r="AC517">
        <v>-78023</v>
      </c>
      <c r="AD517">
        <v>-84023</v>
      </c>
      <c r="AE517">
        <v>-109783</v>
      </c>
      <c r="AF517">
        <v>-126565</v>
      </c>
      <c r="AG517">
        <v>-204851</v>
      </c>
      <c r="AH517">
        <v>-204851</v>
      </c>
      <c r="AI517">
        <v>-204851</v>
      </c>
      <c r="AJ517">
        <v>-210731</v>
      </c>
      <c r="AK517">
        <v>-265351</v>
      </c>
      <c r="AL517">
        <v>-306671</v>
      </c>
      <c r="AM517">
        <v>-325591</v>
      </c>
      <c r="AN517">
        <v>-325591</v>
      </c>
      <c r="AO517">
        <v>-352631</v>
      </c>
      <c r="AP517">
        <v>-358499</v>
      </c>
      <c r="AQ517">
        <v>-429019</v>
      </c>
      <c r="AR517">
        <v>-490579</v>
      </c>
      <c r="AS517">
        <v>-559469</v>
      </c>
      <c r="AT517">
        <v>-577579</v>
      </c>
      <c r="AU517">
        <v>-582259</v>
      </c>
      <c r="AV517">
        <v>-584419</v>
      </c>
      <c r="AW517">
        <v>-590299</v>
      </c>
      <c r="AX517">
        <v>-606299</v>
      </c>
      <c r="AY517">
        <v>-606299</v>
      </c>
      <c r="AZ517">
        <v>-606299</v>
      </c>
      <c r="BA517">
        <v>-606299</v>
      </c>
      <c r="BB517">
        <v>-624489</v>
      </c>
      <c r="BC517">
        <v>-624489</v>
      </c>
      <c r="BD517">
        <v>-624489</v>
      </c>
      <c r="BE517">
        <v>-643569</v>
      </c>
      <c r="BF517">
        <v>-678049</v>
      </c>
      <c r="BG517">
        <v>-689409</v>
      </c>
      <c r="BH517">
        <v>-697489</v>
      </c>
      <c r="BI517">
        <v>-705409</v>
      </c>
      <c r="BJ517">
        <v>-712089</v>
      </c>
      <c r="BK517">
        <v>-718809</v>
      </c>
      <c r="BL517">
        <v>-741489</v>
      </c>
      <c r="BM517" t="s">
        <v>819</v>
      </c>
    </row>
    <row r="518" spans="1:65">
      <c r="B518" t="s">
        <v>443</v>
      </c>
      <c r="C518" t="s">
        <v>444</v>
      </c>
      <c r="I518">
        <v>2</v>
      </c>
    </row>
    <row r="519" spans="1:65">
      <c r="B519" t="s">
        <v>377</v>
      </c>
      <c r="C519" t="s">
        <v>376</v>
      </c>
      <c r="I519">
        <v>2</v>
      </c>
    </row>
    <row r="520" spans="1:65">
      <c r="B520" t="s">
        <v>101</v>
      </c>
      <c r="C520" t="s">
        <v>102</v>
      </c>
      <c r="I520">
        <v>2</v>
      </c>
    </row>
    <row r="521" spans="1:65">
      <c r="B521" t="s">
        <v>373</v>
      </c>
      <c r="C521" t="s">
        <v>374</v>
      </c>
      <c r="I521">
        <v>2</v>
      </c>
    </row>
    <row r="522" spans="1:65">
      <c r="B522" t="s">
        <v>375</v>
      </c>
      <c r="C522" t="s">
        <v>376</v>
      </c>
      <c r="I522">
        <v>2</v>
      </c>
    </row>
    <row r="523" spans="1:65">
      <c r="B523" t="s">
        <v>378</v>
      </c>
      <c r="C523" t="s">
        <v>379</v>
      </c>
      <c r="I523">
        <v>2</v>
      </c>
    </row>
    <row r="524" spans="1:65">
      <c r="B524" t="s">
        <v>107</v>
      </c>
      <c r="C524" t="s">
        <v>108</v>
      </c>
      <c r="I524">
        <v>2</v>
      </c>
    </row>
    <row r="525" spans="1:65">
      <c r="B525" t="s">
        <v>820</v>
      </c>
      <c r="C525" t="s">
        <v>821</v>
      </c>
      <c r="I525">
        <v>2</v>
      </c>
    </row>
    <row r="526" spans="1:65">
      <c r="B526" t="s">
        <v>150</v>
      </c>
      <c r="C526" t="s">
        <v>151</v>
      </c>
      <c r="I526">
        <v>2</v>
      </c>
    </row>
    <row r="527" spans="1:65">
      <c r="B527" t="s">
        <v>822</v>
      </c>
      <c r="C527" t="s">
        <v>823</v>
      </c>
      <c r="I527">
        <v>2</v>
      </c>
    </row>
    <row r="528" spans="1:65">
      <c r="A528">
        <v>14</v>
      </c>
      <c r="B528" t="s">
        <v>388</v>
      </c>
      <c r="C528" t="s">
        <v>389</v>
      </c>
      <c r="D528" t="s">
        <v>824</v>
      </c>
      <c r="E528" t="s">
        <v>825</v>
      </c>
      <c r="F528">
        <v>112</v>
      </c>
      <c r="G528" t="s">
        <v>784</v>
      </c>
      <c r="H528" t="s">
        <v>785</v>
      </c>
      <c r="I528">
        <v>1</v>
      </c>
      <c r="J528" t="s">
        <v>78</v>
      </c>
      <c r="K528">
        <v>76241</v>
      </c>
      <c r="BM528" t="s">
        <v>826</v>
      </c>
    </row>
    <row r="529" spans="1:65">
      <c r="B529" t="s">
        <v>395</v>
      </c>
      <c r="C529" t="s">
        <v>387</v>
      </c>
      <c r="I529">
        <v>1</v>
      </c>
      <c r="J529" t="s">
        <v>82</v>
      </c>
      <c r="M529">
        <v>6966</v>
      </c>
      <c r="N529">
        <v>6029</v>
      </c>
      <c r="O529">
        <v>19981</v>
      </c>
      <c r="P529">
        <v>3670</v>
      </c>
      <c r="Q529">
        <v>201</v>
      </c>
      <c r="S529">
        <v>1619</v>
      </c>
      <c r="T529">
        <v>27934</v>
      </c>
      <c r="W529">
        <v>4695</v>
      </c>
      <c r="X529">
        <v>14631</v>
      </c>
      <c r="Y529">
        <v>4207</v>
      </c>
      <c r="Z529">
        <v>6319</v>
      </c>
      <c r="AA529">
        <v>9389</v>
      </c>
      <c r="AB529">
        <v>10332</v>
      </c>
      <c r="AC529">
        <v>5116</v>
      </c>
      <c r="AD529">
        <v>5437</v>
      </c>
      <c r="AE529">
        <v>4855</v>
      </c>
      <c r="AF529">
        <v>12919</v>
      </c>
      <c r="AG529">
        <v>6881</v>
      </c>
      <c r="AH529">
        <v>11676</v>
      </c>
      <c r="AI529">
        <v>1967</v>
      </c>
      <c r="AJ529">
        <v>1526</v>
      </c>
      <c r="AK529">
        <v>6501</v>
      </c>
      <c r="AL529">
        <v>13435</v>
      </c>
      <c r="AM529">
        <v>14103</v>
      </c>
      <c r="AN529">
        <v>2869</v>
      </c>
      <c r="AO529">
        <v>15066</v>
      </c>
      <c r="AP529">
        <v>9650</v>
      </c>
      <c r="AQ529">
        <v>1526</v>
      </c>
      <c r="AR529">
        <v>1064</v>
      </c>
      <c r="AS529">
        <v>963</v>
      </c>
      <c r="AT529">
        <v>562</v>
      </c>
      <c r="AX529">
        <v>562</v>
      </c>
      <c r="AY529">
        <v>522</v>
      </c>
      <c r="AZ529">
        <v>241</v>
      </c>
      <c r="BB529">
        <v>602</v>
      </c>
      <c r="BE529">
        <v>1445</v>
      </c>
      <c r="BF529">
        <v>923</v>
      </c>
      <c r="BG529">
        <v>803</v>
      </c>
      <c r="BH529">
        <v>683</v>
      </c>
      <c r="BI529">
        <v>41</v>
      </c>
      <c r="BJ529">
        <v>1003</v>
      </c>
      <c r="BK529">
        <v>963</v>
      </c>
      <c r="BL529">
        <v>963</v>
      </c>
      <c r="BM529" t="s">
        <v>827</v>
      </c>
    </row>
    <row r="530" spans="1:65">
      <c r="B530" t="s">
        <v>386</v>
      </c>
      <c r="C530" t="s">
        <v>387</v>
      </c>
      <c r="I530">
        <v>1</v>
      </c>
      <c r="J530" t="s">
        <v>86</v>
      </c>
      <c r="M530">
        <v>6966</v>
      </c>
      <c r="N530">
        <v>12995</v>
      </c>
      <c r="O530">
        <v>32976</v>
      </c>
      <c r="P530">
        <v>36646</v>
      </c>
      <c r="Q530">
        <v>36847</v>
      </c>
      <c r="R530">
        <v>36847</v>
      </c>
      <c r="S530">
        <v>38466</v>
      </c>
      <c r="T530">
        <v>66400</v>
      </c>
      <c r="U530">
        <v>66400</v>
      </c>
      <c r="V530">
        <v>66400</v>
      </c>
      <c r="W530">
        <v>71095</v>
      </c>
      <c r="X530">
        <v>85726</v>
      </c>
      <c r="Y530">
        <v>89933</v>
      </c>
      <c r="Z530">
        <v>96252</v>
      </c>
      <c r="AA530">
        <v>105641</v>
      </c>
      <c r="AB530">
        <v>115973</v>
      </c>
      <c r="AC530">
        <v>121089</v>
      </c>
      <c r="AD530">
        <v>126526</v>
      </c>
      <c r="AE530">
        <v>131381</v>
      </c>
      <c r="AF530">
        <v>144300</v>
      </c>
      <c r="AG530">
        <v>151181</v>
      </c>
      <c r="AH530">
        <v>162857</v>
      </c>
      <c r="AI530">
        <v>164824</v>
      </c>
      <c r="AJ530">
        <v>166350</v>
      </c>
      <c r="AK530">
        <v>172851</v>
      </c>
      <c r="AL530">
        <v>186286</v>
      </c>
      <c r="AM530">
        <v>200389</v>
      </c>
      <c r="AN530">
        <v>203258</v>
      </c>
      <c r="AO530">
        <v>218324</v>
      </c>
      <c r="AP530">
        <v>227974</v>
      </c>
      <c r="AQ530">
        <v>229500</v>
      </c>
      <c r="AR530">
        <v>230564</v>
      </c>
      <c r="AS530">
        <v>231527</v>
      </c>
      <c r="AT530">
        <v>232089</v>
      </c>
      <c r="AU530">
        <v>232089</v>
      </c>
      <c r="AV530">
        <v>232089</v>
      </c>
      <c r="AW530">
        <v>232089</v>
      </c>
      <c r="AX530">
        <v>232651</v>
      </c>
      <c r="AY530">
        <v>233173</v>
      </c>
      <c r="AZ530">
        <v>233414</v>
      </c>
      <c r="BA530">
        <v>233414</v>
      </c>
      <c r="BB530">
        <v>234016</v>
      </c>
      <c r="BC530">
        <v>234016</v>
      </c>
      <c r="BD530">
        <v>234016</v>
      </c>
      <c r="BE530">
        <v>235461</v>
      </c>
      <c r="BF530">
        <v>236384</v>
      </c>
      <c r="BG530">
        <v>237187</v>
      </c>
      <c r="BH530">
        <v>237870</v>
      </c>
      <c r="BI530">
        <v>237911</v>
      </c>
      <c r="BJ530">
        <v>238914</v>
      </c>
      <c r="BK530">
        <v>239877</v>
      </c>
      <c r="BL530">
        <v>240840</v>
      </c>
    </row>
    <row r="531" spans="1:65">
      <c r="B531" t="s">
        <v>394</v>
      </c>
      <c r="C531" t="s">
        <v>393</v>
      </c>
      <c r="I531">
        <v>1</v>
      </c>
      <c r="J531" t="s">
        <v>90</v>
      </c>
      <c r="AO531">
        <v>90000</v>
      </c>
    </row>
    <row r="532" spans="1:65">
      <c r="B532" t="s">
        <v>384</v>
      </c>
      <c r="C532" t="s">
        <v>385</v>
      </c>
      <c r="I532">
        <v>1</v>
      </c>
      <c r="J532" t="s">
        <v>93</v>
      </c>
      <c r="M532">
        <v>76241</v>
      </c>
      <c r="N532">
        <v>76241</v>
      </c>
      <c r="O532">
        <v>76241</v>
      </c>
      <c r="P532">
        <v>76241</v>
      </c>
      <c r="Q532">
        <v>76241</v>
      </c>
      <c r="R532">
        <v>76241</v>
      </c>
      <c r="S532">
        <v>76241</v>
      </c>
      <c r="T532">
        <v>76241</v>
      </c>
      <c r="U532">
        <v>76241</v>
      </c>
      <c r="V532">
        <v>76241</v>
      </c>
      <c r="W532">
        <v>76241</v>
      </c>
      <c r="X532">
        <v>76241</v>
      </c>
      <c r="Y532">
        <v>76241</v>
      </c>
      <c r="Z532">
        <v>76241</v>
      </c>
      <c r="AA532">
        <v>76241</v>
      </c>
      <c r="AB532">
        <v>76241</v>
      </c>
      <c r="AC532">
        <v>76241</v>
      </c>
      <c r="AD532">
        <v>76241</v>
      </c>
      <c r="AE532">
        <v>76241</v>
      </c>
      <c r="AF532">
        <v>76241</v>
      </c>
      <c r="AG532">
        <v>76241</v>
      </c>
      <c r="AH532">
        <v>76241</v>
      </c>
      <c r="AI532">
        <v>76241</v>
      </c>
      <c r="AJ532">
        <v>76241</v>
      </c>
      <c r="AK532">
        <v>76241</v>
      </c>
      <c r="AL532">
        <v>76241</v>
      </c>
      <c r="AM532">
        <v>76241</v>
      </c>
      <c r="AN532">
        <v>76241</v>
      </c>
      <c r="AO532">
        <v>166241</v>
      </c>
      <c r="AP532">
        <v>166241</v>
      </c>
      <c r="AQ532">
        <v>166241</v>
      </c>
      <c r="AR532">
        <v>166241</v>
      </c>
      <c r="AS532">
        <v>166241</v>
      </c>
      <c r="AT532">
        <v>166241</v>
      </c>
      <c r="AU532">
        <v>166241</v>
      </c>
      <c r="AV532">
        <v>166241</v>
      </c>
      <c r="AW532">
        <v>166241</v>
      </c>
      <c r="AX532">
        <v>166241</v>
      </c>
      <c r="AY532">
        <v>166241</v>
      </c>
      <c r="AZ532">
        <v>166241</v>
      </c>
      <c r="BA532">
        <v>166241</v>
      </c>
      <c r="BB532">
        <v>166241</v>
      </c>
      <c r="BC532">
        <v>166241</v>
      </c>
      <c r="BD532">
        <v>166241</v>
      </c>
      <c r="BE532">
        <v>166241</v>
      </c>
      <c r="BF532">
        <v>166241</v>
      </c>
      <c r="BG532">
        <v>166241</v>
      </c>
      <c r="BH532">
        <v>166241</v>
      </c>
      <c r="BI532">
        <v>166241</v>
      </c>
      <c r="BJ532">
        <v>166241</v>
      </c>
      <c r="BK532">
        <v>166241</v>
      </c>
      <c r="BL532">
        <v>166241</v>
      </c>
    </row>
    <row r="533" spans="1:65">
      <c r="B533" t="s">
        <v>392</v>
      </c>
      <c r="C533" t="s">
        <v>393</v>
      </c>
      <c r="I533">
        <v>1</v>
      </c>
      <c r="J533" t="s">
        <v>96</v>
      </c>
      <c r="M533">
        <v>69275</v>
      </c>
      <c r="N533">
        <v>63246</v>
      </c>
      <c r="O533">
        <v>43265</v>
      </c>
      <c r="P533">
        <v>39595</v>
      </c>
      <c r="Q533">
        <v>39394</v>
      </c>
      <c r="R533">
        <v>39394</v>
      </c>
      <c r="S533">
        <v>37775</v>
      </c>
      <c r="T533">
        <v>9841</v>
      </c>
      <c r="U533">
        <v>9841</v>
      </c>
      <c r="V533">
        <v>9841</v>
      </c>
      <c r="W533">
        <v>5146</v>
      </c>
      <c r="X533">
        <v>-9485</v>
      </c>
      <c r="Y533">
        <v>-13692</v>
      </c>
      <c r="Z533">
        <v>-20011</v>
      </c>
      <c r="AA533">
        <v>-29400</v>
      </c>
      <c r="AB533">
        <v>-39732</v>
      </c>
      <c r="AC533">
        <v>-44848</v>
      </c>
      <c r="AD533">
        <v>-50285</v>
      </c>
      <c r="AE533">
        <v>-55140</v>
      </c>
      <c r="AF533">
        <v>-68059</v>
      </c>
      <c r="AG533">
        <v>-74940</v>
      </c>
      <c r="AH533">
        <v>-86616</v>
      </c>
      <c r="AI533">
        <v>-88583</v>
      </c>
      <c r="AJ533">
        <v>-90109</v>
      </c>
      <c r="AK533">
        <v>-96610</v>
      </c>
      <c r="AL533">
        <v>-110045</v>
      </c>
      <c r="AM533">
        <v>-124148</v>
      </c>
      <c r="AN533">
        <v>-127017</v>
      </c>
      <c r="AO533">
        <v>-52083</v>
      </c>
      <c r="AP533">
        <v>-61733</v>
      </c>
      <c r="AQ533">
        <v>-63259</v>
      </c>
      <c r="AR533">
        <v>-64323</v>
      </c>
      <c r="AS533">
        <v>-65286</v>
      </c>
      <c r="AT533">
        <v>-65848</v>
      </c>
      <c r="AU533">
        <v>-65848</v>
      </c>
      <c r="AV533">
        <v>-65848</v>
      </c>
      <c r="AW533">
        <v>-65848</v>
      </c>
      <c r="AX533">
        <v>-66410</v>
      </c>
      <c r="AY533">
        <v>-66932</v>
      </c>
      <c r="AZ533">
        <v>-67173</v>
      </c>
      <c r="BA533">
        <v>-67173</v>
      </c>
      <c r="BB533">
        <v>-67775</v>
      </c>
      <c r="BC533">
        <v>-67775</v>
      </c>
      <c r="BD533">
        <v>-67775</v>
      </c>
      <c r="BE533">
        <v>-69220</v>
      </c>
      <c r="BF533">
        <v>-70143</v>
      </c>
      <c r="BG533">
        <v>-70946</v>
      </c>
      <c r="BH533">
        <v>-71629</v>
      </c>
      <c r="BI533">
        <v>-71670</v>
      </c>
      <c r="BJ533">
        <v>-72673</v>
      </c>
      <c r="BK533">
        <v>-73636</v>
      </c>
      <c r="BL533">
        <v>-74599</v>
      </c>
    </row>
    <row r="534" spans="1:65">
      <c r="B534" t="s">
        <v>800</v>
      </c>
      <c r="C534" t="s">
        <v>801</v>
      </c>
      <c r="I534">
        <v>1</v>
      </c>
    </row>
    <row r="535" spans="1:65">
      <c r="B535" t="s">
        <v>390</v>
      </c>
      <c r="C535" t="s">
        <v>391</v>
      </c>
      <c r="I535">
        <v>2</v>
      </c>
    </row>
    <row r="536" spans="1:65">
      <c r="B536" t="s">
        <v>382</v>
      </c>
      <c r="C536" t="s">
        <v>383</v>
      </c>
      <c r="I536">
        <v>2</v>
      </c>
    </row>
    <row r="537" spans="1:65">
      <c r="B537" t="s">
        <v>732</v>
      </c>
      <c r="C537" t="s">
        <v>733</v>
      </c>
      <c r="I537">
        <v>2</v>
      </c>
    </row>
    <row r="538" spans="1:65">
      <c r="A538">
        <v>15</v>
      </c>
      <c r="B538" t="s">
        <v>828</v>
      </c>
      <c r="C538" t="s">
        <v>829</v>
      </c>
      <c r="D538" t="s">
        <v>830</v>
      </c>
      <c r="E538" t="s">
        <v>831</v>
      </c>
      <c r="F538">
        <v>126</v>
      </c>
      <c r="G538" t="s">
        <v>832</v>
      </c>
      <c r="H538" t="s">
        <v>785</v>
      </c>
      <c r="I538">
        <v>1</v>
      </c>
      <c r="J538" t="s">
        <v>78</v>
      </c>
      <c r="K538">
        <v>2658514</v>
      </c>
      <c r="BM538" t="s">
        <v>833</v>
      </c>
    </row>
    <row r="539" spans="1:65">
      <c r="B539" t="s">
        <v>834</v>
      </c>
      <c r="C539" t="s">
        <v>835</v>
      </c>
      <c r="G539" t="s">
        <v>784</v>
      </c>
      <c r="I539">
        <v>1</v>
      </c>
      <c r="J539" t="s">
        <v>82</v>
      </c>
      <c r="M539">
        <v>365794</v>
      </c>
      <c r="N539">
        <v>55948</v>
      </c>
      <c r="O539">
        <v>409223</v>
      </c>
      <c r="P539">
        <v>182324</v>
      </c>
      <c r="Q539">
        <v>18305</v>
      </c>
      <c r="R539">
        <v>25261</v>
      </c>
      <c r="S539">
        <v>324006</v>
      </c>
      <c r="T539">
        <v>511105</v>
      </c>
      <c r="U539">
        <v>121977</v>
      </c>
      <c r="V539">
        <v>20819</v>
      </c>
      <c r="W539">
        <v>194800</v>
      </c>
      <c r="X539">
        <v>783301</v>
      </c>
      <c r="Y539">
        <v>446003</v>
      </c>
      <c r="Z539">
        <v>65736</v>
      </c>
      <c r="AA539">
        <v>400868</v>
      </c>
      <c r="AB539">
        <v>879030</v>
      </c>
      <c r="AC539">
        <v>223325</v>
      </c>
      <c r="AD539">
        <v>68032</v>
      </c>
      <c r="AE539">
        <v>365553</v>
      </c>
      <c r="AF539">
        <v>579136</v>
      </c>
      <c r="AG539">
        <v>583272</v>
      </c>
      <c r="AH539">
        <v>217248</v>
      </c>
      <c r="AI539">
        <v>111173</v>
      </c>
      <c r="AJ539">
        <v>318551</v>
      </c>
      <c r="AK539">
        <v>826577</v>
      </c>
      <c r="AL539">
        <v>197089</v>
      </c>
      <c r="AM539">
        <v>118279</v>
      </c>
      <c r="AN539">
        <v>552951</v>
      </c>
      <c r="AO539">
        <v>1047676</v>
      </c>
      <c r="AP539">
        <v>139195</v>
      </c>
      <c r="AQ539">
        <v>164374</v>
      </c>
      <c r="AR539">
        <v>164212</v>
      </c>
      <c r="AS539">
        <v>1479137</v>
      </c>
      <c r="AT539">
        <v>424319</v>
      </c>
      <c r="AU539">
        <v>340529</v>
      </c>
      <c r="AV539">
        <v>161647</v>
      </c>
      <c r="AW539">
        <v>964937</v>
      </c>
      <c r="AX539">
        <v>672245</v>
      </c>
      <c r="AY539">
        <v>279814</v>
      </c>
      <c r="AZ539">
        <v>176291</v>
      </c>
      <c r="BA539">
        <v>204370</v>
      </c>
      <c r="BB539">
        <v>1220414</v>
      </c>
      <c r="BC539">
        <v>818887</v>
      </c>
      <c r="BD539">
        <v>244115</v>
      </c>
      <c r="BE539">
        <v>533514</v>
      </c>
      <c r="BF539">
        <v>844322</v>
      </c>
      <c r="BG539">
        <v>463246</v>
      </c>
      <c r="BH539">
        <v>375109</v>
      </c>
      <c r="BI539">
        <v>575158</v>
      </c>
      <c r="BJ539">
        <v>1145743</v>
      </c>
      <c r="BK539">
        <v>385058</v>
      </c>
      <c r="BL539">
        <v>177365</v>
      </c>
      <c r="BM539" t="s">
        <v>836</v>
      </c>
    </row>
    <row r="540" spans="1:65">
      <c r="B540" t="s">
        <v>837</v>
      </c>
      <c r="C540" t="s">
        <v>838</v>
      </c>
      <c r="I540">
        <v>1</v>
      </c>
      <c r="J540" t="s">
        <v>86</v>
      </c>
      <c r="M540">
        <v>365794</v>
      </c>
      <c r="N540">
        <v>421742</v>
      </c>
      <c r="O540">
        <v>830965</v>
      </c>
      <c r="P540">
        <v>1013289</v>
      </c>
      <c r="Q540">
        <v>1031594</v>
      </c>
      <c r="R540">
        <v>1056855</v>
      </c>
      <c r="S540">
        <v>1380861</v>
      </c>
      <c r="T540">
        <v>1891966</v>
      </c>
      <c r="U540">
        <v>2013943</v>
      </c>
      <c r="V540">
        <v>2034762</v>
      </c>
      <c r="W540">
        <v>2229562</v>
      </c>
      <c r="X540">
        <v>3012863</v>
      </c>
      <c r="Y540">
        <v>3458866</v>
      </c>
      <c r="Z540">
        <v>3524602</v>
      </c>
      <c r="AA540">
        <v>3925470</v>
      </c>
      <c r="AB540">
        <v>4804500</v>
      </c>
      <c r="AC540">
        <v>5027825</v>
      </c>
      <c r="AD540">
        <v>5095857</v>
      </c>
      <c r="AE540">
        <v>5461410</v>
      </c>
      <c r="AF540">
        <v>6040546</v>
      </c>
      <c r="AG540">
        <v>6623818</v>
      </c>
      <c r="AH540">
        <v>6841066</v>
      </c>
      <c r="AI540">
        <v>6952239</v>
      </c>
      <c r="AJ540">
        <v>7270790</v>
      </c>
      <c r="AK540">
        <v>8097367</v>
      </c>
      <c r="AL540">
        <v>8294456</v>
      </c>
      <c r="AM540">
        <v>8412735</v>
      </c>
      <c r="AN540">
        <v>8965686</v>
      </c>
      <c r="AO540">
        <v>10013362</v>
      </c>
      <c r="AP540">
        <v>10152557</v>
      </c>
      <c r="AQ540">
        <v>10316931</v>
      </c>
      <c r="AR540">
        <v>10481143</v>
      </c>
      <c r="AS540">
        <v>11960280</v>
      </c>
      <c r="AT540">
        <v>12384599</v>
      </c>
      <c r="AU540">
        <v>12725128</v>
      </c>
      <c r="AV540">
        <v>12886775</v>
      </c>
      <c r="AW540">
        <v>13851712</v>
      </c>
      <c r="AX540">
        <v>14523957</v>
      </c>
      <c r="AY540">
        <v>14803771</v>
      </c>
      <c r="AZ540">
        <v>14980062</v>
      </c>
      <c r="BA540">
        <v>15184432</v>
      </c>
      <c r="BB540">
        <v>16404846</v>
      </c>
      <c r="BC540">
        <v>17223733</v>
      </c>
      <c r="BD540">
        <v>17467848</v>
      </c>
      <c r="BE540">
        <v>18001362</v>
      </c>
      <c r="BF540">
        <v>18845684</v>
      </c>
      <c r="BG540">
        <v>19308930</v>
      </c>
      <c r="BH540">
        <v>19684039</v>
      </c>
      <c r="BI540">
        <v>20259197</v>
      </c>
      <c r="BJ540">
        <v>21404940</v>
      </c>
      <c r="BK540">
        <v>21789998</v>
      </c>
      <c r="BL540">
        <v>21967363</v>
      </c>
      <c r="BM540" t="s">
        <v>839</v>
      </c>
    </row>
    <row r="541" spans="1:65">
      <c r="B541" t="s">
        <v>840</v>
      </c>
      <c r="C541" t="s">
        <v>841</v>
      </c>
      <c r="I541">
        <v>1</v>
      </c>
      <c r="J541" t="s">
        <v>90</v>
      </c>
      <c r="R541">
        <v>192000</v>
      </c>
      <c r="X541">
        <v>165000</v>
      </c>
      <c r="Y541">
        <v>174000</v>
      </c>
      <c r="Z541">
        <v>60000</v>
      </c>
      <c r="AA541">
        <v>15000</v>
      </c>
      <c r="AB541">
        <v>60000</v>
      </c>
      <c r="AE541">
        <v>33000</v>
      </c>
      <c r="AO541">
        <v>2259000</v>
      </c>
      <c r="BM541" t="s">
        <v>842</v>
      </c>
    </row>
    <row r="542" spans="1:65">
      <c r="B542" t="s">
        <v>483</v>
      </c>
      <c r="C542" t="s">
        <v>484</v>
      </c>
      <c r="I542">
        <v>1</v>
      </c>
      <c r="J542" t="s">
        <v>93</v>
      </c>
      <c r="M542">
        <v>2658514</v>
      </c>
      <c r="N542">
        <v>2658514</v>
      </c>
      <c r="O542">
        <v>2658514</v>
      </c>
      <c r="P542">
        <v>2658514</v>
      </c>
      <c r="Q542">
        <v>2658514</v>
      </c>
      <c r="R542">
        <v>2850514</v>
      </c>
      <c r="S542">
        <v>2850514</v>
      </c>
      <c r="T542">
        <v>2850514</v>
      </c>
      <c r="U542">
        <v>2850514</v>
      </c>
      <c r="V542">
        <v>2850514</v>
      </c>
      <c r="W542">
        <v>2850514</v>
      </c>
      <c r="X542">
        <v>3015514</v>
      </c>
      <c r="Y542">
        <v>3189514</v>
      </c>
      <c r="Z542">
        <v>3249514</v>
      </c>
      <c r="AA542">
        <v>3264514</v>
      </c>
      <c r="AB542">
        <v>3324514</v>
      </c>
      <c r="AC542">
        <v>3324514</v>
      </c>
      <c r="AD542">
        <v>3324514</v>
      </c>
      <c r="AE542">
        <v>3357514</v>
      </c>
      <c r="AF542">
        <v>3357514</v>
      </c>
      <c r="AG542">
        <v>3357514</v>
      </c>
      <c r="AH542">
        <v>3357514</v>
      </c>
      <c r="AI542">
        <v>3357514</v>
      </c>
      <c r="AJ542">
        <v>3357514</v>
      </c>
      <c r="AK542">
        <v>3357514</v>
      </c>
      <c r="AL542">
        <v>3357514</v>
      </c>
      <c r="AM542">
        <v>3357514</v>
      </c>
      <c r="AN542">
        <v>3357514</v>
      </c>
      <c r="AO542">
        <v>5616514</v>
      </c>
      <c r="AP542">
        <v>5616514</v>
      </c>
      <c r="AQ542">
        <v>5616514</v>
      </c>
      <c r="AR542">
        <v>5616514</v>
      </c>
      <c r="AS542">
        <v>5616514</v>
      </c>
      <c r="AT542">
        <v>5616514</v>
      </c>
      <c r="AU542">
        <v>5616514</v>
      </c>
      <c r="AV542">
        <v>5616514</v>
      </c>
      <c r="AW542">
        <v>5616514</v>
      </c>
      <c r="AX542">
        <v>5616514</v>
      </c>
      <c r="AY542">
        <v>5616514</v>
      </c>
      <c r="AZ542">
        <v>5616514</v>
      </c>
      <c r="BA542">
        <v>5616514</v>
      </c>
      <c r="BB542">
        <v>5616514</v>
      </c>
      <c r="BC542">
        <v>5616514</v>
      </c>
      <c r="BD542">
        <v>5616514</v>
      </c>
      <c r="BE542">
        <v>5616514</v>
      </c>
      <c r="BF542">
        <v>5616514</v>
      </c>
      <c r="BG542">
        <v>5616514</v>
      </c>
      <c r="BH542">
        <v>5616514</v>
      </c>
      <c r="BI542">
        <v>5616514</v>
      </c>
      <c r="BJ542">
        <v>5616514</v>
      </c>
      <c r="BK542">
        <v>5616514</v>
      </c>
      <c r="BL542">
        <v>5616514</v>
      </c>
      <c r="BM542" t="s">
        <v>843</v>
      </c>
    </row>
    <row r="543" spans="1:65">
      <c r="B543" t="s">
        <v>844</v>
      </c>
      <c r="C543" t="s">
        <v>845</v>
      </c>
      <c r="I543">
        <v>1</v>
      </c>
      <c r="J543" t="s">
        <v>96</v>
      </c>
      <c r="M543">
        <v>2292720</v>
      </c>
      <c r="N543">
        <v>2236772</v>
      </c>
      <c r="O543">
        <v>1827549</v>
      </c>
      <c r="P543">
        <v>1645225</v>
      </c>
      <c r="Q543">
        <v>1626920</v>
      </c>
      <c r="R543">
        <v>1793659</v>
      </c>
      <c r="S543">
        <v>1469653</v>
      </c>
      <c r="T543">
        <v>958548</v>
      </c>
      <c r="U543">
        <v>836571</v>
      </c>
      <c r="V543">
        <v>815752</v>
      </c>
      <c r="W543">
        <v>620952</v>
      </c>
      <c r="X543">
        <v>2651</v>
      </c>
      <c r="Y543">
        <v>-269352</v>
      </c>
      <c r="Z543">
        <v>-275088</v>
      </c>
      <c r="AA543">
        <v>-660956</v>
      </c>
      <c r="AB543">
        <v>-1479986</v>
      </c>
      <c r="AC543">
        <v>-1703311</v>
      </c>
      <c r="AD543">
        <v>-1771343</v>
      </c>
      <c r="AE543">
        <v>-2103896</v>
      </c>
      <c r="AF543">
        <v>-2683032</v>
      </c>
      <c r="AG543">
        <v>-3266304</v>
      </c>
      <c r="AH543">
        <v>-3483552</v>
      </c>
      <c r="AI543">
        <v>-3594725</v>
      </c>
      <c r="AJ543">
        <v>-3913276</v>
      </c>
      <c r="AK543">
        <v>-4739853</v>
      </c>
      <c r="AL543">
        <v>-4936942</v>
      </c>
      <c r="AM543">
        <v>-5055221</v>
      </c>
      <c r="AN543">
        <v>-5608172</v>
      </c>
      <c r="AO543">
        <v>-4396848</v>
      </c>
      <c r="AP543">
        <v>-4536043</v>
      </c>
      <c r="AQ543">
        <v>-4700417</v>
      </c>
      <c r="AR543">
        <v>-4864629</v>
      </c>
      <c r="AS543">
        <v>-6343766</v>
      </c>
      <c r="AT543">
        <v>-6768085</v>
      </c>
      <c r="AU543">
        <v>-7108614</v>
      </c>
      <c r="AV543">
        <v>-7270261</v>
      </c>
      <c r="AW543">
        <v>-8235198</v>
      </c>
      <c r="AX543">
        <v>-8907443</v>
      </c>
      <c r="AY543">
        <v>-9187257</v>
      </c>
      <c r="AZ543">
        <v>-9363548</v>
      </c>
      <c r="BA543">
        <v>-9567918</v>
      </c>
      <c r="BB543">
        <v>-10788332</v>
      </c>
      <c r="BC543">
        <v>-11607219</v>
      </c>
      <c r="BD543">
        <v>-11851334</v>
      </c>
      <c r="BE543">
        <v>-12384848</v>
      </c>
      <c r="BF543">
        <v>-13229170</v>
      </c>
      <c r="BG543">
        <v>-13692416</v>
      </c>
      <c r="BH543">
        <v>-14067525</v>
      </c>
      <c r="BI543">
        <v>-14642683</v>
      </c>
      <c r="BJ543">
        <v>-15788426</v>
      </c>
      <c r="BK543">
        <v>-16173484</v>
      </c>
      <c r="BL543">
        <v>-16350849</v>
      </c>
      <c r="BM543" t="s">
        <v>846</v>
      </c>
    </row>
    <row r="544" spans="1:65">
      <c r="B544" t="s">
        <v>475</v>
      </c>
      <c r="C544" t="s">
        <v>476</v>
      </c>
      <c r="I544">
        <v>1</v>
      </c>
    </row>
    <row r="545" spans="2:9">
      <c r="B545" t="s">
        <v>482</v>
      </c>
      <c r="C545" t="s">
        <v>480</v>
      </c>
      <c r="I545">
        <v>1</v>
      </c>
    </row>
    <row r="546" spans="2:9">
      <c r="B546" t="s">
        <v>847</v>
      </c>
      <c r="C546" t="s">
        <v>848</v>
      </c>
      <c r="I546">
        <v>1</v>
      </c>
    </row>
    <row r="547" spans="2:9">
      <c r="B547" t="s">
        <v>849</v>
      </c>
      <c r="C547" t="s">
        <v>850</v>
      </c>
      <c r="I547">
        <v>1</v>
      </c>
    </row>
    <row r="548" spans="2:9">
      <c r="B548" t="s">
        <v>851</v>
      </c>
      <c r="C548" t="s">
        <v>852</v>
      </c>
      <c r="I548">
        <v>1</v>
      </c>
    </row>
    <row r="549" spans="2:9">
      <c r="B549" t="s">
        <v>853</v>
      </c>
      <c r="C549" t="s">
        <v>854</v>
      </c>
      <c r="I549">
        <v>1</v>
      </c>
    </row>
    <row r="550" spans="2:9">
      <c r="B550" t="s">
        <v>499</v>
      </c>
      <c r="C550" t="s">
        <v>500</v>
      </c>
      <c r="I550">
        <v>1</v>
      </c>
    </row>
    <row r="551" spans="2:9">
      <c r="B551" t="s">
        <v>479</v>
      </c>
      <c r="C551" t="s">
        <v>480</v>
      </c>
      <c r="I551">
        <v>1</v>
      </c>
    </row>
    <row r="552" spans="2:9">
      <c r="B552" t="s">
        <v>509</v>
      </c>
      <c r="C552" t="s">
        <v>510</v>
      </c>
      <c r="I552">
        <v>1</v>
      </c>
    </row>
    <row r="553" spans="2:9">
      <c r="B553" t="s">
        <v>855</v>
      </c>
      <c r="C553" t="s">
        <v>856</v>
      </c>
      <c r="I553">
        <v>1</v>
      </c>
    </row>
    <row r="554" spans="2:9">
      <c r="B554" t="s">
        <v>857</v>
      </c>
      <c r="C554" t="s">
        <v>858</v>
      </c>
      <c r="I554">
        <v>1</v>
      </c>
    </row>
    <row r="555" spans="2:9">
      <c r="B555" t="s">
        <v>859</v>
      </c>
      <c r="C555" t="s">
        <v>860</v>
      </c>
      <c r="I555">
        <v>1</v>
      </c>
    </row>
    <row r="556" spans="2:9">
      <c r="B556" t="s">
        <v>861</v>
      </c>
      <c r="C556" t="s">
        <v>862</v>
      </c>
      <c r="I556">
        <v>1</v>
      </c>
    </row>
    <row r="557" spans="2:9">
      <c r="B557" t="s">
        <v>863</v>
      </c>
      <c r="C557" t="s">
        <v>864</v>
      </c>
      <c r="I557">
        <v>1</v>
      </c>
    </row>
    <row r="558" spans="2:9">
      <c r="B558" t="s">
        <v>503</v>
      </c>
      <c r="C558" t="s">
        <v>504</v>
      </c>
      <c r="I558">
        <v>1</v>
      </c>
    </row>
    <row r="559" spans="2:9">
      <c r="B559" t="s">
        <v>865</v>
      </c>
      <c r="C559" t="s">
        <v>866</v>
      </c>
      <c r="I559">
        <v>1</v>
      </c>
    </row>
    <row r="560" spans="2:9">
      <c r="B560" t="s">
        <v>867</v>
      </c>
      <c r="C560" t="s">
        <v>868</v>
      </c>
      <c r="I560">
        <v>1</v>
      </c>
    </row>
    <row r="561" spans="2:9">
      <c r="B561" t="s">
        <v>473</v>
      </c>
      <c r="C561" t="s">
        <v>474</v>
      </c>
      <c r="I561">
        <v>1</v>
      </c>
    </row>
    <row r="562" spans="2:9">
      <c r="B562" t="s">
        <v>869</v>
      </c>
      <c r="C562" t="s">
        <v>870</v>
      </c>
      <c r="I562">
        <v>1</v>
      </c>
    </row>
    <row r="563" spans="2:9">
      <c r="B563" t="s">
        <v>871</v>
      </c>
      <c r="C563" t="s">
        <v>872</v>
      </c>
      <c r="I563">
        <v>1</v>
      </c>
    </row>
    <row r="564" spans="2:9">
      <c r="B564" t="s">
        <v>873</v>
      </c>
      <c r="C564" t="s">
        <v>874</v>
      </c>
      <c r="I564">
        <v>1</v>
      </c>
    </row>
    <row r="565" spans="2:9">
      <c r="B565" t="s">
        <v>612</v>
      </c>
      <c r="C565" t="s">
        <v>613</v>
      </c>
      <c r="I565">
        <v>2</v>
      </c>
    </row>
    <row r="566" spans="2:9">
      <c r="B566" t="s">
        <v>620</v>
      </c>
      <c r="C566" t="s">
        <v>613</v>
      </c>
      <c r="I566">
        <v>2</v>
      </c>
    </row>
    <row r="567" spans="2:9">
      <c r="B567" t="s">
        <v>875</v>
      </c>
      <c r="C567" t="s">
        <v>876</v>
      </c>
      <c r="I567">
        <v>2</v>
      </c>
    </row>
    <row r="568" spans="2:9">
      <c r="B568" t="s">
        <v>600</v>
      </c>
      <c r="C568" t="s">
        <v>601</v>
      </c>
      <c r="I568">
        <v>2</v>
      </c>
    </row>
    <row r="569" spans="2:9">
      <c r="B569" t="s">
        <v>725</v>
      </c>
      <c r="C569" t="s">
        <v>721</v>
      </c>
      <c r="I569">
        <v>2</v>
      </c>
    </row>
    <row r="570" spans="2:9">
      <c r="B570" t="s">
        <v>726</v>
      </c>
      <c r="C570" t="s">
        <v>727</v>
      </c>
      <c r="I570">
        <v>2</v>
      </c>
    </row>
    <row r="571" spans="2:9">
      <c r="B571" t="s">
        <v>605</v>
      </c>
      <c r="C571" t="s">
        <v>592</v>
      </c>
      <c r="I571">
        <v>2</v>
      </c>
    </row>
    <row r="572" spans="2:9">
      <c r="B572" t="s">
        <v>591</v>
      </c>
      <c r="C572" t="s">
        <v>592</v>
      </c>
      <c r="I572">
        <v>2</v>
      </c>
    </row>
    <row r="573" spans="2:9">
      <c r="B573" t="s">
        <v>744</v>
      </c>
      <c r="C573" t="s">
        <v>745</v>
      </c>
      <c r="I573">
        <v>2</v>
      </c>
    </row>
    <row r="574" spans="2:9">
      <c r="B574" t="s">
        <v>720</v>
      </c>
      <c r="C574" t="s">
        <v>721</v>
      </c>
      <c r="I574">
        <v>2</v>
      </c>
    </row>
    <row r="575" spans="2:9">
      <c r="B575" t="s">
        <v>736</v>
      </c>
      <c r="C575" t="s">
        <v>737</v>
      </c>
      <c r="I575">
        <v>2</v>
      </c>
    </row>
    <row r="576" spans="2:9">
      <c r="B576" t="s">
        <v>628</v>
      </c>
      <c r="C576" t="s">
        <v>629</v>
      </c>
      <c r="I576">
        <v>2</v>
      </c>
    </row>
    <row r="577" spans="2:9">
      <c r="B577" t="s">
        <v>734</v>
      </c>
      <c r="C577" t="s">
        <v>727</v>
      </c>
      <c r="I577">
        <v>2</v>
      </c>
    </row>
    <row r="578" spans="2:9">
      <c r="B578" t="s">
        <v>730</v>
      </c>
      <c r="C578" t="s">
        <v>731</v>
      </c>
      <c r="I578">
        <v>2</v>
      </c>
    </row>
    <row r="579" spans="2:9">
      <c r="B579" t="s">
        <v>877</v>
      </c>
      <c r="C579" t="s">
        <v>878</v>
      </c>
      <c r="I579">
        <v>3</v>
      </c>
    </row>
    <row r="580" spans="2:9">
      <c r="B580" t="s">
        <v>879</v>
      </c>
      <c r="C580" t="s">
        <v>880</v>
      </c>
      <c r="I580">
        <v>3</v>
      </c>
    </row>
    <row r="581" spans="2:9">
      <c r="B581" t="s">
        <v>881</v>
      </c>
      <c r="C581" t="s">
        <v>882</v>
      </c>
      <c r="I581">
        <v>3</v>
      </c>
    </row>
    <row r="582" spans="2:9">
      <c r="B582" t="s">
        <v>883</v>
      </c>
      <c r="C582" t="s">
        <v>880</v>
      </c>
      <c r="I582">
        <v>3</v>
      </c>
    </row>
    <row r="583" spans="2:9">
      <c r="B583" t="s">
        <v>146</v>
      </c>
      <c r="C583" t="s">
        <v>147</v>
      </c>
      <c r="I583">
        <v>5</v>
      </c>
    </row>
    <row r="584" spans="2:9">
      <c r="B584" t="s">
        <v>91</v>
      </c>
      <c r="C584" t="s">
        <v>92</v>
      </c>
      <c r="I584">
        <v>5</v>
      </c>
    </row>
    <row r="585" spans="2:9">
      <c r="B585" t="s">
        <v>138</v>
      </c>
      <c r="C585" t="s">
        <v>139</v>
      </c>
      <c r="I585">
        <v>5</v>
      </c>
    </row>
    <row r="586" spans="2:9">
      <c r="B586" t="s">
        <v>884</v>
      </c>
      <c r="C586" t="s">
        <v>885</v>
      </c>
      <c r="I586">
        <v>5</v>
      </c>
    </row>
    <row r="587" spans="2:9">
      <c r="B587" t="s">
        <v>763</v>
      </c>
      <c r="C587" t="s">
        <v>752</v>
      </c>
      <c r="I587">
        <v>5</v>
      </c>
    </row>
    <row r="588" spans="2:9">
      <c r="B588" t="s">
        <v>751</v>
      </c>
      <c r="C588" t="s">
        <v>752</v>
      </c>
      <c r="I588">
        <v>5</v>
      </c>
    </row>
    <row r="589" spans="2:9">
      <c r="B589" t="s">
        <v>886</v>
      </c>
      <c r="C589" t="s">
        <v>887</v>
      </c>
      <c r="I589">
        <v>5</v>
      </c>
    </row>
    <row r="590" spans="2:9">
      <c r="B590" t="s">
        <v>213</v>
      </c>
      <c r="C590" t="s">
        <v>214</v>
      </c>
      <c r="I590">
        <v>6</v>
      </c>
    </row>
    <row r="591" spans="2:9">
      <c r="B591" t="s">
        <v>219</v>
      </c>
      <c r="C591" t="s">
        <v>220</v>
      </c>
      <c r="I591">
        <v>6</v>
      </c>
    </row>
    <row r="592" spans="2:9">
      <c r="B592" t="s">
        <v>211</v>
      </c>
      <c r="C592" t="s">
        <v>212</v>
      </c>
      <c r="I592">
        <v>6</v>
      </c>
    </row>
    <row r="593" spans="2:9">
      <c r="B593" t="s">
        <v>215</v>
      </c>
      <c r="C593" t="s">
        <v>216</v>
      </c>
      <c r="I593">
        <v>6</v>
      </c>
    </row>
    <row r="594" spans="2:9">
      <c r="B594" t="s">
        <v>284</v>
      </c>
      <c r="C594" t="s">
        <v>285</v>
      </c>
      <c r="I594">
        <v>6</v>
      </c>
    </row>
    <row r="595" spans="2:9">
      <c r="B595" t="s">
        <v>117</v>
      </c>
      <c r="C595" t="s">
        <v>118</v>
      </c>
      <c r="I595">
        <v>6</v>
      </c>
    </row>
    <row r="596" spans="2:9">
      <c r="B596" t="s">
        <v>296</v>
      </c>
      <c r="C596" t="s">
        <v>297</v>
      </c>
      <c r="I596">
        <v>6</v>
      </c>
    </row>
    <row r="597" spans="2:9">
      <c r="B597" t="s">
        <v>207</v>
      </c>
      <c r="C597" t="s">
        <v>208</v>
      </c>
      <c r="I597">
        <v>6</v>
      </c>
    </row>
    <row r="598" spans="2:9">
      <c r="B598" t="s">
        <v>113</v>
      </c>
      <c r="C598" t="s">
        <v>114</v>
      </c>
      <c r="I598">
        <v>6</v>
      </c>
    </row>
    <row r="599" spans="2:9">
      <c r="B599" t="s">
        <v>217</v>
      </c>
      <c r="C599" t="s">
        <v>218</v>
      </c>
      <c r="I599">
        <v>6</v>
      </c>
    </row>
    <row r="600" spans="2:9">
      <c r="B600" t="s">
        <v>304</v>
      </c>
      <c r="C600" t="s">
        <v>305</v>
      </c>
      <c r="I600">
        <v>6</v>
      </c>
    </row>
    <row r="601" spans="2:9">
      <c r="B601" t="s">
        <v>122</v>
      </c>
      <c r="C601" t="s">
        <v>123</v>
      </c>
      <c r="I601">
        <v>6</v>
      </c>
    </row>
    <row r="602" spans="2:9">
      <c r="B602" t="s">
        <v>128</v>
      </c>
      <c r="C602" t="s">
        <v>129</v>
      </c>
      <c r="I602">
        <v>6</v>
      </c>
    </row>
    <row r="603" spans="2:9">
      <c r="B603" t="s">
        <v>362</v>
      </c>
      <c r="C603" t="s">
        <v>363</v>
      </c>
      <c r="I603">
        <v>6</v>
      </c>
    </row>
    <row r="604" spans="2:9">
      <c r="B604" t="s">
        <v>278</v>
      </c>
      <c r="C604" t="s">
        <v>279</v>
      </c>
      <c r="I604">
        <v>6</v>
      </c>
    </row>
    <row r="605" spans="2:9">
      <c r="B605" t="s">
        <v>209</v>
      </c>
      <c r="C605" t="s">
        <v>210</v>
      </c>
      <c r="I605">
        <v>6</v>
      </c>
    </row>
    <row r="606" spans="2:9">
      <c r="B606" t="s">
        <v>300</v>
      </c>
      <c r="C606" t="s">
        <v>301</v>
      </c>
      <c r="I606">
        <v>6</v>
      </c>
    </row>
    <row r="607" spans="2:9">
      <c r="B607" t="s">
        <v>288</v>
      </c>
      <c r="C607" t="s">
        <v>289</v>
      </c>
      <c r="I607">
        <v>6</v>
      </c>
    </row>
    <row r="608" spans="2:9">
      <c r="B608" t="s">
        <v>298</v>
      </c>
      <c r="C608" t="s">
        <v>299</v>
      </c>
      <c r="I608">
        <v>6</v>
      </c>
    </row>
    <row r="609" spans="2:9">
      <c r="B609" t="s">
        <v>120</v>
      </c>
      <c r="C609" t="s">
        <v>121</v>
      </c>
      <c r="I609">
        <v>6</v>
      </c>
    </row>
    <row r="610" spans="2:9">
      <c r="B610" t="s">
        <v>888</v>
      </c>
      <c r="C610" t="s">
        <v>889</v>
      </c>
      <c r="I610">
        <v>8</v>
      </c>
    </row>
    <row r="611" spans="2:9">
      <c r="B611" t="s">
        <v>890</v>
      </c>
      <c r="C611" t="s">
        <v>889</v>
      </c>
      <c r="I611">
        <v>8</v>
      </c>
    </row>
    <row r="612" spans="2:9">
      <c r="B612" t="s">
        <v>669</v>
      </c>
      <c r="C612" t="s">
        <v>670</v>
      </c>
      <c r="I612">
        <v>9</v>
      </c>
    </row>
    <row r="613" spans="2:9">
      <c r="B613" t="s">
        <v>891</v>
      </c>
      <c r="C613" t="s">
        <v>892</v>
      </c>
      <c r="I613">
        <v>9</v>
      </c>
    </row>
    <row r="614" spans="2:9">
      <c r="B614" t="s">
        <v>690</v>
      </c>
      <c r="C614" t="s">
        <v>691</v>
      </c>
      <c r="I614">
        <v>9</v>
      </c>
    </row>
    <row r="615" spans="2:9">
      <c r="B615" t="s">
        <v>692</v>
      </c>
      <c r="C615" t="s">
        <v>693</v>
      </c>
      <c r="I615">
        <v>9</v>
      </c>
    </row>
    <row r="616" spans="2:9">
      <c r="B616" t="s">
        <v>893</v>
      </c>
      <c r="C616" t="s">
        <v>894</v>
      </c>
      <c r="I616">
        <v>9</v>
      </c>
    </row>
    <row r="617" spans="2:9">
      <c r="B617" t="s">
        <v>679</v>
      </c>
      <c r="C617" t="s">
        <v>670</v>
      </c>
      <c r="I617">
        <v>9</v>
      </c>
    </row>
    <row r="618" spans="2:9">
      <c r="B618" t="s">
        <v>250</v>
      </c>
      <c r="C618" t="s">
        <v>251</v>
      </c>
      <c r="I618">
        <v>10</v>
      </c>
    </row>
    <row r="619" spans="2:9">
      <c r="B619" t="s">
        <v>698</v>
      </c>
      <c r="C619" t="s">
        <v>681</v>
      </c>
      <c r="I619">
        <v>10</v>
      </c>
    </row>
    <row r="620" spans="2:9">
      <c r="B620" t="s">
        <v>349</v>
      </c>
      <c r="C620" t="s">
        <v>295</v>
      </c>
      <c r="I620">
        <v>10</v>
      </c>
    </row>
    <row r="621" spans="2:9">
      <c r="B621" t="s">
        <v>290</v>
      </c>
      <c r="C621" t="s">
        <v>291</v>
      </c>
      <c r="I621">
        <v>10</v>
      </c>
    </row>
    <row r="622" spans="2:9">
      <c r="B622" t="s">
        <v>320</v>
      </c>
      <c r="C622" t="s">
        <v>321</v>
      </c>
      <c r="I622">
        <v>10</v>
      </c>
    </row>
    <row r="623" spans="2:9">
      <c r="B623" t="s">
        <v>895</v>
      </c>
      <c r="C623" t="s">
        <v>896</v>
      </c>
      <c r="I623">
        <v>10</v>
      </c>
    </row>
    <row r="624" spans="2:9">
      <c r="B624" t="s">
        <v>699</v>
      </c>
      <c r="C624" t="s">
        <v>700</v>
      </c>
      <c r="I624">
        <v>10</v>
      </c>
    </row>
    <row r="625" spans="2:9">
      <c r="B625" t="s">
        <v>686</v>
      </c>
      <c r="C625" t="s">
        <v>687</v>
      </c>
      <c r="I625">
        <v>10</v>
      </c>
    </row>
    <row r="626" spans="2:9">
      <c r="B626" t="s">
        <v>223</v>
      </c>
      <c r="C626" t="s">
        <v>224</v>
      </c>
      <c r="I626">
        <v>10</v>
      </c>
    </row>
    <row r="627" spans="2:9">
      <c r="B627" t="s">
        <v>360</v>
      </c>
      <c r="C627" t="s">
        <v>361</v>
      </c>
      <c r="I627">
        <v>10</v>
      </c>
    </row>
    <row r="628" spans="2:9">
      <c r="B628" t="s">
        <v>328</v>
      </c>
      <c r="C628" t="s">
        <v>329</v>
      </c>
      <c r="I628">
        <v>10</v>
      </c>
    </row>
    <row r="629" spans="2:9">
      <c r="B629" t="s">
        <v>340</v>
      </c>
      <c r="C629" t="s">
        <v>321</v>
      </c>
      <c r="I629">
        <v>10</v>
      </c>
    </row>
    <row r="630" spans="2:9">
      <c r="B630" t="s">
        <v>326</v>
      </c>
      <c r="C630" t="s">
        <v>327</v>
      </c>
      <c r="I630">
        <v>10</v>
      </c>
    </row>
    <row r="631" spans="2:9">
      <c r="B631" t="s">
        <v>345</v>
      </c>
      <c r="C631" t="s">
        <v>346</v>
      </c>
      <c r="I631">
        <v>10</v>
      </c>
    </row>
    <row r="632" spans="2:9">
      <c r="B632" t="s">
        <v>343</v>
      </c>
      <c r="C632" t="s">
        <v>344</v>
      </c>
      <c r="I632">
        <v>10</v>
      </c>
    </row>
    <row r="633" spans="2:9">
      <c r="B633" t="s">
        <v>286</v>
      </c>
      <c r="C633" t="s">
        <v>287</v>
      </c>
      <c r="I633">
        <v>10</v>
      </c>
    </row>
    <row r="634" spans="2:9">
      <c r="B634" t="s">
        <v>356</v>
      </c>
      <c r="C634" t="s">
        <v>357</v>
      </c>
      <c r="I634">
        <v>10</v>
      </c>
    </row>
    <row r="635" spans="2:9">
      <c r="B635" t="s">
        <v>680</v>
      </c>
      <c r="C635" t="s">
        <v>681</v>
      </c>
      <c r="I635">
        <v>10</v>
      </c>
    </row>
    <row r="636" spans="2:9">
      <c r="B636" t="s">
        <v>294</v>
      </c>
      <c r="C636" t="s">
        <v>295</v>
      </c>
      <c r="I636">
        <v>10</v>
      </c>
    </row>
    <row r="637" spans="2:9">
      <c r="B637" t="s">
        <v>694</v>
      </c>
      <c r="C637" t="s">
        <v>695</v>
      </c>
      <c r="I637">
        <v>10</v>
      </c>
    </row>
    <row r="638" spans="2:9">
      <c r="B638" t="s">
        <v>682</v>
      </c>
      <c r="C638" t="s">
        <v>683</v>
      </c>
      <c r="I638">
        <v>10</v>
      </c>
    </row>
    <row r="639" spans="2:9">
      <c r="B639" t="s">
        <v>317</v>
      </c>
      <c r="C639" t="s">
        <v>318</v>
      </c>
      <c r="I639">
        <v>10</v>
      </c>
    </row>
    <row r="640" spans="2:9">
      <c r="B640" t="s">
        <v>240</v>
      </c>
      <c r="C640" t="s">
        <v>241</v>
      </c>
      <c r="I640">
        <v>10</v>
      </c>
    </row>
    <row r="641" spans="2:9">
      <c r="B641" t="s">
        <v>777</v>
      </c>
      <c r="C641" t="s">
        <v>776</v>
      </c>
      <c r="I641">
        <v>10</v>
      </c>
    </row>
    <row r="642" spans="2:9">
      <c r="B642" t="s">
        <v>775</v>
      </c>
      <c r="C642" t="s">
        <v>776</v>
      </c>
      <c r="I642">
        <v>10</v>
      </c>
    </row>
    <row r="643" spans="2:9">
      <c r="B643" t="s">
        <v>308</v>
      </c>
      <c r="C643" t="s">
        <v>309</v>
      </c>
      <c r="I643">
        <v>10</v>
      </c>
    </row>
    <row r="644" spans="2:9">
      <c r="B644" t="s">
        <v>771</v>
      </c>
      <c r="C644" t="s">
        <v>772</v>
      </c>
      <c r="I644">
        <v>10</v>
      </c>
    </row>
    <row r="645" spans="2:9">
      <c r="B645" t="s">
        <v>315</v>
      </c>
      <c r="C645" t="s">
        <v>316</v>
      </c>
      <c r="I645">
        <v>10</v>
      </c>
    </row>
    <row r="646" spans="2:9">
      <c r="B646" t="s">
        <v>314</v>
      </c>
      <c r="C646" t="s">
        <v>293</v>
      </c>
      <c r="I646">
        <v>10</v>
      </c>
    </row>
    <row r="647" spans="2:9">
      <c r="B647" t="s">
        <v>292</v>
      </c>
      <c r="C647" t="s">
        <v>293</v>
      </c>
      <c r="I647">
        <v>10</v>
      </c>
    </row>
    <row r="648" spans="2:9">
      <c r="B648" t="s">
        <v>312</v>
      </c>
      <c r="C648" t="s">
        <v>313</v>
      </c>
      <c r="I648">
        <v>10</v>
      </c>
    </row>
    <row r="649" spans="2:9">
      <c r="B649" t="s">
        <v>158</v>
      </c>
      <c r="C649" t="s">
        <v>159</v>
      </c>
      <c r="I649">
        <v>11</v>
      </c>
    </row>
    <row r="650" spans="2:9">
      <c r="B650" t="s">
        <v>160</v>
      </c>
      <c r="C650" t="s">
        <v>161</v>
      </c>
      <c r="I650">
        <v>11</v>
      </c>
    </row>
    <row r="651" spans="2:9">
      <c r="B651" t="s">
        <v>176</v>
      </c>
      <c r="C651" t="s">
        <v>177</v>
      </c>
      <c r="I651">
        <v>11</v>
      </c>
    </row>
    <row r="652" spans="2:9">
      <c r="B652" t="s">
        <v>154</v>
      </c>
      <c r="C652" t="s">
        <v>155</v>
      </c>
      <c r="I652">
        <v>11</v>
      </c>
    </row>
    <row r="653" spans="2:9">
      <c r="B653" t="s">
        <v>156</v>
      </c>
      <c r="C653" t="s">
        <v>157</v>
      </c>
      <c r="I653">
        <v>11</v>
      </c>
    </row>
    <row r="654" spans="2:9">
      <c r="B654" t="s">
        <v>168</v>
      </c>
      <c r="C654" t="s">
        <v>169</v>
      </c>
      <c r="I654">
        <v>11</v>
      </c>
    </row>
    <row r="655" spans="2:9">
      <c r="B655" t="s">
        <v>170</v>
      </c>
      <c r="C655" t="s">
        <v>171</v>
      </c>
      <c r="I655">
        <v>11</v>
      </c>
    </row>
    <row r="656" spans="2:9">
      <c r="B656" t="s">
        <v>505</v>
      </c>
      <c r="C656" t="s">
        <v>506</v>
      </c>
      <c r="I656">
        <v>22</v>
      </c>
    </row>
    <row r="657" spans="2:9">
      <c r="B657" t="s">
        <v>481</v>
      </c>
      <c r="C657" t="s">
        <v>462</v>
      </c>
      <c r="I657">
        <v>22</v>
      </c>
    </row>
    <row r="658" spans="2:9">
      <c r="B658" t="s">
        <v>497</v>
      </c>
      <c r="C658" t="s">
        <v>498</v>
      </c>
      <c r="I658">
        <v>22</v>
      </c>
    </row>
    <row r="659" spans="2:9">
      <c r="B659" t="s">
        <v>458</v>
      </c>
      <c r="C659" t="s">
        <v>459</v>
      </c>
      <c r="I659">
        <v>22</v>
      </c>
    </row>
    <row r="660" spans="2:9">
      <c r="B660" t="s">
        <v>471</v>
      </c>
      <c r="C660" t="s">
        <v>472</v>
      </c>
      <c r="I660">
        <v>22</v>
      </c>
    </row>
    <row r="661" spans="2:9">
      <c r="B661" t="s">
        <v>491</v>
      </c>
      <c r="C661" t="s">
        <v>492</v>
      </c>
      <c r="I661">
        <v>22</v>
      </c>
    </row>
    <row r="662" spans="2:9">
      <c r="B662" t="s">
        <v>464</v>
      </c>
      <c r="C662" t="s">
        <v>459</v>
      </c>
      <c r="I662">
        <v>22</v>
      </c>
    </row>
    <row r="663" spans="2:9">
      <c r="B663" t="s">
        <v>461</v>
      </c>
      <c r="C663" t="s">
        <v>462</v>
      </c>
      <c r="I663">
        <v>22</v>
      </c>
    </row>
    <row r="664" spans="2:9">
      <c r="B664" t="s">
        <v>632</v>
      </c>
      <c r="C664" t="s">
        <v>633</v>
      </c>
      <c r="I664">
        <v>22</v>
      </c>
    </row>
    <row r="665" spans="2:9">
      <c r="B665" t="s">
        <v>469</v>
      </c>
      <c r="C665" t="s">
        <v>470</v>
      </c>
      <c r="I665">
        <v>22</v>
      </c>
    </row>
    <row r="666" spans="2:9">
      <c r="B666" t="s">
        <v>447</v>
      </c>
      <c r="C666" t="s">
        <v>448</v>
      </c>
      <c r="I666">
        <v>22</v>
      </c>
    </row>
    <row r="667" spans="2:9">
      <c r="B667" t="s">
        <v>201</v>
      </c>
      <c r="C667" t="s">
        <v>202</v>
      </c>
      <c r="I667">
        <v>31</v>
      </c>
    </row>
    <row r="668" spans="2:9">
      <c r="B668" t="s">
        <v>196</v>
      </c>
      <c r="C668" t="s">
        <v>197</v>
      </c>
      <c r="I668">
        <v>31</v>
      </c>
    </row>
    <row r="669" spans="2:9">
      <c r="B669" t="s">
        <v>205</v>
      </c>
      <c r="C669" t="s">
        <v>206</v>
      </c>
      <c r="I669">
        <v>31</v>
      </c>
    </row>
    <row r="670" spans="2:9">
      <c r="B670" t="s">
        <v>194</v>
      </c>
      <c r="C670" t="s">
        <v>195</v>
      </c>
      <c r="I670">
        <v>31</v>
      </c>
    </row>
    <row r="671" spans="2:9">
      <c r="B671" t="s">
        <v>203</v>
      </c>
      <c r="C671" t="s">
        <v>204</v>
      </c>
      <c r="I671">
        <v>31</v>
      </c>
    </row>
    <row r="672" spans="2:9">
      <c r="B672" t="s">
        <v>199</v>
      </c>
      <c r="C672" t="s">
        <v>200</v>
      </c>
      <c r="I672">
        <v>31</v>
      </c>
    </row>
    <row r="673" spans="1:65">
      <c r="B673" t="s">
        <v>186</v>
      </c>
      <c r="C673" t="s">
        <v>187</v>
      </c>
      <c r="I673">
        <v>31</v>
      </c>
    </row>
    <row r="674" spans="1:65">
      <c r="B674" t="s">
        <v>897</v>
      </c>
      <c r="C674" t="s">
        <v>898</v>
      </c>
      <c r="I674">
        <v>36</v>
      </c>
    </row>
    <row r="675" spans="1:65">
      <c r="B675" t="s">
        <v>899</v>
      </c>
      <c r="C675" t="s">
        <v>900</v>
      </c>
      <c r="I675">
        <v>36</v>
      </c>
    </row>
    <row r="676" spans="1:65">
      <c r="B676" t="s">
        <v>901</v>
      </c>
      <c r="C676" t="s">
        <v>902</v>
      </c>
      <c r="I676">
        <v>36</v>
      </c>
    </row>
    <row r="677" spans="1:65">
      <c r="B677" t="s">
        <v>354</v>
      </c>
      <c r="C677" t="s">
        <v>355</v>
      </c>
      <c r="I677">
        <v>42</v>
      </c>
    </row>
    <row r="678" spans="1:65">
      <c r="B678" t="s">
        <v>282</v>
      </c>
      <c r="C678" t="s">
        <v>283</v>
      </c>
      <c r="I678">
        <v>42</v>
      </c>
    </row>
    <row r="679" spans="1:65">
      <c r="B679" t="s">
        <v>232</v>
      </c>
      <c r="C679" t="s">
        <v>233</v>
      </c>
      <c r="I679">
        <v>42</v>
      </c>
    </row>
    <row r="680" spans="1:65">
      <c r="B680" t="s">
        <v>319</v>
      </c>
      <c r="C680" t="s">
        <v>283</v>
      </c>
      <c r="I680">
        <v>42</v>
      </c>
    </row>
    <row r="681" spans="1:65">
      <c r="B681" t="s">
        <v>358</v>
      </c>
      <c r="C681" t="s">
        <v>359</v>
      </c>
      <c r="I681">
        <v>42</v>
      </c>
    </row>
    <row r="682" spans="1:65">
      <c r="B682" t="s">
        <v>302</v>
      </c>
      <c r="C682" t="s">
        <v>303</v>
      </c>
      <c r="I682">
        <v>42</v>
      </c>
    </row>
    <row r="683" spans="1:65">
      <c r="B683" t="s">
        <v>347</v>
      </c>
      <c r="C683" t="s">
        <v>348</v>
      </c>
      <c r="I683">
        <v>42</v>
      </c>
    </row>
    <row r="684" spans="1:65">
      <c r="A684">
        <v>16</v>
      </c>
      <c r="B684" t="s">
        <v>903</v>
      </c>
      <c r="C684" t="s">
        <v>904</v>
      </c>
      <c r="D684" t="s">
        <v>905</v>
      </c>
      <c r="E684" t="s">
        <v>906</v>
      </c>
      <c r="F684">
        <v>120</v>
      </c>
      <c r="G684" t="s">
        <v>907</v>
      </c>
      <c r="H684" t="s">
        <v>908</v>
      </c>
      <c r="I684">
        <v>1</v>
      </c>
      <c r="J684" t="s">
        <v>78</v>
      </c>
      <c r="K684">
        <v>36717</v>
      </c>
      <c r="L684">
        <v>15000</v>
      </c>
      <c r="BM684" t="s">
        <v>909</v>
      </c>
    </row>
    <row r="685" spans="1:65">
      <c r="B685" t="s">
        <v>910</v>
      </c>
      <c r="C685" t="s">
        <v>911</v>
      </c>
      <c r="I685">
        <v>1</v>
      </c>
      <c r="J685" t="s">
        <v>82</v>
      </c>
      <c r="M685">
        <v>26693</v>
      </c>
      <c r="N685">
        <v>350</v>
      </c>
      <c r="O685">
        <v>17241</v>
      </c>
      <c r="P685">
        <v>15105</v>
      </c>
      <c r="Q685">
        <v>9069</v>
      </c>
      <c r="R685">
        <v>101</v>
      </c>
      <c r="S685">
        <v>14693</v>
      </c>
      <c r="T685">
        <v>7834</v>
      </c>
      <c r="U685">
        <v>2352</v>
      </c>
      <c r="V685">
        <v>587</v>
      </c>
      <c r="W685">
        <v>53348</v>
      </c>
      <c r="X685">
        <v>42167</v>
      </c>
      <c r="Y685">
        <v>10192</v>
      </c>
      <c r="Z685">
        <v>2792</v>
      </c>
      <c r="AA685">
        <v>62860</v>
      </c>
      <c r="AB685">
        <v>31729</v>
      </c>
      <c r="AC685">
        <v>13703</v>
      </c>
      <c r="AD685">
        <v>7118</v>
      </c>
      <c r="AE685">
        <v>10561</v>
      </c>
      <c r="AF685">
        <v>57540</v>
      </c>
      <c r="AG685">
        <v>19743</v>
      </c>
      <c r="AH685">
        <v>7426</v>
      </c>
      <c r="AI685">
        <v>1369</v>
      </c>
      <c r="AJ685">
        <v>38198</v>
      </c>
      <c r="AK685">
        <v>39270</v>
      </c>
      <c r="AL685">
        <v>16913</v>
      </c>
      <c r="AM685">
        <v>7039</v>
      </c>
      <c r="AN685">
        <v>30128</v>
      </c>
      <c r="AO685">
        <v>37235</v>
      </c>
      <c r="AP685">
        <v>8985</v>
      </c>
      <c r="AQ685">
        <v>2641</v>
      </c>
      <c r="AR685">
        <v>1808</v>
      </c>
      <c r="AS685">
        <v>52647</v>
      </c>
      <c r="AT685">
        <v>4340</v>
      </c>
      <c r="AU685">
        <v>2376</v>
      </c>
      <c r="AV685">
        <v>4160</v>
      </c>
      <c r="AW685">
        <v>25694</v>
      </c>
      <c r="AX685">
        <v>22777</v>
      </c>
      <c r="AY685">
        <v>1271</v>
      </c>
      <c r="AZ685">
        <v>443</v>
      </c>
      <c r="BA685">
        <v>2770</v>
      </c>
      <c r="BB685">
        <v>41319</v>
      </c>
      <c r="BC685">
        <v>19294</v>
      </c>
      <c r="BD685">
        <v>2966</v>
      </c>
      <c r="BE685">
        <v>6820</v>
      </c>
      <c r="BF685">
        <v>19645</v>
      </c>
      <c r="BG685">
        <v>2783</v>
      </c>
      <c r="BH685">
        <v>2461</v>
      </c>
      <c r="BI685">
        <v>4841</v>
      </c>
      <c r="BJ685">
        <v>12916</v>
      </c>
      <c r="BK685">
        <v>2635</v>
      </c>
      <c r="BL685">
        <v>979</v>
      </c>
      <c r="BM685" t="s">
        <v>912</v>
      </c>
    </row>
    <row r="686" spans="1:65">
      <c r="B686" t="s">
        <v>190</v>
      </c>
      <c r="C686" t="s">
        <v>189</v>
      </c>
      <c r="I686">
        <v>1</v>
      </c>
      <c r="J686" t="s">
        <v>86</v>
      </c>
      <c r="M686">
        <v>26693</v>
      </c>
      <c r="N686">
        <v>27043</v>
      </c>
      <c r="O686">
        <v>44284</v>
      </c>
      <c r="P686">
        <v>59389</v>
      </c>
      <c r="Q686">
        <v>68458</v>
      </c>
      <c r="R686">
        <v>68559</v>
      </c>
      <c r="S686">
        <v>83252</v>
      </c>
      <c r="T686">
        <v>91086</v>
      </c>
      <c r="U686">
        <v>93438</v>
      </c>
      <c r="V686">
        <v>94025</v>
      </c>
      <c r="W686">
        <v>147373</v>
      </c>
      <c r="X686">
        <v>189540</v>
      </c>
      <c r="Y686">
        <v>199732</v>
      </c>
      <c r="Z686">
        <v>202524</v>
      </c>
      <c r="AA686">
        <v>265384</v>
      </c>
      <c r="AB686">
        <v>297113</v>
      </c>
      <c r="AC686">
        <v>310816</v>
      </c>
      <c r="AD686">
        <v>317934</v>
      </c>
      <c r="AE686">
        <v>328495</v>
      </c>
      <c r="AF686">
        <v>386035</v>
      </c>
      <c r="AG686">
        <v>405778</v>
      </c>
      <c r="AH686">
        <v>413204</v>
      </c>
      <c r="AI686">
        <v>414573</v>
      </c>
      <c r="AJ686">
        <v>452771</v>
      </c>
      <c r="AK686">
        <v>492041</v>
      </c>
      <c r="AL686">
        <v>508954</v>
      </c>
      <c r="AM686">
        <v>515993</v>
      </c>
      <c r="AN686">
        <v>546121</v>
      </c>
      <c r="AO686">
        <v>583356</v>
      </c>
      <c r="AP686">
        <v>592341</v>
      </c>
      <c r="AQ686">
        <v>594982</v>
      </c>
      <c r="AR686">
        <v>596790</v>
      </c>
      <c r="AS686">
        <v>649437</v>
      </c>
      <c r="AT686">
        <v>653777</v>
      </c>
      <c r="AU686">
        <v>656153</v>
      </c>
      <c r="AV686">
        <v>660313</v>
      </c>
      <c r="AW686">
        <v>686007</v>
      </c>
      <c r="AX686">
        <v>708784</v>
      </c>
      <c r="AY686">
        <v>710055</v>
      </c>
      <c r="AZ686">
        <v>710498</v>
      </c>
      <c r="BA686">
        <v>713268</v>
      </c>
      <c r="BB686">
        <v>754587</v>
      </c>
      <c r="BC686">
        <v>773881</v>
      </c>
      <c r="BD686">
        <v>776847</v>
      </c>
      <c r="BE686">
        <v>783667</v>
      </c>
      <c r="BF686">
        <v>803312</v>
      </c>
      <c r="BG686">
        <v>806095</v>
      </c>
      <c r="BH686">
        <v>808556</v>
      </c>
      <c r="BI686">
        <v>813397</v>
      </c>
      <c r="BJ686">
        <v>826313</v>
      </c>
      <c r="BK686">
        <v>828948</v>
      </c>
      <c r="BL686">
        <v>829927</v>
      </c>
      <c r="BM686" t="s">
        <v>913</v>
      </c>
    </row>
    <row r="687" spans="1:65">
      <c r="B687" t="s">
        <v>914</v>
      </c>
      <c r="C687" t="s">
        <v>904</v>
      </c>
      <c r="I687">
        <v>1</v>
      </c>
      <c r="J687" t="s">
        <v>90</v>
      </c>
      <c r="N687">
        <v>51000</v>
      </c>
      <c r="O687">
        <v>21000</v>
      </c>
      <c r="Q687">
        <v>21000</v>
      </c>
      <c r="W687">
        <v>81000</v>
      </c>
      <c r="X687">
        <v>12000</v>
      </c>
      <c r="Y687">
        <v>36000</v>
      </c>
      <c r="Z687">
        <v>18000</v>
      </c>
      <c r="AA687">
        <v>36000</v>
      </c>
      <c r="AC687">
        <v>24000</v>
      </c>
      <c r="AD687">
        <v>6000</v>
      </c>
      <c r="AE687">
        <v>15000</v>
      </c>
      <c r="AF687">
        <v>105000</v>
      </c>
      <c r="AG687">
        <v>18000</v>
      </c>
      <c r="AH687">
        <v>3000</v>
      </c>
      <c r="AI687">
        <v>6000</v>
      </c>
      <c r="AJ687">
        <v>36000</v>
      </c>
      <c r="AK687">
        <v>12000</v>
      </c>
      <c r="AM687">
        <v>12000</v>
      </c>
      <c r="AN687">
        <v>24000</v>
      </c>
      <c r="BM687" t="s">
        <v>915</v>
      </c>
    </row>
    <row r="688" spans="1:65">
      <c r="B688" t="s">
        <v>916</v>
      </c>
      <c r="C688" t="s">
        <v>917</v>
      </c>
      <c r="I688">
        <v>1</v>
      </c>
      <c r="J688" t="s">
        <v>93</v>
      </c>
      <c r="M688">
        <v>51717</v>
      </c>
      <c r="N688">
        <v>102717</v>
      </c>
      <c r="O688">
        <v>123717</v>
      </c>
      <c r="P688">
        <v>123717</v>
      </c>
      <c r="Q688">
        <v>144717</v>
      </c>
      <c r="R688">
        <v>144717</v>
      </c>
      <c r="S688">
        <v>144717</v>
      </c>
      <c r="T688">
        <v>144717</v>
      </c>
      <c r="U688">
        <v>144717</v>
      </c>
      <c r="V688">
        <v>144717</v>
      </c>
      <c r="W688">
        <v>225717</v>
      </c>
      <c r="X688">
        <v>237717</v>
      </c>
      <c r="Y688">
        <v>273717</v>
      </c>
      <c r="Z688">
        <v>291717</v>
      </c>
      <c r="AA688">
        <v>327717</v>
      </c>
      <c r="AB688">
        <v>327717</v>
      </c>
      <c r="AC688">
        <v>351717</v>
      </c>
      <c r="AD688">
        <v>357717</v>
      </c>
      <c r="AE688">
        <v>372717</v>
      </c>
      <c r="AF688">
        <v>477717</v>
      </c>
      <c r="AG688">
        <v>495717</v>
      </c>
      <c r="AH688">
        <v>498717</v>
      </c>
      <c r="AI688">
        <v>504717</v>
      </c>
      <c r="AJ688">
        <v>540717</v>
      </c>
      <c r="AK688">
        <v>552717</v>
      </c>
      <c r="AL688">
        <v>552717</v>
      </c>
      <c r="AM688">
        <v>564717</v>
      </c>
      <c r="AN688">
        <v>588717</v>
      </c>
      <c r="AO688">
        <v>588717</v>
      </c>
      <c r="AP688">
        <v>588717</v>
      </c>
      <c r="AQ688">
        <v>588717</v>
      </c>
      <c r="AR688">
        <v>588717</v>
      </c>
      <c r="AS688">
        <v>588717</v>
      </c>
      <c r="AT688">
        <v>588717</v>
      </c>
      <c r="AU688">
        <v>588717</v>
      </c>
      <c r="AV688">
        <v>588717</v>
      </c>
      <c r="AW688">
        <v>588717</v>
      </c>
      <c r="AX688">
        <v>588717</v>
      </c>
      <c r="AY688">
        <v>588717</v>
      </c>
      <c r="AZ688">
        <v>588717</v>
      </c>
      <c r="BA688">
        <v>588717</v>
      </c>
      <c r="BB688">
        <v>588717</v>
      </c>
      <c r="BC688">
        <v>588717</v>
      </c>
      <c r="BD688">
        <v>588717</v>
      </c>
      <c r="BE688">
        <v>588717</v>
      </c>
      <c r="BF688">
        <v>588717</v>
      </c>
      <c r="BG688">
        <v>588717</v>
      </c>
      <c r="BH688">
        <v>588717</v>
      </c>
      <c r="BI688">
        <v>588717</v>
      </c>
      <c r="BJ688">
        <v>588717</v>
      </c>
      <c r="BK688">
        <v>588717</v>
      </c>
      <c r="BL688">
        <v>588717</v>
      </c>
      <c r="BM688" t="s">
        <v>918</v>
      </c>
    </row>
    <row r="689" spans="2:65">
      <c r="B689" t="s">
        <v>628</v>
      </c>
      <c r="C689" t="s">
        <v>629</v>
      </c>
      <c r="I689">
        <v>1</v>
      </c>
      <c r="J689" t="s">
        <v>96</v>
      </c>
      <c r="M689">
        <v>25024</v>
      </c>
      <c r="N689">
        <v>75674</v>
      </c>
      <c r="O689">
        <v>79433</v>
      </c>
      <c r="P689">
        <v>64328</v>
      </c>
      <c r="Q689">
        <v>76259</v>
      </c>
      <c r="R689">
        <v>76158</v>
      </c>
      <c r="S689">
        <v>61465</v>
      </c>
      <c r="T689">
        <v>53631</v>
      </c>
      <c r="U689">
        <v>51279</v>
      </c>
      <c r="V689">
        <v>50692</v>
      </c>
      <c r="W689">
        <v>78344</v>
      </c>
      <c r="X689">
        <v>48177</v>
      </c>
      <c r="Y689">
        <v>73985</v>
      </c>
      <c r="Z689">
        <v>89193</v>
      </c>
      <c r="AA689">
        <v>62333</v>
      </c>
      <c r="AB689">
        <v>30604</v>
      </c>
      <c r="AC689">
        <v>40901</v>
      </c>
      <c r="AD689">
        <v>39783</v>
      </c>
      <c r="AE689">
        <v>44222</v>
      </c>
      <c r="AF689">
        <v>91682</v>
      </c>
      <c r="AG689">
        <v>89939</v>
      </c>
      <c r="AH689">
        <v>85513</v>
      </c>
      <c r="AI689">
        <v>90144</v>
      </c>
      <c r="AJ689">
        <v>87946</v>
      </c>
      <c r="AK689">
        <v>60676</v>
      </c>
      <c r="AL689">
        <v>43763</v>
      </c>
      <c r="AM689">
        <v>48724</v>
      </c>
      <c r="AN689">
        <v>42596</v>
      </c>
      <c r="AO689">
        <v>5361</v>
      </c>
      <c r="AP689">
        <v>-3624</v>
      </c>
      <c r="AQ689">
        <v>-6265</v>
      </c>
      <c r="AR689">
        <v>-8073</v>
      </c>
      <c r="AS689">
        <v>-60720</v>
      </c>
      <c r="AT689">
        <v>-65060</v>
      </c>
      <c r="AU689">
        <v>-67436</v>
      </c>
      <c r="AV689">
        <v>-71596</v>
      </c>
      <c r="AW689">
        <v>-97290</v>
      </c>
      <c r="AX689">
        <v>-120067</v>
      </c>
      <c r="AY689">
        <v>-121338</v>
      </c>
      <c r="AZ689">
        <v>-121781</v>
      </c>
      <c r="BA689">
        <v>-124551</v>
      </c>
      <c r="BB689">
        <v>-165870</v>
      </c>
      <c r="BC689">
        <v>-185164</v>
      </c>
      <c r="BD689">
        <v>-188130</v>
      </c>
      <c r="BE689">
        <v>-194950</v>
      </c>
      <c r="BF689">
        <v>-214595</v>
      </c>
      <c r="BG689">
        <v>-217378</v>
      </c>
      <c r="BH689">
        <v>-219839</v>
      </c>
      <c r="BI689">
        <v>-224680</v>
      </c>
      <c r="BJ689">
        <v>-237596</v>
      </c>
      <c r="BK689">
        <v>-240231</v>
      </c>
      <c r="BL689">
        <v>-241210</v>
      </c>
      <c r="BM689" t="s">
        <v>919</v>
      </c>
    </row>
    <row r="690" spans="2:65">
      <c r="B690" t="s">
        <v>184</v>
      </c>
      <c r="C690" t="s">
        <v>185</v>
      </c>
      <c r="I690">
        <v>1</v>
      </c>
    </row>
    <row r="691" spans="2:65">
      <c r="B691" t="s">
        <v>814</v>
      </c>
      <c r="C691" t="s">
        <v>815</v>
      </c>
      <c r="I691">
        <v>1</v>
      </c>
    </row>
    <row r="692" spans="2:65">
      <c r="B692" t="s">
        <v>612</v>
      </c>
      <c r="C692" t="s">
        <v>613</v>
      </c>
      <c r="I692">
        <v>1</v>
      </c>
    </row>
    <row r="693" spans="2:65">
      <c r="B693" t="s">
        <v>920</v>
      </c>
      <c r="C693" t="s">
        <v>921</v>
      </c>
      <c r="I693">
        <v>1</v>
      </c>
    </row>
    <row r="694" spans="2:65">
      <c r="B694" t="s">
        <v>922</v>
      </c>
      <c r="C694" t="s">
        <v>921</v>
      </c>
      <c r="I694">
        <v>1</v>
      </c>
    </row>
    <row r="695" spans="2:65">
      <c r="B695" t="s">
        <v>191</v>
      </c>
      <c r="C695" t="s">
        <v>192</v>
      </c>
      <c r="I695">
        <v>1</v>
      </c>
    </row>
    <row r="696" spans="2:65">
      <c r="B696" t="s">
        <v>521</v>
      </c>
      <c r="C696" t="s">
        <v>522</v>
      </c>
      <c r="I696">
        <v>1</v>
      </c>
    </row>
    <row r="697" spans="2:65">
      <c r="B697" t="s">
        <v>511</v>
      </c>
      <c r="C697" t="s">
        <v>512</v>
      </c>
      <c r="I697">
        <v>1</v>
      </c>
    </row>
    <row r="698" spans="2:65">
      <c r="B698" t="s">
        <v>464</v>
      </c>
      <c r="C698" t="s">
        <v>459</v>
      </c>
      <c r="I698">
        <v>1</v>
      </c>
    </row>
    <row r="699" spans="2:65">
      <c r="B699" t="s">
        <v>923</v>
      </c>
      <c r="C699" t="s">
        <v>924</v>
      </c>
      <c r="I699">
        <v>1</v>
      </c>
    </row>
    <row r="700" spans="2:65">
      <c r="B700" t="s">
        <v>806</v>
      </c>
      <c r="C700" t="s">
        <v>807</v>
      </c>
      <c r="I700">
        <v>1</v>
      </c>
    </row>
    <row r="701" spans="2:65">
      <c r="B701" t="s">
        <v>414</v>
      </c>
      <c r="C701" t="s">
        <v>415</v>
      </c>
      <c r="I701">
        <v>1</v>
      </c>
    </row>
    <row r="702" spans="2:65">
      <c r="B702" t="s">
        <v>182</v>
      </c>
      <c r="C702" t="s">
        <v>183</v>
      </c>
      <c r="I702">
        <v>1</v>
      </c>
    </row>
    <row r="703" spans="2:65">
      <c r="B703" t="s">
        <v>925</v>
      </c>
      <c r="C703" t="s">
        <v>926</v>
      </c>
      <c r="I703">
        <v>1</v>
      </c>
    </row>
    <row r="704" spans="2:65">
      <c r="B704" t="s">
        <v>198</v>
      </c>
      <c r="C704" t="s">
        <v>192</v>
      </c>
      <c r="I704">
        <v>1</v>
      </c>
    </row>
    <row r="705" spans="2:9">
      <c r="B705" t="s">
        <v>188</v>
      </c>
      <c r="C705" t="s">
        <v>189</v>
      </c>
      <c r="I705">
        <v>1</v>
      </c>
    </row>
    <row r="706" spans="2:9">
      <c r="B706" t="s">
        <v>927</v>
      </c>
      <c r="C706" t="s">
        <v>921</v>
      </c>
      <c r="I706">
        <v>1</v>
      </c>
    </row>
    <row r="707" spans="2:9">
      <c r="B707" t="s">
        <v>180</v>
      </c>
      <c r="C707" t="s">
        <v>181</v>
      </c>
      <c r="I707">
        <v>1</v>
      </c>
    </row>
    <row r="708" spans="2:9">
      <c r="B708" t="s">
        <v>518</v>
      </c>
      <c r="C708" t="s">
        <v>519</v>
      </c>
      <c r="I708">
        <v>1</v>
      </c>
    </row>
    <row r="709" spans="2:9">
      <c r="B709" t="s">
        <v>524</v>
      </c>
      <c r="C709" t="s">
        <v>525</v>
      </c>
      <c r="I709">
        <v>1</v>
      </c>
    </row>
    <row r="710" spans="2:9">
      <c r="B710" t="s">
        <v>928</v>
      </c>
      <c r="C710" t="s">
        <v>917</v>
      </c>
      <c r="I710">
        <v>1</v>
      </c>
    </row>
    <row r="711" spans="2:9">
      <c r="B711" t="s">
        <v>193</v>
      </c>
      <c r="C711" t="s">
        <v>183</v>
      </c>
      <c r="I711">
        <v>1</v>
      </c>
    </row>
    <row r="712" spans="2:9">
      <c r="B712" t="s">
        <v>447</v>
      </c>
      <c r="C712" t="s">
        <v>448</v>
      </c>
      <c r="I712">
        <v>1</v>
      </c>
    </row>
    <row r="713" spans="2:9">
      <c r="B713" t="s">
        <v>929</v>
      </c>
      <c r="C713" t="s">
        <v>930</v>
      </c>
      <c r="I713">
        <v>1</v>
      </c>
    </row>
    <row r="714" spans="2:9">
      <c r="B714" t="s">
        <v>406</v>
      </c>
      <c r="C714" t="s">
        <v>407</v>
      </c>
      <c r="I714">
        <v>1</v>
      </c>
    </row>
    <row r="715" spans="2:9">
      <c r="B715" t="s">
        <v>469</v>
      </c>
      <c r="C715" t="s">
        <v>470</v>
      </c>
      <c r="I715">
        <v>1</v>
      </c>
    </row>
    <row r="716" spans="2:9">
      <c r="B716" t="s">
        <v>144</v>
      </c>
      <c r="C716" t="s">
        <v>145</v>
      </c>
      <c r="I716">
        <v>1</v>
      </c>
    </row>
    <row r="717" spans="2:9">
      <c r="B717" t="s">
        <v>491</v>
      </c>
      <c r="C717" t="s">
        <v>492</v>
      </c>
      <c r="I717">
        <v>1</v>
      </c>
    </row>
    <row r="718" spans="2:9">
      <c r="B718" t="s">
        <v>812</v>
      </c>
      <c r="C718" t="s">
        <v>807</v>
      </c>
      <c r="I718">
        <v>1</v>
      </c>
    </row>
    <row r="719" spans="2:9">
      <c r="B719" t="s">
        <v>471</v>
      </c>
      <c r="C719" t="s">
        <v>472</v>
      </c>
      <c r="I719">
        <v>1</v>
      </c>
    </row>
    <row r="720" spans="2:9">
      <c r="B720" t="s">
        <v>931</v>
      </c>
      <c r="C720" t="s">
        <v>932</v>
      </c>
      <c r="I720">
        <v>1</v>
      </c>
    </row>
    <row r="721" spans="2:9">
      <c r="B721" t="s">
        <v>165</v>
      </c>
      <c r="C721" t="s">
        <v>166</v>
      </c>
      <c r="I721">
        <v>1</v>
      </c>
    </row>
    <row r="722" spans="2:9">
      <c r="B722" t="s">
        <v>933</v>
      </c>
      <c r="C722" t="s">
        <v>930</v>
      </c>
      <c r="I722">
        <v>1</v>
      </c>
    </row>
    <row r="723" spans="2:9">
      <c r="B723" t="s">
        <v>425</v>
      </c>
      <c r="C723" t="s">
        <v>426</v>
      </c>
      <c r="I723">
        <v>1</v>
      </c>
    </row>
    <row r="724" spans="2:9">
      <c r="B724" t="s">
        <v>481</v>
      </c>
      <c r="C724" t="s">
        <v>462</v>
      </c>
      <c r="I724">
        <v>1</v>
      </c>
    </row>
    <row r="725" spans="2:9">
      <c r="B725" t="s">
        <v>934</v>
      </c>
      <c r="C725" t="s">
        <v>935</v>
      </c>
      <c r="I725">
        <v>1</v>
      </c>
    </row>
    <row r="726" spans="2:9">
      <c r="B726" t="s">
        <v>936</v>
      </c>
      <c r="C726" t="s">
        <v>937</v>
      </c>
      <c r="I726">
        <v>1</v>
      </c>
    </row>
    <row r="727" spans="2:9">
      <c r="B727" t="s">
        <v>134</v>
      </c>
      <c r="C727" t="s">
        <v>135</v>
      </c>
      <c r="I727">
        <v>1</v>
      </c>
    </row>
    <row r="728" spans="2:9">
      <c r="B728" t="s">
        <v>162</v>
      </c>
      <c r="C728" t="s">
        <v>145</v>
      </c>
      <c r="I728">
        <v>1</v>
      </c>
    </row>
    <row r="729" spans="2:9">
      <c r="B729" t="s">
        <v>938</v>
      </c>
      <c r="C729" t="s">
        <v>939</v>
      </c>
      <c r="I729">
        <v>1</v>
      </c>
    </row>
    <row r="730" spans="2:9">
      <c r="B730" t="s">
        <v>404</v>
      </c>
      <c r="C730" t="s">
        <v>405</v>
      </c>
      <c r="I730">
        <v>1</v>
      </c>
    </row>
    <row r="731" spans="2:9">
      <c r="B731" t="s">
        <v>940</v>
      </c>
      <c r="C731" t="s">
        <v>941</v>
      </c>
      <c r="I731">
        <v>1</v>
      </c>
    </row>
    <row r="732" spans="2:9">
      <c r="B732" t="s">
        <v>942</v>
      </c>
      <c r="C732" t="s">
        <v>943</v>
      </c>
      <c r="I732">
        <v>1</v>
      </c>
    </row>
    <row r="733" spans="2:9">
      <c r="B733" t="s">
        <v>944</v>
      </c>
      <c r="C733" t="s">
        <v>945</v>
      </c>
      <c r="I733">
        <v>1</v>
      </c>
    </row>
    <row r="734" spans="2:9">
      <c r="B734" t="s">
        <v>461</v>
      </c>
      <c r="C734" t="s">
        <v>462</v>
      </c>
      <c r="I734">
        <v>1</v>
      </c>
    </row>
    <row r="735" spans="2:9">
      <c r="B735" t="s">
        <v>946</v>
      </c>
      <c r="C735" t="s">
        <v>947</v>
      </c>
      <c r="I735">
        <v>1</v>
      </c>
    </row>
    <row r="736" spans="2:9">
      <c r="B736" t="s">
        <v>948</v>
      </c>
      <c r="C736" t="s">
        <v>949</v>
      </c>
      <c r="I736">
        <v>1</v>
      </c>
    </row>
    <row r="737" spans="2:9">
      <c r="B737" t="s">
        <v>950</v>
      </c>
      <c r="C737" t="s">
        <v>951</v>
      </c>
      <c r="I737">
        <v>1</v>
      </c>
    </row>
    <row r="738" spans="2:9">
      <c r="B738" t="s">
        <v>952</v>
      </c>
      <c r="C738" t="s">
        <v>953</v>
      </c>
      <c r="I738">
        <v>1</v>
      </c>
    </row>
    <row r="739" spans="2:9">
      <c r="B739" t="s">
        <v>396</v>
      </c>
      <c r="C739" t="s">
        <v>397</v>
      </c>
      <c r="I739">
        <v>1</v>
      </c>
    </row>
    <row r="740" spans="2:9">
      <c r="B740" t="s">
        <v>954</v>
      </c>
      <c r="C740" t="s">
        <v>955</v>
      </c>
      <c r="I740">
        <v>1</v>
      </c>
    </row>
    <row r="741" spans="2:9">
      <c r="B741" t="s">
        <v>956</v>
      </c>
      <c r="C741" t="s">
        <v>947</v>
      </c>
      <c r="I741">
        <v>1</v>
      </c>
    </row>
    <row r="742" spans="2:9">
      <c r="B742" t="s">
        <v>957</v>
      </c>
      <c r="C742" t="s">
        <v>958</v>
      </c>
      <c r="I742">
        <v>1</v>
      </c>
    </row>
    <row r="743" spans="2:9">
      <c r="B743" t="s">
        <v>959</v>
      </c>
      <c r="C743" t="s">
        <v>960</v>
      </c>
      <c r="I743">
        <v>1</v>
      </c>
    </row>
    <row r="744" spans="2:9">
      <c r="B744" t="s">
        <v>427</v>
      </c>
      <c r="C744" t="s">
        <v>428</v>
      </c>
      <c r="I744">
        <v>1</v>
      </c>
    </row>
    <row r="745" spans="2:9">
      <c r="B745" t="s">
        <v>458</v>
      </c>
      <c r="C745" t="s">
        <v>459</v>
      </c>
      <c r="I745">
        <v>1</v>
      </c>
    </row>
    <row r="746" spans="2:9">
      <c r="B746" t="s">
        <v>961</v>
      </c>
      <c r="C746" t="s">
        <v>962</v>
      </c>
      <c r="I746">
        <v>1</v>
      </c>
    </row>
    <row r="747" spans="2:9">
      <c r="B747" t="s">
        <v>152</v>
      </c>
      <c r="C747" t="s">
        <v>153</v>
      </c>
      <c r="I747">
        <v>1</v>
      </c>
    </row>
    <row r="748" spans="2:9">
      <c r="B748" t="s">
        <v>591</v>
      </c>
      <c r="C748" t="s">
        <v>592</v>
      </c>
      <c r="I748">
        <v>1</v>
      </c>
    </row>
    <row r="749" spans="2:9">
      <c r="B749" t="s">
        <v>620</v>
      </c>
      <c r="C749" t="s">
        <v>613</v>
      </c>
      <c r="I749">
        <v>1</v>
      </c>
    </row>
    <row r="750" spans="2:9">
      <c r="B750" t="s">
        <v>221</v>
      </c>
      <c r="C750" t="s">
        <v>222</v>
      </c>
      <c r="I750">
        <v>1</v>
      </c>
    </row>
    <row r="751" spans="2:9">
      <c r="B751" t="s">
        <v>600</v>
      </c>
      <c r="C751" t="s">
        <v>601</v>
      </c>
      <c r="I751">
        <v>1</v>
      </c>
    </row>
    <row r="752" spans="2:9">
      <c r="B752" t="s">
        <v>505</v>
      </c>
      <c r="C752" t="s">
        <v>506</v>
      </c>
      <c r="I752">
        <v>1</v>
      </c>
    </row>
    <row r="753" spans="2:9">
      <c r="B753" t="s">
        <v>809</v>
      </c>
      <c r="C753" t="s">
        <v>810</v>
      </c>
      <c r="I753">
        <v>1</v>
      </c>
    </row>
    <row r="754" spans="2:9">
      <c r="B754" t="s">
        <v>605</v>
      </c>
      <c r="C754" t="s">
        <v>592</v>
      </c>
      <c r="I754">
        <v>1</v>
      </c>
    </row>
    <row r="755" spans="2:9">
      <c r="B755" t="s">
        <v>410</v>
      </c>
      <c r="C755" t="s">
        <v>411</v>
      </c>
      <c r="I755">
        <v>1</v>
      </c>
    </row>
    <row r="756" spans="2:9">
      <c r="B756" t="s">
        <v>420</v>
      </c>
      <c r="C756" t="s">
        <v>421</v>
      </c>
      <c r="I756">
        <v>1</v>
      </c>
    </row>
    <row r="757" spans="2:9">
      <c r="B757" t="s">
        <v>400</v>
      </c>
      <c r="C757" t="s">
        <v>401</v>
      </c>
      <c r="I757">
        <v>1</v>
      </c>
    </row>
    <row r="758" spans="2:9">
      <c r="B758" t="s">
        <v>140</v>
      </c>
      <c r="C758" t="s">
        <v>141</v>
      </c>
      <c r="I758">
        <v>1</v>
      </c>
    </row>
    <row r="759" spans="2:9">
      <c r="B759" t="s">
        <v>167</v>
      </c>
      <c r="C759" t="s">
        <v>135</v>
      </c>
      <c r="I759">
        <v>1</v>
      </c>
    </row>
    <row r="760" spans="2:9">
      <c r="B760" t="s">
        <v>178</v>
      </c>
      <c r="C760" t="s">
        <v>179</v>
      </c>
      <c r="I760">
        <v>1</v>
      </c>
    </row>
    <row r="761" spans="2:9">
      <c r="B761" t="s">
        <v>422</v>
      </c>
      <c r="C761" t="s">
        <v>423</v>
      </c>
      <c r="I761">
        <v>1</v>
      </c>
    </row>
    <row r="762" spans="2:9">
      <c r="B762" t="s">
        <v>963</v>
      </c>
      <c r="C762" t="s">
        <v>964</v>
      </c>
      <c r="I762">
        <v>1</v>
      </c>
    </row>
    <row r="763" spans="2:9">
      <c r="B763" t="s">
        <v>822</v>
      </c>
      <c r="C763" t="s">
        <v>823</v>
      </c>
      <c r="I763">
        <v>2</v>
      </c>
    </row>
    <row r="764" spans="2:9">
      <c r="B764" t="s">
        <v>965</v>
      </c>
      <c r="C764" t="s">
        <v>966</v>
      </c>
      <c r="I764">
        <v>2</v>
      </c>
    </row>
    <row r="765" spans="2:9">
      <c r="B765" t="s">
        <v>967</v>
      </c>
      <c r="C765" t="s">
        <v>966</v>
      </c>
      <c r="I765">
        <v>2</v>
      </c>
    </row>
    <row r="766" spans="2:9">
      <c r="B766" t="s">
        <v>968</v>
      </c>
      <c r="C766" t="s">
        <v>969</v>
      </c>
      <c r="I766">
        <v>2</v>
      </c>
    </row>
    <row r="767" spans="2:9">
      <c r="B767" t="s">
        <v>970</v>
      </c>
      <c r="C767" t="s">
        <v>971</v>
      </c>
      <c r="I767">
        <v>2</v>
      </c>
    </row>
    <row r="768" spans="2:9">
      <c r="B768" t="s">
        <v>972</v>
      </c>
      <c r="C768" t="s">
        <v>973</v>
      </c>
      <c r="I768">
        <v>2</v>
      </c>
    </row>
    <row r="769" spans="1:65">
      <c r="B769" t="s">
        <v>974</v>
      </c>
      <c r="C769" t="s">
        <v>975</v>
      </c>
      <c r="I769">
        <v>2</v>
      </c>
    </row>
    <row r="770" spans="1:65">
      <c r="B770" t="s">
        <v>976</v>
      </c>
      <c r="C770" t="s">
        <v>966</v>
      </c>
      <c r="I770">
        <v>2</v>
      </c>
    </row>
    <row r="771" spans="1:65">
      <c r="A771">
        <v>17</v>
      </c>
      <c r="B771" t="s">
        <v>115</v>
      </c>
      <c r="C771" t="s">
        <v>116</v>
      </c>
      <c r="D771" t="s">
        <v>977</v>
      </c>
      <c r="E771" t="s">
        <v>978</v>
      </c>
      <c r="F771">
        <v>140</v>
      </c>
      <c r="G771" t="s">
        <v>979</v>
      </c>
      <c r="H771" t="s">
        <v>980</v>
      </c>
      <c r="I771">
        <v>1</v>
      </c>
      <c r="J771" t="s">
        <v>78</v>
      </c>
      <c r="K771">
        <v>27082</v>
      </c>
      <c r="BM771" t="s">
        <v>981</v>
      </c>
    </row>
    <row r="772" spans="1:65">
      <c r="B772" t="s">
        <v>188</v>
      </c>
      <c r="C772" t="s">
        <v>189</v>
      </c>
      <c r="I772">
        <v>1</v>
      </c>
      <c r="J772" t="s">
        <v>82</v>
      </c>
      <c r="M772">
        <v>32359</v>
      </c>
      <c r="N772">
        <v>15246</v>
      </c>
      <c r="O772">
        <v>16045</v>
      </c>
      <c r="P772">
        <v>3908</v>
      </c>
      <c r="S772">
        <v>33090</v>
      </c>
      <c r="T772">
        <v>34280</v>
      </c>
      <c r="U772">
        <v>3826</v>
      </c>
      <c r="V772">
        <v>268</v>
      </c>
      <c r="W772">
        <v>61680</v>
      </c>
      <c r="X772">
        <v>59591</v>
      </c>
      <c r="Y772">
        <v>7230</v>
      </c>
      <c r="Z772">
        <v>1203</v>
      </c>
      <c r="AA772">
        <v>50559</v>
      </c>
      <c r="AB772">
        <v>55990</v>
      </c>
      <c r="AC772">
        <v>9082</v>
      </c>
      <c r="AD772">
        <v>6558</v>
      </c>
      <c r="AE772">
        <v>109</v>
      </c>
      <c r="AF772">
        <v>46444</v>
      </c>
      <c r="AG772">
        <v>54784</v>
      </c>
      <c r="AH772">
        <v>6659</v>
      </c>
      <c r="AI772">
        <v>1369</v>
      </c>
      <c r="AJ772">
        <v>41183</v>
      </c>
      <c r="AK772">
        <v>48427</v>
      </c>
      <c r="AL772">
        <v>18009</v>
      </c>
      <c r="AM772">
        <v>2312</v>
      </c>
      <c r="AN772">
        <v>2150</v>
      </c>
      <c r="AO772">
        <v>67648</v>
      </c>
      <c r="AP772">
        <v>37903</v>
      </c>
      <c r="AQ772">
        <v>7651</v>
      </c>
      <c r="AR772">
        <v>1808</v>
      </c>
      <c r="AS772">
        <v>41932</v>
      </c>
      <c r="AT772">
        <v>51932</v>
      </c>
      <c r="AU772">
        <v>21881</v>
      </c>
      <c r="AV772">
        <v>2548</v>
      </c>
      <c r="AW772">
        <v>42332</v>
      </c>
      <c r="AX772">
        <v>47377</v>
      </c>
      <c r="AY772">
        <v>17941</v>
      </c>
      <c r="AZ772">
        <v>151</v>
      </c>
      <c r="BA772">
        <v>173</v>
      </c>
      <c r="BB772">
        <v>43716</v>
      </c>
      <c r="BC772">
        <v>61081</v>
      </c>
      <c r="BD772">
        <v>1370</v>
      </c>
      <c r="BE772">
        <v>31708</v>
      </c>
      <c r="BF772">
        <v>56680</v>
      </c>
      <c r="BG772">
        <v>32466</v>
      </c>
      <c r="BH772">
        <v>6915</v>
      </c>
      <c r="BI772">
        <v>3054</v>
      </c>
      <c r="BJ772">
        <v>44507</v>
      </c>
      <c r="BK772">
        <v>31231</v>
      </c>
      <c r="BL772">
        <v>5089</v>
      </c>
      <c r="BM772" t="s">
        <v>982</v>
      </c>
    </row>
    <row r="773" spans="1:65">
      <c r="B773" t="s">
        <v>94</v>
      </c>
      <c r="C773" t="s">
        <v>95</v>
      </c>
      <c r="I773">
        <v>1</v>
      </c>
      <c r="J773" t="s">
        <v>86</v>
      </c>
      <c r="M773">
        <v>32359</v>
      </c>
      <c r="N773">
        <v>47605</v>
      </c>
      <c r="O773">
        <v>63650</v>
      </c>
      <c r="P773">
        <v>67558</v>
      </c>
      <c r="Q773">
        <v>67558</v>
      </c>
      <c r="R773">
        <v>67558</v>
      </c>
      <c r="S773">
        <v>100648</v>
      </c>
      <c r="T773">
        <v>134928</v>
      </c>
      <c r="U773">
        <v>138754</v>
      </c>
      <c r="V773">
        <v>139022</v>
      </c>
      <c r="W773">
        <v>200702</v>
      </c>
      <c r="X773">
        <v>260293</v>
      </c>
      <c r="Y773">
        <v>267523</v>
      </c>
      <c r="Z773">
        <v>268726</v>
      </c>
      <c r="AA773">
        <v>319285</v>
      </c>
      <c r="AB773">
        <v>375275</v>
      </c>
      <c r="AC773">
        <v>384357</v>
      </c>
      <c r="AD773">
        <v>390915</v>
      </c>
      <c r="AE773">
        <v>391024</v>
      </c>
      <c r="AF773">
        <v>437468</v>
      </c>
      <c r="AG773">
        <v>492252</v>
      </c>
      <c r="AH773">
        <v>498911</v>
      </c>
      <c r="AI773">
        <v>500280</v>
      </c>
      <c r="AJ773">
        <v>541463</v>
      </c>
      <c r="AK773">
        <v>589890</v>
      </c>
      <c r="AL773">
        <v>607899</v>
      </c>
      <c r="AM773">
        <v>610211</v>
      </c>
      <c r="AN773">
        <v>612361</v>
      </c>
      <c r="AO773">
        <v>680009</v>
      </c>
      <c r="AP773">
        <v>717912</v>
      </c>
      <c r="AQ773">
        <v>725563</v>
      </c>
      <c r="AR773">
        <v>727371</v>
      </c>
      <c r="AS773">
        <v>769303</v>
      </c>
      <c r="AT773">
        <v>821235</v>
      </c>
      <c r="AU773">
        <v>843116</v>
      </c>
      <c r="AV773">
        <v>845664</v>
      </c>
      <c r="AW773">
        <v>887996</v>
      </c>
      <c r="AX773">
        <v>935373</v>
      </c>
      <c r="AY773">
        <v>953314</v>
      </c>
      <c r="AZ773">
        <v>953465</v>
      </c>
      <c r="BA773">
        <v>953638</v>
      </c>
      <c r="BB773">
        <v>997354</v>
      </c>
      <c r="BC773">
        <v>1058435</v>
      </c>
      <c r="BD773">
        <v>1059805</v>
      </c>
      <c r="BE773">
        <v>1091513</v>
      </c>
      <c r="BF773">
        <v>1148193</v>
      </c>
      <c r="BG773">
        <v>1180659</v>
      </c>
      <c r="BH773">
        <v>1187574</v>
      </c>
      <c r="BI773">
        <v>1190628</v>
      </c>
      <c r="BJ773">
        <v>1235135</v>
      </c>
      <c r="BK773">
        <v>1266366</v>
      </c>
      <c r="BL773">
        <v>1271455</v>
      </c>
      <c r="BM773" t="s">
        <v>983</v>
      </c>
    </row>
    <row r="774" spans="1:65">
      <c r="B774" t="s">
        <v>88</v>
      </c>
      <c r="C774" t="s">
        <v>89</v>
      </c>
      <c r="I774">
        <v>1</v>
      </c>
      <c r="J774" t="s">
        <v>90</v>
      </c>
      <c r="M774">
        <v>33000</v>
      </c>
      <c r="O774">
        <v>39000</v>
      </c>
      <c r="R774">
        <v>57000</v>
      </c>
      <c r="V774">
        <v>123000</v>
      </c>
      <c r="BK774">
        <v>312000</v>
      </c>
      <c r="BM774" t="s">
        <v>984</v>
      </c>
    </row>
    <row r="775" spans="1:65">
      <c r="B775" t="s">
        <v>182</v>
      </c>
      <c r="C775" t="s">
        <v>183</v>
      </c>
      <c r="I775">
        <v>1</v>
      </c>
      <c r="J775" t="s">
        <v>93</v>
      </c>
      <c r="M775">
        <v>60082</v>
      </c>
      <c r="N775">
        <v>60082</v>
      </c>
      <c r="O775">
        <v>99082</v>
      </c>
      <c r="P775">
        <v>99082</v>
      </c>
      <c r="Q775">
        <v>99082</v>
      </c>
      <c r="R775">
        <v>156082</v>
      </c>
      <c r="S775">
        <v>156082</v>
      </c>
      <c r="T775">
        <v>156082</v>
      </c>
      <c r="U775">
        <v>156082</v>
      </c>
      <c r="V775">
        <v>279082</v>
      </c>
      <c r="W775">
        <v>279082</v>
      </c>
      <c r="X775">
        <v>279082</v>
      </c>
      <c r="Y775">
        <v>279082</v>
      </c>
      <c r="Z775">
        <v>279082</v>
      </c>
      <c r="AA775">
        <v>279082</v>
      </c>
      <c r="AB775">
        <v>279082</v>
      </c>
      <c r="AC775">
        <v>279082</v>
      </c>
      <c r="AD775">
        <v>279082</v>
      </c>
      <c r="AE775">
        <v>279082</v>
      </c>
      <c r="AF775">
        <v>279082</v>
      </c>
      <c r="AG775">
        <v>279082</v>
      </c>
      <c r="AH775">
        <v>279082</v>
      </c>
      <c r="AI775">
        <v>279082</v>
      </c>
      <c r="AJ775">
        <v>279082</v>
      </c>
      <c r="AK775">
        <v>279082</v>
      </c>
      <c r="AL775">
        <v>279082</v>
      </c>
      <c r="AM775">
        <v>279082</v>
      </c>
      <c r="AN775">
        <v>279082</v>
      </c>
      <c r="AO775">
        <v>279082</v>
      </c>
      <c r="AP775">
        <v>279082</v>
      </c>
      <c r="AQ775">
        <v>279082</v>
      </c>
      <c r="AR775">
        <v>279082</v>
      </c>
      <c r="AS775">
        <v>279082</v>
      </c>
      <c r="AT775">
        <v>279082</v>
      </c>
      <c r="AU775">
        <v>279082</v>
      </c>
      <c r="AV775">
        <v>279082</v>
      </c>
      <c r="AW775">
        <v>279082</v>
      </c>
      <c r="AX775">
        <v>279082</v>
      </c>
      <c r="AY775">
        <v>279082</v>
      </c>
      <c r="AZ775">
        <v>279082</v>
      </c>
      <c r="BA775">
        <v>279082</v>
      </c>
      <c r="BB775">
        <v>279082</v>
      </c>
      <c r="BC775">
        <v>279082</v>
      </c>
      <c r="BD775">
        <v>279082</v>
      </c>
      <c r="BE775">
        <v>279082</v>
      </c>
      <c r="BF775">
        <v>279082</v>
      </c>
      <c r="BG775">
        <v>279082</v>
      </c>
      <c r="BH775">
        <v>279082</v>
      </c>
      <c r="BI775">
        <v>279082</v>
      </c>
      <c r="BJ775">
        <v>279082</v>
      </c>
      <c r="BK775">
        <v>591082</v>
      </c>
      <c r="BL775">
        <v>591082</v>
      </c>
      <c r="BM775" t="s">
        <v>985</v>
      </c>
    </row>
    <row r="776" spans="1:65">
      <c r="B776" t="s">
        <v>119</v>
      </c>
      <c r="C776" t="s">
        <v>98</v>
      </c>
      <c r="I776">
        <v>1</v>
      </c>
      <c r="J776" t="s">
        <v>96</v>
      </c>
      <c r="M776">
        <v>27723</v>
      </c>
      <c r="N776">
        <v>12477</v>
      </c>
      <c r="O776">
        <v>35432</v>
      </c>
      <c r="P776">
        <v>31524</v>
      </c>
      <c r="Q776">
        <v>31524</v>
      </c>
      <c r="R776">
        <v>88524</v>
      </c>
      <c r="S776">
        <v>55434</v>
      </c>
      <c r="T776">
        <v>21154</v>
      </c>
      <c r="U776">
        <v>17328</v>
      </c>
      <c r="V776">
        <v>140060</v>
      </c>
      <c r="W776">
        <v>78380</v>
      </c>
      <c r="X776">
        <v>18789</v>
      </c>
      <c r="Y776">
        <v>11559</v>
      </c>
      <c r="Z776">
        <v>10356</v>
      </c>
      <c r="AA776">
        <v>-40203</v>
      </c>
      <c r="AB776">
        <v>-96193</v>
      </c>
      <c r="AC776">
        <v>-105275</v>
      </c>
      <c r="AD776">
        <v>-111833</v>
      </c>
      <c r="AE776">
        <v>-111942</v>
      </c>
      <c r="AF776">
        <v>-158386</v>
      </c>
      <c r="AG776">
        <v>-213170</v>
      </c>
      <c r="AH776">
        <v>-219829</v>
      </c>
      <c r="AI776">
        <v>-221198</v>
      </c>
      <c r="AJ776">
        <v>-262381</v>
      </c>
      <c r="AK776">
        <v>-310808</v>
      </c>
      <c r="AL776">
        <v>-328817</v>
      </c>
      <c r="AM776">
        <v>-331129</v>
      </c>
      <c r="AN776">
        <v>-333279</v>
      </c>
      <c r="AO776">
        <v>-400927</v>
      </c>
      <c r="AP776">
        <v>-438830</v>
      </c>
      <c r="AQ776">
        <v>-446481</v>
      </c>
      <c r="AR776">
        <v>-448289</v>
      </c>
      <c r="AS776">
        <v>-490221</v>
      </c>
      <c r="AT776">
        <v>-542153</v>
      </c>
      <c r="AU776">
        <v>-564034</v>
      </c>
      <c r="AV776">
        <v>-566582</v>
      </c>
      <c r="AW776">
        <v>-608914</v>
      </c>
      <c r="AX776">
        <v>-656291</v>
      </c>
      <c r="AY776">
        <v>-674232</v>
      </c>
      <c r="AZ776">
        <v>-674383</v>
      </c>
      <c r="BA776">
        <v>-674556</v>
      </c>
      <c r="BB776">
        <v>-718272</v>
      </c>
      <c r="BC776">
        <v>-779353</v>
      </c>
      <c r="BD776">
        <v>-780723</v>
      </c>
      <c r="BE776">
        <v>-812431</v>
      </c>
      <c r="BF776">
        <v>-869111</v>
      </c>
      <c r="BG776">
        <v>-901577</v>
      </c>
      <c r="BH776">
        <v>-908492</v>
      </c>
      <c r="BI776">
        <v>-911546</v>
      </c>
      <c r="BJ776">
        <v>-956053</v>
      </c>
      <c r="BK776">
        <v>-675284</v>
      </c>
      <c r="BL776">
        <v>-680373</v>
      </c>
      <c r="BM776" t="s">
        <v>986</v>
      </c>
    </row>
    <row r="777" spans="1:65">
      <c r="B777" t="s">
        <v>162</v>
      </c>
      <c r="C777" t="s">
        <v>145</v>
      </c>
      <c r="I777">
        <v>1</v>
      </c>
    </row>
    <row r="778" spans="1:65">
      <c r="B778" t="s">
        <v>260</v>
      </c>
      <c r="C778" t="s">
        <v>261</v>
      </c>
      <c r="I778">
        <v>1</v>
      </c>
    </row>
    <row r="779" spans="1:65">
      <c r="B779" t="s">
        <v>184</v>
      </c>
      <c r="C779" t="s">
        <v>185</v>
      </c>
      <c r="I779">
        <v>1</v>
      </c>
    </row>
    <row r="780" spans="1:65">
      <c r="B780" t="s">
        <v>705</v>
      </c>
      <c r="C780" t="s">
        <v>706</v>
      </c>
      <c r="I780">
        <v>1</v>
      </c>
    </row>
    <row r="781" spans="1:65">
      <c r="B781" t="s">
        <v>165</v>
      </c>
      <c r="C781" t="s">
        <v>166</v>
      </c>
      <c r="I781">
        <v>1</v>
      </c>
    </row>
    <row r="782" spans="1:65">
      <c r="B782" t="s">
        <v>167</v>
      </c>
      <c r="C782" t="s">
        <v>135</v>
      </c>
      <c r="I782">
        <v>1</v>
      </c>
    </row>
    <row r="783" spans="1:65">
      <c r="B783" t="s">
        <v>198</v>
      </c>
      <c r="C783" t="s">
        <v>192</v>
      </c>
      <c r="I783">
        <v>1</v>
      </c>
    </row>
    <row r="784" spans="1:65">
      <c r="B784" t="s">
        <v>178</v>
      </c>
      <c r="C784" t="s">
        <v>179</v>
      </c>
      <c r="I784">
        <v>1</v>
      </c>
    </row>
    <row r="785" spans="2:9">
      <c r="B785" t="s">
        <v>726</v>
      </c>
      <c r="C785" t="s">
        <v>727</v>
      </c>
      <c r="I785">
        <v>1</v>
      </c>
    </row>
    <row r="786" spans="2:9">
      <c r="B786" t="s">
        <v>84</v>
      </c>
      <c r="C786" t="s">
        <v>85</v>
      </c>
      <c r="I786">
        <v>1</v>
      </c>
    </row>
    <row r="787" spans="2:9">
      <c r="B787" t="s">
        <v>72</v>
      </c>
      <c r="C787" t="s">
        <v>73</v>
      </c>
      <c r="I787">
        <v>1</v>
      </c>
    </row>
    <row r="788" spans="2:9">
      <c r="B788" t="s">
        <v>728</v>
      </c>
      <c r="C788" t="s">
        <v>729</v>
      </c>
      <c r="I788">
        <v>1</v>
      </c>
    </row>
    <row r="789" spans="2:9">
      <c r="B789" t="s">
        <v>725</v>
      </c>
      <c r="C789" t="s">
        <v>721</v>
      </c>
      <c r="I789">
        <v>1</v>
      </c>
    </row>
    <row r="790" spans="2:9">
      <c r="B790" t="s">
        <v>221</v>
      </c>
      <c r="C790" t="s">
        <v>222</v>
      </c>
      <c r="I790">
        <v>1</v>
      </c>
    </row>
    <row r="791" spans="2:9">
      <c r="B791" t="s">
        <v>730</v>
      </c>
      <c r="C791" t="s">
        <v>731</v>
      </c>
      <c r="I791">
        <v>1</v>
      </c>
    </row>
    <row r="792" spans="2:9">
      <c r="B792" t="s">
        <v>190</v>
      </c>
      <c r="C792" t="s">
        <v>189</v>
      </c>
      <c r="I792">
        <v>1</v>
      </c>
    </row>
    <row r="793" spans="2:9">
      <c r="B793" t="s">
        <v>126</v>
      </c>
      <c r="C793" t="s">
        <v>127</v>
      </c>
      <c r="I793">
        <v>1</v>
      </c>
    </row>
    <row r="794" spans="2:9">
      <c r="B794" t="s">
        <v>734</v>
      </c>
      <c r="C794" t="s">
        <v>727</v>
      </c>
      <c r="I794">
        <v>1</v>
      </c>
    </row>
    <row r="795" spans="2:9">
      <c r="B795" t="s">
        <v>180</v>
      </c>
      <c r="C795" t="s">
        <v>181</v>
      </c>
      <c r="I795">
        <v>1</v>
      </c>
    </row>
    <row r="796" spans="2:9">
      <c r="B796" t="s">
        <v>134</v>
      </c>
      <c r="C796" t="s">
        <v>135</v>
      </c>
      <c r="I796">
        <v>1</v>
      </c>
    </row>
    <row r="797" spans="2:9">
      <c r="B797" t="s">
        <v>191</v>
      </c>
      <c r="C797" t="s">
        <v>192</v>
      </c>
      <c r="I797">
        <v>1</v>
      </c>
    </row>
    <row r="798" spans="2:9">
      <c r="B798" t="s">
        <v>111</v>
      </c>
      <c r="C798" t="s">
        <v>112</v>
      </c>
      <c r="I798">
        <v>1</v>
      </c>
    </row>
    <row r="799" spans="2:9">
      <c r="B799" t="s">
        <v>136</v>
      </c>
      <c r="C799" t="s">
        <v>137</v>
      </c>
      <c r="I799">
        <v>1</v>
      </c>
    </row>
    <row r="800" spans="2:9">
      <c r="B800" t="s">
        <v>144</v>
      </c>
      <c r="C800" t="s">
        <v>145</v>
      </c>
      <c r="I800">
        <v>1</v>
      </c>
    </row>
    <row r="801" spans="1:65">
      <c r="B801" t="s">
        <v>193</v>
      </c>
      <c r="C801" t="s">
        <v>183</v>
      </c>
      <c r="I801">
        <v>1</v>
      </c>
    </row>
    <row r="802" spans="1:65">
      <c r="B802" t="s">
        <v>720</v>
      </c>
      <c r="C802" t="s">
        <v>721</v>
      </c>
      <c r="I802">
        <v>1</v>
      </c>
    </row>
    <row r="803" spans="1:65">
      <c r="B803" t="s">
        <v>97</v>
      </c>
      <c r="C803" t="s">
        <v>98</v>
      </c>
      <c r="I803">
        <v>1</v>
      </c>
    </row>
    <row r="804" spans="1:65">
      <c r="B804" t="s">
        <v>252</v>
      </c>
      <c r="C804" t="s">
        <v>253</v>
      </c>
      <c r="I804">
        <v>1</v>
      </c>
    </row>
    <row r="805" spans="1:65">
      <c r="B805" t="s">
        <v>105</v>
      </c>
      <c r="C805" t="s">
        <v>106</v>
      </c>
      <c r="I805">
        <v>1</v>
      </c>
    </row>
    <row r="806" spans="1:65">
      <c r="A806">
        <v>18</v>
      </c>
      <c r="B806" t="s">
        <v>987</v>
      </c>
      <c r="C806" t="s">
        <v>988</v>
      </c>
      <c r="D806" t="s">
        <v>989</v>
      </c>
      <c r="E806" t="s">
        <v>990</v>
      </c>
      <c r="F806">
        <v>546</v>
      </c>
      <c r="G806" t="s">
        <v>991</v>
      </c>
      <c r="H806" t="s">
        <v>992</v>
      </c>
      <c r="I806">
        <v>1</v>
      </c>
      <c r="J806" t="s">
        <v>78</v>
      </c>
      <c r="K806">
        <v>15681</v>
      </c>
      <c r="BM806" t="s">
        <v>993</v>
      </c>
    </row>
    <row r="807" spans="1:65">
      <c r="B807" t="s">
        <v>410</v>
      </c>
      <c r="C807" t="s">
        <v>411</v>
      </c>
      <c r="I807">
        <v>1</v>
      </c>
      <c r="J807" t="s">
        <v>82</v>
      </c>
      <c r="M807">
        <v>2057</v>
      </c>
      <c r="N807">
        <v>524</v>
      </c>
      <c r="O807">
        <v>4831</v>
      </c>
      <c r="S807">
        <v>3926</v>
      </c>
      <c r="T807">
        <v>130</v>
      </c>
      <c r="U807">
        <v>124</v>
      </c>
      <c r="V807">
        <v>118</v>
      </c>
      <c r="W807">
        <v>11547</v>
      </c>
      <c r="X807">
        <v>11338</v>
      </c>
      <c r="Y807">
        <v>11478</v>
      </c>
      <c r="Z807">
        <v>112</v>
      </c>
      <c r="AA807">
        <v>404</v>
      </c>
      <c r="AB807">
        <v>97</v>
      </c>
      <c r="AC807">
        <v>97</v>
      </c>
      <c r="AD807">
        <v>91</v>
      </c>
      <c r="AF807">
        <v>301</v>
      </c>
      <c r="BE807">
        <v>1068</v>
      </c>
      <c r="BF807">
        <v>448</v>
      </c>
      <c r="BG807">
        <v>256</v>
      </c>
      <c r="BH807">
        <v>133</v>
      </c>
      <c r="BM807" t="s">
        <v>994</v>
      </c>
    </row>
    <row r="808" spans="1:65">
      <c r="B808" t="s">
        <v>414</v>
      </c>
      <c r="C808" t="s">
        <v>415</v>
      </c>
      <c r="I808">
        <v>1</v>
      </c>
      <c r="J808" t="s">
        <v>86</v>
      </c>
      <c r="M808">
        <v>2057</v>
      </c>
      <c r="N808">
        <v>2581</v>
      </c>
      <c r="O808">
        <v>7412</v>
      </c>
      <c r="P808">
        <v>7412</v>
      </c>
      <c r="Q808">
        <v>7412</v>
      </c>
      <c r="R808">
        <v>7412</v>
      </c>
      <c r="S808">
        <v>11338</v>
      </c>
      <c r="T808">
        <v>11468</v>
      </c>
      <c r="U808">
        <v>11592</v>
      </c>
      <c r="V808">
        <v>11710</v>
      </c>
      <c r="W808">
        <v>23257</v>
      </c>
      <c r="X808">
        <v>34595</v>
      </c>
      <c r="Y808">
        <v>46073</v>
      </c>
      <c r="Z808">
        <v>46185</v>
      </c>
      <c r="AA808">
        <v>46589</v>
      </c>
      <c r="AB808">
        <v>46686</v>
      </c>
      <c r="AC808">
        <v>46783</v>
      </c>
      <c r="AD808">
        <v>46874</v>
      </c>
      <c r="AE808">
        <v>46874</v>
      </c>
      <c r="AF808">
        <v>47175</v>
      </c>
      <c r="AG808">
        <v>47175</v>
      </c>
      <c r="AH808">
        <v>47175</v>
      </c>
      <c r="AI808">
        <v>47175</v>
      </c>
      <c r="AJ808">
        <v>47175</v>
      </c>
      <c r="AK808">
        <v>47175</v>
      </c>
      <c r="AL808">
        <v>47175</v>
      </c>
      <c r="AM808">
        <v>47175</v>
      </c>
      <c r="AN808">
        <v>47175</v>
      </c>
      <c r="AO808">
        <v>47175</v>
      </c>
      <c r="AP808">
        <v>47175</v>
      </c>
      <c r="AQ808">
        <v>47175</v>
      </c>
      <c r="AR808">
        <v>47175</v>
      </c>
      <c r="AS808">
        <v>47175</v>
      </c>
      <c r="AT808">
        <v>47175</v>
      </c>
      <c r="AU808">
        <v>47175</v>
      </c>
      <c r="AV808">
        <v>47175</v>
      </c>
      <c r="AW808">
        <v>47175</v>
      </c>
      <c r="AX808">
        <v>47175</v>
      </c>
      <c r="AY808">
        <v>47175</v>
      </c>
      <c r="AZ808">
        <v>47175</v>
      </c>
      <c r="BA808">
        <v>47175</v>
      </c>
      <c r="BB808">
        <v>47175</v>
      </c>
      <c r="BC808">
        <v>47175</v>
      </c>
      <c r="BD808">
        <v>47175</v>
      </c>
      <c r="BE808">
        <v>48243</v>
      </c>
      <c r="BF808">
        <v>48691</v>
      </c>
      <c r="BG808">
        <v>48947</v>
      </c>
      <c r="BH808">
        <v>49080</v>
      </c>
      <c r="BI808">
        <v>49080</v>
      </c>
      <c r="BJ808">
        <v>49080</v>
      </c>
      <c r="BK808">
        <v>49080</v>
      </c>
      <c r="BL808">
        <v>49080</v>
      </c>
    </row>
    <row r="809" spans="1:65">
      <c r="B809" t="s">
        <v>404</v>
      </c>
      <c r="C809" t="s">
        <v>405</v>
      </c>
      <c r="I809">
        <v>1</v>
      </c>
      <c r="J809" t="s">
        <v>90</v>
      </c>
      <c r="Z809">
        <v>32500</v>
      </c>
    </row>
    <row r="810" spans="1:65">
      <c r="B810" t="s">
        <v>425</v>
      </c>
      <c r="C810" t="s">
        <v>426</v>
      </c>
      <c r="I810">
        <v>1</v>
      </c>
      <c r="J810" t="s">
        <v>93</v>
      </c>
      <c r="M810">
        <v>15681</v>
      </c>
      <c r="N810">
        <v>15681</v>
      </c>
      <c r="O810">
        <v>15681</v>
      </c>
      <c r="P810">
        <v>15681</v>
      </c>
      <c r="Q810">
        <v>15681</v>
      </c>
      <c r="R810">
        <v>15681</v>
      </c>
      <c r="S810">
        <v>15681</v>
      </c>
      <c r="T810">
        <v>15681</v>
      </c>
      <c r="U810">
        <v>15681</v>
      </c>
      <c r="V810">
        <v>15681</v>
      </c>
      <c r="W810">
        <v>15681</v>
      </c>
      <c r="X810">
        <v>15681</v>
      </c>
      <c r="Y810">
        <v>15681</v>
      </c>
      <c r="Z810">
        <v>48181</v>
      </c>
      <c r="AA810">
        <v>48181</v>
      </c>
      <c r="AB810">
        <v>48181</v>
      </c>
      <c r="AC810">
        <v>48181</v>
      </c>
      <c r="AD810">
        <v>48181</v>
      </c>
      <c r="AE810">
        <v>48181</v>
      </c>
      <c r="AF810">
        <v>48181</v>
      </c>
      <c r="AG810">
        <v>48181</v>
      </c>
      <c r="AH810">
        <v>48181</v>
      </c>
      <c r="AI810">
        <v>48181</v>
      </c>
      <c r="AJ810">
        <v>48181</v>
      </c>
      <c r="AK810">
        <v>48181</v>
      </c>
      <c r="AL810">
        <v>48181</v>
      </c>
      <c r="AM810">
        <v>48181</v>
      </c>
      <c r="AN810">
        <v>48181</v>
      </c>
      <c r="AO810">
        <v>48181</v>
      </c>
      <c r="AP810">
        <v>48181</v>
      </c>
      <c r="AQ810">
        <v>48181</v>
      </c>
      <c r="AR810">
        <v>48181</v>
      </c>
      <c r="AS810">
        <v>48181</v>
      </c>
      <c r="AT810">
        <v>48181</v>
      </c>
      <c r="AU810">
        <v>48181</v>
      </c>
      <c r="AV810">
        <v>48181</v>
      </c>
      <c r="AW810">
        <v>48181</v>
      </c>
      <c r="AX810">
        <v>48181</v>
      </c>
      <c r="AY810">
        <v>48181</v>
      </c>
      <c r="AZ810">
        <v>48181</v>
      </c>
      <c r="BA810">
        <v>48181</v>
      </c>
      <c r="BB810">
        <v>48181</v>
      </c>
      <c r="BC810">
        <v>48181</v>
      </c>
      <c r="BD810">
        <v>48181</v>
      </c>
      <c r="BE810">
        <v>48181</v>
      </c>
      <c r="BF810">
        <v>48181</v>
      </c>
      <c r="BG810">
        <v>48181</v>
      </c>
      <c r="BH810">
        <v>48181</v>
      </c>
      <c r="BI810">
        <v>48181</v>
      </c>
      <c r="BJ810">
        <v>48181</v>
      </c>
      <c r="BK810">
        <v>48181</v>
      </c>
      <c r="BL810">
        <v>48181</v>
      </c>
    </row>
    <row r="811" spans="1:65">
      <c r="B811" t="s">
        <v>422</v>
      </c>
      <c r="C811" t="s">
        <v>423</v>
      </c>
      <c r="I811">
        <v>1</v>
      </c>
      <c r="J811" t="s">
        <v>96</v>
      </c>
      <c r="M811">
        <v>13624</v>
      </c>
      <c r="N811">
        <v>13100</v>
      </c>
      <c r="O811">
        <v>8269</v>
      </c>
      <c r="P811">
        <v>8269</v>
      </c>
      <c r="Q811">
        <v>8269</v>
      </c>
      <c r="R811">
        <v>8269</v>
      </c>
      <c r="S811">
        <v>4343</v>
      </c>
      <c r="T811">
        <v>4213</v>
      </c>
      <c r="U811">
        <v>4089</v>
      </c>
      <c r="V811">
        <v>3971</v>
      </c>
      <c r="W811">
        <v>-7576</v>
      </c>
      <c r="X811">
        <v>-18914</v>
      </c>
      <c r="Y811">
        <v>-30392</v>
      </c>
      <c r="Z811">
        <v>1996</v>
      </c>
      <c r="AA811">
        <v>1592</v>
      </c>
      <c r="AB811">
        <v>1495</v>
      </c>
      <c r="AC811">
        <v>1398</v>
      </c>
      <c r="AD811">
        <v>1307</v>
      </c>
      <c r="AE811">
        <v>1307</v>
      </c>
      <c r="AF811">
        <v>1006</v>
      </c>
      <c r="AG811">
        <v>1006</v>
      </c>
      <c r="AH811">
        <v>1006</v>
      </c>
      <c r="AI811">
        <v>1006</v>
      </c>
      <c r="AJ811">
        <v>1006</v>
      </c>
      <c r="AK811">
        <v>1006</v>
      </c>
      <c r="AL811">
        <v>1006</v>
      </c>
      <c r="AM811">
        <v>1006</v>
      </c>
      <c r="AN811">
        <v>1006</v>
      </c>
      <c r="AO811">
        <v>1006</v>
      </c>
      <c r="AP811">
        <v>1006</v>
      </c>
      <c r="AQ811">
        <v>1006</v>
      </c>
      <c r="AR811">
        <v>1006</v>
      </c>
      <c r="AS811">
        <v>1006</v>
      </c>
      <c r="AT811">
        <v>1006</v>
      </c>
      <c r="AU811">
        <v>1006</v>
      </c>
      <c r="AV811">
        <v>1006</v>
      </c>
      <c r="AW811">
        <v>1006</v>
      </c>
      <c r="AX811">
        <v>1006</v>
      </c>
      <c r="AY811">
        <v>1006</v>
      </c>
      <c r="AZ811">
        <v>1006</v>
      </c>
      <c r="BA811">
        <v>1006</v>
      </c>
      <c r="BB811">
        <v>1006</v>
      </c>
      <c r="BC811">
        <v>1006</v>
      </c>
      <c r="BD811">
        <v>1006</v>
      </c>
      <c r="BE811">
        <v>-62</v>
      </c>
      <c r="BF811">
        <v>-510</v>
      </c>
      <c r="BG811">
        <v>-766</v>
      </c>
      <c r="BH811">
        <v>-899</v>
      </c>
      <c r="BI811">
        <v>-899</v>
      </c>
      <c r="BJ811">
        <v>-899</v>
      </c>
      <c r="BK811">
        <v>-899</v>
      </c>
      <c r="BL811">
        <v>-899</v>
      </c>
    </row>
    <row r="812" spans="1:65">
      <c r="B812" t="s">
        <v>489</v>
      </c>
      <c r="C812" t="s">
        <v>490</v>
      </c>
      <c r="I812">
        <v>2</v>
      </c>
    </row>
    <row r="813" spans="1:65">
      <c r="B813" t="s">
        <v>485</v>
      </c>
      <c r="C813" t="s">
        <v>486</v>
      </c>
      <c r="I813">
        <v>2</v>
      </c>
    </row>
    <row r="814" spans="1:65">
      <c r="B814" t="s">
        <v>493</v>
      </c>
      <c r="C814" t="s">
        <v>494</v>
      </c>
      <c r="I814">
        <v>2</v>
      </c>
    </row>
    <row r="815" spans="1:65">
      <c r="B815" t="s">
        <v>501</v>
      </c>
      <c r="C815" t="s">
        <v>502</v>
      </c>
      <c r="I815">
        <v>2</v>
      </c>
    </row>
    <row r="816" spans="1:65">
      <c r="B816" t="s">
        <v>477</v>
      </c>
      <c r="C816" t="s">
        <v>478</v>
      </c>
      <c r="I816">
        <v>2</v>
      </c>
    </row>
    <row r="817" spans="1:65">
      <c r="B817" t="s">
        <v>487</v>
      </c>
      <c r="C817" t="s">
        <v>488</v>
      </c>
      <c r="I817">
        <v>2</v>
      </c>
    </row>
    <row r="818" spans="1:65">
      <c r="A818">
        <v>19</v>
      </c>
      <c r="B818" t="s">
        <v>469</v>
      </c>
      <c r="C818" t="s">
        <v>470</v>
      </c>
      <c r="D818" t="s">
        <v>995</v>
      </c>
      <c r="E818" t="s">
        <v>996</v>
      </c>
      <c r="F818">
        <v>364</v>
      </c>
      <c r="G818" t="s">
        <v>997</v>
      </c>
      <c r="H818" t="s">
        <v>998</v>
      </c>
      <c r="I818">
        <v>1</v>
      </c>
      <c r="J818" t="s">
        <v>78</v>
      </c>
      <c r="K818">
        <v>98320</v>
      </c>
      <c r="BM818" t="s">
        <v>999</v>
      </c>
    </row>
    <row r="819" spans="1:65">
      <c r="B819" t="s">
        <v>427</v>
      </c>
      <c r="C819" t="s">
        <v>428</v>
      </c>
      <c r="I819">
        <v>1</v>
      </c>
      <c r="J819" t="s">
        <v>82</v>
      </c>
      <c r="M819">
        <v>84899</v>
      </c>
      <c r="N819">
        <v>524</v>
      </c>
      <c r="O819">
        <v>7887</v>
      </c>
      <c r="P819">
        <v>3299</v>
      </c>
      <c r="Q819">
        <v>2010</v>
      </c>
      <c r="S819">
        <v>6195</v>
      </c>
      <c r="T819">
        <v>4138</v>
      </c>
      <c r="U819">
        <v>124</v>
      </c>
      <c r="V819">
        <v>118</v>
      </c>
      <c r="W819">
        <v>188600</v>
      </c>
      <c r="X819">
        <v>79549</v>
      </c>
      <c r="Y819">
        <v>6149</v>
      </c>
      <c r="Z819">
        <v>6657</v>
      </c>
      <c r="AA819">
        <v>113886</v>
      </c>
      <c r="AB819">
        <v>56378</v>
      </c>
      <c r="AC819">
        <v>6811</v>
      </c>
      <c r="AD819">
        <v>1712</v>
      </c>
      <c r="AE819">
        <v>127110</v>
      </c>
      <c r="AF819">
        <v>48597</v>
      </c>
      <c r="AG819">
        <v>8626</v>
      </c>
      <c r="AH819">
        <v>1917</v>
      </c>
      <c r="AI819">
        <v>3</v>
      </c>
      <c r="AJ819">
        <v>107674</v>
      </c>
      <c r="AK819">
        <v>68264</v>
      </c>
      <c r="AL819">
        <v>9152</v>
      </c>
      <c r="AM819">
        <v>3115</v>
      </c>
      <c r="AN819">
        <v>121435</v>
      </c>
      <c r="AO819">
        <v>4587</v>
      </c>
      <c r="AP819">
        <v>263</v>
      </c>
      <c r="AQ819">
        <v>201</v>
      </c>
      <c r="AR819">
        <v>181</v>
      </c>
      <c r="AS819">
        <v>143720</v>
      </c>
      <c r="AT819">
        <v>1676</v>
      </c>
      <c r="AU819">
        <v>678</v>
      </c>
      <c r="AV819">
        <v>1902</v>
      </c>
      <c r="AW819">
        <v>111441</v>
      </c>
      <c r="AX819">
        <v>53315</v>
      </c>
      <c r="AY819">
        <v>1167</v>
      </c>
      <c r="AZ819">
        <v>229</v>
      </c>
      <c r="BA819">
        <v>88887</v>
      </c>
      <c r="BB819">
        <v>32512</v>
      </c>
      <c r="BC819">
        <v>26144</v>
      </c>
      <c r="BD819">
        <v>11245</v>
      </c>
      <c r="BE819">
        <v>7626</v>
      </c>
      <c r="BF819">
        <v>58971</v>
      </c>
      <c r="BG819">
        <v>6091</v>
      </c>
      <c r="BH819">
        <v>2853</v>
      </c>
      <c r="BI819">
        <v>4162</v>
      </c>
      <c r="BJ819">
        <v>2292</v>
      </c>
      <c r="BK819">
        <v>1303</v>
      </c>
      <c r="BL819">
        <v>833</v>
      </c>
      <c r="BM819" t="s">
        <v>1000</v>
      </c>
    </row>
    <row r="820" spans="1:65">
      <c r="B820" t="s">
        <v>466</v>
      </c>
      <c r="C820" t="s">
        <v>467</v>
      </c>
      <c r="I820">
        <v>1</v>
      </c>
      <c r="J820" t="s">
        <v>86</v>
      </c>
      <c r="M820">
        <v>84899</v>
      </c>
      <c r="N820">
        <v>85423</v>
      </c>
      <c r="O820">
        <v>93310</v>
      </c>
      <c r="P820">
        <v>96609</v>
      </c>
      <c r="Q820">
        <v>98619</v>
      </c>
      <c r="R820">
        <v>98619</v>
      </c>
      <c r="S820">
        <v>104814</v>
      </c>
      <c r="T820">
        <v>108952</v>
      </c>
      <c r="U820">
        <v>109076</v>
      </c>
      <c r="V820">
        <v>109194</v>
      </c>
      <c r="W820">
        <v>297794</v>
      </c>
      <c r="X820">
        <v>377343</v>
      </c>
      <c r="Y820">
        <v>383492</v>
      </c>
      <c r="Z820">
        <v>390149</v>
      </c>
      <c r="AA820">
        <v>504035</v>
      </c>
      <c r="AB820">
        <v>560413</v>
      </c>
      <c r="AC820">
        <v>567224</v>
      </c>
      <c r="AD820">
        <v>568936</v>
      </c>
      <c r="AE820">
        <v>696046</v>
      </c>
      <c r="AF820">
        <v>744643</v>
      </c>
      <c r="AG820">
        <v>753269</v>
      </c>
      <c r="AH820">
        <v>755186</v>
      </c>
      <c r="AI820">
        <v>755189</v>
      </c>
      <c r="AJ820">
        <v>862863</v>
      </c>
      <c r="AK820">
        <v>931127</v>
      </c>
      <c r="AL820">
        <v>940279</v>
      </c>
      <c r="AM820">
        <v>943394</v>
      </c>
      <c r="AN820">
        <v>1064829</v>
      </c>
      <c r="AO820">
        <v>1069416</v>
      </c>
      <c r="AP820">
        <v>1069679</v>
      </c>
      <c r="AQ820">
        <v>1069880</v>
      </c>
      <c r="AR820">
        <v>1070061</v>
      </c>
      <c r="AS820">
        <v>1213781</v>
      </c>
      <c r="AT820">
        <v>1215457</v>
      </c>
      <c r="AU820">
        <v>1216135</v>
      </c>
      <c r="AV820">
        <v>1218037</v>
      </c>
      <c r="AW820">
        <v>1329478</v>
      </c>
      <c r="AX820">
        <v>1382793</v>
      </c>
      <c r="AY820">
        <v>1383960</v>
      </c>
      <c r="AZ820">
        <v>1384189</v>
      </c>
      <c r="BA820">
        <v>1473076</v>
      </c>
      <c r="BB820">
        <v>1505588</v>
      </c>
      <c r="BC820">
        <v>1531732</v>
      </c>
      <c r="BD820">
        <v>1542977</v>
      </c>
      <c r="BE820">
        <v>1550603</v>
      </c>
      <c r="BF820">
        <v>1609574</v>
      </c>
      <c r="BG820">
        <v>1615665</v>
      </c>
      <c r="BH820">
        <v>1618518</v>
      </c>
      <c r="BI820">
        <v>1622680</v>
      </c>
      <c r="BJ820">
        <v>1624972</v>
      </c>
      <c r="BK820">
        <v>1626275</v>
      </c>
      <c r="BL820">
        <v>1627108</v>
      </c>
      <c r="BM820" t="s">
        <v>1001</v>
      </c>
    </row>
    <row r="821" spans="1:65">
      <c r="B821" t="s">
        <v>1002</v>
      </c>
      <c r="C821" t="s">
        <v>1003</v>
      </c>
      <c r="I821">
        <v>1</v>
      </c>
      <c r="J821" t="s">
        <v>90</v>
      </c>
      <c r="M821">
        <v>9000</v>
      </c>
      <c r="R821">
        <v>3000</v>
      </c>
      <c r="S821">
        <v>9033</v>
      </c>
      <c r="W821">
        <v>194129</v>
      </c>
      <c r="X821">
        <v>68338</v>
      </c>
      <c r="Y821">
        <v>6000</v>
      </c>
      <c r="Z821">
        <v>7500</v>
      </c>
      <c r="AA821">
        <v>111000</v>
      </c>
      <c r="AB821">
        <v>55500</v>
      </c>
      <c r="AC821">
        <v>7500</v>
      </c>
      <c r="AD821">
        <v>1500</v>
      </c>
      <c r="AE821">
        <v>127500</v>
      </c>
      <c r="AF821">
        <v>46500</v>
      </c>
      <c r="AG821">
        <v>9000</v>
      </c>
      <c r="AH821">
        <v>3000</v>
      </c>
      <c r="AJ821">
        <v>108000</v>
      </c>
      <c r="AK821">
        <v>21000</v>
      </c>
      <c r="BK821">
        <v>840000</v>
      </c>
      <c r="BM821" t="s">
        <v>1004</v>
      </c>
    </row>
    <row r="822" spans="1:65">
      <c r="B822" t="s">
        <v>447</v>
      </c>
      <c r="C822" t="s">
        <v>448</v>
      </c>
      <c r="I822">
        <v>1</v>
      </c>
      <c r="J822" t="s">
        <v>93</v>
      </c>
      <c r="M822">
        <v>107320</v>
      </c>
      <c r="N822">
        <v>107320</v>
      </c>
      <c r="O822">
        <v>107320</v>
      </c>
      <c r="P822">
        <v>107320</v>
      </c>
      <c r="Q822">
        <v>107320</v>
      </c>
      <c r="R822">
        <v>110320</v>
      </c>
      <c r="S822">
        <v>119353</v>
      </c>
      <c r="T822">
        <v>119353</v>
      </c>
      <c r="U822">
        <v>119353</v>
      </c>
      <c r="V822">
        <v>119353</v>
      </c>
      <c r="W822">
        <v>313482</v>
      </c>
      <c r="X822">
        <v>381820</v>
      </c>
      <c r="Y822">
        <v>387820</v>
      </c>
      <c r="Z822">
        <v>395320</v>
      </c>
      <c r="AA822">
        <v>506320</v>
      </c>
      <c r="AB822">
        <v>561820</v>
      </c>
      <c r="AC822">
        <v>569320</v>
      </c>
      <c r="AD822">
        <v>570820</v>
      </c>
      <c r="AE822">
        <v>698320</v>
      </c>
      <c r="AF822">
        <v>744820</v>
      </c>
      <c r="AG822">
        <v>753820</v>
      </c>
      <c r="AH822">
        <v>756820</v>
      </c>
      <c r="AI822">
        <v>756820</v>
      </c>
      <c r="AJ822">
        <v>864820</v>
      </c>
      <c r="AK822">
        <v>885820</v>
      </c>
      <c r="AL822">
        <v>885820</v>
      </c>
      <c r="AM822">
        <v>885820</v>
      </c>
      <c r="AN822">
        <v>885820</v>
      </c>
      <c r="AO822">
        <v>885820</v>
      </c>
      <c r="AP822">
        <v>885820</v>
      </c>
      <c r="AQ822">
        <v>885820</v>
      </c>
      <c r="AR822">
        <v>885820</v>
      </c>
      <c r="AS822">
        <v>885820</v>
      </c>
      <c r="AT822">
        <v>885820</v>
      </c>
      <c r="AU822">
        <v>885820</v>
      </c>
      <c r="AV822">
        <v>885820</v>
      </c>
      <c r="AW822">
        <v>885820</v>
      </c>
      <c r="AX822">
        <v>885820</v>
      </c>
      <c r="AY822">
        <v>885820</v>
      </c>
      <c r="AZ822">
        <v>885820</v>
      </c>
      <c r="BA822">
        <v>885820</v>
      </c>
      <c r="BB822">
        <v>885820</v>
      </c>
      <c r="BC822">
        <v>885820</v>
      </c>
      <c r="BD822">
        <v>885820</v>
      </c>
      <c r="BE822">
        <v>885820</v>
      </c>
      <c r="BF822">
        <v>885820</v>
      </c>
      <c r="BG822">
        <v>885820</v>
      </c>
      <c r="BH822">
        <v>885820</v>
      </c>
      <c r="BI822">
        <v>885820</v>
      </c>
      <c r="BJ822">
        <v>885820</v>
      </c>
      <c r="BK822">
        <v>1725820</v>
      </c>
      <c r="BL822">
        <v>1725820</v>
      </c>
      <c r="BM822" t="s">
        <v>1005</v>
      </c>
    </row>
    <row r="823" spans="1:65">
      <c r="B823" t="s">
        <v>925</v>
      </c>
      <c r="C823" t="s">
        <v>926</v>
      </c>
      <c r="I823">
        <v>1</v>
      </c>
      <c r="J823" t="s">
        <v>96</v>
      </c>
      <c r="M823">
        <v>22421</v>
      </c>
      <c r="N823">
        <v>21897</v>
      </c>
      <c r="O823">
        <v>14010</v>
      </c>
      <c r="P823">
        <v>10711</v>
      </c>
      <c r="Q823">
        <v>8701</v>
      </c>
      <c r="R823">
        <v>11701</v>
      </c>
      <c r="S823">
        <v>14539</v>
      </c>
      <c r="T823">
        <v>10401</v>
      </c>
      <c r="U823">
        <v>10277</v>
      </c>
      <c r="V823">
        <v>10159</v>
      </c>
      <c r="W823">
        <v>15688</v>
      </c>
      <c r="X823">
        <v>4477</v>
      </c>
      <c r="Y823">
        <v>4328</v>
      </c>
      <c r="Z823">
        <v>5171</v>
      </c>
      <c r="AA823">
        <v>2285</v>
      </c>
      <c r="AB823">
        <v>1407</v>
      </c>
      <c r="AC823">
        <v>2096</v>
      </c>
      <c r="AD823">
        <v>1884</v>
      </c>
      <c r="AE823">
        <v>2274</v>
      </c>
      <c r="AF823">
        <v>177</v>
      </c>
      <c r="AG823">
        <v>551</v>
      </c>
      <c r="AH823">
        <v>1634</v>
      </c>
      <c r="AI823">
        <v>1631</v>
      </c>
      <c r="AJ823">
        <v>1957</v>
      </c>
      <c r="AK823">
        <v>-45307</v>
      </c>
      <c r="AL823">
        <v>-54459</v>
      </c>
      <c r="AM823">
        <v>-57574</v>
      </c>
      <c r="AN823">
        <v>-179009</v>
      </c>
      <c r="AO823">
        <v>-183596</v>
      </c>
      <c r="AP823">
        <v>-183859</v>
      </c>
      <c r="AQ823">
        <v>-184060</v>
      </c>
      <c r="AR823">
        <v>-184241</v>
      </c>
      <c r="AS823">
        <v>-327961</v>
      </c>
      <c r="AT823">
        <v>-329637</v>
      </c>
      <c r="AU823">
        <v>-330315</v>
      </c>
      <c r="AV823">
        <v>-332217</v>
      </c>
      <c r="AW823">
        <v>-443658</v>
      </c>
      <c r="AX823">
        <v>-496973</v>
      </c>
      <c r="AY823">
        <v>-498140</v>
      </c>
      <c r="AZ823">
        <v>-498369</v>
      </c>
      <c r="BA823">
        <v>-587256</v>
      </c>
      <c r="BB823">
        <v>-619768</v>
      </c>
      <c r="BC823">
        <v>-645912</v>
      </c>
      <c r="BD823">
        <v>-657157</v>
      </c>
      <c r="BE823">
        <v>-664783</v>
      </c>
      <c r="BF823">
        <v>-723754</v>
      </c>
      <c r="BG823">
        <v>-729845</v>
      </c>
      <c r="BH823">
        <v>-732698</v>
      </c>
      <c r="BI823">
        <v>-736860</v>
      </c>
      <c r="BJ823">
        <v>-739152</v>
      </c>
      <c r="BK823">
        <v>99545</v>
      </c>
      <c r="BL823">
        <v>98712</v>
      </c>
      <c r="BM823" t="s">
        <v>1006</v>
      </c>
    </row>
    <row r="824" spans="1:65">
      <c r="B824" t="s">
        <v>481</v>
      </c>
      <c r="C824" t="s">
        <v>462</v>
      </c>
      <c r="I824">
        <v>1</v>
      </c>
    </row>
    <row r="825" spans="1:65">
      <c r="B825" t="s">
        <v>461</v>
      </c>
      <c r="C825" t="s">
        <v>462</v>
      </c>
      <c r="I825">
        <v>1</v>
      </c>
    </row>
    <row r="826" spans="1:65">
      <c r="B826" t="s">
        <v>1007</v>
      </c>
      <c r="C826" t="s">
        <v>1008</v>
      </c>
      <c r="I826">
        <v>1</v>
      </c>
    </row>
    <row r="827" spans="1:65">
      <c r="B827" t="s">
        <v>1009</v>
      </c>
      <c r="C827" t="s">
        <v>1010</v>
      </c>
      <c r="I827">
        <v>1</v>
      </c>
    </row>
    <row r="828" spans="1:65">
      <c r="B828" t="s">
        <v>1011</v>
      </c>
      <c r="C828" t="s">
        <v>1012</v>
      </c>
      <c r="I828">
        <v>1</v>
      </c>
    </row>
    <row r="829" spans="1:65">
      <c r="B829" t="s">
        <v>1013</v>
      </c>
      <c r="C829" t="s">
        <v>1014</v>
      </c>
      <c r="I829">
        <v>1</v>
      </c>
    </row>
    <row r="830" spans="1:65">
      <c r="B830" t="s">
        <v>471</v>
      </c>
      <c r="C830" t="s">
        <v>472</v>
      </c>
      <c r="I830">
        <v>1</v>
      </c>
    </row>
    <row r="831" spans="1:65">
      <c r="B831" t="s">
        <v>1015</v>
      </c>
      <c r="C831" t="s">
        <v>1016</v>
      </c>
      <c r="I831">
        <v>1</v>
      </c>
    </row>
    <row r="832" spans="1:65">
      <c r="B832" t="s">
        <v>1017</v>
      </c>
      <c r="C832" t="s">
        <v>1018</v>
      </c>
      <c r="I832">
        <v>1</v>
      </c>
    </row>
    <row r="833" spans="2:9">
      <c r="B833" t="s">
        <v>1019</v>
      </c>
      <c r="C833" t="s">
        <v>1020</v>
      </c>
      <c r="I833">
        <v>1</v>
      </c>
    </row>
    <row r="834" spans="2:9">
      <c r="B834" t="s">
        <v>1021</v>
      </c>
      <c r="C834" t="s">
        <v>1016</v>
      </c>
      <c r="I834">
        <v>1</v>
      </c>
    </row>
    <row r="835" spans="2:9">
      <c r="B835" t="s">
        <v>952</v>
      </c>
      <c r="C835" t="s">
        <v>953</v>
      </c>
      <c r="I835">
        <v>1</v>
      </c>
    </row>
    <row r="836" spans="2:9">
      <c r="B836" t="s">
        <v>454</v>
      </c>
      <c r="C836" t="s">
        <v>455</v>
      </c>
      <c r="I836">
        <v>1</v>
      </c>
    </row>
    <row r="837" spans="2:9">
      <c r="B837" t="s">
        <v>458</v>
      </c>
      <c r="C837" t="s">
        <v>459</v>
      </c>
      <c r="I837">
        <v>1</v>
      </c>
    </row>
    <row r="838" spans="2:9">
      <c r="B838" t="s">
        <v>1022</v>
      </c>
      <c r="C838" t="s">
        <v>1023</v>
      </c>
      <c r="I838">
        <v>1</v>
      </c>
    </row>
    <row r="839" spans="2:9">
      <c r="B839" t="s">
        <v>1024</v>
      </c>
      <c r="C839" t="s">
        <v>1025</v>
      </c>
      <c r="I839">
        <v>1</v>
      </c>
    </row>
    <row r="840" spans="2:9">
      <c r="B840" t="s">
        <v>1026</v>
      </c>
      <c r="C840" t="s">
        <v>1027</v>
      </c>
      <c r="I840">
        <v>1</v>
      </c>
    </row>
    <row r="841" spans="2:9">
      <c r="B841" t="s">
        <v>464</v>
      </c>
      <c r="C841" t="s">
        <v>459</v>
      </c>
      <c r="I841">
        <v>1</v>
      </c>
    </row>
    <row r="842" spans="2:9">
      <c r="B842" t="s">
        <v>956</v>
      </c>
      <c r="C842" t="s">
        <v>947</v>
      </c>
      <c r="I842">
        <v>1</v>
      </c>
    </row>
    <row r="843" spans="2:9">
      <c r="B843" t="s">
        <v>400</v>
      </c>
      <c r="C843" t="s">
        <v>401</v>
      </c>
      <c r="I843">
        <v>1</v>
      </c>
    </row>
    <row r="844" spans="2:9">
      <c r="B844" t="s">
        <v>491</v>
      </c>
      <c r="C844" t="s">
        <v>492</v>
      </c>
      <c r="I844">
        <v>1</v>
      </c>
    </row>
    <row r="845" spans="2:9">
      <c r="B845" t="s">
        <v>944</v>
      </c>
      <c r="C845" t="s">
        <v>945</v>
      </c>
      <c r="I845">
        <v>1</v>
      </c>
    </row>
    <row r="846" spans="2:9">
      <c r="B846" t="s">
        <v>1028</v>
      </c>
      <c r="C846" t="s">
        <v>1018</v>
      </c>
      <c r="I846">
        <v>1</v>
      </c>
    </row>
    <row r="847" spans="2:9">
      <c r="B847" t="s">
        <v>505</v>
      </c>
      <c r="C847" t="s">
        <v>506</v>
      </c>
      <c r="I847">
        <v>1</v>
      </c>
    </row>
    <row r="848" spans="2:9">
      <c r="B848" t="s">
        <v>946</v>
      </c>
      <c r="C848" t="s">
        <v>947</v>
      </c>
      <c r="I848">
        <v>1</v>
      </c>
    </row>
    <row r="849" spans="2:9">
      <c r="B849" t="s">
        <v>883</v>
      </c>
      <c r="C849" t="s">
        <v>880</v>
      </c>
      <c r="I849">
        <v>2</v>
      </c>
    </row>
    <row r="850" spans="2:9">
      <c r="B850" t="s">
        <v>751</v>
      </c>
      <c r="C850" t="s">
        <v>752</v>
      </c>
      <c r="I850">
        <v>2</v>
      </c>
    </row>
    <row r="851" spans="2:9">
      <c r="B851" t="s">
        <v>879</v>
      </c>
      <c r="C851" t="s">
        <v>880</v>
      </c>
      <c r="I851">
        <v>2</v>
      </c>
    </row>
    <row r="852" spans="2:9">
      <c r="B852" t="s">
        <v>669</v>
      </c>
      <c r="C852" t="s">
        <v>670</v>
      </c>
      <c r="I852">
        <v>2</v>
      </c>
    </row>
    <row r="853" spans="2:9">
      <c r="B853" t="s">
        <v>425</v>
      </c>
      <c r="C853" t="s">
        <v>426</v>
      </c>
      <c r="I853">
        <v>2</v>
      </c>
    </row>
    <row r="854" spans="2:9">
      <c r="B854" t="s">
        <v>679</v>
      </c>
      <c r="C854" t="s">
        <v>670</v>
      </c>
      <c r="I854">
        <v>2</v>
      </c>
    </row>
    <row r="855" spans="2:9">
      <c r="B855" t="s">
        <v>422</v>
      </c>
      <c r="C855" t="s">
        <v>423</v>
      </c>
      <c r="I855">
        <v>2</v>
      </c>
    </row>
    <row r="856" spans="2:9">
      <c r="B856" t="s">
        <v>763</v>
      </c>
      <c r="C856" t="s">
        <v>752</v>
      </c>
      <c r="I856">
        <v>2</v>
      </c>
    </row>
    <row r="857" spans="2:9">
      <c r="B857" t="s">
        <v>1029</v>
      </c>
      <c r="C857" t="s">
        <v>1030</v>
      </c>
      <c r="I857">
        <v>3</v>
      </c>
    </row>
    <row r="858" spans="2:9">
      <c r="B858" t="s">
        <v>1031</v>
      </c>
      <c r="C858" t="s">
        <v>1032</v>
      </c>
      <c r="I858">
        <v>5</v>
      </c>
    </row>
    <row r="859" spans="2:9">
      <c r="B859" t="s">
        <v>1033</v>
      </c>
      <c r="C859" t="s">
        <v>1034</v>
      </c>
      <c r="I859">
        <v>5</v>
      </c>
    </row>
    <row r="860" spans="2:9">
      <c r="B860" t="s">
        <v>1035</v>
      </c>
      <c r="C860" t="s">
        <v>1036</v>
      </c>
      <c r="I860">
        <v>5</v>
      </c>
    </row>
    <row r="861" spans="2:9">
      <c r="B861" t="s">
        <v>1037</v>
      </c>
      <c r="C861" t="s">
        <v>1038</v>
      </c>
      <c r="I861">
        <v>5</v>
      </c>
    </row>
    <row r="862" spans="2:9">
      <c r="B862" t="s">
        <v>1039</v>
      </c>
      <c r="C862" t="s">
        <v>1040</v>
      </c>
      <c r="I862">
        <v>5</v>
      </c>
    </row>
    <row r="863" spans="2:9">
      <c r="B863" t="s">
        <v>1041</v>
      </c>
      <c r="C863" t="s">
        <v>1042</v>
      </c>
      <c r="I863">
        <v>5</v>
      </c>
    </row>
    <row r="864" spans="2:9">
      <c r="B864" t="s">
        <v>518</v>
      </c>
      <c r="C864" t="s">
        <v>519</v>
      </c>
      <c r="I864">
        <v>7</v>
      </c>
    </row>
    <row r="865" spans="1:65">
      <c r="B865" t="s">
        <v>511</v>
      </c>
      <c r="C865" t="s">
        <v>512</v>
      </c>
      <c r="I865">
        <v>7</v>
      </c>
    </row>
    <row r="866" spans="1:65">
      <c r="B866" t="s">
        <v>521</v>
      </c>
      <c r="C866" t="s">
        <v>522</v>
      </c>
      <c r="I866">
        <v>7</v>
      </c>
    </row>
    <row r="867" spans="1:65">
      <c r="B867" t="s">
        <v>524</v>
      </c>
      <c r="C867" t="s">
        <v>525</v>
      </c>
      <c r="I867">
        <v>7</v>
      </c>
    </row>
    <row r="868" spans="1:65">
      <c r="B868" t="s">
        <v>1043</v>
      </c>
      <c r="C868" t="s">
        <v>1044</v>
      </c>
      <c r="I868">
        <v>25</v>
      </c>
    </row>
    <row r="869" spans="1:65">
      <c r="A869">
        <v>20</v>
      </c>
      <c r="B869" t="s">
        <v>427</v>
      </c>
      <c r="C869" t="s">
        <v>428</v>
      </c>
      <c r="D869" t="s">
        <v>1045</v>
      </c>
      <c r="E869" t="s">
        <v>1046</v>
      </c>
      <c r="F869">
        <v>252</v>
      </c>
      <c r="G869" t="s">
        <v>1047</v>
      </c>
      <c r="H869" t="s">
        <v>1048</v>
      </c>
      <c r="I869">
        <v>1</v>
      </c>
      <c r="J869" t="s">
        <v>78</v>
      </c>
      <c r="K869">
        <v>7278</v>
      </c>
      <c r="BM869" t="s">
        <v>1049</v>
      </c>
    </row>
    <row r="870" spans="1:65">
      <c r="B870" t="s">
        <v>400</v>
      </c>
      <c r="C870" t="s">
        <v>401</v>
      </c>
      <c r="I870">
        <v>1</v>
      </c>
      <c r="J870" t="s">
        <v>82</v>
      </c>
      <c r="M870">
        <v>3006</v>
      </c>
      <c r="N870">
        <v>3927</v>
      </c>
      <c r="O870">
        <v>7715</v>
      </c>
      <c r="S870">
        <v>10705</v>
      </c>
      <c r="T870">
        <v>130</v>
      </c>
      <c r="U870">
        <v>124</v>
      </c>
      <c r="V870">
        <v>118</v>
      </c>
      <c r="W870">
        <v>203</v>
      </c>
      <c r="X870">
        <v>115</v>
      </c>
      <c r="Y870">
        <v>115</v>
      </c>
      <c r="Z870">
        <v>112</v>
      </c>
      <c r="AA870">
        <v>1152</v>
      </c>
      <c r="AB870">
        <v>397</v>
      </c>
      <c r="AC870">
        <v>97</v>
      </c>
      <c r="AD870">
        <v>451</v>
      </c>
      <c r="AF870">
        <v>1134</v>
      </c>
      <c r="AJ870">
        <v>501</v>
      </c>
      <c r="AX870">
        <v>13</v>
      </c>
      <c r="AY870">
        <v>91</v>
      </c>
      <c r="BA870">
        <v>331</v>
      </c>
      <c r="BB870">
        <v>193</v>
      </c>
      <c r="BC870">
        <v>73</v>
      </c>
      <c r="BD870">
        <v>2688</v>
      </c>
      <c r="BE870">
        <v>3022</v>
      </c>
      <c r="BF870">
        <v>1320</v>
      </c>
      <c r="BG870">
        <v>701</v>
      </c>
      <c r="BH870">
        <v>247</v>
      </c>
      <c r="BM870" t="s">
        <v>1050</v>
      </c>
    </row>
    <row r="871" spans="1:65">
      <c r="B871" t="s">
        <v>406</v>
      </c>
      <c r="C871" t="s">
        <v>407</v>
      </c>
      <c r="I871">
        <v>1</v>
      </c>
      <c r="J871" t="s">
        <v>86</v>
      </c>
      <c r="M871">
        <v>3006</v>
      </c>
      <c r="N871">
        <v>6933</v>
      </c>
      <c r="O871">
        <v>14648</v>
      </c>
      <c r="P871">
        <v>14648</v>
      </c>
      <c r="Q871">
        <v>14648</v>
      </c>
      <c r="R871">
        <v>14648</v>
      </c>
      <c r="S871">
        <v>25353</v>
      </c>
      <c r="T871">
        <v>25483</v>
      </c>
      <c r="U871">
        <v>25607</v>
      </c>
      <c r="V871">
        <v>25725</v>
      </c>
      <c r="W871">
        <v>25928</v>
      </c>
      <c r="X871">
        <v>26043</v>
      </c>
      <c r="Y871">
        <v>26158</v>
      </c>
      <c r="Z871">
        <v>26270</v>
      </c>
      <c r="AA871">
        <v>27422</v>
      </c>
      <c r="AB871">
        <v>27819</v>
      </c>
      <c r="AC871">
        <v>27916</v>
      </c>
      <c r="AD871">
        <v>28367</v>
      </c>
      <c r="AE871">
        <v>28367</v>
      </c>
      <c r="AF871">
        <v>29501</v>
      </c>
      <c r="AG871">
        <v>29501</v>
      </c>
      <c r="AH871">
        <v>29501</v>
      </c>
      <c r="AI871">
        <v>29501</v>
      </c>
      <c r="AJ871">
        <v>30002</v>
      </c>
      <c r="AK871">
        <v>30002</v>
      </c>
      <c r="AL871">
        <v>30002</v>
      </c>
      <c r="AM871">
        <v>30002</v>
      </c>
      <c r="AN871">
        <v>30002</v>
      </c>
      <c r="AO871">
        <v>30002</v>
      </c>
      <c r="AP871">
        <v>30002</v>
      </c>
      <c r="AQ871">
        <v>30002</v>
      </c>
      <c r="AR871">
        <v>30002</v>
      </c>
      <c r="AS871">
        <v>30002</v>
      </c>
      <c r="AT871">
        <v>30002</v>
      </c>
      <c r="AU871">
        <v>30002</v>
      </c>
      <c r="AV871">
        <v>30002</v>
      </c>
      <c r="AW871">
        <v>30002</v>
      </c>
      <c r="AX871">
        <v>30015</v>
      </c>
      <c r="AY871">
        <v>30106</v>
      </c>
      <c r="AZ871">
        <v>30106</v>
      </c>
      <c r="BA871">
        <v>30437</v>
      </c>
      <c r="BB871">
        <v>30630</v>
      </c>
      <c r="BC871">
        <v>30703</v>
      </c>
      <c r="BD871">
        <v>33391</v>
      </c>
      <c r="BE871">
        <v>36413</v>
      </c>
      <c r="BF871">
        <v>37733</v>
      </c>
      <c r="BG871">
        <v>38434</v>
      </c>
      <c r="BH871">
        <v>38681</v>
      </c>
      <c r="BI871">
        <v>38681</v>
      </c>
      <c r="BJ871">
        <v>38681</v>
      </c>
      <c r="BK871">
        <v>38681</v>
      </c>
      <c r="BL871">
        <v>38681</v>
      </c>
      <c r="BM871" t="s">
        <v>1051</v>
      </c>
    </row>
    <row r="872" spans="1:65">
      <c r="B872" t="s">
        <v>1052</v>
      </c>
      <c r="C872" t="s">
        <v>1053</v>
      </c>
      <c r="I872">
        <v>1</v>
      </c>
      <c r="J872" t="s">
        <v>90</v>
      </c>
      <c r="M872">
        <v>6000</v>
      </c>
      <c r="O872">
        <v>8318</v>
      </c>
      <c r="S872">
        <v>6682</v>
      </c>
      <c r="Z872">
        <v>3000</v>
      </c>
      <c r="AF872">
        <v>3000</v>
      </c>
      <c r="BA872">
        <v>21000</v>
      </c>
      <c r="BM872" t="s">
        <v>1054</v>
      </c>
    </row>
    <row r="873" spans="1:65">
      <c r="B873" t="s">
        <v>420</v>
      </c>
      <c r="C873" t="s">
        <v>421</v>
      </c>
      <c r="I873">
        <v>1</v>
      </c>
      <c r="J873" t="s">
        <v>93</v>
      </c>
      <c r="M873">
        <v>13278</v>
      </c>
      <c r="N873">
        <v>13278</v>
      </c>
      <c r="O873">
        <v>21596</v>
      </c>
      <c r="P873">
        <v>21596</v>
      </c>
      <c r="Q873">
        <v>21596</v>
      </c>
      <c r="R873">
        <v>21596</v>
      </c>
      <c r="S873">
        <v>28278</v>
      </c>
      <c r="T873">
        <v>28278</v>
      </c>
      <c r="U873">
        <v>28278</v>
      </c>
      <c r="V873">
        <v>28278</v>
      </c>
      <c r="W873">
        <v>28278</v>
      </c>
      <c r="X873">
        <v>28278</v>
      </c>
      <c r="Y873">
        <v>28278</v>
      </c>
      <c r="Z873">
        <v>31278</v>
      </c>
      <c r="AA873">
        <v>31278</v>
      </c>
      <c r="AB873">
        <v>31278</v>
      </c>
      <c r="AC873">
        <v>31278</v>
      </c>
      <c r="AD873">
        <v>31278</v>
      </c>
      <c r="AE873">
        <v>31278</v>
      </c>
      <c r="AF873">
        <v>34278</v>
      </c>
      <c r="AG873">
        <v>34278</v>
      </c>
      <c r="AH873">
        <v>34278</v>
      </c>
      <c r="AI873">
        <v>34278</v>
      </c>
      <c r="AJ873">
        <v>34278</v>
      </c>
      <c r="AK873">
        <v>34278</v>
      </c>
      <c r="AL873">
        <v>34278</v>
      </c>
      <c r="AM873">
        <v>34278</v>
      </c>
      <c r="AN873">
        <v>34278</v>
      </c>
      <c r="AO873">
        <v>34278</v>
      </c>
      <c r="AP873">
        <v>34278</v>
      </c>
      <c r="AQ873">
        <v>34278</v>
      </c>
      <c r="AR873">
        <v>34278</v>
      </c>
      <c r="AS873">
        <v>34278</v>
      </c>
      <c r="AT873">
        <v>34278</v>
      </c>
      <c r="AU873">
        <v>34278</v>
      </c>
      <c r="AV873">
        <v>34278</v>
      </c>
      <c r="AW873">
        <v>34278</v>
      </c>
      <c r="AX873">
        <v>34278</v>
      </c>
      <c r="AY873">
        <v>34278</v>
      </c>
      <c r="AZ873">
        <v>34278</v>
      </c>
      <c r="BA873">
        <v>55278</v>
      </c>
      <c r="BB873">
        <v>55278</v>
      </c>
      <c r="BC873">
        <v>55278</v>
      </c>
      <c r="BD873">
        <v>55278</v>
      </c>
      <c r="BE873">
        <v>55278</v>
      </c>
      <c r="BF873">
        <v>55278</v>
      </c>
      <c r="BG873">
        <v>55278</v>
      </c>
      <c r="BH873">
        <v>55278</v>
      </c>
      <c r="BI873">
        <v>55278</v>
      </c>
      <c r="BJ873">
        <v>55278</v>
      </c>
      <c r="BK873">
        <v>55278</v>
      </c>
      <c r="BL873">
        <v>55278</v>
      </c>
    </row>
    <row r="874" spans="1:65">
      <c r="B874" t="s">
        <v>1055</v>
      </c>
      <c r="C874" t="s">
        <v>1056</v>
      </c>
      <c r="I874">
        <v>1</v>
      </c>
      <c r="J874" t="s">
        <v>96</v>
      </c>
      <c r="M874">
        <v>10272</v>
      </c>
      <c r="N874">
        <v>6345</v>
      </c>
      <c r="O874">
        <v>6948</v>
      </c>
      <c r="P874">
        <v>6948</v>
      </c>
      <c r="Q874">
        <v>6948</v>
      </c>
      <c r="R874">
        <v>6948</v>
      </c>
      <c r="S874">
        <v>2925</v>
      </c>
      <c r="T874">
        <v>2795</v>
      </c>
      <c r="U874">
        <v>2671</v>
      </c>
      <c r="V874">
        <v>2553</v>
      </c>
      <c r="W874">
        <v>2350</v>
      </c>
      <c r="X874">
        <v>2235</v>
      </c>
      <c r="Y874">
        <v>2120</v>
      </c>
      <c r="Z874">
        <v>5008</v>
      </c>
      <c r="AA874">
        <v>3856</v>
      </c>
      <c r="AB874">
        <v>3459</v>
      </c>
      <c r="AC874">
        <v>3362</v>
      </c>
      <c r="AD874">
        <v>2911</v>
      </c>
      <c r="AE874">
        <v>2911</v>
      </c>
      <c r="AF874">
        <v>4777</v>
      </c>
      <c r="AG874">
        <v>4777</v>
      </c>
      <c r="AH874">
        <v>4777</v>
      </c>
      <c r="AI874">
        <v>4777</v>
      </c>
      <c r="AJ874">
        <v>4276</v>
      </c>
      <c r="AK874">
        <v>4276</v>
      </c>
      <c r="AL874">
        <v>4276</v>
      </c>
      <c r="AM874">
        <v>4276</v>
      </c>
      <c r="AN874">
        <v>4276</v>
      </c>
      <c r="AO874">
        <v>4276</v>
      </c>
      <c r="AP874">
        <v>4276</v>
      </c>
      <c r="AQ874">
        <v>4276</v>
      </c>
      <c r="AR874">
        <v>4276</v>
      </c>
      <c r="AS874">
        <v>4276</v>
      </c>
      <c r="AT874">
        <v>4276</v>
      </c>
      <c r="AU874">
        <v>4276</v>
      </c>
      <c r="AV874">
        <v>4276</v>
      </c>
      <c r="AW874">
        <v>4276</v>
      </c>
      <c r="AX874">
        <v>4263</v>
      </c>
      <c r="AY874">
        <v>4172</v>
      </c>
      <c r="AZ874">
        <v>4172</v>
      </c>
      <c r="BA874">
        <v>24841</v>
      </c>
      <c r="BB874">
        <v>24648</v>
      </c>
      <c r="BC874">
        <v>24575</v>
      </c>
      <c r="BD874">
        <v>21887</v>
      </c>
      <c r="BE874">
        <v>18865</v>
      </c>
      <c r="BF874">
        <v>17545</v>
      </c>
      <c r="BG874">
        <v>16844</v>
      </c>
      <c r="BH874">
        <v>16597</v>
      </c>
      <c r="BI874">
        <v>16597</v>
      </c>
      <c r="BJ874">
        <v>16597</v>
      </c>
      <c r="BK874">
        <v>16597</v>
      </c>
      <c r="BL874">
        <v>16597</v>
      </c>
    </row>
    <row r="875" spans="1:65">
      <c r="B875" t="s">
        <v>396</v>
      </c>
      <c r="C875" t="s">
        <v>397</v>
      </c>
      <c r="I875">
        <v>1</v>
      </c>
    </row>
    <row r="876" spans="1:65">
      <c r="B876" t="s">
        <v>404</v>
      </c>
      <c r="C876" t="s">
        <v>405</v>
      </c>
      <c r="I876">
        <v>2</v>
      </c>
    </row>
    <row r="877" spans="1:65">
      <c r="B877" t="s">
        <v>425</v>
      </c>
      <c r="C877" t="s">
        <v>426</v>
      </c>
      <c r="I877">
        <v>2</v>
      </c>
    </row>
    <row r="878" spans="1:65">
      <c r="B878" t="s">
        <v>410</v>
      </c>
      <c r="C878" t="s">
        <v>411</v>
      </c>
      <c r="I878">
        <v>2</v>
      </c>
    </row>
    <row r="879" spans="1:65">
      <c r="B879" t="s">
        <v>422</v>
      </c>
      <c r="C879" t="s">
        <v>423</v>
      </c>
      <c r="I879">
        <v>2</v>
      </c>
    </row>
    <row r="880" spans="1:65">
      <c r="B880" t="s">
        <v>414</v>
      </c>
      <c r="C880" t="s">
        <v>415</v>
      </c>
      <c r="I880">
        <v>2</v>
      </c>
    </row>
    <row r="881" spans="1:65">
      <c r="A881">
        <v>21</v>
      </c>
      <c r="B881" t="s">
        <v>136</v>
      </c>
      <c r="C881" t="s">
        <v>137</v>
      </c>
      <c r="D881" t="s">
        <v>1057</v>
      </c>
      <c r="E881" t="s">
        <v>1058</v>
      </c>
      <c r="F881">
        <v>168</v>
      </c>
      <c r="G881" t="s">
        <v>1059</v>
      </c>
      <c r="H881" t="s">
        <v>992</v>
      </c>
      <c r="I881">
        <v>1</v>
      </c>
      <c r="J881" t="s">
        <v>78</v>
      </c>
      <c r="K881">
        <v>60628</v>
      </c>
      <c r="BM881" t="s">
        <v>1060</v>
      </c>
    </row>
    <row r="882" spans="1:65">
      <c r="B882" t="s">
        <v>491</v>
      </c>
      <c r="C882" t="s">
        <v>492</v>
      </c>
      <c r="I882">
        <v>1</v>
      </c>
      <c r="J882" t="s">
        <v>82</v>
      </c>
      <c r="M882">
        <v>21589</v>
      </c>
      <c r="N882">
        <v>15246</v>
      </c>
      <c r="O882">
        <v>16045</v>
      </c>
      <c r="S882">
        <v>13551</v>
      </c>
      <c r="T882">
        <v>32774</v>
      </c>
      <c r="U882">
        <v>8485</v>
      </c>
      <c r="V882">
        <v>61</v>
      </c>
      <c r="W882">
        <v>26459</v>
      </c>
      <c r="X882">
        <v>48860</v>
      </c>
      <c r="Y882">
        <v>4793</v>
      </c>
      <c r="AA882">
        <v>18321</v>
      </c>
      <c r="AB882">
        <v>46452</v>
      </c>
      <c r="AC882">
        <v>12626</v>
      </c>
      <c r="AD882">
        <v>3954</v>
      </c>
      <c r="AE882">
        <v>10390</v>
      </c>
      <c r="AF882">
        <v>14469</v>
      </c>
      <c r="AG882">
        <v>37504</v>
      </c>
      <c r="AH882">
        <v>9661</v>
      </c>
      <c r="AI882">
        <v>2749</v>
      </c>
      <c r="AJ882">
        <v>11263</v>
      </c>
      <c r="AK882">
        <v>32713</v>
      </c>
      <c r="AL882">
        <v>18019</v>
      </c>
      <c r="AM882">
        <v>2712</v>
      </c>
      <c r="AN882">
        <v>22740</v>
      </c>
      <c r="AO882">
        <v>2620</v>
      </c>
      <c r="AP882">
        <v>39854</v>
      </c>
      <c r="AQ882">
        <v>7936</v>
      </c>
      <c r="AR882">
        <v>2926</v>
      </c>
      <c r="AS882">
        <v>22451</v>
      </c>
      <c r="AT882">
        <v>27172</v>
      </c>
      <c r="AU882">
        <v>22279</v>
      </c>
      <c r="AV882">
        <v>2948</v>
      </c>
      <c r="AW882">
        <v>13228</v>
      </c>
      <c r="AX882">
        <v>32527</v>
      </c>
      <c r="AY882">
        <v>20446</v>
      </c>
      <c r="AZ882">
        <v>2656</v>
      </c>
      <c r="BA882">
        <v>4362</v>
      </c>
      <c r="BB882">
        <v>20181</v>
      </c>
      <c r="BC882">
        <v>56502</v>
      </c>
      <c r="BD882">
        <v>3875</v>
      </c>
      <c r="BE882">
        <v>34213</v>
      </c>
      <c r="BF882">
        <v>19508</v>
      </c>
      <c r="BG882">
        <v>8402</v>
      </c>
      <c r="BH882">
        <v>5063</v>
      </c>
      <c r="BI882">
        <v>2961</v>
      </c>
      <c r="BJ882">
        <v>4600</v>
      </c>
      <c r="BK882">
        <v>5076</v>
      </c>
      <c r="BL882">
        <v>4906</v>
      </c>
      <c r="BM882" t="s">
        <v>1061</v>
      </c>
    </row>
    <row r="883" spans="1:65">
      <c r="B883" t="s">
        <v>243</v>
      </c>
      <c r="C883" t="s">
        <v>244</v>
      </c>
      <c r="I883">
        <v>1</v>
      </c>
      <c r="J883" t="s">
        <v>86</v>
      </c>
      <c r="M883">
        <v>21589</v>
      </c>
      <c r="N883">
        <v>36835</v>
      </c>
      <c r="O883">
        <v>52880</v>
      </c>
      <c r="P883">
        <v>52880</v>
      </c>
      <c r="Q883">
        <v>52880</v>
      </c>
      <c r="R883">
        <v>52880</v>
      </c>
      <c r="S883">
        <v>66431</v>
      </c>
      <c r="T883">
        <v>99205</v>
      </c>
      <c r="U883">
        <v>107690</v>
      </c>
      <c r="V883">
        <v>107751</v>
      </c>
      <c r="W883">
        <v>134210</v>
      </c>
      <c r="X883">
        <v>183070</v>
      </c>
      <c r="Y883">
        <v>187863</v>
      </c>
      <c r="Z883">
        <v>187863</v>
      </c>
      <c r="AA883">
        <v>206184</v>
      </c>
      <c r="AB883">
        <v>252636</v>
      </c>
      <c r="AC883">
        <v>265262</v>
      </c>
      <c r="AD883">
        <v>269216</v>
      </c>
      <c r="AE883">
        <v>279606</v>
      </c>
      <c r="AF883">
        <v>294075</v>
      </c>
      <c r="AG883">
        <v>331579</v>
      </c>
      <c r="AH883">
        <v>341240</v>
      </c>
      <c r="AI883">
        <v>343989</v>
      </c>
      <c r="AJ883">
        <v>355252</v>
      </c>
      <c r="AK883">
        <v>387965</v>
      </c>
      <c r="AL883">
        <v>405984</v>
      </c>
      <c r="AM883">
        <v>408696</v>
      </c>
      <c r="AN883">
        <v>431436</v>
      </c>
      <c r="AO883">
        <v>434056</v>
      </c>
      <c r="AP883">
        <v>473910</v>
      </c>
      <c r="AQ883">
        <v>481846</v>
      </c>
      <c r="AR883">
        <v>484772</v>
      </c>
      <c r="AS883">
        <v>507223</v>
      </c>
      <c r="AT883">
        <v>534395</v>
      </c>
      <c r="AU883">
        <v>556674</v>
      </c>
      <c r="AV883">
        <v>559622</v>
      </c>
      <c r="AW883">
        <v>572850</v>
      </c>
      <c r="AX883">
        <v>605377</v>
      </c>
      <c r="AY883">
        <v>625823</v>
      </c>
      <c r="AZ883">
        <v>628479</v>
      </c>
      <c r="BA883">
        <v>632841</v>
      </c>
      <c r="BB883">
        <v>653022</v>
      </c>
      <c r="BC883">
        <v>709524</v>
      </c>
      <c r="BD883">
        <v>713399</v>
      </c>
      <c r="BE883">
        <v>747612</v>
      </c>
      <c r="BF883">
        <v>767120</v>
      </c>
      <c r="BG883">
        <v>775522</v>
      </c>
      <c r="BH883">
        <v>780585</v>
      </c>
      <c r="BI883">
        <v>783546</v>
      </c>
      <c r="BJ883">
        <v>788146</v>
      </c>
      <c r="BK883">
        <v>793222</v>
      </c>
      <c r="BL883">
        <v>798128</v>
      </c>
      <c r="BM883" t="s">
        <v>1062</v>
      </c>
    </row>
    <row r="884" spans="1:65">
      <c r="B884" t="s">
        <v>505</v>
      </c>
      <c r="C884" t="s">
        <v>506</v>
      </c>
      <c r="I884">
        <v>1</v>
      </c>
      <c r="J884" t="s">
        <v>90</v>
      </c>
      <c r="N884">
        <v>7500</v>
      </c>
      <c r="T884">
        <v>40000</v>
      </c>
      <c r="W884">
        <v>27500</v>
      </c>
      <c r="X884">
        <v>52500</v>
      </c>
      <c r="BK884">
        <v>347500</v>
      </c>
      <c r="BM884" t="s">
        <v>1063</v>
      </c>
    </row>
    <row r="885" spans="1:65">
      <c r="B885" t="s">
        <v>481</v>
      </c>
      <c r="C885" t="s">
        <v>462</v>
      </c>
      <c r="I885">
        <v>1</v>
      </c>
      <c r="J885" t="s">
        <v>93</v>
      </c>
      <c r="M885">
        <v>60628</v>
      </c>
      <c r="N885">
        <v>68128</v>
      </c>
      <c r="O885">
        <v>68128</v>
      </c>
      <c r="P885">
        <v>68128</v>
      </c>
      <c r="Q885">
        <v>68128</v>
      </c>
      <c r="R885">
        <v>68128</v>
      </c>
      <c r="S885">
        <v>68128</v>
      </c>
      <c r="T885">
        <v>108128</v>
      </c>
      <c r="U885">
        <v>108128</v>
      </c>
      <c r="V885">
        <v>108128</v>
      </c>
      <c r="W885">
        <v>135628</v>
      </c>
      <c r="X885">
        <v>188128</v>
      </c>
      <c r="Y885">
        <v>188128</v>
      </c>
      <c r="Z885">
        <v>188128</v>
      </c>
      <c r="AA885">
        <v>188128</v>
      </c>
      <c r="AB885">
        <v>188128</v>
      </c>
      <c r="AC885">
        <v>188128</v>
      </c>
      <c r="AD885">
        <v>188128</v>
      </c>
      <c r="AE885">
        <v>188128</v>
      </c>
      <c r="AF885">
        <v>188128</v>
      </c>
      <c r="AG885">
        <v>188128</v>
      </c>
      <c r="AH885">
        <v>188128</v>
      </c>
      <c r="AI885">
        <v>188128</v>
      </c>
      <c r="AJ885">
        <v>188128</v>
      </c>
      <c r="AK885">
        <v>188128</v>
      </c>
      <c r="AL885">
        <v>188128</v>
      </c>
      <c r="AM885">
        <v>188128</v>
      </c>
      <c r="AN885">
        <v>188128</v>
      </c>
      <c r="AO885">
        <v>188128</v>
      </c>
      <c r="AP885">
        <v>188128</v>
      </c>
      <c r="AQ885">
        <v>188128</v>
      </c>
      <c r="AR885">
        <v>188128</v>
      </c>
      <c r="AS885">
        <v>188128</v>
      </c>
      <c r="AT885">
        <v>188128</v>
      </c>
      <c r="AU885">
        <v>188128</v>
      </c>
      <c r="AV885">
        <v>188128</v>
      </c>
      <c r="AW885">
        <v>188128</v>
      </c>
      <c r="AX885">
        <v>188128</v>
      </c>
      <c r="AY885">
        <v>188128</v>
      </c>
      <c r="AZ885">
        <v>188128</v>
      </c>
      <c r="BA885">
        <v>188128</v>
      </c>
      <c r="BB885">
        <v>188128</v>
      </c>
      <c r="BC885">
        <v>188128</v>
      </c>
      <c r="BD885">
        <v>188128</v>
      </c>
      <c r="BE885">
        <v>188128</v>
      </c>
      <c r="BF885">
        <v>188128</v>
      </c>
      <c r="BG885">
        <v>188128</v>
      </c>
      <c r="BH885">
        <v>188128</v>
      </c>
      <c r="BI885">
        <v>188128</v>
      </c>
      <c r="BJ885">
        <v>188128</v>
      </c>
      <c r="BK885">
        <v>535628</v>
      </c>
      <c r="BL885">
        <v>535628</v>
      </c>
      <c r="BM885" t="s">
        <v>1064</v>
      </c>
    </row>
    <row r="886" spans="1:65">
      <c r="B886" t="s">
        <v>461</v>
      </c>
      <c r="C886" t="s">
        <v>462</v>
      </c>
      <c r="I886">
        <v>1</v>
      </c>
      <c r="J886" t="s">
        <v>96</v>
      </c>
      <c r="M886">
        <v>39039</v>
      </c>
      <c r="N886">
        <v>31293</v>
      </c>
      <c r="O886">
        <v>15248</v>
      </c>
      <c r="P886">
        <v>15248</v>
      </c>
      <c r="Q886">
        <v>15248</v>
      </c>
      <c r="R886">
        <v>15248</v>
      </c>
      <c r="S886">
        <v>1697</v>
      </c>
      <c r="T886">
        <v>8923</v>
      </c>
      <c r="U886">
        <v>438</v>
      </c>
      <c r="V886">
        <v>377</v>
      </c>
      <c r="W886">
        <v>1418</v>
      </c>
      <c r="X886">
        <v>5058</v>
      </c>
      <c r="Y886">
        <v>265</v>
      </c>
      <c r="Z886">
        <v>265</v>
      </c>
      <c r="AA886">
        <v>-18056</v>
      </c>
      <c r="AB886">
        <v>-64508</v>
      </c>
      <c r="AC886">
        <v>-77134</v>
      </c>
      <c r="AD886">
        <v>-81088</v>
      </c>
      <c r="AE886">
        <v>-91478</v>
      </c>
      <c r="AF886">
        <v>-105947</v>
      </c>
      <c r="AG886">
        <v>-143451</v>
      </c>
      <c r="AH886">
        <v>-153112</v>
      </c>
      <c r="AI886">
        <v>-155861</v>
      </c>
      <c r="AJ886">
        <v>-167124</v>
      </c>
      <c r="AK886">
        <v>-199837</v>
      </c>
      <c r="AL886">
        <v>-217856</v>
      </c>
      <c r="AM886">
        <v>-220568</v>
      </c>
      <c r="AN886">
        <v>-243308</v>
      </c>
      <c r="AO886">
        <v>-245928</v>
      </c>
      <c r="AP886">
        <v>-285782</v>
      </c>
      <c r="AQ886">
        <v>-293718</v>
      </c>
      <c r="AR886">
        <v>-296644</v>
      </c>
      <c r="AS886">
        <v>-319095</v>
      </c>
      <c r="AT886">
        <v>-346267</v>
      </c>
      <c r="AU886">
        <v>-368546</v>
      </c>
      <c r="AV886">
        <v>-371494</v>
      </c>
      <c r="AW886">
        <v>-384722</v>
      </c>
      <c r="AX886">
        <v>-417249</v>
      </c>
      <c r="AY886">
        <v>-437695</v>
      </c>
      <c r="AZ886">
        <v>-440351</v>
      </c>
      <c r="BA886">
        <v>-444713</v>
      </c>
      <c r="BB886">
        <v>-464894</v>
      </c>
      <c r="BC886">
        <v>-521396</v>
      </c>
      <c r="BD886">
        <v>-525271</v>
      </c>
      <c r="BE886">
        <v>-559484</v>
      </c>
      <c r="BF886">
        <v>-578992</v>
      </c>
      <c r="BG886">
        <v>-587394</v>
      </c>
      <c r="BH886">
        <v>-592457</v>
      </c>
      <c r="BI886">
        <v>-595418</v>
      </c>
      <c r="BJ886">
        <v>-600018</v>
      </c>
      <c r="BK886">
        <v>-257594</v>
      </c>
      <c r="BL886">
        <v>-262500</v>
      </c>
      <c r="BM886" t="s">
        <v>1065</v>
      </c>
    </row>
    <row r="887" spans="1:65">
      <c r="B887" t="s">
        <v>238</v>
      </c>
      <c r="C887" t="s">
        <v>239</v>
      </c>
      <c r="I887">
        <v>1</v>
      </c>
    </row>
    <row r="888" spans="1:65">
      <c r="B888" t="s">
        <v>280</v>
      </c>
      <c r="C888" t="s">
        <v>281</v>
      </c>
      <c r="I888">
        <v>1</v>
      </c>
    </row>
    <row r="889" spans="1:65">
      <c r="B889" t="s">
        <v>230</v>
      </c>
      <c r="C889" t="s">
        <v>231</v>
      </c>
      <c r="I889">
        <v>1</v>
      </c>
    </row>
    <row r="890" spans="1:65">
      <c r="B890" t="s">
        <v>134</v>
      </c>
      <c r="C890" t="s">
        <v>135</v>
      </c>
      <c r="I890">
        <v>1</v>
      </c>
    </row>
    <row r="891" spans="1:65">
      <c r="B891" t="s">
        <v>94</v>
      </c>
      <c r="C891" t="s">
        <v>95</v>
      </c>
      <c r="I891">
        <v>1</v>
      </c>
    </row>
    <row r="892" spans="1:65">
      <c r="B892" t="s">
        <v>469</v>
      </c>
      <c r="C892" t="s">
        <v>470</v>
      </c>
      <c r="I892">
        <v>1</v>
      </c>
    </row>
    <row r="893" spans="1:65">
      <c r="B893" t="s">
        <v>800</v>
      </c>
      <c r="C893" t="s">
        <v>801</v>
      </c>
      <c r="I893">
        <v>1</v>
      </c>
    </row>
    <row r="894" spans="1:65">
      <c r="B894" t="s">
        <v>126</v>
      </c>
      <c r="C894" t="s">
        <v>127</v>
      </c>
      <c r="I894">
        <v>1</v>
      </c>
    </row>
    <row r="895" spans="1:65">
      <c r="B895" t="s">
        <v>182</v>
      </c>
      <c r="C895" t="s">
        <v>183</v>
      </c>
      <c r="I895">
        <v>1</v>
      </c>
    </row>
    <row r="896" spans="1:65">
      <c r="B896" t="s">
        <v>497</v>
      </c>
      <c r="C896" t="s">
        <v>498</v>
      </c>
      <c r="I896">
        <v>1</v>
      </c>
    </row>
    <row r="897" spans="2:9">
      <c r="B897" t="s">
        <v>221</v>
      </c>
      <c r="C897" t="s">
        <v>222</v>
      </c>
      <c r="I897">
        <v>1</v>
      </c>
    </row>
    <row r="898" spans="2:9">
      <c r="B898" t="s">
        <v>458</v>
      </c>
      <c r="C898" t="s">
        <v>459</v>
      </c>
      <c r="I898">
        <v>1</v>
      </c>
    </row>
    <row r="899" spans="2:9">
      <c r="B899" t="s">
        <v>72</v>
      </c>
      <c r="C899" t="s">
        <v>73</v>
      </c>
      <c r="I899">
        <v>1</v>
      </c>
    </row>
    <row r="900" spans="2:9">
      <c r="B900" t="s">
        <v>191</v>
      </c>
      <c r="C900" t="s">
        <v>192</v>
      </c>
      <c r="I900">
        <v>1</v>
      </c>
    </row>
    <row r="901" spans="2:9">
      <c r="B901" t="s">
        <v>252</v>
      </c>
      <c r="C901" t="s">
        <v>253</v>
      </c>
      <c r="I901">
        <v>1</v>
      </c>
    </row>
    <row r="902" spans="2:9">
      <c r="B902" t="s">
        <v>464</v>
      </c>
      <c r="C902" t="s">
        <v>459</v>
      </c>
      <c r="I902">
        <v>1</v>
      </c>
    </row>
    <row r="903" spans="2:9">
      <c r="B903" t="s">
        <v>119</v>
      </c>
      <c r="C903" t="s">
        <v>98</v>
      </c>
      <c r="I903">
        <v>1</v>
      </c>
    </row>
    <row r="904" spans="2:9">
      <c r="B904" t="s">
        <v>88</v>
      </c>
      <c r="C904" t="s">
        <v>89</v>
      </c>
      <c r="I904">
        <v>1</v>
      </c>
    </row>
    <row r="905" spans="2:9">
      <c r="B905" t="s">
        <v>188</v>
      </c>
      <c r="C905" t="s">
        <v>189</v>
      </c>
      <c r="I905">
        <v>1</v>
      </c>
    </row>
    <row r="906" spans="2:9">
      <c r="B906" t="s">
        <v>84</v>
      </c>
      <c r="C906" t="s">
        <v>85</v>
      </c>
      <c r="I906">
        <v>1</v>
      </c>
    </row>
    <row r="907" spans="2:9">
      <c r="B907" t="s">
        <v>471</v>
      </c>
      <c r="C907" t="s">
        <v>472</v>
      </c>
      <c r="I907">
        <v>1</v>
      </c>
    </row>
    <row r="908" spans="2:9">
      <c r="B908" t="s">
        <v>184</v>
      </c>
      <c r="C908" t="s">
        <v>185</v>
      </c>
      <c r="I908">
        <v>1</v>
      </c>
    </row>
    <row r="909" spans="2:9">
      <c r="B909" t="s">
        <v>245</v>
      </c>
      <c r="C909" t="s">
        <v>246</v>
      </c>
      <c r="I909">
        <v>1</v>
      </c>
    </row>
    <row r="910" spans="2:9">
      <c r="B910" t="s">
        <v>447</v>
      </c>
      <c r="C910" t="s">
        <v>448</v>
      </c>
      <c r="I910">
        <v>1</v>
      </c>
    </row>
    <row r="911" spans="2:9">
      <c r="B911" t="s">
        <v>1066</v>
      </c>
      <c r="C911" t="s">
        <v>1067</v>
      </c>
      <c r="I911">
        <v>1</v>
      </c>
    </row>
    <row r="912" spans="2:9">
      <c r="B912" t="s">
        <v>144</v>
      </c>
      <c r="C912" t="s">
        <v>145</v>
      </c>
      <c r="I912">
        <v>1</v>
      </c>
    </row>
    <row r="913" spans="1:65">
      <c r="B913" t="s">
        <v>705</v>
      </c>
      <c r="C913" t="s">
        <v>706</v>
      </c>
      <c r="I913">
        <v>1</v>
      </c>
    </row>
    <row r="914" spans="1:65">
      <c r="A914">
        <v>22</v>
      </c>
      <c r="B914" t="s">
        <v>165</v>
      </c>
      <c r="C914" t="s">
        <v>166</v>
      </c>
      <c r="D914" t="s">
        <v>1068</v>
      </c>
      <c r="E914" t="s">
        <v>1069</v>
      </c>
      <c r="F914">
        <v>196</v>
      </c>
      <c r="G914" t="s">
        <v>1070</v>
      </c>
      <c r="H914" t="s">
        <v>1071</v>
      </c>
      <c r="I914">
        <v>1</v>
      </c>
      <c r="J914" t="s">
        <v>78</v>
      </c>
      <c r="K914">
        <v>18155</v>
      </c>
      <c r="L914">
        <v>102000</v>
      </c>
      <c r="BM914" t="s">
        <v>1072</v>
      </c>
    </row>
    <row r="915" spans="1:65">
      <c r="B915" t="s">
        <v>188</v>
      </c>
      <c r="C915" t="s">
        <v>189</v>
      </c>
      <c r="I915">
        <v>1</v>
      </c>
      <c r="J915" t="s">
        <v>82</v>
      </c>
      <c r="M915">
        <v>32328</v>
      </c>
      <c r="N915">
        <v>15231</v>
      </c>
      <c r="O915">
        <v>16029</v>
      </c>
      <c r="P915">
        <v>3904</v>
      </c>
      <c r="S915">
        <v>33058</v>
      </c>
      <c r="T915">
        <v>34246</v>
      </c>
      <c r="U915">
        <v>3822</v>
      </c>
      <c r="V915">
        <v>268</v>
      </c>
      <c r="W915">
        <v>61619</v>
      </c>
      <c r="X915">
        <v>59531</v>
      </c>
      <c r="Y915">
        <v>7223</v>
      </c>
      <c r="Z915">
        <v>1202</v>
      </c>
      <c r="AA915">
        <v>50509</v>
      </c>
      <c r="AB915">
        <v>55935</v>
      </c>
      <c r="AC915">
        <v>9073</v>
      </c>
      <c r="AD915">
        <v>6551</v>
      </c>
      <c r="AE915">
        <v>109</v>
      </c>
      <c r="AF915">
        <v>46397</v>
      </c>
      <c r="AG915">
        <v>54730</v>
      </c>
      <c r="AH915">
        <v>6653</v>
      </c>
      <c r="AI915">
        <v>1368</v>
      </c>
      <c r="AJ915">
        <v>41142</v>
      </c>
      <c r="AK915">
        <v>48379</v>
      </c>
      <c r="AL915">
        <v>17992</v>
      </c>
      <c r="AM915">
        <v>2310</v>
      </c>
      <c r="AN915">
        <v>2148</v>
      </c>
      <c r="AO915">
        <v>67581</v>
      </c>
      <c r="AP915">
        <v>37866</v>
      </c>
      <c r="AQ915">
        <v>7644</v>
      </c>
      <c r="AR915">
        <v>1807</v>
      </c>
      <c r="AS915">
        <v>41891</v>
      </c>
      <c r="AT915">
        <v>51881</v>
      </c>
      <c r="AU915">
        <v>21859</v>
      </c>
      <c r="AV915">
        <v>2546</v>
      </c>
      <c r="AW915">
        <v>42290</v>
      </c>
      <c r="AX915">
        <v>47330</v>
      </c>
      <c r="AY915">
        <v>17923</v>
      </c>
      <c r="AZ915">
        <v>151</v>
      </c>
      <c r="BA915">
        <v>173</v>
      </c>
      <c r="BB915">
        <v>43673</v>
      </c>
      <c r="BC915">
        <v>61021</v>
      </c>
      <c r="BD915">
        <v>1369</v>
      </c>
      <c r="BE915">
        <v>31676</v>
      </c>
      <c r="BF915">
        <v>56624</v>
      </c>
      <c r="BG915">
        <v>32434</v>
      </c>
      <c r="BH915">
        <v>6908</v>
      </c>
      <c r="BI915">
        <v>3051</v>
      </c>
      <c r="BJ915">
        <v>44463</v>
      </c>
      <c r="BK915">
        <v>31200</v>
      </c>
      <c r="BL915">
        <v>5084</v>
      </c>
      <c r="BM915" t="s">
        <v>1073</v>
      </c>
    </row>
    <row r="916" spans="1:65">
      <c r="B916" t="s">
        <v>167</v>
      </c>
      <c r="C916" t="s">
        <v>135</v>
      </c>
      <c r="I916">
        <v>1</v>
      </c>
      <c r="J916" t="s">
        <v>86</v>
      </c>
      <c r="M916">
        <v>32328</v>
      </c>
      <c r="N916">
        <v>47559</v>
      </c>
      <c r="O916">
        <v>63588</v>
      </c>
      <c r="P916">
        <v>67492</v>
      </c>
      <c r="Q916">
        <v>67492</v>
      </c>
      <c r="R916">
        <v>67492</v>
      </c>
      <c r="S916">
        <v>100550</v>
      </c>
      <c r="T916">
        <v>134796</v>
      </c>
      <c r="U916">
        <v>138618</v>
      </c>
      <c r="V916">
        <v>138886</v>
      </c>
      <c r="W916">
        <v>200505</v>
      </c>
      <c r="X916">
        <v>260036</v>
      </c>
      <c r="Y916">
        <v>267259</v>
      </c>
      <c r="Z916">
        <v>268461</v>
      </c>
      <c r="AA916">
        <v>318970</v>
      </c>
      <c r="AB916">
        <v>374905</v>
      </c>
      <c r="AC916">
        <v>383978</v>
      </c>
      <c r="AD916">
        <v>390529</v>
      </c>
      <c r="AE916">
        <v>390638</v>
      </c>
      <c r="AF916">
        <v>437035</v>
      </c>
      <c r="AG916">
        <v>491765</v>
      </c>
      <c r="AH916">
        <v>498418</v>
      </c>
      <c r="AI916">
        <v>499786</v>
      </c>
      <c r="AJ916">
        <v>540928</v>
      </c>
      <c r="AK916">
        <v>589307</v>
      </c>
      <c r="AL916">
        <v>607299</v>
      </c>
      <c r="AM916">
        <v>609609</v>
      </c>
      <c r="AN916">
        <v>611757</v>
      </c>
      <c r="AO916">
        <v>679338</v>
      </c>
      <c r="AP916">
        <v>717204</v>
      </c>
      <c r="AQ916">
        <v>724848</v>
      </c>
      <c r="AR916">
        <v>726655</v>
      </c>
      <c r="AS916">
        <v>768546</v>
      </c>
      <c r="AT916">
        <v>820427</v>
      </c>
      <c r="AU916">
        <v>842286</v>
      </c>
      <c r="AV916">
        <v>844832</v>
      </c>
      <c r="AW916">
        <v>887122</v>
      </c>
      <c r="AX916">
        <v>934452</v>
      </c>
      <c r="AY916">
        <v>952375</v>
      </c>
      <c r="AZ916">
        <v>952526</v>
      </c>
      <c r="BA916">
        <v>952699</v>
      </c>
      <c r="BB916">
        <v>996372</v>
      </c>
      <c r="BC916">
        <v>1057393</v>
      </c>
      <c r="BD916">
        <v>1058762</v>
      </c>
      <c r="BE916">
        <v>1090438</v>
      </c>
      <c r="BF916">
        <v>1147062</v>
      </c>
      <c r="BG916">
        <v>1179496</v>
      </c>
      <c r="BH916">
        <v>1186404</v>
      </c>
      <c r="BI916">
        <v>1189455</v>
      </c>
      <c r="BJ916">
        <v>1233918</v>
      </c>
      <c r="BK916">
        <v>1265118</v>
      </c>
      <c r="BL916">
        <v>1270202</v>
      </c>
      <c r="BM916" t="s">
        <v>1074</v>
      </c>
    </row>
    <row r="917" spans="1:65">
      <c r="B917" t="s">
        <v>111</v>
      </c>
      <c r="C917" t="s">
        <v>112</v>
      </c>
      <c r="I917">
        <v>1</v>
      </c>
      <c r="J917" t="s">
        <v>90</v>
      </c>
      <c r="T917">
        <v>141000</v>
      </c>
      <c r="X917">
        <v>114000</v>
      </c>
      <c r="AC917">
        <v>117000</v>
      </c>
      <c r="AH917">
        <v>99000</v>
      </c>
      <c r="AL917">
        <v>90000</v>
      </c>
      <c r="AP917">
        <v>180000</v>
      </c>
      <c r="BM917" t="s">
        <v>1075</v>
      </c>
    </row>
    <row r="918" spans="1:65">
      <c r="B918" t="s">
        <v>705</v>
      </c>
      <c r="C918" t="s">
        <v>706</v>
      </c>
      <c r="I918">
        <v>1</v>
      </c>
      <c r="J918" t="s">
        <v>93</v>
      </c>
      <c r="M918">
        <v>120155</v>
      </c>
      <c r="N918">
        <v>120155</v>
      </c>
      <c r="O918">
        <v>120155</v>
      </c>
      <c r="P918">
        <v>120155</v>
      </c>
      <c r="Q918">
        <v>120155</v>
      </c>
      <c r="R918">
        <v>120155</v>
      </c>
      <c r="S918">
        <v>120155</v>
      </c>
      <c r="T918">
        <v>261155</v>
      </c>
      <c r="U918">
        <v>261155</v>
      </c>
      <c r="V918">
        <v>261155</v>
      </c>
      <c r="W918">
        <v>261155</v>
      </c>
      <c r="X918">
        <v>375155</v>
      </c>
      <c r="Y918">
        <v>375155</v>
      </c>
      <c r="Z918">
        <v>375155</v>
      </c>
      <c r="AA918">
        <v>375155</v>
      </c>
      <c r="AB918">
        <v>375155</v>
      </c>
      <c r="AC918">
        <v>492155</v>
      </c>
      <c r="AD918">
        <v>492155</v>
      </c>
      <c r="AE918">
        <v>492155</v>
      </c>
      <c r="AF918">
        <v>492155</v>
      </c>
      <c r="AG918">
        <v>492155</v>
      </c>
      <c r="AH918">
        <v>591155</v>
      </c>
      <c r="AI918">
        <v>591155</v>
      </c>
      <c r="AJ918">
        <v>591155</v>
      </c>
      <c r="AK918">
        <v>591155</v>
      </c>
      <c r="AL918">
        <v>681155</v>
      </c>
      <c r="AM918">
        <v>681155</v>
      </c>
      <c r="AN918">
        <v>681155</v>
      </c>
      <c r="AO918">
        <v>681155</v>
      </c>
      <c r="AP918">
        <v>861155</v>
      </c>
      <c r="AQ918">
        <v>861155</v>
      </c>
      <c r="AR918">
        <v>861155</v>
      </c>
      <c r="AS918">
        <v>861155</v>
      </c>
      <c r="AT918">
        <v>861155</v>
      </c>
      <c r="AU918">
        <v>861155</v>
      </c>
      <c r="AV918">
        <v>861155</v>
      </c>
      <c r="AW918">
        <v>861155</v>
      </c>
      <c r="AX918">
        <v>861155</v>
      </c>
      <c r="AY918">
        <v>861155</v>
      </c>
      <c r="AZ918">
        <v>861155</v>
      </c>
      <c r="BA918">
        <v>861155</v>
      </c>
      <c r="BB918">
        <v>861155</v>
      </c>
      <c r="BC918">
        <v>861155</v>
      </c>
      <c r="BD918">
        <v>861155</v>
      </c>
      <c r="BE918">
        <v>861155</v>
      </c>
      <c r="BF918">
        <v>861155</v>
      </c>
      <c r="BG918">
        <v>861155</v>
      </c>
      <c r="BH918">
        <v>861155</v>
      </c>
      <c r="BI918">
        <v>861155</v>
      </c>
      <c r="BJ918">
        <v>861155</v>
      </c>
      <c r="BK918">
        <v>861155</v>
      </c>
      <c r="BL918">
        <v>861155</v>
      </c>
      <c r="BM918" t="s">
        <v>1076</v>
      </c>
    </row>
    <row r="919" spans="1:65">
      <c r="B919" t="s">
        <v>184</v>
      </c>
      <c r="C919" t="s">
        <v>185</v>
      </c>
      <c r="I919">
        <v>1</v>
      </c>
      <c r="J919" t="s">
        <v>96</v>
      </c>
      <c r="M919">
        <v>87827</v>
      </c>
      <c r="N919">
        <v>72596</v>
      </c>
      <c r="O919">
        <v>56567</v>
      </c>
      <c r="P919">
        <v>52663</v>
      </c>
      <c r="Q919">
        <v>52663</v>
      </c>
      <c r="R919">
        <v>52663</v>
      </c>
      <c r="S919">
        <v>19605</v>
      </c>
      <c r="T919">
        <v>126359</v>
      </c>
      <c r="U919">
        <v>122537</v>
      </c>
      <c r="V919">
        <v>122269</v>
      </c>
      <c r="W919">
        <v>60650</v>
      </c>
      <c r="X919">
        <v>115119</v>
      </c>
      <c r="Y919">
        <v>107896</v>
      </c>
      <c r="Z919">
        <v>106694</v>
      </c>
      <c r="AA919">
        <v>56185</v>
      </c>
      <c r="AB919">
        <v>250</v>
      </c>
      <c r="AC919">
        <v>108177</v>
      </c>
      <c r="AD919">
        <v>101626</v>
      </c>
      <c r="AE919">
        <v>101517</v>
      </c>
      <c r="AF919">
        <v>55120</v>
      </c>
      <c r="AG919">
        <v>390</v>
      </c>
      <c r="AH919">
        <v>92737</v>
      </c>
      <c r="AI919">
        <v>91369</v>
      </c>
      <c r="AJ919">
        <v>50227</v>
      </c>
      <c r="AK919">
        <v>1848</v>
      </c>
      <c r="AL919">
        <v>73856</v>
      </c>
      <c r="AM919">
        <v>71546</v>
      </c>
      <c r="AN919">
        <v>69398</v>
      </c>
      <c r="AO919">
        <v>1817</v>
      </c>
      <c r="AP919">
        <v>143951</v>
      </c>
      <c r="AQ919">
        <v>136307</v>
      </c>
      <c r="AR919">
        <v>134500</v>
      </c>
      <c r="AS919">
        <v>92609</v>
      </c>
      <c r="AT919">
        <v>40728</v>
      </c>
      <c r="AU919">
        <v>18869</v>
      </c>
      <c r="AV919">
        <v>16323</v>
      </c>
      <c r="AW919">
        <v>-25967</v>
      </c>
      <c r="AX919">
        <v>-73297</v>
      </c>
      <c r="AY919">
        <v>-91220</v>
      </c>
      <c r="AZ919">
        <v>-91371</v>
      </c>
      <c r="BA919">
        <v>-91544</v>
      </c>
      <c r="BB919">
        <v>-135217</v>
      </c>
      <c r="BC919">
        <v>-196238</v>
      </c>
      <c r="BD919">
        <v>-197607</v>
      </c>
      <c r="BE919">
        <v>-229283</v>
      </c>
      <c r="BF919">
        <v>-285907</v>
      </c>
      <c r="BG919">
        <v>-318341</v>
      </c>
      <c r="BH919">
        <v>-325249</v>
      </c>
      <c r="BI919">
        <v>-328300</v>
      </c>
      <c r="BJ919">
        <v>-372763</v>
      </c>
      <c r="BK919">
        <v>-403963</v>
      </c>
      <c r="BL919">
        <v>-409047</v>
      </c>
      <c r="BM919" t="s">
        <v>1077</v>
      </c>
    </row>
    <row r="920" spans="1:65">
      <c r="B920" t="s">
        <v>115</v>
      </c>
      <c r="C920" t="s">
        <v>116</v>
      </c>
      <c r="I920">
        <v>1</v>
      </c>
    </row>
    <row r="921" spans="1:65">
      <c r="B921" t="s">
        <v>252</v>
      </c>
      <c r="C921" t="s">
        <v>253</v>
      </c>
      <c r="I921">
        <v>1</v>
      </c>
    </row>
    <row r="922" spans="1:65">
      <c r="B922" t="s">
        <v>182</v>
      </c>
      <c r="C922" t="s">
        <v>183</v>
      </c>
      <c r="I922">
        <v>1</v>
      </c>
    </row>
    <row r="923" spans="1:65">
      <c r="B923" t="s">
        <v>162</v>
      </c>
      <c r="C923" t="s">
        <v>145</v>
      </c>
      <c r="I923">
        <v>1</v>
      </c>
    </row>
    <row r="924" spans="1:65">
      <c r="B924" t="s">
        <v>260</v>
      </c>
      <c r="C924" t="s">
        <v>261</v>
      </c>
      <c r="I924">
        <v>1</v>
      </c>
    </row>
    <row r="925" spans="1:65">
      <c r="B925" t="s">
        <v>221</v>
      </c>
      <c r="C925" t="s">
        <v>222</v>
      </c>
      <c r="I925">
        <v>1</v>
      </c>
    </row>
    <row r="926" spans="1:65">
      <c r="B926" t="s">
        <v>105</v>
      </c>
      <c r="C926" t="s">
        <v>106</v>
      </c>
      <c r="I926">
        <v>1</v>
      </c>
    </row>
    <row r="927" spans="1:65">
      <c r="B927" t="s">
        <v>178</v>
      </c>
      <c r="C927" t="s">
        <v>179</v>
      </c>
      <c r="I927">
        <v>1</v>
      </c>
    </row>
    <row r="928" spans="1:65">
      <c r="B928" t="s">
        <v>730</v>
      </c>
      <c r="C928" t="s">
        <v>731</v>
      </c>
      <c r="I928">
        <v>1</v>
      </c>
    </row>
    <row r="929" spans="2:9">
      <c r="B929" t="s">
        <v>728</v>
      </c>
      <c r="C929" t="s">
        <v>729</v>
      </c>
      <c r="I929">
        <v>1</v>
      </c>
    </row>
    <row r="930" spans="2:9">
      <c r="B930" t="s">
        <v>734</v>
      </c>
      <c r="C930" t="s">
        <v>727</v>
      </c>
      <c r="I930">
        <v>1</v>
      </c>
    </row>
    <row r="931" spans="2:9">
      <c r="B931" t="s">
        <v>720</v>
      </c>
      <c r="C931" t="s">
        <v>721</v>
      </c>
      <c r="I931">
        <v>1</v>
      </c>
    </row>
    <row r="932" spans="2:9">
      <c r="B932" t="s">
        <v>193</v>
      </c>
      <c r="C932" t="s">
        <v>183</v>
      </c>
      <c r="I932">
        <v>1</v>
      </c>
    </row>
    <row r="933" spans="2:9">
      <c r="B933" t="s">
        <v>144</v>
      </c>
      <c r="C933" t="s">
        <v>145</v>
      </c>
      <c r="I933">
        <v>1</v>
      </c>
    </row>
    <row r="934" spans="2:9">
      <c r="B934" t="s">
        <v>180</v>
      </c>
      <c r="C934" t="s">
        <v>181</v>
      </c>
      <c r="I934">
        <v>1</v>
      </c>
    </row>
    <row r="935" spans="2:9">
      <c r="B935" t="s">
        <v>191</v>
      </c>
      <c r="C935" t="s">
        <v>192</v>
      </c>
      <c r="I935">
        <v>1</v>
      </c>
    </row>
    <row r="936" spans="2:9">
      <c r="B936" t="s">
        <v>726</v>
      </c>
      <c r="C936" t="s">
        <v>727</v>
      </c>
      <c r="I936">
        <v>1</v>
      </c>
    </row>
    <row r="937" spans="2:9">
      <c r="B937" t="s">
        <v>136</v>
      </c>
      <c r="C937" t="s">
        <v>137</v>
      </c>
      <c r="I937">
        <v>1</v>
      </c>
    </row>
    <row r="938" spans="2:9">
      <c r="B938" t="s">
        <v>198</v>
      </c>
      <c r="C938" t="s">
        <v>192</v>
      </c>
      <c r="I938">
        <v>1</v>
      </c>
    </row>
    <row r="939" spans="2:9">
      <c r="B939" t="s">
        <v>134</v>
      </c>
      <c r="C939" t="s">
        <v>135</v>
      </c>
      <c r="I939">
        <v>1</v>
      </c>
    </row>
    <row r="940" spans="2:9">
      <c r="B940" t="s">
        <v>725</v>
      </c>
      <c r="C940" t="s">
        <v>721</v>
      </c>
      <c r="I940">
        <v>1</v>
      </c>
    </row>
    <row r="941" spans="2:9">
      <c r="B941" t="s">
        <v>190</v>
      </c>
      <c r="C941" t="s">
        <v>189</v>
      </c>
      <c r="I941">
        <v>1</v>
      </c>
    </row>
    <row r="942" spans="2:9">
      <c r="B942" t="s">
        <v>88</v>
      </c>
      <c r="C942" t="s">
        <v>89</v>
      </c>
      <c r="I942">
        <v>1</v>
      </c>
    </row>
    <row r="943" spans="2:9">
      <c r="B943" t="s">
        <v>84</v>
      </c>
      <c r="C943" t="s">
        <v>85</v>
      </c>
      <c r="I943">
        <v>1</v>
      </c>
    </row>
    <row r="944" spans="2:9">
      <c r="B944" t="s">
        <v>126</v>
      </c>
      <c r="C944" t="s">
        <v>127</v>
      </c>
      <c r="I944">
        <v>1</v>
      </c>
    </row>
    <row r="945" spans="1:65">
      <c r="B945" t="s">
        <v>94</v>
      </c>
      <c r="C945" t="s">
        <v>95</v>
      </c>
      <c r="I945">
        <v>1</v>
      </c>
    </row>
    <row r="946" spans="1:65">
      <c r="B946" t="s">
        <v>72</v>
      </c>
      <c r="C946" t="s">
        <v>73</v>
      </c>
      <c r="I946">
        <v>1</v>
      </c>
    </row>
    <row r="947" spans="1:65">
      <c r="B947" t="s">
        <v>119</v>
      </c>
      <c r="C947" t="s">
        <v>98</v>
      </c>
      <c r="I947">
        <v>1</v>
      </c>
    </row>
    <row r="948" spans="1:65">
      <c r="B948" t="s">
        <v>97</v>
      </c>
      <c r="C948" t="s">
        <v>98</v>
      </c>
      <c r="I948">
        <v>1</v>
      </c>
    </row>
    <row r="949" spans="1:65">
      <c r="A949">
        <v>23</v>
      </c>
      <c r="B949" t="s">
        <v>191</v>
      </c>
      <c r="C949" t="s">
        <v>192</v>
      </c>
      <c r="D949" t="s">
        <v>1078</v>
      </c>
      <c r="E949" t="s">
        <v>1079</v>
      </c>
      <c r="F949">
        <v>140</v>
      </c>
      <c r="G949" t="s">
        <v>979</v>
      </c>
      <c r="H949" t="s">
        <v>980</v>
      </c>
      <c r="I949">
        <v>1</v>
      </c>
      <c r="J949" t="s">
        <v>78</v>
      </c>
      <c r="K949">
        <v>20595</v>
      </c>
      <c r="BM949" t="s">
        <v>1080</v>
      </c>
    </row>
    <row r="950" spans="1:65">
      <c r="B950" t="s">
        <v>188</v>
      </c>
      <c r="C950" t="s">
        <v>189</v>
      </c>
      <c r="I950">
        <v>1</v>
      </c>
      <c r="J950" t="s">
        <v>82</v>
      </c>
      <c r="M950">
        <v>27132</v>
      </c>
      <c r="N950">
        <v>15215</v>
      </c>
      <c r="O950">
        <v>16012</v>
      </c>
      <c r="S950">
        <v>33023</v>
      </c>
      <c r="T950">
        <v>29210</v>
      </c>
      <c r="U950">
        <v>3817</v>
      </c>
      <c r="V950">
        <v>266</v>
      </c>
      <c r="W950">
        <v>61556</v>
      </c>
      <c r="X950">
        <v>39470</v>
      </c>
      <c r="Y950">
        <v>2214</v>
      </c>
      <c r="Z950">
        <v>1200</v>
      </c>
      <c r="AA950">
        <v>50455</v>
      </c>
      <c r="AB950">
        <v>30876</v>
      </c>
      <c r="AC950">
        <v>9063</v>
      </c>
      <c r="AD950">
        <v>6544</v>
      </c>
      <c r="AE950">
        <v>108</v>
      </c>
      <c r="AF950">
        <v>46349</v>
      </c>
      <c r="AG950">
        <v>29673</v>
      </c>
      <c r="AH950">
        <v>6645</v>
      </c>
      <c r="AI950">
        <v>1364</v>
      </c>
      <c r="AJ950">
        <v>41100</v>
      </c>
      <c r="AK950">
        <v>23328</v>
      </c>
      <c r="AL950">
        <v>17971</v>
      </c>
      <c r="AM950">
        <v>2306</v>
      </c>
      <c r="AN950">
        <v>2145</v>
      </c>
      <c r="AO950">
        <v>42512</v>
      </c>
      <c r="AP950">
        <v>37826</v>
      </c>
      <c r="AQ950">
        <v>7635</v>
      </c>
      <c r="AR950">
        <v>1804</v>
      </c>
      <c r="AS950">
        <v>41848</v>
      </c>
      <c r="AT950">
        <v>26827</v>
      </c>
      <c r="AU950">
        <v>21835</v>
      </c>
      <c r="AV950">
        <v>2542</v>
      </c>
      <c r="AW950">
        <v>42246</v>
      </c>
      <c r="AX950">
        <v>22281</v>
      </c>
      <c r="AY950">
        <v>17904</v>
      </c>
      <c r="AZ950">
        <v>150</v>
      </c>
      <c r="BA950">
        <v>172</v>
      </c>
      <c r="BB950">
        <v>43628</v>
      </c>
      <c r="BC950">
        <v>35958</v>
      </c>
      <c r="BD950">
        <v>1366</v>
      </c>
      <c r="BE950">
        <v>31644</v>
      </c>
      <c r="BF950">
        <v>56566</v>
      </c>
      <c r="BG950">
        <v>7400</v>
      </c>
      <c r="BH950">
        <v>6900</v>
      </c>
      <c r="BI950">
        <v>3046</v>
      </c>
      <c r="BJ950">
        <v>44416</v>
      </c>
      <c r="BK950">
        <v>6166</v>
      </c>
      <c r="BL950">
        <v>5076</v>
      </c>
      <c r="BM950" t="s">
        <v>1081</v>
      </c>
    </row>
    <row r="951" spans="1:65">
      <c r="B951" t="s">
        <v>178</v>
      </c>
      <c r="C951" t="s">
        <v>179</v>
      </c>
      <c r="I951">
        <v>1</v>
      </c>
      <c r="J951" t="s">
        <v>86</v>
      </c>
      <c r="M951">
        <v>27132</v>
      </c>
      <c r="N951">
        <v>42347</v>
      </c>
      <c r="O951">
        <v>58359</v>
      </c>
      <c r="P951">
        <v>58359</v>
      </c>
      <c r="Q951">
        <v>58359</v>
      </c>
      <c r="R951">
        <v>58359</v>
      </c>
      <c r="S951">
        <v>91382</v>
      </c>
      <c r="T951">
        <v>120592</v>
      </c>
      <c r="U951">
        <v>124409</v>
      </c>
      <c r="V951">
        <v>124675</v>
      </c>
      <c r="W951">
        <v>186231</v>
      </c>
      <c r="X951">
        <v>225701</v>
      </c>
      <c r="Y951">
        <v>227915</v>
      </c>
      <c r="Z951">
        <v>229115</v>
      </c>
      <c r="AA951">
        <v>279570</v>
      </c>
      <c r="AB951">
        <v>310446</v>
      </c>
      <c r="AC951">
        <v>319509</v>
      </c>
      <c r="AD951">
        <v>326053</v>
      </c>
      <c r="AE951">
        <v>326161</v>
      </c>
      <c r="AF951">
        <v>372510</v>
      </c>
      <c r="AG951">
        <v>402183</v>
      </c>
      <c r="AH951">
        <v>408828</v>
      </c>
      <c r="AI951">
        <v>410192</v>
      </c>
      <c r="AJ951">
        <v>451292</v>
      </c>
      <c r="AK951">
        <v>474620</v>
      </c>
      <c r="AL951">
        <v>492591</v>
      </c>
      <c r="AM951">
        <v>494897</v>
      </c>
      <c r="AN951">
        <v>497042</v>
      </c>
      <c r="AO951">
        <v>539554</v>
      </c>
      <c r="AP951">
        <v>577380</v>
      </c>
      <c r="AQ951">
        <v>585015</v>
      </c>
      <c r="AR951">
        <v>586819</v>
      </c>
      <c r="AS951">
        <v>628667</v>
      </c>
      <c r="AT951">
        <v>655494</v>
      </c>
      <c r="AU951">
        <v>677329</v>
      </c>
      <c r="AV951">
        <v>679871</v>
      </c>
      <c r="AW951">
        <v>722117</v>
      </c>
      <c r="AX951">
        <v>744398</v>
      </c>
      <c r="AY951">
        <v>762302</v>
      </c>
      <c r="AZ951">
        <v>762452</v>
      </c>
      <c r="BA951">
        <v>762624</v>
      </c>
      <c r="BB951">
        <v>806252</v>
      </c>
      <c r="BC951">
        <v>842210</v>
      </c>
      <c r="BD951">
        <v>843576</v>
      </c>
      <c r="BE951">
        <v>875220</v>
      </c>
      <c r="BF951">
        <v>931786</v>
      </c>
      <c r="BG951">
        <v>939186</v>
      </c>
      <c r="BH951">
        <v>946086</v>
      </c>
      <c r="BI951">
        <v>949132</v>
      </c>
      <c r="BJ951">
        <v>993548</v>
      </c>
      <c r="BK951">
        <v>999714</v>
      </c>
      <c r="BL951">
        <v>1004790</v>
      </c>
      <c r="BM951" t="s">
        <v>1082</v>
      </c>
    </row>
    <row r="952" spans="1:65">
      <c r="B952" t="s">
        <v>72</v>
      </c>
      <c r="C952" t="s">
        <v>73</v>
      </c>
      <c r="I952">
        <v>1</v>
      </c>
      <c r="J952" t="s">
        <v>90</v>
      </c>
      <c r="M952">
        <v>23000</v>
      </c>
      <c r="O952">
        <v>39000</v>
      </c>
      <c r="R952">
        <v>46000</v>
      </c>
      <c r="AG952">
        <v>3000</v>
      </c>
      <c r="BK952">
        <v>256000</v>
      </c>
      <c r="BM952" t="s">
        <v>1083</v>
      </c>
    </row>
    <row r="953" spans="1:65">
      <c r="B953" t="s">
        <v>167</v>
      </c>
      <c r="C953" t="s">
        <v>135</v>
      </c>
      <c r="I953">
        <v>1</v>
      </c>
      <c r="J953" t="s">
        <v>93</v>
      </c>
      <c r="M953">
        <v>43595</v>
      </c>
      <c r="N953">
        <v>43595</v>
      </c>
      <c r="O953">
        <v>82595</v>
      </c>
      <c r="P953">
        <v>82595</v>
      </c>
      <c r="Q953">
        <v>82595</v>
      </c>
      <c r="R953">
        <v>128595</v>
      </c>
      <c r="S953">
        <v>128595</v>
      </c>
      <c r="T953">
        <v>128595</v>
      </c>
      <c r="U953">
        <v>128595</v>
      </c>
      <c r="V953">
        <v>128595</v>
      </c>
      <c r="W953">
        <v>128595</v>
      </c>
      <c r="X953">
        <v>128595</v>
      </c>
      <c r="Y953">
        <v>128595</v>
      </c>
      <c r="Z953">
        <v>128595</v>
      </c>
      <c r="AA953">
        <v>128595</v>
      </c>
      <c r="AB953">
        <v>128595</v>
      </c>
      <c r="AC953">
        <v>128595</v>
      </c>
      <c r="AD953">
        <v>128595</v>
      </c>
      <c r="AE953">
        <v>128595</v>
      </c>
      <c r="AF953">
        <v>128595</v>
      </c>
      <c r="AG953">
        <v>131595</v>
      </c>
      <c r="AH953">
        <v>131595</v>
      </c>
      <c r="AI953">
        <v>131595</v>
      </c>
      <c r="AJ953">
        <v>131595</v>
      </c>
      <c r="AK953">
        <v>131595</v>
      </c>
      <c r="AL953">
        <v>131595</v>
      </c>
      <c r="AM953">
        <v>131595</v>
      </c>
      <c r="AN953">
        <v>131595</v>
      </c>
      <c r="AO953">
        <v>131595</v>
      </c>
      <c r="AP953">
        <v>131595</v>
      </c>
      <c r="AQ953">
        <v>131595</v>
      </c>
      <c r="AR953">
        <v>131595</v>
      </c>
      <c r="AS953">
        <v>131595</v>
      </c>
      <c r="AT953">
        <v>131595</v>
      </c>
      <c r="AU953">
        <v>131595</v>
      </c>
      <c r="AV953">
        <v>131595</v>
      </c>
      <c r="AW953">
        <v>131595</v>
      </c>
      <c r="AX953">
        <v>131595</v>
      </c>
      <c r="AY953">
        <v>131595</v>
      </c>
      <c r="AZ953">
        <v>131595</v>
      </c>
      <c r="BA953">
        <v>131595</v>
      </c>
      <c r="BB953">
        <v>131595</v>
      </c>
      <c r="BC953">
        <v>131595</v>
      </c>
      <c r="BD953">
        <v>131595</v>
      </c>
      <c r="BE953">
        <v>131595</v>
      </c>
      <c r="BF953">
        <v>131595</v>
      </c>
      <c r="BG953">
        <v>131595</v>
      </c>
      <c r="BH953">
        <v>131595</v>
      </c>
      <c r="BI953">
        <v>131595</v>
      </c>
      <c r="BJ953">
        <v>131595</v>
      </c>
      <c r="BK953">
        <v>387595</v>
      </c>
      <c r="BL953">
        <v>387595</v>
      </c>
      <c r="BM953" t="s">
        <v>1084</v>
      </c>
    </row>
    <row r="954" spans="1:65">
      <c r="B954" t="s">
        <v>136</v>
      </c>
      <c r="C954" t="s">
        <v>137</v>
      </c>
      <c r="I954">
        <v>1</v>
      </c>
      <c r="J954" t="s">
        <v>96</v>
      </c>
      <c r="M954">
        <v>16463</v>
      </c>
      <c r="N954">
        <v>1248</v>
      </c>
      <c r="O954">
        <v>24236</v>
      </c>
      <c r="P954">
        <v>24236</v>
      </c>
      <c r="Q954">
        <v>24236</v>
      </c>
      <c r="R954">
        <v>70236</v>
      </c>
      <c r="S954">
        <v>37213</v>
      </c>
      <c r="T954">
        <v>8003</v>
      </c>
      <c r="U954">
        <v>4186</v>
      </c>
      <c r="V954">
        <v>3920</v>
      </c>
      <c r="W954">
        <v>-57636</v>
      </c>
      <c r="X954">
        <v>-97106</v>
      </c>
      <c r="Y954">
        <v>-99320</v>
      </c>
      <c r="Z954">
        <v>-100520</v>
      </c>
      <c r="AA954">
        <v>-150975</v>
      </c>
      <c r="AB954">
        <v>-181851</v>
      </c>
      <c r="AC954">
        <v>-190914</v>
      </c>
      <c r="AD954">
        <v>-197458</v>
      </c>
      <c r="AE954">
        <v>-197566</v>
      </c>
      <c r="AF954">
        <v>-243915</v>
      </c>
      <c r="AG954">
        <v>-270588</v>
      </c>
      <c r="AH954">
        <v>-277233</v>
      </c>
      <c r="AI954">
        <v>-278597</v>
      </c>
      <c r="AJ954">
        <v>-319697</v>
      </c>
      <c r="AK954">
        <v>-343025</v>
      </c>
      <c r="AL954">
        <v>-360996</v>
      </c>
      <c r="AM954">
        <v>-363302</v>
      </c>
      <c r="AN954">
        <v>-365447</v>
      </c>
      <c r="AO954">
        <v>-407959</v>
      </c>
      <c r="AP954">
        <v>-445785</v>
      </c>
      <c r="AQ954">
        <v>-453420</v>
      </c>
      <c r="AR954">
        <v>-455224</v>
      </c>
      <c r="AS954">
        <v>-497072</v>
      </c>
      <c r="AT954">
        <v>-523899</v>
      </c>
      <c r="AU954">
        <v>-545734</v>
      </c>
      <c r="AV954">
        <v>-548276</v>
      </c>
      <c r="AW954">
        <v>-590522</v>
      </c>
      <c r="AX954">
        <v>-612803</v>
      </c>
      <c r="AY954">
        <v>-630707</v>
      </c>
      <c r="AZ954">
        <v>-630857</v>
      </c>
      <c r="BA954">
        <v>-631029</v>
      </c>
      <c r="BB954">
        <v>-674657</v>
      </c>
      <c r="BC954">
        <v>-710615</v>
      </c>
      <c r="BD954">
        <v>-711981</v>
      </c>
      <c r="BE954">
        <v>-743625</v>
      </c>
      <c r="BF954">
        <v>-800191</v>
      </c>
      <c r="BG954">
        <v>-807591</v>
      </c>
      <c r="BH954">
        <v>-814491</v>
      </c>
      <c r="BI954">
        <v>-817537</v>
      </c>
      <c r="BJ954">
        <v>-861953</v>
      </c>
      <c r="BK954">
        <v>-612119</v>
      </c>
      <c r="BL954">
        <v>-617195</v>
      </c>
      <c r="BM954" t="s">
        <v>1085</v>
      </c>
    </row>
    <row r="955" spans="1:65">
      <c r="B955" t="s">
        <v>190</v>
      </c>
      <c r="C955" t="s">
        <v>189</v>
      </c>
      <c r="I955">
        <v>1</v>
      </c>
    </row>
    <row r="956" spans="1:65">
      <c r="B956" t="s">
        <v>88</v>
      </c>
      <c r="C956" t="s">
        <v>89</v>
      </c>
      <c r="I956">
        <v>1</v>
      </c>
    </row>
    <row r="957" spans="1:65">
      <c r="B957" t="s">
        <v>115</v>
      </c>
      <c r="C957" t="s">
        <v>116</v>
      </c>
      <c r="I957">
        <v>1</v>
      </c>
    </row>
    <row r="958" spans="1:65">
      <c r="B958" t="s">
        <v>126</v>
      </c>
      <c r="C958" t="s">
        <v>127</v>
      </c>
      <c r="I958">
        <v>1</v>
      </c>
    </row>
    <row r="959" spans="1:65">
      <c r="B959" t="s">
        <v>221</v>
      </c>
      <c r="C959" t="s">
        <v>222</v>
      </c>
      <c r="I959">
        <v>1</v>
      </c>
    </row>
    <row r="960" spans="1:65">
      <c r="B960" t="s">
        <v>105</v>
      </c>
      <c r="C960" t="s">
        <v>106</v>
      </c>
      <c r="I960">
        <v>1</v>
      </c>
    </row>
    <row r="961" spans="2:9">
      <c r="B961" t="s">
        <v>162</v>
      </c>
      <c r="C961" t="s">
        <v>145</v>
      </c>
      <c r="I961">
        <v>1</v>
      </c>
    </row>
    <row r="962" spans="2:9">
      <c r="B962" t="s">
        <v>111</v>
      </c>
      <c r="C962" t="s">
        <v>112</v>
      </c>
      <c r="I962">
        <v>1</v>
      </c>
    </row>
    <row r="963" spans="2:9">
      <c r="B963" t="s">
        <v>94</v>
      </c>
      <c r="C963" t="s">
        <v>95</v>
      </c>
      <c r="I963">
        <v>1</v>
      </c>
    </row>
    <row r="964" spans="2:9">
      <c r="B964" t="s">
        <v>134</v>
      </c>
      <c r="C964" t="s">
        <v>135</v>
      </c>
      <c r="I964">
        <v>1</v>
      </c>
    </row>
    <row r="965" spans="2:9">
      <c r="B965" t="s">
        <v>119</v>
      </c>
      <c r="C965" t="s">
        <v>98</v>
      </c>
      <c r="I965">
        <v>1</v>
      </c>
    </row>
    <row r="966" spans="2:9">
      <c r="B966" t="s">
        <v>182</v>
      </c>
      <c r="C966" t="s">
        <v>183</v>
      </c>
      <c r="I966">
        <v>1</v>
      </c>
    </row>
    <row r="967" spans="2:9">
      <c r="B967" t="s">
        <v>252</v>
      </c>
      <c r="C967" t="s">
        <v>253</v>
      </c>
      <c r="I967">
        <v>1</v>
      </c>
    </row>
    <row r="968" spans="2:9">
      <c r="B968" t="s">
        <v>705</v>
      </c>
      <c r="C968" t="s">
        <v>706</v>
      </c>
      <c r="I968">
        <v>1</v>
      </c>
    </row>
    <row r="969" spans="2:9">
      <c r="B969" t="s">
        <v>180</v>
      </c>
      <c r="C969" t="s">
        <v>181</v>
      </c>
      <c r="I969">
        <v>1</v>
      </c>
    </row>
    <row r="970" spans="2:9">
      <c r="B970" t="s">
        <v>84</v>
      </c>
      <c r="C970" t="s">
        <v>85</v>
      </c>
      <c r="I970">
        <v>1</v>
      </c>
    </row>
    <row r="971" spans="2:9">
      <c r="B971" t="s">
        <v>144</v>
      </c>
      <c r="C971" t="s">
        <v>145</v>
      </c>
      <c r="I971">
        <v>1</v>
      </c>
    </row>
    <row r="972" spans="2:9">
      <c r="B972" t="s">
        <v>260</v>
      </c>
      <c r="C972" t="s">
        <v>261</v>
      </c>
      <c r="I972">
        <v>1</v>
      </c>
    </row>
    <row r="973" spans="2:9">
      <c r="B973" t="s">
        <v>184</v>
      </c>
      <c r="C973" t="s">
        <v>185</v>
      </c>
      <c r="I973">
        <v>1</v>
      </c>
    </row>
    <row r="974" spans="2:9">
      <c r="B974" t="s">
        <v>97</v>
      </c>
      <c r="C974" t="s">
        <v>98</v>
      </c>
      <c r="I974">
        <v>1</v>
      </c>
    </row>
    <row r="975" spans="2:9">
      <c r="B975" t="s">
        <v>193</v>
      </c>
      <c r="C975" t="s">
        <v>183</v>
      </c>
      <c r="I975">
        <v>1</v>
      </c>
    </row>
    <row r="976" spans="2:9">
      <c r="B976" t="s">
        <v>165</v>
      </c>
      <c r="C976" t="s">
        <v>166</v>
      </c>
      <c r="I976">
        <v>1</v>
      </c>
    </row>
    <row r="977" spans="1:65">
      <c r="B977" t="s">
        <v>198</v>
      </c>
      <c r="C977" t="s">
        <v>192</v>
      </c>
      <c r="I977">
        <v>1</v>
      </c>
    </row>
    <row r="978" spans="1:65">
      <c r="A978">
        <v>24</v>
      </c>
      <c r="B978" t="s">
        <v>400</v>
      </c>
      <c r="C978" t="s">
        <v>401</v>
      </c>
      <c r="D978" t="s">
        <v>1086</v>
      </c>
      <c r="E978" t="s">
        <v>1087</v>
      </c>
      <c r="F978">
        <v>70</v>
      </c>
      <c r="G978" t="s">
        <v>76</v>
      </c>
      <c r="H978" t="s">
        <v>77</v>
      </c>
      <c r="I978">
        <v>1</v>
      </c>
      <c r="J978" t="s">
        <v>78</v>
      </c>
      <c r="K978">
        <v>11048</v>
      </c>
      <c r="BM978" t="s">
        <v>1088</v>
      </c>
    </row>
    <row r="979" spans="1:65">
      <c r="B979" t="s">
        <v>396</v>
      </c>
      <c r="C979" t="s">
        <v>397</v>
      </c>
      <c r="I979">
        <v>1</v>
      </c>
      <c r="J979" t="s">
        <v>82</v>
      </c>
      <c r="M979">
        <v>6354</v>
      </c>
      <c r="O979">
        <v>7698</v>
      </c>
      <c r="S979">
        <v>10683</v>
      </c>
      <c r="T979">
        <v>129</v>
      </c>
      <c r="U979">
        <v>123</v>
      </c>
      <c r="V979">
        <v>117</v>
      </c>
      <c r="W979">
        <v>201</v>
      </c>
      <c r="X979">
        <v>114</v>
      </c>
      <c r="Y979">
        <v>114</v>
      </c>
      <c r="Z979">
        <v>111</v>
      </c>
      <c r="AA979">
        <v>1148</v>
      </c>
      <c r="AB979">
        <v>396</v>
      </c>
      <c r="AC979">
        <v>96</v>
      </c>
      <c r="AD979">
        <v>450</v>
      </c>
      <c r="AF979">
        <v>1131</v>
      </c>
      <c r="AJ979">
        <v>500</v>
      </c>
      <c r="AX979">
        <v>12</v>
      </c>
      <c r="AY979">
        <v>90</v>
      </c>
      <c r="BA979">
        <v>330</v>
      </c>
      <c r="BB979">
        <v>192</v>
      </c>
      <c r="BC979">
        <v>72</v>
      </c>
      <c r="BD979">
        <v>2682</v>
      </c>
      <c r="BE979">
        <v>3015</v>
      </c>
      <c r="BF979">
        <v>1317</v>
      </c>
      <c r="BG979">
        <v>699</v>
      </c>
      <c r="BH979">
        <v>246</v>
      </c>
      <c r="BM979" t="s">
        <v>1089</v>
      </c>
    </row>
    <row r="980" spans="1:65">
      <c r="B980" t="s">
        <v>1055</v>
      </c>
      <c r="C980" t="s">
        <v>1056</v>
      </c>
      <c r="I980">
        <v>1</v>
      </c>
      <c r="J980" t="s">
        <v>86</v>
      </c>
      <c r="M980">
        <v>6354</v>
      </c>
      <c r="N980">
        <v>6354</v>
      </c>
      <c r="O980">
        <v>14052</v>
      </c>
      <c r="P980">
        <v>14052</v>
      </c>
      <c r="Q980">
        <v>14052</v>
      </c>
      <c r="R980">
        <v>14052</v>
      </c>
      <c r="S980">
        <v>24735</v>
      </c>
      <c r="T980">
        <v>24864</v>
      </c>
      <c r="U980">
        <v>24987</v>
      </c>
      <c r="V980">
        <v>25104</v>
      </c>
      <c r="W980">
        <v>25305</v>
      </c>
      <c r="X980">
        <v>25419</v>
      </c>
      <c r="Y980">
        <v>25533</v>
      </c>
      <c r="Z980">
        <v>25644</v>
      </c>
      <c r="AA980">
        <v>26792</v>
      </c>
      <c r="AB980">
        <v>27188</v>
      </c>
      <c r="AC980">
        <v>27284</v>
      </c>
      <c r="AD980">
        <v>27734</v>
      </c>
      <c r="AE980">
        <v>27734</v>
      </c>
      <c r="AF980">
        <v>28865</v>
      </c>
      <c r="AG980">
        <v>28865</v>
      </c>
      <c r="AH980">
        <v>28865</v>
      </c>
      <c r="AI980">
        <v>28865</v>
      </c>
      <c r="AJ980">
        <v>29365</v>
      </c>
      <c r="AK980">
        <v>29365</v>
      </c>
      <c r="AL980">
        <v>29365</v>
      </c>
      <c r="AM980">
        <v>29365</v>
      </c>
      <c r="AN980">
        <v>29365</v>
      </c>
      <c r="AO980">
        <v>29365</v>
      </c>
      <c r="AP980">
        <v>29365</v>
      </c>
      <c r="AQ980">
        <v>29365</v>
      </c>
      <c r="AR980">
        <v>29365</v>
      </c>
      <c r="AS980">
        <v>29365</v>
      </c>
      <c r="AT980">
        <v>29365</v>
      </c>
      <c r="AU980">
        <v>29365</v>
      </c>
      <c r="AV980">
        <v>29365</v>
      </c>
      <c r="AW980">
        <v>29365</v>
      </c>
      <c r="AX980">
        <v>29377</v>
      </c>
      <c r="AY980">
        <v>29467</v>
      </c>
      <c r="AZ980">
        <v>29467</v>
      </c>
      <c r="BA980">
        <v>29797</v>
      </c>
      <c r="BB980">
        <v>29989</v>
      </c>
      <c r="BC980">
        <v>30061</v>
      </c>
      <c r="BD980">
        <v>32743</v>
      </c>
      <c r="BE980">
        <v>35758</v>
      </c>
      <c r="BF980">
        <v>37075</v>
      </c>
      <c r="BG980">
        <v>37774</v>
      </c>
      <c r="BH980">
        <v>38020</v>
      </c>
      <c r="BI980">
        <v>38020</v>
      </c>
      <c r="BJ980">
        <v>38020</v>
      </c>
      <c r="BK980">
        <v>38020</v>
      </c>
      <c r="BL980">
        <v>38020</v>
      </c>
      <c r="BM980" t="s">
        <v>1090</v>
      </c>
    </row>
    <row r="981" spans="1:65">
      <c r="B981" t="s">
        <v>406</v>
      </c>
      <c r="C981" t="s">
        <v>407</v>
      </c>
      <c r="I981">
        <v>1</v>
      </c>
      <c r="J981" t="s">
        <v>90</v>
      </c>
      <c r="N981">
        <v>10000</v>
      </c>
      <c r="T981">
        <v>5000</v>
      </c>
      <c r="W981">
        <v>1000</v>
      </c>
      <c r="Y981">
        <v>1000</v>
      </c>
    </row>
    <row r="982" spans="1:65">
      <c r="B982" t="s">
        <v>427</v>
      </c>
      <c r="C982" t="s">
        <v>428</v>
      </c>
      <c r="I982">
        <v>1</v>
      </c>
      <c r="J982" t="s">
        <v>93</v>
      </c>
      <c r="M982">
        <v>11048</v>
      </c>
      <c r="N982">
        <v>21048</v>
      </c>
      <c r="O982">
        <v>21048</v>
      </c>
      <c r="P982">
        <v>21048</v>
      </c>
      <c r="Q982">
        <v>21048</v>
      </c>
      <c r="R982">
        <v>21048</v>
      </c>
      <c r="S982">
        <v>21048</v>
      </c>
      <c r="T982">
        <v>26048</v>
      </c>
      <c r="U982">
        <v>26048</v>
      </c>
      <c r="V982">
        <v>26048</v>
      </c>
      <c r="W982">
        <v>27048</v>
      </c>
      <c r="X982">
        <v>27048</v>
      </c>
      <c r="Y982">
        <v>28048</v>
      </c>
      <c r="Z982">
        <v>28048</v>
      </c>
      <c r="AA982">
        <v>28048</v>
      </c>
      <c r="AB982">
        <v>28048</v>
      </c>
      <c r="AC982">
        <v>28048</v>
      </c>
      <c r="AD982">
        <v>28048</v>
      </c>
      <c r="AE982">
        <v>28048</v>
      </c>
      <c r="AF982">
        <v>28048</v>
      </c>
      <c r="AG982">
        <v>28048</v>
      </c>
      <c r="AH982">
        <v>28048</v>
      </c>
      <c r="AI982">
        <v>28048</v>
      </c>
      <c r="AJ982">
        <v>28048</v>
      </c>
      <c r="AK982">
        <v>28048</v>
      </c>
      <c r="AL982">
        <v>28048</v>
      </c>
      <c r="AM982">
        <v>28048</v>
      </c>
      <c r="AN982">
        <v>28048</v>
      </c>
      <c r="AO982">
        <v>28048</v>
      </c>
      <c r="AP982">
        <v>28048</v>
      </c>
      <c r="AQ982">
        <v>28048</v>
      </c>
      <c r="AR982">
        <v>28048</v>
      </c>
      <c r="AS982">
        <v>28048</v>
      </c>
      <c r="AT982">
        <v>28048</v>
      </c>
      <c r="AU982">
        <v>28048</v>
      </c>
      <c r="AV982">
        <v>28048</v>
      </c>
      <c r="AW982">
        <v>28048</v>
      </c>
      <c r="AX982">
        <v>28048</v>
      </c>
      <c r="AY982">
        <v>28048</v>
      </c>
      <c r="AZ982">
        <v>28048</v>
      </c>
      <c r="BA982">
        <v>28048</v>
      </c>
      <c r="BB982">
        <v>28048</v>
      </c>
      <c r="BC982">
        <v>28048</v>
      </c>
      <c r="BD982">
        <v>28048</v>
      </c>
      <c r="BE982">
        <v>28048</v>
      </c>
      <c r="BF982">
        <v>28048</v>
      </c>
      <c r="BG982">
        <v>28048</v>
      </c>
      <c r="BH982">
        <v>28048</v>
      </c>
      <c r="BI982">
        <v>28048</v>
      </c>
      <c r="BJ982">
        <v>28048</v>
      </c>
      <c r="BK982">
        <v>28048</v>
      </c>
      <c r="BL982">
        <v>28048</v>
      </c>
    </row>
    <row r="983" spans="1:65">
      <c r="B983" t="s">
        <v>420</v>
      </c>
      <c r="C983" t="s">
        <v>421</v>
      </c>
      <c r="I983">
        <v>1</v>
      </c>
      <c r="J983" t="s">
        <v>96</v>
      </c>
      <c r="M983">
        <v>4694</v>
      </c>
      <c r="N983">
        <v>14694</v>
      </c>
      <c r="O983">
        <v>6996</v>
      </c>
      <c r="P983">
        <v>6996</v>
      </c>
      <c r="Q983">
        <v>6996</v>
      </c>
      <c r="R983">
        <v>6996</v>
      </c>
      <c r="S983">
        <v>-3687</v>
      </c>
      <c r="T983">
        <v>1184</v>
      </c>
      <c r="U983">
        <v>1061</v>
      </c>
      <c r="V983">
        <v>944</v>
      </c>
      <c r="W983">
        <v>1743</v>
      </c>
      <c r="X983">
        <v>1629</v>
      </c>
      <c r="Y983">
        <v>2515</v>
      </c>
      <c r="Z983">
        <v>2404</v>
      </c>
      <c r="AA983">
        <v>1256</v>
      </c>
      <c r="AB983">
        <v>860</v>
      </c>
      <c r="AC983">
        <v>764</v>
      </c>
      <c r="AD983">
        <v>314</v>
      </c>
      <c r="AE983">
        <v>314</v>
      </c>
      <c r="AF983">
        <v>-817</v>
      </c>
      <c r="AG983">
        <v>-817</v>
      </c>
      <c r="AH983">
        <v>-817</v>
      </c>
      <c r="AI983">
        <v>-817</v>
      </c>
      <c r="AJ983">
        <v>-1317</v>
      </c>
      <c r="AK983">
        <v>-1317</v>
      </c>
      <c r="AL983">
        <v>-1317</v>
      </c>
      <c r="AM983">
        <v>-1317</v>
      </c>
      <c r="AN983">
        <v>-1317</v>
      </c>
      <c r="AO983">
        <v>-1317</v>
      </c>
      <c r="AP983">
        <v>-1317</v>
      </c>
      <c r="AQ983">
        <v>-1317</v>
      </c>
      <c r="AR983">
        <v>-1317</v>
      </c>
      <c r="AS983">
        <v>-1317</v>
      </c>
      <c r="AT983">
        <v>-1317</v>
      </c>
      <c r="AU983">
        <v>-1317</v>
      </c>
      <c r="AV983">
        <v>-1317</v>
      </c>
      <c r="AW983">
        <v>-1317</v>
      </c>
      <c r="AX983">
        <v>-1329</v>
      </c>
      <c r="AY983">
        <v>-1419</v>
      </c>
      <c r="AZ983">
        <v>-1419</v>
      </c>
      <c r="BA983">
        <v>-1749</v>
      </c>
      <c r="BB983">
        <v>-1941</v>
      </c>
      <c r="BC983">
        <v>-2013</v>
      </c>
      <c r="BD983">
        <v>-4695</v>
      </c>
      <c r="BE983">
        <v>-7710</v>
      </c>
      <c r="BF983">
        <v>-9027</v>
      </c>
      <c r="BG983">
        <v>-9726</v>
      </c>
      <c r="BH983">
        <v>-9972</v>
      </c>
      <c r="BI983">
        <v>-9972</v>
      </c>
      <c r="BJ983">
        <v>-9972</v>
      </c>
      <c r="BK983">
        <v>-9972</v>
      </c>
      <c r="BL983">
        <v>-9972</v>
      </c>
    </row>
    <row r="984" spans="1:65">
      <c r="B984" t="s">
        <v>404</v>
      </c>
      <c r="C984" t="s">
        <v>405</v>
      </c>
      <c r="I984">
        <v>2</v>
      </c>
    </row>
    <row r="985" spans="1:65">
      <c r="B985" t="s">
        <v>410</v>
      </c>
      <c r="C985" t="s">
        <v>411</v>
      </c>
      <c r="I985">
        <v>2</v>
      </c>
    </row>
    <row r="986" spans="1:65">
      <c r="B986" t="s">
        <v>414</v>
      </c>
      <c r="C986" t="s">
        <v>415</v>
      </c>
      <c r="I986">
        <v>2</v>
      </c>
    </row>
    <row r="987" spans="1:65">
      <c r="B987" t="s">
        <v>422</v>
      </c>
      <c r="C987" t="s">
        <v>423</v>
      </c>
      <c r="I987">
        <v>2</v>
      </c>
    </row>
    <row r="988" spans="1:65">
      <c r="B988" t="s">
        <v>425</v>
      </c>
      <c r="C988" t="s">
        <v>426</v>
      </c>
      <c r="I988">
        <v>2</v>
      </c>
    </row>
    <row r="989" spans="1:65">
      <c r="A989">
        <v>25</v>
      </c>
      <c r="B989" t="s">
        <v>392</v>
      </c>
      <c r="C989" t="s">
        <v>393</v>
      </c>
      <c r="D989" t="s">
        <v>1091</v>
      </c>
      <c r="E989" t="s">
        <v>1092</v>
      </c>
      <c r="F989">
        <v>49</v>
      </c>
      <c r="G989" t="s">
        <v>1093</v>
      </c>
      <c r="H989" t="s">
        <v>434</v>
      </c>
      <c r="I989">
        <v>1</v>
      </c>
      <c r="J989" t="s">
        <v>78</v>
      </c>
      <c r="K989">
        <v>4932</v>
      </c>
      <c r="BM989" t="s">
        <v>1094</v>
      </c>
    </row>
    <row r="990" spans="1:65">
      <c r="B990" t="s">
        <v>395</v>
      </c>
      <c r="C990" t="s">
        <v>387</v>
      </c>
      <c r="I990">
        <v>1</v>
      </c>
      <c r="J990" t="s">
        <v>82</v>
      </c>
      <c r="M990">
        <v>3472</v>
      </c>
      <c r="N990">
        <v>3005</v>
      </c>
      <c r="O990">
        <v>9960</v>
      </c>
      <c r="P990">
        <v>2378</v>
      </c>
      <c r="Q990">
        <v>200</v>
      </c>
      <c r="S990">
        <v>807</v>
      </c>
      <c r="T990">
        <v>15925</v>
      </c>
      <c r="W990">
        <v>2340</v>
      </c>
      <c r="X990">
        <v>9793</v>
      </c>
      <c r="Y990">
        <v>2097</v>
      </c>
      <c r="Z990">
        <v>5650</v>
      </c>
      <c r="AA990">
        <v>4680</v>
      </c>
      <c r="AB990">
        <v>7650</v>
      </c>
      <c r="AC990">
        <v>2550</v>
      </c>
      <c r="AD990">
        <v>2710</v>
      </c>
      <c r="AE990">
        <v>2420</v>
      </c>
      <c r="AF990">
        <v>8940</v>
      </c>
      <c r="AG990">
        <v>3430</v>
      </c>
      <c r="AH990">
        <v>5820</v>
      </c>
      <c r="AI990">
        <v>980</v>
      </c>
      <c r="AJ990">
        <v>760</v>
      </c>
      <c r="AK990">
        <v>5740</v>
      </c>
      <c r="AL990">
        <v>6697</v>
      </c>
      <c r="AM990">
        <v>7030</v>
      </c>
      <c r="AN990">
        <v>1430</v>
      </c>
      <c r="AO990">
        <v>10010</v>
      </c>
      <c r="AP990">
        <v>4810</v>
      </c>
      <c r="AQ990">
        <v>760</v>
      </c>
      <c r="AR990">
        <v>530</v>
      </c>
      <c r="AS990">
        <v>480</v>
      </c>
      <c r="AT990">
        <v>280</v>
      </c>
      <c r="AX990">
        <v>280</v>
      </c>
      <c r="AY990">
        <v>260</v>
      </c>
      <c r="AZ990">
        <v>120</v>
      </c>
      <c r="BB990">
        <v>300</v>
      </c>
      <c r="BE990">
        <v>720</v>
      </c>
      <c r="BF990">
        <v>460</v>
      </c>
      <c r="BG990">
        <v>400</v>
      </c>
      <c r="BH990">
        <v>340</v>
      </c>
      <c r="BI990">
        <v>20</v>
      </c>
      <c r="BJ990">
        <v>500</v>
      </c>
      <c r="BK990">
        <v>480</v>
      </c>
      <c r="BL990">
        <v>480</v>
      </c>
      <c r="BM990" t="s">
        <v>1095</v>
      </c>
    </row>
    <row r="991" spans="1:65">
      <c r="B991" t="s">
        <v>384</v>
      </c>
      <c r="C991" t="s">
        <v>385</v>
      </c>
      <c r="I991">
        <v>1</v>
      </c>
      <c r="J991" t="s">
        <v>86</v>
      </c>
      <c r="M991">
        <v>3472</v>
      </c>
      <c r="N991">
        <v>6477</v>
      </c>
      <c r="O991">
        <v>16437</v>
      </c>
      <c r="P991">
        <v>18815</v>
      </c>
      <c r="Q991">
        <v>19015</v>
      </c>
      <c r="R991">
        <v>19015</v>
      </c>
      <c r="S991">
        <v>19822</v>
      </c>
      <c r="T991">
        <v>35747</v>
      </c>
      <c r="U991">
        <v>35747</v>
      </c>
      <c r="V991">
        <v>35747</v>
      </c>
      <c r="W991">
        <v>38087</v>
      </c>
      <c r="X991">
        <v>47880</v>
      </c>
      <c r="Y991">
        <v>49977</v>
      </c>
      <c r="Z991">
        <v>55627</v>
      </c>
      <c r="AA991">
        <v>60307</v>
      </c>
      <c r="AB991">
        <v>67957</v>
      </c>
      <c r="AC991">
        <v>70507</v>
      </c>
      <c r="AD991">
        <v>73217</v>
      </c>
      <c r="AE991">
        <v>75637</v>
      </c>
      <c r="AF991">
        <v>84577</v>
      </c>
      <c r="AG991">
        <v>88007</v>
      </c>
      <c r="AH991">
        <v>93827</v>
      </c>
      <c r="AI991">
        <v>94807</v>
      </c>
      <c r="AJ991">
        <v>95567</v>
      </c>
      <c r="AK991">
        <v>101307</v>
      </c>
      <c r="AL991">
        <v>108004</v>
      </c>
      <c r="AM991">
        <v>115034</v>
      </c>
      <c r="AN991">
        <v>116464</v>
      </c>
      <c r="AO991">
        <v>126474</v>
      </c>
      <c r="AP991">
        <v>131284</v>
      </c>
      <c r="AQ991">
        <v>132044</v>
      </c>
      <c r="AR991">
        <v>132574</v>
      </c>
      <c r="AS991">
        <v>133054</v>
      </c>
      <c r="AT991">
        <v>133334</v>
      </c>
      <c r="AU991">
        <v>133334</v>
      </c>
      <c r="AV991">
        <v>133334</v>
      </c>
      <c r="AW991">
        <v>133334</v>
      </c>
      <c r="AX991">
        <v>133614</v>
      </c>
      <c r="AY991">
        <v>133874</v>
      </c>
      <c r="AZ991">
        <v>133994</v>
      </c>
      <c r="BA991">
        <v>133994</v>
      </c>
      <c r="BB991">
        <v>134294</v>
      </c>
      <c r="BC991">
        <v>134294</v>
      </c>
      <c r="BD991">
        <v>134294</v>
      </c>
      <c r="BE991">
        <v>135014</v>
      </c>
      <c r="BF991">
        <v>135474</v>
      </c>
      <c r="BG991">
        <v>135874</v>
      </c>
      <c r="BH991">
        <v>136214</v>
      </c>
      <c r="BI991">
        <v>136234</v>
      </c>
      <c r="BJ991">
        <v>136734</v>
      </c>
      <c r="BK991">
        <v>137214</v>
      </c>
      <c r="BL991">
        <v>137694</v>
      </c>
      <c r="BM991" t="s">
        <v>1096</v>
      </c>
    </row>
    <row r="992" spans="1:65">
      <c r="B992" t="s">
        <v>732</v>
      </c>
      <c r="C992" t="s">
        <v>733</v>
      </c>
      <c r="I992">
        <v>1</v>
      </c>
      <c r="J992" t="s">
        <v>90</v>
      </c>
      <c r="M992">
        <v>8000</v>
      </c>
      <c r="Q992">
        <v>11400</v>
      </c>
      <c r="V992">
        <v>8400</v>
      </c>
      <c r="BM992" t="s">
        <v>1097</v>
      </c>
    </row>
    <row r="993" spans="1:65">
      <c r="B993" t="s">
        <v>394</v>
      </c>
      <c r="C993" t="s">
        <v>393</v>
      </c>
      <c r="I993">
        <v>1</v>
      </c>
      <c r="J993" t="s">
        <v>93</v>
      </c>
      <c r="M993">
        <v>12932</v>
      </c>
      <c r="N993">
        <v>12932</v>
      </c>
      <c r="O993">
        <v>12932</v>
      </c>
      <c r="P993">
        <v>12932</v>
      </c>
      <c r="Q993">
        <v>24332</v>
      </c>
      <c r="R993">
        <v>24332</v>
      </c>
      <c r="S993">
        <v>24332</v>
      </c>
      <c r="T993">
        <v>24332</v>
      </c>
      <c r="U993">
        <v>24332</v>
      </c>
      <c r="V993">
        <v>32732</v>
      </c>
      <c r="W993">
        <v>32732</v>
      </c>
      <c r="X993">
        <v>32732</v>
      </c>
      <c r="Y993">
        <v>32732</v>
      </c>
      <c r="Z993">
        <v>32732</v>
      </c>
      <c r="AA993">
        <v>32732</v>
      </c>
      <c r="AB993">
        <v>32732</v>
      </c>
      <c r="AC993">
        <v>32732</v>
      </c>
      <c r="AD993">
        <v>32732</v>
      </c>
      <c r="AE993">
        <v>32732</v>
      </c>
      <c r="AF993">
        <v>32732</v>
      </c>
      <c r="AG993">
        <v>32732</v>
      </c>
      <c r="AH993">
        <v>32732</v>
      </c>
      <c r="AI993">
        <v>32732</v>
      </c>
      <c r="AJ993">
        <v>32732</v>
      </c>
      <c r="AK993">
        <v>32732</v>
      </c>
      <c r="AL993">
        <v>32732</v>
      </c>
      <c r="AM993">
        <v>32732</v>
      </c>
      <c r="AN993">
        <v>32732</v>
      </c>
      <c r="AO993">
        <v>32732</v>
      </c>
      <c r="AP993">
        <v>32732</v>
      </c>
      <c r="AQ993">
        <v>32732</v>
      </c>
      <c r="AR993">
        <v>32732</v>
      </c>
      <c r="AS993">
        <v>32732</v>
      </c>
      <c r="AT993">
        <v>32732</v>
      </c>
      <c r="AU993">
        <v>32732</v>
      </c>
      <c r="AV993">
        <v>32732</v>
      </c>
      <c r="AW993">
        <v>32732</v>
      </c>
      <c r="AX993">
        <v>32732</v>
      </c>
      <c r="AY993">
        <v>32732</v>
      </c>
      <c r="AZ993">
        <v>32732</v>
      </c>
      <c r="BA993">
        <v>32732</v>
      </c>
      <c r="BB993">
        <v>32732</v>
      </c>
      <c r="BC993">
        <v>32732</v>
      </c>
      <c r="BD993">
        <v>32732</v>
      </c>
      <c r="BE993">
        <v>32732</v>
      </c>
      <c r="BF993">
        <v>32732</v>
      </c>
      <c r="BG993">
        <v>32732</v>
      </c>
      <c r="BH993">
        <v>32732</v>
      </c>
      <c r="BI993">
        <v>32732</v>
      </c>
      <c r="BJ993">
        <v>32732</v>
      </c>
      <c r="BK993">
        <v>32732</v>
      </c>
      <c r="BL993">
        <v>32732</v>
      </c>
      <c r="BM993" t="s">
        <v>1098</v>
      </c>
    </row>
    <row r="994" spans="1:65">
      <c r="B994" t="s">
        <v>390</v>
      </c>
      <c r="C994" t="s">
        <v>391</v>
      </c>
      <c r="I994">
        <v>1</v>
      </c>
      <c r="J994" t="s">
        <v>96</v>
      </c>
      <c r="M994">
        <v>9460</v>
      </c>
      <c r="N994">
        <v>6455</v>
      </c>
      <c r="O994">
        <v>-3505</v>
      </c>
      <c r="P994">
        <v>-5883</v>
      </c>
      <c r="Q994">
        <v>5317</v>
      </c>
      <c r="R994">
        <v>5317</v>
      </c>
      <c r="S994">
        <v>4510</v>
      </c>
      <c r="T994">
        <v>-11415</v>
      </c>
      <c r="U994">
        <v>-11415</v>
      </c>
      <c r="V994">
        <v>-3015</v>
      </c>
      <c r="W994">
        <v>-5355</v>
      </c>
      <c r="X994">
        <v>-15148</v>
      </c>
      <c r="Y994">
        <v>-17245</v>
      </c>
      <c r="Z994">
        <v>-22895</v>
      </c>
      <c r="AA994">
        <v>-27575</v>
      </c>
      <c r="AB994">
        <v>-35225</v>
      </c>
      <c r="AC994">
        <v>-37775</v>
      </c>
      <c r="AD994">
        <v>-40485</v>
      </c>
      <c r="AE994">
        <v>-42905</v>
      </c>
      <c r="AF994">
        <v>-51845</v>
      </c>
      <c r="AG994">
        <v>-55275</v>
      </c>
      <c r="AH994">
        <v>-61095</v>
      </c>
      <c r="AI994">
        <v>-62075</v>
      </c>
      <c r="AJ994">
        <v>-62835</v>
      </c>
      <c r="AK994">
        <v>-68575</v>
      </c>
      <c r="AL994">
        <v>-75272</v>
      </c>
      <c r="AM994">
        <v>-82302</v>
      </c>
      <c r="AN994">
        <v>-83732</v>
      </c>
      <c r="AO994">
        <v>-93742</v>
      </c>
      <c r="AP994">
        <v>-98552</v>
      </c>
      <c r="AQ994">
        <v>-99312</v>
      </c>
      <c r="AR994">
        <v>-99842</v>
      </c>
      <c r="AS994">
        <v>-100322</v>
      </c>
      <c r="AT994">
        <v>-100602</v>
      </c>
      <c r="AU994">
        <v>-100602</v>
      </c>
      <c r="AV994">
        <v>-100602</v>
      </c>
      <c r="AW994">
        <v>-100602</v>
      </c>
      <c r="AX994">
        <v>-100882</v>
      </c>
      <c r="AY994">
        <v>-101142</v>
      </c>
      <c r="AZ994">
        <v>-101262</v>
      </c>
      <c r="BA994">
        <v>-101262</v>
      </c>
      <c r="BB994">
        <v>-101562</v>
      </c>
      <c r="BC994">
        <v>-101562</v>
      </c>
      <c r="BD994">
        <v>-101562</v>
      </c>
      <c r="BE994">
        <v>-102282</v>
      </c>
      <c r="BF994">
        <v>-102742</v>
      </c>
      <c r="BG994">
        <v>-103142</v>
      </c>
      <c r="BH994">
        <v>-103482</v>
      </c>
      <c r="BI994">
        <v>-103502</v>
      </c>
      <c r="BJ994">
        <v>-104002</v>
      </c>
      <c r="BK994">
        <v>-104482</v>
      </c>
      <c r="BL994">
        <v>-104962</v>
      </c>
      <c r="BM994" t="s">
        <v>1099</v>
      </c>
    </row>
    <row r="995" spans="1:65">
      <c r="B995" t="s">
        <v>386</v>
      </c>
      <c r="C995" t="s">
        <v>387</v>
      </c>
      <c r="I995">
        <v>1</v>
      </c>
    </row>
    <row r="996" spans="1:65">
      <c r="B996" t="s">
        <v>388</v>
      </c>
      <c r="C996" t="s">
        <v>389</v>
      </c>
      <c r="I996">
        <v>1</v>
      </c>
    </row>
    <row r="997" spans="1:65">
      <c r="B997" t="s">
        <v>382</v>
      </c>
      <c r="C997" t="s">
        <v>383</v>
      </c>
      <c r="I997">
        <v>1</v>
      </c>
    </row>
    <row r="998" spans="1:65">
      <c r="A998">
        <v>26</v>
      </c>
      <c r="B998" t="s">
        <v>101</v>
      </c>
      <c r="C998" t="s">
        <v>102</v>
      </c>
      <c r="D998" t="s">
        <v>1100</v>
      </c>
      <c r="E998" t="s">
        <v>1101</v>
      </c>
      <c r="F998">
        <v>56</v>
      </c>
      <c r="G998" t="s">
        <v>76</v>
      </c>
      <c r="H998" t="s">
        <v>77</v>
      </c>
      <c r="I998">
        <v>1</v>
      </c>
      <c r="J998" t="s">
        <v>78</v>
      </c>
      <c r="K998">
        <v>76462</v>
      </c>
      <c r="BM998" t="s">
        <v>1102</v>
      </c>
    </row>
    <row r="999" spans="1:65">
      <c r="B999" t="s">
        <v>136</v>
      </c>
      <c r="C999" t="s">
        <v>137</v>
      </c>
      <c r="I999">
        <v>1</v>
      </c>
      <c r="J999" t="s">
        <v>82</v>
      </c>
      <c r="M999">
        <v>10020</v>
      </c>
      <c r="N999">
        <v>13393</v>
      </c>
      <c r="O999">
        <v>27184</v>
      </c>
      <c r="P999">
        <v>2185</v>
      </c>
      <c r="S999">
        <v>21341</v>
      </c>
      <c r="T999">
        <v>100781</v>
      </c>
      <c r="U999">
        <v>19728</v>
      </c>
      <c r="V999">
        <v>4412</v>
      </c>
      <c r="W999">
        <v>46129</v>
      </c>
      <c r="X999">
        <v>93481</v>
      </c>
      <c r="Y999">
        <v>10684</v>
      </c>
      <c r="Z999">
        <v>11660</v>
      </c>
      <c r="AA999">
        <v>54980</v>
      </c>
      <c r="AB999">
        <v>92085</v>
      </c>
      <c r="AC999">
        <v>14378</v>
      </c>
      <c r="AD999">
        <v>15238</v>
      </c>
      <c r="AE999">
        <v>10420</v>
      </c>
      <c r="AF999">
        <v>54572</v>
      </c>
      <c r="AG999">
        <v>78051</v>
      </c>
      <c r="AH999">
        <v>17626</v>
      </c>
      <c r="AI999">
        <v>11922</v>
      </c>
      <c r="AJ999">
        <v>50394</v>
      </c>
      <c r="AK999">
        <v>60481</v>
      </c>
      <c r="AL999">
        <v>6366</v>
      </c>
      <c r="AM999">
        <v>5804</v>
      </c>
      <c r="AN999">
        <v>7084</v>
      </c>
      <c r="AO999">
        <v>52042</v>
      </c>
      <c r="AP999">
        <v>10722</v>
      </c>
      <c r="AQ999">
        <v>15614</v>
      </c>
      <c r="AR999">
        <v>21084</v>
      </c>
      <c r="AS999">
        <v>105528</v>
      </c>
      <c r="AT999">
        <v>43564</v>
      </c>
      <c r="AU999">
        <v>19936</v>
      </c>
      <c r="AV999">
        <v>18780</v>
      </c>
      <c r="AW999">
        <v>53660</v>
      </c>
      <c r="AX999">
        <v>16318</v>
      </c>
      <c r="AY999">
        <v>13302</v>
      </c>
      <c r="AZ999">
        <v>11128</v>
      </c>
      <c r="BA999">
        <v>16968</v>
      </c>
      <c r="BB999">
        <v>62036</v>
      </c>
      <c r="BC999">
        <v>17048</v>
      </c>
      <c r="BD999">
        <v>19914</v>
      </c>
      <c r="BE999">
        <v>47894</v>
      </c>
      <c r="BF999">
        <v>65798</v>
      </c>
      <c r="BG999">
        <v>17902</v>
      </c>
      <c r="BH999">
        <v>9124</v>
      </c>
      <c r="BI999">
        <v>7474</v>
      </c>
      <c r="BJ999">
        <v>46952</v>
      </c>
      <c r="BK999">
        <v>7950</v>
      </c>
      <c r="BL999">
        <v>7228</v>
      </c>
      <c r="BM999" t="s">
        <v>1103</v>
      </c>
    </row>
    <row r="1000" spans="1:65">
      <c r="B1000" t="s">
        <v>1104</v>
      </c>
      <c r="C1000" t="s">
        <v>1105</v>
      </c>
      <c r="I1000">
        <v>1</v>
      </c>
      <c r="J1000" t="s">
        <v>86</v>
      </c>
      <c r="M1000">
        <v>10020</v>
      </c>
      <c r="N1000">
        <v>23413</v>
      </c>
      <c r="O1000">
        <v>50597</v>
      </c>
      <c r="P1000">
        <v>52782</v>
      </c>
      <c r="Q1000">
        <v>52782</v>
      </c>
      <c r="R1000">
        <v>52782</v>
      </c>
      <c r="S1000">
        <v>74123</v>
      </c>
      <c r="T1000">
        <v>174904</v>
      </c>
      <c r="U1000">
        <v>194632</v>
      </c>
      <c r="V1000">
        <v>199044</v>
      </c>
      <c r="W1000">
        <v>245173</v>
      </c>
      <c r="X1000">
        <v>338654</v>
      </c>
      <c r="Y1000">
        <v>349338</v>
      </c>
      <c r="Z1000">
        <v>360998</v>
      </c>
      <c r="AA1000">
        <v>415978</v>
      </c>
      <c r="AB1000">
        <v>508063</v>
      </c>
      <c r="AC1000">
        <v>522441</v>
      </c>
      <c r="AD1000">
        <v>537679</v>
      </c>
      <c r="AE1000">
        <v>548099</v>
      </c>
      <c r="AF1000">
        <v>602671</v>
      </c>
      <c r="AG1000">
        <v>680722</v>
      </c>
      <c r="AH1000">
        <v>698348</v>
      </c>
      <c r="AI1000">
        <v>710270</v>
      </c>
      <c r="AJ1000">
        <v>760664</v>
      </c>
      <c r="AK1000">
        <v>821145</v>
      </c>
      <c r="AL1000">
        <v>827511</v>
      </c>
      <c r="AM1000">
        <v>833315</v>
      </c>
      <c r="AN1000">
        <v>840399</v>
      </c>
      <c r="AO1000">
        <v>892441</v>
      </c>
      <c r="AP1000">
        <v>903163</v>
      </c>
      <c r="AQ1000">
        <v>918777</v>
      </c>
      <c r="AR1000">
        <v>939861</v>
      </c>
      <c r="AS1000">
        <v>1045389</v>
      </c>
      <c r="AT1000">
        <v>1088953</v>
      </c>
      <c r="AU1000">
        <v>1108889</v>
      </c>
      <c r="AV1000">
        <v>1127669</v>
      </c>
      <c r="AW1000">
        <v>1181329</v>
      </c>
      <c r="AX1000">
        <v>1197647</v>
      </c>
      <c r="AY1000">
        <v>1210949</v>
      </c>
      <c r="AZ1000">
        <v>1222077</v>
      </c>
      <c r="BA1000">
        <v>1239045</v>
      </c>
      <c r="BB1000">
        <v>1301081</v>
      </c>
      <c r="BC1000">
        <v>1318129</v>
      </c>
      <c r="BD1000">
        <v>1338043</v>
      </c>
      <c r="BE1000">
        <v>1385937</v>
      </c>
      <c r="BF1000">
        <v>1451735</v>
      </c>
      <c r="BG1000">
        <v>1469637</v>
      </c>
      <c r="BH1000">
        <v>1478761</v>
      </c>
      <c r="BI1000">
        <v>1486235</v>
      </c>
      <c r="BJ1000">
        <v>1533187</v>
      </c>
      <c r="BK1000">
        <v>1541137</v>
      </c>
      <c r="BL1000">
        <v>1548365</v>
      </c>
      <c r="BM1000" t="s">
        <v>1106</v>
      </c>
    </row>
    <row r="1001" spans="1:65">
      <c r="B1001" t="s">
        <v>288</v>
      </c>
      <c r="C1001" t="s">
        <v>289</v>
      </c>
      <c r="I1001">
        <v>1</v>
      </c>
      <c r="J1001" t="s">
        <v>90</v>
      </c>
      <c r="M1001">
        <v>34000</v>
      </c>
      <c r="N1001">
        <v>16000</v>
      </c>
      <c r="Q1001">
        <v>15000</v>
      </c>
      <c r="T1001">
        <v>28000</v>
      </c>
      <c r="U1001">
        <v>10000</v>
      </c>
      <c r="W1001">
        <v>70000</v>
      </c>
      <c r="BM1001" t="s">
        <v>1107</v>
      </c>
    </row>
    <row r="1002" spans="1:65">
      <c r="B1002" t="s">
        <v>278</v>
      </c>
      <c r="C1002" t="s">
        <v>279</v>
      </c>
      <c r="I1002">
        <v>1</v>
      </c>
      <c r="J1002" t="s">
        <v>93</v>
      </c>
      <c r="M1002">
        <v>110462</v>
      </c>
      <c r="N1002">
        <v>126462</v>
      </c>
      <c r="O1002">
        <v>126462</v>
      </c>
      <c r="P1002">
        <v>126462</v>
      </c>
      <c r="Q1002">
        <v>141462</v>
      </c>
      <c r="R1002">
        <v>141462</v>
      </c>
      <c r="S1002">
        <v>141462</v>
      </c>
      <c r="T1002">
        <v>169462</v>
      </c>
      <c r="U1002">
        <v>179462</v>
      </c>
      <c r="V1002">
        <v>179462</v>
      </c>
      <c r="W1002">
        <v>249462</v>
      </c>
      <c r="X1002">
        <v>249462</v>
      </c>
      <c r="Y1002">
        <v>249462</v>
      </c>
      <c r="Z1002">
        <v>249462</v>
      </c>
      <c r="AA1002">
        <v>249462</v>
      </c>
      <c r="AB1002">
        <v>249462</v>
      </c>
      <c r="AC1002">
        <v>249462</v>
      </c>
      <c r="AD1002">
        <v>249462</v>
      </c>
      <c r="AE1002">
        <v>249462</v>
      </c>
      <c r="AF1002">
        <v>249462</v>
      </c>
      <c r="AG1002">
        <v>249462</v>
      </c>
      <c r="AH1002">
        <v>249462</v>
      </c>
      <c r="AI1002">
        <v>249462</v>
      </c>
      <c r="AJ1002">
        <v>249462</v>
      </c>
      <c r="AK1002">
        <v>249462</v>
      </c>
      <c r="AL1002">
        <v>249462</v>
      </c>
      <c r="AM1002">
        <v>249462</v>
      </c>
      <c r="AN1002">
        <v>249462</v>
      </c>
      <c r="AO1002">
        <v>249462</v>
      </c>
      <c r="AP1002">
        <v>249462</v>
      </c>
      <c r="AQ1002">
        <v>249462</v>
      </c>
      <c r="AR1002">
        <v>249462</v>
      </c>
      <c r="AS1002">
        <v>249462</v>
      </c>
      <c r="AT1002">
        <v>249462</v>
      </c>
      <c r="AU1002">
        <v>249462</v>
      </c>
      <c r="AV1002">
        <v>249462</v>
      </c>
      <c r="AW1002">
        <v>249462</v>
      </c>
      <c r="AX1002">
        <v>249462</v>
      </c>
      <c r="AY1002">
        <v>249462</v>
      </c>
      <c r="AZ1002">
        <v>249462</v>
      </c>
      <c r="BA1002">
        <v>249462</v>
      </c>
      <c r="BB1002">
        <v>249462</v>
      </c>
      <c r="BC1002">
        <v>249462</v>
      </c>
      <c r="BD1002">
        <v>249462</v>
      </c>
      <c r="BE1002">
        <v>249462</v>
      </c>
      <c r="BF1002">
        <v>249462</v>
      </c>
      <c r="BG1002">
        <v>249462</v>
      </c>
      <c r="BH1002">
        <v>249462</v>
      </c>
      <c r="BI1002">
        <v>249462</v>
      </c>
      <c r="BJ1002">
        <v>249462</v>
      </c>
      <c r="BK1002">
        <v>249462</v>
      </c>
      <c r="BL1002">
        <v>249462</v>
      </c>
      <c r="BM1002" t="s">
        <v>1108</v>
      </c>
    </row>
    <row r="1003" spans="1:65">
      <c r="B1003" t="s">
        <v>362</v>
      </c>
      <c r="C1003" t="s">
        <v>363</v>
      </c>
      <c r="I1003">
        <v>1</v>
      </c>
      <c r="J1003" t="s">
        <v>96</v>
      </c>
      <c r="M1003">
        <v>100442</v>
      </c>
      <c r="N1003">
        <v>103049</v>
      </c>
      <c r="O1003">
        <v>75865</v>
      </c>
      <c r="P1003">
        <v>73680</v>
      </c>
      <c r="Q1003">
        <v>88680</v>
      </c>
      <c r="R1003">
        <v>88680</v>
      </c>
      <c r="S1003">
        <v>67339</v>
      </c>
      <c r="T1003">
        <v>-5442</v>
      </c>
      <c r="U1003">
        <v>-15170</v>
      </c>
      <c r="V1003">
        <v>-19582</v>
      </c>
      <c r="W1003">
        <v>4289</v>
      </c>
      <c r="X1003">
        <v>-89192</v>
      </c>
      <c r="Y1003">
        <v>-99876</v>
      </c>
      <c r="Z1003">
        <v>-111536</v>
      </c>
      <c r="AA1003">
        <v>-166516</v>
      </c>
      <c r="AB1003">
        <v>-258601</v>
      </c>
      <c r="AC1003">
        <v>-272979</v>
      </c>
      <c r="AD1003">
        <v>-288217</v>
      </c>
      <c r="AE1003">
        <v>-298637</v>
      </c>
      <c r="AF1003">
        <v>-353209</v>
      </c>
      <c r="AG1003">
        <v>-431260</v>
      </c>
      <c r="AH1003">
        <v>-448886</v>
      </c>
      <c r="AI1003">
        <v>-460808</v>
      </c>
      <c r="AJ1003">
        <v>-511202</v>
      </c>
      <c r="AK1003">
        <v>-571683</v>
      </c>
      <c r="AL1003">
        <v>-578049</v>
      </c>
      <c r="AM1003">
        <v>-583853</v>
      </c>
      <c r="AN1003">
        <v>-590937</v>
      </c>
      <c r="AO1003">
        <v>-642979</v>
      </c>
      <c r="AP1003">
        <v>-653701</v>
      </c>
      <c r="AQ1003">
        <v>-669315</v>
      </c>
      <c r="AR1003">
        <v>-690399</v>
      </c>
      <c r="AS1003">
        <v>-795927</v>
      </c>
      <c r="AT1003">
        <v>-839491</v>
      </c>
      <c r="AU1003">
        <v>-859427</v>
      </c>
      <c r="AV1003">
        <v>-878207</v>
      </c>
      <c r="AW1003">
        <v>-931867</v>
      </c>
      <c r="AX1003">
        <v>-948185</v>
      </c>
      <c r="AY1003">
        <v>-961487</v>
      </c>
      <c r="AZ1003">
        <v>-972615</v>
      </c>
      <c r="BA1003">
        <v>-989583</v>
      </c>
      <c r="BB1003">
        <v>-1051619</v>
      </c>
      <c r="BC1003">
        <v>-1068667</v>
      </c>
      <c r="BD1003">
        <v>-1088581</v>
      </c>
      <c r="BE1003">
        <v>-1136475</v>
      </c>
      <c r="BF1003">
        <v>-1202273</v>
      </c>
      <c r="BG1003">
        <v>-1220175</v>
      </c>
      <c r="BH1003">
        <v>-1229299</v>
      </c>
      <c r="BI1003">
        <v>-1236773</v>
      </c>
      <c r="BJ1003">
        <v>-1283725</v>
      </c>
      <c r="BK1003">
        <v>-1291675</v>
      </c>
      <c r="BL1003">
        <v>-1298903</v>
      </c>
      <c r="BM1003" t="s">
        <v>1109</v>
      </c>
    </row>
    <row r="1004" spans="1:65">
      <c r="B1004" t="s">
        <v>105</v>
      </c>
      <c r="C1004" t="s">
        <v>106</v>
      </c>
      <c r="I1004">
        <v>1</v>
      </c>
    </row>
    <row r="1005" spans="1:65">
      <c r="B1005" t="s">
        <v>296</v>
      </c>
      <c r="C1005" t="s">
        <v>297</v>
      </c>
      <c r="I1005">
        <v>1</v>
      </c>
    </row>
    <row r="1006" spans="1:65">
      <c r="B1006" t="s">
        <v>1110</v>
      </c>
      <c r="C1006" t="s">
        <v>1111</v>
      </c>
      <c r="I1006">
        <v>1</v>
      </c>
    </row>
    <row r="1007" spans="1:65">
      <c r="B1007" t="s">
        <v>1112</v>
      </c>
      <c r="C1007" t="s">
        <v>1113</v>
      </c>
      <c r="I1007">
        <v>1</v>
      </c>
    </row>
    <row r="1008" spans="1:65">
      <c r="B1008" t="s">
        <v>256</v>
      </c>
      <c r="C1008" t="s">
        <v>257</v>
      </c>
      <c r="I1008">
        <v>1</v>
      </c>
    </row>
    <row r="1009" spans="2:9">
      <c r="B1009" t="s">
        <v>304</v>
      </c>
      <c r="C1009" t="s">
        <v>305</v>
      </c>
      <c r="I1009">
        <v>1</v>
      </c>
    </row>
    <row r="1010" spans="2:9">
      <c r="B1010" t="s">
        <v>150</v>
      </c>
      <c r="C1010" t="s">
        <v>151</v>
      </c>
      <c r="I1010">
        <v>1</v>
      </c>
    </row>
    <row r="1011" spans="2:9">
      <c r="B1011" t="s">
        <v>107</v>
      </c>
      <c r="C1011" t="s">
        <v>108</v>
      </c>
      <c r="I1011">
        <v>1</v>
      </c>
    </row>
    <row r="1012" spans="2:9">
      <c r="B1012" t="s">
        <v>1114</v>
      </c>
      <c r="C1012" t="s">
        <v>1115</v>
      </c>
      <c r="I1012">
        <v>1</v>
      </c>
    </row>
    <row r="1013" spans="2:9">
      <c r="B1013" t="s">
        <v>298</v>
      </c>
      <c r="C1013" t="s">
        <v>299</v>
      </c>
      <c r="I1013">
        <v>1</v>
      </c>
    </row>
    <row r="1014" spans="2:9">
      <c r="B1014" t="s">
        <v>174</v>
      </c>
      <c r="C1014" t="s">
        <v>175</v>
      </c>
      <c r="I1014">
        <v>1</v>
      </c>
    </row>
    <row r="1015" spans="2:9">
      <c r="B1015" t="s">
        <v>172</v>
      </c>
      <c r="C1015" t="s">
        <v>173</v>
      </c>
      <c r="I1015">
        <v>1</v>
      </c>
    </row>
    <row r="1016" spans="2:9">
      <c r="B1016" t="s">
        <v>300</v>
      </c>
      <c r="C1016" t="s">
        <v>301</v>
      </c>
      <c r="I1016">
        <v>1</v>
      </c>
    </row>
    <row r="1017" spans="2:9">
      <c r="B1017" t="s">
        <v>1116</v>
      </c>
      <c r="C1017" t="s">
        <v>1117</v>
      </c>
      <c r="I1017">
        <v>1</v>
      </c>
    </row>
    <row r="1018" spans="2:9">
      <c r="B1018" t="s">
        <v>284</v>
      </c>
      <c r="C1018" t="s">
        <v>285</v>
      </c>
      <c r="I1018">
        <v>1</v>
      </c>
    </row>
    <row r="1019" spans="2:9">
      <c r="B1019" t="s">
        <v>1118</v>
      </c>
      <c r="C1019" t="s">
        <v>1119</v>
      </c>
      <c r="I1019">
        <v>1</v>
      </c>
    </row>
    <row r="1020" spans="2:9">
      <c r="B1020" t="s">
        <v>111</v>
      </c>
      <c r="C1020" t="s">
        <v>112</v>
      </c>
      <c r="I1020">
        <v>1</v>
      </c>
    </row>
    <row r="1021" spans="2:9">
      <c r="B1021" t="s">
        <v>308</v>
      </c>
      <c r="C1021" t="s">
        <v>309</v>
      </c>
      <c r="I1021">
        <v>2</v>
      </c>
    </row>
    <row r="1022" spans="2:9">
      <c r="B1022" t="s">
        <v>312</v>
      </c>
      <c r="C1022" t="s">
        <v>313</v>
      </c>
      <c r="I1022">
        <v>2</v>
      </c>
    </row>
    <row r="1023" spans="2:9">
      <c r="B1023" t="s">
        <v>320</v>
      </c>
      <c r="C1023" t="s">
        <v>321</v>
      </c>
      <c r="I1023">
        <v>2</v>
      </c>
    </row>
    <row r="1024" spans="2:9">
      <c r="B1024" t="s">
        <v>142</v>
      </c>
      <c r="C1024" t="s">
        <v>143</v>
      </c>
      <c r="I1024">
        <v>2</v>
      </c>
    </row>
    <row r="1025" spans="2:9">
      <c r="B1025" t="s">
        <v>292</v>
      </c>
      <c r="C1025" t="s">
        <v>293</v>
      </c>
      <c r="I1025">
        <v>2</v>
      </c>
    </row>
    <row r="1026" spans="2:9">
      <c r="B1026" t="s">
        <v>162</v>
      </c>
      <c r="C1026" t="s">
        <v>145</v>
      </c>
      <c r="I1026">
        <v>2</v>
      </c>
    </row>
    <row r="1027" spans="2:9">
      <c r="B1027" t="s">
        <v>134</v>
      </c>
      <c r="C1027" t="s">
        <v>135</v>
      </c>
      <c r="I1027">
        <v>2</v>
      </c>
    </row>
    <row r="1028" spans="2:9">
      <c r="B1028" t="s">
        <v>340</v>
      </c>
      <c r="C1028" t="s">
        <v>321</v>
      </c>
      <c r="I1028">
        <v>2</v>
      </c>
    </row>
    <row r="1029" spans="2:9">
      <c r="B1029" t="s">
        <v>144</v>
      </c>
      <c r="C1029" t="s">
        <v>145</v>
      </c>
      <c r="I1029">
        <v>2</v>
      </c>
    </row>
    <row r="1030" spans="2:9">
      <c r="B1030" t="s">
        <v>356</v>
      </c>
      <c r="C1030" t="s">
        <v>357</v>
      </c>
      <c r="I1030">
        <v>2</v>
      </c>
    </row>
    <row r="1031" spans="2:9">
      <c r="B1031" t="s">
        <v>165</v>
      </c>
      <c r="C1031" t="s">
        <v>166</v>
      </c>
      <c r="I1031">
        <v>2</v>
      </c>
    </row>
    <row r="1032" spans="2:9">
      <c r="B1032" t="s">
        <v>317</v>
      </c>
      <c r="C1032" t="s">
        <v>318</v>
      </c>
      <c r="I1032">
        <v>2</v>
      </c>
    </row>
    <row r="1033" spans="2:9">
      <c r="B1033" t="s">
        <v>223</v>
      </c>
      <c r="C1033" t="s">
        <v>224</v>
      </c>
      <c r="I1033">
        <v>2</v>
      </c>
    </row>
    <row r="1034" spans="2:9">
      <c r="B1034" t="s">
        <v>326</v>
      </c>
      <c r="C1034" t="s">
        <v>327</v>
      </c>
      <c r="I1034">
        <v>2</v>
      </c>
    </row>
    <row r="1035" spans="2:9">
      <c r="B1035" t="s">
        <v>314</v>
      </c>
      <c r="C1035" t="s">
        <v>293</v>
      </c>
      <c r="I1035">
        <v>2</v>
      </c>
    </row>
    <row r="1036" spans="2:9">
      <c r="B1036" t="s">
        <v>315</v>
      </c>
      <c r="C1036" t="s">
        <v>316</v>
      </c>
      <c r="I1036">
        <v>2</v>
      </c>
    </row>
    <row r="1037" spans="2:9">
      <c r="B1037" t="s">
        <v>328</v>
      </c>
      <c r="C1037" t="s">
        <v>329</v>
      </c>
      <c r="I1037">
        <v>2</v>
      </c>
    </row>
    <row r="1038" spans="2:9">
      <c r="B1038" t="s">
        <v>240</v>
      </c>
      <c r="C1038" t="s">
        <v>241</v>
      </c>
      <c r="I1038">
        <v>2</v>
      </c>
    </row>
    <row r="1039" spans="2:9">
      <c r="B1039" t="s">
        <v>360</v>
      </c>
      <c r="C1039" t="s">
        <v>361</v>
      </c>
      <c r="I1039">
        <v>2</v>
      </c>
    </row>
    <row r="1040" spans="2:9">
      <c r="B1040" t="s">
        <v>167</v>
      </c>
      <c r="C1040" t="s">
        <v>135</v>
      </c>
      <c r="I1040">
        <v>2</v>
      </c>
    </row>
    <row r="1041" spans="1:65">
      <c r="B1041" t="s">
        <v>140</v>
      </c>
      <c r="C1041" t="s">
        <v>141</v>
      </c>
      <c r="I1041">
        <v>3</v>
      </c>
    </row>
    <row r="1042" spans="1:65">
      <c r="B1042" t="s">
        <v>152</v>
      </c>
      <c r="C1042" t="s">
        <v>153</v>
      </c>
      <c r="I1042">
        <v>3</v>
      </c>
    </row>
    <row r="1043" spans="1:65">
      <c r="A1043">
        <v>27</v>
      </c>
      <c r="B1043" t="s">
        <v>901</v>
      </c>
      <c r="C1043" t="s">
        <v>902</v>
      </c>
      <c r="D1043" t="s">
        <v>1120</v>
      </c>
      <c r="E1043" t="s">
        <v>432</v>
      </c>
      <c r="F1043">
        <v>84</v>
      </c>
      <c r="G1043" t="s">
        <v>433</v>
      </c>
      <c r="H1043" t="s">
        <v>434</v>
      </c>
      <c r="I1043">
        <v>1</v>
      </c>
      <c r="J1043" t="s">
        <v>78</v>
      </c>
      <c r="K1043">
        <v>7081</v>
      </c>
      <c r="BM1043" t="s">
        <v>1121</v>
      </c>
    </row>
    <row r="1044" spans="1:65">
      <c r="B1044" t="s">
        <v>897</v>
      </c>
      <c r="C1044" t="s">
        <v>898</v>
      </c>
      <c r="I1044">
        <v>1</v>
      </c>
      <c r="J1044" t="s">
        <v>82</v>
      </c>
      <c r="M1044">
        <v>5943</v>
      </c>
      <c r="O1044">
        <v>3381</v>
      </c>
      <c r="P1044">
        <v>6669</v>
      </c>
      <c r="Q1044">
        <v>3487</v>
      </c>
      <c r="R1044">
        <v>2000</v>
      </c>
      <c r="S1044">
        <v>11263</v>
      </c>
      <c r="T1044">
        <v>1423</v>
      </c>
      <c r="U1044">
        <v>4257</v>
      </c>
      <c r="V1044">
        <v>1463</v>
      </c>
      <c r="W1044">
        <v>1704</v>
      </c>
      <c r="X1044">
        <v>11564</v>
      </c>
      <c r="Y1044">
        <v>1724</v>
      </c>
      <c r="Z1044">
        <v>1323</v>
      </c>
      <c r="AA1044">
        <v>1103</v>
      </c>
      <c r="AB1044">
        <v>10842</v>
      </c>
      <c r="AC1044">
        <v>862</v>
      </c>
      <c r="AD1044">
        <v>782</v>
      </c>
      <c r="AE1044">
        <v>802</v>
      </c>
      <c r="AF1044">
        <v>782</v>
      </c>
      <c r="AG1044">
        <v>13026</v>
      </c>
      <c r="AJ1044">
        <v>822</v>
      </c>
      <c r="AL1044">
        <v>10020</v>
      </c>
      <c r="AP1044">
        <v>10020</v>
      </c>
      <c r="AX1044">
        <v>321</v>
      </c>
      <c r="AZ1044">
        <v>501</v>
      </c>
      <c r="BM1044" t="s">
        <v>1122</v>
      </c>
    </row>
    <row r="1045" spans="1:65">
      <c r="B1045" t="s">
        <v>899</v>
      </c>
      <c r="C1045" t="s">
        <v>900</v>
      </c>
      <c r="I1045">
        <v>1</v>
      </c>
      <c r="J1045" t="s">
        <v>86</v>
      </c>
      <c r="M1045">
        <v>5943</v>
      </c>
      <c r="N1045">
        <v>5943</v>
      </c>
      <c r="O1045">
        <v>9324</v>
      </c>
      <c r="P1045">
        <v>15993</v>
      </c>
      <c r="Q1045">
        <v>19480</v>
      </c>
      <c r="R1045">
        <v>21480</v>
      </c>
      <c r="S1045">
        <v>32743</v>
      </c>
      <c r="T1045">
        <v>34166</v>
      </c>
      <c r="U1045">
        <v>38423</v>
      </c>
      <c r="V1045">
        <v>39886</v>
      </c>
      <c r="W1045">
        <v>41590</v>
      </c>
      <c r="X1045">
        <v>53154</v>
      </c>
      <c r="Y1045">
        <v>54878</v>
      </c>
      <c r="Z1045">
        <v>56201</v>
      </c>
      <c r="AA1045">
        <v>57304</v>
      </c>
      <c r="AB1045">
        <v>68146</v>
      </c>
      <c r="AC1045">
        <v>69008</v>
      </c>
      <c r="AD1045">
        <v>69790</v>
      </c>
      <c r="AE1045">
        <v>70592</v>
      </c>
      <c r="AF1045">
        <v>71374</v>
      </c>
      <c r="AG1045">
        <v>84400</v>
      </c>
      <c r="AH1045">
        <v>84400</v>
      </c>
      <c r="AI1045">
        <v>84400</v>
      </c>
      <c r="AJ1045">
        <v>85222</v>
      </c>
      <c r="AK1045">
        <v>85222</v>
      </c>
      <c r="AL1045">
        <v>95242</v>
      </c>
      <c r="AM1045">
        <v>95242</v>
      </c>
      <c r="AN1045">
        <v>95242</v>
      </c>
      <c r="AO1045">
        <v>95242</v>
      </c>
      <c r="AP1045">
        <v>105262</v>
      </c>
      <c r="AQ1045">
        <v>105262</v>
      </c>
      <c r="AR1045">
        <v>105262</v>
      </c>
      <c r="AS1045">
        <v>105262</v>
      </c>
      <c r="AT1045">
        <v>105262</v>
      </c>
      <c r="AU1045">
        <v>105262</v>
      </c>
      <c r="AV1045">
        <v>105262</v>
      </c>
      <c r="AW1045">
        <v>105262</v>
      </c>
      <c r="AX1045">
        <v>105583</v>
      </c>
      <c r="AY1045">
        <v>105583</v>
      </c>
      <c r="AZ1045">
        <v>106084</v>
      </c>
      <c r="BA1045">
        <v>106084</v>
      </c>
      <c r="BB1045">
        <v>106084</v>
      </c>
      <c r="BC1045">
        <v>106084</v>
      </c>
      <c r="BD1045">
        <v>106084</v>
      </c>
      <c r="BE1045">
        <v>106084</v>
      </c>
      <c r="BF1045">
        <v>106084</v>
      </c>
      <c r="BG1045">
        <v>106084</v>
      </c>
      <c r="BH1045">
        <v>106084</v>
      </c>
      <c r="BI1045">
        <v>106084</v>
      </c>
      <c r="BJ1045">
        <v>106084</v>
      </c>
      <c r="BK1045">
        <v>106084</v>
      </c>
      <c r="BL1045">
        <v>106084</v>
      </c>
      <c r="BM1045" t="s">
        <v>1123</v>
      </c>
    </row>
    <row r="1046" spans="1:65">
      <c r="B1046" t="s">
        <v>1124</v>
      </c>
      <c r="C1046" t="s">
        <v>1125</v>
      </c>
      <c r="I1046">
        <v>2</v>
      </c>
      <c r="J1046" t="s">
        <v>90</v>
      </c>
      <c r="M1046">
        <v>9000</v>
      </c>
      <c r="P1046">
        <v>10000</v>
      </c>
      <c r="Q1046">
        <v>4000</v>
      </c>
      <c r="R1046">
        <v>2000</v>
      </c>
      <c r="S1046">
        <v>1000</v>
      </c>
      <c r="T1046">
        <v>12000</v>
      </c>
      <c r="U1046">
        <v>4000</v>
      </c>
      <c r="V1046">
        <v>1000</v>
      </c>
      <c r="W1046">
        <v>2000</v>
      </c>
      <c r="X1046">
        <v>12000</v>
      </c>
      <c r="Y1046">
        <v>1000</v>
      </c>
      <c r="Z1046">
        <v>2000</v>
      </c>
      <c r="AA1046">
        <v>7000</v>
      </c>
      <c r="BM1046" t="s">
        <v>1126</v>
      </c>
    </row>
    <row r="1047" spans="1:65">
      <c r="B1047" t="s">
        <v>1127</v>
      </c>
      <c r="C1047" t="s">
        <v>1128</v>
      </c>
      <c r="I1047">
        <v>2</v>
      </c>
      <c r="J1047" t="s">
        <v>93</v>
      </c>
      <c r="M1047">
        <v>16081</v>
      </c>
      <c r="N1047">
        <v>16081</v>
      </c>
      <c r="O1047">
        <v>16081</v>
      </c>
      <c r="P1047">
        <v>26081</v>
      </c>
      <c r="Q1047">
        <v>30081</v>
      </c>
      <c r="R1047">
        <v>32081</v>
      </c>
      <c r="S1047">
        <v>33081</v>
      </c>
      <c r="T1047">
        <v>45081</v>
      </c>
      <c r="U1047">
        <v>49081</v>
      </c>
      <c r="V1047">
        <v>50081</v>
      </c>
      <c r="W1047">
        <v>52081</v>
      </c>
      <c r="X1047">
        <v>64081</v>
      </c>
      <c r="Y1047">
        <v>65081</v>
      </c>
      <c r="Z1047">
        <v>67081</v>
      </c>
      <c r="AA1047">
        <v>74081</v>
      </c>
      <c r="AB1047">
        <v>74081</v>
      </c>
      <c r="AC1047">
        <v>74081</v>
      </c>
      <c r="AD1047">
        <v>74081</v>
      </c>
      <c r="AE1047">
        <v>74081</v>
      </c>
      <c r="AF1047">
        <v>74081</v>
      </c>
      <c r="AG1047">
        <v>74081</v>
      </c>
      <c r="AH1047">
        <v>74081</v>
      </c>
      <c r="AI1047">
        <v>74081</v>
      </c>
      <c r="AJ1047">
        <v>74081</v>
      </c>
      <c r="AK1047">
        <v>74081</v>
      </c>
      <c r="AL1047">
        <v>74081</v>
      </c>
      <c r="AM1047">
        <v>74081</v>
      </c>
      <c r="AN1047">
        <v>74081</v>
      </c>
      <c r="AO1047">
        <v>74081</v>
      </c>
      <c r="AP1047">
        <v>74081</v>
      </c>
      <c r="AQ1047">
        <v>74081</v>
      </c>
      <c r="AR1047">
        <v>74081</v>
      </c>
      <c r="AS1047">
        <v>74081</v>
      </c>
      <c r="AT1047">
        <v>74081</v>
      </c>
      <c r="AU1047">
        <v>74081</v>
      </c>
      <c r="AV1047">
        <v>74081</v>
      </c>
      <c r="AW1047">
        <v>74081</v>
      </c>
      <c r="AX1047">
        <v>74081</v>
      </c>
      <c r="AY1047">
        <v>74081</v>
      </c>
      <c r="AZ1047">
        <v>74081</v>
      </c>
      <c r="BA1047">
        <v>74081</v>
      </c>
      <c r="BB1047">
        <v>74081</v>
      </c>
      <c r="BC1047">
        <v>74081</v>
      </c>
      <c r="BD1047">
        <v>74081</v>
      </c>
      <c r="BE1047">
        <v>74081</v>
      </c>
      <c r="BF1047">
        <v>74081</v>
      </c>
      <c r="BG1047">
        <v>74081</v>
      </c>
      <c r="BH1047">
        <v>74081</v>
      </c>
      <c r="BI1047">
        <v>74081</v>
      </c>
      <c r="BJ1047">
        <v>74081</v>
      </c>
      <c r="BK1047">
        <v>74081</v>
      </c>
      <c r="BL1047">
        <v>74081</v>
      </c>
      <c r="BM1047" t="s">
        <v>1129</v>
      </c>
    </row>
    <row r="1048" spans="1:65">
      <c r="B1048" t="s">
        <v>1130</v>
      </c>
      <c r="C1048" t="s">
        <v>1131</v>
      </c>
      <c r="I1048">
        <v>2</v>
      </c>
      <c r="J1048" t="s">
        <v>96</v>
      </c>
      <c r="M1048">
        <v>10138</v>
      </c>
      <c r="N1048">
        <v>10138</v>
      </c>
      <c r="O1048">
        <v>6757</v>
      </c>
      <c r="P1048">
        <v>10088</v>
      </c>
      <c r="Q1048">
        <v>10601</v>
      </c>
      <c r="R1048">
        <v>10601</v>
      </c>
      <c r="S1048">
        <v>338</v>
      </c>
      <c r="T1048">
        <v>10915</v>
      </c>
      <c r="U1048">
        <v>10658</v>
      </c>
      <c r="V1048">
        <v>10195</v>
      </c>
      <c r="W1048">
        <v>10491</v>
      </c>
      <c r="X1048">
        <v>10927</v>
      </c>
      <c r="Y1048">
        <v>10203</v>
      </c>
      <c r="Z1048">
        <v>10880</v>
      </c>
      <c r="AA1048">
        <v>16777</v>
      </c>
      <c r="AB1048">
        <v>5935</v>
      </c>
      <c r="AC1048">
        <v>5073</v>
      </c>
      <c r="AD1048">
        <v>4291</v>
      </c>
      <c r="AE1048">
        <v>3489</v>
      </c>
      <c r="AF1048">
        <v>2707</v>
      </c>
      <c r="AG1048">
        <v>-10319</v>
      </c>
      <c r="AH1048">
        <v>-10319</v>
      </c>
      <c r="AI1048">
        <v>-10319</v>
      </c>
      <c r="AJ1048">
        <v>-11141</v>
      </c>
      <c r="AK1048">
        <v>-11141</v>
      </c>
      <c r="AL1048">
        <v>-21161</v>
      </c>
      <c r="AM1048">
        <v>-21161</v>
      </c>
      <c r="AN1048">
        <v>-21161</v>
      </c>
      <c r="AO1048">
        <v>-21161</v>
      </c>
      <c r="AP1048">
        <v>-31181</v>
      </c>
      <c r="AQ1048">
        <v>-31181</v>
      </c>
      <c r="AR1048">
        <v>-31181</v>
      </c>
      <c r="AS1048">
        <v>-31181</v>
      </c>
      <c r="AT1048">
        <v>-31181</v>
      </c>
      <c r="AU1048">
        <v>-31181</v>
      </c>
      <c r="AV1048">
        <v>-31181</v>
      </c>
      <c r="AW1048">
        <v>-31181</v>
      </c>
      <c r="AX1048">
        <v>-31502</v>
      </c>
      <c r="AY1048">
        <v>-31502</v>
      </c>
      <c r="AZ1048">
        <v>-32003</v>
      </c>
      <c r="BA1048">
        <v>-32003</v>
      </c>
      <c r="BB1048">
        <v>-32003</v>
      </c>
      <c r="BC1048">
        <v>-32003</v>
      </c>
      <c r="BD1048">
        <v>-32003</v>
      </c>
      <c r="BE1048">
        <v>-32003</v>
      </c>
      <c r="BF1048">
        <v>-32003</v>
      </c>
      <c r="BG1048">
        <v>-32003</v>
      </c>
      <c r="BH1048">
        <v>-32003</v>
      </c>
      <c r="BI1048">
        <v>-32003</v>
      </c>
      <c r="BJ1048">
        <v>-32003</v>
      </c>
      <c r="BK1048">
        <v>-32003</v>
      </c>
      <c r="BL1048">
        <v>-32003</v>
      </c>
      <c r="BM1048" t="s">
        <v>1132</v>
      </c>
    </row>
    <row r="1049" spans="1:65">
      <c r="B1049" t="s">
        <v>1133</v>
      </c>
      <c r="C1049" t="s">
        <v>1134</v>
      </c>
      <c r="I1049">
        <v>2</v>
      </c>
    </row>
    <row r="1050" spans="1:65">
      <c r="A1050">
        <v>28</v>
      </c>
      <c r="B1050" t="s">
        <v>429</v>
      </c>
      <c r="C1050" t="s">
        <v>430</v>
      </c>
      <c r="D1050" t="s">
        <v>1135</v>
      </c>
      <c r="E1050" t="s">
        <v>1136</v>
      </c>
      <c r="F1050">
        <v>80</v>
      </c>
      <c r="G1050" t="s">
        <v>1137</v>
      </c>
      <c r="H1050" t="s">
        <v>1138</v>
      </c>
      <c r="I1050">
        <v>1</v>
      </c>
      <c r="J1050" t="s">
        <v>78</v>
      </c>
      <c r="K1050">
        <v>10347</v>
      </c>
      <c r="BM1050" t="s">
        <v>1139</v>
      </c>
    </row>
    <row r="1051" spans="1:65">
      <c r="B1051" t="s">
        <v>820</v>
      </c>
      <c r="C1051" t="s">
        <v>821</v>
      </c>
      <c r="I1051">
        <v>1</v>
      </c>
      <c r="J1051" t="s">
        <v>82</v>
      </c>
      <c r="M1051">
        <v>1582</v>
      </c>
      <c r="N1051">
        <v>16008</v>
      </c>
      <c r="O1051">
        <v>26334</v>
      </c>
      <c r="T1051">
        <v>23932</v>
      </c>
      <c r="U1051">
        <v>3522</v>
      </c>
      <c r="V1051">
        <v>3842</v>
      </c>
      <c r="W1051">
        <v>8286</v>
      </c>
      <c r="X1051">
        <v>40180</v>
      </c>
      <c r="Y1051">
        <v>5646</v>
      </c>
      <c r="Z1051">
        <v>4804</v>
      </c>
      <c r="AA1051">
        <v>31698</v>
      </c>
      <c r="AB1051">
        <v>4002</v>
      </c>
      <c r="AC1051">
        <v>4764</v>
      </c>
      <c r="AD1051">
        <v>6004</v>
      </c>
      <c r="AE1051">
        <v>9766</v>
      </c>
      <c r="AF1051">
        <v>4804</v>
      </c>
      <c r="AG1051">
        <v>21198</v>
      </c>
      <c r="AK1051">
        <v>27734</v>
      </c>
      <c r="AL1051">
        <v>41342</v>
      </c>
      <c r="AM1051">
        <v>18930</v>
      </c>
      <c r="AQ1051">
        <v>70556</v>
      </c>
      <c r="AR1051">
        <v>61592</v>
      </c>
      <c r="AS1051">
        <v>38540</v>
      </c>
      <c r="AT1051">
        <v>17370</v>
      </c>
      <c r="AU1051">
        <v>4684</v>
      </c>
      <c r="AV1051">
        <v>2162</v>
      </c>
      <c r="AW1051">
        <v>1682</v>
      </c>
      <c r="BE1051">
        <v>19090</v>
      </c>
      <c r="BF1051">
        <v>17650</v>
      </c>
      <c r="BG1051">
        <v>11366</v>
      </c>
      <c r="BH1051">
        <v>8086</v>
      </c>
      <c r="BI1051">
        <v>7924</v>
      </c>
      <c r="BJ1051">
        <v>6684</v>
      </c>
      <c r="BK1051">
        <v>6724</v>
      </c>
      <c r="BL1051">
        <v>6684</v>
      </c>
      <c r="BM1051" t="s">
        <v>1140</v>
      </c>
    </row>
    <row r="1052" spans="1:65">
      <c r="B1052" t="s">
        <v>443</v>
      </c>
      <c r="C1052" t="s">
        <v>444</v>
      </c>
      <c r="I1052">
        <v>2</v>
      </c>
      <c r="J1052" t="s">
        <v>86</v>
      </c>
      <c r="M1052">
        <v>1582</v>
      </c>
      <c r="N1052">
        <v>17590</v>
      </c>
      <c r="O1052">
        <v>43924</v>
      </c>
      <c r="P1052">
        <v>43924</v>
      </c>
      <c r="Q1052">
        <v>43924</v>
      </c>
      <c r="R1052">
        <v>43924</v>
      </c>
      <c r="S1052">
        <v>43924</v>
      </c>
      <c r="T1052">
        <v>67856</v>
      </c>
      <c r="U1052">
        <v>71378</v>
      </c>
      <c r="V1052">
        <v>75220</v>
      </c>
      <c r="W1052">
        <v>83506</v>
      </c>
      <c r="X1052">
        <v>123686</v>
      </c>
      <c r="Y1052">
        <v>129332</v>
      </c>
      <c r="Z1052">
        <v>134136</v>
      </c>
      <c r="AA1052">
        <v>165834</v>
      </c>
      <c r="AB1052">
        <v>169836</v>
      </c>
      <c r="AC1052">
        <v>174600</v>
      </c>
      <c r="AD1052">
        <v>180604</v>
      </c>
      <c r="AE1052">
        <v>190370</v>
      </c>
      <c r="AF1052">
        <v>195174</v>
      </c>
      <c r="AG1052">
        <v>216372</v>
      </c>
      <c r="AH1052">
        <v>216372</v>
      </c>
      <c r="AI1052">
        <v>216372</v>
      </c>
      <c r="AJ1052">
        <v>216372</v>
      </c>
      <c r="AK1052">
        <v>244106</v>
      </c>
      <c r="AL1052">
        <v>285448</v>
      </c>
      <c r="AM1052">
        <v>304378</v>
      </c>
      <c r="AN1052">
        <v>304378</v>
      </c>
      <c r="AO1052">
        <v>304378</v>
      </c>
      <c r="AP1052">
        <v>304378</v>
      </c>
      <c r="AQ1052">
        <v>374934</v>
      </c>
      <c r="AR1052">
        <v>436526</v>
      </c>
      <c r="AS1052">
        <v>475066</v>
      </c>
      <c r="AT1052">
        <v>492436</v>
      </c>
      <c r="AU1052">
        <v>497120</v>
      </c>
      <c r="AV1052">
        <v>499282</v>
      </c>
      <c r="AW1052">
        <v>500964</v>
      </c>
      <c r="AX1052">
        <v>500964</v>
      </c>
      <c r="AY1052">
        <v>500964</v>
      </c>
      <c r="AZ1052">
        <v>500964</v>
      </c>
      <c r="BA1052">
        <v>500964</v>
      </c>
      <c r="BB1052">
        <v>500964</v>
      </c>
      <c r="BC1052">
        <v>500964</v>
      </c>
      <c r="BD1052">
        <v>500964</v>
      </c>
      <c r="BE1052">
        <v>520054</v>
      </c>
      <c r="BF1052">
        <v>537704</v>
      </c>
      <c r="BG1052">
        <v>549070</v>
      </c>
      <c r="BH1052">
        <v>557156</v>
      </c>
      <c r="BI1052">
        <v>565080</v>
      </c>
      <c r="BJ1052">
        <v>571764</v>
      </c>
      <c r="BK1052">
        <v>578488</v>
      </c>
      <c r="BL1052">
        <v>585172</v>
      </c>
    </row>
    <row r="1053" spans="1:65">
      <c r="J1053" t="s">
        <v>90</v>
      </c>
      <c r="M1053">
        <v>20000</v>
      </c>
      <c r="N1053">
        <v>28000</v>
      </c>
      <c r="X1053">
        <v>36000</v>
      </c>
    </row>
    <row r="1054" spans="1:65">
      <c r="J1054" t="s">
        <v>93</v>
      </c>
      <c r="M1054">
        <v>30347</v>
      </c>
      <c r="N1054">
        <v>58347</v>
      </c>
      <c r="O1054">
        <v>58347</v>
      </c>
      <c r="P1054">
        <v>58347</v>
      </c>
      <c r="Q1054">
        <v>58347</v>
      </c>
      <c r="R1054">
        <v>58347</v>
      </c>
      <c r="S1054">
        <v>58347</v>
      </c>
      <c r="T1054">
        <v>58347</v>
      </c>
      <c r="U1054">
        <v>58347</v>
      </c>
      <c r="V1054">
        <v>58347</v>
      </c>
      <c r="W1054">
        <v>58347</v>
      </c>
      <c r="X1054">
        <v>94347</v>
      </c>
      <c r="Y1054">
        <v>94347</v>
      </c>
      <c r="Z1054">
        <v>94347</v>
      </c>
      <c r="AA1054">
        <v>94347</v>
      </c>
      <c r="AB1054">
        <v>94347</v>
      </c>
      <c r="AC1054">
        <v>94347</v>
      </c>
      <c r="AD1054">
        <v>94347</v>
      </c>
      <c r="AE1054">
        <v>94347</v>
      </c>
      <c r="AF1054">
        <v>94347</v>
      </c>
      <c r="AG1054">
        <v>94347</v>
      </c>
      <c r="AH1054">
        <v>94347</v>
      </c>
      <c r="AI1054">
        <v>94347</v>
      </c>
      <c r="AJ1054">
        <v>94347</v>
      </c>
      <c r="AK1054">
        <v>94347</v>
      </c>
      <c r="AL1054">
        <v>94347</v>
      </c>
      <c r="AM1054">
        <v>94347</v>
      </c>
      <c r="AN1054">
        <v>94347</v>
      </c>
      <c r="AO1054">
        <v>94347</v>
      </c>
      <c r="AP1054">
        <v>94347</v>
      </c>
      <c r="AQ1054">
        <v>94347</v>
      </c>
      <c r="AR1054">
        <v>94347</v>
      </c>
      <c r="AS1054">
        <v>94347</v>
      </c>
      <c r="AT1054">
        <v>94347</v>
      </c>
      <c r="AU1054">
        <v>94347</v>
      </c>
      <c r="AV1054">
        <v>94347</v>
      </c>
      <c r="AW1054">
        <v>94347</v>
      </c>
      <c r="AX1054">
        <v>94347</v>
      </c>
      <c r="AY1054">
        <v>94347</v>
      </c>
      <c r="AZ1054">
        <v>94347</v>
      </c>
      <c r="BA1054">
        <v>94347</v>
      </c>
      <c r="BB1054">
        <v>94347</v>
      </c>
      <c r="BC1054">
        <v>94347</v>
      </c>
      <c r="BD1054">
        <v>94347</v>
      </c>
      <c r="BE1054">
        <v>94347</v>
      </c>
      <c r="BF1054">
        <v>94347</v>
      </c>
      <c r="BG1054">
        <v>94347</v>
      </c>
      <c r="BH1054">
        <v>94347</v>
      </c>
      <c r="BI1054">
        <v>94347</v>
      </c>
      <c r="BJ1054">
        <v>94347</v>
      </c>
      <c r="BK1054">
        <v>94347</v>
      </c>
      <c r="BL1054">
        <v>94347</v>
      </c>
    </row>
    <row r="1055" spans="1:65">
      <c r="J1055" t="s">
        <v>96</v>
      </c>
      <c r="M1055">
        <v>28765</v>
      </c>
      <c r="N1055">
        <v>40757</v>
      </c>
      <c r="O1055">
        <v>14423</v>
      </c>
      <c r="P1055">
        <v>14423</v>
      </c>
      <c r="Q1055">
        <v>14423</v>
      </c>
      <c r="R1055">
        <v>14423</v>
      </c>
      <c r="S1055">
        <v>14423</v>
      </c>
      <c r="T1055">
        <v>-9509</v>
      </c>
      <c r="U1055">
        <v>-13031</v>
      </c>
      <c r="V1055">
        <v>-16873</v>
      </c>
      <c r="W1055">
        <v>-25159</v>
      </c>
      <c r="X1055">
        <v>-29339</v>
      </c>
      <c r="Y1055">
        <v>-34985</v>
      </c>
      <c r="Z1055">
        <v>-39789</v>
      </c>
      <c r="AA1055">
        <v>-71487</v>
      </c>
      <c r="AB1055">
        <v>-75489</v>
      </c>
      <c r="AC1055">
        <v>-80253</v>
      </c>
      <c r="AD1055">
        <v>-86257</v>
      </c>
      <c r="AE1055">
        <v>-96023</v>
      </c>
      <c r="AF1055">
        <v>-100827</v>
      </c>
      <c r="AG1055">
        <v>-122025</v>
      </c>
      <c r="AH1055">
        <v>-122025</v>
      </c>
      <c r="AI1055">
        <v>-122025</v>
      </c>
      <c r="AJ1055">
        <v>-122025</v>
      </c>
      <c r="AK1055">
        <v>-149759</v>
      </c>
      <c r="AL1055">
        <v>-191101</v>
      </c>
      <c r="AM1055">
        <v>-210031</v>
      </c>
      <c r="AN1055">
        <v>-210031</v>
      </c>
      <c r="AO1055">
        <v>-210031</v>
      </c>
      <c r="AP1055">
        <v>-210031</v>
      </c>
      <c r="AQ1055">
        <v>-280587</v>
      </c>
      <c r="AR1055">
        <v>-342179</v>
      </c>
      <c r="AS1055">
        <v>-380719</v>
      </c>
      <c r="AT1055">
        <v>-398089</v>
      </c>
      <c r="AU1055">
        <v>-402773</v>
      </c>
      <c r="AV1055">
        <v>-404935</v>
      </c>
      <c r="AW1055">
        <v>-406617</v>
      </c>
      <c r="AX1055">
        <v>-406617</v>
      </c>
      <c r="AY1055">
        <v>-406617</v>
      </c>
      <c r="AZ1055">
        <v>-406617</v>
      </c>
      <c r="BA1055">
        <v>-406617</v>
      </c>
      <c r="BB1055">
        <v>-406617</v>
      </c>
      <c r="BC1055">
        <v>-406617</v>
      </c>
      <c r="BD1055">
        <v>-406617</v>
      </c>
      <c r="BE1055">
        <v>-425707</v>
      </c>
      <c r="BF1055">
        <v>-443357</v>
      </c>
      <c r="BG1055">
        <v>-454723</v>
      </c>
      <c r="BH1055">
        <v>-462809</v>
      </c>
      <c r="BI1055">
        <v>-470733</v>
      </c>
      <c r="BJ1055">
        <v>-477417</v>
      </c>
      <c r="BK1055">
        <v>-484141</v>
      </c>
      <c r="BL1055">
        <v>-490825</v>
      </c>
    </row>
    <row r="1056" spans="1:65">
      <c r="A1056">
        <v>29</v>
      </c>
      <c r="B1056" t="s">
        <v>1141</v>
      </c>
      <c r="C1056" t="s">
        <v>1142</v>
      </c>
      <c r="D1056" t="s">
        <v>1143</v>
      </c>
      <c r="E1056" t="s">
        <v>1144</v>
      </c>
      <c r="F1056">
        <v>70</v>
      </c>
      <c r="G1056" t="s">
        <v>433</v>
      </c>
      <c r="H1056" t="s">
        <v>434</v>
      </c>
      <c r="I1056">
        <v>1</v>
      </c>
      <c r="J1056" t="s">
        <v>78</v>
      </c>
      <c r="K1056">
        <v>3878</v>
      </c>
      <c r="BM1056" t="s">
        <v>1145</v>
      </c>
    </row>
    <row r="1057" spans="1:65">
      <c r="J1057" t="s">
        <v>82</v>
      </c>
      <c r="M1057">
        <v>4703</v>
      </c>
    </row>
    <row r="1058" spans="1:65">
      <c r="J1058" t="s">
        <v>86</v>
      </c>
      <c r="M1058">
        <v>4703</v>
      </c>
      <c r="N1058">
        <v>4703</v>
      </c>
      <c r="O1058">
        <v>4703</v>
      </c>
      <c r="P1058">
        <v>4703</v>
      </c>
      <c r="Q1058">
        <v>4703</v>
      </c>
      <c r="R1058">
        <v>4703</v>
      </c>
      <c r="S1058">
        <v>4703</v>
      </c>
      <c r="T1058">
        <v>4703</v>
      </c>
      <c r="U1058">
        <v>4703</v>
      </c>
      <c r="V1058">
        <v>4703</v>
      </c>
      <c r="W1058">
        <v>4703</v>
      </c>
      <c r="X1058">
        <v>4703</v>
      </c>
      <c r="Y1058">
        <v>4703</v>
      </c>
      <c r="Z1058">
        <v>4703</v>
      </c>
      <c r="AA1058">
        <v>4703</v>
      </c>
      <c r="AB1058">
        <v>4703</v>
      </c>
      <c r="AC1058">
        <v>4703</v>
      </c>
      <c r="AD1058">
        <v>4703</v>
      </c>
      <c r="AE1058">
        <v>4703</v>
      </c>
      <c r="AF1058">
        <v>4703</v>
      </c>
      <c r="AG1058">
        <v>4703</v>
      </c>
      <c r="AH1058">
        <v>4703</v>
      </c>
      <c r="AI1058">
        <v>4703</v>
      </c>
      <c r="AJ1058">
        <v>4703</v>
      </c>
      <c r="AK1058">
        <v>4703</v>
      </c>
      <c r="AL1058">
        <v>4703</v>
      </c>
      <c r="AM1058">
        <v>4703</v>
      </c>
      <c r="AN1058">
        <v>4703</v>
      </c>
      <c r="AO1058">
        <v>4703</v>
      </c>
      <c r="AP1058">
        <v>4703</v>
      </c>
      <c r="AQ1058">
        <v>4703</v>
      </c>
      <c r="AR1058">
        <v>4703</v>
      </c>
      <c r="AS1058">
        <v>4703</v>
      </c>
      <c r="AT1058">
        <v>4703</v>
      </c>
      <c r="AU1058">
        <v>4703</v>
      </c>
      <c r="AV1058">
        <v>4703</v>
      </c>
      <c r="AW1058">
        <v>4703</v>
      </c>
      <c r="AX1058">
        <v>4703</v>
      </c>
      <c r="AY1058">
        <v>4703</v>
      </c>
      <c r="AZ1058">
        <v>4703</v>
      </c>
      <c r="BA1058">
        <v>4703</v>
      </c>
      <c r="BB1058">
        <v>4703</v>
      </c>
      <c r="BC1058">
        <v>4703</v>
      </c>
      <c r="BD1058">
        <v>4703</v>
      </c>
      <c r="BE1058">
        <v>4703</v>
      </c>
      <c r="BF1058">
        <v>4703</v>
      </c>
      <c r="BG1058">
        <v>4703</v>
      </c>
      <c r="BH1058">
        <v>4703</v>
      </c>
      <c r="BI1058">
        <v>4703</v>
      </c>
      <c r="BJ1058">
        <v>4703</v>
      </c>
      <c r="BK1058">
        <v>4703</v>
      </c>
      <c r="BL1058">
        <v>4703</v>
      </c>
    </row>
    <row r="1059" spans="1:65">
      <c r="J1059" t="s">
        <v>90</v>
      </c>
      <c r="M1059">
        <v>3000</v>
      </c>
    </row>
    <row r="1060" spans="1:65">
      <c r="J1060" t="s">
        <v>93</v>
      </c>
      <c r="M1060">
        <v>6878</v>
      </c>
      <c r="N1060">
        <v>6878</v>
      </c>
      <c r="O1060">
        <v>6878</v>
      </c>
      <c r="P1060">
        <v>6878</v>
      </c>
      <c r="Q1060">
        <v>6878</v>
      </c>
      <c r="R1060">
        <v>6878</v>
      </c>
      <c r="S1060">
        <v>6878</v>
      </c>
      <c r="T1060">
        <v>6878</v>
      </c>
      <c r="U1060">
        <v>6878</v>
      </c>
      <c r="V1060">
        <v>6878</v>
      </c>
      <c r="W1060">
        <v>6878</v>
      </c>
      <c r="X1060">
        <v>6878</v>
      </c>
      <c r="Y1060">
        <v>6878</v>
      </c>
      <c r="Z1060">
        <v>6878</v>
      </c>
      <c r="AA1060">
        <v>6878</v>
      </c>
      <c r="AB1060">
        <v>6878</v>
      </c>
      <c r="AC1060">
        <v>6878</v>
      </c>
      <c r="AD1060">
        <v>6878</v>
      </c>
      <c r="AE1060">
        <v>6878</v>
      </c>
      <c r="AF1060">
        <v>6878</v>
      </c>
      <c r="AG1060">
        <v>6878</v>
      </c>
      <c r="AH1060">
        <v>6878</v>
      </c>
      <c r="AI1060">
        <v>6878</v>
      </c>
      <c r="AJ1060">
        <v>6878</v>
      </c>
      <c r="AK1060">
        <v>6878</v>
      </c>
      <c r="AL1060">
        <v>6878</v>
      </c>
      <c r="AM1060">
        <v>6878</v>
      </c>
      <c r="AN1060">
        <v>6878</v>
      </c>
      <c r="AO1060">
        <v>6878</v>
      </c>
      <c r="AP1060">
        <v>6878</v>
      </c>
      <c r="AQ1060">
        <v>6878</v>
      </c>
      <c r="AR1060">
        <v>6878</v>
      </c>
      <c r="AS1060">
        <v>6878</v>
      </c>
      <c r="AT1060">
        <v>6878</v>
      </c>
      <c r="AU1060">
        <v>6878</v>
      </c>
      <c r="AV1060">
        <v>6878</v>
      </c>
      <c r="AW1060">
        <v>6878</v>
      </c>
      <c r="AX1060">
        <v>6878</v>
      </c>
      <c r="AY1060">
        <v>6878</v>
      </c>
      <c r="AZ1060">
        <v>6878</v>
      </c>
      <c r="BA1060">
        <v>6878</v>
      </c>
      <c r="BB1060">
        <v>6878</v>
      </c>
      <c r="BC1060">
        <v>6878</v>
      </c>
      <c r="BD1060">
        <v>6878</v>
      </c>
      <c r="BE1060">
        <v>6878</v>
      </c>
      <c r="BF1060">
        <v>6878</v>
      </c>
      <c r="BG1060">
        <v>6878</v>
      </c>
      <c r="BH1060">
        <v>6878</v>
      </c>
      <c r="BI1060">
        <v>6878</v>
      </c>
      <c r="BJ1060">
        <v>6878</v>
      </c>
      <c r="BK1060">
        <v>6878</v>
      </c>
      <c r="BL1060">
        <v>6878</v>
      </c>
    </row>
    <row r="1061" spans="1:65">
      <c r="J1061" t="s">
        <v>96</v>
      </c>
      <c r="M1061">
        <v>2175</v>
      </c>
      <c r="N1061">
        <v>2175</v>
      </c>
      <c r="O1061">
        <v>2175</v>
      </c>
      <c r="P1061">
        <v>2175</v>
      </c>
      <c r="Q1061">
        <v>2175</v>
      </c>
      <c r="R1061">
        <v>2175</v>
      </c>
      <c r="S1061">
        <v>2175</v>
      </c>
      <c r="T1061">
        <v>2175</v>
      </c>
      <c r="U1061">
        <v>2175</v>
      </c>
      <c r="V1061">
        <v>2175</v>
      </c>
      <c r="W1061">
        <v>2175</v>
      </c>
      <c r="X1061">
        <v>2175</v>
      </c>
      <c r="Y1061">
        <v>2175</v>
      </c>
      <c r="Z1061">
        <v>2175</v>
      </c>
      <c r="AA1061">
        <v>2175</v>
      </c>
      <c r="AB1061">
        <v>2175</v>
      </c>
      <c r="AC1061">
        <v>2175</v>
      </c>
      <c r="AD1061">
        <v>2175</v>
      </c>
      <c r="AE1061">
        <v>2175</v>
      </c>
      <c r="AF1061">
        <v>2175</v>
      </c>
      <c r="AG1061">
        <v>2175</v>
      </c>
      <c r="AH1061">
        <v>2175</v>
      </c>
      <c r="AI1061">
        <v>2175</v>
      </c>
      <c r="AJ1061">
        <v>2175</v>
      </c>
      <c r="AK1061">
        <v>2175</v>
      </c>
      <c r="AL1061">
        <v>2175</v>
      </c>
      <c r="AM1061">
        <v>2175</v>
      </c>
      <c r="AN1061">
        <v>2175</v>
      </c>
      <c r="AO1061">
        <v>2175</v>
      </c>
      <c r="AP1061">
        <v>2175</v>
      </c>
      <c r="AQ1061">
        <v>2175</v>
      </c>
      <c r="AR1061">
        <v>2175</v>
      </c>
      <c r="AS1061">
        <v>2175</v>
      </c>
      <c r="AT1061">
        <v>2175</v>
      </c>
      <c r="AU1061">
        <v>2175</v>
      </c>
      <c r="AV1061">
        <v>2175</v>
      </c>
      <c r="AW1061">
        <v>2175</v>
      </c>
      <c r="AX1061">
        <v>2175</v>
      </c>
      <c r="AY1061">
        <v>2175</v>
      </c>
      <c r="AZ1061">
        <v>2175</v>
      </c>
      <c r="BA1061">
        <v>2175</v>
      </c>
      <c r="BB1061">
        <v>2175</v>
      </c>
      <c r="BC1061">
        <v>2175</v>
      </c>
      <c r="BD1061">
        <v>2175</v>
      </c>
      <c r="BE1061">
        <v>2175</v>
      </c>
      <c r="BF1061">
        <v>2175</v>
      </c>
      <c r="BG1061">
        <v>2175</v>
      </c>
      <c r="BH1061">
        <v>2175</v>
      </c>
      <c r="BI1061">
        <v>2175</v>
      </c>
      <c r="BJ1061">
        <v>2175</v>
      </c>
      <c r="BK1061">
        <v>2175</v>
      </c>
      <c r="BL1061">
        <v>2175</v>
      </c>
    </row>
    <row r="1062" spans="1:65">
      <c r="A1062">
        <v>30</v>
      </c>
      <c r="B1062" t="s">
        <v>1146</v>
      </c>
      <c r="C1062" t="s">
        <v>1147</v>
      </c>
      <c r="D1062" t="s">
        <v>1148</v>
      </c>
      <c r="E1062" t="s">
        <v>1149</v>
      </c>
      <c r="F1062">
        <v>84</v>
      </c>
      <c r="G1062" t="s">
        <v>433</v>
      </c>
      <c r="H1062" t="s">
        <v>434</v>
      </c>
      <c r="I1062">
        <v>1</v>
      </c>
      <c r="J1062" t="s">
        <v>78</v>
      </c>
      <c r="K1062">
        <v>12992</v>
      </c>
      <c r="BM1062" t="s">
        <v>1150</v>
      </c>
    </row>
    <row r="1063" spans="1:65">
      <c r="B1063" t="s">
        <v>392</v>
      </c>
      <c r="C1063" t="s">
        <v>393</v>
      </c>
      <c r="I1063">
        <v>1</v>
      </c>
      <c r="J1063" t="s">
        <v>82</v>
      </c>
      <c r="M1063">
        <v>9689</v>
      </c>
      <c r="N1063">
        <v>17488</v>
      </c>
      <c r="O1063">
        <v>23696</v>
      </c>
      <c r="P1063">
        <v>1101</v>
      </c>
      <c r="Q1063">
        <v>10218</v>
      </c>
      <c r="S1063">
        <v>13018</v>
      </c>
      <c r="T1063">
        <v>39094</v>
      </c>
      <c r="U1063">
        <v>4084</v>
      </c>
      <c r="V1063">
        <v>1852</v>
      </c>
      <c r="W1063">
        <v>17443</v>
      </c>
      <c r="X1063">
        <v>24475</v>
      </c>
      <c r="Y1063">
        <v>32273</v>
      </c>
      <c r="Z1063">
        <v>18746</v>
      </c>
      <c r="AA1063">
        <v>2117</v>
      </c>
      <c r="AB1063">
        <v>55616</v>
      </c>
      <c r="AF1063">
        <v>37271</v>
      </c>
      <c r="AH1063">
        <v>10750</v>
      </c>
      <c r="AI1063">
        <v>1900</v>
      </c>
      <c r="AJ1063">
        <v>2093</v>
      </c>
      <c r="AK1063">
        <v>36141</v>
      </c>
      <c r="AL1063">
        <v>770</v>
      </c>
      <c r="AN1063">
        <v>902</v>
      </c>
      <c r="AO1063">
        <v>35527</v>
      </c>
      <c r="AS1063">
        <v>493</v>
      </c>
      <c r="AT1063">
        <v>30361</v>
      </c>
      <c r="BD1063">
        <v>385</v>
      </c>
      <c r="BM1063" t="s">
        <v>1151</v>
      </c>
    </row>
    <row r="1064" spans="1:65">
      <c r="B1064" t="s">
        <v>1152</v>
      </c>
      <c r="C1064" t="s">
        <v>1153</v>
      </c>
      <c r="I1064">
        <v>1</v>
      </c>
      <c r="J1064" t="s">
        <v>86</v>
      </c>
      <c r="M1064">
        <v>9689</v>
      </c>
      <c r="N1064">
        <v>27177</v>
      </c>
      <c r="O1064">
        <v>50873</v>
      </c>
      <c r="P1064">
        <v>51974</v>
      </c>
      <c r="Q1064">
        <v>62192</v>
      </c>
      <c r="R1064">
        <v>62192</v>
      </c>
      <c r="S1064">
        <v>75210</v>
      </c>
      <c r="T1064">
        <v>114304</v>
      </c>
      <c r="U1064">
        <v>118388</v>
      </c>
      <c r="V1064">
        <v>120240</v>
      </c>
      <c r="W1064">
        <v>137683</v>
      </c>
      <c r="X1064">
        <v>162158</v>
      </c>
      <c r="Y1064">
        <v>194431</v>
      </c>
      <c r="Z1064">
        <v>213177</v>
      </c>
      <c r="AA1064">
        <v>215294</v>
      </c>
      <c r="AB1064">
        <v>270910</v>
      </c>
      <c r="AC1064">
        <v>270910</v>
      </c>
      <c r="AD1064">
        <v>270910</v>
      </c>
      <c r="AE1064">
        <v>270910</v>
      </c>
      <c r="AF1064">
        <v>308181</v>
      </c>
      <c r="AG1064">
        <v>308181</v>
      </c>
      <c r="AH1064">
        <v>318931</v>
      </c>
      <c r="AI1064">
        <v>320831</v>
      </c>
      <c r="AJ1064">
        <v>322924</v>
      </c>
      <c r="AK1064">
        <v>359065</v>
      </c>
      <c r="AL1064">
        <v>359835</v>
      </c>
      <c r="AM1064">
        <v>359835</v>
      </c>
      <c r="AN1064">
        <v>360737</v>
      </c>
      <c r="AO1064">
        <v>396264</v>
      </c>
      <c r="AP1064">
        <v>396264</v>
      </c>
      <c r="AQ1064">
        <v>396264</v>
      </c>
      <c r="AR1064">
        <v>396264</v>
      </c>
      <c r="AS1064">
        <v>396757</v>
      </c>
      <c r="AT1064">
        <v>427118</v>
      </c>
      <c r="AU1064">
        <v>427118</v>
      </c>
      <c r="AV1064">
        <v>427118</v>
      </c>
      <c r="AW1064">
        <v>427118</v>
      </c>
      <c r="AX1064">
        <v>427118</v>
      </c>
      <c r="AY1064">
        <v>427118</v>
      </c>
      <c r="AZ1064">
        <v>427118</v>
      </c>
      <c r="BA1064">
        <v>427118</v>
      </c>
      <c r="BB1064">
        <v>427118</v>
      </c>
      <c r="BC1064">
        <v>427118</v>
      </c>
      <c r="BD1064">
        <v>427503</v>
      </c>
      <c r="BE1064">
        <v>427503</v>
      </c>
      <c r="BF1064">
        <v>427503</v>
      </c>
      <c r="BG1064">
        <v>427503</v>
      </c>
      <c r="BH1064">
        <v>427503</v>
      </c>
      <c r="BI1064">
        <v>427503</v>
      </c>
      <c r="BJ1064">
        <v>427503</v>
      </c>
      <c r="BK1064">
        <v>427503</v>
      </c>
      <c r="BL1064">
        <v>427503</v>
      </c>
      <c r="BM1064" t="s">
        <v>1154</v>
      </c>
    </row>
    <row r="1065" spans="1:65">
      <c r="B1065" t="s">
        <v>1155</v>
      </c>
      <c r="C1065" t="s">
        <v>1156</v>
      </c>
      <c r="I1065">
        <v>1</v>
      </c>
      <c r="J1065" t="s">
        <v>90</v>
      </c>
      <c r="M1065">
        <v>1500</v>
      </c>
      <c r="N1065">
        <v>22500</v>
      </c>
      <c r="P1065">
        <v>10500</v>
      </c>
      <c r="Q1065">
        <v>13500</v>
      </c>
      <c r="R1065">
        <v>19500</v>
      </c>
      <c r="S1065">
        <v>19500</v>
      </c>
      <c r="T1065">
        <v>1500</v>
      </c>
      <c r="U1065">
        <v>12000</v>
      </c>
      <c r="W1065">
        <v>37500</v>
      </c>
      <c r="X1065">
        <v>52500</v>
      </c>
      <c r="Y1065">
        <v>36000</v>
      </c>
      <c r="BM1065" t="s">
        <v>1157</v>
      </c>
    </row>
    <row r="1066" spans="1:65">
      <c r="B1066" t="s">
        <v>1158</v>
      </c>
      <c r="C1066" t="s">
        <v>1147</v>
      </c>
      <c r="I1066">
        <v>1</v>
      </c>
      <c r="J1066" t="s">
        <v>93</v>
      </c>
      <c r="M1066">
        <v>14492</v>
      </c>
      <c r="N1066">
        <v>36992</v>
      </c>
      <c r="O1066">
        <v>36992</v>
      </c>
      <c r="P1066">
        <v>47492</v>
      </c>
      <c r="Q1066">
        <v>60992</v>
      </c>
      <c r="R1066">
        <v>80492</v>
      </c>
      <c r="S1066">
        <v>99992</v>
      </c>
      <c r="T1066">
        <v>101492</v>
      </c>
      <c r="U1066">
        <v>113492</v>
      </c>
      <c r="V1066">
        <v>113492</v>
      </c>
      <c r="W1066">
        <v>150992</v>
      </c>
      <c r="X1066">
        <v>203492</v>
      </c>
      <c r="Y1066">
        <v>239492</v>
      </c>
      <c r="Z1066">
        <v>239492</v>
      </c>
      <c r="AA1066">
        <v>239492</v>
      </c>
      <c r="AB1066">
        <v>239492</v>
      </c>
      <c r="AC1066">
        <v>239492</v>
      </c>
      <c r="AD1066">
        <v>239492</v>
      </c>
      <c r="AE1066">
        <v>239492</v>
      </c>
      <c r="AF1066">
        <v>239492</v>
      </c>
      <c r="AG1066">
        <v>239492</v>
      </c>
      <c r="AH1066">
        <v>239492</v>
      </c>
      <c r="AI1066">
        <v>239492</v>
      </c>
      <c r="AJ1066">
        <v>239492</v>
      </c>
      <c r="AK1066">
        <v>239492</v>
      </c>
      <c r="AL1066">
        <v>239492</v>
      </c>
      <c r="AM1066">
        <v>239492</v>
      </c>
      <c r="AN1066">
        <v>239492</v>
      </c>
      <c r="AO1066">
        <v>239492</v>
      </c>
      <c r="AP1066">
        <v>239492</v>
      </c>
      <c r="AQ1066">
        <v>239492</v>
      </c>
      <c r="AR1066">
        <v>239492</v>
      </c>
      <c r="AS1066">
        <v>239492</v>
      </c>
      <c r="AT1066">
        <v>239492</v>
      </c>
      <c r="AU1066">
        <v>239492</v>
      </c>
      <c r="AV1066">
        <v>239492</v>
      </c>
      <c r="AW1066">
        <v>239492</v>
      </c>
      <c r="AX1066">
        <v>239492</v>
      </c>
      <c r="AY1066">
        <v>239492</v>
      </c>
      <c r="AZ1066">
        <v>239492</v>
      </c>
      <c r="BA1066">
        <v>239492</v>
      </c>
      <c r="BB1066">
        <v>239492</v>
      </c>
      <c r="BC1066">
        <v>239492</v>
      </c>
      <c r="BD1066">
        <v>239492</v>
      </c>
      <c r="BE1066">
        <v>239492</v>
      </c>
      <c r="BF1066">
        <v>239492</v>
      </c>
      <c r="BG1066">
        <v>239492</v>
      </c>
      <c r="BH1066">
        <v>239492</v>
      </c>
      <c r="BI1066">
        <v>239492</v>
      </c>
      <c r="BJ1066">
        <v>239492</v>
      </c>
      <c r="BK1066">
        <v>239492</v>
      </c>
      <c r="BL1066">
        <v>239492</v>
      </c>
      <c r="BM1066" t="s">
        <v>1159</v>
      </c>
    </row>
    <row r="1067" spans="1:65">
      <c r="B1067" t="s">
        <v>384</v>
      </c>
      <c r="C1067" t="s">
        <v>385</v>
      </c>
      <c r="I1067">
        <v>1</v>
      </c>
      <c r="J1067" t="s">
        <v>96</v>
      </c>
      <c r="M1067">
        <v>4803</v>
      </c>
      <c r="N1067">
        <v>9815</v>
      </c>
      <c r="O1067">
        <v>-13881</v>
      </c>
      <c r="P1067">
        <v>-4482</v>
      </c>
      <c r="Q1067">
        <v>-1200</v>
      </c>
      <c r="R1067">
        <v>18300</v>
      </c>
      <c r="S1067">
        <v>24782</v>
      </c>
      <c r="T1067">
        <v>-12812</v>
      </c>
      <c r="U1067">
        <v>-4896</v>
      </c>
      <c r="V1067">
        <v>-6748</v>
      </c>
      <c r="W1067">
        <v>13309</v>
      </c>
      <c r="X1067">
        <v>41334</v>
      </c>
      <c r="Y1067">
        <v>45061</v>
      </c>
      <c r="Z1067">
        <v>26315</v>
      </c>
      <c r="AA1067">
        <v>24198</v>
      </c>
      <c r="AB1067">
        <v>-31418</v>
      </c>
      <c r="AC1067">
        <v>-31418</v>
      </c>
      <c r="AD1067">
        <v>-31418</v>
      </c>
      <c r="AE1067">
        <v>-31418</v>
      </c>
      <c r="AF1067">
        <v>-68689</v>
      </c>
      <c r="AG1067">
        <v>-68689</v>
      </c>
      <c r="AH1067">
        <v>-79439</v>
      </c>
      <c r="AI1067">
        <v>-81339</v>
      </c>
      <c r="AJ1067">
        <v>-83432</v>
      </c>
      <c r="AK1067">
        <v>-119573</v>
      </c>
      <c r="AL1067">
        <v>-120343</v>
      </c>
      <c r="AM1067">
        <v>-120343</v>
      </c>
      <c r="AN1067">
        <v>-121245</v>
      </c>
      <c r="AO1067">
        <v>-156772</v>
      </c>
      <c r="AP1067">
        <v>-156772</v>
      </c>
      <c r="AQ1067">
        <v>-156772</v>
      </c>
      <c r="AR1067">
        <v>-156772</v>
      </c>
      <c r="AS1067">
        <v>-157265</v>
      </c>
      <c r="AT1067">
        <v>-187626</v>
      </c>
      <c r="AU1067">
        <v>-187626</v>
      </c>
      <c r="AV1067">
        <v>-187626</v>
      </c>
      <c r="AW1067">
        <v>-187626</v>
      </c>
      <c r="AX1067">
        <v>-187626</v>
      </c>
      <c r="AY1067">
        <v>-187626</v>
      </c>
      <c r="AZ1067">
        <v>-187626</v>
      </c>
      <c r="BA1067">
        <v>-187626</v>
      </c>
      <c r="BB1067">
        <v>-187626</v>
      </c>
      <c r="BC1067">
        <v>-187626</v>
      </c>
      <c r="BD1067">
        <v>-188011</v>
      </c>
      <c r="BE1067">
        <v>-188011</v>
      </c>
      <c r="BF1067">
        <v>-188011</v>
      </c>
      <c r="BG1067">
        <v>-188011</v>
      </c>
      <c r="BH1067">
        <v>-188011</v>
      </c>
      <c r="BI1067">
        <v>-188011</v>
      </c>
      <c r="BJ1067">
        <v>-188011</v>
      </c>
      <c r="BK1067">
        <v>-188011</v>
      </c>
      <c r="BL1067">
        <v>-188011</v>
      </c>
      <c r="BM1067" t="s">
        <v>1160</v>
      </c>
    </row>
    <row r="1068" spans="1:65">
      <c r="B1068" t="s">
        <v>394</v>
      </c>
      <c r="C1068" t="s">
        <v>393</v>
      </c>
      <c r="I1068">
        <v>1</v>
      </c>
    </row>
    <row r="1069" spans="1:65">
      <c r="B1069" t="s">
        <v>395</v>
      </c>
      <c r="C1069" t="s">
        <v>387</v>
      </c>
      <c r="I1069">
        <v>1</v>
      </c>
    </row>
    <row r="1070" spans="1:65">
      <c r="B1070" t="s">
        <v>1161</v>
      </c>
      <c r="C1070" t="s">
        <v>1162</v>
      </c>
      <c r="I1070">
        <v>1</v>
      </c>
    </row>
    <row r="1071" spans="1:65">
      <c r="B1071" t="s">
        <v>1163</v>
      </c>
      <c r="C1071" t="s">
        <v>1153</v>
      </c>
      <c r="I1071">
        <v>1</v>
      </c>
    </row>
    <row r="1072" spans="1:65">
      <c r="B1072" t="s">
        <v>1164</v>
      </c>
      <c r="C1072" t="s">
        <v>1165</v>
      </c>
      <c r="I1072">
        <v>1</v>
      </c>
    </row>
    <row r="1073" spans="1:65">
      <c r="B1073" t="s">
        <v>1166</v>
      </c>
      <c r="C1073" t="s">
        <v>1167</v>
      </c>
      <c r="I1073">
        <v>1</v>
      </c>
    </row>
    <row r="1074" spans="1:65">
      <c r="B1074" t="s">
        <v>388</v>
      </c>
      <c r="C1074" t="s">
        <v>389</v>
      </c>
      <c r="I1074">
        <v>1</v>
      </c>
    </row>
    <row r="1075" spans="1:65">
      <c r="B1075" t="s">
        <v>1168</v>
      </c>
      <c r="C1075" t="s">
        <v>1162</v>
      </c>
      <c r="I1075">
        <v>1</v>
      </c>
    </row>
    <row r="1076" spans="1:65">
      <c r="B1076" t="s">
        <v>386</v>
      </c>
      <c r="C1076" t="s">
        <v>387</v>
      </c>
      <c r="I1076">
        <v>1</v>
      </c>
    </row>
    <row r="1077" spans="1:65">
      <c r="B1077" t="s">
        <v>1169</v>
      </c>
      <c r="C1077" t="s">
        <v>1170</v>
      </c>
      <c r="I1077">
        <v>1</v>
      </c>
    </row>
    <row r="1078" spans="1:65">
      <c r="A1078">
        <v>31</v>
      </c>
      <c r="B1078" t="s">
        <v>956</v>
      </c>
      <c r="C1078" t="s">
        <v>947</v>
      </c>
      <c r="D1078" t="s">
        <v>1171</v>
      </c>
      <c r="E1078" t="s">
        <v>1172</v>
      </c>
      <c r="F1078">
        <v>56</v>
      </c>
      <c r="G1078" t="s">
        <v>433</v>
      </c>
      <c r="H1078" t="s">
        <v>434</v>
      </c>
      <c r="I1078">
        <v>1</v>
      </c>
      <c r="J1078" t="s">
        <v>78</v>
      </c>
      <c r="K1078">
        <v>12920</v>
      </c>
      <c r="BM1078" t="s">
        <v>1173</v>
      </c>
    </row>
    <row r="1079" spans="1:65">
      <c r="B1079" t="s">
        <v>260</v>
      </c>
      <c r="C1079" t="s">
        <v>261</v>
      </c>
      <c r="I1079">
        <v>1</v>
      </c>
      <c r="J1079" t="s">
        <v>82</v>
      </c>
      <c r="M1079">
        <v>8988</v>
      </c>
      <c r="O1079">
        <v>4238</v>
      </c>
      <c r="P1079">
        <v>8969</v>
      </c>
      <c r="Q1079">
        <v>2010</v>
      </c>
      <c r="R1079">
        <v>4014</v>
      </c>
      <c r="S1079">
        <v>2940</v>
      </c>
      <c r="T1079">
        <v>6786</v>
      </c>
      <c r="U1079">
        <v>4757</v>
      </c>
      <c r="V1079">
        <v>4424</v>
      </c>
      <c r="W1079">
        <v>18357</v>
      </c>
      <c r="X1079">
        <v>26684</v>
      </c>
      <c r="Y1079">
        <v>4138</v>
      </c>
      <c r="Z1079">
        <v>6414</v>
      </c>
      <c r="AA1079">
        <v>20835</v>
      </c>
      <c r="AB1079">
        <v>13095</v>
      </c>
      <c r="AC1079">
        <v>7742</v>
      </c>
      <c r="AD1079">
        <v>13116</v>
      </c>
      <c r="AE1079">
        <v>4226</v>
      </c>
      <c r="AF1079">
        <v>15750</v>
      </c>
      <c r="AG1079">
        <v>6068</v>
      </c>
      <c r="AH1079">
        <v>2474</v>
      </c>
      <c r="AI1079">
        <v>2679</v>
      </c>
      <c r="AJ1079">
        <v>2253</v>
      </c>
      <c r="AK1079">
        <v>9637</v>
      </c>
      <c r="AL1079">
        <v>5336</v>
      </c>
      <c r="AM1079">
        <v>4624</v>
      </c>
      <c r="AN1079">
        <v>4300</v>
      </c>
      <c r="AO1079">
        <v>6676</v>
      </c>
      <c r="AP1079">
        <v>4956</v>
      </c>
      <c r="AQ1079">
        <v>5282</v>
      </c>
      <c r="AR1079">
        <v>3616</v>
      </c>
      <c r="AS1079">
        <v>3704</v>
      </c>
      <c r="AT1079">
        <v>5997</v>
      </c>
      <c r="AU1079">
        <v>4584</v>
      </c>
      <c r="AV1079">
        <v>6239</v>
      </c>
      <c r="AW1079">
        <v>4967</v>
      </c>
      <c r="AX1079">
        <v>4420</v>
      </c>
      <c r="AY1079">
        <v>1006</v>
      </c>
      <c r="AZ1079">
        <v>429</v>
      </c>
      <c r="BA1079">
        <v>404</v>
      </c>
      <c r="BB1079">
        <v>7289</v>
      </c>
      <c r="BC1079">
        <v>1337</v>
      </c>
      <c r="BD1079">
        <v>389</v>
      </c>
      <c r="BE1079">
        <v>7596</v>
      </c>
      <c r="BF1079">
        <v>4261</v>
      </c>
      <c r="BG1079">
        <v>2231</v>
      </c>
      <c r="BH1079">
        <v>4455</v>
      </c>
      <c r="BI1079">
        <v>3545</v>
      </c>
      <c r="BJ1079">
        <v>2088</v>
      </c>
      <c r="BK1079">
        <v>3145</v>
      </c>
      <c r="BL1079">
        <v>922</v>
      </c>
      <c r="BM1079" t="s">
        <v>1174</v>
      </c>
    </row>
    <row r="1080" spans="1:65">
      <c r="B1080" t="s">
        <v>944</v>
      </c>
      <c r="C1080" t="s">
        <v>945</v>
      </c>
      <c r="I1080">
        <v>1</v>
      </c>
      <c r="J1080" t="s">
        <v>86</v>
      </c>
      <c r="M1080">
        <v>8988</v>
      </c>
      <c r="N1080">
        <v>8988</v>
      </c>
      <c r="O1080">
        <v>13226</v>
      </c>
      <c r="P1080">
        <v>22195</v>
      </c>
      <c r="Q1080">
        <v>24205</v>
      </c>
      <c r="R1080">
        <v>28219</v>
      </c>
      <c r="S1080">
        <v>31159</v>
      </c>
      <c r="T1080">
        <v>37945</v>
      </c>
      <c r="U1080">
        <v>42702</v>
      </c>
      <c r="V1080">
        <v>47126</v>
      </c>
      <c r="W1080">
        <v>65483</v>
      </c>
      <c r="X1080">
        <v>92167</v>
      </c>
      <c r="Y1080">
        <v>96305</v>
      </c>
      <c r="Z1080">
        <v>102719</v>
      </c>
      <c r="AA1080">
        <v>123554</v>
      </c>
      <c r="AB1080">
        <v>136649</v>
      </c>
      <c r="AC1080">
        <v>144391</v>
      </c>
      <c r="AD1080">
        <v>157507</v>
      </c>
      <c r="AE1080">
        <v>161733</v>
      </c>
      <c r="AF1080">
        <v>177483</v>
      </c>
      <c r="AG1080">
        <v>183551</v>
      </c>
      <c r="AH1080">
        <v>186025</v>
      </c>
      <c r="AI1080">
        <v>188704</v>
      </c>
      <c r="AJ1080">
        <v>190957</v>
      </c>
      <c r="AK1080">
        <v>200594</v>
      </c>
      <c r="AL1080">
        <v>205930</v>
      </c>
      <c r="AM1080">
        <v>210554</v>
      </c>
      <c r="AN1080">
        <v>214854</v>
      </c>
      <c r="AO1080">
        <v>221530</v>
      </c>
      <c r="AP1080">
        <v>226486</v>
      </c>
      <c r="AQ1080">
        <v>231768</v>
      </c>
      <c r="AR1080">
        <v>235384</v>
      </c>
      <c r="AS1080">
        <v>239088</v>
      </c>
      <c r="AT1080">
        <v>245085</v>
      </c>
      <c r="AU1080">
        <v>249669</v>
      </c>
      <c r="AV1080">
        <v>255908</v>
      </c>
      <c r="AW1080">
        <v>260875</v>
      </c>
      <c r="AX1080">
        <v>265295</v>
      </c>
      <c r="AY1080">
        <v>266301</v>
      </c>
      <c r="AZ1080">
        <v>266730</v>
      </c>
      <c r="BA1080">
        <v>267134</v>
      </c>
      <c r="BB1080">
        <v>274423</v>
      </c>
      <c r="BC1080">
        <v>275760</v>
      </c>
      <c r="BD1080">
        <v>276149</v>
      </c>
      <c r="BE1080">
        <v>283745</v>
      </c>
      <c r="BF1080">
        <v>288006</v>
      </c>
      <c r="BG1080">
        <v>290237</v>
      </c>
      <c r="BH1080">
        <v>294692</v>
      </c>
      <c r="BI1080">
        <v>298237</v>
      </c>
      <c r="BJ1080">
        <v>300325</v>
      </c>
      <c r="BK1080">
        <v>303470</v>
      </c>
      <c r="BL1080">
        <v>304392</v>
      </c>
      <c r="BM1080" t="s">
        <v>1175</v>
      </c>
    </row>
    <row r="1081" spans="1:65">
      <c r="B1081" t="s">
        <v>1017</v>
      </c>
      <c r="C1081" t="s">
        <v>1018</v>
      </c>
      <c r="I1081">
        <v>1</v>
      </c>
      <c r="J1081" t="s">
        <v>90</v>
      </c>
      <c r="M1081">
        <v>9000</v>
      </c>
      <c r="P1081">
        <v>15000</v>
      </c>
      <c r="Q1081">
        <v>6000</v>
      </c>
      <c r="R1081">
        <v>11000</v>
      </c>
      <c r="S1081">
        <v>9000</v>
      </c>
      <c r="T1081">
        <v>16000</v>
      </c>
      <c r="U1081">
        <v>6000</v>
      </c>
      <c r="W1081">
        <v>6000</v>
      </c>
      <c r="BM1081" t="s">
        <v>1176</v>
      </c>
    </row>
    <row r="1082" spans="1:65">
      <c r="B1082" t="s">
        <v>1024</v>
      </c>
      <c r="C1082" t="s">
        <v>1025</v>
      </c>
      <c r="I1082">
        <v>1</v>
      </c>
      <c r="J1082" t="s">
        <v>93</v>
      </c>
      <c r="M1082">
        <v>21920</v>
      </c>
      <c r="N1082">
        <v>21920</v>
      </c>
      <c r="O1082">
        <v>21920</v>
      </c>
      <c r="P1082">
        <v>36920</v>
      </c>
      <c r="Q1082">
        <v>42920</v>
      </c>
      <c r="R1082">
        <v>53920</v>
      </c>
      <c r="S1082">
        <v>62920</v>
      </c>
      <c r="T1082">
        <v>78920</v>
      </c>
      <c r="U1082">
        <v>84920</v>
      </c>
      <c r="V1082">
        <v>84920</v>
      </c>
      <c r="W1082">
        <v>90920</v>
      </c>
      <c r="X1082">
        <v>90920</v>
      </c>
      <c r="Y1082">
        <v>90920</v>
      </c>
      <c r="Z1082">
        <v>90920</v>
      </c>
      <c r="AA1082">
        <v>90920</v>
      </c>
      <c r="AB1082">
        <v>90920</v>
      </c>
      <c r="AC1082">
        <v>90920</v>
      </c>
      <c r="AD1082">
        <v>90920</v>
      </c>
      <c r="AE1082">
        <v>90920</v>
      </c>
      <c r="AF1082">
        <v>90920</v>
      </c>
      <c r="AG1082">
        <v>90920</v>
      </c>
      <c r="AH1082">
        <v>90920</v>
      </c>
      <c r="AI1082">
        <v>90920</v>
      </c>
      <c r="AJ1082">
        <v>90920</v>
      </c>
      <c r="AK1082">
        <v>90920</v>
      </c>
      <c r="AL1082">
        <v>90920</v>
      </c>
      <c r="AM1082">
        <v>90920</v>
      </c>
      <c r="AN1082">
        <v>90920</v>
      </c>
      <c r="AO1082">
        <v>90920</v>
      </c>
      <c r="AP1082">
        <v>90920</v>
      </c>
      <c r="AQ1082">
        <v>90920</v>
      </c>
      <c r="AR1082">
        <v>90920</v>
      </c>
      <c r="AS1082">
        <v>90920</v>
      </c>
      <c r="AT1082">
        <v>90920</v>
      </c>
      <c r="AU1082">
        <v>90920</v>
      </c>
      <c r="AV1082">
        <v>90920</v>
      </c>
      <c r="AW1082">
        <v>90920</v>
      </c>
      <c r="AX1082">
        <v>90920</v>
      </c>
      <c r="AY1082">
        <v>90920</v>
      </c>
      <c r="AZ1082">
        <v>90920</v>
      </c>
      <c r="BA1082">
        <v>90920</v>
      </c>
      <c r="BB1082">
        <v>90920</v>
      </c>
      <c r="BC1082">
        <v>90920</v>
      </c>
      <c r="BD1082">
        <v>90920</v>
      </c>
      <c r="BE1082">
        <v>90920</v>
      </c>
      <c r="BF1082">
        <v>90920</v>
      </c>
      <c r="BG1082">
        <v>90920</v>
      </c>
      <c r="BH1082">
        <v>90920</v>
      </c>
      <c r="BI1082">
        <v>90920</v>
      </c>
      <c r="BJ1082">
        <v>90920</v>
      </c>
      <c r="BK1082">
        <v>90920</v>
      </c>
      <c r="BL1082">
        <v>90920</v>
      </c>
      <c r="BM1082" t="s">
        <v>1177</v>
      </c>
    </row>
    <row r="1083" spans="1:65">
      <c r="B1083" t="s">
        <v>1007</v>
      </c>
      <c r="C1083" t="s">
        <v>1008</v>
      </c>
      <c r="I1083">
        <v>1</v>
      </c>
      <c r="J1083" t="s">
        <v>96</v>
      </c>
      <c r="M1083">
        <v>12932</v>
      </c>
      <c r="N1083">
        <v>12932</v>
      </c>
      <c r="O1083">
        <v>8694</v>
      </c>
      <c r="P1083">
        <v>14725</v>
      </c>
      <c r="Q1083">
        <v>18715</v>
      </c>
      <c r="R1083">
        <v>25701</v>
      </c>
      <c r="S1083">
        <v>31761</v>
      </c>
      <c r="T1083">
        <v>40975</v>
      </c>
      <c r="U1083">
        <v>42218</v>
      </c>
      <c r="V1083">
        <v>37794</v>
      </c>
      <c r="W1083">
        <v>25437</v>
      </c>
      <c r="X1083">
        <v>-1247</v>
      </c>
      <c r="Y1083">
        <v>-5385</v>
      </c>
      <c r="Z1083">
        <v>-11799</v>
      </c>
      <c r="AA1083">
        <v>-32634</v>
      </c>
      <c r="AB1083">
        <v>-45729</v>
      </c>
      <c r="AC1083">
        <v>-53471</v>
      </c>
      <c r="AD1083">
        <v>-66587</v>
      </c>
      <c r="AE1083">
        <v>-70813</v>
      </c>
      <c r="AF1083">
        <v>-86563</v>
      </c>
      <c r="AG1083">
        <v>-92631</v>
      </c>
      <c r="AH1083">
        <v>-95105</v>
      </c>
      <c r="AI1083">
        <v>-97784</v>
      </c>
      <c r="AJ1083">
        <v>-100037</v>
      </c>
      <c r="AK1083">
        <v>-109674</v>
      </c>
      <c r="AL1083">
        <v>-115010</v>
      </c>
      <c r="AM1083">
        <v>-119634</v>
      </c>
      <c r="AN1083">
        <v>-123934</v>
      </c>
      <c r="AO1083">
        <v>-130610</v>
      </c>
      <c r="AP1083">
        <v>-135566</v>
      </c>
      <c r="AQ1083">
        <v>-140848</v>
      </c>
      <c r="AR1083">
        <v>-144464</v>
      </c>
      <c r="AS1083">
        <v>-148168</v>
      </c>
      <c r="AT1083">
        <v>-154165</v>
      </c>
      <c r="AU1083">
        <v>-158749</v>
      </c>
      <c r="AV1083">
        <v>-164988</v>
      </c>
      <c r="AW1083">
        <v>-169955</v>
      </c>
      <c r="AX1083">
        <v>-174375</v>
      </c>
      <c r="AY1083">
        <v>-175381</v>
      </c>
      <c r="AZ1083">
        <v>-175810</v>
      </c>
      <c r="BA1083">
        <v>-176214</v>
      </c>
      <c r="BB1083">
        <v>-183503</v>
      </c>
      <c r="BC1083">
        <v>-184840</v>
      </c>
      <c r="BD1083">
        <v>-185229</v>
      </c>
      <c r="BE1083">
        <v>-192825</v>
      </c>
      <c r="BF1083">
        <v>-197086</v>
      </c>
      <c r="BG1083">
        <v>-199317</v>
      </c>
      <c r="BH1083">
        <v>-203772</v>
      </c>
      <c r="BI1083">
        <v>-207317</v>
      </c>
      <c r="BJ1083">
        <v>-209405</v>
      </c>
      <c r="BK1083">
        <v>-212550</v>
      </c>
      <c r="BL1083">
        <v>-213472</v>
      </c>
      <c r="BM1083" t="s">
        <v>1178</v>
      </c>
    </row>
    <row r="1084" spans="1:65">
      <c r="B1084" t="s">
        <v>847</v>
      </c>
      <c r="C1084" t="s">
        <v>848</v>
      </c>
      <c r="I1084">
        <v>1</v>
      </c>
    </row>
    <row r="1085" spans="1:65">
      <c r="B1085" t="s">
        <v>853</v>
      </c>
      <c r="C1085" t="s">
        <v>854</v>
      </c>
      <c r="I1085">
        <v>1</v>
      </c>
    </row>
    <row r="1086" spans="1:65">
      <c r="B1086" t="s">
        <v>1179</v>
      </c>
      <c r="C1086" t="s">
        <v>1180</v>
      </c>
      <c r="I1086">
        <v>1</v>
      </c>
    </row>
    <row r="1087" spans="1:65">
      <c r="B1087" t="s">
        <v>840</v>
      </c>
      <c r="C1087" t="s">
        <v>841</v>
      </c>
      <c r="I1087">
        <v>1</v>
      </c>
    </row>
    <row r="1088" spans="1:65">
      <c r="B1088" t="s">
        <v>1181</v>
      </c>
      <c r="C1088" t="s">
        <v>1182</v>
      </c>
      <c r="I1088">
        <v>1</v>
      </c>
    </row>
    <row r="1089" spans="2:9">
      <c r="B1089" t="s">
        <v>1183</v>
      </c>
      <c r="C1089" t="s">
        <v>1184</v>
      </c>
      <c r="I1089">
        <v>1</v>
      </c>
    </row>
    <row r="1090" spans="2:9">
      <c r="B1090" t="s">
        <v>136</v>
      </c>
      <c r="C1090" t="s">
        <v>137</v>
      </c>
      <c r="I1090">
        <v>1</v>
      </c>
    </row>
    <row r="1091" spans="2:9">
      <c r="B1091" t="s">
        <v>952</v>
      </c>
      <c r="C1091" t="s">
        <v>953</v>
      </c>
      <c r="I1091">
        <v>1</v>
      </c>
    </row>
    <row r="1092" spans="2:9">
      <c r="B1092" t="s">
        <v>863</v>
      </c>
      <c r="C1092" t="s">
        <v>864</v>
      </c>
      <c r="I1092">
        <v>1</v>
      </c>
    </row>
    <row r="1093" spans="2:9">
      <c r="B1093" t="s">
        <v>1185</v>
      </c>
      <c r="C1093" t="s">
        <v>1186</v>
      </c>
      <c r="I1093">
        <v>1</v>
      </c>
    </row>
    <row r="1094" spans="2:9">
      <c r="B1094" t="s">
        <v>1028</v>
      </c>
      <c r="C1094" t="s">
        <v>1018</v>
      </c>
      <c r="I1094">
        <v>1</v>
      </c>
    </row>
    <row r="1095" spans="2:9">
      <c r="B1095" t="s">
        <v>1187</v>
      </c>
      <c r="C1095" t="s">
        <v>1188</v>
      </c>
      <c r="I1095">
        <v>1</v>
      </c>
    </row>
    <row r="1096" spans="2:9">
      <c r="B1096" t="s">
        <v>1189</v>
      </c>
      <c r="C1096" t="s">
        <v>1190</v>
      </c>
      <c r="I1096">
        <v>1</v>
      </c>
    </row>
    <row r="1097" spans="2:9">
      <c r="B1097" t="s">
        <v>855</v>
      </c>
      <c r="C1097" t="s">
        <v>856</v>
      </c>
      <c r="I1097">
        <v>1</v>
      </c>
    </row>
    <row r="1098" spans="2:9">
      <c r="B1098" t="s">
        <v>1019</v>
      </c>
      <c r="C1098" t="s">
        <v>1020</v>
      </c>
      <c r="I1098">
        <v>1</v>
      </c>
    </row>
    <row r="1099" spans="2:9">
      <c r="B1099" t="s">
        <v>1191</v>
      </c>
      <c r="C1099" t="s">
        <v>1192</v>
      </c>
      <c r="I1099">
        <v>1</v>
      </c>
    </row>
    <row r="1100" spans="2:9">
      <c r="B1100" t="s">
        <v>946</v>
      </c>
      <c r="C1100" t="s">
        <v>947</v>
      </c>
      <c r="I1100">
        <v>1</v>
      </c>
    </row>
    <row r="1101" spans="2:9">
      <c r="B1101" t="s">
        <v>899</v>
      </c>
      <c r="C1101" t="s">
        <v>900</v>
      </c>
      <c r="I1101">
        <v>2</v>
      </c>
    </row>
    <row r="1102" spans="2:9">
      <c r="B1102" t="s">
        <v>165</v>
      </c>
      <c r="C1102" t="s">
        <v>166</v>
      </c>
      <c r="I1102">
        <v>2</v>
      </c>
    </row>
    <row r="1103" spans="2:9">
      <c r="B1103" t="s">
        <v>1193</v>
      </c>
      <c r="C1103" t="s">
        <v>1194</v>
      </c>
      <c r="I1103">
        <v>2</v>
      </c>
    </row>
    <row r="1104" spans="2:9">
      <c r="B1104" t="s">
        <v>162</v>
      </c>
      <c r="C1104" t="s">
        <v>145</v>
      </c>
      <c r="I1104">
        <v>2</v>
      </c>
    </row>
    <row r="1105" spans="2:9">
      <c r="B1105" t="s">
        <v>190</v>
      </c>
      <c r="C1105" t="s">
        <v>189</v>
      </c>
      <c r="I1105">
        <v>2</v>
      </c>
    </row>
    <row r="1106" spans="2:9">
      <c r="B1106" t="s">
        <v>182</v>
      </c>
      <c r="C1106" t="s">
        <v>183</v>
      </c>
      <c r="I1106">
        <v>2</v>
      </c>
    </row>
    <row r="1107" spans="2:9">
      <c r="B1107" t="s">
        <v>191</v>
      </c>
      <c r="C1107" t="s">
        <v>192</v>
      </c>
      <c r="I1107">
        <v>2</v>
      </c>
    </row>
    <row r="1108" spans="2:9">
      <c r="B1108" t="s">
        <v>193</v>
      </c>
      <c r="C1108" t="s">
        <v>183</v>
      </c>
      <c r="I1108">
        <v>2</v>
      </c>
    </row>
    <row r="1109" spans="2:9">
      <c r="B1109" t="s">
        <v>184</v>
      </c>
      <c r="C1109" t="s">
        <v>185</v>
      </c>
      <c r="I1109">
        <v>2</v>
      </c>
    </row>
    <row r="1110" spans="2:9">
      <c r="B1110" t="s">
        <v>1195</v>
      </c>
      <c r="C1110" t="s">
        <v>1196</v>
      </c>
      <c r="I1110">
        <v>2</v>
      </c>
    </row>
    <row r="1111" spans="2:9">
      <c r="B1111" t="s">
        <v>180</v>
      </c>
      <c r="C1111" t="s">
        <v>181</v>
      </c>
      <c r="I1111">
        <v>2</v>
      </c>
    </row>
    <row r="1112" spans="2:9">
      <c r="B1112" t="s">
        <v>1197</v>
      </c>
      <c r="C1112" t="s">
        <v>1198</v>
      </c>
      <c r="I1112">
        <v>2</v>
      </c>
    </row>
    <row r="1113" spans="2:9">
      <c r="B1113" t="s">
        <v>188</v>
      </c>
      <c r="C1113" t="s">
        <v>189</v>
      </c>
      <c r="I1113">
        <v>2</v>
      </c>
    </row>
    <row r="1114" spans="2:9">
      <c r="B1114" t="s">
        <v>167</v>
      </c>
      <c r="C1114" t="s">
        <v>135</v>
      </c>
      <c r="I1114">
        <v>2</v>
      </c>
    </row>
    <row r="1115" spans="2:9">
      <c r="B1115" t="s">
        <v>134</v>
      </c>
      <c r="C1115" t="s">
        <v>135</v>
      </c>
      <c r="I1115">
        <v>2</v>
      </c>
    </row>
    <row r="1116" spans="2:9">
      <c r="B1116" t="s">
        <v>144</v>
      </c>
      <c r="C1116" t="s">
        <v>145</v>
      </c>
      <c r="I1116">
        <v>2</v>
      </c>
    </row>
    <row r="1117" spans="2:9">
      <c r="B1117" t="s">
        <v>198</v>
      </c>
      <c r="C1117" t="s">
        <v>192</v>
      </c>
      <c r="I1117">
        <v>2</v>
      </c>
    </row>
    <row r="1118" spans="2:9">
      <c r="B1118" t="s">
        <v>897</v>
      </c>
      <c r="C1118" t="s">
        <v>898</v>
      </c>
      <c r="I1118">
        <v>2</v>
      </c>
    </row>
    <row r="1119" spans="2:9">
      <c r="B1119" t="s">
        <v>178</v>
      </c>
      <c r="C1119" t="s">
        <v>179</v>
      </c>
      <c r="I1119">
        <v>2</v>
      </c>
    </row>
    <row r="1120" spans="2:9">
      <c r="B1120" t="s">
        <v>901</v>
      </c>
      <c r="C1120" t="s">
        <v>902</v>
      </c>
      <c r="I1120">
        <v>2</v>
      </c>
    </row>
    <row r="1121" spans="1:65">
      <c r="A1121">
        <v>32</v>
      </c>
      <c r="B1121" t="s">
        <v>1066</v>
      </c>
      <c r="C1121" t="s">
        <v>1067</v>
      </c>
      <c r="D1121" t="s">
        <v>1199</v>
      </c>
      <c r="E1121" t="s">
        <v>1200</v>
      </c>
      <c r="F1121">
        <v>56</v>
      </c>
      <c r="G1121" t="s">
        <v>76</v>
      </c>
      <c r="H1121" t="s">
        <v>77</v>
      </c>
      <c r="I1121">
        <v>1</v>
      </c>
      <c r="J1121" t="s">
        <v>78</v>
      </c>
      <c r="K1121">
        <v>72119</v>
      </c>
      <c r="BM1121" t="s">
        <v>1201</v>
      </c>
    </row>
    <row r="1122" spans="1:65">
      <c r="B1122" t="s">
        <v>254</v>
      </c>
      <c r="C1122" t="s">
        <v>255</v>
      </c>
      <c r="I1122">
        <v>1</v>
      </c>
      <c r="J1122" t="s">
        <v>82</v>
      </c>
      <c r="M1122">
        <v>32696</v>
      </c>
      <c r="N1122">
        <v>15770</v>
      </c>
      <c r="O1122">
        <v>20312</v>
      </c>
      <c r="P1122">
        <v>501</v>
      </c>
      <c r="S1122">
        <v>41061</v>
      </c>
      <c r="T1122">
        <v>31673</v>
      </c>
      <c r="U1122">
        <v>7480</v>
      </c>
      <c r="V1122">
        <v>353</v>
      </c>
      <c r="W1122">
        <v>52858</v>
      </c>
      <c r="X1122">
        <v>71408</v>
      </c>
      <c r="Y1122">
        <v>888</v>
      </c>
      <c r="Z1122">
        <v>335</v>
      </c>
      <c r="AA1122">
        <v>40404</v>
      </c>
      <c r="AB1122">
        <v>68001</v>
      </c>
      <c r="AC1122">
        <v>5300</v>
      </c>
      <c r="AD1122">
        <v>993</v>
      </c>
      <c r="AF1122">
        <v>40369</v>
      </c>
      <c r="AG1122">
        <v>34215</v>
      </c>
      <c r="AH1122">
        <v>2505</v>
      </c>
      <c r="AI1122">
        <v>2505</v>
      </c>
      <c r="AJ1122">
        <v>42585</v>
      </c>
      <c r="AK1122">
        <v>27555</v>
      </c>
      <c r="AL1122">
        <v>12836</v>
      </c>
      <c r="AM1122">
        <v>7412</v>
      </c>
      <c r="AN1122">
        <v>7415</v>
      </c>
      <c r="AO1122">
        <v>45992</v>
      </c>
      <c r="AP1122">
        <v>49353</v>
      </c>
      <c r="AQ1122">
        <v>7415</v>
      </c>
      <c r="AR1122">
        <v>7415</v>
      </c>
      <c r="AS1122">
        <v>44990</v>
      </c>
      <c r="AT1122">
        <v>36107</v>
      </c>
      <c r="AU1122">
        <v>21994</v>
      </c>
      <c r="AV1122">
        <v>7415</v>
      </c>
      <c r="AW1122">
        <v>47495</v>
      </c>
      <c r="AX1122">
        <v>28288</v>
      </c>
      <c r="AY1122">
        <v>25205</v>
      </c>
      <c r="AZ1122">
        <v>7415</v>
      </c>
      <c r="BA1122">
        <v>7415</v>
      </c>
      <c r="BB1122">
        <v>44990</v>
      </c>
      <c r="BC1122">
        <v>42928</v>
      </c>
      <c r="BD1122">
        <v>13999</v>
      </c>
      <c r="BE1122">
        <v>42303</v>
      </c>
      <c r="BF1122">
        <v>65044</v>
      </c>
      <c r="BG1122">
        <v>12840</v>
      </c>
      <c r="BH1122">
        <v>10523</v>
      </c>
      <c r="BI1122">
        <v>1289</v>
      </c>
      <c r="BJ1122">
        <v>43463</v>
      </c>
      <c r="BK1122">
        <v>4640</v>
      </c>
      <c r="BL1122">
        <v>4628</v>
      </c>
      <c r="BM1122" t="s">
        <v>1202</v>
      </c>
    </row>
    <row r="1123" spans="1:65">
      <c r="B1123" t="s">
        <v>126</v>
      </c>
      <c r="C1123" t="s">
        <v>127</v>
      </c>
      <c r="I1123">
        <v>1</v>
      </c>
      <c r="J1123" t="s">
        <v>86</v>
      </c>
      <c r="M1123">
        <v>32696</v>
      </c>
      <c r="N1123">
        <v>48466</v>
      </c>
      <c r="O1123">
        <v>68778</v>
      </c>
      <c r="P1123">
        <v>69279</v>
      </c>
      <c r="Q1123">
        <v>69279</v>
      </c>
      <c r="R1123">
        <v>69279</v>
      </c>
      <c r="S1123">
        <v>110340</v>
      </c>
      <c r="T1123">
        <v>142013</v>
      </c>
      <c r="U1123">
        <v>149493</v>
      </c>
      <c r="V1123">
        <v>149846</v>
      </c>
      <c r="W1123">
        <v>202704</v>
      </c>
      <c r="X1123">
        <v>274112</v>
      </c>
      <c r="Y1123">
        <v>275000</v>
      </c>
      <c r="Z1123">
        <v>275335</v>
      </c>
      <c r="AA1123">
        <v>315739</v>
      </c>
      <c r="AB1123">
        <v>383740</v>
      </c>
      <c r="AC1123">
        <v>389040</v>
      </c>
      <c r="AD1123">
        <v>390033</v>
      </c>
      <c r="AE1123">
        <v>390033</v>
      </c>
      <c r="AF1123">
        <v>430402</v>
      </c>
      <c r="AG1123">
        <v>464617</v>
      </c>
      <c r="AH1123">
        <v>467122</v>
      </c>
      <c r="AI1123">
        <v>469627</v>
      </c>
      <c r="AJ1123">
        <v>512212</v>
      </c>
      <c r="AK1123">
        <v>539767</v>
      </c>
      <c r="AL1123">
        <v>552603</v>
      </c>
      <c r="AM1123">
        <v>560015</v>
      </c>
      <c r="AN1123">
        <v>567430</v>
      </c>
      <c r="AO1123">
        <v>613422</v>
      </c>
      <c r="AP1123">
        <v>662775</v>
      </c>
      <c r="AQ1123">
        <v>670190</v>
      </c>
      <c r="AR1123">
        <v>677605</v>
      </c>
      <c r="AS1123">
        <v>722595</v>
      </c>
      <c r="AT1123">
        <v>758702</v>
      </c>
      <c r="AU1123">
        <v>780696</v>
      </c>
      <c r="AV1123">
        <v>788111</v>
      </c>
      <c r="AW1123">
        <v>835606</v>
      </c>
      <c r="AX1123">
        <v>863894</v>
      </c>
      <c r="AY1123">
        <v>889099</v>
      </c>
      <c r="AZ1123">
        <v>896514</v>
      </c>
      <c r="BA1123">
        <v>903929</v>
      </c>
      <c r="BB1123">
        <v>948919</v>
      </c>
      <c r="BC1123">
        <v>991847</v>
      </c>
      <c r="BD1123">
        <v>1005846</v>
      </c>
      <c r="BE1123">
        <v>1048149</v>
      </c>
      <c r="BF1123">
        <v>1113193</v>
      </c>
      <c r="BG1123">
        <v>1126033</v>
      </c>
      <c r="BH1123">
        <v>1136556</v>
      </c>
      <c r="BI1123">
        <v>1137845</v>
      </c>
      <c r="BJ1123">
        <v>1181308</v>
      </c>
      <c r="BK1123">
        <v>1185948</v>
      </c>
      <c r="BL1123">
        <v>1190576</v>
      </c>
      <c r="BM1123" t="s">
        <v>1203</v>
      </c>
    </row>
    <row r="1124" spans="1:65">
      <c r="B1124" t="s">
        <v>266</v>
      </c>
      <c r="C1124" t="s">
        <v>267</v>
      </c>
      <c r="I1124">
        <v>1</v>
      </c>
      <c r="J1124" t="s">
        <v>90</v>
      </c>
      <c r="N1124">
        <v>54000</v>
      </c>
      <c r="T1124">
        <v>19500</v>
      </c>
      <c r="U1124">
        <v>10500</v>
      </c>
      <c r="W1124">
        <v>22500</v>
      </c>
      <c r="BM1124" t="s">
        <v>1204</v>
      </c>
    </row>
    <row r="1125" spans="1:65">
      <c r="B1125" t="s">
        <v>270</v>
      </c>
      <c r="C1125" t="s">
        <v>271</v>
      </c>
      <c r="I1125">
        <v>1</v>
      </c>
      <c r="J1125" t="s">
        <v>93</v>
      </c>
      <c r="M1125">
        <v>72119</v>
      </c>
      <c r="N1125">
        <v>126119</v>
      </c>
      <c r="O1125">
        <v>126119</v>
      </c>
      <c r="P1125">
        <v>126119</v>
      </c>
      <c r="Q1125">
        <v>126119</v>
      </c>
      <c r="R1125">
        <v>126119</v>
      </c>
      <c r="S1125">
        <v>126119</v>
      </c>
      <c r="T1125">
        <v>145619</v>
      </c>
      <c r="U1125">
        <v>156119</v>
      </c>
      <c r="V1125">
        <v>156119</v>
      </c>
      <c r="W1125">
        <v>178619</v>
      </c>
      <c r="X1125">
        <v>178619</v>
      </c>
      <c r="Y1125">
        <v>178619</v>
      </c>
      <c r="Z1125">
        <v>178619</v>
      </c>
      <c r="AA1125">
        <v>178619</v>
      </c>
      <c r="AB1125">
        <v>178619</v>
      </c>
      <c r="AC1125">
        <v>178619</v>
      </c>
      <c r="AD1125">
        <v>178619</v>
      </c>
      <c r="AE1125">
        <v>178619</v>
      </c>
      <c r="AF1125">
        <v>178619</v>
      </c>
      <c r="AG1125">
        <v>178619</v>
      </c>
      <c r="AH1125">
        <v>178619</v>
      </c>
      <c r="AI1125">
        <v>178619</v>
      </c>
      <c r="AJ1125">
        <v>178619</v>
      </c>
      <c r="AK1125">
        <v>178619</v>
      </c>
      <c r="AL1125">
        <v>178619</v>
      </c>
      <c r="AM1125">
        <v>178619</v>
      </c>
      <c r="AN1125">
        <v>178619</v>
      </c>
      <c r="AO1125">
        <v>178619</v>
      </c>
      <c r="AP1125">
        <v>178619</v>
      </c>
      <c r="AQ1125">
        <v>178619</v>
      </c>
      <c r="AR1125">
        <v>178619</v>
      </c>
      <c r="AS1125">
        <v>178619</v>
      </c>
      <c r="AT1125">
        <v>178619</v>
      </c>
      <c r="AU1125">
        <v>178619</v>
      </c>
      <c r="AV1125">
        <v>178619</v>
      </c>
      <c r="AW1125">
        <v>178619</v>
      </c>
      <c r="AX1125">
        <v>178619</v>
      </c>
      <c r="AY1125">
        <v>178619</v>
      </c>
      <c r="AZ1125">
        <v>178619</v>
      </c>
      <c r="BA1125">
        <v>178619</v>
      </c>
      <c r="BB1125">
        <v>178619</v>
      </c>
      <c r="BC1125">
        <v>178619</v>
      </c>
      <c r="BD1125">
        <v>178619</v>
      </c>
      <c r="BE1125">
        <v>178619</v>
      </c>
      <c r="BF1125">
        <v>178619</v>
      </c>
      <c r="BG1125">
        <v>178619</v>
      </c>
      <c r="BH1125">
        <v>178619</v>
      </c>
      <c r="BI1125">
        <v>178619</v>
      </c>
      <c r="BJ1125">
        <v>178619</v>
      </c>
      <c r="BK1125">
        <v>178619</v>
      </c>
      <c r="BL1125">
        <v>178619</v>
      </c>
    </row>
    <row r="1126" spans="1:65">
      <c r="B1126" t="s">
        <v>115</v>
      </c>
      <c r="C1126" t="s">
        <v>116</v>
      </c>
      <c r="I1126">
        <v>1</v>
      </c>
      <c r="J1126" t="s">
        <v>96</v>
      </c>
      <c r="M1126">
        <v>39423</v>
      </c>
      <c r="N1126">
        <v>77653</v>
      </c>
      <c r="O1126">
        <v>57341</v>
      </c>
      <c r="P1126">
        <v>56840</v>
      </c>
      <c r="Q1126">
        <v>56840</v>
      </c>
      <c r="R1126">
        <v>56840</v>
      </c>
      <c r="S1126">
        <v>15779</v>
      </c>
      <c r="T1126">
        <v>3606</v>
      </c>
      <c r="U1126">
        <v>6626</v>
      </c>
      <c r="V1126">
        <v>6273</v>
      </c>
      <c r="W1126">
        <v>-24085</v>
      </c>
      <c r="X1126">
        <v>-95493</v>
      </c>
      <c r="Y1126">
        <v>-96381</v>
      </c>
      <c r="Z1126">
        <v>-96716</v>
      </c>
      <c r="AA1126">
        <v>-137120</v>
      </c>
      <c r="AB1126">
        <v>-205121</v>
      </c>
      <c r="AC1126">
        <v>-210421</v>
      </c>
      <c r="AD1126">
        <v>-211414</v>
      </c>
      <c r="AE1126">
        <v>-211414</v>
      </c>
      <c r="AF1126">
        <v>-251783</v>
      </c>
      <c r="AG1126">
        <v>-285998</v>
      </c>
      <c r="AH1126">
        <v>-288503</v>
      </c>
      <c r="AI1126">
        <v>-291008</v>
      </c>
      <c r="AJ1126">
        <v>-333593</v>
      </c>
      <c r="AK1126">
        <v>-361148</v>
      </c>
      <c r="AL1126">
        <v>-373984</v>
      </c>
      <c r="AM1126">
        <v>-381396</v>
      </c>
      <c r="AN1126">
        <v>-388811</v>
      </c>
      <c r="AO1126">
        <v>-434803</v>
      </c>
      <c r="AP1126">
        <v>-484156</v>
      </c>
      <c r="AQ1126">
        <v>-491571</v>
      </c>
      <c r="AR1126">
        <v>-498986</v>
      </c>
      <c r="AS1126">
        <v>-543976</v>
      </c>
      <c r="AT1126">
        <v>-580083</v>
      </c>
      <c r="AU1126">
        <v>-602077</v>
      </c>
      <c r="AV1126">
        <v>-609492</v>
      </c>
      <c r="AW1126">
        <v>-656987</v>
      </c>
      <c r="AX1126">
        <v>-685275</v>
      </c>
      <c r="AY1126">
        <v>-710480</v>
      </c>
      <c r="AZ1126">
        <v>-717895</v>
      </c>
      <c r="BA1126">
        <v>-725310</v>
      </c>
      <c r="BB1126">
        <v>-770300</v>
      </c>
      <c r="BC1126">
        <v>-813228</v>
      </c>
      <c r="BD1126">
        <v>-827227</v>
      </c>
      <c r="BE1126">
        <v>-869530</v>
      </c>
      <c r="BF1126">
        <v>-934574</v>
      </c>
      <c r="BG1126">
        <v>-947414</v>
      </c>
      <c r="BH1126">
        <v>-957937</v>
      </c>
      <c r="BI1126">
        <v>-959226</v>
      </c>
      <c r="BJ1126">
        <v>-1002689</v>
      </c>
      <c r="BK1126">
        <v>-1007329</v>
      </c>
      <c r="BL1126">
        <v>-1011957</v>
      </c>
    </row>
    <row r="1127" spans="1:65">
      <c r="B1127" t="s">
        <v>277</v>
      </c>
      <c r="C1127" t="s">
        <v>275</v>
      </c>
      <c r="I1127">
        <v>1</v>
      </c>
    </row>
    <row r="1128" spans="1:65">
      <c r="B1128" t="s">
        <v>230</v>
      </c>
      <c r="C1128" t="s">
        <v>231</v>
      </c>
      <c r="I1128">
        <v>1</v>
      </c>
    </row>
    <row r="1129" spans="1:65">
      <c r="B1129" t="s">
        <v>94</v>
      </c>
      <c r="C1129" t="s">
        <v>95</v>
      </c>
      <c r="I1129">
        <v>1</v>
      </c>
    </row>
    <row r="1130" spans="1:65">
      <c r="B1130" t="s">
        <v>268</v>
      </c>
      <c r="C1130" t="s">
        <v>269</v>
      </c>
      <c r="I1130">
        <v>1</v>
      </c>
    </row>
    <row r="1131" spans="1:65">
      <c r="B1131" t="s">
        <v>247</v>
      </c>
      <c r="C1131" t="s">
        <v>248</v>
      </c>
      <c r="I1131">
        <v>1</v>
      </c>
    </row>
    <row r="1132" spans="1:65">
      <c r="B1132" t="s">
        <v>88</v>
      </c>
      <c r="C1132" t="s">
        <v>89</v>
      </c>
      <c r="I1132">
        <v>1</v>
      </c>
    </row>
    <row r="1133" spans="1:65">
      <c r="B1133" t="s">
        <v>72</v>
      </c>
      <c r="C1133" t="s">
        <v>73</v>
      </c>
      <c r="I1133">
        <v>1</v>
      </c>
    </row>
    <row r="1134" spans="1:65">
      <c r="B1134" t="s">
        <v>245</v>
      </c>
      <c r="C1134" t="s">
        <v>246</v>
      </c>
      <c r="I1134">
        <v>1</v>
      </c>
    </row>
    <row r="1135" spans="1:65">
      <c r="B1135" t="s">
        <v>1205</v>
      </c>
      <c r="C1135" t="s">
        <v>1206</v>
      </c>
      <c r="I1135">
        <v>1</v>
      </c>
    </row>
    <row r="1136" spans="1:65">
      <c r="B1136" t="s">
        <v>84</v>
      </c>
      <c r="C1136" t="s">
        <v>85</v>
      </c>
      <c r="I1136">
        <v>1</v>
      </c>
    </row>
    <row r="1137" spans="2:9">
      <c r="B1137" t="s">
        <v>1207</v>
      </c>
      <c r="C1137" t="s">
        <v>1208</v>
      </c>
      <c r="I1137">
        <v>1</v>
      </c>
    </row>
    <row r="1138" spans="2:9">
      <c r="B1138" t="s">
        <v>280</v>
      </c>
      <c r="C1138" t="s">
        <v>281</v>
      </c>
      <c r="I1138">
        <v>1</v>
      </c>
    </row>
    <row r="1139" spans="2:9">
      <c r="B1139" t="s">
        <v>97</v>
      </c>
      <c r="C1139" t="s">
        <v>98</v>
      </c>
      <c r="I1139">
        <v>1</v>
      </c>
    </row>
    <row r="1140" spans="2:9">
      <c r="B1140" t="s">
        <v>243</v>
      </c>
      <c r="C1140" t="s">
        <v>244</v>
      </c>
      <c r="I1140">
        <v>1</v>
      </c>
    </row>
    <row r="1141" spans="2:9">
      <c r="B1141" t="s">
        <v>274</v>
      </c>
      <c r="C1141" t="s">
        <v>275</v>
      </c>
      <c r="I1141">
        <v>1</v>
      </c>
    </row>
    <row r="1142" spans="2:9">
      <c r="B1142" t="s">
        <v>111</v>
      </c>
      <c r="C1142" t="s">
        <v>112</v>
      </c>
      <c r="I1142">
        <v>1</v>
      </c>
    </row>
    <row r="1143" spans="2:9">
      <c r="B1143" t="s">
        <v>258</v>
      </c>
      <c r="C1143" t="s">
        <v>259</v>
      </c>
      <c r="I1143">
        <v>1</v>
      </c>
    </row>
    <row r="1144" spans="2:9">
      <c r="B1144" t="s">
        <v>119</v>
      </c>
      <c r="C1144" t="s">
        <v>98</v>
      </c>
      <c r="I1144">
        <v>1</v>
      </c>
    </row>
    <row r="1145" spans="2:9">
      <c r="B1145" t="s">
        <v>105</v>
      </c>
      <c r="C1145" t="s">
        <v>106</v>
      </c>
      <c r="I1145">
        <v>1</v>
      </c>
    </row>
    <row r="1146" spans="2:9">
      <c r="B1146" t="s">
        <v>987</v>
      </c>
      <c r="C1146" t="s">
        <v>988</v>
      </c>
      <c r="I1146">
        <v>1</v>
      </c>
    </row>
    <row r="1147" spans="2:9">
      <c r="B1147" t="s">
        <v>238</v>
      </c>
      <c r="C1147" t="s">
        <v>239</v>
      </c>
      <c r="I1147">
        <v>1</v>
      </c>
    </row>
    <row r="1148" spans="2:9">
      <c r="B1148" t="s">
        <v>262</v>
      </c>
      <c r="C1148" t="s">
        <v>263</v>
      </c>
      <c r="I1148">
        <v>1</v>
      </c>
    </row>
    <row r="1149" spans="2:9">
      <c r="B1149" t="s">
        <v>427</v>
      </c>
      <c r="C1149" t="s">
        <v>428</v>
      </c>
      <c r="I1149">
        <v>2</v>
      </c>
    </row>
    <row r="1150" spans="2:9">
      <c r="B1150" t="s">
        <v>424</v>
      </c>
      <c r="C1150" t="s">
        <v>413</v>
      </c>
      <c r="I1150">
        <v>2</v>
      </c>
    </row>
    <row r="1151" spans="2:9">
      <c r="B1151" t="s">
        <v>425</v>
      </c>
      <c r="C1151" t="s">
        <v>426</v>
      </c>
      <c r="I1151">
        <v>3</v>
      </c>
    </row>
    <row r="1152" spans="2:9">
      <c r="B1152" t="s">
        <v>422</v>
      </c>
      <c r="C1152" t="s">
        <v>423</v>
      </c>
      <c r="I1152">
        <v>3</v>
      </c>
    </row>
    <row r="1153" spans="1:65">
      <c r="B1153" t="s">
        <v>364</v>
      </c>
      <c r="C1153" t="s">
        <v>365</v>
      </c>
      <c r="I1153">
        <v>5</v>
      </c>
    </row>
    <row r="1154" spans="1:65">
      <c r="A1154">
        <v>33</v>
      </c>
      <c r="B1154" t="s">
        <v>190</v>
      </c>
      <c r="C1154" t="s">
        <v>189</v>
      </c>
      <c r="D1154" t="s">
        <v>1209</v>
      </c>
      <c r="E1154" t="s">
        <v>1210</v>
      </c>
      <c r="F1154">
        <v>42</v>
      </c>
      <c r="G1154" t="s">
        <v>1211</v>
      </c>
      <c r="H1154" t="s">
        <v>434</v>
      </c>
      <c r="I1154">
        <v>1</v>
      </c>
      <c r="J1154" t="s">
        <v>78</v>
      </c>
      <c r="K1154">
        <v>27737</v>
      </c>
      <c r="BM1154" t="s">
        <v>1212</v>
      </c>
    </row>
    <row r="1155" spans="1:65">
      <c r="B1155" t="s">
        <v>167</v>
      </c>
      <c r="C1155" t="s">
        <v>135</v>
      </c>
      <c r="I1155">
        <v>1</v>
      </c>
      <c r="J1155" t="s">
        <v>82</v>
      </c>
      <c r="M1155">
        <v>17039</v>
      </c>
      <c r="O1155">
        <v>15164</v>
      </c>
      <c r="S1155">
        <v>12613</v>
      </c>
      <c r="T1155">
        <v>6222</v>
      </c>
      <c r="U1155">
        <v>2323</v>
      </c>
      <c r="V1155">
        <v>206</v>
      </c>
      <c r="W1155">
        <v>9263</v>
      </c>
      <c r="X1155">
        <v>11735</v>
      </c>
      <c r="Y1155">
        <v>19156</v>
      </c>
      <c r="Z1155">
        <v>1990</v>
      </c>
      <c r="AA1155">
        <v>10519</v>
      </c>
      <c r="AB1155">
        <v>16150</v>
      </c>
      <c r="AC1155">
        <v>6259</v>
      </c>
      <c r="AD1155">
        <v>7328</v>
      </c>
      <c r="AE1155">
        <v>780</v>
      </c>
      <c r="AF1155">
        <v>7781</v>
      </c>
      <c r="AG1155">
        <v>7911</v>
      </c>
      <c r="AH1155">
        <v>3948</v>
      </c>
      <c r="AI1155">
        <v>5898</v>
      </c>
      <c r="AJ1155">
        <v>5100</v>
      </c>
      <c r="AK1155">
        <v>13132</v>
      </c>
      <c r="AL1155">
        <v>10753</v>
      </c>
      <c r="AM1155">
        <v>6034</v>
      </c>
      <c r="AN1155">
        <v>5941</v>
      </c>
      <c r="AO1155">
        <v>13928</v>
      </c>
      <c r="AP1155">
        <v>4316</v>
      </c>
      <c r="AQ1155">
        <v>9115</v>
      </c>
      <c r="AR1155">
        <v>5632</v>
      </c>
      <c r="AS1155">
        <v>6080</v>
      </c>
      <c r="AT1155">
        <v>9490</v>
      </c>
      <c r="AU1155">
        <v>6026</v>
      </c>
      <c r="AV1155">
        <v>4690</v>
      </c>
      <c r="AW1155">
        <v>5054</v>
      </c>
      <c r="AX1155">
        <v>3134</v>
      </c>
      <c r="AY1155">
        <v>1662</v>
      </c>
      <c r="AZ1155">
        <v>1134</v>
      </c>
      <c r="BA1155">
        <v>1136</v>
      </c>
      <c r="BB1155">
        <v>6832</v>
      </c>
      <c r="BC1155">
        <v>2212</v>
      </c>
      <c r="BD1155">
        <v>1448</v>
      </c>
      <c r="BE1155">
        <v>10526</v>
      </c>
      <c r="BF1155">
        <v>6586</v>
      </c>
      <c r="BG1155">
        <v>5232</v>
      </c>
      <c r="BH1155">
        <v>10660</v>
      </c>
      <c r="BI1155">
        <v>23748</v>
      </c>
      <c r="BJ1155">
        <v>12740</v>
      </c>
      <c r="BK1155">
        <v>6120</v>
      </c>
      <c r="BL1155">
        <v>2078</v>
      </c>
      <c r="BM1155" t="s">
        <v>1213</v>
      </c>
    </row>
    <row r="1156" spans="1:65">
      <c r="B1156" t="s">
        <v>193</v>
      </c>
      <c r="C1156" t="s">
        <v>183</v>
      </c>
      <c r="I1156">
        <v>1</v>
      </c>
      <c r="J1156" t="s">
        <v>86</v>
      </c>
      <c r="M1156">
        <v>17039</v>
      </c>
      <c r="N1156">
        <v>17039</v>
      </c>
      <c r="O1156">
        <v>32203</v>
      </c>
      <c r="P1156">
        <v>32203</v>
      </c>
      <c r="Q1156">
        <v>32203</v>
      </c>
      <c r="R1156">
        <v>32203</v>
      </c>
      <c r="S1156">
        <v>44816</v>
      </c>
      <c r="T1156">
        <v>51038</v>
      </c>
      <c r="U1156">
        <v>53361</v>
      </c>
      <c r="V1156">
        <v>53567</v>
      </c>
      <c r="W1156">
        <v>62830</v>
      </c>
      <c r="X1156">
        <v>74565</v>
      </c>
      <c r="Y1156">
        <v>93721</v>
      </c>
      <c r="Z1156">
        <v>95711</v>
      </c>
      <c r="AA1156">
        <v>106230</v>
      </c>
      <c r="AB1156">
        <v>122380</v>
      </c>
      <c r="AC1156">
        <v>128639</v>
      </c>
      <c r="AD1156">
        <v>135967</v>
      </c>
      <c r="AE1156">
        <v>136747</v>
      </c>
      <c r="AF1156">
        <v>144528</v>
      </c>
      <c r="AG1156">
        <v>152439</v>
      </c>
      <c r="AH1156">
        <v>156387</v>
      </c>
      <c r="AI1156">
        <v>162285</v>
      </c>
      <c r="AJ1156">
        <v>167385</v>
      </c>
      <c r="AK1156">
        <v>180517</v>
      </c>
      <c r="AL1156">
        <v>191270</v>
      </c>
      <c r="AM1156">
        <v>197304</v>
      </c>
      <c r="AN1156">
        <v>203245</v>
      </c>
      <c r="AO1156">
        <v>217173</v>
      </c>
      <c r="AP1156">
        <v>221489</v>
      </c>
      <c r="AQ1156">
        <v>230604</v>
      </c>
      <c r="AR1156">
        <v>236236</v>
      </c>
      <c r="AS1156">
        <v>242316</v>
      </c>
      <c r="AT1156">
        <v>251806</v>
      </c>
      <c r="AU1156">
        <v>257832</v>
      </c>
      <c r="AV1156">
        <v>262522</v>
      </c>
      <c r="AW1156">
        <v>267576</v>
      </c>
      <c r="AX1156">
        <v>270710</v>
      </c>
      <c r="AY1156">
        <v>272372</v>
      </c>
      <c r="AZ1156">
        <v>273506</v>
      </c>
      <c r="BA1156">
        <v>274642</v>
      </c>
      <c r="BB1156">
        <v>281474</v>
      </c>
      <c r="BC1156">
        <v>283686</v>
      </c>
      <c r="BD1156">
        <v>285134</v>
      </c>
      <c r="BE1156">
        <v>295660</v>
      </c>
      <c r="BF1156">
        <v>302246</v>
      </c>
      <c r="BG1156">
        <v>307478</v>
      </c>
      <c r="BH1156">
        <v>318138</v>
      </c>
      <c r="BI1156">
        <v>341886</v>
      </c>
      <c r="BJ1156">
        <v>354626</v>
      </c>
      <c r="BK1156">
        <v>360746</v>
      </c>
      <c r="BL1156">
        <v>362824</v>
      </c>
      <c r="BM1156" t="s">
        <v>1214</v>
      </c>
    </row>
    <row r="1157" spans="1:65">
      <c r="B1157" t="s">
        <v>162</v>
      </c>
      <c r="C1157" t="s">
        <v>145</v>
      </c>
      <c r="I1157">
        <v>1</v>
      </c>
      <c r="J1157" t="s">
        <v>90</v>
      </c>
      <c r="O1157">
        <v>4550</v>
      </c>
      <c r="S1157">
        <v>12600</v>
      </c>
      <c r="T1157">
        <v>6200</v>
      </c>
      <c r="U1157">
        <v>2300</v>
      </c>
      <c r="V1157">
        <v>200</v>
      </c>
      <c r="W1157">
        <v>2800</v>
      </c>
      <c r="BM1157" t="s">
        <v>1215</v>
      </c>
    </row>
    <row r="1158" spans="1:65">
      <c r="B1158" t="s">
        <v>184</v>
      </c>
      <c r="C1158" t="s">
        <v>185</v>
      </c>
      <c r="I1158">
        <v>1</v>
      </c>
      <c r="J1158" t="s">
        <v>93</v>
      </c>
      <c r="M1158">
        <v>27737</v>
      </c>
      <c r="N1158">
        <v>27737</v>
      </c>
      <c r="O1158">
        <v>32287</v>
      </c>
      <c r="P1158">
        <v>32287</v>
      </c>
      <c r="Q1158">
        <v>32287</v>
      </c>
      <c r="R1158">
        <v>32287</v>
      </c>
      <c r="S1158">
        <v>44887</v>
      </c>
      <c r="T1158">
        <v>51087</v>
      </c>
      <c r="U1158">
        <v>53387</v>
      </c>
      <c r="V1158">
        <v>53587</v>
      </c>
      <c r="W1158">
        <v>56387</v>
      </c>
      <c r="X1158">
        <v>56387</v>
      </c>
      <c r="Y1158">
        <v>56387</v>
      </c>
      <c r="Z1158">
        <v>56387</v>
      </c>
      <c r="AA1158">
        <v>56387</v>
      </c>
      <c r="AB1158">
        <v>56387</v>
      </c>
      <c r="AC1158">
        <v>56387</v>
      </c>
      <c r="AD1158">
        <v>56387</v>
      </c>
      <c r="AE1158">
        <v>56387</v>
      </c>
      <c r="AF1158">
        <v>56387</v>
      </c>
      <c r="AG1158">
        <v>56387</v>
      </c>
      <c r="AH1158">
        <v>56387</v>
      </c>
      <c r="AI1158">
        <v>56387</v>
      </c>
      <c r="AJ1158">
        <v>56387</v>
      </c>
      <c r="AK1158">
        <v>56387</v>
      </c>
      <c r="AL1158">
        <v>56387</v>
      </c>
      <c r="AM1158">
        <v>56387</v>
      </c>
      <c r="AN1158">
        <v>56387</v>
      </c>
      <c r="AO1158">
        <v>56387</v>
      </c>
      <c r="AP1158">
        <v>56387</v>
      </c>
      <c r="AQ1158">
        <v>56387</v>
      </c>
      <c r="AR1158">
        <v>56387</v>
      </c>
      <c r="AS1158">
        <v>56387</v>
      </c>
      <c r="AT1158">
        <v>56387</v>
      </c>
      <c r="AU1158">
        <v>56387</v>
      </c>
      <c r="AV1158">
        <v>56387</v>
      </c>
      <c r="AW1158">
        <v>56387</v>
      </c>
      <c r="AX1158">
        <v>56387</v>
      </c>
      <c r="AY1158">
        <v>56387</v>
      </c>
      <c r="AZ1158">
        <v>56387</v>
      </c>
      <c r="BA1158">
        <v>56387</v>
      </c>
      <c r="BB1158">
        <v>56387</v>
      </c>
      <c r="BC1158">
        <v>56387</v>
      </c>
      <c r="BD1158">
        <v>56387</v>
      </c>
      <c r="BE1158">
        <v>56387</v>
      </c>
      <c r="BF1158">
        <v>56387</v>
      </c>
      <c r="BG1158">
        <v>56387</v>
      </c>
      <c r="BH1158">
        <v>56387</v>
      </c>
      <c r="BI1158">
        <v>56387</v>
      </c>
      <c r="BJ1158">
        <v>56387</v>
      </c>
      <c r="BK1158">
        <v>56387</v>
      </c>
      <c r="BL1158">
        <v>56387</v>
      </c>
      <c r="BM1158" t="s">
        <v>1216</v>
      </c>
    </row>
    <row r="1159" spans="1:65">
      <c r="B1159" t="s">
        <v>144</v>
      </c>
      <c r="C1159" t="s">
        <v>145</v>
      </c>
      <c r="I1159">
        <v>1</v>
      </c>
      <c r="J1159" t="s">
        <v>96</v>
      </c>
      <c r="M1159">
        <v>10698</v>
      </c>
      <c r="N1159">
        <v>10698</v>
      </c>
      <c r="O1159">
        <v>84</v>
      </c>
      <c r="P1159">
        <v>84</v>
      </c>
      <c r="Q1159">
        <v>84</v>
      </c>
      <c r="R1159">
        <v>84</v>
      </c>
      <c r="S1159">
        <v>71</v>
      </c>
      <c r="T1159">
        <v>49</v>
      </c>
      <c r="U1159">
        <v>26</v>
      </c>
      <c r="V1159">
        <v>20</v>
      </c>
      <c r="W1159">
        <v>-6443</v>
      </c>
      <c r="X1159">
        <v>-18178</v>
      </c>
      <c r="Y1159">
        <v>-37334</v>
      </c>
      <c r="Z1159">
        <v>-39324</v>
      </c>
      <c r="AA1159">
        <v>-49843</v>
      </c>
      <c r="AB1159">
        <v>-65993</v>
      </c>
      <c r="AC1159">
        <v>-72252</v>
      </c>
      <c r="AD1159">
        <v>-79580</v>
      </c>
      <c r="AE1159">
        <v>-80360</v>
      </c>
      <c r="AF1159">
        <v>-88141</v>
      </c>
      <c r="AG1159">
        <v>-96052</v>
      </c>
      <c r="AH1159">
        <v>-100000</v>
      </c>
      <c r="AI1159">
        <v>-105898</v>
      </c>
      <c r="AJ1159">
        <v>-110998</v>
      </c>
      <c r="AK1159">
        <v>-124130</v>
      </c>
      <c r="AL1159">
        <v>-134883</v>
      </c>
      <c r="AM1159">
        <v>-140917</v>
      </c>
      <c r="AN1159">
        <v>-146858</v>
      </c>
      <c r="AO1159">
        <v>-160786</v>
      </c>
      <c r="AP1159">
        <v>-165102</v>
      </c>
      <c r="AQ1159">
        <v>-174217</v>
      </c>
      <c r="AR1159">
        <v>-179849</v>
      </c>
      <c r="AS1159">
        <v>-185929</v>
      </c>
      <c r="AT1159">
        <v>-195419</v>
      </c>
      <c r="AU1159">
        <v>-201445</v>
      </c>
      <c r="AV1159">
        <v>-206135</v>
      </c>
      <c r="AW1159">
        <v>-211189</v>
      </c>
      <c r="AX1159">
        <v>-214323</v>
      </c>
      <c r="AY1159">
        <v>-215985</v>
      </c>
      <c r="AZ1159">
        <v>-217119</v>
      </c>
      <c r="BA1159">
        <v>-218255</v>
      </c>
      <c r="BB1159">
        <v>-225087</v>
      </c>
      <c r="BC1159">
        <v>-227299</v>
      </c>
      <c r="BD1159">
        <v>-228747</v>
      </c>
      <c r="BE1159">
        <v>-239273</v>
      </c>
      <c r="BF1159">
        <v>-245859</v>
      </c>
      <c r="BG1159">
        <v>-251091</v>
      </c>
      <c r="BH1159">
        <v>-261751</v>
      </c>
      <c r="BI1159">
        <v>-285499</v>
      </c>
      <c r="BJ1159">
        <v>-298239</v>
      </c>
      <c r="BK1159">
        <v>-304359</v>
      </c>
      <c r="BL1159">
        <v>-306437</v>
      </c>
    </row>
    <row r="1160" spans="1:65">
      <c r="B1160" t="s">
        <v>191</v>
      </c>
      <c r="C1160" t="s">
        <v>192</v>
      </c>
      <c r="I1160">
        <v>1</v>
      </c>
    </row>
    <row r="1161" spans="1:65">
      <c r="B1161" t="s">
        <v>180</v>
      </c>
      <c r="C1161" t="s">
        <v>181</v>
      </c>
      <c r="I1161">
        <v>1</v>
      </c>
    </row>
    <row r="1162" spans="1:65">
      <c r="B1162" t="s">
        <v>188</v>
      </c>
      <c r="C1162" t="s">
        <v>189</v>
      </c>
      <c r="I1162">
        <v>1</v>
      </c>
    </row>
    <row r="1163" spans="1:65">
      <c r="B1163" t="s">
        <v>134</v>
      </c>
      <c r="C1163" t="s">
        <v>135</v>
      </c>
      <c r="I1163">
        <v>1</v>
      </c>
    </row>
    <row r="1164" spans="1:65">
      <c r="B1164" t="s">
        <v>165</v>
      </c>
      <c r="C1164" t="s">
        <v>166</v>
      </c>
      <c r="I1164">
        <v>1</v>
      </c>
    </row>
    <row r="1165" spans="1:65">
      <c r="B1165" t="s">
        <v>182</v>
      </c>
      <c r="C1165" t="s">
        <v>183</v>
      </c>
      <c r="I1165">
        <v>1</v>
      </c>
    </row>
    <row r="1166" spans="1:65">
      <c r="B1166" t="s">
        <v>198</v>
      </c>
      <c r="C1166" t="s">
        <v>192</v>
      </c>
      <c r="I1166">
        <v>1</v>
      </c>
    </row>
    <row r="1167" spans="1:65">
      <c r="B1167" t="s">
        <v>178</v>
      </c>
      <c r="C1167" t="s">
        <v>179</v>
      </c>
      <c r="I1167">
        <v>1</v>
      </c>
    </row>
    <row r="1168" spans="1:65">
      <c r="B1168" t="s">
        <v>942</v>
      </c>
      <c r="C1168" t="s">
        <v>943</v>
      </c>
      <c r="I1168">
        <v>1</v>
      </c>
    </row>
    <row r="1169" spans="2:9">
      <c r="B1169" t="s">
        <v>1217</v>
      </c>
      <c r="C1169" t="s">
        <v>1218</v>
      </c>
      <c r="I1169">
        <v>2</v>
      </c>
    </row>
    <row r="1170" spans="2:9">
      <c r="B1170" t="s">
        <v>1219</v>
      </c>
      <c r="C1170" t="s">
        <v>1220</v>
      </c>
      <c r="I1170">
        <v>2</v>
      </c>
    </row>
    <row r="1171" spans="2:9">
      <c r="B1171" t="s">
        <v>1221</v>
      </c>
      <c r="C1171" t="s">
        <v>1222</v>
      </c>
      <c r="I1171">
        <v>2</v>
      </c>
    </row>
    <row r="1172" spans="2:9">
      <c r="B1172" t="s">
        <v>158</v>
      </c>
      <c r="C1172" t="s">
        <v>159</v>
      </c>
      <c r="I1172">
        <v>2</v>
      </c>
    </row>
    <row r="1173" spans="2:9">
      <c r="B1173" t="s">
        <v>1223</v>
      </c>
      <c r="C1173" t="s">
        <v>1224</v>
      </c>
      <c r="I1173">
        <v>2</v>
      </c>
    </row>
    <row r="1174" spans="2:9">
      <c r="B1174" t="s">
        <v>168</v>
      </c>
      <c r="C1174" t="s">
        <v>169</v>
      </c>
      <c r="I1174">
        <v>2</v>
      </c>
    </row>
    <row r="1175" spans="2:9">
      <c r="B1175" t="s">
        <v>1225</v>
      </c>
      <c r="C1175" t="s">
        <v>1226</v>
      </c>
      <c r="I1175">
        <v>2</v>
      </c>
    </row>
    <row r="1176" spans="2:9">
      <c r="B1176" t="s">
        <v>1227</v>
      </c>
      <c r="C1176" t="s">
        <v>1228</v>
      </c>
      <c r="I1176">
        <v>2</v>
      </c>
    </row>
    <row r="1177" spans="2:9">
      <c r="B1177" t="s">
        <v>1229</v>
      </c>
      <c r="C1177" t="s">
        <v>1230</v>
      </c>
      <c r="I1177">
        <v>2</v>
      </c>
    </row>
    <row r="1178" spans="2:9">
      <c r="B1178" t="s">
        <v>156</v>
      </c>
      <c r="C1178" t="s">
        <v>157</v>
      </c>
      <c r="I1178">
        <v>2</v>
      </c>
    </row>
    <row r="1179" spans="2:9">
      <c r="B1179" t="s">
        <v>160</v>
      </c>
      <c r="C1179" t="s">
        <v>161</v>
      </c>
      <c r="I1179">
        <v>2</v>
      </c>
    </row>
    <row r="1180" spans="2:9">
      <c r="B1180" t="s">
        <v>1231</v>
      </c>
      <c r="C1180" t="s">
        <v>1232</v>
      </c>
      <c r="I1180">
        <v>2</v>
      </c>
    </row>
    <row r="1181" spans="2:9">
      <c r="B1181" t="s">
        <v>347</v>
      </c>
      <c r="C1181" t="s">
        <v>348</v>
      </c>
      <c r="I1181">
        <v>2</v>
      </c>
    </row>
    <row r="1182" spans="2:9">
      <c r="B1182" t="s">
        <v>176</v>
      </c>
      <c r="C1182" t="s">
        <v>177</v>
      </c>
      <c r="I1182">
        <v>2</v>
      </c>
    </row>
    <row r="1183" spans="2:9">
      <c r="B1183" t="s">
        <v>1233</v>
      </c>
      <c r="C1183" t="s">
        <v>1234</v>
      </c>
      <c r="I1183">
        <v>2</v>
      </c>
    </row>
    <row r="1184" spans="2:9">
      <c r="B1184" t="s">
        <v>358</v>
      </c>
      <c r="C1184" t="s">
        <v>359</v>
      </c>
      <c r="I1184">
        <v>2</v>
      </c>
    </row>
    <row r="1185" spans="1:65">
      <c r="B1185" t="s">
        <v>319</v>
      </c>
      <c r="C1185" t="s">
        <v>283</v>
      </c>
      <c r="I1185">
        <v>2</v>
      </c>
    </row>
    <row r="1186" spans="1:65">
      <c r="B1186" t="s">
        <v>1235</v>
      </c>
      <c r="C1186" t="s">
        <v>1236</v>
      </c>
      <c r="I1186">
        <v>2</v>
      </c>
    </row>
    <row r="1187" spans="1:65">
      <c r="B1187" t="s">
        <v>154</v>
      </c>
      <c r="C1187" t="s">
        <v>155</v>
      </c>
      <c r="I1187">
        <v>2</v>
      </c>
    </row>
    <row r="1188" spans="1:65">
      <c r="B1188" t="s">
        <v>1237</v>
      </c>
      <c r="C1188" t="s">
        <v>1238</v>
      </c>
      <c r="I1188">
        <v>2</v>
      </c>
    </row>
    <row r="1189" spans="1:65">
      <c r="B1189" t="s">
        <v>282</v>
      </c>
      <c r="C1189" t="s">
        <v>283</v>
      </c>
      <c r="I1189">
        <v>2</v>
      </c>
    </row>
    <row r="1190" spans="1:65">
      <c r="B1190" t="s">
        <v>170</v>
      </c>
      <c r="C1190" t="s">
        <v>171</v>
      </c>
      <c r="I1190">
        <v>2</v>
      </c>
    </row>
    <row r="1191" spans="1:65">
      <c r="B1191" t="s">
        <v>354</v>
      </c>
      <c r="C1191" t="s">
        <v>355</v>
      </c>
      <c r="I1191">
        <v>2</v>
      </c>
    </row>
    <row r="1192" spans="1:65">
      <c r="B1192" t="s">
        <v>232</v>
      </c>
      <c r="C1192" t="s">
        <v>233</v>
      </c>
      <c r="I1192">
        <v>2</v>
      </c>
    </row>
    <row r="1193" spans="1:65">
      <c r="B1193" t="s">
        <v>302</v>
      </c>
      <c r="C1193" t="s">
        <v>303</v>
      </c>
      <c r="I1193">
        <v>2</v>
      </c>
    </row>
    <row r="1194" spans="1:65">
      <c r="A1194">
        <v>34</v>
      </c>
      <c r="B1194" t="s">
        <v>392</v>
      </c>
      <c r="C1194" t="s">
        <v>393</v>
      </c>
      <c r="D1194" t="s">
        <v>1239</v>
      </c>
      <c r="E1194" t="s">
        <v>1240</v>
      </c>
      <c r="F1194">
        <v>91</v>
      </c>
      <c r="G1194" t="s">
        <v>1241</v>
      </c>
      <c r="H1194" t="s">
        <v>1242</v>
      </c>
      <c r="I1194">
        <v>1</v>
      </c>
      <c r="J1194" t="s">
        <v>78</v>
      </c>
      <c r="K1194">
        <v>10856</v>
      </c>
      <c r="BM1194" t="s">
        <v>1243</v>
      </c>
    </row>
    <row r="1195" spans="1:65">
      <c r="B1195" t="s">
        <v>386</v>
      </c>
      <c r="C1195" t="s">
        <v>387</v>
      </c>
      <c r="I1195">
        <v>1</v>
      </c>
      <c r="J1195" t="s">
        <v>82</v>
      </c>
      <c r="M1195">
        <v>3479</v>
      </c>
      <c r="N1195">
        <v>3009</v>
      </c>
      <c r="O1195">
        <v>9971</v>
      </c>
      <c r="P1195">
        <v>2484</v>
      </c>
      <c r="Q1195">
        <v>201</v>
      </c>
      <c r="S1195">
        <v>808</v>
      </c>
      <c r="T1195">
        <v>15941</v>
      </c>
      <c r="W1195">
        <v>2343</v>
      </c>
      <c r="X1195">
        <v>9804</v>
      </c>
      <c r="Y1195">
        <v>2100</v>
      </c>
      <c r="Z1195">
        <v>5656</v>
      </c>
      <c r="AA1195">
        <v>4686</v>
      </c>
      <c r="AB1195">
        <v>7658</v>
      </c>
      <c r="AC1195">
        <v>2553</v>
      </c>
      <c r="AD1195">
        <v>2714</v>
      </c>
      <c r="AE1195">
        <v>2423</v>
      </c>
      <c r="AF1195">
        <v>8950</v>
      </c>
      <c r="AG1195">
        <v>3434</v>
      </c>
      <c r="AH1195">
        <v>5827</v>
      </c>
      <c r="AI1195">
        <v>982</v>
      </c>
      <c r="AJ1195">
        <v>762</v>
      </c>
      <c r="AK1195">
        <v>5747</v>
      </c>
      <c r="AL1195">
        <v>6705</v>
      </c>
      <c r="AM1195">
        <v>7038</v>
      </c>
      <c r="AN1195">
        <v>1432</v>
      </c>
      <c r="AO1195">
        <v>10021</v>
      </c>
      <c r="AP1195">
        <v>4815</v>
      </c>
      <c r="AQ1195">
        <v>762</v>
      </c>
      <c r="AR1195">
        <v>531</v>
      </c>
      <c r="AS1195">
        <v>481</v>
      </c>
      <c r="AT1195">
        <v>281</v>
      </c>
      <c r="AX1195">
        <v>281</v>
      </c>
      <c r="AY1195">
        <v>261</v>
      </c>
      <c r="AZ1195">
        <v>121</v>
      </c>
      <c r="BB1195">
        <v>301</v>
      </c>
      <c r="BE1195">
        <v>721</v>
      </c>
      <c r="BF1195">
        <v>461</v>
      </c>
      <c r="BG1195">
        <v>401</v>
      </c>
      <c r="BH1195">
        <v>341</v>
      </c>
      <c r="BI1195">
        <v>21</v>
      </c>
      <c r="BJ1195">
        <v>501</v>
      </c>
      <c r="BK1195">
        <v>481</v>
      </c>
      <c r="BL1195">
        <v>481</v>
      </c>
      <c r="BM1195" t="s">
        <v>1244</v>
      </c>
    </row>
    <row r="1196" spans="1:65">
      <c r="B1196" t="s">
        <v>732</v>
      </c>
      <c r="C1196" t="s">
        <v>733</v>
      </c>
      <c r="I1196">
        <v>1</v>
      </c>
      <c r="J1196" t="s">
        <v>86</v>
      </c>
      <c r="M1196">
        <v>3479</v>
      </c>
      <c r="N1196">
        <v>6488</v>
      </c>
      <c r="O1196">
        <v>16459</v>
      </c>
      <c r="P1196">
        <v>18943</v>
      </c>
      <c r="Q1196">
        <v>19144</v>
      </c>
      <c r="R1196">
        <v>19144</v>
      </c>
      <c r="S1196">
        <v>19952</v>
      </c>
      <c r="T1196">
        <v>35893</v>
      </c>
      <c r="U1196">
        <v>35893</v>
      </c>
      <c r="V1196">
        <v>35893</v>
      </c>
      <c r="W1196">
        <v>38236</v>
      </c>
      <c r="X1196">
        <v>48040</v>
      </c>
      <c r="Y1196">
        <v>50140</v>
      </c>
      <c r="Z1196">
        <v>55796</v>
      </c>
      <c r="AA1196">
        <v>60482</v>
      </c>
      <c r="AB1196">
        <v>68140</v>
      </c>
      <c r="AC1196">
        <v>70693</v>
      </c>
      <c r="AD1196">
        <v>73407</v>
      </c>
      <c r="AE1196">
        <v>75830</v>
      </c>
      <c r="AF1196">
        <v>84780</v>
      </c>
      <c r="AG1196">
        <v>88214</v>
      </c>
      <c r="AH1196">
        <v>94041</v>
      </c>
      <c r="AI1196">
        <v>95023</v>
      </c>
      <c r="AJ1196">
        <v>95785</v>
      </c>
      <c r="AK1196">
        <v>101532</v>
      </c>
      <c r="AL1196">
        <v>108237</v>
      </c>
      <c r="AM1196">
        <v>115275</v>
      </c>
      <c r="AN1196">
        <v>116707</v>
      </c>
      <c r="AO1196">
        <v>126728</v>
      </c>
      <c r="AP1196">
        <v>131543</v>
      </c>
      <c r="AQ1196">
        <v>132305</v>
      </c>
      <c r="AR1196">
        <v>132836</v>
      </c>
      <c r="AS1196">
        <v>133317</v>
      </c>
      <c r="AT1196">
        <v>133598</v>
      </c>
      <c r="AU1196">
        <v>133598</v>
      </c>
      <c r="AV1196">
        <v>133598</v>
      </c>
      <c r="AW1196">
        <v>133598</v>
      </c>
      <c r="AX1196">
        <v>133879</v>
      </c>
      <c r="AY1196">
        <v>134140</v>
      </c>
      <c r="AZ1196">
        <v>134261</v>
      </c>
      <c r="BA1196">
        <v>134261</v>
      </c>
      <c r="BB1196">
        <v>134562</v>
      </c>
      <c r="BC1196">
        <v>134562</v>
      </c>
      <c r="BD1196">
        <v>134562</v>
      </c>
      <c r="BE1196">
        <v>135283</v>
      </c>
      <c r="BF1196">
        <v>135744</v>
      </c>
      <c r="BG1196">
        <v>136145</v>
      </c>
      <c r="BH1196">
        <v>136486</v>
      </c>
      <c r="BI1196">
        <v>136507</v>
      </c>
      <c r="BJ1196">
        <v>137008</v>
      </c>
      <c r="BK1196">
        <v>137489</v>
      </c>
      <c r="BL1196">
        <v>137970</v>
      </c>
      <c r="BM1196" t="s">
        <v>1245</v>
      </c>
    </row>
    <row r="1197" spans="1:65">
      <c r="B1197" t="s">
        <v>394</v>
      </c>
      <c r="C1197" t="s">
        <v>393</v>
      </c>
      <c r="I1197">
        <v>1</v>
      </c>
      <c r="J1197" t="s">
        <v>90</v>
      </c>
      <c r="O1197">
        <v>6000</v>
      </c>
      <c r="P1197">
        <v>4000</v>
      </c>
      <c r="T1197">
        <v>16000</v>
      </c>
      <c r="W1197">
        <v>2000</v>
      </c>
      <c r="X1197">
        <v>10000</v>
      </c>
      <c r="Y1197">
        <v>2000</v>
      </c>
      <c r="Z1197">
        <v>6000</v>
      </c>
      <c r="AA1197">
        <v>4000</v>
      </c>
      <c r="AB1197">
        <v>8000</v>
      </c>
      <c r="AC1197">
        <v>2000</v>
      </c>
      <c r="BM1197" t="s">
        <v>1246</v>
      </c>
    </row>
    <row r="1198" spans="1:65">
      <c r="B1198" t="s">
        <v>395</v>
      </c>
      <c r="C1198" t="s">
        <v>387</v>
      </c>
      <c r="I1198">
        <v>1</v>
      </c>
      <c r="J1198" t="s">
        <v>93</v>
      </c>
      <c r="M1198">
        <v>10856</v>
      </c>
      <c r="N1198">
        <v>10856</v>
      </c>
      <c r="O1198">
        <v>16856</v>
      </c>
      <c r="P1198">
        <v>20856</v>
      </c>
      <c r="Q1198">
        <v>20856</v>
      </c>
      <c r="R1198">
        <v>20856</v>
      </c>
      <c r="S1198">
        <v>20856</v>
      </c>
      <c r="T1198">
        <v>36856</v>
      </c>
      <c r="U1198">
        <v>36856</v>
      </c>
      <c r="V1198">
        <v>36856</v>
      </c>
      <c r="W1198">
        <v>38856</v>
      </c>
      <c r="X1198">
        <v>48856</v>
      </c>
      <c r="Y1198">
        <v>50856</v>
      </c>
      <c r="Z1198">
        <v>56856</v>
      </c>
      <c r="AA1198">
        <v>60856</v>
      </c>
      <c r="AB1198">
        <v>68856</v>
      </c>
      <c r="AC1198">
        <v>70856</v>
      </c>
      <c r="AD1198">
        <v>70856</v>
      </c>
      <c r="AE1198">
        <v>70856</v>
      </c>
      <c r="AF1198">
        <v>70856</v>
      </c>
      <c r="AG1198">
        <v>70856</v>
      </c>
      <c r="AH1198">
        <v>70856</v>
      </c>
      <c r="AI1198">
        <v>70856</v>
      </c>
      <c r="AJ1198">
        <v>70856</v>
      </c>
      <c r="AK1198">
        <v>70856</v>
      </c>
      <c r="AL1198">
        <v>70856</v>
      </c>
      <c r="AM1198">
        <v>70856</v>
      </c>
      <c r="AN1198">
        <v>70856</v>
      </c>
      <c r="AO1198">
        <v>70856</v>
      </c>
      <c r="AP1198">
        <v>70856</v>
      </c>
      <c r="AQ1198">
        <v>70856</v>
      </c>
      <c r="AR1198">
        <v>70856</v>
      </c>
      <c r="AS1198">
        <v>70856</v>
      </c>
      <c r="AT1198">
        <v>70856</v>
      </c>
      <c r="AU1198">
        <v>70856</v>
      </c>
      <c r="AV1198">
        <v>70856</v>
      </c>
      <c r="AW1198">
        <v>70856</v>
      </c>
      <c r="AX1198">
        <v>70856</v>
      </c>
      <c r="AY1198">
        <v>70856</v>
      </c>
      <c r="AZ1198">
        <v>70856</v>
      </c>
      <c r="BA1198">
        <v>70856</v>
      </c>
      <c r="BB1198">
        <v>70856</v>
      </c>
      <c r="BC1198">
        <v>70856</v>
      </c>
      <c r="BD1198">
        <v>70856</v>
      </c>
      <c r="BE1198">
        <v>70856</v>
      </c>
      <c r="BF1198">
        <v>70856</v>
      </c>
      <c r="BG1198">
        <v>70856</v>
      </c>
      <c r="BH1198">
        <v>70856</v>
      </c>
      <c r="BI1198">
        <v>70856</v>
      </c>
      <c r="BJ1198">
        <v>70856</v>
      </c>
      <c r="BK1198">
        <v>70856</v>
      </c>
      <c r="BL1198">
        <v>70856</v>
      </c>
      <c r="BM1198" t="s">
        <v>1247</v>
      </c>
    </row>
    <row r="1199" spans="1:65">
      <c r="B1199" t="s">
        <v>1248</v>
      </c>
      <c r="C1199" t="s">
        <v>1249</v>
      </c>
      <c r="I1199">
        <v>1</v>
      </c>
      <c r="J1199" t="s">
        <v>96</v>
      </c>
      <c r="M1199">
        <v>7377</v>
      </c>
      <c r="N1199">
        <v>4368</v>
      </c>
      <c r="O1199">
        <v>397</v>
      </c>
      <c r="P1199">
        <v>1913</v>
      </c>
      <c r="Q1199">
        <v>1712</v>
      </c>
      <c r="R1199">
        <v>1712</v>
      </c>
      <c r="S1199">
        <v>904</v>
      </c>
      <c r="T1199">
        <v>963</v>
      </c>
      <c r="U1199">
        <v>963</v>
      </c>
      <c r="V1199">
        <v>963</v>
      </c>
      <c r="W1199">
        <v>620</v>
      </c>
      <c r="X1199">
        <v>816</v>
      </c>
      <c r="Y1199">
        <v>716</v>
      </c>
      <c r="Z1199">
        <v>1060</v>
      </c>
      <c r="AA1199">
        <v>374</v>
      </c>
      <c r="AB1199">
        <v>716</v>
      </c>
      <c r="AC1199">
        <v>163</v>
      </c>
      <c r="AD1199">
        <v>-2551</v>
      </c>
      <c r="AE1199">
        <v>-4974</v>
      </c>
      <c r="AF1199">
        <v>-13924</v>
      </c>
      <c r="AG1199">
        <v>-17358</v>
      </c>
      <c r="AH1199">
        <v>-23185</v>
      </c>
      <c r="AI1199">
        <v>-24167</v>
      </c>
      <c r="AJ1199">
        <v>-24929</v>
      </c>
      <c r="AK1199">
        <v>-30676</v>
      </c>
      <c r="AL1199">
        <v>-37381</v>
      </c>
      <c r="AM1199">
        <v>-44419</v>
      </c>
      <c r="AN1199">
        <v>-45851</v>
      </c>
      <c r="AO1199">
        <v>-55872</v>
      </c>
      <c r="AP1199">
        <v>-60687</v>
      </c>
      <c r="AQ1199">
        <v>-61449</v>
      </c>
      <c r="AR1199">
        <v>-61980</v>
      </c>
      <c r="AS1199">
        <v>-62461</v>
      </c>
      <c r="AT1199">
        <v>-62742</v>
      </c>
      <c r="AU1199">
        <v>-62742</v>
      </c>
      <c r="AV1199">
        <v>-62742</v>
      </c>
      <c r="AW1199">
        <v>-62742</v>
      </c>
      <c r="AX1199">
        <v>-63023</v>
      </c>
      <c r="AY1199">
        <v>-63284</v>
      </c>
      <c r="AZ1199">
        <v>-63405</v>
      </c>
      <c r="BA1199">
        <v>-63405</v>
      </c>
      <c r="BB1199">
        <v>-63706</v>
      </c>
      <c r="BC1199">
        <v>-63706</v>
      </c>
      <c r="BD1199">
        <v>-63706</v>
      </c>
      <c r="BE1199">
        <v>-64427</v>
      </c>
      <c r="BF1199">
        <v>-64888</v>
      </c>
      <c r="BG1199">
        <v>-65289</v>
      </c>
      <c r="BH1199">
        <v>-65630</v>
      </c>
      <c r="BI1199">
        <v>-65651</v>
      </c>
      <c r="BJ1199">
        <v>-66152</v>
      </c>
      <c r="BK1199">
        <v>-66633</v>
      </c>
      <c r="BL1199">
        <v>-67114</v>
      </c>
      <c r="BM1199" t="s">
        <v>1250</v>
      </c>
    </row>
    <row r="1200" spans="1:65">
      <c r="B1200" t="s">
        <v>382</v>
      </c>
      <c r="C1200" t="s">
        <v>383</v>
      </c>
      <c r="I1200">
        <v>1</v>
      </c>
    </row>
    <row r="1201" spans="1:65">
      <c r="B1201" t="s">
        <v>384</v>
      </c>
      <c r="C1201" t="s">
        <v>385</v>
      </c>
      <c r="I1201">
        <v>1</v>
      </c>
    </row>
    <row r="1202" spans="1:65">
      <c r="B1202" t="s">
        <v>390</v>
      </c>
      <c r="C1202" t="s">
        <v>391</v>
      </c>
      <c r="I1202">
        <v>1</v>
      </c>
    </row>
    <row r="1203" spans="1:65">
      <c r="A1203">
        <v>35</v>
      </c>
      <c r="B1203" t="s">
        <v>1251</v>
      </c>
      <c r="C1203" t="s">
        <v>1252</v>
      </c>
      <c r="D1203" t="s">
        <v>1253</v>
      </c>
      <c r="E1203" t="s">
        <v>1254</v>
      </c>
      <c r="F1203">
        <v>63</v>
      </c>
      <c r="G1203" t="s">
        <v>456</v>
      </c>
      <c r="H1203" t="s">
        <v>452</v>
      </c>
      <c r="I1203">
        <v>1</v>
      </c>
      <c r="J1203" t="s">
        <v>78</v>
      </c>
      <c r="K1203">
        <v>40016</v>
      </c>
      <c r="BM1203" t="s">
        <v>1255</v>
      </c>
    </row>
    <row r="1204" spans="1:65">
      <c r="B1204" t="s">
        <v>306</v>
      </c>
      <c r="C1204" t="s">
        <v>307</v>
      </c>
      <c r="I1204">
        <v>1</v>
      </c>
      <c r="J1204" t="s">
        <v>82</v>
      </c>
      <c r="M1204">
        <v>9523</v>
      </c>
      <c r="N1204">
        <v>17488</v>
      </c>
      <c r="O1204">
        <v>23696</v>
      </c>
      <c r="P1204">
        <v>942</v>
      </c>
      <c r="Q1204">
        <v>263</v>
      </c>
      <c r="R1204">
        <v>501</v>
      </c>
      <c r="S1204">
        <v>2998</v>
      </c>
      <c r="T1204">
        <v>38293</v>
      </c>
      <c r="U1204">
        <v>4084</v>
      </c>
      <c r="V1204">
        <v>1852</v>
      </c>
      <c r="W1204">
        <v>17443</v>
      </c>
      <c r="X1204">
        <v>3933</v>
      </c>
      <c r="Y1204">
        <v>7223</v>
      </c>
      <c r="Z1204">
        <v>2414</v>
      </c>
      <c r="AA1204">
        <v>2117</v>
      </c>
      <c r="AB1204">
        <v>8522</v>
      </c>
      <c r="AE1204">
        <v>8016</v>
      </c>
      <c r="AF1204">
        <v>2201</v>
      </c>
      <c r="AG1204">
        <v>14028</v>
      </c>
      <c r="AH1204">
        <v>10750</v>
      </c>
      <c r="AI1204">
        <v>1900</v>
      </c>
      <c r="AJ1204">
        <v>2093</v>
      </c>
      <c r="AK1204">
        <v>9087</v>
      </c>
      <c r="AL1204">
        <v>770</v>
      </c>
      <c r="AN1204">
        <v>902</v>
      </c>
      <c r="AO1204">
        <v>8473</v>
      </c>
      <c r="AS1204">
        <v>8509</v>
      </c>
      <c r="AT1204">
        <v>301</v>
      </c>
      <c r="AX1204">
        <v>8016</v>
      </c>
      <c r="BB1204">
        <v>8016</v>
      </c>
      <c r="BD1204">
        <v>385</v>
      </c>
      <c r="BF1204">
        <v>8016</v>
      </c>
      <c r="BL1204">
        <v>8016</v>
      </c>
      <c r="BM1204" t="s">
        <v>1256</v>
      </c>
    </row>
    <row r="1205" spans="1:65">
      <c r="B1205" t="s">
        <v>1166</v>
      </c>
      <c r="C1205" t="s">
        <v>1167</v>
      </c>
      <c r="I1205">
        <v>1</v>
      </c>
      <c r="J1205" t="s">
        <v>86</v>
      </c>
      <c r="M1205">
        <v>9523</v>
      </c>
      <c r="N1205">
        <v>27011</v>
      </c>
      <c r="O1205">
        <v>50707</v>
      </c>
      <c r="P1205">
        <v>51649</v>
      </c>
      <c r="Q1205">
        <v>51912</v>
      </c>
      <c r="R1205">
        <v>52413</v>
      </c>
      <c r="S1205">
        <v>55411</v>
      </c>
      <c r="T1205">
        <v>93704</v>
      </c>
      <c r="U1205">
        <v>97788</v>
      </c>
      <c r="V1205">
        <v>99640</v>
      </c>
      <c r="W1205">
        <v>117083</v>
      </c>
      <c r="X1205">
        <v>121016</v>
      </c>
      <c r="Y1205">
        <v>128239</v>
      </c>
      <c r="Z1205">
        <v>130653</v>
      </c>
      <c r="AA1205">
        <v>132770</v>
      </c>
      <c r="AB1205">
        <v>141292</v>
      </c>
      <c r="AC1205">
        <v>141292</v>
      </c>
      <c r="AD1205">
        <v>141292</v>
      </c>
      <c r="AE1205">
        <v>149308</v>
      </c>
      <c r="AF1205">
        <v>151509</v>
      </c>
      <c r="AG1205">
        <v>165537</v>
      </c>
      <c r="AH1205">
        <v>176287</v>
      </c>
      <c r="AI1205">
        <v>178187</v>
      </c>
      <c r="AJ1205">
        <v>180280</v>
      </c>
      <c r="AK1205">
        <v>189367</v>
      </c>
      <c r="AL1205">
        <v>190137</v>
      </c>
      <c r="AM1205">
        <v>190137</v>
      </c>
      <c r="AN1205">
        <v>191039</v>
      </c>
      <c r="AO1205">
        <v>199512</v>
      </c>
      <c r="AP1205">
        <v>199512</v>
      </c>
      <c r="AQ1205">
        <v>199512</v>
      </c>
      <c r="AR1205">
        <v>199512</v>
      </c>
      <c r="AS1205">
        <v>208021</v>
      </c>
      <c r="AT1205">
        <v>208322</v>
      </c>
      <c r="AU1205">
        <v>208322</v>
      </c>
      <c r="AV1205">
        <v>208322</v>
      </c>
      <c r="AW1205">
        <v>208322</v>
      </c>
      <c r="AX1205">
        <v>216338</v>
      </c>
      <c r="AY1205">
        <v>216338</v>
      </c>
      <c r="AZ1205">
        <v>216338</v>
      </c>
      <c r="BA1205">
        <v>216338</v>
      </c>
      <c r="BB1205">
        <v>224354</v>
      </c>
      <c r="BC1205">
        <v>224354</v>
      </c>
      <c r="BD1205">
        <v>224739</v>
      </c>
      <c r="BE1205">
        <v>224739</v>
      </c>
      <c r="BF1205">
        <v>232755</v>
      </c>
      <c r="BG1205">
        <v>232755</v>
      </c>
      <c r="BH1205">
        <v>232755</v>
      </c>
      <c r="BI1205">
        <v>232755</v>
      </c>
      <c r="BJ1205">
        <v>232755</v>
      </c>
      <c r="BK1205">
        <v>232755</v>
      </c>
      <c r="BL1205">
        <v>240771</v>
      </c>
      <c r="BM1205" t="s">
        <v>1257</v>
      </c>
    </row>
    <row r="1206" spans="1:65">
      <c r="B1206" t="s">
        <v>1146</v>
      </c>
      <c r="C1206" t="s">
        <v>1147</v>
      </c>
      <c r="I1206">
        <v>1</v>
      </c>
      <c r="J1206" t="s">
        <v>90</v>
      </c>
      <c r="R1206">
        <v>21000</v>
      </c>
      <c r="S1206">
        <v>6000</v>
      </c>
      <c r="W1206">
        <v>51000</v>
      </c>
    </row>
    <row r="1207" spans="1:65">
      <c r="B1207" t="s">
        <v>1258</v>
      </c>
      <c r="C1207" t="s">
        <v>1259</v>
      </c>
      <c r="I1207">
        <v>1</v>
      </c>
      <c r="J1207" t="s">
        <v>93</v>
      </c>
      <c r="M1207">
        <v>40016</v>
      </c>
      <c r="N1207">
        <v>40016</v>
      </c>
      <c r="O1207">
        <v>40016</v>
      </c>
      <c r="P1207">
        <v>40016</v>
      </c>
      <c r="Q1207">
        <v>40016</v>
      </c>
      <c r="R1207">
        <v>61016</v>
      </c>
      <c r="S1207">
        <v>67016</v>
      </c>
      <c r="T1207">
        <v>67016</v>
      </c>
      <c r="U1207">
        <v>67016</v>
      </c>
      <c r="V1207">
        <v>67016</v>
      </c>
      <c r="W1207">
        <v>118016</v>
      </c>
      <c r="X1207">
        <v>118016</v>
      </c>
      <c r="Y1207">
        <v>118016</v>
      </c>
      <c r="Z1207">
        <v>118016</v>
      </c>
      <c r="AA1207">
        <v>118016</v>
      </c>
      <c r="AB1207">
        <v>118016</v>
      </c>
      <c r="AC1207">
        <v>118016</v>
      </c>
      <c r="AD1207">
        <v>118016</v>
      </c>
      <c r="AE1207">
        <v>118016</v>
      </c>
      <c r="AF1207">
        <v>118016</v>
      </c>
      <c r="AG1207">
        <v>118016</v>
      </c>
      <c r="AH1207">
        <v>118016</v>
      </c>
      <c r="AI1207">
        <v>118016</v>
      </c>
      <c r="AJ1207">
        <v>118016</v>
      </c>
      <c r="AK1207">
        <v>118016</v>
      </c>
      <c r="AL1207">
        <v>118016</v>
      </c>
      <c r="AM1207">
        <v>118016</v>
      </c>
      <c r="AN1207">
        <v>118016</v>
      </c>
      <c r="AO1207">
        <v>118016</v>
      </c>
      <c r="AP1207">
        <v>118016</v>
      </c>
      <c r="AQ1207">
        <v>118016</v>
      </c>
      <c r="AR1207">
        <v>118016</v>
      </c>
      <c r="AS1207">
        <v>118016</v>
      </c>
      <c r="AT1207">
        <v>118016</v>
      </c>
      <c r="AU1207">
        <v>118016</v>
      </c>
      <c r="AV1207">
        <v>118016</v>
      </c>
      <c r="AW1207">
        <v>118016</v>
      </c>
      <c r="AX1207">
        <v>118016</v>
      </c>
      <c r="AY1207">
        <v>118016</v>
      </c>
      <c r="AZ1207">
        <v>118016</v>
      </c>
      <c r="BA1207">
        <v>118016</v>
      </c>
      <c r="BB1207">
        <v>118016</v>
      </c>
      <c r="BC1207">
        <v>118016</v>
      </c>
      <c r="BD1207">
        <v>118016</v>
      </c>
      <c r="BE1207">
        <v>118016</v>
      </c>
      <c r="BF1207">
        <v>118016</v>
      </c>
      <c r="BG1207">
        <v>118016</v>
      </c>
      <c r="BH1207">
        <v>118016</v>
      </c>
      <c r="BI1207">
        <v>118016</v>
      </c>
      <c r="BJ1207">
        <v>118016</v>
      </c>
      <c r="BK1207">
        <v>118016</v>
      </c>
      <c r="BL1207">
        <v>118016</v>
      </c>
    </row>
    <row r="1208" spans="1:65">
      <c r="B1208" t="s">
        <v>375</v>
      </c>
      <c r="C1208" t="s">
        <v>376</v>
      </c>
      <c r="I1208">
        <v>1</v>
      </c>
      <c r="J1208" t="s">
        <v>96</v>
      </c>
      <c r="M1208">
        <v>30493</v>
      </c>
      <c r="N1208">
        <v>13005</v>
      </c>
      <c r="O1208">
        <v>-10691</v>
      </c>
      <c r="P1208">
        <v>-11633</v>
      </c>
      <c r="Q1208">
        <v>-11896</v>
      </c>
      <c r="R1208">
        <v>8603</v>
      </c>
      <c r="S1208">
        <v>11605</v>
      </c>
      <c r="T1208">
        <v>-26688</v>
      </c>
      <c r="U1208">
        <v>-30772</v>
      </c>
      <c r="V1208">
        <v>-32624</v>
      </c>
      <c r="W1208">
        <v>933</v>
      </c>
      <c r="X1208">
        <v>-3000</v>
      </c>
      <c r="Y1208">
        <v>-10223</v>
      </c>
      <c r="Z1208">
        <v>-12637</v>
      </c>
      <c r="AA1208">
        <v>-14754</v>
      </c>
      <c r="AB1208">
        <v>-23276</v>
      </c>
      <c r="AC1208">
        <v>-23276</v>
      </c>
      <c r="AD1208">
        <v>-23276</v>
      </c>
      <c r="AE1208">
        <v>-31292</v>
      </c>
      <c r="AF1208">
        <v>-33493</v>
      </c>
      <c r="AG1208">
        <v>-47521</v>
      </c>
      <c r="AH1208">
        <v>-58271</v>
      </c>
      <c r="AI1208">
        <v>-60171</v>
      </c>
      <c r="AJ1208">
        <v>-62264</v>
      </c>
      <c r="AK1208">
        <v>-71351</v>
      </c>
      <c r="AL1208">
        <v>-72121</v>
      </c>
      <c r="AM1208">
        <v>-72121</v>
      </c>
      <c r="AN1208">
        <v>-73023</v>
      </c>
      <c r="AO1208">
        <v>-81496</v>
      </c>
      <c r="AP1208">
        <v>-81496</v>
      </c>
      <c r="AQ1208">
        <v>-81496</v>
      </c>
      <c r="AR1208">
        <v>-81496</v>
      </c>
      <c r="AS1208">
        <v>-90005</v>
      </c>
      <c r="AT1208">
        <v>-90306</v>
      </c>
      <c r="AU1208">
        <v>-90306</v>
      </c>
      <c r="AV1208">
        <v>-90306</v>
      </c>
      <c r="AW1208">
        <v>-90306</v>
      </c>
      <c r="AX1208">
        <v>-98322</v>
      </c>
      <c r="AY1208">
        <v>-98322</v>
      </c>
      <c r="AZ1208">
        <v>-98322</v>
      </c>
      <c r="BA1208">
        <v>-98322</v>
      </c>
      <c r="BB1208">
        <v>-106338</v>
      </c>
      <c r="BC1208">
        <v>-106338</v>
      </c>
      <c r="BD1208">
        <v>-106723</v>
      </c>
      <c r="BE1208">
        <v>-106723</v>
      </c>
      <c r="BF1208">
        <v>-114739</v>
      </c>
      <c r="BG1208">
        <v>-114739</v>
      </c>
      <c r="BH1208">
        <v>-114739</v>
      </c>
      <c r="BI1208">
        <v>-114739</v>
      </c>
      <c r="BJ1208">
        <v>-114739</v>
      </c>
      <c r="BK1208">
        <v>-114739</v>
      </c>
      <c r="BL1208">
        <v>-122755</v>
      </c>
    </row>
    <row r="1209" spans="1:65">
      <c r="B1209" t="s">
        <v>1164</v>
      </c>
      <c r="C1209" t="s">
        <v>1165</v>
      </c>
      <c r="I1209">
        <v>1</v>
      </c>
    </row>
    <row r="1210" spans="1:65">
      <c r="B1210" t="s">
        <v>377</v>
      </c>
      <c r="C1210" t="s">
        <v>376</v>
      </c>
      <c r="I1210">
        <v>1</v>
      </c>
    </row>
    <row r="1211" spans="1:65">
      <c r="B1211" t="s">
        <v>1155</v>
      </c>
      <c r="C1211" t="s">
        <v>1156</v>
      </c>
      <c r="I1211">
        <v>1</v>
      </c>
    </row>
    <row r="1212" spans="1:65">
      <c r="B1212" t="s">
        <v>1158</v>
      </c>
      <c r="C1212" t="s">
        <v>1147</v>
      </c>
      <c r="I1212">
        <v>1</v>
      </c>
    </row>
    <row r="1213" spans="1:65">
      <c r="B1213" t="s">
        <v>723</v>
      </c>
      <c r="C1213" t="s">
        <v>724</v>
      </c>
      <c r="I1213">
        <v>1</v>
      </c>
    </row>
    <row r="1214" spans="1:65">
      <c r="B1214" t="s">
        <v>735</v>
      </c>
      <c r="C1214" t="s">
        <v>724</v>
      </c>
      <c r="I1214">
        <v>1</v>
      </c>
    </row>
    <row r="1215" spans="1:65">
      <c r="B1215" t="s">
        <v>1260</v>
      </c>
      <c r="C1215" t="s">
        <v>1261</v>
      </c>
      <c r="I1215">
        <v>2</v>
      </c>
    </row>
    <row r="1216" spans="1:65">
      <c r="A1216">
        <v>36</v>
      </c>
      <c r="B1216" t="s">
        <v>382</v>
      </c>
      <c r="C1216" t="s">
        <v>383</v>
      </c>
      <c r="D1216" t="s">
        <v>1262</v>
      </c>
      <c r="E1216" t="s">
        <v>1263</v>
      </c>
      <c r="F1216">
        <v>294</v>
      </c>
      <c r="G1216" t="s">
        <v>1264</v>
      </c>
      <c r="H1216" t="s">
        <v>1071</v>
      </c>
      <c r="I1216">
        <v>1</v>
      </c>
      <c r="J1216" t="s">
        <v>78</v>
      </c>
      <c r="K1216">
        <v>28369</v>
      </c>
      <c r="BM1216" t="s">
        <v>1265</v>
      </c>
    </row>
    <row r="1217" spans="1:65">
      <c r="B1217" t="s">
        <v>390</v>
      </c>
      <c r="C1217" t="s">
        <v>391</v>
      </c>
      <c r="I1217">
        <v>1</v>
      </c>
      <c r="J1217" t="s">
        <v>82</v>
      </c>
      <c r="M1217">
        <v>6130</v>
      </c>
      <c r="N1217">
        <v>3012</v>
      </c>
      <c r="O1217">
        <v>9981</v>
      </c>
      <c r="P1217">
        <v>5219</v>
      </c>
      <c r="Q1217">
        <v>201</v>
      </c>
      <c r="S1217">
        <v>809</v>
      </c>
      <c r="T1217">
        <v>15957</v>
      </c>
      <c r="W1217">
        <v>2345</v>
      </c>
      <c r="X1217">
        <v>9814</v>
      </c>
      <c r="Y1217">
        <v>2102</v>
      </c>
      <c r="Z1217">
        <v>5662</v>
      </c>
      <c r="AA1217">
        <v>4690</v>
      </c>
      <c r="AB1217">
        <v>7666</v>
      </c>
      <c r="AC1217">
        <v>2556</v>
      </c>
      <c r="AD1217">
        <v>2717</v>
      </c>
      <c r="AE1217">
        <v>2425</v>
      </c>
      <c r="AF1217">
        <v>8958</v>
      </c>
      <c r="AG1217">
        <v>3437</v>
      </c>
      <c r="AH1217">
        <v>5832</v>
      </c>
      <c r="AI1217">
        <v>983</v>
      </c>
      <c r="AJ1217">
        <v>762</v>
      </c>
      <c r="AK1217">
        <v>5752</v>
      </c>
      <c r="AL1217">
        <v>6712</v>
      </c>
      <c r="AM1217">
        <v>7045</v>
      </c>
      <c r="AN1217">
        <v>1433</v>
      </c>
      <c r="AO1217">
        <v>10031</v>
      </c>
      <c r="AP1217">
        <v>4820</v>
      </c>
      <c r="AQ1217">
        <v>763</v>
      </c>
      <c r="AR1217">
        <v>532</v>
      </c>
      <c r="AS1217">
        <v>481</v>
      </c>
      <c r="AT1217">
        <v>281</v>
      </c>
      <c r="AX1217">
        <v>281</v>
      </c>
      <c r="AY1217">
        <v>261</v>
      </c>
      <c r="AZ1217">
        <v>121</v>
      </c>
      <c r="BB1217">
        <v>301</v>
      </c>
      <c r="BE1217">
        <v>722</v>
      </c>
      <c r="BF1217">
        <v>461</v>
      </c>
      <c r="BG1217">
        <v>401</v>
      </c>
      <c r="BH1217">
        <v>341</v>
      </c>
      <c r="BI1217">
        <v>21</v>
      </c>
      <c r="BJ1217">
        <v>501</v>
      </c>
      <c r="BK1217">
        <v>481</v>
      </c>
      <c r="BL1217">
        <v>481</v>
      </c>
      <c r="BM1217" t="s">
        <v>1266</v>
      </c>
    </row>
    <row r="1218" spans="1:65">
      <c r="B1218" t="s">
        <v>395</v>
      </c>
      <c r="C1218" t="s">
        <v>387</v>
      </c>
      <c r="I1218">
        <v>1</v>
      </c>
      <c r="J1218" t="s">
        <v>86</v>
      </c>
      <c r="M1218">
        <v>6130</v>
      </c>
      <c r="N1218">
        <v>9142</v>
      </c>
      <c r="O1218">
        <v>19123</v>
      </c>
      <c r="P1218">
        <v>24342</v>
      </c>
      <c r="Q1218">
        <v>24543</v>
      </c>
      <c r="R1218">
        <v>24543</v>
      </c>
      <c r="S1218">
        <v>25352</v>
      </c>
      <c r="T1218">
        <v>41309</v>
      </c>
      <c r="U1218">
        <v>41309</v>
      </c>
      <c r="V1218">
        <v>41309</v>
      </c>
      <c r="W1218">
        <v>43654</v>
      </c>
      <c r="X1218">
        <v>53468</v>
      </c>
      <c r="Y1218">
        <v>55570</v>
      </c>
      <c r="Z1218">
        <v>61232</v>
      </c>
      <c r="AA1218">
        <v>65922</v>
      </c>
      <c r="AB1218">
        <v>73588</v>
      </c>
      <c r="AC1218">
        <v>76144</v>
      </c>
      <c r="AD1218">
        <v>78861</v>
      </c>
      <c r="AE1218">
        <v>81286</v>
      </c>
      <c r="AF1218">
        <v>90244</v>
      </c>
      <c r="AG1218">
        <v>93681</v>
      </c>
      <c r="AH1218">
        <v>99513</v>
      </c>
      <c r="AI1218">
        <v>100496</v>
      </c>
      <c r="AJ1218">
        <v>101258</v>
      </c>
      <c r="AK1218">
        <v>107010</v>
      </c>
      <c r="AL1218">
        <v>113722</v>
      </c>
      <c r="AM1218">
        <v>120767</v>
      </c>
      <c r="AN1218">
        <v>122200</v>
      </c>
      <c r="AO1218">
        <v>132231</v>
      </c>
      <c r="AP1218">
        <v>137051</v>
      </c>
      <c r="AQ1218">
        <v>137814</v>
      </c>
      <c r="AR1218">
        <v>138346</v>
      </c>
      <c r="AS1218">
        <v>138827</v>
      </c>
      <c r="AT1218">
        <v>139108</v>
      </c>
      <c r="AU1218">
        <v>139108</v>
      </c>
      <c r="AV1218">
        <v>139108</v>
      </c>
      <c r="AW1218">
        <v>139108</v>
      </c>
      <c r="AX1218">
        <v>139389</v>
      </c>
      <c r="AY1218">
        <v>139650</v>
      </c>
      <c r="AZ1218">
        <v>139771</v>
      </c>
      <c r="BA1218">
        <v>139771</v>
      </c>
      <c r="BB1218">
        <v>140072</v>
      </c>
      <c r="BC1218">
        <v>140072</v>
      </c>
      <c r="BD1218">
        <v>140072</v>
      </c>
      <c r="BE1218">
        <v>140794</v>
      </c>
      <c r="BF1218">
        <v>141255</v>
      </c>
      <c r="BG1218">
        <v>141656</v>
      </c>
      <c r="BH1218">
        <v>141997</v>
      </c>
      <c r="BI1218">
        <v>142018</v>
      </c>
      <c r="BJ1218">
        <v>142519</v>
      </c>
      <c r="BK1218">
        <v>143000</v>
      </c>
      <c r="BL1218">
        <v>143481</v>
      </c>
      <c r="BM1218" t="s">
        <v>1267</v>
      </c>
    </row>
    <row r="1219" spans="1:65">
      <c r="B1219" t="s">
        <v>897</v>
      </c>
      <c r="C1219" t="s">
        <v>898</v>
      </c>
      <c r="I1219">
        <v>1</v>
      </c>
      <c r="J1219" t="s">
        <v>90</v>
      </c>
      <c r="R1219">
        <v>5000</v>
      </c>
      <c r="W1219">
        <v>20000</v>
      </c>
      <c r="X1219">
        <v>5000</v>
      </c>
      <c r="Y1219">
        <v>5000</v>
      </c>
      <c r="AA1219">
        <v>10000</v>
      </c>
      <c r="AC1219">
        <v>5000</v>
      </c>
      <c r="AE1219">
        <v>10000</v>
      </c>
      <c r="AG1219">
        <v>5000</v>
      </c>
      <c r="AH1219">
        <v>5000</v>
      </c>
      <c r="AI1219">
        <v>5000</v>
      </c>
      <c r="AJ1219">
        <v>5000</v>
      </c>
      <c r="AL1219">
        <v>5000</v>
      </c>
      <c r="AM1219">
        <v>5000</v>
      </c>
      <c r="AN1219">
        <v>5000</v>
      </c>
      <c r="AO1219">
        <v>5000</v>
      </c>
      <c r="AP1219">
        <v>10000</v>
      </c>
      <c r="AV1219">
        <v>5000</v>
      </c>
      <c r="BM1219" t="s">
        <v>1268</v>
      </c>
    </row>
    <row r="1220" spans="1:65">
      <c r="B1220" t="s">
        <v>384</v>
      </c>
      <c r="C1220" t="s">
        <v>385</v>
      </c>
      <c r="I1220">
        <v>1</v>
      </c>
      <c r="J1220" t="s">
        <v>93</v>
      </c>
      <c r="M1220">
        <v>28369</v>
      </c>
      <c r="N1220">
        <v>28369</v>
      </c>
      <c r="O1220">
        <v>28369</v>
      </c>
      <c r="P1220">
        <v>28369</v>
      </c>
      <c r="Q1220">
        <v>28369</v>
      </c>
      <c r="R1220">
        <v>33369</v>
      </c>
      <c r="S1220">
        <v>33369</v>
      </c>
      <c r="T1220">
        <v>33369</v>
      </c>
      <c r="U1220">
        <v>33369</v>
      </c>
      <c r="V1220">
        <v>33369</v>
      </c>
      <c r="W1220">
        <v>53369</v>
      </c>
      <c r="X1220">
        <v>58369</v>
      </c>
      <c r="Y1220">
        <v>63369</v>
      </c>
      <c r="Z1220">
        <v>63369</v>
      </c>
      <c r="AA1220">
        <v>73369</v>
      </c>
      <c r="AB1220">
        <v>73369</v>
      </c>
      <c r="AC1220">
        <v>78369</v>
      </c>
      <c r="AD1220">
        <v>78369</v>
      </c>
      <c r="AE1220">
        <v>88369</v>
      </c>
      <c r="AF1220">
        <v>88369</v>
      </c>
      <c r="AG1220">
        <v>93369</v>
      </c>
      <c r="AH1220">
        <v>98369</v>
      </c>
      <c r="AI1220">
        <v>103369</v>
      </c>
      <c r="AJ1220">
        <v>108369</v>
      </c>
      <c r="AK1220">
        <v>108369</v>
      </c>
      <c r="AL1220">
        <v>113369</v>
      </c>
      <c r="AM1220">
        <v>118369</v>
      </c>
      <c r="AN1220">
        <v>123369</v>
      </c>
      <c r="AO1220">
        <v>128369</v>
      </c>
      <c r="AP1220">
        <v>138369</v>
      </c>
      <c r="AQ1220">
        <v>138369</v>
      </c>
      <c r="AR1220">
        <v>138369</v>
      </c>
      <c r="AS1220">
        <v>138369</v>
      </c>
      <c r="AT1220">
        <v>138369</v>
      </c>
      <c r="AU1220">
        <v>138369</v>
      </c>
      <c r="AV1220">
        <v>143369</v>
      </c>
      <c r="AW1220">
        <v>143369</v>
      </c>
      <c r="AX1220">
        <v>143369</v>
      </c>
      <c r="AY1220">
        <v>143369</v>
      </c>
      <c r="AZ1220">
        <v>143369</v>
      </c>
      <c r="BA1220">
        <v>143369</v>
      </c>
      <c r="BB1220">
        <v>143369</v>
      </c>
      <c r="BC1220">
        <v>143369</v>
      </c>
      <c r="BD1220">
        <v>143369</v>
      </c>
      <c r="BE1220">
        <v>143369</v>
      </c>
      <c r="BF1220">
        <v>143369</v>
      </c>
      <c r="BG1220">
        <v>143369</v>
      </c>
      <c r="BH1220">
        <v>143369</v>
      </c>
      <c r="BI1220">
        <v>143369</v>
      </c>
      <c r="BJ1220">
        <v>143369</v>
      </c>
      <c r="BK1220">
        <v>143369</v>
      </c>
      <c r="BL1220">
        <v>143369</v>
      </c>
      <c r="BM1220" t="s">
        <v>1269</v>
      </c>
    </row>
    <row r="1221" spans="1:65">
      <c r="B1221" t="s">
        <v>371</v>
      </c>
      <c r="C1221" t="s">
        <v>372</v>
      </c>
      <c r="I1221">
        <v>1</v>
      </c>
      <c r="J1221" t="s">
        <v>96</v>
      </c>
      <c r="M1221">
        <v>22239</v>
      </c>
      <c r="N1221">
        <v>19227</v>
      </c>
      <c r="O1221">
        <v>9246</v>
      </c>
      <c r="P1221">
        <v>4027</v>
      </c>
      <c r="Q1221">
        <v>3826</v>
      </c>
      <c r="R1221">
        <v>8826</v>
      </c>
      <c r="S1221">
        <v>8017</v>
      </c>
      <c r="T1221">
        <v>-7940</v>
      </c>
      <c r="U1221">
        <v>-7940</v>
      </c>
      <c r="V1221">
        <v>-7940</v>
      </c>
      <c r="W1221">
        <v>9715</v>
      </c>
      <c r="X1221">
        <v>4901</v>
      </c>
      <c r="Y1221">
        <v>7799</v>
      </c>
      <c r="Z1221">
        <v>2137</v>
      </c>
      <c r="AA1221">
        <v>7447</v>
      </c>
      <c r="AB1221">
        <v>-219</v>
      </c>
      <c r="AC1221">
        <v>2225</v>
      </c>
      <c r="AD1221">
        <v>-492</v>
      </c>
      <c r="AE1221">
        <v>7083</v>
      </c>
      <c r="AF1221">
        <v>-1875</v>
      </c>
      <c r="AG1221">
        <v>-312</v>
      </c>
      <c r="AH1221">
        <v>-1144</v>
      </c>
      <c r="AI1221">
        <v>2873</v>
      </c>
      <c r="AJ1221">
        <v>7111</v>
      </c>
      <c r="AK1221">
        <v>1359</v>
      </c>
      <c r="AL1221">
        <v>-353</v>
      </c>
      <c r="AM1221">
        <v>-2398</v>
      </c>
      <c r="AN1221">
        <v>1169</v>
      </c>
      <c r="AO1221">
        <v>-3862</v>
      </c>
      <c r="AP1221">
        <v>1318</v>
      </c>
      <c r="AQ1221">
        <v>555</v>
      </c>
      <c r="AR1221">
        <v>23</v>
      </c>
      <c r="AS1221">
        <v>-458</v>
      </c>
      <c r="AT1221">
        <v>-739</v>
      </c>
      <c r="AU1221">
        <v>-739</v>
      </c>
      <c r="AV1221">
        <v>4261</v>
      </c>
      <c r="AW1221">
        <v>4261</v>
      </c>
      <c r="AX1221">
        <v>3980</v>
      </c>
      <c r="AY1221">
        <v>3719</v>
      </c>
      <c r="AZ1221">
        <v>3598</v>
      </c>
      <c r="BA1221">
        <v>3598</v>
      </c>
      <c r="BB1221">
        <v>3297</v>
      </c>
      <c r="BC1221">
        <v>3297</v>
      </c>
      <c r="BD1221">
        <v>3297</v>
      </c>
      <c r="BE1221">
        <v>2575</v>
      </c>
      <c r="BF1221">
        <v>2114</v>
      </c>
      <c r="BG1221">
        <v>1713</v>
      </c>
      <c r="BH1221">
        <v>1372</v>
      </c>
      <c r="BI1221">
        <v>1351</v>
      </c>
      <c r="BJ1221">
        <v>850</v>
      </c>
      <c r="BK1221">
        <v>369</v>
      </c>
      <c r="BL1221">
        <v>-112</v>
      </c>
    </row>
    <row r="1222" spans="1:65">
      <c r="B1222" t="s">
        <v>388</v>
      </c>
      <c r="C1222" t="s">
        <v>389</v>
      </c>
      <c r="I1222">
        <v>1</v>
      </c>
    </row>
    <row r="1223" spans="1:65">
      <c r="B1223" t="s">
        <v>901</v>
      </c>
      <c r="C1223" t="s">
        <v>902</v>
      </c>
      <c r="I1223">
        <v>1</v>
      </c>
    </row>
    <row r="1224" spans="1:65">
      <c r="B1224" t="s">
        <v>394</v>
      </c>
      <c r="C1224" t="s">
        <v>393</v>
      </c>
      <c r="I1224">
        <v>1</v>
      </c>
    </row>
    <row r="1225" spans="1:65">
      <c r="B1225" t="s">
        <v>392</v>
      </c>
      <c r="C1225" t="s">
        <v>393</v>
      </c>
      <c r="I1225">
        <v>1</v>
      </c>
    </row>
    <row r="1226" spans="1:65">
      <c r="B1226" t="s">
        <v>386</v>
      </c>
      <c r="C1226" t="s">
        <v>387</v>
      </c>
      <c r="I1226">
        <v>1</v>
      </c>
    </row>
    <row r="1227" spans="1:65">
      <c r="B1227" t="s">
        <v>899</v>
      </c>
      <c r="C1227" t="s">
        <v>900</v>
      </c>
      <c r="I1227">
        <v>1</v>
      </c>
    </row>
    <row r="1228" spans="1:65">
      <c r="A1228">
        <v>37</v>
      </c>
      <c r="B1228" t="s">
        <v>464</v>
      </c>
      <c r="C1228" t="s">
        <v>459</v>
      </c>
      <c r="D1228" t="s">
        <v>1270</v>
      </c>
      <c r="E1228" t="s">
        <v>1271</v>
      </c>
      <c r="F1228">
        <v>70</v>
      </c>
      <c r="G1228" t="s">
        <v>456</v>
      </c>
      <c r="H1228" t="s">
        <v>452</v>
      </c>
      <c r="I1228">
        <v>1</v>
      </c>
      <c r="J1228" t="s">
        <v>78</v>
      </c>
      <c r="K1228">
        <v>14452</v>
      </c>
      <c r="BM1228" t="s">
        <v>1272</v>
      </c>
    </row>
    <row r="1229" spans="1:65">
      <c r="B1229" t="s">
        <v>447</v>
      </c>
      <c r="C1229" t="s">
        <v>448</v>
      </c>
      <c r="I1229">
        <v>1</v>
      </c>
      <c r="J1229" t="s">
        <v>82</v>
      </c>
      <c r="M1229">
        <v>1034</v>
      </c>
      <c r="S1229">
        <v>2744</v>
      </c>
      <c r="T1229">
        <v>2778</v>
      </c>
      <c r="U1229">
        <v>2752</v>
      </c>
      <c r="W1229">
        <v>19200</v>
      </c>
      <c r="X1229">
        <v>11117</v>
      </c>
      <c r="Y1229">
        <v>8779</v>
      </c>
      <c r="AA1229">
        <v>26623</v>
      </c>
      <c r="AB1229">
        <v>13310</v>
      </c>
      <c r="AC1229">
        <v>9145</v>
      </c>
      <c r="AD1229">
        <v>5207</v>
      </c>
      <c r="AE1229">
        <v>10281</v>
      </c>
      <c r="AF1229">
        <v>19697</v>
      </c>
      <c r="AG1229">
        <v>10692</v>
      </c>
      <c r="AH1229">
        <v>4201</v>
      </c>
      <c r="AI1229">
        <v>2249</v>
      </c>
      <c r="AJ1229">
        <v>8758</v>
      </c>
      <c r="AK1229">
        <v>14268</v>
      </c>
      <c r="AL1229">
        <v>4501</v>
      </c>
      <c r="AM1229">
        <v>4209</v>
      </c>
      <c r="AN1229">
        <v>23271</v>
      </c>
      <c r="AO1229">
        <v>5390</v>
      </c>
      <c r="AP1229">
        <v>4113</v>
      </c>
      <c r="AQ1229">
        <v>4439</v>
      </c>
      <c r="AR1229">
        <v>2774</v>
      </c>
      <c r="AS1229">
        <v>24820</v>
      </c>
      <c r="AT1229">
        <v>4429</v>
      </c>
      <c r="AU1229">
        <v>4213</v>
      </c>
      <c r="AV1229">
        <v>4209</v>
      </c>
      <c r="AW1229">
        <v>14785</v>
      </c>
      <c r="AX1229">
        <v>11664</v>
      </c>
      <c r="BA1229">
        <v>1684</v>
      </c>
      <c r="BB1229">
        <v>27030</v>
      </c>
      <c r="BC1229">
        <v>19205</v>
      </c>
      <c r="BF1229">
        <v>403</v>
      </c>
      <c r="BG1229">
        <v>986</v>
      </c>
      <c r="BI1229">
        <v>1789</v>
      </c>
      <c r="BJ1229">
        <v>999</v>
      </c>
      <c r="BK1229">
        <v>388</v>
      </c>
      <c r="BL1229">
        <v>198</v>
      </c>
      <c r="BM1229" t="s">
        <v>1273</v>
      </c>
    </row>
    <row r="1230" spans="1:65">
      <c r="B1230" t="s">
        <v>497</v>
      </c>
      <c r="C1230" t="s">
        <v>498</v>
      </c>
      <c r="I1230">
        <v>1</v>
      </c>
      <c r="J1230" t="s">
        <v>86</v>
      </c>
      <c r="M1230">
        <v>1034</v>
      </c>
      <c r="N1230">
        <v>1034</v>
      </c>
      <c r="O1230">
        <v>1034</v>
      </c>
      <c r="P1230">
        <v>1034</v>
      </c>
      <c r="Q1230">
        <v>1034</v>
      </c>
      <c r="R1230">
        <v>1034</v>
      </c>
      <c r="S1230">
        <v>3778</v>
      </c>
      <c r="T1230">
        <v>6556</v>
      </c>
      <c r="U1230">
        <v>9308</v>
      </c>
      <c r="V1230">
        <v>9308</v>
      </c>
      <c r="W1230">
        <v>28508</v>
      </c>
      <c r="X1230">
        <v>39625</v>
      </c>
      <c r="Y1230">
        <v>48404</v>
      </c>
      <c r="Z1230">
        <v>48404</v>
      </c>
      <c r="AA1230">
        <v>75027</v>
      </c>
      <c r="AB1230">
        <v>88337</v>
      </c>
      <c r="AC1230">
        <v>97482</v>
      </c>
      <c r="AD1230">
        <v>102689</v>
      </c>
      <c r="AE1230">
        <v>112970</v>
      </c>
      <c r="AF1230">
        <v>132667</v>
      </c>
      <c r="AG1230">
        <v>143359</v>
      </c>
      <c r="AH1230">
        <v>147560</v>
      </c>
      <c r="AI1230">
        <v>149809</v>
      </c>
      <c r="AJ1230">
        <v>158567</v>
      </c>
      <c r="AK1230">
        <v>172835</v>
      </c>
      <c r="AL1230">
        <v>177336</v>
      </c>
      <c r="AM1230">
        <v>181545</v>
      </c>
      <c r="AN1230">
        <v>204816</v>
      </c>
      <c r="AO1230">
        <v>210206</v>
      </c>
      <c r="AP1230">
        <v>214319</v>
      </c>
      <c r="AQ1230">
        <v>218758</v>
      </c>
      <c r="AR1230">
        <v>221532</v>
      </c>
      <c r="AS1230">
        <v>246352</v>
      </c>
      <c r="AT1230">
        <v>250781</v>
      </c>
      <c r="AU1230">
        <v>254994</v>
      </c>
      <c r="AV1230">
        <v>259203</v>
      </c>
      <c r="AW1230">
        <v>273988</v>
      </c>
      <c r="AX1230">
        <v>285652</v>
      </c>
      <c r="AY1230">
        <v>285652</v>
      </c>
      <c r="AZ1230">
        <v>285652</v>
      </c>
      <c r="BA1230">
        <v>287336</v>
      </c>
      <c r="BB1230">
        <v>314366</v>
      </c>
      <c r="BC1230">
        <v>333571</v>
      </c>
      <c r="BD1230">
        <v>333571</v>
      </c>
      <c r="BE1230">
        <v>333571</v>
      </c>
      <c r="BF1230">
        <v>333974</v>
      </c>
      <c r="BG1230">
        <v>334960</v>
      </c>
      <c r="BH1230">
        <v>334960</v>
      </c>
      <c r="BI1230">
        <v>336749</v>
      </c>
      <c r="BJ1230">
        <v>337748</v>
      </c>
      <c r="BK1230">
        <v>338136</v>
      </c>
      <c r="BL1230">
        <v>338334</v>
      </c>
    </row>
    <row r="1231" spans="1:65">
      <c r="B1231" t="s">
        <v>461</v>
      </c>
      <c r="C1231" t="s">
        <v>462</v>
      </c>
      <c r="I1231">
        <v>1</v>
      </c>
      <c r="J1231" t="s">
        <v>90</v>
      </c>
      <c r="S1231">
        <v>8500</v>
      </c>
      <c r="T1231">
        <v>8500</v>
      </c>
      <c r="W1231">
        <v>17000</v>
      </c>
      <c r="X1231">
        <v>8500</v>
      </c>
      <c r="Y1231">
        <v>8500</v>
      </c>
    </row>
    <row r="1232" spans="1:65">
      <c r="B1232" t="s">
        <v>469</v>
      </c>
      <c r="C1232" t="s">
        <v>470</v>
      </c>
      <c r="I1232">
        <v>1</v>
      </c>
      <c r="J1232" t="s">
        <v>93</v>
      </c>
      <c r="M1232">
        <v>14452</v>
      </c>
      <c r="N1232">
        <v>14452</v>
      </c>
      <c r="O1232">
        <v>14452</v>
      </c>
      <c r="P1232">
        <v>14452</v>
      </c>
      <c r="Q1232">
        <v>14452</v>
      </c>
      <c r="R1232">
        <v>14452</v>
      </c>
      <c r="S1232">
        <v>22952</v>
      </c>
      <c r="T1232">
        <v>31452</v>
      </c>
      <c r="U1232">
        <v>31452</v>
      </c>
      <c r="V1232">
        <v>31452</v>
      </c>
      <c r="W1232">
        <v>48452</v>
      </c>
      <c r="X1232">
        <v>56952</v>
      </c>
      <c r="Y1232">
        <v>65452</v>
      </c>
      <c r="Z1232">
        <v>65452</v>
      </c>
      <c r="AA1232">
        <v>65452</v>
      </c>
      <c r="AB1232">
        <v>65452</v>
      </c>
      <c r="AC1232">
        <v>65452</v>
      </c>
      <c r="AD1232">
        <v>65452</v>
      </c>
      <c r="AE1232">
        <v>65452</v>
      </c>
      <c r="AF1232">
        <v>65452</v>
      </c>
      <c r="AG1232">
        <v>65452</v>
      </c>
      <c r="AH1232">
        <v>65452</v>
      </c>
      <c r="AI1232">
        <v>65452</v>
      </c>
      <c r="AJ1232">
        <v>65452</v>
      </c>
      <c r="AK1232">
        <v>65452</v>
      </c>
      <c r="AL1232">
        <v>65452</v>
      </c>
      <c r="AM1232">
        <v>65452</v>
      </c>
      <c r="AN1232">
        <v>65452</v>
      </c>
      <c r="AO1232">
        <v>65452</v>
      </c>
      <c r="AP1232">
        <v>65452</v>
      </c>
      <c r="AQ1232">
        <v>65452</v>
      </c>
      <c r="AR1232">
        <v>65452</v>
      </c>
      <c r="AS1232">
        <v>65452</v>
      </c>
      <c r="AT1232">
        <v>65452</v>
      </c>
      <c r="AU1232">
        <v>65452</v>
      </c>
      <c r="AV1232">
        <v>65452</v>
      </c>
      <c r="AW1232">
        <v>65452</v>
      </c>
      <c r="AX1232">
        <v>65452</v>
      </c>
      <c r="AY1232">
        <v>65452</v>
      </c>
      <c r="AZ1232">
        <v>65452</v>
      </c>
      <c r="BA1232">
        <v>65452</v>
      </c>
      <c r="BB1232">
        <v>65452</v>
      </c>
      <c r="BC1232">
        <v>65452</v>
      </c>
      <c r="BD1232">
        <v>65452</v>
      </c>
      <c r="BE1232">
        <v>65452</v>
      </c>
      <c r="BF1232">
        <v>65452</v>
      </c>
      <c r="BG1232">
        <v>65452</v>
      </c>
      <c r="BH1232">
        <v>65452</v>
      </c>
      <c r="BI1232">
        <v>65452</v>
      </c>
      <c r="BJ1232">
        <v>65452</v>
      </c>
      <c r="BK1232">
        <v>65452</v>
      </c>
      <c r="BL1232">
        <v>65452</v>
      </c>
    </row>
    <row r="1233" spans="1:65">
      <c r="B1233" t="s">
        <v>632</v>
      </c>
      <c r="C1233" t="s">
        <v>633</v>
      </c>
      <c r="I1233">
        <v>1</v>
      </c>
      <c r="J1233" t="s">
        <v>96</v>
      </c>
      <c r="M1233">
        <v>13418</v>
      </c>
      <c r="N1233">
        <v>13418</v>
      </c>
      <c r="O1233">
        <v>13418</v>
      </c>
      <c r="P1233">
        <v>13418</v>
      </c>
      <c r="Q1233">
        <v>13418</v>
      </c>
      <c r="R1233">
        <v>13418</v>
      </c>
      <c r="S1233">
        <v>19174</v>
      </c>
      <c r="T1233">
        <v>24896</v>
      </c>
      <c r="U1233">
        <v>22144</v>
      </c>
      <c r="V1233">
        <v>22144</v>
      </c>
      <c r="W1233">
        <v>19944</v>
      </c>
      <c r="X1233">
        <v>17327</v>
      </c>
      <c r="Y1233">
        <v>17048</v>
      </c>
      <c r="Z1233">
        <v>17048</v>
      </c>
      <c r="AA1233">
        <v>-9575</v>
      </c>
      <c r="AB1233">
        <v>-22885</v>
      </c>
      <c r="AC1233">
        <v>-32030</v>
      </c>
      <c r="AD1233">
        <v>-37237</v>
      </c>
      <c r="AE1233">
        <v>-47518</v>
      </c>
      <c r="AF1233">
        <v>-67215</v>
      </c>
      <c r="AG1233">
        <v>-77907</v>
      </c>
      <c r="AH1233">
        <v>-82108</v>
      </c>
      <c r="AI1233">
        <v>-84357</v>
      </c>
      <c r="AJ1233">
        <v>-93115</v>
      </c>
      <c r="AK1233">
        <v>-107383</v>
      </c>
      <c r="AL1233">
        <v>-111884</v>
      </c>
      <c r="AM1233">
        <v>-116093</v>
      </c>
      <c r="AN1233">
        <v>-139364</v>
      </c>
      <c r="AO1233">
        <v>-144754</v>
      </c>
      <c r="AP1233">
        <v>-148867</v>
      </c>
      <c r="AQ1233">
        <v>-153306</v>
      </c>
      <c r="AR1233">
        <v>-156080</v>
      </c>
      <c r="AS1233">
        <v>-180900</v>
      </c>
      <c r="AT1233">
        <v>-185329</v>
      </c>
      <c r="AU1233">
        <v>-189542</v>
      </c>
      <c r="AV1233">
        <v>-193751</v>
      </c>
      <c r="AW1233">
        <v>-208536</v>
      </c>
      <c r="AX1233">
        <v>-220200</v>
      </c>
      <c r="AY1233">
        <v>-220200</v>
      </c>
      <c r="AZ1233">
        <v>-220200</v>
      </c>
      <c r="BA1233">
        <v>-221884</v>
      </c>
      <c r="BB1233">
        <v>-248914</v>
      </c>
      <c r="BC1233">
        <v>-268119</v>
      </c>
      <c r="BD1233">
        <v>-268119</v>
      </c>
      <c r="BE1233">
        <v>-268119</v>
      </c>
      <c r="BF1233">
        <v>-268522</v>
      </c>
      <c r="BG1233">
        <v>-269508</v>
      </c>
      <c r="BH1233">
        <v>-269508</v>
      </c>
      <c r="BI1233">
        <v>-271297</v>
      </c>
      <c r="BJ1233">
        <v>-272296</v>
      </c>
      <c r="BK1233">
        <v>-272684</v>
      </c>
      <c r="BL1233">
        <v>-272882</v>
      </c>
    </row>
    <row r="1234" spans="1:65">
      <c r="B1234" t="s">
        <v>458</v>
      </c>
      <c r="C1234" t="s">
        <v>459</v>
      </c>
      <c r="I1234">
        <v>1</v>
      </c>
    </row>
    <row r="1235" spans="1:65">
      <c r="B1235" t="s">
        <v>505</v>
      </c>
      <c r="C1235" t="s">
        <v>506</v>
      </c>
      <c r="I1235">
        <v>1</v>
      </c>
    </row>
    <row r="1236" spans="1:65">
      <c r="B1236" t="s">
        <v>491</v>
      </c>
      <c r="C1236" t="s">
        <v>492</v>
      </c>
      <c r="I1236">
        <v>1</v>
      </c>
    </row>
    <row r="1237" spans="1:65">
      <c r="B1237" t="s">
        <v>481</v>
      </c>
      <c r="C1237" t="s">
        <v>462</v>
      </c>
      <c r="I1237">
        <v>1</v>
      </c>
    </row>
    <row r="1238" spans="1:65">
      <c r="B1238" t="s">
        <v>471</v>
      </c>
      <c r="C1238" t="s">
        <v>472</v>
      </c>
      <c r="I1238">
        <v>1</v>
      </c>
    </row>
    <row r="1239" spans="1:65">
      <c r="B1239" t="s">
        <v>178</v>
      </c>
      <c r="C1239" t="s">
        <v>179</v>
      </c>
      <c r="I1239">
        <v>2</v>
      </c>
    </row>
    <row r="1240" spans="1:65">
      <c r="B1240" t="s">
        <v>191</v>
      </c>
      <c r="C1240" t="s">
        <v>192</v>
      </c>
      <c r="I1240">
        <v>2</v>
      </c>
    </row>
    <row r="1241" spans="1:65">
      <c r="B1241" t="s">
        <v>188</v>
      </c>
      <c r="C1241" t="s">
        <v>189</v>
      </c>
      <c r="I1241">
        <v>2</v>
      </c>
    </row>
    <row r="1242" spans="1:65">
      <c r="B1242" t="s">
        <v>182</v>
      </c>
      <c r="C1242" t="s">
        <v>183</v>
      </c>
      <c r="I1242">
        <v>2</v>
      </c>
    </row>
    <row r="1243" spans="1:65">
      <c r="B1243" t="s">
        <v>193</v>
      </c>
      <c r="C1243" t="s">
        <v>183</v>
      </c>
      <c r="I1243">
        <v>2</v>
      </c>
    </row>
    <row r="1244" spans="1:65">
      <c r="B1244" t="s">
        <v>190</v>
      </c>
      <c r="C1244" t="s">
        <v>189</v>
      </c>
      <c r="I1244">
        <v>2</v>
      </c>
    </row>
    <row r="1245" spans="1:65">
      <c r="B1245" t="s">
        <v>180</v>
      </c>
      <c r="C1245" t="s">
        <v>181</v>
      </c>
      <c r="I1245">
        <v>2</v>
      </c>
    </row>
    <row r="1246" spans="1:65">
      <c r="B1246" t="s">
        <v>184</v>
      </c>
      <c r="C1246" t="s">
        <v>185</v>
      </c>
      <c r="I1246">
        <v>2</v>
      </c>
    </row>
    <row r="1247" spans="1:65">
      <c r="B1247" t="s">
        <v>198</v>
      </c>
      <c r="C1247" t="s">
        <v>192</v>
      </c>
      <c r="I1247">
        <v>2</v>
      </c>
    </row>
    <row r="1248" spans="1:65">
      <c r="A1248">
        <v>38</v>
      </c>
      <c r="B1248" t="s">
        <v>505</v>
      </c>
      <c r="C1248" t="s">
        <v>506</v>
      </c>
      <c r="D1248" t="s">
        <v>1274</v>
      </c>
      <c r="E1248" t="s">
        <v>1275</v>
      </c>
      <c r="F1248">
        <v>98</v>
      </c>
      <c r="G1248" t="s">
        <v>1276</v>
      </c>
      <c r="H1248" t="s">
        <v>580</v>
      </c>
      <c r="I1248">
        <v>1</v>
      </c>
      <c r="J1248" t="s">
        <v>78</v>
      </c>
      <c r="K1248">
        <v>44719</v>
      </c>
      <c r="BM1248" t="s">
        <v>1277</v>
      </c>
    </row>
    <row r="1249" spans="2:65">
      <c r="B1249" t="s">
        <v>891</v>
      </c>
      <c r="C1249" t="s">
        <v>892</v>
      </c>
      <c r="I1249">
        <v>1</v>
      </c>
      <c r="J1249" t="s">
        <v>82</v>
      </c>
      <c r="M1249">
        <v>39877</v>
      </c>
      <c r="N1249">
        <v>152</v>
      </c>
      <c r="O1249">
        <v>47104</v>
      </c>
      <c r="P1249">
        <v>5171</v>
      </c>
      <c r="Q1249">
        <v>1053</v>
      </c>
      <c r="S1249">
        <v>37877</v>
      </c>
      <c r="T1249">
        <v>19420</v>
      </c>
      <c r="W1249">
        <v>82648</v>
      </c>
      <c r="X1249">
        <v>16145</v>
      </c>
      <c r="Y1249">
        <v>4642</v>
      </c>
      <c r="AA1249">
        <v>93263</v>
      </c>
      <c r="AB1249">
        <v>13411</v>
      </c>
      <c r="AC1249">
        <v>10421</v>
      </c>
      <c r="AE1249">
        <v>10281</v>
      </c>
      <c r="AF1249">
        <v>81740</v>
      </c>
      <c r="AG1249">
        <v>9077</v>
      </c>
      <c r="AH1249">
        <v>6742</v>
      </c>
      <c r="AJ1249">
        <v>119395</v>
      </c>
      <c r="AK1249">
        <v>24333</v>
      </c>
      <c r="AL1249">
        <v>5010</v>
      </c>
      <c r="AN1249">
        <v>19814</v>
      </c>
      <c r="AO1249">
        <v>166172</v>
      </c>
      <c r="AP1249">
        <v>26512</v>
      </c>
      <c r="AQ1249">
        <v>5010</v>
      </c>
      <c r="AS1249">
        <v>211890</v>
      </c>
      <c r="AT1249">
        <v>752</v>
      </c>
      <c r="AU1249">
        <v>5010</v>
      </c>
      <c r="AW1249">
        <v>159837</v>
      </c>
      <c r="AX1249">
        <v>34580</v>
      </c>
      <c r="AY1249">
        <v>8517</v>
      </c>
      <c r="AZ1249">
        <v>8517</v>
      </c>
      <c r="BA1249">
        <v>10201</v>
      </c>
      <c r="BB1249">
        <v>124135</v>
      </c>
      <c r="BC1249">
        <v>36916</v>
      </c>
      <c r="BD1249">
        <v>8517</v>
      </c>
      <c r="BE1249">
        <v>8517</v>
      </c>
      <c r="BF1249">
        <v>79528</v>
      </c>
      <c r="BG1249">
        <v>19523</v>
      </c>
      <c r="BH1249">
        <v>8517</v>
      </c>
      <c r="BI1249">
        <v>10189</v>
      </c>
      <c r="BJ1249">
        <v>115920</v>
      </c>
      <c r="BK1249">
        <v>18856</v>
      </c>
      <c r="BL1249">
        <v>8698</v>
      </c>
      <c r="BM1249" t="s">
        <v>1278</v>
      </c>
    </row>
    <row r="1250" spans="2:65">
      <c r="B1250" t="s">
        <v>1279</v>
      </c>
      <c r="C1250" t="s">
        <v>1280</v>
      </c>
      <c r="I1250">
        <v>1</v>
      </c>
      <c r="J1250" t="s">
        <v>86</v>
      </c>
      <c r="M1250">
        <v>39877</v>
      </c>
      <c r="N1250">
        <v>40029</v>
      </c>
      <c r="O1250">
        <v>87133</v>
      </c>
      <c r="P1250">
        <v>92304</v>
      </c>
      <c r="Q1250">
        <v>93357</v>
      </c>
      <c r="R1250">
        <v>93357</v>
      </c>
      <c r="S1250">
        <v>131234</v>
      </c>
      <c r="T1250">
        <v>150654</v>
      </c>
      <c r="U1250">
        <v>150654</v>
      </c>
      <c r="V1250">
        <v>150654</v>
      </c>
      <c r="W1250">
        <v>233302</v>
      </c>
      <c r="X1250">
        <v>249447</v>
      </c>
      <c r="Y1250">
        <v>254089</v>
      </c>
      <c r="Z1250">
        <v>254089</v>
      </c>
      <c r="AA1250">
        <v>347352</v>
      </c>
      <c r="AB1250">
        <v>360763</v>
      </c>
      <c r="AC1250">
        <v>371184</v>
      </c>
      <c r="AD1250">
        <v>371184</v>
      </c>
      <c r="AE1250">
        <v>381465</v>
      </c>
      <c r="AF1250">
        <v>463205</v>
      </c>
      <c r="AG1250">
        <v>472282</v>
      </c>
      <c r="AH1250">
        <v>479024</v>
      </c>
      <c r="AI1250">
        <v>479024</v>
      </c>
      <c r="AJ1250">
        <v>598419</v>
      </c>
      <c r="AK1250">
        <v>622752</v>
      </c>
      <c r="AL1250">
        <v>627762</v>
      </c>
      <c r="AM1250">
        <v>627762</v>
      </c>
      <c r="AN1250">
        <v>647576</v>
      </c>
      <c r="AO1250">
        <v>813748</v>
      </c>
      <c r="AP1250">
        <v>840260</v>
      </c>
      <c r="AQ1250">
        <v>845270</v>
      </c>
      <c r="AR1250">
        <v>845270</v>
      </c>
      <c r="AS1250">
        <v>1057160</v>
      </c>
      <c r="AT1250">
        <v>1057912</v>
      </c>
      <c r="AU1250">
        <v>1062922</v>
      </c>
      <c r="AV1250">
        <v>1062922</v>
      </c>
      <c r="AW1250">
        <v>1222759</v>
      </c>
      <c r="AX1250">
        <v>1257339</v>
      </c>
      <c r="AY1250">
        <v>1265856</v>
      </c>
      <c r="AZ1250">
        <v>1274373</v>
      </c>
      <c r="BA1250">
        <v>1284574</v>
      </c>
      <c r="BB1250">
        <v>1408709</v>
      </c>
      <c r="BC1250">
        <v>1445625</v>
      </c>
      <c r="BD1250">
        <v>1454142</v>
      </c>
      <c r="BE1250">
        <v>1462659</v>
      </c>
      <c r="BF1250">
        <v>1542187</v>
      </c>
      <c r="BG1250">
        <v>1561710</v>
      </c>
      <c r="BH1250">
        <v>1570227</v>
      </c>
      <c r="BI1250">
        <v>1580416</v>
      </c>
      <c r="BJ1250">
        <v>1696336</v>
      </c>
      <c r="BK1250">
        <v>1715192</v>
      </c>
      <c r="BL1250">
        <v>1723890</v>
      </c>
      <c r="BM1250" t="s">
        <v>1281</v>
      </c>
    </row>
    <row r="1251" spans="2:65">
      <c r="B1251" t="s">
        <v>931</v>
      </c>
      <c r="C1251" t="s">
        <v>932</v>
      </c>
      <c r="I1251">
        <v>1</v>
      </c>
      <c r="J1251" t="s">
        <v>90</v>
      </c>
      <c r="M1251">
        <v>26000</v>
      </c>
      <c r="N1251">
        <v>80000</v>
      </c>
      <c r="S1251">
        <v>24000</v>
      </c>
      <c r="T1251">
        <v>2000</v>
      </c>
      <c r="U1251">
        <v>2000</v>
      </c>
      <c r="W1251">
        <v>48000</v>
      </c>
      <c r="X1251">
        <v>20000</v>
      </c>
      <c r="Z1251">
        <v>6000</v>
      </c>
      <c r="AA1251">
        <v>146000</v>
      </c>
      <c r="BM1251" t="s">
        <v>1282</v>
      </c>
    </row>
    <row r="1252" spans="2:65">
      <c r="B1252" t="s">
        <v>464</v>
      </c>
      <c r="C1252" t="s">
        <v>459</v>
      </c>
      <c r="I1252">
        <v>1</v>
      </c>
      <c r="J1252" t="s">
        <v>93</v>
      </c>
      <c r="M1252">
        <v>70719</v>
      </c>
      <c r="N1252">
        <v>150719</v>
      </c>
      <c r="O1252">
        <v>150719</v>
      </c>
      <c r="P1252">
        <v>150719</v>
      </c>
      <c r="Q1252">
        <v>150719</v>
      </c>
      <c r="R1252">
        <v>150719</v>
      </c>
      <c r="S1252">
        <v>174719</v>
      </c>
      <c r="T1252">
        <v>176719</v>
      </c>
      <c r="U1252">
        <v>178719</v>
      </c>
      <c r="V1252">
        <v>178719</v>
      </c>
      <c r="W1252">
        <v>226719</v>
      </c>
      <c r="X1252">
        <v>246719</v>
      </c>
      <c r="Y1252">
        <v>246719</v>
      </c>
      <c r="Z1252">
        <v>252719</v>
      </c>
      <c r="AA1252">
        <v>398719</v>
      </c>
      <c r="AB1252">
        <v>398719</v>
      </c>
      <c r="AC1252">
        <v>398719</v>
      </c>
      <c r="AD1252">
        <v>398719</v>
      </c>
      <c r="AE1252">
        <v>398719</v>
      </c>
      <c r="AF1252">
        <v>398719</v>
      </c>
      <c r="AG1252">
        <v>398719</v>
      </c>
      <c r="AH1252">
        <v>398719</v>
      </c>
      <c r="AI1252">
        <v>398719</v>
      </c>
      <c r="AJ1252">
        <v>398719</v>
      </c>
      <c r="AK1252">
        <v>398719</v>
      </c>
      <c r="AL1252">
        <v>398719</v>
      </c>
      <c r="AM1252">
        <v>398719</v>
      </c>
      <c r="AN1252">
        <v>398719</v>
      </c>
      <c r="AO1252">
        <v>398719</v>
      </c>
      <c r="AP1252">
        <v>398719</v>
      </c>
      <c r="AQ1252">
        <v>398719</v>
      </c>
      <c r="AR1252">
        <v>398719</v>
      </c>
      <c r="AS1252">
        <v>398719</v>
      </c>
      <c r="AT1252">
        <v>398719</v>
      </c>
      <c r="AU1252">
        <v>398719</v>
      </c>
      <c r="AV1252">
        <v>398719</v>
      </c>
      <c r="AW1252">
        <v>398719</v>
      </c>
      <c r="AX1252">
        <v>398719</v>
      </c>
      <c r="AY1252">
        <v>398719</v>
      </c>
      <c r="AZ1252">
        <v>398719</v>
      </c>
      <c r="BA1252">
        <v>398719</v>
      </c>
      <c r="BB1252">
        <v>398719</v>
      </c>
      <c r="BC1252">
        <v>398719</v>
      </c>
      <c r="BD1252">
        <v>398719</v>
      </c>
      <c r="BE1252">
        <v>398719</v>
      </c>
      <c r="BF1252">
        <v>398719</v>
      </c>
      <c r="BG1252">
        <v>398719</v>
      </c>
      <c r="BH1252">
        <v>398719</v>
      </c>
      <c r="BI1252">
        <v>398719</v>
      </c>
      <c r="BJ1252">
        <v>398719</v>
      </c>
      <c r="BK1252">
        <v>398719</v>
      </c>
      <c r="BL1252">
        <v>398719</v>
      </c>
      <c r="BM1252" t="s">
        <v>1283</v>
      </c>
    </row>
    <row r="1253" spans="2:65">
      <c r="B1253" t="s">
        <v>1284</v>
      </c>
      <c r="C1253" t="s">
        <v>1285</v>
      </c>
      <c r="I1253">
        <v>1</v>
      </c>
      <c r="J1253" t="s">
        <v>96</v>
      </c>
      <c r="M1253">
        <v>30842</v>
      </c>
      <c r="N1253">
        <v>110690</v>
      </c>
      <c r="O1253">
        <v>63586</v>
      </c>
      <c r="P1253">
        <v>58415</v>
      </c>
      <c r="Q1253">
        <v>57362</v>
      </c>
      <c r="R1253">
        <v>57362</v>
      </c>
      <c r="S1253">
        <v>43485</v>
      </c>
      <c r="T1253">
        <v>26065</v>
      </c>
      <c r="U1253">
        <v>28065</v>
      </c>
      <c r="V1253">
        <v>28065</v>
      </c>
      <c r="W1253">
        <v>-6583</v>
      </c>
      <c r="X1253">
        <v>-2728</v>
      </c>
      <c r="Y1253">
        <v>-7370</v>
      </c>
      <c r="Z1253">
        <v>-1370</v>
      </c>
      <c r="AA1253">
        <v>51367</v>
      </c>
      <c r="AB1253">
        <v>37956</v>
      </c>
      <c r="AC1253">
        <v>27535</v>
      </c>
      <c r="AD1253">
        <v>27535</v>
      </c>
      <c r="AE1253">
        <v>17254</v>
      </c>
      <c r="AF1253">
        <v>-64486</v>
      </c>
      <c r="AG1253">
        <v>-73563</v>
      </c>
      <c r="AH1253">
        <v>-80305</v>
      </c>
      <c r="AI1253">
        <v>-80305</v>
      </c>
      <c r="AJ1253">
        <v>-199700</v>
      </c>
      <c r="AK1253">
        <v>-224033</v>
      </c>
      <c r="AL1253">
        <v>-229043</v>
      </c>
      <c r="AM1253">
        <v>-229043</v>
      </c>
      <c r="AN1253">
        <v>-248857</v>
      </c>
      <c r="AO1253">
        <v>-415029</v>
      </c>
      <c r="AP1253">
        <v>-441541</v>
      </c>
      <c r="AQ1253">
        <v>-446551</v>
      </c>
      <c r="AR1253">
        <v>-446551</v>
      </c>
      <c r="AS1253">
        <v>-658441</v>
      </c>
      <c r="AT1253">
        <v>-659193</v>
      </c>
      <c r="AU1253">
        <v>-664203</v>
      </c>
      <c r="AV1253">
        <v>-664203</v>
      </c>
      <c r="AW1253">
        <v>-824040</v>
      </c>
      <c r="AX1253">
        <v>-858620</v>
      </c>
      <c r="AY1253">
        <v>-867137</v>
      </c>
      <c r="AZ1253">
        <v>-875654</v>
      </c>
      <c r="BA1253">
        <v>-885855</v>
      </c>
      <c r="BB1253">
        <v>-1009990</v>
      </c>
      <c r="BC1253">
        <v>-1046906</v>
      </c>
      <c r="BD1253">
        <v>-1055423</v>
      </c>
      <c r="BE1253">
        <v>-1063940</v>
      </c>
      <c r="BF1253">
        <v>-1143468</v>
      </c>
      <c r="BG1253">
        <v>-1162991</v>
      </c>
      <c r="BH1253">
        <v>-1171508</v>
      </c>
      <c r="BI1253">
        <v>-1181697</v>
      </c>
      <c r="BJ1253">
        <v>-1297617</v>
      </c>
      <c r="BK1253">
        <v>-1316473</v>
      </c>
      <c r="BL1253">
        <v>-1325171</v>
      </c>
    </row>
    <row r="1254" spans="2:65">
      <c r="B1254" t="s">
        <v>959</v>
      </c>
      <c r="C1254" t="s">
        <v>960</v>
      </c>
      <c r="I1254">
        <v>1</v>
      </c>
    </row>
    <row r="1255" spans="2:65">
      <c r="B1255" t="s">
        <v>447</v>
      </c>
      <c r="C1255" t="s">
        <v>448</v>
      </c>
      <c r="I1255">
        <v>1</v>
      </c>
    </row>
    <row r="1256" spans="2:65">
      <c r="B1256" t="s">
        <v>961</v>
      </c>
      <c r="C1256" t="s">
        <v>962</v>
      </c>
      <c r="I1256">
        <v>1</v>
      </c>
    </row>
    <row r="1257" spans="2:65">
      <c r="B1257" t="s">
        <v>812</v>
      </c>
      <c r="C1257" t="s">
        <v>807</v>
      </c>
      <c r="I1257">
        <v>1</v>
      </c>
    </row>
    <row r="1258" spans="2:65">
      <c r="B1258" t="s">
        <v>925</v>
      </c>
      <c r="C1258" t="s">
        <v>926</v>
      </c>
      <c r="I1258">
        <v>1</v>
      </c>
    </row>
    <row r="1259" spans="2:65">
      <c r="B1259" t="s">
        <v>1286</v>
      </c>
      <c r="C1259" t="s">
        <v>1287</v>
      </c>
      <c r="I1259">
        <v>1</v>
      </c>
    </row>
    <row r="1260" spans="2:65">
      <c r="B1260" t="s">
        <v>814</v>
      </c>
      <c r="C1260" t="s">
        <v>815</v>
      </c>
      <c r="I1260">
        <v>1</v>
      </c>
    </row>
    <row r="1261" spans="2:65">
      <c r="B1261" t="s">
        <v>1288</v>
      </c>
      <c r="C1261" t="s">
        <v>1289</v>
      </c>
      <c r="I1261">
        <v>1</v>
      </c>
    </row>
    <row r="1262" spans="2:65">
      <c r="B1262" t="s">
        <v>957</v>
      </c>
      <c r="C1262" t="s">
        <v>958</v>
      </c>
      <c r="I1262">
        <v>1</v>
      </c>
    </row>
    <row r="1263" spans="2:65">
      <c r="B1263" t="s">
        <v>481</v>
      </c>
      <c r="C1263" t="s">
        <v>462</v>
      </c>
      <c r="I1263">
        <v>1</v>
      </c>
    </row>
    <row r="1264" spans="2:65">
      <c r="B1264" t="s">
        <v>1290</v>
      </c>
      <c r="C1264" t="s">
        <v>1291</v>
      </c>
      <c r="I1264">
        <v>1</v>
      </c>
    </row>
    <row r="1265" spans="2:9">
      <c r="B1265" t="s">
        <v>893</v>
      </c>
      <c r="C1265" t="s">
        <v>894</v>
      </c>
      <c r="I1265">
        <v>1</v>
      </c>
    </row>
    <row r="1266" spans="2:9">
      <c r="B1266" t="s">
        <v>469</v>
      </c>
      <c r="C1266" t="s">
        <v>470</v>
      </c>
      <c r="I1266">
        <v>1</v>
      </c>
    </row>
    <row r="1267" spans="2:9">
      <c r="B1267" t="s">
        <v>1292</v>
      </c>
      <c r="C1267" t="s">
        <v>1293</v>
      </c>
      <c r="I1267">
        <v>1</v>
      </c>
    </row>
    <row r="1268" spans="2:9">
      <c r="B1268" t="s">
        <v>491</v>
      </c>
      <c r="C1268" t="s">
        <v>492</v>
      </c>
      <c r="I1268">
        <v>1</v>
      </c>
    </row>
    <row r="1269" spans="2:9">
      <c r="B1269" t="s">
        <v>1294</v>
      </c>
      <c r="C1269" t="s">
        <v>1295</v>
      </c>
      <c r="I1269">
        <v>1</v>
      </c>
    </row>
    <row r="1270" spans="2:9">
      <c r="B1270" t="s">
        <v>933</v>
      </c>
      <c r="C1270" t="s">
        <v>930</v>
      </c>
      <c r="I1270">
        <v>1</v>
      </c>
    </row>
    <row r="1271" spans="2:9">
      <c r="B1271" t="s">
        <v>458</v>
      </c>
      <c r="C1271" t="s">
        <v>459</v>
      </c>
      <c r="I1271">
        <v>1</v>
      </c>
    </row>
    <row r="1272" spans="2:9">
      <c r="B1272" t="s">
        <v>1296</v>
      </c>
      <c r="C1272" t="s">
        <v>1297</v>
      </c>
      <c r="I1272">
        <v>1</v>
      </c>
    </row>
    <row r="1273" spans="2:9">
      <c r="B1273" t="s">
        <v>461</v>
      </c>
      <c r="C1273" t="s">
        <v>462</v>
      </c>
      <c r="I1273">
        <v>1</v>
      </c>
    </row>
    <row r="1274" spans="2:9">
      <c r="B1274" t="s">
        <v>929</v>
      </c>
      <c r="C1274" t="s">
        <v>930</v>
      </c>
      <c r="I1274">
        <v>1</v>
      </c>
    </row>
    <row r="1275" spans="2:9">
      <c r="B1275" t="s">
        <v>934</v>
      </c>
      <c r="C1275" t="s">
        <v>935</v>
      </c>
      <c r="I1275">
        <v>1</v>
      </c>
    </row>
    <row r="1276" spans="2:9">
      <c r="B1276" t="s">
        <v>1298</v>
      </c>
      <c r="C1276" t="s">
        <v>1299</v>
      </c>
      <c r="I1276">
        <v>1</v>
      </c>
    </row>
    <row r="1277" spans="2:9">
      <c r="B1277" t="s">
        <v>806</v>
      </c>
      <c r="C1277" t="s">
        <v>807</v>
      </c>
      <c r="I1277">
        <v>1</v>
      </c>
    </row>
    <row r="1278" spans="2:9">
      <c r="B1278" t="s">
        <v>1300</v>
      </c>
      <c r="C1278" t="s">
        <v>1287</v>
      </c>
      <c r="I1278">
        <v>1</v>
      </c>
    </row>
    <row r="1279" spans="2:9">
      <c r="B1279" t="s">
        <v>809</v>
      </c>
      <c r="C1279" t="s">
        <v>810</v>
      </c>
      <c r="I1279">
        <v>1</v>
      </c>
    </row>
    <row r="1280" spans="2:9">
      <c r="B1280" t="s">
        <v>471</v>
      </c>
      <c r="C1280" t="s">
        <v>472</v>
      </c>
      <c r="I1280">
        <v>1</v>
      </c>
    </row>
    <row r="1281" spans="1:65">
      <c r="B1281" t="s">
        <v>1301</v>
      </c>
      <c r="C1281" t="s">
        <v>1302</v>
      </c>
      <c r="I1281">
        <v>1</v>
      </c>
    </row>
    <row r="1282" spans="1:65">
      <c r="B1282" t="s">
        <v>1303</v>
      </c>
      <c r="C1282" t="s">
        <v>1304</v>
      </c>
      <c r="I1282">
        <v>3</v>
      </c>
    </row>
    <row r="1283" spans="1:65">
      <c r="B1283" t="s">
        <v>1305</v>
      </c>
      <c r="C1283" t="s">
        <v>1306</v>
      </c>
      <c r="I1283">
        <v>3</v>
      </c>
    </row>
    <row r="1284" spans="1:65">
      <c r="B1284" t="s">
        <v>1307</v>
      </c>
      <c r="C1284" t="s">
        <v>1308</v>
      </c>
      <c r="I1284">
        <v>5</v>
      </c>
    </row>
    <row r="1285" spans="1:65">
      <c r="B1285" t="s">
        <v>1309</v>
      </c>
      <c r="C1285" t="s">
        <v>1310</v>
      </c>
      <c r="I1285">
        <v>5</v>
      </c>
    </row>
    <row r="1286" spans="1:65">
      <c r="B1286" t="s">
        <v>1311</v>
      </c>
      <c r="C1286" t="s">
        <v>1312</v>
      </c>
      <c r="I1286">
        <v>5</v>
      </c>
    </row>
    <row r="1287" spans="1:65">
      <c r="A1287">
        <v>39</v>
      </c>
      <c r="B1287" t="s">
        <v>276</v>
      </c>
      <c r="C1287" t="s">
        <v>133</v>
      </c>
      <c r="D1287" t="s">
        <v>1313</v>
      </c>
      <c r="E1287" t="s">
        <v>1314</v>
      </c>
      <c r="F1287">
        <v>98</v>
      </c>
      <c r="G1287" t="s">
        <v>1315</v>
      </c>
      <c r="H1287" t="s">
        <v>516</v>
      </c>
      <c r="I1287">
        <v>1</v>
      </c>
      <c r="J1287" t="s">
        <v>78</v>
      </c>
      <c r="K1287">
        <v>182761</v>
      </c>
      <c r="BM1287" t="s">
        <v>1316</v>
      </c>
    </row>
    <row r="1288" spans="1:65">
      <c r="B1288" t="s">
        <v>254</v>
      </c>
      <c r="C1288" t="s">
        <v>255</v>
      </c>
      <c r="I1288">
        <v>1</v>
      </c>
      <c r="J1288" t="s">
        <v>82</v>
      </c>
      <c r="M1288">
        <v>56602</v>
      </c>
      <c r="N1288">
        <v>27269</v>
      </c>
      <c r="O1288">
        <v>39754</v>
      </c>
      <c r="P1288">
        <v>2011</v>
      </c>
      <c r="R1288">
        <v>2009</v>
      </c>
      <c r="S1288">
        <v>77354</v>
      </c>
      <c r="T1288">
        <v>106407</v>
      </c>
      <c r="U1288">
        <v>44196</v>
      </c>
      <c r="V1288">
        <v>573</v>
      </c>
      <c r="W1288">
        <v>147441</v>
      </c>
      <c r="X1288">
        <v>130968</v>
      </c>
      <c r="Y1288">
        <v>17359</v>
      </c>
      <c r="Z1288">
        <v>6561</v>
      </c>
      <c r="AA1288">
        <v>148067</v>
      </c>
      <c r="AB1288">
        <v>118401</v>
      </c>
      <c r="AC1288">
        <v>32241</v>
      </c>
      <c r="AD1288">
        <v>14418</v>
      </c>
      <c r="AE1288">
        <v>13389</v>
      </c>
      <c r="AF1288">
        <v>143089</v>
      </c>
      <c r="AG1288">
        <v>66981</v>
      </c>
      <c r="AH1288">
        <v>29801</v>
      </c>
      <c r="AI1288">
        <v>12915</v>
      </c>
      <c r="AJ1288">
        <v>139738</v>
      </c>
      <c r="AK1288">
        <v>46618</v>
      </c>
      <c r="AL1288">
        <v>40977</v>
      </c>
      <c r="AM1288">
        <v>11600</v>
      </c>
      <c r="AN1288">
        <v>31949</v>
      </c>
      <c r="AO1288">
        <v>143684</v>
      </c>
      <c r="AP1288">
        <v>57964</v>
      </c>
      <c r="AQ1288">
        <v>50851</v>
      </c>
      <c r="AR1288">
        <v>23377</v>
      </c>
      <c r="AS1288">
        <v>164566</v>
      </c>
      <c r="AT1288">
        <v>53650</v>
      </c>
      <c r="AU1288">
        <v>62753</v>
      </c>
      <c r="AV1288">
        <v>32678</v>
      </c>
      <c r="AW1288">
        <v>162626</v>
      </c>
      <c r="AX1288">
        <v>71693</v>
      </c>
      <c r="AY1288">
        <v>54505</v>
      </c>
      <c r="AZ1288">
        <v>24737</v>
      </c>
      <c r="BA1288">
        <v>23361</v>
      </c>
      <c r="BB1288">
        <v>168085</v>
      </c>
      <c r="BC1288">
        <v>73317</v>
      </c>
      <c r="BD1288">
        <v>11978</v>
      </c>
      <c r="BE1288">
        <v>75537</v>
      </c>
      <c r="BF1288">
        <v>164645</v>
      </c>
      <c r="BG1288">
        <v>21863</v>
      </c>
      <c r="BH1288">
        <v>15960</v>
      </c>
      <c r="BI1288">
        <v>9428</v>
      </c>
      <c r="BJ1288">
        <v>129092</v>
      </c>
      <c r="BK1288">
        <v>16049</v>
      </c>
      <c r="BL1288">
        <v>10309</v>
      </c>
      <c r="BM1288" t="s">
        <v>1317</v>
      </c>
    </row>
    <row r="1289" spans="1:65">
      <c r="B1289" t="s">
        <v>107</v>
      </c>
      <c r="C1289" t="s">
        <v>108</v>
      </c>
      <c r="I1289">
        <v>1</v>
      </c>
      <c r="J1289" t="s">
        <v>86</v>
      </c>
      <c r="M1289">
        <v>56602</v>
      </c>
      <c r="N1289">
        <v>83871</v>
      </c>
      <c r="O1289">
        <v>123625</v>
      </c>
      <c r="P1289">
        <v>125636</v>
      </c>
      <c r="Q1289">
        <v>125636</v>
      </c>
      <c r="R1289">
        <v>127645</v>
      </c>
      <c r="S1289">
        <v>204999</v>
      </c>
      <c r="T1289">
        <v>311406</v>
      </c>
      <c r="U1289">
        <v>355602</v>
      </c>
      <c r="V1289">
        <v>356175</v>
      </c>
      <c r="W1289">
        <v>503616</v>
      </c>
      <c r="X1289">
        <v>634584</v>
      </c>
      <c r="Y1289">
        <v>651943</v>
      </c>
      <c r="Z1289">
        <v>658504</v>
      </c>
      <c r="AA1289">
        <v>806571</v>
      </c>
      <c r="AB1289">
        <v>924972</v>
      </c>
      <c r="AC1289">
        <v>957213</v>
      </c>
      <c r="AD1289">
        <v>971631</v>
      </c>
      <c r="AE1289">
        <v>985020</v>
      </c>
      <c r="AF1289">
        <v>1128109</v>
      </c>
      <c r="AG1289">
        <v>1195090</v>
      </c>
      <c r="AH1289">
        <v>1224891</v>
      </c>
      <c r="AI1289">
        <v>1237806</v>
      </c>
      <c r="AJ1289">
        <v>1377544</v>
      </c>
      <c r="AK1289">
        <v>1424162</v>
      </c>
      <c r="AL1289">
        <v>1465139</v>
      </c>
      <c r="AM1289">
        <v>1476739</v>
      </c>
      <c r="AN1289">
        <v>1508688</v>
      </c>
      <c r="AO1289">
        <v>1652372</v>
      </c>
      <c r="AP1289">
        <v>1710336</v>
      </c>
      <c r="AQ1289">
        <v>1761187</v>
      </c>
      <c r="AR1289">
        <v>1784564</v>
      </c>
      <c r="AS1289">
        <v>1949130</v>
      </c>
      <c r="AT1289">
        <v>2002780</v>
      </c>
      <c r="AU1289">
        <v>2065533</v>
      </c>
      <c r="AV1289">
        <v>2098211</v>
      </c>
      <c r="AW1289">
        <v>2260837</v>
      </c>
      <c r="AX1289">
        <v>2332530</v>
      </c>
      <c r="AY1289">
        <v>2387035</v>
      </c>
      <c r="AZ1289">
        <v>2411772</v>
      </c>
      <c r="BA1289">
        <v>2435133</v>
      </c>
      <c r="BB1289">
        <v>2603218</v>
      </c>
      <c r="BC1289">
        <v>2676535</v>
      </c>
      <c r="BD1289">
        <v>2688513</v>
      </c>
      <c r="BE1289">
        <v>2764050</v>
      </c>
      <c r="BF1289">
        <v>2928695</v>
      </c>
      <c r="BG1289">
        <v>2950558</v>
      </c>
      <c r="BH1289">
        <v>2966518</v>
      </c>
      <c r="BI1289">
        <v>2975946</v>
      </c>
      <c r="BJ1289">
        <v>3105038</v>
      </c>
      <c r="BK1289">
        <v>3121087</v>
      </c>
      <c r="BL1289">
        <v>3131396</v>
      </c>
      <c r="BM1289" t="s">
        <v>1318</v>
      </c>
    </row>
    <row r="1290" spans="1:65">
      <c r="B1290" t="s">
        <v>156</v>
      </c>
      <c r="C1290" t="s">
        <v>157</v>
      </c>
      <c r="I1290">
        <v>1</v>
      </c>
      <c r="J1290" t="s">
        <v>90</v>
      </c>
      <c r="M1290">
        <v>22000</v>
      </c>
      <c r="P1290">
        <v>15000</v>
      </c>
      <c r="R1290">
        <v>58000</v>
      </c>
      <c r="S1290">
        <v>59000</v>
      </c>
      <c r="T1290">
        <v>8000</v>
      </c>
      <c r="U1290">
        <v>14000</v>
      </c>
      <c r="W1290">
        <v>206000</v>
      </c>
      <c r="X1290">
        <v>42000</v>
      </c>
      <c r="Y1290">
        <v>26000</v>
      </c>
      <c r="Z1290">
        <v>3000</v>
      </c>
      <c r="AA1290">
        <v>182000</v>
      </c>
      <c r="AB1290">
        <v>1000</v>
      </c>
      <c r="BM1290" t="s">
        <v>1319</v>
      </c>
    </row>
    <row r="1291" spans="1:65">
      <c r="B1291" t="s">
        <v>280</v>
      </c>
      <c r="C1291" t="s">
        <v>281</v>
      </c>
      <c r="I1291">
        <v>1</v>
      </c>
      <c r="J1291" t="s">
        <v>93</v>
      </c>
      <c r="M1291">
        <v>204761</v>
      </c>
      <c r="N1291">
        <v>204761</v>
      </c>
      <c r="O1291">
        <v>204761</v>
      </c>
      <c r="P1291">
        <v>219761</v>
      </c>
      <c r="Q1291">
        <v>219761</v>
      </c>
      <c r="R1291">
        <v>277761</v>
      </c>
      <c r="S1291">
        <v>336761</v>
      </c>
      <c r="T1291">
        <v>344761</v>
      </c>
      <c r="U1291">
        <v>358761</v>
      </c>
      <c r="V1291">
        <v>358761</v>
      </c>
      <c r="W1291">
        <v>564761</v>
      </c>
      <c r="X1291">
        <v>606761</v>
      </c>
      <c r="Y1291">
        <v>632761</v>
      </c>
      <c r="Z1291">
        <v>635761</v>
      </c>
      <c r="AA1291">
        <v>817761</v>
      </c>
      <c r="AB1291">
        <v>818761</v>
      </c>
      <c r="AC1291">
        <v>818761</v>
      </c>
      <c r="AD1291">
        <v>818761</v>
      </c>
      <c r="AE1291">
        <v>818761</v>
      </c>
      <c r="AF1291">
        <v>818761</v>
      </c>
      <c r="AG1291">
        <v>818761</v>
      </c>
      <c r="AH1291">
        <v>818761</v>
      </c>
      <c r="AI1291">
        <v>818761</v>
      </c>
      <c r="AJ1291">
        <v>818761</v>
      </c>
      <c r="AK1291">
        <v>818761</v>
      </c>
      <c r="AL1291">
        <v>818761</v>
      </c>
      <c r="AM1291">
        <v>818761</v>
      </c>
      <c r="AN1291">
        <v>818761</v>
      </c>
      <c r="AO1291">
        <v>818761</v>
      </c>
      <c r="AP1291">
        <v>818761</v>
      </c>
      <c r="AQ1291">
        <v>818761</v>
      </c>
      <c r="AR1291">
        <v>818761</v>
      </c>
      <c r="AS1291">
        <v>818761</v>
      </c>
      <c r="AT1291">
        <v>818761</v>
      </c>
      <c r="AU1291">
        <v>818761</v>
      </c>
      <c r="AV1291">
        <v>818761</v>
      </c>
      <c r="AW1291">
        <v>818761</v>
      </c>
      <c r="AX1291">
        <v>818761</v>
      </c>
      <c r="AY1291">
        <v>818761</v>
      </c>
      <c r="AZ1291">
        <v>818761</v>
      </c>
      <c r="BA1291">
        <v>818761</v>
      </c>
      <c r="BB1291">
        <v>818761</v>
      </c>
      <c r="BC1291">
        <v>818761</v>
      </c>
      <c r="BD1291">
        <v>818761</v>
      </c>
      <c r="BE1291">
        <v>818761</v>
      </c>
      <c r="BF1291">
        <v>818761</v>
      </c>
      <c r="BG1291">
        <v>818761</v>
      </c>
      <c r="BH1291">
        <v>818761</v>
      </c>
      <c r="BI1291">
        <v>818761</v>
      </c>
      <c r="BJ1291">
        <v>818761</v>
      </c>
      <c r="BK1291">
        <v>818761</v>
      </c>
      <c r="BL1291">
        <v>818761</v>
      </c>
      <c r="BM1291" t="s">
        <v>1320</v>
      </c>
    </row>
    <row r="1292" spans="1:65">
      <c r="B1292" t="s">
        <v>94</v>
      </c>
      <c r="C1292" t="s">
        <v>95</v>
      </c>
      <c r="I1292">
        <v>1</v>
      </c>
      <c r="J1292" t="s">
        <v>96</v>
      </c>
      <c r="M1292">
        <v>148159</v>
      </c>
      <c r="N1292">
        <v>120890</v>
      </c>
      <c r="O1292">
        <v>81136</v>
      </c>
      <c r="P1292">
        <v>94125</v>
      </c>
      <c r="Q1292">
        <v>94125</v>
      </c>
      <c r="R1292">
        <v>150116</v>
      </c>
      <c r="S1292">
        <v>131762</v>
      </c>
      <c r="T1292">
        <v>33355</v>
      </c>
      <c r="U1292">
        <v>3159</v>
      </c>
      <c r="V1292">
        <v>2586</v>
      </c>
      <c r="W1292">
        <v>61145</v>
      </c>
      <c r="X1292">
        <v>-27823</v>
      </c>
      <c r="Y1292">
        <v>-19182</v>
      </c>
      <c r="Z1292">
        <v>-22743</v>
      </c>
      <c r="AA1292">
        <v>11190</v>
      </c>
      <c r="AB1292">
        <v>-106211</v>
      </c>
      <c r="AC1292">
        <v>-138452</v>
      </c>
      <c r="AD1292">
        <v>-152870</v>
      </c>
      <c r="AE1292">
        <v>-166259</v>
      </c>
      <c r="AF1292">
        <v>-309348</v>
      </c>
      <c r="AG1292">
        <v>-376329</v>
      </c>
      <c r="AH1292">
        <v>-406130</v>
      </c>
      <c r="AI1292">
        <v>-419045</v>
      </c>
      <c r="AJ1292">
        <v>-558783</v>
      </c>
      <c r="AK1292">
        <v>-605401</v>
      </c>
      <c r="AL1292">
        <v>-646378</v>
      </c>
      <c r="AM1292">
        <v>-657978</v>
      </c>
      <c r="AN1292">
        <v>-689927</v>
      </c>
      <c r="AO1292">
        <v>-833611</v>
      </c>
      <c r="AP1292">
        <v>-891575</v>
      </c>
      <c r="AQ1292">
        <v>-942426</v>
      </c>
      <c r="AR1292">
        <v>-965803</v>
      </c>
      <c r="AS1292">
        <v>-1130369</v>
      </c>
      <c r="AT1292">
        <v>-1184019</v>
      </c>
      <c r="AU1292">
        <v>-1246772</v>
      </c>
      <c r="AV1292">
        <v>-1279450</v>
      </c>
      <c r="AW1292">
        <v>-1442076</v>
      </c>
      <c r="AX1292">
        <v>-1513769</v>
      </c>
      <c r="AY1292">
        <v>-1568274</v>
      </c>
      <c r="AZ1292">
        <v>-1593011</v>
      </c>
      <c r="BA1292">
        <v>-1616372</v>
      </c>
      <c r="BB1292">
        <v>-1784457</v>
      </c>
      <c r="BC1292">
        <v>-1857774</v>
      </c>
      <c r="BD1292">
        <v>-1869752</v>
      </c>
      <c r="BE1292">
        <v>-1945289</v>
      </c>
      <c r="BF1292">
        <v>-2109934</v>
      </c>
      <c r="BG1292">
        <v>-2131797</v>
      </c>
      <c r="BH1292">
        <v>-2147757</v>
      </c>
      <c r="BI1292">
        <v>-2157185</v>
      </c>
      <c r="BJ1292">
        <v>-2286277</v>
      </c>
      <c r="BK1292">
        <v>-2302326</v>
      </c>
      <c r="BL1292">
        <v>-2312635</v>
      </c>
      <c r="BM1292" t="s">
        <v>1321</v>
      </c>
    </row>
    <row r="1293" spans="1:65">
      <c r="B1293" t="s">
        <v>332</v>
      </c>
      <c r="C1293" t="s">
        <v>333</v>
      </c>
      <c r="I1293">
        <v>1</v>
      </c>
    </row>
    <row r="1294" spans="1:65">
      <c r="B1294" t="s">
        <v>180</v>
      </c>
      <c r="C1294" t="s">
        <v>181</v>
      </c>
      <c r="I1294">
        <v>1</v>
      </c>
    </row>
    <row r="1295" spans="1:65">
      <c r="B1295" t="s">
        <v>505</v>
      </c>
      <c r="C1295" t="s">
        <v>506</v>
      </c>
      <c r="I1295">
        <v>1</v>
      </c>
    </row>
    <row r="1296" spans="1:65">
      <c r="B1296" t="s">
        <v>338</v>
      </c>
      <c r="C1296" t="s">
        <v>339</v>
      </c>
      <c r="I1296">
        <v>1</v>
      </c>
    </row>
    <row r="1297" spans="2:9">
      <c r="B1297" t="s">
        <v>184</v>
      </c>
      <c r="C1297" t="s">
        <v>185</v>
      </c>
      <c r="I1297">
        <v>1</v>
      </c>
    </row>
    <row r="1298" spans="2:9">
      <c r="B1298" t="s">
        <v>230</v>
      </c>
      <c r="C1298" t="s">
        <v>231</v>
      </c>
      <c r="I1298">
        <v>1</v>
      </c>
    </row>
    <row r="1299" spans="2:9">
      <c r="B1299" t="s">
        <v>469</v>
      </c>
      <c r="C1299" t="s">
        <v>470</v>
      </c>
      <c r="I1299">
        <v>1</v>
      </c>
    </row>
    <row r="1300" spans="2:9">
      <c r="B1300" t="s">
        <v>447</v>
      </c>
      <c r="C1300" t="s">
        <v>448</v>
      </c>
      <c r="I1300">
        <v>1</v>
      </c>
    </row>
    <row r="1301" spans="2:9">
      <c r="B1301" t="s">
        <v>461</v>
      </c>
      <c r="C1301" t="s">
        <v>462</v>
      </c>
      <c r="I1301">
        <v>1</v>
      </c>
    </row>
    <row r="1302" spans="2:9">
      <c r="B1302" t="s">
        <v>1223</v>
      </c>
      <c r="C1302" t="s">
        <v>1224</v>
      </c>
      <c r="I1302">
        <v>1</v>
      </c>
    </row>
    <row r="1303" spans="2:9">
      <c r="B1303" t="s">
        <v>1231</v>
      </c>
      <c r="C1303" t="s">
        <v>1232</v>
      </c>
      <c r="I1303">
        <v>1</v>
      </c>
    </row>
    <row r="1304" spans="2:9">
      <c r="B1304" t="s">
        <v>188</v>
      </c>
      <c r="C1304" t="s">
        <v>189</v>
      </c>
      <c r="I1304">
        <v>1</v>
      </c>
    </row>
    <row r="1305" spans="2:9">
      <c r="B1305" t="s">
        <v>119</v>
      </c>
      <c r="C1305" t="s">
        <v>98</v>
      </c>
      <c r="I1305">
        <v>1</v>
      </c>
    </row>
    <row r="1306" spans="2:9">
      <c r="B1306" t="s">
        <v>266</v>
      </c>
      <c r="C1306" t="s">
        <v>267</v>
      </c>
      <c r="I1306">
        <v>1</v>
      </c>
    </row>
    <row r="1307" spans="2:9">
      <c r="B1307" t="s">
        <v>190</v>
      </c>
      <c r="C1307" t="s">
        <v>189</v>
      </c>
      <c r="I1307">
        <v>1</v>
      </c>
    </row>
    <row r="1308" spans="2:9">
      <c r="B1308" t="s">
        <v>330</v>
      </c>
      <c r="C1308" t="s">
        <v>331</v>
      </c>
      <c r="I1308">
        <v>1</v>
      </c>
    </row>
    <row r="1309" spans="2:9">
      <c r="B1309" t="s">
        <v>132</v>
      </c>
      <c r="C1309" t="s">
        <v>133</v>
      </c>
      <c r="I1309">
        <v>1</v>
      </c>
    </row>
    <row r="1310" spans="2:9">
      <c r="B1310" t="s">
        <v>262</v>
      </c>
      <c r="C1310" t="s">
        <v>263</v>
      </c>
      <c r="I1310">
        <v>1</v>
      </c>
    </row>
    <row r="1311" spans="2:9">
      <c r="B1311" t="s">
        <v>84</v>
      </c>
      <c r="C1311" t="s">
        <v>85</v>
      </c>
      <c r="I1311">
        <v>1</v>
      </c>
    </row>
    <row r="1312" spans="2:9">
      <c r="B1312" t="s">
        <v>247</v>
      </c>
      <c r="C1312" t="s">
        <v>248</v>
      </c>
      <c r="I1312">
        <v>1</v>
      </c>
    </row>
    <row r="1313" spans="2:9">
      <c r="B1313" t="s">
        <v>258</v>
      </c>
      <c r="C1313" t="s">
        <v>259</v>
      </c>
      <c r="I1313">
        <v>1</v>
      </c>
    </row>
    <row r="1314" spans="2:9">
      <c r="B1314" t="s">
        <v>144</v>
      </c>
      <c r="C1314" t="s">
        <v>145</v>
      </c>
      <c r="I1314">
        <v>1</v>
      </c>
    </row>
    <row r="1315" spans="2:9">
      <c r="B1315" t="s">
        <v>1322</v>
      </c>
      <c r="C1315" t="s">
        <v>1323</v>
      </c>
      <c r="I1315">
        <v>1</v>
      </c>
    </row>
    <row r="1316" spans="2:9">
      <c r="B1316" t="s">
        <v>334</v>
      </c>
      <c r="C1316" t="s">
        <v>335</v>
      </c>
      <c r="I1316">
        <v>1</v>
      </c>
    </row>
    <row r="1317" spans="2:9">
      <c r="B1317" t="s">
        <v>238</v>
      </c>
      <c r="C1317" t="s">
        <v>239</v>
      </c>
      <c r="I1317">
        <v>1</v>
      </c>
    </row>
    <row r="1318" spans="2:9">
      <c r="B1318" t="s">
        <v>1066</v>
      </c>
      <c r="C1318" t="s">
        <v>1067</v>
      </c>
      <c r="I1318">
        <v>1</v>
      </c>
    </row>
    <row r="1319" spans="2:9">
      <c r="B1319" t="s">
        <v>270</v>
      </c>
      <c r="C1319" t="s">
        <v>271</v>
      </c>
      <c r="I1319">
        <v>1</v>
      </c>
    </row>
    <row r="1320" spans="2:9">
      <c r="B1320" t="s">
        <v>193</v>
      </c>
      <c r="C1320" t="s">
        <v>183</v>
      </c>
      <c r="I1320">
        <v>1</v>
      </c>
    </row>
    <row r="1321" spans="2:9">
      <c r="B1321" t="s">
        <v>1237</v>
      </c>
      <c r="C1321" t="s">
        <v>1238</v>
      </c>
      <c r="I1321">
        <v>1</v>
      </c>
    </row>
    <row r="1322" spans="2:9">
      <c r="B1322" t="s">
        <v>182</v>
      </c>
      <c r="C1322" t="s">
        <v>183</v>
      </c>
      <c r="I1322">
        <v>1</v>
      </c>
    </row>
    <row r="1323" spans="2:9">
      <c r="B1323" t="s">
        <v>491</v>
      </c>
      <c r="C1323" t="s">
        <v>492</v>
      </c>
      <c r="I1323">
        <v>1</v>
      </c>
    </row>
    <row r="1324" spans="2:9">
      <c r="B1324" t="s">
        <v>272</v>
      </c>
      <c r="C1324" t="s">
        <v>273</v>
      </c>
      <c r="I1324">
        <v>1</v>
      </c>
    </row>
    <row r="1325" spans="2:9">
      <c r="B1325" t="s">
        <v>268</v>
      </c>
      <c r="C1325" t="s">
        <v>269</v>
      </c>
      <c r="I1325">
        <v>1</v>
      </c>
    </row>
    <row r="1326" spans="2:9">
      <c r="B1326" t="s">
        <v>481</v>
      </c>
      <c r="C1326" t="s">
        <v>462</v>
      </c>
      <c r="I1326">
        <v>1</v>
      </c>
    </row>
    <row r="1327" spans="2:9">
      <c r="B1327" t="s">
        <v>198</v>
      </c>
      <c r="C1327" t="s">
        <v>192</v>
      </c>
      <c r="I1327">
        <v>1</v>
      </c>
    </row>
    <row r="1328" spans="2:9">
      <c r="B1328" t="s">
        <v>134</v>
      </c>
      <c r="C1328" t="s">
        <v>135</v>
      </c>
      <c r="I1328">
        <v>1</v>
      </c>
    </row>
    <row r="1329" spans="2:9">
      <c r="B1329" t="s">
        <v>336</v>
      </c>
      <c r="C1329" t="s">
        <v>337</v>
      </c>
      <c r="I1329">
        <v>1</v>
      </c>
    </row>
    <row r="1330" spans="2:9">
      <c r="B1330" t="s">
        <v>167</v>
      </c>
      <c r="C1330" t="s">
        <v>135</v>
      </c>
      <c r="I1330">
        <v>1</v>
      </c>
    </row>
    <row r="1331" spans="2:9">
      <c r="B1331" t="s">
        <v>1217</v>
      </c>
      <c r="C1331" t="s">
        <v>1218</v>
      </c>
      <c r="I1331">
        <v>1</v>
      </c>
    </row>
    <row r="1332" spans="2:9">
      <c r="B1332" t="s">
        <v>126</v>
      </c>
      <c r="C1332" t="s">
        <v>127</v>
      </c>
      <c r="I1332">
        <v>1</v>
      </c>
    </row>
    <row r="1333" spans="2:9">
      <c r="B1333" t="s">
        <v>221</v>
      </c>
      <c r="C1333" t="s">
        <v>222</v>
      </c>
      <c r="I1333">
        <v>1</v>
      </c>
    </row>
    <row r="1334" spans="2:9">
      <c r="B1334" t="s">
        <v>158</v>
      </c>
      <c r="C1334" t="s">
        <v>159</v>
      </c>
      <c r="I1334">
        <v>1</v>
      </c>
    </row>
    <row r="1335" spans="2:9">
      <c r="B1335" t="s">
        <v>148</v>
      </c>
      <c r="C1335" t="s">
        <v>149</v>
      </c>
      <c r="I1335">
        <v>1</v>
      </c>
    </row>
    <row r="1336" spans="2:9">
      <c r="B1336" t="s">
        <v>632</v>
      </c>
      <c r="C1336" t="s">
        <v>633</v>
      </c>
      <c r="I1336">
        <v>1</v>
      </c>
    </row>
    <row r="1337" spans="2:9">
      <c r="B1337" t="s">
        <v>88</v>
      </c>
      <c r="C1337" t="s">
        <v>89</v>
      </c>
      <c r="I1337">
        <v>1</v>
      </c>
    </row>
    <row r="1338" spans="2:9">
      <c r="B1338" t="s">
        <v>1324</v>
      </c>
      <c r="C1338" t="s">
        <v>1325</v>
      </c>
      <c r="I1338">
        <v>1</v>
      </c>
    </row>
    <row r="1339" spans="2:9">
      <c r="B1339" t="s">
        <v>97</v>
      </c>
      <c r="C1339" t="s">
        <v>98</v>
      </c>
      <c r="I1339">
        <v>1</v>
      </c>
    </row>
    <row r="1340" spans="2:9">
      <c r="B1340" t="s">
        <v>1116</v>
      </c>
      <c r="C1340" t="s">
        <v>1117</v>
      </c>
      <c r="I1340">
        <v>1</v>
      </c>
    </row>
    <row r="1341" spans="2:9">
      <c r="B1341" t="s">
        <v>847</v>
      </c>
      <c r="C1341" t="s">
        <v>848</v>
      </c>
      <c r="I1341">
        <v>1</v>
      </c>
    </row>
    <row r="1342" spans="2:9">
      <c r="B1342" t="s">
        <v>165</v>
      </c>
      <c r="C1342" t="s">
        <v>166</v>
      </c>
      <c r="I1342">
        <v>1</v>
      </c>
    </row>
    <row r="1343" spans="2:9">
      <c r="B1343" t="s">
        <v>176</v>
      </c>
      <c r="C1343" t="s">
        <v>177</v>
      </c>
      <c r="I1343">
        <v>1</v>
      </c>
    </row>
    <row r="1344" spans="2:9">
      <c r="B1344" t="s">
        <v>245</v>
      </c>
      <c r="C1344" t="s">
        <v>246</v>
      </c>
      <c r="I1344">
        <v>1</v>
      </c>
    </row>
    <row r="1345" spans="2:9">
      <c r="B1345" t="s">
        <v>191</v>
      </c>
      <c r="C1345" t="s">
        <v>192</v>
      </c>
      <c r="I1345">
        <v>1</v>
      </c>
    </row>
    <row r="1346" spans="2:9">
      <c r="B1346" t="s">
        <v>1118</v>
      </c>
      <c r="C1346" t="s">
        <v>1119</v>
      </c>
      <c r="I1346">
        <v>1</v>
      </c>
    </row>
    <row r="1347" spans="2:9">
      <c r="B1347" t="s">
        <v>1110</v>
      </c>
      <c r="C1347" t="s">
        <v>1111</v>
      </c>
      <c r="I1347">
        <v>1</v>
      </c>
    </row>
    <row r="1348" spans="2:9">
      <c r="B1348" t="s">
        <v>72</v>
      </c>
      <c r="C1348" t="s">
        <v>73</v>
      </c>
      <c r="I1348">
        <v>1</v>
      </c>
    </row>
    <row r="1349" spans="2:9">
      <c r="B1349" t="s">
        <v>464</v>
      </c>
      <c r="C1349" t="s">
        <v>459</v>
      </c>
      <c r="I1349">
        <v>1</v>
      </c>
    </row>
    <row r="1350" spans="2:9">
      <c r="B1350" t="s">
        <v>162</v>
      </c>
      <c r="C1350" t="s">
        <v>145</v>
      </c>
      <c r="I1350">
        <v>1</v>
      </c>
    </row>
    <row r="1351" spans="2:9">
      <c r="B1351" t="s">
        <v>160</v>
      </c>
      <c r="C1351" t="s">
        <v>161</v>
      </c>
      <c r="I1351">
        <v>1</v>
      </c>
    </row>
    <row r="1352" spans="2:9">
      <c r="B1352" t="s">
        <v>168</v>
      </c>
      <c r="C1352" t="s">
        <v>169</v>
      </c>
      <c r="I1352">
        <v>1</v>
      </c>
    </row>
    <row r="1353" spans="2:9">
      <c r="B1353" t="s">
        <v>136</v>
      </c>
      <c r="C1353" t="s">
        <v>137</v>
      </c>
      <c r="I1353">
        <v>1</v>
      </c>
    </row>
    <row r="1354" spans="2:9">
      <c r="B1354" t="s">
        <v>1112</v>
      </c>
      <c r="C1354" t="s">
        <v>1113</v>
      </c>
      <c r="I1354">
        <v>1</v>
      </c>
    </row>
    <row r="1355" spans="2:9">
      <c r="B1355" t="s">
        <v>458</v>
      </c>
      <c r="C1355" t="s">
        <v>459</v>
      </c>
      <c r="I1355">
        <v>1</v>
      </c>
    </row>
    <row r="1356" spans="2:9">
      <c r="B1356" t="s">
        <v>170</v>
      </c>
      <c r="C1356" t="s">
        <v>171</v>
      </c>
      <c r="I1356">
        <v>1</v>
      </c>
    </row>
    <row r="1357" spans="2:9">
      <c r="B1357" t="s">
        <v>853</v>
      </c>
      <c r="C1357" t="s">
        <v>854</v>
      </c>
      <c r="I1357">
        <v>1</v>
      </c>
    </row>
    <row r="1358" spans="2:9">
      <c r="B1358" t="s">
        <v>863</v>
      </c>
      <c r="C1358" t="s">
        <v>864</v>
      </c>
      <c r="I1358">
        <v>1</v>
      </c>
    </row>
    <row r="1359" spans="2:9">
      <c r="B1359" t="s">
        <v>471</v>
      </c>
      <c r="C1359" t="s">
        <v>472</v>
      </c>
      <c r="I1359">
        <v>1</v>
      </c>
    </row>
    <row r="1360" spans="2:9">
      <c r="B1360" t="s">
        <v>178</v>
      </c>
      <c r="C1360" t="s">
        <v>179</v>
      </c>
      <c r="I1360">
        <v>1</v>
      </c>
    </row>
    <row r="1361" spans="2:9">
      <c r="B1361" t="s">
        <v>497</v>
      </c>
      <c r="C1361" t="s">
        <v>498</v>
      </c>
      <c r="I1361">
        <v>1</v>
      </c>
    </row>
    <row r="1362" spans="2:9">
      <c r="B1362" t="s">
        <v>840</v>
      </c>
      <c r="C1362" t="s">
        <v>841</v>
      </c>
      <c r="I1362">
        <v>1</v>
      </c>
    </row>
    <row r="1363" spans="2:9">
      <c r="B1363" t="s">
        <v>243</v>
      </c>
      <c r="C1363" t="s">
        <v>244</v>
      </c>
      <c r="I1363">
        <v>1</v>
      </c>
    </row>
    <row r="1364" spans="2:9">
      <c r="B1364" t="s">
        <v>1114</v>
      </c>
      <c r="C1364" t="s">
        <v>1115</v>
      </c>
      <c r="I1364">
        <v>1</v>
      </c>
    </row>
    <row r="1365" spans="2:9">
      <c r="B1365" t="s">
        <v>154</v>
      </c>
      <c r="C1365" t="s">
        <v>155</v>
      </c>
      <c r="I1365">
        <v>1</v>
      </c>
    </row>
    <row r="1366" spans="2:9">
      <c r="B1366" t="s">
        <v>101</v>
      </c>
      <c r="C1366" t="s">
        <v>102</v>
      </c>
      <c r="I1366">
        <v>1</v>
      </c>
    </row>
    <row r="1367" spans="2:9">
      <c r="B1367" t="s">
        <v>115</v>
      </c>
      <c r="C1367" t="s">
        <v>116</v>
      </c>
      <c r="I1367">
        <v>1</v>
      </c>
    </row>
    <row r="1368" spans="2:9">
      <c r="B1368" t="s">
        <v>174</v>
      </c>
      <c r="C1368" t="s">
        <v>175</v>
      </c>
      <c r="I1368">
        <v>1</v>
      </c>
    </row>
    <row r="1369" spans="2:9">
      <c r="B1369" t="s">
        <v>150</v>
      </c>
      <c r="C1369" t="s">
        <v>151</v>
      </c>
      <c r="I1369">
        <v>1</v>
      </c>
    </row>
    <row r="1370" spans="2:9">
      <c r="B1370" t="s">
        <v>350</v>
      </c>
      <c r="C1370" t="s">
        <v>351</v>
      </c>
      <c r="I1370">
        <v>2</v>
      </c>
    </row>
    <row r="1371" spans="2:9">
      <c r="B1371" t="s">
        <v>352</v>
      </c>
      <c r="C1371" t="s">
        <v>353</v>
      </c>
      <c r="I1371">
        <v>2</v>
      </c>
    </row>
    <row r="1372" spans="2:9">
      <c r="B1372" t="s">
        <v>705</v>
      </c>
      <c r="C1372" t="s">
        <v>706</v>
      </c>
      <c r="I1372">
        <v>2</v>
      </c>
    </row>
    <row r="1373" spans="2:9">
      <c r="B1373" t="s">
        <v>172</v>
      </c>
      <c r="C1373" t="s">
        <v>173</v>
      </c>
      <c r="I1373">
        <v>2</v>
      </c>
    </row>
    <row r="1374" spans="2:9">
      <c r="B1374" t="s">
        <v>322</v>
      </c>
      <c r="C1374" t="s">
        <v>323</v>
      </c>
      <c r="I1374">
        <v>2</v>
      </c>
    </row>
    <row r="1375" spans="2:9">
      <c r="B1375" t="s">
        <v>1326</v>
      </c>
      <c r="C1375" t="s">
        <v>1327</v>
      </c>
      <c r="I1375">
        <v>2</v>
      </c>
    </row>
    <row r="1376" spans="2:9">
      <c r="B1376" t="s">
        <v>1328</v>
      </c>
      <c r="C1376" t="s">
        <v>1329</v>
      </c>
      <c r="I1376">
        <v>2</v>
      </c>
    </row>
    <row r="1377" spans="1:65">
      <c r="B1377" t="s">
        <v>163</v>
      </c>
      <c r="C1377" t="s">
        <v>164</v>
      </c>
      <c r="I1377">
        <v>2</v>
      </c>
    </row>
    <row r="1378" spans="1:65">
      <c r="B1378" t="s">
        <v>264</v>
      </c>
      <c r="C1378" t="s">
        <v>265</v>
      </c>
      <c r="I1378">
        <v>2</v>
      </c>
    </row>
    <row r="1379" spans="1:65">
      <c r="B1379" t="s">
        <v>341</v>
      </c>
      <c r="C1379" t="s">
        <v>342</v>
      </c>
      <c r="I1379">
        <v>2</v>
      </c>
    </row>
    <row r="1380" spans="1:65">
      <c r="B1380" t="s">
        <v>130</v>
      </c>
      <c r="C1380" t="s">
        <v>131</v>
      </c>
      <c r="I1380">
        <v>2</v>
      </c>
    </row>
    <row r="1381" spans="1:65">
      <c r="B1381" t="s">
        <v>324</v>
      </c>
      <c r="C1381" t="s">
        <v>325</v>
      </c>
      <c r="I1381">
        <v>2</v>
      </c>
    </row>
    <row r="1382" spans="1:65">
      <c r="B1382" t="s">
        <v>1330</v>
      </c>
      <c r="C1382" t="s">
        <v>1331</v>
      </c>
      <c r="I1382">
        <v>2</v>
      </c>
    </row>
    <row r="1383" spans="1:65">
      <c r="B1383" t="s">
        <v>252</v>
      </c>
      <c r="C1383" t="s">
        <v>253</v>
      </c>
      <c r="I1383">
        <v>3</v>
      </c>
    </row>
    <row r="1384" spans="1:65">
      <c r="B1384" t="s">
        <v>105</v>
      </c>
      <c r="C1384" t="s">
        <v>106</v>
      </c>
      <c r="I1384">
        <v>3</v>
      </c>
    </row>
    <row r="1385" spans="1:65">
      <c r="B1385" t="s">
        <v>111</v>
      </c>
      <c r="C1385" t="s">
        <v>112</v>
      </c>
      <c r="I1385">
        <v>3</v>
      </c>
    </row>
    <row r="1386" spans="1:65">
      <c r="B1386" t="s">
        <v>364</v>
      </c>
      <c r="C1386" t="s">
        <v>365</v>
      </c>
      <c r="I1386">
        <v>5</v>
      </c>
    </row>
    <row r="1387" spans="1:65">
      <c r="A1387">
        <v>40</v>
      </c>
      <c r="B1387" t="s">
        <v>382</v>
      </c>
      <c r="C1387" t="s">
        <v>383</v>
      </c>
      <c r="D1387" t="s">
        <v>1332</v>
      </c>
      <c r="E1387" t="s">
        <v>1333</v>
      </c>
      <c r="F1387">
        <v>56</v>
      </c>
      <c r="G1387" t="s">
        <v>579</v>
      </c>
      <c r="H1387" t="s">
        <v>580</v>
      </c>
      <c r="I1387">
        <v>1</v>
      </c>
      <c r="J1387" t="s">
        <v>78</v>
      </c>
      <c r="K1387">
        <v>17590</v>
      </c>
      <c r="BM1387" t="s">
        <v>1334</v>
      </c>
    </row>
    <row r="1388" spans="1:65">
      <c r="B1388" t="s">
        <v>371</v>
      </c>
      <c r="C1388" t="s">
        <v>372</v>
      </c>
      <c r="I1388">
        <v>1</v>
      </c>
      <c r="J1388" t="s">
        <v>82</v>
      </c>
      <c r="M1388">
        <v>3391</v>
      </c>
      <c r="N1388">
        <v>3015</v>
      </c>
      <c r="O1388">
        <v>9991</v>
      </c>
      <c r="P1388">
        <v>1284</v>
      </c>
      <c r="S1388">
        <v>810</v>
      </c>
      <c r="T1388">
        <v>11961</v>
      </c>
      <c r="W1388">
        <v>2348</v>
      </c>
      <c r="X1388">
        <v>4808</v>
      </c>
      <c r="Y1388">
        <v>2104</v>
      </c>
      <c r="Z1388">
        <v>652</v>
      </c>
      <c r="AA1388">
        <v>4695</v>
      </c>
      <c r="AB1388">
        <v>2659</v>
      </c>
      <c r="AC1388">
        <v>2558</v>
      </c>
      <c r="AD1388">
        <v>2719</v>
      </c>
      <c r="AE1388">
        <v>2428</v>
      </c>
      <c r="AF1388">
        <v>3953</v>
      </c>
      <c r="AG1388">
        <v>3441</v>
      </c>
      <c r="AH1388">
        <v>5839</v>
      </c>
      <c r="AI1388">
        <v>984</v>
      </c>
      <c r="AJ1388">
        <v>764</v>
      </c>
      <c r="AK1388">
        <v>744</v>
      </c>
      <c r="AL1388">
        <v>6718</v>
      </c>
      <c r="AM1388">
        <v>7052</v>
      </c>
      <c r="AN1388">
        <v>1435</v>
      </c>
      <c r="AO1388">
        <v>5026</v>
      </c>
      <c r="AP1388">
        <v>4825</v>
      </c>
      <c r="AQ1388">
        <v>763</v>
      </c>
      <c r="AR1388">
        <v>532</v>
      </c>
      <c r="AS1388">
        <v>482</v>
      </c>
      <c r="AT1388">
        <v>281</v>
      </c>
      <c r="AX1388">
        <v>281</v>
      </c>
      <c r="AY1388">
        <v>261</v>
      </c>
      <c r="AZ1388">
        <v>121</v>
      </c>
      <c r="BB1388">
        <v>301</v>
      </c>
      <c r="BE1388">
        <v>723</v>
      </c>
      <c r="BF1388">
        <v>462</v>
      </c>
      <c r="BG1388">
        <v>402</v>
      </c>
      <c r="BH1388">
        <v>342</v>
      </c>
      <c r="BI1388">
        <v>21</v>
      </c>
      <c r="BJ1388">
        <v>502</v>
      </c>
      <c r="BK1388">
        <v>482</v>
      </c>
      <c r="BL1388">
        <v>482</v>
      </c>
    </row>
    <row r="1389" spans="1:65">
      <c r="B1389" t="s">
        <v>390</v>
      </c>
      <c r="C1389" t="s">
        <v>391</v>
      </c>
      <c r="I1389">
        <v>1</v>
      </c>
      <c r="J1389" t="s">
        <v>86</v>
      </c>
      <c r="M1389">
        <v>3391</v>
      </c>
      <c r="N1389">
        <v>6406</v>
      </c>
      <c r="O1389">
        <v>16397</v>
      </c>
      <c r="P1389">
        <v>17681</v>
      </c>
      <c r="Q1389">
        <v>17681</v>
      </c>
      <c r="R1389">
        <v>17681</v>
      </c>
      <c r="S1389">
        <v>18491</v>
      </c>
      <c r="T1389">
        <v>30452</v>
      </c>
      <c r="U1389">
        <v>30452</v>
      </c>
      <c r="V1389">
        <v>30452</v>
      </c>
      <c r="W1389">
        <v>32800</v>
      </c>
      <c r="X1389">
        <v>37608</v>
      </c>
      <c r="Y1389">
        <v>39712</v>
      </c>
      <c r="Z1389">
        <v>40364</v>
      </c>
      <c r="AA1389">
        <v>45059</v>
      </c>
      <c r="AB1389">
        <v>47718</v>
      </c>
      <c r="AC1389">
        <v>50276</v>
      </c>
      <c r="AD1389">
        <v>52995</v>
      </c>
      <c r="AE1389">
        <v>55423</v>
      </c>
      <c r="AF1389">
        <v>59376</v>
      </c>
      <c r="AG1389">
        <v>62817</v>
      </c>
      <c r="AH1389">
        <v>68656</v>
      </c>
      <c r="AI1389">
        <v>69640</v>
      </c>
      <c r="AJ1389">
        <v>70404</v>
      </c>
      <c r="AK1389">
        <v>71148</v>
      </c>
      <c r="AL1389">
        <v>77866</v>
      </c>
      <c r="AM1389">
        <v>84918</v>
      </c>
      <c r="AN1389">
        <v>86353</v>
      </c>
      <c r="AO1389">
        <v>91379</v>
      </c>
      <c r="AP1389">
        <v>96204</v>
      </c>
      <c r="AQ1389">
        <v>96967</v>
      </c>
      <c r="AR1389">
        <v>97499</v>
      </c>
      <c r="AS1389">
        <v>97981</v>
      </c>
      <c r="AT1389">
        <v>98262</v>
      </c>
      <c r="AU1389">
        <v>98262</v>
      </c>
      <c r="AV1389">
        <v>98262</v>
      </c>
      <c r="AW1389">
        <v>98262</v>
      </c>
      <c r="AX1389">
        <v>98543</v>
      </c>
      <c r="AY1389">
        <v>98804</v>
      </c>
      <c r="AZ1389">
        <v>98925</v>
      </c>
      <c r="BA1389">
        <v>98925</v>
      </c>
      <c r="BB1389">
        <v>99226</v>
      </c>
      <c r="BC1389">
        <v>99226</v>
      </c>
      <c r="BD1389">
        <v>99226</v>
      </c>
      <c r="BE1389">
        <v>99949</v>
      </c>
      <c r="BF1389">
        <v>100411</v>
      </c>
      <c r="BG1389">
        <v>100813</v>
      </c>
      <c r="BH1389">
        <v>101155</v>
      </c>
      <c r="BI1389">
        <v>101176</v>
      </c>
      <c r="BJ1389">
        <v>101678</v>
      </c>
      <c r="BK1389">
        <v>102160</v>
      </c>
      <c r="BL1389">
        <v>102642</v>
      </c>
    </row>
    <row r="1390" spans="1:65">
      <c r="J1390" t="s">
        <v>90</v>
      </c>
      <c r="R1390">
        <v>2000</v>
      </c>
      <c r="W1390">
        <v>8000</v>
      </c>
    </row>
    <row r="1391" spans="1:65">
      <c r="J1391" t="s">
        <v>93</v>
      </c>
      <c r="M1391">
        <v>17590</v>
      </c>
      <c r="N1391">
        <v>17590</v>
      </c>
      <c r="O1391">
        <v>17590</v>
      </c>
      <c r="P1391">
        <v>17590</v>
      </c>
      <c r="Q1391">
        <v>17590</v>
      </c>
      <c r="R1391">
        <v>19590</v>
      </c>
      <c r="S1391">
        <v>19590</v>
      </c>
      <c r="T1391">
        <v>19590</v>
      </c>
      <c r="U1391">
        <v>19590</v>
      </c>
      <c r="V1391">
        <v>19590</v>
      </c>
      <c r="W1391">
        <v>27590</v>
      </c>
      <c r="X1391">
        <v>27590</v>
      </c>
      <c r="Y1391">
        <v>27590</v>
      </c>
      <c r="Z1391">
        <v>27590</v>
      </c>
      <c r="AA1391">
        <v>27590</v>
      </c>
      <c r="AB1391">
        <v>27590</v>
      </c>
      <c r="AC1391">
        <v>27590</v>
      </c>
      <c r="AD1391">
        <v>27590</v>
      </c>
      <c r="AE1391">
        <v>27590</v>
      </c>
      <c r="AF1391">
        <v>27590</v>
      </c>
      <c r="AG1391">
        <v>27590</v>
      </c>
      <c r="AH1391">
        <v>27590</v>
      </c>
      <c r="AI1391">
        <v>27590</v>
      </c>
      <c r="AJ1391">
        <v>27590</v>
      </c>
      <c r="AK1391">
        <v>27590</v>
      </c>
      <c r="AL1391">
        <v>27590</v>
      </c>
      <c r="AM1391">
        <v>27590</v>
      </c>
      <c r="AN1391">
        <v>27590</v>
      </c>
      <c r="AO1391">
        <v>27590</v>
      </c>
      <c r="AP1391">
        <v>27590</v>
      </c>
      <c r="AQ1391">
        <v>27590</v>
      </c>
      <c r="AR1391">
        <v>27590</v>
      </c>
      <c r="AS1391">
        <v>27590</v>
      </c>
      <c r="AT1391">
        <v>27590</v>
      </c>
      <c r="AU1391">
        <v>27590</v>
      </c>
      <c r="AV1391">
        <v>27590</v>
      </c>
      <c r="AW1391">
        <v>27590</v>
      </c>
      <c r="AX1391">
        <v>27590</v>
      </c>
      <c r="AY1391">
        <v>27590</v>
      </c>
      <c r="AZ1391">
        <v>27590</v>
      </c>
      <c r="BA1391">
        <v>27590</v>
      </c>
      <c r="BB1391">
        <v>27590</v>
      </c>
      <c r="BC1391">
        <v>27590</v>
      </c>
      <c r="BD1391">
        <v>27590</v>
      </c>
      <c r="BE1391">
        <v>27590</v>
      </c>
      <c r="BF1391">
        <v>27590</v>
      </c>
      <c r="BG1391">
        <v>27590</v>
      </c>
      <c r="BH1391">
        <v>27590</v>
      </c>
      <c r="BI1391">
        <v>27590</v>
      </c>
      <c r="BJ1391">
        <v>27590</v>
      </c>
      <c r="BK1391">
        <v>27590</v>
      </c>
      <c r="BL1391">
        <v>27590</v>
      </c>
    </row>
    <row r="1392" spans="1:65">
      <c r="J1392" t="s">
        <v>96</v>
      </c>
      <c r="M1392">
        <v>14199</v>
      </c>
      <c r="N1392">
        <v>11184</v>
      </c>
      <c r="O1392">
        <v>1193</v>
      </c>
      <c r="P1392">
        <v>-91</v>
      </c>
      <c r="Q1392">
        <v>-91</v>
      </c>
      <c r="R1392">
        <v>1909</v>
      </c>
      <c r="S1392">
        <v>1099</v>
      </c>
      <c r="T1392">
        <v>-10862</v>
      </c>
      <c r="U1392">
        <v>-10862</v>
      </c>
      <c r="V1392">
        <v>-10862</v>
      </c>
      <c r="W1392">
        <v>-5210</v>
      </c>
      <c r="X1392">
        <v>-10018</v>
      </c>
      <c r="Y1392">
        <v>-12122</v>
      </c>
      <c r="Z1392">
        <v>-12774</v>
      </c>
      <c r="AA1392">
        <v>-17469</v>
      </c>
      <c r="AB1392">
        <v>-20128</v>
      </c>
      <c r="AC1392">
        <v>-22686</v>
      </c>
      <c r="AD1392">
        <v>-25405</v>
      </c>
      <c r="AE1392">
        <v>-27833</v>
      </c>
      <c r="AF1392">
        <v>-31786</v>
      </c>
      <c r="AG1392">
        <v>-35227</v>
      </c>
      <c r="AH1392">
        <v>-41066</v>
      </c>
      <c r="AI1392">
        <v>-42050</v>
      </c>
      <c r="AJ1392">
        <v>-42814</v>
      </c>
      <c r="AK1392">
        <v>-43558</v>
      </c>
      <c r="AL1392">
        <v>-50276</v>
      </c>
      <c r="AM1392">
        <v>-57328</v>
      </c>
      <c r="AN1392">
        <v>-58763</v>
      </c>
      <c r="AO1392">
        <v>-63789</v>
      </c>
      <c r="AP1392">
        <v>-68614</v>
      </c>
      <c r="AQ1392">
        <v>-69377</v>
      </c>
      <c r="AR1392">
        <v>-69909</v>
      </c>
      <c r="AS1392">
        <v>-70391</v>
      </c>
      <c r="AT1392">
        <v>-70672</v>
      </c>
      <c r="AU1392">
        <v>-70672</v>
      </c>
      <c r="AV1392">
        <v>-70672</v>
      </c>
      <c r="AW1392">
        <v>-70672</v>
      </c>
      <c r="AX1392">
        <v>-70953</v>
      </c>
      <c r="AY1392">
        <v>-71214</v>
      </c>
      <c r="AZ1392">
        <v>-71335</v>
      </c>
      <c r="BA1392">
        <v>-71335</v>
      </c>
      <c r="BB1392">
        <v>-71636</v>
      </c>
      <c r="BC1392">
        <v>-71636</v>
      </c>
      <c r="BD1392">
        <v>-71636</v>
      </c>
      <c r="BE1392">
        <v>-72359</v>
      </c>
      <c r="BF1392">
        <v>-72821</v>
      </c>
      <c r="BG1392">
        <v>-73223</v>
      </c>
      <c r="BH1392">
        <v>-73565</v>
      </c>
      <c r="BI1392">
        <v>-73586</v>
      </c>
      <c r="BJ1392">
        <v>-74088</v>
      </c>
      <c r="BK1392">
        <v>-74570</v>
      </c>
      <c r="BL1392">
        <v>-75052</v>
      </c>
    </row>
    <row r="1393" spans="1:65">
      <c r="A1393">
        <v>41</v>
      </c>
      <c r="B1393" t="s">
        <v>230</v>
      </c>
      <c r="C1393" t="s">
        <v>231</v>
      </c>
      <c r="D1393" t="s">
        <v>1335</v>
      </c>
      <c r="E1393" t="s">
        <v>1336</v>
      </c>
      <c r="F1393">
        <v>70</v>
      </c>
      <c r="G1393" t="s">
        <v>588</v>
      </c>
      <c r="H1393" t="s">
        <v>452</v>
      </c>
      <c r="I1393">
        <v>1</v>
      </c>
      <c r="J1393" t="s">
        <v>78</v>
      </c>
      <c r="K1393">
        <v>162685</v>
      </c>
      <c r="L1393">
        <v>68250</v>
      </c>
      <c r="BM1393" t="s">
        <v>1337</v>
      </c>
    </row>
    <row r="1394" spans="1:65">
      <c r="B1394" t="s">
        <v>280</v>
      </c>
      <c r="C1394" t="s">
        <v>281</v>
      </c>
      <c r="I1394">
        <v>1</v>
      </c>
      <c r="J1394" t="s">
        <v>82</v>
      </c>
      <c r="M1394">
        <v>115925</v>
      </c>
      <c r="N1394">
        <v>60891</v>
      </c>
      <c r="O1394">
        <v>64081</v>
      </c>
      <c r="S1394">
        <v>123278</v>
      </c>
      <c r="T1394">
        <v>114451</v>
      </c>
      <c r="U1394">
        <v>11883</v>
      </c>
      <c r="W1394">
        <v>219408</v>
      </c>
      <c r="X1394">
        <v>125884</v>
      </c>
      <c r="Y1394">
        <v>9269</v>
      </c>
      <c r="AA1394">
        <v>184101</v>
      </c>
      <c r="AB1394">
        <v>136137</v>
      </c>
      <c r="AC1394">
        <v>10806</v>
      </c>
      <c r="AE1394">
        <v>20531</v>
      </c>
      <c r="AF1394">
        <v>185280</v>
      </c>
      <c r="AG1394">
        <v>125064</v>
      </c>
      <c r="AH1394">
        <v>5960</v>
      </c>
      <c r="AI1394">
        <v>2502</v>
      </c>
      <c r="AJ1394">
        <v>180071</v>
      </c>
      <c r="AK1394">
        <v>102629</v>
      </c>
      <c r="AL1394">
        <v>43763</v>
      </c>
      <c r="AM1394">
        <v>2502</v>
      </c>
      <c r="AN1394">
        <v>42070</v>
      </c>
      <c r="AO1394">
        <v>163471</v>
      </c>
      <c r="AP1394">
        <v>145489</v>
      </c>
      <c r="AQ1394">
        <v>2502</v>
      </c>
      <c r="AR1394">
        <v>2502</v>
      </c>
      <c r="AS1394">
        <v>204026</v>
      </c>
      <c r="AT1394">
        <v>99243</v>
      </c>
      <c r="AU1394">
        <v>60728</v>
      </c>
      <c r="AV1394">
        <v>2502</v>
      </c>
      <c r="AW1394">
        <v>183701</v>
      </c>
      <c r="AX1394">
        <v>103877</v>
      </c>
      <c r="AY1394">
        <v>73554</v>
      </c>
      <c r="AZ1394">
        <v>2502</v>
      </c>
      <c r="BA1394">
        <v>5864</v>
      </c>
      <c r="BB1394">
        <v>200100</v>
      </c>
      <c r="BC1394">
        <v>181044</v>
      </c>
      <c r="BD1394">
        <v>7473</v>
      </c>
      <c r="BE1394">
        <v>113974</v>
      </c>
      <c r="BF1394">
        <v>221288</v>
      </c>
      <c r="BG1394">
        <v>27214</v>
      </c>
      <c r="BH1394">
        <v>18778</v>
      </c>
      <c r="BI1394">
        <v>8485</v>
      </c>
      <c r="BJ1394">
        <v>175464</v>
      </c>
      <c r="BK1394">
        <v>19167</v>
      </c>
      <c r="BL1394">
        <v>18843</v>
      </c>
      <c r="BM1394" t="s">
        <v>1338</v>
      </c>
    </row>
    <row r="1395" spans="1:65">
      <c r="B1395" t="s">
        <v>243</v>
      </c>
      <c r="C1395" t="s">
        <v>244</v>
      </c>
      <c r="I1395">
        <v>1</v>
      </c>
      <c r="J1395" t="s">
        <v>86</v>
      </c>
      <c r="M1395">
        <v>115925</v>
      </c>
      <c r="N1395">
        <v>176816</v>
      </c>
      <c r="O1395">
        <v>240897</v>
      </c>
      <c r="P1395">
        <v>240897</v>
      </c>
      <c r="Q1395">
        <v>240897</v>
      </c>
      <c r="R1395">
        <v>240897</v>
      </c>
      <c r="S1395">
        <v>364175</v>
      </c>
      <c r="T1395">
        <v>478626</v>
      </c>
      <c r="U1395">
        <v>490509</v>
      </c>
      <c r="V1395">
        <v>490509</v>
      </c>
      <c r="W1395">
        <v>709917</v>
      </c>
      <c r="X1395">
        <v>835801</v>
      </c>
      <c r="Y1395">
        <v>845070</v>
      </c>
      <c r="Z1395">
        <v>845070</v>
      </c>
      <c r="AA1395">
        <v>1029171</v>
      </c>
      <c r="AB1395">
        <v>1165308</v>
      </c>
      <c r="AC1395">
        <v>1176114</v>
      </c>
      <c r="AD1395">
        <v>1176114</v>
      </c>
      <c r="AE1395">
        <v>1196645</v>
      </c>
      <c r="AF1395">
        <v>1381925</v>
      </c>
      <c r="AG1395">
        <v>1506989</v>
      </c>
      <c r="AH1395">
        <v>1512949</v>
      </c>
      <c r="AI1395">
        <v>1515451</v>
      </c>
      <c r="AJ1395">
        <v>1695522</v>
      </c>
      <c r="AK1395">
        <v>1798151</v>
      </c>
      <c r="AL1395">
        <v>1841914</v>
      </c>
      <c r="AM1395">
        <v>1844416</v>
      </c>
      <c r="AN1395">
        <v>1886486</v>
      </c>
      <c r="AO1395">
        <v>2049957</v>
      </c>
      <c r="AP1395">
        <v>2195446</v>
      </c>
      <c r="AQ1395">
        <v>2197948</v>
      </c>
      <c r="AR1395">
        <v>2200450</v>
      </c>
      <c r="AS1395">
        <v>2404476</v>
      </c>
      <c r="AT1395">
        <v>2503719</v>
      </c>
      <c r="AU1395">
        <v>2564447</v>
      </c>
      <c r="AV1395">
        <v>2566949</v>
      </c>
      <c r="AW1395">
        <v>2750650</v>
      </c>
      <c r="AX1395">
        <v>2854527</v>
      </c>
      <c r="AY1395">
        <v>2928081</v>
      </c>
      <c r="AZ1395">
        <v>2930583</v>
      </c>
      <c r="BA1395">
        <v>2936447</v>
      </c>
      <c r="BB1395">
        <v>3136547</v>
      </c>
      <c r="BC1395">
        <v>3317591</v>
      </c>
      <c r="BD1395">
        <v>3325064</v>
      </c>
      <c r="BE1395">
        <v>3439038</v>
      </c>
      <c r="BF1395">
        <v>3660326</v>
      </c>
      <c r="BG1395">
        <v>3687540</v>
      </c>
      <c r="BH1395">
        <v>3706318</v>
      </c>
      <c r="BI1395">
        <v>3714803</v>
      </c>
      <c r="BJ1395">
        <v>3890267</v>
      </c>
      <c r="BK1395">
        <v>3909434</v>
      </c>
      <c r="BL1395">
        <v>3928277</v>
      </c>
      <c r="BM1395" t="s">
        <v>1339</v>
      </c>
    </row>
    <row r="1396" spans="1:65">
      <c r="B1396" t="s">
        <v>238</v>
      </c>
      <c r="C1396" t="s">
        <v>239</v>
      </c>
      <c r="I1396">
        <v>1</v>
      </c>
      <c r="J1396" t="s">
        <v>90</v>
      </c>
      <c r="O1396">
        <v>10500</v>
      </c>
      <c r="S1396">
        <v>122850</v>
      </c>
      <c r="T1396">
        <v>114450</v>
      </c>
      <c r="U1396">
        <v>11900</v>
      </c>
      <c r="W1396">
        <v>219450</v>
      </c>
      <c r="X1396">
        <v>126000</v>
      </c>
      <c r="Y1396">
        <v>9100</v>
      </c>
      <c r="AA1396">
        <v>184100</v>
      </c>
      <c r="AB1396">
        <v>2100</v>
      </c>
      <c r="BM1396" t="s">
        <v>1340</v>
      </c>
    </row>
    <row r="1397" spans="1:65">
      <c r="B1397" t="s">
        <v>245</v>
      </c>
      <c r="C1397" t="s">
        <v>246</v>
      </c>
      <c r="I1397">
        <v>1</v>
      </c>
      <c r="J1397" t="s">
        <v>93</v>
      </c>
      <c r="M1397">
        <v>230935</v>
      </c>
      <c r="N1397">
        <v>230935</v>
      </c>
      <c r="O1397">
        <v>241435</v>
      </c>
      <c r="P1397">
        <v>241435</v>
      </c>
      <c r="Q1397">
        <v>241435</v>
      </c>
      <c r="R1397">
        <v>241435</v>
      </c>
      <c r="S1397">
        <v>364285</v>
      </c>
      <c r="T1397">
        <v>478735</v>
      </c>
      <c r="U1397">
        <v>490635</v>
      </c>
      <c r="V1397">
        <v>490635</v>
      </c>
      <c r="W1397">
        <v>710085</v>
      </c>
      <c r="X1397">
        <v>836085</v>
      </c>
      <c r="Y1397">
        <v>845185</v>
      </c>
      <c r="Z1397">
        <v>845185</v>
      </c>
      <c r="AA1397">
        <v>1029285</v>
      </c>
      <c r="AB1397">
        <v>1031385</v>
      </c>
      <c r="AC1397">
        <v>1031385</v>
      </c>
      <c r="AD1397">
        <v>1031385</v>
      </c>
      <c r="AE1397">
        <v>1031385</v>
      </c>
      <c r="AF1397">
        <v>1031385</v>
      </c>
      <c r="AG1397">
        <v>1031385</v>
      </c>
      <c r="AH1397">
        <v>1031385</v>
      </c>
      <c r="AI1397">
        <v>1031385</v>
      </c>
      <c r="AJ1397">
        <v>1031385</v>
      </c>
      <c r="AK1397">
        <v>1031385</v>
      </c>
      <c r="AL1397">
        <v>1031385</v>
      </c>
      <c r="AM1397">
        <v>1031385</v>
      </c>
      <c r="AN1397">
        <v>1031385</v>
      </c>
      <c r="AO1397">
        <v>1031385</v>
      </c>
      <c r="AP1397">
        <v>1031385</v>
      </c>
      <c r="AQ1397">
        <v>1031385</v>
      </c>
      <c r="AR1397">
        <v>1031385</v>
      </c>
      <c r="AS1397">
        <v>1031385</v>
      </c>
      <c r="AT1397">
        <v>1031385</v>
      </c>
      <c r="AU1397">
        <v>1031385</v>
      </c>
      <c r="AV1397">
        <v>1031385</v>
      </c>
      <c r="AW1397">
        <v>1031385</v>
      </c>
      <c r="AX1397">
        <v>1031385</v>
      </c>
      <c r="AY1397">
        <v>1031385</v>
      </c>
      <c r="AZ1397">
        <v>1031385</v>
      </c>
      <c r="BA1397">
        <v>1031385</v>
      </c>
      <c r="BB1397">
        <v>1031385</v>
      </c>
      <c r="BC1397">
        <v>1031385</v>
      </c>
      <c r="BD1397">
        <v>1031385</v>
      </c>
      <c r="BE1397">
        <v>1031385</v>
      </c>
      <c r="BF1397">
        <v>1031385</v>
      </c>
      <c r="BG1397">
        <v>1031385</v>
      </c>
      <c r="BH1397">
        <v>1031385</v>
      </c>
      <c r="BI1397">
        <v>1031385</v>
      </c>
      <c r="BJ1397">
        <v>1031385</v>
      </c>
      <c r="BK1397">
        <v>1031385</v>
      </c>
      <c r="BL1397">
        <v>1031385</v>
      </c>
      <c r="BM1397" t="s">
        <v>1341</v>
      </c>
    </row>
    <row r="1398" spans="1:65">
      <c r="B1398" t="s">
        <v>1066</v>
      </c>
      <c r="C1398" t="s">
        <v>1067</v>
      </c>
      <c r="I1398">
        <v>1</v>
      </c>
      <c r="J1398" t="s">
        <v>96</v>
      </c>
      <c r="M1398">
        <v>115010</v>
      </c>
      <c r="N1398">
        <v>54119</v>
      </c>
      <c r="O1398">
        <v>538</v>
      </c>
      <c r="P1398">
        <v>538</v>
      </c>
      <c r="Q1398">
        <v>538</v>
      </c>
      <c r="R1398">
        <v>538</v>
      </c>
      <c r="S1398">
        <v>110</v>
      </c>
      <c r="T1398">
        <v>109</v>
      </c>
      <c r="U1398">
        <v>126</v>
      </c>
      <c r="V1398">
        <v>126</v>
      </c>
      <c r="W1398">
        <v>168</v>
      </c>
      <c r="X1398">
        <v>284</v>
      </c>
      <c r="Y1398">
        <v>115</v>
      </c>
      <c r="Z1398">
        <v>115</v>
      </c>
      <c r="AA1398">
        <v>114</v>
      </c>
      <c r="AB1398">
        <v>-133923</v>
      </c>
      <c r="AC1398">
        <v>-144729</v>
      </c>
      <c r="AD1398">
        <v>-144729</v>
      </c>
      <c r="AE1398">
        <v>-165260</v>
      </c>
      <c r="AF1398">
        <v>-350540</v>
      </c>
      <c r="AG1398">
        <v>-475604</v>
      </c>
      <c r="AH1398">
        <v>-481564</v>
      </c>
      <c r="AI1398">
        <v>-484066</v>
      </c>
      <c r="AJ1398">
        <v>-664137</v>
      </c>
      <c r="AK1398">
        <v>-766766</v>
      </c>
      <c r="AL1398">
        <v>-810529</v>
      </c>
      <c r="AM1398">
        <v>-813031</v>
      </c>
      <c r="AN1398">
        <v>-855101</v>
      </c>
      <c r="AO1398">
        <v>-1018572</v>
      </c>
      <c r="AP1398">
        <v>-1164061</v>
      </c>
      <c r="AQ1398">
        <v>-1166563</v>
      </c>
      <c r="AR1398">
        <v>-1169065</v>
      </c>
      <c r="AS1398">
        <v>-1373091</v>
      </c>
      <c r="AT1398">
        <v>-1472334</v>
      </c>
      <c r="AU1398">
        <v>-1533062</v>
      </c>
      <c r="AV1398">
        <v>-1535564</v>
      </c>
      <c r="AW1398">
        <v>-1719265</v>
      </c>
      <c r="AX1398">
        <v>-1823142</v>
      </c>
      <c r="AY1398">
        <v>-1896696</v>
      </c>
      <c r="AZ1398">
        <v>-1899198</v>
      </c>
      <c r="BA1398">
        <v>-1905062</v>
      </c>
      <c r="BB1398">
        <v>-2105162</v>
      </c>
      <c r="BC1398">
        <v>-2286206</v>
      </c>
      <c r="BD1398">
        <v>-2293679</v>
      </c>
      <c r="BE1398">
        <v>-2407653</v>
      </c>
      <c r="BF1398">
        <v>-2628941</v>
      </c>
      <c r="BG1398">
        <v>-2656155</v>
      </c>
      <c r="BH1398">
        <v>-2674933</v>
      </c>
      <c r="BI1398">
        <v>-2683418</v>
      </c>
      <c r="BJ1398">
        <v>-2858882</v>
      </c>
      <c r="BK1398">
        <v>-2878049</v>
      </c>
      <c r="BL1398">
        <v>-2896892</v>
      </c>
      <c r="BM1398" t="s">
        <v>1342</v>
      </c>
    </row>
    <row r="1399" spans="1:65">
      <c r="B1399" t="s">
        <v>505</v>
      </c>
      <c r="C1399" t="s">
        <v>506</v>
      </c>
      <c r="I1399">
        <v>2</v>
      </c>
    </row>
    <row r="1400" spans="1:65">
      <c r="B1400" t="s">
        <v>632</v>
      </c>
      <c r="C1400" t="s">
        <v>633</v>
      </c>
      <c r="I1400">
        <v>2</v>
      </c>
    </row>
    <row r="1401" spans="1:65">
      <c r="B1401" t="s">
        <v>469</v>
      </c>
      <c r="C1401" t="s">
        <v>470</v>
      </c>
      <c r="I1401">
        <v>2</v>
      </c>
    </row>
    <row r="1402" spans="1:65">
      <c r="B1402" t="s">
        <v>461</v>
      </c>
      <c r="C1402" t="s">
        <v>462</v>
      </c>
      <c r="I1402">
        <v>2</v>
      </c>
    </row>
    <row r="1403" spans="1:65">
      <c r="B1403" t="s">
        <v>458</v>
      </c>
      <c r="C1403" t="s">
        <v>459</v>
      </c>
      <c r="I1403">
        <v>2</v>
      </c>
    </row>
    <row r="1404" spans="1:65">
      <c r="B1404" t="s">
        <v>491</v>
      </c>
      <c r="C1404" t="s">
        <v>492</v>
      </c>
      <c r="I1404">
        <v>2</v>
      </c>
    </row>
    <row r="1405" spans="1:65">
      <c r="B1405" t="s">
        <v>481</v>
      </c>
      <c r="C1405" t="s">
        <v>462</v>
      </c>
      <c r="I1405">
        <v>2</v>
      </c>
    </row>
    <row r="1406" spans="1:65">
      <c r="B1406" t="s">
        <v>497</v>
      </c>
      <c r="C1406" t="s">
        <v>498</v>
      </c>
      <c r="I1406">
        <v>2</v>
      </c>
    </row>
    <row r="1407" spans="1:65">
      <c r="B1407" t="s">
        <v>471</v>
      </c>
      <c r="C1407" t="s">
        <v>472</v>
      </c>
      <c r="I1407">
        <v>2</v>
      </c>
    </row>
    <row r="1408" spans="1:65">
      <c r="B1408" t="s">
        <v>464</v>
      </c>
      <c r="C1408" t="s">
        <v>459</v>
      </c>
      <c r="I1408">
        <v>2</v>
      </c>
    </row>
    <row r="1409" spans="1:65">
      <c r="B1409" t="s">
        <v>447</v>
      </c>
      <c r="C1409" t="s">
        <v>448</v>
      </c>
      <c r="I1409">
        <v>2</v>
      </c>
    </row>
    <row r="1410" spans="1:65">
      <c r="B1410" t="s">
        <v>1343</v>
      </c>
      <c r="C1410" t="s">
        <v>1344</v>
      </c>
      <c r="I1410">
        <v>4</v>
      </c>
    </row>
    <row r="1411" spans="1:65">
      <c r="B1411" t="s">
        <v>94</v>
      </c>
      <c r="C1411" t="s">
        <v>95</v>
      </c>
      <c r="I1411">
        <v>4</v>
      </c>
    </row>
    <row r="1412" spans="1:65">
      <c r="B1412" t="s">
        <v>119</v>
      </c>
      <c r="C1412" t="s">
        <v>98</v>
      </c>
      <c r="I1412">
        <v>4</v>
      </c>
    </row>
    <row r="1413" spans="1:65">
      <c r="B1413" t="s">
        <v>126</v>
      </c>
      <c r="C1413" t="s">
        <v>127</v>
      </c>
      <c r="I1413">
        <v>4</v>
      </c>
    </row>
    <row r="1414" spans="1:65">
      <c r="B1414" t="s">
        <v>88</v>
      </c>
      <c r="C1414" t="s">
        <v>89</v>
      </c>
      <c r="I1414">
        <v>4</v>
      </c>
    </row>
    <row r="1415" spans="1:65">
      <c r="B1415" t="s">
        <v>97</v>
      </c>
      <c r="C1415" t="s">
        <v>98</v>
      </c>
      <c r="I1415">
        <v>4</v>
      </c>
    </row>
    <row r="1416" spans="1:65">
      <c r="B1416" t="s">
        <v>84</v>
      </c>
      <c r="C1416" t="s">
        <v>85</v>
      </c>
      <c r="I1416">
        <v>4</v>
      </c>
    </row>
    <row r="1417" spans="1:65">
      <c r="B1417" t="s">
        <v>111</v>
      </c>
      <c r="C1417" t="s">
        <v>112</v>
      </c>
      <c r="I1417">
        <v>4</v>
      </c>
    </row>
    <row r="1418" spans="1:65">
      <c r="B1418" t="s">
        <v>115</v>
      </c>
      <c r="C1418" t="s">
        <v>116</v>
      </c>
      <c r="I1418">
        <v>4</v>
      </c>
    </row>
    <row r="1419" spans="1:65">
      <c r="B1419" t="s">
        <v>105</v>
      </c>
      <c r="C1419" t="s">
        <v>106</v>
      </c>
      <c r="I1419">
        <v>4</v>
      </c>
    </row>
    <row r="1420" spans="1:65">
      <c r="B1420" t="s">
        <v>1345</v>
      </c>
      <c r="C1420" t="s">
        <v>1346</v>
      </c>
      <c r="I1420">
        <v>4</v>
      </c>
    </row>
    <row r="1421" spans="1:65">
      <c r="B1421" t="s">
        <v>72</v>
      </c>
      <c r="C1421" t="s">
        <v>73</v>
      </c>
      <c r="I1421">
        <v>4</v>
      </c>
    </row>
    <row r="1422" spans="1:65">
      <c r="A1422">
        <v>42</v>
      </c>
      <c r="B1422" t="s">
        <v>518</v>
      </c>
      <c r="C1422" t="s">
        <v>519</v>
      </c>
      <c r="D1422" t="s">
        <v>1347</v>
      </c>
      <c r="E1422" t="s">
        <v>587</v>
      </c>
      <c r="F1422">
        <v>70</v>
      </c>
      <c r="G1422" t="s">
        <v>588</v>
      </c>
      <c r="H1422" t="s">
        <v>452</v>
      </c>
      <c r="I1422">
        <v>1</v>
      </c>
      <c r="J1422" t="s">
        <v>78</v>
      </c>
      <c r="K1422">
        <v>13093</v>
      </c>
      <c r="BM1422" t="s">
        <v>1348</v>
      </c>
    </row>
    <row r="1423" spans="1:65">
      <c r="B1423" t="s">
        <v>511</v>
      </c>
      <c r="C1423" t="s">
        <v>512</v>
      </c>
      <c r="I1423">
        <v>1</v>
      </c>
      <c r="J1423" t="s">
        <v>82</v>
      </c>
      <c r="M1423">
        <v>1791</v>
      </c>
      <c r="T1423">
        <v>1684</v>
      </c>
      <c r="W1423">
        <v>21068</v>
      </c>
      <c r="X1423">
        <v>15188</v>
      </c>
      <c r="Z1423">
        <v>874</v>
      </c>
      <c r="AA1423">
        <v>28828</v>
      </c>
      <c r="AB1423">
        <v>109</v>
      </c>
      <c r="AC1423">
        <v>115</v>
      </c>
      <c r="AD1423">
        <v>109</v>
      </c>
      <c r="AE1423">
        <v>171</v>
      </c>
      <c r="AF1423">
        <v>28319</v>
      </c>
      <c r="AG1423">
        <v>19</v>
      </c>
      <c r="AJ1423">
        <v>48329</v>
      </c>
      <c r="AK1423">
        <v>35539</v>
      </c>
      <c r="AL1423">
        <v>13331</v>
      </c>
      <c r="AN1423">
        <v>47</v>
      </c>
      <c r="AO1423">
        <v>66602</v>
      </c>
      <c r="AP1423">
        <v>35</v>
      </c>
      <c r="AS1423">
        <v>38689</v>
      </c>
      <c r="AT1423">
        <v>30103</v>
      </c>
      <c r="AW1423">
        <v>68669</v>
      </c>
      <c r="AX1423">
        <v>23746</v>
      </c>
      <c r="AZ1423">
        <v>15</v>
      </c>
      <c r="BA1423">
        <v>19</v>
      </c>
      <c r="BB1423">
        <v>59960</v>
      </c>
      <c r="BC1423">
        <v>39207</v>
      </c>
      <c r="BD1423">
        <v>13</v>
      </c>
      <c r="BF1423">
        <v>64965</v>
      </c>
      <c r="BG1423">
        <v>23284</v>
      </c>
      <c r="BJ1423">
        <v>58117</v>
      </c>
      <c r="BK1423">
        <v>36036</v>
      </c>
      <c r="BM1423" t="s">
        <v>1349</v>
      </c>
    </row>
    <row r="1424" spans="1:65">
      <c r="B1424" t="s">
        <v>524</v>
      </c>
      <c r="C1424" t="s">
        <v>525</v>
      </c>
      <c r="I1424">
        <v>1</v>
      </c>
      <c r="J1424" t="s">
        <v>86</v>
      </c>
      <c r="M1424">
        <v>1791</v>
      </c>
      <c r="N1424">
        <v>1791</v>
      </c>
      <c r="O1424">
        <v>1791</v>
      </c>
      <c r="P1424">
        <v>1791</v>
      </c>
      <c r="Q1424">
        <v>1791</v>
      </c>
      <c r="R1424">
        <v>1791</v>
      </c>
      <c r="S1424">
        <v>1791</v>
      </c>
      <c r="T1424">
        <v>3475</v>
      </c>
      <c r="U1424">
        <v>3475</v>
      </c>
      <c r="V1424">
        <v>3475</v>
      </c>
      <c r="W1424">
        <v>24543</v>
      </c>
      <c r="X1424">
        <v>39731</v>
      </c>
      <c r="Y1424">
        <v>39731</v>
      </c>
      <c r="Z1424">
        <v>40605</v>
      </c>
      <c r="AA1424">
        <v>69433</v>
      </c>
      <c r="AB1424">
        <v>69542</v>
      </c>
      <c r="AC1424">
        <v>69657</v>
      </c>
      <c r="AD1424">
        <v>69766</v>
      </c>
      <c r="AE1424">
        <v>69937</v>
      </c>
      <c r="AF1424">
        <v>98256</v>
      </c>
      <c r="AG1424">
        <v>98275</v>
      </c>
      <c r="AH1424">
        <v>98275</v>
      </c>
      <c r="AI1424">
        <v>98275</v>
      </c>
      <c r="AJ1424">
        <v>146604</v>
      </c>
      <c r="AK1424">
        <v>182143</v>
      </c>
      <c r="AL1424">
        <v>195474</v>
      </c>
      <c r="AM1424">
        <v>195474</v>
      </c>
      <c r="AN1424">
        <v>195521</v>
      </c>
      <c r="AO1424">
        <v>262123</v>
      </c>
      <c r="AP1424">
        <v>262158</v>
      </c>
      <c r="AQ1424">
        <v>262158</v>
      </c>
      <c r="AR1424">
        <v>262158</v>
      </c>
      <c r="AS1424">
        <v>300847</v>
      </c>
      <c r="AT1424">
        <v>330950</v>
      </c>
      <c r="AU1424">
        <v>330950</v>
      </c>
      <c r="AV1424">
        <v>330950</v>
      </c>
      <c r="AW1424">
        <v>399619</v>
      </c>
      <c r="AX1424">
        <v>423365</v>
      </c>
      <c r="AY1424">
        <v>423365</v>
      </c>
      <c r="AZ1424">
        <v>423380</v>
      </c>
      <c r="BA1424">
        <v>423399</v>
      </c>
      <c r="BB1424">
        <v>483359</v>
      </c>
      <c r="BC1424">
        <v>522566</v>
      </c>
      <c r="BD1424">
        <v>522579</v>
      </c>
      <c r="BE1424">
        <v>522579</v>
      </c>
      <c r="BF1424">
        <v>587544</v>
      </c>
      <c r="BG1424">
        <v>610828</v>
      </c>
      <c r="BH1424">
        <v>610828</v>
      </c>
      <c r="BI1424">
        <v>610828</v>
      </c>
      <c r="BJ1424">
        <v>668945</v>
      </c>
      <c r="BK1424">
        <v>704981</v>
      </c>
      <c r="BL1424">
        <v>704981</v>
      </c>
      <c r="BM1424" t="s">
        <v>1350</v>
      </c>
    </row>
    <row r="1425" spans="1:65">
      <c r="B1425" t="s">
        <v>521</v>
      </c>
      <c r="C1425" t="s">
        <v>522</v>
      </c>
      <c r="I1425">
        <v>1</v>
      </c>
      <c r="J1425" t="s">
        <v>90</v>
      </c>
      <c r="W1425">
        <v>90500</v>
      </c>
      <c r="X1425">
        <v>15500</v>
      </c>
      <c r="Z1425">
        <v>1000</v>
      </c>
      <c r="AA1425">
        <v>28500</v>
      </c>
      <c r="BM1425" t="s">
        <v>1351</v>
      </c>
    </row>
    <row r="1426" spans="1:65">
      <c r="B1426" t="s">
        <v>533</v>
      </c>
      <c r="C1426" t="s">
        <v>534</v>
      </c>
      <c r="I1426">
        <v>2</v>
      </c>
      <c r="J1426" t="s">
        <v>93</v>
      </c>
      <c r="M1426">
        <v>13093</v>
      </c>
      <c r="N1426">
        <v>13093</v>
      </c>
      <c r="O1426">
        <v>13093</v>
      </c>
      <c r="P1426">
        <v>13093</v>
      </c>
      <c r="Q1426">
        <v>13093</v>
      </c>
      <c r="R1426">
        <v>13093</v>
      </c>
      <c r="S1426">
        <v>13093</v>
      </c>
      <c r="T1426">
        <v>13093</v>
      </c>
      <c r="U1426">
        <v>13093</v>
      </c>
      <c r="V1426">
        <v>13093</v>
      </c>
      <c r="W1426">
        <v>103593</v>
      </c>
      <c r="X1426">
        <v>119093</v>
      </c>
      <c r="Y1426">
        <v>119093</v>
      </c>
      <c r="Z1426">
        <v>120093</v>
      </c>
      <c r="AA1426">
        <v>148593</v>
      </c>
      <c r="AB1426">
        <v>148593</v>
      </c>
      <c r="AC1426">
        <v>148593</v>
      </c>
      <c r="AD1426">
        <v>148593</v>
      </c>
      <c r="AE1426">
        <v>148593</v>
      </c>
      <c r="AF1426">
        <v>148593</v>
      </c>
      <c r="AG1426">
        <v>148593</v>
      </c>
      <c r="AH1426">
        <v>148593</v>
      </c>
      <c r="AI1426">
        <v>148593</v>
      </c>
      <c r="AJ1426">
        <v>148593</v>
      </c>
      <c r="AK1426">
        <v>148593</v>
      </c>
      <c r="AL1426">
        <v>148593</v>
      </c>
      <c r="AM1426">
        <v>148593</v>
      </c>
      <c r="AN1426">
        <v>148593</v>
      </c>
      <c r="AO1426">
        <v>148593</v>
      </c>
      <c r="AP1426">
        <v>148593</v>
      </c>
      <c r="AQ1426">
        <v>148593</v>
      </c>
      <c r="AR1426">
        <v>148593</v>
      </c>
      <c r="AS1426">
        <v>148593</v>
      </c>
      <c r="AT1426">
        <v>148593</v>
      </c>
      <c r="AU1426">
        <v>148593</v>
      </c>
      <c r="AV1426">
        <v>148593</v>
      </c>
      <c r="AW1426">
        <v>148593</v>
      </c>
      <c r="AX1426">
        <v>148593</v>
      </c>
      <c r="AY1426">
        <v>148593</v>
      </c>
      <c r="AZ1426">
        <v>148593</v>
      </c>
      <c r="BA1426">
        <v>148593</v>
      </c>
      <c r="BB1426">
        <v>148593</v>
      </c>
      <c r="BC1426">
        <v>148593</v>
      </c>
      <c r="BD1426">
        <v>148593</v>
      </c>
      <c r="BE1426">
        <v>148593</v>
      </c>
      <c r="BF1426">
        <v>148593</v>
      </c>
      <c r="BG1426">
        <v>148593</v>
      </c>
      <c r="BH1426">
        <v>148593</v>
      </c>
      <c r="BI1426">
        <v>148593</v>
      </c>
      <c r="BJ1426">
        <v>148593</v>
      </c>
      <c r="BK1426">
        <v>148593</v>
      </c>
      <c r="BL1426">
        <v>148593</v>
      </c>
      <c r="BM1426" t="s">
        <v>1352</v>
      </c>
    </row>
    <row r="1427" spans="1:65">
      <c r="B1427" t="s">
        <v>495</v>
      </c>
      <c r="C1427" t="s">
        <v>496</v>
      </c>
      <c r="I1427">
        <v>2</v>
      </c>
      <c r="J1427" t="s">
        <v>96</v>
      </c>
      <c r="M1427">
        <v>11302</v>
      </c>
      <c r="N1427">
        <v>11302</v>
      </c>
      <c r="O1427">
        <v>11302</v>
      </c>
      <c r="P1427">
        <v>11302</v>
      </c>
      <c r="Q1427">
        <v>11302</v>
      </c>
      <c r="R1427">
        <v>11302</v>
      </c>
      <c r="S1427">
        <v>11302</v>
      </c>
      <c r="T1427">
        <v>9618</v>
      </c>
      <c r="U1427">
        <v>9618</v>
      </c>
      <c r="V1427">
        <v>9618</v>
      </c>
      <c r="W1427">
        <v>79050</v>
      </c>
      <c r="X1427">
        <v>79362</v>
      </c>
      <c r="Y1427">
        <v>79362</v>
      </c>
      <c r="Z1427">
        <v>79488</v>
      </c>
      <c r="AA1427">
        <v>79160</v>
      </c>
      <c r="AB1427">
        <v>79051</v>
      </c>
      <c r="AC1427">
        <v>78936</v>
      </c>
      <c r="AD1427">
        <v>78827</v>
      </c>
      <c r="AE1427">
        <v>78656</v>
      </c>
      <c r="AF1427">
        <v>50337</v>
      </c>
      <c r="AG1427">
        <v>50318</v>
      </c>
      <c r="AH1427">
        <v>50318</v>
      </c>
      <c r="AI1427">
        <v>50318</v>
      </c>
      <c r="AJ1427">
        <v>1989</v>
      </c>
      <c r="AK1427">
        <v>-33550</v>
      </c>
      <c r="AL1427">
        <v>-46881</v>
      </c>
      <c r="AM1427">
        <v>-46881</v>
      </c>
      <c r="AN1427">
        <v>-46928</v>
      </c>
      <c r="AO1427">
        <v>-113530</v>
      </c>
      <c r="AP1427">
        <v>-113565</v>
      </c>
      <c r="AQ1427">
        <v>-113565</v>
      </c>
      <c r="AR1427">
        <v>-113565</v>
      </c>
      <c r="AS1427">
        <v>-152254</v>
      </c>
      <c r="AT1427">
        <v>-182357</v>
      </c>
      <c r="AU1427">
        <v>-182357</v>
      </c>
      <c r="AV1427">
        <v>-182357</v>
      </c>
      <c r="AW1427">
        <v>-251026</v>
      </c>
      <c r="AX1427">
        <v>-274772</v>
      </c>
      <c r="AY1427">
        <v>-274772</v>
      </c>
      <c r="AZ1427">
        <v>-274787</v>
      </c>
      <c r="BA1427">
        <v>-274806</v>
      </c>
      <c r="BB1427">
        <v>-334766</v>
      </c>
      <c r="BC1427">
        <v>-373973</v>
      </c>
      <c r="BD1427">
        <v>-373986</v>
      </c>
      <c r="BE1427">
        <v>-373986</v>
      </c>
      <c r="BF1427">
        <v>-438951</v>
      </c>
      <c r="BG1427">
        <v>-462235</v>
      </c>
      <c r="BH1427">
        <v>-462235</v>
      </c>
      <c r="BI1427">
        <v>-462235</v>
      </c>
      <c r="BJ1427">
        <v>-520352</v>
      </c>
      <c r="BK1427">
        <v>-556388</v>
      </c>
      <c r="BL1427">
        <v>-556388</v>
      </c>
      <c r="BM1427" t="s">
        <v>1353</v>
      </c>
    </row>
    <row r="1428" spans="1:65">
      <c r="B1428" t="s">
        <v>1235</v>
      </c>
      <c r="C1428" t="s">
        <v>1236</v>
      </c>
      <c r="I1428">
        <v>2</v>
      </c>
    </row>
    <row r="1429" spans="1:65">
      <c r="B1429" t="s">
        <v>507</v>
      </c>
      <c r="C1429" t="s">
        <v>508</v>
      </c>
      <c r="I1429">
        <v>2</v>
      </c>
    </row>
    <row r="1430" spans="1:65">
      <c r="B1430" t="s">
        <v>540</v>
      </c>
      <c r="C1430" t="s">
        <v>541</v>
      </c>
      <c r="I1430">
        <v>2</v>
      </c>
    </row>
    <row r="1431" spans="1:65">
      <c r="B1431" t="s">
        <v>539</v>
      </c>
      <c r="C1431" t="s">
        <v>534</v>
      </c>
      <c r="I1431">
        <v>2</v>
      </c>
    </row>
    <row r="1432" spans="1:65">
      <c r="B1432" t="s">
        <v>1219</v>
      </c>
      <c r="C1432" t="s">
        <v>1220</v>
      </c>
      <c r="I1432">
        <v>2</v>
      </c>
    </row>
    <row r="1433" spans="1:65">
      <c r="B1433" t="s">
        <v>568</v>
      </c>
      <c r="C1433" t="s">
        <v>569</v>
      </c>
      <c r="I1433">
        <v>10</v>
      </c>
    </row>
    <row r="1434" spans="1:65">
      <c r="B1434" t="s">
        <v>572</v>
      </c>
      <c r="C1434" t="s">
        <v>569</v>
      </c>
      <c r="I1434">
        <v>10</v>
      </c>
    </row>
    <row r="1435" spans="1:65">
      <c r="A1435">
        <v>43</v>
      </c>
      <c r="B1435" t="s">
        <v>165</v>
      </c>
      <c r="C1435" t="s">
        <v>166</v>
      </c>
      <c r="D1435" t="s">
        <v>1354</v>
      </c>
      <c r="E1435" t="s">
        <v>1355</v>
      </c>
      <c r="F1435">
        <v>98</v>
      </c>
      <c r="G1435" t="s">
        <v>1276</v>
      </c>
      <c r="H1435" t="s">
        <v>580</v>
      </c>
      <c r="I1435">
        <v>1</v>
      </c>
      <c r="J1435" t="s">
        <v>78</v>
      </c>
      <c r="K1435">
        <v>159867</v>
      </c>
      <c r="BM1435" t="s">
        <v>1356</v>
      </c>
    </row>
    <row r="1436" spans="1:65">
      <c r="B1436" t="s">
        <v>162</v>
      </c>
      <c r="C1436" t="s">
        <v>145</v>
      </c>
      <c r="I1436">
        <v>1</v>
      </c>
      <c r="J1436" t="s">
        <v>82</v>
      </c>
      <c r="M1436">
        <v>148957</v>
      </c>
      <c r="N1436">
        <v>80881</v>
      </c>
      <c r="O1436">
        <v>184350</v>
      </c>
      <c r="P1436">
        <v>11456</v>
      </c>
      <c r="R1436">
        <v>6260</v>
      </c>
      <c r="S1436">
        <v>61572</v>
      </c>
      <c r="T1436">
        <v>379937</v>
      </c>
      <c r="U1436">
        <v>183449</v>
      </c>
      <c r="V1436">
        <v>2037</v>
      </c>
      <c r="W1436">
        <v>4966</v>
      </c>
      <c r="X1436">
        <v>251281</v>
      </c>
      <c r="Y1436">
        <v>78139</v>
      </c>
      <c r="Z1436">
        <v>43029</v>
      </c>
      <c r="AA1436">
        <v>40661</v>
      </c>
      <c r="AB1436">
        <v>266106</v>
      </c>
      <c r="AC1436">
        <v>53801</v>
      </c>
      <c r="AD1436">
        <v>30330</v>
      </c>
      <c r="AE1436">
        <v>19774</v>
      </c>
      <c r="AF1436">
        <v>49284</v>
      </c>
      <c r="AG1436">
        <v>96676</v>
      </c>
      <c r="AH1436">
        <v>35923</v>
      </c>
      <c r="AI1436">
        <v>59283</v>
      </c>
      <c r="AJ1436">
        <v>51378</v>
      </c>
      <c r="AK1436">
        <v>85857</v>
      </c>
      <c r="AL1436">
        <v>45614</v>
      </c>
      <c r="AM1436">
        <v>29655</v>
      </c>
      <c r="AN1436">
        <v>34342</v>
      </c>
      <c r="AO1436">
        <v>108522</v>
      </c>
      <c r="AP1436">
        <v>85832</v>
      </c>
      <c r="AQ1436">
        <v>179282</v>
      </c>
      <c r="AR1436">
        <v>120126</v>
      </c>
      <c r="AS1436">
        <v>119719</v>
      </c>
      <c r="AT1436">
        <v>158867</v>
      </c>
      <c r="AU1436">
        <v>194616</v>
      </c>
      <c r="AV1436">
        <v>184967</v>
      </c>
      <c r="AW1436">
        <v>205415</v>
      </c>
      <c r="AX1436">
        <v>247922</v>
      </c>
      <c r="AY1436">
        <v>208754</v>
      </c>
      <c r="AZ1436">
        <v>130099</v>
      </c>
      <c r="BA1436">
        <v>112900</v>
      </c>
      <c r="BB1436">
        <v>152723</v>
      </c>
      <c r="BC1436">
        <v>97176</v>
      </c>
      <c r="BD1436">
        <v>34752</v>
      </c>
      <c r="BE1436">
        <v>322951</v>
      </c>
      <c r="BF1436">
        <v>170374</v>
      </c>
      <c r="BG1436">
        <v>86395</v>
      </c>
      <c r="BH1436">
        <v>61771</v>
      </c>
      <c r="BI1436">
        <v>84375</v>
      </c>
      <c r="BJ1436">
        <v>46288</v>
      </c>
      <c r="BK1436">
        <v>67529</v>
      </c>
      <c r="BL1436">
        <v>33618</v>
      </c>
      <c r="BM1436" t="s">
        <v>1357</v>
      </c>
    </row>
    <row r="1437" spans="1:65">
      <c r="B1437" t="s">
        <v>144</v>
      </c>
      <c r="C1437" t="s">
        <v>145</v>
      </c>
      <c r="I1437">
        <v>1</v>
      </c>
      <c r="J1437" t="s">
        <v>86</v>
      </c>
      <c r="M1437">
        <v>148957</v>
      </c>
      <c r="N1437">
        <v>229838</v>
      </c>
      <c r="O1437">
        <v>414188</v>
      </c>
      <c r="P1437">
        <v>425644</v>
      </c>
      <c r="Q1437">
        <v>425644</v>
      </c>
      <c r="R1437">
        <v>431904</v>
      </c>
      <c r="S1437">
        <v>493476</v>
      </c>
      <c r="T1437">
        <v>873413</v>
      </c>
      <c r="U1437">
        <v>1056862</v>
      </c>
      <c r="V1437">
        <v>1058899</v>
      </c>
      <c r="W1437">
        <v>1063865</v>
      </c>
      <c r="X1437">
        <v>1315146</v>
      </c>
      <c r="Y1437">
        <v>1393285</v>
      </c>
      <c r="Z1437">
        <v>1436314</v>
      </c>
      <c r="AA1437">
        <v>1476975</v>
      </c>
      <c r="AB1437">
        <v>1743081</v>
      </c>
      <c r="AC1437">
        <v>1796882</v>
      </c>
      <c r="AD1437">
        <v>1827212</v>
      </c>
      <c r="AE1437">
        <v>1846986</v>
      </c>
      <c r="AF1437">
        <v>1896270</v>
      </c>
      <c r="AG1437">
        <v>1992946</v>
      </c>
      <c r="AH1437">
        <v>2028869</v>
      </c>
      <c r="AI1437">
        <v>2088152</v>
      </c>
      <c r="AJ1437">
        <v>2139530</v>
      </c>
      <c r="AK1437">
        <v>2225387</v>
      </c>
      <c r="AL1437">
        <v>2271001</v>
      </c>
      <c r="AM1437">
        <v>2300656</v>
      </c>
      <c r="AN1437">
        <v>2334998</v>
      </c>
      <c r="AO1437">
        <v>2443520</v>
      </c>
      <c r="AP1437">
        <v>2529352</v>
      </c>
      <c r="AQ1437">
        <v>2708634</v>
      </c>
      <c r="AR1437">
        <v>2828760</v>
      </c>
      <c r="AS1437">
        <v>2948479</v>
      </c>
      <c r="AT1437">
        <v>3107346</v>
      </c>
      <c r="AU1437">
        <v>3301962</v>
      </c>
      <c r="AV1437">
        <v>3486929</v>
      </c>
      <c r="AW1437">
        <v>3692344</v>
      </c>
      <c r="AX1437">
        <v>3940266</v>
      </c>
      <c r="AY1437">
        <v>4149020</v>
      </c>
      <c r="AZ1437">
        <v>4279119</v>
      </c>
      <c r="BA1437">
        <v>4392019</v>
      </c>
      <c r="BB1437">
        <v>4544742</v>
      </c>
      <c r="BC1437">
        <v>4641918</v>
      </c>
      <c r="BD1437">
        <v>4676670</v>
      </c>
      <c r="BE1437">
        <v>4999621</v>
      </c>
      <c r="BF1437">
        <v>5169995</v>
      </c>
      <c r="BG1437">
        <v>5256390</v>
      </c>
      <c r="BH1437">
        <v>5318161</v>
      </c>
      <c r="BI1437">
        <v>5402536</v>
      </c>
      <c r="BJ1437">
        <v>5448824</v>
      </c>
      <c r="BK1437">
        <v>5516353</v>
      </c>
      <c r="BL1437">
        <v>5549971</v>
      </c>
      <c r="BM1437" t="s">
        <v>1358</v>
      </c>
    </row>
    <row r="1438" spans="1:65">
      <c r="B1438" t="s">
        <v>167</v>
      </c>
      <c r="C1438" t="s">
        <v>135</v>
      </c>
      <c r="I1438">
        <v>1</v>
      </c>
      <c r="J1438" t="s">
        <v>90</v>
      </c>
      <c r="N1438">
        <v>20000</v>
      </c>
      <c r="V1438">
        <v>284000</v>
      </c>
      <c r="W1438">
        <v>36000</v>
      </c>
      <c r="X1438">
        <v>68000</v>
      </c>
      <c r="Y1438">
        <v>12000</v>
      </c>
      <c r="Z1438">
        <v>48000</v>
      </c>
      <c r="AA1438">
        <v>48000</v>
      </c>
      <c r="AF1438">
        <v>544000</v>
      </c>
      <c r="AL1438">
        <v>16000</v>
      </c>
      <c r="BM1438" t="s">
        <v>1359</v>
      </c>
    </row>
    <row r="1439" spans="1:65">
      <c r="B1439" t="s">
        <v>136</v>
      </c>
      <c r="C1439" t="s">
        <v>137</v>
      </c>
      <c r="I1439">
        <v>1</v>
      </c>
      <c r="J1439" t="s">
        <v>93</v>
      </c>
      <c r="M1439">
        <v>159867</v>
      </c>
      <c r="N1439">
        <v>179867</v>
      </c>
      <c r="O1439">
        <v>179867</v>
      </c>
      <c r="P1439">
        <v>179867</v>
      </c>
      <c r="Q1439">
        <v>179867</v>
      </c>
      <c r="R1439">
        <v>179867</v>
      </c>
      <c r="S1439">
        <v>179867</v>
      </c>
      <c r="T1439">
        <v>179867</v>
      </c>
      <c r="U1439">
        <v>179867</v>
      </c>
      <c r="V1439">
        <v>463867</v>
      </c>
      <c r="W1439">
        <v>499867</v>
      </c>
      <c r="X1439">
        <v>567867</v>
      </c>
      <c r="Y1439">
        <v>579867</v>
      </c>
      <c r="Z1439">
        <v>627867</v>
      </c>
      <c r="AA1439">
        <v>675867</v>
      </c>
      <c r="AB1439">
        <v>675867</v>
      </c>
      <c r="AC1439">
        <v>675867</v>
      </c>
      <c r="AD1439">
        <v>675867</v>
      </c>
      <c r="AE1439">
        <v>675867</v>
      </c>
      <c r="AF1439">
        <v>1219867</v>
      </c>
      <c r="AG1439">
        <v>1219867</v>
      </c>
      <c r="AH1439">
        <v>1219867</v>
      </c>
      <c r="AI1439">
        <v>1219867</v>
      </c>
      <c r="AJ1439">
        <v>1219867</v>
      </c>
      <c r="AK1439">
        <v>1219867</v>
      </c>
      <c r="AL1439">
        <v>1235867</v>
      </c>
      <c r="AM1439">
        <v>1235867</v>
      </c>
      <c r="AN1439">
        <v>1235867</v>
      </c>
      <c r="AO1439">
        <v>1235867</v>
      </c>
      <c r="AP1439">
        <v>1235867</v>
      </c>
      <c r="AQ1439">
        <v>1235867</v>
      </c>
      <c r="AR1439">
        <v>1235867</v>
      </c>
      <c r="AS1439">
        <v>1235867</v>
      </c>
      <c r="AT1439">
        <v>1235867</v>
      </c>
      <c r="AU1439">
        <v>1235867</v>
      </c>
      <c r="AV1439">
        <v>1235867</v>
      </c>
      <c r="AW1439">
        <v>1235867</v>
      </c>
      <c r="AX1439">
        <v>1235867</v>
      </c>
      <c r="AY1439">
        <v>1235867</v>
      </c>
      <c r="AZ1439">
        <v>1235867</v>
      </c>
      <c r="BA1439">
        <v>1235867</v>
      </c>
      <c r="BB1439">
        <v>1235867</v>
      </c>
      <c r="BC1439">
        <v>1235867</v>
      </c>
      <c r="BD1439">
        <v>1235867</v>
      </c>
      <c r="BE1439">
        <v>1235867</v>
      </c>
      <c r="BF1439">
        <v>1235867</v>
      </c>
      <c r="BG1439">
        <v>1235867</v>
      </c>
      <c r="BH1439">
        <v>1235867</v>
      </c>
      <c r="BI1439">
        <v>1235867</v>
      </c>
      <c r="BJ1439">
        <v>1235867</v>
      </c>
      <c r="BK1439">
        <v>1235867</v>
      </c>
      <c r="BL1439">
        <v>1235867</v>
      </c>
      <c r="BM1439" t="s">
        <v>1360</v>
      </c>
    </row>
    <row r="1440" spans="1:65">
      <c r="B1440" t="s">
        <v>134</v>
      </c>
      <c r="C1440" t="s">
        <v>135</v>
      </c>
      <c r="I1440">
        <v>1</v>
      </c>
      <c r="J1440" t="s">
        <v>96</v>
      </c>
      <c r="M1440">
        <v>10910</v>
      </c>
      <c r="N1440">
        <v>-49971</v>
      </c>
      <c r="O1440">
        <v>-234321</v>
      </c>
      <c r="P1440">
        <v>-245777</v>
      </c>
      <c r="Q1440">
        <v>-245777</v>
      </c>
      <c r="R1440">
        <v>-252037</v>
      </c>
      <c r="S1440">
        <v>-313609</v>
      </c>
      <c r="T1440">
        <v>-693546</v>
      </c>
      <c r="U1440">
        <v>-876995</v>
      </c>
      <c r="V1440">
        <v>-595032</v>
      </c>
      <c r="W1440">
        <v>-563998</v>
      </c>
      <c r="X1440">
        <v>-747279</v>
      </c>
      <c r="Y1440">
        <v>-813418</v>
      </c>
      <c r="Z1440">
        <v>-808447</v>
      </c>
      <c r="AA1440">
        <v>-801108</v>
      </c>
      <c r="AB1440">
        <v>-1067214</v>
      </c>
      <c r="AC1440">
        <v>-1121015</v>
      </c>
      <c r="AD1440">
        <v>-1151345</v>
      </c>
      <c r="AE1440">
        <v>-1171119</v>
      </c>
      <c r="AF1440">
        <v>-676403</v>
      </c>
      <c r="AG1440">
        <v>-773079</v>
      </c>
      <c r="AH1440">
        <v>-809002</v>
      </c>
      <c r="AI1440">
        <v>-868285</v>
      </c>
      <c r="AJ1440">
        <v>-919663</v>
      </c>
      <c r="AK1440">
        <v>-1005520</v>
      </c>
      <c r="AL1440">
        <v>-1035134</v>
      </c>
      <c r="AM1440">
        <v>-1064789</v>
      </c>
      <c r="AN1440">
        <v>-1099131</v>
      </c>
      <c r="AO1440">
        <v>-1207653</v>
      </c>
      <c r="AP1440">
        <v>-1293485</v>
      </c>
      <c r="AQ1440">
        <v>-1472767</v>
      </c>
      <c r="AR1440">
        <v>-1592893</v>
      </c>
      <c r="AS1440">
        <v>-1712612</v>
      </c>
      <c r="AT1440">
        <v>-1871479</v>
      </c>
      <c r="AU1440">
        <v>-2066095</v>
      </c>
      <c r="AV1440">
        <v>-2251062</v>
      </c>
      <c r="AW1440">
        <v>-2456477</v>
      </c>
      <c r="AX1440">
        <v>-2704399</v>
      </c>
      <c r="AY1440">
        <v>-2913153</v>
      </c>
      <c r="AZ1440">
        <v>-3043252</v>
      </c>
      <c r="BA1440">
        <v>-3156152</v>
      </c>
      <c r="BB1440">
        <v>-3308875</v>
      </c>
      <c r="BC1440">
        <v>-3406051</v>
      </c>
      <c r="BD1440">
        <v>-3440803</v>
      </c>
      <c r="BE1440">
        <v>-3763754</v>
      </c>
      <c r="BF1440">
        <v>-3934128</v>
      </c>
      <c r="BG1440">
        <v>-4020523</v>
      </c>
      <c r="BH1440">
        <v>-4082294</v>
      </c>
      <c r="BI1440">
        <v>-4166669</v>
      </c>
      <c r="BJ1440">
        <v>-4212957</v>
      </c>
      <c r="BK1440">
        <v>-4280486</v>
      </c>
      <c r="BL1440">
        <v>-4314104</v>
      </c>
      <c r="BM1440" t="s">
        <v>1361</v>
      </c>
    </row>
    <row r="1441" spans="2:9">
      <c r="B1441" t="s">
        <v>1118</v>
      </c>
      <c r="C1441" t="s">
        <v>1119</v>
      </c>
      <c r="I1441">
        <v>2</v>
      </c>
    </row>
    <row r="1442" spans="2:9">
      <c r="B1442" t="s">
        <v>1116</v>
      </c>
      <c r="C1442" t="s">
        <v>1117</v>
      </c>
      <c r="I1442">
        <v>2</v>
      </c>
    </row>
    <row r="1443" spans="2:9">
      <c r="B1443" t="s">
        <v>152</v>
      </c>
      <c r="C1443" t="s">
        <v>153</v>
      </c>
      <c r="I1443">
        <v>2</v>
      </c>
    </row>
    <row r="1444" spans="2:9">
      <c r="B1444" t="s">
        <v>1114</v>
      </c>
      <c r="C1444" t="s">
        <v>1115</v>
      </c>
      <c r="I1444">
        <v>2</v>
      </c>
    </row>
    <row r="1445" spans="2:9">
      <c r="B1445" t="s">
        <v>142</v>
      </c>
      <c r="C1445" t="s">
        <v>143</v>
      </c>
      <c r="I1445">
        <v>2</v>
      </c>
    </row>
    <row r="1446" spans="2:9">
      <c r="B1446" t="s">
        <v>347</v>
      </c>
      <c r="C1446" t="s">
        <v>348</v>
      </c>
      <c r="I1446">
        <v>2</v>
      </c>
    </row>
    <row r="1447" spans="2:9">
      <c r="B1447" t="s">
        <v>282</v>
      </c>
      <c r="C1447" t="s">
        <v>283</v>
      </c>
      <c r="I1447">
        <v>2</v>
      </c>
    </row>
    <row r="1448" spans="2:9">
      <c r="B1448" t="s">
        <v>302</v>
      </c>
      <c r="C1448" t="s">
        <v>303</v>
      </c>
      <c r="I1448">
        <v>2</v>
      </c>
    </row>
    <row r="1449" spans="2:9">
      <c r="B1449" t="s">
        <v>140</v>
      </c>
      <c r="C1449" t="s">
        <v>141</v>
      </c>
      <c r="I1449">
        <v>2</v>
      </c>
    </row>
    <row r="1450" spans="2:9">
      <c r="B1450" t="s">
        <v>1110</v>
      </c>
      <c r="C1450" t="s">
        <v>1111</v>
      </c>
      <c r="I1450">
        <v>2</v>
      </c>
    </row>
    <row r="1451" spans="2:9">
      <c r="B1451" t="s">
        <v>354</v>
      </c>
      <c r="C1451" t="s">
        <v>355</v>
      </c>
      <c r="I1451">
        <v>2</v>
      </c>
    </row>
    <row r="1452" spans="2:9">
      <c r="B1452" t="s">
        <v>1112</v>
      </c>
      <c r="C1452" t="s">
        <v>1113</v>
      </c>
      <c r="I1452">
        <v>2</v>
      </c>
    </row>
    <row r="1453" spans="2:9">
      <c r="B1453" t="s">
        <v>358</v>
      </c>
      <c r="C1453" t="s">
        <v>359</v>
      </c>
      <c r="I1453">
        <v>2</v>
      </c>
    </row>
    <row r="1454" spans="2:9">
      <c r="B1454" t="s">
        <v>232</v>
      </c>
      <c r="C1454" t="s">
        <v>233</v>
      </c>
      <c r="I1454">
        <v>2</v>
      </c>
    </row>
    <row r="1455" spans="2:9">
      <c r="B1455" t="s">
        <v>319</v>
      </c>
      <c r="C1455" t="s">
        <v>283</v>
      </c>
      <c r="I1455">
        <v>2</v>
      </c>
    </row>
    <row r="1456" spans="2:9">
      <c r="B1456" t="s">
        <v>247</v>
      </c>
      <c r="C1456" t="s">
        <v>248</v>
      </c>
      <c r="I1456">
        <v>3</v>
      </c>
    </row>
    <row r="1457" spans="2:9">
      <c r="B1457" t="s">
        <v>254</v>
      </c>
      <c r="C1457" t="s">
        <v>255</v>
      </c>
      <c r="I1457">
        <v>3</v>
      </c>
    </row>
    <row r="1458" spans="2:9">
      <c r="B1458" t="s">
        <v>101</v>
      </c>
      <c r="C1458" t="s">
        <v>102</v>
      </c>
      <c r="I1458">
        <v>3</v>
      </c>
    </row>
    <row r="1459" spans="2:9">
      <c r="B1459" t="s">
        <v>207</v>
      </c>
      <c r="C1459" t="s">
        <v>208</v>
      </c>
      <c r="I1459">
        <v>3</v>
      </c>
    </row>
    <row r="1460" spans="2:9">
      <c r="B1460" t="s">
        <v>272</v>
      </c>
      <c r="C1460" t="s">
        <v>273</v>
      </c>
      <c r="I1460">
        <v>3</v>
      </c>
    </row>
    <row r="1461" spans="2:9">
      <c r="B1461" t="s">
        <v>150</v>
      </c>
      <c r="C1461" t="s">
        <v>151</v>
      </c>
      <c r="I1461">
        <v>3</v>
      </c>
    </row>
    <row r="1462" spans="2:9">
      <c r="B1462" t="s">
        <v>258</v>
      </c>
      <c r="C1462" t="s">
        <v>259</v>
      </c>
      <c r="I1462">
        <v>3</v>
      </c>
    </row>
    <row r="1463" spans="2:9">
      <c r="B1463" t="s">
        <v>209</v>
      </c>
      <c r="C1463" t="s">
        <v>210</v>
      </c>
      <c r="I1463">
        <v>3</v>
      </c>
    </row>
    <row r="1464" spans="2:9">
      <c r="B1464" t="s">
        <v>268</v>
      </c>
      <c r="C1464" t="s">
        <v>269</v>
      </c>
      <c r="I1464">
        <v>3</v>
      </c>
    </row>
    <row r="1465" spans="2:9">
      <c r="B1465" t="s">
        <v>107</v>
      </c>
      <c r="C1465" t="s">
        <v>108</v>
      </c>
      <c r="I1465">
        <v>3</v>
      </c>
    </row>
    <row r="1466" spans="2:9">
      <c r="B1466" t="s">
        <v>211</v>
      </c>
      <c r="C1466" t="s">
        <v>212</v>
      </c>
      <c r="I1466">
        <v>3</v>
      </c>
    </row>
    <row r="1467" spans="2:9">
      <c r="B1467" t="s">
        <v>270</v>
      </c>
      <c r="C1467" t="s">
        <v>271</v>
      </c>
      <c r="I1467">
        <v>3</v>
      </c>
    </row>
    <row r="1468" spans="2:9">
      <c r="B1468" t="s">
        <v>217</v>
      </c>
      <c r="C1468" t="s">
        <v>218</v>
      </c>
      <c r="I1468">
        <v>3</v>
      </c>
    </row>
    <row r="1469" spans="2:9">
      <c r="B1469" t="s">
        <v>213</v>
      </c>
      <c r="C1469" t="s">
        <v>214</v>
      </c>
      <c r="I1469">
        <v>3</v>
      </c>
    </row>
    <row r="1470" spans="2:9">
      <c r="B1470" t="s">
        <v>215</v>
      </c>
      <c r="C1470" t="s">
        <v>216</v>
      </c>
      <c r="I1470">
        <v>3</v>
      </c>
    </row>
    <row r="1471" spans="2:9">
      <c r="B1471" t="s">
        <v>266</v>
      </c>
      <c r="C1471" t="s">
        <v>267</v>
      </c>
      <c r="I1471">
        <v>3</v>
      </c>
    </row>
    <row r="1472" spans="2:9">
      <c r="B1472" t="s">
        <v>262</v>
      </c>
      <c r="C1472" t="s">
        <v>263</v>
      </c>
      <c r="I1472">
        <v>3</v>
      </c>
    </row>
    <row r="1473" spans="2:9">
      <c r="B1473" t="s">
        <v>219</v>
      </c>
      <c r="C1473" t="s">
        <v>220</v>
      </c>
      <c r="I1473">
        <v>3</v>
      </c>
    </row>
    <row r="1474" spans="2:9">
      <c r="B1474" t="s">
        <v>174</v>
      </c>
      <c r="C1474" t="s">
        <v>175</v>
      </c>
      <c r="I1474">
        <v>6</v>
      </c>
    </row>
    <row r="1475" spans="2:9">
      <c r="B1475" t="s">
        <v>199</v>
      </c>
      <c r="C1475" t="s">
        <v>200</v>
      </c>
      <c r="I1475">
        <v>6</v>
      </c>
    </row>
    <row r="1476" spans="2:9">
      <c r="B1476" t="s">
        <v>205</v>
      </c>
      <c r="C1476" t="s">
        <v>206</v>
      </c>
      <c r="I1476">
        <v>6</v>
      </c>
    </row>
    <row r="1477" spans="2:9">
      <c r="B1477" t="s">
        <v>330</v>
      </c>
      <c r="C1477" t="s">
        <v>331</v>
      </c>
      <c r="I1477">
        <v>6</v>
      </c>
    </row>
    <row r="1478" spans="2:9">
      <c r="B1478" t="s">
        <v>186</v>
      </c>
      <c r="C1478" t="s">
        <v>187</v>
      </c>
      <c r="I1478">
        <v>6</v>
      </c>
    </row>
    <row r="1479" spans="2:9">
      <c r="B1479" t="s">
        <v>338</v>
      </c>
      <c r="C1479" t="s">
        <v>339</v>
      </c>
      <c r="I1479">
        <v>6</v>
      </c>
    </row>
    <row r="1480" spans="2:9">
      <c r="B1480" t="s">
        <v>332</v>
      </c>
      <c r="C1480" t="s">
        <v>333</v>
      </c>
      <c r="I1480">
        <v>6</v>
      </c>
    </row>
    <row r="1481" spans="2:9">
      <c r="B1481" t="s">
        <v>203</v>
      </c>
      <c r="C1481" t="s">
        <v>204</v>
      </c>
      <c r="I1481">
        <v>6</v>
      </c>
    </row>
    <row r="1482" spans="2:9">
      <c r="B1482" t="s">
        <v>336</v>
      </c>
      <c r="C1482" t="s">
        <v>337</v>
      </c>
      <c r="I1482">
        <v>6</v>
      </c>
    </row>
    <row r="1483" spans="2:9">
      <c r="B1483" t="s">
        <v>276</v>
      </c>
      <c r="C1483" t="s">
        <v>133</v>
      </c>
      <c r="I1483">
        <v>6</v>
      </c>
    </row>
    <row r="1484" spans="2:9">
      <c r="B1484" t="s">
        <v>196</v>
      </c>
      <c r="C1484" t="s">
        <v>197</v>
      </c>
      <c r="I1484">
        <v>6</v>
      </c>
    </row>
    <row r="1485" spans="2:9">
      <c r="B1485" t="s">
        <v>334</v>
      </c>
      <c r="C1485" t="s">
        <v>335</v>
      </c>
      <c r="I1485">
        <v>6</v>
      </c>
    </row>
    <row r="1486" spans="2:9">
      <c r="B1486" t="s">
        <v>201</v>
      </c>
      <c r="C1486" t="s">
        <v>202</v>
      </c>
      <c r="I1486">
        <v>6</v>
      </c>
    </row>
    <row r="1487" spans="2:9">
      <c r="B1487" t="s">
        <v>194</v>
      </c>
      <c r="C1487" t="s">
        <v>195</v>
      </c>
      <c r="I1487">
        <v>6</v>
      </c>
    </row>
    <row r="1488" spans="2:9">
      <c r="B1488" t="s">
        <v>132</v>
      </c>
      <c r="C1488" t="s">
        <v>133</v>
      </c>
      <c r="I1488">
        <v>9</v>
      </c>
    </row>
    <row r="1489" spans="2:9">
      <c r="B1489" t="s">
        <v>148</v>
      </c>
      <c r="C1489" t="s">
        <v>149</v>
      </c>
      <c r="I1489">
        <v>9</v>
      </c>
    </row>
    <row r="1490" spans="2:9">
      <c r="B1490" t="s">
        <v>352</v>
      </c>
      <c r="C1490" t="s">
        <v>353</v>
      </c>
      <c r="I1490">
        <v>11</v>
      </c>
    </row>
    <row r="1491" spans="2:9">
      <c r="B1491" t="s">
        <v>341</v>
      </c>
      <c r="C1491" t="s">
        <v>342</v>
      </c>
      <c r="I1491">
        <v>11</v>
      </c>
    </row>
    <row r="1492" spans="2:9">
      <c r="B1492" t="s">
        <v>350</v>
      </c>
      <c r="C1492" t="s">
        <v>351</v>
      </c>
      <c r="I1492">
        <v>11</v>
      </c>
    </row>
    <row r="1493" spans="2:9">
      <c r="B1493" t="s">
        <v>324</v>
      </c>
      <c r="C1493" t="s">
        <v>325</v>
      </c>
      <c r="I1493">
        <v>11</v>
      </c>
    </row>
    <row r="1494" spans="2:9">
      <c r="B1494" t="s">
        <v>322</v>
      </c>
      <c r="C1494" t="s">
        <v>323</v>
      </c>
      <c r="I1494">
        <v>11</v>
      </c>
    </row>
    <row r="1495" spans="2:9">
      <c r="B1495" t="s">
        <v>264</v>
      </c>
      <c r="C1495" t="s">
        <v>265</v>
      </c>
      <c r="I1495">
        <v>11</v>
      </c>
    </row>
    <row r="1496" spans="2:9">
      <c r="B1496" t="s">
        <v>154</v>
      </c>
      <c r="C1496" t="s">
        <v>155</v>
      </c>
      <c r="I1496">
        <v>13</v>
      </c>
    </row>
    <row r="1497" spans="2:9">
      <c r="B1497" t="s">
        <v>170</v>
      </c>
      <c r="C1497" t="s">
        <v>171</v>
      </c>
      <c r="I1497">
        <v>13</v>
      </c>
    </row>
    <row r="1498" spans="2:9">
      <c r="B1498" t="s">
        <v>168</v>
      </c>
      <c r="C1498" t="s">
        <v>169</v>
      </c>
      <c r="I1498">
        <v>13</v>
      </c>
    </row>
    <row r="1499" spans="2:9">
      <c r="B1499" t="s">
        <v>156</v>
      </c>
      <c r="C1499" t="s">
        <v>157</v>
      </c>
      <c r="I1499">
        <v>13</v>
      </c>
    </row>
    <row r="1500" spans="2:9">
      <c r="B1500" t="s">
        <v>160</v>
      </c>
      <c r="C1500" t="s">
        <v>161</v>
      </c>
      <c r="I1500">
        <v>13</v>
      </c>
    </row>
    <row r="1501" spans="2:9">
      <c r="B1501" t="s">
        <v>158</v>
      </c>
      <c r="C1501" t="s">
        <v>159</v>
      </c>
      <c r="I1501">
        <v>13</v>
      </c>
    </row>
    <row r="1502" spans="2:9">
      <c r="B1502" t="s">
        <v>176</v>
      </c>
      <c r="C1502" t="s">
        <v>177</v>
      </c>
      <c r="I1502">
        <v>13</v>
      </c>
    </row>
    <row r="1503" spans="2:9">
      <c r="B1503" t="s">
        <v>172</v>
      </c>
      <c r="C1503" t="s">
        <v>173</v>
      </c>
      <c r="I1503">
        <v>14</v>
      </c>
    </row>
    <row r="1504" spans="2:9">
      <c r="B1504" t="s">
        <v>130</v>
      </c>
      <c r="C1504" t="s">
        <v>131</v>
      </c>
      <c r="I1504">
        <v>14</v>
      </c>
    </row>
    <row r="1505" spans="1:65">
      <c r="B1505" t="s">
        <v>163</v>
      </c>
      <c r="C1505" t="s">
        <v>164</v>
      </c>
      <c r="I1505">
        <v>14</v>
      </c>
    </row>
    <row r="1506" spans="1:65">
      <c r="B1506" t="s">
        <v>364</v>
      </c>
      <c r="C1506" t="s">
        <v>365</v>
      </c>
      <c r="I1506">
        <v>15</v>
      </c>
    </row>
    <row r="1507" spans="1:65">
      <c r="A1507">
        <v>44</v>
      </c>
      <c r="B1507" t="s">
        <v>475</v>
      </c>
      <c r="C1507" t="s">
        <v>476</v>
      </c>
      <c r="D1507" t="s">
        <v>1362</v>
      </c>
      <c r="E1507" t="s">
        <v>1363</v>
      </c>
      <c r="F1507">
        <v>120</v>
      </c>
      <c r="G1507" t="s">
        <v>740</v>
      </c>
      <c r="H1507" t="s">
        <v>741</v>
      </c>
      <c r="I1507">
        <v>1</v>
      </c>
      <c r="J1507" t="s">
        <v>78</v>
      </c>
      <c r="K1507">
        <v>360858</v>
      </c>
      <c r="BM1507" t="s">
        <v>1364</v>
      </c>
    </row>
    <row r="1508" spans="1:65">
      <c r="B1508" t="s">
        <v>600</v>
      </c>
      <c r="C1508" t="s">
        <v>601</v>
      </c>
      <c r="I1508">
        <v>1</v>
      </c>
      <c r="J1508" t="s">
        <v>82</v>
      </c>
      <c r="M1508">
        <v>193363</v>
      </c>
      <c r="N1508">
        <v>92177</v>
      </c>
      <c r="O1508">
        <v>214913</v>
      </c>
      <c r="P1508">
        <v>48043</v>
      </c>
      <c r="Q1508">
        <v>20647</v>
      </c>
      <c r="R1508">
        <v>21887</v>
      </c>
      <c r="S1508">
        <v>194587</v>
      </c>
      <c r="T1508">
        <v>473234</v>
      </c>
      <c r="U1508">
        <v>224143</v>
      </c>
      <c r="V1508">
        <v>20498</v>
      </c>
      <c r="W1508">
        <v>639851</v>
      </c>
      <c r="X1508">
        <v>725683</v>
      </c>
      <c r="Y1508">
        <v>125020</v>
      </c>
      <c r="Z1508">
        <v>124068</v>
      </c>
      <c r="AA1508">
        <v>493239</v>
      </c>
      <c r="AB1508">
        <v>690819</v>
      </c>
      <c r="AC1508">
        <v>130278</v>
      </c>
      <c r="AD1508">
        <v>107267</v>
      </c>
      <c r="AE1508">
        <v>301439</v>
      </c>
      <c r="AF1508">
        <v>546937</v>
      </c>
      <c r="AG1508">
        <v>436936</v>
      </c>
      <c r="AH1508">
        <v>203336</v>
      </c>
      <c r="AI1508">
        <v>121731</v>
      </c>
      <c r="AJ1508">
        <v>733073</v>
      </c>
      <c r="AK1508">
        <v>641797</v>
      </c>
      <c r="AL1508">
        <v>306913</v>
      </c>
      <c r="AM1508">
        <v>274744</v>
      </c>
      <c r="AN1508">
        <v>367083</v>
      </c>
      <c r="AO1508">
        <v>929316</v>
      </c>
      <c r="AP1508">
        <v>390754</v>
      </c>
      <c r="AQ1508">
        <v>296738</v>
      </c>
      <c r="AR1508">
        <v>177208</v>
      </c>
      <c r="AS1508">
        <v>800337</v>
      </c>
      <c r="AT1508">
        <v>662850</v>
      </c>
      <c r="AU1508">
        <v>553968</v>
      </c>
      <c r="AV1508">
        <v>217873</v>
      </c>
      <c r="AW1508">
        <v>785599</v>
      </c>
      <c r="AX1508">
        <v>659343</v>
      </c>
      <c r="AY1508">
        <v>454522</v>
      </c>
      <c r="AZ1508">
        <v>127329</v>
      </c>
      <c r="BA1508">
        <v>114829</v>
      </c>
      <c r="BB1508">
        <v>595514</v>
      </c>
      <c r="BC1508">
        <v>463851</v>
      </c>
      <c r="BD1508">
        <v>193566</v>
      </c>
      <c r="BE1508">
        <v>416027</v>
      </c>
      <c r="BF1508">
        <v>511091</v>
      </c>
      <c r="BG1508">
        <v>329573</v>
      </c>
      <c r="BH1508">
        <v>250453</v>
      </c>
      <c r="BI1508">
        <v>190331</v>
      </c>
      <c r="BJ1508">
        <v>238781</v>
      </c>
      <c r="BK1508">
        <v>307582</v>
      </c>
      <c r="BL1508">
        <v>154415</v>
      </c>
      <c r="BM1508" t="s">
        <v>1365</v>
      </c>
    </row>
    <row r="1509" spans="1:65">
      <c r="B1509" t="s">
        <v>944</v>
      </c>
      <c r="C1509" t="s">
        <v>945</v>
      </c>
      <c r="I1509">
        <v>1</v>
      </c>
      <c r="J1509" t="s">
        <v>86</v>
      </c>
      <c r="M1509">
        <v>193363</v>
      </c>
      <c r="N1509">
        <v>285540</v>
      </c>
      <c r="O1509">
        <v>500453</v>
      </c>
      <c r="P1509">
        <v>548496</v>
      </c>
      <c r="Q1509">
        <v>569143</v>
      </c>
      <c r="R1509">
        <v>591030</v>
      </c>
      <c r="S1509">
        <v>785617</v>
      </c>
      <c r="T1509">
        <v>1258851</v>
      </c>
      <c r="U1509">
        <v>1482994</v>
      </c>
      <c r="V1509">
        <v>1503492</v>
      </c>
      <c r="W1509">
        <v>2143343</v>
      </c>
      <c r="X1509">
        <v>2869026</v>
      </c>
      <c r="Y1509">
        <v>2994046</v>
      </c>
      <c r="Z1509">
        <v>3118114</v>
      </c>
      <c r="AA1509">
        <v>3611353</v>
      </c>
      <c r="AB1509">
        <v>4302172</v>
      </c>
      <c r="AC1509">
        <v>4432450</v>
      </c>
      <c r="AD1509">
        <v>4539717</v>
      </c>
      <c r="AE1509">
        <v>4841156</v>
      </c>
      <c r="AF1509">
        <v>5388093</v>
      </c>
      <c r="AG1509">
        <v>5825029</v>
      </c>
      <c r="AH1509">
        <v>6028365</v>
      </c>
      <c r="AI1509">
        <v>6150096</v>
      </c>
      <c r="AJ1509">
        <v>6883169</v>
      </c>
      <c r="AK1509">
        <v>7524966</v>
      </c>
      <c r="AL1509">
        <v>7831879</v>
      </c>
      <c r="AM1509">
        <v>8106623</v>
      </c>
      <c r="AN1509">
        <v>8473706</v>
      </c>
      <c r="AO1509">
        <v>9403022</v>
      </c>
      <c r="AP1509">
        <v>9793776</v>
      </c>
      <c r="AQ1509">
        <v>10090514</v>
      </c>
      <c r="AR1509">
        <v>10267722</v>
      </c>
      <c r="AS1509">
        <v>11068059</v>
      </c>
      <c r="AT1509">
        <v>11730909</v>
      </c>
      <c r="AU1509">
        <v>12284877</v>
      </c>
      <c r="AV1509">
        <v>12502750</v>
      </c>
      <c r="AW1509">
        <v>13288349</v>
      </c>
      <c r="AX1509">
        <v>13947692</v>
      </c>
      <c r="AY1509">
        <v>14402214</v>
      </c>
      <c r="AZ1509">
        <v>14529543</v>
      </c>
      <c r="BA1509">
        <v>14644372</v>
      </c>
      <c r="BB1509">
        <v>15239886</v>
      </c>
      <c r="BC1509">
        <v>15703737</v>
      </c>
      <c r="BD1509">
        <v>15897303</v>
      </c>
      <c r="BE1509">
        <v>16313330</v>
      </c>
      <c r="BF1509">
        <v>16824421</v>
      </c>
      <c r="BG1509">
        <v>17153994</v>
      </c>
      <c r="BH1509">
        <v>17404447</v>
      </c>
      <c r="BI1509">
        <v>17594778</v>
      </c>
      <c r="BJ1509">
        <v>17833559</v>
      </c>
      <c r="BK1509">
        <v>18141141</v>
      </c>
      <c r="BL1509">
        <v>18295556</v>
      </c>
      <c r="BM1509" t="s">
        <v>1366</v>
      </c>
    </row>
    <row r="1510" spans="1:65">
      <c r="B1510" t="s">
        <v>756</v>
      </c>
      <c r="C1510" t="s">
        <v>757</v>
      </c>
      <c r="I1510">
        <v>1</v>
      </c>
      <c r="J1510" t="s">
        <v>90</v>
      </c>
      <c r="M1510">
        <v>105000</v>
      </c>
      <c r="O1510">
        <v>72000</v>
      </c>
      <c r="P1510">
        <v>147000</v>
      </c>
      <c r="Q1510">
        <v>39000</v>
      </c>
      <c r="R1510">
        <v>315000</v>
      </c>
      <c r="S1510">
        <v>177000</v>
      </c>
      <c r="T1510">
        <v>141000</v>
      </c>
      <c r="U1510">
        <v>147000</v>
      </c>
      <c r="V1510">
        <v>66000</v>
      </c>
      <c r="W1510">
        <v>882000</v>
      </c>
      <c r="X1510">
        <v>384000</v>
      </c>
      <c r="Y1510">
        <v>186000</v>
      </c>
      <c r="Z1510">
        <v>159000</v>
      </c>
      <c r="AA1510">
        <v>639000</v>
      </c>
      <c r="AB1510">
        <v>405000</v>
      </c>
      <c r="AC1510">
        <v>138000</v>
      </c>
      <c r="AD1510">
        <v>141000</v>
      </c>
      <c r="AE1510">
        <v>447000</v>
      </c>
      <c r="AF1510">
        <v>501000</v>
      </c>
      <c r="BM1510" t="s">
        <v>1367</v>
      </c>
    </row>
    <row r="1511" spans="1:65">
      <c r="B1511" t="s">
        <v>1368</v>
      </c>
      <c r="C1511" t="s">
        <v>1369</v>
      </c>
      <c r="I1511">
        <v>1</v>
      </c>
      <c r="J1511" t="s">
        <v>93</v>
      </c>
      <c r="M1511">
        <v>465858</v>
      </c>
      <c r="N1511">
        <v>465858</v>
      </c>
      <c r="O1511">
        <v>537858</v>
      </c>
      <c r="P1511">
        <v>684858</v>
      </c>
      <c r="Q1511">
        <v>723858</v>
      </c>
      <c r="R1511">
        <v>1038858</v>
      </c>
      <c r="S1511">
        <v>1215858</v>
      </c>
      <c r="T1511">
        <v>1356858</v>
      </c>
      <c r="U1511">
        <v>1503858</v>
      </c>
      <c r="V1511">
        <v>1569858</v>
      </c>
      <c r="W1511">
        <v>2451858</v>
      </c>
      <c r="X1511">
        <v>2835858</v>
      </c>
      <c r="Y1511">
        <v>3021858</v>
      </c>
      <c r="Z1511">
        <v>3180858</v>
      </c>
      <c r="AA1511">
        <v>3819858</v>
      </c>
      <c r="AB1511">
        <v>4224858</v>
      </c>
      <c r="AC1511">
        <v>4362858</v>
      </c>
      <c r="AD1511">
        <v>4503858</v>
      </c>
      <c r="AE1511">
        <v>4950858</v>
      </c>
      <c r="AF1511">
        <v>5451858</v>
      </c>
      <c r="AG1511">
        <v>5451858</v>
      </c>
      <c r="AH1511">
        <v>5451858</v>
      </c>
      <c r="AI1511">
        <v>5451858</v>
      </c>
      <c r="AJ1511">
        <v>5451858</v>
      </c>
      <c r="AK1511">
        <v>5451858</v>
      </c>
      <c r="AL1511">
        <v>5451858</v>
      </c>
      <c r="AM1511">
        <v>5451858</v>
      </c>
      <c r="AN1511">
        <v>5451858</v>
      </c>
      <c r="AO1511">
        <v>5451858</v>
      </c>
      <c r="AP1511">
        <v>5451858</v>
      </c>
      <c r="AQ1511">
        <v>5451858</v>
      </c>
      <c r="AR1511">
        <v>5451858</v>
      </c>
      <c r="AS1511">
        <v>5451858</v>
      </c>
      <c r="AT1511">
        <v>5451858</v>
      </c>
      <c r="AU1511">
        <v>5451858</v>
      </c>
      <c r="AV1511">
        <v>5451858</v>
      </c>
      <c r="AW1511">
        <v>5451858</v>
      </c>
      <c r="AX1511">
        <v>5451858</v>
      </c>
      <c r="AY1511">
        <v>5451858</v>
      </c>
      <c r="AZ1511">
        <v>5451858</v>
      </c>
      <c r="BA1511">
        <v>5451858</v>
      </c>
      <c r="BB1511">
        <v>5451858</v>
      </c>
      <c r="BC1511">
        <v>5451858</v>
      </c>
      <c r="BD1511">
        <v>5451858</v>
      </c>
      <c r="BE1511">
        <v>5451858</v>
      </c>
      <c r="BF1511">
        <v>5451858</v>
      </c>
      <c r="BG1511">
        <v>5451858</v>
      </c>
      <c r="BH1511">
        <v>5451858</v>
      </c>
      <c r="BI1511">
        <v>5451858</v>
      </c>
      <c r="BJ1511">
        <v>5451858</v>
      </c>
      <c r="BK1511">
        <v>5451858</v>
      </c>
      <c r="BL1511">
        <v>5451858</v>
      </c>
      <c r="BM1511" t="s">
        <v>1370</v>
      </c>
    </row>
    <row r="1512" spans="1:65">
      <c r="B1512" t="s">
        <v>527</v>
      </c>
      <c r="C1512" t="s">
        <v>528</v>
      </c>
      <c r="I1512">
        <v>1</v>
      </c>
      <c r="J1512" t="s">
        <v>96</v>
      </c>
      <c r="M1512">
        <v>272495</v>
      </c>
      <c r="N1512">
        <v>180318</v>
      </c>
      <c r="O1512">
        <v>37405</v>
      </c>
      <c r="P1512">
        <v>136362</v>
      </c>
      <c r="Q1512">
        <v>154715</v>
      </c>
      <c r="R1512">
        <v>447828</v>
      </c>
      <c r="S1512">
        <v>430241</v>
      </c>
      <c r="T1512">
        <v>98007</v>
      </c>
      <c r="U1512">
        <v>20864</v>
      </c>
      <c r="V1512">
        <v>66366</v>
      </c>
      <c r="W1512">
        <v>308515</v>
      </c>
      <c r="X1512">
        <v>-33168</v>
      </c>
      <c r="Y1512">
        <v>27812</v>
      </c>
      <c r="Z1512">
        <v>62744</v>
      </c>
      <c r="AA1512">
        <v>208505</v>
      </c>
      <c r="AB1512">
        <v>-77314</v>
      </c>
      <c r="AC1512">
        <v>-69592</v>
      </c>
      <c r="AD1512">
        <v>-35859</v>
      </c>
      <c r="AE1512">
        <v>109702</v>
      </c>
      <c r="AF1512">
        <v>63765</v>
      </c>
      <c r="AG1512">
        <v>-373171</v>
      </c>
      <c r="AH1512">
        <v>-576507</v>
      </c>
      <c r="AI1512">
        <v>-698238</v>
      </c>
      <c r="AJ1512">
        <v>-1431311</v>
      </c>
      <c r="AK1512">
        <v>-2073108</v>
      </c>
      <c r="AL1512">
        <v>-2380021</v>
      </c>
      <c r="AM1512">
        <v>-2654765</v>
      </c>
      <c r="AN1512">
        <v>-3021848</v>
      </c>
      <c r="AO1512">
        <v>-3951164</v>
      </c>
      <c r="AP1512">
        <v>-4341918</v>
      </c>
      <c r="AQ1512">
        <v>-4638656</v>
      </c>
      <c r="AR1512">
        <v>-4815864</v>
      </c>
      <c r="AS1512">
        <v>-5616201</v>
      </c>
      <c r="AT1512">
        <v>-6279051</v>
      </c>
      <c r="AU1512">
        <v>-6833019</v>
      </c>
      <c r="AV1512">
        <v>-7050892</v>
      </c>
      <c r="AW1512">
        <v>-7836491</v>
      </c>
      <c r="AX1512">
        <v>-8495834</v>
      </c>
      <c r="AY1512">
        <v>-8950356</v>
      </c>
      <c r="AZ1512">
        <v>-9077685</v>
      </c>
      <c r="BA1512">
        <v>-9192514</v>
      </c>
      <c r="BB1512">
        <v>-9788028</v>
      </c>
      <c r="BC1512">
        <v>-10251879</v>
      </c>
      <c r="BD1512">
        <v>-10445445</v>
      </c>
      <c r="BE1512">
        <v>-10861472</v>
      </c>
      <c r="BF1512">
        <v>-11372563</v>
      </c>
      <c r="BG1512">
        <v>-11702136</v>
      </c>
      <c r="BH1512">
        <v>-11952589</v>
      </c>
      <c r="BI1512">
        <v>-12142920</v>
      </c>
      <c r="BJ1512">
        <v>-12381701</v>
      </c>
      <c r="BK1512">
        <v>-12689283</v>
      </c>
      <c r="BL1512">
        <v>-12843698</v>
      </c>
      <c r="BM1512" t="s">
        <v>1371</v>
      </c>
    </row>
    <row r="1513" spans="1:65">
      <c r="B1513" t="s">
        <v>539</v>
      </c>
      <c r="C1513" t="s">
        <v>534</v>
      </c>
      <c r="I1513">
        <v>1</v>
      </c>
    </row>
    <row r="1514" spans="1:65">
      <c r="B1514" t="s">
        <v>1372</v>
      </c>
      <c r="C1514" t="s">
        <v>1373</v>
      </c>
      <c r="I1514">
        <v>1</v>
      </c>
    </row>
    <row r="1515" spans="1:65">
      <c r="B1515" t="s">
        <v>1024</v>
      </c>
      <c r="C1515" t="s">
        <v>1025</v>
      </c>
      <c r="I1515">
        <v>1</v>
      </c>
    </row>
    <row r="1516" spans="1:65">
      <c r="B1516" t="s">
        <v>1374</v>
      </c>
      <c r="C1516" t="s">
        <v>1375</v>
      </c>
      <c r="I1516">
        <v>1</v>
      </c>
    </row>
    <row r="1517" spans="1:65">
      <c r="B1517" t="s">
        <v>483</v>
      </c>
      <c r="C1517" t="s">
        <v>484</v>
      </c>
      <c r="I1517">
        <v>1</v>
      </c>
    </row>
    <row r="1518" spans="1:65">
      <c r="B1518" t="s">
        <v>1017</v>
      </c>
      <c r="C1518" t="s">
        <v>1018</v>
      </c>
      <c r="I1518">
        <v>1</v>
      </c>
    </row>
    <row r="1519" spans="1:65">
      <c r="B1519" t="s">
        <v>558</v>
      </c>
      <c r="C1519" t="s">
        <v>559</v>
      </c>
      <c r="I1519">
        <v>1</v>
      </c>
    </row>
    <row r="1520" spans="1:65">
      <c r="B1520" t="s">
        <v>1376</v>
      </c>
      <c r="C1520" t="s">
        <v>1377</v>
      </c>
      <c r="I1520">
        <v>1</v>
      </c>
    </row>
    <row r="1521" spans="2:9">
      <c r="B1521" t="s">
        <v>748</v>
      </c>
      <c r="C1521" t="s">
        <v>749</v>
      </c>
      <c r="I1521">
        <v>1</v>
      </c>
    </row>
    <row r="1522" spans="2:9">
      <c r="B1522" t="s">
        <v>1041</v>
      </c>
      <c r="C1522" t="s">
        <v>1042</v>
      </c>
      <c r="I1522">
        <v>1</v>
      </c>
    </row>
    <row r="1523" spans="2:9">
      <c r="B1523" t="s">
        <v>666</v>
      </c>
      <c r="C1523" t="s">
        <v>667</v>
      </c>
      <c r="I1523">
        <v>1</v>
      </c>
    </row>
    <row r="1524" spans="2:9">
      <c r="B1524" t="s">
        <v>654</v>
      </c>
      <c r="C1524" t="s">
        <v>655</v>
      </c>
      <c r="I1524">
        <v>1</v>
      </c>
    </row>
    <row r="1525" spans="2:9">
      <c r="B1525" t="s">
        <v>952</v>
      </c>
      <c r="C1525" t="s">
        <v>953</v>
      </c>
      <c r="I1525">
        <v>1</v>
      </c>
    </row>
    <row r="1526" spans="2:9">
      <c r="B1526" t="s">
        <v>614</v>
      </c>
      <c r="C1526" t="s">
        <v>615</v>
      </c>
      <c r="I1526">
        <v>1</v>
      </c>
    </row>
    <row r="1527" spans="2:9">
      <c r="B1527" t="s">
        <v>1378</v>
      </c>
      <c r="C1527" t="s">
        <v>1379</v>
      </c>
      <c r="I1527">
        <v>1</v>
      </c>
    </row>
    <row r="1528" spans="2:9">
      <c r="B1528" t="s">
        <v>554</v>
      </c>
      <c r="C1528" t="s">
        <v>555</v>
      </c>
      <c r="I1528">
        <v>1</v>
      </c>
    </row>
    <row r="1529" spans="2:9">
      <c r="B1529" t="s">
        <v>1380</v>
      </c>
      <c r="C1529" t="s">
        <v>1381</v>
      </c>
      <c r="I1529">
        <v>1</v>
      </c>
    </row>
    <row r="1530" spans="2:9">
      <c r="B1530" t="s">
        <v>1382</v>
      </c>
      <c r="C1530" t="s">
        <v>1383</v>
      </c>
      <c r="I1530">
        <v>1</v>
      </c>
    </row>
    <row r="1531" spans="2:9">
      <c r="B1531" t="s">
        <v>770</v>
      </c>
      <c r="C1531" t="s">
        <v>757</v>
      </c>
      <c r="I1531">
        <v>1</v>
      </c>
    </row>
    <row r="1532" spans="2:9">
      <c r="B1532" t="s">
        <v>540</v>
      </c>
      <c r="C1532" t="s">
        <v>541</v>
      </c>
      <c r="I1532">
        <v>1</v>
      </c>
    </row>
    <row r="1533" spans="2:9">
      <c r="B1533" t="s">
        <v>642</v>
      </c>
      <c r="C1533" t="s">
        <v>643</v>
      </c>
      <c r="I1533">
        <v>1</v>
      </c>
    </row>
    <row r="1534" spans="2:9">
      <c r="B1534" t="s">
        <v>622</v>
      </c>
      <c r="C1534" t="s">
        <v>623</v>
      </c>
      <c r="I1534">
        <v>1</v>
      </c>
    </row>
    <row r="1535" spans="2:9">
      <c r="B1535" t="s">
        <v>533</v>
      </c>
      <c r="C1535" t="s">
        <v>534</v>
      </c>
      <c r="I1535">
        <v>1</v>
      </c>
    </row>
    <row r="1536" spans="2:9">
      <c r="B1536" t="s">
        <v>1296</v>
      </c>
      <c r="C1536" t="s">
        <v>1297</v>
      </c>
      <c r="I1536">
        <v>1</v>
      </c>
    </row>
    <row r="1537" spans="2:9">
      <c r="B1537" t="s">
        <v>550</v>
      </c>
      <c r="C1537" t="s">
        <v>551</v>
      </c>
      <c r="I1537">
        <v>1</v>
      </c>
    </row>
    <row r="1538" spans="2:9">
      <c r="B1538" t="s">
        <v>871</v>
      </c>
      <c r="C1538" t="s">
        <v>872</v>
      </c>
      <c r="I1538">
        <v>1</v>
      </c>
    </row>
    <row r="1539" spans="2:9">
      <c r="B1539" t="s">
        <v>766</v>
      </c>
      <c r="C1539" t="s">
        <v>761</v>
      </c>
      <c r="I1539">
        <v>1</v>
      </c>
    </row>
    <row r="1540" spans="2:9">
      <c r="B1540" t="s">
        <v>1279</v>
      </c>
      <c r="C1540" t="s">
        <v>1280</v>
      </c>
      <c r="I1540">
        <v>1</v>
      </c>
    </row>
    <row r="1541" spans="2:9">
      <c r="B1541" t="s">
        <v>1384</v>
      </c>
      <c r="C1541" t="s">
        <v>1385</v>
      </c>
      <c r="I1541">
        <v>1</v>
      </c>
    </row>
    <row r="1542" spans="2:9">
      <c r="B1542" t="s">
        <v>956</v>
      </c>
      <c r="C1542" t="s">
        <v>947</v>
      </c>
      <c r="I1542">
        <v>1</v>
      </c>
    </row>
    <row r="1543" spans="2:9">
      <c r="B1543" t="s">
        <v>605</v>
      </c>
      <c r="C1543" t="s">
        <v>592</v>
      </c>
      <c r="I1543">
        <v>1</v>
      </c>
    </row>
    <row r="1544" spans="2:9">
      <c r="B1544" t="s">
        <v>762</v>
      </c>
      <c r="C1544" t="s">
        <v>761</v>
      </c>
      <c r="I1544">
        <v>1</v>
      </c>
    </row>
    <row r="1545" spans="2:9">
      <c r="B1545" t="s">
        <v>1007</v>
      </c>
      <c r="C1545" t="s">
        <v>1008</v>
      </c>
      <c r="I1545">
        <v>1</v>
      </c>
    </row>
    <row r="1546" spans="2:9">
      <c r="B1546" t="s">
        <v>901</v>
      </c>
      <c r="C1546" t="s">
        <v>902</v>
      </c>
      <c r="I1546">
        <v>1</v>
      </c>
    </row>
    <row r="1547" spans="2:9">
      <c r="B1547" t="s">
        <v>612</v>
      </c>
      <c r="C1547" t="s">
        <v>613</v>
      </c>
      <c r="I1547">
        <v>1</v>
      </c>
    </row>
    <row r="1548" spans="2:9">
      <c r="B1548" t="s">
        <v>763</v>
      </c>
      <c r="C1548" t="s">
        <v>752</v>
      </c>
      <c r="I1548">
        <v>1</v>
      </c>
    </row>
    <row r="1549" spans="2:9">
      <c r="B1549" t="s">
        <v>1028</v>
      </c>
      <c r="C1549" t="s">
        <v>1018</v>
      </c>
      <c r="I1549">
        <v>1</v>
      </c>
    </row>
    <row r="1550" spans="2:9">
      <c r="B1550" t="s">
        <v>616</v>
      </c>
      <c r="C1550" t="s">
        <v>617</v>
      </c>
      <c r="I1550">
        <v>1</v>
      </c>
    </row>
    <row r="1551" spans="2:9">
      <c r="B1551" t="s">
        <v>751</v>
      </c>
      <c r="C1551" t="s">
        <v>752</v>
      </c>
      <c r="I1551">
        <v>1</v>
      </c>
    </row>
    <row r="1552" spans="2:9">
      <c r="B1552" t="s">
        <v>1301</v>
      </c>
      <c r="C1552" t="s">
        <v>1302</v>
      </c>
      <c r="I1552">
        <v>1</v>
      </c>
    </row>
    <row r="1553" spans="2:9">
      <c r="B1553" t="s">
        <v>473</v>
      </c>
      <c r="C1553" t="s">
        <v>474</v>
      </c>
      <c r="I1553">
        <v>1</v>
      </c>
    </row>
    <row r="1554" spans="2:9">
      <c r="B1554" t="s">
        <v>562</v>
      </c>
      <c r="C1554" t="s">
        <v>563</v>
      </c>
      <c r="I1554">
        <v>1</v>
      </c>
    </row>
    <row r="1555" spans="2:9">
      <c r="B1555" t="s">
        <v>620</v>
      </c>
      <c r="C1555" t="s">
        <v>613</v>
      </c>
      <c r="I1555">
        <v>1</v>
      </c>
    </row>
    <row r="1556" spans="2:9">
      <c r="B1556" t="s">
        <v>1386</v>
      </c>
      <c r="C1556" t="s">
        <v>1387</v>
      </c>
      <c r="I1556">
        <v>1</v>
      </c>
    </row>
    <row r="1557" spans="2:9">
      <c r="B1557" t="s">
        <v>1388</v>
      </c>
      <c r="C1557" t="s">
        <v>1389</v>
      </c>
      <c r="I1557">
        <v>1</v>
      </c>
    </row>
    <row r="1558" spans="2:9">
      <c r="B1558" t="s">
        <v>603</v>
      </c>
      <c r="C1558" t="s">
        <v>604</v>
      </c>
      <c r="I1558">
        <v>1</v>
      </c>
    </row>
    <row r="1559" spans="2:9">
      <c r="B1559" t="s">
        <v>1288</v>
      </c>
      <c r="C1559" t="s">
        <v>1289</v>
      </c>
      <c r="I1559">
        <v>1</v>
      </c>
    </row>
    <row r="1560" spans="2:9">
      <c r="B1560" t="s">
        <v>628</v>
      </c>
      <c r="C1560" t="s">
        <v>629</v>
      </c>
      <c r="I1560">
        <v>1</v>
      </c>
    </row>
    <row r="1561" spans="2:9">
      <c r="B1561" t="s">
        <v>1390</v>
      </c>
      <c r="C1561" t="s">
        <v>1391</v>
      </c>
      <c r="I1561">
        <v>1</v>
      </c>
    </row>
    <row r="1562" spans="2:9">
      <c r="B1562" t="s">
        <v>499</v>
      </c>
      <c r="C1562" t="s">
        <v>500</v>
      </c>
      <c r="I1562">
        <v>1</v>
      </c>
    </row>
    <row r="1563" spans="2:9">
      <c r="B1563" t="s">
        <v>1037</v>
      </c>
      <c r="C1563" t="s">
        <v>1038</v>
      </c>
      <c r="I1563">
        <v>1</v>
      </c>
    </row>
    <row r="1564" spans="2:9">
      <c r="B1564" t="s">
        <v>564</v>
      </c>
      <c r="C1564" t="s">
        <v>565</v>
      </c>
      <c r="I1564">
        <v>1</v>
      </c>
    </row>
    <row r="1565" spans="2:9">
      <c r="B1565" t="s">
        <v>1392</v>
      </c>
      <c r="C1565" t="s">
        <v>1393</v>
      </c>
      <c r="I1565">
        <v>1</v>
      </c>
    </row>
    <row r="1566" spans="2:9">
      <c r="B1566" t="s">
        <v>936</v>
      </c>
      <c r="C1566" t="s">
        <v>937</v>
      </c>
      <c r="I1566">
        <v>1</v>
      </c>
    </row>
    <row r="1567" spans="2:9">
      <c r="B1567" t="s">
        <v>1394</v>
      </c>
      <c r="C1567" t="s">
        <v>1395</v>
      </c>
      <c r="I1567">
        <v>1</v>
      </c>
    </row>
    <row r="1568" spans="2:9">
      <c r="B1568" t="s">
        <v>529</v>
      </c>
      <c r="C1568" t="s">
        <v>530</v>
      </c>
      <c r="I1568">
        <v>1</v>
      </c>
    </row>
    <row r="1569" spans="2:9">
      <c r="B1569" t="s">
        <v>1284</v>
      </c>
      <c r="C1569" t="s">
        <v>1285</v>
      </c>
      <c r="I1569">
        <v>1</v>
      </c>
    </row>
    <row r="1570" spans="2:9">
      <c r="B1570" t="s">
        <v>638</v>
      </c>
      <c r="C1570" t="s">
        <v>639</v>
      </c>
      <c r="I1570">
        <v>1</v>
      </c>
    </row>
    <row r="1571" spans="2:9">
      <c r="B1571" t="s">
        <v>1396</v>
      </c>
      <c r="C1571" t="s">
        <v>1397</v>
      </c>
      <c r="I1571">
        <v>1</v>
      </c>
    </row>
    <row r="1572" spans="2:9">
      <c r="B1572" t="s">
        <v>899</v>
      </c>
      <c r="C1572" t="s">
        <v>900</v>
      </c>
      <c r="I1572">
        <v>1</v>
      </c>
    </row>
    <row r="1573" spans="2:9">
      <c r="B1573" t="s">
        <v>946</v>
      </c>
      <c r="C1573" t="s">
        <v>947</v>
      </c>
      <c r="I1573">
        <v>1</v>
      </c>
    </row>
    <row r="1574" spans="2:9">
      <c r="B1574" t="s">
        <v>610</v>
      </c>
      <c r="C1574" t="s">
        <v>611</v>
      </c>
      <c r="I1574">
        <v>1</v>
      </c>
    </row>
    <row r="1575" spans="2:9">
      <c r="B1575" t="s">
        <v>767</v>
      </c>
      <c r="C1575" t="s">
        <v>768</v>
      </c>
      <c r="I1575">
        <v>1</v>
      </c>
    </row>
    <row r="1576" spans="2:9">
      <c r="B1576" t="s">
        <v>1398</v>
      </c>
      <c r="C1576" t="s">
        <v>1399</v>
      </c>
      <c r="I1576">
        <v>1</v>
      </c>
    </row>
    <row r="1577" spans="2:9">
      <c r="B1577" t="s">
        <v>1290</v>
      </c>
      <c r="C1577" t="s">
        <v>1291</v>
      </c>
      <c r="I1577">
        <v>1</v>
      </c>
    </row>
    <row r="1578" spans="2:9">
      <c r="B1578" t="s">
        <v>618</v>
      </c>
      <c r="C1578" t="s">
        <v>619</v>
      </c>
      <c r="I1578">
        <v>1</v>
      </c>
    </row>
    <row r="1579" spans="2:9">
      <c r="B1579" t="s">
        <v>509</v>
      </c>
      <c r="C1579" t="s">
        <v>510</v>
      </c>
      <c r="I1579">
        <v>1</v>
      </c>
    </row>
    <row r="1580" spans="2:9">
      <c r="B1580" t="s">
        <v>621</v>
      </c>
      <c r="C1580" t="s">
        <v>619</v>
      </c>
      <c r="I1580">
        <v>1</v>
      </c>
    </row>
    <row r="1581" spans="2:9">
      <c r="B1581" t="s">
        <v>503</v>
      </c>
      <c r="C1581" t="s">
        <v>504</v>
      </c>
      <c r="I1581">
        <v>1</v>
      </c>
    </row>
    <row r="1582" spans="2:9">
      <c r="B1582" t="s">
        <v>479</v>
      </c>
      <c r="C1582" t="s">
        <v>480</v>
      </c>
      <c r="I1582">
        <v>1</v>
      </c>
    </row>
    <row r="1583" spans="2:9">
      <c r="B1583" t="s">
        <v>760</v>
      </c>
      <c r="C1583" t="s">
        <v>761</v>
      </c>
      <c r="I1583">
        <v>1</v>
      </c>
    </row>
    <row r="1584" spans="2:9">
      <c r="B1584" t="s">
        <v>1400</v>
      </c>
      <c r="C1584" t="s">
        <v>1401</v>
      </c>
      <c r="I1584">
        <v>1</v>
      </c>
    </row>
    <row r="1585" spans="2:9">
      <c r="B1585" t="s">
        <v>1402</v>
      </c>
      <c r="C1585" t="s">
        <v>1403</v>
      </c>
      <c r="I1585">
        <v>1</v>
      </c>
    </row>
    <row r="1586" spans="2:9">
      <c r="B1586" t="s">
        <v>1404</v>
      </c>
      <c r="C1586" t="s">
        <v>1405</v>
      </c>
      <c r="I1586">
        <v>1</v>
      </c>
    </row>
    <row r="1587" spans="2:9">
      <c r="B1587" t="s">
        <v>1406</v>
      </c>
      <c r="C1587" t="s">
        <v>1407</v>
      </c>
      <c r="I1587">
        <v>1</v>
      </c>
    </row>
    <row r="1588" spans="2:9">
      <c r="B1588" t="s">
        <v>546</v>
      </c>
      <c r="C1588" t="s">
        <v>547</v>
      </c>
      <c r="I1588">
        <v>1</v>
      </c>
    </row>
    <row r="1589" spans="2:9">
      <c r="B1589" t="s">
        <v>897</v>
      </c>
      <c r="C1589" t="s">
        <v>898</v>
      </c>
      <c r="I1589">
        <v>1</v>
      </c>
    </row>
    <row r="1590" spans="2:9">
      <c r="B1590" t="s">
        <v>647</v>
      </c>
      <c r="C1590" t="s">
        <v>648</v>
      </c>
      <c r="I1590">
        <v>1</v>
      </c>
    </row>
    <row r="1591" spans="2:9">
      <c r="B1591" t="s">
        <v>650</v>
      </c>
      <c r="C1591" t="s">
        <v>651</v>
      </c>
      <c r="I1591">
        <v>1</v>
      </c>
    </row>
    <row r="1592" spans="2:9">
      <c r="B1592" t="s">
        <v>1112</v>
      </c>
      <c r="C1592" t="s">
        <v>1113</v>
      </c>
      <c r="I1592">
        <v>1</v>
      </c>
    </row>
    <row r="1593" spans="2:9">
      <c r="B1593" t="s">
        <v>1408</v>
      </c>
      <c r="C1593" t="s">
        <v>1409</v>
      </c>
      <c r="I1593">
        <v>1</v>
      </c>
    </row>
    <row r="1594" spans="2:9">
      <c r="B1594" t="s">
        <v>535</v>
      </c>
      <c r="C1594" t="s">
        <v>536</v>
      </c>
      <c r="I1594">
        <v>1</v>
      </c>
    </row>
    <row r="1595" spans="2:9">
      <c r="B1595" t="s">
        <v>542</v>
      </c>
      <c r="C1595" t="s">
        <v>543</v>
      </c>
      <c r="I1595">
        <v>1</v>
      </c>
    </row>
    <row r="1596" spans="2:9">
      <c r="B1596" t="s">
        <v>1410</v>
      </c>
      <c r="C1596" t="s">
        <v>1411</v>
      </c>
      <c r="I1596">
        <v>1</v>
      </c>
    </row>
    <row r="1597" spans="2:9">
      <c r="B1597" t="s">
        <v>240</v>
      </c>
      <c r="C1597" t="s">
        <v>241</v>
      </c>
      <c r="I1597">
        <v>1</v>
      </c>
    </row>
    <row r="1598" spans="2:9">
      <c r="B1598" t="s">
        <v>1021</v>
      </c>
      <c r="C1598" t="s">
        <v>1016</v>
      </c>
      <c r="I1598">
        <v>1</v>
      </c>
    </row>
    <row r="1599" spans="2:9">
      <c r="B1599" t="s">
        <v>1412</v>
      </c>
      <c r="C1599" t="s">
        <v>1413</v>
      </c>
      <c r="I1599">
        <v>1</v>
      </c>
    </row>
    <row r="1600" spans="2:9">
      <c r="B1600" t="s">
        <v>552</v>
      </c>
      <c r="C1600" t="s">
        <v>553</v>
      </c>
      <c r="I1600">
        <v>1</v>
      </c>
    </row>
    <row r="1601" spans="2:9">
      <c r="B1601" t="s">
        <v>1031</v>
      </c>
      <c r="C1601" t="s">
        <v>1032</v>
      </c>
      <c r="I1601">
        <v>1</v>
      </c>
    </row>
    <row r="1602" spans="2:9">
      <c r="B1602" t="s">
        <v>769</v>
      </c>
      <c r="C1602" t="s">
        <v>749</v>
      </c>
      <c r="I1602">
        <v>1</v>
      </c>
    </row>
    <row r="1603" spans="2:9">
      <c r="B1603" t="s">
        <v>1015</v>
      </c>
      <c r="C1603" t="s">
        <v>1016</v>
      </c>
      <c r="I1603">
        <v>1</v>
      </c>
    </row>
    <row r="1604" spans="2:9">
      <c r="B1604" t="s">
        <v>223</v>
      </c>
      <c r="C1604" t="s">
        <v>224</v>
      </c>
      <c r="I1604">
        <v>1</v>
      </c>
    </row>
    <row r="1605" spans="2:9">
      <c r="B1605" t="s">
        <v>1414</v>
      </c>
      <c r="C1605" t="s">
        <v>1415</v>
      </c>
      <c r="I1605">
        <v>1</v>
      </c>
    </row>
    <row r="1606" spans="2:9">
      <c r="B1606" t="s">
        <v>560</v>
      </c>
      <c r="C1606" t="s">
        <v>561</v>
      </c>
      <c r="I1606">
        <v>1</v>
      </c>
    </row>
    <row r="1607" spans="2:9">
      <c r="B1607" t="s">
        <v>1416</v>
      </c>
      <c r="C1607" t="s">
        <v>1417</v>
      </c>
      <c r="I1607">
        <v>1</v>
      </c>
    </row>
    <row r="1608" spans="2:9">
      <c r="B1608" t="s">
        <v>669</v>
      </c>
      <c r="C1608" t="s">
        <v>670</v>
      </c>
      <c r="I1608">
        <v>1</v>
      </c>
    </row>
    <row r="1609" spans="2:9">
      <c r="B1609" t="s">
        <v>1116</v>
      </c>
      <c r="C1609" t="s">
        <v>1117</v>
      </c>
      <c r="I1609">
        <v>1</v>
      </c>
    </row>
    <row r="1610" spans="2:9">
      <c r="B1610" t="s">
        <v>652</v>
      </c>
      <c r="C1610" t="s">
        <v>653</v>
      </c>
      <c r="I1610">
        <v>1</v>
      </c>
    </row>
    <row r="1611" spans="2:9">
      <c r="B1611" t="s">
        <v>1418</v>
      </c>
      <c r="C1611" t="s">
        <v>1419</v>
      </c>
      <c r="I1611">
        <v>1</v>
      </c>
    </row>
    <row r="1612" spans="2:9">
      <c r="B1612" t="s">
        <v>1420</v>
      </c>
      <c r="C1612" t="s">
        <v>1421</v>
      </c>
      <c r="I1612">
        <v>1</v>
      </c>
    </row>
    <row r="1613" spans="2:9">
      <c r="B1613" t="s">
        <v>624</v>
      </c>
      <c r="C1613" t="s">
        <v>625</v>
      </c>
      <c r="I1613">
        <v>1</v>
      </c>
    </row>
    <row r="1614" spans="2:9">
      <c r="B1614" t="s">
        <v>1422</v>
      </c>
      <c r="C1614" t="s">
        <v>1411</v>
      </c>
      <c r="I1614">
        <v>1</v>
      </c>
    </row>
    <row r="1615" spans="2:9">
      <c r="B1615" t="s">
        <v>636</v>
      </c>
      <c r="C1615" t="s">
        <v>637</v>
      </c>
      <c r="I1615">
        <v>1</v>
      </c>
    </row>
    <row r="1616" spans="2:9">
      <c r="B1616" t="s">
        <v>851</v>
      </c>
      <c r="C1616" t="s">
        <v>852</v>
      </c>
      <c r="I1616">
        <v>1</v>
      </c>
    </row>
    <row r="1617" spans="2:9">
      <c r="B1617" t="s">
        <v>1423</v>
      </c>
      <c r="C1617" t="s">
        <v>1424</v>
      </c>
      <c r="I1617">
        <v>1</v>
      </c>
    </row>
    <row r="1618" spans="2:9">
      <c r="B1618" t="s">
        <v>644</v>
      </c>
      <c r="C1618" t="s">
        <v>631</v>
      </c>
      <c r="I1618">
        <v>1</v>
      </c>
    </row>
    <row r="1619" spans="2:9">
      <c r="B1619" t="s">
        <v>1425</v>
      </c>
      <c r="C1619" t="s">
        <v>1426</v>
      </c>
      <c r="I1619">
        <v>1</v>
      </c>
    </row>
    <row r="1620" spans="2:9">
      <c r="B1620" t="s">
        <v>1013</v>
      </c>
      <c r="C1620" t="s">
        <v>1014</v>
      </c>
      <c r="I1620">
        <v>1</v>
      </c>
    </row>
    <row r="1621" spans="2:9">
      <c r="B1621" t="s">
        <v>1110</v>
      </c>
      <c r="C1621" t="s">
        <v>1111</v>
      </c>
      <c r="I1621">
        <v>1</v>
      </c>
    </row>
    <row r="1622" spans="2:9">
      <c r="B1622" t="s">
        <v>645</v>
      </c>
      <c r="C1622" t="s">
        <v>646</v>
      </c>
      <c r="I1622">
        <v>1</v>
      </c>
    </row>
    <row r="1623" spans="2:9">
      <c r="B1623" t="s">
        <v>537</v>
      </c>
      <c r="C1623" t="s">
        <v>538</v>
      </c>
      <c r="I1623">
        <v>1</v>
      </c>
    </row>
    <row r="1624" spans="2:9">
      <c r="B1624" t="s">
        <v>1294</v>
      </c>
      <c r="C1624" t="s">
        <v>1295</v>
      </c>
      <c r="I1624">
        <v>1</v>
      </c>
    </row>
    <row r="1625" spans="2:9">
      <c r="B1625" t="s">
        <v>544</v>
      </c>
      <c r="C1625" t="s">
        <v>545</v>
      </c>
      <c r="I1625">
        <v>1</v>
      </c>
    </row>
    <row r="1626" spans="2:9">
      <c r="B1626" t="s">
        <v>1427</v>
      </c>
      <c r="C1626" t="s">
        <v>1428</v>
      </c>
      <c r="I1626">
        <v>1</v>
      </c>
    </row>
    <row r="1627" spans="2:9">
      <c r="B1627" t="s">
        <v>1429</v>
      </c>
      <c r="C1627" t="s">
        <v>1430</v>
      </c>
      <c r="I1627">
        <v>1</v>
      </c>
    </row>
    <row r="1628" spans="2:9">
      <c r="B1628" t="s">
        <v>1114</v>
      </c>
      <c r="C1628" t="s">
        <v>1115</v>
      </c>
      <c r="I1628">
        <v>1</v>
      </c>
    </row>
    <row r="1629" spans="2:9">
      <c r="B1629" t="s">
        <v>834</v>
      </c>
      <c r="C1629" t="s">
        <v>835</v>
      </c>
      <c r="I1629">
        <v>1</v>
      </c>
    </row>
    <row r="1630" spans="2:9">
      <c r="B1630" t="s">
        <v>649</v>
      </c>
      <c r="C1630" t="s">
        <v>639</v>
      </c>
      <c r="I1630">
        <v>1</v>
      </c>
    </row>
    <row r="1631" spans="2:9">
      <c r="B1631" t="s">
        <v>1118</v>
      </c>
      <c r="C1631" t="s">
        <v>1119</v>
      </c>
      <c r="I1631">
        <v>1</v>
      </c>
    </row>
    <row r="1632" spans="2:9">
      <c r="B1632" t="s">
        <v>867</v>
      </c>
      <c r="C1632" t="s">
        <v>868</v>
      </c>
      <c r="I1632">
        <v>1</v>
      </c>
    </row>
    <row r="1633" spans="2:9">
      <c r="B1633" t="s">
        <v>679</v>
      </c>
      <c r="C1633" t="s">
        <v>670</v>
      </c>
      <c r="I1633">
        <v>1</v>
      </c>
    </row>
    <row r="1634" spans="2:9">
      <c r="B1634" t="s">
        <v>758</v>
      </c>
      <c r="C1634" t="s">
        <v>759</v>
      </c>
      <c r="I1634">
        <v>1</v>
      </c>
    </row>
    <row r="1635" spans="2:9">
      <c r="B1635" t="s">
        <v>626</v>
      </c>
      <c r="C1635" t="s">
        <v>627</v>
      </c>
      <c r="I1635">
        <v>1</v>
      </c>
    </row>
    <row r="1636" spans="2:9">
      <c r="B1636" t="s">
        <v>1035</v>
      </c>
      <c r="C1636" t="s">
        <v>1036</v>
      </c>
      <c r="I1636">
        <v>1</v>
      </c>
    </row>
    <row r="1637" spans="2:9">
      <c r="B1637" t="s">
        <v>630</v>
      </c>
      <c r="C1637" t="s">
        <v>631</v>
      </c>
      <c r="I1637">
        <v>1</v>
      </c>
    </row>
    <row r="1638" spans="2:9">
      <c r="B1638" t="s">
        <v>1039</v>
      </c>
      <c r="C1638" t="s">
        <v>1040</v>
      </c>
      <c r="I1638">
        <v>1</v>
      </c>
    </row>
    <row r="1639" spans="2:9">
      <c r="B1639" t="s">
        <v>608</v>
      </c>
      <c r="C1639" t="s">
        <v>609</v>
      </c>
      <c r="I1639">
        <v>1</v>
      </c>
    </row>
    <row r="1640" spans="2:9">
      <c r="B1640" t="s">
        <v>640</v>
      </c>
      <c r="C1640" t="s">
        <v>641</v>
      </c>
      <c r="I1640">
        <v>1</v>
      </c>
    </row>
    <row r="1641" spans="2:9">
      <c r="B1641" t="s">
        <v>1431</v>
      </c>
      <c r="C1641" t="s">
        <v>1389</v>
      </c>
      <c r="I1641">
        <v>1</v>
      </c>
    </row>
    <row r="1642" spans="2:9">
      <c r="B1642" t="s">
        <v>1029</v>
      </c>
      <c r="C1642" t="s">
        <v>1030</v>
      </c>
      <c r="I1642">
        <v>1</v>
      </c>
    </row>
    <row r="1643" spans="2:9">
      <c r="B1643" t="s">
        <v>1432</v>
      </c>
      <c r="C1643" t="s">
        <v>1433</v>
      </c>
      <c r="I1643">
        <v>1</v>
      </c>
    </row>
    <row r="1644" spans="2:9">
      <c r="B1644" t="s">
        <v>800</v>
      </c>
      <c r="C1644" t="s">
        <v>801</v>
      </c>
      <c r="I1644">
        <v>1</v>
      </c>
    </row>
    <row r="1645" spans="2:9">
      <c r="B1645" t="s">
        <v>566</v>
      </c>
      <c r="C1645" t="s">
        <v>567</v>
      </c>
      <c r="I1645">
        <v>1</v>
      </c>
    </row>
    <row r="1646" spans="2:9">
      <c r="B1646" t="s">
        <v>1011</v>
      </c>
      <c r="C1646" t="s">
        <v>1012</v>
      </c>
      <c r="I1646">
        <v>1</v>
      </c>
    </row>
    <row r="1647" spans="2:9">
      <c r="B1647" t="s">
        <v>1434</v>
      </c>
      <c r="C1647" t="s">
        <v>1435</v>
      </c>
      <c r="I1647">
        <v>1</v>
      </c>
    </row>
    <row r="1648" spans="2:9">
      <c r="B1648" t="s">
        <v>1436</v>
      </c>
      <c r="C1648" t="s">
        <v>1437</v>
      </c>
      <c r="I1648">
        <v>1</v>
      </c>
    </row>
    <row r="1649" spans="2:9">
      <c r="B1649" t="s">
        <v>950</v>
      </c>
      <c r="C1649" t="s">
        <v>951</v>
      </c>
      <c r="I1649">
        <v>1</v>
      </c>
    </row>
    <row r="1650" spans="2:9">
      <c r="B1650" t="s">
        <v>606</v>
      </c>
      <c r="C1650" t="s">
        <v>607</v>
      </c>
      <c r="I1650">
        <v>1</v>
      </c>
    </row>
    <row r="1651" spans="2:9">
      <c r="B1651" t="s">
        <v>673</v>
      </c>
      <c r="C1651" t="s">
        <v>674</v>
      </c>
      <c r="I1651">
        <v>1</v>
      </c>
    </row>
    <row r="1652" spans="2:9">
      <c r="B1652" t="s">
        <v>1438</v>
      </c>
      <c r="C1652" t="s">
        <v>1439</v>
      </c>
      <c r="I1652">
        <v>1</v>
      </c>
    </row>
    <row r="1653" spans="2:9">
      <c r="B1653" t="s">
        <v>548</v>
      </c>
      <c r="C1653" t="s">
        <v>549</v>
      </c>
      <c r="I1653">
        <v>1</v>
      </c>
    </row>
    <row r="1654" spans="2:9">
      <c r="B1654" t="s">
        <v>754</v>
      </c>
      <c r="C1654" t="s">
        <v>755</v>
      </c>
      <c r="I1654">
        <v>1</v>
      </c>
    </row>
    <row r="1655" spans="2:9">
      <c r="B1655" t="s">
        <v>869</v>
      </c>
      <c r="C1655" t="s">
        <v>870</v>
      </c>
      <c r="I1655">
        <v>1</v>
      </c>
    </row>
    <row r="1656" spans="2:9">
      <c r="B1656" t="s">
        <v>1033</v>
      </c>
      <c r="C1656" t="s">
        <v>1034</v>
      </c>
      <c r="I1656">
        <v>1</v>
      </c>
    </row>
    <row r="1657" spans="2:9">
      <c r="B1657" t="s">
        <v>482</v>
      </c>
      <c r="C1657" t="s">
        <v>480</v>
      </c>
      <c r="I1657">
        <v>1</v>
      </c>
    </row>
    <row r="1658" spans="2:9">
      <c r="B1658" t="s">
        <v>764</v>
      </c>
      <c r="C1658" t="s">
        <v>765</v>
      </c>
      <c r="I1658">
        <v>1</v>
      </c>
    </row>
    <row r="1659" spans="2:9">
      <c r="B1659" t="s">
        <v>556</v>
      </c>
      <c r="C1659" t="s">
        <v>557</v>
      </c>
      <c r="I1659">
        <v>1</v>
      </c>
    </row>
    <row r="1660" spans="2:9">
      <c r="B1660" t="s">
        <v>684</v>
      </c>
      <c r="C1660" t="s">
        <v>685</v>
      </c>
      <c r="I1660">
        <v>1</v>
      </c>
    </row>
    <row r="1661" spans="2:9">
      <c r="B1661" t="s">
        <v>597</v>
      </c>
      <c r="C1661" t="s">
        <v>598</v>
      </c>
      <c r="I1661">
        <v>1</v>
      </c>
    </row>
    <row r="1662" spans="2:9">
      <c r="B1662" t="s">
        <v>584</v>
      </c>
      <c r="C1662" t="s">
        <v>585</v>
      </c>
      <c r="I1662">
        <v>1</v>
      </c>
    </row>
    <row r="1663" spans="2:9">
      <c r="B1663" t="s">
        <v>1440</v>
      </c>
      <c r="C1663" t="s">
        <v>1419</v>
      </c>
      <c r="I1663">
        <v>1</v>
      </c>
    </row>
    <row r="1664" spans="2:9">
      <c r="B1664" t="s">
        <v>938</v>
      </c>
      <c r="C1664" t="s">
        <v>939</v>
      </c>
      <c r="I1664">
        <v>1</v>
      </c>
    </row>
    <row r="1665" spans="2:9">
      <c r="B1665" t="s">
        <v>692</v>
      </c>
      <c r="C1665" t="s">
        <v>693</v>
      </c>
      <c r="I1665">
        <v>1</v>
      </c>
    </row>
    <row r="1666" spans="2:9">
      <c r="B1666" t="s">
        <v>1298</v>
      </c>
      <c r="C1666" t="s">
        <v>1299</v>
      </c>
      <c r="I1666">
        <v>1</v>
      </c>
    </row>
    <row r="1667" spans="2:9">
      <c r="B1667" t="s">
        <v>696</v>
      </c>
      <c r="C1667" t="s">
        <v>697</v>
      </c>
      <c r="I1667">
        <v>1</v>
      </c>
    </row>
    <row r="1668" spans="2:9">
      <c r="B1668" t="s">
        <v>676</v>
      </c>
      <c r="C1668" t="s">
        <v>677</v>
      </c>
      <c r="I1668">
        <v>1</v>
      </c>
    </row>
    <row r="1669" spans="2:9">
      <c r="B1669" t="s">
        <v>1441</v>
      </c>
      <c r="C1669" t="s">
        <v>1442</v>
      </c>
      <c r="I1669">
        <v>1</v>
      </c>
    </row>
    <row r="1670" spans="2:9">
      <c r="B1670" t="s">
        <v>594</v>
      </c>
      <c r="C1670" t="s">
        <v>595</v>
      </c>
      <c r="I1670">
        <v>1</v>
      </c>
    </row>
    <row r="1671" spans="2:9">
      <c r="B1671" t="s">
        <v>948</v>
      </c>
      <c r="C1671" t="s">
        <v>949</v>
      </c>
      <c r="I1671">
        <v>1</v>
      </c>
    </row>
    <row r="1672" spans="2:9">
      <c r="B1672" t="s">
        <v>1002</v>
      </c>
      <c r="C1672" t="s">
        <v>1003</v>
      </c>
      <c r="I1672">
        <v>1</v>
      </c>
    </row>
    <row r="1673" spans="2:9">
      <c r="B1673" t="s">
        <v>634</v>
      </c>
      <c r="C1673" t="s">
        <v>635</v>
      </c>
      <c r="I1673">
        <v>1</v>
      </c>
    </row>
    <row r="1674" spans="2:9">
      <c r="B1674" t="s">
        <v>1443</v>
      </c>
      <c r="C1674" t="s">
        <v>1444</v>
      </c>
      <c r="I1674">
        <v>1</v>
      </c>
    </row>
    <row r="1675" spans="2:9">
      <c r="B1675" t="s">
        <v>531</v>
      </c>
      <c r="C1675" t="s">
        <v>532</v>
      </c>
      <c r="I1675">
        <v>1</v>
      </c>
    </row>
    <row r="1676" spans="2:9">
      <c r="B1676" t="s">
        <v>1445</v>
      </c>
      <c r="C1676" t="s">
        <v>1446</v>
      </c>
      <c r="I1676">
        <v>1</v>
      </c>
    </row>
    <row r="1677" spans="2:9">
      <c r="B1677" t="s">
        <v>1019</v>
      </c>
      <c r="C1677" t="s">
        <v>1020</v>
      </c>
      <c r="I1677">
        <v>1</v>
      </c>
    </row>
    <row r="1678" spans="2:9">
      <c r="B1678" t="s">
        <v>1447</v>
      </c>
      <c r="C1678" t="s">
        <v>1448</v>
      </c>
      <c r="I1678">
        <v>1</v>
      </c>
    </row>
    <row r="1679" spans="2:9">
      <c r="B1679" t="s">
        <v>591</v>
      </c>
      <c r="C1679" t="s">
        <v>592</v>
      </c>
      <c r="I1679">
        <v>1</v>
      </c>
    </row>
    <row r="1680" spans="2:9">
      <c r="B1680" t="s">
        <v>1449</v>
      </c>
      <c r="C1680" t="s">
        <v>1450</v>
      </c>
      <c r="I1680">
        <v>1</v>
      </c>
    </row>
    <row r="1681" spans="2:9">
      <c r="B1681" t="s">
        <v>1451</v>
      </c>
      <c r="C1681" t="s">
        <v>1452</v>
      </c>
      <c r="I1681">
        <v>1</v>
      </c>
    </row>
    <row r="1682" spans="2:9">
      <c r="B1682" t="s">
        <v>690</v>
      </c>
      <c r="C1682" t="s">
        <v>691</v>
      </c>
      <c r="I1682">
        <v>1</v>
      </c>
    </row>
    <row r="1683" spans="2:9">
      <c r="B1683" t="s">
        <v>734</v>
      </c>
      <c r="C1683" t="s">
        <v>727</v>
      </c>
      <c r="I1683">
        <v>2</v>
      </c>
    </row>
    <row r="1684" spans="2:9">
      <c r="B1684" t="s">
        <v>188</v>
      </c>
      <c r="C1684" t="s">
        <v>189</v>
      </c>
      <c r="I1684">
        <v>2</v>
      </c>
    </row>
    <row r="1685" spans="2:9">
      <c r="B1685" t="s">
        <v>332</v>
      </c>
      <c r="C1685" t="s">
        <v>333</v>
      </c>
      <c r="I1685">
        <v>2</v>
      </c>
    </row>
    <row r="1686" spans="2:9">
      <c r="B1686" t="s">
        <v>861</v>
      </c>
      <c r="C1686" t="s">
        <v>862</v>
      </c>
      <c r="I1686">
        <v>2</v>
      </c>
    </row>
    <row r="1687" spans="2:9">
      <c r="B1687" t="s">
        <v>296</v>
      </c>
      <c r="C1687" t="s">
        <v>297</v>
      </c>
      <c r="I1687">
        <v>2</v>
      </c>
    </row>
    <row r="1688" spans="2:9">
      <c r="B1688" t="s">
        <v>1453</v>
      </c>
      <c r="C1688" t="s">
        <v>1454</v>
      </c>
      <c r="I1688">
        <v>2</v>
      </c>
    </row>
    <row r="1689" spans="2:9">
      <c r="B1689" t="s">
        <v>338</v>
      </c>
      <c r="C1689" t="s">
        <v>339</v>
      </c>
      <c r="I1689">
        <v>2</v>
      </c>
    </row>
    <row r="1690" spans="2:9">
      <c r="B1690" t="s">
        <v>336</v>
      </c>
      <c r="C1690" t="s">
        <v>337</v>
      </c>
      <c r="I1690">
        <v>2</v>
      </c>
    </row>
    <row r="1691" spans="2:9">
      <c r="B1691" t="s">
        <v>812</v>
      </c>
      <c r="C1691" t="s">
        <v>807</v>
      </c>
      <c r="I1691">
        <v>2</v>
      </c>
    </row>
    <row r="1692" spans="2:9">
      <c r="B1692" t="s">
        <v>277</v>
      </c>
      <c r="C1692" t="s">
        <v>275</v>
      </c>
      <c r="I1692">
        <v>2</v>
      </c>
    </row>
    <row r="1693" spans="2:9">
      <c r="B1693" t="s">
        <v>230</v>
      </c>
      <c r="C1693" t="s">
        <v>231</v>
      </c>
      <c r="I1693">
        <v>2</v>
      </c>
    </row>
    <row r="1694" spans="2:9">
      <c r="B1694" t="s">
        <v>238</v>
      </c>
      <c r="C1694" t="s">
        <v>239</v>
      </c>
      <c r="I1694">
        <v>2</v>
      </c>
    </row>
    <row r="1695" spans="2:9">
      <c r="B1695" t="s">
        <v>728</v>
      </c>
      <c r="C1695" t="s">
        <v>729</v>
      </c>
      <c r="I1695">
        <v>2</v>
      </c>
    </row>
    <row r="1696" spans="2:9">
      <c r="B1696" t="s">
        <v>330</v>
      </c>
      <c r="C1696" t="s">
        <v>331</v>
      </c>
      <c r="I1696">
        <v>2</v>
      </c>
    </row>
    <row r="1697" spans="2:9">
      <c r="B1697" t="s">
        <v>347</v>
      </c>
      <c r="C1697" t="s">
        <v>348</v>
      </c>
      <c r="I1697">
        <v>2</v>
      </c>
    </row>
    <row r="1698" spans="2:9">
      <c r="B1698" t="s">
        <v>167</v>
      </c>
      <c r="C1698" t="s">
        <v>135</v>
      </c>
      <c r="I1698">
        <v>2</v>
      </c>
    </row>
    <row r="1699" spans="2:9">
      <c r="B1699" t="s">
        <v>245</v>
      </c>
      <c r="C1699" t="s">
        <v>246</v>
      </c>
      <c r="I1699">
        <v>2</v>
      </c>
    </row>
    <row r="1700" spans="2:9">
      <c r="B1700" t="s">
        <v>837</v>
      </c>
      <c r="C1700" t="s">
        <v>838</v>
      </c>
      <c r="I1700">
        <v>2</v>
      </c>
    </row>
    <row r="1701" spans="2:9">
      <c r="B1701" t="s">
        <v>274</v>
      </c>
      <c r="C1701" t="s">
        <v>275</v>
      </c>
      <c r="I1701">
        <v>2</v>
      </c>
    </row>
    <row r="1702" spans="2:9">
      <c r="B1702" t="s">
        <v>180</v>
      </c>
      <c r="C1702" t="s">
        <v>181</v>
      </c>
      <c r="I1702">
        <v>2</v>
      </c>
    </row>
    <row r="1703" spans="2:9">
      <c r="B1703" t="s">
        <v>178</v>
      </c>
      <c r="C1703" t="s">
        <v>179</v>
      </c>
      <c r="I1703">
        <v>2</v>
      </c>
    </row>
    <row r="1704" spans="2:9">
      <c r="B1704" t="s">
        <v>1455</v>
      </c>
      <c r="C1704" t="s">
        <v>1456</v>
      </c>
      <c r="I1704">
        <v>2</v>
      </c>
    </row>
    <row r="1705" spans="2:9">
      <c r="B1705" t="s">
        <v>334</v>
      </c>
      <c r="C1705" t="s">
        <v>335</v>
      </c>
      <c r="I1705">
        <v>2</v>
      </c>
    </row>
    <row r="1706" spans="2:9">
      <c r="B1706" t="s">
        <v>304</v>
      </c>
      <c r="C1706" t="s">
        <v>305</v>
      </c>
      <c r="I1706">
        <v>2</v>
      </c>
    </row>
    <row r="1707" spans="2:9">
      <c r="B1707" t="s">
        <v>203</v>
      </c>
      <c r="C1707" t="s">
        <v>204</v>
      </c>
      <c r="I1707">
        <v>2</v>
      </c>
    </row>
    <row r="1708" spans="2:9">
      <c r="B1708" t="s">
        <v>205</v>
      </c>
      <c r="C1708" t="s">
        <v>206</v>
      </c>
      <c r="I1708">
        <v>2</v>
      </c>
    </row>
    <row r="1709" spans="2:9">
      <c r="B1709" t="s">
        <v>162</v>
      </c>
      <c r="C1709" t="s">
        <v>145</v>
      </c>
      <c r="I1709">
        <v>2</v>
      </c>
    </row>
    <row r="1710" spans="2:9">
      <c r="B1710" t="s">
        <v>97</v>
      </c>
      <c r="C1710" t="s">
        <v>98</v>
      </c>
      <c r="I1710">
        <v>2</v>
      </c>
    </row>
    <row r="1711" spans="2:9">
      <c r="B1711" t="s">
        <v>730</v>
      </c>
      <c r="C1711" t="s">
        <v>731</v>
      </c>
      <c r="I1711">
        <v>2</v>
      </c>
    </row>
    <row r="1712" spans="2:9">
      <c r="B1712" t="s">
        <v>354</v>
      </c>
      <c r="C1712" t="s">
        <v>355</v>
      </c>
      <c r="I1712">
        <v>2</v>
      </c>
    </row>
    <row r="1713" spans="2:9">
      <c r="B1713" t="s">
        <v>190</v>
      </c>
      <c r="C1713" t="s">
        <v>189</v>
      </c>
      <c r="I1713">
        <v>2</v>
      </c>
    </row>
    <row r="1714" spans="2:9">
      <c r="B1714" t="s">
        <v>828</v>
      </c>
      <c r="C1714" t="s">
        <v>829</v>
      </c>
      <c r="I1714">
        <v>2</v>
      </c>
    </row>
    <row r="1715" spans="2:9">
      <c r="B1715" t="s">
        <v>814</v>
      </c>
      <c r="C1715" t="s">
        <v>815</v>
      </c>
      <c r="I1715">
        <v>2</v>
      </c>
    </row>
    <row r="1716" spans="2:9">
      <c r="B1716" t="s">
        <v>822</v>
      </c>
      <c r="C1716" t="s">
        <v>823</v>
      </c>
      <c r="I1716">
        <v>2</v>
      </c>
    </row>
    <row r="1717" spans="2:9">
      <c r="B1717" t="s">
        <v>883</v>
      </c>
      <c r="C1717" t="s">
        <v>880</v>
      </c>
      <c r="I1717">
        <v>2</v>
      </c>
    </row>
    <row r="1718" spans="2:9">
      <c r="B1718" t="s">
        <v>726</v>
      </c>
      <c r="C1718" t="s">
        <v>727</v>
      </c>
      <c r="I1718">
        <v>2</v>
      </c>
    </row>
    <row r="1719" spans="2:9">
      <c r="B1719" t="s">
        <v>1457</v>
      </c>
      <c r="C1719" t="s">
        <v>1458</v>
      </c>
      <c r="I1719">
        <v>2</v>
      </c>
    </row>
    <row r="1720" spans="2:9">
      <c r="B1720" t="s">
        <v>873</v>
      </c>
      <c r="C1720" t="s">
        <v>874</v>
      </c>
      <c r="I1720">
        <v>2</v>
      </c>
    </row>
    <row r="1721" spans="2:9">
      <c r="B1721" t="s">
        <v>809</v>
      </c>
      <c r="C1721" t="s">
        <v>810</v>
      </c>
      <c r="I1721">
        <v>2</v>
      </c>
    </row>
    <row r="1722" spans="2:9">
      <c r="B1722" t="s">
        <v>699</v>
      </c>
      <c r="C1722" t="s">
        <v>700</v>
      </c>
      <c r="I1722">
        <v>2</v>
      </c>
    </row>
    <row r="1723" spans="2:9">
      <c r="B1723" t="s">
        <v>1459</v>
      </c>
      <c r="C1723" t="s">
        <v>1460</v>
      </c>
      <c r="I1723">
        <v>2</v>
      </c>
    </row>
    <row r="1724" spans="2:9">
      <c r="B1724" t="s">
        <v>857</v>
      </c>
      <c r="C1724" t="s">
        <v>858</v>
      </c>
      <c r="I1724">
        <v>2</v>
      </c>
    </row>
    <row r="1725" spans="2:9">
      <c r="B1725" t="s">
        <v>1461</v>
      </c>
      <c r="C1725" t="s">
        <v>1462</v>
      </c>
      <c r="I1725">
        <v>2</v>
      </c>
    </row>
    <row r="1726" spans="2:9">
      <c r="B1726" t="s">
        <v>182</v>
      </c>
      <c r="C1726" t="s">
        <v>183</v>
      </c>
      <c r="I1726">
        <v>2</v>
      </c>
    </row>
    <row r="1727" spans="2:9">
      <c r="B1727" t="s">
        <v>686</v>
      </c>
      <c r="C1727" t="s">
        <v>687</v>
      </c>
      <c r="I1727">
        <v>2</v>
      </c>
    </row>
    <row r="1728" spans="2:9">
      <c r="B1728" t="s">
        <v>88</v>
      </c>
      <c r="C1728" t="s">
        <v>89</v>
      </c>
      <c r="I1728">
        <v>2</v>
      </c>
    </row>
    <row r="1729" spans="2:9">
      <c r="B1729" t="s">
        <v>194</v>
      </c>
      <c r="C1729" t="s">
        <v>195</v>
      </c>
      <c r="I1729">
        <v>2</v>
      </c>
    </row>
    <row r="1730" spans="2:9">
      <c r="B1730" t="s">
        <v>300</v>
      </c>
      <c r="C1730" t="s">
        <v>301</v>
      </c>
      <c r="I1730">
        <v>2</v>
      </c>
    </row>
    <row r="1731" spans="2:9">
      <c r="B1731" t="s">
        <v>1463</v>
      </c>
      <c r="C1731" t="s">
        <v>1464</v>
      </c>
      <c r="I1731">
        <v>2</v>
      </c>
    </row>
    <row r="1732" spans="2:9">
      <c r="B1732" t="s">
        <v>319</v>
      </c>
      <c r="C1732" t="s">
        <v>283</v>
      </c>
      <c r="I1732">
        <v>2</v>
      </c>
    </row>
    <row r="1733" spans="2:9">
      <c r="B1733" t="s">
        <v>84</v>
      </c>
      <c r="C1733" t="s">
        <v>85</v>
      </c>
      <c r="I1733">
        <v>2</v>
      </c>
    </row>
    <row r="1734" spans="2:9">
      <c r="B1734" t="s">
        <v>1465</v>
      </c>
      <c r="C1734" t="s">
        <v>1466</v>
      </c>
      <c r="I1734">
        <v>2</v>
      </c>
    </row>
    <row r="1735" spans="2:9">
      <c r="B1735" t="s">
        <v>806</v>
      </c>
      <c r="C1735" t="s">
        <v>807</v>
      </c>
      <c r="I1735">
        <v>2</v>
      </c>
    </row>
    <row r="1736" spans="2:9">
      <c r="B1736" t="s">
        <v>165</v>
      </c>
      <c r="C1736" t="s">
        <v>166</v>
      </c>
      <c r="I1736">
        <v>2</v>
      </c>
    </row>
    <row r="1737" spans="2:9">
      <c r="B1737" t="s">
        <v>849</v>
      </c>
      <c r="C1737" t="s">
        <v>850</v>
      </c>
      <c r="I1737">
        <v>2</v>
      </c>
    </row>
    <row r="1738" spans="2:9">
      <c r="B1738" t="s">
        <v>1467</v>
      </c>
      <c r="C1738" t="s">
        <v>1468</v>
      </c>
      <c r="I1738">
        <v>2</v>
      </c>
    </row>
    <row r="1739" spans="2:9">
      <c r="B1739" t="s">
        <v>1066</v>
      </c>
      <c r="C1739" t="s">
        <v>1067</v>
      </c>
      <c r="I1739">
        <v>2</v>
      </c>
    </row>
    <row r="1740" spans="2:9">
      <c r="B1740" t="s">
        <v>859</v>
      </c>
      <c r="C1740" t="s">
        <v>860</v>
      </c>
      <c r="I1740">
        <v>2</v>
      </c>
    </row>
    <row r="1741" spans="2:9">
      <c r="B1741" t="s">
        <v>302</v>
      </c>
      <c r="C1741" t="s">
        <v>303</v>
      </c>
      <c r="I1741">
        <v>2</v>
      </c>
    </row>
    <row r="1742" spans="2:9">
      <c r="B1742" t="s">
        <v>198</v>
      </c>
      <c r="C1742" t="s">
        <v>192</v>
      </c>
      <c r="I1742">
        <v>2</v>
      </c>
    </row>
    <row r="1743" spans="2:9">
      <c r="B1743" t="s">
        <v>865</v>
      </c>
      <c r="C1743" t="s">
        <v>866</v>
      </c>
      <c r="I1743">
        <v>2</v>
      </c>
    </row>
    <row r="1744" spans="2:9">
      <c r="B1744" t="s">
        <v>115</v>
      </c>
      <c r="C1744" t="s">
        <v>116</v>
      </c>
      <c r="I1744">
        <v>2</v>
      </c>
    </row>
    <row r="1745" spans="2:9">
      <c r="B1745" t="s">
        <v>720</v>
      </c>
      <c r="C1745" t="s">
        <v>721</v>
      </c>
      <c r="I1745">
        <v>2</v>
      </c>
    </row>
    <row r="1746" spans="2:9">
      <c r="B1746" t="s">
        <v>186</v>
      </c>
      <c r="C1746" t="s">
        <v>187</v>
      </c>
      <c r="I1746">
        <v>2</v>
      </c>
    </row>
    <row r="1747" spans="2:9">
      <c r="B1747" t="s">
        <v>288</v>
      </c>
      <c r="C1747" t="s">
        <v>289</v>
      </c>
      <c r="I1747">
        <v>2</v>
      </c>
    </row>
    <row r="1748" spans="2:9">
      <c r="B1748" t="s">
        <v>680</v>
      </c>
      <c r="C1748" t="s">
        <v>681</v>
      </c>
      <c r="I1748">
        <v>2</v>
      </c>
    </row>
    <row r="1749" spans="2:9">
      <c r="B1749" t="s">
        <v>298</v>
      </c>
      <c r="C1749" t="s">
        <v>299</v>
      </c>
      <c r="I1749">
        <v>2</v>
      </c>
    </row>
    <row r="1750" spans="2:9">
      <c r="B1750" t="s">
        <v>136</v>
      </c>
      <c r="C1750" t="s">
        <v>137</v>
      </c>
      <c r="I1750">
        <v>2</v>
      </c>
    </row>
    <row r="1751" spans="2:9">
      <c r="B1751" t="s">
        <v>193</v>
      </c>
      <c r="C1751" t="s">
        <v>183</v>
      </c>
      <c r="I1751">
        <v>2</v>
      </c>
    </row>
    <row r="1752" spans="2:9">
      <c r="B1752" t="s">
        <v>94</v>
      </c>
      <c r="C1752" t="s">
        <v>95</v>
      </c>
      <c r="I1752">
        <v>2</v>
      </c>
    </row>
    <row r="1753" spans="2:9">
      <c r="B1753" t="s">
        <v>682</v>
      </c>
      <c r="C1753" t="s">
        <v>683</v>
      </c>
      <c r="I1753">
        <v>2</v>
      </c>
    </row>
    <row r="1754" spans="2:9">
      <c r="B1754" t="s">
        <v>243</v>
      </c>
      <c r="C1754" t="s">
        <v>244</v>
      </c>
      <c r="I1754">
        <v>2</v>
      </c>
    </row>
    <row r="1755" spans="2:9">
      <c r="B1755" t="s">
        <v>1469</v>
      </c>
      <c r="C1755" t="s">
        <v>1470</v>
      </c>
      <c r="I1755">
        <v>2</v>
      </c>
    </row>
    <row r="1756" spans="2:9">
      <c r="B1756" t="s">
        <v>184</v>
      </c>
      <c r="C1756" t="s">
        <v>185</v>
      </c>
      <c r="I1756">
        <v>2</v>
      </c>
    </row>
    <row r="1757" spans="2:9">
      <c r="B1757" t="s">
        <v>879</v>
      </c>
      <c r="C1757" t="s">
        <v>880</v>
      </c>
      <c r="I1757">
        <v>2</v>
      </c>
    </row>
    <row r="1758" spans="2:9">
      <c r="B1758" t="s">
        <v>232</v>
      </c>
      <c r="C1758" t="s">
        <v>233</v>
      </c>
      <c r="I1758">
        <v>2</v>
      </c>
    </row>
    <row r="1759" spans="2:9">
      <c r="B1759" t="s">
        <v>358</v>
      </c>
      <c r="C1759" t="s">
        <v>359</v>
      </c>
      <c r="I1759">
        <v>2</v>
      </c>
    </row>
    <row r="1760" spans="2:9">
      <c r="B1760" t="s">
        <v>276</v>
      </c>
      <c r="C1760" t="s">
        <v>133</v>
      </c>
      <c r="I1760">
        <v>2</v>
      </c>
    </row>
    <row r="1761" spans="2:9">
      <c r="B1761" t="s">
        <v>725</v>
      </c>
      <c r="C1761" t="s">
        <v>721</v>
      </c>
      <c r="I1761">
        <v>2</v>
      </c>
    </row>
    <row r="1762" spans="2:9">
      <c r="B1762" t="s">
        <v>144</v>
      </c>
      <c r="C1762" t="s">
        <v>145</v>
      </c>
      <c r="I1762">
        <v>2</v>
      </c>
    </row>
    <row r="1763" spans="2:9">
      <c r="B1763" t="s">
        <v>191</v>
      </c>
      <c r="C1763" t="s">
        <v>192</v>
      </c>
      <c r="I1763">
        <v>2</v>
      </c>
    </row>
    <row r="1764" spans="2:9">
      <c r="B1764" t="s">
        <v>284</v>
      </c>
      <c r="C1764" t="s">
        <v>285</v>
      </c>
      <c r="I1764">
        <v>2</v>
      </c>
    </row>
    <row r="1765" spans="2:9">
      <c r="B1765" t="s">
        <v>119</v>
      </c>
      <c r="C1765" t="s">
        <v>98</v>
      </c>
      <c r="I1765">
        <v>2</v>
      </c>
    </row>
    <row r="1766" spans="2:9">
      <c r="B1766" t="s">
        <v>844</v>
      </c>
      <c r="C1766" t="s">
        <v>845</v>
      </c>
      <c r="I1766">
        <v>2</v>
      </c>
    </row>
    <row r="1767" spans="2:9">
      <c r="B1767" t="s">
        <v>196</v>
      </c>
      <c r="C1767" t="s">
        <v>197</v>
      </c>
      <c r="I1767">
        <v>2</v>
      </c>
    </row>
    <row r="1768" spans="2:9">
      <c r="B1768" t="s">
        <v>134</v>
      </c>
      <c r="C1768" t="s">
        <v>135</v>
      </c>
      <c r="I1768">
        <v>2</v>
      </c>
    </row>
    <row r="1769" spans="2:9">
      <c r="B1769" t="s">
        <v>705</v>
      </c>
      <c r="C1769" t="s">
        <v>706</v>
      </c>
      <c r="I1769">
        <v>2</v>
      </c>
    </row>
    <row r="1770" spans="2:9">
      <c r="B1770" t="s">
        <v>698</v>
      </c>
      <c r="C1770" t="s">
        <v>681</v>
      </c>
      <c r="I1770">
        <v>2</v>
      </c>
    </row>
    <row r="1771" spans="2:9">
      <c r="B1771" t="s">
        <v>362</v>
      </c>
      <c r="C1771" t="s">
        <v>363</v>
      </c>
      <c r="I1771">
        <v>2</v>
      </c>
    </row>
    <row r="1772" spans="2:9">
      <c r="B1772" t="s">
        <v>1471</v>
      </c>
      <c r="C1772" t="s">
        <v>1472</v>
      </c>
      <c r="I1772">
        <v>2</v>
      </c>
    </row>
    <row r="1773" spans="2:9">
      <c r="B1773" t="s">
        <v>282</v>
      </c>
      <c r="C1773" t="s">
        <v>283</v>
      </c>
      <c r="I1773">
        <v>2</v>
      </c>
    </row>
    <row r="1774" spans="2:9">
      <c r="B1774" t="s">
        <v>72</v>
      </c>
      <c r="C1774" t="s">
        <v>73</v>
      </c>
      <c r="I1774">
        <v>2</v>
      </c>
    </row>
    <row r="1775" spans="2:9">
      <c r="B1775" t="s">
        <v>126</v>
      </c>
      <c r="C1775" t="s">
        <v>127</v>
      </c>
      <c r="I1775">
        <v>2</v>
      </c>
    </row>
    <row r="1776" spans="2:9">
      <c r="B1776" t="s">
        <v>694</v>
      </c>
      <c r="C1776" t="s">
        <v>695</v>
      </c>
      <c r="I1776">
        <v>2</v>
      </c>
    </row>
    <row r="1777" spans="2:9">
      <c r="B1777" t="s">
        <v>201</v>
      </c>
      <c r="C1777" t="s">
        <v>202</v>
      </c>
      <c r="I1777">
        <v>2</v>
      </c>
    </row>
    <row r="1778" spans="2:9">
      <c r="B1778" t="s">
        <v>199</v>
      </c>
      <c r="C1778" t="s">
        <v>200</v>
      </c>
      <c r="I1778">
        <v>2</v>
      </c>
    </row>
    <row r="1779" spans="2:9">
      <c r="B1779" t="s">
        <v>280</v>
      </c>
      <c r="C1779" t="s">
        <v>281</v>
      </c>
      <c r="I1779">
        <v>2</v>
      </c>
    </row>
    <row r="1780" spans="2:9">
      <c r="B1780" t="s">
        <v>1305</v>
      </c>
      <c r="C1780" t="s">
        <v>1306</v>
      </c>
      <c r="I1780">
        <v>3</v>
      </c>
    </row>
    <row r="1781" spans="2:9">
      <c r="B1781" t="s">
        <v>340</v>
      </c>
      <c r="C1781" t="s">
        <v>321</v>
      </c>
      <c r="I1781">
        <v>3</v>
      </c>
    </row>
    <row r="1782" spans="2:9">
      <c r="B1782" t="s">
        <v>328</v>
      </c>
      <c r="C1782" t="s">
        <v>329</v>
      </c>
      <c r="I1782">
        <v>3</v>
      </c>
    </row>
    <row r="1783" spans="2:9">
      <c r="B1783" t="s">
        <v>356</v>
      </c>
      <c r="C1783" t="s">
        <v>357</v>
      </c>
      <c r="I1783">
        <v>3</v>
      </c>
    </row>
    <row r="1784" spans="2:9">
      <c r="B1784" t="s">
        <v>320</v>
      </c>
      <c r="C1784" t="s">
        <v>321</v>
      </c>
      <c r="I1784">
        <v>3</v>
      </c>
    </row>
    <row r="1785" spans="2:9">
      <c r="B1785" t="s">
        <v>360</v>
      </c>
      <c r="C1785" t="s">
        <v>361</v>
      </c>
      <c r="I1785">
        <v>3</v>
      </c>
    </row>
    <row r="1786" spans="2:9">
      <c r="B1786" t="s">
        <v>326</v>
      </c>
      <c r="C1786" t="s">
        <v>327</v>
      </c>
      <c r="I1786">
        <v>3</v>
      </c>
    </row>
    <row r="1787" spans="2:9">
      <c r="B1787" t="s">
        <v>1303</v>
      </c>
      <c r="C1787" t="s">
        <v>1304</v>
      </c>
      <c r="I1787">
        <v>3</v>
      </c>
    </row>
    <row r="1788" spans="2:9">
      <c r="B1788" t="s">
        <v>101</v>
      </c>
      <c r="C1788" t="s">
        <v>102</v>
      </c>
      <c r="I1788">
        <v>3</v>
      </c>
    </row>
    <row r="1789" spans="2:9">
      <c r="B1789" t="s">
        <v>211</v>
      </c>
      <c r="C1789" t="s">
        <v>212</v>
      </c>
      <c r="I1789">
        <v>3</v>
      </c>
    </row>
    <row r="1790" spans="2:9">
      <c r="B1790" t="s">
        <v>217</v>
      </c>
      <c r="C1790" t="s">
        <v>218</v>
      </c>
      <c r="I1790">
        <v>3</v>
      </c>
    </row>
    <row r="1791" spans="2:9">
      <c r="B1791" t="s">
        <v>312</v>
      </c>
      <c r="C1791" t="s">
        <v>313</v>
      </c>
      <c r="I1791">
        <v>3</v>
      </c>
    </row>
    <row r="1792" spans="2:9">
      <c r="B1792" t="s">
        <v>213</v>
      </c>
      <c r="C1792" t="s">
        <v>214</v>
      </c>
      <c r="I1792">
        <v>3</v>
      </c>
    </row>
    <row r="1793" spans="2:9">
      <c r="B1793" t="s">
        <v>317</v>
      </c>
      <c r="C1793" t="s">
        <v>318</v>
      </c>
      <c r="I1793">
        <v>3</v>
      </c>
    </row>
    <row r="1794" spans="2:9">
      <c r="B1794" t="s">
        <v>322</v>
      </c>
      <c r="C1794" t="s">
        <v>323</v>
      </c>
      <c r="I1794">
        <v>3</v>
      </c>
    </row>
    <row r="1795" spans="2:9">
      <c r="B1795" t="s">
        <v>215</v>
      </c>
      <c r="C1795" t="s">
        <v>216</v>
      </c>
      <c r="I1795">
        <v>3</v>
      </c>
    </row>
    <row r="1796" spans="2:9">
      <c r="B1796" t="s">
        <v>1473</v>
      </c>
      <c r="C1796" t="s">
        <v>1474</v>
      </c>
      <c r="I1796">
        <v>3</v>
      </c>
    </row>
    <row r="1797" spans="2:9">
      <c r="B1797" t="s">
        <v>350</v>
      </c>
      <c r="C1797" t="s">
        <v>351</v>
      </c>
      <c r="I1797">
        <v>3</v>
      </c>
    </row>
    <row r="1798" spans="2:9">
      <c r="B1798" t="s">
        <v>272</v>
      </c>
      <c r="C1798" t="s">
        <v>273</v>
      </c>
      <c r="I1798">
        <v>3</v>
      </c>
    </row>
    <row r="1799" spans="2:9">
      <c r="B1799" t="s">
        <v>148</v>
      </c>
      <c r="C1799" t="s">
        <v>149</v>
      </c>
      <c r="I1799">
        <v>3</v>
      </c>
    </row>
    <row r="1800" spans="2:9">
      <c r="B1800" t="s">
        <v>268</v>
      </c>
      <c r="C1800" t="s">
        <v>269</v>
      </c>
      <c r="I1800">
        <v>3</v>
      </c>
    </row>
    <row r="1801" spans="2:9">
      <c r="B1801" t="s">
        <v>270</v>
      </c>
      <c r="C1801" t="s">
        <v>271</v>
      </c>
      <c r="I1801">
        <v>3</v>
      </c>
    </row>
    <row r="1802" spans="2:9">
      <c r="B1802" t="s">
        <v>207</v>
      </c>
      <c r="C1802" t="s">
        <v>208</v>
      </c>
      <c r="I1802">
        <v>3</v>
      </c>
    </row>
    <row r="1803" spans="2:9">
      <c r="B1803" t="s">
        <v>308</v>
      </c>
      <c r="C1803" t="s">
        <v>309</v>
      </c>
      <c r="I1803">
        <v>3</v>
      </c>
    </row>
    <row r="1804" spans="2:9">
      <c r="B1804" t="s">
        <v>341</v>
      </c>
      <c r="C1804" t="s">
        <v>342</v>
      </c>
      <c r="I1804">
        <v>3</v>
      </c>
    </row>
    <row r="1805" spans="2:9">
      <c r="B1805" t="s">
        <v>209</v>
      </c>
      <c r="C1805" t="s">
        <v>210</v>
      </c>
      <c r="I1805">
        <v>3</v>
      </c>
    </row>
    <row r="1806" spans="2:9">
      <c r="B1806" t="s">
        <v>150</v>
      </c>
      <c r="C1806" t="s">
        <v>151</v>
      </c>
      <c r="I1806">
        <v>3</v>
      </c>
    </row>
    <row r="1807" spans="2:9">
      <c r="B1807" t="s">
        <v>107</v>
      </c>
      <c r="C1807" t="s">
        <v>108</v>
      </c>
      <c r="I1807">
        <v>3</v>
      </c>
    </row>
    <row r="1808" spans="2:9">
      <c r="B1808" t="s">
        <v>258</v>
      </c>
      <c r="C1808" t="s">
        <v>259</v>
      </c>
      <c r="I1808">
        <v>3</v>
      </c>
    </row>
    <row r="1809" spans="2:9">
      <c r="B1809" t="s">
        <v>292</v>
      </c>
      <c r="C1809" t="s">
        <v>293</v>
      </c>
      <c r="I1809">
        <v>3</v>
      </c>
    </row>
    <row r="1810" spans="2:9">
      <c r="B1810" t="s">
        <v>254</v>
      </c>
      <c r="C1810" t="s">
        <v>255</v>
      </c>
      <c r="I1810">
        <v>3</v>
      </c>
    </row>
    <row r="1811" spans="2:9">
      <c r="B1811" t="s">
        <v>1475</v>
      </c>
      <c r="C1811" t="s">
        <v>1474</v>
      </c>
      <c r="I1811">
        <v>3</v>
      </c>
    </row>
    <row r="1812" spans="2:9">
      <c r="B1812" t="s">
        <v>324</v>
      </c>
      <c r="C1812" t="s">
        <v>325</v>
      </c>
      <c r="I1812">
        <v>3</v>
      </c>
    </row>
    <row r="1813" spans="2:9">
      <c r="B1813" t="s">
        <v>352</v>
      </c>
      <c r="C1813" t="s">
        <v>353</v>
      </c>
      <c r="I1813">
        <v>3</v>
      </c>
    </row>
    <row r="1814" spans="2:9">
      <c r="B1814" t="s">
        <v>247</v>
      </c>
      <c r="C1814" t="s">
        <v>248</v>
      </c>
      <c r="I1814">
        <v>3</v>
      </c>
    </row>
    <row r="1815" spans="2:9">
      <c r="B1815" t="s">
        <v>262</v>
      </c>
      <c r="C1815" t="s">
        <v>263</v>
      </c>
      <c r="I1815">
        <v>3</v>
      </c>
    </row>
    <row r="1816" spans="2:9">
      <c r="B1816" t="s">
        <v>266</v>
      </c>
      <c r="C1816" t="s">
        <v>267</v>
      </c>
      <c r="I1816">
        <v>3</v>
      </c>
    </row>
    <row r="1817" spans="2:9">
      <c r="B1817" t="s">
        <v>264</v>
      </c>
      <c r="C1817" t="s">
        <v>265</v>
      </c>
      <c r="I1817">
        <v>3</v>
      </c>
    </row>
    <row r="1818" spans="2:9">
      <c r="B1818" t="s">
        <v>315</v>
      </c>
      <c r="C1818" t="s">
        <v>316</v>
      </c>
      <c r="I1818">
        <v>3</v>
      </c>
    </row>
    <row r="1819" spans="2:9">
      <c r="B1819" t="s">
        <v>314</v>
      </c>
      <c r="C1819" t="s">
        <v>293</v>
      </c>
      <c r="I1819">
        <v>3</v>
      </c>
    </row>
    <row r="1820" spans="2:9">
      <c r="B1820" t="s">
        <v>132</v>
      </c>
      <c r="C1820" t="s">
        <v>133</v>
      </c>
      <c r="I1820">
        <v>3</v>
      </c>
    </row>
    <row r="1821" spans="2:9">
      <c r="B1821" t="s">
        <v>219</v>
      </c>
      <c r="C1821" t="s">
        <v>220</v>
      </c>
      <c r="I1821">
        <v>3</v>
      </c>
    </row>
    <row r="1822" spans="2:9">
      <c r="B1822" t="s">
        <v>105</v>
      </c>
      <c r="C1822" t="s">
        <v>106</v>
      </c>
      <c r="I1822">
        <v>4</v>
      </c>
    </row>
    <row r="1823" spans="2:9">
      <c r="B1823" t="s">
        <v>111</v>
      </c>
      <c r="C1823" t="s">
        <v>112</v>
      </c>
      <c r="I1823">
        <v>4</v>
      </c>
    </row>
    <row r="1824" spans="2:9">
      <c r="B1824" t="s">
        <v>658</v>
      </c>
      <c r="C1824" t="s">
        <v>657</v>
      </c>
      <c r="I1824">
        <v>5</v>
      </c>
    </row>
    <row r="1825" spans="2:9">
      <c r="B1825" t="s">
        <v>1476</v>
      </c>
      <c r="C1825" t="s">
        <v>1477</v>
      </c>
      <c r="I1825">
        <v>5</v>
      </c>
    </row>
    <row r="1826" spans="2:9">
      <c r="B1826" t="s">
        <v>656</v>
      </c>
      <c r="C1826" t="s">
        <v>657</v>
      </c>
      <c r="I1826">
        <v>5</v>
      </c>
    </row>
    <row r="1827" spans="2:9">
      <c r="B1827" t="s">
        <v>575</v>
      </c>
      <c r="C1827" t="s">
        <v>576</v>
      </c>
      <c r="I1827">
        <v>5</v>
      </c>
    </row>
    <row r="1828" spans="2:9">
      <c r="B1828" t="s">
        <v>1478</v>
      </c>
      <c r="C1828" t="s">
        <v>1479</v>
      </c>
      <c r="I1828">
        <v>5</v>
      </c>
    </row>
    <row r="1829" spans="2:9">
      <c r="B1829" t="s">
        <v>573</v>
      </c>
      <c r="C1829" t="s">
        <v>574</v>
      </c>
      <c r="I1829">
        <v>5</v>
      </c>
    </row>
    <row r="1830" spans="2:9">
      <c r="B1830" t="s">
        <v>886</v>
      </c>
      <c r="C1830" t="s">
        <v>887</v>
      </c>
      <c r="I1830">
        <v>5</v>
      </c>
    </row>
    <row r="1831" spans="2:9">
      <c r="B1831" t="s">
        <v>1307</v>
      </c>
      <c r="C1831" t="s">
        <v>1308</v>
      </c>
      <c r="I1831">
        <v>5</v>
      </c>
    </row>
    <row r="1832" spans="2:9">
      <c r="B1832" t="s">
        <v>168</v>
      </c>
      <c r="C1832" t="s">
        <v>169</v>
      </c>
      <c r="I1832">
        <v>5</v>
      </c>
    </row>
    <row r="1833" spans="2:9">
      <c r="B1833" t="s">
        <v>570</v>
      </c>
      <c r="C1833" t="s">
        <v>571</v>
      </c>
      <c r="I1833">
        <v>5</v>
      </c>
    </row>
    <row r="1834" spans="2:9">
      <c r="B1834" t="s">
        <v>1480</v>
      </c>
      <c r="C1834" t="s">
        <v>1481</v>
      </c>
      <c r="I1834">
        <v>5</v>
      </c>
    </row>
    <row r="1835" spans="2:9">
      <c r="B1835" t="s">
        <v>659</v>
      </c>
      <c r="C1835" t="s">
        <v>660</v>
      </c>
      <c r="I1835">
        <v>5</v>
      </c>
    </row>
    <row r="1836" spans="2:9">
      <c r="B1836" t="s">
        <v>572</v>
      </c>
      <c r="C1836" t="s">
        <v>569</v>
      </c>
      <c r="I1836">
        <v>5</v>
      </c>
    </row>
    <row r="1837" spans="2:9">
      <c r="B1837" t="s">
        <v>158</v>
      </c>
      <c r="C1837" t="s">
        <v>159</v>
      </c>
      <c r="I1837">
        <v>5</v>
      </c>
    </row>
    <row r="1838" spans="2:9">
      <c r="B1838" t="s">
        <v>154</v>
      </c>
      <c r="C1838" t="s">
        <v>155</v>
      </c>
      <c r="I1838">
        <v>5</v>
      </c>
    </row>
    <row r="1839" spans="2:9">
      <c r="B1839" t="s">
        <v>156</v>
      </c>
      <c r="C1839" t="s">
        <v>157</v>
      </c>
      <c r="I1839">
        <v>5</v>
      </c>
    </row>
    <row r="1840" spans="2:9">
      <c r="B1840" t="s">
        <v>176</v>
      </c>
      <c r="C1840" t="s">
        <v>177</v>
      </c>
      <c r="I1840">
        <v>5</v>
      </c>
    </row>
    <row r="1841" spans="2:9">
      <c r="B1841" t="s">
        <v>884</v>
      </c>
      <c r="C1841" t="s">
        <v>885</v>
      </c>
      <c r="I1841">
        <v>5</v>
      </c>
    </row>
    <row r="1842" spans="2:9">
      <c r="B1842" t="s">
        <v>1482</v>
      </c>
      <c r="C1842" t="s">
        <v>1483</v>
      </c>
      <c r="I1842">
        <v>5</v>
      </c>
    </row>
    <row r="1843" spans="2:9">
      <c r="B1843" t="s">
        <v>1484</v>
      </c>
      <c r="C1843" t="s">
        <v>1485</v>
      </c>
      <c r="I1843">
        <v>5</v>
      </c>
    </row>
    <row r="1844" spans="2:9">
      <c r="B1844" t="s">
        <v>142</v>
      </c>
      <c r="C1844" t="s">
        <v>143</v>
      </c>
      <c r="I1844">
        <v>5</v>
      </c>
    </row>
    <row r="1845" spans="2:9">
      <c r="B1845" t="s">
        <v>140</v>
      </c>
      <c r="C1845" t="s">
        <v>141</v>
      </c>
      <c r="I1845">
        <v>5</v>
      </c>
    </row>
    <row r="1846" spans="2:9">
      <c r="B1846" t="s">
        <v>1486</v>
      </c>
      <c r="C1846" t="s">
        <v>1487</v>
      </c>
      <c r="I1846">
        <v>5</v>
      </c>
    </row>
    <row r="1847" spans="2:9">
      <c r="B1847" t="s">
        <v>1311</v>
      </c>
      <c r="C1847" t="s">
        <v>1312</v>
      </c>
      <c r="I1847">
        <v>5</v>
      </c>
    </row>
    <row r="1848" spans="2:9">
      <c r="B1848" t="s">
        <v>568</v>
      </c>
      <c r="C1848" t="s">
        <v>569</v>
      </c>
      <c r="I1848">
        <v>5</v>
      </c>
    </row>
    <row r="1849" spans="2:9">
      <c r="B1849" t="s">
        <v>1488</v>
      </c>
      <c r="C1849" t="s">
        <v>1489</v>
      </c>
      <c r="I1849">
        <v>5</v>
      </c>
    </row>
    <row r="1850" spans="2:9">
      <c r="B1850" t="s">
        <v>1309</v>
      </c>
      <c r="C1850" t="s">
        <v>1310</v>
      </c>
      <c r="I1850">
        <v>5</v>
      </c>
    </row>
    <row r="1851" spans="2:9">
      <c r="B1851" t="s">
        <v>1490</v>
      </c>
      <c r="C1851" t="s">
        <v>1491</v>
      </c>
      <c r="I1851">
        <v>5</v>
      </c>
    </row>
    <row r="1852" spans="2:9">
      <c r="B1852" t="s">
        <v>1492</v>
      </c>
      <c r="C1852" t="s">
        <v>1493</v>
      </c>
      <c r="I1852">
        <v>5</v>
      </c>
    </row>
    <row r="1853" spans="2:9">
      <c r="B1853" t="s">
        <v>152</v>
      </c>
      <c r="C1853" t="s">
        <v>153</v>
      </c>
      <c r="I1853">
        <v>5</v>
      </c>
    </row>
    <row r="1854" spans="2:9">
      <c r="B1854" t="s">
        <v>1043</v>
      </c>
      <c r="C1854" t="s">
        <v>1044</v>
      </c>
      <c r="I1854">
        <v>5</v>
      </c>
    </row>
    <row r="1855" spans="2:9">
      <c r="B1855" t="s">
        <v>703</v>
      </c>
      <c r="C1855" t="s">
        <v>704</v>
      </c>
      <c r="I1855">
        <v>7</v>
      </c>
    </row>
    <row r="1856" spans="2:9">
      <c r="B1856" t="s">
        <v>701</v>
      </c>
      <c r="C1856" t="s">
        <v>702</v>
      </c>
      <c r="I1856">
        <v>7</v>
      </c>
    </row>
    <row r="1857" spans="1:65">
      <c r="B1857" t="s">
        <v>364</v>
      </c>
      <c r="C1857" t="s">
        <v>365</v>
      </c>
      <c r="I1857">
        <v>15</v>
      </c>
    </row>
    <row r="1858" spans="1:65">
      <c r="A1858">
        <v>45</v>
      </c>
      <c r="B1858" t="s">
        <v>1420</v>
      </c>
      <c r="C1858" t="s">
        <v>1421</v>
      </c>
      <c r="D1858" t="s">
        <v>1494</v>
      </c>
      <c r="E1858" t="s">
        <v>1495</v>
      </c>
      <c r="F1858">
        <v>196</v>
      </c>
      <c r="G1858" t="s">
        <v>1496</v>
      </c>
      <c r="H1858" t="s">
        <v>1497</v>
      </c>
      <c r="I1858">
        <v>1</v>
      </c>
      <c r="J1858" t="s">
        <v>78</v>
      </c>
      <c r="K1858">
        <v>52285</v>
      </c>
      <c r="BM1858" t="s">
        <v>1498</v>
      </c>
    </row>
    <row r="1859" spans="1:65">
      <c r="B1859" t="s">
        <v>1284</v>
      </c>
      <c r="C1859" t="s">
        <v>1285</v>
      </c>
      <c r="I1859">
        <v>1</v>
      </c>
      <c r="J1859" t="s">
        <v>82</v>
      </c>
      <c r="M1859">
        <v>31307</v>
      </c>
      <c r="N1859">
        <v>2247</v>
      </c>
      <c r="O1859">
        <v>42683</v>
      </c>
      <c r="P1859">
        <v>10190</v>
      </c>
      <c r="Q1859">
        <v>1202</v>
      </c>
      <c r="R1859">
        <v>1052</v>
      </c>
      <c r="S1859">
        <v>34336</v>
      </c>
      <c r="T1859">
        <v>56892</v>
      </c>
      <c r="U1859">
        <v>14448</v>
      </c>
      <c r="V1859">
        <v>1202</v>
      </c>
      <c r="W1859">
        <v>56298</v>
      </c>
      <c r="X1859">
        <v>59221</v>
      </c>
      <c r="Y1859">
        <v>1202</v>
      </c>
      <c r="Z1859">
        <v>1052</v>
      </c>
      <c r="AA1859">
        <v>54065</v>
      </c>
      <c r="AB1859">
        <v>60633</v>
      </c>
      <c r="AC1859">
        <v>1293</v>
      </c>
      <c r="AD1859">
        <v>1443</v>
      </c>
      <c r="AF1859">
        <v>50282</v>
      </c>
      <c r="AG1859">
        <v>25287</v>
      </c>
      <c r="AH1859">
        <v>1242</v>
      </c>
      <c r="AI1859">
        <v>1602</v>
      </c>
      <c r="AJ1859">
        <v>87591</v>
      </c>
      <c r="AK1859">
        <v>7449</v>
      </c>
      <c r="AL1859">
        <v>4265</v>
      </c>
      <c r="AM1859">
        <v>7265</v>
      </c>
      <c r="AN1859">
        <v>6167</v>
      </c>
      <c r="AO1859">
        <v>78133</v>
      </c>
      <c r="AP1859">
        <v>27428</v>
      </c>
      <c r="AQ1859">
        <v>6807</v>
      </c>
      <c r="AR1859">
        <v>5806</v>
      </c>
      <c r="AS1859">
        <v>104610</v>
      </c>
      <c r="AT1859">
        <v>7159</v>
      </c>
      <c r="AU1859">
        <v>4905</v>
      </c>
      <c r="AV1859">
        <v>6257</v>
      </c>
      <c r="AW1859">
        <v>79447</v>
      </c>
      <c r="AX1859">
        <v>6257</v>
      </c>
      <c r="AY1859">
        <v>5806</v>
      </c>
      <c r="AZ1859">
        <v>7908</v>
      </c>
      <c r="BA1859">
        <v>4905</v>
      </c>
      <c r="BB1859">
        <v>32814</v>
      </c>
      <c r="BC1859">
        <v>8119</v>
      </c>
      <c r="BD1859">
        <v>7468</v>
      </c>
      <c r="BE1859">
        <v>6057</v>
      </c>
      <c r="BF1859">
        <v>7869</v>
      </c>
      <c r="BG1859">
        <v>6608</v>
      </c>
      <c r="BH1859">
        <v>5677</v>
      </c>
      <c r="BI1859">
        <v>1673</v>
      </c>
      <c r="BJ1859">
        <v>2620</v>
      </c>
      <c r="BK1859">
        <v>451</v>
      </c>
      <c r="BL1859">
        <v>1653</v>
      </c>
      <c r="BM1859" t="s">
        <v>1499</v>
      </c>
    </row>
    <row r="1860" spans="1:65">
      <c r="B1860" t="s">
        <v>1301</v>
      </c>
      <c r="C1860" t="s">
        <v>1302</v>
      </c>
      <c r="I1860">
        <v>1</v>
      </c>
      <c r="J1860" t="s">
        <v>86</v>
      </c>
      <c r="M1860">
        <v>31307</v>
      </c>
      <c r="N1860">
        <v>33554</v>
      </c>
      <c r="O1860">
        <v>76237</v>
      </c>
      <c r="P1860">
        <v>86427</v>
      </c>
      <c r="Q1860">
        <v>87629</v>
      </c>
      <c r="R1860">
        <v>88681</v>
      </c>
      <c r="S1860">
        <v>123017</v>
      </c>
      <c r="T1860">
        <v>179909</v>
      </c>
      <c r="U1860">
        <v>194357</v>
      </c>
      <c r="V1860">
        <v>195559</v>
      </c>
      <c r="W1860">
        <v>251857</v>
      </c>
      <c r="X1860">
        <v>311078</v>
      </c>
      <c r="Y1860">
        <v>312280</v>
      </c>
      <c r="Z1860">
        <v>313332</v>
      </c>
      <c r="AA1860">
        <v>367397</v>
      </c>
      <c r="AB1860">
        <v>428030</v>
      </c>
      <c r="AC1860">
        <v>429323</v>
      </c>
      <c r="AD1860">
        <v>430766</v>
      </c>
      <c r="AE1860">
        <v>430766</v>
      </c>
      <c r="AF1860">
        <v>481048</v>
      </c>
      <c r="AG1860">
        <v>506335</v>
      </c>
      <c r="AH1860">
        <v>507577</v>
      </c>
      <c r="AI1860">
        <v>509179</v>
      </c>
      <c r="AJ1860">
        <v>596770</v>
      </c>
      <c r="AK1860">
        <v>604219</v>
      </c>
      <c r="AL1860">
        <v>608484</v>
      </c>
      <c r="AM1860">
        <v>615749</v>
      </c>
      <c r="AN1860">
        <v>621916</v>
      </c>
      <c r="AO1860">
        <v>700049</v>
      </c>
      <c r="AP1860">
        <v>727477</v>
      </c>
      <c r="AQ1860">
        <v>734284</v>
      </c>
      <c r="AR1860">
        <v>740090</v>
      </c>
      <c r="AS1860">
        <v>844700</v>
      </c>
      <c r="AT1860">
        <v>851859</v>
      </c>
      <c r="AU1860">
        <v>856764</v>
      </c>
      <c r="AV1860">
        <v>863021</v>
      </c>
      <c r="AW1860">
        <v>942468</v>
      </c>
      <c r="AX1860">
        <v>948725</v>
      </c>
      <c r="AY1860">
        <v>954531</v>
      </c>
      <c r="AZ1860">
        <v>962439</v>
      </c>
      <c r="BA1860">
        <v>967344</v>
      </c>
      <c r="BB1860">
        <v>1000158</v>
      </c>
      <c r="BC1860">
        <v>1008277</v>
      </c>
      <c r="BD1860">
        <v>1015745</v>
      </c>
      <c r="BE1860">
        <v>1021802</v>
      </c>
      <c r="BF1860">
        <v>1029671</v>
      </c>
      <c r="BG1860">
        <v>1036279</v>
      </c>
      <c r="BH1860">
        <v>1041956</v>
      </c>
      <c r="BI1860">
        <v>1043629</v>
      </c>
      <c r="BJ1860">
        <v>1046249</v>
      </c>
      <c r="BK1860">
        <v>1046700</v>
      </c>
      <c r="BL1860">
        <v>1048353</v>
      </c>
      <c r="BM1860" t="s">
        <v>1500</v>
      </c>
    </row>
    <row r="1861" spans="1:65">
      <c r="B1861" t="s">
        <v>101</v>
      </c>
      <c r="C1861" t="s">
        <v>102</v>
      </c>
      <c r="I1861">
        <v>1</v>
      </c>
      <c r="J1861" t="s">
        <v>90</v>
      </c>
      <c r="P1861">
        <v>42500</v>
      </c>
      <c r="Q1861">
        <v>2500</v>
      </c>
      <c r="R1861">
        <v>20000</v>
      </c>
      <c r="S1861">
        <v>35000</v>
      </c>
      <c r="T1861">
        <v>10000</v>
      </c>
      <c r="U1861">
        <v>7500</v>
      </c>
      <c r="W1861">
        <v>65000</v>
      </c>
      <c r="X1861">
        <v>12500</v>
      </c>
      <c r="Y1861">
        <v>5000</v>
      </c>
      <c r="Z1861">
        <v>2500</v>
      </c>
      <c r="AA1861">
        <v>65000</v>
      </c>
      <c r="AB1861">
        <v>10000</v>
      </c>
      <c r="AC1861">
        <v>2500</v>
      </c>
      <c r="AD1861">
        <v>2500</v>
      </c>
      <c r="AE1861">
        <v>12500</v>
      </c>
      <c r="AF1861">
        <v>50000</v>
      </c>
      <c r="AG1861">
        <v>5000</v>
      </c>
      <c r="AH1861">
        <v>5000</v>
      </c>
      <c r="AJ1861">
        <v>95000</v>
      </c>
      <c r="AK1861">
        <v>5000</v>
      </c>
      <c r="AL1861">
        <v>7500</v>
      </c>
      <c r="AM1861">
        <v>10000</v>
      </c>
      <c r="AN1861">
        <v>7500</v>
      </c>
      <c r="AO1861">
        <v>77500</v>
      </c>
      <c r="AP1861">
        <v>27500</v>
      </c>
      <c r="AQ1861">
        <v>7500</v>
      </c>
      <c r="AR1861">
        <v>7500</v>
      </c>
      <c r="AS1861">
        <v>35000</v>
      </c>
      <c r="BM1861" t="s">
        <v>1501</v>
      </c>
    </row>
    <row r="1862" spans="1:65">
      <c r="B1862" t="s">
        <v>268</v>
      </c>
      <c r="C1862" t="s">
        <v>269</v>
      </c>
      <c r="I1862">
        <v>1</v>
      </c>
      <c r="J1862" t="s">
        <v>93</v>
      </c>
      <c r="M1862">
        <v>52285</v>
      </c>
      <c r="N1862">
        <v>52285</v>
      </c>
      <c r="O1862">
        <v>52285</v>
      </c>
      <c r="P1862">
        <v>94785</v>
      </c>
      <c r="Q1862">
        <v>97285</v>
      </c>
      <c r="R1862">
        <v>117285</v>
      </c>
      <c r="S1862">
        <v>152285</v>
      </c>
      <c r="T1862">
        <v>162285</v>
      </c>
      <c r="U1862">
        <v>169785</v>
      </c>
      <c r="V1862">
        <v>169785</v>
      </c>
      <c r="W1862">
        <v>234785</v>
      </c>
      <c r="X1862">
        <v>247285</v>
      </c>
      <c r="Y1862">
        <v>252285</v>
      </c>
      <c r="Z1862">
        <v>254785</v>
      </c>
      <c r="AA1862">
        <v>319785</v>
      </c>
      <c r="AB1862">
        <v>329785</v>
      </c>
      <c r="AC1862">
        <v>332285</v>
      </c>
      <c r="AD1862">
        <v>334785</v>
      </c>
      <c r="AE1862">
        <v>347285</v>
      </c>
      <c r="AF1862">
        <v>397285</v>
      </c>
      <c r="AG1862">
        <v>402285</v>
      </c>
      <c r="AH1862">
        <v>407285</v>
      </c>
      <c r="AI1862">
        <v>407285</v>
      </c>
      <c r="AJ1862">
        <v>502285</v>
      </c>
      <c r="AK1862">
        <v>507285</v>
      </c>
      <c r="AL1862">
        <v>514785</v>
      </c>
      <c r="AM1862">
        <v>524785</v>
      </c>
      <c r="AN1862">
        <v>532285</v>
      </c>
      <c r="AO1862">
        <v>609785</v>
      </c>
      <c r="AP1862">
        <v>637285</v>
      </c>
      <c r="AQ1862">
        <v>644785</v>
      </c>
      <c r="AR1862">
        <v>652285</v>
      </c>
      <c r="AS1862">
        <v>687285</v>
      </c>
      <c r="AT1862">
        <v>687285</v>
      </c>
      <c r="AU1862">
        <v>687285</v>
      </c>
      <c r="AV1862">
        <v>687285</v>
      </c>
      <c r="AW1862">
        <v>687285</v>
      </c>
      <c r="AX1862">
        <v>687285</v>
      </c>
      <c r="AY1862">
        <v>687285</v>
      </c>
      <c r="AZ1862">
        <v>687285</v>
      </c>
      <c r="BA1862">
        <v>687285</v>
      </c>
      <c r="BB1862">
        <v>687285</v>
      </c>
      <c r="BC1862">
        <v>687285</v>
      </c>
      <c r="BD1862">
        <v>687285</v>
      </c>
      <c r="BE1862">
        <v>687285</v>
      </c>
      <c r="BF1862">
        <v>687285</v>
      </c>
      <c r="BG1862">
        <v>687285</v>
      </c>
      <c r="BH1862">
        <v>687285</v>
      </c>
      <c r="BI1862">
        <v>687285</v>
      </c>
      <c r="BJ1862">
        <v>687285</v>
      </c>
      <c r="BK1862">
        <v>687285</v>
      </c>
      <c r="BL1862">
        <v>687285</v>
      </c>
      <c r="BM1862" t="s">
        <v>1502</v>
      </c>
    </row>
    <row r="1863" spans="1:65">
      <c r="B1863" t="s">
        <v>1296</v>
      </c>
      <c r="C1863" t="s">
        <v>1297</v>
      </c>
      <c r="I1863">
        <v>1</v>
      </c>
      <c r="J1863" t="s">
        <v>96</v>
      </c>
      <c r="M1863">
        <v>20978</v>
      </c>
      <c r="N1863">
        <v>18731</v>
      </c>
      <c r="O1863">
        <v>-23952</v>
      </c>
      <c r="P1863">
        <v>8358</v>
      </c>
      <c r="Q1863">
        <v>9656</v>
      </c>
      <c r="R1863">
        <v>28604</v>
      </c>
      <c r="S1863">
        <v>29268</v>
      </c>
      <c r="T1863">
        <v>-17624</v>
      </c>
      <c r="U1863">
        <v>-24572</v>
      </c>
      <c r="V1863">
        <v>-25774</v>
      </c>
      <c r="W1863">
        <v>-17072</v>
      </c>
      <c r="X1863">
        <v>-63793</v>
      </c>
      <c r="Y1863">
        <v>-59995</v>
      </c>
      <c r="Z1863">
        <v>-58547</v>
      </c>
      <c r="AA1863">
        <v>-47612</v>
      </c>
      <c r="AB1863">
        <v>-98245</v>
      </c>
      <c r="AC1863">
        <v>-97038</v>
      </c>
      <c r="AD1863">
        <v>-95981</v>
      </c>
      <c r="AE1863">
        <v>-83481</v>
      </c>
      <c r="AF1863">
        <v>-83763</v>
      </c>
      <c r="AG1863">
        <v>-104050</v>
      </c>
      <c r="AH1863">
        <v>-100292</v>
      </c>
      <c r="AI1863">
        <v>-101894</v>
      </c>
      <c r="AJ1863">
        <v>-94485</v>
      </c>
      <c r="AK1863">
        <v>-96934</v>
      </c>
      <c r="AL1863">
        <v>-93699</v>
      </c>
      <c r="AM1863">
        <v>-90964</v>
      </c>
      <c r="AN1863">
        <v>-89631</v>
      </c>
      <c r="AO1863">
        <v>-90264</v>
      </c>
      <c r="AP1863">
        <v>-90192</v>
      </c>
      <c r="AQ1863">
        <v>-89499</v>
      </c>
      <c r="AR1863">
        <v>-87805</v>
      </c>
      <c r="AS1863">
        <v>-157415</v>
      </c>
      <c r="AT1863">
        <v>-164574</v>
      </c>
      <c r="AU1863">
        <v>-169479</v>
      </c>
      <c r="AV1863">
        <v>-175736</v>
      </c>
      <c r="AW1863">
        <v>-255183</v>
      </c>
      <c r="AX1863">
        <v>-261440</v>
      </c>
      <c r="AY1863">
        <v>-267246</v>
      </c>
      <c r="AZ1863">
        <v>-275154</v>
      </c>
      <c r="BA1863">
        <v>-280059</v>
      </c>
      <c r="BB1863">
        <v>-312873</v>
      </c>
      <c r="BC1863">
        <v>-320992</v>
      </c>
      <c r="BD1863">
        <v>-328460</v>
      </c>
      <c r="BE1863">
        <v>-334517</v>
      </c>
      <c r="BF1863">
        <v>-342386</v>
      </c>
      <c r="BG1863">
        <v>-348994</v>
      </c>
      <c r="BH1863">
        <v>-354671</v>
      </c>
      <c r="BI1863">
        <v>-356344</v>
      </c>
      <c r="BJ1863">
        <v>-358964</v>
      </c>
      <c r="BK1863">
        <v>-359415</v>
      </c>
      <c r="BL1863">
        <v>-361068</v>
      </c>
      <c r="BM1863" t="s">
        <v>1503</v>
      </c>
    </row>
    <row r="1864" spans="1:65">
      <c r="B1864" t="s">
        <v>1298</v>
      </c>
      <c r="C1864" t="s">
        <v>1299</v>
      </c>
      <c r="I1864">
        <v>1</v>
      </c>
    </row>
    <row r="1865" spans="1:65">
      <c r="B1865" t="s">
        <v>1279</v>
      </c>
      <c r="C1865" t="s">
        <v>1280</v>
      </c>
      <c r="I1865">
        <v>1</v>
      </c>
    </row>
    <row r="1866" spans="1:65">
      <c r="B1866" t="s">
        <v>1380</v>
      </c>
      <c r="C1866" t="s">
        <v>1381</v>
      </c>
      <c r="I1866">
        <v>1</v>
      </c>
    </row>
    <row r="1867" spans="1:65">
      <c r="B1867" t="s">
        <v>258</v>
      </c>
      <c r="C1867" t="s">
        <v>259</v>
      </c>
      <c r="I1867">
        <v>1</v>
      </c>
    </row>
    <row r="1868" spans="1:65">
      <c r="B1868" t="s">
        <v>897</v>
      </c>
      <c r="C1868" t="s">
        <v>898</v>
      </c>
      <c r="I1868">
        <v>1</v>
      </c>
    </row>
    <row r="1869" spans="1:65">
      <c r="B1869" t="s">
        <v>272</v>
      </c>
      <c r="C1869" t="s">
        <v>273</v>
      </c>
      <c r="I1869">
        <v>1</v>
      </c>
    </row>
    <row r="1870" spans="1:65">
      <c r="B1870" t="s">
        <v>1294</v>
      </c>
      <c r="C1870" t="s">
        <v>1295</v>
      </c>
      <c r="I1870">
        <v>1</v>
      </c>
    </row>
    <row r="1871" spans="1:65">
      <c r="B1871" t="s">
        <v>107</v>
      </c>
      <c r="C1871" t="s">
        <v>108</v>
      </c>
      <c r="I1871">
        <v>1</v>
      </c>
    </row>
    <row r="1872" spans="1:65">
      <c r="B1872" t="s">
        <v>270</v>
      </c>
      <c r="C1872" t="s">
        <v>271</v>
      </c>
      <c r="I1872">
        <v>1</v>
      </c>
    </row>
    <row r="1873" spans="2:9">
      <c r="B1873" t="s">
        <v>150</v>
      </c>
      <c r="C1873" t="s">
        <v>151</v>
      </c>
      <c r="I1873">
        <v>1</v>
      </c>
    </row>
    <row r="1874" spans="2:9">
      <c r="B1874" t="s">
        <v>262</v>
      </c>
      <c r="C1874" t="s">
        <v>263</v>
      </c>
      <c r="I1874">
        <v>1</v>
      </c>
    </row>
    <row r="1875" spans="2:9">
      <c r="B1875" t="s">
        <v>626</v>
      </c>
      <c r="C1875" t="s">
        <v>627</v>
      </c>
      <c r="I1875">
        <v>1</v>
      </c>
    </row>
    <row r="1876" spans="2:9">
      <c r="B1876" t="s">
        <v>1416</v>
      </c>
      <c r="C1876" t="s">
        <v>1417</v>
      </c>
      <c r="I1876">
        <v>1</v>
      </c>
    </row>
    <row r="1877" spans="2:9">
      <c r="B1877" t="s">
        <v>654</v>
      </c>
      <c r="C1877" t="s">
        <v>655</v>
      </c>
      <c r="I1877">
        <v>1</v>
      </c>
    </row>
    <row r="1878" spans="2:9">
      <c r="B1878" t="s">
        <v>1288</v>
      </c>
      <c r="C1878" t="s">
        <v>1289</v>
      </c>
      <c r="I1878">
        <v>1</v>
      </c>
    </row>
    <row r="1879" spans="2:9">
      <c r="B1879" t="s">
        <v>247</v>
      </c>
      <c r="C1879" t="s">
        <v>248</v>
      </c>
      <c r="I1879">
        <v>1</v>
      </c>
    </row>
    <row r="1880" spans="2:9">
      <c r="B1880" t="s">
        <v>254</v>
      </c>
      <c r="C1880" t="s">
        <v>255</v>
      </c>
      <c r="I1880">
        <v>1</v>
      </c>
    </row>
    <row r="1881" spans="2:9">
      <c r="B1881" t="s">
        <v>800</v>
      </c>
      <c r="C1881" t="s">
        <v>801</v>
      </c>
      <c r="I1881">
        <v>1</v>
      </c>
    </row>
    <row r="1882" spans="2:9">
      <c r="B1882" t="s">
        <v>1290</v>
      </c>
      <c r="C1882" t="s">
        <v>1291</v>
      </c>
      <c r="I1882">
        <v>1</v>
      </c>
    </row>
    <row r="1883" spans="2:9">
      <c r="B1883" t="s">
        <v>1394</v>
      </c>
      <c r="C1883" t="s">
        <v>1395</v>
      </c>
      <c r="I1883">
        <v>1</v>
      </c>
    </row>
    <row r="1884" spans="2:9">
      <c r="B1884" t="s">
        <v>1396</v>
      </c>
      <c r="C1884" t="s">
        <v>1397</v>
      </c>
      <c r="I1884">
        <v>1</v>
      </c>
    </row>
    <row r="1885" spans="2:9">
      <c r="B1885" t="s">
        <v>899</v>
      </c>
      <c r="C1885" t="s">
        <v>900</v>
      </c>
      <c r="I1885">
        <v>1</v>
      </c>
    </row>
    <row r="1886" spans="2:9">
      <c r="B1886" t="s">
        <v>901</v>
      </c>
      <c r="C1886" t="s">
        <v>902</v>
      </c>
      <c r="I1886">
        <v>1</v>
      </c>
    </row>
    <row r="1887" spans="2:9">
      <c r="B1887" t="s">
        <v>266</v>
      </c>
      <c r="C1887" t="s">
        <v>267</v>
      </c>
      <c r="I1887">
        <v>1</v>
      </c>
    </row>
    <row r="1888" spans="2:9">
      <c r="B1888" t="s">
        <v>1305</v>
      </c>
      <c r="C1888" t="s">
        <v>1306</v>
      </c>
      <c r="I1888">
        <v>3</v>
      </c>
    </row>
    <row r="1889" spans="1:65">
      <c r="B1889" t="s">
        <v>1303</v>
      </c>
      <c r="C1889" t="s">
        <v>1304</v>
      </c>
      <c r="I1889">
        <v>3</v>
      </c>
    </row>
    <row r="1890" spans="1:65">
      <c r="B1890" t="s">
        <v>1311</v>
      </c>
      <c r="C1890" t="s">
        <v>1312</v>
      </c>
      <c r="I1890">
        <v>5</v>
      </c>
    </row>
    <row r="1891" spans="1:65">
      <c r="B1891" t="s">
        <v>364</v>
      </c>
      <c r="C1891" t="s">
        <v>365</v>
      </c>
      <c r="I1891">
        <v>5</v>
      </c>
    </row>
    <row r="1892" spans="1:65">
      <c r="B1892" t="s">
        <v>1309</v>
      </c>
      <c r="C1892" t="s">
        <v>1310</v>
      </c>
      <c r="I1892">
        <v>5</v>
      </c>
    </row>
    <row r="1893" spans="1:65">
      <c r="B1893" t="s">
        <v>1307</v>
      </c>
      <c r="C1893" t="s">
        <v>1308</v>
      </c>
      <c r="I1893">
        <v>5</v>
      </c>
    </row>
    <row r="1894" spans="1:65">
      <c r="A1894">
        <v>46</v>
      </c>
      <c r="B1894" t="s">
        <v>469</v>
      </c>
      <c r="C1894" t="s">
        <v>470</v>
      </c>
      <c r="D1894" t="s">
        <v>1504</v>
      </c>
      <c r="E1894" t="s">
        <v>1505</v>
      </c>
      <c r="F1894">
        <v>224</v>
      </c>
      <c r="G1894" t="s">
        <v>1506</v>
      </c>
      <c r="H1894" t="s">
        <v>1507</v>
      </c>
      <c r="I1894">
        <v>1</v>
      </c>
      <c r="J1894" t="s">
        <v>78</v>
      </c>
      <c r="K1894">
        <v>425866</v>
      </c>
      <c r="BM1894" t="s">
        <v>1508</v>
      </c>
    </row>
    <row r="1895" spans="1:65">
      <c r="B1895" t="s">
        <v>910</v>
      </c>
      <c r="C1895" t="s">
        <v>911</v>
      </c>
      <c r="G1895" t="s">
        <v>1509</v>
      </c>
      <c r="I1895">
        <v>1</v>
      </c>
      <c r="J1895" t="s">
        <v>82</v>
      </c>
      <c r="M1895">
        <v>10324</v>
      </c>
      <c r="N1895">
        <v>38917</v>
      </c>
      <c r="O1895">
        <v>27753</v>
      </c>
      <c r="S1895">
        <v>11882</v>
      </c>
      <c r="T1895">
        <v>637167</v>
      </c>
      <c r="U1895">
        <v>140612</v>
      </c>
      <c r="V1895">
        <v>236</v>
      </c>
      <c r="W1895">
        <v>5185</v>
      </c>
      <c r="X1895">
        <v>555337</v>
      </c>
      <c r="Y1895">
        <v>4876</v>
      </c>
      <c r="Z1895">
        <v>224</v>
      </c>
      <c r="AA1895">
        <v>14110</v>
      </c>
      <c r="AB1895">
        <v>545449</v>
      </c>
      <c r="AC1895">
        <v>8083</v>
      </c>
      <c r="AD1895">
        <v>1459</v>
      </c>
      <c r="AE1895">
        <v>10966</v>
      </c>
      <c r="AF1895">
        <v>20770</v>
      </c>
      <c r="AG1895">
        <v>356759</v>
      </c>
      <c r="AH1895">
        <v>4070</v>
      </c>
      <c r="AI1895">
        <v>3900</v>
      </c>
      <c r="AJ1895">
        <v>10875</v>
      </c>
      <c r="AK1895">
        <v>13946</v>
      </c>
      <c r="AL1895">
        <v>2288</v>
      </c>
      <c r="AM1895">
        <v>21317</v>
      </c>
      <c r="AN1895">
        <v>40722</v>
      </c>
      <c r="AO1895">
        <v>22222</v>
      </c>
      <c r="AP1895">
        <v>20815</v>
      </c>
      <c r="AQ1895">
        <v>21128</v>
      </c>
      <c r="AR1895">
        <v>20903</v>
      </c>
      <c r="AS1895">
        <v>44111</v>
      </c>
      <c r="AT1895">
        <v>22180</v>
      </c>
      <c r="AU1895">
        <v>19659</v>
      </c>
      <c r="AV1895">
        <v>19659</v>
      </c>
      <c r="AW1895">
        <v>30245</v>
      </c>
      <c r="AX1895">
        <v>30023</v>
      </c>
      <c r="AY1895">
        <v>20160</v>
      </c>
      <c r="AZ1895">
        <v>20261</v>
      </c>
      <c r="BA1895">
        <v>22238</v>
      </c>
      <c r="BB1895">
        <v>41855</v>
      </c>
      <c r="BC1895">
        <v>40297</v>
      </c>
      <c r="BD1895">
        <v>24918</v>
      </c>
      <c r="BE1895">
        <v>25334</v>
      </c>
      <c r="BF1895">
        <v>22798</v>
      </c>
      <c r="BG1895">
        <v>22320</v>
      </c>
      <c r="BH1895">
        <v>21645</v>
      </c>
      <c r="BI1895">
        <v>2204</v>
      </c>
      <c r="BJ1895">
        <v>1597</v>
      </c>
      <c r="BK1895">
        <v>961</v>
      </c>
      <c r="BL1895">
        <v>1409</v>
      </c>
      <c r="BM1895" t="s">
        <v>1510</v>
      </c>
    </row>
    <row r="1896" spans="1:65">
      <c r="B1896" t="s">
        <v>458</v>
      </c>
      <c r="C1896" t="s">
        <v>459</v>
      </c>
      <c r="G1896" t="s">
        <v>1511</v>
      </c>
      <c r="I1896">
        <v>1</v>
      </c>
      <c r="J1896" t="s">
        <v>86</v>
      </c>
      <c r="M1896">
        <v>10324</v>
      </c>
      <c r="N1896">
        <v>49241</v>
      </c>
      <c r="O1896">
        <v>76994</v>
      </c>
      <c r="P1896">
        <v>76994</v>
      </c>
      <c r="Q1896">
        <v>76994</v>
      </c>
      <c r="R1896">
        <v>76994</v>
      </c>
      <c r="S1896">
        <v>88876</v>
      </c>
      <c r="T1896">
        <v>726043</v>
      </c>
      <c r="U1896">
        <v>866655</v>
      </c>
      <c r="V1896">
        <v>866891</v>
      </c>
      <c r="W1896">
        <v>872076</v>
      </c>
      <c r="X1896">
        <v>1427413</v>
      </c>
      <c r="Y1896">
        <v>1432289</v>
      </c>
      <c r="Z1896">
        <v>1432513</v>
      </c>
      <c r="AA1896">
        <v>1446623</v>
      </c>
      <c r="AB1896">
        <v>1992072</v>
      </c>
      <c r="AC1896">
        <v>2000155</v>
      </c>
      <c r="AD1896">
        <v>2001614</v>
      </c>
      <c r="AE1896">
        <v>2012580</v>
      </c>
      <c r="AF1896">
        <v>2033350</v>
      </c>
      <c r="AG1896">
        <v>2390109</v>
      </c>
      <c r="AH1896">
        <v>2394179</v>
      </c>
      <c r="AI1896">
        <v>2398079</v>
      </c>
      <c r="AJ1896">
        <v>2408954</v>
      </c>
      <c r="AK1896">
        <v>2422900</v>
      </c>
      <c r="AL1896">
        <v>2425188</v>
      </c>
      <c r="AM1896">
        <v>2446505</v>
      </c>
      <c r="AN1896">
        <v>2487227</v>
      </c>
      <c r="AO1896">
        <v>2509449</v>
      </c>
      <c r="AP1896">
        <v>2530264</v>
      </c>
      <c r="AQ1896">
        <v>2551392</v>
      </c>
      <c r="AR1896">
        <v>2572295</v>
      </c>
      <c r="AS1896">
        <v>2616406</v>
      </c>
      <c r="AT1896">
        <v>2638586</v>
      </c>
      <c r="AU1896">
        <v>2658245</v>
      </c>
      <c r="AV1896">
        <v>2677904</v>
      </c>
      <c r="AW1896">
        <v>2708149</v>
      </c>
      <c r="AX1896">
        <v>2738172</v>
      </c>
      <c r="AY1896">
        <v>2758332</v>
      </c>
      <c r="AZ1896">
        <v>2778593</v>
      </c>
      <c r="BA1896">
        <v>2800831</v>
      </c>
      <c r="BB1896">
        <v>2842686</v>
      </c>
      <c r="BC1896">
        <v>2882983</v>
      </c>
      <c r="BD1896">
        <v>2907901</v>
      </c>
      <c r="BE1896">
        <v>2933235</v>
      </c>
      <c r="BF1896">
        <v>2956033</v>
      </c>
      <c r="BG1896">
        <v>2978353</v>
      </c>
      <c r="BH1896">
        <v>2999998</v>
      </c>
      <c r="BI1896">
        <v>3002202</v>
      </c>
      <c r="BJ1896">
        <v>3003799</v>
      </c>
      <c r="BK1896">
        <v>3004760</v>
      </c>
      <c r="BL1896">
        <v>3006169</v>
      </c>
      <c r="BM1896" t="s">
        <v>1512</v>
      </c>
    </row>
    <row r="1897" spans="1:65">
      <c r="B1897" t="s">
        <v>400</v>
      </c>
      <c r="C1897" t="s">
        <v>401</v>
      </c>
      <c r="I1897">
        <v>1</v>
      </c>
      <c r="J1897" t="s">
        <v>90</v>
      </c>
      <c r="N1897">
        <v>50000</v>
      </c>
      <c r="U1897">
        <v>80000</v>
      </c>
      <c r="W1897">
        <v>75000</v>
      </c>
      <c r="X1897">
        <v>505000</v>
      </c>
      <c r="Y1897">
        <v>10000</v>
      </c>
      <c r="AA1897">
        <v>85000</v>
      </c>
      <c r="AB1897">
        <v>145000</v>
      </c>
      <c r="AC1897">
        <v>10000</v>
      </c>
      <c r="AD1897">
        <v>5000</v>
      </c>
      <c r="AE1897">
        <v>100000</v>
      </c>
      <c r="AF1897">
        <v>10000</v>
      </c>
      <c r="AO1897">
        <v>25000</v>
      </c>
      <c r="AP1897">
        <v>80000</v>
      </c>
      <c r="AS1897">
        <v>115000</v>
      </c>
      <c r="AU1897">
        <v>135000</v>
      </c>
      <c r="BM1897" t="s">
        <v>1513</v>
      </c>
    </row>
    <row r="1898" spans="1:65">
      <c r="B1898" t="s">
        <v>1219</v>
      </c>
      <c r="C1898" t="s">
        <v>1220</v>
      </c>
      <c r="I1898">
        <v>1</v>
      </c>
      <c r="J1898" t="s">
        <v>93</v>
      </c>
      <c r="M1898">
        <v>425866</v>
      </c>
      <c r="N1898">
        <v>475866</v>
      </c>
      <c r="O1898">
        <v>475866</v>
      </c>
      <c r="P1898">
        <v>475866</v>
      </c>
      <c r="Q1898">
        <v>475866</v>
      </c>
      <c r="R1898">
        <v>475866</v>
      </c>
      <c r="S1898">
        <v>475866</v>
      </c>
      <c r="T1898">
        <v>475866</v>
      </c>
      <c r="U1898">
        <v>555866</v>
      </c>
      <c r="V1898">
        <v>555866</v>
      </c>
      <c r="W1898">
        <v>630866</v>
      </c>
      <c r="X1898">
        <v>1135866</v>
      </c>
      <c r="Y1898">
        <v>1145866</v>
      </c>
      <c r="Z1898">
        <v>1145866</v>
      </c>
      <c r="AA1898">
        <v>1230866</v>
      </c>
      <c r="AB1898">
        <v>1375866</v>
      </c>
      <c r="AC1898">
        <v>1385866</v>
      </c>
      <c r="AD1898">
        <v>1390866</v>
      </c>
      <c r="AE1898">
        <v>1490866</v>
      </c>
      <c r="AF1898">
        <v>1500866</v>
      </c>
      <c r="AG1898">
        <v>1500866</v>
      </c>
      <c r="AH1898">
        <v>1500866</v>
      </c>
      <c r="AI1898">
        <v>1500866</v>
      </c>
      <c r="AJ1898">
        <v>1500866</v>
      </c>
      <c r="AK1898">
        <v>1500866</v>
      </c>
      <c r="AL1898">
        <v>1500866</v>
      </c>
      <c r="AM1898">
        <v>1500866</v>
      </c>
      <c r="AN1898">
        <v>1500866</v>
      </c>
      <c r="AO1898">
        <v>1525866</v>
      </c>
      <c r="AP1898">
        <v>1605866</v>
      </c>
      <c r="AQ1898">
        <v>1605866</v>
      </c>
      <c r="AR1898">
        <v>1605866</v>
      </c>
      <c r="AS1898">
        <v>1720866</v>
      </c>
      <c r="AT1898">
        <v>1720866</v>
      </c>
      <c r="AU1898">
        <v>1855866</v>
      </c>
      <c r="AV1898">
        <v>1855866</v>
      </c>
      <c r="AW1898">
        <v>1855866</v>
      </c>
      <c r="AX1898">
        <v>1855866</v>
      </c>
      <c r="AY1898">
        <v>1855866</v>
      </c>
      <c r="AZ1898">
        <v>1855866</v>
      </c>
      <c r="BA1898">
        <v>1855866</v>
      </c>
      <c r="BB1898">
        <v>1855866</v>
      </c>
      <c r="BC1898">
        <v>1855866</v>
      </c>
      <c r="BD1898">
        <v>1855866</v>
      </c>
      <c r="BE1898">
        <v>1855866</v>
      </c>
      <c r="BF1898">
        <v>1855866</v>
      </c>
      <c r="BG1898">
        <v>1855866</v>
      </c>
      <c r="BH1898">
        <v>1855866</v>
      </c>
      <c r="BI1898">
        <v>1855866</v>
      </c>
      <c r="BJ1898">
        <v>1855866</v>
      </c>
      <c r="BK1898">
        <v>1855866</v>
      </c>
      <c r="BL1898">
        <v>1855866</v>
      </c>
      <c r="BM1898" t="s">
        <v>1514</v>
      </c>
    </row>
    <row r="1899" spans="1:65">
      <c r="B1899" t="s">
        <v>447</v>
      </c>
      <c r="C1899" t="s">
        <v>448</v>
      </c>
      <c r="I1899">
        <v>1</v>
      </c>
      <c r="J1899" t="s">
        <v>96</v>
      </c>
      <c r="M1899">
        <v>415542</v>
      </c>
      <c r="N1899">
        <v>426625</v>
      </c>
      <c r="O1899">
        <v>398872</v>
      </c>
      <c r="P1899">
        <v>398872</v>
      </c>
      <c r="Q1899">
        <v>398872</v>
      </c>
      <c r="R1899">
        <v>398872</v>
      </c>
      <c r="S1899">
        <v>386990</v>
      </c>
      <c r="T1899">
        <v>-250177</v>
      </c>
      <c r="U1899">
        <v>-310789</v>
      </c>
      <c r="V1899">
        <v>-311025</v>
      </c>
      <c r="W1899">
        <v>-241210</v>
      </c>
      <c r="X1899">
        <v>-291547</v>
      </c>
      <c r="Y1899">
        <v>-286423</v>
      </c>
      <c r="Z1899">
        <v>-286647</v>
      </c>
      <c r="AA1899">
        <v>-215757</v>
      </c>
      <c r="AB1899">
        <v>-616206</v>
      </c>
      <c r="AC1899">
        <v>-614289</v>
      </c>
      <c r="AD1899">
        <v>-610748</v>
      </c>
      <c r="AE1899">
        <v>-521714</v>
      </c>
      <c r="AF1899">
        <v>-532484</v>
      </c>
      <c r="AG1899">
        <v>-889243</v>
      </c>
      <c r="AH1899">
        <v>-893313</v>
      </c>
      <c r="AI1899">
        <v>-897213</v>
      </c>
      <c r="AJ1899">
        <v>-908088</v>
      </c>
      <c r="AK1899">
        <v>-922034</v>
      </c>
      <c r="AL1899">
        <v>-924322</v>
      </c>
      <c r="AM1899">
        <v>-945639</v>
      </c>
      <c r="AN1899">
        <v>-986361</v>
      </c>
      <c r="AO1899">
        <v>-983583</v>
      </c>
      <c r="AP1899">
        <v>-924398</v>
      </c>
      <c r="AQ1899">
        <v>-945526</v>
      </c>
      <c r="AR1899">
        <v>-966429</v>
      </c>
      <c r="AS1899">
        <v>-895540</v>
      </c>
      <c r="AT1899">
        <v>-917720</v>
      </c>
      <c r="AU1899">
        <v>-802379</v>
      </c>
      <c r="AV1899">
        <v>-822038</v>
      </c>
      <c r="AW1899">
        <v>-852283</v>
      </c>
      <c r="AX1899">
        <v>-882306</v>
      </c>
      <c r="AY1899">
        <v>-902466</v>
      </c>
      <c r="AZ1899">
        <v>-922727</v>
      </c>
      <c r="BA1899">
        <v>-944965</v>
      </c>
      <c r="BB1899">
        <v>-986820</v>
      </c>
      <c r="BC1899">
        <v>-1027117</v>
      </c>
      <c r="BD1899">
        <v>-1052035</v>
      </c>
      <c r="BE1899">
        <v>-1077369</v>
      </c>
      <c r="BF1899">
        <v>-1100167</v>
      </c>
      <c r="BG1899">
        <v>-1122487</v>
      </c>
      <c r="BH1899">
        <v>-1144132</v>
      </c>
      <c r="BI1899">
        <v>-1146336</v>
      </c>
      <c r="BJ1899">
        <v>-1147933</v>
      </c>
      <c r="BK1899">
        <v>-1148894</v>
      </c>
      <c r="BL1899">
        <v>-1150303</v>
      </c>
      <c r="BM1899" t="s">
        <v>1515</v>
      </c>
    </row>
    <row r="1900" spans="1:65">
      <c r="B1900" t="s">
        <v>1516</v>
      </c>
      <c r="C1900" t="s">
        <v>1517</v>
      </c>
      <c r="I1900">
        <v>1</v>
      </c>
    </row>
    <row r="1901" spans="1:65">
      <c r="B1901" t="s">
        <v>632</v>
      </c>
      <c r="C1901" t="s">
        <v>633</v>
      </c>
      <c r="I1901">
        <v>1</v>
      </c>
    </row>
    <row r="1902" spans="1:65">
      <c r="B1902" t="s">
        <v>626</v>
      </c>
      <c r="C1902" t="s">
        <v>627</v>
      </c>
      <c r="I1902">
        <v>1</v>
      </c>
    </row>
    <row r="1903" spans="1:65">
      <c r="B1903" t="s">
        <v>471</v>
      </c>
      <c r="C1903" t="s">
        <v>472</v>
      </c>
      <c r="I1903">
        <v>1</v>
      </c>
    </row>
    <row r="1904" spans="1:65">
      <c r="B1904" t="s">
        <v>461</v>
      </c>
      <c r="C1904" t="s">
        <v>462</v>
      </c>
      <c r="I1904">
        <v>1</v>
      </c>
    </row>
    <row r="1905" spans="2:9">
      <c r="B1905" t="s">
        <v>406</v>
      </c>
      <c r="C1905" t="s">
        <v>407</v>
      </c>
      <c r="I1905">
        <v>1</v>
      </c>
    </row>
    <row r="1906" spans="2:9">
      <c r="B1906" t="s">
        <v>497</v>
      </c>
      <c r="C1906" t="s">
        <v>498</v>
      </c>
      <c r="I1906">
        <v>1</v>
      </c>
    </row>
    <row r="1907" spans="2:9">
      <c r="B1907" t="s">
        <v>481</v>
      </c>
      <c r="C1907" t="s">
        <v>462</v>
      </c>
      <c r="I1907">
        <v>1</v>
      </c>
    </row>
    <row r="1908" spans="2:9">
      <c r="B1908" t="s">
        <v>954</v>
      </c>
      <c r="C1908" t="s">
        <v>955</v>
      </c>
      <c r="I1908">
        <v>1</v>
      </c>
    </row>
    <row r="1909" spans="2:9">
      <c r="B1909" t="s">
        <v>396</v>
      </c>
      <c r="C1909" t="s">
        <v>397</v>
      </c>
      <c r="I1909">
        <v>1</v>
      </c>
    </row>
    <row r="1910" spans="2:9">
      <c r="B1910" t="s">
        <v>464</v>
      </c>
      <c r="C1910" t="s">
        <v>459</v>
      </c>
      <c r="I1910">
        <v>1</v>
      </c>
    </row>
    <row r="1911" spans="2:9">
      <c r="B1911" t="s">
        <v>1235</v>
      </c>
      <c r="C1911" t="s">
        <v>1236</v>
      </c>
      <c r="I1911">
        <v>1</v>
      </c>
    </row>
    <row r="1912" spans="2:9">
      <c r="B1912" t="s">
        <v>427</v>
      </c>
      <c r="C1912" t="s">
        <v>428</v>
      </c>
      <c r="I1912">
        <v>1</v>
      </c>
    </row>
    <row r="1913" spans="2:9">
      <c r="B1913" t="s">
        <v>420</v>
      </c>
      <c r="C1913" t="s">
        <v>421</v>
      </c>
      <c r="I1913">
        <v>1</v>
      </c>
    </row>
    <row r="1914" spans="2:9">
      <c r="B1914" t="s">
        <v>491</v>
      </c>
      <c r="C1914" t="s">
        <v>492</v>
      </c>
      <c r="I1914">
        <v>1</v>
      </c>
    </row>
    <row r="1915" spans="2:9">
      <c r="B1915" t="s">
        <v>505</v>
      </c>
      <c r="C1915" t="s">
        <v>506</v>
      </c>
      <c r="I1915">
        <v>1</v>
      </c>
    </row>
    <row r="1916" spans="2:9">
      <c r="B1916" t="s">
        <v>654</v>
      </c>
      <c r="C1916" t="s">
        <v>655</v>
      </c>
      <c r="I1916">
        <v>1</v>
      </c>
    </row>
    <row r="1917" spans="2:9">
      <c r="B1917" t="s">
        <v>404</v>
      </c>
      <c r="C1917" t="s">
        <v>405</v>
      </c>
      <c r="I1917">
        <v>2</v>
      </c>
    </row>
    <row r="1918" spans="2:9">
      <c r="B1918" t="s">
        <v>1231</v>
      </c>
      <c r="C1918" t="s">
        <v>1232</v>
      </c>
      <c r="I1918">
        <v>2</v>
      </c>
    </row>
    <row r="1919" spans="2:9">
      <c r="B1919" t="s">
        <v>425</v>
      </c>
      <c r="C1919" t="s">
        <v>426</v>
      </c>
      <c r="I1919">
        <v>2</v>
      </c>
    </row>
    <row r="1920" spans="2:9">
      <c r="B1920" t="s">
        <v>1237</v>
      </c>
      <c r="C1920" t="s">
        <v>1238</v>
      </c>
      <c r="I1920">
        <v>2</v>
      </c>
    </row>
    <row r="1921" spans="2:9">
      <c r="B1921" t="s">
        <v>1223</v>
      </c>
      <c r="C1921" t="s">
        <v>1224</v>
      </c>
      <c r="I1921">
        <v>2</v>
      </c>
    </row>
    <row r="1922" spans="2:9">
      <c r="B1922" t="s">
        <v>410</v>
      </c>
      <c r="C1922" t="s">
        <v>411</v>
      </c>
      <c r="I1922">
        <v>2</v>
      </c>
    </row>
    <row r="1923" spans="2:9">
      <c r="B1923" t="s">
        <v>1217</v>
      </c>
      <c r="C1923" t="s">
        <v>1218</v>
      </c>
      <c r="I1923">
        <v>2</v>
      </c>
    </row>
    <row r="1924" spans="2:9">
      <c r="B1924" t="s">
        <v>422</v>
      </c>
      <c r="C1924" t="s">
        <v>423</v>
      </c>
      <c r="I1924">
        <v>2</v>
      </c>
    </row>
    <row r="1925" spans="2:9">
      <c r="B1925" t="s">
        <v>414</v>
      </c>
      <c r="C1925" t="s">
        <v>415</v>
      </c>
      <c r="I1925">
        <v>2</v>
      </c>
    </row>
    <row r="1926" spans="2:9">
      <c r="B1926" t="s">
        <v>268</v>
      </c>
      <c r="C1926" t="s">
        <v>269</v>
      </c>
      <c r="I1926">
        <v>4</v>
      </c>
    </row>
    <row r="1927" spans="2:9">
      <c r="B1927" t="s">
        <v>262</v>
      </c>
      <c r="C1927" t="s">
        <v>263</v>
      </c>
      <c r="I1927">
        <v>4</v>
      </c>
    </row>
    <row r="1928" spans="2:9">
      <c r="B1928" t="s">
        <v>270</v>
      </c>
      <c r="C1928" t="s">
        <v>271</v>
      </c>
      <c r="I1928">
        <v>4</v>
      </c>
    </row>
    <row r="1929" spans="2:9">
      <c r="B1929" t="s">
        <v>266</v>
      </c>
      <c r="C1929" t="s">
        <v>267</v>
      </c>
      <c r="I1929">
        <v>4</v>
      </c>
    </row>
    <row r="1930" spans="2:9">
      <c r="B1930" t="s">
        <v>254</v>
      </c>
      <c r="C1930" t="s">
        <v>255</v>
      </c>
      <c r="I1930">
        <v>4</v>
      </c>
    </row>
    <row r="1931" spans="2:9">
      <c r="B1931" t="s">
        <v>272</v>
      </c>
      <c r="C1931" t="s">
        <v>273</v>
      </c>
      <c r="I1931">
        <v>4</v>
      </c>
    </row>
    <row r="1932" spans="2:9">
      <c r="B1932" t="s">
        <v>247</v>
      </c>
      <c r="C1932" t="s">
        <v>248</v>
      </c>
      <c r="I1932">
        <v>4</v>
      </c>
    </row>
    <row r="1933" spans="2:9">
      <c r="B1933" t="s">
        <v>258</v>
      </c>
      <c r="C1933" t="s">
        <v>259</v>
      </c>
      <c r="I1933">
        <v>4</v>
      </c>
    </row>
    <row r="1934" spans="2:9">
      <c r="B1934" t="s">
        <v>1221</v>
      </c>
      <c r="C1934" t="s">
        <v>1222</v>
      </c>
      <c r="I1934">
        <v>8</v>
      </c>
    </row>
    <row r="1935" spans="2:9">
      <c r="B1935" t="s">
        <v>1233</v>
      </c>
      <c r="C1935" t="s">
        <v>1234</v>
      </c>
      <c r="I1935">
        <v>8</v>
      </c>
    </row>
    <row r="1936" spans="2:9">
      <c r="B1936" t="s">
        <v>1225</v>
      </c>
      <c r="C1936" t="s">
        <v>1226</v>
      </c>
      <c r="I1936">
        <v>8</v>
      </c>
    </row>
    <row r="1937" spans="1:65">
      <c r="B1937" t="s">
        <v>1227</v>
      </c>
      <c r="C1937" t="s">
        <v>1228</v>
      </c>
      <c r="I1937">
        <v>8</v>
      </c>
    </row>
    <row r="1938" spans="1:65">
      <c r="B1938" t="s">
        <v>1229</v>
      </c>
      <c r="C1938" t="s">
        <v>1230</v>
      </c>
      <c r="I1938">
        <v>8</v>
      </c>
    </row>
    <row r="1939" spans="1:65">
      <c r="B1939" t="s">
        <v>101</v>
      </c>
      <c r="C1939" t="s">
        <v>102</v>
      </c>
      <c r="I1939">
        <v>17</v>
      </c>
    </row>
    <row r="1940" spans="1:65">
      <c r="B1940" t="s">
        <v>150</v>
      </c>
      <c r="C1940" t="s">
        <v>151</v>
      </c>
      <c r="I1940">
        <v>17</v>
      </c>
    </row>
    <row r="1941" spans="1:65">
      <c r="B1941" t="s">
        <v>107</v>
      </c>
      <c r="C1941" t="s">
        <v>108</v>
      </c>
      <c r="I1941">
        <v>17</v>
      </c>
    </row>
    <row r="1942" spans="1:65">
      <c r="B1942" t="s">
        <v>364</v>
      </c>
      <c r="C1942" t="s">
        <v>365</v>
      </c>
      <c r="I1942">
        <v>20</v>
      </c>
    </row>
    <row r="1943" spans="1:65">
      <c r="A1943">
        <v>47</v>
      </c>
      <c r="B1943" t="s">
        <v>162</v>
      </c>
      <c r="C1943" t="s">
        <v>145</v>
      </c>
      <c r="D1943" t="s">
        <v>1518</v>
      </c>
      <c r="E1943" t="s">
        <v>1505</v>
      </c>
      <c r="F1943">
        <v>224</v>
      </c>
      <c r="G1943" t="s">
        <v>1509</v>
      </c>
      <c r="H1943" t="s">
        <v>1507</v>
      </c>
      <c r="I1943">
        <v>1</v>
      </c>
      <c r="J1943" t="s">
        <v>78</v>
      </c>
      <c r="K1943">
        <v>488447</v>
      </c>
      <c r="BM1943" t="s">
        <v>1519</v>
      </c>
    </row>
    <row r="1944" spans="1:65">
      <c r="B1944" t="s">
        <v>194</v>
      </c>
      <c r="C1944" t="s">
        <v>195</v>
      </c>
      <c r="I1944">
        <v>1</v>
      </c>
      <c r="J1944" t="s">
        <v>82</v>
      </c>
      <c r="M1944">
        <v>237338</v>
      </c>
      <c r="N1944">
        <v>370674</v>
      </c>
      <c r="O1944">
        <v>843623</v>
      </c>
      <c r="P1944">
        <v>82842</v>
      </c>
      <c r="R1944">
        <v>1522</v>
      </c>
      <c r="S1944">
        <v>315925</v>
      </c>
      <c r="T1944">
        <v>1709443</v>
      </c>
      <c r="U1944">
        <v>755164</v>
      </c>
      <c r="V1944">
        <v>16560</v>
      </c>
      <c r="W1944">
        <v>520187</v>
      </c>
      <c r="X1944">
        <v>827875</v>
      </c>
      <c r="Y1944">
        <v>320146</v>
      </c>
      <c r="Z1944">
        <v>220639</v>
      </c>
      <c r="AA1944">
        <v>654106</v>
      </c>
      <c r="AB1944">
        <v>977758</v>
      </c>
      <c r="AC1944">
        <v>412210</v>
      </c>
      <c r="AD1944">
        <v>166275</v>
      </c>
      <c r="AE1944">
        <v>204538</v>
      </c>
      <c r="AF1944">
        <v>526475</v>
      </c>
      <c r="AG1944">
        <v>601148</v>
      </c>
      <c r="AH1944">
        <v>381080</v>
      </c>
      <c r="AI1944">
        <v>316406</v>
      </c>
      <c r="AJ1944">
        <v>644453</v>
      </c>
      <c r="AK1944">
        <v>675775</v>
      </c>
      <c r="AL1944">
        <v>222936</v>
      </c>
      <c r="AM1944">
        <v>79817</v>
      </c>
      <c r="AN1944">
        <v>82493</v>
      </c>
      <c r="AO1944">
        <v>850089</v>
      </c>
      <c r="AP1944">
        <v>402222</v>
      </c>
      <c r="AQ1944">
        <v>803467</v>
      </c>
      <c r="AR1944">
        <v>569359</v>
      </c>
      <c r="AS1944">
        <v>1262319</v>
      </c>
      <c r="AT1944">
        <v>856754</v>
      </c>
      <c r="AU1944">
        <v>956605</v>
      </c>
      <c r="AV1944">
        <v>688275</v>
      </c>
      <c r="AW1944">
        <v>1032548</v>
      </c>
      <c r="AX1944">
        <v>1061937</v>
      </c>
      <c r="AY1944">
        <v>710527</v>
      </c>
      <c r="AZ1944">
        <v>446998</v>
      </c>
      <c r="BA1944">
        <v>435326</v>
      </c>
      <c r="BB1944">
        <v>913406</v>
      </c>
      <c r="BC1944">
        <v>506491</v>
      </c>
      <c r="BD1944">
        <v>184661</v>
      </c>
      <c r="BE1944">
        <v>1735005</v>
      </c>
      <c r="BF1944">
        <v>1254224</v>
      </c>
      <c r="BG1944">
        <v>513135</v>
      </c>
      <c r="BH1944">
        <v>235213</v>
      </c>
      <c r="BI1944">
        <v>225108</v>
      </c>
      <c r="BJ1944">
        <v>533993</v>
      </c>
      <c r="BK1944">
        <v>189345</v>
      </c>
      <c r="BL1944">
        <v>175550</v>
      </c>
      <c r="BM1944" t="s">
        <v>1520</v>
      </c>
    </row>
    <row r="1945" spans="1:65">
      <c r="B1945" t="s">
        <v>238</v>
      </c>
      <c r="C1945" t="s">
        <v>239</v>
      </c>
      <c r="I1945">
        <v>1</v>
      </c>
      <c r="J1945" t="s">
        <v>86</v>
      </c>
      <c r="M1945">
        <v>237338</v>
      </c>
      <c r="N1945">
        <v>608012</v>
      </c>
      <c r="O1945">
        <v>1451635</v>
      </c>
      <c r="P1945">
        <v>1534477</v>
      </c>
      <c r="Q1945">
        <v>1534477</v>
      </c>
      <c r="R1945">
        <v>1535999</v>
      </c>
      <c r="S1945">
        <v>1851924</v>
      </c>
      <c r="T1945">
        <v>3561367</v>
      </c>
      <c r="U1945">
        <v>4316531</v>
      </c>
      <c r="V1945">
        <v>4333091</v>
      </c>
      <c r="W1945">
        <v>4853278</v>
      </c>
      <c r="X1945">
        <v>5681153</v>
      </c>
      <c r="Y1945">
        <v>6001299</v>
      </c>
      <c r="Z1945">
        <v>6221938</v>
      </c>
      <c r="AA1945">
        <v>6876044</v>
      </c>
      <c r="AB1945">
        <v>7853802</v>
      </c>
      <c r="AC1945">
        <v>8266012</v>
      </c>
      <c r="AD1945">
        <v>8432287</v>
      </c>
      <c r="AE1945">
        <v>8636825</v>
      </c>
      <c r="AF1945">
        <v>9163300</v>
      </c>
      <c r="AG1945">
        <v>9764448</v>
      </c>
      <c r="AH1945">
        <v>10145528</v>
      </c>
      <c r="AI1945">
        <v>10461934</v>
      </c>
      <c r="AJ1945">
        <v>11106387</v>
      </c>
      <c r="AK1945">
        <v>11782162</v>
      </c>
      <c r="AL1945">
        <v>12005098</v>
      </c>
      <c r="AM1945">
        <v>12084915</v>
      </c>
      <c r="AN1945">
        <v>12167408</v>
      </c>
      <c r="AO1945">
        <v>13017497</v>
      </c>
      <c r="AP1945">
        <v>13419719</v>
      </c>
      <c r="AQ1945">
        <v>14223186</v>
      </c>
      <c r="AR1945">
        <v>14792545</v>
      </c>
      <c r="AS1945">
        <v>16054864</v>
      </c>
      <c r="AT1945">
        <v>16911618</v>
      </c>
      <c r="AU1945">
        <v>17868223</v>
      </c>
      <c r="AV1945">
        <v>18556498</v>
      </c>
      <c r="AW1945">
        <v>19589046</v>
      </c>
      <c r="AX1945">
        <v>20650983</v>
      </c>
      <c r="AY1945">
        <v>21361510</v>
      </c>
      <c r="AZ1945">
        <v>21808508</v>
      </c>
      <c r="BA1945">
        <v>22243834</v>
      </c>
      <c r="BB1945">
        <v>23157240</v>
      </c>
      <c r="BC1945">
        <v>23663731</v>
      </c>
      <c r="BD1945">
        <v>23848392</v>
      </c>
      <c r="BE1945">
        <v>25583397</v>
      </c>
      <c r="BF1945">
        <v>26837621</v>
      </c>
      <c r="BG1945">
        <v>27350756</v>
      </c>
      <c r="BH1945">
        <v>27585969</v>
      </c>
      <c r="BI1945">
        <v>27811077</v>
      </c>
      <c r="BJ1945">
        <v>28345070</v>
      </c>
      <c r="BK1945">
        <v>28534415</v>
      </c>
      <c r="BL1945">
        <v>28709965</v>
      </c>
      <c r="BM1945" t="s">
        <v>1521</v>
      </c>
    </row>
    <row r="1946" spans="1:65">
      <c r="B1946" t="s">
        <v>276</v>
      </c>
      <c r="C1946" t="s">
        <v>133</v>
      </c>
      <c r="I1946">
        <v>1</v>
      </c>
      <c r="J1946" t="s">
        <v>90</v>
      </c>
      <c r="M1946">
        <v>820000</v>
      </c>
      <c r="N1946">
        <v>2810000</v>
      </c>
      <c r="W1946">
        <v>1220000</v>
      </c>
      <c r="X1946">
        <v>275000</v>
      </c>
      <c r="Y1946">
        <v>270000</v>
      </c>
      <c r="Z1946">
        <v>75000</v>
      </c>
      <c r="AA1946">
        <v>1035000</v>
      </c>
      <c r="AB1946">
        <v>230000</v>
      </c>
      <c r="AC1946">
        <v>365000</v>
      </c>
      <c r="AD1946">
        <v>210000</v>
      </c>
      <c r="AE1946">
        <v>865000</v>
      </c>
      <c r="AF1946">
        <v>318943</v>
      </c>
      <c r="AK1946">
        <v>71057</v>
      </c>
      <c r="AL1946">
        <v>5000</v>
      </c>
      <c r="AM1946">
        <v>10000</v>
      </c>
      <c r="AN1946">
        <v>10000</v>
      </c>
      <c r="AO1946">
        <v>570000</v>
      </c>
      <c r="AP1946">
        <v>965000</v>
      </c>
      <c r="AS1946">
        <v>825000</v>
      </c>
      <c r="AU1946">
        <v>1150000</v>
      </c>
      <c r="BM1946" t="s">
        <v>1522</v>
      </c>
    </row>
    <row r="1947" spans="1:65">
      <c r="B1947" t="s">
        <v>167</v>
      </c>
      <c r="C1947" t="s">
        <v>135</v>
      </c>
      <c r="I1947">
        <v>1</v>
      </c>
      <c r="J1947" t="s">
        <v>93</v>
      </c>
      <c r="M1947">
        <v>1308447</v>
      </c>
      <c r="N1947">
        <v>4118447</v>
      </c>
      <c r="O1947">
        <v>4118447</v>
      </c>
      <c r="P1947">
        <v>4118447</v>
      </c>
      <c r="Q1947">
        <v>4118447</v>
      </c>
      <c r="R1947">
        <v>4118447</v>
      </c>
      <c r="S1947">
        <v>4118447</v>
      </c>
      <c r="T1947">
        <v>4118447</v>
      </c>
      <c r="U1947">
        <v>4118447</v>
      </c>
      <c r="V1947">
        <v>4118447</v>
      </c>
      <c r="W1947">
        <v>5338447</v>
      </c>
      <c r="X1947">
        <v>5613447</v>
      </c>
      <c r="Y1947">
        <v>5883447</v>
      </c>
      <c r="Z1947">
        <v>5958447</v>
      </c>
      <c r="AA1947">
        <v>6993447</v>
      </c>
      <c r="AB1947">
        <v>7223447</v>
      </c>
      <c r="AC1947">
        <v>7588447</v>
      </c>
      <c r="AD1947">
        <v>7798447</v>
      </c>
      <c r="AE1947">
        <v>8663447</v>
      </c>
      <c r="AF1947">
        <v>8982390</v>
      </c>
      <c r="AG1947">
        <v>8982390</v>
      </c>
      <c r="AH1947">
        <v>8982390</v>
      </c>
      <c r="AI1947">
        <v>8982390</v>
      </c>
      <c r="AJ1947">
        <v>8982390</v>
      </c>
      <c r="AK1947">
        <v>9053447</v>
      </c>
      <c r="AL1947">
        <v>9058447</v>
      </c>
      <c r="AM1947">
        <v>9068447</v>
      </c>
      <c r="AN1947">
        <v>9078447</v>
      </c>
      <c r="AO1947">
        <v>9648447</v>
      </c>
      <c r="AP1947">
        <v>10613447</v>
      </c>
      <c r="AQ1947">
        <v>10613447</v>
      </c>
      <c r="AR1947">
        <v>10613447</v>
      </c>
      <c r="AS1947">
        <v>11438447</v>
      </c>
      <c r="AT1947">
        <v>11438447</v>
      </c>
      <c r="AU1947">
        <v>12588447</v>
      </c>
      <c r="AV1947">
        <v>12588447</v>
      </c>
      <c r="AW1947">
        <v>12588447</v>
      </c>
      <c r="AX1947">
        <v>12588447</v>
      </c>
      <c r="AY1947">
        <v>12588447</v>
      </c>
      <c r="AZ1947">
        <v>12588447</v>
      </c>
      <c r="BA1947">
        <v>12588447</v>
      </c>
      <c r="BB1947">
        <v>12588447</v>
      </c>
      <c r="BC1947">
        <v>12588447</v>
      </c>
      <c r="BD1947">
        <v>12588447</v>
      </c>
      <c r="BE1947">
        <v>12588447</v>
      </c>
      <c r="BF1947">
        <v>12588447</v>
      </c>
      <c r="BG1947">
        <v>12588447</v>
      </c>
      <c r="BH1947">
        <v>12588447</v>
      </c>
      <c r="BI1947">
        <v>12588447</v>
      </c>
      <c r="BJ1947">
        <v>12588447</v>
      </c>
      <c r="BK1947">
        <v>12588447</v>
      </c>
      <c r="BL1947">
        <v>12588447</v>
      </c>
      <c r="BM1947" t="s">
        <v>1523</v>
      </c>
    </row>
    <row r="1948" spans="1:65">
      <c r="B1948" t="s">
        <v>211</v>
      </c>
      <c r="C1948" t="s">
        <v>212</v>
      </c>
      <c r="I1948">
        <v>1</v>
      </c>
      <c r="J1948" t="s">
        <v>96</v>
      </c>
      <c r="M1948">
        <v>1071109</v>
      </c>
      <c r="N1948">
        <v>3510435</v>
      </c>
      <c r="O1948">
        <v>2666812</v>
      </c>
      <c r="P1948">
        <v>2583970</v>
      </c>
      <c r="Q1948">
        <v>2583970</v>
      </c>
      <c r="R1948">
        <v>2582448</v>
      </c>
      <c r="S1948">
        <v>2266523</v>
      </c>
      <c r="T1948">
        <v>557080</v>
      </c>
      <c r="U1948">
        <v>-198084</v>
      </c>
      <c r="V1948">
        <v>-214644</v>
      </c>
      <c r="W1948">
        <v>485169</v>
      </c>
      <c r="X1948">
        <v>-67706</v>
      </c>
      <c r="Y1948">
        <v>-117852</v>
      </c>
      <c r="Z1948">
        <v>-263491</v>
      </c>
      <c r="AA1948">
        <v>117403</v>
      </c>
      <c r="AB1948">
        <v>-630355</v>
      </c>
      <c r="AC1948">
        <v>-677565</v>
      </c>
      <c r="AD1948">
        <v>-633840</v>
      </c>
      <c r="AE1948">
        <v>26622</v>
      </c>
      <c r="AF1948">
        <v>-180910</v>
      </c>
      <c r="AG1948">
        <v>-782058</v>
      </c>
      <c r="AH1948">
        <v>-1163138</v>
      </c>
      <c r="AI1948">
        <v>-1479544</v>
      </c>
      <c r="AJ1948">
        <v>-2123997</v>
      </c>
      <c r="AK1948">
        <v>-2728715</v>
      </c>
      <c r="AL1948">
        <v>-2946651</v>
      </c>
      <c r="AM1948">
        <v>-3016468</v>
      </c>
      <c r="AN1948">
        <v>-3088961</v>
      </c>
      <c r="AO1948">
        <v>-3369050</v>
      </c>
      <c r="AP1948">
        <v>-2806272</v>
      </c>
      <c r="AQ1948">
        <v>-3609739</v>
      </c>
      <c r="AR1948">
        <v>-4179098</v>
      </c>
      <c r="AS1948">
        <v>-4616417</v>
      </c>
      <c r="AT1948">
        <v>-5473171</v>
      </c>
      <c r="AU1948">
        <v>-5279776</v>
      </c>
      <c r="AV1948">
        <v>-5968051</v>
      </c>
      <c r="AW1948">
        <v>-7000599</v>
      </c>
      <c r="AX1948">
        <v>-8062536</v>
      </c>
      <c r="AY1948">
        <v>-8773063</v>
      </c>
      <c r="AZ1948">
        <v>-9220061</v>
      </c>
      <c r="BA1948">
        <v>-9655387</v>
      </c>
      <c r="BB1948">
        <v>-10568793</v>
      </c>
      <c r="BC1948">
        <v>-11075284</v>
      </c>
      <c r="BD1948">
        <v>-11259945</v>
      </c>
      <c r="BE1948">
        <v>-12994950</v>
      </c>
      <c r="BF1948">
        <v>-14249174</v>
      </c>
      <c r="BG1948">
        <v>-14762309</v>
      </c>
      <c r="BH1948">
        <v>-14997522</v>
      </c>
      <c r="BI1948">
        <v>-15222630</v>
      </c>
      <c r="BJ1948">
        <v>-15756623</v>
      </c>
      <c r="BK1948">
        <v>-15945968</v>
      </c>
      <c r="BL1948">
        <v>-16121518</v>
      </c>
      <c r="BM1948" t="s">
        <v>1524</v>
      </c>
    </row>
    <row r="1949" spans="1:65">
      <c r="B1949" t="s">
        <v>334</v>
      </c>
      <c r="C1949" t="s">
        <v>335</v>
      </c>
      <c r="I1949">
        <v>1</v>
      </c>
    </row>
    <row r="1950" spans="1:65">
      <c r="B1950" t="s">
        <v>726</v>
      </c>
      <c r="C1950" t="s">
        <v>727</v>
      </c>
      <c r="I1950">
        <v>1</v>
      </c>
    </row>
    <row r="1951" spans="1:65">
      <c r="B1951" t="s">
        <v>720</v>
      </c>
      <c r="C1951" t="s">
        <v>721</v>
      </c>
      <c r="I1951">
        <v>1</v>
      </c>
    </row>
    <row r="1952" spans="1:65">
      <c r="B1952" t="s">
        <v>264</v>
      </c>
      <c r="C1952" t="s">
        <v>265</v>
      </c>
      <c r="I1952">
        <v>1</v>
      </c>
    </row>
    <row r="1953" spans="2:9">
      <c r="B1953" t="s">
        <v>336</v>
      </c>
      <c r="C1953" t="s">
        <v>337</v>
      </c>
      <c r="I1953">
        <v>1</v>
      </c>
    </row>
    <row r="1954" spans="2:9">
      <c r="B1954" t="s">
        <v>725</v>
      </c>
      <c r="C1954" t="s">
        <v>721</v>
      </c>
      <c r="I1954">
        <v>1</v>
      </c>
    </row>
    <row r="1955" spans="2:9">
      <c r="B1955" t="s">
        <v>322</v>
      </c>
      <c r="C1955" t="s">
        <v>323</v>
      </c>
      <c r="I1955">
        <v>1</v>
      </c>
    </row>
    <row r="1956" spans="2:9">
      <c r="B1956" t="s">
        <v>203</v>
      </c>
      <c r="C1956" t="s">
        <v>204</v>
      </c>
      <c r="I1956">
        <v>1</v>
      </c>
    </row>
    <row r="1957" spans="2:9">
      <c r="B1957" t="s">
        <v>201</v>
      </c>
      <c r="C1957" t="s">
        <v>202</v>
      </c>
      <c r="I1957">
        <v>1</v>
      </c>
    </row>
    <row r="1958" spans="2:9">
      <c r="B1958" t="s">
        <v>495</v>
      </c>
      <c r="C1958" t="s">
        <v>496</v>
      </c>
      <c r="I1958">
        <v>1</v>
      </c>
    </row>
    <row r="1959" spans="2:9">
      <c r="B1959" t="s">
        <v>324</v>
      </c>
      <c r="C1959" t="s">
        <v>325</v>
      </c>
      <c r="I1959">
        <v>1</v>
      </c>
    </row>
    <row r="1960" spans="2:9">
      <c r="B1960" t="s">
        <v>341</v>
      </c>
      <c r="C1960" t="s">
        <v>342</v>
      </c>
      <c r="I1960">
        <v>1</v>
      </c>
    </row>
    <row r="1961" spans="2:9">
      <c r="B1961" t="s">
        <v>350</v>
      </c>
      <c r="C1961" t="s">
        <v>351</v>
      </c>
      <c r="I1961">
        <v>1</v>
      </c>
    </row>
    <row r="1962" spans="2:9">
      <c r="B1962" t="s">
        <v>219</v>
      </c>
      <c r="C1962" t="s">
        <v>220</v>
      </c>
      <c r="I1962">
        <v>1</v>
      </c>
    </row>
    <row r="1963" spans="2:9">
      <c r="B1963" t="s">
        <v>165</v>
      </c>
      <c r="C1963" t="s">
        <v>166</v>
      </c>
      <c r="I1963">
        <v>1</v>
      </c>
    </row>
    <row r="1964" spans="2:9">
      <c r="B1964" t="s">
        <v>245</v>
      </c>
      <c r="C1964" t="s">
        <v>246</v>
      </c>
      <c r="I1964">
        <v>1</v>
      </c>
    </row>
    <row r="1965" spans="2:9">
      <c r="B1965" t="s">
        <v>243</v>
      </c>
      <c r="C1965" t="s">
        <v>244</v>
      </c>
      <c r="I1965">
        <v>1</v>
      </c>
    </row>
    <row r="1966" spans="2:9">
      <c r="B1966" t="s">
        <v>332</v>
      </c>
      <c r="C1966" t="s">
        <v>333</v>
      </c>
      <c r="I1966">
        <v>1</v>
      </c>
    </row>
    <row r="1967" spans="2:9">
      <c r="B1967" t="s">
        <v>207</v>
      </c>
      <c r="C1967" t="s">
        <v>208</v>
      </c>
      <c r="I1967">
        <v>1</v>
      </c>
    </row>
    <row r="1968" spans="2:9">
      <c r="B1968" t="s">
        <v>186</v>
      </c>
      <c r="C1968" t="s">
        <v>187</v>
      </c>
      <c r="I1968">
        <v>1</v>
      </c>
    </row>
    <row r="1969" spans="2:9">
      <c r="B1969" t="s">
        <v>734</v>
      </c>
      <c r="C1969" t="s">
        <v>727</v>
      </c>
      <c r="I1969">
        <v>1</v>
      </c>
    </row>
    <row r="1970" spans="2:9">
      <c r="B1970" t="s">
        <v>134</v>
      </c>
      <c r="C1970" t="s">
        <v>135</v>
      </c>
      <c r="I1970">
        <v>1</v>
      </c>
    </row>
    <row r="1971" spans="2:9">
      <c r="B1971" t="s">
        <v>205</v>
      </c>
      <c r="C1971" t="s">
        <v>206</v>
      </c>
      <c r="I1971">
        <v>1</v>
      </c>
    </row>
    <row r="1972" spans="2:9">
      <c r="B1972" t="s">
        <v>338</v>
      </c>
      <c r="C1972" t="s">
        <v>339</v>
      </c>
      <c r="I1972">
        <v>1</v>
      </c>
    </row>
    <row r="1973" spans="2:9">
      <c r="B1973" t="s">
        <v>280</v>
      </c>
      <c r="C1973" t="s">
        <v>281</v>
      </c>
      <c r="I1973">
        <v>1</v>
      </c>
    </row>
    <row r="1974" spans="2:9">
      <c r="B1974" t="s">
        <v>199</v>
      </c>
      <c r="C1974" t="s">
        <v>200</v>
      </c>
      <c r="I1974">
        <v>1</v>
      </c>
    </row>
    <row r="1975" spans="2:9">
      <c r="B1975" t="s">
        <v>144</v>
      </c>
      <c r="C1975" t="s">
        <v>145</v>
      </c>
      <c r="I1975">
        <v>1</v>
      </c>
    </row>
    <row r="1976" spans="2:9">
      <c r="B1976" t="s">
        <v>728</v>
      </c>
      <c r="C1976" t="s">
        <v>729</v>
      </c>
      <c r="I1976">
        <v>1</v>
      </c>
    </row>
    <row r="1977" spans="2:9">
      <c r="B1977" t="s">
        <v>352</v>
      </c>
      <c r="C1977" t="s">
        <v>353</v>
      </c>
      <c r="I1977">
        <v>1</v>
      </c>
    </row>
    <row r="1978" spans="2:9">
      <c r="B1978" t="s">
        <v>217</v>
      </c>
      <c r="C1978" t="s">
        <v>218</v>
      </c>
      <c r="I1978">
        <v>1</v>
      </c>
    </row>
    <row r="1979" spans="2:9">
      <c r="B1979" t="s">
        <v>1066</v>
      </c>
      <c r="C1979" t="s">
        <v>1067</v>
      </c>
      <c r="I1979">
        <v>1</v>
      </c>
    </row>
    <row r="1980" spans="2:9">
      <c r="B1980" t="s">
        <v>230</v>
      </c>
      <c r="C1980" t="s">
        <v>231</v>
      </c>
      <c r="I1980">
        <v>1</v>
      </c>
    </row>
    <row r="1981" spans="2:9">
      <c r="B1981" t="s">
        <v>330</v>
      </c>
      <c r="C1981" t="s">
        <v>331</v>
      </c>
      <c r="I1981">
        <v>1</v>
      </c>
    </row>
    <row r="1982" spans="2:9">
      <c r="B1982" t="s">
        <v>730</v>
      </c>
      <c r="C1982" t="s">
        <v>731</v>
      </c>
      <c r="I1982">
        <v>1</v>
      </c>
    </row>
    <row r="1983" spans="2:9">
      <c r="B1983" t="s">
        <v>215</v>
      </c>
      <c r="C1983" t="s">
        <v>216</v>
      </c>
      <c r="I1983">
        <v>1</v>
      </c>
    </row>
    <row r="1984" spans="2:9">
      <c r="B1984" t="s">
        <v>209</v>
      </c>
      <c r="C1984" t="s">
        <v>210</v>
      </c>
      <c r="I1984">
        <v>1</v>
      </c>
    </row>
    <row r="1985" spans="2:9">
      <c r="B1985" t="s">
        <v>136</v>
      </c>
      <c r="C1985" t="s">
        <v>137</v>
      </c>
      <c r="I1985">
        <v>1</v>
      </c>
    </row>
    <row r="1986" spans="2:9">
      <c r="B1986" t="s">
        <v>507</v>
      </c>
      <c r="C1986" t="s">
        <v>508</v>
      </c>
      <c r="I1986">
        <v>1</v>
      </c>
    </row>
    <row r="1987" spans="2:9">
      <c r="B1987" t="s">
        <v>196</v>
      </c>
      <c r="C1987" t="s">
        <v>197</v>
      </c>
      <c r="I1987">
        <v>1</v>
      </c>
    </row>
    <row r="1988" spans="2:9">
      <c r="B1988" t="s">
        <v>213</v>
      </c>
      <c r="C1988" t="s">
        <v>214</v>
      </c>
      <c r="I1988">
        <v>1</v>
      </c>
    </row>
    <row r="1989" spans="2:9">
      <c r="B1989" t="s">
        <v>178</v>
      </c>
      <c r="C1989" t="s">
        <v>179</v>
      </c>
      <c r="I1989">
        <v>2</v>
      </c>
    </row>
    <row r="1990" spans="2:9">
      <c r="B1990" t="s">
        <v>180</v>
      </c>
      <c r="C1990" t="s">
        <v>181</v>
      </c>
      <c r="I1990">
        <v>2</v>
      </c>
    </row>
    <row r="1991" spans="2:9">
      <c r="B1991" t="s">
        <v>1473</v>
      </c>
      <c r="C1991" t="s">
        <v>1474</v>
      </c>
      <c r="I1991">
        <v>2</v>
      </c>
    </row>
    <row r="1992" spans="2:9">
      <c r="B1992" t="s">
        <v>198</v>
      </c>
      <c r="C1992" t="s">
        <v>192</v>
      </c>
      <c r="I1992">
        <v>2</v>
      </c>
    </row>
    <row r="1993" spans="2:9">
      <c r="B1993" t="s">
        <v>182</v>
      </c>
      <c r="C1993" t="s">
        <v>183</v>
      </c>
      <c r="I1993">
        <v>2</v>
      </c>
    </row>
    <row r="1994" spans="2:9">
      <c r="B1994" t="s">
        <v>190</v>
      </c>
      <c r="C1994" t="s">
        <v>189</v>
      </c>
      <c r="I1994">
        <v>2</v>
      </c>
    </row>
    <row r="1995" spans="2:9">
      <c r="B1995" t="s">
        <v>184</v>
      </c>
      <c r="C1995" t="s">
        <v>185</v>
      </c>
      <c r="I1995">
        <v>2</v>
      </c>
    </row>
    <row r="1996" spans="2:9">
      <c r="B1996" t="s">
        <v>132</v>
      </c>
      <c r="C1996" t="s">
        <v>133</v>
      </c>
      <c r="I1996">
        <v>2</v>
      </c>
    </row>
    <row r="1997" spans="2:9">
      <c r="B1997" t="s">
        <v>94</v>
      </c>
      <c r="C1997" t="s">
        <v>95</v>
      </c>
      <c r="I1997">
        <v>2</v>
      </c>
    </row>
    <row r="1998" spans="2:9">
      <c r="B1998" t="s">
        <v>148</v>
      </c>
      <c r="C1998" t="s">
        <v>149</v>
      </c>
      <c r="I1998">
        <v>2</v>
      </c>
    </row>
    <row r="1999" spans="2:9">
      <c r="B1999" t="s">
        <v>72</v>
      </c>
      <c r="C1999" t="s">
        <v>73</v>
      </c>
      <c r="I1999">
        <v>2</v>
      </c>
    </row>
    <row r="2000" spans="2:9">
      <c r="B2000" t="s">
        <v>1475</v>
      </c>
      <c r="C2000" t="s">
        <v>1474</v>
      </c>
      <c r="I2000">
        <v>2</v>
      </c>
    </row>
    <row r="2001" spans="2:9">
      <c r="B2001" t="s">
        <v>84</v>
      </c>
      <c r="C2001" t="s">
        <v>85</v>
      </c>
      <c r="I2001">
        <v>2</v>
      </c>
    </row>
    <row r="2002" spans="2:9">
      <c r="B2002" t="s">
        <v>126</v>
      </c>
      <c r="C2002" t="s">
        <v>127</v>
      </c>
      <c r="I2002">
        <v>2</v>
      </c>
    </row>
    <row r="2003" spans="2:9">
      <c r="B2003" t="s">
        <v>88</v>
      </c>
      <c r="C2003" t="s">
        <v>89</v>
      </c>
      <c r="I2003">
        <v>2</v>
      </c>
    </row>
    <row r="2004" spans="2:9">
      <c r="B2004" t="s">
        <v>191</v>
      </c>
      <c r="C2004" t="s">
        <v>192</v>
      </c>
      <c r="I2004">
        <v>2</v>
      </c>
    </row>
    <row r="2005" spans="2:9">
      <c r="B2005" t="s">
        <v>188</v>
      </c>
      <c r="C2005" t="s">
        <v>189</v>
      </c>
      <c r="I2005">
        <v>2</v>
      </c>
    </row>
    <row r="2006" spans="2:9">
      <c r="B2006" t="s">
        <v>119</v>
      </c>
      <c r="C2006" t="s">
        <v>98</v>
      </c>
      <c r="I2006">
        <v>2</v>
      </c>
    </row>
    <row r="2007" spans="2:9">
      <c r="B2007" t="s">
        <v>115</v>
      </c>
      <c r="C2007" t="s">
        <v>116</v>
      </c>
      <c r="I2007">
        <v>2</v>
      </c>
    </row>
    <row r="2008" spans="2:9">
      <c r="B2008" t="s">
        <v>705</v>
      </c>
      <c r="C2008" t="s">
        <v>706</v>
      </c>
      <c r="I2008">
        <v>2</v>
      </c>
    </row>
    <row r="2009" spans="2:9">
      <c r="B2009" t="s">
        <v>252</v>
      </c>
      <c r="C2009" t="s">
        <v>253</v>
      </c>
      <c r="I2009">
        <v>2</v>
      </c>
    </row>
    <row r="2010" spans="2:9">
      <c r="B2010" t="s">
        <v>193</v>
      </c>
      <c r="C2010" t="s">
        <v>183</v>
      </c>
      <c r="I2010">
        <v>2</v>
      </c>
    </row>
    <row r="2011" spans="2:9">
      <c r="B2011" t="s">
        <v>97</v>
      </c>
      <c r="C2011" t="s">
        <v>98</v>
      </c>
      <c r="I2011">
        <v>2</v>
      </c>
    </row>
    <row r="2012" spans="2:9">
      <c r="B2012" t="s">
        <v>232</v>
      </c>
      <c r="C2012" t="s">
        <v>233</v>
      </c>
      <c r="I2012">
        <v>8</v>
      </c>
    </row>
    <row r="2013" spans="2:9">
      <c r="B2013" t="s">
        <v>699</v>
      </c>
      <c r="C2013" t="s">
        <v>700</v>
      </c>
      <c r="I2013">
        <v>8</v>
      </c>
    </row>
    <row r="2014" spans="2:9">
      <c r="B2014" t="s">
        <v>682</v>
      </c>
      <c r="C2014" t="s">
        <v>683</v>
      </c>
      <c r="I2014">
        <v>8</v>
      </c>
    </row>
    <row r="2015" spans="2:9">
      <c r="B2015" t="s">
        <v>302</v>
      </c>
      <c r="C2015" t="s">
        <v>303</v>
      </c>
      <c r="I2015">
        <v>8</v>
      </c>
    </row>
    <row r="2016" spans="2:9">
      <c r="B2016" t="s">
        <v>320</v>
      </c>
      <c r="C2016" t="s">
        <v>321</v>
      </c>
      <c r="I2016">
        <v>8</v>
      </c>
    </row>
    <row r="2017" spans="2:9">
      <c r="B2017" t="s">
        <v>1461</v>
      </c>
      <c r="C2017" t="s">
        <v>1462</v>
      </c>
      <c r="I2017">
        <v>8</v>
      </c>
    </row>
    <row r="2018" spans="2:9">
      <c r="B2018" t="s">
        <v>358</v>
      </c>
      <c r="C2018" t="s">
        <v>359</v>
      </c>
      <c r="I2018">
        <v>8</v>
      </c>
    </row>
    <row r="2019" spans="2:9">
      <c r="B2019" t="s">
        <v>347</v>
      </c>
      <c r="C2019" t="s">
        <v>348</v>
      </c>
      <c r="I2019">
        <v>8</v>
      </c>
    </row>
    <row r="2020" spans="2:9">
      <c r="B2020" t="s">
        <v>328</v>
      </c>
      <c r="C2020" t="s">
        <v>329</v>
      </c>
      <c r="I2020">
        <v>8</v>
      </c>
    </row>
    <row r="2021" spans="2:9">
      <c r="B2021" t="s">
        <v>340</v>
      </c>
      <c r="C2021" t="s">
        <v>321</v>
      </c>
      <c r="I2021">
        <v>8</v>
      </c>
    </row>
    <row r="2022" spans="2:9">
      <c r="B2022" t="s">
        <v>680</v>
      </c>
      <c r="C2022" t="s">
        <v>681</v>
      </c>
      <c r="I2022">
        <v>8</v>
      </c>
    </row>
    <row r="2023" spans="2:9">
      <c r="B2023" t="s">
        <v>354</v>
      </c>
      <c r="C2023" t="s">
        <v>355</v>
      </c>
      <c r="I2023">
        <v>8</v>
      </c>
    </row>
    <row r="2024" spans="2:9">
      <c r="B2024" t="s">
        <v>326</v>
      </c>
      <c r="C2024" t="s">
        <v>327</v>
      </c>
      <c r="I2024">
        <v>8</v>
      </c>
    </row>
    <row r="2025" spans="2:9">
      <c r="B2025" t="s">
        <v>282</v>
      </c>
      <c r="C2025" t="s">
        <v>283</v>
      </c>
      <c r="I2025">
        <v>8</v>
      </c>
    </row>
    <row r="2026" spans="2:9">
      <c r="B2026" t="s">
        <v>360</v>
      </c>
      <c r="C2026" t="s">
        <v>361</v>
      </c>
      <c r="I2026">
        <v>8</v>
      </c>
    </row>
    <row r="2027" spans="2:9">
      <c r="B2027" t="s">
        <v>694</v>
      </c>
      <c r="C2027" t="s">
        <v>695</v>
      </c>
      <c r="I2027">
        <v>8</v>
      </c>
    </row>
    <row r="2028" spans="2:9">
      <c r="B2028" t="s">
        <v>686</v>
      </c>
      <c r="C2028" t="s">
        <v>687</v>
      </c>
      <c r="I2028">
        <v>8</v>
      </c>
    </row>
    <row r="2029" spans="2:9">
      <c r="B2029" t="s">
        <v>319</v>
      </c>
      <c r="C2029" t="s">
        <v>283</v>
      </c>
      <c r="I2029">
        <v>8</v>
      </c>
    </row>
    <row r="2030" spans="2:9">
      <c r="B2030" t="s">
        <v>356</v>
      </c>
      <c r="C2030" t="s">
        <v>357</v>
      </c>
      <c r="I2030">
        <v>8</v>
      </c>
    </row>
    <row r="2031" spans="2:9">
      <c r="B2031" t="s">
        <v>698</v>
      </c>
      <c r="C2031" t="s">
        <v>681</v>
      </c>
      <c r="I2031">
        <v>8</v>
      </c>
    </row>
    <row r="2032" spans="2:9">
      <c r="B2032" t="s">
        <v>1463</v>
      </c>
      <c r="C2032" t="s">
        <v>1464</v>
      </c>
      <c r="I2032">
        <v>9</v>
      </c>
    </row>
    <row r="2033" spans="2:9">
      <c r="B2033" t="s">
        <v>111</v>
      </c>
      <c r="C2033" t="s">
        <v>112</v>
      </c>
      <c r="I2033">
        <v>10</v>
      </c>
    </row>
    <row r="2034" spans="2:9">
      <c r="B2034" t="s">
        <v>105</v>
      </c>
      <c r="C2034" t="s">
        <v>106</v>
      </c>
      <c r="I2034">
        <v>10</v>
      </c>
    </row>
    <row r="2035" spans="2:9">
      <c r="B2035" t="s">
        <v>152</v>
      </c>
      <c r="C2035" t="s">
        <v>153</v>
      </c>
      <c r="I2035">
        <v>14</v>
      </c>
    </row>
    <row r="2036" spans="2:9">
      <c r="B2036" t="s">
        <v>140</v>
      </c>
      <c r="C2036" t="s">
        <v>141</v>
      </c>
      <c r="I2036">
        <v>14</v>
      </c>
    </row>
    <row r="2037" spans="2:9">
      <c r="B2037" t="s">
        <v>142</v>
      </c>
      <c r="C2037" t="s">
        <v>143</v>
      </c>
      <c r="I2037">
        <v>14</v>
      </c>
    </row>
    <row r="2038" spans="2:9">
      <c r="B2038" t="s">
        <v>1467</v>
      </c>
      <c r="C2038" t="s">
        <v>1468</v>
      </c>
      <c r="I2038">
        <v>16</v>
      </c>
    </row>
    <row r="2039" spans="2:9">
      <c r="B2039" t="s">
        <v>1453</v>
      </c>
      <c r="C2039" t="s">
        <v>1454</v>
      </c>
      <c r="I2039">
        <v>16</v>
      </c>
    </row>
    <row r="2040" spans="2:9">
      <c r="B2040" t="s">
        <v>1459</v>
      </c>
      <c r="C2040" t="s">
        <v>1460</v>
      </c>
      <c r="I2040">
        <v>16</v>
      </c>
    </row>
    <row r="2041" spans="2:9">
      <c r="B2041" t="s">
        <v>314</v>
      </c>
      <c r="C2041" t="s">
        <v>293</v>
      </c>
      <c r="I2041">
        <v>16</v>
      </c>
    </row>
    <row r="2042" spans="2:9">
      <c r="B2042" t="s">
        <v>308</v>
      </c>
      <c r="C2042" t="s">
        <v>309</v>
      </c>
      <c r="I2042">
        <v>16</v>
      </c>
    </row>
    <row r="2043" spans="2:9">
      <c r="B2043" t="s">
        <v>315</v>
      </c>
      <c r="C2043" t="s">
        <v>316</v>
      </c>
      <c r="I2043">
        <v>16</v>
      </c>
    </row>
    <row r="2044" spans="2:9">
      <c r="B2044" t="s">
        <v>312</v>
      </c>
      <c r="C2044" t="s">
        <v>313</v>
      </c>
      <c r="I2044">
        <v>16</v>
      </c>
    </row>
    <row r="2045" spans="2:9">
      <c r="B2045" t="s">
        <v>317</v>
      </c>
      <c r="C2045" t="s">
        <v>318</v>
      </c>
      <c r="I2045">
        <v>16</v>
      </c>
    </row>
    <row r="2046" spans="2:9">
      <c r="B2046" t="s">
        <v>292</v>
      </c>
      <c r="C2046" t="s">
        <v>293</v>
      </c>
      <c r="I2046">
        <v>16</v>
      </c>
    </row>
    <row r="2047" spans="2:9">
      <c r="B2047" t="s">
        <v>1455</v>
      </c>
      <c r="C2047" t="s">
        <v>1456</v>
      </c>
      <c r="I2047">
        <v>24</v>
      </c>
    </row>
    <row r="2048" spans="2:9">
      <c r="B2048" t="s">
        <v>158</v>
      </c>
      <c r="C2048" t="s">
        <v>159</v>
      </c>
      <c r="I2048">
        <v>26</v>
      </c>
    </row>
    <row r="2049" spans="1:65">
      <c r="B2049" t="s">
        <v>154</v>
      </c>
      <c r="C2049" t="s">
        <v>155</v>
      </c>
      <c r="I2049">
        <v>26</v>
      </c>
    </row>
    <row r="2050" spans="1:65">
      <c r="B2050" t="s">
        <v>156</v>
      </c>
      <c r="C2050" t="s">
        <v>157</v>
      </c>
      <c r="I2050">
        <v>26</v>
      </c>
    </row>
    <row r="2051" spans="1:65">
      <c r="B2051" t="s">
        <v>176</v>
      </c>
      <c r="C2051" t="s">
        <v>177</v>
      </c>
      <c r="I2051">
        <v>26</v>
      </c>
    </row>
    <row r="2052" spans="1:65">
      <c r="B2052" t="s">
        <v>168</v>
      </c>
      <c r="C2052" t="s">
        <v>169</v>
      </c>
      <c r="I2052">
        <v>26</v>
      </c>
    </row>
    <row r="2053" spans="1:65">
      <c r="B2053" t="s">
        <v>1469</v>
      </c>
      <c r="C2053" t="s">
        <v>1470</v>
      </c>
      <c r="I2053">
        <v>32</v>
      </c>
    </row>
    <row r="2054" spans="1:65">
      <c r="B2054" t="s">
        <v>304</v>
      </c>
      <c r="C2054" t="s">
        <v>305</v>
      </c>
      <c r="I2054">
        <v>32</v>
      </c>
    </row>
    <row r="2055" spans="1:65">
      <c r="B2055" t="s">
        <v>298</v>
      </c>
      <c r="C2055" t="s">
        <v>299</v>
      </c>
      <c r="I2055">
        <v>32</v>
      </c>
    </row>
    <row r="2056" spans="1:65">
      <c r="B2056" t="s">
        <v>300</v>
      </c>
      <c r="C2056" t="s">
        <v>301</v>
      </c>
      <c r="I2056">
        <v>32</v>
      </c>
    </row>
    <row r="2057" spans="1:65">
      <c r="B2057" t="s">
        <v>288</v>
      </c>
      <c r="C2057" t="s">
        <v>289</v>
      </c>
      <c r="I2057">
        <v>32</v>
      </c>
    </row>
    <row r="2058" spans="1:65">
      <c r="B2058" t="s">
        <v>1457</v>
      </c>
      <c r="C2058" t="s">
        <v>1458</v>
      </c>
      <c r="I2058">
        <v>32</v>
      </c>
    </row>
    <row r="2059" spans="1:65">
      <c r="B2059" t="s">
        <v>296</v>
      </c>
      <c r="C2059" t="s">
        <v>297</v>
      </c>
      <c r="I2059">
        <v>32</v>
      </c>
    </row>
    <row r="2060" spans="1:65">
      <c r="B2060" t="s">
        <v>362</v>
      </c>
      <c r="C2060" t="s">
        <v>363</v>
      </c>
      <c r="I2060">
        <v>32</v>
      </c>
    </row>
    <row r="2061" spans="1:65">
      <c r="B2061" t="s">
        <v>284</v>
      </c>
      <c r="C2061" t="s">
        <v>285</v>
      </c>
      <c r="I2061">
        <v>32</v>
      </c>
    </row>
    <row r="2062" spans="1:65">
      <c r="B2062" t="s">
        <v>1465</v>
      </c>
      <c r="C2062" t="s">
        <v>1466</v>
      </c>
      <c r="I2062">
        <v>56</v>
      </c>
    </row>
    <row r="2063" spans="1:65">
      <c r="A2063">
        <v>48</v>
      </c>
      <c r="B2063" t="s">
        <v>1296</v>
      </c>
      <c r="C2063" t="s">
        <v>1297</v>
      </c>
      <c r="D2063" t="s">
        <v>1525</v>
      </c>
      <c r="E2063" t="s">
        <v>1526</v>
      </c>
      <c r="F2063">
        <v>196</v>
      </c>
      <c r="G2063" t="s">
        <v>1509</v>
      </c>
      <c r="H2063" t="s">
        <v>1507</v>
      </c>
      <c r="I2063">
        <v>1</v>
      </c>
      <c r="J2063" t="s">
        <v>78</v>
      </c>
      <c r="K2063">
        <v>41452</v>
      </c>
      <c r="BM2063" t="s">
        <v>1527</v>
      </c>
    </row>
    <row r="2064" spans="1:65">
      <c r="B2064" t="s">
        <v>564</v>
      </c>
      <c r="C2064" t="s">
        <v>565</v>
      </c>
      <c r="I2064">
        <v>1</v>
      </c>
      <c r="J2064" t="s">
        <v>82</v>
      </c>
      <c r="M2064">
        <v>35543</v>
      </c>
      <c r="N2064">
        <v>4865</v>
      </c>
      <c r="O2064">
        <v>40851</v>
      </c>
      <c r="S2064">
        <v>32046</v>
      </c>
      <c r="T2064">
        <v>17315</v>
      </c>
      <c r="W2064">
        <v>193376</v>
      </c>
      <c r="X2064">
        <v>3678</v>
      </c>
      <c r="Y2064">
        <v>145</v>
      </c>
      <c r="Z2064">
        <v>211</v>
      </c>
      <c r="AA2064">
        <v>92706</v>
      </c>
      <c r="AB2064">
        <v>32305</v>
      </c>
      <c r="AC2064">
        <v>251</v>
      </c>
      <c r="AD2064">
        <v>251</v>
      </c>
      <c r="AE2064">
        <v>125632</v>
      </c>
      <c r="AF2064">
        <v>43059</v>
      </c>
      <c r="AG2064">
        <v>261</v>
      </c>
      <c r="AH2064">
        <v>91</v>
      </c>
      <c r="AJ2064">
        <v>310471</v>
      </c>
      <c r="AK2064">
        <v>48792</v>
      </c>
      <c r="AL2064">
        <v>91</v>
      </c>
      <c r="AN2064">
        <v>92594</v>
      </c>
      <c r="AO2064">
        <v>276075</v>
      </c>
      <c r="AP2064">
        <v>20051</v>
      </c>
      <c r="AQ2064">
        <v>101</v>
      </c>
      <c r="AR2064">
        <v>91</v>
      </c>
      <c r="AS2064">
        <v>232772</v>
      </c>
      <c r="AT2064">
        <v>133862</v>
      </c>
      <c r="AU2064">
        <v>111</v>
      </c>
      <c r="AV2064">
        <v>91</v>
      </c>
      <c r="AW2064">
        <v>282815</v>
      </c>
      <c r="AX2064">
        <v>9227</v>
      </c>
      <c r="BB2064">
        <v>88878</v>
      </c>
      <c r="BC2064">
        <v>221</v>
      </c>
      <c r="BE2064">
        <v>221</v>
      </c>
      <c r="BF2064">
        <v>2627</v>
      </c>
      <c r="BG2064">
        <v>401</v>
      </c>
      <c r="BH2064">
        <v>241</v>
      </c>
      <c r="BI2064">
        <v>191</v>
      </c>
      <c r="BJ2064">
        <v>1530</v>
      </c>
      <c r="BK2064">
        <v>121</v>
      </c>
      <c r="BM2064" t="s">
        <v>1528</v>
      </c>
    </row>
    <row r="2065" spans="2:65">
      <c r="B2065" t="s">
        <v>1294</v>
      </c>
      <c r="C2065" t="s">
        <v>1295</v>
      </c>
      <c r="I2065">
        <v>1</v>
      </c>
      <c r="J2065" t="s">
        <v>86</v>
      </c>
      <c r="M2065">
        <v>35543</v>
      </c>
      <c r="N2065">
        <v>40408</v>
      </c>
      <c r="O2065">
        <v>81259</v>
      </c>
      <c r="P2065">
        <v>81259</v>
      </c>
      <c r="Q2065">
        <v>81259</v>
      </c>
      <c r="R2065">
        <v>81259</v>
      </c>
      <c r="S2065">
        <v>113305</v>
      </c>
      <c r="T2065">
        <v>130620</v>
      </c>
      <c r="U2065">
        <v>130620</v>
      </c>
      <c r="V2065">
        <v>130620</v>
      </c>
      <c r="W2065">
        <v>323996</v>
      </c>
      <c r="X2065">
        <v>327674</v>
      </c>
      <c r="Y2065">
        <v>327819</v>
      </c>
      <c r="Z2065">
        <v>328030</v>
      </c>
      <c r="AA2065">
        <v>420736</v>
      </c>
      <c r="AB2065">
        <v>453041</v>
      </c>
      <c r="AC2065">
        <v>453292</v>
      </c>
      <c r="AD2065">
        <v>453543</v>
      </c>
      <c r="AE2065">
        <v>579175</v>
      </c>
      <c r="AF2065">
        <v>622234</v>
      </c>
      <c r="AG2065">
        <v>622495</v>
      </c>
      <c r="AH2065">
        <v>622586</v>
      </c>
      <c r="AI2065">
        <v>622586</v>
      </c>
      <c r="AJ2065">
        <v>933057</v>
      </c>
      <c r="AK2065">
        <v>981849</v>
      </c>
      <c r="AL2065">
        <v>981940</v>
      </c>
      <c r="AM2065">
        <v>981940</v>
      </c>
      <c r="AN2065">
        <v>1074534</v>
      </c>
      <c r="AO2065">
        <v>1350609</v>
      </c>
      <c r="AP2065">
        <v>1370660</v>
      </c>
      <c r="AQ2065">
        <v>1370761</v>
      </c>
      <c r="AR2065">
        <v>1370852</v>
      </c>
      <c r="AS2065">
        <v>1603624</v>
      </c>
      <c r="AT2065">
        <v>1737486</v>
      </c>
      <c r="AU2065">
        <v>1737597</v>
      </c>
      <c r="AV2065">
        <v>1737688</v>
      </c>
      <c r="AW2065">
        <v>2020503</v>
      </c>
      <c r="AX2065">
        <v>2029730</v>
      </c>
      <c r="AY2065">
        <v>2029730</v>
      </c>
      <c r="AZ2065">
        <v>2029730</v>
      </c>
      <c r="BA2065">
        <v>2029730</v>
      </c>
      <c r="BB2065">
        <v>2118608</v>
      </c>
      <c r="BC2065">
        <v>2118829</v>
      </c>
      <c r="BD2065">
        <v>2118829</v>
      </c>
      <c r="BE2065">
        <v>2119050</v>
      </c>
      <c r="BF2065">
        <v>2121677</v>
      </c>
      <c r="BG2065">
        <v>2122078</v>
      </c>
      <c r="BH2065">
        <v>2122319</v>
      </c>
      <c r="BI2065">
        <v>2122510</v>
      </c>
      <c r="BJ2065">
        <v>2124040</v>
      </c>
      <c r="BK2065">
        <v>2124161</v>
      </c>
      <c r="BL2065">
        <v>2124161</v>
      </c>
      <c r="BM2065" t="s">
        <v>1529</v>
      </c>
    </row>
    <row r="2066" spans="2:65">
      <c r="B2066" t="s">
        <v>1288</v>
      </c>
      <c r="C2066" t="s">
        <v>1289</v>
      </c>
      <c r="I2066">
        <v>1</v>
      </c>
      <c r="J2066" t="s">
        <v>90</v>
      </c>
      <c r="N2066">
        <v>100000</v>
      </c>
      <c r="W2066">
        <v>185000</v>
      </c>
      <c r="X2066">
        <v>2500</v>
      </c>
      <c r="AA2066">
        <v>92500</v>
      </c>
      <c r="AB2066">
        <v>32500</v>
      </c>
      <c r="AE2066">
        <v>127500</v>
      </c>
      <c r="AF2066">
        <v>42500</v>
      </c>
      <c r="AJ2066">
        <v>310000</v>
      </c>
      <c r="AK2066">
        <v>50000</v>
      </c>
      <c r="AN2066">
        <v>92500</v>
      </c>
      <c r="AO2066">
        <v>70000</v>
      </c>
      <c r="BM2066" t="s">
        <v>1530</v>
      </c>
    </row>
    <row r="2067" spans="2:65">
      <c r="B2067" t="s">
        <v>1406</v>
      </c>
      <c r="C2067" t="s">
        <v>1407</v>
      </c>
      <c r="I2067">
        <v>1</v>
      </c>
      <c r="J2067" t="s">
        <v>93</v>
      </c>
      <c r="M2067">
        <v>41452</v>
      </c>
      <c r="N2067">
        <v>141452</v>
      </c>
      <c r="O2067">
        <v>141452</v>
      </c>
      <c r="P2067">
        <v>141452</v>
      </c>
      <c r="Q2067">
        <v>141452</v>
      </c>
      <c r="R2067">
        <v>141452</v>
      </c>
      <c r="S2067">
        <v>141452</v>
      </c>
      <c r="T2067">
        <v>141452</v>
      </c>
      <c r="U2067">
        <v>141452</v>
      </c>
      <c r="V2067">
        <v>141452</v>
      </c>
      <c r="W2067">
        <v>326452</v>
      </c>
      <c r="X2067">
        <v>328952</v>
      </c>
      <c r="Y2067">
        <v>328952</v>
      </c>
      <c r="Z2067">
        <v>328952</v>
      </c>
      <c r="AA2067">
        <v>421452</v>
      </c>
      <c r="AB2067">
        <v>453952</v>
      </c>
      <c r="AC2067">
        <v>453952</v>
      </c>
      <c r="AD2067">
        <v>453952</v>
      </c>
      <c r="AE2067">
        <v>581452</v>
      </c>
      <c r="AF2067">
        <v>623952</v>
      </c>
      <c r="AG2067">
        <v>623952</v>
      </c>
      <c r="AH2067">
        <v>623952</v>
      </c>
      <c r="AI2067">
        <v>623952</v>
      </c>
      <c r="AJ2067">
        <v>933952</v>
      </c>
      <c r="AK2067">
        <v>983952</v>
      </c>
      <c r="AL2067">
        <v>983952</v>
      </c>
      <c r="AM2067">
        <v>983952</v>
      </c>
      <c r="AN2067">
        <v>1076452</v>
      </c>
      <c r="AO2067">
        <v>1146452</v>
      </c>
      <c r="AP2067">
        <v>1146452</v>
      </c>
      <c r="AQ2067">
        <v>1146452</v>
      </c>
      <c r="AR2067">
        <v>1146452</v>
      </c>
      <c r="AS2067">
        <v>1146452</v>
      </c>
      <c r="AT2067">
        <v>1146452</v>
      </c>
      <c r="AU2067">
        <v>1146452</v>
      </c>
      <c r="AV2067">
        <v>1146452</v>
      </c>
      <c r="AW2067">
        <v>1146452</v>
      </c>
      <c r="AX2067">
        <v>1146452</v>
      </c>
      <c r="AY2067">
        <v>1146452</v>
      </c>
      <c r="AZ2067">
        <v>1146452</v>
      </c>
      <c r="BA2067">
        <v>1146452</v>
      </c>
      <c r="BB2067">
        <v>1146452</v>
      </c>
      <c r="BC2067">
        <v>1146452</v>
      </c>
      <c r="BD2067">
        <v>1146452</v>
      </c>
      <c r="BE2067">
        <v>1146452</v>
      </c>
      <c r="BF2067">
        <v>1146452</v>
      </c>
      <c r="BG2067">
        <v>1146452</v>
      </c>
      <c r="BH2067">
        <v>1146452</v>
      </c>
      <c r="BI2067">
        <v>1146452</v>
      </c>
      <c r="BJ2067">
        <v>1146452</v>
      </c>
      <c r="BK2067">
        <v>1146452</v>
      </c>
      <c r="BL2067">
        <v>1146452</v>
      </c>
      <c r="BM2067" t="s">
        <v>1531</v>
      </c>
    </row>
    <row r="2068" spans="2:65">
      <c r="B2068" t="s">
        <v>1290</v>
      </c>
      <c r="C2068" t="s">
        <v>1291</v>
      </c>
      <c r="I2068">
        <v>1</v>
      </c>
      <c r="J2068" t="s">
        <v>96</v>
      </c>
      <c r="M2068">
        <v>5909</v>
      </c>
      <c r="N2068">
        <v>101044</v>
      </c>
      <c r="O2068">
        <v>60193</v>
      </c>
      <c r="P2068">
        <v>60193</v>
      </c>
      <c r="Q2068">
        <v>60193</v>
      </c>
      <c r="R2068">
        <v>60193</v>
      </c>
      <c r="S2068">
        <v>28147</v>
      </c>
      <c r="T2068">
        <v>10832</v>
      </c>
      <c r="U2068">
        <v>10832</v>
      </c>
      <c r="V2068">
        <v>10832</v>
      </c>
      <c r="W2068">
        <v>2456</v>
      </c>
      <c r="X2068">
        <v>1278</v>
      </c>
      <c r="Y2068">
        <v>1133</v>
      </c>
      <c r="Z2068">
        <v>922</v>
      </c>
      <c r="AA2068">
        <v>716</v>
      </c>
      <c r="AB2068">
        <v>911</v>
      </c>
      <c r="AC2068">
        <v>660</v>
      </c>
      <c r="AD2068">
        <v>409</v>
      </c>
      <c r="AE2068">
        <v>2277</v>
      </c>
      <c r="AF2068">
        <v>1718</v>
      </c>
      <c r="AG2068">
        <v>1457</v>
      </c>
      <c r="AH2068">
        <v>1366</v>
      </c>
      <c r="AI2068">
        <v>1366</v>
      </c>
      <c r="AJ2068">
        <v>895</v>
      </c>
      <c r="AK2068">
        <v>2103</v>
      </c>
      <c r="AL2068">
        <v>2012</v>
      </c>
      <c r="AM2068">
        <v>2012</v>
      </c>
      <c r="AN2068">
        <v>1918</v>
      </c>
      <c r="AO2068">
        <v>-204157</v>
      </c>
      <c r="AP2068">
        <v>-224208</v>
      </c>
      <c r="AQ2068">
        <v>-224309</v>
      </c>
      <c r="AR2068">
        <v>-224400</v>
      </c>
      <c r="AS2068">
        <v>-457172</v>
      </c>
      <c r="AT2068">
        <v>-591034</v>
      </c>
      <c r="AU2068">
        <v>-591145</v>
      </c>
      <c r="AV2068">
        <v>-591236</v>
      </c>
      <c r="AW2068">
        <v>-874051</v>
      </c>
      <c r="AX2068">
        <v>-883278</v>
      </c>
      <c r="AY2068">
        <v>-883278</v>
      </c>
      <c r="AZ2068">
        <v>-883278</v>
      </c>
      <c r="BA2068">
        <v>-883278</v>
      </c>
      <c r="BB2068">
        <v>-972156</v>
      </c>
      <c r="BC2068">
        <v>-972377</v>
      </c>
      <c r="BD2068">
        <v>-972377</v>
      </c>
      <c r="BE2068">
        <v>-972598</v>
      </c>
      <c r="BF2068">
        <v>-975225</v>
      </c>
      <c r="BG2068">
        <v>-975626</v>
      </c>
      <c r="BH2068">
        <v>-975867</v>
      </c>
      <c r="BI2068">
        <v>-976058</v>
      </c>
      <c r="BJ2068">
        <v>-977588</v>
      </c>
      <c r="BK2068">
        <v>-977709</v>
      </c>
      <c r="BL2068">
        <v>-977709</v>
      </c>
      <c r="BM2068" t="s">
        <v>1532</v>
      </c>
    </row>
    <row r="2069" spans="2:65">
      <c r="B2069" t="s">
        <v>1298</v>
      </c>
      <c r="C2069" t="s">
        <v>1299</v>
      </c>
      <c r="I2069">
        <v>1</v>
      </c>
    </row>
    <row r="2070" spans="2:65">
      <c r="B2070" t="s">
        <v>562</v>
      </c>
      <c r="C2070" t="s">
        <v>563</v>
      </c>
      <c r="I2070">
        <v>1</v>
      </c>
    </row>
    <row r="2071" spans="2:65">
      <c r="B2071" t="s">
        <v>1284</v>
      </c>
      <c r="C2071" t="s">
        <v>1285</v>
      </c>
      <c r="I2071">
        <v>1</v>
      </c>
    </row>
    <row r="2072" spans="2:65">
      <c r="B2072" t="s">
        <v>883</v>
      </c>
      <c r="C2072" t="s">
        <v>880</v>
      </c>
      <c r="I2072">
        <v>1</v>
      </c>
    </row>
    <row r="2073" spans="2:65">
      <c r="B2073" t="s">
        <v>1301</v>
      </c>
      <c r="C2073" t="s">
        <v>1302</v>
      </c>
      <c r="I2073">
        <v>1</v>
      </c>
    </row>
    <row r="2074" spans="2:65">
      <c r="B2074" t="s">
        <v>556</v>
      </c>
      <c r="C2074" t="s">
        <v>557</v>
      </c>
      <c r="I2074">
        <v>1</v>
      </c>
    </row>
    <row r="2075" spans="2:65">
      <c r="B2075" t="s">
        <v>879</v>
      </c>
      <c r="C2075" t="s">
        <v>880</v>
      </c>
      <c r="I2075">
        <v>1</v>
      </c>
    </row>
    <row r="2076" spans="2:65">
      <c r="B2076" t="s">
        <v>566</v>
      </c>
      <c r="C2076" t="s">
        <v>567</v>
      </c>
      <c r="I2076">
        <v>1</v>
      </c>
    </row>
    <row r="2077" spans="2:65">
      <c r="B2077" t="s">
        <v>1279</v>
      </c>
      <c r="C2077" t="s">
        <v>1280</v>
      </c>
      <c r="I2077">
        <v>1</v>
      </c>
    </row>
    <row r="2078" spans="2:65">
      <c r="B2078" t="s">
        <v>558</v>
      </c>
      <c r="C2078" t="s">
        <v>559</v>
      </c>
      <c r="I2078">
        <v>1</v>
      </c>
    </row>
    <row r="2079" spans="2:65">
      <c r="B2079" t="s">
        <v>560</v>
      </c>
      <c r="C2079" t="s">
        <v>561</v>
      </c>
      <c r="I2079">
        <v>1</v>
      </c>
    </row>
    <row r="2080" spans="2:65">
      <c r="B2080" t="s">
        <v>546</v>
      </c>
      <c r="C2080" t="s">
        <v>547</v>
      </c>
      <c r="I2080">
        <v>1</v>
      </c>
    </row>
    <row r="2081" spans="1:65">
      <c r="B2081" t="s">
        <v>554</v>
      </c>
      <c r="C2081" t="s">
        <v>555</v>
      </c>
      <c r="I2081">
        <v>1</v>
      </c>
    </row>
    <row r="2082" spans="1:65">
      <c r="B2082" t="s">
        <v>1303</v>
      </c>
      <c r="C2082" t="s">
        <v>1304</v>
      </c>
      <c r="I2082">
        <v>3</v>
      </c>
    </row>
    <row r="2083" spans="1:65">
      <c r="B2083" t="s">
        <v>1305</v>
      </c>
      <c r="C2083" t="s">
        <v>1306</v>
      </c>
      <c r="I2083">
        <v>3</v>
      </c>
    </row>
    <row r="2084" spans="1:65">
      <c r="B2084" t="s">
        <v>1309</v>
      </c>
      <c r="C2084" t="s">
        <v>1310</v>
      </c>
      <c r="I2084">
        <v>5</v>
      </c>
    </row>
    <row r="2085" spans="1:65">
      <c r="B2085" t="s">
        <v>1311</v>
      </c>
      <c r="C2085" t="s">
        <v>1312</v>
      </c>
      <c r="I2085">
        <v>5</v>
      </c>
    </row>
    <row r="2086" spans="1:65">
      <c r="B2086" t="s">
        <v>1307</v>
      </c>
      <c r="C2086" t="s">
        <v>1308</v>
      </c>
      <c r="I2086">
        <v>5</v>
      </c>
    </row>
    <row r="2087" spans="1:65">
      <c r="B2087" t="s">
        <v>573</v>
      </c>
      <c r="C2087" t="s">
        <v>574</v>
      </c>
      <c r="I2087">
        <v>5</v>
      </c>
    </row>
    <row r="2088" spans="1:65">
      <c r="A2088">
        <v>49</v>
      </c>
      <c r="B2088" t="s">
        <v>1533</v>
      </c>
      <c r="C2088" t="s">
        <v>1534</v>
      </c>
      <c r="D2088" t="s">
        <v>1535</v>
      </c>
      <c r="E2088" t="s">
        <v>1536</v>
      </c>
      <c r="F2088">
        <v>168</v>
      </c>
      <c r="G2088" t="s">
        <v>1509</v>
      </c>
      <c r="H2088" t="s">
        <v>1507</v>
      </c>
      <c r="I2088">
        <v>1</v>
      </c>
      <c r="J2088" t="s">
        <v>78</v>
      </c>
      <c r="K2088">
        <v>123643</v>
      </c>
      <c r="BM2088" t="s">
        <v>1537</v>
      </c>
    </row>
    <row r="2089" spans="1:65">
      <c r="B2089" t="s">
        <v>1286</v>
      </c>
      <c r="C2089" t="s">
        <v>1287</v>
      </c>
      <c r="I2089">
        <v>1</v>
      </c>
      <c r="J2089" t="s">
        <v>82</v>
      </c>
      <c r="M2089">
        <v>52193</v>
      </c>
      <c r="N2089">
        <v>32144</v>
      </c>
      <c r="O2089">
        <v>51373</v>
      </c>
      <c r="P2089">
        <v>8827</v>
      </c>
      <c r="Q2089">
        <v>703</v>
      </c>
      <c r="R2089">
        <v>11877</v>
      </c>
      <c r="S2089">
        <v>47648</v>
      </c>
      <c r="T2089">
        <v>86919</v>
      </c>
      <c r="U2089">
        <v>20698</v>
      </c>
      <c r="V2089">
        <v>235</v>
      </c>
      <c r="W2089">
        <v>41794</v>
      </c>
      <c r="X2089">
        <v>159958</v>
      </c>
      <c r="Y2089">
        <v>25285</v>
      </c>
      <c r="Z2089">
        <v>10253</v>
      </c>
      <c r="AA2089">
        <v>45015</v>
      </c>
      <c r="AB2089">
        <v>152447</v>
      </c>
      <c r="AC2089">
        <v>36502</v>
      </c>
      <c r="AD2089">
        <v>903</v>
      </c>
      <c r="AE2089">
        <v>40903</v>
      </c>
      <c r="AF2089">
        <v>42413</v>
      </c>
      <c r="AG2089">
        <v>152623</v>
      </c>
      <c r="AH2089">
        <v>10215</v>
      </c>
      <c r="AI2089">
        <v>15045</v>
      </c>
      <c r="AJ2089">
        <v>39572</v>
      </c>
      <c r="AK2089">
        <v>145550</v>
      </c>
      <c r="AL2089">
        <v>25697</v>
      </c>
      <c r="AM2089">
        <v>15045</v>
      </c>
      <c r="AN2089">
        <v>64515</v>
      </c>
      <c r="AO2089">
        <v>61015</v>
      </c>
      <c r="AP2089">
        <v>99005</v>
      </c>
      <c r="AQ2089">
        <v>5015</v>
      </c>
      <c r="AR2089">
        <v>15045</v>
      </c>
      <c r="AS2089">
        <v>70568</v>
      </c>
      <c r="AT2089">
        <v>112604</v>
      </c>
      <c r="AU2089">
        <v>34201</v>
      </c>
      <c r="AV2089">
        <v>5015</v>
      </c>
      <c r="AW2089">
        <v>40599</v>
      </c>
      <c r="AX2089">
        <v>124058</v>
      </c>
      <c r="AY2089">
        <v>40811</v>
      </c>
      <c r="AZ2089">
        <v>5015</v>
      </c>
      <c r="BA2089">
        <v>10733</v>
      </c>
      <c r="BB2089">
        <v>61575</v>
      </c>
      <c r="BC2089">
        <v>181599</v>
      </c>
      <c r="BD2089">
        <v>12888</v>
      </c>
      <c r="BE2089">
        <v>66940</v>
      </c>
      <c r="BF2089">
        <v>38628</v>
      </c>
      <c r="BG2089">
        <v>67168</v>
      </c>
      <c r="BH2089">
        <v>9907</v>
      </c>
      <c r="BI2089">
        <v>7600</v>
      </c>
      <c r="BJ2089">
        <v>12825</v>
      </c>
      <c r="BK2089">
        <v>60395</v>
      </c>
      <c r="BL2089">
        <v>9806</v>
      </c>
      <c r="BM2089" t="s">
        <v>1538</v>
      </c>
    </row>
    <row r="2090" spans="1:65">
      <c r="B2090" t="s">
        <v>1300</v>
      </c>
      <c r="C2090" t="s">
        <v>1287</v>
      </c>
      <c r="I2090">
        <v>1</v>
      </c>
      <c r="J2090" t="s">
        <v>86</v>
      </c>
      <c r="M2090">
        <v>52193</v>
      </c>
      <c r="N2090">
        <v>84337</v>
      </c>
      <c r="O2090">
        <v>135710</v>
      </c>
      <c r="P2090">
        <v>144537</v>
      </c>
      <c r="Q2090">
        <v>145240</v>
      </c>
      <c r="R2090">
        <v>157117</v>
      </c>
      <c r="S2090">
        <v>204765</v>
      </c>
      <c r="T2090">
        <v>291684</v>
      </c>
      <c r="U2090">
        <v>312382</v>
      </c>
      <c r="V2090">
        <v>312617</v>
      </c>
      <c r="W2090">
        <v>354411</v>
      </c>
      <c r="X2090">
        <v>514369</v>
      </c>
      <c r="Y2090">
        <v>539654</v>
      </c>
      <c r="Z2090">
        <v>549907</v>
      </c>
      <c r="AA2090">
        <v>594922</v>
      </c>
      <c r="AB2090">
        <v>747369</v>
      </c>
      <c r="AC2090">
        <v>783871</v>
      </c>
      <c r="AD2090">
        <v>784774</v>
      </c>
      <c r="AE2090">
        <v>825677</v>
      </c>
      <c r="AF2090">
        <v>868090</v>
      </c>
      <c r="AG2090">
        <v>1020713</v>
      </c>
      <c r="AH2090">
        <v>1030928</v>
      </c>
      <c r="AI2090">
        <v>1045973</v>
      </c>
      <c r="AJ2090">
        <v>1085545</v>
      </c>
      <c r="AK2090">
        <v>1231095</v>
      </c>
      <c r="AL2090">
        <v>1256792</v>
      </c>
      <c r="AM2090">
        <v>1271837</v>
      </c>
      <c r="AN2090">
        <v>1336352</v>
      </c>
      <c r="AO2090">
        <v>1397367</v>
      </c>
      <c r="AP2090">
        <v>1496372</v>
      </c>
      <c r="AQ2090">
        <v>1501387</v>
      </c>
      <c r="AR2090">
        <v>1516432</v>
      </c>
      <c r="AS2090">
        <v>1587000</v>
      </c>
      <c r="AT2090">
        <v>1699604</v>
      </c>
      <c r="AU2090">
        <v>1733805</v>
      </c>
      <c r="AV2090">
        <v>1738820</v>
      </c>
      <c r="AW2090">
        <v>1779419</v>
      </c>
      <c r="AX2090">
        <v>1903477</v>
      </c>
      <c r="AY2090">
        <v>1944288</v>
      </c>
      <c r="AZ2090">
        <v>1949303</v>
      </c>
      <c r="BA2090">
        <v>1960036</v>
      </c>
      <c r="BB2090">
        <v>2021611</v>
      </c>
      <c r="BC2090">
        <v>2203210</v>
      </c>
      <c r="BD2090">
        <v>2216098</v>
      </c>
      <c r="BE2090">
        <v>2283038</v>
      </c>
      <c r="BF2090">
        <v>2321666</v>
      </c>
      <c r="BG2090">
        <v>2388834</v>
      </c>
      <c r="BH2090">
        <v>2398741</v>
      </c>
      <c r="BI2090">
        <v>2406341</v>
      </c>
      <c r="BJ2090">
        <v>2419166</v>
      </c>
      <c r="BK2090">
        <v>2479561</v>
      </c>
      <c r="BL2090">
        <v>2489367</v>
      </c>
      <c r="BM2090" t="s">
        <v>1539</v>
      </c>
    </row>
    <row r="2091" spans="1:65">
      <c r="B2091" t="s">
        <v>1540</v>
      </c>
      <c r="C2091" t="s">
        <v>1541</v>
      </c>
      <c r="I2091">
        <v>1</v>
      </c>
      <c r="J2091" t="s">
        <v>90</v>
      </c>
      <c r="M2091">
        <v>322500</v>
      </c>
      <c r="N2091">
        <v>135000</v>
      </c>
      <c r="Z2091">
        <v>22500</v>
      </c>
      <c r="AA2091">
        <v>95000</v>
      </c>
      <c r="AB2091">
        <v>52500</v>
      </c>
      <c r="AC2091">
        <v>20000</v>
      </c>
      <c r="AD2091">
        <v>65000</v>
      </c>
      <c r="AE2091">
        <v>92500</v>
      </c>
      <c r="AF2091">
        <v>67500</v>
      </c>
      <c r="AG2091">
        <v>30000</v>
      </c>
      <c r="AH2091">
        <v>70000</v>
      </c>
      <c r="AI2091">
        <v>5000</v>
      </c>
      <c r="AJ2091">
        <v>35000</v>
      </c>
      <c r="BM2091" t="s">
        <v>1542</v>
      </c>
    </row>
    <row r="2092" spans="1:65">
      <c r="B2092" t="s">
        <v>720</v>
      </c>
      <c r="C2092" t="s">
        <v>721</v>
      </c>
      <c r="I2092">
        <v>2</v>
      </c>
      <c r="J2092" t="s">
        <v>93</v>
      </c>
      <c r="M2092">
        <v>446143</v>
      </c>
      <c r="N2092">
        <v>581143</v>
      </c>
      <c r="O2092">
        <v>581143</v>
      </c>
      <c r="P2092">
        <v>581143</v>
      </c>
      <c r="Q2092">
        <v>581143</v>
      </c>
      <c r="R2092">
        <v>581143</v>
      </c>
      <c r="S2092">
        <v>581143</v>
      </c>
      <c r="T2092">
        <v>581143</v>
      </c>
      <c r="U2092">
        <v>581143</v>
      </c>
      <c r="V2092">
        <v>581143</v>
      </c>
      <c r="W2092">
        <v>581143</v>
      </c>
      <c r="X2092">
        <v>581143</v>
      </c>
      <c r="Y2092">
        <v>581143</v>
      </c>
      <c r="Z2092">
        <v>603643</v>
      </c>
      <c r="AA2092">
        <v>698643</v>
      </c>
      <c r="AB2092">
        <v>751143</v>
      </c>
      <c r="AC2092">
        <v>771143</v>
      </c>
      <c r="AD2092">
        <v>836143</v>
      </c>
      <c r="AE2092">
        <v>928643</v>
      </c>
      <c r="AF2092">
        <v>996143</v>
      </c>
      <c r="AG2092">
        <v>1026143</v>
      </c>
      <c r="AH2092">
        <v>1096143</v>
      </c>
      <c r="AI2092">
        <v>1101143</v>
      </c>
      <c r="AJ2092">
        <v>1136143</v>
      </c>
      <c r="AK2092">
        <v>1136143</v>
      </c>
      <c r="AL2092">
        <v>1136143</v>
      </c>
      <c r="AM2092">
        <v>1136143</v>
      </c>
      <c r="AN2092">
        <v>1136143</v>
      </c>
      <c r="AO2092">
        <v>1136143</v>
      </c>
      <c r="AP2092">
        <v>1136143</v>
      </c>
      <c r="AQ2092">
        <v>1136143</v>
      </c>
      <c r="AR2092">
        <v>1136143</v>
      </c>
      <c r="AS2092">
        <v>1136143</v>
      </c>
      <c r="AT2092">
        <v>1136143</v>
      </c>
      <c r="AU2092">
        <v>1136143</v>
      </c>
      <c r="AV2092">
        <v>1136143</v>
      </c>
      <c r="AW2092">
        <v>1136143</v>
      </c>
      <c r="AX2092">
        <v>1136143</v>
      </c>
      <c r="AY2092">
        <v>1136143</v>
      </c>
      <c r="AZ2092">
        <v>1136143</v>
      </c>
      <c r="BA2092">
        <v>1136143</v>
      </c>
      <c r="BB2092">
        <v>1136143</v>
      </c>
      <c r="BC2092">
        <v>1136143</v>
      </c>
      <c r="BD2092">
        <v>1136143</v>
      </c>
      <c r="BE2092">
        <v>1136143</v>
      </c>
      <c r="BF2092">
        <v>1136143</v>
      </c>
      <c r="BG2092">
        <v>1136143</v>
      </c>
      <c r="BH2092">
        <v>1136143</v>
      </c>
      <c r="BI2092">
        <v>1136143</v>
      </c>
      <c r="BJ2092">
        <v>1136143</v>
      </c>
      <c r="BK2092">
        <v>1136143</v>
      </c>
      <c r="BL2092">
        <v>1136143</v>
      </c>
      <c r="BM2092" t="s">
        <v>1543</v>
      </c>
    </row>
    <row r="2093" spans="1:65">
      <c r="B2093" t="s">
        <v>1544</v>
      </c>
      <c r="C2093" t="s">
        <v>1545</v>
      </c>
      <c r="I2093">
        <v>2</v>
      </c>
      <c r="J2093" t="s">
        <v>96</v>
      </c>
      <c r="M2093">
        <v>393950</v>
      </c>
      <c r="N2093">
        <v>496806</v>
      </c>
      <c r="O2093">
        <v>445433</v>
      </c>
      <c r="P2093">
        <v>436606</v>
      </c>
      <c r="Q2093">
        <v>435903</v>
      </c>
      <c r="R2093">
        <v>424026</v>
      </c>
      <c r="S2093">
        <v>376378</v>
      </c>
      <c r="T2093">
        <v>289459</v>
      </c>
      <c r="U2093">
        <v>268761</v>
      </c>
      <c r="V2093">
        <v>268526</v>
      </c>
      <c r="W2093">
        <v>226732</v>
      </c>
      <c r="X2093">
        <v>66774</v>
      </c>
      <c r="Y2093">
        <v>41489</v>
      </c>
      <c r="Z2093">
        <v>53736</v>
      </c>
      <c r="AA2093">
        <v>103721</v>
      </c>
      <c r="AB2093">
        <v>3774</v>
      </c>
      <c r="AC2093">
        <v>-12728</v>
      </c>
      <c r="AD2093">
        <v>51369</v>
      </c>
      <c r="AE2093">
        <v>102966</v>
      </c>
      <c r="AF2093">
        <v>128053</v>
      </c>
      <c r="AG2093">
        <v>5430</v>
      </c>
      <c r="AH2093">
        <v>65215</v>
      </c>
      <c r="AI2093">
        <v>55170</v>
      </c>
      <c r="AJ2093">
        <v>50598</v>
      </c>
      <c r="AK2093">
        <v>-94952</v>
      </c>
      <c r="AL2093">
        <v>-120649</v>
      </c>
      <c r="AM2093">
        <v>-135694</v>
      </c>
      <c r="AN2093">
        <v>-200209</v>
      </c>
      <c r="AO2093">
        <v>-261224</v>
      </c>
      <c r="AP2093">
        <v>-360229</v>
      </c>
      <c r="AQ2093">
        <v>-365244</v>
      </c>
      <c r="AR2093">
        <v>-380289</v>
      </c>
      <c r="AS2093">
        <v>-450857</v>
      </c>
      <c r="AT2093">
        <v>-563461</v>
      </c>
      <c r="AU2093">
        <v>-597662</v>
      </c>
      <c r="AV2093">
        <v>-602677</v>
      </c>
      <c r="AW2093">
        <v>-643276</v>
      </c>
      <c r="AX2093">
        <v>-767334</v>
      </c>
      <c r="AY2093">
        <v>-808145</v>
      </c>
      <c r="AZ2093">
        <v>-813160</v>
      </c>
      <c r="BA2093">
        <v>-823893</v>
      </c>
      <c r="BB2093">
        <v>-885468</v>
      </c>
      <c r="BC2093">
        <v>-1067067</v>
      </c>
      <c r="BD2093">
        <v>-1079955</v>
      </c>
      <c r="BE2093">
        <v>-1146895</v>
      </c>
      <c r="BF2093">
        <v>-1185523</v>
      </c>
      <c r="BG2093">
        <v>-1252691</v>
      </c>
      <c r="BH2093">
        <v>-1262598</v>
      </c>
      <c r="BI2093">
        <v>-1270198</v>
      </c>
      <c r="BJ2093">
        <v>-1283023</v>
      </c>
      <c r="BK2093">
        <v>-1343418</v>
      </c>
      <c r="BL2093">
        <v>-1353224</v>
      </c>
      <c r="BM2093" t="s">
        <v>1546</v>
      </c>
    </row>
    <row r="2094" spans="1:65">
      <c r="B2094" t="s">
        <v>1205</v>
      </c>
      <c r="C2094" t="s">
        <v>1206</v>
      </c>
      <c r="I2094">
        <v>2</v>
      </c>
    </row>
    <row r="2095" spans="1:65">
      <c r="B2095" t="s">
        <v>126</v>
      </c>
      <c r="C2095" t="s">
        <v>127</v>
      </c>
      <c r="I2095">
        <v>2</v>
      </c>
    </row>
    <row r="2096" spans="1:65">
      <c r="B2096" t="s">
        <v>88</v>
      </c>
      <c r="C2096" t="s">
        <v>89</v>
      </c>
      <c r="I2096">
        <v>2</v>
      </c>
    </row>
    <row r="2097" spans="2:9">
      <c r="B2097" t="s">
        <v>1547</v>
      </c>
      <c r="C2097" t="s">
        <v>1548</v>
      </c>
      <c r="I2097">
        <v>2</v>
      </c>
    </row>
    <row r="2098" spans="2:9">
      <c r="B2098" t="s">
        <v>734</v>
      </c>
      <c r="C2098" t="s">
        <v>727</v>
      </c>
      <c r="I2098">
        <v>2</v>
      </c>
    </row>
    <row r="2099" spans="2:9">
      <c r="B2099" t="s">
        <v>84</v>
      </c>
      <c r="C2099" t="s">
        <v>85</v>
      </c>
      <c r="I2099">
        <v>2</v>
      </c>
    </row>
    <row r="2100" spans="2:9">
      <c r="B2100" t="s">
        <v>730</v>
      </c>
      <c r="C2100" t="s">
        <v>731</v>
      </c>
      <c r="I2100">
        <v>2</v>
      </c>
    </row>
    <row r="2101" spans="2:9">
      <c r="B2101" t="s">
        <v>1549</v>
      </c>
      <c r="C2101" t="s">
        <v>1550</v>
      </c>
      <c r="I2101">
        <v>2</v>
      </c>
    </row>
    <row r="2102" spans="2:9">
      <c r="B2102" t="s">
        <v>1551</v>
      </c>
      <c r="C2102" t="s">
        <v>1552</v>
      </c>
      <c r="I2102">
        <v>2</v>
      </c>
    </row>
    <row r="2103" spans="2:9">
      <c r="B2103" t="s">
        <v>726</v>
      </c>
      <c r="C2103" t="s">
        <v>727</v>
      </c>
      <c r="I2103">
        <v>2</v>
      </c>
    </row>
    <row r="2104" spans="2:9">
      <c r="B2104" t="s">
        <v>274</v>
      </c>
      <c r="C2104" t="s">
        <v>275</v>
      </c>
      <c r="I2104">
        <v>2</v>
      </c>
    </row>
    <row r="2105" spans="2:9">
      <c r="B2105" t="s">
        <v>1553</v>
      </c>
      <c r="C2105" t="s">
        <v>1554</v>
      </c>
      <c r="I2105">
        <v>2</v>
      </c>
    </row>
    <row r="2106" spans="2:9">
      <c r="B2106" t="s">
        <v>94</v>
      </c>
      <c r="C2106" t="s">
        <v>95</v>
      </c>
      <c r="I2106">
        <v>2</v>
      </c>
    </row>
    <row r="2107" spans="2:9">
      <c r="B2107" t="s">
        <v>72</v>
      </c>
      <c r="C2107" t="s">
        <v>73</v>
      </c>
      <c r="I2107">
        <v>2</v>
      </c>
    </row>
    <row r="2108" spans="2:9">
      <c r="B2108" t="s">
        <v>1555</v>
      </c>
      <c r="C2108" t="s">
        <v>1556</v>
      </c>
      <c r="I2108">
        <v>2</v>
      </c>
    </row>
    <row r="2109" spans="2:9">
      <c r="B2109" t="s">
        <v>277</v>
      </c>
      <c r="C2109" t="s">
        <v>275</v>
      </c>
      <c r="I2109">
        <v>2</v>
      </c>
    </row>
    <row r="2110" spans="2:9">
      <c r="B2110" t="s">
        <v>1557</v>
      </c>
      <c r="C2110" t="s">
        <v>1548</v>
      </c>
      <c r="I2110">
        <v>2</v>
      </c>
    </row>
    <row r="2111" spans="2:9">
      <c r="B2111" t="s">
        <v>725</v>
      </c>
      <c r="C2111" t="s">
        <v>721</v>
      </c>
      <c r="I2111">
        <v>2</v>
      </c>
    </row>
    <row r="2112" spans="2:9">
      <c r="B2112" t="s">
        <v>1558</v>
      </c>
      <c r="C2112" t="s">
        <v>1559</v>
      </c>
      <c r="I2112">
        <v>3</v>
      </c>
    </row>
    <row r="2113" spans="2:9">
      <c r="B2113" t="s">
        <v>406</v>
      </c>
      <c r="C2113" t="s">
        <v>407</v>
      </c>
      <c r="I2113">
        <v>3</v>
      </c>
    </row>
    <row r="2114" spans="2:9">
      <c r="B2114" t="s">
        <v>481</v>
      </c>
      <c r="C2114" t="s">
        <v>462</v>
      </c>
      <c r="I2114">
        <v>3</v>
      </c>
    </row>
    <row r="2115" spans="2:9">
      <c r="B2115" t="s">
        <v>1560</v>
      </c>
      <c r="C2115" t="s">
        <v>1561</v>
      </c>
      <c r="I2115">
        <v>3</v>
      </c>
    </row>
    <row r="2116" spans="2:9">
      <c r="B2116" t="s">
        <v>447</v>
      </c>
      <c r="C2116" t="s">
        <v>448</v>
      </c>
      <c r="I2116">
        <v>3</v>
      </c>
    </row>
    <row r="2117" spans="2:9">
      <c r="B2117" t="s">
        <v>461</v>
      </c>
      <c r="C2117" t="s">
        <v>462</v>
      </c>
      <c r="I2117">
        <v>3</v>
      </c>
    </row>
    <row r="2118" spans="2:9">
      <c r="B2118" t="s">
        <v>420</v>
      </c>
      <c r="C2118" t="s">
        <v>421</v>
      </c>
      <c r="I2118">
        <v>3</v>
      </c>
    </row>
    <row r="2119" spans="2:9">
      <c r="B2119" t="s">
        <v>464</v>
      </c>
      <c r="C2119" t="s">
        <v>459</v>
      </c>
      <c r="I2119">
        <v>3</v>
      </c>
    </row>
    <row r="2120" spans="2:9">
      <c r="B2120" t="s">
        <v>491</v>
      </c>
      <c r="C2120" t="s">
        <v>492</v>
      </c>
      <c r="I2120">
        <v>3</v>
      </c>
    </row>
    <row r="2121" spans="2:9">
      <c r="B2121" t="s">
        <v>1562</v>
      </c>
      <c r="C2121" t="s">
        <v>1563</v>
      </c>
      <c r="I2121">
        <v>3</v>
      </c>
    </row>
    <row r="2122" spans="2:9">
      <c r="B2122" t="s">
        <v>400</v>
      </c>
      <c r="C2122" t="s">
        <v>401</v>
      </c>
      <c r="I2122">
        <v>3</v>
      </c>
    </row>
    <row r="2123" spans="2:9">
      <c r="B2123" t="s">
        <v>243</v>
      </c>
      <c r="C2123" t="s">
        <v>244</v>
      </c>
      <c r="I2123">
        <v>3</v>
      </c>
    </row>
    <row r="2124" spans="2:9">
      <c r="B2124" t="s">
        <v>245</v>
      </c>
      <c r="C2124" t="s">
        <v>246</v>
      </c>
      <c r="I2124">
        <v>3</v>
      </c>
    </row>
    <row r="2125" spans="2:9">
      <c r="B2125" t="s">
        <v>458</v>
      </c>
      <c r="C2125" t="s">
        <v>459</v>
      </c>
      <c r="I2125">
        <v>3</v>
      </c>
    </row>
    <row r="2126" spans="2:9">
      <c r="B2126" t="s">
        <v>505</v>
      </c>
      <c r="C2126" t="s">
        <v>506</v>
      </c>
      <c r="I2126">
        <v>3</v>
      </c>
    </row>
    <row r="2127" spans="2:9">
      <c r="B2127" t="s">
        <v>427</v>
      </c>
      <c r="C2127" t="s">
        <v>428</v>
      </c>
      <c r="I2127">
        <v>3</v>
      </c>
    </row>
    <row r="2128" spans="2:9">
      <c r="B2128" t="s">
        <v>396</v>
      </c>
      <c r="C2128" t="s">
        <v>397</v>
      </c>
      <c r="I2128">
        <v>3</v>
      </c>
    </row>
    <row r="2129" spans="1:65">
      <c r="B2129" t="s">
        <v>471</v>
      </c>
      <c r="C2129" t="s">
        <v>472</v>
      </c>
      <c r="I2129">
        <v>3</v>
      </c>
    </row>
    <row r="2130" spans="1:65">
      <c r="B2130" t="s">
        <v>469</v>
      </c>
      <c r="C2130" t="s">
        <v>470</v>
      </c>
      <c r="I2130">
        <v>3</v>
      </c>
    </row>
    <row r="2131" spans="1:65">
      <c r="B2131" t="s">
        <v>310</v>
      </c>
      <c r="C2131" t="s">
        <v>311</v>
      </c>
      <c r="I2131">
        <v>3</v>
      </c>
    </row>
    <row r="2132" spans="1:65">
      <c r="B2132" t="s">
        <v>230</v>
      </c>
      <c r="C2132" t="s">
        <v>231</v>
      </c>
      <c r="I2132">
        <v>3</v>
      </c>
    </row>
    <row r="2133" spans="1:65">
      <c r="B2133" t="s">
        <v>238</v>
      </c>
      <c r="C2133" t="s">
        <v>239</v>
      </c>
      <c r="I2133">
        <v>3</v>
      </c>
    </row>
    <row r="2134" spans="1:65">
      <c r="B2134" t="s">
        <v>280</v>
      </c>
      <c r="C2134" t="s">
        <v>281</v>
      </c>
      <c r="I2134">
        <v>3</v>
      </c>
    </row>
    <row r="2135" spans="1:65">
      <c r="B2135" t="s">
        <v>425</v>
      </c>
      <c r="C2135" t="s">
        <v>426</v>
      </c>
      <c r="I2135">
        <v>6</v>
      </c>
    </row>
    <row r="2136" spans="1:65">
      <c r="B2136" t="s">
        <v>422</v>
      </c>
      <c r="C2136" t="s">
        <v>423</v>
      </c>
      <c r="I2136">
        <v>6</v>
      </c>
    </row>
    <row r="2137" spans="1:65">
      <c r="B2137" t="s">
        <v>414</v>
      </c>
      <c r="C2137" t="s">
        <v>415</v>
      </c>
      <c r="I2137">
        <v>6</v>
      </c>
    </row>
    <row r="2138" spans="1:65">
      <c r="B2138" t="s">
        <v>410</v>
      </c>
      <c r="C2138" t="s">
        <v>411</v>
      </c>
      <c r="I2138">
        <v>6</v>
      </c>
    </row>
    <row r="2139" spans="1:65">
      <c r="B2139" t="s">
        <v>404</v>
      </c>
      <c r="C2139" t="s">
        <v>405</v>
      </c>
      <c r="I2139">
        <v>6</v>
      </c>
    </row>
    <row r="2140" spans="1:65">
      <c r="A2140">
        <v>50</v>
      </c>
      <c r="B2140" t="s">
        <v>193</v>
      </c>
      <c r="C2140" t="s">
        <v>183</v>
      </c>
      <c r="D2140" t="s">
        <v>1564</v>
      </c>
      <c r="E2140" t="s">
        <v>1565</v>
      </c>
      <c r="F2140">
        <v>84</v>
      </c>
      <c r="G2140" t="s">
        <v>740</v>
      </c>
      <c r="H2140" t="s">
        <v>741</v>
      </c>
      <c r="I2140">
        <v>1</v>
      </c>
      <c r="J2140" t="s">
        <v>78</v>
      </c>
      <c r="K2140">
        <v>146754</v>
      </c>
      <c r="BM2140" t="s">
        <v>1566</v>
      </c>
    </row>
    <row r="2141" spans="1:65">
      <c r="B2141" t="s">
        <v>191</v>
      </c>
      <c r="C2141" t="s">
        <v>192</v>
      </c>
      <c r="I2141">
        <v>1</v>
      </c>
      <c r="J2141" t="s">
        <v>82</v>
      </c>
      <c r="M2141">
        <v>69861</v>
      </c>
      <c r="N2141">
        <v>65729</v>
      </c>
      <c r="O2141">
        <v>113627</v>
      </c>
      <c r="P2141">
        <v>10401</v>
      </c>
      <c r="R2141">
        <v>1204</v>
      </c>
      <c r="S2141">
        <v>37231</v>
      </c>
      <c r="T2141">
        <v>317018</v>
      </c>
      <c r="U2141">
        <v>87527</v>
      </c>
      <c r="V2141">
        <v>7536</v>
      </c>
      <c r="W2141">
        <v>43754</v>
      </c>
      <c r="X2141">
        <v>246144</v>
      </c>
      <c r="Y2141">
        <v>28715</v>
      </c>
      <c r="Z2141">
        <v>29275</v>
      </c>
      <c r="AA2141">
        <v>49541</v>
      </c>
      <c r="AB2141">
        <v>242997</v>
      </c>
      <c r="AC2141">
        <v>40098</v>
      </c>
      <c r="AD2141">
        <v>25897</v>
      </c>
      <c r="AE2141">
        <v>25573</v>
      </c>
      <c r="AF2141">
        <v>26307</v>
      </c>
      <c r="AG2141">
        <v>184914</v>
      </c>
      <c r="AH2141">
        <v>40911</v>
      </c>
      <c r="AI2141">
        <v>35096</v>
      </c>
      <c r="AJ2141">
        <v>32769</v>
      </c>
      <c r="AK2141">
        <v>139403</v>
      </c>
      <c r="AL2141">
        <v>45242</v>
      </c>
      <c r="AM2141">
        <v>18110</v>
      </c>
      <c r="AN2141">
        <v>18286</v>
      </c>
      <c r="AO2141">
        <v>63327</v>
      </c>
      <c r="AP2141">
        <v>109375</v>
      </c>
      <c r="AQ2141">
        <v>63541</v>
      </c>
      <c r="AR2141">
        <v>55592</v>
      </c>
      <c r="AS2141">
        <v>102477</v>
      </c>
      <c r="AT2141">
        <v>132203</v>
      </c>
      <c r="AU2141">
        <v>101599</v>
      </c>
      <c r="AV2141">
        <v>70728</v>
      </c>
      <c r="AW2141">
        <v>62096</v>
      </c>
      <c r="AX2141">
        <v>128442</v>
      </c>
      <c r="AY2141">
        <v>106058</v>
      </c>
      <c r="AZ2141">
        <v>49664</v>
      </c>
      <c r="BA2141">
        <v>49695</v>
      </c>
      <c r="BB2141">
        <v>61316</v>
      </c>
      <c r="BC2141">
        <v>116822</v>
      </c>
      <c r="BD2141">
        <v>36779</v>
      </c>
      <c r="BE2141">
        <v>232838</v>
      </c>
      <c r="BF2141">
        <v>129988</v>
      </c>
      <c r="BG2141">
        <v>65734</v>
      </c>
      <c r="BH2141">
        <v>27645</v>
      </c>
      <c r="BI2141">
        <v>11196</v>
      </c>
      <c r="BJ2141">
        <v>15221</v>
      </c>
      <c r="BK2141">
        <v>32838</v>
      </c>
      <c r="BL2141">
        <v>26951</v>
      </c>
      <c r="BM2141" t="s">
        <v>1567</v>
      </c>
    </row>
    <row r="2142" spans="1:65">
      <c r="B2142" t="s">
        <v>190</v>
      </c>
      <c r="C2142" t="s">
        <v>189</v>
      </c>
      <c r="I2142">
        <v>1</v>
      </c>
      <c r="J2142" t="s">
        <v>86</v>
      </c>
      <c r="M2142">
        <v>69861</v>
      </c>
      <c r="N2142">
        <v>135590</v>
      </c>
      <c r="O2142">
        <v>249217</v>
      </c>
      <c r="P2142">
        <v>259618</v>
      </c>
      <c r="Q2142">
        <v>259618</v>
      </c>
      <c r="R2142">
        <v>260822</v>
      </c>
      <c r="S2142">
        <v>298053</v>
      </c>
      <c r="T2142">
        <v>615071</v>
      </c>
      <c r="U2142">
        <v>702598</v>
      </c>
      <c r="V2142">
        <v>710134</v>
      </c>
      <c r="W2142">
        <v>753888</v>
      </c>
      <c r="X2142">
        <v>1000032</v>
      </c>
      <c r="Y2142">
        <v>1028747</v>
      </c>
      <c r="Z2142">
        <v>1058022</v>
      </c>
      <c r="AA2142">
        <v>1107563</v>
      </c>
      <c r="AB2142">
        <v>1350560</v>
      </c>
      <c r="AC2142">
        <v>1390658</v>
      </c>
      <c r="AD2142">
        <v>1416555</v>
      </c>
      <c r="AE2142">
        <v>1442128</v>
      </c>
      <c r="AF2142">
        <v>1468435</v>
      </c>
      <c r="AG2142">
        <v>1653349</v>
      </c>
      <c r="AH2142">
        <v>1694260</v>
      </c>
      <c r="AI2142">
        <v>1729356</v>
      </c>
      <c r="AJ2142">
        <v>1762125</v>
      </c>
      <c r="AK2142">
        <v>1901528</v>
      </c>
      <c r="AL2142">
        <v>1946770</v>
      </c>
      <c r="AM2142">
        <v>1964880</v>
      </c>
      <c r="AN2142">
        <v>1983166</v>
      </c>
      <c r="AO2142">
        <v>2046493</v>
      </c>
      <c r="AP2142">
        <v>2155868</v>
      </c>
      <c r="AQ2142">
        <v>2219409</v>
      </c>
      <c r="AR2142">
        <v>2275001</v>
      </c>
      <c r="AS2142">
        <v>2377478</v>
      </c>
      <c r="AT2142">
        <v>2509681</v>
      </c>
      <c r="AU2142">
        <v>2611280</v>
      </c>
      <c r="AV2142">
        <v>2682008</v>
      </c>
      <c r="AW2142">
        <v>2744104</v>
      </c>
      <c r="AX2142">
        <v>2872546</v>
      </c>
      <c r="AY2142">
        <v>2978604</v>
      </c>
      <c r="AZ2142">
        <v>3028268</v>
      </c>
      <c r="BA2142">
        <v>3077963</v>
      </c>
      <c r="BB2142">
        <v>3139279</v>
      </c>
      <c r="BC2142">
        <v>3256101</v>
      </c>
      <c r="BD2142">
        <v>3292880</v>
      </c>
      <c r="BE2142">
        <v>3525718</v>
      </c>
      <c r="BF2142">
        <v>3655706</v>
      </c>
      <c r="BG2142">
        <v>3721440</v>
      </c>
      <c r="BH2142">
        <v>3749085</v>
      </c>
      <c r="BI2142">
        <v>3760281</v>
      </c>
      <c r="BJ2142">
        <v>3775502</v>
      </c>
      <c r="BK2142">
        <v>3808340</v>
      </c>
      <c r="BL2142">
        <v>3835291</v>
      </c>
      <c r="BM2142" t="s">
        <v>1568</v>
      </c>
    </row>
    <row r="2143" spans="1:65">
      <c r="B2143" t="s">
        <v>188</v>
      </c>
      <c r="C2143" t="s">
        <v>189</v>
      </c>
      <c r="I2143">
        <v>1</v>
      </c>
      <c r="J2143" t="s">
        <v>90</v>
      </c>
      <c r="M2143">
        <v>70000</v>
      </c>
      <c r="P2143">
        <v>45000</v>
      </c>
      <c r="Q2143">
        <v>10000</v>
      </c>
      <c r="R2143">
        <v>175000</v>
      </c>
      <c r="S2143">
        <v>20000</v>
      </c>
      <c r="T2143">
        <v>30000</v>
      </c>
      <c r="U2143">
        <v>30000</v>
      </c>
      <c r="W2143">
        <v>255000</v>
      </c>
      <c r="X2143">
        <v>80000</v>
      </c>
      <c r="Y2143">
        <v>55000</v>
      </c>
      <c r="BM2143" t="s">
        <v>1569</v>
      </c>
    </row>
    <row r="2144" spans="1:65">
      <c r="B2144" t="s">
        <v>198</v>
      </c>
      <c r="C2144" t="s">
        <v>192</v>
      </c>
      <c r="I2144">
        <v>1</v>
      </c>
      <c r="J2144" t="s">
        <v>93</v>
      </c>
      <c r="M2144">
        <v>216754</v>
      </c>
      <c r="N2144">
        <v>216754</v>
      </c>
      <c r="O2144">
        <v>216754</v>
      </c>
      <c r="P2144">
        <v>261754</v>
      </c>
      <c r="Q2144">
        <v>271754</v>
      </c>
      <c r="R2144">
        <v>446754</v>
      </c>
      <c r="S2144">
        <v>466754</v>
      </c>
      <c r="T2144">
        <v>496754</v>
      </c>
      <c r="U2144">
        <v>526754</v>
      </c>
      <c r="V2144">
        <v>526754</v>
      </c>
      <c r="W2144">
        <v>781754</v>
      </c>
      <c r="X2144">
        <v>861754</v>
      </c>
      <c r="Y2144">
        <v>916754</v>
      </c>
      <c r="Z2144">
        <v>916754</v>
      </c>
      <c r="AA2144">
        <v>916754</v>
      </c>
      <c r="AB2144">
        <v>916754</v>
      </c>
      <c r="AC2144">
        <v>916754</v>
      </c>
      <c r="AD2144">
        <v>916754</v>
      </c>
      <c r="AE2144">
        <v>916754</v>
      </c>
      <c r="AF2144">
        <v>916754</v>
      </c>
      <c r="AG2144">
        <v>916754</v>
      </c>
      <c r="AH2144">
        <v>916754</v>
      </c>
      <c r="AI2144">
        <v>916754</v>
      </c>
      <c r="AJ2144">
        <v>916754</v>
      </c>
      <c r="AK2144">
        <v>916754</v>
      </c>
      <c r="AL2144">
        <v>916754</v>
      </c>
      <c r="AM2144">
        <v>916754</v>
      </c>
      <c r="AN2144">
        <v>916754</v>
      </c>
      <c r="AO2144">
        <v>916754</v>
      </c>
      <c r="AP2144">
        <v>916754</v>
      </c>
      <c r="AQ2144">
        <v>916754</v>
      </c>
      <c r="AR2144">
        <v>916754</v>
      </c>
      <c r="AS2144">
        <v>916754</v>
      </c>
      <c r="AT2144">
        <v>916754</v>
      </c>
      <c r="AU2144">
        <v>916754</v>
      </c>
      <c r="AV2144">
        <v>916754</v>
      </c>
      <c r="AW2144">
        <v>916754</v>
      </c>
      <c r="AX2144">
        <v>916754</v>
      </c>
      <c r="AY2144">
        <v>916754</v>
      </c>
      <c r="AZ2144">
        <v>916754</v>
      </c>
      <c r="BA2144">
        <v>916754</v>
      </c>
      <c r="BB2144">
        <v>916754</v>
      </c>
      <c r="BC2144">
        <v>916754</v>
      </c>
      <c r="BD2144">
        <v>916754</v>
      </c>
      <c r="BE2144">
        <v>916754</v>
      </c>
      <c r="BF2144">
        <v>916754</v>
      </c>
      <c r="BG2144">
        <v>916754</v>
      </c>
      <c r="BH2144">
        <v>916754</v>
      </c>
      <c r="BI2144">
        <v>916754</v>
      </c>
      <c r="BJ2144">
        <v>916754</v>
      </c>
      <c r="BK2144">
        <v>916754</v>
      </c>
      <c r="BL2144">
        <v>916754</v>
      </c>
      <c r="BM2144" t="s">
        <v>1570</v>
      </c>
    </row>
    <row r="2145" spans="2:65">
      <c r="B2145" t="s">
        <v>182</v>
      </c>
      <c r="C2145" t="s">
        <v>183</v>
      </c>
      <c r="I2145">
        <v>1</v>
      </c>
      <c r="J2145" t="s">
        <v>96</v>
      </c>
      <c r="M2145">
        <v>146893</v>
      </c>
      <c r="N2145">
        <v>81164</v>
      </c>
      <c r="O2145">
        <v>-32463</v>
      </c>
      <c r="P2145">
        <v>2136</v>
      </c>
      <c r="Q2145">
        <v>12136</v>
      </c>
      <c r="R2145">
        <v>185932</v>
      </c>
      <c r="S2145">
        <v>168701</v>
      </c>
      <c r="T2145">
        <v>-118317</v>
      </c>
      <c r="U2145">
        <v>-175844</v>
      </c>
      <c r="V2145">
        <v>-183380</v>
      </c>
      <c r="W2145">
        <v>27866</v>
      </c>
      <c r="X2145">
        <v>-138278</v>
      </c>
      <c r="Y2145">
        <v>-111993</v>
      </c>
      <c r="Z2145">
        <v>-141268</v>
      </c>
      <c r="AA2145">
        <v>-190809</v>
      </c>
      <c r="AB2145">
        <v>-433806</v>
      </c>
      <c r="AC2145">
        <v>-473904</v>
      </c>
      <c r="AD2145">
        <v>-499801</v>
      </c>
      <c r="AE2145">
        <v>-525374</v>
      </c>
      <c r="AF2145">
        <v>-551681</v>
      </c>
      <c r="AG2145">
        <v>-736595</v>
      </c>
      <c r="AH2145">
        <v>-777506</v>
      </c>
      <c r="AI2145">
        <v>-812602</v>
      </c>
      <c r="AJ2145">
        <v>-845371</v>
      </c>
      <c r="AK2145">
        <v>-984774</v>
      </c>
      <c r="AL2145">
        <v>-1030016</v>
      </c>
      <c r="AM2145">
        <v>-1048126</v>
      </c>
      <c r="AN2145">
        <v>-1066412</v>
      </c>
      <c r="AO2145">
        <v>-1129739</v>
      </c>
      <c r="AP2145">
        <v>-1239114</v>
      </c>
      <c r="AQ2145">
        <v>-1302655</v>
      </c>
      <c r="AR2145">
        <v>-1358247</v>
      </c>
      <c r="AS2145">
        <v>-1460724</v>
      </c>
      <c r="AT2145">
        <v>-1592927</v>
      </c>
      <c r="AU2145">
        <v>-1694526</v>
      </c>
      <c r="AV2145">
        <v>-1765254</v>
      </c>
      <c r="AW2145">
        <v>-1827350</v>
      </c>
      <c r="AX2145">
        <v>-1955792</v>
      </c>
      <c r="AY2145">
        <v>-2061850</v>
      </c>
      <c r="AZ2145">
        <v>-2111514</v>
      </c>
      <c r="BA2145">
        <v>-2161209</v>
      </c>
      <c r="BB2145">
        <v>-2222525</v>
      </c>
      <c r="BC2145">
        <v>-2339347</v>
      </c>
      <c r="BD2145">
        <v>-2376126</v>
      </c>
      <c r="BE2145">
        <v>-2608964</v>
      </c>
      <c r="BF2145">
        <v>-2738952</v>
      </c>
      <c r="BG2145">
        <v>-2804686</v>
      </c>
      <c r="BH2145">
        <v>-2832331</v>
      </c>
      <c r="BI2145">
        <v>-2843527</v>
      </c>
      <c r="BJ2145">
        <v>-2858748</v>
      </c>
      <c r="BK2145">
        <v>-2891586</v>
      </c>
      <c r="BL2145">
        <v>-2918537</v>
      </c>
      <c r="BM2145" t="s">
        <v>1571</v>
      </c>
    </row>
    <row r="2146" spans="2:65">
      <c r="B2146" t="s">
        <v>800</v>
      </c>
      <c r="C2146" t="s">
        <v>801</v>
      </c>
      <c r="I2146">
        <v>1</v>
      </c>
    </row>
    <row r="2147" spans="2:65">
      <c r="B2147" t="s">
        <v>180</v>
      </c>
      <c r="C2147" t="s">
        <v>181</v>
      </c>
      <c r="I2147">
        <v>1</v>
      </c>
    </row>
    <row r="2148" spans="2:65">
      <c r="B2148" t="s">
        <v>178</v>
      </c>
      <c r="C2148" t="s">
        <v>179</v>
      </c>
      <c r="I2148">
        <v>1</v>
      </c>
    </row>
    <row r="2149" spans="2:65">
      <c r="B2149" t="s">
        <v>184</v>
      </c>
      <c r="C2149" t="s">
        <v>185</v>
      </c>
      <c r="I2149">
        <v>1</v>
      </c>
    </row>
    <row r="2150" spans="2:65">
      <c r="B2150" t="s">
        <v>334</v>
      </c>
      <c r="C2150" t="s">
        <v>335</v>
      </c>
      <c r="I2150">
        <v>2</v>
      </c>
    </row>
    <row r="2151" spans="2:65">
      <c r="B2151" t="s">
        <v>312</v>
      </c>
      <c r="C2151" t="s">
        <v>313</v>
      </c>
      <c r="I2151">
        <v>2</v>
      </c>
    </row>
    <row r="2152" spans="2:65">
      <c r="B2152" t="s">
        <v>230</v>
      </c>
      <c r="C2152" t="s">
        <v>231</v>
      </c>
      <c r="I2152">
        <v>2</v>
      </c>
    </row>
    <row r="2153" spans="2:65">
      <c r="B2153" t="s">
        <v>88</v>
      </c>
      <c r="C2153" t="s">
        <v>89</v>
      </c>
      <c r="I2153">
        <v>2</v>
      </c>
    </row>
    <row r="2154" spans="2:65">
      <c r="B2154" t="s">
        <v>332</v>
      </c>
      <c r="C2154" t="s">
        <v>333</v>
      </c>
      <c r="I2154">
        <v>2</v>
      </c>
    </row>
    <row r="2155" spans="2:65">
      <c r="B2155" t="s">
        <v>250</v>
      </c>
      <c r="C2155" t="s">
        <v>251</v>
      </c>
      <c r="I2155">
        <v>2</v>
      </c>
    </row>
    <row r="2156" spans="2:65">
      <c r="B2156" t="s">
        <v>280</v>
      </c>
      <c r="C2156" t="s">
        <v>281</v>
      </c>
      <c r="I2156">
        <v>2</v>
      </c>
    </row>
    <row r="2157" spans="2:65">
      <c r="B2157" t="s">
        <v>317</v>
      </c>
      <c r="C2157" t="s">
        <v>318</v>
      </c>
      <c r="I2157">
        <v>2</v>
      </c>
    </row>
    <row r="2158" spans="2:65">
      <c r="B2158" t="s">
        <v>276</v>
      </c>
      <c r="C2158" t="s">
        <v>133</v>
      </c>
      <c r="I2158">
        <v>2</v>
      </c>
    </row>
    <row r="2159" spans="2:65">
      <c r="B2159" t="s">
        <v>336</v>
      </c>
      <c r="C2159" t="s">
        <v>337</v>
      </c>
      <c r="I2159">
        <v>2</v>
      </c>
    </row>
    <row r="2160" spans="2:65">
      <c r="B2160" t="s">
        <v>290</v>
      </c>
      <c r="C2160" t="s">
        <v>291</v>
      </c>
      <c r="I2160">
        <v>2</v>
      </c>
    </row>
    <row r="2161" spans="2:9">
      <c r="B2161" t="s">
        <v>343</v>
      </c>
      <c r="C2161" t="s">
        <v>344</v>
      </c>
      <c r="I2161">
        <v>2</v>
      </c>
    </row>
    <row r="2162" spans="2:9">
      <c r="B2162" t="s">
        <v>132</v>
      </c>
      <c r="C2162" t="s">
        <v>133</v>
      </c>
      <c r="I2162">
        <v>2</v>
      </c>
    </row>
    <row r="2163" spans="2:9">
      <c r="B2163" t="s">
        <v>308</v>
      </c>
      <c r="C2163" t="s">
        <v>309</v>
      </c>
      <c r="I2163">
        <v>2</v>
      </c>
    </row>
    <row r="2164" spans="2:9">
      <c r="B2164" t="s">
        <v>94</v>
      </c>
      <c r="C2164" t="s">
        <v>95</v>
      </c>
      <c r="I2164">
        <v>2</v>
      </c>
    </row>
    <row r="2165" spans="2:9">
      <c r="B2165" t="s">
        <v>338</v>
      </c>
      <c r="C2165" t="s">
        <v>339</v>
      </c>
      <c r="I2165">
        <v>2</v>
      </c>
    </row>
    <row r="2166" spans="2:9">
      <c r="B2166" t="s">
        <v>320</v>
      </c>
      <c r="C2166" t="s">
        <v>321</v>
      </c>
      <c r="I2166">
        <v>2</v>
      </c>
    </row>
    <row r="2167" spans="2:9">
      <c r="B2167" t="s">
        <v>314</v>
      </c>
      <c r="C2167" t="s">
        <v>293</v>
      </c>
      <c r="I2167">
        <v>2</v>
      </c>
    </row>
    <row r="2168" spans="2:9">
      <c r="B2168" t="s">
        <v>240</v>
      </c>
      <c r="C2168" t="s">
        <v>241</v>
      </c>
      <c r="I2168">
        <v>2</v>
      </c>
    </row>
    <row r="2169" spans="2:9">
      <c r="B2169" t="s">
        <v>243</v>
      </c>
      <c r="C2169" t="s">
        <v>244</v>
      </c>
      <c r="I2169">
        <v>2</v>
      </c>
    </row>
    <row r="2170" spans="2:9">
      <c r="B2170" t="s">
        <v>148</v>
      </c>
      <c r="C2170" t="s">
        <v>149</v>
      </c>
      <c r="I2170">
        <v>2</v>
      </c>
    </row>
    <row r="2171" spans="2:9">
      <c r="B2171" t="s">
        <v>1066</v>
      </c>
      <c r="C2171" t="s">
        <v>1067</v>
      </c>
      <c r="I2171">
        <v>2</v>
      </c>
    </row>
    <row r="2172" spans="2:9">
      <c r="B2172" t="s">
        <v>150</v>
      </c>
      <c r="C2172" t="s">
        <v>151</v>
      </c>
      <c r="I2172">
        <v>2</v>
      </c>
    </row>
    <row r="2173" spans="2:9">
      <c r="B2173" t="s">
        <v>119</v>
      </c>
      <c r="C2173" t="s">
        <v>98</v>
      </c>
      <c r="I2173">
        <v>2</v>
      </c>
    </row>
    <row r="2174" spans="2:9">
      <c r="B2174" t="s">
        <v>238</v>
      </c>
      <c r="C2174" t="s">
        <v>239</v>
      </c>
      <c r="I2174">
        <v>2</v>
      </c>
    </row>
    <row r="2175" spans="2:9">
      <c r="B2175" t="s">
        <v>330</v>
      </c>
      <c r="C2175" t="s">
        <v>331</v>
      </c>
      <c r="I2175">
        <v>2</v>
      </c>
    </row>
    <row r="2176" spans="2:9">
      <c r="B2176" t="s">
        <v>286</v>
      </c>
      <c r="C2176" t="s">
        <v>287</v>
      </c>
      <c r="I2176">
        <v>2</v>
      </c>
    </row>
    <row r="2177" spans="2:9">
      <c r="B2177" t="s">
        <v>245</v>
      </c>
      <c r="C2177" t="s">
        <v>246</v>
      </c>
      <c r="I2177">
        <v>2</v>
      </c>
    </row>
    <row r="2178" spans="2:9">
      <c r="B2178" t="s">
        <v>107</v>
      </c>
      <c r="C2178" t="s">
        <v>108</v>
      </c>
      <c r="I2178">
        <v>2</v>
      </c>
    </row>
    <row r="2179" spans="2:9">
      <c r="B2179" t="s">
        <v>292</v>
      </c>
      <c r="C2179" t="s">
        <v>293</v>
      </c>
      <c r="I2179">
        <v>2</v>
      </c>
    </row>
    <row r="2180" spans="2:9">
      <c r="B2180" t="s">
        <v>315</v>
      </c>
      <c r="C2180" t="s">
        <v>316</v>
      </c>
      <c r="I2180">
        <v>2</v>
      </c>
    </row>
    <row r="2181" spans="2:9">
      <c r="B2181" t="s">
        <v>294</v>
      </c>
      <c r="C2181" t="s">
        <v>295</v>
      </c>
      <c r="I2181">
        <v>2</v>
      </c>
    </row>
    <row r="2182" spans="2:9">
      <c r="B2182" t="s">
        <v>1235</v>
      </c>
      <c r="C2182" t="s">
        <v>1236</v>
      </c>
      <c r="I2182">
        <v>2</v>
      </c>
    </row>
    <row r="2183" spans="2:9">
      <c r="B2183" t="s">
        <v>223</v>
      </c>
      <c r="C2183" t="s">
        <v>224</v>
      </c>
      <c r="I2183">
        <v>2</v>
      </c>
    </row>
    <row r="2184" spans="2:9">
      <c r="B2184" t="s">
        <v>1229</v>
      </c>
      <c r="C2184" t="s">
        <v>1230</v>
      </c>
      <c r="I2184">
        <v>2</v>
      </c>
    </row>
    <row r="2185" spans="2:9">
      <c r="B2185" t="s">
        <v>1221</v>
      </c>
      <c r="C2185" t="s">
        <v>1222</v>
      </c>
      <c r="I2185">
        <v>2</v>
      </c>
    </row>
    <row r="2186" spans="2:9">
      <c r="B2186" t="s">
        <v>328</v>
      </c>
      <c r="C2186" t="s">
        <v>329</v>
      </c>
      <c r="I2186">
        <v>2</v>
      </c>
    </row>
    <row r="2187" spans="2:9">
      <c r="B2187" t="s">
        <v>1227</v>
      </c>
      <c r="C2187" t="s">
        <v>1228</v>
      </c>
      <c r="I2187">
        <v>2</v>
      </c>
    </row>
    <row r="2188" spans="2:9">
      <c r="B2188" t="s">
        <v>495</v>
      </c>
      <c r="C2188" t="s">
        <v>496</v>
      </c>
      <c r="I2188">
        <v>2</v>
      </c>
    </row>
    <row r="2189" spans="2:9">
      <c r="B2189" t="s">
        <v>115</v>
      </c>
      <c r="C2189" t="s">
        <v>116</v>
      </c>
      <c r="I2189">
        <v>2</v>
      </c>
    </row>
    <row r="2190" spans="2:9">
      <c r="B2190" t="s">
        <v>174</v>
      </c>
      <c r="C2190" t="s">
        <v>175</v>
      </c>
      <c r="I2190">
        <v>2</v>
      </c>
    </row>
    <row r="2191" spans="2:9">
      <c r="B2191" t="s">
        <v>1225</v>
      </c>
      <c r="C2191" t="s">
        <v>1226</v>
      </c>
      <c r="I2191">
        <v>2</v>
      </c>
    </row>
    <row r="2192" spans="2:9">
      <c r="B2192" t="s">
        <v>72</v>
      </c>
      <c r="C2192" t="s">
        <v>73</v>
      </c>
      <c r="I2192">
        <v>2</v>
      </c>
    </row>
    <row r="2193" spans="2:9">
      <c r="B2193" t="s">
        <v>349</v>
      </c>
      <c r="C2193" t="s">
        <v>295</v>
      </c>
      <c r="I2193">
        <v>2</v>
      </c>
    </row>
    <row r="2194" spans="2:9">
      <c r="B2194" t="s">
        <v>101</v>
      </c>
      <c r="C2194" t="s">
        <v>102</v>
      </c>
      <c r="I2194">
        <v>2</v>
      </c>
    </row>
    <row r="2195" spans="2:9">
      <c r="B2195" t="s">
        <v>97</v>
      </c>
      <c r="C2195" t="s">
        <v>98</v>
      </c>
      <c r="I2195">
        <v>2</v>
      </c>
    </row>
    <row r="2196" spans="2:9">
      <c r="B2196" t="s">
        <v>360</v>
      </c>
      <c r="C2196" t="s">
        <v>361</v>
      </c>
      <c r="I2196">
        <v>2</v>
      </c>
    </row>
    <row r="2197" spans="2:9">
      <c r="B2197" t="s">
        <v>340</v>
      </c>
      <c r="C2197" t="s">
        <v>321</v>
      </c>
      <c r="I2197">
        <v>2</v>
      </c>
    </row>
    <row r="2198" spans="2:9">
      <c r="B2198" t="s">
        <v>1233</v>
      </c>
      <c r="C2198" t="s">
        <v>1234</v>
      </c>
      <c r="I2198">
        <v>2</v>
      </c>
    </row>
    <row r="2199" spans="2:9">
      <c r="B2199" t="s">
        <v>126</v>
      </c>
      <c r="C2199" t="s">
        <v>127</v>
      </c>
      <c r="I2199">
        <v>2</v>
      </c>
    </row>
    <row r="2200" spans="2:9">
      <c r="B2200" t="s">
        <v>507</v>
      </c>
      <c r="C2200" t="s">
        <v>508</v>
      </c>
      <c r="I2200">
        <v>2</v>
      </c>
    </row>
    <row r="2201" spans="2:9">
      <c r="B2201" t="s">
        <v>356</v>
      </c>
      <c r="C2201" t="s">
        <v>357</v>
      </c>
      <c r="I2201">
        <v>2</v>
      </c>
    </row>
    <row r="2202" spans="2:9">
      <c r="B2202" t="s">
        <v>84</v>
      </c>
      <c r="C2202" t="s">
        <v>85</v>
      </c>
      <c r="I2202">
        <v>2</v>
      </c>
    </row>
    <row r="2203" spans="2:9">
      <c r="B2203" t="s">
        <v>345</v>
      </c>
      <c r="C2203" t="s">
        <v>346</v>
      </c>
      <c r="I2203">
        <v>2</v>
      </c>
    </row>
    <row r="2204" spans="2:9">
      <c r="B2204" t="s">
        <v>1219</v>
      </c>
      <c r="C2204" t="s">
        <v>1220</v>
      </c>
      <c r="I2204">
        <v>2</v>
      </c>
    </row>
    <row r="2205" spans="2:9">
      <c r="B2205" t="s">
        <v>326</v>
      </c>
      <c r="C2205" t="s">
        <v>327</v>
      </c>
      <c r="I2205">
        <v>2</v>
      </c>
    </row>
    <row r="2206" spans="2:9">
      <c r="B2206" t="s">
        <v>122</v>
      </c>
      <c r="C2206" t="s">
        <v>123</v>
      </c>
      <c r="I2206">
        <v>4</v>
      </c>
    </row>
    <row r="2207" spans="2:9">
      <c r="B2207" t="s">
        <v>113</v>
      </c>
      <c r="C2207" t="s">
        <v>114</v>
      </c>
      <c r="I2207">
        <v>4</v>
      </c>
    </row>
    <row r="2208" spans="2:9">
      <c r="B2208" t="s">
        <v>264</v>
      </c>
      <c r="C2208" t="s">
        <v>265</v>
      </c>
      <c r="I2208">
        <v>4</v>
      </c>
    </row>
    <row r="2209" spans="2:9">
      <c r="B2209" t="s">
        <v>288</v>
      </c>
      <c r="C2209" t="s">
        <v>289</v>
      </c>
      <c r="I2209">
        <v>4</v>
      </c>
    </row>
    <row r="2210" spans="2:9">
      <c r="B2210" t="s">
        <v>163</v>
      </c>
      <c r="C2210" t="s">
        <v>164</v>
      </c>
      <c r="I2210">
        <v>4</v>
      </c>
    </row>
    <row r="2211" spans="2:9">
      <c r="B2211" t="s">
        <v>322</v>
      </c>
      <c r="C2211" t="s">
        <v>323</v>
      </c>
      <c r="I2211">
        <v>4</v>
      </c>
    </row>
    <row r="2212" spans="2:9">
      <c r="B2212" t="s">
        <v>278</v>
      </c>
      <c r="C2212" t="s">
        <v>279</v>
      </c>
      <c r="I2212">
        <v>4</v>
      </c>
    </row>
    <row r="2213" spans="2:9">
      <c r="B2213" t="s">
        <v>324</v>
      </c>
      <c r="C2213" t="s">
        <v>325</v>
      </c>
      <c r="I2213">
        <v>4</v>
      </c>
    </row>
    <row r="2214" spans="2:9">
      <c r="B2214" t="s">
        <v>284</v>
      </c>
      <c r="C2214" t="s">
        <v>285</v>
      </c>
      <c r="I2214">
        <v>4</v>
      </c>
    </row>
    <row r="2215" spans="2:9">
      <c r="B2215" t="s">
        <v>352</v>
      </c>
      <c r="C2215" t="s">
        <v>353</v>
      </c>
      <c r="I2215">
        <v>4</v>
      </c>
    </row>
    <row r="2216" spans="2:9">
      <c r="B2216" t="s">
        <v>1572</v>
      </c>
      <c r="C2216" t="s">
        <v>1573</v>
      </c>
      <c r="I2216">
        <v>4</v>
      </c>
    </row>
    <row r="2217" spans="2:9">
      <c r="B2217" t="s">
        <v>128</v>
      </c>
      <c r="C2217" t="s">
        <v>129</v>
      </c>
      <c r="I2217">
        <v>4</v>
      </c>
    </row>
    <row r="2218" spans="2:9">
      <c r="B2218" t="s">
        <v>304</v>
      </c>
      <c r="C2218" t="s">
        <v>305</v>
      </c>
      <c r="I2218">
        <v>4</v>
      </c>
    </row>
    <row r="2219" spans="2:9">
      <c r="B2219" t="s">
        <v>341</v>
      </c>
      <c r="C2219" t="s">
        <v>342</v>
      </c>
      <c r="I2219">
        <v>4</v>
      </c>
    </row>
    <row r="2220" spans="2:9">
      <c r="B2220" t="s">
        <v>120</v>
      </c>
      <c r="C2220" t="s">
        <v>121</v>
      </c>
      <c r="I2220">
        <v>4</v>
      </c>
    </row>
    <row r="2221" spans="2:9">
      <c r="B2221" t="s">
        <v>130</v>
      </c>
      <c r="C2221" t="s">
        <v>131</v>
      </c>
      <c r="I2221">
        <v>4</v>
      </c>
    </row>
    <row r="2222" spans="2:9">
      <c r="B2222" t="s">
        <v>350</v>
      </c>
      <c r="C2222" t="s">
        <v>351</v>
      </c>
      <c r="I2222">
        <v>4</v>
      </c>
    </row>
    <row r="2223" spans="2:9">
      <c r="B2223" t="s">
        <v>296</v>
      </c>
      <c r="C2223" t="s">
        <v>297</v>
      </c>
      <c r="I2223">
        <v>4</v>
      </c>
    </row>
    <row r="2224" spans="2:9">
      <c r="B2224" t="s">
        <v>362</v>
      </c>
      <c r="C2224" t="s">
        <v>363</v>
      </c>
      <c r="I2224">
        <v>4</v>
      </c>
    </row>
    <row r="2225" spans="1:65">
      <c r="B2225" t="s">
        <v>172</v>
      </c>
      <c r="C2225" t="s">
        <v>173</v>
      </c>
      <c r="I2225">
        <v>4</v>
      </c>
    </row>
    <row r="2226" spans="1:65">
      <c r="B2226" t="s">
        <v>300</v>
      </c>
      <c r="C2226" t="s">
        <v>301</v>
      </c>
      <c r="I2226">
        <v>4</v>
      </c>
    </row>
    <row r="2227" spans="1:65">
      <c r="B2227" t="s">
        <v>117</v>
      </c>
      <c r="C2227" t="s">
        <v>118</v>
      </c>
      <c r="I2227">
        <v>4</v>
      </c>
    </row>
    <row r="2228" spans="1:65">
      <c r="B2228" t="s">
        <v>298</v>
      </c>
      <c r="C2228" t="s">
        <v>299</v>
      </c>
      <c r="I2228">
        <v>4</v>
      </c>
    </row>
    <row r="2229" spans="1:65">
      <c r="A2229">
        <v>51</v>
      </c>
      <c r="B2229" t="s">
        <v>1158</v>
      </c>
      <c r="C2229" t="s">
        <v>1147</v>
      </c>
      <c r="D2229" t="s">
        <v>1574</v>
      </c>
      <c r="E2229" t="s">
        <v>1575</v>
      </c>
      <c r="F2229">
        <v>84</v>
      </c>
      <c r="G2229" t="s">
        <v>740</v>
      </c>
      <c r="H2229" t="s">
        <v>741</v>
      </c>
      <c r="I2229">
        <v>1</v>
      </c>
      <c r="J2229" t="s">
        <v>78</v>
      </c>
      <c r="K2229">
        <v>106373</v>
      </c>
      <c r="BM2229" t="s">
        <v>1576</v>
      </c>
    </row>
    <row r="2230" spans="1:65">
      <c r="B2230" t="s">
        <v>723</v>
      </c>
      <c r="C2230" t="s">
        <v>724</v>
      </c>
      <c r="I2230">
        <v>1</v>
      </c>
      <c r="J2230" t="s">
        <v>82</v>
      </c>
      <c r="M2230">
        <v>25000</v>
      </c>
      <c r="N2230">
        <v>16726</v>
      </c>
      <c r="O2230">
        <v>31344</v>
      </c>
      <c r="P2230">
        <v>12257</v>
      </c>
      <c r="Q2230">
        <v>12640</v>
      </c>
      <c r="S2230">
        <v>96281</v>
      </c>
      <c r="T2230">
        <v>82264</v>
      </c>
      <c r="U2230">
        <v>4792</v>
      </c>
      <c r="V2230">
        <v>3780</v>
      </c>
      <c r="W2230">
        <v>189917</v>
      </c>
      <c r="X2230">
        <v>159642</v>
      </c>
      <c r="Y2230">
        <v>129707</v>
      </c>
      <c r="Z2230">
        <v>20381</v>
      </c>
      <c r="AA2230">
        <v>214886</v>
      </c>
      <c r="AB2230">
        <v>180060</v>
      </c>
      <c r="AC2230">
        <v>115155</v>
      </c>
      <c r="AD2230">
        <v>4022</v>
      </c>
      <c r="AE2230">
        <v>106336</v>
      </c>
      <c r="AF2230">
        <v>397203</v>
      </c>
      <c r="AG2230">
        <v>108334</v>
      </c>
      <c r="AH2230">
        <v>137452</v>
      </c>
      <c r="AI2230">
        <v>6887</v>
      </c>
      <c r="AJ2230">
        <v>358170</v>
      </c>
      <c r="AK2230">
        <v>139496</v>
      </c>
      <c r="AL2230">
        <v>105093</v>
      </c>
      <c r="AM2230">
        <v>4022</v>
      </c>
      <c r="AN2230">
        <v>196498</v>
      </c>
      <c r="AO2230">
        <v>299362</v>
      </c>
      <c r="AP2230">
        <v>4022</v>
      </c>
      <c r="AQ2230">
        <v>104322</v>
      </c>
      <c r="AR2230">
        <v>4022</v>
      </c>
      <c r="AS2230">
        <v>460881</v>
      </c>
      <c r="AT2230">
        <v>34413</v>
      </c>
      <c r="AU2230">
        <v>104322</v>
      </c>
      <c r="AV2230">
        <v>4022</v>
      </c>
      <c r="AW2230">
        <v>162478</v>
      </c>
      <c r="AX2230">
        <v>106310</v>
      </c>
      <c r="AY2230">
        <v>4022</v>
      </c>
      <c r="AZ2230">
        <v>4022</v>
      </c>
      <c r="BA2230">
        <v>4022</v>
      </c>
      <c r="BB2230">
        <v>268814</v>
      </c>
      <c r="BC2230">
        <v>4022</v>
      </c>
      <c r="BD2230">
        <v>4408</v>
      </c>
      <c r="BE2230">
        <v>4022</v>
      </c>
      <c r="BF2230">
        <v>268814</v>
      </c>
      <c r="BG2230">
        <v>4022</v>
      </c>
      <c r="BH2230">
        <v>4022</v>
      </c>
      <c r="BI2230">
        <v>4022</v>
      </c>
      <c r="BJ2230">
        <v>160480</v>
      </c>
      <c r="BK2230">
        <v>96288</v>
      </c>
      <c r="BM2230" t="s">
        <v>1577</v>
      </c>
    </row>
    <row r="2231" spans="1:65">
      <c r="B2231" t="s">
        <v>1578</v>
      </c>
      <c r="C2231" t="s">
        <v>1579</v>
      </c>
      <c r="I2231">
        <v>1</v>
      </c>
      <c r="J2231" t="s">
        <v>86</v>
      </c>
      <c r="M2231">
        <v>25000</v>
      </c>
      <c r="N2231">
        <v>41726</v>
      </c>
      <c r="O2231">
        <v>73070</v>
      </c>
      <c r="P2231">
        <v>85327</v>
      </c>
      <c r="Q2231">
        <v>97967</v>
      </c>
      <c r="R2231">
        <v>97967</v>
      </c>
      <c r="S2231">
        <v>194248</v>
      </c>
      <c r="T2231">
        <v>276512</v>
      </c>
      <c r="U2231">
        <v>281304</v>
      </c>
      <c r="V2231">
        <v>285084</v>
      </c>
      <c r="W2231">
        <v>475001</v>
      </c>
      <c r="X2231">
        <v>634643</v>
      </c>
      <c r="Y2231">
        <v>764350</v>
      </c>
      <c r="Z2231">
        <v>784731</v>
      </c>
      <c r="AA2231">
        <v>999617</v>
      </c>
      <c r="AB2231">
        <v>1179677</v>
      </c>
      <c r="AC2231">
        <v>1294832</v>
      </c>
      <c r="AD2231">
        <v>1298854</v>
      </c>
      <c r="AE2231">
        <v>1405190</v>
      </c>
      <c r="AF2231">
        <v>1802393</v>
      </c>
      <c r="AG2231">
        <v>1910727</v>
      </c>
      <c r="AH2231">
        <v>2048179</v>
      </c>
      <c r="AI2231">
        <v>2055066</v>
      </c>
      <c r="AJ2231">
        <v>2413236</v>
      </c>
      <c r="AK2231">
        <v>2552732</v>
      </c>
      <c r="AL2231">
        <v>2657825</v>
      </c>
      <c r="AM2231">
        <v>2661847</v>
      </c>
      <c r="AN2231">
        <v>2858345</v>
      </c>
      <c r="AO2231">
        <v>3157707</v>
      </c>
      <c r="AP2231">
        <v>3161729</v>
      </c>
      <c r="AQ2231">
        <v>3266051</v>
      </c>
      <c r="AR2231">
        <v>3270073</v>
      </c>
      <c r="AS2231">
        <v>3730954</v>
      </c>
      <c r="AT2231">
        <v>3765367</v>
      </c>
      <c r="AU2231">
        <v>3869689</v>
      </c>
      <c r="AV2231">
        <v>3873711</v>
      </c>
      <c r="AW2231">
        <v>4036189</v>
      </c>
      <c r="AX2231">
        <v>4142499</v>
      </c>
      <c r="AY2231">
        <v>4146521</v>
      </c>
      <c r="AZ2231">
        <v>4150543</v>
      </c>
      <c r="BA2231">
        <v>4154565</v>
      </c>
      <c r="BB2231">
        <v>4423379</v>
      </c>
      <c r="BC2231">
        <v>4427401</v>
      </c>
      <c r="BD2231">
        <v>4431809</v>
      </c>
      <c r="BE2231">
        <v>4435831</v>
      </c>
      <c r="BF2231">
        <v>4704645</v>
      </c>
      <c r="BG2231">
        <v>4708667</v>
      </c>
      <c r="BH2231">
        <v>4712689</v>
      </c>
      <c r="BI2231">
        <v>4716711</v>
      </c>
      <c r="BJ2231">
        <v>4877191</v>
      </c>
      <c r="BK2231">
        <v>4973479</v>
      </c>
      <c r="BL2231">
        <v>4973479</v>
      </c>
      <c r="BM2231" t="s">
        <v>1580</v>
      </c>
    </row>
    <row r="2232" spans="1:65">
      <c r="B2232" t="s">
        <v>1152</v>
      </c>
      <c r="C2232" t="s">
        <v>1153</v>
      </c>
      <c r="I2232">
        <v>1</v>
      </c>
      <c r="J2232" t="s">
        <v>90</v>
      </c>
      <c r="M2232">
        <v>15000</v>
      </c>
      <c r="P2232">
        <v>65000</v>
      </c>
      <c r="Q2232">
        <v>15000</v>
      </c>
      <c r="R2232">
        <v>105000</v>
      </c>
      <c r="S2232">
        <v>140000</v>
      </c>
      <c r="U2232">
        <v>10000</v>
      </c>
      <c r="W2232">
        <v>275000</v>
      </c>
      <c r="X2232">
        <v>370000</v>
      </c>
      <c r="Y2232">
        <v>35000</v>
      </c>
      <c r="Z2232">
        <v>20000</v>
      </c>
      <c r="AA2232">
        <v>150000</v>
      </c>
      <c r="BM2232" t="s">
        <v>1581</v>
      </c>
    </row>
    <row r="2233" spans="1:65">
      <c r="B2233" t="s">
        <v>1146</v>
      </c>
      <c r="C2233" t="s">
        <v>1147</v>
      </c>
      <c r="I2233">
        <v>1</v>
      </c>
      <c r="J2233" t="s">
        <v>93</v>
      </c>
      <c r="M2233">
        <v>121373</v>
      </c>
      <c r="N2233">
        <v>121373</v>
      </c>
      <c r="O2233">
        <v>121373</v>
      </c>
      <c r="P2233">
        <v>186373</v>
      </c>
      <c r="Q2233">
        <v>201373</v>
      </c>
      <c r="R2233">
        <v>306373</v>
      </c>
      <c r="S2233">
        <v>446373</v>
      </c>
      <c r="T2233">
        <v>446373</v>
      </c>
      <c r="U2233">
        <v>456373</v>
      </c>
      <c r="V2233">
        <v>456373</v>
      </c>
      <c r="W2233">
        <v>731373</v>
      </c>
      <c r="X2233">
        <v>1101373</v>
      </c>
      <c r="Y2233">
        <v>1136373</v>
      </c>
      <c r="Z2233">
        <v>1156373</v>
      </c>
      <c r="AA2233">
        <v>1306373</v>
      </c>
      <c r="AB2233">
        <v>1306373</v>
      </c>
      <c r="AC2233">
        <v>1306373</v>
      </c>
      <c r="AD2233">
        <v>1306373</v>
      </c>
      <c r="AE2233">
        <v>1306373</v>
      </c>
      <c r="AF2233">
        <v>1306373</v>
      </c>
      <c r="AG2233">
        <v>1306373</v>
      </c>
      <c r="AH2233">
        <v>1306373</v>
      </c>
      <c r="AI2233">
        <v>1306373</v>
      </c>
      <c r="AJ2233">
        <v>1306373</v>
      </c>
      <c r="AK2233">
        <v>1306373</v>
      </c>
      <c r="AL2233">
        <v>1306373</v>
      </c>
      <c r="AM2233">
        <v>1306373</v>
      </c>
      <c r="AN2233">
        <v>1306373</v>
      </c>
      <c r="AO2233">
        <v>1306373</v>
      </c>
      <c r="AP2233">
        <v>1306373</v>
      </c>
      <c r="AQ2233">
        <v>1306373</v>
      </c>
      <c r="AR2233">
        <v>1306373</v>
      </c>
      <c r="AS2233">
        <v>1306373</v>
      </c>
      <c r="AT2233">
        <v>1306373</v>
      </c>
      <c r="AU2233">
        <v>1306373</v>
      </c>
      <c r="AV2233">
        <v>1306373</v>
      </c>
      <c r="AW2233">
        <v>1306373</v>
      </c>
      <c r="AX2233">
        <v>1306373</v>
      </c>
      <c r="AY2233">
        <v>1306373</v>
      </c>
      <c r="AZ2233">
        <v>1306373</v>
      </c>
      <c r="BA2233">
        <v>1306373</v>
      </c>
      <c r="BB2233">
        <v>1306373</v>
      </c>
      <c r="BC2233">
        <v>1306373</v>
      </c>
      <c r="BD2233">
        <v>1306373</v>
      </c>
      <c r="BE2233">
        <v>1306373</v>
      </c>
      <c r="BF2233">
        <v>1306373</v>
      </c>
      <c r="BG2233">
        <v>1306373</v>
      </c>
      <c r="BH2233">
        <v>1306373</v>
      </c>
      <c r="BI2233">
        <v>1306373</v>
      </c>
      <c r="BJ2233">
        <v>1306373</v>
      </c>
      <c r="BK2233">
        <v>1306373</v>
      </c>
      <c r="BL2233">
        <v>1306373</v>
      </c>
      <c r="BM2233" t="s">
        <v>1582</v>
      </c>
    </row>
    <row r="2234" spans="1:65">
      <c r="B2234" t="s">
        <v>1161</v>
      </c>
      <c r="C2234" t="s">
        <v>1162</v>
      </c>
      <c r="I2234">
        <v>1</v>
      </c>
      <c r="J2234" t="s">
        <v>96</v>
      </c>
      <c r="M2234">
        <v>96373</v>
      </c>
      <c r="N2234">
        <v>79647</v>
      </c>
      <c r="O2234">
        <v>48303</v>
      </c>
      <c r="P2234">
        <v>101046</v>
      </c>
      <c r="Q2234">
        <v>103406</v>
      </c>
      <c r="R2234">
        <v>208406</v>
      </c>
      <c r="S2234">
        <v>252125</v>
      </c>
      <c r="T2234">
        <v>169861</v>
      </c>
      <c r="U2234">
        <v>175069</v>
      </c>
      <c r="V2234">
        <v>171289</v>
      </c>
      <c r="W2234">
        <v>256372</v>
      </c>
      <c r="X2234">
        <v>466730</v>
      </c>
      <c r="Y2234">
        <v>372023</v>
      </c>
      <c r="Z2234">
        <v>371642</v>
      </c>
      <c r="AA2234">
        <v>306756</v>
      </c>
      <c r="AB2234">
        <v>126696</v>
      </c>
      <c r="AC2234">
        <v>11541</v>
      </c>
      <c r="AD2234">
        <v>7519</v>
      </c>
      <c r="AE2234">
        <v>-98817</v>
      </c>
      <c r="AF2234">
        <v>-496020</v>
      </c>
      <c r="AG2234">
        <v>-604354</v>
      </c>
      <c r="AH2234">
        <v>-741806</v>
      </c>
      <c r="AI2234">
        <v>-748693</v>
      </c>
      <c r="AJ2234">
        <v>-1106863</v>
      </c>
      <c r="AK2234">
        <v>-1246359</v>
      </c>
      <c r="AL2234">
        <v>-1351452</v>
      </c>
      <c r="AM2234">
        <v>-1355474</v>
      </c>
      <c r="AN2234">
        <v>-1551972</v>
      </c>
      <c r="AO2234">
        <v>-1851334</v>
      </c>
      <c r="AP2234">
        <v>-1855356</v>
      </c>
      <c r="AQ2234">
        <v>-1959678</v>
      </c>
      <c r="AR2234">
        <v>-1963700</v>
      </c>
      <c r="AS2234">
        <v>-2424581</v>
      </c>
      <c r="AT2234">
        <v>-2458994</v>
      </c>
      <c r="AU2234">
        <v>-2563316</v>
      </c>
      <c r="AV2234">
        <v>-2567338</v>
      </c>
      <c r="AW2234">
        <v>-2729816</v>
      </c>
      <c r="AX2234">
        <v>-2836126</v>
      </c>
      <c r="AY2234">
        <v>-2840148</v>
      </c>
      <c r="AZ2234">
        <v>-2844170</v>
      </c>
      <c r="BA2234">
        <v>-2848192</v>
      </c>
      <c r="BB2234">
        <v>-3117006</v>
      </c>
      <c r="BC2234">
        <v>-3121028</v>
      </c>
      <c r="BD2234">
        <v>-3125436</v>
      </c>
      <c r="BE2234">
        <v>-3129458</v>
      </c>
      <c r="BF2234">
        <v>-3398272</v>
      </c>
      <c r="BG2234">
        <v>-3402294</v>
      </c>
      <c r="BH2234">
        <v>-3406316</v>
      </c>
      <c r="BI2234">
        <v>-3410338</v>
      </c>
      <c r="BJ2234">
        <v>-3570818</v>
      </c>
      <c r="BK2234">
        <v>-3667106</v>
      </c>
      <c r="BL2234">
        <v>-3667106</v>
      </c>
      <c r="BM2234" t="s">
        <v>1583</v>
      </c>
    </row>
    <row r="2235" spans="1:65">
      <c r="B2235" t="s">
        <v>373</v>
      </c>
      <c r="C2235" t="s">
        <v>374</v>
      </c>
      <c r="I2235">
        <v>1</v>
      </c>
    </row>
    <row r="2236" spans="1:65">
      <c r="B2236" t="s">
        <v>1584</v>
      </c>
      <c r="C2236" t="s">
        <v>1585</v>
      </c>
      <c r="I2236">
        <v>1</v>
      </c>
    </row>
    <row r="2237" spans="1:65">
      <c r="B2237" t="s">
        <v>1166</v>
      </c>
      <c r="C2237" t="s">
        <v>1167</v>
      </c>
      <c r="I2237">
        <v>1</v>
      </c>
    </row>
    <row r="2238" spans="1:65">
      <c r="B2238" t="s">
        <v>1586</v>
      </c>
      <c r="C2238" t="s">
        <v>1587</v>
      </c>
      <c r="I2238">
        <v>1</v>
      </c>
    </row>
    <row r="2239" spans="1:65">
      <c r="B2239" t="s">
        <v>1588</v>
      </c>
      <c r="C2239" t="s">
        <v>1589</v>
      </c>
      <c r="I2239">
        <v>1</v>
      </c>
    </row>
    <row r="2240" spans="1:65">
      <c r="B2240" t="s">
        <v>1163</v>
      </c>
      <c r="C2240" t="s">
        <v>1153</v>
      </c>
      <c r="I2240">
        <v>1</v>
      </c>
    </row>
    <row r="2241" spans="2:9">
      <c r="B2241" t="s">
        <v>380</v>
      </c>
      <c r="C2241" t="s">
        <v>381</v>
      </c>
      <c r="I2241">
        <v>1</v>
      </c>
    </row>
    <row r="2242" spans="2:9">
      <c r="B2242" t="s">
        <v>1590</v>
      </c>
      <c r="C2242" t="s">
        <v>1591</v>
      </c>
      <c r="I2242">
        <v>1</v>
      </c>
    </row>
    <row r="2243" spans="2:9">
      <c r="B2243" t="s">
        <v>735</v>
      </c>
      <c r="C2243" t="s">
        <v>724</v>
      </c>
      <c r="I2243">
        <v>1</v>
      </c>
    </row>
    <row r="2244" spans="2:9">
      <c r="B2244" t="s">
        <v>1592</v>
      </c>
      <c r="C2244" t="s">
        <v>1593</v>
      </c>
      <c r="I2244">
        <v>1</v>
      </c>
    </row>
    <row r="2245" spans="2:9">
      <c r="B2245" t="s">
        <v>1168</v>
      </c>
      <c r="C2245" t="s">
        <v>1162</v>
      </c>
      <c r="I2245">
        <v>1</v>
      </c>
    </row>
    <row r="2246" spans="2:9">
      <c r="B2246" t="s">
        <v>172</v>
      </c>
      <c r="C2246" t="s">
        <v>173</v>
      </c>
      <c r="I2246">
        <v>2</v>
      </c>
    </row>
    <row r="2247" spans="2:9">
      <c r="B2247" t="s">
        <v>378</v>
      </c>
      <c r="C2247" t="s">
        <v>379</v>
      </c>
      <c r="I2247">
        <v>2</v>
      </c>
    </row>
    <row r="2248" spans="2:9">
      <c r="B2248" t="s">
        <v>1594</v>
      </c>
      <c r="C2248" t="s">
        <v>1595</v>
      </c>
      <c r="I2248">
        <v>3</v>
      </c>
    </row>
    <row r="2249" spans="2:9">
      <c r="B2249" t="s">
        <v>1596</v>
      </c>
      <c r="C2249" t="s">
        <v>1597</v>
      </c>
      <c r="I2249">
        <v>3</v>
      </c>
    </row>
    <row r="2250" spans="2:9">
      <c r="B2250" t="s">
        <v>105</v>
      </c>
      <c r="C2250" t="s">
        <v>106</v>
      </c>
      <c r="I2250">
        <v>4</v>
      </c>
    </row>
    <row r="2251" spans="2:9">
      <c r="B2251" t="s">
        <v>111</v>
      </c>
      <c r="C2251" t="s">
        <v>112</v>
      </c>
      <c r="I2251">
        <v>4</v>
      </c>
    </row>
    <row r="2252" spans="2:9">
      <c r="B2252" t="s">
        <v>1598</v>
      </c>
      <c r="C2252" t="s">
        <v>1599</v>
      </c>
      <c r="I2252">
        <v>12</v>
      </c>
    </row>
    <row r="2253" spans="2:9">
      <c r="B2253" t="s">
        <v>1600</v>
      </c>
      <c r="C2253" t="s">
        <v>1601</v>
      </c>
      <c r="I2253">
        <v>12</v>
      </c>
    </row>
    <row r="2254" spans="2:9">
      <c r="B2254" t="s">
        <v>377</v>
      </c>
      <c r="C2254" t="s">
        <v>376</v>
      </c>
      <c r="I2254">
        <v>13</v>
      </c>
    </row>
    <row r="2255" spans="2:9">
      <c r="B2255" t="s">
        <v>375</v>
      </c>
      <c r="C2255" t="s">
        <v>376</v>
      </c>
      <c r="I2255">
        <v>13</v>
      </c>
    </row>
    <row r="2256" spans="2:9">
      <c r="B2256" t="s">
        <v>1467</v>
      </c>
      <c r="C2256" t="s">
        <v>1468</v>
      </c>
      <c r="I2256">
        <v>17</v>
      </c>
    </row>
    <row r="2257" spans="1:65">
      <c r="B2257" t="s">
        <v>1453</v>
      </c>
      <c r="C2257" t="s">
        <v>1454</v>
      </c>
      <c r="I2257">
        <v>20</v>
      </c>
    </row>
    <row r="2258" spans="1:65">
      <c r="B2258" t="s">
        <v>99</v>
      </c>
      <c r="C2258" t="s">
        <v>100</v>
      </c>
      <c r="I2258">
        <v>32</v>
      </c>
    </row>
    <row r="2259" spans="1:65">
      <c r="B2259" t="s">
        <v>109</v>
      </c>
      <c r="C2259" t="s">
        <v>110</v>
      </c>
      <c r="I2259">
        <v>54</v>
      </c>
    </row>
    <row r="2260" spans="1:65">
      <c r="B2260" t="s">
        <v>1602</v>
      </c>
      <c r="C2260" t="s">
        <v>1603</v>
      </c>
      <c r="I2260">
        <v>191</v>
      </c>
    </row>
    <row r="2261" spans="1:65">
      <c r="A2261">
        <v>52</v>
      </c>
      <c r="B2261" t="s">
        <v>505</v>
      </c>
      <c r="C2261" t="s">
        <v>506</v>
      </c>
      <c r="D2261" t="s">
        <v>1604</v>
      </c>
      <c r="E2261" t="s">
        <v>1605</v>
      </c>
      <c r="F2261">
        <v>238</v>
      </c>
      <c r="G2261" t="s">
        <v>1606</v>
      </c>
      <c r="H2261" t="s">
        <v>1607</v>
      </c>
      <c r="I2261">
        <v>1</v>
      </c>
      <c r="J2261" t="s">
        <v>78</v>
      </c>
      <c r="K2261">
        <v>26068</v>
      </c>
      <c r="BM2261" t="s">
        <v>1608</v>
      </c>
    </row>
    <row r="2262" spans="1:65">
      <c r="B2262" t="s">
        <v>277</v>
      </c>
      <c r="C2262" t="s">
        <v>275</v>
      </c>
      <c r="I2262">
        <v>1</v>
      </c>
      <c r="J2262" t="s">
        <v>82</v>
      </c>
      <c r="M2262">
        <v>4324</v>
      </c>
      <c r="P2262">
        <v>3499</v>
      </c>
      <c r="R2262">
        <v>500</v>
      </c>
      <c r="S2262">
        <v>1000</v>
      </c>
      <c r="T2262">
        <v>2500</v>
      </c>
      <c r="U2262">
        <v>2000</v>
      </c>
      <c r="W2262">
        <v>4258</v>
      </c>
      <c r="X2262">
        <v>10170</v>
      </c>
      <c r="Y2262">
        <v>6774</v>
      </c>
      <c r="AA2262">
        <v>12004</v>
      </c>
      <c r="AB2262">
        <v>11082</v>
      </c>
      <c r="AC2262">
        <v>12400</v>
      </c>
      <c r="AE2262">
        <v>10260</v>
      </c>
      <c r="AF2262">
        <v>14593</v>
      </c>
      <c r="AG2262">
        <v>14958</v>
      </c>
      <c r="AH2262">
        <v>1728</v>
      </c>
      <c r="AJ2262">
        <v>8740</v>
      </c>
      <c r="AK2262">
        <v>18368</v>
      </c>
      <c r="AL2262">
        <v>1320</v>
      </c>
      <c r="AN2262">
        <v>19774</v>
      </c>
      <c r="AO2262">
        <v>3154</v>
      </c>
      <c r="AP2262">
        <v>7000</v>
      </c>
      <c r="AS2262">
        <v>21962</v>
      </c>
      <c r="AT2262">
        <v>6460</v>
      </c>
      <c r="AU2262">
        <v>2000</v>
      </c>
      <c r="AW2262">
        <v>10554</v>
      </c>
      <c r="AX2262">
        <v>11800</v>
      </c>
      <c r="AY2262">
        <v>1000</v>
      </c>
      <c r="BA2262">
        <v>1680</v>
      </c>
      <c r="BB2262">
        <v>21590</v>
      </c>
      <c r="BC2262">
        <v>18552</v>
      </c>
      <c r="BF2262">
        <v>402</v>
      </c>
      <c r="BG2262">
        <v>984</v>
      </c>
      <c r="BI2262">
        <v>1668</v>
      </c>
      <c r="BJ2262">
        <v>936</v>
      </c>
      <c r="BK2262">
        <v>318</v>
      </c>
      <c r="BL2262">
        <v>180</v>
      </c>
      <c r="BM2262" t="s">
        <v>1609</v>
      </c>
    </row>
    <row r="2263" spans="1:65">
      <c r="B2263" t="s">
        <v>469</v>
      </c>
      <c r="C2263" t="s">
        <v>470</v>
      </c>
      <c r="I2263">
        <v>1</v>
      </c>
      <c r="J2263" t="s">
        <v>86</v>
      </c>
      <c r="M2263">
        <v>4324</v>
      </c>
      <c r="N2263">
        <v>4324</v>
      </c>
      <c r="O2263">
        <v>4324</v>
      </c>
      <c r="P2263">
        <v>7823</v>
      </c>
      <c r="Q2263">
        <v>7823</v>
      </c>
      <c r="R2263">
        <v>8323</v>
      </c>
      <c r="S2263">
        <v>9323</v>
      </c>
      <c r="T2263">
        <v>11823</v>
      </c>
      <c r="U2263">
        <v>13823</v>
      </c>
      <c r="V2263">
        <v>13823</v>
      </c>
      <c r="W2263">
        <v>18081</v>
      </c>
      <c r="X2263">
        <v>28251</v>
      </c>
      <c r="Y2263">
        <v>35025</v>
      </c>
      <c r="Z2263">
        <v>35025</v>
      </c>
      <c r="AA2263">
        <v>47029</v>
      </c>
      <c r="AB2263">
        <v>58111</v>
      </c>
      <c r="AC2263">
        <v>70511</v>
      </c>
      <c r="AD2263">
        <v>70511</v>
      </c>
      <c r="AE2263">
        <v>80771</v>
      </c>
      <c r="AF2263">
        <v>95364</v>
      </c>
      <c r="AG2263">
        <v>110322</v>
      </c>
      <c r="AH2263">
        <v>112050</v>
      </c>
      <c r="AI2263">
        <v>112050</v>
      </c>
      <c r="AJ2263">
        <v>120790</v>
      </c>
      <c r="AK2263">
        <v>139158</v>
      </c>
      <c r="AL2263">
        <v>140478</v>
      </c>
      <c r="AM2263">
        <v>140478</v>
      </c>
      <c r="AN2263">
        <v>160252</v>
      </c>
      <c r="AO2263">
        <v>163406</v>
      </c>
      <c r="AP2263">
        <v>170406</v>
      </c>
      <c r="AQ2263">
        <v>170406</v>
      </c>
      <c r="AR2263">
        <v>170406</v>
      </c>
      <c r="AS2263">
        <v>192368</v>
      </c>
      <c r="AT2263">
        <v>198828</v>
      </c>
      <c r="AU2263">
        <v>200828</v>
      </c>
      <c r="AV2263">
        <v>200828</v>
      </c>
      <c r="AW2263">
        <v>211382</v>
      </c>
      <c r="AX2263">
        <v>223182</v>
      </c>
      <c r="AY2263">
        <v>224182</v>
      </c>
      <c r="AZ2263">
        <v>224182</v>
      </c>
      <c r="BA2263">
        <v>225862</v>
      </c>
      <c r="BB2263">
        <v>247452</v>
      </c>
      <c r="BC2263">
        <v>266004</v>
      </c>
      <c r="BD2263">
        <v>266004</v>
      </c>
      <c r="BE2263">
        <v>266004</v>
      </c>
      <c r="BF2263">
        <v>266406</v>
      </c>
      <c r="BG2263">
        <v>267390</v>
      </c>
      <c r="BH2263">
        <v>267390</v>
      </c>
      <c r="BI2263">
        <v>269058</v>
      </c>
      <c r="BJ2263">
        <v>269994</v>
      </c>
      <c r="BK2263">
        <v>270312</v>
      </c>
      <c r="BL2263">
        <v>270492</v>
      </c>
      <c r="BM2263" t="s">
        <v>1610</v>
      </c>
    </row>
    <row r="2264" spans="1:65">
      <c r="B2264" t="s">
        <v>890</v>
      </c>
      <c r="C2264" t="s">
        <v>889</v>
      </c>
      <c r="I2264">
        <v>1</v>
      </c>
      <c r="J2264" t="s">
        <v>90</v>
      </c>
      <c r="X2264">
        <v>11200</v>
      </c>
      <c r="Y2264">
        <v>2873</v>
      </c>
      <c r="AA2264">
        <v>13927</v>
      </c>
      <c r="AB2264">
        <v>16800</v>
      </c>
      <c r="AC2264">
        <v>4569</v>
      </c>
      <c r="AE2264">
        <v>12231</v>
      </c>
      <c r="AF2264">
        <v>22400</v>
      </c>
      <c r="AG2264">
        <v>5600</v>
      </c>
      <c r="AH2264">
        <v>5600</v>
      </c>
      <c r="AJ2264">
        <v>5600</v>
      </c>
      <c r="AK2264">
        <v>22400</v>
      </c>
      <c r="AN2264">
        <v>16800</v>
      </c>
      <c r="AO2264">
        <v>11200</v>
      </c>
      <c r="AS2264">
        <v>22400</v>
      </c>
      <c r="AU2264">
        <v>5600</v>
      </c>
      <c r="BM2264" t="s">
        <v>1611</v>
      </c>
    </row>
    <row r="2265" spans="1:65">
      <c r="B2265" t="s">
        <v>310</v>
      </c>
      <c r="C2265" t="s">
        <v>311</v>
      </c>
      <c r="I2265">
        <v>1</v>
      </c>
      <c r="J2265" t="s">
        <v>93</v>
      </c>
      <c r="M2265">
        <v>26068</v>
      </c>
      <c r="N2265">
        <v>26068</v>
      </c>
      <c r="O2265">
        <v>26068</v>
      </c>
      <c r="P2265">
        <v>26068</v>
      </c>
      <c r="Q2265">
        <v>26068</v>
      </c>
      <c r="R2265">
        <v>26068</v>
      </c>
      <c r="S2265">
        <v>26068</v>
      </c>
      <c r="T2265">
        <v>26068</v>
      </c>
      <c r="U2265">
        <v>26068</v>
      </c>
      <c r="V2265">
        <v>26068</v>
      </c>
      <c r="W2265">
        <v>26068</v>
      </c>
      <c r="X2265">
        <v>37268</v>
      </c>
      <c r="Y2265">
        <v>40141</v>
      </c>
      <c r="Z2265">
        <v>40141</v>
      </c>
      <c r="AA2265">
        <v>54068</v>
      </c>
      <c r="AB2265">
        <v>70868</v>
      </c>
      <c r="AC2265">
        <v>75437</v>
      </c>
      <c r="AD2265">
        <v>75437</v>
      </c>
      <c r="AE2265">
        <v>87668</v>
      </c>
      <c r="AF2265">
        <v>110068</v>
      </c>
      <c r="AG2265">
        <v>115668</v>
      </c>
      <c r="AH2265">
        <v>121268</v>
      </c>
      <c r="AI2265">
        <v>121268</v>
      </c>
      <c r="AJ2265">
        <v>126868</v>
      </c>
      <c r="AK2265">
        <v>149268</v>
      </c>
      <c r="AL2265">
        <v>149268</v>
      </c>
      <c r="AM2265">
        <v>149268</v>
      </c>
      <c r="AN2265">
        <v>166068</v>
      </c>
      <c r="AO2265">
        <v>177268</v>
      </c>
      <c r="AP2265">
        <v>177268</v>
      </c>
      <c r="AQ2265">
        <v>177268</v>
      </c>
      <c r="AR2265">
        <v>177268</v>
      </c>
      <c r="AS2265">
        <v>199668</v>
      </c>
      <c r="AT2265">
        <v>199668</v>
      </c>
      <c r="AU2265">
        <v>205268</v>
      </c>
      <c r="AV2265">
        <v>205268</v>
      </c>
      <c r="AW2265">
        <v>205268</v>
      </c>
      <c r="AX2265">
        <v>205268</v>
      </c>
      <c r="AY2265">
        <v>205268</v>
      </c>
      <c r="AZ2265">
        <v>205268</v>
      </c>
      <c r="BA2265">
        <v>205268</v>
      </c>
      <c r="BB2265">
        <v>205268</v>
      </c>
      <c r="BC2265">
        <v>205268</v>
      </c>
      <c r="BD2265">
        <v>205268</v>
      </c>
      <c r="BE2265">
        <v>205268</v>
      </c>
      <c r="BF2265">
        <v>205268</v>
      </c>
      <c r="BG2265">
        <v>205268</v>
      </c>
      <c r="BH2265">
        <v>205268</v>
      </c>
      <c r="BI2265">
        <v>205268</v>
      </c>
      <c r="BJ2265">
        <v>205268</v>
      </c>
      <c r="BK2265">
        <v>205268</v>
      </c>
      <c r="BL2265">
        <v>205268</v>
      </c>
      <c r="BM2265" t="s">
        <v>1612</v>
      </c>
    </row>
    <row r="2266" spans="1:65">
      <c r="B2266" t="s">
        <v>481</v>
      </c>
      <c r="C2266" t="s">
        <v>462</v>
      </c>
      <c r="I2266">
        <v>1</v>
      </c>
      <c r="J2266" t="s">
        <v>96</v>
      </c>
      <c r="M2266">
        <v>21744</v>
      </c>
      <c r="N2266">
        <v>21744</v>
      </c>
      <c r="O2266">
        <v>21744</v>
      </c>
      <c r="P2266">
        <v>18245</v>
      </c>
      <c r="Q2266">
        <v>18245</v>
      </c>
      <c r="R2266">
        <v>17745</v>
      </c>
      <c r="S2266">
        <v>16745</v>
      </c>
      <c r="T2266">
        <v>14245</v>
      </c>
      <c r="U2266">
        <v>12245</v>
      </c>
      <c r="V2266">
        <v>12245</v>
      </c>
      <c r="W2266">
        <v>7987</v>
      </c>
      <c r="X2266">
        <v>9017</v>
      </c>
      <c r="Y2266">
        <v>5116</v>
      </c>
      <c r="Z2266">
        <v>5116</v>
      </c>
      <c r="AA2266">
        <v>7039</v>
      </c>
      <c r="AB2266">
        <v>12757</v>
      </c>
      <c r="AC2266">
        <v>4926</v>
      </c>
      <c r="AD2266">
        <v>4926</v>
      </c>
      <c r="AE2266">
        <v>6897</v>
      </c>
      <c r="AF2266">
        <v>14704</v>
      </c>
      <c r="AG2266">
        <v>5346</v>
      </c>
      <c r="AH2266">
        <v>9218</v>
      </c>
      <c r="AI2266">
        <v>9218</v>
      </c>
      <c r="AJ2266">
        <v>6078</v>
      </c>
      <c r="AK2266">
        <v>10110</v>
      </c>
      <c r="AL2266">
        <v>8790</v>
      </c>
      <c r="AM2266">
        <v>8790</v>
      </c>
      <c r="AN2266">
        <v>5816</v>
      </c>
      <c r="AO2266">
        <v>13862</v>
      </c>
      <c r="AP2266">
        <v>6862</v>
      </c>
      <c r="AQ2266">
        <v>6862</v>
      </c>
      <c r="AR2266">
        <v>6862</v>
      </c>
      <c r="AS2266">
        <v>7300</v>
      </c>
      <c r="AT2266">
        <v>840</v>
      </c>
      <c r="AU2266">
        <v>4440</v>
      </c>
      <c r="AV2266">
        <v>4440</v>
      </c>
      <c r="AW2266">
        <v>-6114</v>
      </c>
      <c r="AX2266">
        <v>-17914</v>
      </c>
      <c r="AY2266">
        <v>-18914</v>
      </c>
      <c r="AZ2266">
        <v>-18914</v>
      </c>
      <c r="BA2266">
        <v>-20594</v>
      </c>
      <c r="BB2266">
        <v>-42184</v>
      </c>
      <c r="BC2266">
        <v>-60736</v>
      </c>
      <c r="BD2266">
        <v>-60736</v>
      </c>
      <c r="BE2266">
        <v>-60736</v>
      </c>
      <c r="BF2266">
        <v>-61138</v>
      </c>
      <c r="BG2266">
        <v>-62122</v>
      </c>
      <c r="BH2266">
        <v>-62122</v>
      </c>
      <c r="BI2266">
        <v>-63790</v>
      </c>
      <c r="BJ2266">
        <v>-64726</v>
      </c>
      <c r="BK2266">
        <v>-65044</v>
      </c>
      <c r="BL2266">
        <v>-65224</v>
      </c>
      <c r="BM2266" t="s">
        <v>1613</v>
      </c>
    </row>
    <row r="2267" spans="1:65">
      <c r="B2267" t="s">
        <v>274</v>
      </c>
      <c r="C2267" t="s">
        <v>275</v>
      </c>
      <c r="I2267">
        <v>1</v>
      </c>
    </row>
    <row r="2268" spans="1:65">
      <c r="B2268" t="s">
        <v>471</v>
      </c>
      <c r="C2268" t="s">
        <v>472</v>
      </c>
      <c r="I2268">
        <v>1</v>
      </c>
    </row>
    <row r="2269" spans="1:65">
      <c r="B2269" t="s">
        <v>1205</v>
      </c>
      <c r="C2269" t="s">
        <v>1206</v>
      </c>
      <c r="I2269">
        <v>1</v>
      </c>
    </row>
    <row r="2270" spans="1:65">
      <c r="B2270" t="s">
        <v>1562</v>
      </c>
      <c r="C2270" t="s">
        <v>1563</v>
      </c>
      <c r="I2270">
        <v>1</v>
      </c>
    </row>
    <row r="2271" spans="1:65">
      <c r="B2271" t="s">
        <v>491</v>
      </c>
      <c r="C2271" t="s">
        <v>492</v>
      </c>
      <c r="I2271">
        <v>1</v>
      </c>
    </row>
    <row r="2272" spans="1:65">
      <c r="B2272" t="s">
        <v>458</v>
      </c>
      <c r="C2272" t="s">
        <v>459</v>
      </c>
      <c r="I2272">
        <v>1</v>
      </c>
    </row>
    <row r="2273" spans="1:65">
      <c r="B2273" t="s">
        <v>461</v>
      </c>
      <c r="C2273" t="s">
        <v>462</v>
      </c>
      <c r="I2273">
        <v>1</v>
      </c>
    </row>
    <row r="2274" spans="1:65">
      <c r="B2274" t="s">
        <v>888</v>
      </c>
      <c r="C2274" t="s">
        <v>889</v>
      </c>
      <c r="I2274">
        <v>1</v>
      </c>
    </row>
    <row r="2275" spans="1:65">
      <c r="B2275" t="s">
        <v>447</v>
      </c>
      <c r="C2275" t="s">
        <v>448</v>
      </c>
      <c r="I2275">
        <v>1</v>
      </c>
    </row>
    <row r="2276" spans="1:65">
      <c r="B2276" t="s">
        <v>464</v>
      </c>
      <c r="C2276" t="s">
        <v>459</v>
      </c>
      <c r="I2276">
        <v>1</v>
      </c>
    </row>
    <row r="2277" spans="1:65">
      <c r="A2277">
        <v>53</v>
      </c>
      <c r="B2277" t="s">
        <v>469</v>
      </c>
      <c r="C2277" t="s">
        <v>470</v>
      </c>
      <c r="D2277" t="s">
        <v>1614</v>
      </c>
      <c r="E2277" t="s">
        <v>1615</v>
      </c>
      <c r="F2277">
        <v>45</v>
      </c>
      <c r="G2277" t="s">
        <v>1616</v>
      </c>
      <c r="H2277" t="s">
        <v>1617</v>
      </c>
      <c r="I2277">
        <v>1</v>
      </c>
      <c r="J2277" t="s">
        <v>78</v>
      </c>
      <c r="K2277">
        <v>44148</v>
      </c>
      <c r="BM2277" t="s">
        <v>1618</v>
      </c>
    </row>
    <row r="2278" spans="1:65">
      <c r="B2278" t="s">
        <v>464</v>
      </c>
      <c r="C2278" t="s">
        <v>459</v>
      </c>
      <c r="I2278">
        <v>1</v>
      </c>
      <c r="J2278" t="s">
        <v>82</v>
      </c>
      <c r="M2278">
        <v>23085</v>
      </c>
      <c r="N2278">
        <v>15737</v>
      </c>
      <c r="O2278">
        <v>24989</v>
      </c>
      <c r="P2278">
        <v>3900</v>
      </c>
      <c r="R2278">
        <v>500</v>
      </c>
      <c r="S2278">
        <v>22487</v>
      </c>
      <c r="T2278">
        <v>32853</v>
      </c>
      <c r="U2278">
        <v>1717</v>
      </c>
      <c r="V2278">
        <v>117</v>
      </c>
      <c r="W2278">
        <v>16859</v>
      </c>
      <c r="X2278">
        <v>51175</v>
      </c>
      <c r="Y2278">
        <v>9746</v>
      </c>
      <c r="Z2278">
        <v>111</v>
      </c>
      <c r="AA2278">
        <v>13152</v>
      </c>
      <c r="AB2278">
        <v>61454</v>
      </c>
      <c r="AC2278">
        <v>5496</v>
      </c>
      <c r="AD2278">
        <v>450</v>
      </c>
      <c r="AE2278">
        <v>10260</v>
      </c>
      <c r="AF2278">
        <v>13724</v>
      </c>
      <c r="AG2278">
        <v>59604</v>
      </c>
      <c r="AH2278">
        <v>1728</v>
      </c>
      <c r="AJ2278">
        <v>9240</v>
      </c>
      <c r="AK2278">
        <v>55038</v>
      </c>
      <c r="AL2278">
        <v>10310</v>
      </c>
      <c r="AN2278">
        <v>19774</v>
      </c>
      <c r="AO2278">
        <v>26194</v>
      </c>
      <c r="AP2278">
        <v>35354</v>
      </c>
      <c r="AS2278">
        <v>21962</v>
      </c>
      <c r="AT2278">
        <v>49173</v>
      </c>
      <c r="AU2278">
        <v>14549</v>
      </c>
      <c r="AW2278">
        <v>10554</v>
      </c>
      <c r="AX2278">
        <v>54843</v>
      </c>
      <c r="AY2278">
        <v>17844</v>
      </c>
      <c r="BA2278">
        <v>2010</v>
      </c>
      <c r="BB2278">
        <v>20192</v>
      </c>
      <c r="BC2278">
        <v>78856</v>
      </c>
      <c r="BD2278">
        <v>3924</v>
      </c>
      <c r="BE2278">
        <v>30869</v>
      </c>
      <c r="BF2278">
        <v>16187</v>
      </c>
      <c r="BG2278">
        <v>32991</v>
      </c>
      <c r="BH2278">
        <v>4938</v>
      </c>
      <c r="BI2278">
        <v>2954</v>
      </c>
      <c r="BJ2278">
        <v>4312</v>
      </c>
      <c r="BK2278">
        <v>29948</v>
      </c>
      <c r="BL2278">
        <v>4798</v>
      </c>
      <c r="BM2278" t="s">
        <v>1619</v>
      </c>
    </row>
    <row r="2279" spans="1:65">
      <c r="B2279" t="s">
        <v>1544</v>
      </c>
      <c r="C2279" t="s">
        <v>1545</v>
      </c>
      <c r="I2279">
        <v>1</v>
      </c>
      <c r="J2279" t="s">
        <v>86</v>
      </c>
      <c r="M2279">
        <v>23085</v>
      </c>
      <c r="N2279">
        <v>38822</v>
      </c>
      <c r="O2279">
        <v>63811</v>
      </c>
      <c r="P2279">
        <v>67711</v>
      </c>
      <c r="Q2279">
        <v>67711</v>
      </c>
      <c r="R2279">
        <v>68211</v>
      </c>
      <c r="S2279">
        <v>90698</v>
      </c>
      <c r="T2279">
        <v>123551</v>
      </c>
      <c r="U2279">
        <v>125268</v>
      </c>
      <c r="V2279">
        <v>125385</v>
      </c>
      <c r="W2279">
        <v>142244</v>
      </c>
      <c r="X2279">
        <v>193419</v>
      </c>
      <c r="Y2279">
        <v>203165</v>
      </c>
      <c r="Z2279">
        <v>203276</v>
      </c>
      <c r="AA2279">
        <v>216428</v>
      </c>
      <c r="AB2279">
        <v>277882</v>
      </c>
      <c r="AC2279">
        <v>283378</v>
      </c>
      <c r="AD2279">
        <v>283828</v>
      </c>
      <c r="AE2279">
        <v>294088</v>
      </c>
      <c r="AF2279">
        <v>307812</v>
      </c>
      <c r="AG2279">
        <v>367416</v>
      </c>
      <c r="AH2279">
        <v>369144</v>
      </c>
      <c r="AI2279">
        <v>369144</v>
      </c>
      <c r="AJ2279">
        <v>378384</v>
      </c>
      <c r="AK2279">
        <v>433422</v>
      </c>
      <c r="AL2279">
        <v>443732</v>
      </c>
      <c r="AM2279">
        <v>443732</v>
      </c>
      <c r="AN2279">
        <v>463506</v>
      </c>
      <c r="AO2279">
        <v>489700</v>
      </c>
      <c r="AP2279">
        <v>525054</v>
      </c>
      <c r="AQ2279">
        <v>525054</v>
      </c>
      <c r="AR2279">
        <v>525054</v>
      </c>
      <c r="AS2279">
        <v>547016</v>
      </c>
      <c r="AT2279">
        <v>596189</v>
      </c>
      <c r="AU2279">
        <v>610738</v>
      </c>
      <c r="AV2279">
        <v>610738</v>
      </c>
      <c r="AW2279">
        <v>621292</v>
      </c>
      <c r="AX2279">
        <v>676135</v>
      </c>
      <c r="AY2279">
        <v>693979</v>
      </c>
      <c r="AZ2279">
        <v>693979</v>
      </c>
      <c r="BA2279">
        <v>695989</v>
      </c>
      <c r="BB2279">
        <v>716181</v>
      </c>
      <c r="BC2279">
        <v>795037</v>
      </c>
      <c r="BD2279">
        <v>798961</v>
      </c>
      <c r="BE2279">
        <v>829830</v>
      </c>
      <c r="BF2279">
        <v>846017</v>
      </c>
      <c r="BG2279">
        <v>879008</v>
      </c>
      <c r="BH2279">
        <v>883946</v>
      </c>
      <c r="BI2279">
        <v>886900</v>
      </c>
      <c r="BJ2279">
        <v>891212</v>
      </c>
      <c r="BK2279">
        <v>921160</v>
      </c>
      <c r="BL2279">
        <v>925958</v>
      </c>
      <c r="BM2279" t="s">
        <v>1620</v>
      </c>
    </row>
    <row r="2280" spans="1:65">
      <c r="B2280" t="s">
        <v>730</v>
      </c>
      <c r="C2280" t="s">
        <v>731</v>
      </c>
      <c r="I2280">
        <v>1</v>
      </c>
      <c r="J2280" t="s">
        <v>90</v>
      </c>
      <c r="M2280">
        <v>3600</v>
      </c>
      <c r="N2280">
        <v>20600</v>
      </c>
      <c r="R2280">
        <v>22400</v>
      </c>
      <c r="S2280">
        <v>33000</v>
      </c>
      <c r="T2280">
        <v>1600</v>
      </c>
      <c r="U2280">
        <v>200</v>
      </c>
      <c r="V2280">
        <v>16800</v>
      </c>
      <c r="W2280">
        <v>51200</v>
      </c>
      <c r="BK2280">
        <v>42200</v>
      </c>
      <c r="BM2280" t="s">
        <v>1621</v>
      </c>
    </row>
    <row r="2281" spans="1:65">
      <c r="B2281" t="s">
        <v>447</v>
      </c>
      <c r="C2281" t="s">
        <v>448</v>
      </c>
      <c r="I2281">
        <v>1</v>
      </c>
      <c r="J2281" t="s">
        <v>93</v>
      </c>
      <c r="M2281">
        <v>47748</v>
      </c>
      <c r="N2281">
        <v>68348</v>
      </c>
      <c r="O2281">
        <v>68348</v>
      </c>
      <c r="P2281">
        <v>68348</v>
      </c>
      <c r="Q2281">
        <v>68348</v>
      </c>
      <c r="R2281">
        <v>90748</v>
      </c>
      <c r="S2281">
        <v>123748</v>
      </c>
      <c r="T2281">
        <v>125348</v>
      </c>
      <c r="U2281">
        <v>125548</v>
      </c>
      <c r="V2281">
        <v>142348</v>
      </c>
      <c r="W2281">
        <v>193548</v>
      </c>
      <c r="X2281">
        <v>193548</v>
      </c>
      <c r="Y2281">
        <v>193548</v>
      </c>
      <c r="Z2281">
        <v>193548</v>
      </c>
      <c r="AA2281">
        <v>193548</v>
      </c>
      <c r="AB2281">
        <v>193548</v>
      </c>
      <c r="AC2281">
        <v>193548</v>
      </c>
      <c r="AD2281">
        <v>193548</v>
      </c>
      <c r="AE2281">
        <v>193548</v>
      </c>
      <c r="AF2281">
        <v>193548</v>
      </c>
      <c r="AG2281">
        <v>193548</v>
      </c>
      <c r="AH2281">
        <v>193548</v>
      </c>
      <c r="AI2281">
        <v>193548</v>
      </c>
      <c r="AJ2281">
        <v>193548</v>
      </c>
      <c r="AK2281">
        <v>193548</v>
      </c>
      <c r="AL2281">
        <v>193548</v>
      </c>
      <c r="AM2281">
        <v>193548</v>
      </c>
      <c r="AN2281">
        <v>193548</v>
      </c>
      <c r="AO2281">
        <v>193548</v>
      </c>
      <c r="AP2281">
        <v>193548</v>
      </c>
      <c r="AQ2281">
        <v>193548</v>
      </c>
      <c r="AR2281">
        <v>193548</v>
      </c>
      <c r="AS2281">
        <v>193548</v>
      </c>
      <c r="AT2281">
        <v>193548</v>
      </c>
      <c r="AU2281">
        <v>193548</v>
      </c>
      <c r="AV2281">
        <v>193548</v>
      </c>
      <c r="AW2281">
        <v>193548</v>
      </c>
      <c r="AX2281">
        <v>193548</v>
      </c>
      <c r="AY2281">
        <v>193548</v>
      </c>
      <c r="AZ2281">
        <v>193548</v>
      </c>
      <c r="BA2281">
        <v>193548</v>
      </c>
      <c r="BB2281">
        <v>193548</v>
      </c>
      <c r="BC2281">
        <v>193548</v>
      </c>
      <c r="BD2281">
        <v>193548</v>
      </c>
      <c r="BE2281">
        <v>193548</v>
      </c>
      <c r="BF2281">
        <v>193548</v>
      </c>
      <c r="BG2281">
        <v>193548</v>
      </c>
      <c r="BH2281">
        <v>193548</v>
      </c>
      <c r="BI2281">
        <v>193548</v>
      </c>
      <c r="BJ2281">
        <v>193548</v>
      </c>
      <c r="BK2281">
        <v>235748</v>
      </c>
      <c r="BL2281">
        <v>235748</v>
      </c>
    </row>
    <row r="2282" spans="1:65">
      <c r="B2282" t="s">
        <v>725</v>
      </c>
      <c r="C2282" t="s">
        <v>721</v>
      </c>
      <c r="I2282">
        <v>1</v>
      </c>
      <c r="J2282" t="s">
        <v>96</v>
      </c>
      <c r="M2282">
        <v>24663</v>
      </c>
      <c r="N2282">
        <v>29526</v>
      </c>
      <c r="O2282">
        <v>4537</v>
      </c>
      <c r="P2282">
        <v>637</v>
      </c>
      <c r="Q2282">
        <v>637</v>
      </c>
      <c r="R2282">
        <v>22537</v>
      </c>
      <c r="S2282">
        <v>33050</v>
      </c>
      <c r="T2282">
        <v>1797</v>
      </c>
      <c r="U2282">
        <v>280</v>
      </c>
      <c r="V2282">
        <v>16963</v>
      </c>
      <c r="W2282">
        <v>51304</v>
      </c>
      <c r="X2282">
        <v>129</v>
      </c>
      <c r="Y2282">
        <v>-9617</v>
      </c>
      <c r="Z2282">
        <v>-9728</v>
      </c>
      <c r="AA2282">
        <v>-22880</v>
      </c>
      <c r="AB2282">
        <v>-84334</v>
      </c>
      <c r="AC2282">
        <v>-89830</v>
      </c>
      <c r="AD2282">
        <v>-90280</v>
      </c>
      <c r="AE2282">
        <v>-100540</v>
      </c>
      <c r="AF2282">
        <v>-114264</v>
      </c>
      <c r="AG2282">
        <v>-173868</v>
      </c>
      <c r="AH2282">
        <v>-175596</v>
      </c>
      <c r="AI2282">
        <v>-175596</v>
      </c>
      <c r="AJ2282">
        <v>-184836</v>
      </c>
      <c r="AK2282">
        <v>-239874</v>
      </c>
      <c r="AL2282">
        <v>-250184</v>
      </c>
      <c r="AM2282">
        <v>-250184</v>
      </c>
      <c r="AN2282">
        <v>-269958</v>
      </c>
      <c r="AO2282">
        <v>-296152</v>
      </c>
      <c r="AP2282">
        <v>-331506</v>
      </c>
      <c r="AQ2282">
        <v>-331506</v>
      </c>
      <c r="AR2282">
        <v>-331506</v>
      </c>
      <c r="AS2282">
        <v>-353468</v>
      </c>
      <c r="AT2282">
        <v>-402641</v>
      </c>
      <c r="AU2282">
        <v>-417190</v>
      </c>
      <c r="AV2282">
        <v>-417190</v>
      </c>
      <c r="AW2282">
        <v>-427744</v>
      </c>
      <c r="AX2282">
        <v>-482587</v>
      </c>
      <c r="AY2282">
        <v>-500431</v>
      </c>
      <c r="AZ2282">
        <v>-500431</v>
      </c>
      <c r="BA2282">
        <v>-502441</v>
      </c>
      <c r="BB2282">
        <v>-522633</v>
      </c>
      <c r="BC2282">
        <v>-601489</v>
      </c>
      <c r="BD2282">
        <v>-605413</v>
      </c>
      <c r="BE2282">
        <v>-636282</v>
      </c>
      <c r="BF2282">
        <v>-652469</v>
      </c>
      <c r="BG2282">
        <v>-685460</v>
      </c>
      <c r="BH2282">
        <v>-690398</v>
      </c>
      <c r="BI2282">
        <v>-693352</v>
      </c>
      <c r="BJ2282">
        <v>-697664</v>
      </c>
      <c r="BK2282">
        <v>-685412</v>
      </c>
      <c r="BL2282">
        <v>-690210</v>
      </c>
    </row>
    <row r="2283" spans="1:65">
      <c r="B2283" t="s">
        <v>94</v>
      </c>
      <c r="C2283" t="s">
        <v>95</v>
      </c>
      <c r="I2283">
        <v>1</v>
      </c>
    </row>
    <row r="2284" spans="1:65">
      <c r="B2284" t="s">
        <v>84</v>
      </c>
      <c r="C2284" t="s">
        <v>85</v>
      </c>
      <c r="I2284">
        <v>1</v>
      </c>
    </row>
    <row r="2285" spans="1:65">
      <c r="B2285" t="s">
        <v>1562</v>
      </c>
      <c r="C2285" t="s">
        <v>1563</v>
      </c>
      <c r="I2285">
        <v>1</v>
      </c>
    </row>
    <row r="2286" spans="1:65">
      <c r="B2286" t="s">
        <v>400</v>
      </c>
      <c r="C2286" t="s">
        <v>401</v>
      </c>
      <c r="I2286">
        <v>1</v>
      </c>
    </row>
    <row r="2287" spans="1:65">
      <c r="B2287" t="s">
        <v>491</v>
      </c>
      <c r="C2287" t="s">
        <v>492</v>
      </c>
      <c r="I2287">
        <v>1</v>
      </c>
    </row>
    <row r="2288" spans="1:65">
      <c r="B2288" t="s">
        <v>734</v>
      </c>
      <c r="C2288" t="s">
        <v>727</v>
      </c>
      <c r="I2288">
        <v>1</v>
      </c>
    </row>
    <row r="2289" spans="2:9">
      <c r="B2289" t="s">
        <v>461</v>
      </c>
      <c r="C2289" t="s">
        <v>462</v>
      </c>
      <c r="I2289">
        <v>1</v>
      </c>
    </row>
    <row r="2290" spans="2:9">
      <c r="B2290" t="s">
        <v>505</v>
      </c>
      <c r="C2290" t="s">
        <v>506</v>
      </c>
      <c r="I2290">
        <v>1</v>
      </c>
    </row>
    <row r="2291" spans="2:9">
      <c r="B2291" t="s">
        <v>720</v>
      </c>
      <c r="C2291" t="s">
        <v>721</v>
      </c>
      <c r="I2291">
        <v>1</v>
      </c>
    </row>
    <row r="2292" spans="2:9">
      <c r="B2292" t="s">
        <v>458</v>
      </c>
      <c r="C2292" t="s">
        <v>459</v>
      </c>
      <c r="I2292">
        <v>1</v>
      </c>
    </row>
    <row r="2293" spans="2:9">
      <c r="B2293" t="s">
        <v>1553</v>
      </c>
      <c r="C2293" t="s">
        <v>1554</v>
      </c>
      <c r="I2293">
        <v>1</v>
      </c>
    </row>
    <row r="2294" spans="2:9">
      <c r="B2294" t="s">
        <v>126</v>
      </c>
      <c r="C2294" t="s">
        <v>127</v>
      </c>
      <c r="I2294">
        <v>1</v>
      </c>
    </row>
    <row r="2295" spans="2:9">
      <c r="B2295" t="s">
        <v>427</v>
      </c>
      <c r="C2295" t="s">
        <v>428</v>
      </c>
      <c r="I2295">
        <v>1</v>
      </c>
    </row>
    <row r="2296" spans="2:9">
      <c r="B2296" t="s">
        <v>481</v>
      </c>
      <c r="C2296" t="s">
        <v>462</v>
      </c>
      <c r="I2296">
        <v>1</v>
      </c>
    </row>
    <row r="2297" spans="2:9">
      <c r="B2297" t="s">
        <v>72</v>
      </c>
      <c r="C2297" t="s">
        <v>73</v>
      </c>
      <c r="I2297">
        <v>1</v>
      </c>
    </row>
    <row r="2298" spans="2:9">
      <c r="B2298" t="s">
        <v>406</v>
      </c>
      <c r="C2298" t="s">
        <v>407</v>
      </c>
      <c r="I2298">
        <v>1</v>
      </c>
    </row>
    <row r="2299" spans="2:9">
      <c r="B2299" t="s">
        <v>471</v>
      </c>
      <c r="C2299" t="s">
        <v>472</v>
      </c>
      <c r="I2299">
        <v>1</v>
      </c>
    </row>
    <row r="2300" spans="2:9">
      <c r="B2300" t="s">
        <v>310</v>
      </c>
      <c r="C2300" t="s">
        <v>311</v>
      </c>
      <c r="I2300">
        <v>1</v>
      </c>
    </row>
    <row r="2301" spans="2:9">
      <c r="B2301" t="s">
        <v>1558</v>
      </c>
      <c r="C2301" t="s">
        <v>1559</v>
      </c>
      <c r="I2301">
        <v>1</v>
      </c>
    </row>
    <row r="2302" spans="2:9">
      <c r="B2302" t="s">
        <v>396</v>
      </c>
      <c r="C2302" t="s">
        <v>397</v>
      </c>
      <c r="I2302">
        <v>1</v>
      </c>
    </row>
    <row r="2303" spans="2:9">
      <c r="B2303" t="s">
        <v>88</v>
      </c>
      <c r="C2303" t="s">
        <v>89</v>
      </c>
      <c r="I2303">
        <v>1</v>
      </c>
    </row>
    <row r="2304" spans="2:9">
      <c r="B2304" t="s">
        <v>420</v>
      </c>
      <c r="C2304" t="s">
        <v>421</v>
      </c>
      <c r="I2304">
        <v>1</v>
      </c>
    </row>
    <row r="2305" spans="1:65">
      <c r="B2305" t="s">
        <v>726</v>
      </c>
      <c r="C2305" t="s">
        <v>727</v>
      </c>
      <c r="I2305">
        <v>1</v>
      </c>
    </row>
    <row r="2306" spans="1:65">
      <c r="B2306" t="s">
        <v>422</v>
      </c>
      <c r="C2306" t="s">
        <v>423</v>
      </c>
      <c r="I2306">
        <v>2</v>
      </c>
    </row>
    <row r="2307" spans="1:65">
      <c r="B2307" t="s">
        <v>410</v>
      </c>
      <c r="C2307" t="s">
        <v>411</v>
      </c>
      <c r="I2307">
        <v>2</v>
      </c>
    </row>
    <row r="2308" spans="1:65">
      <c r="B2308" t="s">
        <v>404</v>
      </c>
      <c r="C2308" t="s">
        <v>405</v>
      </c>
      <c r="I2308">
        <v>2</v>
      </c>
    </row>
    <row r="2309" spans="1:65">
      <c r="B2309" t="s">
        <v>414</v>
      </c>
      <c r="C2309" t="s">
        <v>415</v>
      </c>
      <c r="I2309">
        <v>2</v>
      </c>
    </row>
    <row r="2310" spans="1:65">
      <c r="B2310" t="s">
        <v>425</v>
      </c>
      <c r="C2310" t="s">
        <v>426</v>
      </c>
      <c r="I2310">
        <v>2</v>
      </c>
    </row>
    <row r="2311" spans="1:65">
      <c r="A2311">
        <v>54</v>
      </c>
      <c r="B2311" t="s">
        <v>1166</v>
      </c>
      <c r="C2311" t="s">
        <v>1167</v>
      </c>
      <c r="D2311" t="s">
        <v>1622</v>
      </c>
      <c r="E2311" t="s">
        <v>1623</v>
      </c>
      <c r="F2311">
        <v>84</v>
      </c>
      <c r="G2311" t="s">
        <v>740</v>
      </c>
      <c r="H2311" t="s">
        <v>741</v>
      </c>
      <c r="I2311">
        <v>1</v>
      </c>
      <c r="J2311" t="s">
        <v>78</v>
      </c>
      <c r="K2311">
        <v>39604</v>
      </c>
      <c r="BM2311" t="s">
        <v>1624</v>
      </c>
    </row>
    <row r="2312" spans="1:65">
      <c r="B2312" t="s">
        <v>1602</v>
      </c>
      <c r="C2312" t="s">
        <v>1603</v>
      </c>
      <c r="I2312">
        <v>1</v>
      </c>
      <c r="J2312" t="s">
        <v>82</v>
      </c>
      <c r="M2312">
        <v>4115</v>
      </c>
      <c r="N2312">
        <v>24649</v>
      </c>
      <c r="O2312">
        <v>40691</v>
      </c>
      <c r="P2312">
        <v>11303</v>
      </c>
      <c r="Q2312">
        <v>12426</v>
      </c>
      <c r="S2312">
        <v>16022</v>
      </c>
      <c r="T2312">
        <v>87592</v>
      </c>
      <c r="U2312">
        <v>5848</v>
      </c>
      <c r="V2312">
        <v>3776</v>
      </c>
      <c r="W2312">
        <v>27585</v>
      </c>
      <c r="X2312">
        <v>70858</v>
      </c>
      <c r="Y2312">
        <v>107249</v>
      </c>
      <c r="Z2312">
        <v>20555</v>
      </c>
      <c r="AA2312">
        <v>24207</v>
      </c>
      <c r="AB2312">
        <v>162930</v>
      </c>
      <c r="AC2312">
        <v>4394</v>
      </c>
      <c r="AD2312">
        <v>5015</v>
      </c>
      <c r="AE2312">
        <v>102093</v>
      </c>
      <c r="AF2312">
        <v>41730</v>
      </c>
      <c r="AG2312">
        <v>114828</v>
      </c>
      <c r="AH2312">
        <v>12759</v>
      </c>
      <c r="AI2312">
        <v>3909</v>
      </c>
      <c r="AJ2312">
        <v>8110</v>
      </c>
      <c r="AK2312">
        <v>145265</v>
      </c>
      <c r="AL2312">
        <v>23481</v>
      </c>
      <c r="AM2312">
        <v>11488</v>
      </c>
      <c r="AN2312">
        <v>6919</v>
      </c>
      <c r="AO2312">
        <v>130763</v>
      </c>
      <c r="AP2312">
        <v>2009</v>
      </c>
      <c r="AQ2312">
        <v>37340</v>
      </c>
      <c r="AR2312">
        <v>32851</v>
      </c>
      <c r="AS2312">
        <v>121040</v>
      </c>
      <c r="AT2312">
        <v>41068</v>
      </c>
      <c r="AU2312">
        <v>4354</v>
      </c>
      <c r="AV2312">
        <v>3092</v>
      </c>
      <c r="AW2312">
        <v>1840</v>
      </c>
      <c r="AX2312">
        <v>99235</v>
      </c>
      <c r="AY2312">
        <v>2009</v>
      </c>
      <c r="AZ2312">
        <v>2009</v>
      </c>
      <c r="BA2312">
        <v>2009</v>
      </c>
      <c r="BB2312">
        <v>100246</v>
      </c>
      <c r="BC2312">
        <v>2009</v>
      </c>
      <c r="BD2312">
        <v>2394</v>
      </c>
      <c r="BE2312">
        <v>11569</v>
      </c>
      <c r="BF2312">
        <v>109444</v>
      </c>
      <c r="BG2312">
        <v>7701</v>
      </c>
      <c r="BH2312">
        <v>6058</v>
      </c>
      <c r="BI2312">
        <v>5977</v>
      </c>
      <c r="BJ2312">
        <v>3347</v>
      </c>
      <c r="BK2312">
        <v>101604</v>
      </c>
      <c r="BL2312">
        <v>3347</v>
      </c>
      <c r="BM2312" t="s">
        <v>1625</v>
      </c>
    </row>
    <row r="2313" spans="1:65">
      <c r="B2313" t="s">
        <v>443</v>
      </c>
      <c r="C2313" t="s">
        <v>444</v>
      </c>
      <c r="I2313">
        <v>1</v>
      </c>
      <c r="J2313" t="s">
        <v>86</v>
      </c>
      <c r="M2313">
        <v>4115</v>
      </c>
      <c r="N2313">
        <v>28764</v>
      </c>
      <c r="O2313">
        <v>69455</v>
      </c>
      <c r="P2313">
        <v>80758</v>
      </c>
      <c r="Q2313">
        <v>93184</v>
      </c>
      <c r="R2313">
        <v>93184</v>
      </c>
      <c r="S2313">
        <v>109206</v>
      </c>
      <c r="T2313">
        <v>196798</v>
      </c>
      <c r="U2313">
        <v>202646</v>
      </c>
      <c r="V2313">
        <v>206422</v>
      </c>
      <c r="W2313">
        <v>234007</v>
      </c>
      <c r="X2313">
        <v>304865</v>
      </c>
      <c r="Y2313">
        <v>412114</v>
      </c>
      <c r="Z2313">
        <v>432669</v>
      </c>
      <c r="AA2313">
        <v>456876</v>
      </c>
      <c r="AB2313">
        <v>619806</v>
      </c>
      <c r="AC2313">
        <v>624200</v>
      </c>
      <c r="AD2313">
        <v>629215</v>
      </c>
      <c r="AE2313">
        <v>731308</v>
      </c>
      <c r="AF2313">
        <v>773038</v>
      </c>
      <c r="AG2313">
        <v>887866</v>
      </c>
      <c r="AH2313">
        <v>900625</v>
      </c>
      <c r="AI2313">
        <v>904534</v>
      </c>
      <c r="AJ2313">
        <v>912644</v>
      </c>
      <c r="AK2313">
        <v>1057909</v>
      </c>
      <c r="AL2313">
        <v>1081390</v>
      </c>
      <c r="AM2313">
        <v>1092878</v>
      </c>
      <c r="AN2313">
        <v>1099797</v>
      </c>
      <c r="AO2313">
        <v>1230560</v>
      </c>
      <c r="AP2313">
        <v>1232569</v>
      </c>
      <c r="AQ2313">
        <v>1269909</v>
      </c>
      <c r="AR2313">
        <v>1302760</v>
      </c>
      <c r="AS2313">
        <v>1423800</v>
      </c>
      <c r="AT2313">
        <v>1464868</v>
      </c>
      <c r="AU2313">
        <v>1469222</v>
      </c>
      <c r="AV2313">
        <v>1472314</v>
      </c>
      <c r="AW2313">
        <v>1474154</v>
      </c>
      <c r="AX2313">
        <v>1573389</v>
      </c>
      <c r="AY2313">
        <v>1575398</v>
      </c>
      <c r="AZ2313">
        <v>1577407</v>
      </c>
      <c r="BA2313">
        <v>1579416</v>
      </c>
      <c r="BB2313">
        <v>1679662</v>
      </c>
      <c r="BC2313">
        <v>1681671</v>
      </c>
      <c r="BD2313">
        <v>1684065</v>
      </c>
      <c r="BE2313">
        <v>1695634</v>
      </c>
      <c r="BF2313">
        <v>1805078</v>
      </c>
      <c r="BG2313">
        <v>1812779</v>
      </c>
      <c r="BH2313">
        <v>1818837</v>
      </c>
      <c r="BI2313">
        <v>1824814</v>
      </c>
      <c r="BJ2313">
        <v>1828161</v>
      </c>
      <c r="BK2313">
        <v>1929765</v>
      </c>
      <c r="BL2313">
        <v>1933112</v>
      </c>
      <c r="BM2313" t="s">
        <v>1626</v>
      </c>
    </row>
    <row r="2314" spans="1:65">
      <c r="B2314" t="s">
        <v>1590</v>
      </c>
      <c r="C2314" t="s">
        <v>1591</v>
      </c>
      <c r="I2314">
        <v>1</v>
      </c>
      <c r="J2314" t="s">
        <v>90</v>
      </c>
      <c r="M2314">
        <v>16000</v>
      </c>
      <c r="P2314">
        <v>16000</v>
      </c>
      <c r="Q2314">
        <v>12000</v>
      </c>
      <c r="R2314">
        <v>101000</v>
      </c>
      <c r="S2314">
        <v>20000</v>
      </c>
      <c r="T2314">
        <v>8000</v>
      </c>
      <c r="U2314">
        <v>12000</v>
      </c>
      <c r="W2314">
        <v>116000</v>
      </c>
      <c r="X2314">
        <v>72000</v>
      </c>
      <c r="Y2314">
        <v>36000</v>
      </c>
      <c r="BM2314" t="s">
        <v>1627</v>
      </c>
    </row>
    <row r="2315" spans="1:65">
      <c r="B2315" t="s">
        <v>437</v>
      </c>
      <c r="C2315" t="s">
        <v>438</v>
      </c>
      <c r="I2315">
        <v>1</v>
      </c>
      <c r="J2315" t="s">
        <v>93</v>
      </c>
      <c r="M2315">
        <v>55604</v>
      </c>
      <c r="N2315">
        <v>55604</v>
      </c>
      <c r="O2315">
        <v>55604</v>
      </c>
      <c r="P2315">
        <v>71604</v>
      </c>
      <c r="Q2315">
        <v>83604</v>
      </c>
      <c r="R2315">
        <v>184604</v>
      </c>
      <c r="S2315">
        <v>204604</v>
      </c>
      <c r="T2315">
        <v>212604</v>
      </c>
      <c r="U2315">
        <v>224604</v>
      </c>
      <c r="V2315">
        <v>224604</v>
      </c>
      <c r="W2315">
        <v>340604</v>
      </c>
      <c r="X2315">
        <v>412604</v>
      </c>
      <c r="Y2315">
        <v>448604</v>
      </c>
      <c r="Z2315">
        <v>448604</v>
      </c>
      <c r="AA2315">
        <v>448604</v>
      </c>
      <c r="AB2315">
        <v>448604</v>
      </c>
      <c r="AC2315">
        <v>448604</v>
      </c>
      <c r="AD2315">
        <v>448604</v>
      </c>
      <c r="AE2315">
        <v>448604</v>
      </c>
      <c r="AF2315">
        <v>448604</v>
      </c>
      <c r="AG2315">
        <v>448604</v>
      </c>
      <c r="AH2315">
        <v>448604</v>
      </c>
      <c r="AI2315">
        <v>448604</v>
      </c>
      <c r="AJ2315">
        <v>448604</v>
      </c>
      <c r="AK2315">
        <v>448604</v>
      </c>
      <c r="AL2315">
        <v>448604</v>
      </c>
      <c r="AM2315">
        <v>448604</v>
      </c>
      <c r="AN2315">
        <v>448604</v>
      </c>
      <c r="AO2315">
        <v>448604</v>
      </c>
      <c r="AP2315">
        <v>448604</v>
      </c>
      <c r="AQ2315">
        <v>448604</v>
      </c>
      <c r="AR2315">
        <v>448604</v>
      </c>
      <c r="AS2315">
        <v>448604</v>
      </c>
      <c r="AT2315">
        <v>448604</v>
      </c>
      <c r="AU2315">
        <v>448604</v>
      </c>
      <c r="AV2315">
        <v>448604</v>
      </c>
      <c r="AW2315">
        <v>448604</v>
      </c>
      <c r="AX2315">
        <v>448604</v>
      </c>
      <c r="AY2315">
        <v>448604</v>
      </c>
      <c r="AZ2315">
        <v>448604</v>
      </c>
      <c r="BA2315">
        <v>448604</v>
      </c>
      <c r="BB2315">
        <v>448604</v>
      </c>
      <c r="BC2315">
        <v>448604</v>
      </c>
      <c r="BD2315">
        <v>448604</v>
      </c>
      <c r="BE2315">
        <v>448604</v>
      </c>
      <c r="BF2315">
        <v>448604</v>
      </c>
      <c r="BG2315">
        <v>448604</v>
      </c>
      <c r="BH2315">
        <v>448604</v>
      </c>
      <c r="BI2315">
        <v>448604</v>
      </c>
      <c r="BJ2315">
        <v>448604</v>
      </c>
      <c r="BK2315">
        <v>448604</v>
      </c>
      <c r="BL2315">
        <v>448604</v>
      </c>
      <c r="BM2315" t="s">
        <v>1628</v>
      </c>
    </row>
    <row r="2316" spans="1:65">
      <c r="B2316" t="s">
        <v>1146</v>
      </c>
      <c r="C2316" t="s">
        <v>1147</v>
      </c>
      <c r="I2316">
        <v>1</v>
      </c>
      <c r="J2316" t="s">
        <v>96</v>
      </c>
      <c r="M2316">
        <v>51489</v>
      </c>
      <c r="N2316">
        <v>26840</v>
      </c>
      <c r="O2316">
        <v>-13851</v>
      </c>
      <c r="P2316">
        <v>-9154</v>
      </c>
      <c r="Q2316">
        <v>-9580</v>
      </c>
      <c r="R2316">
        <v>91420</v>
      </c>
      <c r="S2316">
        <v>95398</v>
      </c>
      <c r="T2316">
        <v>15806</v>
      </c>
      <c r="U2316">
        <v>21958</v>
      </c>
      <c r="V2316">
        <v>18182</v>
      </c>
      <c r="W2316">
        <v>106597</v>
      </c>
      <c r="X2316">
        <v>107739</v>
      </c>
      <c r="Y2316">
        <v>36490</v>
      </c>
      <c r="Z2316">
        <v>15935</v>
      </c>
      <c r="AA2316">
        <v>-8272</v>
      </c>
      <c r="AB2316">
        <v>-171202</v>
      </c>
      <c r="AC2316">
        <v>-175596</v>
      </c>
      <c r="AD2316">
        <v>-180611</v>
      </c>
      <c r="AE2316">
        <v>-282704</v>
      </c>
      <c r="AF2316">
        <v>-324434</v>
      </c>
      <c r="AG2316">
        <v>-439262</v>
      </c>
      <c r="AH2316">
        <v>-452021</v>
      </c>
      <c r="AI2316">
        <v>-455930</v>
      </c>
      <c r="AJ2316">
        <v>-464040</v>
      </c>
      <c r="AK2316">
        <v>-609305</v>
      </c>
      <c r="AL2316">
        <v>-632786</v>
      </c>
      <c r="AM2316">
        <v>-644274</v>
      </c>
      <c r="AN2316">
        <v>-651193</v>
      </c>
      <c r="AO2316">
        <v>-781956</v>
      </c>
      <c r="AP2316">
        <v>-783965</v>
      </c>
      <c r="AQ2316">
        <v>-821305</v>
      </c>
      <c r="AR2316">
        <v>-854156</v>
      </c>
      <c r="AS2316">
        <v>-975196</v>
      </c>
      <c r="AT2316">
        <v>-1016264</v>
      </c>
      <c r="AU2316">
        <v>-1020618</v>
      </c>
      <c r="AV2316">
        <v>-1023710</v>
      </c>
      <c r="AW2316">
        <v>-1025550</v>
      </c>
      <c r="AX2316">
        <v>-1124785</v>
      </c>
      <c r="AY2316">
        <v>-1126794</v>
      </c>
      <c r="AZ2316">
        <v>-1128803</v>
      </c>
      <c r="BA2316">
        <v>-1130812</v>
      </c>
      <c r="BB2316">
        <v>-1231058</v>
      </c>
      <c r="BC2316">
        <v>-1233067</v>
      </c>
      <c r="BD2316">
        <v>-1235461</v>
      </c>
      <c r="BE2316">
        <v>-1247030</v>
      </c>
      <c r="BF2316">
        <v>-1356474</v>
      </c>
      <c r="BG2316">
        <v>-1364175</v>
      </c>
      <c r="BH2316">
        <v>-1370233</v>
      </c>
      <c r="BI2316">
        <v>-1376210</v>
      </c>
      <c r="BJ2316">
        <v>-1379557</v>
      </c>
      <c r="BK2316">
        <v>-1481161</v>
      </c>
      <c r="BL2316">
        <v>-1484508</v>
      </c>
      <c r="BM2316" t="s">
        <v>1629</v>
      </c>
    </row>
    <row r="2317" spans="1:65">
      <c r="B2317" t="s">
        <v>378</v>
      </c>
      <c r="C2317" t="s">
        <v>379</v>
      </c>
      <c r="I2317">
        <v>1</v>
      </c>
    </row>
    <row r="2318" spans="1:65">
      <c r="B2318" t="s">
        <v>1158</v>
      </c>
      <c r="C2318" t="s">
        <v>1147</v>
      </c>
      <c r="I2318">
        <v>1</v>
      </c>
    </row>
    <row r="2319" spans="1:65">
      <c r="B2319" t="s">
        <v>1161</v>
      </c>
      <c r="C2319" t="s">
        <v>1162</v>
      </c>
      <c r="I2319">
        <v>1</v>
      </c>
    </row>
    <row r="2320" spans="1:65">
      <c r="B2320" t="s">
        <v>1592</v>
      </c>
      <c r="C2320" t="s">
        <v>1593</v>
      </c>
      <c r="I2320">
        <v>1</v>
      </c>
    </row>
    <row r="2321" spans="1:65">
      <c r="B2321" t="s">
        <v>1168</v>
      </c>
      <c r="C2321" t="s">
        <v>1162</v>
      </c>
      <c r="I2321">
        <v>1</v>
      </c>
    </row>
    <row r="2322" spans="1:65">
      <c r="B2322" t="s">
        <v>1578</v>
      </c>
      <c r="C2322" t="s">
        <v>1579</v>
      </c>
      <c r="I2322">
        <v>1</v>
      </c>
    </row>
    <row r="2323" spans="1:65">
      <c r="B2323" t="s">
        <v>1584</v>
      </c>
      <c r="C2323" t="s">
        <v>1585</v>
      </c>
      <c r="I2323">
        <v>1</v>
      </c>
    </row>
    <row r="2324" spans="1:65">
      <c r="B2324" t="s">
        <v>1152</v>
      </c>
      <c r="C2324" t="s">
        <v>1153</v>
      </c>
      <c r="I2324">
        <v>1</v>
      </c>
    </row>
    <row r="2325" spans="1:65">
      <c r="B2325" t="s">
        <v>1163</v>
      </c>
      <c r="C2325" t="s">
        <v>1153</v>
      </c>
      <c r="I2325">
        <v>1</v>
      </c>
    </row>
    <row r="2326" spans="1:65">
      <c r="B2326" t="s">
        <v>1586</v>
      </c>
      <c r="C2326" t="s">
        <v>1587</v>
      </c>
      <c r="I2326">
        <v>1</v>
      </c>
    </row>
    <row r="2327" spans="1:65">
      <c r="B2327" t="s">
        <v>1630</v>
      </c>
      <c r="C2327" t="s">
        <v>1631</v>
      </c>
      <c r="I2327">
        <v>2</v>
      </c>
    </row>
    <row r="2328" spans="1:65">
      <c r="B2328" t="s">
        <v>1258</v>
      </c>
      <c r="C2328" t="s">
        <v>1259</v>
      </c>
      <c r="I2328">
        <v>2</v>
      </c>
    </row>
    <row r="2329" spans="1:65">
      <c r="B2329" t="s">
        <v>1632</v>
      </c>
      <c r="C2329" t="s">
        <v>1633</v>
      </c>
      <c r="I2329">
        <v>2</v>
      </c>
    </row>
    <row r="2330" spans="1:65">
      <c r="B2330" t="s">
        <v>1634</v>
      </c>
      <c r="C2330" t="s">
        <v>1635</v>
      </c>
      <c r="I2330">
        <v>2</v>
      </c>
    </row>
    <row r="2331" spans="1:65">
      <c r="B2331" t="s">
        <v>1600</v>
      </c>
      <c r="C2331" t="s">
        <v>1601</v>
      </c>
      <c r="I2331">
        <v>12</v>
      </c>
    </row>
    <row r="2332" spans="1:65">
      <c r="B2332" t="s">
        <v>377</v>
      </c>
      <c r="C2332" t="s">
        <v>376</v>
      </c>
      <c r="I2332">
        <v>12</v>
      </c>
    </row>
    <row r="2333" spans="1:65">
      <c r="B2333" t="s">
        <v>1598</v>
      </c>
      <c r="C2333" t="s">
        <v>1599</v>
      </c>
      <c r="I2333">
        <v>12</v>
      </c>
    </row>
    <row r="2334" spans="1:65">
      <c r="B2334" t="s">
        <v>375</v>
      </c>
      <c r="C2334" t="s">
        <v>376</v>
      </c>
      <c r="I2334">
        <v>12</v>
      </c>
    </row>
    <row r="2335" spans="1:65">
      <c r="A2335">
        <v>55</v>
      </c>
      <c r="B2335" t="s">
        <v>124</v>
      </c>
      <c r="C2335" t="s">
        <v>125</v>
      </c>
      <c r="D2335" t="s">
        <v>1636</v>
      </c>
      <c r="E2335" t="s">
        <v>1637</v>
      </c>
      <c r="F2335">
        <v>126</v>
      </c>
      <c r="G2335" t="s">
        <v>1638</v>
      </c>
      <c r="H2335" t="s">
        <v>741</v>
      </c>
      <c r="I2335">
        <v>1</v>
      </c>
      <c r="J2335" t="s">
        <v>78</v>
      </c>
      <c r="K2335">
        <v>132651</v>
      </c>
      <c r="BM2335" t="s">
        <v>1639</v>
      </c>
    </row>
    <row r="2336" spans="1:65">
      <c r="B2336" t="s">
        <v>174</v>
      </c>
      <c r="C2336" t="s">
        <v>175</v>
      </c>
      <c r="I2336">
        <v>1</v>
      </c>
      <c r="J2336" t="s">
        <v>82</v>
      </c>
      <c r="M2336">
        <v>48407</v>
      </c>
      <c r="O2336">
        <v>43586</v>
      </c>
      <c r="P2336">
        <v>18640</v>
      </c>
      <c r="Q2336">
        <v>24093</v>
      </c>
      <c r="R2336">
        <v>10025</v>
      </c>
      <c r="S2336">
        <v>11562</v>
      </c>
      <c r="T2336">
        <v>2781</v>
      </c>
      <c r="U2336">
        <v>2755</v>
      </c>
      <c r="W2336">
        <v>32427</v>
      </c>
      <c r="X2336">
        <v>59002</v>
      </c>
      <c r="Y2336">
        <v>18015</v>
      </c>
      <c r="AA2336">
        <v>30657</v>
      </c>
      <c r="AB2336">
        <v>38111</v>
      </c>
      <c r="AC2336">
        <v>3738</v>
      </c>
      <c r="AD2336">
        <v>5212</v>
      </c>
      <c r="AF2336">
        <v>51229</v>
      </c>
      <c r="AG2336">
        <v>2721</v>
      </c>
      <c r="AH2336">
        <v>2485</v>
      </c>
      <c r="AI2336">
        <v>2260</v>
      </c>
      <c r="AJ2336">
        <v>16233</v>
      </c>
      <c r="AK2336">
        <v>23367</v>
      </c>
      <c r="AL2336">
        <v>71567</v>
      </c>
      <c r="AM2336">
        <v>37822</v>
      </c>
      <c r="AN2336">
        <v>19509</v>
      </c>
      <c r="AO2336">
        <v>21422</v>
      </c>
      <c r="AP2336">
        <v>4117</v>
      </c>
      <c r="AQ2336">
        <v>4444</v>
      </c>
      <c r="AR2336">
        <v>2777</v>
      </c>
      <c r="AS2336">
        <v>2817</v>
      </c>
      <c r="AT2336">
        <v>9476</v>
      </c>
      <c r="AU2336">
        <v>6737</v>
      </c>
      <c r="AV2336">
        <v>7102</v>
      </c>
      <c r="AW2336">
        <v>5116</v>
      </c>
      <c r="AX2336">
        <v>2886</v>
      </c>
      <c r="AZ2336">
        <v>450</v>
      </c>
      <c r="BA2336">
        <v>836</v>
      </c>
      <c r="BB2336">
        <v>7359</v>
      </c>
      <c r="BC2336">
        <v>827</v>
      </c>
      <c r="BG2336">
        <v>1847</v>
      </c>
      <c r="BH2336">
        <v>956</v>
      </c>
      <c r="BI2336">
        <v>5671</v>
      </c>
      <c r="BJ2336">
        <v>3412</v>
      </c>
      <c r="BK2336">
        <v>2923</v>
      </c>
      <c r="BL2336">
        <v>1607</v>
      </c>
      <c r="BM2336" t="s">
        <v>1640</v>
      </c>
    </row>
    <row r="2337" spans="2:65">
      <c r="B2337" t="s">
        <v>172</v>
      </c>
      <c r="C2337" t="s">
        <v>173</v>
      </c>
      <c r="I2337">
        <v>1</v>
      </c>
      <c r="J2337" t="s">
        <v>86</v>
      </c>
      <c r="M2337">
        <v>48407</v>
      </c>
      <c r="N2337">
        <v>48407</v>
      </c>
      <c r="O2337">
        <v>91993</v>
      </c>
      <c r="P2337">
        <v>110633</v>
      </c>
      <c r="Q2337">
        <v>134726</v>
      </c>
      <c r="R2337">
        <v>144751</v>
      </c>
      <c r="S2337">
        <v>156313</v>
      </c>
      <c r="T2337">
        <v>159094</v>
      </c>
      <c r="U2337">
        <v>161849</v>
      </c>
      <c r="V2337">
        <v>161849</v>
      </c>
      <c r="W2337">
        <v>194276</v>
      </c>
      <c r="X2337">
        <v>253278</v>
      </c>
      <c r="Y2337">
        <v>271293</v>
      </c>
      <c r="Z2337">
        <v>271293</v>
      </c>
      <c r="AA2337">
        <v>301950</v>
      </c>
      <c r="AB2337">
        <v>340061</v>
      </c>
      <c r="AC2337">
        <v>343799</v>
      </c>
      <c r="AD2337">
        <v>349011</v>
      </c>
      <c r="AE2337">
        <v>349011</v>
      </c>
      <c r="AF2337">
        <v>400240</v>
      </c>
      <c r="AG2337">
        <v>402961</v>
      </c>
      <c r="AH2337">
        <v>405446</v>
      </c>
      <c r="AI2337">
        <v>407706</v>
      </c>
      <c r="AJ2337">
        <v>423939</v>
      </c>
      <c r="AK2337">
        <v>447306</v>
      </c>
      <c r="AL2337">
        <v>518873</v>
      </c>
      <c r="AM2337">
        <v>556695</v>
      </c>
      <c r="AN2337">
        <v>576204</v>
      </c>
      <c r="AO2337">
        <v>597626</v>
      </c>
      <c r="AP2337">
        <v>601743</v>
      </c>
      <c r="AQ2337">
        <v>606187</v>
      </c>
      <c r="AR2337">
        <v>608964</v>
      </c>
      <c r="AS2337">
        <v>611781</v>
      </c>
      <c r="AT2337">
        <v>621257</v>
      </c>
      <c r="AU2337">
        <v>627994</v>
      </c>
      <c r="AV2337">
        <v>635096</v>
      </c>
      <c r="AW2337">
        <v>640212</v>
      </c>
      <c r="AX2337">
        <v>643098</v>
      </c>
      <c r="AY2337">
        <v>643098</v>
      </c>
      <c r="AZ2337">
        <v>643548</v>
      </c>
      <c r="BA2337">
        <v>644384</v>
      </c>
      <c r="BB2337">
        <v>651743</v>
      </c>
      <c r="BC2337">
        <v>652570</v>
      </c>
      <c r="BD2337">
        <v>652570</v>
      </c>
      <c r="BE2337">
        <v>652570</v>
      </c>
      <c r="BF2337">
        <v>652570</v>
      </c>
      <c r="BG2337">
        <v>654417</v>
      </c>
      <c r="BH2337">
        <v>655373</v>
      </c>
      <c r="BI2337">
        <v>661044</v>
      </c>
      <c r="BJ2337">
        <v>664456</v>
      </c>
      <c r="BK2337">
        <v>667379</v>
      </c>
      <c r="BL2337">
        <v>668986</v>
      </c>
      <c r="BM2337" t="s">
        <v>1641</v>
      </c>
    </row>
    <row r="2338" spans="2:65">
      <c r="B2338" t="s">
        <v>146</v>
      </c>
      <c r="C2338" t="s">
        <v>147</v>
      </c>
      <c r="I2338">
        <v>1</v>
      </c>
      <c r="J2338" t="s">
        <v>90</v>
      </c>
      <c r="O2338">
        <v>63000</v>
      </c>
      <c r="Y2338">
        <v>12000</v>
      </c>
      <c r="AL2338">
        <v>213000</v>
      </c>
      <c r="BM2338" t="s">
        <v>1642</v>
      </c>
    </row>
    <row r="2339" spans="2:65">
      <c r="B2339" t="s">
        <v>138</v>
      </c>
      <c r="C2339" t="s">
        <v>139</v>
      </c>
      <c r="I2339">
        <v>1</v>
      </c>
      <c r="J2339" t="s">
        <v>93</v>
      </c>
      <c r="M2339">
        <v>132651</v>
      </c>
      <c r="N2339">
        <v>132651</v>
      </c>
      <c r="O2339">
        <v>195651</v>
      </c>
      <c r="P2339">
        <v>195651</v>
      </c>
      <c r="Q2339">
        <v>195651</v>
      </c>
      <c r="R2339">
        <v>195651</v>
      </c>
      <c r="S2339">
        <v>195651</v>
      </c>
      <c r="T2339">
        <v>195651</v>
      </c>
      <c r="U2339">
        <v>195651</v>
      </c>
      <c r="V2339">
        <v>195651</v>
      </c>
      <c r="W2339">
        <v>195651</v>
      </c>
      <c r="X2339">
        <v>195651</v>
      </c>
      <c r="Y2339">
        <v>207651</v>
      </c>
      <c r="Z2339">
        <v>207651</v>
      </c>
      <c r="AA2339">
        <v>207651</v>
      </c>
      <c r="AB2339">
        <v>207651</v>
      </c>
      <c r="AC2339">
        <v>207651</v>
      </c>
      <c r="AD2339">
        <v>207651</v>
      </c>
      <c r="AE2339">
        <v>207651</v>
      </c>
      <c r="AF2339">
        <v>207651</v>
      </c>
      <c r="AG2339">
        <v>207651</v>
      </c>
      <c r="AH2339">
        <v>207651</v>
      </c>
      <c r="AI2339">
        <v>207651</v>
      </c>
      <c r="AJ2339">
        <v>207651</v>
      </c>
      <c r="AK2339">
        <v>207651</v>
      </c>
      <c r="AL2339">
        <v>420651</v>
      </c>
      <c r="AM2339">
        <v>420651</v>
      </c>
      <c r="AN2339">
        <v>420651</v>
      </c>
      <c r="AO2339">
        <v>420651</v>
      </c>
      <c r="AP2339">
        <v>420651</v>
      </c>
      <c r="AQ2339">
        <v>420651</v>
      </c>
      <c r="AR2339">
        <v>420651</v>
      </c>
      <c r="AS2339">
        <v>420651</v>
      </c>
      <c r="AT2339">
        <v>420651</v>
      </c>
      <c r="AU2339">
        <v>420651</v>
      </c>
      <c r="AV2339">
        <v>420651</v>
      </c>
      <c r="AW2339">
        <v>420651</v>
      </c>
      <c r="AX2339">
        <v>420651</v>
      </c>
      <c r="AY2339">
        <v>420651</v>
      </c>
      <c r="AZ2339">
        <v>420651</v>
      </c>
      <c r="BA2339">
        <v>420651</v>
      </c>
      <c r="BB2339">
        <v>420651</v>
      </c>
      <c r="BC2339">
        <v>420651</v>
      </c>
      <c r="BD2339">
        <v>420651</v>
      </c>
      <c r="BE2339">
        <v>420651</v>
      </c>
      <c r="BF2339">
        <v>420651</v>
      </c>
      <c r="BG2339">
        <v>420651</v>
      </c>
      <c r="BH2339">
        <v>420651</v>
      </c>
      <c r="BI2339">
        <v>420651</v>
      </c>
      <c r="BJ2339">
        <v>420651</v>
      </c>
      <c r="BK2339">
        <v>420651</v>
      </c>
      <c r="BL2339">
        <v>420651</v>
      </c>
      <c r="BM2339" t="s">
        <v>1643</v>
      </c>
    </row>
    <row r="2340" spans="2:65">
      <c r="B2340" t="s">
        <v>80</v>
      </c>
      <c r="C2340" t="s">
        <v>81</v>
      </c>
      <c r="I2340">
        <v>1</v>
      </c>
      <c r="J2340" t="s">
        <v>96</v>
      </c>
      <c r="M2340">
        <v>84244</v>
      </c>
      <c r="N2340">
        <v>84244</v>
      </c>
      <c r="O2340">
        <v>103658</v>
      </c>
      <c r="P2340">
        <v>85018</v>
      </c>
      <c r="Q2340">
        <v>60925</v>
      </c>
      <c r="R2340">
        <v>50900</v>
      </c>
      <c r="S2340">
        <v>39338</v>
      </c>
      <c r="T2340">
        <v>36557</v>
      </c>
      <c r="U2340">
        <v>33802</v>
      </c>
      <c r="V2340">
        <v>33802</v>
      </c>
      <c r="W2340">
        <v>1375</v>
      </c>
      <c r="X2340">
        <v>-57627</v>
      </c>
      <c r="Y2340">
        <v>-63642</v>
      </c>
      <c r="Z2340">
        <v>-63642</v>
      </c>
      <c r="AA2340">
        <v>-94299</v>
      </c>
      <c r="AB2340">
        <v>-132410</v>
      </c>
      <c r="AC2340">
        <v>-136148</v>
      </c>
      <c r="AD2340">
        <v>-141360</v>
      </c>
      <c r="AE2340">
        <v>-141360</v>
      </c>
      <c r="AF2340">
        <v>-192589</v>
      </c>
      <c r="AG2340">
        <v>-195310</v>
      </c>
      <c r="AH2340">
        <v>-197795</v>
      </c>
      <c r="AI2340">
        <v>-200055</v>
      </c>
      <c r="AJ2340">
        <v>-216288</v>
      </c>
      <c r="AK2340">
        <v>-239655</v>
      </c>
      <c r="AL2340">
        <v>-98222</v>
      </c>
      <c r="AM2340">
        <v>-136044</v>
      </c>
      <c r="AN2340">
        <v>-155553</v>
      </c>
      <c r="AO2340">
        <v>-176975</v>
      </c>
      <c r="AP2340">
        <v>-181092</v>
      </c>
      <c r="AQ2340">
        <v>-185536</v>
      </c>
      <c r="AR2340">
        <v>-188313</v>
      </c>
      <c r="AS2340">
        <v>-191130</v>
      </c>
      <c r="AT2340">
        <v>-200606</v>
      </c>
      <c r="AU2340">
        <v>-207343</v>
      </c>
      <c r="AV2340">
        <v>-214445</v>
      </c>
      <c r="AW2340">
        <v>-219561</v>
      </c>
      <c r="AX2340">
        <v>-222447</v>
      </c>
      <c r="AY2340">
        <v>-222447</v>
      </c>
      <c r="AZ2340">
        <v>-222897</v>
      </c>
      <c r="BA2340">
        <v>-223733</v>
      </c>
      <c r="BB2340">
        <v>-231092</v>
      </c>
      <c r="BC2340">
        <v>-231919</v>
      </c>
      <c r="BD2340">
        <v>-231919</v>
      </c>
      <c r="BE2340">
        <v>-231919</v>
      </c>
      <c r="BF2340">
        <v>-231919</v>
      </c>
      <c r="BG2340">
        <v>-233766</v>
      </c>
      <c r="BH2340">
        <v>-234722</v>
      </c>
      <c r="BI2340">
        <v>-240393</v>
      </c>
      <c r="BJ2340">
        <v>-243805</v>
      </c>
      <c r="BK2340">
        <v>-246728</v>
      </c>
      <c r="BL2340">
        <v>-248335</v>
      </c>
      <c r="BM2340" t="s">
        <v>1644</v>
      </c>
    </row>
    <row r="2341" spans="2:65">
      <c r="B2341" t="s">
        <v>191</v>
      </c>
      <c r="C2341" t="s">
        <v>192</v>
      </c>
      <c r="I2341">
        <v>2</v>
      </c>
    </row>
    <row r="2342" spans="2:65">
      <c r="B2342" t="s">
        <v>182</v>
      </c>
      <c r="C2342" t="s">
        <v>183</v>
      </c>
      <c r="I2342">
        <v>2</v>
      </c>
    </row>
    <row r="2343" spans="2:65">
      <c r="B2343" t="s">
        <v>184</v>
      </c>
      <c r="C2343" t="s">
        <v>185</v>
      </c>
      <c r="I2343">
        <v>2</v>
      </c>
    </row>
    <row r="2344" spans="2:65">
      <c r="B2344" t="s">
        <v>620</v>
      </c>
      <c r="C2344" t="s">
        <v>613</v>
      </c>
      <c r="I2344">
        <v>2</v>
      </c>
    </row>
    <row r="2345" spans="2:65">
      <c r="B2345" t="s">
        <v>605</v>
      </c>
      <c r="C2345" t="s">
        <v>592</v>
      </c>
      <c r="I2345">
        <v>2</v>
      </c>
    </row>
    <row r="2346" spans="2:65">
      <c r="B2346" t="s">
        <v>612</v>
      </c>
      <c r="C2346" t="s">
        <v>613</v>
      </c>
      <c r="I2346">
        <v>2</v>
      </c>
    </row>
    <row r="2347" spans="2:65">
      <c r="B2347" t="s">
        <v>190</v>
      </c>
      <c r="C2347" t="s">
        <v>189</v>
      </c>
      <c r="I2347">
        <v>2</v>
      </c>
    </row>
    <row r="2348" spans="2:65">
      <c r="B2348" t="s">
        <v>180</v>
      </c>
      <c r="C2348" t="s">
        <v>181</v>
      </c>
      <c r="I2348">
        <v>2</v>
      </c>
    </row>
    <row r="2349" spans="2:65">
      <c r="B2349" t="s">
        <v>193</v>
      </c>
      <c r="C2349" t="s">
        <v>183</v>
      </c>
      <c r="I2349">
        <v>2</v>
      </c>
    </row>
    <row r="2350" spans="2:65">
      <c r="B2350" t="s">
        <v>591</v>
      </c>
      <c r="C2350" t="s">
        <v>592</v>
      </c>
      <c r="I2350">
        <v>2</v>
      </c>
    </row>
    <row r="2351" spans="2:65">
      <c r="B2351" t="s">
        <v>600</v>
      </c>
      <c r="C2351" t="s">
        <v>601</v>
      </c>
      <c r="I2351">
        <v>2</v>
      </c>
    </row>
    <row r="2352" spans="2:65">
      <c r="B2352" t="s">
        <v>178</v>
      </c>
      <c r="C2352" t="s">
        <v>179</v>
      </c>
      <c r="I2352">
        <v>2</v>
      </c>
    </row>
    <row r="2353" spans="2:9">
      <c r="B2353" t="s">
        <v>628</v>
      </c>
      <c r="C2353" t="s">
        <v>629</v>
      </c>
      <c r="I2353">
        <v>2</v>
      </c>
    </row>
    <row r="2354" spans="2:9">
      <c r="B2354" t="s">
        <v>198</v>
      </c>
      <c r="C2354" t="s">
        <v>192</v>
      </c>
      <c r="I2354">
        <v>2</v>
      </c>
    </row>
    <row r="2355" spans="2:9">
      <c r="B2355" t="s">
        <v>188</v>
      </c>
      <c r="C2355" t="s">
        <v>189</v>
      </c>
      <c r="I2355">
        <v>2</v>
      </c>
    </row>
    <row r="2356" spans="2:9">
      <c r="B2356" t="s">
        <v>922</v>
      </c>
      <c r="C2356" t="s">
        <v>921</v>
      </c>
      <c r="I2356">
        <v>4</v>
      </c>
    </row>
    <row r="2357" spans="2:9">
      <c r="B2357" t="s">
        <v>1024</v>
      </c>
      <c r="C2357" t="s">
        <v>1025</v>
      </c>
      <c r="I2357">
        <v>4</v>
      </c>
    </row>
    <row r="2358" spans="2:9">
      <c r="B2358" t="s">
        <v>1019</v>
      </c>
      <c r="C2358" t="s">
        <v>1020</v>
      </c>
      <c r="I2358">
        <v>4</v>
      </c>
    </row>
    <row r="2359" spans="2:9">
      <c r="B2359" t="s">
        <v>916</v>
      </c>
      <c r="C2359" t="s">
        <v>917</v>
      </c>
      <c r="I2359">
        <v>4</v>
      </c>
    </row>
    <row r="2360" spans="2:9">
      <c r="B2360" t="s">
        <v>1028</v>
      </c>
      <c r="C2360" t="s">
        <v>1018</v>
      </c>
      <c r="I2360">
        <v>4</v>
      </c>
    </row>
    <row r="2361" spans="2:9">
      <c r="B2361" t="s">
        <v>927</v>
      </c>
      <c r="C2361" t="s">
        <v>921</v>
      </c>
      <c r="I2361">
        <v>4</v>
      </c>
    </row>
    <row r="2362" spans="2:9">
      <c r="B2362" t="s">
        <v>920</v>
      </c>
      <c r="C2362" t="s">
        <v>921</v>
      </c>
      <c r="I2362">
        <v>4</v>
      </c>
    </row>
    <row r="2363" spans="2:9">
      <c r="B2363" t="s">
        <v>1007</v>
      </c>
      <c r="C2363" t="s">
        <v>1008</v>
      </c>
      <c r="I2363">
        <v>4</v>
      </c>
    </row>
    <row r="2364" spans="2:9">
      <c r="B2364" t="s">
        <v>923</v>
      </c>
      <c r="C2364" t="s">
        <v>924</v>
      </c>
      <c r="I2364">
        <v>4</v>
      </c>
    </row>
    <row r="2365" spans="2:9">
      <c r="B2365" t="s">
        <v>1017</v>
      </c>
      <c r="C2365" t="s">
        <v>1018</v>
      </c>
      <c r="I2365">
        <v>4</v>
      </c>
    </row>
    <row r="2366" spans="2:9">
      <c r="B2366" t="s">
        <v>928</v>
      </c>
      <c r="C2366" t="s">
        <v>917</v>
      </c>
      <c r="I2366">
        <v>4</v>
      </c>
    </row>
    <row r="2367" spans="2:9">
      <c r="B2367" t="s">
        <v>950</v>
      </c>
      <c r="C2367" t="s">
        <v>951</v>
      </c>
      <c r="I2367">
        <v>5</v>
      </c>
    </row>
    <row r="2368" spans="2:9">
      <c r="B2368" t="s">
        <v>948</v>
      </c>
      <c r="C2368" t="s">
        <v>949</v>
      </c>
      <c r="I2368">
        <v>5</v>
      </c>
    </row>
    <row r="2369" spans="1:65">
      <c r="B2369" t="s">
        <v>1183</v>
      </c>
      <c r="C2369" t="s">
        <v>1184</v>
      </c>
      <c r="I2369">
        <v>5</v>
      </c>
    </row>
    <row r="2370" spans="1:65">
      <c r="B2370" t="s">
        <v>1011</v>
      </c>
      <c r="C2370" t="s">
        <v>1012</v>
      </c>
      <c r="I2370">
        <v>5</v>
      </c>
    </row>
    <row r="2371" spans="1:65">
      <c r="B2371" t="s">
        <v>1191</v>
      </c>
      <c r="C2371" t="s">
        <v>1192</v>
      </c>
      <c r="I2371">
        <v>5</v>
      </c>
    </row>
    <row r="2372" spans="1:65">
      <c r="B2372" t="s">
        <v>936</v>
      </c>
      <c r="C2372" t="s">
        <v>937</v>
      </c>
      <c r="I2372">
        <v>5</v>
      </c>
    </row>
    <row r="2373" spans="1:65">
      <c r="B2373" t="s">
        <v>1015</v>
      </c>
      <c r="C2373" t="s">
        <v>1016</v>
      </c>
      <c r="I2373">
        <v>5</v>
      </c>
    </row>
    <row r="2374" spans="1:65">
      <c r="B2374" t="s">
        <v>1021</v>
      </c>
      <c r="C2374" t="s">
        <v>1016</v>
      </c>
      <c r="I2374">
        <v>5</v>
      </c>
    </row>
    <row r="2375" spans="1:65">
      <c r="B2375" t="s">
        <v>1181</v>
      </c>
      <c r="C2375" t="s">
        <v>1182</v>
      </c>
      <c r="I2375">
        <v>5</v>
      </c>
    </row>
    <row r="2376" spans="1:65">
      <c r="B2376" t="s">
        <v>938</v>
      </c>
      <c r="C2376" t="s">
        <v>939</v>
      </c>
      <c r="I2376">
        <v>5</v>
      </c>
    </row>
    <row r="2377" spans="1:65">
      <c r="B2377" t="s">
        <v>1189</v>
      </c>
      <c r="C2377" t="s">
        <v>1190</v>
      </c>
      <c r="I2377">
        <v>5</v>
      </c>
    </row>
    <row r="2378" spans="1:65">
      <c r="B2378" t="s">
        <v>1002</v>
      </c>
      <c r="C2378" t="s">
        <v>1003</v>
      </c>
      <c r="I2378">
        <v>5</v>
      </c>
    </row>
    <row r="2379" spans="1:65">
      <c r="B2379" t="s">
        <v>1013</v>
      </c>
      <c r="C2379" t="s">
        <v>1014</v>
      </c>
      <c r="I2379">
        <v>5</v>
      </c>
    </row>
    <row r="2380" spans="1:65">
      <c r="A2380">
        <v>56</v>
      </c>
      <c r="B2380" t="s">
        <v>591</v>
      </c>
      <c r="C2380" t="s">
        <v>592</v>
      </c>
      <c r="D2380" t="s">
        <v>1645</v>
      </c>
      <c r="E2380" t="s">
        <v>1646</v>
      </c>
      <c r="F2380">
        <v>126</v>
      </c>
      <c r="G2380" t="s">
        <v>1638</v>
      </c>
      <c r="H2380" t="s">
        <v>741</v>
      </c>
      <c r="I2380">
        <v>1</v>
      </c>
      <c r="J2380" t="s">
        <v>78</v>
      </c>
      <c r="K2380">
        <v>28449</v>
      </c>
      <c r="BM2380" t="s">
        <v>1647</v>
      </c>
    </row>
    <row r="2381" spans="1:65">
      <c r="B2381" t="s">
        <v>938</v>
      </c>
      <c r="C2381" t="s">
        <v>939</v>
      </c>
      <c r="I2381">
        <v>1</v>
      </c>
      <c r="J2381" t="s">
        <v>82</v>
      </c>
      <c r="M2381">
        <v>12289</v>
      </c>
      <c r="O2381">
        <v>9736</v>
      </c>
      <c r="P2381">
        <v>4656</v>
      </c>
      <c r="Q2381">
        <v>10026</v>
      </c>
      <c r="R2381">
        <v>2003</v>
      </c>
      <c r="S2381">
        <v>4247</v>
      </c>
      <c r="T2381">
        <v>2778</v>
      </c>
      <c r="U2381">
        <v>2752</v>
      </c>
      <c r="W2381">
        <v>24379</v>
      </c>
      <c r="X2381">
        <v>19983</v>
      </c>
      <c r="Y2381">
        <v>8354</v>
      </c>
      <c r="AA2381">
        <v>22610</v>
      </c>
      <c r="AB2381">
        <v>11409</v>
      </c>
      <c r="AC2381">
        <v>3734</v>
      </c>
      <c r="AD2381">
        <v>5207</v>
      </c>
      <c r="AF2381">
        <v>20718</v>
      </c>
      <c r="AG2381">
        <v>2718</v>
      </c>
      <c r="AH2381">
        <v>2473</v>
      </c>
      <c r="AI2381">
        <v>2252</v>
      </c>
      <c r="AJ2381">
        <v>8063</v>
      </c>
      <c r="AK2381">
        <v>8134</v>
      </c>
      <c r="AL2381">
        <v>20556</v>
      </c>
      <c r="AM2381">
        <v>11870</v>
      </c>
      <c r="AN2381">
        <v>11473</v>
      </c>
      <c r="AO2381">
        <v>8162</v>
      </c>
      <c r="AP2381">
        <v>4113</v>
      </c>
      <c r="AQ2381">
        <v>4439</v>
      </c>
      <c r="AR2381">
        <v>2774</v>
      </c>
      <c r="AS2381">
        <v>2814</v>
      </c>
      <c r="AT2381">
        <v>5455</v>
      </c>
      <c r="AU2381">
        <v>4729</v>
      </c>
      <c r="AV2381">
        <v>4787</v>
      </c>
      <c r="AW2381">
        <v>4390</v>
      </c>
      <c r="AX2381">
        <v>2698</v>
      </c>
      <c r="AZ2381">
        <v>113</v>
      </c>
      <c r="BA2381">
        <v>210</v>
      </c>
      <c r="BB2381">
        <v>7082</v>
      </c>
      <c r="BC2381">
        <v>826</v>
      </c>
      <c r="BG2381">
        <v>378</v>
      </c>
      <c r="BH2381">
        <v>198</v>
      </c>
      <c r="BI2381">
        <v>1464</v>
      </c>
      <c r="BJ2381">
        <v>872</v>
      </c>
      <c r="BK2381">
        <v>775</v>
      </c>
      <c r="BL2381">
        <v>403</v>
      </c>
      <c r="BM2381" t="s">
        <v>1648</v>
      </c>
    </row>
    <row r="2382" spans="1:65">
      <c r="B2382" t="s">
        <v>916</v>
      </c>
      <c r="C2382" t="s">
        <v>917</v>
      </c>
      <c r="I2382">
        <v>1</v>
      </c>
      <c r="J2382" t="s">
        <v>86</v>
      </c>
      <c r="M2382">
        <v>12289</v>
      </c>
      <c r="N2382">
        <v>12289</v>
      </c>
      <c r="O2382">
        <v>22025</v>
      </c>
      <c r="P2382">
        <v>26681</v>
      </c>
      <c r="Q2382">
        <v>36707</v>
      </c>
      <c r="R2382">
        <v>38710</v>
      </c>
      <c r="S2382">
        <v>42957</v>
      </c>
      <c r="T2382">
        <v>45735</v>
      </c>
      <c r="U2382">
        <v>48487</v>
      </c>
      <c r="V2382">
        <v>48487</v>
      </c>
      <c r="W2382">
        <v>72866</v>
      </c>
      <c r="X2382">
        <v>92849</v>
      </c>
      <c r="Y2382">
        <v>101203</v>
      </c>
      <c r="Z2382">
        <v>101203</v>
      </c>
      <c r="AA2382">
        <v>123813</v>
      </c>
      <c r="AB2382">
        <v>135222</v>
      </c>
      <c r="AC2382">
        <v>138956</v>
      </c>
      <c r="AD2382">
        <v>144163</v>
      </c>
      <c r="AE2382">
        <v>144163</v>
      </c>
      <c r="AF2382">
        <v>164881</v>
      </c>
      <c r="AG2382">
        <v>167599</v>
      </c>
      <c r="AH2382">
        <v>170072</v>
      </c>
      <c r="AI2382">
        <v>172324</v>
      </c>
      <c r="AJ2382">
        <v>180387</v>
      </c>
      <c r="AK2382">
        <v>188521</v>
      </c>
      <c r="AL2382">
        <v>209077</v>
      </c>
      <c r="AM2382">
        <v>220947</v>
      </c>
      <c r="AN2382">
        <v>232420</v>
      </c>
      <c r="AO2382">
        <v>240582</v>
      </c>
      <c r="AP2382">
        <v>244695</v>
      </c>
      <c r="AQ2382">
        <v>249134</v>
      </c>
      <c r="AR2382">
        <v>251908</v>
      </c>
      <c r="AS2382">
        <v>254722</v>
      </c>
      <c r="AT2382">
        <v>260177</v>
      </c>
      <c r="AU2382">
        <v>264906</v>
      </c>
      <c r="AV2382">
        <v>269693</v>
      </c>
      <c r="AW2382">
        <v>274083</v>
      </c>
      <c r="AX2382">
        <v>276781</v>
      </c>
      <c r="AY2382">
        <v>276781</v>
      </c>
      <c r="AZ2382">
        <v>276894</v>
      </c>
      <c r="BA2382">
        <v>277104</v>
      </c>
      <c r="BB2382">
        <v>284186</v>
      </c>
      <c r="BC2382">
        <v>285012</v>
      </c>
      <c r="BD2382">
        <v>285012</v>
      </c>
      <c r="BE2382">
        <v>285012</v>
      </c>
      <c r="BF2382">
        <v>285012</v>
      </c>
      <c r="BG2382">
        <v>285390</v>
      </c>
      <c r="BH2382">
        <v>285588</v>
      </c>
      <c r="BI2382">
        <v>287052</v>
      </c>
      <c r="BJ2382">
        <v>287924</v>
      </c>
      <c r="BK2382">
        <v>288699</v>
      </c>
      <c r="BL2382">
        <v>289102</v>
      </c>
      <c r="BM2382" t="s">
        <v>1649</v>
      </c>
    </row>
    <row r="2383" spans="1:65">
      <c r="B2383" t="s">
        <v>1013</v>
      </c>
      <c r="C2383" t="s">
        <v>1014</v>
      </c>
      <c r="I2383">
        <v>1</v>
      </c>
      <c r="J2383" t="s">
        <v>90</v>
      </c>
      <c r="O2383">
        <v>36000</v>
      </c>
      <c r="AL2383">
        <v>102000</v>
      </c>
      <c r="BM2383" t="s">
        <v>1650</v>
      </c>
    </row>
    <row r="2384" spans="1:65">
      <c r="B2384" t="s">
        <v>174</v>
      </c>
      <c r="C2384" t="s">
        <v>175</v>
      </c>
      <c r="I2384">
        <v>1</v>
      </c>
      <c r="J2384" t="s">
        <v>93</v>
      </c>
      <c r="M2384">
        <v>28449</v>
      </c>
      <c r="N2384">
        <v>28449</v>
      </c>
      <c r="O2384">
        <v>64449</v>
      </c>
      <c r="P2384">
        <v>64449</v>
      </c>
      <c r="Q2384">
        <v>64449</v>
      </c>
      <c r="R2384">
        <v>64449</v>
      </c>
      <c r="S2384">
        <v>64449</v>
      </c>
      <c r="T2384">
        <v>64449</v>
      </c>
      <c r="U2384">
        <v>64449</v>
      </c>
      <c r="V2384">
        <v>64449</v>
      </c>
      <c r="W2384">
        <v>64449</v>
      </c>
      <c r="X2384">
        <v>64449</v>
      </c>
      <c r="Y2384">
        <v>64449</v>
      </c>
      <c r="Z2384">
        <v>64449</v>
      </c>
      <c r="AA2384">
        <v>64449</v>
      </c>
      <c r="AB2384">
        <v>64449</v>
      </c>
      <c r="AC2384">
        <v>64449</v>
      </c>
      <c r="AD2384">
        <v>64449</v>
      </c>
      <c r="AE2384">
        <v>64449</v>
      </c>
      <c r="AF2384">
        <v>64449</v>
      </c>
      <c r="AG2384">
        <v>64449</v>
      </c>
      <c r="AH2384">
        <v>64449</v>
      </c>
      <c r="AI2384">
        <v>64449</v>
      </c>
      <c r="AJ2384">
        <v>64449</v>
      </c>
      <c r="AK2384">
        <v>64449</v>
      </c>
      <c r="AL2384">
        <v>166449</v>
      </c>
      <c r="AM2384">
        <v>166449</v>
      </c>
      <c r="AN2384">
        <v>166449</v>
      </c>
      <c r="AO2384">
        <v>166449</v>
      </c>
      <c r="AP2384">
        <v>166449</v>
      </c>
      <c r="AQ2384">
        <v>166449</v>
      </c>
      <c r="AR2384">
        <v>166449</v>
      </c>
      <c r="AS2384">
        <v>166449</v>
      </c>
      <c r="AT2384">
        <v>166449</v>
      </c>
      <c r="AU2384">
        <v>166449</v>
      </c>
      <c r="AV2384">
        <v>166449</v>
      </c>
      <c r="AW2384">
        <v>166449</v>
      </c>
      <c r="AX2384">
        <v>166449</v>
      </c>
      <c r="AY2384">
        <v>166449</v>
      </c>
      <c r="AZ2384">
        <v>166449</v>
      </c>
      <c r="BA2384">
        <v>166449</v>
      </c>
      <c r="BB2384">
        <v>166449</v>
      </c>
      <c r="BC2384">
        <v>166449</v>
      </c>
      <c r="BD2384">
        <v>166449</v>
      </c>
      <c r="BE2384">
        <v>166449</v>
      </c>
      <c r="BF2384">
        <v>166449</v>
      </c>
      <c r="BG2384">
        <v>166449</v>
      </c>
      <c r="BH2384">
        <v>166449</v>
      </c>
      <c r="BI2384">
        <v>166449</v>
      </c>
      <c r="BJ2384">
        <v>166449</v>
      </c>
      <c r="BK2384">
        <v>166449</v>
      </c>
      <c r="BL2384">
        <v>166449</v>
      </c>
      <c r="BM2384" t="s">
        <v>1651</v>
      </c>
    </row>
    <row r="2385" spans="2:65">
      <c r="B2385" t="s">
        <v>600</v>
      </c>
      <c r="C2385" t="s">
        <v>601</v>
      </c>
      <c r="I2385">
        <v>1</v>
      </c>
      <c r="J2385" t="s">
        <v>96</v>
      </c>
      <c r="M2385">
        <v>16160</v>
      </c>
      <c r="N2385">
        <v>16160</v>
      </c>
      <c r="O2385">
        <v>42424</v>
      </c>
      <c r="P2385">
        <v>37768</v>
      </c>
      <c r="Q2385">
        <v>27742</v>
      </c>
      <c r="R2385">
        <v>25739</v>
      </c>
      <c r="S2385">
        <v>21492</v>
      </c>
      <c r="T2385">
        <v>18714</v>
      </c>
      <c r="U2385">
        <v>15962</v>
      </c>
      <c r="V2385">
        <v>15962</v>
      </c>
      <c r="W2385">
        <v>-8417</v>
      </c>
      <c r="X2385">
        <v>-28400</v>
      </c>
      <c r="Y2385">
        <v>-36754</v>
      </c>
      <c r="Z2385">
        <v>-36754</v>
      </c>
      <c r="AA2385">
        <v>-59364</v>
      </c>
      <c r="AB2385">
        <v>-70773</v>
      </c>
      <c r="AC2385">
        <v>-74507</v>
      </c>
      <c r="AD2385">
        <v>-79714</v>
      </c>
      <c r="AE2385">
        <v>-79714</v>
      </c>
      <c r="AF2385">
        <v>-100432</v>
      </c>
      <c r="AG2385">
        <v>-103150</v>
      </c>
      <c r="AH2385">
        <v>-105623</v>
      </c>
      <c r="AI2385">
        <v>-107875</v>
      </c>
      <c r="AJ2385">
        <v>-115938</v>
      </c>
      <c r="AK2385">
        <v>-124072</v>
      </c>
      <c r="AL2385">
        <v>-42628</v>
      </c>
      <c r="AM2385">
        <v>-54498</v>
      </c>
      <c r="AN2385">
        <v>-65971</v>
      </c>
      <c r="AO2385">
        <v>-74133</v>
      </c>
      <c r="AP2385">
        <v>-78246</v>
      </c>
      <c r="AQ2385">
        <v>-82685</v>
      </c>
      <c r="AR2385">
        <v>-85459</v>
      </c>
      <c r="AS2385">
        <v>-88273</v>
      </c>
      <c r="AT2385">
        <v>-93728</v>
      </c>
      <c r="AU2385">
        <v>-98457</v>
      </c>
      <c r="AV2385">
        <v>-103244</v>
      </c>
      <c r="AW2385">
        <v>-107634</v>
      </c>
      <c r="AX2385">
        <v>-110332</v>
      </c>
      <c r="AY2385">
        <v>-110332</v>
      </c>
      <c r="AZ2385">
        <v>-110445</v>
      </c>
      <c r="BA2385">
        <v>-110655</v>
      </c>
      <c r="BB2385">
        <v>-117737</v>
      </c>
      <c r="BC2385">
        <v>-118563</v>
      </c>
      <c r="BD2385">
        <v>-118563</v>
      </c>
      <c r="BE2385">
        <v>-118563</v>
      </c>
      <c r="BF2385">
        <v>-118563</v>
      </c>
      <c r="BG2385">
        <v>-118941</v>
      </c>
      <c r="BH2385">
        <v>-119139</v>
      </c>
      <c r="BI2385">
        <v>-120603</v>
      </c>
      <c r="BJ2385">
        <v>-121475</v>
      </c>
      <c r="BK2385">
        <v>-122250</v>
      </c>
      <c r="BL2385">
        <v>-122653</v>
      </c>
      <c r="BM2385" t="s">
        <v>1652</v>
      </c>
    </row>
    <row r="2386" spans="2:65">
      <c r="B2386" t="s">
        <v>1015</v>
      </c>
      <c r="C2386" t="s">
        <v>1016</v>
      </c>
      <c r="I2386">
        <v>1</v>
      </c>
    </row>
    <row r="2387" spans="2:65">
      <c r="B2387" t="s">
        <v>948</v>
      </c>
      <c r="C2387" t="s">
        <v>949</v>
      </c>
      <c r="I2387">
        <v>1</v>
      </c>
    </row>
    <row r="2388" spans="2:65">
      <c r="B2388" t="s">
        <v>923</v>
      </c>
      <c r="C2388" t="s">
        <v>924</v>
      </c>
      <c r="I2388">
        <v>1</v>
      </c>
    </row>
    <row r="2389" spans="2:65">
      <c r="B2389" t="s">
        <v>920</v>
      </c>
      <c r="C2389" t="s">
        <v>921</v>
      </c>
      <c r="I2389">
        <v>1</v>
      </c>
    </row>
    <row r="2390" spans="2:65">
      <c r="B2390" t="s">
        <v>950</v>
      </c>
      <c r="C2390" t="s">
        <v>951</v>
      </c>
      <c r="I2390">
        <v>1</v>
      </c>
    </row>
    <row r="2391" spans="2:65">
      <c r="B2391" t="s">
        <v>605</v>
      </c>
      <c r="C2391" t="s">
        <v>592</v>
      </c>
      <c r="I2391">
        <v>1</v>
      </c>
    </row>
    <row r="2392" spans="2:65">
      <c r="B2392" t="s">
        <v>138</v>
      </c>
      <c r="C2392" t="s">
        <v>139</v>
      </c>
      <c r="I2392">
        <v>1</v>
      </c>
    </row>
    <row r="2393" spans="2:65">
      <c r="B2393" t="s">
        <v>1189</v>
      </c>
      <c r="C2393" t="s">
        <v>1190</v>
      </c>
      <c r="I2393">
        <v>1</v>
      </c>
    </row>
    <row r="2394" spans="2:65">
      <c r="B2394" t="s">
        <v>146</v>
      </c>
      <c r="C2394" t="s">
        <v>147</v>
      </c>
      <c r="I2394">
        <v>1</v>
      </c>
    </row>
    <row r="2395" spans="2:65">
      <c r="B2395" t="s">
        <v>172</v>
      </c>
      <c r="C2395" t="s">
        <v>173</v>
      </c>
      <c r="I2395">
        <v>1</v>
      </c>
    </row>
    <row r="2396" spans="2:65">
      <c r="B2396" t="s">
        <v>1019</v>
      </c>
      <c r="C2396" t="s">
        <v>1020</v>
      </c>
      <c r="I2396">
        <v>1</v>
      </c>
    </row>
    <row r="2397" spans="2:65">
      <c r="B2397" t="s">
        <v>1183</v>
      </c>
      <c r="C2397" t="s">
        <v>1184</v>
      </c>
      <c r="I2397">
        <v>1</v>
      </c>
    </row>
    <row r="2398" spans="2:65">
      <c r="B2398" t="s">
        <v>936</v>
      </c>
      <c r="C2398" t="s">
        <v>937</v>
      </c>
      <c r="I2398">
        <v>1</v>
      </c>
    </row>
    <row r="2399" spans="2:65">
      <c r="B2399" t="s">
        <v>1021</v>
      </c>
      <c r="C2399" t="s">
        <v>1016</v>
      </c>
      <c r="I2399">
        <v>1</v>
      </c>
    </row>
    <row r="2400" spans="2:65">
      <c r="B2400" t="s">
        <v>124</v>
      </c>
      <c r="C2400" t="s">
        <v>125</v>
      </c>
      <c r="I2400">
        <v>1</v>
      </c>
    </row>
    <row r="2401" spans="2:9">
      <c r="B2401" t="s">
        <v>620</v>
      </c>
      <c r="C2401" t="s">
        <v>613</v>
      </c>
      <c r="I2401">
        <v>1</v>
      </c>
    </row>
    <row r="2402" spans="2:9">
      <c r="B2402" t="s">
        <v>1181</v>
      </c>
      <c r="C2402" t="s">
        <v>1182</v>
      </c>
      <c r="I2402">
        <v>1</v>
      </c>
    </row>
    <row r="2403" spans="2:9">
      <c r="B2403" t="s">
        <v>927</v>
      </c>
      <c r="C2403" t="s">
        <v>921</v>
      </c>
      <c r="I2403">
        <v>1</v>
      </c>
    </row>
    <row r="2404" spans="2:9">
      <c r="B2404" t="s">
        <v>1017</v>
      </c>
      <c r="C2404" t="s">
        <v>1018</v>
      </c>
      <c r="I2404">
        <v>1</v>
      </c>
    </row>
    <row r="2405" spans="2:9">
      <c r="B2405" t="s">
        <v>1007</v>
      </c>
      <c r="C2405" t="s">
        <v>1008</v>
      </c>
      <c r="I2405">
        <v>1</v>
      </c>
    </row>
    <row r="2406" spans="2:9">
      <c r="B2406" t="s">
        <v>922</v>
      </c>
      <c r="C2406" t="s">
        <v>921</v>
      </c>
      <c r="I2406">
        <v>1</v>
      </c>
    </row>
    <row r="2407" spans="2:9">
      <c r="B2407" t="s">
        <v>1002</v>
      </c>
      <c r="C2407" t="s">
        <v>1003</v>
      </c>
      <c r="I2407">
        <v>1</v>
      </c>
    </row>
    <row r="2408" spans="2:9">
      <c r="B2408" t="s">
        <v>1028</v>
      </c>
      <c r="C2408" t="s">
        <v>1018</v>
      </c>
      <c r="I2408">
        <v>1</v>
      </c>
    </row>
    <row r="2409" spans="2:9">
      <c r="B2409" t="s">
        <v>1024</v>
      </c>
      <c r="C2409" t="s">
        <v>1025</v>
      </c>
      <c r="I2409">
        <v>1</v>
      </c>
    </row>
    <row r="2410" spans="2:9">
      <c r="B2410" t="s">
        <v>1011</v>
      </c>
      <c r="C2410" t="s">
        <v>1012</v>
      </c>
      <c r="I2410">
        <v>1</v>
      </c>
    </row>
    <row r="2411" spans="2:9">
      <c r="B2411" t="s">
        <v>1191</v>
      </c>
      <c r="C2411" t="s">
        <v>1192</v>
      </c>
      <c r="I2411">
        <v>1</v>
      </c>
    </row>
    <row r="2412" spans="2:9">
      <c r="B2412" t="s">
        <v>80</v>
      </c>
      <c r="C2412" t="s">
        <v>81</v>
      </c>
      <c r="I2412">
        <v>1</v>
      </c>
    </row>
    <row r="2413" spans="2:9">
      <c r="B2413" t="s">
        <v>628</v>
      </c>
      <c r="C2413" t="s">
        <v>629</v>
      </c>
      <c r="I2413">
        <v>1</v>
      </c>
    </row>
    <row r="2414" spans="2:9">
      <c r="B2414" t="s">
        <v>612</v>
      </c>
      <c r="C2414" t="s">
        <v>613</v>
      </c>
      <c r="I2414">
        <v>1</v>
      </c>
    </row>
    <row r="2415" spans="2:9">
      <c r="B2415" t="s">
        <v>928</v>
      </c>
      <c r="C2415" t="s">
        <v>917</v>
      </c>
      <c r="I2415">
        <v>1</v>
      </c>
    </row>
    <row r="2416" spans="2:9">
      <c r="B2416" t="s">
        <v>198</v>
      </c>
      <c r="C2416" t="s">
        <v>192</v>
      </c>
      <c r="I2416">
        <v>2</v>
      </c>
    </row>
    <row r="2417" spans="1:65">
      <c r="B2417" t="s">
        <v>191</v>
      </c>
      <c r="C2417" t="s">
        <v>192</v>
      </c>
      <c r="I2417">
        <v>2</v>
      </c>
    </row>
    <row r="2418" spans="1:65">
      <c r="B2418" t="s">
        <v>182</v>
      </c>
      <c r="C2418" t="s">
        <v>183</v>
      </c>
      <c r="I2418">
        <v>2</v>
      </c>
    </row>
    <row r="2419" spans="1:65">
      <c r="B2419" t="s">
        <v>188</v>
      </c>
      <c r="C2419" t="s">
        <v>189</v>
      </c>
      <c r="I2419">
        <v>2</v>
      </c>
    </row>
    <row r="2420" spans="1:65">
      <c r="B2420" t="s">
        <v>193</v>
      </c>
      <c r="C2420" t="s">
        <v>183</v>
      </c>
      <c r="I2420">
        <v>2</v>
      </c>
    </row>
    <row r="2421" spans="1:65">
      <c r="B2421" t="s">
        <v>190</v>
      </c>
      <c r="C2421" t="s">
        <v>189</v>
      </c>
      <c r="I2421">
        <v>2</v>
      </c>
    </row>
    <row r="2422" spans="1:65">
      <c r="B2422" t="s">
        <v>184</v>
      </c>
      <c r="C2422" t="s">
        <v>185</v>
      </c>
      <c r="I2422">
        <v>2</v>
      </c>
    </row>
    <row r="2423" spans="1:65">
      <c r="B2423" t="s">
        <v>178</v>
      </c>
      <c r="C2423" t="s">
        <v>179</v>
      </c>
      <c r="I2423">
        <v>2</v>
      </c>
    </row>
    <row r="2424" spans="1:65">
      <c r="B2424" t="s">
        <v>180</v>
      </c>
      <c r="C2424" t="s">
        <v>181</v>
      </c>
      <c r="I2424">
        <v>2</v>
      </c>
    </row>
    <row r="2425" spans="1:65">
      <c r="A2425">
        <v>57</v>
      </c>
      <c r="B2425" t="s">
        <v>167</v>
      </c>
      <c r="C2425" t="s">
        <v>135</v>
      </c>
      <c r="D2425" t="s">
        <v>1653</v>
      </c>
      <c r="E2425" t="s">
        <v>1654</v>
      </c>
      <c r="F2425">
        <v>126</v>
      </c>
      <c r="G2425" t="s">
        <v>1638</v>
      </c>
      <c r="H2425" t="s">
        <v>741</v>
      </c>
      <c r="I2425">
        <v>1</v>
      </c>
      <c r="J2425" t="s">
        <v>78</v>
      </c>
      <c r="K2425">
        <v>124363</v>
      </c>
      <c r="BM2425" t="s">
        <v>1655</v>
      </c>
    </row>
    <row r="2426" spans="1:65">
      <c r="B2426" t="s">
        <v>105</v>
      </c>
      <c r="C2426" t="s">
        <v>106</v>
      </c>
      <c r="I2426">
        <v>1</v>
      </c>
      <c r="J2426" t="s">
        <v>82</v>
      </c>
      <c r="M2426">
        <v>48740</v>
      </c>
      <c r="N2426">
        <v>21595</v>
      </c>
      <c r="O2426">
        <v>46193</v>
      </c>
      <c r="P2426">
        <v>4878</v>
      </c>
      <c r="R2426">
        <v>19957</v>
      </c>
      <c r="S2426">
        <v>44815</v>
      </c>
      <c r="T2426">
        <v>71211</v>
      </c>
      <c r="U2426">
        <v>56520</v>
      </c>
      <c r="V2426">
        <v>512</v>
      </c>
      <c r="W2426">
        <v>63300</v>
      </c>
      <c r="X2426">
        <v>94232</v>
      </c>
      <c r="Y2426">
        <v>22982</v>
      </c>
      <c r="Z2426">
        <v>6921</v>
      </c>
      <c r="AA2426">
        <v>59327</v>
      </c>
      <c r="AB2426">
        <v>88535</v>
      </c>
      <c r="AC2426">
        <v>12004</v>
      </c>
      <c r="AD2426">
        <v>23720</v>
      </c>
      <c r="AE2426">
        <v>15244</v>
      </c>
      <c r="AF2426">
        <v>67038</v>
      </c>
      <c r="AG2426">
        <v>65361</v>
      </c>
      <c r="AH2426">
        <v>41334</v>
      </c>
      <c r="AI2426">
        <v>21083</v>
      </c>
      <c r="AJ2426">
        <v>58298</v>
      </c>
      <c r="AK2426">
        <v>57586</v>
      </c>
      <c r="AL2426">
        <v>44326</v>
      </c>
      <c r="AM2426">
        <v>15033</v>
      </c>
      <c r="AN2426">
        <v>14186</v>
      </c>
      <c r="AO2426">
        <v>69348</v>
      </c>
      <c r="AP2426">
        <v>61256</v>
      </c>
      <c r="AQ2426">
        <v>34427</v>
      </c>
      <c r="AR2426">
        <v>18656</v>
      </c>
      <c r="AS2426">
        <v>67557</v>
      </c>
      <c r="AT2426">
        <v>53229</v>
      </c>
      <c r="AU2426">
        <v>52831</v>
      </c>
      <c r="AV2426">
        <v>24026</v>
      </c>
      <c r="AW2426">
        <v>68847</v>
      </c>
      <c r="AX2426">
        <v>61315</v>
      </c>
      <c r="AY2426">
        <v>54629</v>
      </c>
      <c r="AZ2426">
        <v>19318</v>
      </c>
      <c r="BA2426">
        <v>16872</v>
      </c>
      <c r="BB2426">
        <v>63155</v>
      </c>
      <c r="BC2426">
        <v>54130</v>
      </c>
      <c r="BD2426">
        <v>13916</v>
      </c>
      <c r="BE2426">
        <v>115821</v>
      </c>
      <c r="BF2426">
        <v>112816</v>
      </c>
      <c r="BG2426">
        <v>33319</v>
      </c>
      <c r="BH2426">
        <v>21961</v>
      </c>
      <c r="BI2426">
        <v>16123</v>
      </c>
      <c r="BJ2426">
        <v>52083</v>
      </c>
      <c r="BK2426">
        <v>20925</v>
      </c>
      <c r="BL2426">
        <v>12897</v>
      </c>
      <c r="BM2426" t="s">
        <v>1656</v>
      </c>
    </row>
    <row r="2427" spans="1:65">
      <c r="B2427" t="s">
        <v>330</v>
      </c>
      <c r="C2427" t="s">
        <v>331</v>
      </c>
      <c r="I2427">
        <v>1</v>
      </c>
      <c r="J2427" t="s">
        <v>86</v>
      </c>
      <c r="M2427">
        <v>48740</v>
      </c>
      <c r="N2427">
        <v>70335</v>
      </c>
      <c r="O2427">
        <v>116528</v>
      </c>
      <c r="P2427">
        <v>121406</v>
      </c>
      <c r="Q2427">
        <v>121406</v>
      </c>
      <c r="R2427">
        <v>141363</v>
      </c>
      <c r="S2427">
        <v>186178</v>
      </c>
      <c r="T2427">
        <v>257389</v>
      </c>
      <c r="U2427">
        <v>313909</v>
      </c>
      <c r="V2427">
        <v>314421</v>
      </c>
      <c r="W2427">
        <v>377721</v>
      </c>
      <c r="X2427">
        <v>471953</v>
      </c>
      <c r="Y2427">
        <v>494935</v>
      </c>
      <c r="Z2427">
        <v>501856</v>
      </c>
      <c r="AA2427">
        <v>561183</v>
      </c>
      <c r="AB2427">
        <v>649718</v>
      </c>
      <c r="AC2427">
        <v>661722</v>
      </c>
      <c r="AD2427">
        <v>685442</v>
      </c>
      <c r="AE2427">
        <v>700686</v>
      </c>
      <c r="AF2427">
        <v>767724</v>
      </c>
      <c r="AG2427">
        <v>833085</v>
      </c>
      <c r="AH2427">
        <v>874419</v>
      </c>
      <c r="AI2427">
        <v>895502</v>
      </c>
      <c r="AJ2427">
        <v>953800</v>
      </c>
      <c r="AK2427">
        <v>1011386</v>
      </c>
      <c r="AL2427">
        <v>1055712</v>
      </c>
      <c r="AM2427">
        <v>1070745</v>
      </c>
      <c r="AN2427">
        <v>1084931</v>
      </c>
      <c r="AO2427">
        <v>1154279</v>
      </c>
      <c r="AP2427">
        <v>1215535</v>
      </c>
      <c r="AQ2427">
        <v>1249962</v>
      </c>
      <c r="AR2427">
        <v>1268618</v>
      </c>
      <c r="AS2427">
        <v>1336175</v>
      </c>
      <c r="AT2427">
        <v>1389404</v>
      </c>
      <c r="AU2427">
        <v>1442235</v>
      </c>
      <c r="AV2427">
        <v>1466261</v>
      </c>
      <c r="AW2427">
        <v>1535108</v>
      </c>
      <c r="AX2427">
        <v>1596423</v>
      </c>
      <c r="AY2427">
        <v>1651052</v>
      </c>
      <c r="AZ2427">
        <v>1670370</v>
      </c>
      <c r="BA2427">
        <v>1687242</v>
      </c>
      <c r="BB2427">
        <v>1750397</v>
      </c>
      <c r="BC2427">
        <v>1804527</v>
      </c>
      <c r="BD2427">
        <v>1818443</v>
      </c>
      <c r="BE2427">
        <v>1934264</v>
      </c>
      <c r="BF2427">
        <v>2047080</v>
      </c>
      <c r="BG2427">
        <v>2080399</v>
      </c>
      <c r="BH2427">
        <v>2102360</v>
      </c>
      <c r="BI2427">
        <v>2118483</v>
      </c>
      <c r="BJ2427">
        <v>2170566</v>
      </c>
      <c r="BK2427">
        <v>2191491</v>
      </c>
      <c r="BL2427">
        <v>2204388</v>
      </c>
      <c r="BM2427" t="s">
        <v>1657</v>
      </c>
    </row>
    <row r="2428" spans="1:65">
      <c r="B2428" t="s">
        <v>134</v>
      </c>
      <c r="C2428" t="s">
        <v>135</v>
      </c>
      <c r="I2428">
        <v>1</v>
      </c>
      <c r="J2428" t="s">
        <v>90</v>
      </c>
      <c r="O2428">
        <v>180000</v>
      </c>
      <c r="Y2428">
        <v>72000</v>
      </c>
      <c r="AL2428">
        <v>366000</v>
      </c>
      <c r="BM2428" t="s">
        <v>1658</v>
      </c>
    </row>
    <row r="2429" spans="1:65">
      <c r="B2429" t="s">
        <v>209</v>
      </c>
      <c r="C2429" t="s">
        <v>210</v>
      </c>
      <c r="I2429">
        <v>1</v>
      </c>
      <c r="J2429" t="s">
        <v>93</v>
      </c>
      <c r="M2429">
        <v>124363</v>
      </c>
      <c r="N2429">
        <v>124363</v>
      </c>
      <c r="O2429">
        <v>304363</v>
      </c>
      <c r="P2429">
        <v>304363</v>
      </c>
      <c r="Q2429">
        <v>304363</v>
      </c>
      <c r="R2429">
        <v>304363</v>
      </c>
      <c r="S2429">
        <v>304363</v>
      </c>
      <c r="T2429">
        <v>304363</v>
      </c>
      <c r="U2429">
        <v>304363</v>
      </c>
      <c r="V2429">
        <v>304363</v>
      </c>
      <c r="W2429">
        <v>304363</v>
      </c>
      <c r="X2429">
        <v>304363</v>
      </c>
      <c r="Y2429">
        <v>376363</v>
      </c>
      <c r="Z2429">
        <v>376363</v>
      </c>
      <c r="AA2429">
        <v>376363</v>
      </c>
      <c r="AB2429">
        <v>376363</v>
      </c>
      <c r="AC2429">
        <v>376363</v>
      </c>
      <c r="AD2429">
        <v>376363</v>
      </c>
      <c r="AE2429">
        <v>376363</v>
      </c>
      <c r="AF2429">
        <v>376363</v>
      </c>
      <c r="AG2429">
        <v>376363</v>
      </c>
      <c r="AH2429">
        <v>376363</v>
      </c>
      <c r="AI2429">
        <v>376363</v>
      </c>
      <c r="AJ2429">
        <v>376363</v>
      </c>
      <c r="AK2429">
        <v>376363</v>
      </c>
      <c r="AL2429">
        <v>742363</v>
      </c>
      <c r="AM2429">
        <v>742363</v>
      </c>
      <c r="AN2429">
        <v>742363</v>
      </c>
      <c r="AO2429">
        <v>742363</v>
      </c>
      <c r="AP2429">
        <v>742363</v>
      </c>
      <c r="AQ2429">
        <v>742363</v>
      </c>
      <c r="AR2429">
        <v>742363</v>
      </c>
      <c r="AS2429">
        <v>742363</v>
      </c>
      <c r="AT2429">
        <v>742363</v>
      </c>
      <c r="AU2429">
        <v>742363</v>
      </c>
      <c r="AV2429">
        <v>742363</v>
      </c>
      <c r="AW2429">
        <v>742363</v>
      </c>
      <c r="AX2429">
        <v>742363</v>
      </c>
      <c r="AY2429">
        <v>742363</v>
      </c>
      <c r="AZ2429">
        <v>742363</v>
      </c>
      <c r="BA2429">
        <v>742363</v>
      </c>
      <c r="BB2429">
        <v>742363</v>
      </c>
      <c r="BC2429">
        <v>742363</v>
      </c>
      <c r="BD2429">
        <v>742363</v>
      </c>
      <c r="BE2429">
        <v>742363</v>
      </c>
      <c r="BF2429">
        <v>742363</v>
      </c>
      <c r="BG2429">
        <v>742363</v>
      </c>
      <c r="BH2429">
        <v>742363</v>
      </c>
      <c r="BI2429">
        <v>742363</v>
      </c>
      <c r="BJ2429">
        <v>742363</v>
      </c>
      <c r="BK2429">
        <v>742363</v>
      </c>
      <c r="BL2429">
        <v>742363</v>
      </c>
      <c r="BM2429" t="s">
        <v>1659</v>
      </c>
    </row>
    <row r="2430" spans="1:65">
      <c r="B2430" t="s">
        <v>156</v>
      </c>
      <c r="C2430" t="s">
        <v>157</v>
      </c>
      <c r="I2430">
        <v>1</v>
      </c>
      <c r="J2430" t="s">
        <v>96</v>
      </c>
      <c r="M2430">
        <v>75623</v>
      </c>
      <c r="N2430">
        <v>54028</v>
      </c>
      <c r="O2430">
        <v>187835</v>
      </c>
      <c r="P2430">
        <v>182957</v>
      </c>
      <c r="Q2430">
        <v>182957</v>
      </c>
      <c r="R2430">
        <v>163000</v>
      </c>
      <c r="S2430">
        <v>118185</v>
      </c>
      <c r="T2430">
        <v>46974</v>
      </c>
      <c r="U2430">
        <v>-9546</v>
      </c>
      <c r="V2430">
        <v>-10058</v>
      </c>
      <c r="W2430">
        <v>-73358</v>
      </c>
      <c r="X2430">
        <v>-167590</v>
      </c>
      <c r="Y2430">
        <v>-118572</v>
      </c>
      <c r="Z2430">
        <v>-125493</v>
      </c>
      <c r="AA2430">
        <v>-184820</v>
      </c>
      <c r="AB2430">
        <v>-273355</v>
      </c>
      <c r="AC2430">
        <v>-285359</v>
      </c>
      <c r="AD2430">
        <v>-309079</v>
      </c>
      <c r="AE2430">
        <v>-324323</v>
      </c>
      <c r="AF2430">
        <v>-391361</v>
      </c>
      <c r="AG2430">
        <v>-456722</v>
      </c>
      <c r="AH2430">
        <v>-498056</v>
      </c>
      <c r="AI2430">
        <v>-519139</v>
      </c>
      <c r="AJ2430">
        <v>-577437</v>
      </c>
      <c r="AK2430">
        <v>-635023</v>
      </c>
      <c r="AL2430">
        <v>-313349</v>
      </c>
      <c r="AM2430">
        <v>-328382</v>
      </c>
      <c r="AN2430">
        <v>-342568</v>
      </c>
      <c r="AO2430">
        <v>-411916</v>
      </c>
      <c r="AP2430">
        <v>-473172</v>
      </c>
      <c r="AQ2430">
        <v>-507599</v>
      </c>
      <c r="AR2430">
        <v>-526255</v>
      </c>
      <c r="AS2430">
        <v>-593812</v>
      </c>
      <c r="AT2430">
        <v>-647041</v>
      </c>
      <c r="AU2430">
        <v>-699872</v>
      </c>
      <c r="AV2430">
        <v>-723898</v>
      </c>
      <c r="AW2430">
        <v>-792745</v>
      </c>
      <c r="AX2430">
        <v>-854060</v>
      </c>
      <c r="AY2430">
        <v>-908689</v>
      </c>
      <c r="AZ2430">
        <v>-928007</v>
      </c>
      <c r="BA2430">
        <v>-944879</v>
      </c>
      <c r="BB2430">
        <v>-1008034</v>
      </c>
      <c r="BC2430">
        <v>-1062164</v>
      </c>
      <c r="BD2430">
        <v>-1076080</v>
      </c>
      <c r="BE2430">
        <v>-1191901</v>
      </c>
      <c r="BF2430">
        <v>-1304717</v>
      </c>
      <c r="BG2430">
        <v>-1338036</v>
      </c>
      <c r="BH2430">
        <v>-1359997</v>
      </c>
      <c r="BI2430">
        <v>-1376120</v>
      </c>
      <c r="BJ2430">
        <v>-1428203</v>
      </c>
      <c r="BK2430">
        <v>-1449128</v>
      </c>
      <c r="BL2430">
        <v>-1462025</v>
      </c>
      <c r="BM2430" t="s">
        <v>1660</v>
      </c>
    </row>
    <row r="2431" spans="1:65">
      <c r="B2431" t="s">
        <v>1661</v>
      </c>
      <c r="C2431" t="s">
        <v>1662</v>
      </c>
      <c r="I2431">
        <v>1</v>
      </c>
    </row>
    <row r="2432" spans="1:65">
      <c r="B2432" t="s">
        <v>276</v>
      </c>
      <c r="C2432" t="s">
        <v>133</v>
      </c>
      <c r="I2432">
        <v>1</v>
      </c>
    </row>
    <row r="2433" spans="2:9">
      <c r="B2433" t="s">
        <v>207</v>
      </c>
      <c r="C2433" t="s">
        <v>208</v>
      </c>
      <c r="I2433">
        <v>1</v>
      </c>
    </row>
    <row r="2434" spans="2:9">
      <c r="B2434" t="s">
        <v>144</v>
      </c>
      <c r="C2434" t="s">
        <v>145</v>
      </c>
      <c r="I2434">
        <v>1</v>
      </c>
    </row>
    <row r="2435" spans="2:9">
      <c r="B2435" t="s">
        <v>676</v>
      </c>
      <c r="C2435" t="s">
        <v>677</v>
      </c>
      <c r="I2435">
        <v>1</v>
      </c>
    </row>
    <row r="2436" spans="2:9">
      <c r="B2436" t="s">
        <v>334</v>
      </c>
      <c r="C2436" t="s">
        <v>335</v>
      </c>
      <c r="I2436">
        <v>1</v>
      </c>
    </row>
    <row r="2437" spans="2:9">
      <c r="B2437" t="s">
        <v>94</v>
      </c>
      <c r="C2437" t="s">
        <v>95</v>
      </c>
      <c r="I2437">
        <v>1</v>
      </c>
    </row>
    <row r="2438" spans="2:9">
      <c r="B2438" t="s">
        <v>154</v>
      </c>
      <c r="C2438" t="s">
        <v>155</v>
      </c>
      <c r="I2438">
        <v>1</v>
      </c>
    </row>
    <row r="2439" spans="2:9">
      <c r="B2439" t="s">
        <v>673</v>
      </c>
      <c r="C2439" t="s">
        <v>674</v>
      </c>
      <c r="I2439">
        <v>1</v>
      </c>
    </row>
    <row r="2440" spans="2:9">
      <c r="B2440" t="s">
        <v>1345</v>
      </c>
      <c r="C2440" t="s">
        <v>1346</v>
      </c>
      <c r="I2440">
        <v>1</v>
      </c>
    </row>
    <row r="2441" spans="2:9">
      <c r="B2441" t="s">
        <v>686</v>
      </c>
      <c r="C2441" t="s">
        <v>687</v>
      </c>
      <c r="I2441">
        <v>1</v>
      </c>
    </row>
    <row r="2442" spans="2:9">
      <c r="B2442" t="s">
        <v>213</v>
      </c>
      <c r="C2442" t="s">
        <v>214</v>
      </c>
      <c r="I2442">
        <v>1</v>
      </c>
    </row>
    <row r="2443" spans="2:9">
      <c r="B2443" t="s">
        <v>332</v>
      </c>
      <c r="C2443" t="s">
        <v>333</v>
      </c>
      <c r="I2443">
        <v>1</v>
      </c>
    </row>
    <row r="2444" spans="2:9">
      <c r="B2444" t="s">
        <v>698</v>
      </c>
      <c r="C2444" t="s">
        <v>681</v>
      </c>
      <c r="I2444">
        <v>1</v>
      </c>
    </row>
    <row r="2445" spans="2:9">
      <c r="B2445" t="s">
        <v>188</v>
      </c>
      <c r="C2445" t="s">
        <v>189</v>
      </c>
      <c r="I2445">
        <v>1</v>
      </c>
    </row>
    <row r="2446" spans="2:9">
      <c r="B2446" t="s">
        <v>336</v>
      </c>
      <c r="C2446" t="s">
        <v>337</v>
      </c>
      <c r="I2446">
        <v>1</v>
      </c>
    </row>
    <row r="2447" spans="2:9">
      <c r="B2447" t="s">
        <v>88</v>
      </c>
      <c r="C2447" t="s">
        <v>89</v>
      </c>
      <c r="I2447">
        <v>1</v>
      </c>
    </row>
    <row r="2448" spans="2:9">
      <c r="B2448" t="s">
        <v>350</v>
      </c>
      <c r="C2448" t="s">
        <v>351</v>
      </c>
      <c r="I2448">
        <v>1</v>
      </c>
    </row>
    <row r="2449" spans="2:9">
      <c r="B2449" t="s">
        <v>324</v>
      </c>
      <c r="C2449" t="s">
        <v>325</v>
      </c>
      <c r="I2449">
        <v>1</v>
      </c>
    </row>
    <row r="2450" spans="2:9">
      <c r="B2450" t="s">
        <v>688</v>
      </c>
      <c r="C2450" t="s">
        <v>689</v>
      </c>
      <c r="I2450">
        <v>1</v>
      </c>
    </row>
    <row r="2451" spans="2:9">
      <c r="B2451" t="s">
        <v>264</v>
      </c>
      <c r="C2451" t="s">
        <v>265</v>
      </c>
      <c r="I2451">
        <v>1</v>
      </c>
    </row>
    <row r="2452" spans="2:9">
      <c r="B2452" t="s">
        <v>115</v>
      </c>
      <c r="C2452" t="s">
        <v>116</v>
      </c>
      <c r="I2452">
        <v>1</v>
      </c>
    </row>
    <row r="2453" spans="2:9">
      <c r="B2453" t="s">
        <v>162</v>
      </c>
      <c r="C2453" t="s">
        <v>145</v>
      </c>
      <c r="I2453">
        <v>1</v>
      </c>
    </row>
    <row r="2454" spans="2:9">
      <c r="B2454" t="s">
        <v>119</v>
      </c>
      <c r="C2454" t="s">
        <v>98</v>
      </c>
      <c r="I2454">
        <v>1</v>
      </c>
    </row>
    <row r="2455" spans="2:9">
      <c r="B2455" t="s">
        <v>168</v>
      </c>
      <c r="C2455" t="s">
        <v>169</v>
      </c>
      <c r="I2455">
        <v>1</v>
      </c>
    </row>
    <row r="2456" spans="2:9">
      <c r="B2456" t="s">
        <v>699</v>
      </c>
      <c r="C2456" t="s">
        <v>700</v>
      </c>
      <c r="I2456">
        <v>1</v>
      </c>
    </row>
    <row r="2457" spans="2:9">
      <c r="B2457" t="s">
        <v>1475</v>
      </c>
      <c r="C2457" t="s">
        <v>1474</v>
      </c>
      <c r="I2457">
        <v>1</v>
      </c>
    </row>
    <row r="2458" spans="2:9">
      <c r="B2458" t="s">
        <v>341</v>
      </c>
      <c r="C2458" t="s">
        <v>342</v>
      </c>
      <c r="I2458">
        <v>1</v>
      </c>
    </row>
    <row r="2459" spans="2:9">
      <c r="B2459" t="s">
        <v>111</v>
      </c>
      <c r="C2459" t="s">
        <v>112</v>
      </c>
      <c r="I2459">
        <v>1</v>
      </c>
    </row>
    <row r="2460" spans="2:9">
      <c r="B2460" t="s">
        <v>184</v>
      </c>
      <c r="C2460" t="s">
        <v>185</v>
      </c>
      <c r="I2460">
        <v>1</v>
      </c>
    </row>
    <row r="2461" spans="2:9">
      <c r="B2461" t="s">
        <v>680</v>
      </c>
      <c r="C2461" t="s">
        <v>681</v>
      </c>
      <c r="I2461">
        <v>1</v>
      </c>
    </row>
    <row r="2462" spans="2:9">
      <c r="B2462" t="s">
        <v>666</v>
      </c>
      <c r="C2462" t="s">
        <v>667</v>
      </c>
      <c r="I2462">
        <v>1</v>
      </c>
    </row>
    <row r="2463" spans="2:9">
      <c r="B2463" t="s">
        <v>352</v>
      </c>
      <c r="C2463" t="s">
        <v>353</v>
      </c>
      <c r="I2463">
        <v>1</v>
      </c>
    </row>
    <row r="2464" spans="2:9">
      <c r="B2464" t="s">
        <v>158</v>
      </c>
      <c r="C2464" t="s">
        <v>159</v>
      </c>
      <c r="I2464">
        <v>1</v>
      </c>
    </row>
    <row r="2465" spans="2:9">
      <c r="B2465" t="s">
        <v>684</v>
      </c>
      <c r="C2465" t="s">
        <v>685</v>
      </c>
      <c r="I2465">
        <v>1</v>
      </c>
    </row>
    <row r="2466" spans="2:9">
      <c r="B2466" t="s">
        <v>191</v>
      </c>
      <c r="C2466" t="s">
        <v>192</v>
      </c>
      <c r="I2466">
        <v>1</v>
      </c>
    </row>
    <row r="2467" spans="2:9">
      <c r="B2467" t="s">
        <v>217</v>
      </c>
      <c r="C2467" t="s">
        <v>218</v>
      </c>
      <c r="I2467">
        <v>1</v>
      </c>
    </row>
    <row r="2468" spans="2:9">
      <c r="B2468" t="s">
        <v>895</v>
      </c>
      <c r="C2468" t="s">
        <v>896</v>
      </c>
      <c r="I2468">
        <v>1</v>
      </c>
    </row>
    <row r="2469" spans="2:9">
      <c r="B2469" t="s">
        <v>338</v>
      </c>
      <c r="C2469" t="s">
        <v>339</v>
      </c>
      <c r="I2469">
        <v>1</v>
      </c>
    </row>
    <row r="2470" spans="2:9">
      <c r="B2470" t="s">
        <v>176</v>
      </c>
      <c r="C2470" t="s">
        <v>177</v>
      </c>
      <c r="I2470">
        <v>1</v>
      </c>
    </row>
    <row r="2471" spans="2:9">
      <c r="B2471" t="s">
        <v>132</v>
      </c>
      <c r="C2471" t="s">
        <v>133</v>
      </c>
      <c r="I2471">
        <v>1</v>
      </c>
    </row>
    <row r="2472" spans="2:9">
      <c r="B2472" t="s">
        <v>182</v>
      </c>
      <c r="C2472" t="s">
        <v>183</v>
      </c>
      <c r="I2472">
        <v>1</v>
      </c>
    </row>
    <row r="2473" spans="2:9">
      <c r="B2473" t="s">
        <v>694</v>
      </c>
      <c r="C2473" t="s">
        <v>695</v>
      </c>
      <c r="I2473">
        <v>1</v>
      </c>
    </row>
    <row r="2474" spans="2:9">
      <c r="B2474" t="s">
        <v>322</v>
      </c>
      <c r="C2474" t="s">
        <v>323</v>
      </c>
      <c r="I2474">
        <v>1</v>
      </c>
    </row>
    <row r="2475" spans="2:9">
      <c r="B2475" t="s">
        <v>97</v>
      </c>
      <c r="C2475" t="s">
        <v>98</v>
      </c>
      <c r="I2475">
        <v>1</v>
      </c>
    </row>
    <row r="2476" spans="2:9">
      <c r="B2476" t="s">
        <v>126</v>
      </c>
      <c r="C2476" t="s">
        <v>127</v>
      </c>
      <c r="I2476">
        <v>1</v>
      </c>
    </row>
    <row r="2477" spans="2:9">
      <c r="B2477" t="s">
        <v>696</v>
      </c>
      <c r="C2477" t="s">
        <v>697</v>
      </c>
      <c r="I2477">
        <v>1</v>
      </c>
    </row>
    <row r="2478" spans="2:9">
      <c r="B2478" t="s">
        <v>148</v>
      </c>
      <c r="C2478" t="s">
        <v>149</v>
      </c>
      <c r="I2478">
        <v>1</v>
      </c>
    </row>
    <row r="2479" spans="2:9">
      <c r="B2479" t="s">
        <v>165</v>
      </c>
      <c r="C2479" t="s">
        <v>166</v>
      </c>
      <c r="I2479">
        <v>1</v>
      </c>
    </row>
    <row r="2480" spans="2:9">
      <c r="B2480" t="s">
        <v>72</v>
      </c>
      <c r="C2480" t="s">
        <v>73</v>
      </c>
      <c r="I2480">
        <v>1</v>
      </c>
    </row>
    <row r="2481" spans="2:9">
      <c r="B2481" t="s">
        <v>682</v>
      </c>
      <c r="C2481" t="s">
        <v>683</v>
      </c>
      <c r="I2481">
        <v>1</v>
      </c>
    </row>
    <row r="2482" spans="2:9">
      <c r="B2482" t="s">
        <v>1473</v>
      </c>
      <c r="C2482" t="s">
        <v>1474</v>
      </c>
      <c r="I2482">
        <v>1</v>
      </c>
    </row>
    <row r="2483" spans="2:9">
      <c r="B2483" t="s">
        <v>1343</v>
      </c>
      <c r="C2483" t="s">
        <v>1344</v>
      </c>
      <c r="I2483">
        <v>1</v>
      </c>
    </row>
    <row r="2484" spans="2:9">
      <c r="B2484" t="s">
        <v>205</v>
      </c>
      <c r="C2484" t="s">
        <v>206</v>
      </c>
      <c r="I2484">
        <v>1</v>
      </c>
    </row>
    <row r="2485" spans="2:9">
      <c r="B2485" t="s">
        <v>626</v>
      </c>
      <c r="C2485" t="s">
        <v>627</v>
      </c>
      <c r="I2485">
        <v>1</v>
      </c>
    </row>
    <row r="2486" spans="2:9">
      <c r="B2486" t="s">
        <v>1223</v>
      </c>
      <c r="C2486" t="s">
        <v>1224</v>
      </c>
      <c r="I2486">
        <v>1</v>
      </c>
    </row>
    <row r="2487" spans="2:9">
      <c r="B2487" t="s">
        <v>1225</v>
      </c>
      <c r="C2487" t="s">
        <v>1226</v>
      </c>
      <c r="I2487">
        <v>1</v>
      </c>
    </row>
    <row r="2488" spans="2:9">
      <c r="B2488" t="s">
        <v>1663</v>
      </c>
      <c r="C2488" t="s">
        <v>1664</v>
      </c>
      <c r="I2488">
        <v>1</v>
      </c>
    </row>
    <row r="2489" spans="2:9">
      <c r="B2489" t="s">
        <v>196</v>
      </c>
      <c r="C2489" t="s">
        <v>197</v>
      </c>
      <c r="I2489">
        <v>1</v>
      </c>
    </row>
    <row r="2490" spans="2:9">
      <c r="B2490" t="s">
        <v>1227</v>
      </c>
      <c r="C2490" t="s">
        <v>1228</v>
      </c>
      <c r="I2490">
        <v>1</v>
      </c>
    </row>
    <row r="2491" spans="2:9">
      <c r="B2491" t="s">
        <v>201</v>
      </c>
      <c r="C2491" t="s">
        <v>202</v>
      </c>
      <c r="I2491">
        <v>1</v>
      </c>
    </row>
    <row r="2492" spans="2:9">
      <c r="B2492" t="s">
        <v>1066</v>
      </c>
      <c r="C2492" t="s">
        <v>1067</v>
      </c>
      <c r="I2492">
        <v>1</v>
      </c>
    </row>
    <row r="2493" spans="2:9">
      <c r="B2493" t="s">
        <v>186</v>
      </c>
      <c r="C2493" t="s">
        <v>187</v>
      </c>
      <c r="I2493">
        <v>1</v>
      </c>
    </row>
    <row r="2494" spans="2:9">
      <c r="B2494" t="s">
        <v>1229</v>
      </c>
      <c r="C2494" t="s">
        <v>1230</v>
      </c>
      <c r="I2494">
        <v>1</v>
      </c>
    </row>
    <row r="2495" spans="2:9">
      <c r="B2495" t="s">
        <v>199</v>
      </c>
      <c r="C2495" t="s">
        <v>200</v>
      </c>
      <c r="I2495">
        <v>1</v>
      </c>
    </row>
    <row r="2496" spans="2:9">
      <c r="B2496" t="s">
        <v>180</v>
      </c>
      <c r="C2496" t="s">
        <v>181</v>
      </c>
      <c r="I2496">
        <v>1</v>
      </c>
    </row>
    <row r="2497" spans="2:9">
      <c r="B2497" t="s">
        <v>198</v>
      </c>
      <c r="C2497" t="s">
        <v>192</v>
      </c>
      <c r="I2497">
        <v>1</v>
      </c>
    </row>
    <row r="2498" spans="2:9">
      <c r="B2498" t="s">
        <v>215</v>
      </c>
      <c r="C2498" t="s">
        <v>216</v>
      </c>
      <c r="I2498">
        <v>1</v>
      </c>
    </row>
    <row r="2499" spans="2:9">
      <c r="B2499" t="s">
        <v>194</v>
      </c>
      <c r="C2499" t="s">
        <v>195</v>
      </c>
      <c r="I2499">
        <v>1</v>
      </c>
    </row>
    <row r="2500" spans="2:9">
      <c r="B2500" t="s">
        <v>495</v>
      </c>
      <c r="C2500" t="s">
        <v>496</v>
      </c>
      <c r="I2500">
        <v>1</v>
      </c>
    </row>
    <row r="2501" spans="2:9">
      <c r="B2501" t="s">
        <v>1219</v>
      </c>
      <c r="C2501" t="s">
        <v>1220</v>
      </c>
      <c r="I2501">
        <v>1</v>
      </c>
    </row>
    <row r="2502" spans="2:9">
      <c r="B2502" t="s">
        <v>211</v>
      </c>
      <c r="C2502" t="s">
        <v>212</v>
      </c>
      <c r="I2502">
        <v>1</v>
      </c>
    </row>
    <row r="2503" spans="2:9">
      <c r="B2503" t="s">
        <v>193</v>
      </c>
      <c r="C2503" t="s">
        <v>183</v>
      </c>
      <c r="I2503">
        <v>1</v>
      </c>
    </row>
    <row r="2504" spans="2:9">
      <c r="B2504" t="s">
        <v>1237</v>
      </c>
      <c r="C2504" t="s">
        <v>1238</v>
      </c>
      <c r="I2504">
        <v>1</v>
      </c>
    </row>
    <row r="2505" spans="2:9">
      <c r="B2505" t="s">
        <v>1233</v>
      </c>
      <c r="C2505" t="s">
        <v>1234</v>
      </c>
      <c r="I2505">
        <v>1</v>
      </c>
    </row>
    <row r="2506" spans="2:9">
      <c r="B2506" t="s">
        <v>84</v>
      </c>
      <c r="C2506" t="s">
        <v>85</v>
      </c>
      <c r="I2506">
        <v>1</v>
      </c>
    </row>
    <row r="2507" spans="2:9">
      <c r="B2507" t="s">
        <v>1221</v>
      </c>
      <c r="C2507" t="s">
        <v>1222</v>
      </c>
      <c r="I2507">
        <v>1</v>
      </c>
    </row>
    <row r="2508" spans="2:9">
      <c r="B2508" t="s">
        <v>219</v>
      </c>
      <c r="C2508" t="s">
        <v>220</v>
      </c>
      <c r="I2508">
        <v>1</v>
      </c>
    </row>
    <row r="2509" spans="2:9">
      <c r="B2509" t="s">
        <v>178</v>
      </c>
      <c r="C2509" t="s">
        <v>179</v>
      </c>
      <c r="I2509">
        <v>1</v>
      </c>
    </row>
    <row r="2510" spans="2:9">
      <c r="B2510" t="s">
        <v>1235</v>
      </c>
      <c r="C2510" t="s">
        <v>1236</v>
      </c>
      <c r="I2510">
        <v>1</v>
      </c>
    </row>
    <row r="2511" spans="2:9">
      <c r="B2511" t="s">
        <v>203</v>
      </c>
      <c r="C2511" t="s">
        <v>204</v>
      </c>
      <c r="I2511">
        <v>1</v>
      </c>
    </row>
    <row r="2512" spans="2:9">
      <c r="B2512" t="s">
        <v>190</v>
      </c>
      <c r="C2512" t="s">
        <v>189</v>
      </c>
      <c r="I2512">
        <v>1</v>
      </c>
    </row>
    <row r="2513" spans="2:9">
      <c r="B2513" t="s">
        <v>1217</v>
      </c>
      <c r="C2513" t="s">
        <v>1218</v>
      </c>
      <c r="I2513">
        <v>1</v>
      </c>
    </row>
    <row r="2514" spans="2:9">
      <c r="B2514" t="s">
        <v>1231</v>
      </c>
      <c r="C2514" t="s">
        <v>1232</v>
      </c>
      <c r="I2514">
        <v>1</v>
      </c>
    </row>
    <row r="2515" spans="2:9">
      <c r="B2515" t="s">
        <v>507</v>
      </c>
      <c r="C2515" t="s">
        <v>508</v>
      </c>
      <c r="I2515">
        <v>1</v>
      </c>
    </row>
    <row r="2516" spans="2:9">
      <c r="B2516" t="s">
        <v>245</v>
      </c>
      <c r="C2516" t="s">
        <v>246</v>
      </c>
      <c r="I2516">
        <v>2</v>
      </c>
    </row>
    <row r="2517" spans="2:9">
      <c r="B2517" t="s">
        <v>280</v>
      </c>
      <c r="C2517" t="s">
        <v>281</v>
      </c>
      <c r="I2517">
        <v>2</v>
      </c>
    </row>
    <row r="2518" spans="2:9">
      <c r="B2518" t="s">
        <v>230</v>
      </c>
      <c r="C2518" t="s">
        <v>231</v>
      </c>
      <c r="I2518">
        <v>2</v>
      </c>
    </row>
    <row r="2519" spans="2:9">
      <c r="B2519" t="s">
        <v>238</v>
      </c>
      <c r="C2519" t="s">
        <v>239</v>
      </c>
      <c r="I2519">
        <v>2</v>
      </c>
    </row>
    <row r="2520" spans="2:9">
      <c r="B2520" t="s">
        <v>243</v>
      </c>
      <c r="C2520" t="s">
        <v>244</v>
      </c>
      <c r="I2520">
        <v>2</v>
      </c>
    </row>
    <row r="2521" spans="2:9">
      <c r="B2521" t="s">
        <v>709</v>
      </c>
      <c r="C2521" t="s">
        <v>710</v>
      </c>
      <c r="I2521">
        <v>3</v>
      </c>
    </row>
    <row r="2522" spans="2:9">
      <c r="B2522" t="s">
        <v>1408</v>
      </c>
      <c r="C2522" t="s">
        <v>1409</v>
      </c>
      <c r="I2522">
        <v>3</v>
      </c>
    </row>
    <row r="2523" spans="2:9">
      <c r="B2523" t="s">
        <v>1427</v>
      </c>
      <c r="C2523" t="s">
        <v>1428</v>
      </c>
      <c r="I2523">
        <v>3</v>
      </c>
    </row>
    <row r="2524" spans="2:9">
      <c r="B2524" t="s">
        <v>711</v>
      </c>
      <c r="C2524" t="s">
        <v>712</v>
      </c>
      <c r="I2524">
        <v>5</v>
      </c>
    </row>
    <row r="2525" spans="2:9">
      <c r="B2525" t="s">
        <v>1110</v>
      </c>
      <c r="C2525" t="s">
        <v>1111</v>
      </c>
      <c r="I2525">
        <v>5</v>
      </c>
    </row>
    <row r="2526" spans="2:9">
      <c r="B2526" t="s">
        <v>1116</v>
      </c>
      <c r="C2526" t="s">
        <v>1117</v>
      </c>
      <c r="I2526">
        <v>5</v>
      </c>
    </row>
    <row r="2527" spans="2:9">
      <c r="B2527" t="s">
        <v>1112</v>
      </c>
      <c r="C2527" t="s">
        <v>1113</v>
      </c>
      <c r="I2527">
        <v>5</v>
      </c>
    </row>
    <row r="2528" spans="2:9">
      <c r="B2528" t="s">
        <v>1114</v>
      </c>
      <c r="C2528" t="s">
        <v>1115</v>
      </c>
      <c r="I2528">
        <v>5</v>
      </c>
    </row>
    <row r="2529" spans="1:65">
      <c r="B2529" t="s">
        <v>1118</v>
      </c>
      <c r="C2529" t="s">
        <v>1119</v>
      </c>
      <c r="I2529">
        <v>5</v>
      </c>
    </row>
    <row r="2530" spans="1:65">
      <c r="B2530" t="s">
        <v>853</v>
      </c>
      <c r="C2530" t="s">
        <v>854</v>
      </c>
      <c r="I2530">
        <v>6</v>
      </c>
    </row>
    <row r="2531" spans="1:65">
      <c r="B2531" t="s">
        <v>847</v>
      </c>
      <c r="C2531" t="s">
        <v>848</v>
      </c>
      <c r="I2531">
        <v>6</v>
      </c>
    </row>
    <row r="2532" spans="1:65">
      <c r="B2532" t="s">
        <v>840</v>
      </c>
      <c r="C2532" t="s">
        <v>841</v>
      </c>
      <c r="I2532">
        <v>6</v>
      </c>
    </row>
    <row r="2533" spans="1:65">
      <c r="B2533" t="s">
        <v>863</v>
      </c>
      <c r="C2533" t="s">
        <v>864</v>
      </c>
      <c r="I2533">
        <v>6</v>
      </c>
    </row>
    <row r="2534" spans="1:65">
      <c r="B2534" t="s">
        <v>1326</v>
      </c>
      <c r="C2534" t="s">
        <v>1327</v>
      </c>
      <c r="I2534">
        <v>6</v>
      </c>
    </row>
    <row r="2535" spans="1:65">
      <c r="B2535" t="s">
        <v>1328</v>
      </c>
      <c r="C2535" t="s">
        <v>1329</v>
      </c>
      <c r="I2535">
        <v>6</v>
      </c>
    </row>
    <row r="2536" spans="1:65">
      <c r="B2536" t="s">
        <v>1330</v>
      </c>
      <c r="C2536" t="s">
        <v>1331</v>
      </c>
      <c r="I2536">
        <v>6</v>
      </c>
    </row>
    <row r="2537" spans="1:65">
      <c r="B2537" t="s">
        <v>1324</v>
      </c>
      <c r="C2537" t="s">
        <v>1325</v>
      </c>
      <c r="I2537">
        <v>6</v>
      </c>
    </row>
    <row r="2538" spans="1:65">
      <c r="A2538">
        <v>58</v>
      </c>
      <c r="B2538" t="s">
        <v>1146</v>
      </c>
      <c r="C2538" t="s">
        <v>1147</v>
      </c>
      <c r="D2538" t="s">
        <v>1665</v>
      </c>
      <c r="E2538" t="s">
        <v>1666</v>
      </c>
      <c r="F2538">
        <v>180</v>
      </c>
      <c r="G2538" t="s">
        <v>1667</v>
      </c>
      <c r="H2538" t="s">
        <v>741</v>
      </c>
      <c r="I2538">
        <v>2</v>
      </c>
      <c r="J2538" t="s">
        <v>78</v>
      </c>
      <c r="K2538">
        <v>95374</v>
      </c>
      <c r="BM2538" t="s">
        <v>1668</v>
      </c>
    </row>
    <row r="2539" spans="1:65">
      <c r="B2539" t="s">
        <v>1592</v>
      </c>
      <c r="C2539" t="s">
        <v>1593</v>
      </c>
      <c r="I2539">
        <v>2</v>
      </c>
      <c r="J2539" t="s">
        <v>82</v>
      </c>
      <c r="M2539">
        <v>6902</v>
      </c>
      <c r="N2539">
        <v>39401</v>
      </c>
      <c r="O2539">
        <v>67285</v>
      </c>
      <c r="P2539">
        <v>12494</v>
      </c>
      <c r="Q2539">
        <v>22023</v>
      </c>
      <c r="S2539">
        <v>27626</v>
      </c>
      <c r="T2539">
        <v>127609</v>
      </c>
      <c r="U2539">
        <v>8159</v>
      </c>
      <c r="V2539">
        <v>3700</v>
      </c>
      <c r="W2539">
        <v>39536</v>
      </c>
      <c r="X2539">
        <v>66503</v>
      </c>
      <c r="Y2539">
        <v>108720</v>
      </c>
      <c r="Z2539">
        <v>40358</v>
      </c>
      <c r="AA2539">
        <v>13599</v>
      </c>
      <c r="AB2539">
        <v>180490</v>
      </c>
      <c r="AC2539">
        <v>5106</v>
      </c>
      <c r="AD2539">
        <v>5427</v>
      </c>
      <c r="AE2539">
        <v>68909</v>
      </c>
      <c r="AF2539">
        <v>82355</v>
      </c>
      <c r="AG2539">
        <v>70931</v>
      </c>
      <c r="AH2539">
        <v>33130</v>
      </c>
      <c r="AI2539">
        <v>5759</v>
      </c>
      <c r="AJ2539">
        <v>5703</v>
      </c>
      <c r="AK2539">
        <v>137755</v>
      </c>
      <c r="AL2539">
        <v>14947</v>
      </c>
      <c r="AM2539">
        <v>14075</v>
      </c>
      <c r="AN2539">
        <v>4665</v>
      </c>
      <c r="AO2539">
        <v>145078</v>
      </c>
      <c r="AP2539">
        <v>9630</v>
      </c>
      <c r="AQ2539">
        <v>1523</v>
      </c>
      <c r="AR2539">
        <v>1062</v>
      </c>
      <c r="AS2539">
        <v>66010</v>
      </c>
      <c r="AT2539">
        <v>61222</v>
      </c>
      <c r="AX2539">
        <v>64625</v>
      </c>
      <c r="AY2539">
        <v>521</v>
      </c>
      <c r="AZ2539">
        <v>241</v>
      </c>
      <c r="BB2539">
        <v>64665</v>
      </c>
      <c r="BD2539">
        <v>769</v>
      </c>
      <c r="BE2539">
        <v>1442</v>
      </c>
      <c r="BF2539">
        <v>64985</v>
      </c>
      <c r="BG2539">
        <v>801</v>
      </c>
      <c r="BH2539">
        <v>681</v>
      </c>
      <c r="BI2539">
        <v>41</v>
      </c>
      <c r="BJ2539">
        <v>1001</v>
      </c>
      <c r="BK2539">
        <v>65025</v>
      </c>
      <c r="BL2539">
        <v>961</v>
      </c>
      <c r="BM2539" t="s">
        <v>1669</v>
      </c>
    </row>
    <row r="2540" spans="1:65">
      <c r="B2540" t="s">
        <v>1670</v>
      </c>
      <c r="C2540" t="s">
        <v>1671</v>
      </c>
      <c r="I2540">
        <v>2</v>
      </c>
      <c r="J2540" t="s">
        <v>86</v>
      </c>
      <c r="M2540">
        <v>6902</v>
      </c>
      <c r="N2540">
        <v>46303</v>
      </c>
      <c r="O2540">
        <v>113588</v>
      </c>
      <c r="P2540">
        <v>126082</v>
      </c>
      <c r="Q2540">
        <v>148105</v>
      </c>
      <c r="R2540">
        <v>148105</v>
      </c>
      <c r="S2540">
        <v>175731</v>
      </c>
      <c r="T2540">
        <v>303340</v>
      </c>
      <c r="U2540">
        <v>311499</v>
      </c>
      <c r="V2540">
        <v>315199</v>
      </c>
      <c r="W2540">
        <v>354735</v>
      </c>
      <c r="X2540">
        <v>421238</v>
      </c>
      <c r="Y2540">
        <v>529958</v>
      </c>
      <c r="Z2540">
        <v>570316</v>
      </c>
      <c r="AA2540">
        <v>583915</v>
      </c>
      <c r="AB2540">
        <v>764405</v>
      </c>
      <c r="AC2540">
        <v>769511</v>
      </c>
      <c r="AD2540">
        <v>774938</v>
      </c>
      <c r="AE2540">
        <v>843847</v>
      </c>
      <c r="AF2540">
        <v>926202</v>
      </c>
      <c r="AG2540">
        <v>997133</v>
      </c>
      <c r="AH2540">
        <v>1030263</v>
      </c>
      <c r="AI2540">
        <v>1036022</v>
      </c>
      <c r="AJ2540">
        <v>1041725</v>
      </c>
      <c r="AK2540">
        <v>1179480</v>
      </c>
      <c r="AL2540">
        <v>1194427</v>
      </c>
      <c r="AM2540">
        <v>1208502</v>
      </c>
      <c r="AN2540">
        <v>1213167</v>
      </c>
      <c r="AO2540">
        <v>1358245</v>
      </c>
      <c r="AP2540">
        <v>1367875</v>
      </c>
      <c r="AQ2540">
        <v>1369398</v>
      </c>
      <c r="AR2540">
        <v>1370460</v>
      </c>
      <c r="AS2540">
        <v>1436470</v>
      </c>
      <c r="AT2540">
        <v>1497692</v>
      </c>
      <c r="AU2540">
        <v>1497692</v>
      </c>
      <c r="AV2540">
        <v>1497692</v>
      </c>
      <c r="AW2540">
        <v>1497692</v>
      </c>
      <c r="AX2540">
        <v>1562317</v>
      </c>
      <c r="AY2540">
        <v>1562838</v>
      </c>
      <c r="AZ2540">
        <v>1563079</v>
      </c>
      <c r="BA2540">
        <v>1563079</v>
      </c>
      <c r="BB2540">
        <v>1627744</v>
      </c>
      <c r="BC2540">
        <v>1627744</v>
      </c>
      <c r="BD2540">
        <v>1628513</v>
      </c>
      <c r="BE2540">
        <v>1629955</v>
      </c>
      <c r="BF2540">
        <v>1694940</v>
      </c>
      <c r="BG2540">
        <v>1695741</v>
      </c>
      <c r="BH2540">
        <v>1696422</v>
      </c>
      <c r="BI2540">
        <v>1696463</v>
      </c>
      <c r="BJ2540">
        <v>1697464</v>
      </c>
      <c r="BK2540">
        <v>1762489</v>
      </c>
      <c r="BL2540">
        <v>1763450</v>
      </c>
      <c r="BM2540" t="s">
        <v>1672</v>
      </c>
    </row>
    <row r="2541" spans="1:65">
      <c r="B2541" t="s">
        <v>1590</v>
      </c>
      <c r="C2541" t="s">
        <v>1591</v>
      </c>
      <c r="I2541">
        <v>2</v>
      </c>
      <c r="J2541" t="s">
        <v>90</v>
      </c>
      <c r="N2541">
        <v>20000</v>
      </c>
      <c r="O2541">
        <v>34000</v>
      </c>
      <c r="AJ2541">
        <v>894000</v>
      </c>
      <c r="AK2541">
        <v>138000</v>
      </c>
      <c r="AO2541">
        <v>136000</v>
      </c>
      <c r="BM2541" t="s">
        <v>1673</v>
      </c>
    </row>
    <row r="2542" spans="1:65">
      <c r="B2542" t="s">
        <v>395</v>
      </c>
      <c r="C2542" t="s">
        <v>387</v>
      </c>
      <c r="I2542">
        <v>2</v>
      </c>
      <c r="J2542" t="s">
        <v>93</v>
      </c>
      <c r="M2542">
        <v>95374</v>
      </c>
      <c r="N2542">
        <v>115374</v>
      </c>
      <c r="O2542">
        <v>149374</v>
      </c>
      <c r="P2542">
        <v>149374</v>
      </c>
      <c r="Q2542">
        <v>149374</v>
      </c>
      <c r="R2542">
        <v>149374</v>
      </c>
      <c r="S2542">
        <v>149374</v>
      </c>
      <c r="T2542">
        <v>149374</v>
      </c>
      <c r="U2542">
        <v>149374</v>
      </c>
      <c r="V2542">
        <v>149374</v>
      </c>
      <c r="W2542">
        <v>149374</v>
      </c>
      <c r="X2542">
        <v>149374</v>
      </c>
      <c r="Y2542">
        <v>149374</v>
      </c>
      <c r="Z2542">
        <v>149374</v>
      </c>
      <c r="AA2542">
        <v>149374</v>
      </c>
      <c r="AB2542">
        <v>149374</v>
      </c>
      <c r="AC2542">
        <v>149374</v>
      </c>
      <c r="AD2542">
        <v>149374</v>
      </c>
      <c r="AE2542">
        <v>149374</v>
      </c>
      <c r="AF2542">
        <v>149374</v>
      </c>
      <c r="AG2542">
        <v>149374</v>
      </c>
      <c r="AH2542">
        <v>149374</v>
      </c>
      <c r="AI2542">
        <v>149374</v>
      </c>
      <c r="AJ2542">
        <v>1043374</v>
      </c>
      <c r="AK2542">
        <v>1181374</v>
      </c>
      <c r="AL2542">
        <v>1181374</v>
      </c>
      <c r="AM2542">
        <v>1181374</v>
      </c>
      <c r="AN2542">
        <v>1181374</v>
      </c>
      <c r="AO2542">
        <v>1317374</v>
      </c>
      <c r="AP2542">
        <v>1317374</v>
      </c>
      <c r="AQ2542">
        <v>1317374</v>
      </c>
      <c r="AR2542">
        <v>1317374</v>
      </c>
      <c r="AS2542">
        <v>1317374</v>
      </c>
      <c r="AT2542">
        <v>1317374</v>
      </c>
      <c r="AU2542">
        <v>1317374</v>
      </c>
      <c r="AV2542">
        <v>1317374</v>
      </c>
      <c r="AW2542">
        <v>1317374</v>
      </c>
      <c r="AX2542">
        <v>1317374</v>
      </c>
      <c r="AY2542">
        <v>1317374</v>
      </c>
      <c r="AZ2542">
        <v>1317374</v>
      </c>
      <c r="BA2542">
        <v>1317374</v>
      </c>
      <c r="BB2542">
        <v>1317374</v>
      </c>
      <c r="BC2542">
        <v>1317374</v>
      </c>
      <c r="BD2542">
        <v>1317374</v>
      </c>
      <c r="BE2542">
        <v>1317374</v>
      </c>
      <c r="BF2542">
        <v>1317374</v>
      </c>
      <c r="BG2542">
        <v>1317374</v>
      </c>
      <c r="BH2542">
        <v>1317374</v>
      </c>
      <c r="BI2542">
        <v>1317374</v>
      </c>
      <c r="BJ2542">
        <v>1317374</v>
      </c>
      <c r="BK2542">
        <v>1317374</v>
      </c>
      <c r="BL2542">
        <v>1317374</v>
      </c>
      <c r="BM2542" t="s">
        <v>1674</v>
      </c>
    </row>
    <row r="2543" spans="1:65">
      <c r="B2543" t="s">
        <v>1158</v>
      </c>
      <c r="C2543" t="s">
        <v>1147</v>
      </c>
      <c r="I2543">
        <v>2</v>
      </c>
      <c r="J2543" t="s">
        <v>96</v>
      </c>
      <c r="M2543">
        <v>88472</v>
      </c>
      <c r="N2543">
        <v>69071</v>
      </c>
      <c r="O2543">
        <v>35786</v>
      </c>
      <c r="P2543">
        <v>23292</v>
      </c>
      <c r="Q2543">
        <v>1269</v>
      </c>
      <c r="R2543">
        <v>1269</v>
      </c>
      <c r="S2543">
        <v>-26357</v>
      </c>
      <c r="T2543">
        <v>-153966</v>
      </c>
      <c r="U2543">
        <v>-162125</v>
      </c>
      <c r="V2543">
        <v>-165825</v>
      </c>
      <c r="W2543">
        <v>-205361</v>
      </c>
      <c r="X2543">
        <v>-271864</v>
      </c>
      <c r="Y2543">
        <v>-380584</v>
      </c>
      <c r="Z2543">
        <v>-420942</v>
      </c>
      <c r="AA2543">
        <v>-434541</v>
      </c>
      <c r="AB2543">
        <v>-615031</v>
      </c>
      <c r="AC2543">
        <v>-620137</v>
      </c>
      <c r="AD2543">
        <v>-625564</v>
      </c>
      <c r="AE2543">
        <v>-694473</v>
      </c>
      <c r="AF2543">
        <v>-776828</v>
      </c>
      <c r="AG2543">
        <v>-847759</v>
      </c>
      <c r="AH2543">
        <v>-880889</v>
      </c>
      <c r="AI2543">
        <v>-886648</v>
      </c>
      <c r="AJ2543">
        <v>1649</v>
      </c>
      <c r="AK2543">
        <v>1894</v>
      </c>
      <c r="AL2543">
        <v>-13053</v>
      </c>
      <c r="AM2543">
        <v>-27128</v>
      </c>
      <c r="AN2543">
        <v>-31793</v>
      </c>
      <c r="AO2543">
        <v>-40871</v>
      </c>
      <c r="AP2543">
        <v>-50501</v>
      </c>
      <c r="AQ2543">
        <v>-52024</v>
      </c>
      <c r="AR2543">
        <v>-53086</v>
      </c>
      <c r="AS2543">
        <v>-119096</v>
      </c>
      <c r="AT2543">
        <v>-180318</v>
      </c>
      <c r="AU2543">
        <v>-180318</v>
      </c>
      <c r="AV2543">
        <v>-180318</v>
      </c>
      <c r="AW2543">
        <v>-180318</v>
      </c>
      <c r="AX2543">
        <v>-244943</v>
      </c>
      <c r="AY2543">
        <v>-245464</v>
      </c>
      <c r="AZ2543">
        <v>-245705</v>
      </c>
      <c r="BA2543">
        <v>-245705</v>
      </c>
      <c r="BB2543">
        <v>-310370</v>
      </c>
      <c r="BC2543">
        <v>-310370</v>
      </c>
      <c r="BD2543">
        <v>-311139</v>
      </c>
      <c r="BE2543">
        <v>-312581</v>
      </c>
      <c r="BF2543">
        <v>-377566</v>
      </c>
      <c r="BG2543">
        <v>-378367</v>
      </c>
      <c r="BH2543">
        <v>-379048</v>
      </c>
      <c r="BI2543">
        <v>-379089</v>
      </c>
      <c r="BJ2543">
        <v>-380090</v>
      </c>
      <c r="BK2543">
        <v>-445115</v>
      </c>
      <c r="BL2543">
        <v>-446076</v>
      </c>
      <c r="BM2543" t="s">
        <v>1675</v>
      </c>
    </row>
    <row r="2544" spans="1:65">
      <c r="B2544" t="s">
        <v>1676</v>
      </c>
      <c r="C2544" t="s">
        <v>1677</v>
      </c>
      <c r="I2544">
        <v>2</v>
      </c>
    </row>
    <row r="2545" spans="2:9">
      <c r="B2545" t="s">
        <v>384</v>
      </c>
      <c r="C2545" t="s">
        <v>385</v>
      </c>
      <c r="I2545">
        <v>2</v>
      </c>
    </row>
    <row r="2546" spans="2:9">
      <c r="B2546" t="s">
        <v>390</v>
      </c>
      <c r="C2546" t="s">
        <v>391</v>
      </c>
      <c r="I2546">
        <v>2</v>
      </c>
    </row>
    <row r="2547" spans="2:9">
      <c r="B2547" t="s">
        <v>394</v>
      </c>
      <c r="C2547" t="s">
        <v>393</v>
      </c>
      <c r="I2547">
        <v>2</v>
      </c>
    </row>
    <row r="2548" spans="2:9">
      <c r="B2548" t="s">
        <v>1152</v>
      </c>
      <c r="C2548" t="s">
        <v>1153</v>
      </c>
      <c r="I2548">
        <v>2</v>
      </c>
    </row>
    <row r="2549" spans="2:9">
      <c r="B2549" t="s">
        <v>1168</v>
      </c>
      <c r="C2549" t="s">
        <v>1162</v>
      </c>
      <c r="I2549">
        <v>2</v>
      </c>
    </row>
    <row r="2550" spans="2:9">
      <c r="B2550" t="s">
        <v>382</v>
      </c>
      <c r="C2550" t="s">
        <v>383</v>
      </c>
      <c r="I2550">
        <v>2</v>
      </c>
    </row>
    <row r="2551" spans="2:9">
      <c r="B2551" t="s">
        <v>1163</v>
      </c>
      <c r="C2551" t="s">
        <v>1153</v>
      </c>
      <c r="I2551">
        <v>2</v>
      </c>
    </row>
    <row r="2552" spans="2:9">
      <c r="B2552" t="s">
        <v>1161</v>
      </c>
      <c r="C2552" t="s">
        <v>1162</v>
      </c>
      <c r="I2552">
        <v>2</v>
      </c>
    </row>
    <row r="2553" spans="2:9">
      <c r="B2553" t="s">
        <v>1166</v>
      </c>
      <c r="C2553" t="s">
        <v>1167</v>
      </c>
      <c r="I2553">
        <v>2</v>
      </c>
    </row>
    <row r="2554" spans="2:9">
      <c r="B2554" t="s">
        <v>386</v>
      </c>
      <c r="C2554" t="s">
        <v>387</v>
      </c>
      <c r="I2554">
        <v>2</v>
      </c>
    </row>
    <row r="2555" spans="2:9">
      <c r="B2555" t="s">
        <v>392</v>
      </c>
      <c r="C2555" t="s">
        <v>393</v>
      </c>
      <c r="I2555">
        <v>2</v>
      </c>
    </row>
    <row r="2556" spans="2:9">
      <c r="B2556" t="s">
        <v>1584</v>
      </c>
      <c r="C2556" t="s">
        <v>1585</v>
      </c>
      <c r="I2556">
        <v>2</v>
      </c>
    </row>
    <row r="2557" spans="2:9">
      <c r="B2557" t="s">
        <v>377</v>
      </c>
      <c r="C2557" t="s">
        <v>376</v>
      </c>
      <c r="I2557">
        <v>8</v>
      </c>
    </row>
    <row r="2558" spans="2:9">
      <c r="B2558" t="s">
        <v>1600</v>
      </c>
      <c r="C2558" t="s">
        <v>1601</v>
      </c>
      <c r="I2558">
        <v>8</v>
      </c>
    </row>
    <row r="2559" spans="2:9">
      <c r="B2559" t="s">
        <v>1598</v>
      </c>
      <c r="C2559" t="s">
        <v>1599</v>
      </c>
      <c r="I2559">
        <v>8</v>
      </c>
    </row>
    <row r="2560" spans="2:9">
      <c r="B2560" t="s">
        <v>375</v>
      </c>
      <c r="C2560" t="s">
        <v>376</v>
      </c>
      <c r="I2560">
        <v>8</v>
      </c>
    </row>
    <row r="2561" spans="1:65">
      <c r="A2561">
        <v>59</v>
      </c>
      <c r="B2561" t="s">
        <v>491</v>
      </c>
      <c r="C2561" t="s">
        <v>492</v>
      </c>
      <c r="D2561" t="s">
        <v>1678</v>
      </c>
      <c r="E2561" t="s">
        <v>1679</v>
      </c>
      <c r="F2561">
        <v>280</v>
      </c>
      <c r="G2561" t="s">
        <v>1680</v>
      </c>
      <c r="H2561" t="s">
        <v>908</v>
      </c>
      <c r="I2561">
        <v>1</v>
      </c>
      <c r="J2561" t="s">
        <v>78</v>
      </c>
      <c r="K2561">
        <v>53197</v>
      </c>
      <c r="BM2561" t="s">
        <v>1681</v>
      </c>
    </row>
    <row r="2562" spans="1:65">
      <c r="B2562" t="s">
        <v>481</v>
      </c>
      <c r="C2562" t="s">
        <v>462</v>
      </c>
      <c r="I2562">
        <v>1</v>
      </c>
      <c r="J2562" t="s">
        <v>82</v>
      </c>
      <c r="M2562">
        <v>20733</v>
      </c>
      <c r="N2562">
        <v>15737</v>
      </c>
      <c r="O2562">
        <v>24989</v>
      </c>
      <c r="S2562">
        <v>22487</v>
      </c>
      <c r="T2562">
        <v>27853</v>
      </c>
      <c r="U2562">
        <v>1717</v>
      </c>
      <c r="V2562">
        <v>117</v>
      </c>
      <c r="W2562">
        <v>16859</v>
      </c>
      <c r="X2562">
        <v>31175</v>
      </c>
      <c r="Y2562">
        <v>4746</v>
      </c>
      <c r="Z2562">
        <v>111</v>
      </c>
      <c r="AA2562">
        <v>13152</v>
      </c>
      <c r="AB2562">
        <v>36454</v>
      </c>
      <c r="AC2562">
        <v>5496</v>
      </c>
      <c r="AD2562">
        <v>450</v>
      </c>
      <c r="AE2562">
        <v>10260</v>
      </c>
      <c r="AF2562">
        <v>13724</v>
      </c>
      <c r="AG2562">
        <v>34604</v>
      </c>
      <c r="AH2562">
        <v>1728</v>
      </c>
      <c r="AJ2562">
        <v>9240</v>
      </c>
      <c r="AK2562">
        <v>30038</v>
      </c>
      <c r="AL2562">
        <v>10310</v>
      </c>
      <c r="AN2562">
        <v>19774</v>
      </c>
      <c r="AO2562">
        <v>1194</v>
      </c>
      <c r="AP2562">
        <v>35354</v>
      </c>
      <c r="AS2562">
        <v>21962</v>
      </c>
      <c r="AT2562">
        <v>24173</v>
      </c>
      <c r="AU2562">
        <v>14549</v>
      </c>
      <c r="AW2562">
        <v>10554</v>
      </c>
      <c r="AX2562">
        <v>29843</v>
      </c>
      <c r="AY2562">
        <v>17844</v>
      </c>
      <c r="BA2562">
        <v>2010</v>
      </c>
      <c r="BB2562">
        <v>20192</v>
      </c>
      <c r="BC2562">
        <v>53856</v>
      </c>
      <c r="BD2562">
        <v>3924</v>
      </c>
      <c r="BE2562">
        <v>30869</v>
      </c>
      <c r="BF2562">
        <v>16187</v>
      </c>
      <c r="BG2562">
        <v>7991</v>
      </c>
      <c r="BH2562">
        <v>4938</v>
      </c>
      <c r="BI2562">
        <v>2954</v>
      </c>
      <c r="BJ2562">
        <v>4312</v>
      </c>
      <c r="BK2562">
        <v>4948</v>
      </c>
      <c r="BL2562">
        <v>4798</v>
      </c>
      <c r="BM2562" t="s">
        <v>1682</v>
      </c>
    </row>
    <row r="2563" spans="1:65">
      <c r="B2563" t="s">
        <v>471</v>
      </c>
      <c r="C2563" t="s">
        <v>472</v>
      </c>
      <c r="I2563">
        <v>1</v>
      </c>
      <c r="J2563" t="s">
        <v>86</v>
      </c>
      <c r="M2563">
        <v>20733</v>
      </c>
      <c r="N2563">
        <v>36470</v>
      </c>
      <c r="O2563">
        <v>61459</v>
      </c>
      <c r="P2563">
        <v>61459</v>
      </c>
      <c r="Q2563">
        <v>61459</v>
      </c>
      <c r="R2563">
        <v>61459</v>
      </c>
      <c r="S2563">
        <v>83946</v>
      </c>
      <c r="T2563">
        <v>111799</v>
      </c>
      <c r="U2563">
        <v>113516</v>
      </c>
      <c r="V2563">
        <v>113633</v>
      </c>
      <c r="W2563">
        <v>130492</v>
      </c>
      <c r="X2563">
        <v>161667</v>
      </c>
      <c r="Y2563">
        <v>166413</v>
      </c>
      <c r="Z2563">
        <v>166524</v>
      </c>
      <c r="AA2563">
        <v>179676</v>
      </c>
      <c r="AB2563">
        <v>216130</v>
      </c>
      <c r="AC2563">
        <v>221626</v>
      </c>
      <c r="AD2563">
        <v>222076</v>
      </c>
      <c r="AE2563">
        <v>232336</v>
      </c>
      <c r="AF2563">
        <v>246060</v>
      </c>
      <c r="AG2563">
        <v>280664</v>
      </c>
      <c r="AH2563">
        <v>282392</v>
      </c>
      <c r="AI2563">
        <v>282392</v>
      </c>
      <c r="AJ2563">
        <v>291632</v>
      </c>
      <c r="AK2563">
        <v>321670</v>
      </c>
      <c r="AL2563">
        <v>331980</v>
      </c>
      <c r="AM2563">
        <v>331980</v>
      </c>
      <c r="AN2563">
        <v>351754</v>
      </c>
      <c r="AO2563">
        <v>352948</v>
      </c>
      <c r="AP2563">
        <v>388302</v>
      </c>
      <c r="AQ2563">
        <v>388302</v>
      </c>
      <c r="AR2563">
        <v>388302</v>
      </c>
      <c r="AS2563">
        <v>410264</v>
      </c>
      <c r="AT2563">
        <v>434437</v>
      </c>
      <c r="AU2563">
        <v>448986</v>
      </c>
      <c r="AV2563">
        <v>448986</v>
      </c>
      <c r="AW2563">
        <v>459540</v>
      </c>
      <c r="AX2563">
        <v>489383</v>
      </c>
      <c r="AY2563">
        <v>507227</v>
      </c>
      <c r="AZ2563">
        <v>507227</v>
      </c>
      <c r="BA2563">
        <v>509237</v>
      </c>
      <c r="BB2563">
        <v>529429</v>
      </c>
      <c r="BC2563">
        <v>583285</v>
      </c>
      <c r="BD2563">
        <v>587209</v>
      </c>
      <c r="BE2563">
        <v>618078</v>
      </c>
      <c r="BF2563">
        <v>634265</v>
      </c>
      <c r="BG2563">
        <v>642256</v>
      </c>
      <c r="BH2563">
        <v>647194</v>
      </c>
      <c r="BI2563">
        <v>650148</v>
      </c>
      <c r="BJ2563">
        <v>654460</v>
      </c>
      <c r="BK2563">
        <v>659408</v>
      </c>
      <c r="BL2563">
        <v>664206</v>
      </c>
      <c r="BM2563" t="s">
        <v>1683</v>
      </c>
    </row>
    <row r="2564" spans="1:65">
      <c r="B2564" t="s">
        <v>72</v>
      </c>
      <c r="C2564" t="s">
        <v>73</v>
      </c>
      <c r="I2564">
        <v>1</v>
      </c>
      <c r="J2564" t="s">
        <v>90</v>
      </c>
      <c r="N2564">
        <v>8400</v>
      </c>
      <c r="S2564">
        <v>22400</v>
      </c>
      <c r="T2564">
        <v>28000</v>
      </c>
      <c r="U2564">
        <v>2800</v>
      </c>
      <c r="W2564">
        <v>16800</v>
      </c>
      <c r="X2564">
        <v>30800</v>
      </c>
      <c r="Y2564">
        <v>4200</v>
      </c>
      <c r="AA2564">
        <v>14000</v>
      </c>
      <c r="AB2564">
        <v>36400</v>
      </c>
      <c r="AC2564">
        <v>5600</v>
      </c>
      <c r="AE2564">
        <v>9800</v>
      </c>
      <c r="AF2564">
        <v>14000</v>
      </c>
      <c r="AG2564">
        <v>35000</v>
      </c>
      <c r="AH2564">
        <v>1400</v>
      </c>
      <c r="AJ2564">
        <v>9800</v>
      </c>
      <c r="AK2564">
        <v>29400</v>
      </c>
      <c r="AL2564">
        <v>11200</v>
      </c>
      <c r="AN2564">
        <v>19600</v>
      </c>
      <c r="AO2564">
        <v>1400</v>
      </c>
      <c r="AP2564">
        <v>35000</v>
      </c>
      <c r="AS2564">
        <v>22400</v>
      </c>
      <c r="AT2564">
        <v>23800</v>
      </c>
      <c r="AU2564">
        <v>14000</v>
      </c>
      <c r="AW2564">
        <v>11200</v>
      </c>
      <c r="AX2564">
        <v>29400</v>
      </c>
      <c r="AY2564">
        <v>18200</v>
      </c>
      <c r="BA2564">
        <v>1400</v>
      </c>
      <c r="BB2564">
        <v>21000</v>
      </c>
      <c r="BC2564">
        <v>53200</v>
      </c>
      <c r="BD2564">
        <v>4200</v>
      </c>
      <c r="BE2564">
        <v>30800</v>
      </c>
      <c r="BF2564">
        <v>16800</v>
      </c>
      <c r="BK2564">
        <v>138600</v>
      </c>
      <c r="BM2564" t="s">
        <v>1684</v>
      </c>
    </row>
    <row r="2565" spans="1:65">
      <c r="B2565" t="s">
        <v>126</v>
      </c>
      <c r="C2565" t="s">
        <v>127</v>
      </c>
      <c r="I2565">
        <v>1</v>
      </c>
      <c r="J2565" t="s">
        <v>93</v>
      </c>
      <c r="M2565">
        <v>53197</v>
      </c>
      <c r="N2565">
        <v>61597</v>
      </c>
      <c r="O2565">
        <v>61597</v>
      </c>
      <c r="P2565">
        <v>61597</v>
      </c>
      <c r="Q2565">
        <v>61597</v>
      </c>
      <c r="R2565">
        <v>61597</v>
      </c>
      <c r="S2565">
        <v>83997</v>
      </c>
      <c r="T2565">
        <v>111997</v>
      </c>
      <c r="U2565">
        <v>114797</v>
      </c>
      <c r="V2565">
        <v>114797</v>
      </c>
      <c r="W2565">
        <v>131597</v>
      </c>
      <c r="X2565">
        <v>162397</v>
      </c>
      <c r="Y2565">
        <v>166597</v>
      </c>
      <c r="Z2565">
        <v>166597</v>
      </c>
      <c r="AA2565">
        <v>180597</v>
      </c>
      <c r="AB2565">
        <v>216997</v>
      </c>
      <c r="AC2565">
        <v>222597</v>
      </c>
      <c r="AD2565">
        <v>222597</v>
      </c>
      <c r="AE2565">
        <v>232397</v>
      </c>
      <c r="AF2565">
        <v>246397</v>
      </c>
      <c r="AG2565">
        <v>281397</v>
      </c>
      <c r="AH2565">
        <v>282797</v>
      </c>
      <c r="AI2565">
        <v>282797</v>
      </c>
      <c r="AJ2565">
        <v>292597</v>
      </c>
      <c r="AK2565">
        <v>321997</v>
      </c>
      <c r="AL2565">
        <v>333197</v>
      </c>
      <c r="AM2565">
        <v>333197</v>
      </c>
      <c r="AN2565">
        <v>352797</v>
      </c>
      <c r="AO2565">
        <v>354197</v>
      </c>
      <c r="AP2565">
        <v>389197</v>
      </c>
      <c r="AQ2565">
        <v>389197</v>
      </c>
      <c r="AR2565">
        <v>389197</v>
      </c>
      <c r="AS2565">
        <v>411597</v>
      </c>
      <c r="AT2565">
        <v>435397</v>
      </c>
      <c r="AU2565">
        <v>449397</v>
      </c>
      <c r="AV2565">
        <v>449397</v>
      </c>
      <c r="AW2565">
        <v>460597</v>
      </c>
      <c r="AX2565">
        <v>489997</v>
      </c>
      <c r="AY2565">
        <v>508197</v>
      </c>
      <c r="AZ2565">
        <v>508197</v>
      </c>
      <c r="BA2565">
        <v>509597</v>
      </c>
      <c r="BB2565">
        <v>530597</v>
      </c>
      <c r="BC2565">
        <v>583797</v>
      </c>
      <c r="BD2565">
        <v>587997</v>
      </c>
      <c r="BE2565">
        <v>618797</v>
      </c>
      <c r="BF2565">
        <v>635597</v>
      </c>
      <c r="BG2565">
        <v>635597</v>
      </c>
      <c r="BH2565">
        <v>635597</v>
      </c>
      <c r="BI2565">
        <v>635597</v>
      </c>
      <c r="BJ2565">
        <v>635597</v>
      </c>
      <c r="BK2565">
        <v>774197</v>
      </c>
      <c r="BL2565">
        <v>774197</v>
      </c>
      <c r="BM2565" t="s">
        <v>1685</v>
      </c>
    </row>
    <row r="2566" spans="1:65">
      <c r="B2566" t="s">
        <v>406</v>
      </c>
      <c r="C2566" t="s">
        <v>407</v>
      </c>
      <c r="I2566">
        <v>1</v>
      </c>
      <c r="J2566" t="s">
        <v>96</v>
      </c>
      <c r="M2566">
        <v>32464</v>
      </c>
      <c r="N2566">
        <v>25127</v>
      </c>
      <c r="O2566">
        <v>138</v>
      </c>
      <c r="P2566">
        <v>138</v>
      </c>
      <c r="Q2566">
        <v>138</v>
      </c>
      <c r="R2566">
        <v>138</v>
      </c>
      <c r="S2566">
        <v>51</v>
      </c>
      <c r="T2566">
        <v>198</v>
      </c>
      <c r="U2566">
        <v>1281</v>
      </c>
      <c r="V2566">
        <v>1164</v>
      </c>
      <c r="W2566">
        <v>1105</v>
      </c>
      <c r="X2566">
        <v>730</v>
      </c>
      <c r="Y2566">
        <v>184</v>
      </c>
      <c r="Z2566">
        <v>73</v>
      </c>
      <c r="AA2566">
        <v>921</v>
      </c>
      <c r="AB2566">
        <v>867</v>
      </c>
      <c r="AC2566">
        <v>971</v>
      </c>
      <c r="AD2566">
        <v>521</v>
      </c>
      <c r="AE2566">
        <v>61</v>
      </c>
      <c r="AF2566">
        <v>337</v>
      </c>
      <c r="AG2566">
        <v>733</v>
      </c>
      <c r="AH2566">
        <v>405</v>
      </c>
      <c r="AI2566">
        <v>405</v>
      </c>
      <c r="AJ2566">
        <v>965</v>
      </c>
      <c r="AK2566">
        <v>327</v>
      </c>
      <c r="AL2566">
        <v>1217</v>
      </c>
      <c r="AM2566">
        <v>1217</v>
      </c>
      <c r="AN2566">
        <v>1043</v>
      </c>
      <c r="AO2566">
        <v>1249</v>
      </c>
      <c r="AP2566">
        <v>895</v>
      </c>
      <c r="AQ2566">
        <v>895</v>
      </c>
      <c r="AR2566">
        <v>895</v>
      </c>
      <c r="AS2566">
        <v>1333</v>
      </c>
      <c r="AT2566">
        <v>960</v>
      </c>
      <c r="AU2566">
        <v>411</v>
      </c>
      <c r="AV2566">
        <v>411</v>
      </c>
      <c r="AW2566">
        <v>1057</v>
      </c>
      <c r="AX2566">
        <v>614</v>
      </c>
      <c r="AY2566">
        <v>970</v>
      </c>
      <c r="AZ2566">
        <v>970</v>
      </c>
      <c r="BA2566">
        <v>360</v>
      </c>
      <c r="BB2566">
        <v>1168</v>
      </c>
      <c r="BC2566">
        <v>512</v>
      </c>
      <c r="BD2566">
        <v>788</v>
      </c>
      <c r="BE2566">
        <v>719</v>
      </c>
      <c r="BF2566">
        <v>1332</v>
      </c>
      <c r="BG2566">
        <v>-6659</v>
      </c>
      <c r="BH2566">
        <v>-11597</v>
      </c>
      <c r="BI2566">
        <v>-14551</v>
      </c>
      <c r="BJ2566">
        <v>-18863</v>
      </c>
      <c r="BK2566">
        <v>114789</v>
      </c>
      <c r="BL2566">
        <v>109991</v>
      </c>
      <c r="BM2566" t="s">
        <v>1686</v>
      </c>
    </row>
    <row r="2567" spans="1:65">
      <c r="B2567" t="s">
        <v>464</v>
      </c>
      <c r="C2567" t="s">
        <v>459</v>
      </c>
      <c r="I2567">
        <v>1</v>
      </c>
    </row>
    <row r="2568" spans="1:65">
      <c r="B2568" t="s">
        <v>84</v>
      </c>
      <c r="C2568" t="s">
        <v>85</v>
      </c>
      <c r="I2568">
        <v>1</v>
      </c>
    </row>
    <row r="2569" spans="1:65">
      <c r="B2569" t="s">
        <v>420</v>
      </c>
      <c r="C2569" t="s">
        <v>421</v>
      </c>
      <c r="I2569">
        <v>1</v>
      </c>
    </row>
    <row r="2570" spans="1:65">
      <c r="B2570" t="s">
        <v>1562</v>
      </c>
      <c r="C2570" t="s">
        <v>1563</v>
      </c>
      <c r="I2570">
        <v>1</v>
      </c>
    </row>
    <row r="2571" spans="1:65">
      <c r="B2571" t="s">
        <v>469</v>
      </c>
      <c r="C2571" t="s">
        <v>470</v>
      </c>
      <c r="I2571">
        <v>1</v>
      </c>
    </row>
    <row r="2572" spans="1:65">
      <c r="B2572" t="s">
        <v>447</v>
      </c>
      <c r="C2572" t="s">
        <v>448</v>
      </c>
      <c r="I2572">
        <v>1</v>
      </c>
    </row>
    <row r="2573" spans="1:65">
      <c r="B2573" t="s">
        <v>400</v>
      </c>
      <c r="C2573" t="s">
        <v>401</v>
      </c>
      <c r="I2573">
        <v>1</v>
      </c>
    </row>
    <row r="2574" spans="1:65">
      <c r="B2574" t="s">
        <v>461</v>
      </c>
      <c r="C2574" t="s">
        <v>462</v>
      </c>
      <c r="I2574">
        <v>1</v>
      </c>
    </row>
    <row r="2575" spans="1:65">
      <c r="B2575" t="s">
        <v>1558</v>
      </c>
      <c r="C2575" t="s">
        <v>1559</v>
      </c>
      <c r="I2575">
        <v>1</v>
      </c>
    </row>
    <row r="2576" spans="1:65">
      <c r="B2576" t="s">
        <v>88</v>
      </c>
      <c r="C2576" t="s">
        <v>89</v>
      </c>
      <c r="I2576">
        <v>1</v>
      </c>
    </row>
    <row r="2577" spans="1:65">
      <c r="B2577" t="s">
        <v>458</v>
      </c>
      <c r="C2577" t="s">
        <v>459</v>
      </c>
      <c r="I2577">
        <v>1</v>
      </c>
    </row>
    <row r="2578" spans="1:65">
      <c r="B2578" t="s">
        <v>396</v>
      </c>
      <c r="C2578" t="s">
        <v>397</v>
      </c>
      <c r="I2578">
        <v>1</v>
      </c>
    </row>
    <row r="2579" spans="1:65">
      <c r="B2579" t="s">
        <v>1553</v>
      </c>
      <c r="C2579" t="s">
        <v>1554</v>
      </c>
      <c r="I2579">
        <v>1</v>
      </c>
    </row>
    <row r="2580" spans="1:65">
      <c r="B2580" t="s">
        <v>94</v>
      </c>
      <c r="C2580" t="s">
        <v>95</v>
      </c>
      <c r="I2580">
        <v>1</v>
      </c>
    </row>
    <row r="2581" spans="1:65">
      <c r="B2581" t="s">
        <v>427</v>
      </c>
      <c r="C2581" t="s">
        <v>428</v>
      </c>
      <c r="I2581">
        <v>1</v>
      </c>
    </row>
    <row r="2582" spans="1:65">
      <c r="B2582" t="s">
        <v>505</v>
      </c>
      <c r="C2582" t="s">
        <v>506</v>
      </c>
      <c r="I2582">
        <v>1</v>
      </c>
    </row>
    <row r="2583" spans="1:65">
      <c r="B2583" t="s">
        <v>404</v>
      </c>
      <c r="C2583" t="s">
        <v>405</v>
      </c>
      <c r="I2583">
        <v>2</v>
      </c>
    </row>
    <row r="2584" spans="1:65">
      <c r="B2584" t="s">
        <v>414</v>
      </c>
      <c r="C2584" t="s">
        <v>415</v>
      </c>
      <c r="I2584">
        <v>2</v>
      </c>
    </row>
    <row r="2585" spans="1:65">
      <c r="B2585" t="s">
        <v>422</v>
      </c>
      <c r="C2585" t="s">
        <v>423</v>
      </c>
      <c r="I2585">
        <v>2</v>
      </c>
    </row>
    <row r="2586" spans="1:65">
      <c r="B2586" t="s">
        <v>425</v>
      </c>
      <c r="C2586" t="s">
        <v>426</v>
      </c>
      <c r="I2586">
        <v>2</v>
      </c>
    </row>
    <row r="2587" spans="1:65">
      <c r="B2587" t="s">
        <v>410</v>
      </c>
      <c r="C2587" t="s">
        <v>411</v>
      </c>
      <c r="I2587">
        <v>2</v>
      </c>
    </row>
    <row r="2588" spans="1:65">
      <c r="A2588">
        <v>60</v>
      </c>
      <c r="B2588" t="s">
        <v>395</v>
      </c>
      <c r="C2588" t="s">
        <v>387</v>
      </c>
      <c r="D2588" t="s">
        <v>1687</v>
      </c>
      <c r="E2588" t="s">
        <v>1688</v>
      </c>
      <c r="F2588">
        <v>154</v>
      </c>
      <c r="G2588" t="s">
        <v>1689</v>
      </c>
      <c r="H2588" t="s">
        <v>452</v>
      </c>
      <c r="I2588">
        <v>1</v>
      </c>
      <c r="J2588" t="s">
        <v>78</v>
      </c>
      <c r="K2588">
        <v>20451</v>
      </c>
      <c r="BM2588" t="s">
        <v>1690</v>
      </c>
    </row>
    <row r="2589" spans="1:65">
      <c r="B2589" t="s">
        <v>384</v>
      </c>
      <c r="C2589" t="s">
        <v>385</v>
      </c>
      <c r="I2589">
        <v>1</v>
      </c>
      <c r="J2589" t="s">
        <v>82</v>
      </c>
      <c r="M2589">
        <v>627</v>
      </c>
      <c r="N2589">
        <v>63784</v>
      </c>
      <c r="O2589">
        <v>105492</v>
      </c>
      <c r="P2589">
        <v>2043</v>
      </c>
      <c r="Q2589">
        <v>302</v>
      </c>
      <c r="T2589">
        <v>103087</v>
      </c>
      <c r="U2589">
        <v>14109</v>
      </c>
      <c r="V2589">
        <v>15391</v>
      </c>
      <c r="W2589">
        <v>33187</v>
      </c>
      <c r="X2589">
        <v>165967</v>
      </c>
      <c r="Y2589">
        <v>27617</v>
      </c>
      <c r="Z2589">
        <v>24450</v>
      </c>
      <c r="AA2589">
        <v>126975</v>
      </c>
      <c r="AB2589">
        <v>29058</v>
      </c>
      <c r="AC2589">
        <v>19079</v>
      </c>
      <c r="AD2589">
        <v>24048</v>
      </c>
      <c r="AE2589">
        <v>47135</v>
      </c>
      <c r="AF2589">
        <v>24249</v>
      </c>
      <c r="AG2589">
        <v>92931</v>
      </c>
      <c r="AK2589">
        <v>124129</v>
      </c>
      <c r="AL2589">
        <v>165612</v>
      </c>
      <c r="AM2589">
        <v>75832</v>
      </c>
      <c r="AO2589">
        <v>13026</v>
      </c>
      <c r="AQ2589">
        <v>282645</v>
      </c>
      <c r="AR2589">
        <v>246733</v>
      </c>
      <c r="AS2589">
        <v>162405</v>
      </c>
      <c r="AT2589">
        <v>69580</v>
      </c>
      <c r="AU2589">
        <v>18758</v>
      </c>
      <c r="AV2589">
        <v>8659</v>
      </c>
      <c r="AW2589">
        <v>6734</v>
      </c>
      <c r="AX2589">
        <v>8016</v>
      </c>
      <c r="BB2589">
        <v>8016</v>
      </c>
      <c r="BE2589">
        <v>76474</v>
      </c>
      <c r="BF2589">
        <v>78718</v>
      </c>
      <c r="BG2589">
        <v>45532</v>
      </c>
      <c r="BH2589">
        <v>32386</v>
      </c>
      <c r="BI2589">
        <v>31744</v>
      </c>
      <c r="BJ2589">
        <v>26774</v>
      </c>
      <c r="BK2589">
        <v>26935</v>
      </c>
      <c r="BL2589">
        <v>34790</v>
      </c>
      <c r="BM2589" t="s">
        <v>1691</v>
      </c>
    </row>
    <row r="2590" spans="1:65">
      <c r="B2590" t="s">
        <v>817</v>
      </c>
      <c r="C2590" t="s">
        <v>818</v>
      </c>
      <c r="I2590">
        <v>1</v>
      </c>
      <c r="J2590" t="s">
        <v>86</v>
      </c>
      <c r="M2590">
        <v>627</v>
      </c>
      <c r="N2590">
        <v>64411</v>
      </c>
      <c r="O2590">
        <v>169903</v>
      </c>
      <c r="P2590">
        <v>171946</v>
      </c>
      <c r="Q2590">
        <v>172248</v>
      </c>
      <c r="R2590">
        <v>172248</v>
      </c>
      <c r="S2590">
        <v>172248</v>
      </c>
      <c r="T2590">
        <v>275335</v>
      </c>
      <c r="U2590">
        <v>289444</v>
      </c>
      <c r="V2590">
        <v>304835</v>
      </c>
      <c r="W2590">
        <v>338022</v>
      </c>
      <c r="X2590">
        <v>503989</v>
      </c>
      <c r="Y2590">
        <v>531606</v>
      </c>
      <c r="Z2590">
        <v>556056</v>
      </c>
      <c r="AA2590">
        <v>683031</v>
      </c>
      <c r="AB2590">
        <v>712089</v>
      </c>
      <c r="AC2590">
        <v>731168</v>
      </c>
      <c r="AD2590">
        <v>755216</v>
      </c>
      <c r="AE2590">
        <v>802351</v>
      </c>
      <c r="AF2590">
        <v>826600</v>
      </c>
      <c r="AG2590">
        <v>919531</v>
      </c>
      <c r="AH2590">
        <v>919531</v>
      </c>
      <c r="AI2590">
        <v>919531</v>
      </c>
      <c r="AJ2590">
        <v>919531</v>
      </c>
      <c r="AK2590">
        <v>1043660</v>
      </c>
      <c r="AL2590">
        <v>1209272</v>
      </c>
      <c r="AM2590">
        <v>1285104</v>
      </c>
      <c r="AN2590">
        <v>1285104</v>
      </c>
      <c r="AO2590">
        <v>1298130</v>
      </c>
      <c r="AP2590">
        <v>1298130</v>
      </c>
      <c r="AQ2590">
        <v>1580775</v>
      </c>
      <c r="AR2590">
        <v>1827508</v>
      </c>
      <c r="AS2590">
        <v>1989913</v>
      </c>
      <c r="AT2590">
        <v>2059493</v>
      </c>
      <c r="AU2590">
        <v>2078251</v>
      </c>
      <c r="AV2590">
        <v>2086910</v>
      </c>
      <c r="AW2590">
        <v>2093644</v>
      </c>
      <c r="AX2590">
        <v>2101660</v>
      </c>
      <c r="AY2590">
        <v>2101660</v>
      </c>
      <c r="AZ2590">
        <v>2101660</v>
      </c>
      <c r="BA2590">
        <v>2101660</v>
      </c>
      <c r="BB2590">
        <v>2109676</v>
      </c>
      <c r="BC2590">
        <v>2109676</v>
      </c>
      <c r="BD2590">
        <v>2109676</v>
      </c>
      <c r="BE2590">
        <v>2186150</v>
      </c>
      <c r="BF2590">
        <v>2264868</v>
      </c>
      <c r="BG2590">
        <v>2310400</v>
      </c>
      <c r="BH2590">
        <v>2342786</v>
      </c>
      <c r="BI2590">
        <v>2374530</v>
      </c>
      <c r="BJ2590">
        <v>2401304</v>
      </c>
      <c r="BK2590">
        <v>2428239</v>
      </c>
      <c r="BL2590">
        <v>2463029</v>
      </c>
      <c r="BM2590" t="s">
        <v>1692</v>
      </c>
    </row>
    <row r="2591" spans="1:65">
      <c r="B2591" t="s">
        <v>386</v>
      </c>
      <c r="C2591" t="s">
        <v>387</v>
      </c>
      <c r="I2591">
        <v>1</v>
      </c>
      <c r="J2591" t="s">
        <v>90</v>
      </c>
      <c r="M2591">
        <v>100500</v>
      </c>
      <c r="N2591">
        <v>52500</v>
      </c>
      <c r="R2591">
        <v>94500</v>
      </c>
      <c r="V2591">
        <v>16500</v>
      </c>
      <c r="W2591">
        <v>76500</v>
      </c>
      <c r="X2591">
        <v>108000</v>
      </c>
      <c r="Y2591">
        <v>15000</v>
      </c>
      <c r="AA2591">
        <v>127500</v>
      </c>
      <c r="AB2591">
        <v>10500</v>
      </c>
      <c r="AC2591">
        <v>15000</v>
      </c>
      <c r="AD2591">
        <v>103500</v>
      </c>
      <c r="AF2591">
        <v>25500</v>
      </c>
      <c r="AG2591">
        <v>19500</v>
      </c>
      <c r="AH2591">
        <v>39000</v>
      </c>
      <c r="AI2591">
        <v>10500</v>
      </c>
      <c r="AJ2591">
        <v>85500</v>
      </c>
      <c r="BM2591" t="s">
        <v>1693</v>
      </c>
    </row>
    <row r="2592" spans="1:65">
      <c r="B2592" t="s">
        <v>392</v>
      </c>
      <c r="C2592" t="s">
        <v>393</v>
      </c>
      <c r="I2592">
        <v>1</v>
      </c>
      <c r="J2592" t="s">
        <v>93</v>
      </c>
      <c r="M2592">
        <v>120951</v>
      </c>
      <c r="N2592">
        <v>173451</v>
      </c>
      <c r="O2592">
        <v>173451</v>
      </c>
      <c r="P2592">
        <v>173451</v>
      </c>
      <c r="Q2592">
        <v>173451</v>
      </c>
      <c r="R2592">
        <v>267951</v>
      </c>
      <c r="S2592">
        <v>267951</v>
      </c>
      <c r="T2592">
        <v>267951</v>
      </c>
      <c r="U2592">
        <v>267951</v>
      </c>
      <c r="V2592">
        <v>284451</v>
      </c>
      <c r="W2592">
        <v>360951</v>
      </c>
      <c r="X2592">
        <v>468951</v>
      </c>
      <c r="Y2592">
        <v>483951</v>
      </c>
      <c r="Z2592">
        <v>483951</v>
      </c>
      <c r="AA2592">
        <v>611451</v>
      </c>
      <c r="AB2592">
        <v>621951</v>
      </c>
      <c r="AC2592">
        <v>636951</v>
      </c>
      <c r="AD2592">
        <v>740451</v>
      </c>
      <c r="AE2592">
        <v>740451</v>
      </c>
      <c r="AF2592">
        <v>765951</v>
      </c>
      <c r="AG2592">
        <v>785451</v>
      </c>
      <c r="AH2592">
        <v>824451</v>
      </c>
      <c r="AI2592">
        <v>834951</v>
      </c>
      <c r="AJ2592">
        <v>920451</v>
      </c>
      <c r="AK2592">
        <v>920451</v>
      </c>
      <c r="AL2592">
        <v>920451</v>
      </c>
      <c r="AM2592">
        <v>920451</v>
      </c>
      <c r="AN2592">
        <v>920451</v>
      </c>
      <c r="AO2592">
        <v>920451</v>
      </c>
      <c r="AP2592">
        <v>920451</v>
      </c>
      <c r="AQ2592">
        <v>920451</v>
      </c>
      <c r="AR2592">
        <v>920451</v>
      </c>
      <c r="AS2592">
        <v>920451</v>
      </c>
      <c r="AT2592">
        <v>920451</v>
      </c>
      <c r="AU2592">
        <v>920451</v>
      </c>
      <c r="AV2592">
        <v>920451</v>
      </c>
      <c r="AW2592">
        <v>920451</v>
      </c>
      <c r="AX2592">
        <v>920451</v>
      </c>
      <c r="AY2592">
        <v>920451</v>
      </c>
      <c r="AZ2592">
        <v>920451</v>
      </c>
      <c r="BA2592">
        <v>920451</v>
      </c>
      <c r="BB2592">
        <v>920451</v>
      </c>
      <c r="BC2592">
        <v>920451</v>
      </c>
      <c r="BD2592">
        <v>920451</v>
      </c>
      <c r="BE2592">
        <v>920451</v>
      </c>
      <c r="BF2592">
        <v>920451</v>
      </c>
      <c r="BG2592">
        <v>920451</v>
      </c>
      <c r="BH2592">
        <v>920451</v>
      </c>
      <c r="BI2592">
        <v>920451</v>
      </c>
      <c r="BJ2592">
        <v>920451</v>
      </c>
      <c r="BK2592">
        <v>920451</v>
      </c>
      <c r="BL2592">
        <v>920451</v>
      </c>
      <c r="BM2592" t="s">
        <v>1694</v>
      </c>
    </row>
    <row r="2593" spans="1:65">
      <c r="B2593" t="s">
        <v>375</v>
      </c>
      <c r="C2593" t="s">
        <v>376</v>
      </c>
      <c r="I2593">
        <v>1</v>
      </c>
      <c r="J2593" t="s">
        <v>96</v>
      </c>
      <c r="M2593">
        <v>120324</v>
      </c>
      <c r="N2593">
        <v>109040</v>
      </c>
      <c r="O2593">
        <v>3548</v>
      </c>
      <c r="P2593">
        <v>1505</v>
      </c>
      <c r="Q2593">
        <v>1203</v>
      </c>
      <c r="R2593">
        <v>95703</v>
      </c>
      <c r="S2593">
        <v>95703</v>
      </c>
      <c r="T2593">
        <v>-7384</v>
      </c>
      <c r="U2593">
        <v>-21493</v>
      </c>
      <c r="V2593">
        <v>-20384</v>
      </c>
      <c r="W2593">
        <v>22929</v>
      </c>
      <c r="X2593">
        <v>-35038</v>
      </c>
      <c r="Y2593">
        <v>-47655</v>
      </c>
      <c r="Z2593">
        <v>-72105</v>
      </c>
      <c r="AA2593">
        <v>-71580</v>
      </c>
      <c r="AB2593">
        <v>-90138</v>
      </c>
      <c r="AC2593">
        <v>-94217</v>
      </c>
      <c r="AD2593">
        <v>-14765</v>
      </c>
      <c r="AE2593">
        <v>-61900</v>
      </c>
      <c r="AF2593">
        <v>-60649</v>
      </c>
      <c r="AG2593">
        <v>-134080</v>
      </c>
      <c r="AH2593">
        <v>-95080</v>
      </c>
      <c r="AI2593">
        <v>-84580</v>
      </c>
      <c r="AJ2593">
        <v>920</v>
      </c>
      <c r="AK2593">
        <v>-123209</v>
      </c>
      <c r="AL2593">
        <v>-288821</v>
      </c>
      <c r="AM2593">
        <v>-364653</v>
      </c>
      <c r="AN2593">
        <v>-364653</v>
      </c>
      <c r="AO2593">
        <v>-377679</v>
      </c>
      <c r="AP2593">
        <v>-377679</v>
      </c>
      <c r="AQ2593">
        <v>-660324</v>
      </c>
      <c r="AR2593">
        <v>-907057</v>
      </c>
      <c r="AS2593">
        <v>-1069462</v>
      </c>
      <c r="AT2593">
        <v>-1139042</v>
      </c>
      <c r="AU2593">
        <v>-1157800</v>
      </c>
      <c r="AV2593">
        <v>-1166459</v>
      </c>
      <c r="AW2593">
        <v>-1173193</v>
      </c>
      <c r="AX2593">
        <v>-1181209</v>
      </c>
      <c r="AY2593">
        <v>-1181209</v>
      </c>
      <c r="AZ2593">
        <v>-1181209</v>
      </c>
      <c r="BA2593">
        <v>-1181209</v>
      </c>
      <c r="BB2593">
        <v>-1189225</v>
      </c>
      <c r="BC2593">
        <v>-1189225</v>
      </c>
      <c r="BD2593">
        <v>-1189225</v>
      </c>
      <c r="BE2593">
        <v>-1265699</v>
      </c>
      <c r="BF2593">
        <v>-1344417</v>
      </c>
      <c r="BG2593">
        <v>-1389949</v>
      </c>
      <c r="BH2593">
        <v>-1422335</v>
      </c>
      <c r="BI2593">
        <v>-1454079</v>
      </c>
      <c r="BJ2593">
        <v>-1480853</v>
      </c>
      <c r="BK2593">
        <v>-1507788</v>
      </c>
      <c r="BL2593">
        <v>-1542578</v>
      </c>
      <c r="BM2593" t="s">
        <v>1695</v>
      </c>
    </row>
    <row r="2594" spans="1:65">
      <c r="B2594" t="s">
        <v>388</v>
      </c>
      <c r="C2594" t="s">
        <v>389</v>
      </c>
      <c r="I2594">
        <v>1</v>
      </c>
    </row>
    <row r="2595" spans="1:65">
      <c r="B2595" t="s">
        <v>1696</v>
      </c>
      <c r="C2595" t="s">
        <v>1697</v>
      </c>
      <c r="I2595">
        <v>1</v>
      </c>
    </row>
    <row r="2596" spans="1:65">
      <c r="B2596" t="s">
        <v>394</v>
      </c>
      <c r="C2596" t="s">
        <v>393</v>
      </c>
      <c r="I2596">
        <v>1</v>
      </c>
    </row>
    <row r="2597" spans="1:65">
      <c r="B2597" t="s">
        <v>377</v>
      </c>
      <c r="C2597" t="s">
        <v>376</v>
      </c>
      <c r="I2597">
        <v>1</v>
      </c>
    </row>
    <row r="2598" spans="1:65">
      <c r="B2598" t="s">
        <v>820</v>
      </c>
      <c r="C2598" t="s">
        <v>821</v>
      </c>
      <c r="I2598">
        <v>7</v>
      </c>
    </row>
    <row r="2599" spans="1:65">
      <c r="B2599" t="s">
        <v>443</v>
      </c>
      <c r="C2599" t="s">
        <v>444</v>
      </c>
      <c r="I2599">
        <v>8</v>
      </c>
    </row>
    <row r="2600" spans="1:65">
      <c r="A2600">
        <v>61</v>
      </c>
      <c r="B2600" t="s">
        <v>330</v>
      </c>
      <c r="C2600" t="s">
        <v>331</v>
      </c>
      <c r="D2600" t="s">
        <v>1698</v>
      </c>
      <c r="E2600" t="s">
        <v>1699</v>
      </c>
      <c r="F2600">
        <v>126</v>
      </c>
      <c r="G2600" t="s">
        <v>1700</v>
      </c>
      <c r="H2600" t="s">
        <v>785</v>
      </c>
      <c r="I2600">
        <v>2</v>
      </c>
      <c r="J2600" t="s">
        <v>78</v>
      </c>
      <c r="K2600">
        <v>132236</v>
      </c>
      <c r="BM2600" t="s">
        <v>1701</v>
      </c>
    </row>
    <row r="2601" spans="1:65">
      <c r="B2601" t="s">
        <v>1702</v>
      </c>
      <c r="C2601" t="s">
        <v>1703</v>
      </c>
      <c r="G2601" t="s">
        <v>804</v>
      </c>
      <c r="I2601">
        <v>2</v>
      </c>
      <c r="J2601" t="s">
        <v>82</v>
      </c>
      <c r="M2601">
        <v>42268</v>
      </c>
      <c r="N2601">
        <v>28503</v>
      </c>
      <c r="O2601">
        <v>58416</v>
      </c>
      <c r="P2601">
        <v>10401</v>
      </c>
      <c r="R2601">
        <v>5742</v>
      </c>
      <c r="S2601">
        <v>27817</v>
      </c>
      <c r="T2601">
        <v>226970</v>
      </c>
      <c r="U2601">
        <v>81360</v>
      </c>
      <c r="V2601">
        <v>1116</v>
      </c>
      <c r="W2601">
        <v>22011</v>
      </c>
      <c r="X2601">
        <v>283797</v>
      </c>
      <c r="Y2601">
        <v>13162</v>
      </c>
      <c r="Z2601">
        <v>13065</v>
      </c>
      <c r="AA2601">
        <v>42068</v>
      </c>
      <c r="AB2601">
        <v>259514</v>
      </c>
      <c r="AC2601">
        <v>29788</v>
      </c>
      <c r="AD2601">
        <v>8850</v>
      </c>
      <c r="AE2601">
        <v>7486</v>
      </c>
      <c r="AF2601">
        <v>23130</v>
      </c>
      <c r="AG2601">
        <v>107576</v>
      </c>
      <c r="AH2601">
        <v>10086</v>
      </c>
      <c r="AI2601">
        <v>18708</v>
      </c>
      <c r="AJ2601">
        <v>19340</v>
      </c>
      <c r="AK2601">
        <v>27382</v>
      </c>
      <c r="AL2601">
        <v>9556</v>
      </c>
      <c r="AM2601">
        <v>23501</v>
      </c>
      <c r="AN2601">
        <v>24345</v>
      </c>
      <c r="AO2601">
        <v>50948</v>
      </c>
      <c r="AP2601">
        <v>42554</v>
      </c>
      <c r="AQ2601">
        <v>59257</v>
      </c>
      <c r="AR2601">
        <v>44761</v>
      </c>
      <c r="AS2601">
        <v>46452</v>
      </c>
      <c r="AT2601">
        <v>54011</v>
      </c>
      <c r="AU2601">
        <v>66508</v>
      </c>
      <c r="AV2601">
        <v>68431</v>
      </c>
      <c r="AW2601">
        <v>64335</v>
      </c>
      <c r="AX2601">
        <v>84481</v>
      </c>
      <c r="AY2601">
        <v>75127</v>
      </c>
      <c r="AZ2601">
        <v>54085</v>
      </c>
      <c r="BA2601">
        <v>50677</v>
      </c>
      <c r="BB2601">
        <v>57523</v>
      </c>
      <c r="BC2601">
        <v>44087</v>
      </c>
      <c r="BD2601">
        <v>30563</v>
      </c>
      <c r="BE2601">
        <v>105230</v>
      </c>
      <c r="BF2601">
        <v>71855</v>
      </c>
      <c r="BG2601">
        <v>44453</v>
      </c>
      <c r="BH2601">
        <v>34339</v>
      </c>
      <c r="BI2601">
        <v>18233</v>
      </c>
      <c r="BJ2601">
        <v>9747</v>
      </c>
      <c r="BK2601">
        <v>20895</v>
      </c>
      <c r="BL2601">
        <v>10507</v>
      </c>
      <c r="BM2601" t="s">
        <v>1704</v>
      </c>
    </row>
    <row r="2602" spans="1:65">
      <c r="B2602" t="s">
        <v>1705</v>
      </c>
      <c r="C2602" t="s">
        <v>1706</v>
      </c>
      <c r="I2602">
        <v>2</v>
      </c>
      <c r="J2602" t="s">
        <v>86</v>
      </c>
      <c r="M2602">
        <v>42268</v>
      </c>
      <c r="N2602">
        <v>70771</v>
      </c>
      <c r="O2602">
        <v>129187</v>
      </c>
      <c r="P2602">
        <v>139588</v>
      </c>
      <c r="Q2602">
        <v>139588</v>
      </c>
      <c r="R2602">
        <v>145330</v>
      </c>
      <c r="S2602">
        <v>173147</v>
      </c>
      <c r="T2602">
        <v>400117</v>
      </c>
      <c r="U2602">
        <v>481477</v>
      </c>
      <c r="V2602">
        <v>482593</v>
      </c>
      <c r="W2602">
        <v>504604</v>
      </c>
      <c r="X2602">
        <v>788401</v>
      </c>
      <c r="Y2602">
        <v>801563</v>
      </c>
      <c r="Z2602">
        <v>814628</v>
      </c>
      <c r="AA2602">
        <v>856696</v>
      </c>
      <c r="AB2602">
        <v>1116210</v>
      </c>
      <c r="AC2602">
        <v>1145998</v>
      </c>
      <c r="AD2602">
        <v>1154848</v>
      </c>
      <c r="AE2602">
        <v>1162334</v>
      </c>
      <c r="AF2602">
        <v>1185464</v>
      </c>
      <c r="AG2602">
        <v>1293040</v>
      </c>
      <c r="AH2602">
        <v>1303126</v>
      </c>
      <c r="AI2602">
        <v>1321834</v>
      </c>
      <c r="AJ2602">
        <v>1341174</v>
      </c>
      <c r="AK2602">
        <v>1368556</v>
      </c>
      <c r="AL2602">
        <v>1378112</v>
      </c>
      <c r="AM2602">
        <v>1401613</v>
      </c>
      <c r="AN2602">
        <v>1425958</v>
      </c>
      <c r="AO2602">
        <v>1476906</v>
      </c>
      <c r="AP2602">
        <v>1519460</v>
      </c>
      <c r="AQ2602">
        <v>1578717</v>
      </c>
      <c r="AR2602">
        <v>1623478</v>
      </c>
      <c r="AS2602">
        <v>1669930</v>
      </c>
      <c r="AT2602">
        <v>1723941</v>
      </c>
      <c r="AU2602">
        <v>1790449</v>
      </c>
      <c r="AV2602">
        <v>1858880</v>
      </c>
      <c r="AW2602">
        <v>1923215</v>
      </c>
      <c r="AX2602">
        <v>2007696</v>
      </c>
      <c r="AY2602">
        <v>2082823</v>
      </c>
      <c r="AZ2602">
        <v>2136908</v>
      </c>
      <c r="BA2602">
        <v>2187585</v>
      </c>
      <c r="BB2602">
        <v>2245108</v>
      </c>
      <c r="BC2602">
        <v>2289195</v>
      </c>
      <c r="BD2602">
        <v>2319758</v>
      </c>
      <c r="BE2602">
        <v>2424988</v>
      </c>
      <c r="BF2602">
        <v>2496843</v>
      </c>
      <c r="BG2602">
        <v>2541296</v>
      </c>
      <c r="BH2602">
        <v>2575635</v>
      </c>
      <c r="BI2602">
        <v>2593868</v>
      </c>
      <c r="BJ2602">
        <v>2603615</v>
      </c>
      <c r="BK2602">
        <v>2624510</v>
      </c>
      <c r="BL2602">
        <v>2635017</v>
      </c>
      <c r="BM2602" t="s">
        <v>1707</v>
      </c>
    </row>
    <row r="2603" spans="1:65">
      <c r="B2603" t="s">
        <v>338</v>
      </c>
      <c r="C2603" t="s">
        <v>339</v>
      </c>
      <c r="I2603">
        <v>2</v>
      </c>
      <c r="J2603" t="s">
        <v>90</v>
      </c>
      <c r="P2603">
        <v>4000</v>
      </c>
      <c r="Q2603">
        <v>2000</v>
      </c>
      <c r="R2603">
        <v>158000</v>
      </c>
      <c r="S2603">
        <v>22000</v>
      </c>
      <c r="T2603">
        <v>18000</v>
      </c>
      <c r="U2603">
        <v>4000</v>
      </c>
      <c r="W2603">
        <v>112000</v>
      </c>
      <c r="X2603">
        <v>78000</v>
      </c>
      <c r="Y2603">
        <v>44000</v>
      </c>
      <c r="Z2603">
        <v>2000</v>
      </c>
      <c r="AA2603">
        <v>50000</v>
      </c>
      <c r="AB2603">
        <v>62000</v>
      </c>
      <c r="AC2603">
        <v>44000</v>
      </c>
      <c r="AE2603">
        <v>40000</v>
      </c>
      <c r="BM2603" t="s">
        <v>1708</v>
      </c>
    </row>
    <row r="2604" spans="1:65">
      <c r="B2604" t="s">
        <v>1709</v>
      </c>
      <c r="C2604" t="s">
        <v>1710</v>
      </c>
      <c r="I2604">
        <v>2</v>
      </c>
      <c r="J2604" t="s">
        <v>93</v>
      </c>
      <c r="M2604">
        <v>132236</v>
      </c>
      <c r="N2604">
        <v>132236</v>
      </c>
      <c r="O2604">
        <v>132236</v>
      </c>
      <c r="P2604">
        <v>136236</v>
      </c>
      <c r="Q2604">
        <v>138236</v>
      </c>
      <c r="R2604">
        <v>296236</v>
      </c>
      <c r="S2604">
        <v>318236</v>
      </c>
      <c r="T2604">
        <v>336236</v>
      </c>
      <c r="U2604">
        <v>340236</v>
      </c>
      <c r="V2604">
        <v>340236</v>
      </c>
      <c r="W2604">
        <v>452236</v>
      </c>
      <c r="X2604">
        <v>530236</v>
      </c>
      <c r="Y2604">
        <v>574236</v>
      </c>
      <c r="Z2604">
        <v>576236</v>
      </c>
      <c r="AA2604">
        <v>626236</v>
      </c>
      <c r="AB2604">
        <v>688236</v>
      </c>
      <c r="AC2604">
        <v>732236</v>
      </c>
      <c r="AD2604">
        <v>732236</v>
      </c>
      <c r="AE2604">
        <v>772236</v>
      </c>
      <c r="AF2604">
        <v>772236</v>
      </c>
      <c r="AG2604">
        <v>772236</v>
      </c>
      <c r="AH2604">
        <v>772236</v>
      </c>
      <c r="AI2604">
        <v>772236</v>
      </c>
      <c r="AJ2604">
        <v>772236</v>
      </c>
      <c r="AK2604">
        <v>772236</v>
      </c>
      <c r="AL2604">
        <v>772236</v>
      </c>
      <c r="AM2604">
        <v>772236</v>
      </c>
      <c r="AN2604">
        <v>772236</v>
      </c>
      <c r="AO2604">
        <v>772236</v>
      </c>
      <c r="AP2604">
        <v>772236</v>
      </c>
      <c r="AQ2604">
        <v>772236</v>
      </c>
      <c r="AR2604">
        <v>772236</v>
      </c>
      <c r="AS2604">
        <v>772236</v>
      </c>
      <c r="AT2604">
        <v>772236</v>
      </c>
      <c r="AU2604">
        <v>772236</v>
      </c>
      <c r="AV2604">
        <v>772236</v>
      </c>
      <c r="AW2604">
        <v>772236</v>
      </c>
      <c r="AX2604">
        <v>772236</v>
      </c>
      <c r="AY2604">
        <v>772236</v>
      </c>
      <c r="AZ2604">
        <v>772236</v>
      </c>
      <c r="BA2604">
        <v>772236</v>
      </c>
      <c r="BB2604">
        <v>772236</v>
      </c>
      <c r="BC2604">
        <v>772236</v>
      </c>
      <c r="BD2604">
        <v>772236</v>
      </c>
      <c r="BE2604">
        <v>772236</v>
      </c>
      <c r="BF2604">
        <v>772236</v>
      </c>
      <c r="BG2604">
        <v>772236</v>
      </c>
      <c r="BH2604">
        <v>772236</v>
      </c>
      <c r="BI2604">
        <v>772236</v>
      </c>
      <c r="BJ2604">
        <v>772236</v>
      </c>
      <c r="BK2604">
        <v>772236</v>
      </c>
      <c r="BL2604">
        <v>772236</v>
      </c>
      <c r="BM2604" t="s">
        <v>1711</v>
      </c>
    </row>
    <row r="2605" spans="1:65">
      <c r="B2605" t="s">
        <v>182</v>
      </c>
      <c r="C2605" t="s">
        <v>183</v>
      </c>
      <c r="I2605">
        <v>2</v>
      </c>
      <c r="J2605" t="s">
        <v>96</v>
      </c>
      <c r="M2605">
        <v>89968</v>
      </c>
      <c r="N2605">
        <v>61465</v>
      </c>
      <c r="O2605">
        <v>3049</v>
      </c>
      <c r="P2605">
        <v>-3352</v>
      </c>
      <c r="Q2605">
        <v>-1352</v>
      </c>
      <c r="R2605">
        <v>150906</v>
      </c>
      <c r="S2605">
        <v>145089</v>
      </c>
      <c r="T2605">
        <v>-63881</v>
      </c>
      <c r="U2605">
        <v>-141241</v>
      </c>
      <c r="V2605">
        <v>-142357</v>
      </c>
      <c r="W2605">
        <v>-52368</v>
      </c>
      <c r="X2605">
        <v>-258165</v>
      </c>
      <c r="Y2605">
        <v>-227327</v>
      </c>
      <c r="Z2605">
        <v>-238392</v>
      </c>
      <c r="AA2605">
        <v>-230460</v>
      </c>
      <c r="AB2605">
        <v>-427974</v>
      </c>
      <c r="AC2605">
        <v>-413762</v>
      </c>
      <c r="AD2605">
        <v>-422612</v>
      </c>
      <c r="AE2605">
        <v>-390098</v>
      </c>
      <c r="AF2605">
        <v>-413228</v>
      </c>
      <c r="AG2605">
        <v>-520804</v>
      </c>
      <c r="AH2605">
        <v>-530890</v>
      </c>
      <c r="AI2605">
        <v>-549598</v>
      </c>
      <c r="AJ2605">
        <v>-568938</v>
      </c>
      <c r="AK2605">
        <v>-596320</v>
      </c>
      <c r="AL2605">
        <v>-605876</v>
      </c>
      <c r="AM2605">
        <v>-629377</v>
      </c>
      <c r="AN2605">
        <v>-653722</v>
      </c>
      <c r="AO2605">
        <v>-704670</v>
      </c>
      <c r="AP2605">
        <v>-747224</v>
      </c>
      <c r="AQ2605">
        <v>-806481</v>
      </c>
      <c r="AR2605">
        <v>-851242</v>
      </c>
      <c r="AS2605">
        <v>-897694</v>
      </c>
      <c r="AT2605">
        <v>-951705</v>
      </c>
      <c r="AU2605">
        <v>-1018213</v>
      </c>
      <c r="AV2605">
        <v>-1086644</v>
      </c>
      <c r="AW2605">
        <v>-1150979</v>
      </c>
      <c r="AX2605">
        <v>-1235460</v>
      </c>
      <c r="AY2605">
        <v>-1310587</v>
      </c>
      <c r="AZ2605">
        <v>-1364672</v>
      </c>
      <c r="BA2605">
        <v>-1415349</v>
      </c>
      <c r="BB2605">
        <v>-1472872</v>
      </c>
      <c r="BC2605">
        <v>-1516959</v>
      </c>
      <c r="BD2605">
        <v>-1547522</v>
      </c>
      <c r="BE2605">
        <v>-1652752</v>
      </c>
      <c r="BF2605">
        <v>-1724607</v>
      </c>
      <c r="BG2605">
        <v>-1769060</v>
      </c>
      <c r="BH2605">
        <v>-1803399</v>
      </c>
      <c r="BI2605">
        <v>-1821632</v>
      </c>
      <c r="BJ2605">
        <v>-1831379</v>
      </c>
      <c r="BK2605">
        <v>-1852274</v>
      </c>
      <c r="BL2605">
        <v>-1862781</v>
      </c>
      <c r="BM2605" t="s">
        <v>1712</v>
      </c>
    </row>
    <row r="2606" spans="1:65">
      <c r="B2606" t="s">
        <v>1713</v>
      </c>
      <c r="C2606" t="s">
        <v>1714</v>
      </c>
      <c r="I2606">
        <v>2</v>
      </c>
    </row>
    <row r="2607" spans="1:65">
      <c r="B2607" t="s">
        <v>334</v>
      </c>
      <c r="C2607" t="s">
        <v>335</v>
      </c>
      <c r="I2607">
        <v>2</v>
      </c>
    </row>
    <row r="2608" spans="1:65">
      <c r="B2608" t="s">
        <v>184</v>
      </c>
      <c r="C2608" t="s">
        <v>185</v>
      </c>
      <c r="I2608">
        <v>2</v>
      </c>
    </row>
    <row r="2609" spans="2:9">
      <c r="B2609" t="s">
        <v>336</v>
      </c>
      <c r="C2609" t="s">
        <v>337</v>
      </c>
      <c r="I2609">
        <v>2</v>
      </c>
    </row>
    <row r="2610" spans="2:9">
      <c r="B2610" t="s">
        <v>276</v>
      </c>
      <c r="C2610" t="s">
        <v>133</v>
      </c>
      <c r="I2610">
        <v>2</v>
      </c>
    </row>
    <row r="2611" spans="2:9">
      <c r="B2611" t="s">
        <v>188</v>
      </c>
      <c r="C2611" t="s">
        <v>189</v>
      </c>
      <c r="I2611">
        <v>2</v>
      </c>
    </row>
    <row r="2612" spans="2:9">
      <c r="B2612" t="s">
        <v>191</v>
      </c>
      <c r="C2612" t="s">
        <v>192</v>
      </c>
      <c r="I2612">
        <v>2</v>
      </c>
    </row>
    <row r="2613" spans="2:9">
      <c r="B2613" t="s">
        <v>132</v>
      </c>
      <c r="C2613" t="s">
        <v>133</v>
      </c>
      <c r="I2613">
        <v>2</v>
      </c>
    </row>
    <row r="2614" spans="2:9">
      <c r="B2614" t="s">
        <v>1715</v>
      </c>
      <c r="C2614" t="s">
        <v>1716</v>
      </c>
      <c r="I2614">
        <v>2</v>
      </c>
    </row>
    <row r="2615" spans="2:9">
      <c r="B2615" t="s">
        <v>332</v>
      </c>
      <c r="C2615" t="s">
        <v>333</v>
      </c>
      <c r="I2615">
        <v>2</v>
      </c>
    </row>
    <row r="2616" spans="2:9">
      <c r="B2616" t="s">
        <v>1345</v>
      </c>
      <c r="C2616" t="s">
        <v>1346</v>
      </c>
      <c r="I2616">
        <v>3</v>
      </c>
    </row>
    <row r="2617" spans="2:9">
      <c r="B2617" t="s">
        <v>1343</v>
      </c>
      <c r="C2617" t="s">
        <v>1344</v>
      </c>
      <c r="I2617">
        <v>3</v>
      </c>
    </row>
    <row r="2618" spans="2:9">
      <c r="B2618" t="s">
        <v>350</v>
      </c>
      <c r="C2618" t="s">
        <v>351</v>
      </c>
      <c r="I2618">
        <v>4</v>
      </c>
    </row>
    <row r="2619" spans="2:9">
      <c r="B2619" t="s">
        <v>266</v>
      </c>
      <c r="C2619" t="s">
        <v>267</v>
      </c>
      <c r="I2619">
        <v>4</v>
      </c>
    </row>
    <row r="2620" spans="2:9">
      <c r="B2620" t="s">
        <v>352</v>
      </c>
      <c r="C2620" t="s">
        <v>353</v>
      </c>
      <c r="I2620">
        <v>4</v>
      </c>
    </row>
    <row r="2621" spans="2:9">
      <c r="B2621" t="s">
        <v>304</v>
      </c>
      <c r="C2621" t="s">
        <v>305</v>
      </c>
      <c r="I2621">
        <v>4</v>
      </c>
    </row>
    <row r="2622" spans="2:9">
      <c r="B2622" t="s">
        <v>296</v>
      </c>
      <c r="C2622" t="s">
        <v>297</v>
      </c>
      <c r="I2622">
        <v>4</v>
      </c>
    </row>
    <row r="2623" spans="2:9">
      <c r="B2623" t="s">
        <v>341</v>
      </c>
      <c r="C2623" t="s">
        <v>342</v>
      </c>
      <c r="I2623">
        <v>4</v>
      </c>
    </row>
    <row r="2624" spans="2:9">
      <c r="B2624" t="s">
        <v>254</v>
      </c>
      <c r="C2624" t="s">
        <v>255</v>
      </c>
      <c r="I2624">
        <v>4</v>
      </c>
    </row>
    <row r="2625" spans="2:9">
      <c r="B2625" t="s">
        <v>272</v>
      </c>
      <c r="C2625" t="s">
        <v>273</v>
      </c>
      <c r="I2625">
        <v>4</v>
      </c>
    </row>
    <row r="2626" spans="2:9">
      <c r="B2626" t="s">
        <v>101</v>
      </c>
      <c r="C2626" t="s">
        <v>102</v>
      </c>
      <c r="I2626">
        <v>4</v>
      </c>
    </row>
    <row r="2627" spans="2:9">
      <c r="B2627" t="s">
        <v>258</v>
      </c>
      <c r="C2627" t="s">
        <v>259</v>
      </c>
      <c r="I2627">
        <v>4</v>
      </c>
    </row>
    <row r="2628" spans="2:9">
      <c r="B2628" t="s">
        <v>1225</v>
      </c>
      <c r="C2628" t="s">
        <v>1226</v>
      </c>
      <c r="I2628">
        <v>4</v>
      </c>
    </row>
    <row r="2629" spans="2:9">
      <c r="B2629" t="s">
        <v>120</v>
      </c>
      <c r="C2629" t="s">
        <v>121</v>
      </c>
      <c r="I2629">
        <v>4</v>
      </c>
    </row>
    <row r="2630" spans="2:9">
      <c r="B2630" t="s">
        <v>262</v>
      </c>
      <c r="C2630" t="s">
        <v>263</v>
      </c>
      <c r="I2630">
        <v>4</v>
      </c>
    </row>
    <row r="2631" spans="2:9">
      <c r="B2631" t="s">
        <v>270</v>
      </c>
      <c r="C2631" t="s">
        <v>271</v>
      </c>
      <c r="I2631">
        <v>4</v>
      </c>
    </row>
    <row r="2632" spans="2:9">
      <c r="B2632" t="s">
        <v>117</v>
      </c>
      <c r="C2632" t="s">
        <v>118</v>
      </c>
      <c r="I2632">
        <v>4</v>
      </c>
    </row>
    <row r="2633" spans="2:9">
      <c r="B2633" t="s">
        <v>113</v>
      </c>
      <c r="C2633" t="s">
        <v>114</v>
      </c>
      <c r="I2633">
        <v>4</v>
      </c>
    </row>
    <row r="2634" spans="2:9">
      <c r="B2634" t="s">
        <v>150</v>
      </c>
      <c r="C2634" t="s">
        <v>151</v>
      </c>
      <c r="I2634">
        <v>4</v>
      </c>
    </row>
    <row r="2635" spans="2:9">
      <c r="B2635" t="s">
        <v>324</v>
      </c>
      <c r="C2635" t="s">
        <v>325</v>
      </c>
      <c r="I2635">
        <v>4</v>
      </c>
    </row>
    <row r="2636" spans="2:9">
      <c r="B2636" t="s">
        <v>1229</v>
      </c>
      <c r="C2636" t="s">
        <v>1230</v>
      </c>
      <c r="I2636">
        <v>4</v>
      </c>
    </row>
    <row r="2637" spans="2:9">
      <c r="B2637" t="s">
        <v>128</v>
      </c>
      <c r="C2637" t="s">
        <v>129</v>
      </c>
      <c r="I2637">
        <v>4</v>
      </c>
    </row>
    <row r="2638" spans="2:9">
      <c r="B2638" t="s">
        <v>268</v>
      </c>
      <c r="C2638" t="s">
        <v>269</v>
      </c>
      <c r="I2638">
        <v>4</v>
      </c>
    </row>
    <row r="2639" spans="2:9">
      <c r="B2639" t="s">
        <v>122</v>
      </c>
      <c r="C2639" t="s">
        <v>123</v>
      </c>
      <c r="I2639">
        <v>4</v>
      </c>
    </row>
    <row r="2640" spans="2:9">
      <c r="B2640" t="s">
        <v>107</v>
      </c>
      <c r="C2640" t="s">
        <v>108</v>
      </c>
      <c r="I2640">
        <v>4</v>
      </c>
    </row>
    <row r="2641" spans="2:9">
      <c r="B2641" t="s">
        <v>322</v>
      </c>
      <c r="C2641" t="s">
        <v>323</v>
      </c>
      <c r="I2641">
        <v>4</v>
      </c>
    </row>
    <row r="2642" spans="2:9">
      <c r="B2642" t="s">
        <v>1219</v>
      </c>
      <c r="C2642" t="s">
        <v>1220</v>
      </c>
      <c r="I2642">
        <v>4</v>
      </c>
    </row>
    <row r="2643" spans="2:9">
      <c r="B2643" t="s">
        <v>1227</v>
      </c>
      <c r="C2643" t="s">
        <v>1228</v>
      </c>
      <c r="I2643">
        <v>4</v>
      </c>
    </row>
    <row r="2644" spans="2:9">
      <c r="B2644" t="s">
        <v>1235</v>
      </c>
      <c r="C2644" t="s">
        <v>1236</v>
      </c>
      <c r="I2644">
        <v>4</v>
      </c>
    </row>
    <row r="2645" spans="2:9">
      <c r="B2645" t="s">
        <v>1233</v>
      </c>
      <c r="C2645" t="s">
        <v>1234</v>
      </c>
      <c r="I2645">
        <v>4</v>
      </c>
    </row>
    <row r="2646" spans="2:9">
      <c r="B2646" t="s">
        <v>264</v>
      </c>
      <c r="C2646" t="s">
        <v>265</v>
      </c>
      <c r="I2646">
        <v>4</v>
      </c>
    </row>
    <row r="2647" spans="2:9">
      <c r="B2647" t="s">
        <v>247</v>
      </c>
      <c r="C2647" t="s">
        <v>248</v>
      </c>
      <c r="I2647">
        <v>4</v>
      </c>
    </row>
    <row r="2648" spans="2:9">
      <c r="B2648" t="s">
        <v>163</v>
      </c>
      <c r="C2648" t="s">
        <v>164</v>
      </c>
      <c r="I2648">
        <v>4</v>
      </c>
    </row>
    <row r="2649" spans="2:9">
      <c r="B2649" t="s">
        <v>1221</v>
      </c>
      <c r="C2649" t="s">
        <v>1222</v>
      </c>
      <c r="I2649">
        <v>4</v>
      </c>
    </row>
    <row r="2650" spans="2:9">
      <c r="B2650" t="s">
        <v>217</v>
      </c>
      <c r="C2650" t="s">
        <v>218</v>
      </c>
      <c r="I2650">
        <v>6</v>
      </c>
    </row>
    <row r="2651" spans="2:9">
      <c r="B2651" t="s">
        <v>209</v>
      </c>
      <c r="C2651" t="s">
        <v>210</v>
      </c>
      <c r="I2651">
        <v>6</v>
      </c>
    </row>
    <row r="2652" spans="2:9">
      <c r="B2652" t="s">
        <v>213</v>
      </c>
      <c r="C2652" t="s">
        <v>214</v>
      </c>
      <c r="I2652">
        <v>6</v>
      </c>
    </row>
    <row r="2653" spans="2:9">
      <c r="B2653" t="s">
        <v>215</v>
      </c>
      <c r="C2653" t="s">
        <v>216</v>
      </c>
      <c r="I2653">
        <v>6</v>
      </c>
    </row>
    <row r="2654" spans="2:9">
      <c r="B2654" t="s">
        <v>211</v>
      </c>
      <c r="C2654" t="s">
        <v>212</v>
      </c>
      <c r="I2654">
        <v>6</v>
      </c>
    </row>
    <row r="2655" spans="2:9">
      <c r="B2655" t="s">
        <v>219</v>
      </c>
      <c r="C2655" t="s">
        <v>220</v>
      </c>
      <c r="I2655">
        <v>6</v>
      </c>
    </row>
    <row r="2656" spans="2:9">
      <c r="B2656" t="s">
        <v>207</v>
      </c>
      <c r="C2656" t="s">
        <v>208</v>
      </c>
      <c r="I2656">
        <v>6</v>
      </c>
    </row>
    <row r="2657" spans="1:65">
      <c r="B2657" t="s">
        <v>174</v>
      </c>
      <c r="C2657" t="s">
        <v>175</v>
      </c>
      <c r="I2657">
        <v>7</v>
      </c>
    </row>
    <row r="2658" spans="1:65">
      <c r="B2658" t="s">
        <v>172</v>
      </c>
      <c r="C2658" t="s">
        <v>173</v>
      </c>
      <c r="I2658">
        <v>13</v>
      </c>
    </row>
    <row r="2659" spans="1:65">
      <c r="B2659" t="s">
        <v>364</v>
      </c>
      <c r="C2659" t="s">
        <v>365</v>
      </c>
      <c r="I2659">
        <v>20</v>
      </c>
    </row>
    <row r="2660" spans="1:65">
      <c r="A2660">
        <v>62</v>
      </c>
      <c r="B2660" t="s">
        <v>1394</v>
      </c>
      <c r="C2660" t="s">
        <v>1395</v>
      </c>
      <c r="D2660" t="s">
        <v>1717</v>
      </c>
      <c r="E2660" t="s">
        <v>1718</v>
      </c>
      <c r="F2660">
        <v>112</v>
      </c>
      <c r="G2660" t="s">
        <v>784</v>
      </c>
      <c r="H2660" t="s">
        <v>785</v>
      </c>
      <c r="I2660">
        <v>1</v>
      </c>
      <c r="J2660" t="s">
        <v>78</v>
      </c>
      <c r="K2660">
        <v>62945</v>
      </c>
      <c r="BM2660" t="s">
        <v>1719</v>
      </c>
    </row>
    <row r="2661" spans="1:65">
      <c r="B2661" t="s">
        <v>1396</v>
      </c>
      <c r="C2661" t="s">
        <v>1397</v>
      </c>
      <c r="I2661">
        <v>1</v>
      </c>
      <c r="J2661" t="s">
        <v>82</v>
      </c>
      <c r="M2661">
        <v>13605</v>
      </c>
      <c r="N2661">
        <v>1578</v>
      </c>
      <c r="O2661">
        <v>28066</v>
      </c>
      <c r="P2661">
        <v>6370</v>
      </c>
      <c r="Q2661">
        <v>1204</v>
      </c>
      <c r="R2661">
        <v>1054</v>
      </c>
      <c r="S2661">
        <v>33350</v>
      </c>
      <c r="T2661">
        <v>1593</v>
      </c>
      <c r="U2661">
        <v>6590</v>
      </c>
      <c r="V2661">
        <v>1557</v>
      </c>
      <c r="W2661">
        <v>1660</v>
      </c>
      <c r="X2661">
        <v>1699</v>
      </c>
      <c r="Y2661">
        <v>1548</v>
      </c>
      <c r="Z2661">
        <v>1388</v>
      </c>
      <c r="AA2661">
        <v>4659</v>
      </c>
      <c r="AB2661">
        <v>2396</v>
      </c>
      <c r="AC2661">
        <v>1343</v>
      </c>
      <c r="AD2661">
        <v>2559</v>
      </c>
      <c r="AF2661">
        <v>4157</v>
      </c>
      <c r="AJ2661">
        <v>2107</v>
      </c>
      <c r="AK2661">
        <v>4414</v>
      </c>
      <c r="AL2661">
        <v>3912</v>
      </c>
      <c r="AM2661">
        <v>1806</v>
      </c>
      <c r="AN2661">
        <v>903</v>
      </c>
      <c r="AO2661">
        <v>2709</v>
      </c>
      <c r="AP2661">
        <v>2508</v>
      </c>
      <c r="AQ2661">
        <v>1906</v>
      </c>
      <c r="AR2661">
        <v>903</v>
      </c>
      <c r="AS2661">
        <v>3210</v>
      </c>
      <c r="AT2661">
        <v>2257</v>
      </c>
      <c r="AV2661">
        <v>1355</v>
      </c>
      <c r="AW2661">
        <v>1204</v>
      </c>
      <c r="AX2661">
        <v>1392</v>
      </c>
      <c r="AY2661">
        <v>1174</v>
      </c>
      <c r="AZ2661">
        <v>3009</v>
      </c>
      <c r="BA2661">
        <v>993</v>
      </c>
      <c r="BB2661">
        <v>1030</v>
      </c>
      <c r="BC2661">
        <v>1872</v>
      </c>
      <c r="BD2661">
        <v>8673</v>
      </c>
      <c r="BE2661">
        <v>9224</v>
      </c>
      <c r="BF2661">
        <v>3963</v>
      </c>
      <c r="BG2661">
        <v>3609</v>
      </c>
      <c r="BH2661">
        <v>1193</v>
      </c>
      <c r="BI2661">
        <v>1355</v>
      </c>
      <c r="BJ2661">
        <v>1204</v>
      </c>
      <c r="BK2661">
        <v>452</v>
      </c>
      <c r="BL2661">
        <v>1054</v>
      </c>
      <c r="BM2661" t="s">
        <v>1720</v>
      </c>
    </row>
    <row r="2662" spans="1:65">
      <c r="B2662" t="s">
        <v>396</v>
      </c>
      <c r="C2662" t="s">
        <v>397</v>
      </c>
      <c r="I2662">
        <v>3</v>
      </c>
      <c r="J2662" t="s">
        <v>86</v>
      </c>
      <c r="M2662">
        <v>13605</v>
      </c>
      <c r="N2662">
        <v>15183</v>
      </c>
      <c r="O2662">
        <v>43249</v>
      </c>
      <c r="P2662">
        <v>49619</v>
      </c>
      <c r="Q2662">
        <v>50823</v>
      </c>
      <c r="R2662">
        <v>51877</v>
      </c>
      <c r="S2662">
        <v>85227</v>
      </c>
      <c r="T2662">
        <v>86820</v>
      </c>
      <c r="U2662">
        <v>93410</v>
      </c>
      <c r="V2662">
        <v>94967</v>
      </c>
      <c r="W2662">
        <v>96627</v>
      </c>
      <c r="X2662">
        <v>98326</v>
      </c>
      <c r="Y2662">
        <v>99874</v>
      </c>
      <c r="Z2662">
        <v>101262</v>
      </c>
      <c r="AA2662">
        <v>105921</v>
      </c>
      <c r="AB2662">
        <v>108317</v>
      </c>
      <c r="AC2662">
        <v>109660</v>
      </c>
      <c r="AD2662">
        <v>112219</v>
      </c>
      <c r="AE2662">
        <v>112219</v>
      </c>
      <c r="AF2662">
        <v>116376</v>
      </c>
      <c r="AG2662">
        <v>116376</v>
      </c>
      <c r="AH2662">
        <v>116376</v>
      </c>
      <c r="AI2662">
        <v>116376</v>
      </c>
      <c r="AJ2662">
        <v>118483</v>
      </c>
      <c r="AK2662">
        <v>122897</v>
      </c>
      <c r="AL2662">
        <v>126809</v>
      </c>
      <c r="AM2662">
        <v>128615</v>
      </c>
      <c r="AN2662">
        <v>129518</v>
      </c>
      <c r="AO2662">
        <v>132227</v>
      </c>
      <c r="AP2662">
        <v>134735</v>
      </c>
      <c r="AQ2662">
        <v>136641</v>
      </c>
      <c r="AR2662">
        <v>137544</v>
      </c>
      <c r="AS2662">
        <v>140754</v>
      </c>
      <c r="AT2662">
        <v>143011</v>
      </c>
      <c r="AU2662">
        <v>143011</v>
      </c>
      <c r="AV2662">
        <v>144366</v>
      </c>
      <c r="AW2662">
        <v>145570</v>
      </c>
      <c r="AX2662">
        <v>146962</v>
      </c>
      <c r="AY2662">
        <v>148136</v>
      </c>
      <c r="AZ2662">
        <v>151145</v>
      </c>
      <c r="BA2662">
        <v>152138</v>
      </c>
      <c r="BB2662">
        <v>153168</v>
      </c>
      <c r="BC2662">
        <v>155040</v>
      </c>
      <c r="BD2662">
        <v>163713</v>
      </c>
      <c r="BE2662">
        <v>172937</v>
      </c>
      <c r="BF2662">
        <v>176900</v>
      </c>
      <c r="BG2662">
        <v>180509</v>
      </c>
      <c r="BH2662">
        <v>181702</v>
      </c>
      <c r="BI2662">
        <v>183057</v>
      </c>
      <c r="BJ2662">
        <v>184261</v>
      </c>
      <c r="BK2662">
        <v>184713</v>
      </c>
      <c r="BL2662">
        <v>185767</v>
      </c>
    </row>
    <row r="2663" spans="1:65">
      <c r="B2663" t="s">
        <v>400</v>
      </c>
      <c r="C2663" t="s">
        <v>401</v>
      </c>
      <c r="I2663">
        <v>3</v>
      </c>
      <c r="J2663" t="s">
        <v>90</v>
      </c>
      <c r="S2663">
        <v>20000</v>
      </c>
      <c r="U2663">
        <v>10000</v>
      </c>
      <c r="AA2663">
        <v>10000</v>
      </c>
      <c r="AF2663">
        <v>10000</v>
      </c>
      <c r="AO2663">
        <v>10000</v>
      </c>
    </row>
    <row r="2664" spans="1:65">
      <c r="B2664" t="s">
        <v>427</v>
      </c>
      <c r="C2664" t="s">
        <v>428</v>
      </c>
      <c r="I2664">
        <v>3</v>
      </c>
      <c r="J2664" t="s">
        <v>93</v>
      </c>
      <c r="M2664">
        <v>62945</v>
      </c>
      <c r="N2664">
        <v>62945</v>
      </c>
      <c r="O2664">
        <v>62945</v>
      </c>
      <c r="P2664">
        <v>62945</v>
      </c>
      <c r="Q2664">
        <v>62945</v>
      </c>
      <c r="R2664">
        <v>62945</v>
      </c>
      <c r="S2664">
        <v>82945</v>
      </c>
      <c r="T2664">
        <v>82945</v>
      </c>
      <c r="U2664">
        <v>92945</v>
      </c>
      <c r="V2664">
        <v>92945</v>
      </c>
      <c r="W2664">
        <v>92945</v>
      </c>
      <c r="X2664">
        <v>92945</v>
      </c>
      <c r="Y2664">
        <v>92945</v>
      </c>
      <c r="Z2664">
        <v>92945</v>
      </c>
      <c r="AA2664">
        <v>102945</v>
      </c>
      <c r="AB2664">
        <v>102945</v>
      </c>
      <c r="AC2664">
        <v>102945</v>
      </c>
      <c r="AD2664">
        <v>102945</v>
      </c>
      <c r="AE2664">
        <v>102945</v>
      </c>
      <c r="AF2664">
        <v>112945</v>
      </c>
      <c r="AG2664">
        <v>112945</v>
      </c>
      <c r="AH2664">
        <v>112945</v>
      </c>
      <c r="AI2664">
        <v>112945</v>
      </c>
      <c r="AJ2664">
        <v>112945</v>
      </c>
      <c r="AK2664">
        <v>112945</v>
      </c>
      <c r="AL2664">
        <v>112945</v>
      </c>
      <c r="AM2664">
        <v>112945</v>
      </c>
      <c r="AN2664">
        <v>112945</v>
      </c>
      <c r="AO2664">
        <v>122945</v>
      </c>
      <c r="AP2664">
        <v>122945</v>
      </c>
      <c r="AQ2664">
        <v>122945</v>
      </c>
      <c r="AR2664">
        <v>122945</v>
      </c>
      <c r="AS2664">
        <v>122945</v>
      </c>
      <c r="AT2664">
        <v>122945</v>
      </c>
      <c r="AU2664">
        <v>122945</v>
      </c>
      <c r="AV2664">
        <v>122945</v>
      </c>
      <c r="AW2664">
        <v>122945</v>
      </c>
      <c r="AX2664">
        <v>122945</v>
      </c>
      <c r="AY2664">
        <v>122945</v>
      </c>
      <c r="AZ2664">
        <v>122945</v>
      </c>
      <c r="BA2664">
        <v>122945</v>
      </c>
      <c r="BB2664">
        <v>122945</v>
      </c>
      <c r="BC2664">
        <v>122945</v>
      </c>
      <c r="BD2664">
        <v>122945</v>
      </c>
      <c r="BE2664">
        <v>122945</v>
      </c>
      <c r="BF2664">
        <v>122945</v>
      </c>
      <c r="BG2664">
        <v>122945</v>
      </c>
      <c r="BH2664">
        <v>122945</v>
      </c>
      <c r="BI2664">
        <v>122945</v>
      </c>
      <c r="BJ2664">
        <v>122945</v>
      </c>
      <c r="BK2664">
        <v>122945</v>
      </c>
      <c r="BL2664">
        <v>122945</v>
      </c>
    </row>
    <row r="2665" spans="1:65">
      <c r="B2665" t="s">
        <v>406</v>
      </c>
      <c r="C2665" t="s">
        <v>407</v>
      </c>
      <c r="I2665">
        <v>3</v>
      </c>
      <c r="J2665" t="s">
        <v>96</v>
      </c>
      <c r="M2665">
        <v>49340</v>
      </c>
      <c r="N2665">
        <v>47762</v>
      </c>
      <c r="O2665">
        <v>19696</v>
      </c>
      <c r="P2665">
        <v>13326</v>
      </c>
      <c r="Q2665">
        <v>12122</v>
      </c>
      <c r="R2665">
        <v>11068</v>
      </c>
      <c r="S2665">
        <v>-2282</v>
      </c>
      <c r="T2665">
        <v>-3875</v>
      </c>
      <c r="U2665">
        <v>-465</v>
      </c>
      <c r="V2665">
        <v>-2022</v>
      </c>
      <c r="W2665">
        <v>-3682</v>
      </c>
      <c r="X2665">
        <v>-5381</v>
      </c>
      <c r="Y2665">
        <v>-6929</v>
      </c>
      <c r="Z2665">
        <v>-8317</v>
      </c>
      <c r="AA2665">
        <v>-2976</v>
      </c>
      <c r="AB2665">
        <v>-5372</v>
      </c>
      <c r="AC2665">
        <v>-6715</v>
      </c>
      <c r="AD2665">
        <v>-9274</v>
      </c>
      <c r="AE2665">
        <v>-9274</v>
      </c>
      <c r="AF2665">
        <v>-3431</v>
      </c>
      <c r="AG2665">
        <v>-3431</v>
      </c>
      <c r="AH2665">
        <v>-3431</v>
      </c>
      <c r="AI2665">
        <v>-3431</v>
      </c>
      <c r="AJ2665">
        <v>-5538</v>
      </c>
      <c r="AK2665">
        <v>-9952</v>
      </c>
      <c r="AL2665">
        <v>-13864</v>
      </c>
      <c r="AM2665">
        <v>-15670</v>
      </c>
      <c r="AN2665">
        <v>-16573</v>
      </c>
      <c r="AO2665">
        <v>-9282</v>
      </c>
      <c r="AP2665">
        <v>-11790</v>
      </c>
      <c r="AQ2665">
        <v>-13696</v>
      </c>
      <c r="AR2665">
        <v>-14599</v>
      </c>
      <c r="AS2665">
        <v>-17809</v>
      </c>
      <c r="AT2665">
        <v>-20066</v>
      </c>
      <c r="AU2665">
        <v>-20066</v>
      </c>
      <c r="AV2665">
        <v>-21421</v>
      </c>
      <c r="AW2665">
        <v>-22625</v>
      </c>
      <c r="AX2665">
        <v>-24017</v>
      </c>
      <c r="AY2665">
        <v>-25191</v>
      </c>
      <c r="AZ2665">
        <v>-28200</v>
      </c>
      <c r="BA2665">
        <v>-29193</v>
      </c>
      <c r="BB2665">
        <v>-30223</v>
      </c>
      <c r="BC2665">
        <v>-32095</v>
      </c>
      <c r="BD2665">
        <v>-40768</v>
      </c>
      <c r="BE2665">
        <v>-49992</v>
      </c>
      <c r="BF2665">
        <v>-53955</v>
      </c>
      <c r="BG2665">
        <v>-57564</v>
      </c>
      <c r="BH2665">
        <v>-58757</v>
      </c>
      <c r="BI2665">
        <v>-60112</v>
      </c>
      <c r="BJ2665">
        <v>-61316</v>
      </c>
      <c r="BK2665">
        <v>-61768</v>
      </c>
      <c r="BL2665">
        <v>-62822</v>
      </c>
    </row>
    <row r="2666" spans="1:65">
      <c r="B2666" t="s">
        <v>420</v>
      </c>
      <c r="C2666" t="s">
        <v>421</v>
      </c>
      <c r="I2666">
        <v>3</v>
      </c>
    </row>
    <row r="2667" spans="1:65">
      <c r="B2667" t="s">
        <v>1558</v>
      </c>
      <c r="C2667" t="s">
        <v>1559</v>
      </c>
      <c r="I2667">
        <v>3</v>
      </c>
    </row>
    <row r="2668" spans="1:65">
      <c r="B2668" t="s">
        <v>404</v>
      </c>
      <c r="C2668" t="s">
        <v>405</v>
      </c>
      <c r="I2668">
        <v>6</v>
      </c>
    </row>
    <row r="2669" spans="1:65">
      <c r="B2669" t="s">
        <v>410</v>
      </c>
      <c r="C2669" t="s">
        <v>411</v>
      </c>
      <c r="I2669">
        <v>6</v>
      </c>
    </row>
    <row r="2670" spans="1:65">
      <c r="B2670" t="s">
        <v>422</v>
      </c>
      <c r="C2670" t="s">
        <v>423</v>
      </c>
      <c r="I2670">
        <v>6</v>
      </c>
    </row>
    <row r="2671" spans="1:65">
      <c r="B2671" t="s">
        <v>425</v>
      </c>
      <c r="C2671" t="s">
        <v>426</v>
      </c>
      <c r="I2671">
        <v>6</v>
      </c>
    </row>
    <row r="2672" spans="1:65">
      <c r="B2672" t="s">
        <v>414</v>
      </c>
      <c r="C2672" t="s">
        <v>415</v>
      </c>
      <c r="I2672">
        <v>6</v>
      </c>
    </row>
    <row r="2673" spans="1:65">
      <c r="B2673" t="s">
        <v>800</v>
      </c>
      <c r="C2673" t="s">
        <v>801</v>
      </c>
      <c r="I2673">
        <v>10</v>
      </c>
    </row>
    <row r="2674" spans="1:65">
      <c r="A2674">
        <v>63</v>
      </c>
      <c r="B2674" t="s">
        <v>1721</v>
      </c>
      <c r="C2674" t="s">
        <v>1722</v>
      </c>
      <c r="D2674" t="s">
        <v>1723</v>
      </c>
      <c r="E2674" t="s">
        <v>1724</v>
      </c>
      <c r="F2674">
        <v>315</v>
      </c>
      <c r="G2674" t="s">
        <v>1725</v>
      </c>
      <c r="H2674" t="s">
        <v>785</v>
      </c>
      <c r="I2674">
        <v>1</v>
      </c>
      <c r="J2674" t="s">
        <v>78</v>
      </c>
      <c r="K2674">
        <v>58546</v>
      </c>
      <c r="BM2674" t="s">
        <v>1726</v>
      </c>
    </row>
    <row r="2675" spans="1:65">
      <c r="B2675" t="s">
        <v>1052</v>
      </c>
      <c r="C2675" t="s">
        <v>1053</v>
      </c>
      <c r="I2675">
        <v>1</v>
      </c>
      <c r="J2675" t="s">
        <v>82</v>
      </c>
      <c r="M2675">
        <v>64233</v>
      </c>
      <c r="N2675">
        <v>90703</v>
      </c>
      <c r="O2675">
        <v>194561</v>
      </c>
      <c r="P2675">
        <v>61139</v>
      </c>
      <c r="Q2675">
        <v>23233</v>
      </c>
      <c r="S2675">
        <v>34157</v>
      </c>
      <c r="T2675">
        <v>292437</v>
      </c>
      <c r="U2675">
        <v>23503</v>
      </c>
      <c r="V2675">
        <v>9486</v>
      </c>
      <c r="W2675">
        <v>82804</v>
      </c>
      <c r="X2675">
        <v>251510</v>
      </c>
      <c r="Y2675">
        <v>138271</v>
      </c>
      <c r="Z2675">
        <v>120890</v>
      </c>
      <c r="AA2675">
        <v>110888</v>
      </c>
      <c r="AB2675">
        <v>243353</v>
      </c>
      <c r="AC2675">
        <v>46791</v>
      </c>
      <c r="AD2675">
        <v>40230</v>
      </c>
      <c r="AE2675">
        <v>57029</v>
      </c>
      <c r="AF2675">
        <v>188576</v>
      </c>
      <c r="AG2675">
        <v>96377</v>
      </c>
      <c r="AH2675">
        <v>83917</v>
      </c>
      <c r="AI2675">
        <v>17655</v>
      </c>
      <c r="AJ2675">
        <v>15834</v>
      </c>
      <c r="AK2675">
        <v>216776</v>
      </c>
      <c r="AL2675">
        <v>134900</v>
      </c>
      <c r="AM2675">
        <v>102998</v>
      </c>
      <c r="AN2675">
        <v>20170</v>
      </c>
      <c r="AO2675">
        <v>206640</v>
      </c>
      <c r="AP2675">
        <v>52267</v>
      </c>
      <c r="AQ2675">
        <v>117742</v>
      </c>
      <c r="AR2675">
        <v>101955</v>
      </c>
      <c r="AS2675">
        <v>83825</v>
      </c>
      <c r="AT2675">
        <v>93732</v>
      </c>
      <c r="AU2675">
        <v>11064</v>
      </c>
      <c r="AV2675">
        <v>7272</v>
      </c>
      <c r="AW2675">
        <v>4527</v>
      </c>
      <c r="AX2675">
        <v>20855</v>
      </c>
      <c r="AY2675">
        <v>6629</v>
      </c>
      <c r="AZ2675">
        <v>5225</v>
      </c>
      <c r="BA2675">
        <v>4021</v>
      </c>
      <c r="BB2675">
        <v>23078</v>
      </c>
      <c r="BC2675">
        <v>4021</v>
      </c>
      <c r="BD2675">
        <v>4792</v>
      </c>
      <c r="BE2675">
        <v>39950</v>
      </c>
      <c r="BF2675">
        <v>51223</v>
      </c>
      <c r="BG2675">
        <v>25126</v>
      </c>
      <c r="BH2675">
        <v>19590</v>
      </c>
      <c r="BI2675">
        <v>16138</v>
      </c>
      <c r="BJ2675">
        <v>15067</v>
      </c>
      <c r="BK2675">
        <v>14927</v>
      </c>
      <c r="BL2675">
        <v>46963</v>
      </c>
      <c r="BM2675" t="s">
        <v>1727</v>
      </c>
    </row>
    <row r="2676" spans="1:65">
      <c r="B2676" t="s">
        <v>1158</v>
      </c>
      <c r="C2676" t="s">
        <v>1147</v>
      </c>
      <c r="I2676">
        <v>2</v>
      </c>
      <c r="J2676" t="s">
        <v>86</v>
      </c>
      <c r="M2676">
        <v>64233</v>
      </c>
      <c r="N2676">
        <v>154936</v>
      </c>
      <c r="O2676">
        <v>349497</v>
      </c>
      <c r="P2676">
        <v>410636</v>
      </c>
      <c r="Q2676">
        <v>433869</v>
      </c>
      <c r="R2676">
        <v>433869</v>
      </c>
      <c r="S2676">
        <v>468026</v>
      </c>
      <c r="T2676">
        <v>760463</v>
      </c>
      <c r="U2676">
        <v>783966</v>
      </c>
      <c r="V2676">
        <v>793452</v>
      </c>
      <c r="W2676">
        <v>876256</v>
      </c>
      <c r="X2676">
        <v>1127766</v>
      </c>
      <c r="Y2676">
        <v>1266037</v>
      </c>
      <c r="Z2676">
        <v>1386927</v>
      </c>
      <c r="AA2676">
        <v>1497815</v>
      </c>
      <c r="AB2676">
        <v>1741168</v>
      </c>
      <c r="AC2676">
        <v>1787959</v>
      </c>
      <c r="AD2676">
        <v>1828189</v>
      </c>
      <c r="AE2676">
        <v>1885218</v>
      </c>
      <c r="AF2676">
        <v>2073794</v>
      </c>
      <c r="AG2676">
        <v>2170171</v>
      </c>
      <c r="AH2676">
        <v>2254088</v>
      </c>
      <c r="AI2676">
        <v>2271743</v>
      </c>
      <c r="AJ2676">
        <v>2287577</v>
      </c>
      <c r="AK2676">
        <v>2504353</v>
      </c>
      <c r="AL2676">
        <v>2639253</v>
      </c>
      <c r="AM2676">
        <v>2742251</v>
      </c>
      <c r="AN2676">
        <v>2762421</v>
      </c>
      <c r="AO2676">
        <v>2969061</v>
      </c>
      <c r="AP2676">
        <v>3021328</v>
      </c>
      <c r="AQ2676">
        <v>3139070</v>
      </c>
      <c r="AR2676">
        <v>3241025</v>
      </c>
      <c r="AS2676">
        <v>3324850</v>
      </c>
      <c r="AT2676">
        <v>3418582</v>
      </c>
      <c r="AU2676">
        <v>3429646</v>
      </c>
      <c r="AV2676">
        <v>3436918</v>
      </c>
      <c r="AW2676">
        <v>3441445</v>
      </c>
      <c r="AX2676">
        <v>3462300</v>
      </c>
      <c r="AY2676">
        <v>3468929</v>
      </c>
      <c r="AZ2676">
        <v>3474154</v>
      </c>
      <c r="BA2676">
        <v>3478175</v>
      </c>
      <c r="BB2676">
        <v>3501253</v>
      </c>
      <c r="BC2676">
        <v>3505274</v>
      </c>
      <c r="BD2676">
        <v>3510066</v>
      </c>
      <c r="BE2676">
        <v>3550016</v>
      </c>
      <c r="BF2676">
        <v>3601239</v>
      </c>
      <c r="BG2676">
        <v>3626365</v>
      </c>
      <c r="BH2676">
        <v>3645955</v>
      </c>
      <c r="BI2676">
        <v>3662093</v>
      </c>
      <c r="BJ2676">
        <v>3677160</v>
      </c>
      <c r="BK2676">
        <v>3692087</v>
      </c>
      <c r="BL2676">
        <v>3739050</v>
      </c>
      <c r="BM2676" t="s">
        <v>1728</v>
      </c>
    </row>
    <row r="2677" spans="1:65">
      <c r="B2677" t="s">
        <v>377</v>
      </c>
      <c r="C2677" t="s">
        <v>376</v>
      </c>
      <c r="I2677">
        <v>2</v>
      </c>
      <c r="J2677" t="s">
        <v>90</v>
      </c>
      <c r="M2677">
        <v>30000</v>
      </c>
      <c r="N2677">
        <v>78000</v>
      </c>
      <c r="O2677">
        <v>54000</v>
      </c>
      <c r="P2677">
        <v>66000</v>
      </c>
      <c r="Q2677">
        <v>84000</v>
      </c>
      <c r="R2677">
        <v>204000</v>
      </c>
      <c r="S2677">
        <v>42000</v>
      </c>
      <c r="T2677">
        <v>12000</v>
      </c>
      <c r="U2677">
        <v>21000</v>
      </c>
      <c r="W2677">
        <v>357000</v>
      </c>
      <c r="X2677">
        <v>204000</v>
      </c>
      <c r="Y2677">
        <v>171000</v>
      </c>
      <c r="Z2677">
        <v>54000</v>
      </c>
      <c r="AA2677">
        <v>213000</v>
      </c>
      <c r="AB2677">
        <v>102000</v>
      </c>
      <c r="AC2677">
        <v>51000</v>
      </c>
      <c r="AD2677">
        <v>51000</v>
      </c>
      <c r="AE2677">
        <v>114000</v>
      </c>
      <c r="AF2677">
        <v>141000</v>
      </c>
      <c r="AG2677">
        <v>54000</v>
      </c>
      <c r="AH2677">
        <v>54000</v>
      </c>
      <c r="AI2677">
        <v>69000</v>
      </c>
      <c r="AO2677">
        <v>60000</v>
      </c>
      <c r="AW2677">
        <v>225000</v>
      </c>
      <c r="AY2677">
        <v>54000</v>
      </c>
      <c r="BA2677">
        <v>366000</v>
      </c>
      <c r="BE2677">
        <v>18000</v>
      </c>
      <c r="BF2677">
        <v>33000</v>
      </c>
      <c r="BJ2677">
        <v>261000</v>
      </c>
      <c r="BK2677">
        <v>90000</v>
      </c>
      <c r="BM2677" t="s">
        <v>1729</v>
      </c>
    </row>
    <row r="2678" spans="1:65">
      <c r="B2678" t="s">
        <v>378</v>
      </c>
      <c r="C2678" t="s">
        <v>379</v>
      </c>
      <c r="I2678">
        <v>2</v>
      </c>
      <c r="J2678" t="s">
        <v>93</v>
      </c>
      <c r="M2678">
        <v>88546</v>
      </c>
      <c r="N2678">
        <v>166546</v>
      </c>
      <c r="O2678">
        <v>220546</v>
      </c>
      <c r="P2678">
        <v>286546</v>
      </c>
      <c r="Q2678">
        <v>370546</v>
      </c>
      <c r="R2678">
        <v>574546</v>
      </c>
      <c r="S2678">
        <v>616546</v>
      </c>
      <c r="T2678">
        <v>628546</v>
      </c>
      <c r="U2678">
        <v>649546</v>
      </c>
      <c r="V2678">
        <v>649546</v>
      </c>
      <c r="W2678">
        <v>1006546</v>
      </c>
      <c r="X2678">
        <v>1210546</v>
      </c>
      <c r="Y2678">
        <v>1381546</v>
      </c>
      <c r="Z2678">
        <v>1435546</v>
      </c>
      <c r="AA2678">
        <v>1648546</v>
      </c>
      <c r="AB2678">
        <v>1750546</v>
      </c>
      <c r="AC2678">
        <v>1801546</v>
      </c>
      <c r="AD2678">
        <v>1852546</v>
      </c>
      <c r="AE2678">
        <v>1966546</v>
      </c>
      <c r="AF2678">
        <v>2107546</v>
      </c>
      <c r="AG2678">
        <v>2161546</v>
      </c>
      <c r="AH2678">
        <v>2215546</v>
      </c>
      <c r="AI2678">
        <v>2284546</v>
      </c>
      <c r="AJ2678">
        <v>2284546</v>
      </c>
      <c r="AK2678">
        <v>2284546</v>
      </c>
      <c r="AL2678">
        <v>2284546</v>
      </c>
      <c r="AM2678">
        <v>2284546</v>
      </c>
      <c r="AN2678">
        <v>2284546</v>
      </c>
      <c r="AO2678">
        <v>2344546</v>
      </c>
      <c r="AP2678">
        <v>2344546</v>
      </c>
      <c r="AQ2678">
        <v>2344546</v>
      </c>
      <c r="AR2678">
        <v>2344546</v>
      </c>
      <c r="AS2678">
        <v>2344546</v>
      </c>
      <c r="AT2678">
        <v>2344546</v>
      </c>
      <c r="AU2678">
        <v>2344546</v>
      </c>
      <c r="AV2678">
        <v>2344546</v>
      </c>
      <c r="AW2678">
        <v>2569546</v>
      </c>
      <c r="AX2678">
        <v>2569546</v>
      </c>
      <c r="AY2678">
        <v>2623546</v>
      </c>
      <c r="AZ2678">
        <v>2623546</v>
      </c>
      <c r="BA2678">
        <v>2989546</v>
      </c>
      <c r="BB2678">
        <v>2989546</v>
      </c>
      <c r="BC2678">
        <v>2989546</v>
      </c>
      <c r="BD2678">
        <v>2989546</v>
      </c>
      <c r="BE2678">
        <v>3007546</v>
      </c>
      <c r="BF2678">
        <v>3040546</v>
      </c>
      <c r="BG2678">
        <v>3040546</v>
      </c>
      <c r="BH2678">
        <v>3040546</v>
      </c>
      <c r="BI2678">
        <v>3040546</v>
      </c>
      <c r="BJ2678">
        <v>3301546</v>
      </c>
      <c r="BK2678">
        <v>3391546</v>
      </c>
      <c r="BL2678">
        <v>3391546</v>
      </c>
      <c r="BM2678" t="s">
        <v>1730</v>
      </c>
    </row>
    <row r="2679" spans="1:65">
      <c r="B2679" t="s">
        <v>1152</v>
      </c>
      <c r="C2679" t="s">
        <v>1153</v>
      </c>
      <c r="I2679">
        <v>2</v>
      </c>
      <c r="J2679" t="s">
        <v>96</v>
      </c>
      <c r="M2679">
        <v>24313</v>
      </c>
      <c r="N2679">
        <v>11610</v>
      </c>
      <c r="O2679">
        <v>-128951</v>
      </c>
      <c r="P2679">
        <v>-124090</v>
      </c>
      <c r="Q2679">
        <v>-63323</v>
      </c>
      <c r="R2679">
        <v>140677</v>
      </c>
      <c r="S2679">
        <v>148520</v>
      </c>
      <c r="T2679">
        <v>-131917</v>
      </c>
      <c r="U2679">
        <v>-134420</v>
      </c>
      <c r="V2679">
        <v>-143906</v>
      </c>
      <c r="W2679">
        <v>130290</v>
      </c>
      <c r="X2679">
        <v>82780</v>
      </c>
      <c r="Y2679">
        <v>115509</v>
      </c>
      <c r="Z2679">
        <v>48619</v>
      </c>
      <c r="AA2679">
        <v>150731</v>
      </c>
      <c r="AB2679">
        <v>9378</v>
      </c>
      <c r="AC2679">
        <v>13587</v>
      </c>
      <c r="AD2679">
        <v>24357</v>
      </c>
      <c r="AE2679">
        <v>81328</v>
      </c>
      <c r="AF2679">
        <v>33752</v>
      </c>
      <c r="AG2679">
        <v>-8625</v>
      </c>
      <c r="AH2679">
        <v>-38542</v>
      </c>
      <c r="AI2679">
        <v>12803</v>
      </c>
      <c r="AJ2679">
        <v>-3031</v>
      </c>
      <c r="AK2679">
        <v>-219807</v>
      </c>
      <c r="AL2679">
        <v>-354707</v>
      </c>
      <c r="AM2679">
        <v>-457705</v>
      </c>
      <c r="AN2679">
        <v>-477875</v>
      </c>
      <c r="AO2679">
        <v>-624515</v>
      </c>
      <c r="AP2679">
        <v>-676782</v>
      </c>
      <c r="AQ2679">
        <v>-794524</v>
      </c>
      <c r="AR2679">
        <v>-896479</v>
      </c>
      <c r="AS2679">
        <v>-980304</v>
      </c>
      <c r="AT2679">
        <v>-1074036</v>
      </c>
      <c r="AU2679">
        <v>-1085100</v>
      </c>
      <c r="AV2679">
        <v>-1092372</v>
      </c>
      <c r="AW2679">
        <v>-871899</v>
      </c>
      <c r="AX2679">
        <v>-892754</v>
      </c>
      <c r="AY2679">
        <v>-845383</v>
      </c>
      <c r="AZ2679">
        <v>-850608</v>
      </c>
      <c r="BA2679">
        <v>-488629</v>
      </c>
      <c r="BB2679">
        <v>-511707</v>
      </c>
      <c r="BC2679">
        <v>-515728</v>
      </c>
      <c r="BD2679">
        <v>-520520</v>
      </c>
      <c r="BE2679">
        <v>-542470</v>
      </c>
      <c r="BF2679">
        <v>-560693</v>
      </c>
      <c r="BG2679">
        <v>-585819</v>
      </c>
      <c r="BH2679">
        <v>-605409</v>
      </c>
      <c r="BI2679">
        <v>-621547</v>
      </c>
      <c r="BJ2679">
        <v>-375614</v>
      </c>
      <c r="BK2679">
        <v>-300541</v>
      </c>
      <c r="BL2679">
        <v>-347504</v>
      </c>
      <c r="BM2679" t="s">
        <v>1731</v>
      </c>
    </row>
    <row r="2680" spans="1:65">
      <c r="B2680" t="s">
        <v>1168</v>
      </c>
      <c r="C2680" t="s">
        <v>1162</v>
      </c>
      <c r="I2680">
        <v>2</v>
      </c>
    </row>
    <row r="2681" spans="1:65">
      <c r="B2681" t="s">
        <v>1163</v>
      </c>
      <c r="C2681" t="s">
        <v>1153</v>
      </c>
      <c r="I2681">
        <v>2</v>
      </c>
    </row>
    <row r="2682" spans="1:65">
      <c r="B2682" t="s">
        <v>820</v>
      </c>
      <c r="C2682" t="s">
        <v>821</v>
      </c>
      <c r="I2682">
        <v>2</v>
      </c>
    </row>
    <row r="2683" spans="1:65">
      <c r="B2683" t="s">
        <v>1418</v>
      </c>
      <c r="C2683" t="s">
        <v>1419</v>
      </c>
      <c r="I2683">
        <v>2</v>
      </c>
    </row>
    <row r="2684" spans="1:65">
      <c r="B2684" t="s">
        <v>375</v>
      </c>
      <c r="C2684" t="s">
        <v>376</v>
      </c>
      <c r="I2684">
        <v>2</v>
      </c>
    </row>
    <row r="2685" spans="1:65">
      <c r="B2685" t="s">
        <v>1146</v>
      </c>
      <c r="C2685" t="s">
        <v>1147</v>
      </c>
      <c r="I2685">
        <v>2</v>
      </c>
    </row>
    <row r="2686" spans="1:65">
      <c r="B2686" t="s">
        <v>1732</v>
      </c>
      <c r="C2686" t="s">
        <v>1733</v>
      </c>
      <c r="I2686">
        <v>2</v>
      </c>
    </row>
    <row r="2687" spans="1:65">
      <c r="B2687" t="s">
        <v>1445</v>
      </c>
      <c r="C2687" t="s">
        <v>1446</v>
      </c>
      <c r="I2687">
        <v>2</v>
      </c>
    </row>
    <row r="2688" spans="1:65">
      <c r="B2688" t="s">
        <v>1592</v>
      </c>
      <c r="C2688" t="s">
        <v>1593</v>
      </c>
      <c r="I2688">
        <v>2</v>
      </c>
    </row>
    <row r="2689" spans="2:9">
      <c r="B2689" t="s">
        <v>1166</v>
      </c>
      <c r="C2689" t="s">
        <v>1167</v>
      </c>
      <c r="I2689">
        <v>2</v>
      </c>
    </row>
    <row r="2690" spans="2:9">
      <c r="B2690" t="s">
        <v>380</v>
      </c>
      <c r="C2690" t="s">
        <v>381</v>
      </c>
      <c r="I2690">
        <v>2</v>
      </c>
    </row>
    <row r="2691" spans="2:9">
      <c r="B2691" t="s">
        <v>373</v>
      </c>
      <c r="C2691" t="s">
        <v>374</v>
      </c>
      <c r="I2691">
        <v>2</v>
      </c>
    </row>
    <row r="2692" spans="2:9">
      <c r="B2692" t="s">
        <v>735</v>
      </c>
      <c r="C2692" t="s">
        <v>724</v>
      </c>
      <c r="I2692">
        <v>2</v>
      </c>
    </row>
    <row r="2693" spans="2:9">
      <c r="B2693" t="s">
        <v>723</v>
      </c>
      <c r="C2693" t="s">
        <v>724</v>
      </c>
      <c r="I2693">
        <v>2</v>
      </c>
    </row>
    <row r="2694" spans="2:9">
      <c r="B2694" t="s">
        <v>1440</v>
      </c>
      <c r="C2694" t="s">
        <v>1419</v>
      </c>
      <c r="I2694">
        <v>2</v>
      </c>
    </row>
    <row r="2695" spans="2:9">
      <c r="B2695" t="s">
        <v>1590</v>
      </c>
      <c r="C2695" t="s">
        <v>1591</v>
      </c>
      <c r="I2695">
        <v>2</v>
      </c>
    </row>
    <row r="2696" spans="2:9">
      <c r="B2696" t="s">
        <v>1161</v>
      </c>
      <c r="C2696" t="s">
        <v>1162</v>
      </c>
      <c r="I2696">
        <v>2</v>
      </c>
    </row>
    <row r="2697" spans="2:9">
      <c r="B2697" t="s">
        <v>443</v>
      </c>
      <c r="C2697" t="s">
        <v>444</v>
      </c>
      <c r="I2697">
        <v>3</v>
      </c>
    </row>
    <row r="2698" spans="2:9">
      <c r="B2698" t="s">
        <v>1248</v>
      </c>
      <c r="C2698" t="s">
        <v>1249</v>
      </c>
      <c r="I2698">
        <v>6</v>
      </c>
    </row>
    <row r="2699" spans="2:9">
      <c r="B2699" t="s">
        <v>388</v>
      </c>
      <c r="C2699" t="s">
        <v>389</v>
      </c>
      <c r="I2699">
        <v>8</v>
      </c>
    </row>
    <row r="2700" spans="2:9">
      <c r="B2700" t="s">
        <v>901</v>
      </c>
      <c r="C2700" t="s">
        <v>902</v>
      </c>
      <c r="I2700">
        <v>10</v>
      </c>
    </row>
    <row r="2701" spans="2:9">
      <c r="B2701" t="s">
        <v>899</v>
      </c>
      <c r="C2701" t="s">
        <v>900</v>
      </c>
      <c r="I2701">
        <v>10</v>
      </c>
    </row>
    <row r="2702" spans="2:9">
      <c r="B2702" t="s">
        <v>382</v>
      </c>
      <c r="C2702" t="s">
        <v>383</v>
      </c>
      <c r="I2702">
        <v>10</v>
      </c>
    </row>
    <row r="2703" spans="2:9">
      <c r="B2703" t="s">
        <v>732</v>
      </c>
      <c r="C2703" t="s">
        <v>733</v>
      </c>
      <c r="I2703">
        <v>10</v>
      </c>
    </row>
    <row r="2704" spans="2:9">
      <c r="B2704" t="s">
        <v>390</v>
      </c>
      <c r="C2704" t="s">
        <v>391</v>
      </c>
      <c r="I2704">
        <v>10</v>
      </c>
    </row>
    <row r="2705" spans="1:65">
      <c r="B2705" t="s">
        <v>897</v>
      </c>
      <c r="C2705" t="s">
        <v>898</v>
      </c>
      <c r="I2705">
        <v>10</v>
      </c>
    </row>
    <row r="2706" spans="1:65">
      <c r="B2706" t="s">
        <v>392</v>
      </c>
      <c r="C2706" t="s">
        <v>393</v>
      </c>
      <c r="I2706">
        <v>14</v>
      </c>
    </row>
    <row r="2707" spans="1:65">
      <c r="B2707" t="s">
        <v>386</v>
      </c>
      <c r="C2707" t="s">
        <v>387</v>
      </c>
      <c r="I2707">
        <v>14</v>
      </c>
    </row>
    <row r="2708" spans="1:65">
      <c r="B2708" t="s">
        <v>395</v>
      </c>
      <c r="C2708" t="s">
        <v>387</v>
      </c>
      <c r="I2708">
        <v>14</v>
      </c>
    </row>
    <row r="2709" spans="1:65">
      <c r="B2709" t="s">
        <v>394</v>
      </c>
      <c r="C2709" t="s">
        <v>393</v>
      </c>
      <c r="I2709">
        <v>14</v>
      </c>
    </row>
    <row r="2710" spans="1:65">
      <c r="B2710" t="s">
        <v>384</v>
      </c>
      <c r="C2710" t="s">
        <v>385</v>
      </c>
      <c r="I2710">
        <v>14</v>
      </c>
    </row>
    <row r="2711" spans="1:65">
      <c r="A2711">
        <v>64</v>
      </c>
      <c r="B2711" t="s">
        <v>144</v>
      </c>
      <c r="C2711" t="s">
        <v>145</v>
      </c>
      <c r="D2711" t="s">
        <v>1734</v>
      </c>
      <c r="E2711" t="s">
        <v>1735</v>
      </c>
      <c r="F2711">
        <v>49</v>
      </c>
      <c r="G2711" t="s">
        <v>1736</v>
      </c>
      <c r="H2711" t="s">
        <v>1737</v>
      </c>
      <c r="I2711">
        <v>1</v>
      </c>
      <c r="J2711" t="s">
        <v>78</v>
      </c>
      <c r="K2711">
        <v>7972</v>
      </c>
      <c r="BM2711" t="s">
        <v>1738</v>
      </c>
    </row>
    <row r="2712" spans="1:65">
      <c r="B2712" t="s">
        <v>134</v>
      </c>
      <c r="C2712" t="s">
        <v>135</v>
      </c>
      <c r="I2712">
        <v>1</v>
      </c>
      <c r="J2712" t="s">
        <v>82</v>
      </c>
      <c r="M2712">
        <v>1801</v>
      </c>
      <c r="S2712">
        <v>3249</v>
      </c>
      <c r="T2712">
        <v>2781</v>
      </c>
      <c r="U2712">
        <v>3608</v>
      </c>
      <c r="V2712">
        <v>268</v>
      </c>
      <c r="W2712">
        <v>16361</v>
      </c>
      <c r="X2712">
        <v>11097</v>
      </c>
      <c r="Y2712">
        <v>4141</v>
      </c>
      <c r="Z2712">
        <v>1204</v>
      </c>
      <c r="AA2712">
        <v>17793</v>
      </c>
      <c r="AB2712">
        <v>5417</v>
      </c>
      <c r="AC2712">
        <v>5744</v>
      </c>
      <c r="AD2712">
        <v>9170</v>
      </c>
      <c r="AE2712">
        <v>109</v>
      </c>
      <c r="AF2712">
        <v>9710</v>
      </c>
      <c r="AG2712">
        <v>4398</v>
      </c>
      <c r="AH2712">
        <v>2472</v>
      </c>
      <c r="AI2712">
        <v>2495</v>
      </c>
      <c r="AJ2712">
        <v>1104</v>
      </c>
      <c r="AK2712">
        <v>5446</v>
      </c>
      <c r="AL2712">
        <v>4923</v>
      </c>
      <c r="AM2712">
        <v>4420</v>
      </c>
      <c r="AN2712">
        <v>3883</v>
      </c>
      <c r="AO2712">
        <v>4619</v>
      </c>
      <c r="AP2712">
        <v>4539</v>
      </c>
      <c r="AQ2712">
        <v>4866</v>
      </c>
      <c r="AR2712">
        <v>3199</v>
      </c>
      <c r="AS2712">
        <v>3263</v>
      </c>
      <c r="AT2712">
        <v>4880</v>
      </c>
      <c r="AU2712">
        <v>4402</v>
      </c>
      <c r="AV2712">
        <v>4657</v>
      </c>
      <c r="AW2712">
        <v>4360</v>
      </c>
      <c r="AX2712">
        <v>2779</v>
      </c>
      <c r="AY2712">
        <v>151</v>
      </c>
      <c r="AZ2712">
        <v>151</v>
      </c>
      <c r="BA2712">
        <v>173</v>
      </c>
      <c r="BB2712">
        <v>7138</v>
      </c>
      <c r="BC2712">
        <v>932</v>
      </c>
      <c r="BD2712">
        <v>125</v>
      </c>
      <c r="BE2712">
        <v>3802</v>
      </c>
      <c r="BF2712">
        <v>2105</v>
      </c>
      <c r="BG2712">
        <v>1096</v>
      </c>
      <c r="BH2712">
        <v>2216</v>
      </c>
      <c r="BI2712">
        <v>1825</v>
      </c>
      <c r="BJ2712">
        <v>1075</v>
      </c>
      <c r="BK2712">
        <v>1577</v>
      </c>
      <c r="BL2712">
        <v>470</v>
      </c>
      <c r="BM2712" t="s">
        <v>1739</v>
      </c>
    </row>
    <row r="2713" spans="1:65">
      <c r="B2713" t="s">
        <v>99</v>
      </c>
      <c r="C2713" t="s">
        <v>100</v>
      </c>
      <c r="I2713">
        <v>1</v>
      </c>
      <c r="J2713" t="s">
        <v>86</v>
      </c>
      <c r="M2713">
        <v>1801</v>
      </c>
      <c r="N2713">
        <v>1801</v>
      </c>
      <c r="O2713">
        <v>1801</v>
      </c>
      <c r="P2713">
        <v>1801</v>
      </c>
      <c r="Q2713">
        <v>1801</v>
      </c>
      <c r="R2713">
        <v>1801</v>
      </c>
      <c r="S2713">
        <v>5050</v>
      </c>
      <c r="T2713">
        <v>7831</v>
      </c>
      <c r="U2713">
        <v>11439</v>
      </c>
      <c r="V2713">
        <v>11707</v>
      </c>
      <c r="W2713">
        <v>28068</v>
      </c>
      <c r="X2713">
        <v>39165</v>
      </c>
      <c r="Y2713">
        <v>43306</v>
      </c>
      <c r="Z2713">
        <v>44510</v>
      </c>
      <c r="AA2713">
        <v>62303</v>
      </c>
      <c r="AB2713">
        <v>67720</v>
      </c>
      <c r="AC2713">
        <v>73464</v>
      </c>
      <c r="AD2713">
        <v>82634</v>
      </c>
      <c r="AE2713">
        <v>82743</v>
      </c>
      <c r="AF2713">
        <v>92453</v>
      </c>
      <c r="AG2713">
        <v>96851</v>
      </c>
      <c r="AH2713">
        <v>99323</v>
      </c>
      <c r="AI2713">
        <v>101818</v>
      </c>
      <c r="AJ2713">
        <v>102922</v>
      </c>
      <c r="AK2713">
        <v>108368</v>
      </c>
      <c r="AL2713">
        <v>113291</v>
      </c>
      <c r="AM2713">
        <v>117711</v>
      </c>
      <c r="AN2713">
        <v>121594</v>
      </c>
      <c r="AO2713">
        <v>126213</v>
      </c>
      <c r="AP2713">
        <v>130752</v>
      </c>
      <c r="AQ2713">
        <v>135618</v>
      </c>
      <c r="AR2713">
        <v>138817</v>
      </c>
      <c r="AS2713">
        <v>142080</v>
      </c>
      <c r="AT2713">
        <v>146960</v>
      </c>
      <c r="AU2713">
        <v>151362</v>
      </c>
      <c r="AV2713">
        <v>156019</v>
      </c>
      <c r="AW2713">
        <v>160379</v>
      </c>
      <c r="AX2713">
        <v>163158</v>
      </c>
      <c r="AY2713">
        <v>163309</v>
      </c>
      <c r="AZ2713">
        <v>163460</v>
      </c>
      <c r="BA2713">
        <v>163633</v>
      </c>
      <c r="BB2713">
        <v>170771</v>
      </c>
      <c r="BC2713">
        <v>171703</v>
      </c>
      <c r="BD2713">
        <v>171828</v>
      </c>
      <c r="BE2713">
        <v>175630</v>
      </c>
      <c r="BF2713">
        <v>177735</v>
      </c>
      <c r="BG2713">
        <v>178831</v>
      </c>
      <c r="BH2713">
        <v>181047</v>
      </c>
      <c r="BI2713">
        <v>182872</v>
      </c>
      <c r="BJ2713">
        <v>183947</v>
      </c>
      <c r="BK2713">
        <v>185524</v>
      </c>
      <c r="BL2713">
        <v>185994</v>
      </c>
    </row>
    <row r="2714" spans="1:65">
      <c r="B2714" t="s">
        <v>162</v>
      </c>
      <c r="C2714" t="s">
        <v>145</v>
      </c>
      <c r="I2714">
        <v>1</v>
      </c>
      <c r="J2714" t="s">
        <v>90</v>
      </c>
      <c r="R2714">
        <v>28000</v>
      </c>
    </row>
    <row r="2715" spans="1:65">
      <c r="B2715" t="s">
        <v>167</v>
      </c>
      <c r="C2715" t="s">
        <v>135</v>
      </c>
      <c r="I2715">
        <v>1</v>
      </c>
      <c r="J2715" t="s">
        <v>93</v>
      </c>
      <c r="M2715">
        <v>7972</v>
      </c>
      <c r="N2715">
        <v>7972</v>
      </c>
      <c r="O2715">
        <v>7972</v>
      </c>
      <c r="P2715">
        <v>7972</v>
      </c>
      <c r="Q2715">
        <v>7972</v>
      </c>
      <c r="R2715">
        <v>35972</v>
      </c>
      <c r="S2715">
        <v>35972</v>
      </c>
      <c r="T2715">
        <v>35972</v>
      </c>
      <c r="U2715">
        <v>35972</v>
      </c>
      <c r="V2715">
        <v>35972</v>
      </c>
      <c r="W2715">
        <v>35972</v>
      </c>
      <c r="X2715">
        <v>35972</v>
      </c>
      <c r="Y2715">
        <v>35972</v>
      </c>
      <c r="Z2715">
        <v>35972</v>
      </c>
      <c r="AA2715">
        <v>35972</v>
      </c>
      <c r="AB2715">
        <v>35972</v>
      </c>
      <c r="AC2715">
        <v>35972</v>
      </c>
      <c r="AD2715">
        <v>35972</v>
      </c>
      <c r="AE2715">
        <v>35972</v>
      </c>
      <c r="AF2715">
        <v>35972</v>
      </c>
      <c r="AG2715">
        <v>35972</v>
      </c>
      <c r="AH2715">
        <v>35972</v>
      </c>
      <c r="AI2715">
        <v>35972</v>
      </c>
      <c r="AJ2715">
        <v>35972</v>
      </c>
      <c r="AK2715">
        <v>35972</v>
      </c>
      <c r="AL2715">
        <v>35972</v>
      </c>
      <c r="AM2715">
        <v>35972</v>
      </c>
      <c r="AN2715">
        <v>35972</v>
      </c>
      <c r="AO2715">
        <v>35972</v>
      </c>
      <c r="AP2715">
        <v>35972</v>
      </c>
      <c r="AQ2715">
        <v>35972</v>
      </c>
      <c r="AR2715">
        <v>35972</v>
      </c>
      <c r="AS2715">
        <v>35972</v>
      </c>
      <c r="AT2715">
        <v>35972</v>
      </c>
      <c r="AU2715">
        <v>35972</v>
      </c>
      <c r="AV2715">
        <v>35972</v>
      </c>
      <c r="AW2715">
        <v>35972</v>
      </c>
      <c r="AX2715">
        <v>35972</v>
      </c>
      <c r="AY2715">
        <v>35972</v>
      </c>
      <c r="AZ2715">
        <v>35972</v>
      </c>
      <c r="BA2715">
        <v>35972</v>
      </c>
      <c r="BB2715">
        <v>35972</v>
      </c>
      <c r="BC2715">
        <v>35972</v>
      </c>
      <c r="BD2715">
        <v>35972</v>
      </c>
      <c r="BE2715">
        <v>35972</v>
      </c>
      <c r="BF2715">
        <v>35972</v>
      </c>
      <c r="BG2715">
        <v>35972</v>
      </c>
      <c r="BH2715">
        <v>35972</v>
      </c>
      <c r="BI2715">
        <v>35972</v>
      </c>
      <c r="BJ2715">
        <v>35972</v>
      </c>
      <c r="BK2715">
        <v>35972</v>
      </c>
      <c r="BL2715">
        <v>35972</v>
      </c>
    </row>
    <row r="2716" spans="1:65">
      <c r="B2716" t="s">
        <v>136</v>
      </c>
      <c r="C2716" t="s">
        <v>137</v>
      </c>
      <c r="I2716">
        <v>1</v>
      </c>
      <c r="J2716" t="s">
        <v>96</v>
      </c>
      <c r="M2716">
        <v>6171</v>
      </c>
      <c r="N2716">
        <v>6171</v>
      </c>
      <c r="O2716">
        <v>6171</v>
      </c>
      <c r="P2716">
        <v>6171</v>
      </c>
      <c r="Q2716">
        <v>6171</v>
      </c>
      <c r="R2716">
        <v>34171</v>
      </c>
      <c r="S2716">
        <v>30922</v>
      </c>
      <c r="T2716">
        <v>28141</v>
      </c>
      <c r="U2716">
        <v>24533</v>
      </c>
      <c r="V2716">
        <v>24265</v>
      </c>
      <c r="W2716">
        <v>7904</v>
      </c>
      <c r="X2716">
        <v>-3193</v>
      </c>
      <c r="Y2716">
        <v>-7334</v>
      </c>
      <c r="Z2716">
        <v>-8538</v>
      </c>
      <c r="AA2716">
        <v>-26331</v>
      </c>
      <c r="AB2716">
        <v>-31748</v>
      </c>
      <c r="AC2716">
        <v>-37492</v>
      </c>
      <c r="AD2716">
        <v>-46662</v>
      </c>
      <c r="AE2716">
        <v>-46771</v>
      </c>
      <c r="AF2716">
        <v>-56481</v>
      </c>
      <c r="AG2716">
        <v>-60879</v>
      </c>
      <c r="AH2716">
        <v>-63351</v>
      </c>
      <c r="AI2716">
        <v>-65846</v>
      </c>
      <c r="AJ2716">
        <v>-66950</v>
      </c>
      <c r="AK2716">
        <v>-72396</v>
      </c>
      <c r="AL2716">
        <v>-77319</v>
      </c>
      <c r="AM2716">
        <v>-81739</v>
      </c>
      <c r="AN2716">
        <v>-85622</v>
      </c>
      <c r="AO2716">
        <v>-90241</v>
      </c>
      <c r="AP2716">
        <v>-94780</v>
      </c>
      <c r="AQ2716">
        <v>-99646</v>
      </c>
      <c r="AR2716">
        <v>-102845</v>
      </c>
      <c r="AS2716">
        <v>-106108</v>
      </c>
      <c r="AT2716">
        <v>-110988</v>
      </c>
      <c r="AU2716">
        <v>-115390</v>
      </c>
      <c r="AV2716">
        <v>-120047</v>
      </c>
      <c r="AW2716">
        <v>-124407</v>
      </c>
      <c r="AX2716">
        <v>-127186</v>
      </c>
      <c r="AY2716">
        <v>-127337</v>
      </c>
      <c r="AZ2716">
        <v>-127488</v>
      </c>
      <c r="BA2716">
        <v>-127661</v>
      </c>
      <c r="BB2716">
        <v>-134799</v>
      </c>
      <c r="BC2716">
        <v>-135731</v>
      </c>
      <c r="BD2716">
        <v>-135856</v>
      </c>
      <c r="BE2716">
        <v>-139658</v>
      </c>
      <c r="BF2716">
        <v>-141763</v>
      </c>
      <c r="BG2716">
        <v>-142859</v>
      </c>
      <c r="BH2716">
        <v>-145075</v>
      </c>
      <c r="BI2716">
        <v>-146900</v>
      </c>
      <c r="BJ2716">
        <v>-147975</v>
      </c>
      <c r="BK2716">
        <v>-149552</v>
      </c>
      <c r="BL2716">
        <v>-150022</v>
      </c>
    </row>
    <row r="2717" spans="1:65">
      <c r="B2717" t="s">
        <v>165</v>
      </c>
      <c r="C2717" t="s">
        <v>166</v>
      </c>
      <c r="I2717">
        <v>1</v>
      </c>
    </row>
    <row r="2718" spans="1:65">
      <c r="B2718" t="s">
        <v>198</v>
      </c>
      <c r="C2718" t="s">
        <v>192</v>
      </c>
      <c r="I2718">
        <v>2</v>
      </c>
    </row>
    <row r="2719" spans="1:65">
      <c r="B2719" t="s">
        <v>180</v>
      </c>
      <c r="C2719" t="s">
        <v>181</v>
      </c>
      <c r="I2719">
        <v>2</v>
      </c>
    </row>
    <row r="2720" spans="1:65">
      <c r="B2720" t="s">
        <v>193</v>
      </c>
      <c r="C2720" t="s">
        <v>183</v>
      </c>
      <c r="I2720">
        <v>2</v>
      </c>
    </row>
    <row r="2721" spans="1:65">
      <c r="B2721" t="s">
        <v>178</v>
      </c>
      <c r="C2721" t="s">
        <v>179</v>
      </c>
      <c r="I2721">
        <v>2</v>
      </c>
    </row>
    <row r="2722" spans="1:65">
      <c r="B2722" t="s">
        <v>182</v>
      </c>
      <c r="C2722" t="s">
        <v>183</v>
      </c>
      <c r="I2722">
        <v>2</v>
      </c>
    </row>
    <row r="2723" spans="1:65">
      <c r="B2723" t="s">
        <v>191</v>
      </c>
      <c r="C2723" t="s">
        <v>192</v>
      </c>
      <c r="I2723">
        <v>2</v>
      </c>
    </row>
    <row r="2724" spans="1:65">
      <c r="B2724" t="s">
        <v>190</v>
      </c>
      <c r="C2724" t="s">
        <v>189</v>
      </c>
      <c r="I2724">
        <v>2</v>
      </c>
    </row>
    <row r="2725" spans="1:65">
      <c r="B2725" t="s">
        <v>188</v>
      </c>
      <c r="C2725" t="s">
        <v>189</v>
      </c>
      <c r="I2725">
        <v>2</v>
      </c>
    </row>
    <row r="2726" spans="1:65">
      <c r="B2726" t="s">
        <v>184</v>
      </c>
      <c r="C2726" t="s">
        <v>185</v>
      </c>
      <c r="I2726">
        <v>2</v>
      </c>
    </row>
    <row r="2727" spans="1:65">
      <c r="A2727">
        <v>65</v>
      </c>
      <c r="B2727" t="s">
        <v>424</v>
      </c>
      <c r="C2727" t="s">
        <v>413</v>
      </c>
      <c r="D2727" t="s">
        <v>1740</v>
      </c>
      <c r="E2727" t="s">
        <v>1741</v>
      </c>
      <c r="F2727">
        <v>210</v>
      </c>
      <c r="G2727" t="s">
        <v>907</v>
      </c>
      <c r="H2727" t="s">
        <v>908</v>
      </c>
      <c r="I2727">
        <v>1</v>
      </c>
      <c r="J2727" t="s">
        <v>78</v>
      </c>
      <c r="K2727">
        <v>6112</v>
      </c>
      <c r="L2727">
        <v>6000</v>
      </c>
      <c r="BM2727" t="s">
        <v>1742</v>
      </c>
    </row>
    <row r="2728" spans="1:65">
      <c r="B2728" t="s">
        <v>400</v>
      </c>
      <c r="C2728" t="s">
        <v>401</v>
      </c>
      <c r="I2728">
        <v>1</v>
      </c>
      <c r="J2728" t="s">
        <v>82</v>
      </c>
      <c r="M2728">
        <v>4945</v>
      </c>
      <c r="O2728">
        <v>2725</v>
      </c>
      <c r="S2728">
        <v>6781</v>
      </c>
      <c r="T2728">
        <v>130</v>
      </c>
      <c r="U2728">
        <v>124</v>
      </c>
      <c r="V2728">
        <v>118</v>
      </c>
      <c r="W2728">
        <v>203</v>
      </c>
      <c r="X2728">
        <v>115</v>
      </c>
      <c r="Y2728">
        <v>115</v>
      </c>
      <c r="Z2728">
        <v>112</v>
      </c>
      <c r="AA2728">
        <v>851</v>
      </c>
      <c r="AB2728">
        <v>397</v>
      </c>
      <c r="AC2728">
        <v>97</v>
      </c>
      <c r="AD2728">
        <v>451</v>
      </c>
      <c r="AF2728">
        <v>834</v>
      </c>
      <c r="AJ2728">
        <v>501</v>
      </c>
      <c r="AX2728">
        <v>13</v>
      </c>
      <c r="AY2728">
        <v>91</v>
      </c>
      <c r="BA2728">
        <v>331</v>
      </c>
      <c r="BB2728">
        <v>193</v>
      </c>
      <c r="BC2728">
        <v>73</v>
      </c>
      <c r="BD2728">
        <v>2689</v>
      </c>
      <c r="BE2728">
        <v>3022</v>
      </c>
      <c r="BF2728">
        <v>1321</v>
      </c>
      <c r="BG2728">
        <v>702</v>
      </c>
      <c r="BH2728">
        <v>248</v>
      </c>
      <c r="BM2728" t="s">
        <v>1743</v>
      </c>
    </row>
    <row r="2729" spans="1:65">
      <c r="B2729" t="s">
        <v>427</v>
      </c>
      <c r="C2729" t="s">
        <v>428</v>
      </c>
      <c r="I2729">
        <v>1</v>
      </c>
      <c r="J2729" t="s">
        <v>86</v>
      </c>
      <c r="M2729">
        <v>4945</v>
      </c>
      <c r="N2729">
        <v>4945</v>
      </c>
      <c r="O2729">
        <v>7670</v>
      </c>
      <c r="P2729">
        <v>7670</v>
      </c>
      <c r="Q2729">
        <v>7670</v>
      </c>
      <c r="R2729">
        <v>7670</v>
      </c>
      <c r="S2729">
        <v>14451</v>
      </c>
      <c r="T2729">
        <v>14581</v>
      </c>
      <c r="U2729">
        <v>14705</v>
      </c>
      <c r="V2729">
        <v>14823</v>
      </c>
      <c r="W2729">
        <v>15026</v>
      </c>
      <c r="X2729">
        <v>15141</v>
      </c>
      <c r="Y2729">
        <v>15256</v>
      </c>
      <c r="Z2729">
        <v>15368</v>
      </c>
      <c r="AA2729">
        <v>16219</v>
      </c>
      <c r="AB2729">
        <v>16616</v>
      </c>
      <c r="AC2729">
        <v>16713</v>
      </c>
      <c r="AD2729">
        <v>17164</v>
      </c>
      <c r="AE2729">
        <v>17164</v>
      </c>
      <c r="AF2729">
        <v>17998</v>
      </c>
      <c r="AG2729">
        <v>17998</v>
      </c>
      <c r="AH2729">
        <v>17998</v>
      </c>
      <c r="AI2729">
        <v>17998</v>
      </c>
      <c r="AJ2729">
        <v>18499</v>
      </c>
      <c r="AK2729">
        <v>18499</v>
      </c>
      <c r="AL2729">
        <v>18499</v>
      </c>
      <c r="AM2729">
        <v>18499</v>
      </c>
      <c r="AN2729">
        <v>18499</v>
      </c>
      <c r="AO2729">
        <v>18499</v>
      </c>
      <c r="AP2729">
        <v>18499</v>
      </c>
      <c r="AQ2729">
        <v>18499</v>
      </c>
      <c r="AR2729">
        <v>18499</v>
      </c>
      <c r="AS2729">
        <v>18499</v>
      </c>
      <c r="AT2729">
        <v>18499</v>
      </c>
      <c r="AU2729">
        <v>18499</v>
      </c>
      <c r="AV2729">
        <v>18499</v>
      </c>
      <c r="AW2729">
        <v>18499</v>
      </c>
      <c r="AX2729">
        <v>18512</v>
      </c>
      <c r="AY2729">
        <v>18603</v>
      </c>
      <c r="AZ2729">
        <v>18603</v>
      </c>
      <c r="BA2729">
        <v>18934</v>
      </c>
      <c r="BB2729">
        <v>19127</v>
      </c>
      <c r="BC2729">
        <v>19200</v>
      </c>
      <c r="BD2729">
        <v>21889</v>
      </c>
      <c r="BE2729">
        <v>24911</v>
      </c>
      <c r="BF2729">
        <v>26232</v>
      </c>
      <c r="BG2729">
        <v>26934</v>
      </c>
      <c r="BH2729">
        <v>27182</v>
      </c>
      <c r="BI2729">
        <v>27182</v>
      </c>
      <c r="BJ2729">
        <v>27182</v>
      </c>
      <c r="BK2729">
        <v>27182</v>
      </c>
      <c r="BL2729">
        <v>27182</v>
      </c>
    </row>
    <row r="2730" spans="1:65">
      <c r="B2730" t="s">
        <v>404</v>
      </c>
      <c r="C2730" t="s">
        <v>405</v>
      </c>
      <c r="I2730">
        <v>1</v>
      </c>
      <c r="J2730" t="s">
        <v>90</v>
      </c>
      <c r="O2730">
        <v>3000</v>
      </c>
      <c r="T2730">
        <v>3000</v>
      </c>
      <c r="BK2730">
        <v>9000</v>
      </c>
    </row>
    <row r="2731" spans="1:65">
      <c r="B2731" t="s">
        <v>406</v>
      </c>
      <c r="C2731" t="s">
        <v>407</v>
      </c>
      <c r="I2731">
        <v>1</v>
      </c>
      <c r="J2731" t="s">
        <v>93</v>
      </c>
      <c r="M2731">
        <v>12112</v>
      </c>
      <c r="N2731">
        <v>12112</v>
      </c>
      <c r="O2731">
        <v>15112</v>
      </c>
      <c r="P2731">
        <v>15112</v>
      </c>
      <c r="Q2731">
        <v>15112</v>
      </c>
      <c r="R2731">
        <v>15112</v>
      </c>
      <c r="S2731">
        <v>15112</v>
      </c>
      <c r="T2731">
        <v>18112</v>
      </c>
      <c r="U2731">
        <v>18112</v>
      </c>
      <c r="V2731">
        <v>18112</v>
      </c>
      <c r="W2731">
        <v>18112</v>
      </c>
      <c r="X2731">
        <v>18112</v>
      </c>
      <c r="Y2731">
        <v>18112</v>
      </c>
      <c r="Z2731">
        <v>18112</v>
      </c>
      <c r="AA2731">
        <v>18112</v>
      </c>
      <c r="AB2731">
        <v>18112</v>
      </c>
      <c r="AC2731">
        <v>18112</v>
      </c>
      <c r="AD2731">
        <v>18112</v>
      </c>
      <c r="AE2731">
        <v>18112</v>
      </c>
      <c r="AF2731">
        <v>18112</v>
      </c>
      <c r="AG2731">
        <v>18112</v>
      </c>
      <c r="AH2731">
        <v>18112</v>
      </c>
      <c r="AI2731">
        <v>18112</v>
      </c>
      <c r="AJ2731">
        <v>18112</v>
      </c>
      <c r="AK2731">
        <v>18112</v>
      </c>
      <c r="AL2731">
        <v>18112</v>
      </c>
      <c r="AM2731">
        <v>18112</v>
      </c>
      <c r="AN2731">
        <v>18112</v>
      </c>
      <c r="AO2731">
        <v>18112</v>
      </c>
      <c r="AP2731">
        <v>18112</v>
      </c>
      <c r="AQ2731">
        <v>18112</v>
      </c>
      <c r="AR2731">
        <v>18112</v>
      </c>
      <c r="AS2731">
        <v>18112</v>
      </c>
      <c r="AT2731">
        <v>18112</v>
      </c>
      <c r="AU2731">
        <v>18112</v>
      </c>
      <c r="AV2731">
        <v>18112</v>
      </c>
      <c r="AW2731">
        <v>18112</v>
      </c>
      <c r="AX2731">
        <v>18112</v>
      </c>
      <c r="AY2731">
        <v>18112</v>
      </c>
      <c r="AZ2731">
        <v>18112</v>
      </c>
      <c r="BA2731">
        <v>18112</v>
      </c>
      <c r="BB2731">
        <v>18112</v>
      </c>
      <c r="BC2731">
        <v>18112</v>
      </c>
      <c r="BD2731">
        <v>18112</v>
      </c>
      <c r="BE2731">
        <v>18112</v>
      </c>
      <c r="BF2731">
        <v>18112</v>
      </c>
      <c r="BG2731">
        <v>18112</v>
      </c>
      <c r="BH2731">
        <v>18112</v>
      </c>
      <c r="BI2731">
        <v>18112</v>
      </c>
      <c r="BJ2731">
        <v>18112</v>
      </c>
      <c r="BK2731">
        <v>27112</v>
      </c>
      <c r="BL2731">
        <v>27112</v>
      </c>
    </row>
    <row r="2732" spans="1:65">
      <c r="B2732" t="s">
        <v>420</v>
      </c>
      <c r="C2732" t="s">
        <v>421</v>
      </c>
      <c r="I2732">
        <v>1</v>
      </c>
      <c r="J2732" t="s">
        <v>96</v>
      </c>
      <c r="M2732">
        <v>7167</v>
      </c>
      <c r="N2732">
        <v>7167</v>
      </c>
      <c r="O2732">
        <v>7442</v>
      </c>
      <c r="P2732">
        <v>7442</v>
      </c>
      <c r="Q2732">
        <v>7442</v>
      </c>
      <c r="R2732">
        <v>7442</v>
      </c>
      <c r="S2732">
        <v>661</v>
      </c>
      <c r="T2732">
        <v>3531</v>
      </c>
      <c r="U2732">
        <v>3407</v>
      </c>
      <c r="V2732">
        <v>3289</v>
      </c>
      <c r="W2732">
        <v>3086</v>
      </c>
      <c r="X2732">
        <v>2971</v>
      </c>
      <c r="Y2732">
        <v>2856</v>
      </c>
      <c r="Z2732">
        <v>2744</v>
      </c>
      <c r="AA2732">
        <v>1893</v>
      </c>
      <c r="AB2732">
        <v>1496</v>
      </c>
      <c r="AC2732">
        <v>1399</v>
      </c>
      <c r="AD2732">
        <v>948</v>
      </c>
      <c r="AE2732">
        <v>948</v>
      </c>
      <c r="AF2732">
        <v>114</v>
      </c>
      <c r="AG2732">
        <v>114</v>
      </c>
      <c r="AH2732">
        <v>114</v>
      </c>
      <c r="AI2732">
        <v>114</v>
      </c>
      <c r="AJ2732">
        <v>-387</v>
      </c>
      <c r="AK2732">
        <v>-387</v>
      </c>
      <c r="AL2732">
        <v>-387</v>
      </c>
      <c r="AM2732">
        <v>-387</v>
      </c>
      <c r="AN2732">
        <v>-387</v>
      </c>
      <c r="AO2732">
        <v>-387</v>
      </c>
      <c r="AP2732">
        <v>-387</v>
      </c>
      <c r="AQ2732">
        <v>-387</v>
      </c>
      <c r="AR2732">
        <v>-387</v>
      </c>
      <c r="AS2732">
        <v>-387</v>
      </c>
      <c r="AT2732">
        <v>-387</v>
      </c>
      <c r="AU2732">
        <v>-387</v>
      </c>
      <c r="AV2732">
        <v>-387</v>
      </c>
      <c r="AW2732">
        <v>-387</v>
      </c>
      <c r="AX2732">
        <v>-400</v>
      </c>
      <c r="AY2732">
        <v>-491</v>
      </c>
      <c r="AZ2732">
        <v>-491</v>
      </c>
      <c r="BA2732">
        <v>-822</v>
      </c>
      <c r="BB2732">
        <v>-1015</v>
      </c>
      <c r="BC2732">
        <v>-1088</v>
      </c>
      <c r="BD2732">
        <v>-3777</v>
      </c>
      <c r="BE2732">
        <v>-6799</v>
      </c>
      <c r="BF2732">
        <v>-8120</v>
      </c>
      <c r="BG2732">
        <v>-8822</v>
      </c>
      <c r="BH2732">
        <v>-9070</v>
      </c>
      <c r="BI2732">
        <v>-9070</v>
      </c>
      <c r="BJ2732">
        <v>-9070</v>
      </c>
      <c r="BK2732">
        <v>-70</v>
      </c>
      <c r="BL2732">
        <v>-70</v>
      </c>
    </row>
    <row r="2733" spans="1:65">
      <c r="B2733" t="s">
        <v>422</v>
      </c>
      <c r="C2733" t="s">
        <v>423</v>
      </c>
      <c r="I2733">
        <v>1</v>
      </c>
    </row>
    <row r="2734" spans="1:65">
      <c r="B2734" t="s">
        <v>396</v>
      </c>
      <c r="C2734" t="s">
        <v>397</v>
      </c>
      <c r="I2734">
        <v>1</v>
      </c>
    </row>
    <row r="2735" spans="1:65">
      <c r="B2735" t="s">
        <v>412</v>
      </c>
      <c r="C2735" t="s">
        <v>413</v>
      </c>
      <c r="I2735">
        <v>1</v>
      </c>
    </row>
    <row r="2736" spans="1:65">
      <c r="B2736" t="s">
        <v>414</v>
      </c>
      <c r="C2736" t="s">
        <v>415</v>
      </c>
      <c r="I2736">
        <v>1</v>
      </c>
    </row>
    <row r="2737" spans="1:65">
      <c r="B2737" t="s">
        <v>410</v>
      </c>
      <c r="C2737" t="s">
        <v>411</v>
      </c>
      <c r="I2737">
        <v>1</v>
      </c>
    </row>
    <row r="2738" spans="1:65">
      <c r="B2738" t="s">
        <v>425</v>
      </c>
      <c r="C2738" t="s">
        <v>426</v>
      </c>
      <c r="I2738">
        <v>1</v>
      </c>
    </row>
    <row r="2739" spans="1:65">
      <c r="A2739">
        <v>66</v>
      </c>
      <c r="B2739" t="s">
        <v>897</v>
      </c>
      <c r="C2739" t="s">
        <v>898</v>
      </c>
      <c r="D2739" t="s">
        <v>1744</v>
      </c>
      <c r="E2739" t="s">
        <v>1745</v>
      </c>
      <c r="F2739">
        <v>120</v>
      </c>
      <c r="G2739" t="s">
        <v>1746</v>
      </c>
      <c r="H2739" t="s">
        <v>908</v>
      </c>
      <c r="I2739">
        <v>1</v>
      </c>
      <c r="J2739" t="s">
        <v>78</v>
      </c>
      <c r="K2739">
        <v>7671</v>
      </c>
      <c r="BM2739" t="s">
        <v>1747</v>
      </c>
    </row>
    <row r="2740" spans="1:65">
      <c r="B2740" t="s">
        <v>899</v>
      </c>
      <c r="C2740" t="s">
        <v>900</v>
      </c>
      <c r="I2740">
        <v>1</v>
      </c>
      <c r="J2740" t="s">
        <v>82</v>
      </c>
      <c r="M2740">
        <v>2743</v>
      </c>
      <c r="N2740">
        <v>3553</v>
      </c>
      <c r="P2740">
        <v>2835</v>
      </c>
    </row>
    <row r="2741" spans="1:65">
      <c r="B2741" t="s">
        <v>901</v>
      </c>
      <c r="C2741" t="s">
        <v>902</v>
      </c>
      <c r="I2741">
        <v>1</v>
      </c>
      <c r="J2741" t="s">
        <v>86</v>
      </c>
      <c r="M2741">
        <v>2743</v>
      </c>
      <c r="N2741">
        <v>6296</v>
      </c>
      <c r="O2741">
        <v>6296</v>
      </c>
      <c r="P2741">
        <v>9131</v>
      </c>
      <c r="Q2741">
        <v>9131</v>
      </c>
      <c r="R2741">
        <v>9131</v>
      </c>
      <c r="S2741">
        <v>9131</v>
      </c>
      <c r="T2741">
        <v>9131</v>
      </c>
      <c r="U2741">
        <v>9131</v>
      </c>
      <c r="V2741">
        <v>9131</v>
      </c>
      <c r="W2741">
        <v>9131</v>
      </c>
      <c r="X2741">
        <v>9131</v>
      </c>
      <c r="Y2741">
        <v>9131</v>
      </c>
      <c r="Z2741">
        <v>9131</v>
      </c>
      <c r="AA2741">
        <v>9131</v>
      </c>
      <c r="AB2741">
        <v>9131</v>
      </c>
      <c r="AC2741">
        <v>9131</v>
      </c>
      <c r="AD2741">
        <v>9131</v>
      </c>
      <c r="AE2741">
        <v>9131</v>
      </c>
      <c r="AF2741">
        <v>9131</v>
      </c>
      <c r="AG2741">
        <v>9131</v>
      </c>
      <c r="AH2741">
        <v>9131</v>
      </c>
      <c r="AI2741">
        <v>9131</v>
      </c>
      <c r="AJ2741">
        <v>9131</v>
      </c>
      <c r="AK2741">
        <v>9131</v>
      </c>
      <c r="AL2741">
        <v>9131</v>
      </c>
      <c r="AM2741">
        <v>9131</v>
      </c>
      <c r="AN2741">
        <v>9131</v>
      </c>
      <c r="AO2741">
        <v>9131</v>
      </c>
      <c r="AP2741">
        <v>9131</v>
      </c>
      <c r="AQ2741">
        <v>9131</v>
      </c>
      <c r="AR2741">
        <v>9131</v>
      </c>
      <c r="AS2741">
        <v>9131</v>
      </c>
      <c r="AT2741">
        <v>9131</v>
      </c>
      <c r="AU2741">
        <v>9131</v>
      </c>
      <c r="AV2741">
        <v>9131</v>
      </c>
      <c r="AW2741">
        <v>9131</v>
      </c>
      <c r="AX2741">
        <v>9131</v>
      </c>
      <c r="AY2741">
        <v>9131</v>
      </c>
      <c r="AZ2741">
        <v>9131</v>
      </c>
      <c r="BA2741">
        <v>9131</v>
      </c>
      <c r="BB2741">
        <v>9131</v>
      </c>
      <c r="BC2741">
        <v>9131</v>
      </c>
      <c r="BD2741">
        <v>9131</v>
      </c>
      <c r="BE2741">
        <v>9131</v>
      </c>
      <c r="BF2741">
        <v>9131</v>
      </c>
      <c r="BG2741">
        <v>9131</v>
      </c>
      <c r="BH2741">
        <v>9131</v>
      </c>
      <c r="BI2741">
        <v>9131</v>
      </c>
      <c r="BJ2741">
        <v>9131</v>
      </c>
      <c r="BK2741">
        <v>9131</v>
      </c>
      <c r="BL2741">
        <v>9131</v>
      </c>
    </row>
    <row r="2742" spans="1:65">
      <c r="B2742" t="s">
        <v>1748</v>
      </c>
      <c r="C2742" t="s">
        <v>1749</v>
      </c>
      <c r="I2742">
        <v>1</v>
      </c>
      <c r="J2742" t="s">
        <v>90</v>
      </c>
      <c r="M2742">
        <v>3000</v>
      </c>
    </row>
    <row r="2743" spans="1:65">
      <c r="J2743" t="s">
        <v>93</v>
      </c>
      <c r="M2743">
        <v>10671</v>
      </c>
      <c r="N2743">
        <v>10671</v>
      </c>
      <c r="O2743">
        <v>10671</v>
      </c>
      <c r="P2743">
        <v>10671</v>
      </c>
      <c r="Q2743">
        <v>10671</v>
      </c>
      <c r="R2743">
        <v>10671</v>
      </c>
      <c r="S2743">
        <v>10671</v>
      </c>
      <c r="T2743">
        <v>10671</v>
      </c>
      <c r="U2743">
        <v>10671</v>
      </c>
      <c r="V2743">
        <v>10671</v>
      </c>
      <c r="W2743">
        <v>10671</v>
      </c>
      <c r="X2743">
        <v>10671</v>
      </c>
      <c r="Y2743">
        <v>10671</v>
      </c>
      <c r="Z2743">
        <v>10671</v>
      </c>
      <c r="AA2743">
        <v>10671</v>
      </c>
      <c r="AB2743">
        <v>10671</v>
      </c>
      <c r="AC2743">
        <v>10671</v>
      </c>
      <c r="AD2743">
        <v>10671</v>
      </c>
      <c r="AE2743">
        <v>10671</v>
      </c>
      <c r="AF2743">
        <v>10671</v>
      </c>
      <c r="AG2743">
        <v>10671</v>
      </c>
      <c r="AH2743">
        <v>10671</v>
      </c>
      <c r="AI2743">
        <v>10671</v>
      </c>
      <c r="AJ2743">
        <v>10671</v>
      </c>
      <c r="AK2743">
        <v>10671</v>
      </c>
      <c r="AL2743">
        <v>10671</v>
      </c>
      <c r="AM2743">
        <v>10671</v>
      </c>
      <c r="AN2743">
        <v>10671</v>
      </c>
      <c r="AO2743">
        <v>10671</v>
      </c>
      <c r="AP2743">
        <v>10671</v>
      </c>
      <c r="AQ2743">
        <v>10671</v>
      </c>
      <c r="AR2743">
        <v>10671</v>
      </c>
      <c r="AS2743">
        <v>10671</v>
      </c>
      <c r="AT2743">
        <v>10671</v>
      </c>
      <c r="AU2743">
        <v>10671</v>
      </c>
      <c r="AV2743">
        <v>10671</v>
      </c>
      <c r="AW2743">
        <v>10671</v>
      </c>
      <c r="AX2743">
        <v>10671</v>
      </c>
      <c r="AY2743">
        <v>10671</v>
      </c>
      <c r="AZ2743">
        <v>10671</v>
      </c>
      <c r="BA2743">
        <v>10671</v>
      </c>
      <c r="BB2743">
        <v>10671</v>
      </c>
      <c r="BC2743">
        <v>10671</v>
      </c>
      <c r="BD2743">
        <v>10671</v>
      </c>
      <c r="BE2743">
        <v>10671</v>
      </c>
      <c r="BF2743">
        <v>10671</v>
      </c>
      <c r="BG2743">
        <v>10671</v>
      </c>
      <c r="BH2743">
        <v>10671</v>
      </c>
      <c r="BI2743">
        <v>10671</v>
      </c>
      <c r="BJ2743">
        <v>10671</v>
      </c>
      <c r="BK2743">
        <v>10671</v>
      </c>
      <c r="BL2743">
        <v>10671</v>
      </c>
    </row>
    <row r="2744" spans="1:65">
      <c r="J2744" t="s">
        <v>96</v>
      </c>
      <c r="M2744">
        <v>7928</v>
      </c>
      <c r="N2744">
        <v>4375</v>
      </c>
      <c r="O2744">
        <v>4375</v>
      </c>
      <c r="P2744">
        <v>1540</v>
      </c>
      <c r="Q2744">
        <v>1540</v>
      </c>
      <c r="R2744">
        <v>1540</v>
      </c>
      <c r="S2744">
        <v>1540</v>
      </c>
      <c r="T2744">
        <v>1540</v>
      </c>
      <c r="U2744">
        <v>1540</v>
      </c>
      <c r="V2744">
        <v>1540</v>
      </c>
      <c r="W2744">
        <v>1540</v>
      </c>
      <c r="X2744">
        <v>1540</v>
      </c>
      <c r="Y2744">
        <v>1540</v>
      </c>
      <c r="Z2744">
        <v>1540</v>
      </c>
      <c r="AA2744">
        <v>1540</v>
      </c>
      <c r="AB2744">
        <v>1540</v>
      </c>
      <c r="AC2744">
        <v>1540</v>
      </c>
      <c r="AD2744">
        <v>1540</v>
      </c>
      <c r="AE2744">
        <v>1540</v>
      </c>
      <c r="AF2744">
        <v>1540</v>
      </c>
      <c r="AG2744">
        <v>1540</v>
      </c>
      <c r="AH2744">
        <v>1540</v>
      </c>
      <c r="AI2744">
        <v>1540</v>
      </c>
      <c r="AJ2744">
        <v>1540</v>
      </c>
      <c r="AK2744">
        <v>1540</v>
      </c>
      <c r="AL2744">
        <v>1540</v>
      </c>
      <c r="AM2744">
        <v>1540</v>
      </c>
      <c r="AN2744">
        <v>1540</v>
      </c>
      <c r="AO2744">
        <v>1540</v>
      </c>
      <c r="AP2744">
        <v>1540</v>
      </c>
      <c r="AQ2744">
        <v>1540</v>
      </c>
      <c r="AR2744">
        <v>1540</v>
      </c>
      <c r="AS2744">
        <v>1540</v>
      </c>
      <c r="AT2744">
        <v>1540</v>
      </c>
      <c r="AU2744">
        <v>1540</v>
      </c>
      <c r="AV2744">
        <v>1540</v>
      </c>
      <c r="AW2744">
        <v>1540</v>
      </c>
      <c r="AX2744">
        <v>1540</v>
      </c>
      <c r="AY2744">
        <v>1540</v>
      </c>
      <c r="AZ2744">
        <v>1540</v>
      </c>
      <c r="BA2744">
        <v>1540</v>
      </c>
      <c r="BB2744">
        <v>1540</v>
      </c>
      <c r="BC2744">
        <v>1540</v>
      </c>
      <c r="BD2744">
        <v>1540</v>
      </c>
      <c r="BE2744">
        <v>1540</v>
      </c>
      <c r="BF2744">
        <v>1540</v>
      </c>
      <c r="BG2744">
        <v>1540</v>
      </c>
      <c r="BH2744">
        <v>1540</v>
      </c>
      <c r="BI2744">
        <v>1540</v>
      </c>
      <c r="BJ2744">
        <v>1540</v>
      </c>
      <c r="BK2744">
        <v>1540</v>
      </c>
      <c r="BL2744">
        <v>1540</v>
      </c>
    </row>
    <row r="2745" spans="1:65">
      <c r="A2745">
        <v>67</v>
      </c>
      <c r="B2745" t="s">
        <v>1166</v>
      </c>
      <c r="C2745" t="s">
        <v>1167</v>
      </c>
      <c r="D2745" t="s">
        <v>1750</v>
      </c>
      <c r="E2745" t="s">
        <v>1751</v>
      </c>
      <c r="F2745">
        <v>120</v>
      </c>
      <c r="G2745" t="s">
        <v>907</v>
      </c>
      <c r="H2745" t="s">
        <v>908</v>
      </c>
      <c r="I2745">
        <v>1</v>
      </c>
      <c r="J2745" t="s">
        <v>78</v>
      </c>
      <c r="K2745">
        <v>19582</v>
      </c>
      <c r="BM2745" t="s">
        <v>1752</v>
      </c>
    </row>
    <row r="2746" spans="1:65">
      <c r="B2746" t="s">
        <v>1164</v>
      </c>
      <c r="C2746" t="s">
        <v>1165</v>
      </c>
      <c r="I2746">
        <v>1</v>
      </c>
      <c r="J2746" t="s">
        <v>82</v>
      </c>
      <c r="M2746">
        <v>9482</v>
      </c>
      <c r="N2746">
        <v>17488</v>
      </c>
      <c r="O2746">
        <v>23696</v>
      </c>
      <c r="S2746">
        <v>2998</v>
      </c>
      <c r="T2746">
        <v>35086</v>
      </c>
      <c r="U2746">
        <v>4084</v>
      </c>
      <c r="V2746">
        <v>1852</v>
      </c>
      <c r="W2746">
        <v>17443</v>
      </c>
      <c r="X2746">
        <v>2129</v>
      </c>
      <c r="Y2746">
        <v>2213</v>
      </c>
      <c r="Z2746">
        <v>2213</v>
      </c>
      <c r="AA2746">
        <v>2117</v>
      </c>
      <c r="AB2746">
        <v>506</v>
      </c>
      <c r="AF2746">
        <v>2201</v>
      </c>
      <c r="AH2746">
        <v>10750</v>
      </c>
      <c r="AI2746">
        <v>1900</v>
      </c>
      <c r="AJ2746">
        <v>2093</v>
      </c>
      <c r="AK2746">
        <v>1071</v>
      </c>
      <c r="AL2746">
        <v>770</v>
      </c>
      <c r="AN2746">
        <v>902</v>
      </c>
      <c r="AO2746">
        <v>457</v>
      </c>
      <c r="AS2746">
        <v>493</v>
      </c>
      <c r="AT2746">
        <v>301</v>
      </c>
      <c r="BD2746">
        <v>385</v>
      </c>
      <c r="BM2746" t="s">
        <v>1753</v>
      </c>
    </row>
    <row r="2747" spans="1:65">
      <c r="B2747" t="s">
        <v>1155</v>
      </c>
      <c r="C2747" t="s">
        <v>1156</v>
      </c>
      <c r="I2747">
        <v>1</v>
      </c>
      <c r="J2747" t="s">
        <v>86</v>
      </c>
      <c r="M2747">
        <v>9482</v>
      </c>
      <c r="N2747">
        <v>26970</v>
      </c>
      <c r="O2747">
        <v>50666</v>
      </c>
      <c r="P2747">
        <v>50666</v>
      </c>
      <c r="Q2747">
        <v>50666</v>
      </c>
      <c r="R2747">
        <v>50666</v>
      </c>
      <c r="S2747">
        <v>53664</v>
      </c>
      <c r="T2747">
        <v>88750</v>
      </c>
      <c r="U2747">
        <v>92834</v>
      </c>
      <c r="V2747">
        <v>94686</v>
      </c>
      <c r="W2747">
        <v>112129</v>
      </c>
      <c r="X2747">
        <v>114258</v>
      </c>
      <c r="Y2747">
        <v>116471</v>
      </c>
      <c r="Z2747">
        <v>118684</v>
      </c>
      <c r="AA2747">
        <v>120801</v>
      </c>
      <c r="AB2747">
        <v>121307</v>
      </c>
      <c r="AC2747">
        <v>121307</v>
      </c>
      <c r="AD2747">
        <v>121307</v>
      </c>
      <c r="AE2747">
        <v>121307</v>
      </c>
      <c r="AF2747">
        <v>123508</v>
      </c>
      <c r="AG2747">
        <v>123508</v>
      </c>
      <c r="AH2747">
        <v>134258</v>
      </c>
      <c r="AI2747">
        <v>136158</v>
      </c>
      <c r="AJ2747">
        <v>138251</v>
      </c>
      <c r="AK2747">
        <v>139322</v>
      </c>
      <c r="AL2747">
        <v>140092</v>
      </c>
      <c r="AM2747">
        <v>140092</v>
      </c>
      <c r="AN2747">
        <v>140994</v>
      </c>
      <c r="AO2747">
        <v>141451</v>
      </c>
      <c r="AP2747">
        <v>141451</v>
      </c>
      <c r="AQ2747">
        <v>141451</v>
      </c>
      <c r="AR2747">
        <v>141451</v>
      </c>
      <c r="AS2747">
        <v>141944</v>
      </c>
      <c r="AT2747">
        <v>142245</v>
      </c>
      <c r="AU2747">
        <v>142245</v>
      </c>
      <c r="AV2747">
        <v>142245</v>
      </c>
      <c r="AW2747">
        <v>142245</v>
      </c>
      <c r="AX2747">
        <v>142245</v>
      </c>
      <c r="AY2747">
        <v>142245</v>
      </c>
      <c r="AZ2747">
        <v>142245</v>
      </c>
      <c r="BA2747">
        <v>142245</v>
      </c>
      <c r="BB2747">
        <v>142245</v>
      </c>
      <c r="BC2747">
        <v>142245</v>
      </c>
      <c r="BD2747">
        <v>142630</v>
      </c>
      <c r="BE2747">
        <v>142630</v>
      </c>
      <c r="BF2747">
        <v>142630</v>
      </c>
      <c r="BG2747">
        <v>142630</v>
      </c>
      <c r="BH2747">
        <v>142630</v>
      </c>
      <c r="BI2747">
        <v>142630</v>
      </c>
      <c r="BJ2747">
        <v>142630</v>
      </c>
      <c r="BK2747">
        <v>142630</v>
      </c>
      <c r="BL2747">
        <v>142630</v>
      </c>
      <c r="BM2747" t="s">
        <v>1754</v>
      </c>
    </row>
    <row r="2748" spans="1:65">
      <c r="B2748" t="s">
        <v>1158</v>
      </c>
      <c r="C2748" t="s">
        <v>1147</v>
      </c>
      <c r="I2748">
        <v>1</v>
      </c>
      <c r="J2748" t="s">
        <v>90</v>
      </c>
      <c r="M2748">
        <v>18000</v>
      </c>
      <c r="R2748">
        <v>24000</v>
      </c>
      <c r="W2748">
        <v>6000</v>
      </c>
      <c r="Y2748">
        <v>3000</v>
      </c>
      <c r="Z2748">
        <v>3000</v>
      </c>
      <c r="AA2748">
        <v>6000</v>
      </c>
      <c r="AB2748">
        <v>6000</v>
      </c>
      <c r="AC2748">
        <v>3000</v>
      </c>
      <c r="AD2748">
        <v>3000</v>
      </c>
      <c r="AE2748">
        <v>12000</v>
      </c>
      <c r="AF2748">
        <v>3000</v>
      </c>
      <c r="AG2748">
        <v>3000</v>
      </c>
      <c r="AH2748">
        <v>3000</v>
      </c>
      <c r="AI2748">
        <v>6000</v>
      </c>
      <c r="AK2748">
        <v>9000</v>
      </c>
      <c r="AL2748">
        <v>3000</v>
      </c>
      <c r="AM2748">
        <v>3000</v>
      </c>
      <c r="AN2748">
        <v>6000</v>
      </c>
      <c r="BM2748" t="s">
        <v>1755</v>
      </c>
    </row>
    <row r="2749" spans="1:65">
      <c r="B2749" t="s">
        <v>1146</v>
      </c>
      <c r="C2749" t="s">
        <v>1147</v>
      </c>
      <c r="I2749">
        <v>1</v>
      </c>
      <c r="J2749" t="s">
        <v>93</v>
      </c>
      <c r="M2749">
        <v>37582</v>
      </c>
      <c r="N2749">
        <v>37582</v>
      </c>
      <c r="O2749">
        <v>37582</v>
      </c>
      <c r="P2749">
        <v>37582</v>
      </c>
      <c r="Q2749">
        <v>37582</v>
      </c>
      <c r="R2749">
        <v>61582</v>
      </c>
      <c r="S2749">
        <v>61582</v>
      </c>
      <c r="T2749">
        <v>61582</v>
      </c>
      <c r="U2749">
        <v>61582</v>
      </c>
      <c r="V2749">
        <v>61582</v>
      </c>
      <c r="W2749">
        <v>67582</v>
      </c>
      <c r="X2749">
        <v>67582</v>
      </c>
      <c r="Y2749">
        <v>70582</v>
      </c>
      <c r="Z2749">
        <v>73582</v>
      </c>
      <c r="AA2749">
        <v>79582</v>
      </c>
      <c r="AB2749">
        <v>85582</v>
      </c>
      <c r="AC2749">
        <v>88582</v>
      </c>
      <c r="AD2749">
        <v>91582</v>
      </c>
      <c r="AE2749">
        <v>103582</v>
      </c>
      <c r="AF2749">
        <v>106582</v>
      </c>
      <c r="AG2749">
        <v>109582</v>
      </c>
      <c r="AH2749">
        <v>112582</v>
      </c>
      <c r="AI2749">
        <v>118582</v>
      </c>
      <c r="AJ2749">
        <v>118582</v>
      </c>
      <c r="AK2749">
        <v>127582</v>
      </c>
      <c r="AL2749">
        <v>130582</v>
      </c>
      <c r="AM2749">
        <v>133582</v>
      </c>
      <c r="AN2749">
        <v>139582</v>
      </c>
      <c r="AO2749">
        <v>139582</v>
      </c>
      <c r="AP2749">
        <v>139582</v>
      </c>
      <c r="AQ2749">
        <v>139582</v>
      </c>
      <c r="AR2749">
        <v>139582</v>
      </c>
      <c r="AS2749">
        <v>139582</v>
      </c>
      <c r="AT2749">
        <v>139582</v>
      </c>
      <c r="AU2749">
        <v>139582</v>
      </c>
      <c r="AV2749">
        <v>139582</v>
      </c>
      <c r="AW2749">
        <v>139582</v>
      </c>
      <c r="AX2749">
        <v>139582</v>
      </c>
      <c r="AY2749">
        <v>139582</v>
      </c>
      <c r="AZ2749">
        <v>139582</v>
      </c>
      <c r="BA2749">
        <v>139582</v>
      </c>
      <c r="BB2749">
        <v>139582</v>
      </c>
      <c r="BC2749">
        <v>139582</v>
      </c>
      <c r="BD2749">
        <v>139582</v>
      </c>
      <c r="BE2749">
        <v>139582</v>
      </c>
      <c r="BF2749">
        <v>139582</v>
      </c>
      <c r="BG2749">
        <v>139582</v>
      </c>
      <c r="BH2749">
        <v>139582</v>
      </c>
      <c r="BI2749">
        <v>139582</v>
      </c>
      <c r="BJ2749">
        <v>139582</v>
      </c>
      <c r="BK2749">
        <v>139582</v>
      </c>
      <c r="BL2749">
        <v>139582</v>
      </c>
      <c r="BM2749" t="s">
        <v>1756</v>
      </c>
    </row>
    <row r="2750" spans="1:65">
      <c r="J2750" t="s">
        <v>96</v>
      </c>
      <c r="M2750">
        <v>28100</v>
      </c>
      <c r="N2750">
        <v>10612</v>
      </c>
      <c r="O2750">
        <v>-13084</v>
      </c>
      <c r="P2750">
        <v>-13084</v>
      </c>
      <c r="Q2750">
        <v>-13084</v>
      </c>
      <c r="R2750">
        <v>10916</v>
      </c>
      <c r="S2750">
        <v>7918</v>
      </c>
      <c r="T2750">
        <v>-27168</v>
      </c>
      <c r="U2750">
        <v>-31252</v>
      </c>
      <c r="V2750">
        <v>-33104</v>
      </c>
      <c r="W2750">
        <v>-44547</v>
      </c>
      <c r="X2750">
        <v>-46676</v>
      </c>
      <c r="Y2750">
        <v>-45889</v>
      </c>
      <c r="Z2750">
        <v>-45102</v>
      </c>
      <c r="AA2750">
        <v>-41219</v>
      </c>
      <c r="AB2750">
        <v>-35725</v>
      </c>
      <c r="AC2750">
        <v>-32725</v>
      </c>
      <c r="AD2750">
        <v>-29725</v>
      </c>
      <c r="AE2750">
        <v>-17725</v>
      </c>
      <c r="AF2750">
        <v>-16926</v>
      </c>
      <c r="AG2750">
        <v>-13926</v>
      </c>
      <c r="AH2750">
        <v>-21676</v>
      </c>
      <c r="AI2750">
        <v>-17576</v>
      </c>
      <c r="AJ2750">
        <v>-19669</v>
      </c>
      <c r="AK2750">
        <v>-11740</v>
      </c>
      <c r="AL2750">
        <v>-9510</v>
      </c>
      <c r="AM2750">
        <v>-6510</v>
      </c>
      <c r="AN2750">
        <v>-1412</v>
      </c>
      <c r="AO2750">
        <v>-1869</v>
      </c>
      <c r="AP2750">
        <v>-1869</v>
      </c>
      <c r="AQ2750">
        <v>-1869</v>
      </c>
      <c r="AR2750">
        <v>-1869</v>
      </c>
      <c r="AS2750">
        <v>-2362</v>
      </c>
      <c r="AT2750">
        <v>-2663</v>
      </c>
      <c r="AU2750">
        <v>-2663</v>
      </c>
      <c r="AV2750">
        <v>-2663</v>
      </c>
      <c r="AW2750">
        <v>-2663</v>
      </c>
      <c r="AX2750">
        <v>-2663</v>
      </c>
      <c r="AY2750">
        <v>-2663</v>
      </c>
      <c r="AZ2750">
        <v>-2663</v>
      </c>
      <c r="BA2750">
        <v>-2663</v>
      </c>
      <c r="BB2750">
        <v>-2663</v>
      </c>
      <c r="BC2750">
        <v>-2663</v>
      </c>
      <c r="BD2750">
        <v>-3048</v>
      </c>
      <c r="BE2750">
        <v>-3048</v>
      </c>
      <c r="BF2750">
        <v>-3048</v>
      </c>
      <c r="BG2750">
        <v>-3048</v>
      </c>
      <c r="BH2750">
        <v>-3048</v>
      </c>
      <c r="BI2750">
        <v>-3048</v>
      </c>
      <c r="BJ2750">
        <v>-3048</v>
      </c>
      <c r="BK2750">
        <v>-3048</v>
      </c>
      <c r="BL2750">
        <v>-3048</v>
      </c>
      <c r="BM2750" t="s">
        <v>1757</v>
      </c>
    </row>
    <row r="2751" spans="1:65">
      <c r="A2751">
        <v>68</v>
      </c>
      <c r="B2751" t="s">
        <v>544</v>
      </c>
      <c r="C2751" t="s">
        <v>545</v>
      </c>
      <c r="D2751" t="s">
        <v>1758</v>
      </c>
      <c r="E2751" t="s">
        <v>1759</v>
      </c>
      <c r="F2751">
        <v>420</v>
      </c>
      <c r="G2751" t="s">
        <v>1760</v>
      </c>
      <c r="H2751" t="s">
        <v>1761</v>
      </c>
      <c r="I2751">
        <v>1</v>
      </c>
      <c r="J2751" t="s">
        <v>78</v>
      </c>
      <c r="K2751">
        <v>50875</v>
      </c>
      <c r="BM2751" t="s">
        <v>1762</v>
      </c>
    </row>
    <row r="2752" spans="1:65">
      <c r="B2752" t="s">
        <v>548</v>
      </c>
      <c r="C2752" t="s">
        <v>549</v>
      </c>
      <c r="I2752">
        <v>1</v>
      </c>
      <c r="J2752" t="s">
        <v>82</v>
      </c>
      <c r="M2752">
        <v>12668</v>
      </c>
      <c r="W2752">
        <v>141884</v>
      </c>
      <c r="X2752">
        <v>23256</v>
      </c>
      <c r="Z2752">
        <v>873</v>
      </c>
      <c r="AA2752">
        <v>89460</v>
      </c>
      <c r="AB2752">
        <v>16108</v>
      </c>
      <c r="AC2752">
        <v>114</v>
      </c>
      <c r="AD2752">
        <v>108</v>
      </c>
      <c r="AE2752">
        <v>87090</v>
      </c>
      <c r="AF2752">
        <v>10290</v>
      </c>
      <c r="AG2752">
        <v>18</v>
      </c>
      <c r="AJ2752">
        <v>187600</v>
      </c>
      <c r="AK2752">
        <v>44403</v>
      </c>
      <c r="AL2752">
        <v>17562</v>
      </c>
      <c r="AN2752">
        <v>147390</v>
      </c>
      <c r="AO2752">
        <v>30570</v>
      </c>
      <c r="AP2752">
        <v>8259</v>
      </c>
      <c r="AS2752">
        <v>125112</v>
      </c>
      <c r="AT2752">
        <v>24085</v>
      </c>
      <c r="AW2752">
        <v>71642</v>
      </c>
      <c r="AX2752">
        <v>27064</v>
      </c>
      <c r="AY2752">
        <v>184</v>
      </c>
      <c r="AZ2752">
        <v>14</v>
      </c>
      <c r="BA2752">
        <v>34754</v>
      </c>
      <c r="BB2752">
        <v>4972</v>
      </c>
      <c r="BC2752">
        <v>2762</v>
      </c>
      <c r="BD2752">
        <v>3344</v>
      </c>
      <c r="BE2752">
        <v>1688</v>
      </c>
      <c r="BF2752">
        <v>22822</v>
      </c>
      <c r="BG2752">
        <v>1296</v>
      </c>
      <c r="BH2752">
        <v>776</v>
      </c>
      <c r="BI2752">
        <v>768</v>
      </c>
      <c r="BJ2752">
        <v>408</v>
      </c>
      <c r="BK2752">
        <v>256</v>
      </c>
      <c r="BL2752">
        <v>240</v>
      </c>
      <c r="BM2752" t="s">
        <v>1763</v>
      </c>
    </row>
    <row r="2753" spans="2:65">
      <c r="B2753" t="s">
        <v>531</v>
      </c>
      <c r="C2753" t="s">
        <v>532</v>
      </c>
      <c r="I2753">
        <v>1</v>
      </c>
      <c r="J2753" t="s">
        <v>86</v>
      </c>
      <c r="M2753">
        <v>12668</v>
      </c>
      <c r="N2753">
        <v>12668</v>
      </c>
      <c r="O2753">
        <v>12668</v>
      </c>
      <c r="P2753">
        <v>12668</v>
      </c>
      <c r="Q2753">
        <v>12668</v>
      </c>
      <c r="R2753">
        <v>12668</v>
      </c>
      <c r="S2753">
        <v>12668</v>
      </c>
      <c r="T2753">
        <v>12668</v>
      </c>
      <c r="U2753">
        <v>12668</v>
      </c>
      <c r="V2753">
        <v>12668</v>
      </c>
      <c r="W2753">
        <v>154552</v>
      </c>
      <c r="X2753">
        <v>177808</v>
      </c>
      <c r="Y2753">
        <v>177808</v>
      </c>
      <c r="Z2753">
        <v>178681</v>
      </c>
      <c r="AA2753">
        <v>268141</v>
      </c>
      <c r="AB2753">
        <v>284249</v>
      </c>
      <c r="AC2753">
        <v>284363</v>
      </c>
      <c r="AD2753">
        <v>284471</v>
      </c>
      <c r="AE2753">
        <v>371561</v>
      </c>
      <c r="AF2753">
        <v>381851</v>
      </c>
      <c r="AG2753">
        <v>381869</v>
      </c>
      <c r="AH2753">
        <v>381869</v>
      </c>
      <c r="AI2753">
        <v>381869</v>
      </c>
      <c r="AJ2753">
        <v>569469</v>
      </c>
      <c r="AK2753">
        <v>613872</v>
      </c>
      <c r="AL2753">
        <v>631434</v>
      </c>
      <c r="AM2753">
        <v>631434</v>
      </c>
      <c r="AN2753">
        <v>778824</v>
      </c>
      <c r="AO2753">
        <v>809394</v>
      </c>
      <c r="AP2753">
        <v>817653</v>
      </c>
      <c r="AQ2753">
        <v>817653</v>
      </c>
      <c r="AR2753">
        <v>817653</v>
      </c>
      <c r="AS2753">
        <v>942765</v>
      </c>
      <c r="AT2753">
        <v>966850</v>
      </c>
      <c r="AU2753">
        <v>966850</v>
      </c>
      <c r="AV2753">
        <v>966850</v>
      </c>
      <c r="AW2753">
        <v>1038492</v>
      </c>
      <c r="AX2753">
        <v>1065556</v>
      </c>
      <c r="AY2753">
        <v>1065740</v>
      </c>
      <c r="AZ2753">
        <v>1065754</v>
      </c>
      <c r="BA2753">
        <v>1100508</v>
      </c>
      <c r="BB2753">
        <v>1105480</v>
      </c>
      <c r="BC2753">
        <v>1108242</v>
      </c>
      <c r="BD2753">
        <v>1111586</v>
      </c>
      <c r="BE2753">
        <v>1113274</v>
      </c>
      <c r="BF2753">
        <v>1136096</v>
      </c>
      <c r="BG2753">
        <v>1137392</v>
      </c>
      <c r="BH2753">
        <v>1138168</v>
      </c>
      <c r="BI2753">
        <v>1138936</v>
      </c>
      <c r="BJ2753">
        <v>1139344</v>
      </c>
      <c r="BK2753">
        <v>1139600</v>
      </c>
      <c r="BL2753">
        <v>1139840</v>
      </c>
      <c r="BM2753" t="s">
        <v>1764</v>
      </c>
    </row>
    <row r="2754" spans="2:65">
      <c r="B2754" t="s">
        <v>537</v>
      </c>
      <c r="C2754" t="s">
        <v>538</v>
      </c>
      <c r="I2754">
        <v>1</v>
      </c>
      <c r="J2754" t="s">
        <v>90</v>
      </c>
      <c r="U2754">
        <v>80000</v>
      </c>
      <c r="W2754">
        <v>20000</v>
      </c>
      <c r="BM2754" t="s">
        <v>1765</v>
      </c>
    </row>
    <row r="2755" spans="2:65">
      <c r="B2755" t="s">
        <v>521</v>
      </c>
      <c r="C2755" t="s">
        <v>522</v>
      </c>
      <c r="I2755">
        <v>1</v>
      </c>
      <c r="J2755" t="s">
        <v>93</v>
      </c>
      <c r="M2755">
        <v>50875</v>
      </c>
      <c r="N2755">
        <v>50875</v>
      </c>
      <c r="O2755">
        <v>50875</v>
      </c>
      <c r="P2755">
        <v>50875</v>
      </c>
      <c r="Q2755">
        <v>50875</v>
      </c>
      <c r="R2755">
        <v>50875</v>
      </c>
      <c r="S2755">
        <v>50875</v>
      </c>
      <c r="T2755">
        <v>50875</v>
      </c>
      <c r="U2755">
        <v>130875</v>
      </c>
      <c r="V2755">
        <v>130875</v>
      </c>
      <c r="W2755">
        <v>150875</v>
      </c>
      <c r="X2755">
        <v>150875</v>
      </c>
      <c r="Y2755">
        <v>150875</v>
      </c>
      <c r="Z2755">
        <v>150875</v>
      </c>
      <c r="AA2755">
        <v>150875</v>
      </c>
      <c r="AB2755">
        <v>150875</v>
      </c>
      <c r="AC2755">
        <v>150875</v>
      </c>
      <c r="AD2755">
        <v>150875</v>
      </c>
      <c r="AE2755">
        <v>150875</v>
      </c>
      <c r="AF2755">
        <v>150875</v>
      </c>
      <c r="AG2755">
        <v>150875</v>
      </c>
      <c r="AH2755">
        <v>150875</v>
      </c>
      <c r="AI2755">
        <v>150875</v>
      </c>
      <c r="AJ2755">
        <v>150875</v>
      </c>
      <c r="AK2755">
        <v>150875</v>
      </c>
      <c r="AL2755">
        <v>150875</v>
      </c>
      <c r="AM2755">
        <v>150875</v>
      </c>
      <c r="AN2755">
        <v>150875</v>
      </c>
      <c r="AO2755">
        <v>150875</v>
      </c>
      <c r="AP2755">
        <v>150875</v>
      </c>
      <c r="AQ2755">
        <v>150875</v>
      </c>
      <c r="AR2755">
        <v>150875</v>
      </c>
      <c r="AS2755">
        <v>150875</v>
      </c>
      <c r="AT2755">
        <v>150875</v>
      </c>
      <c r="AU2755">
        <v>150875</v>
      </c>
      <c r="AV2755">
        <v>150875</v>
      </c>
      <c r="AW2755">
        <v>150875</v>
      </c>
      <c r="AX2755">
        <v>150875</v>
      </c>
      <c r="AY2755">
        <v>150875</v>
      </c>
      <c r="AZ2755">
        <v>150875</v>
      </c>
      <c r="BA2755">
        <v>150875</v>
      </c>
      <c r="BB2755">
        <v>150875</v>
      </c>
      <c r="BC2755">
        <v>150875</v>
      </c>
      <c r="BD2755">
        <v>150875</v>
      </c>
      <c r="BE2755">
        <v>150875</v>
      </c>
      <c r="BF2755">
        <v>150875</v>
      </c>
      <c r="BG2755">
        <v>150875</v>
      </c>
      <c r="BH2755">
        <v>150875</v>
      </c>
      <c r="BI2755">
        <v>150875</v>
      </c>
      <c r="BJ2755">
        <v>150875</v>
      </c>
      <c r="BK2755">
        <v>150875</v>
      </c>
      <c r="BL2755">
        <v>150875</v>
      </c>
      <c r="BM2755" t="s">
        <v>1766</v>
      </c>
    </row>
    <row r="2756" spans="2:65">
      <c r="B2756" t="s">
        <v>518</v>
      </c>
      <c r="C2756" t="s">
        <v>519</v>
      </c>
      <c r="I2756">
        <v>1</v>
      </c>
      <c r="J2756" t="s">
        <v>96</v>
      </c>
      <c r="M2756">
        <v>38207</v>
      </c>
      <c r="N2756">
        <v>38207</v>
      </c>
      <c r="O2756">
        <v>38207</v>
      </c>
      <c r="P2756">
        <v>38207</v>
      </c>
      <c r="Q2756">
        <v>38207</v>
      </c>
      <c r="R2756">
        <v>38207</v>
      </c>
      <c r="S2756">
        <v>38207</v>
      </c>
      <c r="T2756">
        <v>38207</v>
      </c>
      <c r="U2756">
        <v>118207</v>
      </c>
      <c r="V2756">
        <v>118207</v>
      </c>
      <c r="W2756">
        <v>-3677</v>
      </c>
      <c r="X2756">
        <v>-26933</v>
      </c>
      <c r="Y2756">
        <v>-26933</v>
      </c>
      <c r="Z2756">
        <v>-27806</v>
      </c>
      <c r="AA2756">
        <v>-117266</v>
      </c>
      <c r="AB2756">
        <v>-133374</v>
      </c>
      <c r="AC2756">
        <v>-133488</v>
      </c>
      <c r="AD2756">
        <v>-133596</v>
      </c>
      <c r="AE2756">
        <v>-220686</v>
      </c>
      <c r="AF2756">
        <v>-230976</v>
      </c>
      <c r="AG2756">
        <v>-230994</v>
      </c>
      <c r="AH2756">
        <v>-230994</v>
      </c>
      <c r="AI2756">
        <v>-230994</v>
      </c>
      <c r="AJ2756">
        <v>-418594</v>
      </c>
      <c r="AK2756">
        <v>-462997</v>
      </c>
      <c r="AL2756">
        <v>-480559</v>
      </c>
      <c r="AM2756">
        <v>-480559</v>
      </c>
      <c r="AN2756">
        <v>-627949</v>
      </c>
      <c r="AO2756">
        <v>-658519</v>
      </c>
      <c r="AP2756">
        <v>-666778</v>
      </c>
      <c r="AQ2756">
        <v>-666778</v>
      </c>
      <c r="AR2756">
        <v>-666778</v>
      </c>
      <c r="AS2756">
        <v>-791890</v>
      </c>
      <c r="AT2756">
        <v>-815975</v>
      </c>
      <c r="AU2756">
        <v>-815975</v>
      </c>
      <c r="AV2756">
        <v>-815975</v>
      </c>
      <c r="AW2756">
        <v>-887617</v>
      </c>
      <c r="AX2756">
        <v>-914681</v>
      </c>
      <c r="AY2756">
        <v>-914865</v>
      </c>
      <c r="AZ2756">
        <v>-914879</v>
      </c>
      <c r="BA2756">
        <v>-949633</v>
      </c>
      <c r="BB2756">
        <v>-954605</v>
      </c>
      <c r="BC2756">
        <v>-957367</v>
      </c>
      <c r="BD2756">
        <v>-960711</v>
      </c>
      <c r="BE2756">
        <v>-962399</v>
      </c>
      <c r="BF2756">
        <v>-985221</v>
      </c>
      <c r="BG2756">
        <v>-986517</v>
      </c>
      <c r="BH2756">
        <v>-987293</v>
      </c>
      <c r="BI2756">
        <v>-988061</v>
      </c>
      <c r="BJ2756">
        <v>-988469</v>
      </c>
      <c r="BK2756">
        <v>-988725</v>
      </c>
      <c r="BL2756">
        <v>-988965</v>
      </c>
      <c r="BM2756" t="s">
        <v>1767</v>
      </c>
    </row>
    <row r="2757" spans="2:65">
      <c r="B2757" t="s">
        <v>527</v>
      </c>
      <c r="C2757" t="s">
        <v>528</v>
      </c>
      <c r="I2757">
        <v>1</v>
      </c>
    </row>
    <row r="2758" spans="2:65">
      <c r="B2758" t="s">
        <v>524</v>
      </c>
      <c r="C2758" t="s">
        <v>525</v>
      </c>
      <c r="I2758">
        <v>1</v>
      </c>
    </row>
    <row r="2759" spans="2:65">
      <c r="B2759" t="s">
        <v>529</v>
      </c>
      <c r="C2759" t="s">
        <v>530</v>
      </c>
      <c r="I2759">
        <v>1</v>
      </c>
    </row>
    <row r="2760" spans="2:65">
      <c r="B2760" t="s">
        <v>542</v>
      </c>
      <c r="C2760" t="s">
        <v>543</v>
      </c>
      <c r="I2760">
        <v>1</v>
      </c>
    </row>
    <row r="2761" spans="2:65">
      <c r="B2761" t="s">
        <v>550</v>
      </c>
      <c r="C2761" t="s">
        <v>551</v>
      </c>
      <c r="I2761">
        <v>1</v>
      </c>
    </row>
    <row r="2762" spans="2:65">
      <c r="B2762" t="s">
        <v>552</v>
      </c>
      <c r="C2762" t="s">
        <v>553</v>
      </c>
      <c r="I2762">
        <v>1</v>
      </c>
    </row>
    <row r="2763" spans="2:65">
      <c r="B2763" t="s">
        <v>511</v>
      </c>
      <c r="C2763" t="s">
        <v>512</v>
      </c>
      <c r="I2763">
        <v>1</v>
      </c>
    </row>
    <row r="2764" spans="2:65">
      <c r="B2764" t="s">
        <v>535</v>
      </c>
      <c r="C2764" t="s">
        <v>536</v>
      </c>
      <c r="I2764">
        <v>1</v>
      </c>
    </row>
    <row r="2765" spans="2:65">
      <c r="B2765" t="s">
        <v>1039</v>
      </c>
      <c r="C2765" t="s">
        <v>1040</v>
      </c>
      <c r="I2765">
        <v>2</v>
      </c>
    </row>
    <row r="2766" spans="2:65">
      <c r="B2766" t="s">
        <v>1041</v>
      </c>
      <c r="C2766" t="s">
        <v>1042</v>
      </c>
      <c r="I2766">
        <v>2</v>
      </c>
    </row>
    <row r="2767" spans="2:65">
      <c r="B2767" t="s">
        <v>1031</v>
      </c>
      <c r="C2767" t="s">
        <v>1032</v>
      </c>
      <c r="I2767">
        <v>2</v>
      </c>
    </row>
    <row r="2768" spans="2:65">
      <c r="B2768" t="s">
        <v>1035</v>
      </c>
      <c r="C2768" t="s">
        <v>1036</v>
      </c>
      <c r="I2768">
        <v>2</v>
      </c>
    </row>
    <row r="2769" spans="1:65">
      <c r="B2769" t="s">
        <v>1033</v>
      </c>
      <c r="C2769" t="s">
        <v>1034</v>
      </c>
      <c r="I2769">
        <v>2</v>
      </c>
    </row>
    <row r="2770" spans="1:65">
      <c r="B2770" t="s">
        <v>1037</v>
      </c>
      <c r="C2770" t="s">
        <v>1038</v>
      </c>
      <c r="I2770">
        <v>2</v>
      </c>
    </row>
    <row r="2771" spans="1:65">
      <c r="B2771" t="s">
        <v>1029</v>
      </c>
      <c r="C2771" t="s">
        <v>1030</v>
      </c>
      <c r="I2771">
        <v>2</v>
      </c>
    </row>
    <row r="2772" spans="1:65">
      <c r="B2772" t="s">
        <v>575</v>
      </c>
      <c r="C2772" t="s">
        <v>576</v>
      </c>
      <c r="I2772">
        <v>5</v>
      </c>
    </row>
    <row r="2773" spans="1:65">
      <c r="B2773" t="s">
        <v>570</v>
      </c>
      <c r="C2773" t="s">
        <v>571</v>
      </c>
      <c r="I2773">
        <v>5</v>
      </c>
    </row>
    <row r="2774" spans="1:65">
      <c r="B2774" t="s">
        <v>1043</v>
      </c>
      <c r="C2774" t="s">
        <v>1044</v>
      </c>
      <c r="I2774">
        <v>10</v>
      </c>
    </row>
    <row r="2775" spans="1:65">
      <c r="A2775">
        <v>69</v>
      </c>
      <c r="B2775" t="s">
        <v>373</v>
      </c>
      <c r="C2775" t="s">
        <v>374</v>
      </c>
      <c r="D2775" t="s">
        <v>1768</v>
      </c>
      <c r="E2775" t="s">
        <v>1769</v>
      </c>
      <c r="F2775">
        <v>364</v>
      </c>
      <c r="G2775" t="s">
        <v>1760</v>
      </c>
      <c r="H2775" t="s">
        <v>1761</v>
      </c>
      <c r="I2775">
        <v>1</v>
      </c>
      <c r="J2775" t="s">
        <v>78</v>
      </c>
      <c r="K2775">
        <v>14524</v>
      </c>
      <c r="BM2775" t="s">
        <v>1770</v>
      </c>
    </row>
    <row r="2776" spans="1:65">
      <c r="B2776" t="s">
        <v>380</v>
      </c>
      <c r="C2776" t="s">
        <v>381</v>
      </c>
      <c r="I2776">
        <v>1</v>
      </c>
      <c r="J2776" t="s">
        <v>82</v>
      </c>
      <c r="M2776">
        <v>243</v>
      </c>
      <c r="N2776">
        <v>8000</v>
      </c>
      <c r="O2776">
        <v>16960</v>
      </c>
      <c r="P2776">
        <v>940</v>
      </c>
      <c r="Q2776">
        <v>200</v>
      </c>
      <c r="T2776">
        <v>15160</v>
      </c>
      <c r="U2776">
        <v>1760</v>
      </c>
      <c r="V2776">
        <v>1920</v>
      </c>
      <c r="W2776">
        <v>10099</v>
      </c>
      <c r="X2776">
        <v>34447</v>
      </c>
      <c r="Y2776">
        <v>19824</v>
      </c>
      <c r="Z2776">
        <v>4604</v>
      </c>
      <c r="AA2776">
        <v>21844</v>
      </c>
      <c r="AB2776">
        <v>19057</v>
      </c>
      <c r="AC2776">
        <v>4384</v>
      </c>
      <c r="AD2776">
        <v>5004</v>
      </c>
      <c r="AE2776">
        <v>13888</v>
      </c>
      <c r="AF2776">
        <v>3408</v>
      </c>
      <c r="AG2776">
        <v>20597</v>
      </c>
      <c r="AH2776">
        <v>2004</v>
      </c>
      <c r="AI2776">
        <v>2004</v>
      </c>
      <c r="AJ2776">
        <v>2004</v>
      </c>
      <c r="AK2776">
        <v>23864</v>
      </c>
      <c r="AL2776">
        <v>22664</v>
      </c>
      <c r="AM2776">
        <v>11464</v>
      </c>
      <c r="AN2776">
        <v>2004</v>
      </c>
      <c r="AO2776">
        <v>10004</v>
      </c>
      <c r="AP2776">
        <v>2004</v>
      </c>
      <c r="AQ2776">
        <v>37264</v>
      </c>
      <c r="AR2776">
        <v>32784</v>
      </c>
      <c r="AS2776">
        <v>29264</v>
      </c>
      <c r="AT2776">
        <v>10684</v>
      </c>
      <c r="AU2776">
        <v>4344</v>
      </c>
      <c r="AV2776">
        <v>3084</v>
      </c>
      <c r="AW2776">
        <v>1836</v>
      </c>
      <c r="AX2776">
        <v>8996</v>
      </c>
      <c r="AY2776">
        <v>2004</v>
      </c>
      <c r="AZ2776">
        <v>2004</v>
      </c>
      <c r="BA2776">
        <v>2004</v>
      </c>
      <c r="BB2776">
        <v>10004</v>
      </c>
      <c r="BC2776">
        <v>2004</v>
      </c>
      <c r="BD2776">
        <v>2004</v>
      </c>
      <c r="BE2776">
        <v>11544</v>
      </c>
      <c r="BF2776">
        <v>18824</v>
      </c>
      <c r="BG2776">
        <v>7684</v>
      </c>
      <c r="BH2776">
        <v>6044</v>
      </c>
      <c r="BI2776">
        <v>5964</v>
      </c>
      <c r="BJ2776">
        <v>3340</v>
      </c>
      <c r="BK2776">
        <v>3360</v>
      </c>
      <c r="BL2776">
        <v>3340</v>
      </c>
      <c r="BM2776" t="s">
        <v>1771</v>
      </c>
    </row>
    <row r="2777" spans="1:65">
      <c r="B2777" t="s">
        <v>820</v>
      </c>
      <c r="C2777" t="s">
        <v>821</v>
      </c>
      <c r="I2777">
        <v>1</v>
      </c>
      <c r="J2777" t="s">
        <v>86</v>
      </c>
      <c r="M2777">
        <v>243</v>
      </c>
      <c r="N2777">
        <v>8243</v>
      </c>
      <c r="O2777">
        <v>25203</v>
      </c>
      <c r="P2777">
        <v>26143</v>
      </c>
      <c r="Q2777">
        <v>26343</v>
      </c>
      <c r="R2777">
        <v>26343</v>
      </c>
      <c r="S2777">
        <v>26343</v>
      </c>
      <c r="T2777">
        <v>41503</v>
      </c>
      <c r="U2777">
        <v>43263</v>
      </c>
      <c r="V2777">
        <v>45183</v>
      </c>
      <c r="W2777">
        <v>55282</v>
      </c>
      <c r="X2777">
        <v>89729</v>
      </c>
      <c r="Y2777">
        <v>109553</v>
      </c>
      <c r="Z2777">
        <v>114157</v>
      </c>
      <c r="AA2777">
        <v>136001</v>
      </c>
      <c r="AB2777">
        <v>155058</v>
      </c>
      <c r="AC2777">
        <v>159442</v>
      </c>
      <c r="AD2777">
        <v>164446</v>
      </c>
      <c r="AE2777">
        <v>178334</v>
      </c>
      <c r="AF2777">
        <v>181742</v>
      </c>
      <c r="AG2777">
        <v>202339</v>
      </c>
      <c r="AH2777">
        <v>204343</v>
      </c>
      <c r="AI2777">
        <v>206347</v>
      </c>
      <c r="AJ2777">
        <v>208351</v>
      </c>
      <c r="AK2777">
        <v>232215</v>
      </c>
      <c r="AL2777">
        <v>254879</v>
      </c>
      <c r="AM2777">
        <v>266343</v>
      </c>
      <c r="AN2777">
        <v>268347</v>
      </c>
      <c r="AO2777">
        <v>278351</v>
      </c>
      <c r="AP2777">
        <v>280355</v>
      </c>
      <c r="AQ2777">
        <v>317619</v>
      </c>
      <c r="AR2777">
        <v>350403</v>
      </c>
      <c r="AS2777">
        <v>379667</v>
      </c>
      <c r="AT2777">
        <v>390351</v>
      </c>
      <c r="AU2777">
        <v>394695</v>
      </c>
      <c r="AV2777">
        <v>397779</v>
      </c>
      <c r="AW2777">
        <v>399615</v>
      </c>
      <c r="AX2777">
        <v>408611</v>
      </c>
      <c r="AY2777">
        <v>410615</v>
      </c>
      <c r="AZ2777">
        <v>412619</v>
      </c>
      <c r="BA2777">
        <v>414623</v>
      </c>
      <c r="BB2777">
        <v>424627</v>
      </c>
      <c r="BC2777">
        <v>426631</v>
      </c>
      <c r="BD2777">
        <v>428635</v>
      </c>
      <c r="BE2777">
        <v>440179</v>
      </c>
      <c r="BF2777">
        <v>459003</v>
      </c>
      <c r="BG2777">
        <v>466687</v>
      </c>
      <c r="BH2777">
        <v>472731</v>
      </c>
      <c r="BI2777">
        <v>478695</v>
      </c>
      <c r="BJ2777">
        <v>482035</v>
      </c>
      <c r="BK2777">
        <v>485395</v>
      </c>
      <c r="BL2777">
        <v>488735</v>
      </c>
      <c r="BM2777" t="s">
        <v>1772</v>
      </c>
    </row>
    <row r="2778" spans="1:65">
      <c r="B2778" t="s">
        <v>443</v>
      </c>
      <c r="C2778" t="s">
        <v>444</v>
      </c>
      <c r="I2778">
        <v>1</v>
      </c>
      <c r="J2778" t="s">
        <v>90</v>
      </c>
      <c r="BE2778">
        <v>64000</v>
      </c>
      <c r="BG2778">
        <v>20000</v>
      </c>
      <c r="BM2778" t="s">
        <v>1773</v>
      </c>
    </row>
    <row r="2779" spans="1:65">
      <c r="B2779" t="s">
        <v>735</v>
      </c>
      <c r="C2779" t="s">
        <v>724</v>
      </c>
      <c r="I2779">
        <v>1</v>
      </c>
      <c r="J2779" t="s">
        <v>93</v>
      </c>
      <c r="M2779">
        <v>14524</v>
      </c>
      <c r="N2779">
        <v>14524</v>
      </c>
      <c r="O2779">
        <v>14524</v>
      </c>
      <c r="P2779">
        <v>14524</v>
      </c>
      <c r="Q2779">
        <v>14524</v>
      </c>
      <c r="R2779">
        <v>14524</v>
      </c>
      <c r="S2779">
        <v>14524</v>
      </c>
      <c r="T2779">
        <v>14524</v>
      </c>
      <c r="U2779">
        <v>14524</v>
      </c>
      <c r="V2779">
        <v>14524</v>
      </c>
      <c r="W2779">
        <v>14524</v>
      </c>
      <c r="X2779">
        <v>14524</v>
      </c>
      <c r="Y2779">
        <v>14524</v>
      </c>
      <c r="Z2779">
        <v>14524</v>
      </c>
      <c r="AA2779">
        <v>14524</v>
      </c>
      <c r="AB2779">
        <v>14524</v>
      </c>
      <c r="AC2779">
        <v>14524</v>
      </c>
      <c r="AD2779">
        <v>14524</v>
      </c>
      <c r="AE2779">
        <v>14524</v>
      </c>
      <c r="AF2779">
        <v>14524</v>
      </c>
      <c r="AG2779">
        <v>14524</v>
      </c>
      <c r="AH2779">
        <v>14524</v>
      </c>
      <c r="AI2779">
        <v>14524</v>
      </c>
      <c r="AJ2779">
        <v>14524</v>
      </c>
      <c r="AK2779">
        <v>14524</v>
      </c>
      <c r="AL2779">
        <v>14524</v>
      </c>
      <c r="AM2779">
        <v>14524</v>
      </c>
      <c r="AN2779">
        <v>14524</v>
      </c>
      <c r="AO2779">
        <v>14524</v>
      </c>
      <c r="AP2779">
        <v>14524</v>
      </c>
      <c r="AQ2779">
        <v>14524</v>
      </c>
      <c r="AR2779">
        <v>14524</v>
      </c>
      <c r="AS2779">
        <v>14524</v>
      </c>
      <c r="AT2779">
        <v>14524</v>
      </c>
      <c r="AU2779">
        <v>14524</v>
      </c>
      <c r="AV2779">
        <v>14524</v>
      </c>
      <c r="AW2779">
        <v>14524</v>
      </c>
      <c r="AX2779">
        <v>14524</v>
      </c>
      <c r="AY2779">
        <v>14524</v>
      </c>
      <c r="AZ2779">
        <v>14524</v>
      </c>
      <c r="BA2779">
        <v>14524</v>
      </c>
      <c r="BB2779">
        <v>14524</v>
      </c>
      <c r="BC2779">
        <v>14524</v>
      </c>
      <c r="BD2779">
        <v>14524</v>
      </c>
      <c r="BE2779">
        <v>78524</v>
      </c>
      <c r="BF2779">
        <v>78524</v>
      </c>
      <c r="BG2779">
        <v>98524</v>
      </c>
      <c r="BH2779">
        <v>98524</v>
      </c>
      <c r="BI2779">
        <v>98524</v>
      </c>
      <c r="BJ2779">
        <v>98524</v>
      </c>
      <c r="BK2779">
        <v>98524</v>
      </c>
      <c r="BL2779">
        <v>98524</v>
      </c>
      <c r="BM2779" t="s">
        <v>1774</v>
      </c>
    </row>
    <row r="2780" spans="1:65">
      <c r="B2780" t="s">
        <v>377</v>
      </c>
      <c r="C2780" t="s">
        <v>376</v>
      </c>
      <c r="I2780">
        <v>1</v>
      </c>
      <c r="J2780" t="s">
        <v>96</v>
      </c>
      <c r="M2780">
        <v>14281</v>
      </c>
      <c r="N2780">
        <v>6281</v>
      </c>
      <c r="O2780">
        <v>-10679</v>
      </c>
      <c r="P2780">
        <v>-11619</v>
      </c>
      <c r="Q2780">
        <v>-11819</v>
      </c>
      <c r="R2780">
        <v>-11819</v>
      </c>
      <c r="S2780">
        <v>-11819</v>
      </c>
      <c r="T2780">
        <v>-26979</v>
      </c>
      <c r="U2780">
        <v>-28739</v>
      </c>
      <c r="V2780">
        <v>-30659</v>
      </c>
      <c r="W2780">
        <v>-40758</v>
      </c>
      <c r="X2780">
        <v>-75205</v>
      </c>
      <c r="Y2780">
        <v>-95029</v>
      </c>
      <c r="Z2780">
        <v>-99633</v>
      </c>
      <c r="AA2780">
        <v>-121477</v>
      </c>
      <c r="AB2780">
        <v>-140534</v>
      </c>
      <c r="AC2780">
        <v>-144918</v>
      </c>
      <c r="AD2780">
        <v>-149922</v>
      </c>
      <c r="AE2780">
        <v>-163810</v>
      </c>
      <c r="AF2780">
        <v>-167218</v>
      </c>
      <c r="AG2780">
        <v>-187815</v>
      </c>
      <c r="AH2780">
        <v>-189819</v>
      </c>
      <c r="AI2780">
        <v>-191823</v>
      </c>
      <c r="AJ2780">
        <v>-193827</v>
      </c>
      <c r="AK2780">
        <v>-217691</v>
      </c>
      <c r="AL2780">
        <v>-240355</v>
      </c>
      <c r="AM2780">
        <v>-251819</v>
      </c>
      <c r="AN2780">
        <v>-253823</v>
      </c>
      <c r="AO2780">
        <v>-263827</v>
      </c>
      <c r="AP2780">
        <v>-265831</v>
      </c>
      <c r="AQ2780">
        <v>-303095</v>
      </c>
      <c r="AR2780">
        <v>-335879</v>
      </c>
      <c r="AS2780">
        <v>-365143</v>
      </c>
      <c r="AT2780">
        <v>-375827</v>
      </c>
      <c r="AU2780">
        <v>-380171</v>
      </c>
      <c r="AV2780">
        <v>-383255</v>
      </c>
      <c r="AW2780">
        <v>-385091</v>
      </c>
      <c r="AX2780">
        <v>-394087</v>
      </c>
      <c r="AY2780">
        <v>-396091</v>
      </c>
      <c r="AZ2780">
        <v>-398095</v>
      </c>
      <c r="BA2780">
        <v>-400099</v>
      </c>
      <c r="BB2780">
        <v>-410103</v>
      </c>
      <c r="BC2780">
        <v>-412107</v>
      </c>
      <c r="BD2780">
        <v>-414111</v>
      </c>
      <c r="BE2780">
        <v>-361655</v>
      </c>
      <c r="BF2780">
        <v>-380479</v>
      </c>
      <c r="BG2780">
        <v>-368163</v>
      </c>
      <c r="BH2780">
        <v>-374207</v>
      </c>
      <c r="BI2780">
        <v>-380171</v>
      </c>
      <c r="BJ2780">
        <v>-383511</v>
      </c>
      <c r="BK2780">
        <v>-386871</v>
      </c>
      <c r="BL2780">
        <v>-390211</v>
      </c>
      <c r="BM2780" t="s">
        <v>1775</v>
      </c>
    </row>
    <row r="2781" spans="1:65">
      <c r="B2781" t="s">
        <v>723</v>
      </c>
      <c r="C2781" t="s">
        <v>724</v>
      </c>
      <c r="I2781">
        <v>1</v>
      </c>
    </row>
    <row r="2782" spans="1:65">
      <c r="B2782" t="s">
        <v>378</v>
      </c>
      <c r="C2782" t="s">
        <v>379</v>
      </c>
      <c r="I2782">
        <v>1</v>
      </c>
    </row>
    <row r="2783" spans="1:65">
      <c r="B2783" t="s">
        <v>375</v>
      </c>
      <c r="C2783" t="s">
        <v>376</v>
      </c>
      <c r="I2783">
        <v>1</v>
      </c>
    </row>
    <row r="2784" spans="1:65">
      <c r="A2784">
        <v>70</v>
      </c>
      <c r="B2784" t="s">
        <v>1578</v>
      </c>
      <c r="C2784" t="s">
        <v>1579</v>
      </c>
      <c r="D2784" t="s">
        <v>1776</v>
      </c>
      <c r="E2784" t="s">
        <v>1777</v>
      </c>
      <c r="F2784">
        <v>392</v>
      </c>
      <c r="G2784" t="s">
        <v>991</v>
      </c>
      <c r="H2784" t="s">
        <v>992</v>
      </c>
      <c r="I2784">
        <v>1</v>
      </c>
      <c r="J2784" t="s">
        <v>78</v>
      </c>
      <c r="K2784">
        <v>597028</v>
      </c>
      <c r="BM2784" t="s">
        <v>1778</v>
      </c>
    </row>
    <row r="2785" spans="2:65">
      <c r="B2785" t="s">
        <v>152</v>
      </c>
      <c r="C2785" t="s">
        <v>153</v>
      </c>
      <c r="I2785">
        <v>1</v>
      </c>
      <c r="J2785" t="s">
        <v>82</v>
      </c>
      <c r="M2785">
        <v>51408</v>
      </c>
      <c r="N2785">
        <v>67072</v>
      </c>
      <c r="O2785">
        <v>152417</v>
      </c>
      <c r="P2785">
        <v>9210</v>
      </c>
      <c r="R2785">
        <v>2083</v>
      </c>
      <c r="S2785">
        <v>21474</v>
      </c>
      <c r="T2785">
        <v>265199</v>
      </c>
      <c r="U2785">
        <v>85550</v>
      </c>
      <c r="V2785">
        <v>10023</v>
      </c>
      <c r="W2785">
        <v>37713</v>
      </c>
      <c r="X2785">
        <v>246668</v>
      </c>
      <c r="Y2785">
        <v>82016</v>
      </c>
      <c r="Z2785">
        <v>37990</v>
      </c>
      <c r="AA2785">
        <v>99524</v>
      </c>
      <c r="AB2785">
        <v>165050</v>
      </c>
      <c r="AC2785">
        <v>43996</v>
      </c>
      <c r="AD2785">
        <v>37710</v>
      </c>
      <c r="AE2785">
        <v>52467</v>
      </c>
      <c r="AF2785">
        <v>42642</v>
      </c>
      <c r="AG2785">
        <v>142011</v>
      </c>
      <c r="AH2785">
        <v>52587</v>
      </c>
      <c r="AI2785">
        <v>36964</v>
      </c>
      <c r="AJ2785">
        <v>35091</v>
      </c>
      <c r="AK2785">
        <v>127855</v>
      </c>
      <c r="AL2785">
        <v>93770</v>
      </c>
      <c r="AM2785">
        <v>55990</v>
      </c>
      <c r="AN2785">
        <v>19756</v>
      </c>
      <c r="AO2785">
        <v>54094</v>
      </c>
      <c r="AP2785">
        <v>41614</v>
      </c>
      <c r="AQ2785">
        <v>172843</v>
      </c>
      <c r="AR2785">
        <v>150386</v>
      </c>
      <c r="AS2785">
        <v>178625</v>
      </c>
      <c r="AT2785">
        <v>120368</v>
      </c>
      <c r="AU2785">
        <v>109382</v>
      </c>
      <c r="AV2785">
        <v>77437</v>
      </c>
      <c r="AW2785">
        <v>78298</v>
      </c>
      <c r="AX2785">
        <v>105276</v>
      </c>
      <c r="AY2785">
        <v>73080</v>
      </c>
      <c r="AZ2785">
        <v>51798</v>
      </c>
      <c r="BA2785">
        <v>48510</v>
      </c>
      <c r="BB2785">
        <v>64766</v>
      </c>
      <c r="BC2785">
        <v>57117</v>
      </c>
      <c r="BD2785">
        <v>41510</v>
      </c>
      <c r="BE2785">
        <v>172953</v>
      </c>
      <c r="BF2785">
        <v>102277</v>
      </c>
      <c r="BG2785">
        <v>66239</v>
      </c>
      <c r="BH2785">
        <v>49851</v>
      </c>
      <c r="BI2785">
        <v>57174</v>
      </c>
      <c r="BJ2785">
        <v>29289</v>
      </c>
      <c r="BK2785">
        <v>30855</v>
      </c>
      <c r="BL2785">
        <v>29062</v>
      </c>
      <c r="BM2785" t="s">
        <v>1779</v>
      </c>
    </row>
    <row r="2786" spans="2:65">
      <c r="B2786" t="s">
        <v>211</v>
      </c>
      <c r="C2786" t="s">
        <v>212</v>
      </c>
      <c r="I2786">
        <v>1</v>
      </c>
      <c r="J2786" t="s">
        <v>86</v>
      </c>
      <c r="M2786">
        <v>51408</v>
      </c>
      <c r="N2786">
        <v>118480</v>
      </c>
      <c r="O2786">
        <v>270897</v>
      </c>
      <c r="P2786">
        <v>280107</v>
      </c>
      <c r="Q2786">
        <v>280107</v>
      </c>
      <c r="R2786">
        <v>282190</v>
      </c>
      <c r="S2786">
        <v>303664</v>
      </c>
      <c r="T2786">
        <v>568863</v>
      </c>
      <c r="U2786">
        <v>654413</v>
      </c>
      <c r="V2786">
        <v>664436</v>
      </c>
      <c r="W2786">
        <v>702149</v>
      </c>
      <c r="X2786">
        <v>948817</v>
      </c>
      <c r="Y2786">
        <v>1030833</v>
      </c>
      <c r="Z2786">
        <v>1068823</v>
      </c>
      <c r="AA2786">
        <v>1168347</v>
      </c>
      <c r="AB2786">
        <v>1333397</v>
      </c>
      <c r="AC2786">
        <v>1377393</v>
      </c>
      <c r="AD2786">
        <v>1415103</v>
      </c>
      <c r="AE2786">
        <v>1467570</v>
      </c>
      <c r="AF2786">
        <v>1510212</v>
      </c>
      <c r="AG2786">
        <v>1652223</v>
      </c>
      <c r="AH2786">
        <v>1704810</v>
      </c>
      <c r="AI2786">
        <v>1741774</v>
      </c>
      <c r="AJ2786">
        <v>1776865</v>
      </c>
      <c r="AK2786">
        <v>1904720</v>
      </c>
      <c r="AL2786">
        <v>1998490</v>
      </c>
      <c r="AM2786">
        <v>2054480</v>
      </c>
      <c r="AN2786">
        <v>2074236</v>
      </c>
      <c r="AO2786">
        <v>2128330</v>
      </c>
      <c r="AP2786">
        <v>2169944</v>
      </c>
      <c r="AQ2786">
        <v>2342787</v>
      </c>
      <c r="AR2786">
        <v>2493173</v>
      </c>
      <c r="AS2786">
        <v>2671798</v>
      </c>
      <c r="AT2786">
        <v>2792166</v>
      </c>
      <c r="AU2786">
        <v>2901548</v>
      </c>
      <c r="AV2786">
        <v>2978985</v>
      </c>
      <c r="AW2786">
        <v>3057283</v>
      </c>
      <c r="AX2786">
        <v>3162559</v>
      </c>
      <c r="AY2786">
        <v>3235639</v>
      </c>
      <c r="AZ2786">
        <v>3287437</v>
      </c>
      <c r="BA2786">
        <v>3335947</v>
      </c>
      <c r="BB2786">
        <v>3400713</v>
      </c>
      <c r="BC2786">
        <v>3457830</v>
      </c>
      <c r="BD2786">
        <v>3499340</v>
      </c>
      <c r="BE2786">
        <v>3672293</v>
      </c>
      <c r="BF2786">
        <v>3774570</v>
      </c>
      <c r="BG2786">
        <v>3840809</v>
      </c>
      <c r="BH2786">
        <v>3890660</v>
      </c>
      <c r="BI2786">
        <v>3947834</v>
      </c>
      <c r="BJ2786">
        <v>3977123</v>
      </c>
      <c r="BK2786">
        <v>4007978</v>
      </c>
      <c r="BL2786">
        <v>4037040</v>
      </c>
      <c r="BM2786" t="s">
        <v>1780</v>
      </c>
    </row>
    <row r="2787" spans="2:65">
      <c r="B2787" t="s">
        <v>1586</v>
      </c>
      <c r="C2787" t="s">
        <v>1587</v>
      </c>
      <c r="I2787">
        <v>1</v>
      </c>
      <c r="J2787" t="s">
        <v>90</v>
      </c>
      <c r="M2787">
        <v>18000</v>
      </c>
      <c r="W2787">
        <v>144000</v>
      </c>
      <c r="X2787">
        <v>45000</v>
      </c>
      <c r="AB2787">
        <v>177000</v>
      </c>
      <c r="AH2787">
        <v>105000</v>
      </c>
      <c r="AI2787">
        <v>90000</v>
      </c>
      <c r="AJ2787">
        <v>45000</v>
      </c>
      <c r="AO2787">
        <v>54000</v>
      </c>
      <c r="AT2787">
        <v>441000</v>
      </c>
      <c r="AX2787">
        <v>321000</v>
      </c>
      <c r="BG2787">
        <v>84000</v>
      </c>
      <c r="BM2787" t="s">
        <v>1781</v>
      </c>
    </row>
    <row r="2788" spans="2:65">
      <c r="B2788" t="s">
        <v>382</v>
      </c>
      <c r="C2788" t="s">
        <v>383</v>
      </c>
      <c r="I2788">
        <v>1</v>
      </c>
      <c r="J2788" t="s">
        <v>93</v>
      </c>
      <c r="M2788">
        <v>615028</v>
      </c>
      <c r="N2788">
        <v>615028</v>
      </c>
      <c r="O2788">
        <v>615028</v>
      </c>
      <c r="P2788">
        <v>615028</v>
      </c>
      <c r="Q2788">
        <v>615028</v>
      </c>
      <c r="R2788">
        <v>615028</v>
      </c>
      <c r="S2788">
        <v>615028</v>
      </c>
      <c r="T2788">
        <v>615028</v>
      </c>
      <c r="U2788">
        <v>615028</v>
      </c>
      <c r="V2788">
        <v>615028</v>
      </c>
      <c r="W2788">
        <v>759028</v>
      </c>
      <c r="X2788">
        <v>804028</v>
      </c>
      <c r="Y2788">
        <v>804028</v>
      </c>
      <c r="Z2788">
        <v>804028</v>
      </c>
      <c r="AA2788">
        <v>804028</v>
      </c>
      <c r="AB2788">
        <v>981028</v>
      </c>
      <c r="AC2788">
        <v>981028</v>
      </c>
      <c r="AD2788">
        <v>981028</v>
      </c>
      <c r="AE2788">
        <v>981028</v>
      </c>
      <c r="AF2788">
        <v>981028</v>
      </c>
      <c r="AG2788">
        <v>981028</v>
      </c>
      <c r="AH2788">
        <v>1086028</v>
      </c>
      <c r="AI2788">
        <v>1176028</v>
      </c>
      <c r="AJ2788">
        <v>1221028</v>
      </c>
      <c r="AK2788">
        <v>1221028</v>
      </c>
      <c r="AL2788">
        <v>1221028</v>
      </c>
      <c r="AM2788">
        <v>1221028</v>
      </c>
      <c r="AN2788">
        <v>1221028</v>
      </c>
      <c r="AO2788">
        <v>1275028</v>
      </c>
      <c r="AP2788">
        <v>1275028</v>
      </c>
      <c r="AQ2788">
        <v>1275028</v>
      </c>
      <c r="AR2788">
        <v>1275028</v>
      </c>
      <c r="AS2788">
        <v>1275028</v>
      </c>
      <c r="AT2788">
        <v>1716028</v>
      </c>
      <c r="AU2788">
        <v>1716028</v>
      </c>
      <c r="AV2788">
        <v>1716028</v>
      </c>
      <c r="AW2788">
        <v>1716028</v>
      </c>
      <c r="AX2788">
        <v>2037028</v>
      </c>
      <c r="AY2788">
        <v>2037028</v>
      </c>
      <c r="AZ2788">
        <v>2037028</v>
      </c>
      <c r="BA2788">
        <v>2037028</v>
      </c>
      <c r="BB2788">
        <v>2037028</v>
      </c>
      <c r="BC2788">
        <v>2037028</v>
      </c>
      <c r="BD2788">
        <v>2037028</v>
      </c>
      <c r="BE2788">
        <v>2037028</v>
      </c>
      <c r="BF2788">
        <v>2037028</v>
      </c>
      <c r="BG2788">
        <v>2121028</v>
      </c>
      <c r="BH2788">
        <v>2121028</v>
      </c>
      <c r="BI2788">
        <v>2121028</v>
      </c>
      <c r="BJ2788">
        <v>2121028</v>
      </c>
      <c r="BK2788">
        <v>2121028</v>
      </c>
      <c r="BL2788">
        <v>2121028</v>
      </c>
      <c r="BM2788" t="s">
        <v>1782</v>
      </c>
    </row>
    <row r="2789" spans="2:65">
      <c r="B2789" t="s">
        <v>440</v>
      </c>
      <c r="C2789" t="s">
        <v>441</v>
      </c>
      <c r="I2789">
        <v>1</v>
      </c>
      <c r="J2789" t="s">
        <v>96</v>
      </c>
      <c r="M2789">
        <v>563620</v>
      </c>
      <c r="N2789">
        <v>496548</v>
      </c>
      <c r="O2789">
        <v>344131</v>
      </c>
      <c r="P2789">
        <v>334921</v>
      </c>
      <c r="Q2789">
        <v>334921</v>
      </c>
      <c r="R2789">
        <v>332838</v>
      </c>
      <c r="S2789">
        <v>311364</v>
      </c>
      <c r="T2789">
        <v>46165</v>
      </c>
      <c r="U2789">
        <v>-39385</v>
      </c>
      <c r="V2789">
        <v>-49408</v>
      </c>
      <c r="W2789">
        <v>56879</v>
      </c>
      <c r="X2789">
        <v>-144789</v>
      </c>
      <c r="Y2789">
        <v>-226805</v>
      </c>
      <c r="Z2789">
        <v>-264795</v>
      </c>
      <c r="AA2789">
        <v>-364319</v>
      </c>
      <c r="AB2789">
        <v>-352369</v>
      </c>
      <c r="AC2789">
        <v>-396365</v>
      </c>
      <c r="AD2789">
        <v>-434075</v>
      </c>
      <c r="AE2789">
        <v>-486542</v>
      </c>
      <c r="AF2789">
        <v>-529184</v>
      </c>
      <c r="AG2789">
        <v>-671195</v>
      </c>
      <c r="AH2789">
        <v>-618782</v>
      </c>
      <c r="AI2789">
        <v>-565746</v>
      </c>
      <c r="AJ2789">
        <v>-555837</v>
      </c>
      <c r="AK2789">
        <v>-683692</v>
      </c>
      <c r="AL2789">
        <v>-777462</v>
      </c>
      <c r="AM2789">
        <v>-833452</v>
      </c>
      <c r="AN2789">
        <v>-853208</v>
      </c>
      <c r="AO2789">
        <v>-853302</v>
      </c>
      <c r="AP2789">
        <v>-894916</v>
      </c>
      <c r="AQ2789">
        <v>-1067759</v>
      </c>
      <c r="AR2789">
        <v>-1218145</v>
      </c>
      <c r="AS2789">
        <v>-1396770</v>
      </c>
      <c r="AT2789">
        <v>-1076138</v>
      </c>
      <c r="AU2789">
        <v>-1185520</v>
      </c>
      <c r="AV2789">
        <v>-1262957</v>
      </c>
      <c r="AW2789">
        <v>-1341255</v>
      </c>
      <c r="AX2789">
        <v>-1125531</v>
      </c>
      <c r="AY2789">
        <v>-1198611</v>
      </c>
      <c r="AZ2789">
        <v>-1250409</v>
      </c>
      <c r="BA2789">
        <v>-1298919</v>
      </c>
      <c r="BB2789">
        <v>-1363685</v>
      </c>
      <c r="BC2789">
        <v>-1420802</v>
      </c>
      <c r="BD2789">
        <v>-1462312</v>
      </c>
      <c r="BE2789">
        <v>-1635265</v>
      </c>
      <c r="BF2789">
        <v>-1737542</v>
      </c>
      <c r="BG2789">
        <v>-1719781</v>
      </c>
      <c r="BH2789">
        <v>-1769632</v>
      </c>
      <c r="BI2789">
        <v>-1826806</v>
      </c>
      <c r="BJ2789">
        <v>-1856095</v>
      </c>
      <c r="BK2789">
        <v>-1886950</v>
      </c>
      <c r="BL2789">
        <v>-1916012</v>
      </c>
      <c r="BM2789" t="s">
        <v>1783</v>
      </c>
    </row>
    <row r="2790" spans="2:65">
      <c r="B2790" t="s">
        <v>213</v>
      </c>
      <c r="C2790" t="s">
        <v>214</v>
      </c>
      <c r="I2790">
        <v>1</v>
      </c>
    </row>
    <row r="2791" spans="2:65">
      <c r="B2791" t="s">
        <v>1721</v>
      </c>
      <c r="C2791" t="s">
        <v>1722</v>
      </c>
      <c r="I2791">
        <v>1</v>
      </c>
    </row>
    <row r="2792" spans="2:65">
      <c r="B2792" t="s">
        <v>380</v>
      </c>
      <c r="C2792" t="s">
        <v>381</v>
      </c>
      <c r="I2792">
        <v>1</v>
      </c>
    </row>
    <row r="2793" spans="2:65">
      <c r="B2793" t="s">
        <v>209</v>
      </c>
      <c r="C2793" t="s">
        <v>210</v>
      </c>
      <c r="I2793">
        <v>1</v>
      </c>
    </row>
    <row r="2794" spans="2:65">
      <c r="B2794" t="s">
        <v>429</v>
      </c>
      <c r="C2794" t="s">
        <v>430</v>
      </c>
      <c r="I2794">
        <v>1</v>
      </c>
    </row>
    <row r="2795" spans="2:65">
      <c r="B2795" t="s">
        <v>207</v>
      </c>
      <c r="C2795" t="s">
        <v>208</v>
      </c>
      <c r="I2795">
        <v>1</v>
      </c>
    </row>
    <row r="2796" spans="2:65">
      <c r="B2796" t="s">
        <v>140</v>
      </c>
      <c r="C2796" t="s">
        <v>141</v>
      </c>
      <c r="I2796">
        <v>1</v>
      </c>
    </row>
    <row r="2797" spans="2:65">
      <c r="B2797" t="s">
        <v>142</v>
      </c>
      <c r="C2797" t="s">
        <v>143</v>
      </c>
      <c r="I2797">
        <v>1</v>
      </c>
    </row>
    <row r="2798" spans="2:65">
      <c r="B2798" t="s">
        <v>373</v>
      </c>
      <c r="C2798" t="s">
        <v>374</v>
      </c>
      <c r="I2798">
        <v>1</v>
      </c>
    </row>
    <row r="2799" spans="2:65">
      <c r="B2799" t="s">
        <v>215</v>
      </c>
      <c r="C2799" t="s">
        <v>216</v>
      </c>
      <c r="I2799">
        <v>1</v>
      </c>
    </row>
    <row r="2800" spans="2:65">
      <c r="B2800" t="s">
        <v>390</v>
      </c>
      <c r="C2800" t="s">
        <v>391</v>
      </c>
      <c r="I2800">
        <v>1</v>
      </c>
    </row>
    <row r="2801" spans="2:9">
      <c r="B2801" t="s">
        <v>217</v>
      </c>
      <c r="C2801" t="s">
        <v>218</v>
      </c>
      <c r="I2801">
        <v>1</v>
      </c>
    </row>
    <row r="2802" spans="2:9">
      <c r="B2802" t="s">
        <v>820</v>
      </c>
      <c r="C2802" t="s">
        <v>821</v>
      </c>
      <c r="I2802">
        <v>1</v>
      </c>
    </row>
    <row r="2803" spans="2:9">
      <c r="B2803" t="s">
        <v>219</v>
      </c>
      <c r="C2803" t="s">
        <v>220</v>
      </c>
      <c r="I2803">
        <v>1</v>
      </c>
    </row>
    <row r="2804" spans="2:9">
      <c r="B2804" t="s">
        <v>371</v>
      </c>
      <c r="C2804" t="s">
        <v>372</v>
      </c>
      <c r="I2804">
        <v>1</v>
      </c>
    </row>
    <row r="2805" spans="2:9">
      <c r="B2805" t="s">
        <v>250</v>
      </c>
      <c r="C2805" t="s">
        <v>251</v>
      </c>
      <c r="I2805">
        <v>2</v>
      </c>
    </row>
    <row r="2806" spans="2:9">
      <c r="B2806" t="s">
        <v>107</v>
      </c>
      <c r="C2806" t="s">
        <v>108</v>
      </c>
      <c r="I2806">
        <v>2</v>
      </c>
    </row>
    <row r="2807" spans="2:9">
      <c r="B2807" t="s">
        <v>113</v>
      </c>
      <c r="C2807" t="s">
        <v>114</v>
      </c>
      <c r="I2807">
        <v>2</v>
      </c>
    </row>
    <row r="2808" spans="2:9">
      <c r="B2808" t="s">
        <v>174</v>
      </c>
      <c r="C2808" t="s">
        <v>175</v>
      </c>
      <c r="I2808">
        <v>2</v>
      </c>
    </row>
    <row r="2809" spans="2:9">
      <c r="B2809" t="s">
        <v>240</v>
      </c>
      <c r="C2809" t="s">
        <v>241</v>
      </c>
      <c r="I2809">
        <v>2</v>
      </c>
    </row>
    <row r="2810" spans="2:9">
      <c r="B2810" t="s">
        <v>290</v>
      </c>
      <c r="C2810" t="s">
        <v>291</v>
      </c>
      <c r="I2810">
        <v>2</v>
      </c>
    </row>
    <row r="2811" spans="2:9">
      <c r="B2811" t="s">
        <v>122</v>
      </c>
      <c r="C2811" t="s">
        <v>123</v>
      </c>
      <c r="I2811">
        <v>2</v>
      </c>
    </row>
    <row r="2812" spans="2:9">
      <c r="B2812" t="s">
        <v>356</v>
      </c>
      <c r="C2812" t="s">
        <v>357</v>
      </c>
      <c r="I2812">
        <v>2</v>
      </c>
    </row>
    <row r="2813" spans="2:9">
      <c r="B2813" t="s">
        <v>340</v>
      </c>
      <c r="C2813" t="s">
        <v>321</v>
      </c>
      <c r="I2813">
        <v>2</v>
      </c>
    </row>
    <row r="2814" spans="2:9">
      <c r="B2814" t="s">
        <v>205</v>
      </c>
      <c r="C2814" t="s">
        <v>206</v>
      </c>
      <c r="I2814">
        <v>2</v>
      </c>
    </row>
    <row r="2815" spans="2:9">
      <c r="B2815" t="s">
        <v>282</v>
      </c>
      <c r="C2815" t="s">
        <v>283</v>
      </c>
      <c r="I2815">
        <v>2</v>
      </c>
    </row>
    <row r="2816" spans="2:9">
      <c r="B2816" t="s">
        <v>699</v>
      </c>
      <c r="C2816" t="s">
        <v>700</v>
      </c>
      <c r="I2816">
        <v>2</v>
      </c>
    </row>
    <row r="2817" spans="2:9">
      <c r="B2817" t="s">
        <v>694</v>
      </c>
      <c r="C2817" t="s">
        <v>695</v>
      </c>
      <c r="I2817">
        <v>2</v>
      </c>
    </row>
    <row r="2818" spans="2:9">
      <c r="B2818" t="s">
        <v>186</v>
      </c>
      <c r="C2818" t="s">
        <v>187</v>
      </c>
      <c r="I2818">
        <v>2</v>
      </c>
    </row>
    <row r="2819" spans="2:9">
      <c r="B2819" t="s">
        <v>168</v>
      </c>
      <c r="C2819" t="s">
        <v>169</v>
      </c>
      <c r="I2819">
        <v>2</v>
      </c>
    </row>
    <row r="2820" spans="2:9">
      <c r="B2820" t="s">
        <v>349</v>
      </c>
      <c r="C2820" t="s">
        <v>295</v>
      </c>
      <c r="I2820">
        <v>2</v>
      </c>
    </row>
    <row r="2821" spans="2:9">
      <c r="B2821" t="s">
        <v>176</v>
      </c>
      <c r="C2821" t="s">
        <v>177</v>
      </c>
      <c r="I2821">
        <v>2</v>
      </c>
    </row>
    <row r="2822" spans="2:9">
      <c r="B2822" t="s">
        <v>680</v>
      </c>
      <c r="C2822" t="s">
        <v>681</v>
      </c>
      <c r="I2822">
        <v>2</v>
      </c>
    </row>
    <row r="2823" spans="2:9">
      <c r="B2823" t="s">
        <v>320</v>
      </c>
      <c r="C2823" t="s">
        <v>321</v>
      </c>
      <c r="I2823">
        <v>2</v>
      </c>
    </row>
    <row r="2824" spans="2:9">
      <c r="B2824" t="s">
        <v>160</v>
      </c>
      <c r="C2824" t="s">
        <v>161</v>
      </c>
      <c r="I2824">
        <v>2</v>
      </c>
    </row>
    <row r="2825" spans="2:9">
      <c r="B2825" t="s">
        <v>292</v>
      </c>
      <c r="C2825" t="s">
        <v>293</v>
      </c>
      <c r="I2825">
        <v>2</v>
      </c>
    </row>
    <row r="2826" spans="2:9">
      <c r="B2826" t="s">
        <v>343</v>
      </c>
      <c r="C2826" t="s">
        <v>344</v>
      </c>
      <c r="I2826">
        <v>2</v>
      </c>
    </row>
    <row r="2827" spans="2:9">
      <c r="B2827" t="s">
        <v>203</v>
      </c>
      <c r="C2827" t="s">
        <v>204</v>
      </c>
      <c r="I2827">
        <v>2</v>
      </c>
    </row>
    <row r="2828" spans="2:9">
      <c r="B2828" t="s">
        <v>682</v>
      </c>
      <c r="C2828" t="s">
        <v>683</v>
      </c>
      <c r="I2828">
        <v>2</v>
      </c>
    </row>
    <row r="2829" spans="2:9">
      <c r="B2829" t="s">
        <v>286</v>
      </c>
      <c r="C2829" t="s">
        <v>287</v>
      </c>
      <c r="I2829">
        <v>2</v>
      </c>
    </row>
    <row r="2830" spans="2:9">
      <c r="B2830" t="s">
        <v>170</v>
      </c>
      <c r="C2830" t="s">
        <v>171</v>
      </c>
      <c r="I2830">
        <v>2</v>
      </c>
    </row>
    <row r="2831" spans="2:9">
      <c r="B2831" t="s">
        <v>294</v>
      </c>
      <c r="C2831" t="s">
        <v>295</v>
      </c>
      <c r="I2831">
        <v>2</v>
      </c>
    </row>
    <row r="2832" spans="2:9">
      <c r="B2832" t="s">
        <v>347</v>
      </c>
      <c r="C2832" t="s">
        <v>348</v>
      </c>
      <c r="I2832">
        <v>2</v>
      </c>
    </row>
    <row r="2833" spans="2:9">
      <c r="B2833" t="s">
        <v>194</v>
      </c>
      <c r="C2833" t="s">
        <v>195</v>
      </c>
      <c r="I2833">
        <v>2</v>
      </c>
    </row>
    <row r="2834" spans="2:9">
      <c r="B2834" t="s">
        <v>199</v>
      </c>
      <c r="C2834" t="s">
        <v>200</v>
      </c>
      <c r="I2834">
        <v>2</v>
      </c>
    </row>
    <row r="2835" spans="2:9">
      <c r="B2835" t="s">
        <v>354</v>
      </c>
      <c r="C2835" t="s">
        <v>355</v>
      </c>
      <c r="I2835">
        <v>2</v>
      </c>
    </row>
    <row r="2836" spans="2:9">
      <c r="B2836" t="s">
        <v>150</v>
      </c>
      <c r="C2836" t="s">
        <v>151</v>
      </c>
      <c r="I2836">
        <v>2</v>
      </c>
    </row>
    <row r="2837" spans="2:9">
      <c r="B2837" t="s">
        <v>196</v>
      </c>
      <c r="C2837" t="s">
        <v>197</v>
      </c>
      <c r="I2837">
        <v>2</v>
      </c>
    </row>
    <row r="2838" spans="2:9">
      <c r="B2838" t="s">
        <v>158</v>
      </c>
      <c r="C2838" t="s">
        <v>159</v>
      </c>
      <c r="I2838">
        <v>2</v>
      </c>
    </row>
    <row r="2839" spans="2:9">
      <c r="B2839" t="s">
        <v>315</v>
      </c>
      <c r="C2839" t="s">
        <v>316</v>
      </c>
      <c r="I2839">
        <v>2</v>
      </c>
    </row>
    <row r="2840" spans="2:9">
      <c r="B2840" t="s">
        <v>345</v>
      </c>
      <c r="C2840" t="s">
        <v>346</v>
      </c>
      <c r="I2840">
        <v>2</v>
      </c>
    </row>
    <row r="2841" spans="2:9">
      <c r="B2841" t="s">
        <v>232</v>
      </c>
      <c r="C2841" t="s">
        <v>233</v>
      </c>
      <c r="I2841">
        <v>2</v>
      </c>
    </row>
    <row r="2842" spans="2:9">
      <c r="B2842" t="s">
        <v>308</v>
      </c>
      <c r="C2842" t="s">
        <v>309</v>
      </c>
      <c r="I2842">
        <v>2</v>
      </c>
    </row>
    <row r="2843" spans="2:9">
      <c r="B2843" t="s">
        <v>128</v>
      </c>
      <c r="C2843" t="s">
        <v>129</v>
      </c>
      <c r="I2843">
        <v>2</v>
      </c>
    </row>
    <row r="2844" spans="2:9">
      <c r="B2844" t="s">
        <v>154</v>
      </c>
      <c r="C2844" t="s">
        <v>155</v>
      </c>
      <c r="I2844">
        <v>2</v>
      </c>
    </row>
    <row r="2845" spans="2:9">
      <c r="B2845" t="s">
        <v>223</v>
      </c>
      <c r="C2845" t="s">
        <v>224</v>
      </c>
      <c r="I2845">
        <v>2</v>
      </c>
    </row>
    <row r="2846" spans="2:9">
      <c r="B2846" t="s">
        <v>360</v>
      </c>
      <c r="C2846" t="s">
        <v>361</v>
      </c>
      <c r="I2846">
        <v>2</v>
      </c>
    </row>
    <row r="2847" spans="2:9">
      <c r="B2847" t="s">
        <v>201</v>
      </c>
      <c r="C2847" t="s">
        <v>202</v>
      </c>
      <c r="I2847">
        <v>2</v>
      </c>
    </row>
    <row r="2848" spans="2:9">
      <c r="B2848" t="s">
        <v>698</v>
      </c>
      <c r="C2848" t="s">
        <v>681</v>
      </c>
      <c r="I2848">
        <v>2</v>
      </c>
    </row>
    <row r="2849" spans="2:9">
      <c r="B2849" t="s">
        <v>101</v>
      </c>
      <c r="C2849" t="s">
        <v>102</v>
      </c>
      <c r="I2849">
        <v>2</v>
      </c>
    </row>
    <row r="2850" spans="2:9">
      <c r="B2850" t="s">
        <v>895</v>
      </c>
      <c r="C2850" t="s">
        <v>896</v>
      </c>
      <c r="I2850">
        <v>2</v>
      </c>
    </row>
    <row r="2851" spans="2:9">
      <c r="B2851" t="s">
        <v>686</v>
      </c>
      <c r="C2851" t="s">
        <v>687</v>
      </c>
      <c r="I2851">
        <v>2</v>
      </c>
    </row>
    <row r="2852" spans="2:9">
      <c r="B2852" t="s">
        <v>317</v>
      </c>
      <c r="C2852" t="s">
        <v>318</v>
      </c>
      <c r="I2852">
        <v>2</v>
      </c>
    </row>
    <row r="2853" spans="2:9">
      <c r="B2853" t="s">
        <v>156</v>
      </c>
      <c r="C2853" t="s">
        <v>157</v>
      </c>
      <c r="I2853">
        <v>2</v>
      </c>
    </row>
    <row r="2854" spans="2:9">
      <c r="B2854" t="s">
        <v>328</v>
      </c>
      <c r="C2854" t="s">
        <v>329</v>
      </c>
      <c r="I2854">
        <v>2</v>
      </c>
    </row>
    <row r="2855" spans="2:9">
      <c r="B2855" t="s">
        <v>117</v>
      </c>
      <c r="C2855" t="s">
        <v>118</v>
      </c>
      <c r="I2855">
        <v>2</v>
      </c>
    </row>
    <row r="2856" spans="2:9">
      <c r="B2856" t="s">
        <v>326</v>
      </c>
      <c r="C2856" t="s">
        <v>327</v>
      </c>
      <c r="I2856">
        <v>2</v>
      </c>
    </row>
    <row r="2857" spans="2:9">
      <c r="B2857" t="s">
        <v>120</v>
      </c>
      <c r="C2857" t="s">
        <v>121</v>
      </c>
      <c r="I2857">
        <v>2</v>
      </c>
    </row>
    <row r="2858" spans="2:9">
      <c r="B2858" t="s">
        <v>302</v>
      </c>
      <c r="C2858" t="s">
        <v>303</v>
      </c>
      <c r="I2858">
        <v>2</v>
      </c>
    </row>
    <row r="2859" spans="2:9">
      <c r="B2859" t="s">
        <v>312</v>
      </c>
      <c r="C2859" t="s">
        <v>313</v>
      </c>
      <c r="I2859">
        <v>2</v>
      </c>
    </row>
    <row r="2860" spans="2:9">
      <c r="B2860" t="s">
        <v>358</v>
      </c>
      <c r="C2860" t="s">
        <v>359</v>
      </c>
      <c r="I2860">
        <v>2</v>
      </c>
    </row>
    <row r="2861" spans="2:9">
      <c r="B2861" t="s">
        <v>314</v>
      </c>
      <c r="C2861" t="s">
        <v>293</v>
      </c>
      <c r="I2861">
        <v>2</v>
      </c>
    </row>
    <row r="2862" spans="2:9">
      <c r="B2862" t="s">
        <v>319</v>
      </c>
      <c r="C2862" t="s">
        <v>283</v>
      </c>
      <c r="I2862">
        <v>2</v>
      </c>
    </row>
    <row r="2863" spans="2:9">
      <c r="B2863" t="s">
        <v>378</v>
      </c>
      <c r="C2863" t="s">
        <v>379</v>
      </c>
      <c r="I2863">
        <v>3</v>
      </c>
    </row>
    <row r="2864" spans="2:9">
      <c r="B2864" t="s">
        <v>443</v>
      </c>
      <c r="C2864" t="s">
        <v>444</v>
      </c>
      <c r="I2864">
        <v>3</v>
      </c>
    </row>
    <row r="2865" spans="1:65">
      <c r="B2865" t="s">
        <v>130</v>
      </c>
      <c r="C2865" t="s">
        <v>131</v>
      </c>
      <c r="I2865">
        <v>4</v>
      </c>
    </row>
    <row r="2866" spans="1:65">
      <c r="B2866" t="s">
        <v>148</v>
      </c>
      <c r="C2866" t="s">
        <v>149</v>
      </c>
      <c r="I2866">
        <v>4</v>
      </c>
    </row>
    <row r="2867" spans="1:65">
      <c r="B2867" t="s">
        <v>163</v>
      </c>
      <c r="C2867" t="s">
        <v>164</v>
      </c>
      <c r="I2867">
        <v>4</v>
      </c>
    </row>
    <row r="2868" spans="1:65">
      <c r="B2868" t="s">
        <v>132</v>
      </c>
      <c r="C2868" t="s">
        <v>133</v>
      </c>
      <c r="I2868">
        <v>4</v>
      </c>
    </row>
    <row r="2869" spans="1:65">
      <c r="B2869" t="s">
        <v>172</v>
      </c>
      <c r="C2869" t="s">
        <v>173</v>
      </c>
      <c r="I2869">
        <v>4</v>
      </c>
    </row>
    <row r="2870" spans="1:65">
      <c r="A2870">
        <v>71</v>
      </c>
      <c r="B2870" t="s">
        <v>1784</v>
      </c>
      <c r="C2870" t="s">
        <v>1785</v>
      </c>
      <c r="D2870" t="s">
        <v>1786</v>
      </c>
      <c r="E2870" t="s">
        <v>1787</v>
      </c>
      <c r="F2870">
        <v>420</v>
      </c>
      <c r="G2870" t="s">
        <v>1760</v>
      </c>
      <c r="H2870" t="s">
        <v>1761</v>
      </c>
      <c r="I2870">
        <v>1</v>
      </c>
      <c r="J2870" t="s">
        <v>78</v>
      </c>
      <c r="K2870">
        <v>13774</v>
      </c>
      <c r="BM2870" t="s">
        <v>1788</v>
      </c>
    </row>
    <row r="2871" spans="1:65">
      <c r="B2871" t="s">
        <v>1390</v>
      </c>
      <c r="C2871" t="s">
        <v>1391</v>
      </c>
      <c r="I2871">
        <v>1</v>
      </c>
      <c r="J2871" t="s">
        <v>82</v>
      </c>
      <c r="M2871">
        <v>871</v>
      </c>
      <c r="W2871">
        <v>14835</v>
      </c>
      <c r="X2871">
        <v>28326</v>
      </c>
      <c r="AA2871">
        <v>14349</v>
      </c>
      <c r="AB2871">
        <v>22570</v>
      </c>
      <c r="AE2871">
        <v>80</v>
      </c>
      <c r="AF2871">
        <v>34000</v>
      </c>
      <c r="AJ2871">
        <v>24140</v>
      </c>
      <c r="AK2871">
        <v>52130</v>
      </c>
      <c r="AL2871">
        <v>31850</v>
      </c>
      <c r="AM2871">
        <v>3350</v>
      </c>
      <c r="AN2871">
        <v>3100</v>
      </c>
      <c r="AO2871">
        <v>61752</v>
      </c>
      <c r="AP2871">
        <v>25293</v>
      </c>
      <c r="AQ2871">
        <v>10610</v>
      </c>
      <c r="AR2871">
        <v>590</v>
      </c>
      <c r="AS2871">
        <v>19875</v>
      </c>
      <c r="AT2871">
        <v>55856</v>
      </c>
      <c r="AU2871">
        <v>16180</v>
      </c>
      <c r="AV2871">
        <v>7170</v>
      </c>
      <c r="AW2871">
        <v>34580</v>
      </c>
      <c r="AX2871">
        <v>50081</v>
      </c>
      <c r="AY2871">
        <v>21411</v>
      </c>
      <c r="AZ2871">
        <v>137</v>
      </c>
      <c r="BB2871">
        <v>42018</v>
      </c>
      <c r="BC2871">
        <v>20889</v>
      </c>
      <c r="BF2871">
        <v>32920</v>
      </c>
      <c r="BG2871">
        <v>12730</v>
      </c>
      <c r="BH2871">
        <v>270</v>
      </c>
      <c r="BJ2871">
        <v>30149</v>
      </c>
      <c r="BK2871">
        <v>18000</v>
      </c>
      <c r="BM2871" t="s">
        <v>1789</v>
      </c>
    </row>
    <row r="2872" spans="1:65">
      <c r="B2872" t="s">
        <v>873</v>
      </c>
      <c r="C2872" t="s">
        <v>874</v>
      </c>
      <c r="I2872">
        <v>1</v>
      </c>
      <c r="J2872" t="s">
        <v>86</v>
      </c>
      <c r="M2872">
        <v>871</v>
      </c>
      <c r="N2872">
        <v>871</v>
      </c>
      <c r="O2872">
        <v>871</v>
      </c>
      <c r="P2872">
        <v>871</v>
      </c>
      <c r="Q2872">
        <v>871</v>
      </c>
      <c r="R2872">
        <v>871</v>
      </c>
      <c r="S2872">
        <v>871</v>
      </c>
      <c r="T2872">
        <v>871</v>
      </c>
      <c r="U2872">
        <v>871</v>
      </c>
      <c r="V2872">
        <v>871</v>
      </c>
      <c r="W2872">
        <v>15706</v>
      </c>
      <c r="X2872">
        <v>44032</v>
      </c>
      <c r="Y2872">
        <v>44032</v>
      </c>
      <c r="Z2872">
        <v>44032</v>
      </c>
      <c r="AA2872">
        <v>58381</v>
      </c>
      <c r="AB2872">
        <v>80951</v>
      </c>
      <c r="AC2872">
        <v>80951</v>
      </c>
      <c r="AD2872">
        <v>80951</v>
      </c>
      <c r="AE2872">
        <v>81031</v>
      </c>
      <c r="AF2872">
        <v>115031</v>
      </c>
      <c r="AG2872">
        <v>115031</v>
      </c>
      <c r="AH2872">
        <v>115031</v>
      </c>
      <c r="AI2872">
        <v>115031</v>
      </c>
      <c r="AJ2872">
        <v>139171</v>
      </c>
      <c r="AK2872">
        <v>191301</v>
      </c>
      <c r="AL2872">
        <v>223151</v>
      </c>
      <c r="AM2872">
        <v>226501</v>
      </c>
      <c r="AN2872">
        <v>229601</v>
      </c>
      <c r="AO2872">
        <v>291353</v>
      </c>
      <c r="AP2872">
        <v>316646</v>
      </c>
      <c r="AQ2872">
        <v>327256</v>
      </c>
      <c r="AR2872">
        <v>327846</v>
      </c>
      <c r="AS2872">
        <v>347721</v>
      </c>
      <c r="AT2872">
        <v>403577</v>
      </c>
      <c r="AU2872">
        <v>419757</v>
      </c>
      <c r="AV2872">
        <v>426927</v>
      </c>
      <c r="AW2872">
        <v>461507</v>
      </c>
      <c r="AX2872">
        <v>511588</v>
      </c>
      <c r="AY2872">
        <v>532999</v>
      </c>
      <c r="AZ2872">
        <v>533136</v>
      </c>
      <c r="BA2872">
        <v>533136</v>
      </c>
      <c r="BB2872">
        <v>575154</v>
      </c>
      <c r="BC2872">
        <v>596043</v>
      </c>
      <c r="BD2872">
        <v>596043</v>
      </c>
      <c r="BE2872">
        <v>596043</v>
      </c>
      <c r="BF2872">
        <v>628963</v>
      </c>
      <c r="BG2872">
        <v>641693</v>
      </c>
      <c r="BH2872">
        <v>641963</v>
      </c>
      <c r="BI2872">
        <v>641963</v>
      </c>
      <c r="BJ2872">
        <v>672112</v>
      </c>
      <c r="BK2872">
        <v>690112</v>
      </c>
      <c r="BL2872">
        <v>690112</v>
      </c>
      <c r="BM2872" t="s">
        <v>1790</v>
      </c>
    </row>
    <row r="2873" spans="1:65">
      <c r="B2873" t="s">
        <v>859</v>
      </c>
      <c r="C2873" t="s">
        <v>860</v>
      </c>
      <c r="I2873">
        <v>1</v>
      </c>
      <c r="J2873" t="s">
        <v>90</v>
      </c>
      <c r="M2873">
        <v>1299</v>
      </c>
      <c r="W2873">
        <v>14000</v>
      </c>
      <c r="X2873">
        <v>83000</v>
      </c>
      <c r="AK2873">
        <v>11000</v>
      </c>
      <c r="AS2873">
        <v>38000</v>
      </c>
      <c r="AX2873">
        <v>2000</v>
      </c>
      <c r="BM2873" t="s">
        <v>1791</v>
      </c>
    </row>
    <row r="2874" spans="1:65">
      <c r="B2874" t="s">
        <v>857</v>
      </c>
      <c r="C2874" t="s">
        <v>858</v>
      </c>
      <c r="I2874">
        <v>1</v>
      </c>
      <c r="J2874" t="s">
        <v>93</v>
      </c>
      <c r="M2874">
        <v>15073</v>
      </c>
      <c r="N2874">
        <v>15073</v>
      </c>
      <c r="O2874">
        <v>15073</v>
      </c>
      <c r="P2874">
        <v>15073</v>
      </c>
      <c r="Q2874">
        <v>15073</v>
      </c>
      <c r="R2874">
        <v>15073</v>
      </c>
      <c r="S2874">
        <v>15073</v>
      </c>
      <c r="T2874">
        <v>15073</v>
      </c>
      <c r="U2874">
        <v>15073</v>
      </c>
      <c r="V2874">
        <v>15073</v>
      </c>
      <c r="W2874">
        <v>29073</v>
      </c>
      <c r="X2874">
        <v>112073</v>
      </c>
      <c r="Y2874">
        <v>112073</v>
      </c>
      <c r="Z2874">
        <v>112073</v>
      </c>
      <c r="AA2874">
        <v>112073</v>
      </c>
      <c r="AB2874">
        <v>112073</v>
      </c>
      <c r="AC2874">
        <v>112073</v>
      </c>
      <c r="AD2874">
        <v>112073</v>
      </c>
      <c r="AE2874">
        <v>112073</v>
      </c>
      <c r="AF2874">
        <v>112073</v>
      </c>
      <c r="AG2874">
        <v>112073</v>
      </c>
      <c r="AH2874">
        <v>112073</v>
      </c>
      <c r="AI2874">
        <v>112073</v>
      </c>
      <c r="AJ2874">
        <v>112073</v>
      </c>
      <c r="AK2874">
        <v>123073</v>
      </c>
      <c r="AL2874">
        <v>123073</v>
      </c>
      <c r="AM2874">
        <v>123073</v>
      </c>
      <c r="AN2874">
        <v>123073</v>
      </c>
      <c r="AO2874">
        <v>123073</v>
      </c>
      <c r="AP2874">
        <v>123073</v>
      </c>
      <c r="AQ2874">
        <v>123073</v>
      </c>
      <c r="AR2874">
        <v>123073</v>
      </c>
      <c r="AS2874">
        <v>161073</v>
      </c>
      <c r="AT2874">
        <v>161073</v>
      </c>
      <c r="AU2874">
        <v>161073</v>
      </c>
      <c r="AV2874">
        <v>161073</v>
      </c>
      <c r="AW2874">
        <v>161073</v>
      </c>
      <c r="AX2874">
        <v>163073</v>
      </c>
      <c r="AY2874">
        <v>163073</v>
      </c>
      <c r="AZ2874">
        <v>163073</v>
      </c>
      <c r="BA2874">
        <v>163073</v>
      </c>
      <c r="BB2874">
        <v>163073</v>
      </c>
      <c r="BC2874">
        <v>163073</v>
      </c>
      <c r="BD2874">
        <v>163073</v>
      </c>
      <c r="BE2874">
        <v>163073</v>
      </c>
      <c r="BF2874">
        <v>163073</v>
      </c>
      <c r="BG2874">
        <v>163073</v>
      </c>
      <c r="BH2874">
        <v>163073</v>
      </c>
      <c r="BI2874">
        <v>163073</v>
      </c>
      <c r="BJ2874">
        <v>163073</v>
      </c>
      <c r="BK2874">
        <v>163073</v>
      </c>
      <c r="BL2874">
        <v>163073</v>
      </c>
      <c r="BM2874" t="s">
        <v>1792</v>
      </c>
    </row>
    <row r="2875" spans="1:65">
      <c r="B2875" t="s">
        <v>1382</v>
      </c>
      <c r="C2875" t="s">
        <v>1383</v>
      </c>
      <c r="I2875">
        <v>1</v>
      </c>
      <c r="J2875" t="s">
        <v>96</v>
      </c>
      <c r="M2875">
        <v>14202</v>
      </c>
      <c r="N2875">
        <v>14202</v>
      </c>
      <c r="O2875">
        <v>14202</v>
      </c>
      <c r="P2875">
        <v>14202</v>
      </c>
      <c r="Q2875">
        <v>14202</v>
      </c>
      <c r="R2875">
        <v>14202</v>
      </c>
      <c r="S2875">
        <v>14202</v>
      </c>
      <c r="T2875">
        <v>14202</v>
      </c>
      <c r="U2875">
        <v>14202</v>
      </c>
      <c r="V2875">
        <v>14202</v>
      </c>
      <c r="W2875">
        <v>13367</v>
      </c>
      <c r="X2875">
        <v>68041</v>
      </c>
      <c r="Y2875">
        <v>68041</v>
      </c>
      <c r="Z2875">
        <v>68041</v>
      </c>
      <c r="AA2875">
        <v>53692</v>
      </c>
      <c r="AB2875">
        <v>31122</v>
      </c>
      <c r="AC2875">
        <v>31122</v>
      </c>
      <c r="AD2875">
        <v>31122</v>
      </c>
      <c r="AE2875">
        <v>31042</v>
      </c>
      <c r="AF2875">
        <v>-2958</v>
      </c>
      <c r="AG2875">
        <v>-2958</v>
      </c>
      <c r="AH2875">
        <v>-2958</v>
      </c>
      <c r="AI2875">
        <v>-2958</v>
      </c>
      <c r="AJ2875">
        <v>-27098</v>
      </c>
      <c r="AK2875">
        <v>-68228</v>
      </c>
      <c r="AL2875">
        <v>-100078</v>
      </c>
      <c r="AM2875">
        <v>-103428</v>
      </c>
      <c r="AN2875">
        <v>-106528</v>
      </c>
      <c r="AO2875">
        <v>-168280</v>
      </c>
      <c r="AP2875">
        <v>-193573</v>
      </c>
      <c r="AQ2875">
        <v>-204183</v>
      </c>
      <c r="AR2875">
        <v>-204773</v>
      </c>
      <c r="AS2875">
        <v>-186648</v>
      </c>
      <c r="AT2875">
        <v>-242504</v>
      </c>
      <c r="AU2875">
        <v>-258684</v>
      </c>
      <c r="AV2875">
        <v>-265854</v>
      </c>
      <c r="AW2875">
        <v>-300434</v>
      </c>
      <c r="AX2875">
        <v>-348515</v>
      </c>
      <c r="AY2875">
        <v>-369926</v>
      </c>
      <c r="AZ2875">
        <v>-370063</v>
      </c>
      <c r="BA2875">
        <v>-370063</v>
      </c>
      <c r="BB2875">
        <v>-412081</v>
      </c>
      <c r="BC2875">
        <v>-432970</v>
      </c>
      <c r="BD2875">
        <v>-432970</v>
      </c>
      <c r="BE2875">
        <v>-432970</v>
      </c>
      <c r="BF2875">
        <v>-465890</v>
      </c>
      <c r="BG2875">
        <v>-478620</v>
      </c>
      <c r="BH2875">
        <v>-478890</v>
      </c>
      <c r="BI2875">
        <v>-478890</v>
      </c>
      <c r="BJ2875">
        <v>-509039</v>
      </c>
      <c r="BK2875">
        <v>-527039</v>
      </c>
      <c r="BL2875">
        <v>-527039</v>
      </c>
      <c r="BM2875" t="s">
        <v>1793</v>
      </c>
    </row>
    <row r="2876" spans="1:65">
      <c r="B2876" t="s">
        <v>849</v>
      </c>
      <c r="C2876" t="s">
        <v>850</v>
      </c>
      <c r="I2876">
        <v>1</v>
      </c>
    </row>
    <row r="2877" spans="1:65">
      <c r="B2877" t="s">
        <v>1384</v>
      </c>
      <c r="C2877" t="s">
        <v>1385</v>
      </c>
      <c r="I2877">
        <v>1</v>
      </c>
    </row>
    <row r="2878" spans="1:65">
      <c r="B2878" t="s">
        <v>1402</v>
      </c>
      <c r="C2878" t="s">
        <v>1403</v>
      </c>
      <c r="I2878">
        <v>1</v>
      </c>
    </row>
    <row r="2879" spans="1:65">
      <c r="B2879" t="s">
        <v>837</v>
      </c>
      <c r="C2879" t="s">
        <v>838</v>
      </c>
      <c r="I2879">
        <v>1</v>
      </c>
    </row>
    <row r="2880" spans="1:65">
      <c r="B2880" t="s">
        <v>844</v>
      </c>
      <c r="C2880" t="s">
        <v>845</v>
      </c>
      <c r="I2880">
        <v>1</v>
      </c>
    </row>
    <row r="2881" spans="1:64">
      <c r="B2881" t="s">
        <v>1414</v>
      </c>
      <c r="C2881" t="s">
        <v>1415</v>
      </c>
      <c r="I2881">
        <v>1</v>
      </c>
    </row>
    <row r="2882" spans="1:64">
      <c r="B2882" t="s">
        <v>1372</v>
      </c>
      <c r="C2882" t="s">
        <v>1373</v>
      </c>
      <c r="I2882">
        <v>1</v>
      </c>
    </row>
    <row r="2883" spans="1:64">
      <c r="B2883" t="s">
        <v>828</v>
      </c>
      <c r="C2883" t="s">
        <v>829</v>
      </c>
      <c r="I2883">
        <v>1</v>
      </c>
    </row>
    <row r="2884" spans="1:64">
      <c r="B2884" t="s">
        <v>865</v>
      </c>
      <c r="C2884" t="s">
        <v>866</v>
      </c>
      <c r="I2884">
        <v>1</v>
      </c>
    </row>
    <row r="2885" spans="1:64">
      <c r="B2885" t="s">
        <v>539</v>
      </c>
      <c r="C2885" t="s">
        <v>534</v>
      </c>
      <c r="I2885">
        <v>1</v>
      </c>
    </row>
    <row r="2886" spans="1:64">
      <c r="B2886" t="s">
        <v>540</v>
      </c>
      <c r="C2886" t="s">
        <v>541</v>
      </c>
      <c r="I2886">
        <v>1</v>
      </c>
    </row>
    <row r="2887" spans="1:64">
      <c r="B2887" t="s">
        <v>861</v>
      </c>
      <c r="C2887" t="s">
        <v>862</v>
      </c>
      <c r="I2887">
        <v>1</v>
      </c>
    </row>
    <row r="2888" spans="1:64">
      <c r="B2888" t="s">
        <v>533</v>
      </c>
      <c r="C2888" t="s">
        <v>534</v>
      </c>
      <c r="I2888">
        <v>1</v>
      </c>
    </row>
    <row r="2889" spans="1:64">
      <c r="B2889" t="s">
        <v>572</v>
      </c>
      <c r="C2889" t="s">
        <v>569</v>
      </c>
      <c r="I2889">
        <v>5</v>
      </c>
    </row>
    <row r="2890" spans="1:64">
      <c r="B2890" t="s">
        <v>568</v>
      </c>
      <c r="C2890" t="s">
        <v>569</v>
      </c>
      <c r="I2890">
        <v>5</v>
      </c>
    </row>
    <row r="2891" spans="1:64">
      <c r="A2891">
        <v>72</v>
      </c>
      <c r="B2891" t="s">
        <v>1748</v>
      </c>
      <c r="C2891" t="s">
        <v>1749</v>
      </c>
      <c r="D2891" t="s">
        <v>1794</v>
      </c>
      <c r="E2891" t="s">
        <v>1795</v>
      </c>
      <c r="F2891">
        <v>84</v>
      </c>
      <c r="H2891" t="s">
        <v>998</v>
      </c>
      <c r="I2891">
        <v>2</v>
      </c>
      <c r="J2891" t="s">
        <v>78</v>
      </c>
      <c r="K2891">
        <v>5287</v>
      </c>
    </row>
    <row r="2892" spans="1:64">
      <c r="J2892" t="s">
        <v>82</v>
      </c>
      <c r="N2892">
        <v>7090</v>
      </c>
    </row>
    <row r="2893" spans="1:64">
      <c r="J2893" t="s">
        <v>86</v>
      </c>
      <c r="N2893">
        <v>7090</v>
      </c>
      <c r="O2893">
        <v>7090</v>
      </c>
      <c r="P2893">
        <v>7090</v>
      </c>
      <c r="Q2893">
        <v>7090</v>
      </c>
      <c r="R2893">
        <v>7090</v>
      </c>
      <c r="S2893">
        <v>7090</v>
      </c>
      <c r="T2893">
        <v>7090</v>
      </c>
      <c r="U2893">
        <v>7090</v>
      </c>
      <c r="V2893">
        <v>7090</v>
      </c>
      <c r="W2893">
        <v>7090</v>
      </c>
      <c r="X2893">
        <v>7090</v>
      </c>
      <c r="Y2893">
        <v>7090</v>
      </c>
      <c r="Z2893">
        <v>7090</v>
      </c>
      <c r="AA2893">
        <v>7090</v>
      </c>
      <c r="AB2893">
        <v>7090</v>
      </c>
      <c r="AC2893">
        <v>7090</v>
      </c>
      <c r="AD2893">
        <v>7090</v>
      </c>
      <c r="AE2893">
        <v>7090</v>
      </c>
      <c r="AF2893">
        <v>7090</v>
      </c>
      <c r="AG2893">
        <v>7090</v>
      </c>
      <c r="AH2893">
        <v>7090</v>
      </c>
      <c r="AI2893">
        <v>7090</v>
      </c>
      <c r="AJ2893">
        <v>7090</v>
      </c>
      <c r="AK2893">
        <v>7090</v>
      </c>
      <c r="AL2893">
        <v>7090</v>
      </c>
      <c r="AM2893">
        <v>7090</v>
      </c>
      <c r="AN2893">
        <v>7090</v>
      </c>
      <c r="AO2893">
        <v>7090</v>
      </c>
      <c r="AP2893">
        <v>7090</v>
      </c>
      <c r="AQ2893">
        <v>7090</v>
      </c>
      <c r="AR2893">
        <v>7090</v>
      </c>
      <c r="AS2893">
        <v>7090</v>
      </c>
      <c r="AT2893">
        <v>7090</v>
      </c>
      <c r="AU2893">
        <v>7090</v>
      </c>
      <c r="AV2893">
        <v>7090</v>
      </c>
      <c r="AW2893">
        <v>7090</v>
      </c>
      <c r="AX2893">
        <v>7090</v>
      </c>
      <c r="AY2893">
        <v>7090</v>
      </c>
      <c r="AZ2893">
        <v>7090</v>
      </c>
      <c r="BA2893">
        <v>7090</v>
      </c>
      <c r="BB2893">
        <v>7090</v>
      </c>
      <c r="BC2893">
        <v>7090</v>
      </c>
      <c r="BD2893">
        <v>7090</v>
      </c>
      <c r="BE2893">
        <v>7090</v>
      </c>
      <c r="BF2893">
        <v>7090</v>
      </c>
      <c r="BG2893">
        <v>7090</v>
      </c>
      <c r="BH2893">
        <v>7090</v>
      </c>
      <c r="BI2893">
        <v>7090</v>
      </c>
      <c r="BJ2893">
        <v>7090</v>
      </c>
      <c r="BK2893">
        <v>7090</v>
      </c>
      <c r="BL2893">
        <v>7090</v>
      </c>
    </row>
    <row r="2894" spans="1:64">
      <c r="J2894" t="s">
        <v>90</v>
      </c>
    </row>
    <row r="2895" spans="1:64">
      <c r="J2895" t="s">
        <v>93</v>
      </c>
      <c r="M2895">
        <v>5287</v>
      </c>
      <c r="N2895">
        <v>5287</v>
      </c>
      <c r="O2895">
        <v>5287</v>
      </c>
      <c r="P2895">
        <v>5287</v>
      </c>
      <c r="Q2895">
        <v>5287</v>
      </c>
      <c r="R2895">
        <v>5287</v>
      </c>
      <c r="S2895">
        <v>5287</v>
      </c>
      <c r="T2895">
        <v>5287</v>
      </c>
      <c r="U2895">
        <v>5287</v>
      </c>
      <c r="V2895">
        <v>5287</v>
      </c>
      <c r="W2895">
        <v>5287</v>
      </c>
      <c r="X2895">
        <v>5287</v>
      </c>
      <c r="Y2895">
        <v>5287</v>
      </c>
      <c r="Z2895">
        <v>5287</v>
      </c>
      <c r="AA2895">
        <v>5287</v>
      </c>
      <c r="AB2895">
        <v>5287</v>
      </c>
      <c r="AC2895">
        <v>5287</v>
      </c>
      <c r="AD2895">
        <v>5287</v>
      </c>
      <c r="AE2895">
        <v>5287</v>
      </c>
      <c r="AF2895">
        <v>5287</v>
      </c>
      <c r="AG2895">
        <v>5287</v>
      </c>
      <c r="AH2895">
        <v>5287</v>
      </c>
      <c r="AI2895">
        <v>5287</v>
      </c>
      <c r="AJ2895">
        <v>5287</v>
      </c>
      <c r="AK2895">
        <v>5287</v>
      </c>
      <c r="AL2895">
        <v>5287</v>
      </c>
      <c r="AM2895">
        <v>5287</v>
      </c>
      <c r="AN2895">
        <v>5287</v>
      </c>
      <c r="AO2895">
        <v>5287</v>
      </c>
      <c r="AP2895">
        <v>5287</v>
      </c>
      <c r="AQ2895">
        <v>5287</v>
      </c>
      <c r="AR2895">
        <v>5287</v>
      </c>
      <c r="AS2895">
        <v>5287</v>
      </c>
      <c r="AT2895">
        <v>5287</v>
      </c>
      <c r="AU2895">
        <v>5287</v>
      </c>
      <c r="AV2895">
        <v>5287</v>
      </c>
      <c r="AW2895">
        <v>5287</v>
      </c>
      <c r="AX2895">
        <v>5287</v>
      </c>
      <c r="AY2895">
        <v>5287</v>
      </c>
      <c r="AZ2895">
        <v>5287</v>
      </c>
      <c r="BA2895">
        <v>5287</v>
      </c>
      <c r="BB2895">
        <v>5287</v>
      </c>
      <c r="BC2895">
        <v>5287</v>
      </c>
      <c r="BD2895">
        <v>5287</v>
      </c>
      <c r="BE2895">
        <v>5287</v>
      </c>
      <c r="BF2895">
        <v>5287</v>
      </c>
      <c r="BG2895">
        <v>5287</v>
      </c>
      <c r="BH2895">
        <v>5287</v>
      </c>
      <c r="BI2895">
        <v>5287</v>
      </c>
      <c r="BJ2895">
        <v>5287</v>
      </c>
      <c r="BK2895">
        <v>5287</v>
      </c>
      <c r="BL2895">
        <v>5287</v>
      </c>
    </row>
    <row r="2896" spans="1:64">
      <c r="J2896" t="s">
        <v>96</v>
      </c>
      <c r="M2896">
        <v>5287</v>
      </c>
      <c r="N2896">
        <v>-1803</v>
      </c>
      <c r="O2896">
        <v>-1803</v>
      </c>
      <c r="P2896">
        <v>-1803</v>
      </c>
      <c r="Q2896">
        <v>-1803</v>
      </c>
      <c r="R2896">
        <v>-1803</v>
      </c>
      <c r="S2896">
        <v>-1803</v>
      </c>
      <c r="T2896">
        <v>-1803</v>
      </c>
      <c r="U2896">
        <v>-1803</v>
      </c>
      <c r="V2896">
        <v>-1803</v>
      </c>
      <c r="W2896">
        <v>-1803</v>
      </c>
      <c r="X2896">
        <v>-1803</v>
      </c>
      <c r="Y2896">
        <v>-1803</v>
      </c>
      <c r="Z2896">
        <v>-1803</v>
      </c>
      <c r="AA2896">
        <v>-1803</v>
      </c>
      <c r="AB2896">
        <v>-1803</v>
      </c>
      <c r="AC2896">
        <v>-1803</v>
      </c>
      <c r="AD2896">
        <v>-1803</v>
      </c>
      <c r="AE2896">
        <v>-1803</v>
      </c>
      <c r="AF2896">
        <v>-1803</v>
      </c>
      <c r="AG2896">
        <v>-1803</v>
      </c>
      <c r="AH2896">
        <v>-1803</v>
      </c>
      <c r="AI2896">
        <v>-1803</v>
      </c>
      <c r="AJ2896">
        <v>-1803</v>
      </c>
      <c r="AK2896">
        <v>-1803</v>
      </c>
      <c r="AL2896">
        <v>-1803</v>
      </c>
      <c r="AM2896">
        <v>-1803</v>
      </c>
      <c r="AN2896">
        <v>-1803</v>
      </c>
      <c r="AO2896">
        <v>-1803</v>
      </c>
      <c r="AP2896">
        <v>-1803</v>
      </c>
      <c r="AQ2896">
        <v>-1803</v>
      </c>
      <c r="AR2896">
        <v>-1803</v>
      </c>
      <c r="AS2896">
        <v>-1803</v>
      </c>
      <c r="AT2896">
        <v>-1803</v>
      </c>
      <c r="AU2896">
        <v>-1803</v>
      </c>
      <c r="AV2896">
        <v>-1803</v>
      </c>
      <c r="AW2896">
        <v>-1803</v>
      </c>
      <c r="AX2896">
        <v>-1803</v>
      </c>
      <c r="AY2896">
        <v>-1803</v>
      </c>
      <c r="AZ2896">
        <v>-1803</v>
      </c>
      <c r="BA2896">
        <v>-1803</v>
      </c>
      <c r="BB2896">
        <v>-1803</v>
      </c>
      <c r="BC2896">
        <v>-1803</v>
      </c>
      <c r="BD2896">
        <v>-1803</v>
      </c>
      <c r="BE2896">
        <v>-1803</v>
      </c>
      <c r="BF2896">
        <v>-1803</v>
      </c>
      <c r="BG2896">
        <v>-1803</v>
      </c>
      <c r="BH2896">
        <v>-1803</v>
      </c>
      <c r="BI2896">
        <v>-1803</v>
      </c>
      <c r="BJ2896">
        <v>-1803</v>
      </c>
      <c r="BK2896">
        <v>-1803</v>
      </c>
      <c r="BL2896">
        <v>-1803</v>
      </c>
    </row>
    <row r="2897" spans="1:65">
      <c r="A2897">
        <v>73</v>
      </c>
      <c r="B2897" t="s">
        <v>820</v>
      </c>
      <c r="C2897" t="s">
        <v>821</v>
      </c>
      <c r="D2897" t="s">
        <v>1796</v>
      </c>
      <c r="E2897" t="s">
        <v>1797</v>
      </c>
      <c r="F2897">
        <v>98</v>
      </c>
      <c r="G2897" t="s">
        <v>1798</v>
      </c>
      <c r="H2897" t="s">
        <v>664</v>
      </c>
      <c r="I2897">
        <v>1</v>
      </c>
      <c r="J2897" t="s">
        <v>78</v>
      </c>
      <c r="K2897">
        <v>45995</v>
      </c>
      <c r="BM2897" t="s">
        <v>1799</v>
      </c>
    </row>
    <row r="2898" spans="1:65">
      <c r="B2898" t="s">
        <v>1294</v>
      </c>
      <c r="C2898" t="s">
        <v>1295</v>
      </c>
      <c r="I2898">
        <v>1</v>
      </c>
      <c r="J2898" t="s">
        <v>82</v>
      </c>
      <c r="M2898">
        <v>46493</v>
      </c>
      <c r="N2898">
        <v>10258</v>
      </c>
      <c r="O2898">
        <v>68300</v>
      </c>
      <c r="P2898">
        <v>7572</v>
      </c>
      <c r="Q2898">
        <v>1454</v>
      </c>
      <c r="S2898">
        <v>40377</v>
      </c>
      <c r="T2898">
        <v>79372</v>
      </c>
      <c r="U2898">
        <v>10064</v>
      </c>
      <c r="V2898">
        <v>1924</v>
      </c>
      <c r="W2898">
        <v>74260</v>
      </c>
      <c r="X2898">
        <v>107976</v>
      </c>
      <c r="Y2898">
        <v>23421</v>
      </c>
      <c r="Z2898">
        <v>14830</v>
      </c>
      <c r="AA2898">
        <v>84798</v>
      </c>
      <c r="AB2898">
        <v>83366</v>
      </c>
      <c r="AC2898">
        <v>4481</v>
      </c>
      <c r="AD2898">
        <v>5072</v>
      </c>
      <c r="AE2898">
        <v>5901</v>
      </c>
      <c r="AF2898">
        <v>68947</v>
      </c>
      <c r="AG2898">
        <v>34476</v>
      </c>
      <c r="AH2898">
        <v>2826</v>
      </c>
      <c r="AI2898">
        <v>3151</v>
      </c>
      <c r="AJ2898">
        <v>96081</v>
      </c>
      <c r="AK2898">
        <v>40837</v>
      </c>
      <c r="AL2898">
        <v>25804</v>
      </c>
      <c r="AM2898">
        <v>17710</v>
      </c>
      <c r="AN2898">
        <v>8489</v>
      </c>
      <c r="AO2898">
        <v>163756</v>
      </c>
      <c r="AP2898">
        <v>33186</v>
      </c>
      <c r="AQ2898">
        <v>44764</v>
      </c>
      <c r="AR2898">
        <v>39058</v>
      </c>
      <c r="AS2898">
        <v>198346</v>
      </c>
      <c r="AT2898">
        <v>18538</v>
      </c>
      <c r="AU2898">
        <v>11139</v>
      </c>
      <c r="AV2898">
        <v>9080</v>
      </c>
      <c r="AW2898">
        <v>146002</v>
      </c>
      <c r="AX2898">
        <v>21472</v>
      </c>
      <c r="AY2898">
        <v>15990</v>
      </c>
      <c r="AZ2898">
        <v>15629</v>
      </c>
      <c r="BA2898">
        <v>15639</v>
      </c>
      <c r="BB2898">
        <v>96615</v>
      </c>
      <c r="BC2898">
        <v>26006</v>
      </c>
      <c r="BD2898">
        <v>15800</v>
      </c>
      <c r="BE2898">
        <v>28084</v>
      </c>
      <c r="BF2898">
        <v>81375</v>
      </c>
      <c r="BG2898">
        <v>32967</v>
      </c>
      <c r="BH2898">
        <v>23881</v>
      </c>
      <c r="BI2898">
        <v>25407</v>
      </c>
      <c r="BJ2898">
        <v>110602</v>
      </c>
      <c r="BK2898">
        <v>23881</v>
      </c>
      <c r="BL2898">
        <v>12365</v>
      </c>
      <c r="BM2898" t="s">
        <v>1800</v>
      </c>
    </row>
    <row r="2899" spans="1:65">
      <c r="B2899" t="s">
        <v>1279</v>
      </c>
      <c r="C2899" t="s">
        <v>1280</v>
      </c>
      <c r="I2899">
        <v>1</v>
      </c>
      <c r="J2899" t="s">
        <v>86</v>
      </c>
      <c r="M2899">
        <v>46493</v>
      </c>
      <c r="N2899">
        <v>56751</v>
      </c>
      <c r="O2899">
        <v>125051</v>
      </c>
      <c r="P2899">
        <v>132623</v>
      </c>
      <c r="Q2899">
        <v>134077</v>
      </c>
      <c r="R2899">
        <v>134077</v>
      </c>
      <c r="S2899">
        <v>174454</v>
      </c>
      <c r="T2899">
        <v>253826</v>
      </c>
      <c r="U2899">
        <v>263890</v>
      </c>
      <c r="V2899">
        <v>265814</v>
      </c>
      <c r="W2899">
        <v>340074</v>
      </c>
      <c r="X2899">
        <v>448050</v>
      </c>
      <c r="Y2899">
        <v>471471</v>
      </c>
      <c r="Z2899">
        <v>486301</v>
      </c>
      <c r="AA2899">
        <v>571099</v>
      </c>
      <c r="AB2899">
        <v>654465</v>
      </c>
      <c r="AC2899">
        <v>658946</v>
      </c>
      <c r="AD2899">
        <v>664018</v>
      </c>
      <c r="AE2899">
        <v>669919</v>
      </c>
      <c r="AF2899">
        <v>738866</v>
      </c>
      <c r="AG2899">
        <v>773342</v>
      </c>
      <c r="AH2899">
        <v>776168</v>
      </c>
      <c r="AI2899">
        <v>779319</v>
      </c>
      <c r="AJ2899">
        <v>875400</v>
      </c>
      <c r="AK2899">
        <v>916237</v>
      </c>
      <c r="AL2899">
        <v>942041</v>
      </c>
      <c r="AM2899">
        <v>959751</v>
      </c>
      <c r="AN2899">
        <v>968240</v>
      </c>
      <c r="AO2899">
        <v>1131996</v>
      </c>
      <c r="AP2899">
        <v>1165182</v>
      </c>
      <c r="AQ2899">
        <v>1209946</v>
      </c>
      <c r="AR2899">
        <v>1249004</v>
      </c>
      <c r="AS2899">
        <v>1447350</v>
      </c>
      <c r="AT2899">
        <v>1465888</v>
      </c>
      <c r="AU2899">
        <v>1477027</v>
      </c>
      <c r="AV2899">
        <v>1486107</v>
      </c>
      <c r="AW2899">
        <v>1632109</v>
      </c>
      <c r="AX2899">
        <v>1653581</v>
      </c>
      <c r="AY2899">
        <v>1669571</v>
      </c>
      <c r="AZ2899">
        <v>1685200</v>
      </c>
      <c r="BA2899">
        <v>1700839</v>
      </c>
      <c r="BB2899">
        <v>1797454</v>
      </c>
      <c r="BC2899">
        <v>1823460</v>
      </c>
      <c r="BD2899">
        <v>1839260</v>
      </c>
      <c r="BE2899">
        <v>1867344</v>
      </c>
      <c r="BF2899">
        <v>1948719</v>
      </c>
      <c r="BG2899">
        <v>1981686</v>
      </c>
      <c r="BH2899">
        <v>2005567</v>
      </c>
      <c r="BI2899">
        <v>2030974</v>
      </c>
      <c r="BJ2899">
        <v>2141576</v>
      </c>
      <c r="BK2899">
        <v>2165457</v>
      </c>
      <c r="BL2899">
        <v>2177822</v>
      </c>
      <c r="BM2899" t="s">
        <v>1801</v>
      </c>
    </row>
    <row r="2900" spans="1:65">
      <c r="B2900" t="s">
        <v>1288</v>
      </c>
      <c r="C2900" t="s">
        <v>1289</v>
      </c>
      <c r="I2900">
        <v>1</v>
      </c>
      <c r="J2900" t="s">
        <v>90</v>
      </c>
      <c r="M2900">
        <v>15000</v>
      </c>
      <c r="O2900">
        <v>66000</v>
      </c>
      <c r="P2900">
        <v>6000</v>
      </c>
      <c r="Q2900">
        <v>3000</v>
      </c>
      <c r="S2900">
        <v>39000</v>
      </c>
      <c r="T2900">
        <v>81000</v>
      </c>
      <c r="U2900">
        <v>9000</v>
      </c>
      <c r="V2900">
        <v>3000</v>
      </c>
      <c r="W2900">
        <v>75000</v>
      </c>
      <c r="X2900">
        <v>87000</v>
      </c>
      <c r="Y2900">
        <v>21000</v>
      </c>
      <c r="Z2900">
        <v>15000</v>
      </c>
      <c r="AA2900">
        <v>108000</v>
      </c>
      <c r="AB2900">
        <v>36000</v>
      </c>
      <c r="AE2900">
        <v>24000</v>
      </c>
      <c r="AH2900">
        <v>144000</v>
      </c>
      <c r="AI2900">
        <v>3000</v>
      </c>
      <c r="AJ2900">
        <v>18000</v>
      </c>
      <c r="AL2900">
        <v>111000</v>
      </c>
      <c r="AM2900">
        <v>15000</v>
      </c>
      <c r="AO2900">
        <v>123000</v>
      </c>
      <c r="AP2900">
        <v>120000</v>
      </c>
      <c r="AQ2900">
        <v>42000</v>
      </c>
      <c r="AR2900">
        <v>33000</v>
      </c>
      <c r="AS2900">
        <v>36000</v>
      </c>
      <c r="BM2900" t="s">
        <v>1802</v>
      </c>
    </row>
    <row r="2901" spans="1:65">
      <c r="B2901" t="s">
        <v>443</v>
      </c>
      <c r="C2901" t="s">
        <v>444</v>
      </c>
      <c r="I2901">
        <v>1</v>
      </c>
      <c r="J2901" t="s">
        <v>93</v>
      </c>
      <c r="M2901">
        <v>60995</v>
      </c>
      <c r="N2901">
        <v>60995</v>
      </c>
      <c r="O2901">
        <v>126995</v>
      </c>
      <c r="P2901">
        <v>132995</v>
      </c>
      <c r="Q2901">
        <v>135995</v>
      </c>
      <c r="R2901">
        <v>135995</v>
      </c>
      <c r="S2901">
        <v>174995</v>
      </c>
      <c r="T2901">
        <v>255995</v>
      </c>
      <c r="U2901">
        <v>264995</v>
      </c>
      <c r="V2901">
        <v>267995</v>
      </c>
      <c r="W2901">
        <v>342995</v>
      </c>
      <c r="X2901">
        <v>429995</v>
      </c>
      <c r="Y2901">
        <v>450995</v>
      </c>
      <c r="Z2901">
        <v>465995</v>
      </c>
      <c r="AA2901">
        <v>573995</v>
      </c>
      <c r="AB2901">
        <v>609995</v>
      </c>
      <c r="AC2901">
        <v>609995</v>
      </c>
      <c r="AD2901">
        <v>609995</v>
      </c>
      <c r="AE2901">
        <v>633995</v>
      </c>
      <c r="AF2901">
        <v>633995</v>
      </c>
      <c r="AG2901">
        <v>633995</v>
      </c>
      <c r="AH2901">
        <v>777995</v>
      </c>
      <c r="AI2901">
        <v>780995</v>
      </c>
      <c r="AJ2901">
        <v>798995</v>
      </c>
      <c r="AK2901">
        <v>798995</v>
      </c>
      <c r="AL2901">
        <v>909995</v>
      </c>
      <c r="AM2901">
        <v>924995</v>
      </c>
      <c r="AN2901">
        <v>924995</v>
      </c>
      <c r="AO2901">
        <v>1047995</v>
      </c>
      <c r="AP2901">
        <v>1167995</v>
      </c>
      <c r="AQ2901">
        <v>1209995</v>
      </c>
      <c r="AR2901">
        <v>1242995</v>
      </c>
      <c r="AS2901">
        <v>1278995</v>
      </c>
      <c r="AT2901">
        <v>1278995</v>
      </c>
      <c r="AU2901">
        <v>1278995</v>
      </c>
      <c r="AV2901">
        <v>1278995</v>
      </c>
      <c r="AW2901">
        <v>1278995</v>
      </c>
      <c r="AX2901">
        <v>1278995</v>
      </c>
      <c r="AY2901">
        <v>1278995</v>
      </c>
      <c r="AZ2901">
        <v>1278995</v>
      </c>
      <c r="BA2901">
        <v>1278995</v>
      </c>
      <c r="BB2901">
        <v>1278995</v>
      </c>
      <c r="BC2901">
        <v>1278995</v>
      </c>
      <c r="BD2901">
        <v>1278995</v>
      </c>
      <c r="BE2901">
        <v>1278995</v>
      </c>
      <c r="BF2901">
        <v>1278995</v>
      </c>
      <c r="BG2901">
        <v>1278995</v>
      </c>
      <c r="BH2901">
        <v>1278995</v>
      </c>
      <c r="BI2901">
        <v>1278995</v>
      </c>
      <c r="BJ2901">
        <v>1278995</v>
      </c>
      <c r="BK2901">
        <v>1278995</v>
      </c>
      <c r="BL2901">
        <v>1278995</v>
      </c>
      <c r="BM2901" t="s">
        <v>1803</v>
      </c>
    </row>
    <row r="2902" spans="1:65">
      <c r="B2902" t="s">
        <v>1298</v>
      </c>
      <c r="C2902" t="s">
        <v>1299</v>
      </c>
      <c r="I2902">
        <v>1</v>
      </c>
      <c r="J2902" t="s">
        <v>96</v>
      </c>
      <c r="M2902">
        <v>14502</v>
      </c>
      <c r="N2902">
        <v>4244</v>
      </c>
      <c r="O2902">
        <v>1944</v>
      </c>
      <c r="P2902">
        <v>372</v>
      </c>
      <c r="Q2902">
        <v>1918</v>
      </c>
      <c r="R2902">
        <v>1918</v>
      </c>
      <c r="S2902">
        <v>541</v>
      </c>
      <c r="T2902">
        <v>2169</v>
      </c>
      <c r="U2902">
        <v>1105</v>
      </c>
      <c r="V2902">
        <v>2181</v>
      </c>
      <c r="W2902">
        <v>2921</v>
      </c>
      <c r="X2902">
        <v>-18055</v>
      </c>
      <c r="Y2902">
        <v>-20476</v>
      </c>
      <c r="Z2902">
        <v>-20306</v>
      </c>
      <c r="AA2902">
        <v>2896</v>
      </c>
      <c r="AB2902">
        <v>-44470</v>
      </c>
      <c r="AC2902">
        <v>-48951</v>
      </c>
      <c r="AD2902">
        <v>-54023</v>
      </c>
      <c r="AE2902">
        <v>-35924</v>
      </c>
      <c r="AF2902">
        <v>-104871</v>
      </c>
      <c r="AG2902">
        <v>-139347</v>
      </c>
      <c r="AH2902">
        <v>1827</v>
      </c>
      <c r="AI2902">
        <v>1676</v>
      </c>
      <c r="AJ2902">
        <v>-76405</v>
      </c>
      <c r="AK2902">
        <v>-117242</v>
      </c>
      <c r="AL2902">
        <v>-32046</v>
      </c>
      <c r="AM2902">
        <v>-34756</v>
      </c>
      <c r="AN2902">
        <v>-43245</v>
      </c>
      <c r="AO2902">
        <v>-84001</v>
      </c>
      <c r="AP2902">
        <v>2813</v>
      </c>
      <c r="AQ2902">
        <v>49</v>
      </c>
      <c r="AR2902">
        <v>-6009</v>
      </c>
      <c r="AS2902">
        <v>-168355</v>
      </c>
      <c r="AT2902">
        <v>-186893</v>
      </c>
      <c r="AU2902">
        <v>-198032</v>
      </c>
      <c r="AV2902">
        <v>-207112</v>
      </c>
      <c r="AW2902">
        <v>-353114</v>
      </c>
      <c r="AX2902">
        <v>-374586</v>
      </c>
      <c r="AY2902">
        <v>-390576</v>
      </c>
      <c r="AZ2902">
        <v>-406205</v>
      </c>
      <c r="BA2902">
        <v>-421844</v>
      </c>
      <c r="BB2902">
        <v>-518459</v>
      </c>
      <c r="BC2902">
        <v>-544465</v>
      </c>
      <c r="BD2902">
        <v>-560265</v>
      </c>
      <c r="BE2902">
        <v>-588349</v>
      </c>
      <c r="BF2902">
        <v>-669724</v>
      </c>
      <c r="BG2902">
        <v>-702691</v>
      </c>
      <c r="BH2902">
        <v>-726572</v>
      </c>
      <c r="BI2902">
        <v>-751979</v>
      </c>
      <c r="BJ2902">
        <v>-862581</v>
      </c>
      <c r="BK2902">
        <v>-886462</v>
      </c>
      <c r="BL2902">
        <v>-898827</v>
      </c>
      <c r="BM2902" t="s">
        <v>1804</v>
      </c>
    </row>
    <row r="2903" spans="1:65">
      <c r="B2903" t="s">
        <v>152</v>
      </c>
      <c r="C2903" t="s">
        <v>153</v>
      </c>
      <c r="I2903">
        <v>1</v>
      </c>
    </row>
    <row r="2904" spans="1:65">
      <c r="B2904" t="s">
        <v>893</v>
      </c>
      <c r="C2904" t="s">
        <v>894</v>
      </c>
      <c r="I2904">
        <v>1</v>
      </c>
    </row>
    <row r="2905" spans="1:65">
      <c r="B2905" t="s">
        <v>154</v>
      </c>
      <c r="C2905" t="s">
        <v>155</v>
      </c>
      <c r="I2905">
        <v>1</v>
      </c>
    </row>
    <row r="2906" spans="1:65">
      <c r="B2906" t="s">
        <v>101</v>
      </c>
      <c r="C2906" t="s">
        <v>102</v>
      </c>
      <c r="I2906">
        <v>1</v>
      </c>
    </row>
    <row r="2907" spans="1:65">
      <c r="B2907" t="s">
        <v>142</v>
      </c>
      <c r="C2907" t="s">
        <v>143</v>
      </c>
      <c r="I2907">
        <v>1</v>
      </c>
    </row>
    <row r="2908" spans="1:65">
      <c r="B2908" t="s">
        <v>170</v>
      </c>
      <c r="C2908" t="s">
        <v>171</v>
      </c>
      <c r="I2908">
        <v>1</v>
      </c>
    </row>
    <row r="2909" spans="1:65">
      <c r="B2909" t="s">
        <v>232</v>
      </c>
      <c r="C2909" t="s">
        <v>233</v>
      </c>
      <c r="I2909">
        <v>1</v>
      </c>
    </row>
    <row r="2910" spans="1:65">
      <c r="B2910" t="s">
        <v>158</v>
      </c>
      <c r="C2910" t="s">
        <v>159</v>
      </c>
      <c r="I2910">
        <v>1</v>
      </c>
    </row>
    <row r="2911" spans="1:65">
      <c r="B2911" t="s">
        <v>140</v>
      </c>
      <c r="C2911" t="s">
        <v>141</v>
      </c>
      <c r="I2911">
        <v>1</v>
      </c>
    </row>
    <row r="2912" spans="1:65">
      <c r="B2912" t="s">
        <v>358</v>
      </c>
      <c r="C2912" t="s">
        <v>359</v>
      </c>
      <c r="I2912">
        <v>1</v>
      </c>
    </row>
    <row r="2913" spans="2:9">
      <c r="B2913" t="s">
        <v>268</v>
      </c>
      <c r="C2913" t="s">
        <v>269</v>
      </c>
      <c r="I2913">
        <v>1</v>
      </c>
    </row>
    <row r="2914" spans="2:9">
      <c r="B2914" t="s">
        <v>347</v>
      </c>
      <c r="C2914" t="s">
        <v>348</v>
      </c>
      <c r="I2914">
        <v>1</v>
      </c>
    </row>
    <row r="2915" spans="2:9">
      <c r="B2915" t="s">
        <v>254</v>
      </c>
      <c r="C2915" t="s">
        <v>255</v>
      </c>
      <c r="I2915">
        <v>1</v>
      </c>
    </row>
    <row r="2916" spans="2:9">
      <c r="B2916" t="s">
        <v>150</v>
      </c>
      <c r="C2916" t="s">
        <v>151</v>
      </c>
      <c r="I2916">
        <v>1</v>
      </c>
    </row>
    <row r="2917" spans="2:9">
      <c r="B2917" t="s">
        <v>262</v>
      </c>
      <c r="C2917" t="s">
        <v>263</v>
      </c>
      <c r="I2917">
        <v>1</v>
      </c>
    </row>
    <row r="2918" spans="2:9">
      <c r="B2918" t="s">
        <v>176</v>
      </c>
      <c r="C2918" t="s">
        <v>177</v>
      </c>
      <c r="I2918">
        <v>1</v>
      </c>
    </row>
    <row r="2919" spans="2:9">
      <c r="B2919" t="s">
        <v>156</v>
      </c>
      <c r="C2919" t="s">
        <v>157</v>
      </c>
      <c r="I2919">
        <v>1</v>
      </c>
    </row>
    <row r="2920" spans="2:9">
      <c r="B2920" t="s">
        <v>282</v>
      </c>
      <c r="C2920" t="s">
        <v>283</v>
      </c>
      <c r="I2920">
        <v>1</v>
      </c>
    </row>
    <row r="2921" spans="2:9">
      <c r="B2921" t="s">
        <v>809</v>
      </c>
      <c r="C2921" t="s">
        <v>810</v>
      </c>
      <c r="I2921">
        <v>1</v>
      </c>
    </row>
    <row r="2922" spans="2:9">
      <c r="B2922" t="s">
        <v>378</v>
      </c>
      <c r="C2922" t="s">
        <v>379</v>
      </c>
      <c r="I2922">
        <v>1</v>
      </c>
    </row>
    <row r="2923" spans="2:9">
      <c r="B2923" t="s">
        <v>160</v>
      </c>
      <c r="C2923" t="s">
        <v>161</v>
      </c>
      <c r="I2923">
        <v>1</v>
      </c>
    </row>
    <row r="2924" spans="2:9">
      <c r="B2924" t="s">
        <v>1284</v>
      </c>
      <c r="C2924" t="s">
        <v>1285</v>
      </c>
      <c r="I2924">
        <v>1</v>
      </c>
    </row>
    <row r="2925" spans="2:9">
      <c r="B2925" t="s">
        <v>806</v>
      </c>
      <c r="C2925" t="s">
        <v>807</v>
      </c>
      <c r="I2925">
        <v>1</v>
      </c>
    </row>
    <row r="2926" spans="2:9">
      <c r="B2926" t="s">
        <v>258</v>
      </c>
      <c r="C2926" t="s">
        <v>259</v>
      </c>
      <c r="I2926">
        <v>1</v>
      </c>
    </row>
    <row r="2927" spans="2:9">
      <c r="B2927" t="s">
        <v>168</v>
      </c>
      <c r="C2927" t="s">
        <v>169</v>
      </c>
      <c r="I2927">
        <v>1</v>
      </c>
    </row>
    <row r="2928" spans="2:9">
      <c r="B2928" t="s">
        <v>814</v>
      </c>
      <c r="C2928" t="s">
        <v>815</v>
      </c>
      <c r="I2928">
        <v>1</v>
      </c>
    </row>
    <row r="2929" spans="2:9">
      <c r="B2929" t="s">
        <v>373</v>
      </c>
      <c r="C2929" t="s">
        <v>374</v>
      </c>
      <c r="I2929">
        <v>1</v>
      </c>
    </row>
    <row r="2930" spans="2:9">
      <c r="B2930" t="s">
        <v>380</v>
      </c>
      <c r="C2930" t="s">
        <v>381</v>
      </c>
      <c r="I2930">
        <v>1</v>
      </c>
    </row>
    <row r="2931" spans="2:9">
      <c r="B2931" t="s">
        <v>812</v>
      </c>
      <c r="C2931" t="s">
        <v>807</v>
      </c>
      <c r="I2931">
        <v>1</v>
      </c>
    </row>
    <row r="2932" spans="2:9">
      <c r="B2932" t="s">
        <v>266</v>
      </c>
      <c r="C2932" t="s">
        <v>267</v>
      </c>
      <c r="I2932">
        <v>1</v>
      </c>
    </row>
    <row r="2933" spans="2:9">
      <c r="B2933" t="s">
        <v>1296</v>
      </c>
      <c r="C2933" t="s">
        <v>1297</v>
      </c>
      <c r="I2933">
        <v>1</v>
      </c>
    </row>
    <row r="2934" spans="2:9">
      <c r="B2934" t="s">
        <v>319</v>
      </c>
      <c r="C2934" t="s">
        <v>283</v>
      </c>
      <c r="I2934">
        <v>1</v>
      </c>
    </row>
    <row r="2935" spans="2:9">
      <c r="B2935" t="s">
        <v>247</v>
      </c>
      <c r="C2935" t="s">
        <v>248</v>
      </c>
      <c r="I2935">
        <v>1</v>
      </c>
    </row>
    <row r="2936" spans="2:9">
      <c r="B2936" t="s">
        <v>107</v>
      </c>
      <c r="C2936" t="s">
        <v>108</v>
      </c>
      <c r="I2936">
        <v>1</v>
      </c>
    </row>
    <row r="2937" spans="2:9">
      <c r="B2937" t="s">
        <v>1290</v>
      </c>
      <c r="C2937" t="s">
        <v>1291</v>
      </c>
      <c r="I2937">
        <v>1</v>
      </c>
    </row>
    <row r="2938" spans="2:9">
      <c r="B2938" t="s">
        <v>891</v>
      </c>
      <c r="C2938" t="s">
        <v>892</v>
      </c>
      <c r="I2938">
        <v>1</v>
      </c>
    </row>
    <row r="2939" spans="2:9">
      <c r="B2939" t="s">
        <v>1301</v>
      </c>
      <c r="C2939" t="s">
        <v>1302</v>
      </c>
      <c r="I2939">
        <v>1</v>
      </c>
    </row>
    <row r="2940" spans="2:9">
      <c r="B2940" t="s">
        <v>302</v>
      </c>
      <c r="C2940" t="s">
        <v>303</v>
      </c>
      <c r="I2940">
        <v>1</v>
      </c>
    </row>
    <row r="2941" spans="2:9">
      <c r="B2941" t="s">
        <v>272</v>
      </c>
      <c r="C2941" t="s">
        <v>273</v>
      </c>
      <c r="I2941">
        <v>1</v>
      </c>
    </row>
    <row r="2942" spans="2:9">
      <c r="B2942" t="s">
        <v>270</v>
      </c>
      <c r="C2942" t="s">
        <v>271</v>
      </c>
      <c r="I2942">
        <v>1</v>
      </c>
    </row>
    <row r="2943" spans="2:9">
      <c r="B2943" t="s">
        <v>354</v>
      </c>
      <c r="C2943" t="s">
        <v>355</v>
      </c>
      <c r="I2943">
        <v>1</v>
      </c>
    </row>
    <row r="2944" spans="2:9">
      <c r="B2944" t="s">
        <v>388</v>
      </c>
      <c r="C2944" t="s">
        <v>389</v>
      </c>
      <c r="I2944">
        <v>2</v>
      </c>
    </row>
    <row r="2945" spans="1:65">
      <c r="B2945" t="s">
        <v>386</v>
      </c>
      <c r="C2945" t="s">
        <v>387</v>
      </c>
      <c r="I2945">
        <v>2</v>
      </c>
    </row>
    <row r="2946" spans="1:65">
      <c r="B2946" t="s">
        <v>384</v>
      </c>
      <c r="C2946" t="s">
        <v>385</v>
      </c>
      <c r="I2946">
        <v>2</v>
      </c>
    </row>
    <row r="2947" spans="1:65">
      <c r="B2947" t="s">
        <v>174</v>
      </c>
      <c r="C2947" t="s">
        <v>175</v>
      </c>
      <c r="I2947">
        <v>2</v>
      </c>
    </row>
    <row r="2948" spans="1:65">
      <c r="B2948" t="s">
        <v>395</v>
      </c>
      <c r="C2948" t="s">
        <v>387</v>
      </c>
      <c r="I2948">
        <v>2</v>
      </c>
    </row>
    <row r="2949" spans="1:65">
      <c r="B2949" t="s">
        <v>394</v>
      </c>
      <c r="C2949" t="s">
        <v>393</v>
      </c>
      <c r="I2949">
        <v>2</v>
      </c>
    </row>
    <row r="2950" spans="1:65">
      <c r="B2950" t="s">
        <v>392</v>
      </c>
      <c r="C2950" t="s">
        <v>393</v>
      </c>
      <c r="I2950">
        <v>2</v>
      </c>
    </row>
    <row r="2951" spans="1:65">
      <c r="B2951" t="s">
        <v>1305</v>
      </c>
      <c r="C2951" t="s">
        <v>1306</v>
      </c>
      <c r="I2951">
        <v>3</v>
      </c>
    </row>
    <row r="2952" spans="1:65">
      <c r="B2952" t="s">
        <v>1303</v>
      </c>
      <c r="C2952" t="s">
        <v>1304</v>
      </c>
      <c r="I2952">
        <v>3</v>
      </c>
    </row>
    <row r="2953" spans="1:65">
      <c r="B2953" t="s">
        <v>172</v>
      </c>
      <c r="C2953" t="s">
        <v>173</v>
      </c>
      <c r="I2953">
        <v>4</v>
      </c>
    </row>
    <row r="2954" spans="1:65">
      <c r="B2954" t="s">
        <v>1311</v>
      </c>
      <c r="C2954" t="s">
        <v>1312</v>
      </c>
      <c r="I2954">
        <v>5</v>
      </c>
    </row>
    <row r="2955" spans="1:65">
      <c r="B2955" t="s">
        <v>1307</v>
      </c>
      <c r="C2955" t="s">
        <v>1308</v>
      </c>
      <c r="I2955">
        <v>5</v>
      </c>
    </row>
    <row r="2956" spans="1:65">
      <c r="B2956" t="s">
        <v>1309</v>
      </c>
      <c r="C2956" t="s">
        <v>1310</v>
      </c>
      <c r="I2956">
        <v>5</v>
      </c>
    </row>
    <row r="2957" spans="1:65">
      <c r="B2957" t="s">
        <v>364</v>
      </c>
      <c r="C2957" t="s">
        <v>365</v>
      </c>
      <c r="I2957">
        <v>5</v>
      </c>
    </row>
    <row r="2958" spans="1:65">
      <c r="A2958">
        <v>74</v>
      </c>
      <c r="B2958" t="s">
        <v>497</v>
      </c>
      <c r="C2958" t="s">
        <v>498</v>
      </c>
      <c r="D2958" t="s">
        <v>1805</v>
      </c>
      <c r="E2958" t="s">
        <v>1806</v>
      </c>
      <c r="F2958">
        <v>280</v>
      </c>
      <c r="G2958" t="s">
        <v>1807</v>
      </c>
      <c r="H2958" t="s">
        <v>992</v>
      </c>
      <c r="I2958">
        <v>1</v>
      </c>
      <c r="J2958" t="s">
        <v>78</v>
      </c>
      <c r="K2958">
        <v>74413</v>
      </c>
      <c r="BM2958" t="s">
        <v>1808</v>
      </c>
    </row>
    <row r="2959" spans="1:65">
      <c r="B2959" t="s">
        <v>458</v>
      </c>
      <c r="C2959" t="s">
        <v>459</v>
      </c>
      <c r="I2959">
        <v>1</v>
      </c>
      <c r="J2959" t="s">
        <v>82</v>
      </c>
      <c r="M2959">
        <v>54313</v>
      </c>
      <c r="N2959">
        <v>5968</v>
      </c>
      <c r="O2959">
        <v>81702</v>
      </c>
      <c r="S2959">
        <v>71022</v>
      </c>
      <c r="T2959">
        <v>34630</v>
      </c>
      <c r="W2959">
        <v>115460</v>
      </c>
      <c r="X2959">
        <v>9231</v>
      </c>
      <c r="Y2959">
        <v>7648</v>
      </c>
      <c r="AA2959">
        <v>116237</v>
      </c>
      <c r="AB2959">
        <v>14111</v>
      </c>
      <c r="AC2959">
        <v>10421</v>
      </c>
      <c r="AD2959">
        <v>5010</v>
      </c>
      <c r="AE2959">
        <v>10281</v>
      </c>
      <c r="AF2959">
        <v>97790</v>
      </c>
      <c r="AG2959">
        <v>12984</v>
      </c>
      <c r="AH2959">
        <v>6742</v>
      </c>
      <c r="AI2959">
        <v>5010</v>
      </c>
      <c r="AJ2959">
        <v>182109</v>
      </c>
      <c r="AK2959">
        <v>15069</v>
      </c>
      <c r="AL2959">
        <v>5010</v>
      </c>
      <c r="AM2959">
        <v>5010</v>
      </c>
      <c r="AN2959">
        <v>19814</v>
      </c>
      <c r="AO2959">
        <v>142387</v>
      </c>
      <c r="AP2959">
        <v>45090</v>
      </c>
      <c r="AQ2959">
        <v>5010</v>
      </c>
      <c r="AR2959">
        <v>5010</v>
      </c>
      <c r="AS2959">
        <v>215200</v>
      </c>
      <c r="AT2959">
        <v>5010</v>
      </c>
      <c r="AU2959">
        <v>5010</v>
      </c>
      <c r="AV2959">
        <v>5010</v>
      </c>
      <c r="AW2959">
        <v>157402</v>
      </c>
      <c r="AX2959">
        <v>9018</v>
      </c>
      <c r="BA2959">
        <v>1684</v>
      </c>
      <c r="BB2959">
        <v>71643</v>
      </c>
      <c r="BC2959">
        <v>18379</v>
      </c>
      <c r="BF2959">
        <v>5614</v>
      </c>
      <c r="BG2959">
        <v>986</v>
      </c>
      <c r="BI2959">
        <v>1672</v>
      </c>
      <c r="BJ2959">
        <v>3776</v>
      </c>
      <c r="BK2959">
        <v>319</v>
      </c>
      <c r="BL2959">
        <v>181</v>
      </c>
      <c r="BM2959" t="s">
        <v>1809</v>
      </c>
    </row>
    <row r="2960" spans="1:65">
      <c r="B2960" t="s">
        <v>464</v>
      </c>
      <c r="C2960" t="s">
        <v>459</v>
      </c>
      <c r="I2960">
        <v>1</v>
      </c>
      <c r="J2960" t="s">
        <v>86</v>
      </c>
      <c r="M2960">
        <v>54313</v>
      </c>
      <c r="N2960">
        <v>60281</v>
      </c>
      <c r="O2960">
        <v>141983</v>
      </c>
      <c r="P2960">
        <v>141983</v>
      </c>
      <c r="Q2960">
        <v>141983</v>
      </c>
      <c r="R2960">
        <v>141983</v>
      </c>
      <c r="S2960">
        <v>213005</v>
      </c>
      <c r="T2960">
        <v>247635</v>
      </c>
      <c r="U2960">
        <v>247635</v>
      </c>
      <c r="V2960">
        <v>247635</v>
      </c>
      <c r="W2960">
        <v>363095</v>
      </c>
      <c r="X2960">
        <v>372326</v>
      </c>
      <c r="Y2960">
        <v>379974</v>
      </c>
      <c r="Z2960">
        <v>379974</v>
      </c>
      <c r="AA2960">
        <v>496211</v>
      </c>
      <c r="AB2960">
        <v>510322</v>
      </c>
      <c r="AC2960">
        <v>520743</v>
      </c>
      <c r="AD2960">
        <v>525753</v>
      </c>
      <c r="AE2960">
        <v>536034</v>
      </c>
      <c r="AF2960">
        <v>633824</v>
      </c>
      <c r="AG2960">
        <v>646808</v>
      </c>
      <c r="AH2960">
        <v>653550</v>
      </c>
      <c r="AI2960">
        <v>658560</v>
      </c>
      <c r="AJ2960">
        <v>840669</v>
      </c>
      <c r="AK2960">
        <v>855738</v>
      </c>
      <c r="AL2960">
        <v>860748</v>
      </c>
      <c r="AM2960">
        <v>865758</v>
      </c>
      <c r="AN2960">
        <v>885572</v>
      </c>
      <c r="AO2960">
        <v>1027959</v>
      </c>
      <c r="AP2960">
        <v>1073049</v>
      </c>
      <c r="AQ2960">
        <v>1078059</v>
      </c>
      <c r="AR2960">
        <v>1083069</v>
      </c>
      <c r="AS2960">
        <v>1298269</v>
      </c>
      <c r="AT2960">
        <v>1303279</v>
      </c>
      <c r="AU2960">
        <v>1308289</v>
      </c>
      <c r="AV2960">
        <v>1313299</v>
      </c>
      <c r="AW2960">
        <v>1470701</v>
      </c>
      <c r="AX2960">
        <v>1479719</v>
      </c>
      <c r="AY2960">
        <v>1479719</v>
      </c>
      <c r="AZ2960">
        <v>1479719</v>
      </c>
      <c r="BA2960">
        <v>1481403</v>
      </c>
      <c r="BB2960">
        <v>1553046</v>
      </c>
      <c r="BC2960">
        <v>1571425</v>
      </c>
      <c r="BD2960">
        <v>1571425</v>
      </c>
      <c r="BE2960">
        <v>1571425</v>
      </c>
      <c r="BF2960">
        <v>1577039</v>
      </c>
      <c r="BG2960">
        <v>1578025</v>
      </c>
      <c r="BH2960">
        <v>1578025</v>
      </c>
      <c r="BI2960">
        <v>1579697</v>
      </c>
      <c r="BJ2960">
        <v>1583473</v>
      </c>
      <c r="BK2960">
        <v>1583792</v>
      </c>
      <c r="BL2960">
        <v>1583973</v>
      </c>
      <c r="BM2960" t="s">
        <v>1810</v>
      </c>
    </row>
    <row r="2961" spans="2:65">
      <c r="B2961" t="s">
        <v>471</v>
      </c>
      <c r="C2961" t="s">
        <v>472</v>
      </c>
      <c r="I2961">
        <v>1</v>
      </c>
      <c r="J2961" t="s">
        <v>90</v>
      </c>
      <c r="O2961">
        <v>84000</v>
      </c>
      <c r="S2961">
        <v>72000</v>
      </c>
      <c r="T2961">
        <v>24000</v>
      </c>
      <c r="U2961">
        <v>3000</v>
      </c>
      <c r="W2961">
        <v>114000</v>
      </c>
      <c r="X2961">
        <v>6000</v>
      </c>
      <c r="Y2961">
        <v>9000</v>
      </c>
      <c r="Z2961">
        <v>6000</v>
      </c>
      <c r="AA2961">
        <v>120000</v>
      </c>
      <c r="AB2961">
        <v>9000</v>
      </c>
      <c r="AC2961">
        <v>12000</v>
      </c>
      <c r="AD2961">
        <v>3000</v>
      </c>
      <c r="AE2961">
        <v>15000</v>
      </c>
      <c r="AF2961">
        <v>99000</v>
      </c>
      <c r="AG2961">
        <v>12000</v>
      </c>
      <c r="AH2961">
        <v>6000</v>
      </c>
      <c r="AI2961">
        <v>6000</v>
      </c>
      <c r="AJ2961">
        <v>183000</v>
      </c>
      <c r="AK2961">
        <v>9000</v>
      </c>
      <c r="AL2961">
        <v>6000</v>
      </c>
      <c r="AM2961">
        <v>6000</v>
      </c>
      <c r="AN2961">
        <v>24000</v>
      </c>
      <c r="AO2961">
        <v>138000</v>
      </c>
      <c r="AP2961">
        <v>45000</v>
      </c>
      <c r="AQ2961">
        <v>3000</v>
      </c>
      <c r="AR2961">
        <v>6000</v>
      </c>
      <c r="AS2961">
        <v>216000</v>
      </c>
      <c r="AW2961">
        <v>159000</v>
      </c>
      <c r="AX2961">
        <v>9000</v>
      </c>
      <c r="BA2961">
        <v>6000</v>
      </c>
      <c r="BB2961">
        <v>21000</v>
      </c>
      <c r="BM2961" t="s">
        <v>1811</v>
      </c>
    </row>
    <row r="2962" spans="2:65">
      <c r="B2962" t="s">
        <v>491</v>
      </c>
      <c r="C2962" t="s">
        <v>492</v>
      </c>
      <c r="I2962">
        <v>1</v>
      </c>
      <c r="J2962" t="s">
        <v>93</v>
      </c>
      <c r="M2962">
        <v>74413</v>
      </c>
      <c r="N2962">
        <v>74413</v>
      </c>
      <c r="O2962">
        <v>158413</v>
      </c>
      <c r="P2962">
        <v>158413</v>
      </c>
      <c r="Q2962">
        <v>158413</v>
      </c>
      <c r="R2962">
        <v>158413</v>
      </c>
      <c r="S2962">
        <v>230413</v>
      </c>
      <c r="T2962">
        <v>254413</v>
      </c>
      <c r="U2962">
        <v>257413</v>
      </c>
      <c r="V2962">
        <v>257413</v>
      </c>
      <c r="W2962">
        <v>371413</v>
      </c>
      <c r="X2962">
        <v>377413</v>
      </c>
      <c r="Y2962">
        <v>386413</v>
      </c>
      <c r="Z2962">
        <v>392413</v>
      </c>
      <c r="AA2962">
        <v>512413</v>
      </c>
      <c r="AB2962">
        <v>521413</v>
      </c>
      <c r="AC2962">
        <v>533413</v>
      </c>
      <c r="AD2962">
        <v>536413</v>
      </c>
      <c r="AE2962">
        <v>551413</v>
      </c>
      <c r="AF2962">
        <v>650413</v>
      </c>
      <c r="AG2962">
        <v>662413</v>
      </c>
      <c r="AH2962">
        <v>668413</v>
      </c>
      <c r="AI2962">
        <v>674413</v>
      </c>
      <c r="AJ2962">
        <v>857413</v>
      </c>
      <c r="AK2962">
        <v>866413</v>
      </c>
      <c r="AL2962">
        <v>872413</v>
      </c>
      <c r="AM2962">
        <v>878413</v>
      </c>
      <c r="AN2962">
        <v>902413</v>
      </c>
      <c r="AO2962">
        <v>1040413</v>
      </c>
      <c r="AP2962">
        <v>1085413</v>
      </c>
      <c r="AQ2962">
        <v>1088413</v>
      </c>
      <c r="AR2962">
        <v>1094413</v>
      </c>
      <c r="AS2962">
        <v>1310413</v>
      </c>
      <c r="AT2962">
        <v>1310413</v>
      </c>
      <c r="AU2962">
        <v>1310413</v>
      </c>
      <c r="AV2962">
        <v>1310413</v>
      </c>
      <c r="AW2962">
        <v>1469413</v>
      </c>
      <c r="AX2962">
        <v>1478413</v>
      </c>
      <c r="AY2962">
        <v>1478413</v>
      </c>
      <c r="AZ2962">
        <v>1478413</v>
      </c>
      <c r="BA2962">
        <v>1484413</v>
      </c>
      <c r="BB2962">
        <v>1505413</v>
      </c>
      <c r="BC2962">
        <v>1505413</v>
      </c>
      <c r="BD2962">
        <v>1505413</v>
      </c>
      <c r="BE2962">
        <v>1505413</v>
      </c>
      <c r="BF2962">
        <v>1505413</v>
      </c>
      <c r="BG2962">
        <v>1505413</v>
      </c>
      <c r="BH2962">
        <v>1505413</v>
      </c>
      <c r="BI2962">
        <v>1505413</v>
      </c>
      <c r="BJ2962">
        <v>1505413</v>
      </c>
      <c r="BK2962">
        <v>1505413</v>
      </c>
      <c r="BL2962">
        <v>1505413</v>
      </c>
      <c r="BM2962" t="s">
        <v>1812</v>
      </c>
    </row>
    <row r="2963" spans="2:65">
      <c r="B2963" t="s">
        <v>461</v>
      </c>
      <c r="C2963" t="s">
        <v>462</v>
      </c>
      <c r="I2963">
        <v>1</v>
      </c>
      <c r="J2963" t="s">
        <v>96</v>
      </c>
      <c r="M2963">
        <v>20100</v>
      </c>
      <c r="N2963">
        <v>14132</v>
      </c>
      <c r="O2963">
        <v>16430</v>
      </c>
      <c r="P2963">
        <v>16430</v>
      </c>
      <c r="Q2963">
        <v>16430</v>
      </c>
      <c r="R2963">
        <v>16430</v>
      </c>
      <c r="S2963">
        <v>17408</v>
      </c>
      <c r="T2963">
        <v>6778</v>
      </c>
      <c r="U2963">
        <v>9778</v>
      </c>
      <c r="V2963">
        <v>9778</v>
      </c>
      <c r="W2963">
        <v>8318</v>
      </c>
      <c r="X2963">
        <v>5087</v>
      </c>
      <c r="Y2963">
        <v>6439</v>
      </c>
      <c r="Z2963">
        <v>12439</v>
      </c>
      <c r="AA2963">
        <v>16202</v>
      </c>
      <c r="AB2963">
        <v>11091</v>
      </c>
      <c r="AC2963">
        <v>12670</v>
      </c>
      <c r="AD2963">
        <v>10660</v>
      </c>
      <c r="AE2963">
        <v>15379</v>
      </c>
      <c r="AF2963">
        <v>16589</v>
      </c>
      <c r="AG2963">
        <v>15605</v>
      </c>
      <c r="AH2963">
        <v>14863</v>
      </c>
      <c r="AI2963">
        <v>15853</v>
      </c>
      <c r="AJ2963">
        <v>16744</v>
      </c>
      <c r="AK2963">
        <v>10675</v>
      </c>
      <c r="AL2963">
        <v>11665</v>
      </c>
      <c r="AM2963">
        <v>12655</v>
      </c>
      <c r="AN2963">
        <v>16841</v>
      </c>
      <c r="AO2963">
        <v>12454</v>
      </c>
      <c r="AP2963">
        <v>12364</v>
      </c>
      <c r="AQ2963">
        <v>10354</v>
      </c>
      <c r="AR2963">
        <v>11344</v>
      </c>
      <c r="AS2963">
        <v>12144</v>
      </c>
      <c r="AT2963">
        <v>7134</v>
      </c>
      <c r="AU2963">
        <v>2124</v>
      </c>
      <c r="AV2963">
        <v>-2886</v>
      </c>
      <c r="AW2963">
        <v>-1288</v>
      </c>
      <c r="AX2963">
        <v>-1306</v>
      </c>
      <c r="AY2963">
        <v>-1306</v>
      </c>
      <c r="AZ2963">
        <v>-1306</v>
      </c>
      <c r="BA2963">
        <v>3010</v>
      </c>
      <c r="BB2963">
        <v>-47633</v>
      </c>
      <c r="BC2963">
        <v>-66012</v>
      </c>
      <c r="BD2963">
        <v>-66012</v>
      </c>
      <c r="BE2963">
        <v>-66012</v>
      </c>
      <c r="BF2963">
        <v>-71626</v>
      </c>
      <c r="BG2963">
        <v>-72612</v>
      </c>
      <c r="BH2963">
        <v>-72612</v>
      </c>
      <c r="BI2963">
        <v>-74284</v>
      </c>
      <c r="BJ2963">
        <v>-78060</v>
      </c>
      <c r="BK2963">
        <v>-78379</v>
      </c>
      <c r="BL2963">
        <v>-78560</v>
      </c>
      <c r="BM2963" t="s">
        <v>1813</v>
      </c>
    </row>
    <row r="2964" spans="2:65">
      <c r="B2964" t="s">
        <v>481</v>
      </c>
      <c r="C2964" t="s">
        <v>462</v>
      </c>
      <c r="I2964">
        <v>1</v>
      </c>
    </row>
    <row r="2965" spans="2:65">
      <c r="B2965" t="s">
        <v>469</v>
      </c>
      <c r="C2965" t="s">
        <v>470</v>
      </c>
      <c r="I2965">
        <v>1</v>
      </c>
    </row>
    <row r="2966" spans="2:65">
      <c r="B2966" t="s">
        <v>1814</v>
      </c>
      <c r="C2966" t="s">
        <v>1815</v>
      </c>
      <c r="I2966">
        <v>1</v>
      </c>
    </row>
    <row r="2967" spans="2:65">
      <c r="B2967" t="s">
        <v>447</v>
      </c>
      <c r="C2967" t="s">
        <v>448</v>
      </c>
      <c r="I2967">
        <v>1</v>
      </c>
    </row>
    <row r="2968" spans="2:65">
      <c r="B2968" t="s">
        <v>1816</v>
      </c>
      <c r="C2968" t="s">
        <v>1817</v>
      </c>
      <c r="I2968">
        <v>1</v>
      </c>
    </row>
    <row r="2969" spans="2:65">
      <c r="B2969" t="s">
        <v>1818</v>
      </c>
      <c r="C2969" t="s">
        <v>1819</v>
      </c>
      <c r="I2969">
        <v>1</v>
      </c>
    </row>
    <row r="2970" spans="2:65">
      <c r="B2970" t="s">
        <v>505</v>
      </c>
      <c r="C2970" t="s">
        <v>506</v>
      </c>
      <c r="I2970">
        <v>1</v>
      </c>
    </row>
    <row r="2971" spans="2:65">
      <c r="B2971" t="s">
        <v>1820</v>
      </c>
      <c r="C2971" t="s">
        <v>1821</v>
      </c>
      <c r="I2971">
        <v>1</v>
      </c>
    </row>
    <row r="2972" spans="2:65">
      <c r="B2972" t="s">
        <v>1290</v>
      </c>
      <c r="C2972" t="s">
        <v>1291</v>
      </c>
      <c r="I2972">
        <v>2</v>
      </c>
    </row>
    <row r="2973" spans="2:65">
      <c r="B2973" t="s">
        <v>1288</v>
      </c>
      <c r="C2973" t="s">
        <v>1289</v>
      </c>
      <c r="I2973">
        <v>2</v>
      </c>
    </row>
    <row r="2974" spans="2:65">
      <c r="B2974" t="s">
        <v>1298</v>
      </c>
      <c r="C2974" t="s">
        <v>1299</v>
      </c>
      <c r="I2974">
        <v>2</v>
      </c>
    </row>
    <row r="2975" spans="2:65">
      <c r="B2975" t="s">
        <v>806</v>
      </c>
      <c r="C2975" t="s">
        <v>807</v>
      </c>
      <c r="I2975">
        <v>2</v>
      </c>
    </row>
    <row r="2976" spans="2:65">
      <c r="B2976" t="s">
        <v>812</v>
      </c>
      <c r="C2976" t="s">
        <v>807</v>
      </c>
      <c r="I2976">
        <v>2</v>
      </c>
    </row>
    <row r="2977" spans="1:65">
      <c r="B2977" t="s">
        <v>814</v>
      </c>
      <c r="C2977" t="s">
        <v>815</v>
      </c>
      <c r="I2977">
        <v>2</v>
      </c>
    </row>
    <row r="2978" spans="1:65">
      <c r="B2978" t="s">
        <v>809</v>
      </c>
      <c r="C2978" t="s">
        <v>810</v>
      </c>
      <c r="I2978">
        <v>2</v>
      </c>
    </row>
    <row r="2979" spans="1:65">
      <c r="B2979" t="s">
        <v>1296</v>
      </c>
      <c r="C2979" t="s">
        <v>1297</v>
      </c>
      <c r="I2979">
        <v>2</v>
      </c>
    </row>
    <row r="2980" spans="1:65">
      <c r="B2980" t="s">
        <v>1301</v>
      </c>
      <c r="C2980" t="s">
        <v>1302</v>
      </c>
      <c r="I2980">
        <v>2</v>
      </c>
    </row>
    <row r="2981" spans="1:65">
      <c r="B2981" t="s">
        <v>1284</v>
      </c>
      <c r="C2981" t="s">
        <v>1285</v>
      </c>
      <c r="I2981">
        <v>2</v>
      </c>
    </row>
    <row r="2982" spans="1:65">
      <c r="B2982" t="s">
        <v>1279</v>
      </c>
      <c r="C2982" t="s">
        <v>1280</v>
      </c>
      <c r="I2982">
        <v>2</v>
      </c>
    </row>
    <row r="2983" spans="1:65">
      <c r="B2983" t="s">
        <v>1294</v>
      </c>
      <c r="C2983" t="s">
        <v>1295</v>
      </c>
      <c r="I2983">
        <v>2</v>
      </c>
    </row>
    <row r="2984" spans="1:65">
      <c r="B2984" t="s">
        <v>1305</v>
      </c>
      <c r="C2984" t="s">
        <v>1306</v>
      </c>
      <c r="I2984">
        <v>6</v>
      </c>
    </row>
    <row r="2985" spans="1:65">
      <c r="B2985" t="s">
        <v>1303</v>
      </c>
      <c r="C2985" t="s">
        <v>1304</v>
      </c>
      <c r="I2985">
        <v>6</v>
      </c>
    </row>
    <row r="2986" spans="1:65">
      <c r="B2986" t="s">
        <v>1307</v>
      </c>
      <c r="C2986" t="s">
        <v>1308</v>
      </c>
      <c r="I2986">
        <v>10</v>
      </c>
    </row>
    <row r="2987" spans="1:65">
      <c r="B2987" t="s">
        <v>1309</v>
      </c>
      <c r="C2987" t="s">
        <v>1310</v>
      </c>
      <c r="I2987">
        <v>10</v>
      </c>
    </row>
    <row r="2988" spans="1:65">
      <c r="B2988" t="s">
        <v>1311</v>
      </c>
      <c r="C2988" t="s">
        <v>1312</v>
      </c>
      <c r="I2988">
        <v>10</v>
      </c>
    </row>
    <row r="2989" spans="1:65">
      <c r="A2989">
        <v>75</v>
      </c>
      <c r="B2989" t="s">
        <v>126</v>
      </c>
      <c r="C2989" t="s">
        <v>127</v>
      </c>
      <c r="D2989" t="s">
        <v>1822</v>
      </c>
      <c r="E2989" t="s">
        <v>1806</v>
      </c>
      <c r="F2989">
        <v>280</v>
      </c>
      <c r="G2989" t="s">
        <v>1807</v>
      </c>
      <c r="H2989" t="s">
        <v>992</v>
      </c>
      <c r="I2989">
        <v>1</v>
      </c>
      <c r="J2989" t="s">
        <v>78</v>
      </c>
      <c r="K2989">
        <v>87285</v>
      </c>
      <c r="BM2989" t="s">
        <v>1823</v>
      </c>
    </row>
    <row r="2990" spans="1:65">
      <c r="B2990" t="s">
        <v>84</v>
      </c>
      <c r="C2990" t="s">
        <v>85</v>
      </c>
      <c r="I2990">
        <v>1</v>
      </c>
      <c r="J2990" t="s">
        <v>82</v>
      </c>
      <c r="M2990">
        <v>51893</v>
      </c>
      <c r="N2990">
        <v>15548</v>
      </c>
      <c r="O2990">
        <v>28550</v>
      </c>
      <c r="P2990">
        <v>14647</v>
      </c>
      <c r="Q2990">
        <v>3107</v>
      </c>
      <c r="R2990">
        <v>998</v>
      </c>
      <c r="S2990">
        <v>25241</v>
      </c>
      <c r="T2990">
        <v>43877</v>
      </c>
      <c r="U2990">
        <v>9483</v>
      </c>
      <c r="V2990">
        <v>2070</v>
      </c>
      <c r="W2990">
        <v>73451</v>
      </c>
      <c r="X2990">
        <v>74697</v>
      </c>
      <c r="Y2990">
        <v>6664</v>
      </c>
      <c r="Z2990">
        <v>2009</v>
      </c>
      <c r="AA2990">
        <v>66068</v>
      </c>
      <c r="AB2990">
        <v>79943</v>
      </c>
      <c r="AC2990">
        <v>6949</v>
      </c>
      <c r="AD2990">
        <v>6204</v>
      </c>
      <c r="AE2990">
        <v>2984</v>
      </c>
      <c r="AF2990">
        <v>57659</v>
      </c>
      <c r="AG2990">
        <v>64403</v>
      </c>
      <c r="AH2990">
        <v>6367</v>
      </c>
      <c r="AI2990">
        <v>7977</v>
      </c>
      <c r="AJ2990">
        <v>53671</v>
      </c>
      <c r="AK2990">
        <v>81038</v>
      </c>
      <c r="AL2990">
        <v>19015</v>
      </c>
      <c r="AM2990">
        <v>5419</v>
      </c>
      <c r="AN2990">
        <v>5870</v>
      </c>
      <c r="AO2990">
        <v>219036</v>
      </c>
      <c r="AP2990">
        <v>59604</v>
      </c>
      <c r="AQ2990">
        <v>8345</v>
      </c>
      <c r="AR2990">
        <v>6178</v>
      </c>
      <c r="AS2990">
        <v>190665</v>
      </c>
      <c r="AT2990">
        <v>58179</v>
      </c>
      <c r="AU2990">
        <v>19157</v>
      </c>
      <c r="AV2990">
        <v>6167</v>
      </c>
      <c r="AW2990">
        <v>156112</v>
      </c>
      <c r="AX2990">
        <v>101715</v>
      </c>
      <c r="AY2990">
        <v>39120</v>
      </c>
      <c r="AZ2990">
        <v>21367</v>
      </c>
      <c r="BA2990">
        <v>21276</v>
      </c>
      <c r="BB2990">
        <v>158098</v>
      </c>
      <c r="BC2990">
        <v>102801</v>
      </c>
      <c r="BD2990">
        <v>24313</v>
      </c>
      <c r="BE2990">
        <v>53112</v>
      </c>
      <c r="BF2990">
        <v>174425</v>
      </c>
      <c r="BG2990">
        <v>71618</v>
      </c>
      <c r="BH2990">
        <v>24054</v>
      </c>
      <c r="BI2990">
        <v>19302</v>
      </c>
      <c r="BJ2990">
        <v>232945</v>
      </c>
      <c r="BK2990">
        <v>68738</v>
      </c>
      <c r="BL2990">
        <v>23047</v>
      </c>
      <c r="BM2990" t="s">
        <v>1824</v>
      </c>
    </row>
    <row r="2991" spans="1:65">
      <c r="B2991" t="s">
        <v>182</v>
      </c>
      <c r="C2991" t="s">
        <v>183</v>
      </c>
      <c r="I2991">
        <v>1</v>
      </c>
      <c r="J2991" t="s">
        <v>86</v>
      </c>
      <c r="M2991">
        <v>51893</v>
      </c>
      <c r="N2991">
        <v>67441</v>
      </c>
      <c r="O2991">
        <v>95991</v>
      </c>
      <c r="P2991">
        <v>110638</v>
      </c>
      <c r="Q2991">
        <v>113745</v>
      </c>
      <c r="R2991">
        <v>114743</v>
      </c>
      <c r="S2991">
        <v>139984</v>
      </c>
      <c r="T2991">
        <v>183861</v>
      </c>
      <c r="U2991">
        <v>193344</v>
      </c>
      <c r="V2991">
        <v>195414</v>
      </c>
      <c r="W2991">
        <v>268865</v>
      </c>
      <c r="X2991">
        <v>343562</v>
      </c>
      <c r="Y2991">
        <v>350226</v>
      </c>
      <c r="Z2991">
        <v>352235</v>
      </c>
      <c r="AA2991">
        <v>418303</v>
      </c>
      <c r="AB2991">
        <v>498246</v>
      </c>
      <c r="AC2991">
        <v>505195</v>
      </c>
      <c r="AD2991">
        <v>511399</v>
      </c>
      <c r="AE2991">
        <v>514383</v>
      </c>
      <c r="AF2991">
        <v>572042</v>
      </c>
      <c r="AG2991">
        <v>636445</v>
      </c>
      <c r="AH2991">
        <v>642812</v>
      </c>
      <c r="AI2991">
        <v>650789</v>
      </c>
      <c r="AJ2991">
        <v>704460</v>
      </c>
      <c r="AK2991">
        <v>785498</v>
      </c>
      <c r="AL2991">
        <v>804513</v>
      </c>
      <c r="AM2991">
        <v>809932</v>
      </c>
      <c r="AN2991">
        <v>815802</v>
      </c>
      <c r="AO2991">
        <v>1034838</v>
      </c>
      <c r="AP2991">
        <v>1094442</v>
      </c>
      <c r="AQ2991">
        <v>1102787</v>
      </c>
      <c r="AR2991">
        <v>1108965</v>
      </c>
      <c r="AS2991">
        <v>1299630</v>
      </c>
      <c r="AT2991">
        <v>1357809</v>
      </c>
      <c r="AU2991">
        <v>1376966</v>
      </c>
      <c r="AV2991">
        <v>1383133</v>
      </c>
      <c r="AW2991">
        <v>1539245</v>
      </c>
      <c r="AX2991">
        <v>1640960</v>
      </c>
      <c r="AY2991">
        <v>1680080</v>
      </c>
      <c r="AZ2991">
        <v>1701447</v>
      </c>
      <c r="BA2991">
        <v>1722723</v>
      </c>
      <c r="BB2991">
        <v>1880821</v>
      </c>
      <c r="BC2991">
        <v>1983622</v>
      </c>
      <c r="BD2991">
        <v>2007935</v>
      </c>
      <c r="BE2991">
        <v>2061047</v>
      </c>
      <c r="BF2991">
        <v>2235472</v>
      </c>
      <c r="BG2991">
        <v>2307090</v>
      </c>
      <c r="BH2991">
        <v>2331144</v>
      </c>
      <c r="BI2991">
        <v>2350446</v>
      </c>
      <c r="BJ2991">
        <v>2583391</v>
      </c>
      <c r="BK2991">
        <v>2652129</v>
      </c>
      <c r="BL2991">
        <v>2675176</v>
      </c>
      <c r="BM2991" t="s">
        <v>1825</v>
      </c>
    </row>
    <row r="2992" spans="1:65">
      <c r="B2992" t="s">
        <v>1343</v>
      </c>
      <c r="C2992" t="s">
        <v>1344</v>
      </c>
      <c r="I2992">
        <v>1</v>
      </c>
      <c r="J2992" t="s">
        <v>90</v>
      </c>
      <c r="O2992">
        <v>3000</v>
      </c>
      <c r="P2992">
        <v>30000</v>
      </c>
      <c r="Q2992">
        <v>9000</v>
      </c>
      <c r="R2992">
        <v>36000</v>
      </c>
      <c r="S2992">
        <v>15000</v>
      </c>
      <c r="T2992">
        <v>12000</v>
      </c>
      <c r="U2992">
        <v>12000</v>
      </c>
      <c r="V2992">
        <v>27000</v>
      </c>
      <c r="W2992">
        <v>96000</v>
      </c>
      <c r="X2992">
        <v>15000</v>
      </c>
      <c r="Y2992">
        <v>12000</v>
      </c>
      <c r="Z2992">
        <v>27000</v>
      </c>
      <c r="AA2992">
        <v>87000</v>
      </c>
      <c r="AB2992">
        <v>18000</v>
      </c>
      <c r="AC2992">
        <v>6000</v>
      </c>
      <c r="AD2992">
        <v>30000</v>
      </c>
      <c r="AE2992">
        <v>33000</v>
      </c>
      <c r="AF2992">
        <v>60000</v>
      </c>
      <c r="AG2992">
        <v>12000</v>
      </c>
      <c r="AH2992">
        <v>30000</v>
      </c>
      <c r="AI2992">
        <v>9000</v>
      </c>
      <c r="AJ2992">
        <v>78000</v>
      </c>
      <c r="AK2992">
        <v>36000</v>
      </c>
      <c r="AL2992">
        <v>36000</v>
      </c>
      <c r="AM2992">
        <v>3000</v>
      </c>
      <c r="AN2992">
        <v>27000</v>
      </c>
      <c r="AO2992">
        <v>201000</v>
      </c>
      <c r="AP2992">
        <v>24000</v>
      </c>
      <c r="AQ2992">
        <v>33000</v>
      </c>
      <c r="AR2992">
        <v>6000</v>
      </c>
      <c r="AS2992">
        <v>231000</v>
      </c>
      <c r="AT2992">
        <v>9000</v>
      </c>
      <c r="AU2992">
        <v>30000</v>
      </c>
      <c r="AV2992">
        <v>6000</v>
      </c>
      <c r="AW2992">
        <v>183000</v>
      </c>
      <c r="AX2992">
        <v>66000</v>
      </c>
      <c r="AY2992">
        <v>48000</v>
      </c>
      <c r="AZ2992">
        <v>21000</v>
      </c>
      <c r="BA2992">
        <v>42000</v>
      </c>
      <c r="BB2992">
        <v>177000</v>
      </c>
      <c r="BC2992">
        <v>66000</v>
      </c>
      <c r="BD2992">
        <v>18000</v>
      </c>
      <c r="BE2992">
        <v>30000</v>
      </c>
      <c r="BM2992" t="s">
        <v>1826</v>
      </c>
    </row>
    <row r="2993" spans="2:65">
      <c r="B2993" t="s">
        <v>72</v>
      </c>
      <c r="C2993" t="s">
        <v>73</v>
      </c>
      <c r="I2993">
        <v>1</v>
      </c>
      <c r="J2993" t="s">
        <v>93</v>
      </c>
      <c r="M2993">
        <v>87285</v>
      </c>
      <c r="N2993">
        <v>87285</v>
      </c>
      <c r="O2993">
        <v>90285</v>
      </c>
      <c r="P2993">
        <v>120285</v>
      </c>
      <c r="Q2993">
        <v>129285</v>
      </c>
      <c r="R2993">
        <v>165285</v>
      </c>
      <c r="S2993">
        <v>180285</v>
      </c>
      <c r="T2993">
        <v>192285</v>
      </c>
      <c r="U2993">
        <v>204285</v>
      </c>
      <c r="V2993">
        <v>231285</v>
      </c>
      <c r="W2993">
        <v>327285</v>
      </c>
      <c r="X2993">
        <v>342285</v>
      </c>
      <c r="Y2993">
        <v>354285</v>
      </c>
      <c r="Z2993">
        <v>381285</v>
      </c>
      <c r="AA2993">
        <v>468285</v>
      </c>
      <c r="AB2993">
        <v>486285</v>
      </c>
      <c r="AC2993">
        <v>492285</v>
      </c>
      <c r="AD2993">
        <v>522285</v>
      </c>
      <c r="AE2993">
        <v>555285</v>
      </c>
      <c r="AF2993">
        <v>615285</v>
      </c>
      <c r="AG2993">
        <v>627285</v>
      </c>
      <c r="AH2993">
        <v>657285</v>
      </c>
      <c r="AI2993">
        <v>666285</v>
      </c>
      <c r="AJ2993">
        <v>744285</v>
      </c>
      <c r="AK2993">
        <v>780285</v>
      </c>
      <c r="AL2993">
        <v>816285</v>
      </c>
      <c r="AM2993">
        <v>819285</v>
      </c>
      <c r="AN2993">
        <v>846285</v>
      </c>
      <c r="AO2993">
        <v>1047285</v>
      </c>
      <c r="AP2993">
        <v>1071285</v>
      </c>
      <c r="AQ2993">
        <v>1104285</v>
      </c>
      <c r="AR2993">
        <v>1110285</v>
      </c>
      <c r="AS2993">
        <v>1341285</v>
      </c>
      <c r="AT2993">
        <v>1350285</v>
      </c>
      <c r="AU2993">
        <v>1380285</v>
      </c>
      <c r="AV2993">
        <v>1386285</v>
      </c>
      <c r="AW2993">
        <v>1569285</v>
      </c>
      <c r="AX2993">
        <v>1635285</v>
      </c>
      <c r="AY2993">
        <v>1683285</v>
      </c>
      <c r="AZ2993">
        <v>1704285</v>
      </c>
      <c r="BA2993">
        <v>1746285</v>
      </c>
      <c r="BB2993">
        <v>1923285</v>
      </c>
      <c r="BC2993">
        <v>1989285</v>
      </c>
      <c r="BD2993">
        <v>2007285</v>
      </c>
      <c r="BE2993">
        <v>2037285</v>
      </c>
      <c r="BF2993">
        <v>2037285</v>
      </c>
      <c r="BG2993">
        <v>2037285</v>
      </c>
      <c r="BH2993">
        <v>2037285</v>
      </c>
      <c r="BI2993">
        <v>2037285</v>
      </c>
      <c r="BJ2993">
        <v>2037285</v>
      </c>
      <c r="BK2993">
        <v>2037285</v>
      </c>
      <c r="BL2993">
        <v>2037285</v>
      </c>
      <c r="BM2993" t="s">
        <v>1827</v>
      </c>
    </row>
    <row r="2994" spans="2:65">
      <c r="B2994" t="s">
        <v>1345</v>
      </c>
      <c r="C2994" t="s">
        <v>1346</v>
      </c>
      <c r="I2994">
        <v>1</v>
      </c>
      <c r="J2994" t="s">
        <v>96</v>
      </c>
      <c r="M2994">
        <v>35392</v>
      </c>
      <c r="N2994">
        <v>19844</v>
      </c>
      <c r="O2994">
        <v>-5706</v>
      </c>
      <c r="P2994">
        <v>9647</v>
      </c>
      <c r="Q2994">
        <v>15540</v>
      </c>
      <c r="R2994">
        <v>50542</v>
      </c>
      <c r="S2994">
        <v>40301</v>
      </c>
      <c r="T2994">
        <v>8424</v>
      </c>
      <c r="U2994">
        <v>10941</v>
      </c>
      <c r="V2994">
        <v>35871</v>
      </c>
      <c r="W2994">
        <v>58420</v>
      </c>
      <c r="X2994">
        <v>-1277</v>
      </c>
      <c r="Y2994">
        <v>4059</v>
      </c>
      <c r="Z2994">
        <v>29050</v>
      </c>
      <c r="AA2994">
        <v>49982</v>
      </c>
      <c r="AB2994">
        <v>-11961</v>
      </c>
      <c r="AC2994">
        <v>-12910</v>
      </c>
      <c r="AD2994">
        <v>10886</v>
      </c>
      <c r="AE2994">
        <v>40902</v>
      </c>
      <c r="AF2994">
        <v>43243</v>
      </c>
      <c r="AG2994">
        <v>-9160</v>
      </c>
      <c r="AH2994">
        <v>14473</v>
      </c>
      <c r="AI2994">
        <v>15496</v>
      </c>
      <c r="AJ2994">
        <v>39825</v>
      </c>
      <c r="AK2994">
        <v>-5213</v>
      </c>
      <c r="AL2994">
        <v>11772</v>
      </c>
      <c r="AM2994">
        <v>9353</v>
      </c>
      <c r="AN2994">
        <v>30483</v>
      </c>
      <c r="AO2994">
        <v>12447</v>
      </c>
      <c r="AP2994">
        <v>-23157</v>
      </c>
      <c r="AQ2994">
        <v>1498</v>
      </c>
      <c r="AR2994">
        <v>1320</v>
      </c>
      <c r="AS2994">
        <v>41655</v>
      </c>
      <c r="AT2994">
        <v>-7524</v>
      </c>
      <c r="AU2994">
        <v>3319</v>
      </c>
      <c r="AV2994">
        <v>3152</v>
      </c>
      <c r="AW2994">
        <v>30040</v>
      </c>
      <c r="AX2994">
        <v>-5675</v>
      </c>
      <c r="AY2994">
        <v>3205</v>
      </c>
      <c r="AZ2994">
        <v>2838</v>
      </c>
      <c r="BA2994">
        <v>23562</v>
      </c>
      <c r="BB2994">
        <v>42464</v>
      </c>
      <c r="BC2994">
        <v>5663</v>
      </c>
      <c r="BD2994">
        <v>-650</v>
      </c>
      <c r="BE2994">
        <v>-23762</v>
      </c>
      <c r="BF2994">
        <v>-198187</v>
      </c>
      <c r="BG2994">
        <v>-269805</v>
      </c>
      <c r="BH2994">
        <v>-293859</v>
      </c>
      <c r="BI2994">
        <v>-313161</v>
      </c>
      <c r="BJ2994">
        <v>-546106</v>
      </c>
      <c r="BK2994">
        <v>-614844</v>
      </c>
      <c r="BL2994">
        <v>-637891</v>
      </c>
      <c r="BM2994" t="s">
        <v>1828</v>
      </c>
    </row>
    <row r="2995" spans="2:65">
      <c r="B2995" t="s">
        <v>734</v>
      </c>
      <c r="C2995" t="s">
        <v>727</v>
      </c>
      <c r="I2995">
        <v>1</v>
      </c>
    </row>
    <row r="2996" spans="2:65">
      <c r="B2996" t="s">
        <v>184</v>
      </c>
      <c r="C2996" t="s">
        <v>185</v>
      </c>
      <c r="I2996">
        <v>1</v>
      </c>
    </row>
    <row r="2997" spans="2:65">
      <c r="B2997" t="s">
        <v>243</v>
      </c>
      <c r="C2997" t="s">
        <v>244</v>
      </c>
      <c r="I2997">
        <v>1</v>
      </c>
    </row>
    <row r="2998" spans="2:65">
      <c r="B2998" t="s">
        <v>763</v>
      </c>
      <c r="C2998" t="s">
        <v>752</v>
      </c>
      <c r="I2998">
        <v>1</v>
      </c>
    </row>
    <row r="2999" spans="2:65">
      <c r="B2999" t="s">
        <v>88</v>
      </c>
      <c r="C2999" t="s">
        <v>89</v>
      </c>
      <c r="I2999">
        <v>1</v>
      </c>
    </row>
    <row r="3000" spans="2:65">
      <c r="B3000" t="s">
        <v>142</v>
      </c>
      <c r="C3000" t="s">
        <v>143</v>
      </c>
      <c r="I3000">
        <v>1</v>
      </c>
    </row>
    <row r="3001" spans="2:65">
      <c r="B3001" t="s">
        <v>720</v>
      </c>
      <c r="C3001" t="s">
        <v>721</v>
      </c>
      <c r="I3001">
        <v>1</v>
      </c>
    </row>
    <row r="3002" spans="2:65">
      <c r="B3002" t="s">
        <v>221</v>
      </c>
      <c r="C3002" t="s">
        <v>222</v>
      </c>
      <c r="I3002">
        <v>1</v>
      </c>
    </row>
    <row r="3003" spans="2:65">
      <c r="B3003" t="s">
        <v>751</v>
      </c>
      <c r="C3003" t="s">
        <v>752</v>
      </c>
      <c r="I3003">
        <v>1</v>
      </c>
    </row>
    <row r="3004" spans="2:65">
      <c r="B3004" t="s">
        <v>136</v>
      </c>
      <c r="C3004" t="s">
        <v>137</v>
      </c>
      <c r="I3004">
        <v>1</v>
      </c>
    </row>
    <row r="3005" spans="2:65">
      <c r="B3005" t="s">
        <v>730</v>
      </c>
      <c r="C3005" t="s">
        <v>731</v>
      </c>
      <c r="I3005">
        <v>1</v>
      </c>
    </row>
    <row r="3006" spans="2:65">
      <c r="B3006" t="s">
        <v>144</v>
      </c>
      <c r="C3006" t="s">
        <v>145</v>
      </c>
      <c r="I3006">
        <v>1</v>
      </c>
    </row>
    <row r="3007" spans="2:65">
      <c r="B3007" t="s">
        <v>230</v>
      </c>
      <c r="C3007" t="s">
        <v>231</v>
      </c>
      <c r="I3007">
        <v>1</v>
      </c>
    </row>
    <row r="3008" spans="2:65">
      <c r="B3008" t="s">
        <v>191</v>
      </c>
      <c r="C3008" t="s">
        <v>192</v>
      </c>
      <c r="I3008">
        <v>1</v>
      </c>
    </row>
    <row r="3009" spans="2:9">
      <c r="B3009" t="s">
        <v>726</v>
      </c>
      <c r="C3009" t="s">
        <v>727</v>
      </c>
      <c r="I3009">
        <v>1</v>
      </c>
    </row>
    <row r="3010" spans="2:9">
      <c r="B3010" t="s">
        <v>80</v>
      </c>
      <c r="C3010" t="s">
        <v>81</v>
      </c>
      <c r="I3010">
        <v>1</v>
      </c>
    </row>
    <row r="3011" spans="2:9">
      <c r="B3011" t="s">
        <v>238</v>
      </c>
      <c r="C3011" t="s">
        <v>239</v>
      </c>
      <c r="I3011">
        <v>1</v>
      </c>
    </row>
    <row r="3012" spans="2:9">
      <c r="B3012" t="s">
        <v>1066</v>
      </c>
      <c r="C3012" t="s">
        <v>1067</v>
      </c>
      <c r="I3012">
        <v>1</v>
      </c>
    </row>
    <row r="3013" spans="2:9">
      <c r="B3013" t="s">
        <v>94</v>
      </c>
      <c r="C3013" t="s">
        <v>95</v>
      </c>
      <c r="I3013">
        <v>1</v>
      </c>
    </row>
    <row r="3014" spans="2:9">
      <c r="B3014" t="s">
        <v>134</v>
      </c>
      <c r="C3014" t="s">
        <v>135</v>
      </c>
      <c r="I3014">
        <v>1</v>
      </c>
    </row>
    <row r="3015" spans="2:9">
      <c r="B3015" t="s">
        <v>119</v>
      </c>
      <c r="C3015" t="s">
        <v>98</v>
      </c>
      <c r="I3015">
        <v>1</v>
      </c>
    </row>
    <row r="3016" spans="2:9">
      <c r="B3016" t="s">
        <v>725</v>
      </c>
      <c r="C3016" t="s">
        <v>721</v>
      </c>
      <c r="I3016">
        <v>1</v>
      </c>
    </row>
    <row r="3017" spans="2:9">
      <c r="B3017" t="s">
        <v>124</v>
      </c>
      <c r="C3017" t="s">
        <v>125</v>
      </c>
      <c r="I3017">
        <v>1</v>
      </c>
    </row>
    <row r="3018" spans="2:9">
      <c r="B3018" t="s">
        <v>245</v>
      </c>
      <c r="C3018" t="s">
        <v>246</v>
      </c>
      <c r="I3018">
        <v>1</v>
      </c>
    </row>
    <row r="3019" spans="2:9">
      <c r="B3019" t="s">
        <v>728</v>
      </c>
      <c r="C3019" t="s">
        <v>729</v>
      </c>
      <c r="I3019">
        <v>1</v>
      </c>
    </row>
    <row r="3020" spans="2:9">
      <c r="B3020" t="s">
        <v>188</v>
      </c>
      <c r="C3020" t="s">
        <v>189</v>
      </c>
      <c r="I3020">
        <v>1</v>
      </c>
    </row>
    <row r="3021" spans="2:9">
      <c r="B3021" t="s">
        <v>256</v>
      </c>
      <c r="C3021" t="s">
        <v>257</v>
      </c>
      <c r="I3021">
        <v>1</v>
      </c>
    </row>
    <row r="3022" spans="2:9">
      <c r="B3022" t="s">
        <v>280</v>
      </c>
      <c r="C3022" t="s">
        <v>281</v>
      </c>
      <c r="I3022">
        <v>1</v>
      </c>
    </row>
    <row r="3023" spans="2:9">
      <c r="B3023" t="s">
        <v>806</v>
      </c>
      <c r="C3023" t="s">
        <v>807</v>
      </c>
      <c r="I3023">
        <v>2</v>
      </c>
    </row>
    <row r="3024" spans="2:9">
      <c r="B3024" t="s">
        <v>152</v>
      </c>
      <c r="C3024" t="s">
        <v>153</v>
      </c>
      <c r="I3024">
        <v>2</v>
      </c>
    </row>
    <row r="3025" spans="2:9">
      <c r="B3025" t="s">
        <v>1217</v>
      </c>
      <c r="C3025" t="s">
        <v>1218</v>
      </c>
      <c r="I3025">
        <v>2</v>
      </c>
    </row>
    <row r="3026" spans="2:9">
      <c r="B3026" t="s">
        <v>1705</v>
      </c>
      <c r="C3026" t="s">
        <v>1706</v>
      </c>
      <c r="I3026">
        <v>2</v>
      </c>
    </row>
    <row r="3027" spans="2:9">
      <c r="B3027" t="s">
        <v>1715</v>
      </c>
      <c r="C3027" t="s">
        <v>1716</v>
      </c>
      <c r="I3027">
        <v>2</v>
      </c>
    </row>
    <row r="3028" spans="2:9">
      <c r="B3028" t="s">
        <v>1231</v>
      </c>
      <c r="C3028" t="s">
        <v>1232</v>
      </c>
      <c r="I3028">
        <v>2</v>
      </c>
    </row>
    <row r="3029" spans="2:9">
      <c r="B3029" t="s">
        <v>1237</v>
      </c>
      <c r="C3029" t="s">
        <v>1238</v>
      </c>
      <c r="I3029">
        <v>2</v>
      </c>
    </row>
    <row r="3030" spans="2:9">
      <c r="B3030" t="s">
        <v>812</v>
      </c>
      <c r="C3030" t="s">
        <v>807</v>
      </c>
      <c r="I3030">
        <v>2</v>
      </c>
    </row>
    <row r="3031" spans="2:9">
      <c r="B3031" t="s">
        <v>701</v>
      </c>
      <c r="C3031" t="s">
        <v>702</v>
      </c>
      <c r="I3031">
        <v>2</v>
      </c>
    </row>
    <row r="3032" spans="2:9">
      <c r="B3032" t="s">
        <v>1702</v>
      </c>
      <c r="C3032" t="s">
        <v>1703</v>
      </c>
      <c r="I3032">
        <v>2</v>
      </c>
    </row>
    <row r="3033" spans="2:9">
      <c r="B3033" t="s">
        <v>961</v>
      </c>
      <c r="C3033" t="s">
        <v>962</v>
      </c>
      <c r="I3033">
        <v>2</v>
      </c>
    </row>
    <row r="3034" spans="2:9">
      <c r="B3034" t="s">
        <v>814</v>
      </c>
      <c r="C3034" t="s">
        <v>815</v>
      </c>
      <c r="I3034">
        <v>2</v>
      </c>
    </row>
    <row r="3035" spans="2:9">
      <c r="B3035" t="s">
        <v>659</v>
      </c>
      <c r="C3035" t="s">
        <v>660</v>
      </c>
      <c r="I3035">
        <v>2</v>
      </c>
    </row>
    <row r="3036" spans="2:9">
      <c r="B3036" t="s">
        <v>959</v>
      </c>
      <c r="C3036" t="s">
        <v>960</v>
      </c>
      <c r="I3036">
        <v>2</v>
      </c>
    </row>
    <row r="3037" spans="2:9">
      <c r="B3037" t="s">
        <v>934</v>
      </c>
      <c r="C3037" t="s">
        <v>935</v>
      </c>
      <c r="I3037">
        <v>2</v>
      </c>
    </row>
    <row r="3038" spans="2:9">
      <c r="B3038" t="s">
        <v>809</v>
      </c>
      <c r="C3038" t="s">
        <v>810</v>
      </c>
      <c r="I3038">
        <v>2</v>
      </c>
    </row>
    <row r="3039" spans="2:9">
      <c r="B3039" t="s">
        <v>929</v>
      </c>
      <c r="C3039" t="s">
        <v>930</v>
      </c>
      <c r="I3039">
        <v>2</v>
      </c>
    </row>
    <row r="3040" spans="2:9">
      <c r="B3040" t="s">
        <v>931</v>
      </c>
      <c r="C3040" t="s">
        <v>932</v>
      </c>
      <c r="I3040">
        <v>2</v>
      </c>
    </row>
    <row r="3041" spans="1:65">
      <c r="B3041" t="s">
        <v>893</v>
      </c>
      <c r="C3041" t="s">
        <v>894</v>
      </c>
      <c r="I3041">
        <v>2</v>
      </c>
    </row>
    <row r="3042" spans="1:65">
      <c r="B3042" t="s">
        <v>1709</v>
      </c>
      <c r="C3042" t="s">
        <v>1710</v>
      </c>
      <c r="I3042">
        <v>2</v>
      </c>
    </row>
    <row r="3043" spans="1:65">
      <c r="B3043" t="s">
        <v>1286</v>
      </c>
      <c r="C3043" t="s">
        <v>1287</v>
      </c>
      <c r="I3043">
        <v>2</v>
      </c>
    </row>
    <row r="3044" spans="1:65">
      <c r="B3044" t="s">
        <v>140</v>
      </c>
      <c r="C3044" t="s">
        <v>141</v>
      </c>
      <c r="I3044">
        <v>2</v>
      </c>
    </row>
    <row r="3045" spans="1:65">
      <c r="B3045" t="s">
        <v>1300</v>
      </c>
      <c r="C3045" t="s">
        <v>1287</v>
      </c>
      <c r="I3045">
        <v>2</v>
      </c>
    </row>
    <row r="3046" spans="1:65">
      <c r="B3046" t="s">
        <v>933</v>
      </c>
      <c r="C3046" t="s">
        <v>930</v>
      </c>
      <c r="I3046">
        <v>2</v>
      </c>
    </row>
    <row r="3047" spans="1:65">
      <c r="B3047" t="s">
        <v>891</v>
      </c>
      <c r="C3047" t="s">
        <v>892</v>
      </c>
      <c r="I3047">
        <v>2</v>
      </c>
    </row>
    <row r="3048" spans="1:65">
      <c r="B3048" t="s">
        <v>1713</v>
      </c>
      <c r="C3048" t="s">
        <v>1714</v>
      </c>
      <c r="I3048">
        <v>2</v>
      </c>
    </row>
    <row r="3049" spans="1:65">
      <c r="B3049" t="s">
        <v>957</v>
      </c>
      <c r="C3049" t="s">
        <v>958</v>
      </c>
      <c r="I3049">
        <v>2</v>
      </c>
    </row>
    <row r="3050" spans="1:65">
      <c r="B3050" t="s">
        <v>1223</v>
      </c>
      <c r="C3050" t="s">
        <v>1224</v>
      </c>
      <c r="I3050">
        <v>2</v>
      </c>
    </row>
    <row r="3051" spans="1:65">
      <c r="B3051" t="s">
        <v>703</v>
      </c>
      <c r="C3051" t="s">
        <v>704</v>
      </c>
      <c r="I3051">
        <v>2</v>
      </c>
    </row>
    <row r="3052" spans="1:65">
      <c r="A3052">
        <v>76</v>
      </c>
      <c r="B3052" t="s">
        <v>119</v>
      </c>
      <c r="C3052" t="s">
        <v>98</v>
      </c>
      <c r="D3052" t="s">
        <v>1829</v>
      </c>
      <c r="E3052" t="s">
        <v>1830</v>
      </c>
      <c r="F3052">
        <v>525</v>
      </c>
      <c r="G3052" t="s">
        <v>991</v>
      </c>
      <c r="H3052" t="s">
        <v>992</v>
      </c>
      <c r="I3052">
        <v>1</v>
      </c>
      <c r="J3052" t="s">
        <v>78</v>
      </c>
      <c r="K3052">
        <v>256931</v>
      </c>
      <c r="BM3052" t="s">
        <v>1831</v>
      </c>
    </row>
    <row r="3053" spans="1:65">
      <c r="B3053" t="s">
        <v>88</v>
      </c>
      <c r="C3053" t="s">
        <v>89</v>
      </c>
      <c r="I3053">
        <v>1</v>
      </c>
      <c r="J3053" t="s">
        <v>82</v>
      </c>
      <c r="M3053">
        <v>42544</v>
      </c>
      <c r="N3053">
        <v>21529</v>
      </c>
      <c r="O3053">
        <v>34335</v>
      </c>
      <c r="P3053">
        <v>199</v>
      </c>
      <c r="R3053">
        <v>1517</v>
      </c>
      <c r="S3053">
        <v>42542</v>
      </c>
      <c r="T3053">
        <v>55339</v>
      </c>
      <c r="U3053">
        <v>20497</v>
      </c>
      <c r="V3053">
        <v>452</v>
      </c>
      <c r="W3053">
        <v>62034</v>
      </c>
      <c r="X3053">
        <v>61642</v>
      </c>
      <c r="Y3053">
        <v>12278</v>
      </c>
      <c r="Z3053">
        <v>5321</v>
      </c>
      <c r="AA3053">
        <v>56745</v>
      </c>
      <c r="AB3053">
        <v>54681</v>
      </c>
      <c r="AC3053">
        <v>15385</v>
      </c>
      <c r="AD3053">
        <v>9150</v>
      </c>
      <c r="AE3053">
        <v>2280</v>
      </c>
      <c r="AF3053">
        <v>53417</v>
      </c>
      <c r="AG3053">
        <v>38567</v>
      </c>
      <c r="AH3053">
        <v>13726</v>
      </c>
      <c r="AI3053">
        <v>10266</v>
      </c>
      <c r="AJ3053">
        <v>50128</v>
      </c>
      <c r="AK3053">
        <v>35222</v>
      </c>
      <c r="AL3053">
        <v>25365</v>
      </c>
      <c r="AM3053">
        <v>7262</v>
      </c>
      <c r="AN3053">
        <v>7005</v>
      </c>
      <c r="AO3053">
        <v>53820</v>
      </c>
      <c r="AP3053">
        <v>47532</v>
      </c>
      <c r="AQ3053">
        <v>22889</v>
      </c>
      <c r="AR3053">
        <v>12740</v>
      </c>
      <c r="AS3053">
        <v>52152</v>
      </c>
      <c r="AT3053">
        <v>41787</v>
      </c>
      <c r="AU3053">
        <v>39923</v>
      </c>
      <c r="AV3053">
        <v>18306</v>
      </c>
      <c r="AW3053">
        <v>61738</v>
      </c>
      <c r="AX3053">
        <v>42581</v>
      </c>
      <c r="AY3053">
        <v>32504</v>
      </c>
      <c r="AZ3053">
        <v>9856</v>
      </c>
      <c r="BA3053">
        <v>9804</v>
      </c>
      <c r="BB3053">
        <v>51742</v>
      </c>
      <c r="BC3053">
        <v>44994</v>
      </c>
      <c r="BD3053">
        <v>5786</v>
      </c>
      <c r="BE3053">
        <v>66316</v>
      </c>
      <c r="BF3053">
        <v>74284</v>
      </c>
      <c r="BG3053">
        <v>16160</v>
      </c>
      <c r="BH3053">
        <v>13990</v>
      </c>
      <c r="BI3053">
        <v>17966</v>
      </c>
      <c r="BJ3053">
        <v>52028</v>
      </c>
      <c r="BK3053">
        <v>10044</v>
      </c>
      <c r="BL3053">
        <v>7728</v>
      </c>
      <c r="BM3053" t="s">
        <v>1832</v>
      </c>
    </row>
    <row r="3054" spans="1:65">
      <c r="B3054" t="s">
        <v>238</v>
      </c>
      <c r="C3054" t="s">
        <v>239</v>
      </c>
      <c r="I3054">
        <v>1</v>
      </c>
      <c r="J3054" t="s">
        <v>86</v>
      </c>
      <c r="M3054">
        <v>42544</v>
      </c>
      <c r="N3054">
        <v>64073</v>
      </c>
      <c r="O3054">
        <v>98408</v>
      </c>
      <c r="P3054">
        <v>98607</v>
      </c>
      <c r="Q3054">
        <v>98607</v>
      </c>
      <c r="R3054">
        <v>100124</v>
      </c>
      <c r="S3054">
        <v>142666</v>
      </c>
      <c r="T3054">
        <v>198005</v>
      </c>
      <c r="U3054">
        <v>218502</v>
      </c>
      <c r="V3054">
        <v>218954</v>
      </c>
      <c r="W3054">
        <v>280988</v>
      </c>
      <c r="X3054">
        <v>342630</v>
      </c>
      <c r="Y3054">
        <v>354908</v>
      </c>
      <c r="Z3054">
        <v>360229</v>
      </c>
      <c r="AA3054">
        <v>416974</v>
      </c>
      <c r="AB3054">
        <v>471655</v>
      </c>
      <c r="AC3054">
        <v>487040</v>
      </c>
      <c r="AD3054">
        <v>496190</v>
      </c>
      <c r="AE3054">
        <v>498470</v>
      </c>
      <c r="AF3054">
        <v>551887</v>
      </c>
      <c r="AG3054">
        <v>590454</v>
      </c>
      <c r="AH3054">
        <v>604180</v>
      </c>
      <c r="AI3054">
        <v>614446</v>
      </c>
      <c r="AJ3054">
        <v>664574</v>
      </c>
      <c r="AK3054">
        <v>699796</v>
      </c>
      <c r="AL3054">
        <v>725161</v>
      </c>
      <c r="AM3054">
        <v>732423</v>
      </c>
      <c r="AN3054">
        <v>739428</v>
      </c>
      <c r="AO3054">
        <v>793248</v>
      </c>
      <c r="AP3054">
        <v>840780</v>
      </c>
      <c r="AQ3054">
        <v>863669</v>
      </c>
      <c r="AR3054">
        <v>876409</v>
      </c>
      <c r="AS3054">
        <v>928561</v>
      </c>
      <c r="AT3054">
        <v>970348</v>
      </c>
      <c r="AU3054">
        <v>1010271</v>
      </c>
      <c r="AV3054">
        <v>1028577</v>
      </c>
      <c r="AW3054">
        <v>1090315</v>
      </c>
      <c r="AX3054">
        <v>1132896</v>
      </c>
      <c r="AY3054">
        <v>1165400</v>
      </c>
      <c r="AZ3054">
        <v>1175256</v>
      </c>
      <c r="BA3054">
        <v>1185060</v>
      </c>
      <c r="BB3054">
        <v>1236802</v>
      </c>
      <c r="BC3054">
        <v>1281796</v>
      </c>
      <c r="BD3054">
        <v>1287582</v>
      </c>
      <c r="BE3054">
        <v>1353898</v>
      </c>
      <c r="BF3054">
        <v>1428182</v>
      </c>
      <c r="BG3054">
        <v>1444342</v>
      </c>
      <c r="BH3054">
        <v>1458332</v>
      </c>
      <c r="BI3054">
        <v>1476298</v>
      </c>
      <c r="BJ3054">
        <v>1528326</v>
      </c>
      <c r="BK3054">
        <v>1538370</v>
      </c>
      <c r="BL3054">
        <v>1546098</v>
      </c>
      <c r="BM3054" t="s">
        <v>1833</v>
      </c>
    </row>
    <row r="3055" spans="1:65">
      <c r="B3055" t="s">
        <v>94</v>
      </c>
      <c r="C3055" t="s">
        <v>95</v>
      </c>
      <c r="I3055">
        <v>1</v>
      </c>
      <c r="J3055" t="s">
        <v>90</v>
      </c>
      <c r="M3055">
        <v>10000</v>
      </c>
      <c r="W3055">
        <v>52500</v>
      </c>
      <c r="X3055">
        <v>22500</v>
      </c>
      <c r="Y3055">
        <v>19758</v>
      </c>
      <c r="Z3055">
        <v>5242</v>
      </c>
      <c r="AA3055">
        <v>50000</v>
      </c>
      <c r="AB3055">
        <v>40000</v>
      </c>
      <c r="AD3055">
        <v>20000</v>
      </c>
      <c r="AG3055">
        <v>37500</v>
      </c>
      <c r="AK3055">
        <v>10000</v>
      </c>
      <c r="AT3055">
        <v>17500</v>
      </c>
      <c r="BK3055">
        <v>97500</v>
      </c>
      <c r="BM3055" t="s">
        <v>1834</v>
      </c>
    </row>
    <row r="3056" spans="1:65">
      <c r="B3056" t="s">
        <v>209</v>
      </c>
      <c r="C3056" t="s">
        <v>210</v>
      </c>
      <c r="I3056">
        <v>1</v>
      </c>
      <c r="J3056" t="s">
        <v>93</v>
      </c>
      <c r="M3056">
        <v>266931</v>
      </c>
      <c r="N3056">
        <v>266931</v>
      </c>
      <c r="O3056">
        <v>266931</v>
      </c>
      <c r="P3056">
        <v>266931</v>
      </c>
      <c r="Q3056">
        <v>266931</v>
      </c>
      <c r="R3056">
        <v>266931</v>
      </c>
      <c r="S3056">
        <v>266931</v>
      </c>
      <c r="T3056">
        <v>266931</v>
      </c>
      <c r="U3056">
        <v>266931</v>
      </c>
      <c r="V3056">
        <v>266931</v>
      </c>
      <c r="W3056">
        <v>319431</v>
      </c>
      <c r="X3056">
        <v>341931</v>
      </c>
      <c r="Y3056">
        <v>361689</v>
      </c>
      <c r="Z3056">
        <v>366931</v>
      </c>
      <c r="AA3056">
        <v>416931</v>
      </c>
      <c r="AB3056">
        <v>456931</v>
      </c>
      <c r="AC3056">
        <v>456931</v>
      </c>
      <c r="AD3056">
        <v>476931</v>
      </c>
      <c r="AE3056">
        <v>476931</v>
      </c>
      <c r="AF3056">
        <v>476931</v>
      </c>
      <c r="AG3056">
        <v>514431</v>
      </c>
      <c r="AH3056">
        <v>514431</v>
      </c>
      <c r="AI3056">
        <v>514431</v>
      </c>
      <c r="AJ3056">
        <v>514431</v>
      </c>
      <c r="AK3056">
        <v>524431</v>
      </c>
      <c r="AL3056">
        <v>524431</v>
      </c>
      <c r="AM3056">
        <v>524431</v>
      </c>
      <c r="AN3056">
        <v>524431</v>
      </c>
      <c r="AO3056">
        <v>524431</v>
      </c>
      <c r="AP3056">
        <v>524431</v>
      </c>
      <c r="AQ3056">
        <v>524431</v>
      </c>
      <c r="AR3056">
        <v>524431</v>
      </c>
      <c r="AS3056">
        <v>524431</v>
      </c>
      <c r="AT3056">
        <v>541931</v>
      </c>
      <c r="AU3056">
        <v>541931</v>
      </c>
      <c r="AV3056">
        <v>541931</v>
      </c>
      <c r="AW3056">
        <v>541931</v>
      </c>
      <c r="AX3056">
        <v>541931</v>
      </c>
      <c r="AY3056">
        <v>541931</v>
      </c>
      <c r="AZ3056">
        <v>541931</v>
      </c>
      <c r="BA3056">
        <v>541931</v>
      </c>
      <c r="BB3056">
        <v>541931</v>
      </c>
      <c r="BC3056">
        <v>541931</v>
      </c>
      <c r="BD3056">
        <v>541931</v>
      </c>
      <c r="BE3056">
        <v>541931</v>
      </c>
      <c r="BF3056">
        <v>541931</v>
      </c>
      <c r="BG3056">
        <v>541931</v>
      </c>
      <c r="BH3056">
        <v>541931</v>
      </c>
      <c r="BI3056">
        <v>541931</v>
      </c>
      <c r="BJ3056">
        <v>541931</v>
      </c>
      <c r="BK3056">
        <v>639431</v>
      </c>
      <c r="BL3056">
        <v>639431</v>
      </c>
      <c r="BM3056" t="s">
        <v>1835</v>
      </c>
    </row>
    <row r="3057" spans="2:65">
      <c r="B3057" t="s">
        <v>193</v>
      </c>
      <c r="C3057" t="s">
        <v>183</v>
      </c>
      <c r="I3057">
        <v>1</v>
      </c>
      <c r="J3057" t="s">
        <v>96</v>
      </c>
      <c r="M3057">
        <v>224387</v>
      </c>
      <c r="N3057">
        <v>202858</v>
      </c>
      <c r="O3057">
        <v>168523</v>
      </c>
      <c r="P3057">
        <v>168324</v>
      </c>
      <c r="Q3057">
        <v>168324</v>
      </c>
      <c r="R3057">
        <v>166807</v>
      </c>
      <c r="S3057">
        <v>124265</v>
      </c>
      <c r="T3057">
        <v>68926</v>
      </c>
      <c r="U3057">
        <v>48429</v>
      </c>
      <c r="V3057">
        <v>47977</v>
      </c>
      <c r="W3057">
        <v>38443</v>
      </c>
      <c r="X3057">
        <v>-699</v>
      </c>
      <c r="Y3057">
        <v>6781</v>
      </c>
      <c r="Z3057">
        <v>6702</v>
      </c>
      <c r="AA3057">
        <v>-43</v>
      </c>
      <c r="AB3057">
        <v>-14724</v>
      </c>
      <c r="AC3057">
        <v>-30109</v>
      </c>
      <c r="AD3057">
        <v>-19259</v>
      </c>
      <c r="AE3057">
        <v>-21539</v>
      </c>
      <c r="AF3057">
        <v>-74956</v>
      </c>
      <c r="AG3057">
        <v>-76023</v>
      </c>
      <c r="AH3057">
        <v>-89749</v>
      </c>
      <c r="AI3057">
        <v>-100015</v>
      </c>
      <c r="AJ3057">
        <v>-150143</v>
      </c>
      <c r="AK3057">
        <v>-175365</v>
      </c>
      <c r="AL3057">
        <v>-200730</v>
      </c>
      <c r="AM3057">
        <v>-207992</v>
      </c>
      <c r="AN3057">
        <v>-214997</v>
      </c>
      <c r="AO3057">
        <v>-268817</v>
      </c>
      <c r="AP3057">
        <v>-316349</v>
      </c>
      <c r="AQ3057">
        <v>-339238</v>
      </c>
      <c r="AR3057">
        <v>-351978</v>
      </c>
      <c r="AS3057">
        <v>-404130</v>
      </c>
      <c r="AT3057">
        <v>-428417</v>
      </c>
      <c r="AU3057">
        <v>-468340</v>
      </c>
      <c r="AV3057">
        <v>-486646</v>
      </c>
      <c r="AW3057">
        <v>-548384</v>
      </c>
      <c r="AX3057">
        <v>-590965</v>
      </c>
      <c r="AY3057">
        <v>-623469</v>
      </c>
      <c r="AZ3057">
        <v>-633325</v>
      </c>
      <c r="BA3057">
        <v>-643129</v>
      </c>
      <c r="BB3057">
        <v>-694871</v>
      </c>
      <c r="BC3057">
        <v>-739865</v>
      </c>
      <c r="BD3057">
        <v>-745651</v>
      </c>
      <c r="BE3057">
        <v>-811967</v>
      </c>
      <c r="BF3057">
        <v>-886251</v>
      </c>
      <c r="BG3057">
        <v>-902411</v>
      </c>
      <c r="BH3057">
        <v>-916401</v>
      </c>
      <c r="BI3057">
        <v>-934367</v>
      </c>
      <c r="BJ3057">
        <v>-986395</v>
      </c>
      <c r="BK3057">
        <v>-898939</v>
      </c>
      <c r="BL3057">
        <v>-906667</v>
      </c>
      <c r="BM3057" t="s">
        <v>1836</v>
      </c>
    </row>
    <row r="3058" spans="2:65">
      <c r="B3058" t="s">
        <v>201</v>
      </c>
      <c r="C3058" t="s">
        <v>202</v>
      </c>
      <c r="I3058">
        <v>1</v>
      </c>
    </row>
    <row r="3059" spans="2:65">
      <c r="B3059" t="s">
        <v>97</v>
      </c>
      <c r="C3059" t="s">
        <v>98</v>
      </c>
      <c r="I3059">
        <v>1</v>
      </c>
    </row>
    <row r="3060" spans="2:65">
      <c r="B3060" t="s">
        <v>354</v>
      </c>
      <c r="C3060" t="s">
        <v>355</v>
      </c>
      <c r="I3060">
        <v>1</v>
      </c>
    </row>
    <row r="3061" spans="2:65">
      <c r="B3061" t="s">
        <v>1237</v>
      </c>
      <c r="C3061" t="s">
        <v>1238</v>
      </c>
      <c r="I3061">
        <v>1</v>
      </c>
    </row>
    <row r="3062" spans="2:65">
      <c r="B3062" t="s">
        <v>280</v>
      </c>
      <c r="C3062" t="s">
        <v>281</v>
      </c>
      <c r="I3062">
        <v>1</v>
      </c>
    </row>
    <row r="3063" spans="2:65">
      <c r="B3063" t="s">
        <v>109</v>
      </c>
      <c r="C3063" t="s">
        <v>110</v>
      </c>
      <c r="I3063">
        <v>1</v>
      </c>
    </row>
    <row r="3064" spans="2:65">
      <c r="B3064" t="s">
        <v>80</v>
      </c>
      <c r="C3064" t="s">
        <v>81</v>
      </c>
      <c r="I3064">
        <v>1</v>
      </c>
    </row>
    <row r="3065" spans="2:65">
      <c r="B3065" t="s">
        <v>190</v>
      </c>
      <c r="C3065" t="s">
        <v>189</v>
      </c>
      <c r="I3065">
        <v>1</v>
      </c>
    </row>
    <row r="3066" spans="2:65">
      <c r="B3066" t="s">
        <v>282</v>
      </c>
      <c r="C3066" t="s">
        <v>283</v>
      </c>
      <c r="I3066">
        <v>1</v>
      </c>
    </row>
    <row r="3067" spans="2:65">
      <c r="B3067" t="s">
        <v>111</v>
      </c>
      <c r="C3067" t="s">
        <v>112</v>
      </c>
      <c r="I3067">
        <v>1</v>
      </c>
    </row>
    <row r="3068" spans="2:65">
      <c r="B3068" t="s">
        <v>178</v>
      </c>
      <c r="C3068" t="s">
        <v>179</v>
      </c>
      <c r="I3068">
        <v>1</v>
      </c>
    </row>
    <row r="3069" spans="2:65">
      <c r="B3069" t="s">
        <v>217</v>
      </c>
      <c r="C3069" t="s">
        <v>218</v>
      </c>
      <c r="I3069">
        <v>1</v>
      </c>
    </row>
    <row r="3070" spans="2:65">
      <c r="B3070" t="s">
        <v>230</v>
      </c>
      <c r="C3070" t="s">
        <v>231</v>
      </c>
      <c r="I3070">
        <v>1</v>
      </c>
    </row>
    <row r="3071" spans="2:65">
      <c r="B3071" t="s">
        <v>221</v>
      </c>
      <c r="C3071" t="s">
        <v>222</v>
      </c>
      <c r="I3071">
        <v>1</v>
      </c>
    </row>
    <row r="3072" spans="2:65">
      <c r="B3072" t="s">
        <v>245</v>
      </c>
      <c r="C3072" t="s">
        <v>246</v>
      </c>
      <c r="I3072">
        <v>1</v>
      </c>
    </row>
    <row r="3073" spans="2:9">
      <c r="B3073" t="s">
        <v>124</v>
      </c>
      <c r="C3073" t="s">
        <v>125</v>
      </c>
      <c r="I3073">
        <v>1</v>
      </c>
    </row>
    <row r="3074" spans="2:9">
      <c r="B3074" t="s">
        <v>213</v>
      </c>
      <c r="C3074" t="s">
        <v>214</v>
      </c>
      <c r="I3074">
        <v>1</v>
      </c>
    </row>
    <row r="3075" spans="2:9">
      <c r="B3075" t="s">
        <v>158</v>
      </c>
      <c r="C3075" t="s">
        <v>159</v>
      </c>
      <c r="I3075">
        <v>1</v>
      </c>
    </row>
    <row r="3076" spans="2:9">
      <c r="B3076" t="s">
        <v>120</v>
      </c>
      <c r="C3076" t="s">
        <v>121</v>
      </c>
      <c r="I3076">
        <v>1</v>
      </c>
    </row>
    <row r="3077" spans="2:9">
      <c r="B3077" t="s">
        <v>207</v>
      </c>
      <c r="C3077" t="s">
        <v>208</v>
      </c>
      <c r="I3077">
        <v>1</v>
      </c>
    </row>
    <row r="3078" spans="2:9">
      <c r="B3078" t="s">
        <v>1223</v>
      </c>
      <c r="C3078" t="s">
        <v>1224</v>
      </c>
      <c r="I3078">
        <v>1</v>
      </c>
    </row>
    <row r="3079" spans="2:9">
      <c r="B3079" t="s">
        <v>168</v>
      </c>
      <c r="C3079" t="s">
        <v>169</v>
      </c>
      <c r="I3079">
        <v>1</v>
      </c>
    </row>
    <row r="3080" spans="2:9">
      <c r="B3080" t="s">
        <v>72</v>
      </c>
      <c r="C3080" t="s">
        <v>73</v>
      </c>
      <c r="I3080">
        <v>1</v>
      </c>
    </row>
    <row r="3081" spans="2:9">
      <c r="B3081" t="s">
        <v>188</v>
      </c>
      <c r="C3081" t="s">
        <v>189</v>
      </c>
      <c r="I3081">
        <v>1</v>
      </c>
    </row>
    <row r="3082" spans="2:9">
      <c r="B3082" t="s">
        <v>132</v>
      </c>
      <c r="C3082" t="s">
        <v>133</v>
      </c>
      <c r="I3082">
        <v>1</v>
      </c>
    </row>
    <row r="3083" spans="2:9">
      <c r="B3083" t="s">
        <v>1217</v>
      </c>
      <c r="C3083" t="s">
        <v>1218</v>
      </c>
      <c r="I3083">
        <v>1</v>
      </c>
    </row>
    <row r="3084" spans="2:9">
      <c r="B3084" t="s">
        <v>319</v>
      </c>
      <c r="C3084" t="s">
        <v>283</v>
      </c>
      <c r="I3084">
        <v>1</v>
      </c>
    </row>
    <row r="3085" spans="2:9">
      <c r="B3085" t="s">
        <v>215</v>
      </c>
      <c r="C3085" t="s">
        <v>216</v>
      </c>
      <c r="I3085">
        <v>1</v>
      </c>
    </row>
    <row r="3086" spans="2:9">
      <c r="B3086" t="s">
        <v>211</v>
      </c>
      <c r="C3086" t="s">
        <v>212</v>
      </c>
      <c r="I3086">
        <v>1</v>
      </c>
    </row>
    <row r="3087" spans="2:9">
      <c r="B3087" t="s">
        <v>302</v>
      </c>
      <c r="C3087" t="s">
        <v>303</v>
      </c>
      <c r="I3087">
        <v>1</v>
      </c>
    </row>
    <row r="3088" spans="2:9">
      <c r="B3088" t="s">
        <v>117</v>
      </c>
      <c r="C3088" t="s">
        <v>118</v>
      </c>
      <c r="I3088">
        <v>1</v>
      </c>
    </row>
    <row r="3089" spans="2:9">
      <c r="B3089" t="s">
        <v>154</v>
      </c>
      <c r="C3089" t="s">
        <v>155</v>
      </c>
      <c r="I3089">
        <v>1</v>
      </c>
    </row>
    <row r="3090" spans="2:9">
      <c r="B3090" t="s">
        <v>219</v>
      </c>
      <c r="C3090" t="s">
        <v>220</v>
      </c>
      <c r="I3090">
        <v>1</v>
      </c>
    </row>
    <row r="3091" spans="2:9">
      <c r="B3091" t="s">
        <v>144</v>
      </c>
      <c r="C3091" t="s">
        <v>145</v>
      </c>
      <c r="I3091">
        <v>1</v>
      </c>
    </row>
    <row r="3092" spans="2:9">
      <c r="B3092" t="s">
        <v>205</v>
      </c>
      <c r="C3092" t="s">
        <v>206</v>
      </c>
      <c r="I3092">
        <v>1</v>
      </c>
    </row>
    <row r="3093" spans="2:9">
      <c r="B3093" t="s">
        <v>126</v>
      </c>
      <c r="C3093" t="s">
        <v>127</v>
      </c>
      <c r="I3093">
        <v>1</v>
      </c>
    </row>
    <row r="3094" spans="2:9">
      <c r="B3094" t="s">
        <v>105</v>
      </c>
      <c r="C3094" t="s">
        <v>106</v>
      </c>
      <c r="I3094">
        <v>1</v>
      </c>
    </row>
    <row r="3095" spans="2:9">
      <c r="B3095" t="s">
        <v>163</v>
      </c>
      <c r="C3095" t="s">
        <v>164</v>
      </c>
      <c r="I3095">
        <v>1</v>
      </c>
    </row>
    <row r="3096" spans="2:9">
      <c r="B3096" t="s">
        <v>180</v>
      </c>
      <c r="C3096" t="s">
        <v>181</v>
      </c>
      <c r="I3096">
        <v>1</v>
      </c>
    </row>
    <row r="3097" spans="2:9">
      <c r="B3097" t="s">
        <v>113</v>
      </c>
      <c r="C3097" t="s">
        <v>114</v>
      </c>
      <c r="I3097">
        <v>1</v>
      </c>
    </row>
    <row r="3098" spans="2:9">
      <c r="B3098" t="s">
        <v>184</v>
      </c>
      <c r="C3098" t="s">
        <v>185</v>
      </c>
      <c r="I3098">
        <v>1</v>
      </c>
    </row>
    <row r="3099" spans="2:9">
      <c r="B3099" t="s">
        <v>134</v>
      </c>
      <c r="C3099" t="s">
        <v>135</v>
      </c>
      <c r="I3099">
        <v>1</v>
      </c>
    </row>
    <row r="3100" spans="2:9">
      <c r="B3100" t="s">
        <v>194</v>
      </c>
      <c r="C3100" t="s">
        <v>195</v>
      </c>
      <c r="I3100">
        <v>1</v>
      </c>
    </row>
    <row r="3101" spans="2:9">
      <c r="B3101" t="s">
        <v>1066</v>
      </c>
      <c r="C3101" t="s">
        <v>1067</v>
      </c>
      <c r="I3101">
        <v>1</v>
      </c>
    </row>
    <row r="3102" spans="2:9">
      <c r="B3102" t="s">
        <v>347</v>
      </c>
      <c r="C3102" t="s">
        <v>348</v>
      </c>
      <c r="I3102">
        <v>1</v>
      </c>
    </row>
    <row r="3103" spans="2:9">
      <c r="B3103" t="s">
        <v>152</v>
      </c>
      <c r="C3103" t="s">
        <v>153</v>
      </c>
      <c r="I3103">
        <v>1</v>
      </c>
    </row>
    <row r="3104" spans="2:9">
      <c r="B3104" t="s">
        <v>128</v>
      </c>
      <c r="C3104" t="s">
        <v>129</v>
      </c>
      <c r="I3104">
        <v>1</v>
      </c>
    </row>
    <row r="3105" spans="2:9">
      <c r="B3105" t="s">
        <v>243</v>
      </c>
      <c r="C3105" t="s">
        <v>244</v>
      </c>
      <c r="I3105">
        <v>1</v>
      </c>
    </row>
    <row r="3106" spans="2:9">
      <c r="B3106" t="s">
        <v>232</v>
      </c>
      <c r="C3106" t="s">
        <v>233</v>
      </c>
      <c r="I3106">
        <v>1</v>
      </c>
    </row>
    <row r="3107" spans="2:9">
      <c r="B3107" t="s">
        <v>198</v>
      </c>
      <c r="C3107" t="s">
        <v>192</v>
      </c>
      <c r="I3107">
        <v>1</v>
      </c>
    </row>
    <row r="3108" spans="2:9">
      <c r="B3108" t="s">
        <v>84</v>
      </c>
      <c r="C3108" t="s">
        <v>85</v>
      </c>
      <c r="I3108">
        <v>1</v>
      </c>
    </row>
    <row r="3109" spans="2:9">
      <c r="B3109" t="s">
        <v>99</v>
      </c>
      <c r="C3109" t="s">
        <v>100</v>
      </c>
      <c r="I3109">
        <v>1</v>
      </c>
    </row>
    <row r="3110" spans="2:9">
      <c r="B3110" t="s">
        <v>191</v>
      </c>
      <c r="C3110" t="s">
        <v>192</v>
      </c>
      <c r="I3110">
        <v>1</v>
      </c>
    </row>
    <row r="3111" spans="2:9">
      <c r="B3111" t="s">
        <v>705</v>
      </c>
      <c r="C3111" t="s">
        <v>706</v>
      </c>
      <c r="I3111">
        <v>1</v>
      </c>
    </row>
    <row r="3112" spans="2:9">
      <c r="B3112" t="s">
        <v>148</v>
      </c>
      <c r="C3112" t="s">
        <v>149</v>
      </c>
      <c r="I3112">
        <v>1</v>
      </c>
    </row>
    <row r="3113" spans="2:9">
      <c r="B3113" t="s">
        <v>115</v>
      </c>
      <c r="C3113" t="s">
        <v>116</v>
      </c>
      <c r="I3113">
        <v>1</v>
      </c>
    </row>
    <row r="3114" spans="2:9">
      <c r="B3114" t="s">
        <v>176</v>
      </c>
      <c r="C3114" t="s">
        <v>177</v>
      </c>
      <c r="I3114">
        <v>1</v>
      </c>
    </row>
    <row r="3115" spans="2:9">
      <c r="B3115" t="s">
        <v>358</v>
      </c>
      <c r="C3115" t="s">
        <v>359</v>
      </c>
      <c r="I3115">
        <v>1</v>
      </c>
    </row>
    <row r="3116" spans="2:9">
      <c r="B3116" t="s">
        <v>186</v>
      </c>
      <c r="C3116" t="s">
        <v>187</v>
      </c>
      <c r="I3116">
        <v>1</v>
      </c>
    </row>
    <row r="3117" spans="2:9">
      <c r="B3117" t="s">
        <v>162</v>
      </c>
      <c r="C3117" t="s">
        <v>145</v>
      </c>
      <c r="I3117">
        <v>1</v>
      </c>
    </row>
    <row r="3118" spans="2:9">
      <c r="B3118" t="s">
        <v>170</v>
      </c>
      <c r="C3118" t="s">
        <v>171</v>
      </c>
      <c r="I3118">
        <v>1</v>
      </c>
    </row>
    <row r="3119" spans="2:9">
      <c r="B3119" t="s">
        <v>142</v>
      </c>
      <c r="C3119" t="s">
        <v>143</v>
      </c>
      <c r="I3119">
        <v>1</v>
      </c>
    </row>
    <row r="3120" spans="2:9">
      <c r="B3120" t="s">
        <v>156</v>
      </c>
      <c r="C3120" t="s">
        <v>157</v>
      </c>
      <c r="I3120">
        <v>1</v>
      </c>
    </row>
    <row r="3121" spans="1:65">
      <c r="B3121" t="s">
        <v>1231</v>
      </c>
      <c r="C3121" t="s">
        <v>1232</v>
      </c>
      <c r="I3121">
        <v>1</v>
      </c>
    </row>
    <row r="3122" spans="1:65">
      <c r="B3122" t="s">
        <v>160</v>
      </c>
      <c r="C3122" t="s">
        <v>161</v>
      </c>
      <c r="I3122">
        <v>1</v>
      </c>
    </row>
    <row r="3123" spans="1:65">
      <c r="B3123" t="s">
        <v>203</v>
      </c>
      <c r="C3123" t="s">
        <v>204</v>
      </c>
      <c r="I3123">
        <v>1</v>
      </c>
    </row>
    <row r="3124" spans="1:65">
      <c r="B3124" t="s">
        <v>136</v>
      </c>
      <c r="C3124" t="s">
        <v>137</v>
      </c>
      <c r="I3124">
        <v>1</v>
      </c>
    </row>
    <row r="3125" spans="1:65">
      <c r="B3125" t="s">
        <v>165</v>
      </c>
      <c r="C3125" t="s">
        <v>166</v>
      </c>
      <c r="I3125">
        <v>1</v>
      </c>
    </row>
    <row r="3126" spans="1:65">
      <c r="B3126" t="s">
        <v>122</v>
      </c>
      <c r="C3126" t="s">
        <v>123</v>
      </c>
      <c r="I3126">
        <v>1</v>
      </c>
    </row>
    <row r="3127" spans="1:65">
      <c r="B3127" t="s">
        <v>167</v>
      </c>
      <c r="C3127" t="s">
        <v>135</v>
      </c>
      <c r="I3127">
        <v>1</v>
      </c>
    </row>
    <row r="3128" spans="1:65">
      <c r="B3128" t="s">
        <v>140</v>
      </c>
      <c r="C3128" t="s">
        <v>141</v>
      </c>
      <c r="I3128">
        <v>1</v>
      </c>
    </row>
    <row r="3129" spans="1:65">
      <c r="B3129" t="s">
        <v>196</v>
      </c>
      <c r="C3129" t="s">
        <v>197</v>
      </c>
      <c r="I3129">
        <v>1</v>
      </c>
    </row>
    <row r="3130" spans="1:65">
      <c r="B3130" t="s">
        <v>182</v>
      </c>
      <c r="C3130" t="s">
        <v>183</v>
      </c>
      <c r="I3130">
        <v>1</v>
      </c>
    </row>
    <row r="3131" spans="1:65">
      <c r="B3131" t="s">
        <v>252</v>
      </c>
      <c r="C3131" t="s">
        <v>253</v>
      </c>
      <c r="I3131">
        <v>1</v>
      </c>
    </row>
    <row r="3132" spans="1:65">
      <c r="B3132" t="s">
        <v>199</v>
      </c>
      <c r="C3132" t="s">
        <v>200</v>
      </c>
      <c r="I3132">
        <v>1</v>
      </c>
    </row>
    <row r="3133" spans="1:65">
      <c r="B3133" t="s">
        <v>130</v>
      </c>
      <c r="C3133" t="s">
        <v>131</v>
      </c>
      <c r="I3133">
        <v>1</v>
      </c>
    </row>
    <row r="3134" spans="1:65">
      <c r="A3134">
        <v>77</v>
      </c>
      <c r="B3134" t="s">
        <v>384</v>
      </c>
      <c r="C3134" t="s">
        <v>385</v>
      </c>
      <c r="D3134" t="s">
        <v>1837</v>
      </c>
      <c r="E3134" t="s">
        <v>1838</v>
      </c>
      <c r="F3134">
        <v>168</v>
      </c>
      <c r="G3134" t="s">
        <v>1839</v>
      </c>
      <c r="H3134" t="s">
        <v>1048</v>
      </c>
      <c r="I3134">
        <v>1</v>
      </c>
      <c r="J3134" t="s">
        <v>78</v>
      </c>
      <c r="K3134">
        <v>44348</v>
      </c>
      <c r="BM3134" t="s">
        <v>1840</v>
      </c>
    </row>
    <row r="3135" spans="1:65">
      <c r="B3135" t="s">
        <v>386</v>
      </c>
      <c r="C3135" t="s">
        <v>387</v>
      </c>
      <c r="I3135">
        <v>1</v>
      </c>
      <c r="J3135" t="s">
        <v>82</v>
      </c>
      <c r="M3135">
        <v>15852</v>
      </c>
      <c r="N3135">
        <v>28457</v>
      </c>
      <c r="O3135">
        <v>50568</v>
      </c>
      <c r="P3135">
        <v>5207</v>
      </c>
      <c r="Q3135">
        <v>200</v>
      </c>
      <c r="S3135">
        <v>3799</v>
      </c>
      <c r="T3135">
        <v>64636</v>
      </c>
      <c r="U3135">
        <v>5835</v>
      </c>
      <c r="V3135">
        <v>3768</v>
      </c>
      <c r="W3135">
        <v>24218</v>
      </c>
      <c r="X3135">
        <v>42773</v>
      </c>
      <c r="Y3135">
        <v>18625</v>
      </c>
      <c r="Z3135">
        <v>11773</v>
      </c>
      <c r="AA3135">
        <v>28147</v>
      </c>
      <c r="AB3135">
        <v>16840</v>
      </c>
      <c r="AC3135">
        <v>6475</v>
      </c>
      <c r="AD3135">
        <v>7240</v>
      </c>
      <c r="AE3135">
        <v>7600</v>
      </c>
      <c r="AF3135">
        <v>14334</v>
      </c>
      <c r="AG3135">
        <v>15413</v>
      </c>
      <c r="AH3135">
        <v>17768</v>
      </c>
      <c r="AI3135">
        <v>3506</v>
      </c>
      <c r="AJ3135">
        <v>3133</v>
      </c>
      <c r="AK3135">
        <v>22238</v>
      </c>
      <c r="AL3135">
        <v>28689</v>
      </c>
      <c r="AM3135">
        <v>16760</v>
      </c>
      <c r="AN3135">
        <v>2330</v>
      </c>
      <c r="AO3135">
        <v>10981</v>
      </c>
      <c r="AP3135">
        <v>5065</v>
      </c>
      <c r="AQ3135">
        <v>36245</v>
      </c>
      <c r="AR3135">
        <v>31535</v>
      </c>
      <c r="AS3135">
        <v>20232</v>
      </c>
      <c r="AT3135">
        <v>9260</v>
      </c>
      <c r="AU3135">
        <v>2340</v>
      </c>
      <c r="AV3135">
        <v>1080</v>
      </c>
      <c r="AW3135">
        <v>840</v>
      </c>
      <c r="AX3135">
        <v>415</v>
      </c>
      <c r="AY3135">
        <v>320</v>
      </c>
      <c r="AZ3135">
        <v>435</v>
      </c>
      <c r="BB3135">
        <v>300</v>
      </c>
      <c r="BD3135">
        <v>384</v>
      </c>
      <c r="BE3135">
        <v>11220</v>
      </c>
      <c r="BF3135">
        <v>9985</v>
      </c>
      <c r="BG3135">
        <v>7580</v>
      </c>
      <c r="BH3135">
        <v>4380</v>
      </c>
      <c r="BI3135">
        <v>6740</v>
      </c>
      <c r="BJ3135">
        <v>5190</v>
      </c>
      <c r="BK3135">
        <v>4500</v>
      </c>
      <c r="BL3135">
        <v>4120</v>
      </c>
      <c r="BM3135" t="s">
        <v>1841</v>
      </c>
    </row>
    <row r="3136" spans="1:65">
      <c r="B3136" t="s">
        <v>394</v>
      </c>
      <c r="C3136" t="s">
        <v>393</v>
      </c>
      <c r="I3136">
        <v>1</v>
      </c>
      <c r="J3136" t="s">
        <v>86</v>
      </c>
      <c r="M3136">
        <v>15852</v>
      </c>
      <c r="N3136">
        <v>44309</v>
      </c>
      <c r="O3136">
        <v>94877</v>
      </c>
      <c r="P3136">
        <v>100084</v>
      </c>
      <c r="Q3136">
        <v>100284</v>
      </c>
      <c r="R3136">
        <v>100284</v>
      </c>
      <c r="S3136">
        <v>104083</v>
      </c>
      <c r="T3136">
        <v>168719</v>
      </c>
      <c r="U3136">
        <v>174554</v>
      </c>
      <c r="V3136">
        <v>178322</v>
      </c>
      <c r="W3136">
        <v>202540</v>
      </c>
      <c r="X3136">
        <v>245313</v>
      </c>
      <c r="Y3136">
        <v>263938</v>
      </c>
      <c r="Z3136">
        <v>275711</v>
      </c>
      <c r="AA3136">
        <v>303858</v>
      </c>
      <c r="AB3136">
        <v>320698</v>
      </c>
      <c r="AC3136">
        <v>327173</v>
      </c>
      <c r="AD3136">
        <v>334413</v>
      </c>
      <c r="AE3136">
        <v>342013</v>
      </c>
      <c r="AF3136">
        <v>356347</v>
      </c>
      <c r="AG3136">
        <v>371760</v>
      </c>
      <c r="AH3136">
        <v>389528</v>
      </c>
      <c r="AI3136">
        <v>393034</v>
      </c>
      <c r="AJ3136">
        <v>396167</v>
      </c>
      <c r="AK3136">
        <v>418405</v>
      </c>
      <c r="AL3136">
        <v>447094</v>
      </c>
      <c r="AM3136">
        <v>463854</v>
      </c>
      <c r="AN3136">
        <v>466184</v>
      </c>
      <c r="AO3136">
        <v>477165</v>
      </c>
      <c r="AP3136">
        <v>482230</v>
      </c>
      <c r="AQ3136">
        <v>518475</v>
      </c>
      <c r="AR3136">
        <v>550010</v>
      </c>
      <c r="AS3136">
        <v>570242</v>
      </c>
      <c r="AT3136">
        <v>579502</v>
      </c>
      <c r="AU3136">
        <v>581842</v>
      </c>
      <c r="AV3136">
        <v>582922</v>
      </c>
      <c r="AW3136">
        <v>583762</v>
      </c>
      <c r="AX3136">
        <v>584177</v>
      </c>
      <c r="AY3136">
        <v>584497</v>
      </c>
      <c r="AZ3136">
        <v>584932</v>
      </c>
      <c r="BA3136">
        <v>584932</v>
      </c>
      <c r="BB3136">
        <v>585232</v>
      </c>
      <c r="BC3136">
        <v>585232</v>
      </c>
      <c r="BD3136">
        <v>585616</v>
      </c>
      <c r="BE3136">
        <v>596836</v>
      </c>
      <c r="BF3136">
        <v>606821</v>
      </c>
      <c r="BG3136">
        <v>614401</v>
      </c>
      <c r="BH3136">
        <v>618781</v>
      </c>
      <c r="BI3136">
        <v>625521</v>
      </c>
      <c r="BJ3136">
        <v>630711</v>
      </c>
      <c r="BK3136">
        <v>635211</v>
      </c>
      <c r="BL3136">
        <v>639331</v>
      </c>
      <c r="BM3136" t="s">
        <v>1842</v>
      </c>
    </row>
    <row r="3137" spans="2:65">
      <c r="B3137" t="s">
        <v>1166</v>
      </c>
      <c r="C3137" t="s">
        <v>1167</v>
      </c>
      <c r="I3137">
        <v>1</v>
      </c>
      <c r="J3137" t="s">
        <v>90</v>
      </c>
      <c r="M3137">
        <v>53900</v>
      </c>
      <c r="N3137">
        <v>9800</v>
      </c>
      <c r="R3137">
        <v>34300</v>
      </c>
      <c r="V3137">
        <v>93100</v>
      </c>
      <c r="Y3137">
        <v>9800</v>
      </c>
      <c r="AK3137">
        <v>24500</v>
      </c>
      <c r="AO3137">
        <v>132300</v>
      </c>
      <c r="BM3137" t="s">
        <v>1843</v>
      </c>
    </row>
    <row r="3138" spans="2:65">
      <c r="B3138" t="s">
        <v>371</v>
      </c>
      <c r="C3138" t="s">
        <v>372</v>
      </c>
      <c r="I3138">
        <v>1</v>
      </c>
      <c r="J3138" t="s">
        <v>93</v>
      </c>
      <c r="M3138">
        <v>98248</v>
      </c>
      <c r="N3138">
        <v>108048</v>
      </c>
      <c r="O3138">
        <v>108048</v>
      </c>
      <c r="P3138">
        <v>108048</v>
      </c>
      <c r="Q3138">
        <v>108048</v>
      </c>
      <c r="R3138">
        <v>142348</v>
      </c>
      <c r="S3138">
        <v>142348</v>
      </c>
      <c r="T3138">
        <v>142348</v>
      </c>
      <c r="U3138">
        <v>142348</v>
      </c>
      <c r="V3138">
        <v>235448</v>
      </c>
      <c r="W3138">
        <v>235448</v>
      </c>
      <c r="X3138">
        <v>235448</v>
      </c>
      <c r="Y3138">
        <v>245248</v>
      </c>
      <c r="Z3138">
        <v>245248</v>
      </c>
      <c r="AA3138">
        <v>245248</v>
      </c>
      <c r="AB3138">
        <v>245248</v>
      </c>
      <c r="AC3138">
        <v>245248</v>
      </c>
      <c r="AD3138">
        <v>245248</v>
      </c>
      <c r="AE3138">
        <v>245248</v>
      </c>
      <c r="AF3138">
        <v>245248</v>
      </c>
      <c r="AG3138">
        <v>245248</v>
      </c>
      <c r="AH3138">
        <v>245248</v>
      </c>
      <c r="AI3138">
        <v>245248</v>
      </c>
      <c r="AJ3138">
        <v>245248</v>
      </c>
      <c r="AK3138">
        <v>269748</v>
      </c>
      <c r="AL3138">
        <v>269748</v>
      </c>
      <c r="AM3138">
        <v>269748</v>
      </c>
      <c r="AN3138">
        <v>269748</v>
      </c>
      <c r="AO3138">
        <v>402048</v>
      </c>
      <c r="AP3138">
        <v>402048</v>
      </c>
      <c r="AQ3138">
        <v>402048</v>
      </c>
      <c r="AR3138">
        <v>402048</v>
      </c>
      <c r="AS3138">
        <v>402048</v>
      </c>
      <c r="AT3138">
        <v>402048</v>
      </c>
      <c r="AU3138">
        <v>402048</v>
      </c>
      <c r="AV3138">
        <v>402048</v>
      </c>
      <c r="AW3138">
        <v>402048</v>
      </c>
      <c r="AX3138">
        <v>402048</v>
      </c>
      <c r="AY3138">
        <v>402048</v>
      </c>
      <c r="AZ3138">
        <v>402048</v>
      </c>
      <c r="BA3138">
        <v>402048</v>
      </c>
      <c r="BB3138">
        <v>402048</v>
      </c>
      <c r="BC3138">
        <v>402048</v>
      </c>
      <c r="BD3138">
        <v>402048</v>
      </c>
      <c r="BE3138">
        <v>402048</v>
      </c>
      <c r="BF3138">
        <v>402048</v>
      </c>
      <c r="BG3138">
        <v>402048</v>
      </c>
      <c r="BH3138">
        <v>402048</v>
      </c>
      <c r="BI3138">
        <v>402048</v>
      </c>
      <c r="BJ3138">
        <v>402048</v>
      </c>
      <c r="BK3138">
        <v>402048</v>
      </c>
      <c r="BL3138">
        <v>402048</v>
      </c>
      <c r="BM3138" t="s">
        <v>1844</v>
      </c>
    </row>
    <row r="3139" spans="2:65">
      <c r="B3139" t="s">
        <v>901</v>
      </c>
      <c r="C3139" t="s">
        <v>902</v>
      </c>
      <c r="I3139">
        <v>1</v>
      </c>
      <c r="J3139" t="s">
        <v>96</v>
      </c>
      <c r="M3139">
        <v>82396</v>
      </c>
      <c r="N3139">
        <v>63739</v>
      </c>
      <c r="O3139">
        <v>13171</v>
      </c>
      <c r="P3139">
        <v>7964</v>
      </c>
      <c r="Q3139">
        <v>7764</v>
      </c>
      <c r="R3139">
        <v>42064</v>
      </c>
      <c r="S3139">
        <v>38265</v>
      </c>
      <c r="T3139">
        <v>-26371</v>
      </c>
      <c r="U3139">
        <v>-32206</v>
      </c>
      <c r="V3139">
        <v>57126</v>
      </c>
      <c r="W3139">
        <v>32908</v>
      </c>
      <c r="X3139">
        <v>-9865</v>
      </c>
      <c r="Y3139">
        <v>-18690</v>
      </c>
      <c r="Z3139">
        <v>-30463</v>
      </c>
      <c r="AA3139">
        <v>-58610</v>
      </c>
      <c r="AB3139">
        <v>-75450</v>
      </c>
      <c r="AC3139">
        <v>-81925</v>
      </c>
      <c r="AD3139">
        <v>-89165</v>
      </c>
      <c r="AE3139">
        <v>-96765</v>
      </c>
      <c r="AF3139">
        <v>-111099</v>
      </c>
      <c r="AG3139">
        <v>-126512</v>
      </c>
      <c r="AH3139">
        <v>-144280</v>
      </c>
      <c r="AI3139">
        <v>-147786</v>
      </c>
      <c r="AJ3139">
        <v>-150919</v>
      </c>
      <c r="AK3139">
        <v>-148657</v>
      </c>
      <c r="AL3139">
        <v>-177346</v>
      </c>
      <c r="AM3139">
        <v>-194106</v>
      </c>
      <c r="AN3139">
        <v>-196436</v>
      </c>
      <c r="AO3139">
        <v>-75117</v>
      </c>
      <c r="AP3139">
        <v>-80182</v>
      </c>
      <c r="AQ3139">
        <v>-116427</v>
      </c>
      <c r="AR3139">
        <v>-147962</v>
      </c>
      <c r="AS3139">
        <v>-168194</v>
      </c>
      <c r="AT3139">
        <v>-177454</v>
      </c>
      <c r="AU3139">
        <v>-179794</v>
      </c>
      <c r="AV3139">
        <v>-180874</v>
      </c>
      <c r="AW3139">
        <v>-181714</v>
      </c>
      <c r="AX3139">
        <v>-182129</v>
      </c>
      <c r="AY3139">
        <v>-182449</v>
      </c>
      <c r="AZ3139">
        <v>-182884</v>
      </c>
      <c r="BA3139">
        <v>-182884</v>
      </c>
      <c r="BB3139">
        <v>-183184</v>
      </c>
      <c r="BC3139">
        <v>-183184</v>
      </c>
      <c r="BD3139">
        <v>-183568</v>
      </c>
      <c r="BE3139">
        <v>-194788</v>
      </c>
      <c r="BF3139">
        <v>-204773</v>
      </c>
      <c r="BG3139">
        <v>-212353</v>
      </c>
      <c r="BH3139">
        <v>-216733</v>
      </c>
      <c r="BI3139">
        <v>-223473</v>
      </c>
      <c r="BJ3139">
        <v>-228663</v>
      </c>
      <c r="BK3139">
        <v>-233163</v>
      </c>
      <c r="BL3139">
        <v>-237283</v>
      </c>
      <c r="BM3139" t="s">
        <v>1845</v>
      </c>
    </row>
    <row r="3140" spans="2:65">
      <c r="B3140" t="s">
        <v>1155</v>
      </c>
      <c r="C3140" t="s">
        <v>1156</v>
      </c>
      <c r="I3140">
        <v>1</v>
      </c>
    </row>
    <row r="3141" spans="2:65">
      <c r="B3141" t="s">
        <v>1425</v>
      </c>
      <c r="C3141" t="s">
        <v>1426</v>
      </c>
      <c r="I3141">
        <v>1</v>
      </c>
    </row>
    <row r="3142" spans="2:65">
      <c r="B3142" t="s">
        <v>378</v>
      </c>
      <c r="C3142" t="s">
        <v>379</v>
      </c>
      <c r="I3142">
        <v>1</v>
      </c>
    </row>
    <row r="3143" spans="2:65">
      <c r="B3143" t="s">
        <v>1146</v>
      </c>
      <c r="C3143" t="s">
        <v>1147</v>
      </c>
      <c r="I3143">
        <v>1</v>
      </c>
    </row>
    <row r="3144" spans="2:65">
      <c r="B3144" t="s">
        <v>820</v>
      </c>
      <c r="C3144" t="s">
        <v>821</v>
      </c>
      <c r="I3144">
        <v>1</v>
      </c>
    </row>
    <row r="3145" spans="2:65">
      <c r="B3145" t="s">
        <v>897</v>
      </c>
      <c r="C3145" t="s">
        <v>898</v>
      </c>
      <c r="I3145">
        <v>1</v>
      </c>
    </row>
    <row r="3146" spans="2:65">
      <c r="B3146" t="s">
        <v>382</v>
      </c>
      <c r="C3146" t="s">
        <v>383</v>
      </c>
      <c r="I3146">
        <v>1</v>
      </c>
    </row>
    <row r="3147" spans="2:65">
      <c r="B3147" t="s">
        <v>899</v>
      </c>
      <c r="C3147" t="s">
        <v>900</v>
      </c>
      <c r="I3147">
        <v>1</v>
      </c>
    </row>
    <row r="3148" spans="2:65">
      <c r="B3148" t="s">
        <v>395</v>
      </c>
      <c r="C3148" t="s">
        <v>387</v>
      </c>
      <c r="I3148">
        <v>1</v>
      </c>
    </row>
    <row r="3149" spans="2:65">
      <c r="B3149" t="s">
        <v>800</v>
      </c>
      <c r="C3149" t="s">
        <v>801</v>
      </c>
      <c r="I3149">
        <v>1</v>
      </c>
    </row>
    <row r="3150" spans="2:65">
      <c r="B3150" t="s">
        <v>443</v>
      </c>
      <c r="C3150" t="s">
        <v>444</v>
      </c>
      <c r="I3150">
        <v>1</v>
      </c>
    </row>
    <row r="3151" spans="2:65">
      <c r="B3151" t="s">
        <v>1158</v>
      </c>
      <c r="C3151" t="s">
        <v>1147</v>
      </c>
      <c r="I3151">
        <v>1</v>
      </c>
    </row>
    <row r="3152" spans="2:65">
      <c r="B3152" t="s">
        <v>390</v>
      </c>
      <c r="C3152" t="s">
        <v>391</v>
      </c>
      <c r="I3152">
        <v>1</v>
      </c>
    </row>
    <row r="3153" spans="1:65">
      <c r="B3153" t="s">
        <v>388</v>
      </c>
      <c r="C3153" t="s">
        <v>389</v>
      </c>
      <c r="I3153">
        <v>1</v>
      </c>
    </row>
    <row r="3154" spans="1:65">
      <c r="B3154" t="s">
        <v>373</v>
      </c>
      <c r="C3154" t="s">
        <v>374</v>
      </c>
      <c r="I3154">
        <v>1</v>
      </c>
    </row>
    <row r="3155" spans="1:65">
      <c r="B3155" t="s">
        <v>1164</v>
      </c>
      <c r="C3155" t="s">
        <v>1165</v>
      </c>
      <c r="I3155">
        <v>1</v>
      </c>
    </row>
    <row r="3156" spans="1:65">
      <c r="B3156" t="s">
        <v>392</v>
      </c>
      <c r="C3156" t="s">
        <v>393</v>
      </c>
      <c r="I3156">
        <v>1</v>
      </c>
    </row>
    <row r="3157" spans="1:65">
      <c r="A3157">
        <v>78</v>
      </c>
      <c r="B3157" t="s">
        <v>511</v>
      </c>
      <c r="C3157" t="s">
        <v>512</v>
      </c>
      <c r="D3157" t="s">
        <v>1846</v>
      </c>
      <c r="E3157" t="s">
        <v>1847</v>
      </c>
      <c r="F3157">
        <v>364</v>
      </c>
      <c r="G3157" t="s">
        <v>997</v>
      </c>
      <c r="H3157" t="s">
        <v>998</v>
      </c>
      <c r="I3157">
        <v>1</v>
      </c>
      <c r="J3157" t="s">
        <v>78</v>
      </c>
      <c r="K3157">
        <v>63375</v>
      </c>
      <c r="BM3157" t="s">
        <v>1848</v>
      </c>
    </row>
    <row r="3158" spans="1:65">
      <c r="B3158" t="s">
        <v>1041</v>
      </c>
      <c r="C3158" t="s">
        <v>1042</v>
      </c>
      <c r="I3158">
        <v>1</v>
      </c>
      <c r="J3158" t="s">
        <v>82</v>
      </c>
      <c r="M3158">
        <v>46449</v>
      </c>
      <c r="O3158">
        <v>41915</v>
      </c>
      <c r="P3158">
        <v>29198</v>
      </c>
      <c r="Q3158">
        <v>6028</v>
      </c>
      <c r="R3158">
        <v>301</v>
      </c>
      <c r="S3158">
        <v>9181</v>
      </c>
      <c r="T3158">
        <v>12024</v>
      </c>
      <c r="V3158">
        <v>602</v>
      </c>
      <c r="W3158">
        <v>36329</v>
      </c>
      <c r="X3158">
        <v>87932</v>
      </c>
      <c r="Y3158">
        <v>9644</v>
      </c>
      <c r="Z3158">
        <v>2679</v>
      </c>
      <c r="AA3158">
        <v>19640</v>
      </c>
      <c r="AB3158">
        <v>49292</v>
      </c>
      <c r="AC3158">
        <v>12139</v>
      </c>
      <c r="AD3158">
        <v>109</v>
      </c>
      <c r="AE3158">
        <v>23238</v>
      </c>
      <c r="AF3158">
        <v>25684</v>
      </c>
      <c r="AG3158">
        <v>7955</v>
      </c>
      <c r="AH3158">
        <v>12143</v>
      </c>
      <c r="AI3158">
        <v>7</v>
      </c>
      <c r="AJ3158">
        <v>19913</v>
      </c>
      <c r="AK3158">
        <v>37547</v>
      </c>
      <c r="AL3158">
        <v>49347</v>
      </c>
      <c r="AM3158">
        <v>22982</v>
      </c>
      <c r="AN3158">
        <v>20270</v>
      </c>
      <c r="AO3158">
        <v>18063</v>
      </c>
      <c r="AP3158">
        <v>35</v>
      </c>
      <c r="AS3158">
        <v>24343</v>
      </c>
      <c r="AT3158">
        <v>5601</v>
      </c>
      <c r="AU3158">
        <v>1619</v>
      </c>
      <c r="AV3158">
        <v>6566</v>
      </c>
      <c r="AW3158">
        <v>23130</v>
      </c>
      <c r="AX3158">
        <v>15033</v>
      </c>
      <c r="AY3158">
        <v>3178</v>
      </c>
      <c r="AZ3158">
        <v>840</v>
      </c>
      <c r="BA3158">
        <v>19114</v>
      </c>
      <c r="BB3158">
        <v>3088</v>
      </c>
      <c r="BC3158">
        <v>2298</v>
      </c>
      <c r="BD3158">
        <v>2098</v>
      </c>
      <c r="BE3158">
        <v>846</v>
      </c>
      <c r="BF3158">
        <v>11597</v>
      </c>
      <c r="BG3158">
        <v>1782</v>
      </c>
      <c r="BH3158">
        <v>980</v>
      </c>
      <c r="BI3158">
        <v>5143</v>
      </c>
      <c r="BJ3158">
        <v>2635</v>
      </c>
      <c r="BK3158">
        <v>2747</v>
      </c>
      <c r="BL3158">
        <v>1277</v>
      </c>
      <c r="BM3158" t="s">
        <v>1849</v>
      </c>
    </row>
    <row r="3159" spans="1:65">
      <c r="B3159" t="s">
        <v>1039</v>
      </c>
      <c r="C3159" t="s">
        <v>1040</v>
      </c>
      <c r="I3159">
        <v>1</v>
      </c>
      <c r="J3159" t="s">
        <v>86</v>
      </c>
      <c r="M3159">
        <v>46449</v>
      </c>
      <c r="N3159">
        <v>46449</v>
      </c>
      <c r="O3159">
        <v>88364</v>
      </c>
      <c r="P3159">
        <v>117562</v>
      </c>
      <c r="Q3159">
        <v>123590</v>
      </c>
      <c r="R3159">
        <v>123891</v>
      </c>
      <c r="S3159">
        <v>133072</v>
      </c>
      <c r="T3159">
        <v>145096</v>
      </c>
      <c r="U3159">
        <v>145096</v>
      </c>
      <c r="V3159">
        <v>145698</v>
      </c>
      <c r="W3159">
        <v>182027</v>
      </c>
      <c r="X3159">
        <v>269959</v>
      </c>
      <c r="Y3159">
        <v>279603</v>
      </c>
      <c r="Z3159">
        <v>282282</v>
      </c>
      <c r="AA3159">
        <v>301922</v>
      </c>
      <c r="AB3159">
        <v>351214</v>
      </c>
      <c r="AC3159">
        <v>363353</v>
      </c>
      <c r="AD3159">
        <v>363462</v>
      </c>
      <c r="AE3159">
        <v>386700</v>
      </c>
      <c r="AF3159">
        <v>412384</v>
      </c>
      <c r="AG3159">
        <v>420339</v>
      </c>
      <c r="AH3159">
        <v>432482</v>
      </c>
      <c r="AI3159">
        <v>432489</v>
      </c>
      <c r="AJ3159">
        <v>452402</v>
      </c>
      <c r="AK3159">
        <v>489949</v>
      </c>
      <c r="AL3159">
        <v>539296</v>
      </c>
      <c r="AM3159">
        <v>562278</v>
      </c>
      <c r="AN3159">
        <v>582548</v>
      </c>
      <c r="AO3159">
        <v>600611</v>
      </c>
      <c r="AP3159">
        <v>600646</v>
      </c>
      <c r="AQ3159">
        <v>600646</v>
      </c>
      <c r="AR3159">
        <v>600646</v>
      </c>
      <c r="AS3159">
        <v>624989</v>
      </c>
      <c r="AT3159">
        <v>630590</v>
      </c>
      <c r="AU3159">
        <v>632209</v>
      </c>
      <c r="AV3159">
        <v>638775</v>
      </c>
      <c r="AW3159">
        <v>661905</v>
      </c>
      <c r="AX3159">
        <v>676938</v>
      </c>
      <c r="AY3159">
        <v>680116</v>
      </c>
      <c r="AZ3159">
        <v>680956</v>
      </c>
      <c r="BA3159">
        <v>700070</v>
      </c>
      <c r="BB3159">
        <v>703158</v>
      </c>
      <c r="BC3159">
        <v>705456</v>
      </c>
      <c r="BD3159">
        <v>707554</v>
      </c>
      <c r="BE3159">
        <v>708400</v>
      </c>
      <c r="BF3159">
        <v>719997</v>
      </c>
      <c r="BG3159">
        <v>721779</v>
      </c>
      <c r="BH3159">
        <v>722759</v>
      </c>
      <c r="BI3159">
        <v>727902</v>
      </c>
      <c r="BJ3159">
        <v>730537</v>
      </c>
      <c r="BK3159">
        <v>733284</v>
      </c>
      <c r="BL3159">
        <v>734561</v>
      </c>
      <c r="BM3159" t="s">
        <v>1850</v>
      </c>
    </row>
    <row r="3160" spans="1:65">
      <c r="B3160" t="s">
        <v>1037</v>
      </c>
      <c r="C3160" t="s">
        <v>1038</v>
      </c>
      <c r="I3160">
        <v>1</v>
      </c>
      <c r="J3160" t="s">
        <v>90</v>
      </c>
      <c r="M3160">
        <v>35000</v>
      </c>
      <c r="O3160">
        <v>7500</v>
      </c>
      <c r="P3160">
        <v>35000</v>
      </c>
      <c r="Q3160">
        <v>2500</v>
      </c>
      <c r="S3160">
        <v>32500</v>
      </c>
      <c r="T3160">
        <v>2500</v>
      </c>
      <c r="W3160">
        <v>37570</v>
      </c>
      <c r="X3160">
        <v>72430</v>
      </c>
      <c r="Y3160">
        <v>9930</v>
      </c>
      <c r="Z3160">
        <v>2500</v>
      </c>
      <c r="AA3160">
        <v>70</v>
      </c>
      <c r="AW3160">
        <v>460070</v>
      </c>
      <c r="BM3160" t="s">
        <v>1851</v>
      </c>
    </row>
    <row r="3161" spans="1:65">
      <c r="B3161" t="s">
        <v>518</v>
      </c>
      <c r="C3161" t="s">
        <v>519</v>
      </c>
      <c r="I3161">
        <v>1</v>
      </c>
      <c r="J3161" t="s">
        <v>93</v>
      </c>
      <c r="M3161">
        <v>98375</v>
      </c>
      <c r="N3161">
        <v>98375</v>
      </c>
      <c r="O3161">
        <v>105875</v>
      </c>
      <c r="P3161">
        <v>140875</v>
      </c>
      <c r="Q3161">
        <v>143375</v>
      </c>
      <c r="R3161">
        <v>143375</v>
      </c>
      <c r="S3161">
        <v>175875</v>
      </c>
      <c r="T3161">
        <v>178375</v>
      </c>
      <c r="U3161">
        <v>178375</v>
      </c>
      <c r="V3161">
        <v>178375</v>
      </c>
      <c r="W3161">
        <v>215945</v>
      </c>
      <c r="X3161">
        <v>288375</v>
      </c>
      <c r="Y3161">
        <v>298305</v>
      </c>
      <c r="Z3161">
        <v>300805</v>
      </c>
      <c r="AA3161">
        <v>300875</v>
      </c>
      <c r="AB3161">
        <v>300875</v>
      </c>
      <c r="AC3161">
        <v>300875</v>
      </c>
      <c r="AD3161">
        <v>300875</v>
      </c>
      <c r="AE3161">
        <v>300875</v>
      </c>
      <c r="AF3161">
        <v>300875</v>
      </c>
      <c r="AG3161">
        <v>300875</v>
      </c>
      <c r="AH3161">
        <v>300875</v>
      </c>
      <c r="AI3161">
        <v>300875</v>
      </c>
      <c r="AJ3161">
        <v>300875</v>
      </c>
      <c r="AK3161">
        <v>300875</v>
      </c>
      <c r="AL3161">
        <v>300875</v>
      </c>
      <c r="AM3161">
        <v>300875</v>
      </c>
      <c r="AN3161">
        <v>300875</v>
      </c>
      <c r="AO3161">
        <v>300875</v>
      </c>
      <c r="AP3161">
        <v>300875</v>
      </c>
      <c r="AQ3161">
        <v>300875</v>
      </c>
      <c r="AR3161">
        <v>300875</v>
      </c>
      <c r="AS3161">
        <v>300875</v>
      </c>
      <c r="AT3161">
        <v>300875</v>
      </c>
      <c r="AU3161">
        <v>300875</v>
      </c>
      <c r="AV3161">
        <v>300875</v>
      </c>
      <c r="AW3161">
        <v>760945</v>
      </c>
      <c r="AX3161">
        <v>760945</v>
      </c>
      <c r="AY3161">
        <v>760945</v>
      </c>
      <c r="AZ3161">
        <v>760945</v>
      </c>
      <c r="BA3161">
        <v>760945</v>
      </c>
      <c r="BB3161">
        <v>760945</v>
      </c>
      <c r="BC3161">
        <v>760945</v>
      </c>
      <c r="BD3161">
        <v>760945</v>
      </c>
      <c r="BE3161">
        <v>760945</v>
      </c>
      <c r="BF3161">
        <v>760945</v>
      </c>
      <c r="BG3161">
        <v>760945</v>
      </c>
      <c r="BH3161">
        <v>760945</v>
      </c>
      <c r="BI3161">
        <v>760945</v>
      </c>
      <c r="BJ3161">
        <v>760945</v>
      </c>
      <c r="BK3161">
        <v>760945</v>
      </c>
      <c r="BL3161">
        <v>760945</v>
      </c>
      <c r="BM3161" t="s">
        <v>1852</v>
      </c>
    </row>
    <row r="3162" spans="1:65">
      <c r="B3162" t="s">
        <v>1031</v>
      </c>
      <c r="C3162" t="s">
        <v>1032</v>
      </c>
      <c r="I3162">
        <v>1</v>
      </c>
      <c r="J3162" t="s">
        <v>96</v>
      </c>
      <c r="M3162">
        <v>51926</v>
      </c>
      <c r="N3162">
        <v>51926</v>
      </c>
      <c r="O3162">
        <v>17511</v>
      </c>
      <c r="P3162">
        <v>23313</v>
      </c>
      <c r="Q3162">
        <v>19785</v>
      </c>
      <c r="R3162">
        <v>19484</v>
      </c>
      <c r="S3162">
        <v>42803</v>
      </c>
      <c r="T3162">
        <v>33279</v>
      </c>
      <c r="U3162">
        <v>33279</v>
      </c>
      <c r="V3162">
        <v>32677</v>
      </c>
      <c r="W3162">
        <v>33918</v>
      </c>
      <c r="X3162">
        <v>18416</v>
      </c>
      <c r="Y3162">
        <v>18702</v>
      </c>
      <c r="Z3162">
        <v>18523</v>
      </c>
      <c r="AA3162">
        <v>-1047</v>
      </c>
      <c r="AB3162">
        <v>-50339</v>
      </c>
      <c r="AC3162">
        <v>-62478</v>
      </c>
      <c r="AD3162">
        <v>-62587</v>
      </c>
      <c r="AE3162">
        <v>-85825</v>
      </c>
      <c r="AF3162">
        <v>-111509</v>
      </c>
      <c r="AG3162">
        <v>-119464</v>
      </c>
      <c r="AH3162">
        <v>-131607</v>
      </c>
      <c r="AI3162">
        <v>-131614</v>
      </c>
      <c r="AJ3162">
        <v>-151527</v>
      </c>
      <c r="AK3162">
        <v>-189074</v>
      </c>
      <c r="AL3162">
        <v>-238421</v>
      </c>
      <c r="AM3162">
        <v>-261403</v>
      </c>
      <c r="AN3162">
        <v>-281673</v>
      </c>
      <c r="AO3162">
        <v>-299736</v>
      </c>
      <c r="AP3162">
        <v>-299771</v>
      </c>
      <c r="AQ3162">
        <v>-299771</v>
      </c>
      <c r="AR3162">
        <v>-299771</v>
      </c>
      <c r="AS3162">
        <v>-324114</v>
      </c>
      <c r="AT3162">
        <v>-329715</v>
      </c>
      <c r="AU3162">
        <v>-331334</v>
      </c>
      <c r="AV3162">
        <v>-337900</v>
      </c>
      <c r="AW3162">
        <v>99040</v>
      </c>
      <c r="AX3162">
        <v>84007</v>
      </c>
      <c r="AY3162">
        <v>80829</v>
      </c>
      <c r="AZ3162">
        <v>79989</v>
      </c>
      <c r="BA3162">
        <v>60875</v>
      </c>
      <c r="BB3162">
        <v>57787</v>
      </c>
      <c r="BC3162">
        <v>55489</v>
      </c>
      <c r="BD3162">
        <v>53391</v>
      </c>
      <c r="BE3162">
        <v>52545</v>
      </c>
      <c r="BF3162">
        <v>40948</v>
      </c>
      <c r="BG3162">
        <v>39166</v>
      </c>
      <c r="BH3162">
        <v>38186</v>
      </c>
      <c r="BI3162">
        <v>33043</v>
      </c>
      <c r="BJ3162">
        <v>30408</v>
      </c>
      <c r="BK3162">
        <v>27661</v>
      </c>
      <c r="BL3162">
        <v>26384</v>
      </c>
      <c r="BM3162" t="s">
        <v>1853</v>
      </c>
    </row>
    <row r="3163" spans="1:65">
      <c r="B3163" t="s">
        <v>521</v>
      </c>
      <c r="C3163" t="s">
        <v>522</v>
      </c>
      <c r="I3163">
        <v>1</v>
      </c>
    </row>
    <row r="3164" spans="1:65">
      <c r="B3164" t="s">
        <v>1035</v>
      </c>
      <c r="C3164" t="s">
        <v>1036</v>
      </c>
      <c r="I3164">
        <v>1</v>
      </c>
    </row>
    <row r="3165" spans="1:65">
      <c r="B3165" t="s">
        <v>524</v>
      </c>
      <c r="C3165" t="s">
        <v>525</v>
      </c>
      <c r="I3165">
        <v>1</v>
      </c>
    </row>
    <row r="3166" spans="1:65">
      <c r="B3166" t="s">
        <v>1029</v>
      </c>
      <c r="C3166" t="s">
        <v>1030</v>
      </c>
      <c r="I3166">
        <v>1</v>
      </c>
    </row>
    <row r="3167" spans="1:65">
      <c r="B3167" t="s">
        <v>1033</v>
      </c>
      <c r="C3167" t="s">
        <v>1034</v>
      </c>
      <c r="I3167">
        <v>1</v>
      </c>
    </row>
    <row r="3168" spans="1:65">
      <c r="B3168" t="s">
        <v>936</v>
      </c>
      <c r="C3168" t="s">
        <v>937</v>
      </c>
      <c r="I3168">
        <v>3</v>
      </c>
    </row>
    <row r="3169" spans="2:9">
      <c r="B3169" t="s">
        <v>1011</v>
      </c>
      <c r="C3169" t="s">
        <v>1012</v>
      </c>
      <c r="I3169">
        <v>3</v>
      </c>
    </row>
    <row r="3170" spans="2:9">
      <c r="B3170" t="s">
        <v>950</v>
      </c>
      <c r="C3170" t="s">
        <v>951</v>
      </c>
      <c r="I3170">
        <v>3</v>
      </c>
    </row>
    <row r="3171" spans="2:9">
      <c r="B3171" t="s">
        <v>1017</v>
      </c>
      <c r="C3171" t="s">
        <v>1018</v>
      </c>
      <c r="I3171">
        <v>3</v>
      </c>
    </row>
    <row r="3172" spans="2:9">
      <c r="B3172" t="s">
        <v>1002</v>
      </c>
      <c r="C3172" t="s">
        <v>1003</v>
      </c>
      <c r="I3172">
        <v>3</v>
      </c>
    </row>
    <row r="3173" spans="2:9">
      <c r="B3173" t="s">
        <v>927</v>
      </c>
      <c r="C3173" t="s">
        <v>921</v>
      </c>
      <c r="I3173">
        <v>3</v>
      </c>
    </row>
    <row r="3174" spans="2:9">
      <c r="B3174" t="s">
        <v>944</v>
      </c>
      <c r="C3174" t="s">
        <v>945</v>
      </c>
      <c r="I3174">
        <v>3</v>
      </c>
    </row>
    <row r="3175" spans="2:9">
      <c r="B3175" t="s">
        <v>946</v>
      </c>
      <c r="C3175" t="s">
        <v>947</v>
      </c>
      <c r="I3175">
        <v>3</v>
      </c>
    </row>
    <row r="3176" spans="2:9">
      <c r="B3176" t="s">
        <v>1007</v>
      </c>
      <c r="C3176" t="s">
        <v>1008</v>
      </c>
      <c r="I3176">
        <v>3</v>
      </c>
    </row>
    <row r="3177" spans="2:9">
      <c r="B3177" t="s">
        <v>956</v>
      </c>
      <c r="C3177" t="s">
        <v>947</v>
      </c>
      <c r="I3177">
        <v>3</v>
      </c>
    </row>
    <row r="3178" spans="2:9">
      <c r="B3178" t="s">
        <v>1015</v>
      </c>
      <c r="C3178" t="s">
        <v>1016</v>
      </c>
      <c r="I3178">
        <v>3</v>
      </c>
    </row>
    <row r="3179" spans="2:9">
      <c r="B3179" t="s">
        <v>948</v>
      </c>
      <c r="C3179" t="s">
        <v>949</v>
      </c>
      <c r="I3179">
        <v>3</v>
      </c>
    </row>
    <row r="3180" spans="2:9">
      <c r="B3180" t="s">
        <v>1021</v>
      </c>
      <c r="C3180" t="s">
        <v>1016</v>
      </c>
      <c r="I3180">
        <v>3</v>
      </c>
    </row>
    <row r="3181" spans="2:9">
      <c r="B3181" t="s">
        <v>928</v>
      </c>
      <c r="C3181" t="s">
        <v>917</v>
      </c>
      <c r="I3181">
        <v>3</v>
      </c>
    </row>
    <row r="3182" spans="2:9">
      <c r="B3182" t="s">
        <v>1013</v>
      </c>
      <c r="C3182" t="s">
        <v>1014</v>
      </c>
      <c r="I3182">
        <v>3</v>
      </c>
    </row>
    <row r="3183" spans="2:9">
      <c r="B3183" t="s">
        <v>1028</v>
      </c>
      <c r="C3183" t="s">
        <v>1018</v>
      </c>
      <c r="I3183">
        <v>3</v>
      </c>
    </row>
    <row r="3184" spans="2:9">
      <c r="B3184" t="s">
        <v>920</v>
      </c>
      <c r="C3184" t="s">
        <v>921</v>
      </c>
      <c r="I3184">
        <v>3</v>
      </c>
    </row>
    <row r="3185" spans="2:9">
      <c r="B3185" t="s">
        <v>916</v>
      </c>
      <c r="C3185" t="s">
        <v>917</v>
      </c>
      <c r="I3185">
        <v>3</v>
      </c>
    </row>
    <row r="3186" spans="2:9">
      <c r="B3186" t="s">
        <v>923</v>
      </c>
      <c r="C3186" t="s">
        <v>924</v>
      </c>
      <c r="I3186">
        <v>3</v>
      </c>
    </row>
    <row r="3187" spans="2:9">
      <c r="B3187" t="s">
        <v>1024</v>
      </c>
      <c r="C3187" t="s">
        <v>1025</v>
      </c>
      <c r="I3187">
        <v>3</v>
      </c>
    </row>
    <row r="3188" spans="2:9">
      <c r="B3188" t="s">
        <v>940</v>
      </c>
      <c r="C3188" t="s">
        <v>941</v>
      </c>
      <c r="I3188">
        <v>3</v>
      </c>
    </row>
    <row r="3189" spans="2:9">
      <c r="B3189" t="s">
        <v>922</v>
      </c>
      <c r="C3189" t="s">
        <v>921</v>
      </c>
      <c r="I3189">
        <v>3</v>
      </c>
    </row>
    <row r="3190" spans="2:9">
      <c r="B3190" t="s">
        <v>952</v>
      </c>
      <c r="C3190" t="s">
        <v>953</v>
      </c>
      <c r="I3190">
        <v>3</v>
      </c>
    </row>
    <row r="3191" spans="2:9">
      <c r="B3191" t="s">
        <v>1019</v>
      </c>
      <c r="C3191" t="s">
        <v>1020</v>
      </c>
      <c r="I3191">
        <v>3</v>
      </c>
    </row>
    <row r="3192" spans="2:9">
      <c r="B3192" t="s">
        <v>938</v>
      </c>
      <c r="C3192" t="s">
        <v>939</v>
      </c>
      <c r="I3192">
        <v>3</v>
      </c>
    </row>
    <row r="3193" spans="2:9">
      <c r="B3193" t="s">
        <v>1043</v>
      </c>
      <c r="C3193" t="s">
        <v>1044</v>
      </c>
      <c r="I3193">
        <v>5</v>
      </c>
    </row>
    <row r="3194" spans="2:9">
      <c r="B3194" t="s">
        <v>970</v>
      </c>
      <c r="C3194" t="s">
        <v>971</v>
      </c>
      <c r="I3194">
        <v>6</v>
      </c>
    </row>
    <row r="3195" spans="2:9">
      <c r="B3195" t="s">
        <v>972</v>
      </c>
      <c r="C3195" t="s">
        <v>973</v>
      </c>
      <c r="I3195">
        <v>6</v>
      </c>
    </row>
    <row r="3196" spans="2:9">
      <c r="B3196" t="s">
        <v>974</v>
      </c>
      <c r="C3196" t="s">
        <v>975</v>
      </c>
      <c r="I3196">
        <v>6</v>
      </c>
    </row>
    <row r="3197" spans="2:9">
      <c r="B3197" t="s">
        <v>976</v>
      </c>
      <c r="C3197" t="s">
        <v>966</v>
      </c>
      <c r="I3197">
        <v>6</v>
      </c>
    </row>
    <row r="3198" spans="2:9">
      <c r="B3198" t="s">
        <v>965</v>
      </c>
      <c r="C3198" t="s">
        <v>966</v>
      </c>
      <c r="I3198">
        <v>6</v>
      </c>
    </row>
    <row r="3199" spans="2:9">
      <c r="B3199" t="s">
        <v>968</v>
      </c>
      <c r="C3199" t="s">
        <v>969</v>
      </c>
      <c r="I3199">
        <v>6</v>
      </c>
    </row>
    <row r="3200" spans="2:9">
      <c r="B3200" t="s">
        <v>967</v>
      </c>
      <c r="C3200" t="s">
        <v>966</v>
      </c>
      <c r="I3200">
        <v>6</v>
      </c>
    </row>
    <row r="3201" spans="1:65">
      <c r="A3201">
        <v>79</v>
      </c>
      <c r="B3201" t="s">
        <v>897</v>
      </c>
      <c r="C3201" t="s">
        <v>898</v>
      </c>
      <c r="D3201" t="s">
        <v>1854</v>
      </c>
      <c r="E3201" t="s">
        <v>1855</v>
      </c>
      <c r="F3201">
        <v>280</v>
      </c>
      <c r="G3201" t="s">
        <v>1856</v>
      </c>
      <c r="H3201" t="s">
        <v>741</v>
      </c>
      <c r="I3201">
        <v>1</v>
      </c>
      <c r="J3201" t="s">
        <v>78</v>
      </c>
      <c r="K3201">
        <v>5523</v>
      </c>
      <c r="BM3201" t="s">
        <v>1857</v>
      </c>
    </row>
    <row r="3202" spans="1:65">
      <c r="B3202" t="s">
        <v>899</v>
      </c>
      <c r="C3202" t="s">
        <v>900</v>
      </c>
      <c r="I3202">
        <v>1</v>
      </c>
      <c r="J3202" t="s">
        <v>82</v>
      </c>
      <c r="M3202">
        <v>2737</v>
      </c>
      <c r="P3202">
        <v>2829</v>
      </c>
    </row>
    <row r="3203" spans="1:65">
      <c r="B3203" t="s">
        <v>901</v>
      </c>
      <c r="C3203" t="s">
        <v>902</v>
      </c>
      <c r="I3203">
        <v>1</v>
      </c>
      <c r="J3203" t="s">
        <v>86</v>
      </c>
      <c r="M3203">
        <v>2737</v>
      </c>
      <c r="N3203">
        <v>2737</v>
      </c>
      <c r="O3203">
        <v>2737</v>
      </c>
      <c r="P3203">
        <v>5566</v>
      </c>
      <c r="Q3203">
        <v>5566</v>
      </c>
      <c r="R3203">
        <v>5566</v>
      </c>
      <c r="S3203">
        <v>5566</v>
      </c>
      <c r="T3203">
        <v>5566</v>
      </c>
      <c r="U3203">
        <v>5566</v>
      </c>
      <c r="V3203">
        <v>5566</v>
      </c>
      <c r="W3203">
        <v>5566</v>
      </c>
      <c r="X3203">
        <v>5566</v>
      </c>
      <c r="Y3203">
        <v>5566</v>
      </c>
      <c r="Z3203">
        <v>5566</v>
      </c>
      <c r="AA3203">
        <v>5566</v>
      </c>
      <c r="AB3203">
        <v>5566</v>
      </c>
      <c r="AC3203">
        <v>5566</v>
      </c>
      <c r="AD3203">
        <v>5566</v>
      </c>
      <c r="AE3203">
        <v>5566</v>
      </c>
      <c r="AF3203">
        <v>5566</v>
      </c>
      <c r="AG3203">
        <v>5566</v>
      </c>
      <c r="AH3203">
        <v>5566</v>
      </c>
      <c r="AI3203">
        <v>5566</v>
      </c>
      <c r="AJ3203">
        <v>5566</v>
      </c>
      <c r="AK3203">
        <v>5566</v>
      </c>
      <c r="AL3203">
        <v>5566</v>
      </c>
      <c r="AM3203">
        <v>5566</v>
      </c>
      <c r="AN3203">
        <v>5566</v>
      </c>
      <c r="AO3203">
        <v>5566</v>
      </c>
      <c r="AP3203">
        <v>5566</v>
      </c>
      <c r="AQ3203">
        <v>5566</v>
      </c>
      <c r="AR3203">
        <v>5566</v>
      </c>
      <c r="AS3203">
        <v>5566</v>
      </c>
      <c r="AT3203">
        <v>5566</v>
      </c>
      <c r="AU3203">
        <v>5566</v>
      </c>
      <c r="AV3203">
        <v>5566</v>
      </c>
      <c r="AW3203">
        <v>5566</v>
      </c>
      <c r="AX3203">
        <v>5566</v>
      </c>
      <c r="AY3203">
        <v>5566</v>
      </c>
      <c r="AZ3203">
        <v>5566</v>
      </c>
      <c r="BA3203">
        <v>5566</v>
      </c>
      <c r="BB3203">
        <v>5566</v>
      </c>
      <c r="BC3203">
        <v>5566</v>
      </c>
      <c r="BD3203">
        <v>5566</v>
      </c>
      <c r="BE3203">
        <v>5566</v>
      </c>
      <c r="BF3203">
        <v>5566</v>
      </c>
      <c r="BG3203">
        <v>5566</v>
      </c>
      <c r="BH3203">
        <v>5566</v>
      </c>
      <c r="BI3203">
        <v>5566</v>
      </c>
      <c r="BJ3203">
        <v>5566</v>
      </c>
      <c r="BK3203">
        <v>5566</v>
      </c>
      <c r="BL3203">
        <v>5566</v>
      </c>
    </row>
    <row r="3204" spans="1:65">
      <c r="J3204" t="s">
        <v>90</v>
      </c>
      <c r="M3204">
        <v>169472</v>
      </c>
    </row>
    <row r="3205" spans="1:65">
      <c r="J3205" t="s">
        <v>93</v>
      </c>
      <c r="M3205">
        <v>174995</v>
      </c>
      <c r="N3205">
        <v>174995</v>
      </c>
      <c r="O3205">
        <v>174995</v>
      </c>
      <c r="P3205">
        <v>174995</v>
      </c>
      <c r="Q3205">
        <v>174995</v>
      </c>
      <c r="R3205">
        <v>174995</v>
      </c>
      <c r="S3205">
        <v>174995</v>
      </c>
      <c r="T3205">
        <v>174995</v>
      </c>
      <c r="U3205">
        <v>174995</v>
      </c>
      <c r="V3205">
        <v>174995</v>
      </c>
      <c r="W3205">
        <v>174995</v>
      </c>
      <c r="X3205">
        <v>174995</v>
      </c>
      <c r="Y3205">
        <v>174995</v>
      </c>
      <c r="Z3205">
        <v>174995</v>
      </c>
      <c r="AA3205">
        <v>174995</v>
      </c>
      <c r="AB3205">
        <v>174995</v>
      </c>
      <c r="AC3205">
        <v>174995</v>
      </c>
      <c r="AD3205">
        <v>174995</v>
      </c>
      <c r="AE3205">
        <v>174995</v>
      </c>
      <c r="AF3205">
        <v>174995</v>
      </c>
      <c r="AG3205">
        <v>174995</v>
      </c>
      <c r="AH3205">
        <v>174995</v>
      </c>
      <c r="AI3205">
        <v>174995</v>
      </c>
      <c r="AJ3205">
        <v>174995</v>
      </c>
      <c r="AK3205">
        <v>174995</v>
      </c>
      <c r="AL3205">
        <v>174995</v>
      </c>
      <c r="AM3205">
        <v>174995</v>
      </c>
      <c r="AN3205">
        <v>174995</v>
      </c>
      <c r="AO3205">
        <v>174995</v>
      </c>
      <c r="AP3205">
        <v>174995</v>
      </c>
      <c r="AQ3205">
        <v>174995</v>
      </c>
      <c r="AR3205">
        <v>174995</v>
      </c>
      <c r="AS3205">
        <v>174995</v>
      </c>
      <c r="AT3205">
        <v>174995</v>
      </c>
      <c r="AU3205">
        <v>174995</v>
      </c>
      <c r="AV3205">
        <v>174995</v>
      </c>
      <c r="AW3205">
        <v>174995</v>
      </c>
      <c r="AX3205">
        <v>174995</v>
      </c>
      <c r="AY3205">
        <v>174995</v>
      </c>
      <c r="AZ3205">
        <v>174995</v>
      </c>
      <c r="BA3205">
        <v>174995</v>
      </c>
      <c r="BB3205">
        <v>174995</v>
      </c>
      <c r="BC3205">
        <v>174995</v>
      </c>
      <c r="BD3205">
        <v>174995</v>
      </c>
      <c r="BE3205">
        <v>174995</v>
      </c>
      <c r="BF3205">
        <v>174995</v>
      </c>
      <c r="BG3205">
        <v>174995</v>
      </c>
      <c r="BH3205">
        <v>174995</v>
      </c>
      <c r="BI3205">
        <v>174995</v>
      </c>
      <c r="BJ3205">
        <v>174995</v>
      </c>
      <c r="BK3205">
        <v>174995</v>
      </c>
      <c r="BL3205">
        <v>174995</v>
      </c>
    </row>
    <row r="3206" spans="1:65">
      <c r="J3206" t="s">
        <v>96</v>
      </c>
      <c r="M3206">
        <v>172258</v>
      </c>
      <c r="N3206">
        <v>172258</v>
      </c>
      <c r="O3206">
        <v>172258</v>
      </c>
      <c r="P3206">
        <v>169429</v>
      </c>
      <c r="Q3206">
        <v>169429</v>
      </c>
      <c r="R3206">
        <v>169429</v>
      </c>
      <c r="S3206">
        <v>169429</v>
      </c>
      <c r="T3206">
        <v>169429</v>
      </c>
      <c r="U3206">
        <v>169429</v>
      </c>
      <c r="V3206">
        <v>169429</v>
      </c>
      <c r="W3206">
        <v>169429</v>
      </c>
      <c r="X3206">
        <v>169429</v>
      </c>
      <c r="Y3206">
        <v>169429</v>
      </c>
      <c r="Z3206">
        <v>169429</v>
      </c>
      <c r="AA3206">
        <v>169429</v>
      </c>
      <c r="AB3206">
        <v>169429</v>
      </c>
      <c r="AC3206">
        <v>169429</v>
      </c>
      <c r="AD3206">
        <v>169429</v>
      </c>
      <c r="AE3206">
        <v>169429</v>
      </c>
      <c r="AF3206">
        <v>169429</v>
      </c>
      <c r="AG3206">
        <v>169429</v>
      </c>
      <c r="AH3206">
        <v>169429</v>
      </c>
      <c r="AI3206">
        <v>169429</v>
      </c>
      <c r="AJ3206">
        <v>169429</v>
      </c>
      <c r="AK3206">
        <v>169429</v>
      </c>
      <c r="AL3206">
        <v>169429</v>
      </c>
      <c r="AM3206">
        <v>169429</v>
      </c>
      <c r="AN3206">
        <v>169429</v>
      </c>
      <c r="AO3206">
        <v>169429</v>
      </c>
      <c r="AP3206">
        <v>169429</v>
      </c>
      <c r="AQ3206">
        <v>169429</v>
      </c>
      <c r="AR3206">
        <v>169429</v>
      </c>
      <c r="AS3206">
        <v>169429</v>
      </c>
      <c r="AT3206">
        <v>169429</v>
      </c>
      <c r="AU3206">
        <v>169429</v>
      </c>
      <c r="AV3206">
        <v>169429</v>
      </c>
      <c r="AW3206">
        <v>169429</v>
      </c>
      <c r="AX3206">
        <v>169429</v>
      </c>
      <c r="AY3206">
        <v>169429</v>
      </c>
      <c r="AZ3206">
        <v>169429</v>
      </c>
      <c r="BA3206">
        <v>169429</v>
      </c>
      <c r="BB3206">
        <v>169429</v>
      </c>
      <c r="BC3206">
        <v>169429</v>
      </c>
      <c r="BD3206">
        <v>169429</v>
      </c>
      <c r="BE3206">
        <v>169429</v>
      </c>
      <c r="BF3206">
        <v>169429</v>
      </c>
      <c r="BG3206">
        <v>169429</v>
      </c>
      <c r="BH3206">
        <v>169429</v>
      </c>
      <c r="BI3206">
        <v>169429</v>
      </c>
      <c r="BJ3206">
        <v>169429</v>
      </c>
      <c r="BK3206">
        <v>169429</v>
      </c>
      <c r="BL3206">
        <v>169429</v>
      </c>
    </row>
    <row r="3207" spans="1:65">
      <c r="A3207">
        <v>80</v>
      </c>
      <c r="B3207" t="s">
        <v>1748</v>
      </c>
      <c r="C3207" t="s">
        <v>1749</v>
      </c>
      <c r="D3207" t="s">
        <v>1858</v>
      </c>
      <c r="E3207" t="s">
        <v>1859</v>
      </c>
      <c r="G3207" t="s">
        <v>1860</v>
      </c>
      <c r="H3207" t="s">
        <v>741</v>
      </c>
      <c r="I3207">
        <v>1</v>
      </c>
      <c r="J3207" t="s">
        <v>78</v>
      </c>
      <c r="K3207">
        <v>2531</v>
      </c>
      <c r="BM3207" t="s">
        <v>1861</v>
      </c>
    </row>
    <row r="3208" spans="1:65">
      <c r="J3208" t="s">
        <v>82</v>
      </c>
      <c r="N3208">
        <v>3545</v>
      </c>
    </row>
    <row r="3209" spans="1:65">
      <c r="J3209" t="s">
        <v>86</v>
      </c>
      <c r="N3209">
        <v>3545</v>
      </c>
      <c r="O3209">
        <v>3545</v>
      </c>
      <c r="P3209">
        <v>3545</v>
      </c>
      <c r="Q3209">
        <v>3545</v>
      </c>
      <c r="R3209">
        <v>3545</v>
      </c>
      <c r="S3209">
        <v>3545</v>
      </c>
      <c r="T3209">
        <v>3545</v>
      </c>
      <c r="U3209">
        <v>3545</v>
      </c>
      <c r="V3209">
        <v>3545</v>
      </c>
      <c r="W3209">
        <v>3545</v>
      </c>
      <c r="X3209">
        <v>3545</v>
      </c>
      <c r="Y3209">
        <v>3545</v>
      </c>
      <c r="Z3209">
        <v>3545</v>
      </c>
      <c r="AA3209">
        <v>3545</v>
      </c>
      <c r="AB3209">
        <v>3545</v>
      </c>
      <c r="AC3209">
        <v>3545</v>
      </c>
      <c r="AD3209">
        <v>3545</v>
      </c>
      <c r="AE3209">
        <v>3545</v>
      </c>
      <c r="AF3209">
        <v>3545</v>
      </c>
      <c r="AG3209">
        <v>3545</v>
      </c>
      <c r="AH3209">
        <v>3545</v>
      </c>
      <c r="AI3209">
        <v>3545</v>
      </c>
      <c r="AJ3209">
        <v>3545</v>
      </c>
      <c r="AK3209">
        <v>3545</v>
      </c>
      <c r="AL3209">
        <v>3545</v>
      </c>
      <c r="AM3209">
        <v>3545</v>
      </c>
      <c r="AN3209">
        <v>3545</v>
      </c>
      <c r="AO3209">
        <v>3545</v>
      </c>
      <c r="AP3209">
        <v>3545</v>
      </c>
      <c r="AQ3209">
        <v>3545</v>
      </c>
      <c r="AR3209">
        <v>3545</v>
      </c>
      <c r="AS3209">
        <v>3545</v>
      </c>
      <c r="AT3209">
        <v>3545</v>
      </c>
      <c r="AU3209">
        <v>3545</v>
      </c>
      <c r="AV3209">
        <v>3545</v>
      </c>
      <c r="AW3209">
        <v>3545</v>
      </c>
      <c r="AX3209">
        <v>3545</v>
      </c>
      <c r="AY3209">
        <v>3545</v>
      </c>
      <c r="AZ3209">
        <v>3545</v>
      </c>
      <c r="BA3209">
        <v>3545</v>
      </c>
      <c r="BB3209">
        <v>3545</v>
      </c>
      <c r="BC3209">
        <v>3545</v>
      </c>
      <c r="BD3209">
        <v>3545</v>
      </c>
      <c r="BE3209">
        <v>3545</v>
      </c>
      <c r="BF3209">
        <v>3545</v>
      </c>
      <c r="BG3209">
        <v>3545</v>
      </c>
      <c r="BH3209">
        <v>3545</v>
      </c>
      <c r="BI3209">
        <v>3545</v>
      </c>
      <c r="BJ3209">
        <v>3545</v>
      </c>
      <c r="BK3209">
        <v>3545</v>
      </c>
      <c r="BL3209">
        <v>3545</v>
      </c>
    </row>
    <row r="3210" spans="1:65">
      <c r="J3210" t="s">
        <v>90</v>
      </c>
      <c r="M3210">
        <v>1120</v>
      </c>
    </row>
    <row r="3211" spans="1:65">
      <c r="J3211" t="s">
        <v>93</v>
      </c>
      <c r="M3211">
        <v>3651</v>
      </c>
      <c r="N3211">
        <v>3651</v>
      </c>
      <c r="O3211">
        <v>3651</v>
      </c>
      <c r="P3211">
        <v>3651</v>
      </c>
      <c r="Q3211">
        <v>3651</v>
      </c>
      <c r="R3211">
        <v>3651</v>
      </c>
      <c r="S3211">
        <v>3651</v>
      </c>
      <c r="T3211">
        <v>3651</v>
      </c>
      <c r="U3211">
        <v>3651</v>
      </c>
      <c r="V3211">
        <v>3651</v>
      </c>
      <c r="W3211">
        <v>3651</v>
      </c>
      <c r="X3211">
        <v>3651</v>
      </c>
      <c r="Y3211">
        <v>3651</v>
      </c>
      <c r="Z3211">
        <v>3651</v>
      </c>
      <c r="AA3211">
        <v>3651</v>
      </c>
      <c r="AB3211">
        <v>3651</v>
      </c>
      <c r="AC3211">
        <v>3651</v>
      </c>
      <c r="AD3211">
        <v>3651</v>
      </c>
      <c r="AE3211">
        <v>3651</v>
      </c>
      <c r="AF3211">
        <v>3651</v>
      </c>
      <c r="AG3211">
        <v>3651</v>
      </c>
      <c r="AH3211">
        <v>3651</v>
      </c>
      <c r="AI3211">
        <v>3651</v>
      </c>
      <c r="AJ3211">
        <v>3651</v>
      </c>
      <c r="AK3211">
        <v>3651</v>
      </c>
      <c r="AL3211">
        <v>3651</v>
      </c>
      <c r="AM3211">
        <v>3651</v>
      </c>
      <c r="AN3211">
        <v>3651</v>
      </c>
      <c r="AO3211">
        <v>3651</v>
      </c>
      <c r="AP3211">
        <v>3651</v>
      </c>
      <c r="AQ3211">
        <v>3651</v>
      </c>
      <c r="AR3211">
        <v>3651</v>
      </c>
      <c r="AS3211">
        <v>3651</v>
      </c>
      <c r="AT3211">
        <v>3651</v>
      </c>
      <c r="AU3211">
        <v>3651</v>
      </c>
      <c r="AV3211">
        <v>3651</v>
      </c>
      <c r="AW3211">
        <v>3651</v>
      </c>
      <c r="AX3211">
        <v>3651</v>
      </c>
      <c r="AY3211">
        <v>3651</v>
      </c>
      <c r="AZ3211">
        <v>3651</v>
      </c>
      <c r="BA3211">
        <v>3651</v>
      </c>
      <c r="BB3211">
        <v>3651</v>
      </c>
      <c r="BC3211">
        <v>3651</v>
      </c>
      <c r="BD3211">
        <v>3651</v>
      </c>
      <c r="BE3211">
        <v>3651</v>
      </c>
      <c r="BF3211">
        <v>3651</v>
      </c>
      <c r="BG3211">
        <v>3651</v>
      </c>
      <c r="BH3211">
        <v>3651</v>
      </c>
      <c r="BI3211">
        <v>3651</v>
      </c>
      <c r="BJ3211">
        <v>3651</v>
      </c>
      <c r="BK3211">
        <v>3651</v>
      </c>
      <c r="BL3211">
        <v>3651</v>
      </c>
    </row>
    <row r="3212" spans="1:65">
      <c r="J3212" t="s">
        <v>96</v>
      </c>
      <c r="M3212">
        <v>3651</v>
      </c>
      <c r="N3212">
        <v>106</v>
      </c>
      <c r="O3212">
        <v>106</v>
      </c>
      <c r="P3212">
        <v>106</v>
      </c>
      <c r="Q3212">
        <v>106</v>
      </c>
      <c r="R3212">
        <v>106</v>
      </c>
      <c r="S3212">
        <v>106</v>
      </c>
      <c r="T3212">
        <v>106</v>
      </c>
      <c r="U3212">
        <v>106</v>
      </c>
      <c r="V3212">
        <v>106</v>
      </c>
      <c r="W3212">
        <v>106</v>
      </c>
      <c r="X3212">
        <v>106</v>
      </c>
      <c r="Y3212">
        <v>106</v>
      </c>
      <c r="Z3212">
        <v>106</v>
      </c>
      <c r="AA3212">
        <v>106</v>
      </c>
      <c r="AB3212">
        <v>106</v>
      </c>
      <c r="AC3212">
        <v>106</v>
      </c>
      <c r="AD3212">
        <v>106</v>
      </c>
      <c r="AE3212">
        <v>106</v>
      </c>
      <c r="AF3212">
        <v>106</v>
      </c>
      <c r="AG3212">
        <v>106</v>
      </c>
      <c r="AH3212">
        <v>106</v>
      </c>
      <c r="AI3212">
        <v>106</v>
      </c>
      <c r="AJ3212">
        <v>106</v>
      </c>
      <c r="AK3212">
        <v>106</v>
      </c>
      <c r="AL3212">
        <v>106</v>
      </c>
      <c r="AM3212">
        <v>106</v>
      </c>
      <c r="AN3212">
        <v>106</v>
      </c>
      <c r="AO3212">
        <v>106</v>
      </c>
      <c r="AP3212">
        <v>106</v>
      </c>
      <c r="AQ3212">
        <v>106</v>
      </c>
      <c r="AR3212">
        <v>106</v>
      </c>
      <c r="AS3212">
        <v>106</v>
      </c>
      <c r="AT3212">
        <v>106</v>
      </c>
      <c r="AU3212">
        <v>106</v>
      </c>
      <c r="AV3212">
        <v>106</v>
      </c>
      <c r="AW3212">
        <v>106</v>
      </c>
      <c r="AX3212">
        <v>106</v>
      </c>
      <c r="AY3212">
        <v>106</v>
      </c>
      <c r="AZ3212">
        <v>106</v>
      </c>
      <c r="BA3212">
        <v>106</v>
      </c>
      <c r="BB3212">
        <v>106</v>
      </c>
      <c r="BC3212">
        <v>106</v>
      </c>
      <c r="BD3212">
        <v>106</v>
      </c>
      <c r="BE3212">
        <v>106</v>
      </c>
      <c r="BF3212">
        <v>106</v>
      </c>
      <c r="BG3212">
        <v>106</v>
      </c>
      <c r="BH3212">
        <v>106</v>
      </c>
      <c r="BI3212">
        <v>106</v>
      </c>
      <c r="BJ3212">
        <v>106</v>
      </c>
      <c r="BK3212">
        <v>106</v>
      </c>
      <c r="BL3212">
        <v>106</v>
      </c>
    </row>
    <row r="3213" spans="1:65">
      <c r="A3213">
        <v>81</v>
      </c>
      <c r="B3213" t="s">
        <v>897</v>
      </c>
      <c r="C3213" t="s">
        <v>898</v>
      </c>
      <c r="D3213" t="s">
        <v>1862</v>
      </c>
      <c r="E3213" t="s">
        <v>1863</v>
      </c>
      <c r="F3213">
        <v>70</v>
      </c>
      <c r="G3213" t="s">
        <v>1856</v>
      </c>
      <c r="H3213" t="s">
        <v>1071</v>
      </c>
      <c r="I3213">
        <v>1</v>
      </c>
      <c r="J3213" t="s">
        <v>78</v>
      </c>
      <c r="K3213">
        <v>5566</v>
      </c>
      <c r="BM3213" t="s">
        <v>1864</v>
      </c>
    </row>
    <row r="3214" spans="1:65">
      <c r="B3214" t="s">
        <v>899</v>
      </c>
      <c r="C3214" t="s">
        <v>900</v>
      </c>
      <c r="I3214">
        <v>1</v>
      </c>
      <c r="J3214" t="s">
        <v>82</v>
      </c>
      <c r="M3214">
        <v>2737</v>
      </c>
      <c r="P3214">
        <v>2829</v>
      </c>
    </row>
    <row r="3215" spans="1:65">
      <c r="B3215" t="s">
        <v>901</v>
      </c>
      <c r="C3215" t="s">
        <v>902</v>
      </c>
      <c r="I3215">
        <v>1</v>
      </c>
      <c r="J3215" t="s">
        <v>86</v>
      </c>
      <c r="M3215">
        <v>2737</v>
      </c>
      <c r="N3215">
        <v>2737</v>
      </c>
      <c r="O3215">
        <v>2737</v>
      </c>
      <c r="P3215">
        <v>5566</v>
      </c>
      <c r="Q3215">
        <v>5566</v>
      </c>
      <c r="R3215">
        <v>5566</v>
      </c>
      <c r="S3215">
        <v>5566</v>
      </c>
      <c r="T3215">
        <v>5566</v>
      </c>
      <c r="U3215">
        <v>5566</v>
      </c>
      <c r="V3215">
        <v>5566</v>
      </c>
      <c r="W3215">
        <v>5566</v>
      </c>
      <c r="X3215">
        <v>5566</v>
      </c>
      <c r="Y3215">
        <v>5566</v>
      </c>
      <c r="Z3215">
        <v>5566</v>
      </c>
      <c r="AA3215">
        <v>5566</v>
      </c>
      <c r="AB3215">
        <v>5566</v>
      </c>
      <c r="AC3215">
        <v>5566</v>
      </c>
      <c r="AD3215">
        <v>5566</v>
      </c>
      <c r="AE3215">
        <v>5566</v>
      </c>
      <c r="AF3215">
        <v>5566</v>
      </c>
      <c r="AG3215">
        <v>5566</v>
      </c>
      <c r="AH3215">
        <v>5566</v>
      </c>
      <c r="AI3215">
        <v>5566</v>
      </c>
      <c r="AJ3215">
        <v>5566</v>
      </c>
      <c r="AK3215">
        <v>5566</v>
      </c>
      <c r="AL3215">
        <v>5566</v>
      </c>
      <c r="AM3215">
        <v>5566</v>
      </c>
      <c r="AN3215">
        <v>5566</v>
      </c>
      <c r="AO3215">
        <v>5566</v>
      </c>
      <c r="AP3215">
        <v>5566</v>
      </c>
      <c r="AQ3215">
        <v>5566</v>
      </c>
      <c r="AR3215">
        <v>5566</v>
      </c>
      <c r="AS3215">
        <v>5566</v>
      </c>
      <c r="AT3215">
        <v>5566</v>
      </c>
      <c r="AU3215">
        <v>5566</v>
      </c>
      <c r="AV3215">
        <v>5566</v>
      </c>
      <c r="AW3215">
        <v>5566</v>
      </c>
      <c r="AX3215">
        <v>5566</v>
      </c>
      <c r="AY3215">
        <v>5566</v>
      </c>
      <c r="AZ3215">
        <v>5566</v>
      </c>
      <c r="BA3215">
        <v>5566</v>
      </c>
      <c r="BB3215">
        <v>5566</v>
      </c>
      <c r="BC3215">
        <v>5566</v>
      </c>
      <c r="BD3215">
        <v>5566</v>
      </c>
      <c r="BE3215">
        <v>5566</v>
      </c>
      <c r="BF3215">
        <v>5566</v>
      </c>
      <c r="BG3215">
        <v>5566</v>
      </c>
      <c r="BH3215">
        <v>5566</v>
      </c>
      <c r="BI3215">
        <v>5566</v>
      </c>
      <c r="BJ3215">
        <v>5566</v>
      </c>
      <c r="BK3215">
        <v>5566</v>
      </c>
      <c r="BL3215">
        <v>5566</v>
      </c>
    </row>
    <row r="3216" spans="1:65">
      <c r="J3216" t="s">
        <v>90</v>
      </c>
      <c r="M3216">
        <v>13168</v>
      </c>
    </row>
    <row r="3217" spans="1:65">
      <c r="J3217" t="s">
        <v>93</v>
      </c>
      <c r="M3217">
        <v>18734</v>
      </c>
      <c r="N3217">
        <v>18734</v>
      </c>
      <c r="O3217">
        <v>18734</v>
      </c>
      <c r="P3217">
        <v>18734</v>
      </c>
      <c r="Q3217">
        <v>18734</v>
      </c>
      <c r="R3217">
        <v>18734</v>
      </c>
      <c r="S3217">
        <v>18734</v>
      </c>
      <c r="T3217">
        <v>18734</v>
      </c>
      <c r="U3217">
        <v>18734</v>
      </c>
      <c r="V3217">
        <v>18734</v>
      </c>
      <c r="W3217">
        <v>18734</v>
      </c>
      <c r="X3217">
        <v>18734</v>
      </c>
      <c r="Y3217">
        <v>18734</v>
      </c>
      <c r="Z3217">
        <v>18734</v>
      </c>
      <c r="AA3217">
        <v>18734</v>
      </c>
      <c r="AB3217">
        <v>18734</v>
      </c>
      <c r="AC3217">
        <v>18734</v>
      </c>
      <c r="AD3217">
        <v>18734</v>
      </c>
      <c r="AE3217">
        <v>18734</v>
      </c>
      <c r="AF3217">
        <v>18734</v>
      </c>
      <c r="AG3217">
        <v>18734</v>
      </c>
      <c r="AH3217">
        <v>18734</v>
      </c>
      <c r="AI3217">
        <v>18734</v>
      </c>
      <c r="AJ3217">
        <v>18734</v>
      </c>
      <c r="AK3217">
        <v>18734</v>
      </c>
      <c r="AL3217">
        <v>18734</v>
      </c>
      <c r="AM3217">
        <v>18734</v>
      </c>
      <c r="AN3217">
        <v>18734</v>
      </c>
      <c r="AO3217">
        <v>18734</v>
      </c>
      <c r="AP3217">
        <v>18734</v>
      </c>
      <c r="AQ3217">
        <v>18734</v>
      </c>
      <c r="AR3217">
        <v>18734</v>
      </c>
      <c r="AS3217">
        <v>18734</v>
      </c>
      <c r="AT3217">
        <v>18734</v>
      </c>
      <c r="AU3217">
        <v>18734</v>
      </c>
      <c r="AV3217">
        <v>18734</v>
      </c>
      <c r="AW3217">
        <v>18734</v>
      </c>
      <c r="AX3217">
        <v>18734</v>
      </c>
      <c r="AY3217">
        <v>18734</v>
      </c>
      <c r="AZ3217">
        <v>18734</v>
      </c>
      <c r="BA3217">
        <v>18734</v>
      </c>
      <c r="BB3217">
        <v>18734</v>
      </c>
      <c r="BC3217">
        <v>18734</v>
      </c>
      <c r="BD3217">
        <v>18734</v>
      </c>
      <c r="BE3217">
        <v>18734</v>
      </c>
      <c r="BF3217">
        <v>18734</v>
      </c>
      <c r="BG3217">
        <v>18734</v>
      </c>
      <c r="BH3217">
        <v>18734</v>
      </c>
      <c r="BI3217">
        <v>18734</v>
      </c>
      <c r="BJ3217">
        <v>18734</v>
      </c>
      <c r="BK3217">
        <v>18734</v>
      </c>
      <c r="BL3217">
        <v>18734</v>
      </c>
    </row>
    <row r="3218" spans="1:65">
      <c r="J3218" t="s">
        <v>96</v>
      </c>
      <c r="M3218">
        <v>15997</v>
      </c>
      <c r="N3218">
        <v>15997</v>
      </c>
      <c r="O3218">
        <v>15997</v>
      </c>
      <c r="P3218">
        <v>13168</v>
      </c>
      <c r="Q3218">
        <v>13168</v>
      </c>
      <c r="R3218">
        <v>13168</v>
      </c>
      <c r="S3218">
        <v>13168</v>
      </c>
      <c r="T3218">
        <v>13168</v>
      </c>
      <c r="U3218">
        <v>13168</v>
      </c>
      <c r="V3218">
        <v>13168</v>
      </c>
      <c r="W3218">
        <v>13168</v>
      </c>
      <c r="X3218">
        <v>13168</v>
      </c>
      <c r="Y3218">
        <v>13168</v>
      </c>
      <c r="Z3218">
        <v>13168</v>
      </c>
      <c r="AA3218">
        <v>13168</v>
      </c>
      <c r="AB3218">
        <v>13168</v>
      </c>
      <c r="AC3218">
        <v>13168</v>
      </c>
      <c r="AD3218">
        <v>13168</v>
      </c>
      <c r="AE3218">
        <v>13168</v>
      </c>
      <c r="AF3218">
        <v>13168</v>
      </c>
      <c r="AG3218">
        <v>13168</v>
      </c>
      <c r="AH3218">
        <v>13168</v>
      </c>
      <c r="AI3218">
        <v>13168</v>
      </c>
      <c r="AJ3218">
        <v>13168</v>
      </c>
      <c r="AK3218">
        <v>13168</v>
      </c>
      <c r="AL3218">
        <v>13168</v>
      </c>
      <c r="AM3218">
        <v>13168</v>
      </c>
      <c r="AN3218">
        <v>13168</v>
      </c>
      <c r="AO3218">
        <v>13168</v>
      </c>
      <c r="AP3218">
        <v>13168</v>
      </c>
      <c r="AQ3218">
        <v>13168</v>
      </c>
      <c r="AR3218">
        <v>13168</v>
      </c>
      <c r="AS3218">
        <v>13168</v>
      </c>
      <c r="AT3218">
        <v>13168</v>
      </c>
      <c r="AU3218">
        <v>13168</v>
      </c>
      <c r="AV3218">
        <v>13168</v>
      </c>
      <c r="AW3218">
        <v>13168</v>
      </c>
      <c r="AX3218">
        <v>13168</v>
      </c>
      <c r="AY3218">
        <v>13168</v>
      </c>
      <c r="AZ3218">
        <v>13168</v>
      </c>
      <c r="BA3218">
        <v>13168</v>
      </c>
      <c r="BB3218">
        <v>13168</v>
      </c>
      <c r="BC3218">
        <v>13168</v>
      </c>
      <c r="BD3218">
        <v>13168</v>
      </c>
      <c r="BE3218">
        <v>13168</v>
      </c>
      <c r="BF3218">
        <v>13168</v>
      </c>
      <c r="BG3218">
        <v>13168</v>
      </c>
      <c r="BH3218">
        <v>13168</v>
      </c>
      <c r="BI3218">
        <v>13168</v>
      </c>
      <c r="BJ3218">
        <v>13168</v>
      </c>
      <c r="BK3218">
        <v>13168</v>
      </c>
      <c r="BL3218">
        <v>13168</v>
      </c>
    </row>
    <row r="3219" spans="1:65">
      <c r="A3219">
        <v>82</v>
      </c>
      <c r="B3219" t="s">
        <v>380</v>
      </c>
      <c r="C3219" t="s">
        <v>381</v>
      </c>
      <c r="D3219" t="s">
        <v>1865</v>
      </c>
      <c r="E3219" t="s">
        <v>1866</v>
      </c>
      <c r="F3219">
        <v>252</v>
      </c>
      <c r="G3219" t="s">
        <v>997</v>
      </c>
      <c r="H3219" t="s">
        <v>741</v>
      </c>
      <c r="I3219">
        <v>1</v>
      </c>
      <c r="J3219" t="s">
        <v>78</v>
      </c>
      <c r="K3219">
        <v>22366</v>
      </c>
      <c r="BM3219" t="s">
        <v>1867</v>
      </c>
    </row>
    <row r="3220" spans="1:65">
      <c r="B3220" t="s">
        <v>1721</v>
      </c>
      <c r="C3220" t="s">
        <v>1722</v>
      </c>
      <c r="I3220">
        <v>1</v>
      </c>
      <c r="J3220" t="s">
        <v>82</v>
      </c>
      <c r="M3220">
        <v>1247</v>
      </c>
      <c r="N3220">
        <v>15126</v>
      </c>
      <c r="O3220">
        <v>30152</v>
      </c>
      <c r="T3220">
        <v>23944</v>
      </c>
      <c r="U3220">
        <v>3524</v>
      </c>
      <c r="V3220">
        <v>3844</v>
      </c>
      <c r="W3220">
        <v>14255</v>
      </c>
      <c r="X3220">
        <v>53583</v>
      </c>
      <c r="Y3220">
        <v>17665</v>
      </c>
      <c r="Z3220">
        <v>6813</v>
      </c>
      <c r="AA3220">
        <v>37725</v>
      </c>
      <c r="AB3220">
        <v>13071</v>
      </c>
      <c r="AC3220">
        <v>6773</v>
      </c>
      <c r="AD3220">
        <v>8013</v>
      </c>
      <c r="AE3220">
        <v>10780</v>
      </c>
      <c r="AF3220">
        <v>5816</v>
      </c>
      <c r="AG3220">
        <v>23215</v>
      </c>
      <c r="AH3220">
        <v>2007</v>
      </c>
      <c r="AI3220">
        <v>2007</v>
      </c>
      <c r="AJ3220">
        <v>2007</v>
      </c>
      <c r="AK3220">
        <v>29755</v>
      </c>
      <c r="AL3220">
        <v>43369</v>
      </c>
      <c r="AM3220">
        <v>20947</v>
      </c>
      <c r="AN3220">
        <v>2007</v>
      </c>
      <c r="AO3220">
        <v>2007</v>
      </c>
      <c r="AP3220">
        <v>2007</v>
      </c>
      <c r="AQ3220">
        <v>72599</v>
      </c>
      <c r="AR3220">
        <v>63629</v>
      </c>
      <c r="AS3220">
        <v>40567</v>
      </c>
      <c r="AT3220">
        <v>19385</v>
      </c>
      <c r="AU3220">
        <v>6693</v>
      </c>
      <c r="AV3220">
        <v>4171</v>
      </c>
      <c r="AW3220">
        <v>2679</v>
      </c>
      <c r="AX3220">
        <v>997</v>
      </c>
      <c r="AY3220">
        <v>2007</v>
      </c>
      <c r="AZ3220">
        <v>2007</v>
      </c>
      <c r="BA3220">
        <v>2007</v>
      </c>
      <c r="BB3220">
        <v>2007</v>
      </c>
      <c r="BC3220">
        <v>2007</v>
      </c>
      <c r="BD3220">
        <v>2007</v>
      </c>
      <c r="BE3220">
        <v>21107</v>
      </c>
      <c r="BF3220">
        <v>19665</v>
      </c>
      <c r="BG3220">
        <v>13379</v>
      </c>
      <c r="BH3220">
        <v>10097</v>
      </c>
      <c r="BI3220">
        <v>9935</v>
      </c>
      <c r="BJ3220">
        <v>6688</v>
      </c>
      <c r="BK3220">
        <v>6728</v>
      </c>
      <c r="BL3220">
        <v>6688</v>
      </c>
      <c r="BM3220" t="s">
        <v>1868</v>
      </c>
    </row>
    <row r="3221" spans="1:65">
      <c r="B3221" t="s">
        <v>820</v>
      </c>
      <c r="C3221" t="s">
        <v>821</v>
      </c>
      <c r="I3221">
        <v>1</v>
      </c>
      <c r="J3221" t="s">
        <v>86</v>
      </c>
      <c r="M3221">
        <v>1247</v>
      </c>
      <c r="N3221">
        <v>16373</v>
      </c>
      <c r="O3221">
        <v>46525</v>
      </c>
      <c r="P3221">
        <v>46525</v>
      </c>
      <c r="Q3221">
        <v>46525</v>
      </c>
      <c r="R3221">
        <v>46525</v>
      </c>
      <c r="S3221">
        <v>46525</v>
      </c>
      <c r="T3221">
        <v>70469</v>
      </c>
      <c r="U3221">
        <v>73993</v>
      </c>
      <c r="V3221">
        <v>77837</v>
      </c>
      <c r="W3221">
        <v>92092</v>
      </c>
      <c r="X3221">
        <v>145675</v>
      </c>
      <c r="Y3221">
        <v>163340</v>
      </c>
      <c r="Z3221">
        <v>170153</v>
      </c>
      <c r="AA3221">
        <v>207878</v>
      </c>
      <c r="AB3221">
        <v>220949</v>
      </c>
      <c r="AC3221">
        <v>227722</v>
      </c>
      <c r="AD3221">
        <v>235735</v>
      </c>
      <c r="AE3221">
        <v>246515</v>
      </c>
      <c r="AF3221">
        <v>252331</v>
      </c>
      <c r="AG3221">
        <v>275546</v>
      </c>
      <c r="AH3221">
        <v>277553</v>
      </c>
      <c r="AI3221">
        <v>279560</v>
      </c>
      <c r="AJ3221">
        <v>281567</v>
      </c>
      <c r="AK3221">
        <v>311322</v>
      </c>
      <c r="AL3221">
        <v>354691</v>
      </c>
      <c r="AM3221">
        <v>375638</v>
      </c>
      <c r="AN3221">
        <v>377645</v>
      </c>
      <c r="AO3221">
        <v>379652</v>
      </c>
      <c r="AP3221">
        <v>381659</v>
      </c>
      <c r="AQ3221">
        <v>454258</v>
      </c>
      <c r="AR3221">
        <v>517887</v>
      </c>
      <c r="AS3221">
        <v>558454</v>
      </c>
      <c r="AT3221">
        <v>577839</v>
      </c>
      <c r="AU3221">
        <v>584532</v>
      </c>
      <c r="AV3221">
        <v>588703</v>
      </c>
      <c r="AW3221">
        <v>591382</v>
      </c>
      <c r="AX3221">
        <v>592379</v>
      </c>
      <c r="AY3221">
        <v>594386</v>
      </c>
      <c r="AZ3221">
        <v>596393</v>
      </c>
      <c r="BA3221">
        <v>598400</v>
      </c>
      <c r="BB3221">
        <v>600407</v>
      </c>
      <c r="BC3221">
        <v>602414</v>
      </c>
      <c r="BD3221">
        <v>604421</v>
      </c>
      <c r="BE3221">
        <v>625528</v>
      </c>
      <c r="BF3221">
        <v>645193</v>
      </c>
      <c r="BG3221">
        <v>658572</v>
      </c>
      <c r="BH3221">
        <v>668669</v>
      </c>
      <c r="BI3221">
        <v>678604</v>
      </c>
      <c r="BJ3221">
        <v>685292</v>
      </c>
      <c r="BK3221">
        <v>692020</v>
      </c>
      <c r="BL3221">
        <v>698708</v>
      </c>
      <c r="BM3221" t="s">
        <v>1869</v>
      </c>
    </row>
    <row r="3222" spans="1:65">
      <c r="B3222" t="s">
        <v>373</v>
      </c>
      <c r="C3222" t="s">
        <v>374</v>
      </c>
      <c r="I3222">
        <v>1</v>
      </c>
      <c r="J3222" t="s">
        <v>90</v>
      </c>
      <c r="M3222">
        <v>32000</v>
      </c>
      <c r="R3222">
        <v>16000</v>
      </c>
      <c r="W3222">
        <v>38168</v>
      </c>
      <c r="X3222">
        <v>25832</v>
      </c>
      <c r="Y3222">
        <v>8000</v>
      </c>
      <c r="Z3222">
        <v>3637</v>
      </c>
      <c r="AA3222">
        <v>52363</v>
      </c>
      <c r="AW3222">
        <v>24000</v>
      </c>
      <c r="BM3222" t="s">
        <v>1870</v>
      </c>
    </row>
    <row r="3223" spans="1:65">
      <c r="B3223" t="s">
        <v>378</v>
      </c>
      <c r="C3223" t="s">
        <v>379</v>
      </c>
      <c r="I3223">
        <v>1</v>
      </c>
      <c r="J3223" t="s">
        <v>93</v>
      </c>
      <c r="M3223">
        <v>54366</v>
      </c>
      <c r="N3223">
        <v>54366</v>
      </c>
      <c r="O3223">
        <v>54366</v>
      </c>
      <c r="P3223">
        <v>54366</v>
      </c>
      <c r="Q3223">
        <v>54366</v>
      </c>
      <c r="R3223">
        <v>70366</v>
      </c>
      <c r="S3223">
        <v>70366</v>
      </c>
      <c r="T3223">
        <v>70366</v>
      </c>
      <c r="U3223">
        <v>70366</v>
      </c>
      <c r="V3223">
        <v>70366</v>
      </c>
      <c r="W3223">
        <v>108534</v>
      </c>
      <c r="X3223">
        <v>134366</v>
      </c>
      <c r="Y3223">
        <v>142366</v>
      </c>
      <c r="Z3223">
        <v>146003</v>
      </c>
      <c r="AA3223">
        <v>198366</v>
      </c>
      <c r="AB3223">
        <v>198366</v>
      </c>
      <c r="AC3223">
        <v>198366</v>
      </c>
      <c r="AD3223">
        <v>198366</v>
      </c>
      <c r="AE3223">
        <v>198366</v>
      </c>
      <c r="AF3223">
        <v>198366</v>
      </c>
      <c r="AG3223">
        <v>198366</v>
      </c>
      <c r="AH3223">
        <v>198366</v>
      </c>
      <c r="AI3223">
        <v>198366</v>
      </c>
      <c r="AJ3223">
        <v>198366</v>
      </c>
      <c r="AK3223">
        <v>198366</v>
      </c>
      <c r="AL3223">
        <v>198366</v>
      </c>
      <c r="AM3223">
        <v>198366</v>
      </c>
      <c r="AN3223">
        <v>198366</v>
      </c>
      <c r="AO3223">
        <v>198366</v>
      </c>
      <c r="AP3223">
        <v>198366</v>
      </c>
      <c r="AQ3223">
        <v>198366</v>
      </c>
      <c r="AR3223">
        <v>198366</v>
      </c>
      <c r="AS3223">
        <v>198366</v>
      </c>
      <c r="AT3223">
        <v>198366</v>
      </c>
      <c r="AU3223">
        <v>198366</v>
      </c>
      <c r="AV3223">
        <v>198366</v>
      </c>
      <c r="AW3223">
        <v>222366</v>
      </c>
      <c r="AX3223">
        <v>222366</v>
      </c>
      <c r="AY3223">
        <v>222366</v>
      </c>
      <c r="AZ3223">
        <v>222366</v>
      </c>
      <c r="BA3223">
        <v>222366</v>
      </c>
      <c r="BB3223">
        <v>222366</v>
      </c>
      <c r="BC3223">
        <v>222366</v>
      </c>
      <c r="BD3223">
        <v>222366</v>
      </c>
      <c r="BE3223">
        <v>222366</v>
      </c>
      <c r="BF3223">
        <v>222366</v>
      </c>
      <c r="BG3223">
        <v>222366</v>
      </c>
      <c r="BH3223">
        <v>222366</v>
      </c>
      <c r="BI3223">
        <v>222366</v>
      </c>
      <c r="BJ3223">
        <v>222366</v>
      </c>
      <c r="BK3223">
        <v>222366</v>
      </c>
      <c r="BL3223">
        <v>222366</v>
      </c>
      <c r="BM3223" t="s">
        <v>1871</v>
      </c>
    </row>
    <row r="3224" spans="1:65">
      <c r="B3224" t="s">
        <v>443</v>
      </c>
      <c r="C3224" t="s">
        <v>444</v>
      </c>
      <c r="I3224">
        <v>2</v>
      </c>
      <c r="J3224" t="s">
        <v>96</v>
      </c>
      <c r="M3224">
        <v>53119</v>
      </c>
      <c r="N3224">
        <v>37993</v>
      </c>
      <c r="O3224">
        <v>7841</v>
      </c>
      <c r="P3224">
        <v>7841</v>
      </c>
      <c r="Q3224">
        <v>7841</v>
      </c>
      <c r="R3224">
        <v>23841</v>
      </c>
      <c r="S3224">
        <v>23841</v>
      </c>
      <c r="T3224">
        <v>-103</v>
      </c>
      <c r="U3224">
        <v>-3627</v>
      </c>
      <c r="V3224">
        <v>-7471</v>
      </c>
      <c r="W3224">
        <v>16442</v>
      </c>
      <c r="X3224">
        <v>-11309</v>
      </c>
      <c r="Y3224">
        <v>-20974</v>
      </c>
      <c r="Z3224">
        <v>-24150</v>
      </c>
      <c r="AA3224">
        <v>-9512</v>
      </c>
      <c r="AB3224">
        <v>-22583</v>
      </c>
      <c r="AC3224">
        <v>-29356</v>
      </c>
      <c r="AD3224">
        <v>-37369</v>
      </c>
      <c r="AE3224">
        <v>-48149</v>
      </c>
      <c r="AF3224">
        <v>-53965</v>
      </c>
      <c r="AG3224">
        <v>-77180</v>
      </c>
      <c r="AH3224">
        <v>-79187</v>
      </c>
      <c r="AI3224">
        <v>-81194</v>
      </c>
      <c r="AJ3224">
        <v>-83201</v>
      </c>
      <c r="AK3224">
        <v>-112956</v>
      </c>
      <c r="AL3224">
        <v>-156325</v>
      </c>
      <c r="AM3224">
        <v>-177272</v>
      </c>
      <c r="AN3224">
        <v>-179279</v>
      </c>
      <c r="AO3224">
        <v>-181286</v>
      </c>
      <c r="AP3224">
        <v>-183293</v>
      </c>
      <c r="AQ3224">
        <v>-255892</v>
      </c>
      <c r="AR3224">
        <v>-319521</v>
      </c>
      <c r="AS3224">
        <v>-360088</v>
      </c>
      <c r="AT3224">
        <v>-379473</v>
      </c>
      <c r="AU3224">
        <v>-386166</v>
      </c>
      <c r="AV3224">
        <v>-390337</v>
      </c>
      <c r="AW3224">
        <v>-369016</v>
      </c>
      <c r="AX3224">
        <v>-370013</v>
      </c>
      <c r="AY3224">
        <v>-372020</v>
      </c>
      <c r="AZ3224">
        <v>-374027</v>
      </c>
      <c r="BA3224">
        <v>-376034</v>
      </c>
      <c r="BB3224">
        <v>-378041</v>
      </c>
      <c r="BC3224">
        <v>-380048</v>
      </c>
      <c r="BD3224">
        <v>-382055</v>
      </c>
      <c r="BE3224">
        <v>-403162</v>
      </c>
      <c r="BF3224">
        <v>-422827</v>
      </c>
      <c r="BG3224">
        <v>-436206</v>
      </c>
      <c r="BH3224">
        <v>-446303</v>
      </c>
      <c r="BI3224">
        <v>-456238</v>
      </c>
      <c r="BJ3224">
        <v>-462926</v>
      </c>
      <c r="BK3224">
        <v>-469654</v>
      </c>
      <c r="BL3224">
        <v>-476342</v>
      </c>
      <c r="BM3224" t="s">
        <v>1872</v>
      </c>
    </row>
    <row r="3225" spans="1:65">
      <c r="A3225">
        <v>83</v>
      </c>
      <c r="B3225" t="s">
        <v>901</v>
      </c>
      <c r="C3225" t="s">
        <v>902</v>
      </c>
      <c r="D3225" t="s">
        <v>1873</v>
      </c>
      <c r="E3225" t="s">
        <v>1874</v>
      </c>
      <c r="F3225">
        <v>210</v>
      </c>
      <c r="G3225" t="s">
        <v>1856</v>
      </c>
      <c r="H3225" t="s">
        <v>992</v>
      </c>
      <c r="I3225">
        <v>1</v>
      </c>
      <c r="J3225" t="s">
        <v>78</v>
      </c>
      <c r="K3225">
        <v>0</v>
      </c>
      <c r="BM3225" t="s">
        <v>1875</v>
      </c>
    </row>
    <row r="3226" spans="1:65">
      <c r="B3226" t="s">
        <v>897</v>
      </c>
      <c r="C3226" t="s">
        <v>898</v>
      </c>
      <c r="I3226">
        <v>1</v>
      </c>
      <c r="J3226" t="s">
        <v>82</v>
      </c>
      <c r="M3226">
        <v>2737</v>
      </c>
      <c r="P3226">
        <v>2829</v>
      </c>
    </row>
    <row r="3227" spans="1:65">
      <c r="B3227" t="s">
        <v>899</v>
      </c>
      <c r="C3227" t="s">
        <v>900</v>
      </c>
      <c r="I3227">
        <v>1</v>
      </c>
      <c r="J3227" t="s">
        <v>86</v>
      </c>
      <c r="M3227">
        <v>2737</v>
      </c>
      <c r="N3227">
        <v>2737</v>
      </c>
      <c r="O3227">
        <v>2737</v>
      </c>
      <c r="P3227">
        <v>5566</v>
      </c>
      <c r="Q3227">
        <v>5566</v>
      </c>
      <c r="R3227">
        <v>5566</v>
      </c>
      <c r="S3227">
        <v>5566</v>
      </c>
      <c r="T3227">
        <v>5566</v>
      </c>
      <c r="U3227">
        <v>5566</v>
      </c>
      <c r="V3227">
        <v>5566</v>
      </c>
      <c r="W3227">
        <v>5566</v>
      </c>
      <c r="X3227">
        <v>5566</v>
      </c>
      <c r="Y3227">
        <v>5566</v>
      </c>
      <c r="Z3227">
        <v>5566</v>
      </c>
      <c r="AA3227">
        <v>5566</v>
      </c>
      <c r="AB3227">
        <v>5566</v>
      </c>
      <c r="AC3227">
        <v>5566</v>
      </c>
      <c r="AD3227">
        <v>5566</v>
      </c>
      <c r="AE3227">
        <v>5566</v>
      </c>
      <c r="AF3227">
        <v>5566</v>
      </c>
      <c r="AG3227">
        <v>5566</v>
      </c>
      <c r="AH3227">
        <v>5566</v>
      </c>
      <c r="AI3227">
        <v>5566</v>
      </c>
      <c r="AJ3227">
        <v>5566</v>
      </c>
      <c r="AK3227">
        <v>5566</v>
      </c>
      <c r="AL3227">
        <v>5566</v>
      </c>
      <c r="AM3227">
        <v>5566</v>
      </c>
      <c r="AN3227">
        <v>5566</v>
      </c>
      <c r="AO3227">
        <v>5566</v>
      </c>
      <c r="AP3227">
        <v>5566</v>
      </c>
      <c r="AQ3227">
        <v>5566</v>
      </c>
      <c r="AR3227">
        <v>5566</v>
      </c>
      <c r="AS3227">
        <v>5566</v>
      </c>
      <c r="AT3227">
        <v>5566</v>
      </c>
      <c r="AU3227">
        <v>5566</v>
      </c>
      <c r="AV3227">
        <v>5566</v>
      </c>
      <c r="AW3227">
        <v>5566</v>
      </c>
      <c r="AX3227">
        <v>5566</v>
      </c>
      <c r="AY3227">
        <v>5566</v>
      </c>
      <c r="AZ3227">
        <v>5566</v>
      </c>
      <c r="BA3227">
        <v>5566</v>
      </c>
      <c r="BB3227">
        <v>5566</v>
      </c>
      <c r="BC3227">
        <v>5566</v>
      </c>
      <c r="BD3227">
        <v>5566</v>
      </c>
      <c r="BE3227">
        <v>5566</v>
      </c>
      <c r="BF3227">
        <v>5566</v>
      </c>
      <c r="BG3227">
        <v>5566</v>
      </c>
      <c r="BH3227">
        <v>5566</v>
      </c>
      <c r="BI3227">
        <v>5566</v>
      </c>
      <c r="BJ3227">
        <v>5566</v>
      </c>
      <c r="BK3227">
        <v>5566</v>
      </c>
      <c r="BL3227">
        <v>5566</v>
      </c>
    </row>
    <row r="3228" spans="1:65">
      <c r="J3228" t="s">
        <v>90</v>
      </c>
      <c r="M3228">
        <v>5542</v>
      </c>
    </row>
    <row r="3229" spans="1:65">
      <c r="J3229" t="s">
        <v>93</v>
      </c>
      <c r="M3229">
        <v>5542</v>
      </c>
      <c r="N3229">
        <v>5542</v>
      </c>
      <c r="O3229">
        <v>5542</v>
      </c>
      <c r="P3229">
        <v>5542</v>
      </c>
      <c r="Q3229">
        <v>5542</v>
      </c>
      <c r="R3229">
        <v>5542</v>
      </c>
      <c r="S3229">
        <v>5542</v>
      </c>
      <c r="T3229">
        <v>5542</v>
      </c>
      <c r="U3229">
        <v>5542</v>
      </c>
      <c r="V3229">
        <v>5542</v>
      </c>
      <c r="W3229">
        <v>5542</v>
      </c>
      <c r="X3229">
        <v>5542</v>
      </c>
      <c r="Y3229">
        <v>5542</v>
      </c>
      <c r="Z3229">
        <v>5542</v>
      </c>
      <c r="AA3229">
        <v>5542</v>
      </c>
      <c r="AB3229">
        <v>5542</v>
      </c>
      <c r="AC3229">
        <v>5542</v>
      </c>
      <c r="AD3229">
        <v>5542</v>
      </c>
      <c r="AE3229">
        <v>5542</v>
      </c>
      <c r="AF3229">
        <v>5542</v>
      </c>
      <c r="AG3229">
        <v>5542</v>
      </c>
      <c r="AH3229">
        <v>5542</v>
      </c>
      <c r="AI3229">
        <v>5542</v>
      </c>
      <c r="AJ3229">
        <v>5542</v>
      </c>
      <c r="AK3229">
        <v>5542</v>
      </c>
      <c r="AL3229">
        <v>5542</v>
      </c>
      <c r="AM3229">
        <v>5542</v>
      </c>
      <c r="AN3229">
        <v>5542</v>
      </c>
      <c r="AO3229">
        <v>5542</v>
      </c>
      <c r="AP3229">
        <v>5542</v>
      </c>
      <c r="AQ3229">
        <v>5542</v>
      </c>
      <c r="AR3229">
        <v>5542</v>
      </c>
      <c r="AS3229">
        <v>5542</v>
      </c>
      <c r="AT3229">
        <v>5542</v>
      </c>
      <c r="AU3229">
        <v>5542</v>
      </c>
      <c r="AV3229">
        <v>5542</v>
      </c>
      <c r="AW3229">
        <v>5542</v>
      </c>
      <c r="AX3229">
        <v>5542</v>
      </c>
      <c r="AY3229">
        <v>5542</v>
      </c>
      <c r="AZ3229">
        <v>5542</v>
      </c>
      <c r="BA3229">
        <v>5542</v>
      </c>
      <c r="BB3229">
        <v>5542</v>
      </c>
      <c r="BC3229">
        <v>5542</v>
      </c>
      <c r="BD3229">
        <v>5542</v>
      </c>
      <c r="BE3229">
        <v>5542</v>
      </c>
      <c r="BF3229">
        <v>5542</v>
      </c>
      <c r="BG3229">
        <v>5542</v>
      </c>
      <c r="BH3229">
        <v>5542</v>
      </c>
      <c r="BI3229">
        <v>5542</v>
      </c>
      <c r="BJ3229">
        <v>5542</v>
      </c>
      <c r="BK3229">
        <v>5542</v>
      </c>
      <c r="BL3229">
        <v>5542</v>
      </c>
    </row>
    <row r="3230" spans="1:65">
      <c r="J3230" t="s">
        <v>96</v>
      </c>
      <c r="M3230">
        <v>2805</v>
      </c>
      <c r="N3230">
        <v>2805</v>
      </c>
      <c r="O3230">
        <v>2805</v>
      </c>
      <c r="P3230">
        <v>-24</v>
      </c>
      <c r="Q3230">
        <v>-24</v>
      </c>
      <c r="R3230">
        <v>-24</v>
      </c>
      <c r="S3230">
        <v>-24</v>
      </c>
      <c r="T3230">
        <v>-24</v>
      </c>
      <c r="U3230">
        <v>-24</v>
      </c>
      <c r="V3230">
        <v>-24</v>
      </c>
      <c r="W3230">
        <v>-24</v>
      </c>
      <c r="X3230">
        <v>-24</v>
      </c>
      <c r="Y3230">
        <v>-24</v>
      </c>
      <c r="Z3230">
        <v>-24</v>
      </c>
      <c r="AA3230">
        <v>-24</v>
      </c>
      <c r="AB3230">
        <v>-24</v>
      </c>
      <c r="AC3230">
        <v>-24</v>
      </c>
      <c r="AD3230">
        <v>-24</v>
      </c>
      <c r="AE3230">
        <v>-24</v>
      </c>
      <c r="AF3230">
        <v>-24</v>
      </c>
      <c r="AG3230">
        <v>-24</v>
      </c>
      <c r="AH3230">
        <v>-24</v>
      </c>
      <c r="AI3230">
        <v>-24</v>
      </c>
      <c r="AJ3230">
        <v>-24</v>
      </c>
      <c r="AK3230">
        <v>-24</v>
      </c>
      <c r="AL3230">
        <v>-24</v>
      </c>
      <c r="AM3230">
        <v>-24</v>
      </c>
      <c r="AN3230">
        <v>-24</v>
      </c>
      <c r="AO3230">
        <v>-24</v>
      </c>
      <c r="AP3230">
        <v>-24</v>
      </c>
      <c r="AQ3230">
        <v>-24</v>
      </c>
      <c r="AR3230">
        <v>-24</v>
      </c>
      <c r="AS3230">
        <v>-24</v>
      </c>
      <c r="AT3230">
        <v>-24</v>
      </c>
      <c r="AU3230">
        <v>-24</v>
      </c>
      <c r="AV3230">
        <v>-24</v>
      </c>
      <c r="AW3230">
        <v>-24</v>
      </c>
      <c r="AX3230">
        <v>-24</v>
      </c>
      <c r="AY3230">
        <v>-24</v>
      </c>
      <c r="AZ3230">
        <v>-24</v>
      </c>
      <c r="BA3230">
        <v>-24</v>
      </c>
      <c r="BB3230">
        <v>-24</v>
      </c>
      <c r="BC3230">
        <v>-24</v>
      </c>
      <c r="BD3230">
        <v>-24</v>
      </c>
      <c r="BE3230">
        <v>-24</v>
      </c>
      <c r="BF3230">
        <v>-24</v>
      </c>
      <c r="BG3230">
        <v>-24</v>
      </c>
      <c r="BH3230">
        <v>-24</v>
      </c>
      <c r="BI3230">
        <v>-24</v>
      </c>
      <c r="BJ3230">
        <v>-24</v>
      </c>
      <c r="BK3230">
        <v>-24</v>
      </c>
      <c r="BL3230">
        <v>-24</v>
      </c>
    </row>
    <row r="3231" spans="1:65">
      <c r="A3231">
        <v>84</v>
      </c>
      <c r="B3231" t="s">
        <v>396</v>
      </c>
      <c r="C3231" t="s">
        <v>397</v>
      </c>
      <c r="D3231" t="s">
        <v>1876</v>
      </c>
      <c r="E3231" t="s">
        <v>1877</v>
      </c>
      <c r="F3231">
        <v>364</v>
      </c>
      <c r="G3231" t="s">
        <v>1760</v>
      </c>
      <c r="H3231" t="s">
        <v>1761</v>
      </c>
      <c r="I3231">
        <v>1</v>
      </c>
      <c r="J3231" t="s">
        <v>78</v>
      </c>
      <c r="K3231">
        <v>14189</v>
      </c>
      <c r="BM3231" t="s">
        <v>1878</v>
      </c>
    </row>
    <row r="3232" spans="1:65">
      <c r="B3232" t="s">
        <v>422</v>
      </c>
      <c r="C3232" t="s">
        <v>423</v>
      </c>
      <c r="I3232">
        <v>1</v>
      </c>
      <c r="J3232" t="s">
        <v>82</v>
      </c>
      <c r="M3232">
        <v>3152</v>
      </c>
      <c r="N3232">
        <v>248</v>
      </c>
      <c r="O3232">
        <v>4820</v>
      </c>
      <c r="S3232">
        <v>6766</v>
      </c>
      <c r="T3232">
        <v>129</v>
      </c>
      <c r="U3232">
        <v>123</v>
      </c>
      <c r="V3232">
        <v>117</v>
      </c>
      <c r="W3232">
        <v>201</v>
      </c>
      <c r="X3232">
        <v>114</v>
      </c>
      <c r="Y3232">
        <v>114</v>
      </c>
      <c r="Z3232">
        <v>111</v>
      </c>
      <c r="AA3232">
        <v>848</v>
      </c>
      <c r="AB3232">
        <v>396</v>
      </c>
      <c r="AC3232">
        <v>96</v>
      </c>
      <c r="AD3232">
        <v>450</v>
      </c>
      <c r="AF3232">
        <v>831</v>
      </c>
      <c r="AJ3232">
        <v>500</v>
      </c>
      <c r="AX3232">
        <v>12</v>
      </c>
      <c r="AY3232">
        <v>90</v>
      </c>
      <c r="BA3232">
        <v>330</v>
      </c>
      <c r="BB3232">
        <v>192</v>
      </c>
      <c r="BC3232">
        <v>72</v>
      </c>
      <c r="BD3232">
        <v>2682</v>
      </c>
      <c r="BE3232">
        <v>3015</v>
      </c>
      <c r="BF3232">
        <v>1317</v>
      </c>
      <c r="BG3232">
        <v>699</v>
      </c>
      <c r="BH3232">
        <v>246</v>
      </c>
    </row>
    <row r="3233" spans="1:65">
      <c r="B3233" t="s">
        <v>954</v>
      </c>
      <c r="C3233" t="s">
        <v>955</v>
      </c>
      <c r="I3233">
        <v>1</v>
      </c>
      <c r="J3233" t="s">
        <v>86</v>
      </c>
      <c r="M3233">
        <v>3152</v>
      </c>
      <c r="N3233">
        <v>3400</v>
      </c>
      <c r="O3233">
        <v>8220</v>
      </c>
      <c r="P3233">
        <v>8220</v>
      </c>
      <c r="Q3233">
        <v>8220</v>
      </c>
      <c r="R3233">
        <v>8220</v>
      </c>
      <c r="S3233">
        <v>14986</v>
      </c>
      <c r="T3233">
        <v>15115</v>
      </c>
      <c r="U3233">
        <v>15238</v>
      </c>
      <c r="V3233">
        <v>15355</v>
      </c>
      <c r="W3233">
        <v>15556</v>
      </c>
      <c r="X3233">
        <v>15670</v>
      </c>
      <c r="Y3233">
        <v>15784</v>
      </c>
      <c r="Z3233">
        <v>15895</v>
      </c>
      <c r="AA3233">
        <v>16743</v>
      </c>
      <c r="AB3233">
        <v>17139</v>
      </c>
      <c r="AC3233">
        <v>17235</v>
      </c>
      <c r="AD3233">
        <v>17685</v>
      </c>
      <c r="AE3233">
        <v>17685</v>
      </c>
      <c r="AF3233">
        <v>18516</v>
      </c>
      <c r="AG3233">
        <v>18516</v>
      </c>
      <c r="AH3233">
        <v>18516</v>
      </c>
      <c r="AI3233">
        <v>18516</v>
      </c>
      <c r="AJ3233">
        <v>19016</v>
      </c>
      <c r="AK3233">
        <v>19016</v>
      </c>
      <c r="AL3233">
        <v>19016</v>
      </c>
      <c r="AM3233">
        <v>19016</v>
      </c>
      <c r="AN3233">
        <v>19016</v>
      </c>
      <c r="AO3233">
        <v>19016</v>
      </c>
      <c r="AP3233">
        <v>19016</v>
      </c>
      <c r="AQ3233">
        <v>19016</v>
      </c>
      <c r="AR3233">
        <v>19016</v>
      </c>
      <c r="AS3233">
        <v>19016</v>
      </c>
      <c r="AT3233">
        <v>19016</v>
      </c>
      <c r="AU3233">
        <v>19016</v>
      </c>
      <c r="AV3233">
        <v>19016</v>
      </c>
      <c r="AW3233">
        <v>19016</v>
      </c>
      <c r="AX3233">
        <v>19028</v>
      </c>
      <c r="AY3233">
        <v>19118</v>
      </c>
      <c r="AZ3233">
        <v>19118</v>
      </c>
      <c r="BA3233">
        <v>19448</v>
      </c>
      <c r="BB3233">
        <v>19640</v>
      </c>
      <c r="BC3233">
        <v>19712</v>
      </c>
      <c r="BD3233">
        <v>22394</v>
      </c>
      <c r="BE3233">
        <v>25409</v>
      </c>
      <c r="BF3233">
        <v>26726</v>
      </c>
      <c r="BG3233">
        <v>27425</v>
      </c>
      <c r="BH3233">
        <v>27671</v>
      </c>
      <c r="BI3233">
        <v>27671</v>
      </c>
      <c r="BJ3233">
        <v>27671</v>
      </c>
      <c r="BK3233">
        <v>27671</v>
      </c>
      <c r="BL3233">
        <v>27671</v>
      </c>
    </row>
    <row r="3234" spans="1:65">
      <c r="B3234" t="s">
        <v>427</v>
      </c>
      <c r="C3234" t="s">
        <v>428</v>
      </c>
      <c r="I3234">
        <v>1</v>
      </c>
      <c r="J3234" t="s">
        <v>90</v>
      </c>
      <c r="BI3234">
        <v>4000</v>
      </c>
    </row>
    <row r="3235" spans="1:65">
      <c r="B3235" t="s">
        <v>400</v>
      </c>
      <c r="C3235" t="s">
        <v>401</v>
      </c>
      <c r="I3235">
        <v>1</v>
      </c>
      <c r="J3235" t="s">
        <v>93</v>
      </c>
      <c r="M3235">
        <v>14189</v>
      </c>
      <c r="N3235">
        <v>14189</v>
      </c>
      <c r="O3235">
        <v>14189</v>
      </c>
      <c r="P3235">
        <v>14189</v>
      </c>
      <c r="Q3235">
        <v>14189</v>
      </c>
      <c r="R3235">
        <v>14189</v>
      </c>
      <c r="S3235">
        <v>14189</v>
      </c>
      <c r="T3235">
        <v>14189</v>
      </c>
      <c r="U3235">
        <v>14189</v>
      </c>
      <c r="V3235">
        <v>14189</v>
      </c>
      <c r="W3235">
        <v>14189</v>
      </c>
      <c r="X3235">
        <v>14189</v>
      </c>
      <c r="Y3235">
        <v>14189</v>
      </c>
      <c r="Z3235">
        <v>14189</v>
      </c>
      <c r="AA3235">
        <v>14189</v>
      </c>
      <c r="AB3235">
        <v>14189</v>
      </c>
      <c r="AC3235">
        <v>14189</v>
      </c>
      <c r="AD3235">
        <v>14189</v>
      </c>
      <c r="AE3235">
        <v>14189</v>
      </c>
      <c r="AF3235">
        <v>14189</v>
      </c>
      <c r="AG3235">
        <v>14189</v>
      </c>
      <c r="AH3235">
        <v>14189</v>
      </c>
      <c r="AI3235">
        <v>14189</v>
      </c>
      <c r="AJ3235">
        <v>14189</v>
      </c>
      <c r="AK3235">
        <v>14189</v>
      </c>
      <c r="AL3235">
        <v>14189</v>
      </c>
      <c r="AM3235">
        <v>14189</v>
      </c>
      <c r="AN3235">
        <v>14189</v>
      </c>
      <c r="AO3235">
        <v>14189</v>
      </c>
      <c r="AP3235">
        <v>14189</v>
      </c>
      <c r="AQ3235">
        <v>14189</v>
      </c>
      <c r="AR3235">
        <v>14189</v>
      </c>
      <c r="AS3235">
        <v>14189</v>
      </c>
      <c r="AT3235">
        <v>14189</v>
      </c>
      <c r="AU3235">
        <v>14189</v>
      </c>
      <c r="AV3235">
        <v>14189</v>
      </c>
      <c r="AW3235">
        <v>14189</v>
      </c>
      <c r="AX3235">
        <v>14189</v>
      </c>
      <c r="AY3235">
        <v>14189</v>
      </c>
      <c r="AZ3235">
        <v>14189</v>
      </c>
      <c r="BA3235">
        <v>14189</v>
      </c>
      <c r="BB3235">
        <v>14189</v>
      </c>
      <c r="BC3235">
        <v>14189</v>
      </c>
      <c r="BD3235">
        <v>14189</v>
      </c>
      <c r="BE3235">
        <v>14189</v>
      </c>
      <c r="BF3235">
        <v>14189</v>
      </c>
      <c r="BG3235">
        <v>14189</v>
      </c>
      <c r="BH3235">
        <v>14189</v>
      </c>
      <c r="BI3235">
        <v>18189</v>
      </c>
      <c r="BJ3235">
        <v>18189</v>
      </c>
      <c r="BK3235">
        <v>18189</v>
      </c>
      <c r="BL3235">
        <v>18189</v>
      </c>
    </row>
    <row r="3236" spans="1:65">
      <c r="B3236" t="s">
        <v>410</v>
      </c>
      <c r="C3236" t="s">
        <v>411</v>
      </c>
      <c r="I3236">
        <v>1</v>
      </c>
      <c r="J3236" t="s">
        <v>96</v>
      </c>
      <c r="M3236">
        <v>11037</v>
      </c>
      <c r="N3236">
        <v>10789</v>
      </c>
      <c r="O3236">
        <v>5969</v>
      </c>
      <c r="P3236">
        <v>5969</v>
      </c>
      <c r="Q3236">
        <v>5969</v>
      </c>
      <c r="R3236">
        <v>5969</v>
      </c>
      <c r="S3236">
        <v>-797</v>
      </c>
      <c r="T3236">
        <v>-926</v>
      </c>
      <c r="U3236">
        <v>-1049</v>
      </c>
      <c r="V3236">
        <v>-1166</v>
      </c>
      <c r="W3236">
        <v>-1367</v>
      </c>
      <c r="X3236">
        <v>-1481</v>
      </c>
      <c r="Y3236">
        <v>-1595</v>
      </c>
      <c r="Z3236">
        <v>-1706</v>
      </c>
      <c r="AA3236">
        <v>-2554</v>
      </c>
      <c r="AB3236">
        <v>-2950</v>
      </c>
      <c r="AC3236">
        <v>-3046</v>
      </c>
      <c r="AD3236">
        <v>-3496</v>
      </c>
      <c r="AE3236">
        <v>-3496</v>
      </c>
      <c r="AF3236">
        <v>-4327</v>
      </c>
      <c r="AG3236">
        <v>-4327</v>
      </c>
      <c r="AH3236">
        <v>-4327</v>
      </c>
      <c r="AI3236">
        <v>-4327</v>
      </c>
      <c r="AJ3236">
        <v>-4827</v>
      </c>
      <c r="AK3236">
        <v>-4827</v>
      </c>
      <c r="AL3236">
        <v>-4827</v>
      </c>
      <c r="AM3236">
        <v>-4827</v>
      </c>
      <c r="AN3236">
        <v>-4827</v>
      </c>
      <c r="AO3236">
        <v>-4827</v>
      </c>
      <c r="AP3236">
        <v>-4827</v>
      </c>
      <c r="AQ3236">
        <v>-4827</v>
      </c>
      <c r="AR3236">
        <v>-4827</v>
      </c>
      <c r="AS3236">
        <v>-4827</v>
      </c>
      <c r="AT3236">
        <v>-4827</v>
      </c>
      <c r="AU3236">
        <v>-4827</v>
      </c>
      <c r="AV3236">
        <v>-4827</v>
      </c>
      <c r="AW3236">
        <v>-4827</v>
      </c>
      <c r="AX3236">
        <v>-4839</v>
      </c>
      <c r="AY3236">
        <v>-4929</v>
      </c>
      <c r="AZ3236">
        <v>-4929</v>
      </c>
      <c r="BA3236">
        <v>-5259</v>
      </c>
      <c r="BB3236">
        <v>-5451</v>
      </c>
      <c r="BC3236">
        <v>-5523</v>
      </c>
      <c r="BD3236">
        <v>-8205</v>
      </c>
      <c r="BE3236">
        <v>-11220</v>
      </c>
      <c r="BF3236">
        <v>-12537</v>
      </c>
      <c r="BG3236">
        <v>-13236</v>
      </c>
      <c r="BH3236">
        <v>-13482</v>
      </c>
      <c r="BI3236">
        <v>-9482</v>
      </c>
      <c r="BJ3236">
        <v>-9482</v>
      </c>
      <c r="BK3236">
        <v>-9482</v>
      </c>
      <c r="BL3236">
        <v>-9482</v>
      </c>
    </row>
    <row r="3237" spans="1:65">
      <c r="B3237" t="s">
        <v>406</v>
      </c>
      <c r="C3237" t="s">
        <v>407</v>
      </c>
      <c r="I3237">
        <v>1</v>
      </c>
    </row>
    <row r="3238" spans="1:65">
      <c r="B3238" t="s">
        <v>404</v>
      </c>
      <c r="C3238" t="s">
        <v>405</v>
      </c>
      <c r="I3238">
        <v>1</v>
      </c>
    </row>
    <row r="3239" spans="1:65">
      <c r="B3239" t="s">
        <v>910</v>
      </c>
      <c r="C3239" t="s">
        <v>911</v>
      </c>
      <c r="I3239">
        <v>1</v>
      </c>
    </row>
    <row r="3240" spans="1:65">
      <c r="B3240" t="s">
        <v>414</v>
      </c>
      <c r="C3240" t="s">
        <v>415</v>
      </c>
      <c r="I3240">
        <v>1</v>
      </c>
    </row>
    <row r="3241" spans="1:65">
      <c r="B3241" t="s">
        <v>420</v>
      </c>
      <c r="C3241" t="s">
        <v>421</v>
      </c>
      <c r="I3241">
        <v>1</v>
      </c>
    </row>
    <row r="3242" spans="1:65">
      <c r="B3242" t="s">
        <v>425</v>
      </c>
      <c r="C3242" t="s">
        <v>426</v>
      </c>
      <c r="I3242">
        <v>1</v>
      </c>
    </row>
    <row r="3243" spans="1:65">
      <c r="A3243">
        <v>85</v>
      </c>
      <c r="B3243" t="s">
        <v>899</v>
      </c>
      <c r="C3243" t="s">
        <v>900</v>
      </c>
      <c r="D3243" t="s">
        <v>1879</v>
      </c>
      <c r="E3243" t="s">
        <v>1880</v>
      </c>
      <c r="G3243" t="s">
        <v>1856</v>
      </c>
      <c r="H3243" t="s">
        <v>1761</v>
      </c>
      <c r="I3243">
        <v>1</v>
      </c>
      <c r="J3243" t="s">
        <v>78</v>
      </c>
      <c r="K3243">
        <v>17</v>
      </c>
      <c r="BM3243" t="s">
        <v>1881</v>
      </c>
    </row>
    <row r="3244" spans="1:65">
      <c r="B3244" t="s">
        <v>897</v>
      </c>
      <c r="C3244" t="s">
        <v>898</v>
      </c>
      <c r="I3244">
        <v>1</v>
      </c>
      <c r="J3244" t="s">
        <v>82</v>
      </c>
      <c r="M3244">
        <v>2737</v>
      </c>
      <c r="P3244">
        <v>2829</v>
      </c>
    </row>
    <row r="3245" spans="1:65">
      <c r="B3245" t="s">
        <v>901</v>
      </c>
      <c r="C3245" t="s">
        <v>902</v>
      </c>
      <c r="I3245">
        <v>1</v>
      </c>
      <c r="J3245" t="s">
        <v>86</v>
      </c>
      <c r="M3245">
        <v>2737</v>
      </c>
      <c r="N3245">
        <v>2737</v>
      </c>
      <c r="O3245">
        <v>2737</v>
      </c>
      <c r="P3245">
        <v>5566</v>
      </c>
      <c r="Q3245">
        <v>5566</v>
      </c>
      <c r="R3245">
        <v>5566</v>
      </c>
      <c r="S3245">
        <v>5566</v>
      </c>
      <c r="T3245">
        <v>5566</v>
      </c>
      <c r="U3245">
        <v>5566</v>
      </c>
      <c r="V3245">
        <v>5566</v>
      </c>
      <c r="W3245">
        <v>5566</v>
      </c>
      <c r="X3245">
        <v>5566</v>
      </c>
      <c r="Y3245">
        <v>5566</v>
      </c>
      <c r="Z3245">
        <v>5566</v>
      </c>
      <c r="AA3245">
        <v>5566</v>
      </c>
      <c r="AB3245">
        <v>5566</v>
      </c>
      <c r="AC3245">
        <v>5566</v>
      </c>
      <c r="AD3245">
        <v>5566</v>
      </c>
      <c r="AE3245">
        <v>5566</v>
      </c>
      <c r="AF3245">
        <v>5566</v>
      </c>
      <c r="AG3245">
        <v>5566</v>
      </c>
      <c r="AH3245">
        <v>5566</v>
      </c>
      <c r="AI3245">
        <v>5566</v>
      </c>
      <c r="AJ3245">
        <v>5566</v>
      </c>
      <c r="AK3245">
        <v>5566</v>
      </c>
      <c r="AL3245">
        <v>5566</v>
      </c>
      <c r="AM3245">
        <v>5566</v>
      </c>
      <c r="AN3245">
        <v>5566</v>
      </c>
      <c r="AO3245">
        <v>5566</v>
      </c>
      <c r="AP3245">
        <v>5566</v>
      </c>
      <c r="AQ3245">
        <v>5566</v>
      </c>
      <c r="AR3245">
        <v>5566</v>
      </c>
      <c r="AS3245">
        <v>5566</v>
      </c>
      <c r="AT3245">
        <v>5566</v>
      </c>
      <c r="AU3245">
        <v>5566</v>
      </c>
      <c r="AV3245">
        <v>5566</v>
      </c>
      <c r="AW3245">
        <v>5566</v>
      </c>
      <c r="AX3245">
        <v>5566</v>
      </c>
      <c r="AY3245">
        <v>5566</v>
      </c>
      <c r="AZ3245">
        <v>5566</v>
      </c>
      <c r="BA3245">
        <v>5566</v>
      </c>
      <c r="BB3245">
        <v>5566</v>
      </c>
      <c r="BC3245">
        <v>5566</v>
      </c>
      <c r="BD3245">
        <v>5566</v>
      </c>
      <c r="BE3245">
        <v>5566</v>
      </c>
      <c r="BF3245">
        <v>5566</v>
      </c>
      <c r="BG3245">
        <v>5566</v>
      </c>
      <c r="BH3245">
        <v>5566</v>
      </c>
      <c r="BI3245">
        <v>5566</v>
      </c>
      <c r="BJ3245">
        <v>5566</v>
      </c>
      <c r="BK3245">
        <v>5566</v>
      </c>
      <c r="BL3245">
        <v>5566</v>
      </c>
    </row>
    <row r="3246" spans="1:65">
      <c r="J3246" t="s">
        <v>90</v>
      </c>
      <c r="M3246">
        <v>81211</v>
      </c>
    </row>
    <row r="3247" spans="1:65">
      <c r="J3247" t="s">
        <v>93</v>
      </c>
      <c r="M3247">
        <v>81228</v>
      </c>
      <c r="N3247">
        <v>81228</v>
      </c>
      <c r="O3247">
        <v>81228</v>
      </c>
      <c r="P3247">
        <v>81228</v>
      </c>
      <c r="Q3247">
        <v>81228</v>
      </c>
      <c r="R3247">
        <v>81228</v>
      </c>
      <c r="S3247">
        <v>81228</v>
      </c>
      <c r="T3247">
        <v>81228</v>
      </c>
      <c r="U3247">
        <v>81228</v>
      </c>
      <c r="V3247">
        <v>81228</v>
      </c>
      <c r="W3247">
        <v>81228</v>
      </c>
      <c r="X3247">
        <v>81228</v>
      </c>
      <c r="Y3247">
        <v>81228</v>
      </c>
      <c r="Z3247">
        <v>81228</v>
      </c>
      <c r="AA3247">
        <v>81228</v>
      </c>
      <c r="AB3247">
        <v>81228</v>
      </c>
      <c r="AC3247">
        <v>81228</v>
      </c>
      <c r="AD3247">
        <v>81228</v>
      </c>
      <c r="AE3247">
        <v>81228</v>
      </c>
      <c r="AF3247">
        <v>81228</v>
      </c>
      <c r="AG3247">
        <v>81228</v>
      </c>
      <c r="AH3247">
        <v>81228</v>
      </c>
      <c r="AI3247">
        <v>81228</v>
      </c>
      <c r="AJ3247">
        <v>81228</v>
      </c>
      <c r="AK3247">
        <v>81228</v>
      </c>
      <c r="AL3247">
        <v>81228</v>
      </c>
      <c r="AM3247">
        <v>81228</v>
      </c>
      <c r="AN3247">
        <v>81228</v>
      </c>
      <c r="AO3247">
        <v>81228</v>
      </c>
      <c r="AP3247">
        <v>81228</v>
      </c>
      <c r="AQ3247">
        <v>81228</v>
      </c>
      <c r="AR3247">
        <v>81228</v>
      </c>
      <c r="AS3247">
        <v>81228</v>
      </c>
      <c r="AT3247">
        <v>81228</v>
      </c>
      <c r="AU3247">
        <v>81228</v>
      </c>
      <c r="AV3247">
        <v>81228</v>
      </c>
      <c r="AW3247">
        <v>81228</v>
      </c>
      <c r="AX3247">
        <v>81228</v>
      </c>
      <c r="AY3247">
        <v>81228</v>
      </c>
      <c r="AZ3247">
        <v>81228</v>
      </c>
      <c r="BA3247">
        <v>81228</v>
      </c>
      <c r="BB3247">
        <v>81228</v>
      </c>
      <c r="BC3247">
        <v>81228</v>
      </c>
      <c r="BD3247">
        <v>81228</v>
      </c>
      <c r="BE3247">
        <v>81228</v>
      </c>
      <c r="BF3247">
        <v>81228</v>
      </c>
      <c r="BG3247">
        <v>81228</v>
      </c>
      <c r="BH3247">
        <v>81228</v>
      </c>
      <c r="BI3247">
        <v>81228</v>
      </c>
      <c r="BJ3247">
        <v>81228</v>
      </c>
      <c r="BK3247">
        <v>81228</v>
      </c>
      <c r="BL3247">
        <v>81228</v>
      </c>
    </row>
    <row r="3248" spans="1:65">
      <c r="J3248" t="s">
        <v>96</v>
      </c>
      <c r="M3248">
        <v>78491</v>
      </c>
      <c r="N3248">
        <v>78491</v>
      </c>
      <c r="O3248">
        <v>78491</v>
      </c>
      <c r="P3248">
        <v>75662</v>
      </c>
      <c r="Q3248">
        <v>75662</v>
      </c>
      <c r="R3248">
        <v>75662</v>
      </c>
      <c r="S3248">
        <v>75662</v>
      </c>
      <c r="T3248">
        <v>75662</v>
      </c>
      <c r="U3248">
        <v>75662</v>
      </c>
      <c r="V3248">
        <v>75662</v>
      </c>
      <c r="W3248">
        <v>75662</v>
      </c>
      <c r="X3248">
        <v>75662</v>
      </c>
      <c r="Y3248">
        <v>75662</v>
      </c>
      <c r="Z3248">
        <v>75662</v>
      </c>
      <c r="AA3248">
        <v>75662</v>
      </c>
      <c r="AB3248">
        <v>75662</v>
      </c>
      <c r="AC3248">
        <v>75662</v>
      </c>
      <c r="AD3248">
        <v>75662</v>
      </c>
      <c r="AE3248">
        <v>75662</v>
      </c>
      <c r="AF3248">
        <v>75662</v>
      </c>
      <c r="AG3248">
        <v>75662</v>
      </c>
      <c r="AH3248">
        <v>75662</v>
      </c>
      <c r="AI3248">
        <v>75662</v>
      </c>
      <c r="AJ3248">
        <v>75662</v>
      </c>
      <c r="AK3248">
        <v>75662</v>
      </c>
      <c r="AL3248">
        <v>75662</v>
      </c>
      <c r="AM3248">
        <v>75662</v>
      </c>
      <c r="AN3248">
        <v>75662</v>
      </c>
      <c r="AO3248">
        <v>75662</v>
      </c>
      <c r="AP3248">
        <v>75662</v>
      </c>
      <c r="AQ3248">
        <v>75662</v>
      </c>
      <c r="AR3248">
        <v>75662</v>
      </c>
      <c r="AS3248">
        <v>75662</v>
      </c>
      <c r="AT3248">
        <v>75662</v>
      </c>
      <c r="AU3248">
        <v>75662</v>
      </c>
      <c r="AV3248">
        <v>75662</v>
      </c>
      <c r="AW3248">
        <v>75662</v>
      </c>
      <c r="AX3248">
        <v>75662</v>
      </c>
      <c r="AY3248">
        <v>75662</v>
      </c>
      <c r="AZ3248">
        <v>75662</v>
      </c>
      <c r="BA3248">
        <v>75662</v>
      </c>
      <c r="BB3248">
        <v>75662</v>
      </c>
      <c r="BC3248">
        <v>75662</v>
      </c>
      <c r="BD3248">
        <v>75662</v>
      </c>
      <c r="BE3248">
        <v>75662</v>
      </c>
      <c r="BF3248">
        <v>75662</v>
      </c>
      <c r="BG3248">
        <v>75662</v>
      </c>
      <c r="BH3248">
        <v>75662</v>
      </c>
      <c r="BI3248">
        <v>75662</v>
      </c>
      <c r="BJ3248">
        <v>75662</v>
      </c>
      <c r="BK3248">
        <v>75662</v>
      </c>
      <c r="BL3248">
        <v>75662</v>
      </c>
    </row>
    <row r="3249" spans="1:65">
      <c r="A3249">
        <v>86</v>
      </c>
      <c r="B3249" t="s">
        <v>728</v>
      </c>
      <c r="C3249" t="s">
        <v>729</v>
      </c>
      <c r="D3249" t="s">
        <v>1882</v>
      </c>
      <c r="E3249" t="s">
        <v>1883</v>
      </c>
      <c r="F3249">
        <v>168</v>
      </c>
      <c r="G3249" t="s">
        <v>1884</v>
      </c>
      <c r="H3249" t="s">
        <v>1071</v>
      </c>
      <c r="I3249">
        <v>1</v>
      </c>
      <c r="J3249" t="s">
        <v>78</v>
      </c>
      <c r="K3249">
        <v>26177</v>
      </c>
      <c r="BM3249" t="s">
        <v>1885</v>
      </c>
    </row>
    <row r="3250" spans="1:65">
      <c r="B3250" t="s">
        <v>471</v>
      </c>
      <c r="C3250" t="s">
        <v>472</v>
      </c>
      <c r="I3250">
        <v>1</v>
      </c>
      <c r="J3250" t="s">
        <v>82</v>
      </c>
      <c r="M3250">
        <v>19156</v>
      </c>
      <c r="N3250">
        <v>20500</v>
      </c>
      <c r="O3250">
        <v>34398</v>
      </c>
      <c r="P3250">
        <v>8026</v>
      </c>
      <c r="S3250">
        <v>7890</v>
      </c>
      <c r="T3250">
        <v>52175</v>
      </c>
      <c r="U3250">
        <v>4208</v>
      </c>
      <c r="V3250">
        <v>1970</v>
      </c>
      <c r="W3250">
        <v>24765</v>
      </c>
      <c r="X3250">
        <v>31308</v>
      </c>
      <c r="Y3250">
        <v>14082</v>
      </c>
      <c r="Z3250">
        <v>2977</v>
      </c>
      <c r="AA3250">
        <v>18947</v>
      </c>
      <c r="AB3250">
        <v>37710</v>
      </c>
      <c r="AC3250">
        <v>8064</v>
      </c>
      <c r="AD3250">
        <v>3168</v>
      </c>
      <c r="AE3250">
        <v>12706</v>
      </c>
      <c r="AF3250">
        <v>18914</v>
      </c>
      <c r="AG3250">
        <v>36461</v>
      </c>
      <c r="AH3250">
        <v>18314</v>
      </c>
      <c r="AI3250">
        <v>2883</v>
      </c>
      <c r="AJ3250">
        <v>11613</v>
      </c>
      <c r="AK3250">
        <v>36922</v>
      </c>
      <c r="AL3250">
        <v>7482</v>
      </c>
      <c r="AM3250">
        <v>7045</v>
      </c>
      <c r="AN3250">
        <v>22149</v>
      </c>
      <c r="AO3250">
        <v>31725</v>
      </c>
      <c r="AP3250">
        <v>4820</v>
      </c>
      <c r="AQ3250">
        <v>763</v>
      </c>
      <c r="AR3250">
        <v>532</v>
      </c>
      <c r="AS3250">
        <v>22980</v>
      </c>
      <c r="AT3250">
        <v>25632</v>
      </c>
      <c r="AW3250">
        <v>10576</v>
      </c>
      <c r="AX3250">
        <v>34349</v>
      </c>
      <c r="AY3250">
        <v>261</v>
      </c>
      <c r="AZ3250">
        <v>121</v>
      </c>
      <c r="BA3250">
        <v>1684</v>
      </c>
      <c r="BB3250">
        <v>20341</v>
      </c>
      <c r="BC3250">
        <v>43429</v>
      </c>
      <c r="BD3250">
        <v>3055</v>
      </c>
      <c r="BE3250">
        <v>3677</v>
      </c>
      <c r="BF3250">
        <v>2166</v>
      </c>
      <c r="BG3250">
        <v>27114</v>
      </c>
      <c r="BH3250">
        <v>570</v>
      </c>
      <c r="BI3250">
        <v>1693</v>
      </c>
      <c r="BJ3250">
        <v>1439</v>
      </c>
      <c r="BK3250">
        <v>25850</v>
      </c>
      <c r="BL3250">
        <v>662</v>
      </c>
      <c r="BM3250" t="s">
        <v>1886</v>
      </c>
    </row>
    <row r="3251" spans="1:65">
      <c r="B3251" t="s">
        <v>461</v>
      </c>
      <c r="C3251" t="s">
        <v>462</v>
      </c>
      <c r="I3251">
        <v>1</v>
      </c>
      <c r="J3251" t="s">
        <v>86</v>
      </c>
      <c r="M3251">
        <v>19156</v>
      </c>
      <c r="N3251">
        <v>39656</v>
      </c>
      <c r="O3251">
        <v>74054</v>
      </c>
      <c r="P3251">
        <v>82080</v>
      </c>
      <c r="Q3251">
        <v>82080</v>
      </c>
      <c r="R3251">
        <v>82080</v>
      </c>
      <c r="S3251">
        <v>89970</v>
      </c>
      <c r="T3251">
        <v>142145</v>
      </c>
      <c r="U3251">
        <v>146353</v>
      </c>
      <c r="V3251">
        <v>148323</v>
      </c>
      <c r="W3251">
        <v>173088</v>
      </c>
      <c r="X3251">
        <v>204396</v>
      </c>
      <c r="Y3251">
        <v>218478</v>
      </c>
      <c r="Z3251">
        <v>221455</v>
      </c>
      <c r="AA3251">
        <v>240402</v>
      </c>
      <c r="AB3251">
        <v>278112</v>
      </c>
      <c r="AC3251">
        <v>286176</v>
      </c>
      <c r="AD3251">
        <v>289344</v>
      </c>
      <c r="AE3251">
        <v>302050</v>
      </c>
      <c r="AF3251">
        <v>320964</v>
      </c>
      <c r="AG3251">
        <v>357425</v>
      </c>
      <c r="AH3251">
        <v>375739</v>
      </c>
      <c r="AI3251">
        <v>378622</v>
      </c>
      <c r="AJ3251">
        <v>390235</v>
      </c>
      <c r="AK3251">
        <v>427157</v>
      </c>
      <c r="AL3251">
        <v>434639</v>
      </c>
      <c r="AM3251">
        <v>441684</v>
      </c>
      <c r="AN3251">
        <v>463833</v>
      </c>
      <c r="AO3251">
        <v>495558</v>
      </c>
      <c r="AP3251">
        <v>500378</v>
      </c>
      <c r="AQ3251">
        <v>501141</v>
      </c>
      <c r="AR3251">
        <v>501673</v>
      </c>
      <c r="AS3251">
        <v>524653</v>
      </c>
      <c r="AT3251">
        <v>550285</v>
      </c>
      <c r="AU3251">
        <v>550285</v>
      </c>
      <c r="AV3251">
        <v>550285</v>
      </c>
      <c r="AW3251">
        <v>560861</v>
      </c>
      <c r="AX3251">
        <v>595210</v>
      </c>
      <c r="AY3251">
        <v>595471</v>
      </c>
      <c r="AZ3251">
        <v>595592</v>
      </c>
      <c r="BA3251">
        <v>597276</v>
      </c>
      <c r="BB3251">
        <v>617617</v>
      </c>
      <c r="BC3251">
        <v>661046</v>
      </c>
      <c r="BD3251">
        <v>664101</v>
      </c>
      <c r="BE3251">
        <v>667778</v>
      </c>
      <c r="BF3251">
        <v>669944</v>
      </c>
      <c r="BG3251">
        <v>697058</v>
      </c>
      <c r="BH3251">
        <v>697628</v>
      </c>
      <c r="BI3251">
        <v>699321</v>
      </c>
      <c r="BJ3251">
        <v>700760</v>
      </c>
      <c r="BK3251">
        <v>726610</v>
      </c>
      <c r="BL3251">
        <v>727272</v>
      </c>
      <c r="BM3251" t="s">
        <v>1887</v>
      </c>
    </row>
    <row r="3252" spans="1:65">
      <c r="B3252" t="s">
        <v>447</v>
      </c>
      <c r="C3252" t="s">
        <v>448</v>
      </c>
      <c r="I3252">
        <v>1</v>
      </c>
      <c r="J3252" t="s">
        <v>90</v>
      </c>
      <c r="M3252">
        <v>150000</v>
      </c>
      <c r="R3252">
        <v>111000</v>
      </c>
      <c r="U3252">
        <v>84000</v>
      </c>
      <c r="Y3252">
        <v>87000</v>
      </c>
      <c r="BM3252" t="s">
        <v>1888</v>
      </c>
    </row>
    <row r="3253" spans="1:65">
      <c r="B3253" t="s">
        <v>396</v>
      </c>
      <c r="C3253" t="s">
        <v>397</v>
      </c>
      <c r="I3253">
        <v>1</v>
      </c>
      <c r="J3253" t="s">
        <v>93</v>
      </c>
      <c r="M3253">
        <v>176177</v>
      </c>
      <c r="N3253">
        <v>176177</v>
      </c>
      <c r="O3253">
        <v>176177</v>
      </c>
      <c r="P3253">
        <v>176177</v>
      </c>
      <c r="Q3253">
        <v>176177</v>
      </c>
      <c r="R3253">
        <v>287177</v>
      </c>
      <c r="S3253">
        <v>287177</v>
      </c>
      <c r="T3253">
        <v>287177</v>
      </c>
      <c r="U3253">
        <v>371177</v>
      </c>
      <c r="V3253">
        <v>371177</v>
      </c>
      <c r="W3253">
        <v>371177</v>
      </c>
      <c r="X3253">
        <v>371177</v>
      </c>
      <c r="Y3253">
        <v>458177</v>
      </c>
      <c r="Z3253">
        <v>458177</v>
      </c>
      <c r="AA3253">
        <v>458177</v>
      </c>
      <c r="AB3253">
        <v>458177</v>
      </c>
      <c r="AC3253">
        <v>458177</v>
      </c>
      <c r="AD3253">
        <v>458177</v>
      </c>
      <c r="AE3253">
        <v>458177</v>
      </c>
      <c r="AF3253">
        <v>458177</v>
      </c>
      <c r="AG3253">
        <v>458177</v>
      </c>
      <c r="AH3253">
        <v>458177</v>
      </c>
      <c r="AI3253">
        <v>458177</v>
      </c>
      <c r="AJ3253">
        <v>458177</v>
      </c>
      <c r="AK3253">
        <v>458177</v>
      </c>
      <c r="AL3253">
        <v>458177</v>
      </c>
      <c r="AM3253">
        <v>458177</v>
      </c>
      <c r="AN3253">
        <v>458177</v>
      </c>
      <c r="AO3253">
        <v>458177</v>
      </c>
      <c r="AP3253">
        <v>458177</v>
      </c>
      <c r="AQ3253">
        <v>458177</v>
      </c>
      <c r="AR3253">
        <v>458177</v>
      </c>
      <c r="AS3253">
        <v>458177</v>
      </c>
      <c r="AT3253">
        <v>458177</v>
      </c>
      <c r="AU3253">
        <v>458177</v>
      </c>
      <c r="AV3253">
        <v>458177</v>
      </c>
      <c r="AW3253">
        <v>458177</v>
      </c>
      <c r="AX3253">
        <v>458177</v>
      </c>
      <c r="AY3253">
        <v>458177</v>
      </c>
      <c r="AZ3253">
        <v>458177</v>
      </c>
      <c r="BA3253">
        <v>458177</v>
      </c>
      <c r="BB3253">
        <v>458177</v>
      </c>
      <c r="BC3253">
        <v>458177</v>
      </c>
      <c r="BD3253">
        <v>458177</v>
      </c>
      <c r="BE3253">
        <v>458177</v>
      </c>
      <c r="BF3253">
        <v>458177</v>
      </c>
      <c r="BG3253">
        <v>458177</v>
      </c>
      <c r="BH3253">
        <v>458177</v>
      </c>
      <c r="BI3253">
        <v>458177</v>
      </c>
      <c r="BJ3253">
        <v>458177</v>
      </c>
      <c r="BK3253">
        <v>458177</v>
      </c>
      <c r="BL3253">
        <v>458177</v>
      </c>
      <c r="BM3253" t="s">
        <v>1889</v>
      </c>
    </row>
    <row r="3254" spans="1:65">
      <c r="B3254" t="s">
        <v>420</v>
      </c>
      <c r="C3254" t="s">
        <v>421</v>
      </c>
      <c r="I3254">
        <v>1</v>
      </c>
      <c r="J3254" t="s">
        <v>96</v>
      </c>
      <c r="M3254">
        <v>157021</v>
      </c>
      <c r="N3254">
        <v>136521</v>
      </c>
      <c r="O3254">
        <v>102123</v>
      </c>
      <c r="P3254">
        <v>94097</v>
      </c>
      <c r="Q3254">
        <v>94097</v>
      </c>
      <c r="R3254">
        <v>205097</v>
      </c>
      <c r="S3254">
        <v>197207</v>
      </c>
      <c r="T3254">
        <v>145032</v>
      </c>
      <c r="U3254">
        <v>224824</v>
      </c>
      <c r="V3254">
        <v>222854</v>
      </c>
      <c r="W3254">
        <v>198089</v>
      </c>
      <c r="X3254">
        <v>166781</v>
      </c>
      <c r="Y3254">
        <v>239699</v>
      </c>
      <c r="Z3254">
        <v>236722</v>
      </c>
      <c r="AA3254">
        <v>217775</v>
      </c>
      <c r="AB3254">
        <v>180065</v>
      </c>
      <c r="AC3254">
        <v>172001</v>
      </c>
      <c r="AD3254">
        <v>168833</v>
      </c>
      <c r="AE3254">
        <v>156127</v>
      </c>
      <c r="AF3254">
        <v>137213</v>
      </c>
      <c r="AG3254">
        <v>100752</v>
      </c>
      <c r="AH3254">
        <v>82438</v>
      </c>
      <c r="AI3254">
        <v>79555</v>
      </c>
      <c r="AJ3254">
        <v>67942</v>
      </c>
      <c r="AK3254">
        <v>31020</v>
      </c>
      <c r="AL3254">
        <v>23538</v>
      </c>
      <c r="AM3254">
        <v>16493</v>
      </c>
      <c r="AN3254">
        <v>-5656</v>
      </c>
      <c r="AO3254">
        <v>-37381</v>
      </c>
      <c r="AP3254">
        <v>-42201</v>
      </c>
      <c r="AQ3254">
        <v>-42964</v>
      </c>
      <c r="AR3254">
        <v>-43496</v>
      </c>
      <c r="AS3254">
        <v>-66476</v>
      </c>
      <c r="AT3254">
        <v>-92108</v>
      </c>
      <c r="AU3254">
        <v>-92108</v>
      </c>
      <c r="AV3254">
        <v>-92108</v>
      </c>
      <c r="AW3254">
        <v>-102684</v>
      </c>
      <c r="AX3254">
        <v>-137033</v>
      </c>
      <c r="AY3254">
        <v>-137294</v>
      </c>
      <c r="AZ3254">
        <v>-137415</v>
      </c>
      <c r="BA3254">
        <v>-139099</v>
      </c>
      <c r="BB3254">
        <v>-159440</v>
      </c>
      <c r="BC3254">
        <v>-202869</v>
      </c>
      <c r="BD3254">
        <v>-205924</v>
      </c>
      <c r="BE3254">
        <v>-209601</v>
      </c>
      <c r="BF3254">
        <v>-211767</v>
      </c>
      <c r="BG3254">
        <v>-238881</v>
      </c>
      <c r="BH3254">
        <v>-239451</v>
      </c>
      <c r="BI3254">
        <v>-241144</v>
      </c>
      <c r="BJ3254">
        <v>-242583</v>
      </c>
      <c r="BK3254">
        <v>-268433</v>
      </c>
      <c r="BL3254">
        <v>-269095</v>
      </c>
      <c r="BM3254" t="s">
        <v>1890</v>
      </c>
    </row>
    <row r="3255" spans="1:65">
      <c r="B3255" t="s">
        <v>901</v>
      </c>
      <c r="C3255" t="s">
        <v>902</v>
      </c>
      <c r="I3255">
        <v>1</v>
      </c>
    </row>
    <row r="3256" spans="1:65">
      <c r="B3256" t="s">
        <v>481</v>
      </c>
      <c r="C3256" t="s">
        <v>462</v>
      </c>
      <c r="I3256">
        <v>1</v>
      </c>
    </row>
    <row r="3257" spans="1:65">
      <c r="B3257" t="s">
        <v>734</v>
      </c>
      <c r="C3257" t="s">
        <v>727</v>
      </c>
      <c r="I3257">
        <v>1</v>
      </c>
    </row>
    <row r="3258" spans="1:65">
      <c r="B3258" t="s">
        <v>390</v>
      </c>
      <c r="C3258" t="s">
        <v>391</v>
      </c>
      <c r="I3258">
        <v>1</v>
      </c>
    </row>
    <row r="3259" spans="1:65">
      <c r="B3259" t="s">
        <v>469</v>
      </c>
      <c r="C3259" t="s">
        <v>470</v>
      </c>
      <c r="I3259">
        <v>1</v>
      </c>
    </row>
    <row r="3260" spans="1:65">
      <c r="B3260" t="s">
        <v>412</v>
      </c>
      <c r="C3260" t="s">
        <v>413</v>
      </c>
      <c r="I3260">
        <v>1</v>
      </c>
    </row>
    <row r="3261" spans="1:65">
      <c r="B3261" t="s">
        <v>1166</v>
      </c>
      <c r="C3261" t="s">
        <v>1167</v>
      </c>
      <c r="I3261">
        <v>1</v>
      </c>
    </row>
    <row r="3262" spans="1:65">
      <c r="B3262" t="s">
        <v>725</v>
      </c>
      <c r="C3262" t="s">
        <v>721</v>
      </c>
      <c r="I3262">
        <v>1</v>
      </c>
    </row>
    <row r="3263" spans="1:65">
      <c r="B3263" t="s">
        <v>897</v>
      </c>
      <c r="C3263" t="s">
        <v>898</v>
      </c>
      <c r="I3263">
        <v>1</v>
      </c>
    </row>
    <row r="3264" spans="1:65">
      <c r="B3264" t="s">
        <v>404</v>
      </c>
      <c r="C3264" t="s">
        <v>405</v>
      </c>
      <c r="I3264">
        <v>1</v>
      </c>
    </row>
    <row r="3265" spans="2:9">
      <c r="B3265" t="s">
        <v>424</v>
      </c>
      <c r="C3265" t="s">
        <v>413</v>
      </c>
      <c r="I3265">
        <v>1</v>
      </c>
    </row>
    <row r="3266" spans="2:9">
      <c r="B3266" t="s">
        <v>1155</v>
      </c>
      <c r="C3266" t="s">
        <v>1156</v>
      </c>
      <c r="I3266">
        <v>1</v>
      </c>
    </row>
    <row r="3267" spans="2:9">
      <c r="B3267" t="s">
        <v>1158</v>
      </c>
      <c r="C3267" t="s">
        <v>1147</v>
      </c>
      <c r="I3267">
        <v>1</v>
      </c>
    </row>
    <row r="3268" spans="2:9">
      <c r="B3268" t="s">
        <v>730</v>
      </c>
      <c r="C3268" t="s">
        <v>731</v>
      </c>
      <c r="I3268">
        <v>1</v>
      </c>
    </row>
    <row r="3269" spans="2:9">
      <c r="B3269" t="s">
        <v>1164</v>
      </c>
      <c r="C3269" t="s">
        <v>1165</v>
      </c>
      <c r="I3269">
        <v>1</v>
      </c>
    </row>
    <row r="3270" spans="2:9">
      <c r="B3270" t="s">
        <v>410</v>
      </c>
      <c r="C3270" t="s">
        <v>411</v>
      </c>
      <c r="I3270">
        <v>1</v>
      </c>
    </row>
    <row r="3271" spans="2:9">
      <c r="B3271" t="s">
        <v>1146</v>
      </c>
      <c r="C3271" t="s">
        <v>1147</v>
      </c>
      <c r="I3271">
        <v>1</v>
      </c>
    </row>
    <row r="3272" spans="2:9">
      <c r="B3272" t="s">
        <v>726</v>
      </c>
      <c r="C3272" t="s">
        <v>727</v>
      </c>
      <c r="I3272">
        <v>1</v>
      </c>
    </row>
    <row r="3273" spans="2:9">
      <c r="B3273" t="s">
        <v>382</v>
      </c>
      <c r="C3273" t="s">
        <v>383</v>
      </c>
      <c r="I3273">
        <v>1</v>
      </c>
    </row>
    <row r="3274" spans="2:9">
      <c r="B3274" t="s">
        <v>632</v>
      </c>
      <c r="C3274" t="s">
        <v>633</v>
      </c>
      <c r="I3274">
        <v>1</v>
      </c>
    </row>
    <row r="3275" spans="2:9">
      <c r="B3275" t="s">
        <v>720</v>
      </c>
      <c r="C3275" t="s">
        <v>721</v>
      </c>
      <c r="I3275">
        <v>1</v>
      </c>
    </row>
    <row r="3276" spans="2:9">
      <c r="B3276" t="s">
        <v>422</v>
      </c>
      <c r="C3276" t="s">
        <v>423</v>
      </c>
      <c r="I3276">
        <v>1</v>
      </c>
    </row>
    <row r="3277" spans="2:9">
      <c r="B3277" t="s">
        <v>371</v>
      </c>
      <c r="C3277" t="s">
        <v>372</v>
      </c>
      <c r="I3277">
        <v>1</v>
      </c>
    </row>
    <row r="3278" spans="2:9">
      <c r="B3278" t="s">
        <v>899</v>
      </c>
      <c r="C3278" t="s">
        <v>900</v>
      </c>
      <c r="I3278">
        <v>1</v>
      </c>
    </row>
    <row r="3279" spans="2:9">
      <c r="B3279" t="s">
        <v>464</v>
      </c>
      <c r="C3279" t="s">
        <v>459</v>
      </c>
      <c r="I3279">
        <v>1</v>
      </c>
    </row>
    <row r="3280" spans="2:9">
      <c r="B3280" t="s">
        <v>414</v>
      </c>
      <c r="C3280" t="s">
        <v>415</v>
      </c>
      <c r="I3280">
        <v>1</v>
      </c>
    </row>
    <row r="3281" spans="1:65">
      <c r="B3281" t="s">
        <v>505</v>
      </c>
      <c r="C3281" t="s">
        <v>506</v>
      </c>
      <c r="I3281">
        <v>1</v>
      </c>
    </row>
    <row r="3282" spans="1:65">
      <c r="B3282" t="s">
        <v>425</v>
      </c>
      <c r="C3282" t="s">
        <v>426</v>
      </c>
      <c r="I3282">
        <v>1</v>
      </c>
    </row>
    <row r="3283" spans="1:65">
      <c r="B3283" t="s">
        <v>497</v>
      </c>
      <c r="C3283" t="s">
        <v>498</v>
      </c>
      <c r="I3283">
        <v>1</v>
      </c>
    </row>
    <row r="3284" spans="1:65">
      <c r="B3284" t="s">
        <v>406</v>
      </c>
      <c r="C3284" t="s">
        <v>407</v>
      </c>
      <c r="I3284">
        <v>1</v>
      </c>
    </row>
    <row r="3285" spans="1:65">
      <c r="B3285" t="s">
        <v>458</v>
      </c>
      <c r="C3285" t="s">
        <v>459</v>
      </c>
      <c r="I3285">
        <v>1</v>
      </c>
    </row>
    <row r="3286" spans="1:65">
      <c r="B3286" t="s">
        <v>491</v>
      </c>
      <c r="C3286" t="s">
        <v>492</v>
      </c>
      <c r="I3286">
        <v>1</v>
      </c>
    </row>
    <row r="3287" spans="1:65">
      <c r="B3287" t="s">
        <v>400</v>
      </c>
      <c r="C3287" t="s">
        <v>401</v>
      </c>
      <c r="I3287">
        <v>1</v>
      </c>
    </row>
    <row r="3288" spans="1:65">
      <c r="B3288" t="s">
        <v>427</v>
      </c>
      <c r="C3288" t="s">
        <v>428</v>
      </c>
      <c r="I3288">
        <v>1</v>
      </c>
    </row>
    <row r="3289" spans="1:65">
      <c r="A3289">
        <v>87</v>
      </c>
      <c r="B3289" t="s">
        <v>471</v>
      </c>
      <c r="C3289" t="s">
        <v>472</v>
      </c>
      <c r="D3289" t="s">
        <v>1891</v>
      </c>
      <c r="E3289" t="s">
        <v>1892</v>
      </c>
      <c r="F3289">
        <v>112</v>
      </c>
      <c r="G3289" t="s">
        <v>1860</v>
      </c>
      <c r="H3289" t="s">
        <v>1071</v>
      </c>
      <c r="I3289">
        <v>1</v>
      </c>
      <c r="J3289" t="s">
        <v>78</v>
      </c>
      <c r="K3289">
        <v>8902</v>
      </c>
      <c r="BM3289" t="s">
        <v>1893</v>
      </c>
    </row>
    <row r="3290" spans="1:65">
      <c r="B3290" t="s">
        <v>458</v>
      </c>
      <c r="C3290" t="s">
        <v>459</v>
      </c>
      <c r="G3290" t="s">
        <v>1894</v>
      </c>
      <c r="I3290">
        <v>1</v>
      </c>
      <c r="J3290" t="s">
        <v>82</v>
      </c>
      <c r="M3290">
        <v>8518</v>
      </c>
      <c r="W3290">
        <v>4849</v>
      </c>
      <c r="X3290">
        <v>4212</v>
      </c>
      <c r="Y3290">
        <v>4632</v>
      </c>
      <c r="AA3290">
        <v>12004</v>
      </c>
      <c r="AB3290">
        <v>9082</v>
      </c>
      <c r="AC3290">
        <v>5400</v>
      </c>
      <c r="AE3290">
        <v>10260</v>
      </c>
      <c r="AF3290">
        <v>12593</v>
      </c>
      <c r="AG3290">
        <v>7958</v>
      </c>
      <c r="AH3290">
        <v>1728</v>
      </c>
      <c r="AJ3290">
        <v>8740</v>
      </c>
      <c r="AK3290">
        <v>10038</v>
      </c>
      <c r="AN3290">
        <v>19774</v>
      </c>
      <c r="AO3290">
        <v>1194</v>
      </c>
      <c r="AS3290">
        <v>21962</v>
      </c>
      <c r="AW3290">
        <v>10554</v>
      </c>
      <c r="AX3290">
        <v>9000</v>
      </c>
      <c r="BA3290">
        <v>1680</v>
      </c>
      <c r="BB3290">
        <v>20000</v>
      </c>
      <c r="BC3290">
        <v>18342</v>
      </c>
      <c r="BF3290">
        <v>402</v>
      </c>
      <c r="BG3290">
        <v>984</v>
      </c>
      <c r="BI3290">
        <v>1668</v>
      </c>
      <c r="BJ3290">
        <v>936</v>
      </c>
      <c r="BK3290">
        <v>318</v>
      </c>
      <c r="BL3290">
        <v>180</v>
      </c>
      <c r="BM3290" t="s">
        <v>1895</v>
      </c>
    </row>
    <row r="3291" spans="1:65">
      <c r="B3291" t="s">
        <v>97</v>
      </c>
      <c r="C3291" t="s">
        <v>98</v>
      </c>
      <c r="I3291">
        <v>1</v>
      </c>
      <c r="J3291" t="s">
        <v>86</v>
      </c>
      <c r="M3291">
        <v>8518</v>
      </c>
      <c r="N3291">
        <v>8518</v>
      </c>
      <c r="O3291">
        <v>8518</v>
      </c>
      <c r="P3291">
        <v>8518</v>
      </c>
      <c r="Q3291">
        <v>8518</v>
      </c>
      <c r="R3291">
        <v>8518</v>
      </c>
      <c r="S3291">
        <v>8518</v>
      </c>
      <c r="T3291">
        <v>8518</v>
      </c>
      <c r="U3291">
        <v>8518</v>
      </c>
      <c r="V3291">
        <v>8518</v>
      </c>
      <c r="W3291">
        <v>13367</v>
      </c>
      <c r="X3291">
        <v>17579</v>
      </c>
      <c r="Y3291">
        <v>22211</v>
      </c>
      <c r="Z3291">
        <v>22211</v>
      </c>
      <c r="AA3291">
        <v>34215</v>
      </c>
      <c r="AB3291">
        <v>43297</v>
      </c>
      <c r="AC3291">
        <v>48697</v>
      </c>
      <c r="AD3291">
        <v>48697</v>
      </c>
      <c r="AE3291">
        <v>58957</v>
      </c>
      <c r="AF3291">
        <v>71550</v>
      </c>
      <c r="AG3291">
        <v>79508</v>
      </c>
      <c r="AH3291">
        <v>81236</v>
      </c>
      <c r="AI3291">
        <v>81236</v>
      </c>
      <c r="AJ3291">
        <v>89976</v>
      </c>
      <c r="AK3291">
        <v>100014</v>
      </c>
      <c r="AL3291">
        <v>100014</v>
      </c>
      <c r="AM3291">
        <v>100014</v>
      </c>
      <c r="AN3291">
        <v>119788</v>
      </c>
      <c r="AO3291">
        <v>120982</v>
      </c>
      <c r="AP3291">
        <v>120982</v>
      </c>
      <c r="AQ3291">
        <v>120982</v>
      </c>
      <c r="AR3291">
        <v>120982</v>
      </c>
      <c r="AS3291">
        <v>142944</v>
      </c>
      <c r="AT3291">
        <v>142944</v>
      </c>
      <c r="AU3291">
        <v>142944</v>
      </c>
      <c r="AV3291">
        <v>142944</v>
      </c>
      <c r="AW3291">
        <v>153498</v>
      </c>
      <c r="AX3291">
        <v>162498</v>
      </c>
      <c r="AY3291">
        <v>162498</v>
      </c>
      <c r="AZ3291">
        <v>162498</v>
      </c>
      <c r="BA3291">
        <v>164178</v>
      </c>
      <c r="BB3291">
        <v>184178</v>
      </c>
      <c r="BC3291">
        <v>202520</v>
      </c>
      <c r="BD3291">
        <v>202520</v>
      </c>
      <c r="BE3291">
        <v>202520</v>
      </c>
      <c r="BF3291">
        <v>202922</v>
      </c>
      <c r="BG3291">
        <v>203906</v>
      </c>
      <c r="BH3291">
        <v>203906</v>
      </c>
      <c r="BI3291">
        <v>205574</v>
      </c>
      <c r="BJ3291">
        <v>206510</v>
      </c>
      <c r="BK3291">
        <v>206828</v>
      </c>
      <c r="BL3291">
        <v>207008</v>
      </c>
      <c r="BM3291" t="s">
        <v>1896</v>
      </c>
    </row>
    <row r="3292" spans="1:65">
      <c r="B3292" t="s">
        <v>491</v>
      </c>
      <c r="C3292" t="s">
        <v>492</v>
      </c>
      <c r="I3292">
        <v>1</v>
      </c>
      <c r="J3292" t="s">
        <v>90</v>
      </c>
      <c r="N3292">
        <v>52440</v>
      </c>
      <c r="BM3292" t="s">
        <v>1897</v>
      </c>
    </row>
    <row r="3293" spans="1:65">
      <c r="B3293" t="s">
        <v>497</v>
      </c>
      <c r="C3293" t="s">
        <v>498</v>
      </c>
      <c r="I3293">
        <v>1</v>
      </c>
      <c r="J3293" t="s">
        <v>93</v>
      </c>
      <c r="M3293">
        <v>8902</v>
      </c>
      <c r="N3293">
        <v>61342</v>
      </c>
      <c r="O3293">
        <v>61342</v>
      </c>
      <c r="P3293">
        <v>61342</v>
      </c>
      <c r="Q3293">
        <v>61342</v>
      </c>
      <c r="R3293">
        <v>61342</v>
      </c>
      <c r="S3293">
        <v>61342</v>
      </c>
      <c r="T3293">
        <v>61342</v>
      </c>
      <c r="U3293">
        <v>61342</v>
      </c>
      <c r="V3293">
        <v>61342</v>
      </c>
      <c r="W3293">
        <v>61342</v>
      </c>
      <c r="X3293">
        <v>61342</v>
      </c>
      <c r="Y3293">
        <v>61342</v>
      </c>
      <c r="Z3293">
        <v>61342</v>
      </c>
      <c r="AA3293">
        <v>61342</v>
      </c>
      <c r="AB3293">
        <v>61342</v>
      </c>
      <c r="AC3293">
        <v>61342</v>
      </c>
      <c r="AD3293">
        <v>61342</v>
      </c>
      <c r="AE3293">
        <v>61342</v>
      </c>
      <c r="AF3293">
        <v>61342</v>
      </c>
      <c r="AG3293">
        <v>61342</v>
      </c>
      <c r="AH3293">
        <v>61342</v>
      </c>
      <c r="AI3293">
        <v>61342</v>
      </c>
      <c r="AJ3293">
        <v>61342</v>
      </c>
      <c r="AK3293">
        <v>61342</v>
      </c>
      <c r="AL3293">
        <v>61342</v>
      </c>
      <c r="AM3293">
        <v>61342</v>
      </c>
      <c r="AN3293">
        <v>61342</v>
      </c>
      <c r="AO3293">
        <v>61342</v>
      </c>
      <c r="AP3293">
        <v>61342</v>
      </c>
      <c r="AQ3293">
        <v>61342</v>
      </c>
      <c r="AR3293">
        <v>61342</v>
      </c>
      <c r="AS3293">
        <v>61342</v>
      </c>
      <c r="AT3293">
        <v>61342</v>
      </c>
      <c r="AU3293">
        <v>61342</v>
      </c>
      <c r="AV3293">
        <v>61342</v>
      </c>
      <c r="AW3293">
        <v>61342</v>
      </c>
      <c r="AX3293">
        <v>61342</v>
      </c>
      <c r="AY3293">
        <v>61342</v>
      </c>
      <c r="AZ3293">
        <v>61342</v>
      </c>
      <c r="BA3293">
        <v>61342</v>
      </c>
      <c r="BB3293">
        <v>61342</v>
      </c>
      <c r="BC3293">
        <v>61342</v>
      </c>
      <c r="BD3293">
        <v>61342</v>
      </c>
      <c r="BE3293">
        <v>61342</v>
      </c>
      <c r="BF3293">
        <v>61342</v>
      </c>
      <c r="BG3293">
        <v>61342</v>
      </c>
      <c r="BH3293">
        <v>61342</v>
      </c>
      <c r="BI3293">
        <v>61342</v>
      </c>
      <c r="BJ3293">
        <v>61342</v>
      </c>
      <c r="BK3293">
        <v>61342</v>
      </c>
      <c r="BL3293">
        <v>61342</v>
      </c>
      <c r="BM3293" t="s">
        <v>1898</v>
      </c>
    </row>
    <row r="3294" spans="1:65">
      <c r="B3294" t="s">
        <v>469</v>
      </c>
      <c r="C3294" t="s">
        <v>470</v>
      </c>
      <c r="I3294">
        <v>1</v>
      </c>
      <c r="J3294" t="s">
        <v>96</v>
      </c>
      <c r="M3294">
        <v>384</v>
      </c>
      <c r="N3294">
        <v>52824</v>
      </c>
      <c r="O3294">
        <v>52824</v>
      </c>
      <c r="P3294">
        <v>52824</v>
      </c>
      <c r="Q3294">
        <v>52824</v>
      </c>
      <c r="R3294">
        <v>52824</v>
      </c>
      <c r="S3294">
        <v>52824</v>
      </c>
      <c r="T3294">
        <v>52824</v>
      </c>
      <c r="U3294">
        <v>52824</v>
      </c>
      <c r="V3294">
        <v>52824</v>
      </c>
      <c r="W3294">
        <v>47975</v>
      </c>
      <c r="X3294">
        <v>43763</v>
      </c>
      <c r="Y3294">
        <v>39131</v>
      </c>
      <c r="Z3294">
        <v>39131</v>
      </c>
      <c r="AA3294">
        <v>27127</v>
      </c>
      <c r="AB3294">
        <v>18045</v>
      </c>
      <c r="AC3294">
        <v>12645</v>
      </c>
      <c r="AD3294">
        <v>12645</v>
      </c>
      <c r="AE3294">
        <v>2385</v>
      </c>
      <c r="AF3294">
        <v>-10208</v>
      </c>
      <c r="AG3294">
        <v>-18166</v>
      </c>
      <c r="AH3294">
        <v>-19894</v>
      </c>
      <c r="AI3294">
        <v>-19894</v>
      </c>
      <c r="AJ3294">
        <v>-28634</v>
      </c>
      <c r="AK3294">
        <v>-38672</v>
      </c>
      <c r="AL3294">
        <v>-38672</v>
      </c>
      <c r="AM3294">
        <v>-38672</v>
      </c>
      <c r="AN3294">
        <v>-58446</v>
      </c>
      <c r="AO3294">
        <v>-59640</v>
      </c>
      <c r="AP3294">
        <v>-59640</v>
      </c>
      <c r="AQ3294">
        <v>-59640</v>
      </c>
      <c r="AR3294">
        <v>-59640</v>
      </c>
      <c r="AS3294">
        <v>-81602</v>
      </c>
      <c r="AT3294">
        <v>-81602</v>
      </c>
      <c r="AU3294">
        <v>-81602</v>
      </c>
      <c r="AV3294">
        <v>-81602</v>
      </c>
      <c r="AW3294">
        <v>-92156</v>
      </c>
      <c r="AX3294">
        <v>-101156</v>
      </c>
      <c r="AY3294">
        <v>-101156</v>
      </c>
      <c r="AZ3294">
        <v>-101156</v>
      </c>
      <c r="BA3294">
        <v>-102836</v>
      </c>
      <c r="BB3294">
        <v>-122836</v>
      </c>
      <c r="BC3294">
        <v>-141178</v>
      </c>
      <c r="BD3294">
        <v>-141178</v>
      </c>
      <c r="BE3294">
        <v>-141178</v>
      </c>
      <c r="BF3294">
        <v>-141580</v>
      </c>
      <c r="BG3294">
        <v>-142564</v>
      </c>
      <c r="BH3294">
        <v>-142564</v>
      </c>
      <c r="BI3294">
        <v>-144232</v>
      </c>
      <c r="BJ3294">
        <v>-145168</v>
      </c>
      <c r="BK3294">
        <v>-145486</v>
      </c>
      <c r="BL3294">
        <v>-145666</v>
      </c>
      <c r="BM3294" t="s">
        <v>1899</v>
      </c>
    </row>
    <row r="3295" spans="1:65">
      <c r="B3295" t="s">
        <v>505</v>
      </c>
      <c r="C3295" t="s">
        <v>506</v>
      </c>
      <c r="I3295">
        <v>1</v>
      </c>
    </row>
    <row r="3296" spans="1:65">
      <c r="B3296" t="s">
        <v>632</v>
      </c>
      <c r="C3296" t="s">
        <v>633</v>
      </c>
      <c r="I3296">
        <v>1</v>
      </c>
    </row>
    <row r="3297" spans="1:65">
      <c r="B3297" t="s">
        <v>481</v>
      </c>
      <c r="C3297" t="s">
        <v>462</v>
      </c>
      <c r="I3297">
        <v>1</v>
      </c>
    </row>
    <row r="3298" spans="1:65">
      <c r="B3298" t="s">
        <v>461</v>
      </c>
      <c r="C3298" t="s">
        <v>462</v>
      </c>
      <c r="I3298">
        <v>1</v>
      </c>
    </row>
    <row r="3299" spans="1:65">
      <c r="B3299" t="s">
        <v>464</v>
      </c>
      <c r="C3299" t="s">
        <v>459</v>
      </c>
      <c r="I3299">
        <v>1</v>
      </c>
    </row>
    <row r="3300" spans="1:65">
      <c r="B3300" t="s">
        <v>447</v>
      </c>
      <c r="C3300" t="s">
        <v>448</v>
      </c>
      <c r="I3300">
        <v>1</v>
      </c>
    </row>
    <row r="3301" spans="1:65">
      <c r="A3301">
        <v>88</v>
      </c>
      <c r="B3301" t="s">
        <v>390</v>
      </c>
      <c r="C3301" t="s">
        <v>391</v>
      </c>
      <c r="D3301" t="s">
        <v>1900</v>
      </c>
      <c r="E3301" t="s">
        <v>1901</v>
      </c>
      <c r="F3301">
        <v>210</v>
      </c>
      <c r="G3301" t="s">
        <v>1509</v>
      </c>
      <c r="H3301" t="s">
        <v>1507</v>
      </c>
      <c r="I3301">
        <v>1</v>
      </c>
      <c r="J3301" t="s">
        <v>78</v>
      </c>
      <c r="K3301">
        <v>5524</v>
      </c>
      <c r="BM3301" t="s">
        <v>1902</v>
      </c>
    </row>
    <row r="3302" spans="1:65">
      <c r="B3302" t="s">
        <v>382</v>
      </c>
      <c r="C3302" t="s">
        <v>383</v>
      </c>
      <c r="I3302">
        <v>1</v>
      </c>
      <c r="J3302" t="s">
        <v>82</v>
      </c>
      <c r="M3302">
        <v>6893</v>
      </c>
      <c r="N3302">
        <v>6932</v>
      </c>
      <c r="O3302">
        <v>9971</v>
      </c>
      <c r="P3302">
        <v>4114</v>
      </c>
      <c r="S3302">
        <v>808</v>
      </c>
      <c r="T3302">
        <v>11937</v>
      </c>
      <c r="W3302">
        <v>2343</v>
      </c>
      <c r="X3302">
        <v>4798</v>
      </c>
      <c r="Y3302">
        <v>2100</v>
      </c>
      <c r="Z3302">
        <v>651</v>
      </c>
      <c r="AA3302">
        <v>4686</v>
      </c>
      <c r="AB3302">
        <v>2653</v>
      </c>
      <c r="AC3302">
        <v>2553</v>
      </c>
      <c r="AD3302">
        <v>2714</v>
      </c>
      <c r="AE3302">
        <v>2423</v>
      </c>
      <c r="AF3302">
        <v>3945</v>
      </c>
      <c r="AG3302">
        <v>3434</v>
      </c>
      <c r="AH3302">
        <v>5827</v>
      </c>
      <c r="AI3302">
        <v>982</v>
      </c>
      <c r="AJ3302">
        <v>762</v>
      </c>
      <c r="AK3302">
        <v>742</v>
      </c>
      <c r="AL3302">
        <v>6705</v>
      </c>
      <c r="AM3302">
        <v>7038</v>
      </c>
      <c r="AN3302">
        <v>1432</v>
      </c>
      <c r="AO3302">
        <v>5016</v>
      </c>
      <c r="AP3302">
        <v>4815</v>
      </c>
      <c r="AQ3302">
        <v>762</v>
      </c>
      <c r="AR3302">
        <v>531</v>
      </c>
      <c r="AS3302">
        <v>481</v>
      </c>
      <c r="AT3302">
        <v>281</v>
      </c>
      <c r="AX3302">
        <v>281</v>
      </c>
      <c r="AY3302">
        <v>261</v>
      </c>
      <c r="AZ3302">
        <v>121</v>
      </c>
      <c r="BB3302">
        <v>301</v>
      </c>
      <c r="BE3302">
        <v>721</v>
      </c>
      <c r="BF3302">
        <v>461</v>
      </c>
      <c r="BG3302">
        <v>401</v>
      </c>
      <c r="BH3302">
        <v>341</v>
      </c>
      <c r="BI3302">
        <v>21</v>
      </c>
      <c r="BJ3302">
        <v>501</v>
      </c>
      <c r="BK3302">
        <v>481</v>
      </c>
      <c r="BL3302">
        <v>481</v>
      </c>
      <c r="BM3302" t="s">
        <v>1903</v>
      </c>
    </row>
    <row r="3303" spans="1:65">
      <c r="B3303" t="s">
        <v>1904</v>
      </c>
      <c r="C3303" t="s">
        <v>1905</v>
      </c>
      <c r="I3303">
        <v>1</v>
      </c>
      <c r="J3303" t="s">
        <v>86</v>
      </c>
      <c r="M3303">
        <v>6893</v>
      </c>
      <c r="N3303">
        <v>13825</v>
      </c>
      <c r="O3303">
        <v>23796</v>
      </c>
      <c r="P3303">
        <v>27910</v>
      </c>
      <c r="Q3303">
        <v>27910</v>
      </c>
      <c r="R3303">
        <v>27910</v>
      </c>
      <c r="S3303">
        <v>28718</v>
      </c>
      <c r="T3303">
        <v>40655</v>
      </c>
      <c r="U3303">
        <v>40655</v>
      </c>
      <c r="V3303">
        <v>40655</v>
      </c>
      <c r="W3303">
        <v>42998</v>
      </c>
      <c r="X3303">
        <v>47796</v>
      </c>
      <c r="Y3303">
        <v>49896</v>
      </c>
      <c r="Z3303">
        <v>50547</v>
      </c>
      <c r="AA3303">
        <v>55233</v>
      </c>
      <c r="AB3303">
        <v>57886</v>
      </c>
      <c r="AC3303">
        <v>60439</v>
      </c>
      <c r="AD3303">
        <v>63153</v>
      </c>
      <c r="AE3303">
        <v>65576</v>
      </c>
      <c r="AF3303">
        <v>69521</v>
      </c>
      <c r="AG3303">
        <v>72955</v>
      </c>
      <c r="AH3303">
        <v>78782</v>
      </c>
      <c r="AI3303">
        <v>79764</v>
      </c>
      <c r="AJ3303">
        <v>80526</v>
      </c>
      <c r="AK3303">
        <v>81268</v>
      </c>
      <c r="AL3303">
        <v>87973</v>
      </c>
      <c r="AM3303">
        <v>95011</v>
      </c>
      <c r="AN3303">
        <v>96443</v>
      </c>
      <c r="AO3303">
        <v>101459</v>
      </c>
      <c r="AP3303">
        <v>106274</v>
      </c>
      <c r="AQ3303">
        <v>107036</v>
      </c>
      <c r="AR3303">
        <v>107567</v>
      </c>
      <c r="AS3303">
        <v>108048</v>
      </c>
      <c r="AT3303">
        <v>108329</v>
      </c>
      <c r="AU3303">
        <v>108329</v>
      </c>
      <c r="AV3303">
        <v>108329</v>
      </c>
      <c r="AW3303">
        <v>108329</v>
      </c>
      <c r="AX3303">
        <v>108610</v>
      </c>
      <c r="AY3303">
        <v>108871</v>
      </c>
      <c r="AZ3303">
        <v>108992</v>
      </c>
      <c r="BA3303">
        <v>108992</v>
      </c>
      <c r="BB3303">
        <v>109293</v>
      </c>
      <c r="BC3303">
        <v>109293</v>
      </c>
      <c r="BD3303">
        <v>109293</v>
      </c>
      <c r="BE3303">
        <v>110014</v>
      </c>
      <c r="BF3303">
        <v>110475</v>
      </c>
      <c r="BG3303">
        <v>110876</v>
      </c>
      <c r="BH3303">
        <v>111217</v>
      </c>
      <c r="BI3303">
        <v>111238</v>
      </c>
      <c r="BJ3303">
        <v>111739</v>
      </c>
      <c r="BK3303">
        <v>112220</v>
      </c>
      <c r="BL3303">
        <v>112701</v>
      </c>
      <c r="BM3303" t="s">
        <v>1906</v>
      </c>
    </row>
    <row r="3304" spans="1:65">
      <c r="B3304" t="s">
        <v>901</v>
      </c>
      <c r="C3304" t="s">
        <v>902</v>
      </c>
      <c r="I3304">
        <v>1</v>
      </c>
      <c r="J3304" t="s">
        <v>90</v>
      </c>
      <c r="M3304">
        <v>24000</v>
      </c>
      <c r="AQ3304">
        <v>6000</v>
      </c>
      <c r="BM3304" t="s">
        <v>1907</v>
      </c>
    </row>
    <row r="3305" spans="1:65">
      <c r="B3305" t="s">
        <v>897</v>
      </c>
      <c r="C3305" t="s">
        <v>898</v>
      </c>
      <c r="I3305">
        <v>1</v>
      </c>
      <c r="J3305" t="s">
        <v>93</v>
      </c>
      <c r="M3305">
        <v>29524</v>
      </c>
      <c r="N3305">
        <v>29524</v>
      </c>
      <c r="O3305">
        <v>29524</v>
      </c>
      <c r="P3305">
        <v>29524</v>
      </c>
      <c r="Q3305">
        <v>29524</v>
      </c>
      <c r="R3305">
        <v>29524</v>
      </c>
      <c r="S3305">
        <v>29524</v>
      </c>
      <c r="T3305">
        <v>29524</v>
      </c>
      <c r="U3305">
        <v>29524</v>
      </c>
      <c r="V3305">
        <v>29524</v>
      </c>
      <c r="W3305">
        <v>29524</v>
      </c>
      <c r="X3305">
        <v>29524</v>
      </c>
      <c r="Y3305">
        <v>29524</v>
      </c>
      <c r="Z3305">
        <v>29524</v>
      </c>
      <c r="AA3305">
        <v>29524</v>
      </c>
      <c r="AB3305">
        <v>29524</v>
      </c>
      <c r="AC3305">
        <v>29524</v>
      </c>
      <c r="AD3305">
        <v>29524</v>
      </c>
      <c r="AE3305">
        <v>29524</v>
      </c>
      <c r="AF3305">
        <v>29524</v>
      </c>
      <c r="AG3305">
        <v>29524</v>
      </c>
      <c r="AH3305">
        <v>29524</v>
      </c>
      <c r="AI3305">
        <v>29524</v>
      </c>
      <c r="AJ3305">
        <v>29524</v>
      </c>
      <c r="AK3305">
        <v>29524</v>
      </c>
      <c r="AL3305">
        <v>29524</v>
      </c>
      <c r="AM3305">
        <v>29524</v>
      </c>
      <c r="AN3305">
        <v>29524</v>
      </c>
      <c r="AO3305">
        <v>29524</v>
      </c>
      <c r="AP3305">
        <v>29524</v>
      </c>
      <c r="AQ3305">
        <v>35524</v>
      </c>
      <c r="AR3305">
        <v>35524</v>
      </c>
      <c r="AS3305">
        <v>35524</v>
      </c>
      <c r="AT3305">
        <v>35524</v>
      </c>
      <c r="AU3305">
        <v>35524</v>
      </c>
      <c r="AV3305">
        <v>35524</v>
      </c>
      <c r="AW3305">
        <v>35524</v>
      </c>
      <c r="AX3305">
        <v>35524</v>
      </c>
      <c r="AY3305">
        <v>35524</v>
      </c>
      <c r="AZ3305">
        <v>35524</v>
      </c>
      <c r="BA3305">
        <v>35524</v>
      </c>
      <c r="BB3305">
        <v>35524</v>
      </c>
      <c r="BC3305">
        <v>35524</v>
      </c>
      <c r="BD3305">
        <v>35524</v>
      </c>
      <c r="BE3305">
        <v>35524</v>
      </c>
      <c r="BF3305">
        <v>35524</v>
      </c>
      <c r="BG3305">
        <v>35524</v>
      </c>
      <c r="BH3305">
        <v>35524</v>
      </c>
      <c r="BI3305">
        <v>35524</v>
      </c>
      <c r="BJ3305">
        <v>35524</v>
      </c>
      <c r="BK3305">
        <v>35524</v>
      </c>
      <c r="BL3305">
        <v>35524</v>
      </c>
      <c r="BM3305" t="s">
        <v>1908</v>
      </c>
    </row>
    <row r="3306" spans="1:65">
      <c r="B3306" t="s">
        <v>899</v>
      </c>
      <c r="C3306" t="s">
        <v>900</v>
      </c>
      <c r="I3306">
        <v>1</v>
      </c>
      <c r="J3306" t="s">
        <v>96</v>
      </c>
      <c r="M3306">
        <v>22631</v>
      </c>
      <c r="N3306">
        <v>15699</v>
      </c>
      <c r="O3306">
        <v>5728</v>
      </c>
      <c r="P3306">
        <v>1614</v>
      </c>
      <c r="Q3306">
        <v>1614</v>
      </c>
      <c r="R3306">
        <v>1614</v>
      </c>
      <c r="S3306">
        <v>806</v>
      </c>
      <c r="T3306">
        <v>-11131</v>
      </c>
      <c r="U3306">
        <v>-11131</v>
      </c>
      <c r="V3306">
        <v>-11131</v>
      </c>
      <c r="W3306">
        <v>-13474</v>
      </c>
      <c r="X3306">
        <v>-18272</v>
      </c>
      <c r="Y3306">
        <v>-20372</v>
      </c>
      <c r="Z3306">
        <v>-21023</v>
      </c>
      <c r="AA3306">
        <v>-25709</v>
      </c>
      <c r="AB3306">
        <v>-28362</v>
      </c>
      <c r="AC3306">
        <v>-30915</v>
      </c>
      <c r="AD3306">
        <v>-33629</v>
      </c>
      <c r="AE3306">
        <v>-36052</v>
      </c>
      <c r="AF3306">
        <v>-39997</v>
      </c>
      <c r="AG3306">
        <v>-43431</v>
      </c>
      <c r="AH3306">
        <v>-49258</v>
      </c>
      <c r="AI3306">
        <v>-50240</v>
      </c>
      <c r="AJ3306">
        <v>-51002</v>
      </c>
      <c r="AK3306">
        <v>-51744</v>
      </c>
      <c r="AL3306">
        <v>-58449</v>
      </c>
      <c r="AM3306">
        <v>-65487</v>
      </c>
      <c r="AN3306">
        <v>-66919</v>
      </c>
      <c r="AO3306">
        <v>-71935</v>
      </c>
      <c r="AP3306">
        <v>-76750</v>
      </c>
      <c r="AQ3306">
        <v>-71512</v>
      </c>
      <c r="AR3306">
        <v>-72043</v>
      </c>
      <c r="AS3306">
        <v>-72524</v>
      </c>
      <c r="AT3306">
        <v>-72805</v>
      </c>
      <c r="AU3306">
        <v>-72805</v>
      </c>
      <c r="AV3306">
        <v>-72805</v>
      </c>
      <c r="AW3306">
        <v>-72805</v>
      </c>
      <c r="AX3306">
        <v>-73086</v>
      </c>
      <c r="AY3306">
        <v>-73347</v>
      </c>
      <c r="AZ3306">
        <v>-73468</v>
      </c>
      <c r="BA3306">
        <v>-73468</v>
      </c>
      <c r="BB3306">
        <v>-73769</v>
      </c>
      <c r="BC3306">
        <v>-73769</v>
      </c>
      <c r="BD3306">
        <v>-73769</v>
      </c>
      <c r="BE3306">
        <v>-74490</v>
      </c>
      <c r="BF3306">
        <v>-74951</v>
      </c>
      <c r="BG3306">
        <v>-75352</v>
      </c>
      <c r="BH3306">
        <v>-75693</v>
      </c>
      <c r="BI3306">
        <v>-75714</v>
      </c>
      <c r="BJ3306">
        <v>-76215</v>
      </c>
      <c r="BK3306">
        <v>-76696</v>
      </c>
      <c r="BL3306">
        <v>-77177</v>
      </c>
      <c r="BM3306" t="s">
        <v>1909</v>
      </c>
    </row>
    <row r="3307" spans="1:65">
      <c r="B3307" t="s">
        <v>1052</v>
      </c>
      <c r="C3307" t="s">
        <v>1053</v>
      </c>
      <c r="I3307">
        <v>1</v>
      </c>
    </row>
    <row r="3308" spans="1:65">
      <c r="A3308">
        <v>89</v>
      </c>
      <c r="B3308" t="s">
        <v>899</v>
      </c>
      <c r="C3308" t="s">
        <v>900</v>
      </c>
      <c r="D3308" t="s">
        <v>1910</v>
      </c>
      <c r="E3308" t="s">
        <v>1911</v>
      </c>
      <c r="F3308">
        <v>168</v>
      </c>
      <c r="G3308" t="s">
        <v>663</v>
      </c>
      <c r="H3308" t="s">
        <v>664</v>
      </c>
      <c r="I3308">
        <v>1</v>
      </c>
      <c r="J3308" t="s">
        <v>78</v>
      </c>
      <c r="K3308">
        <v>24061</v>
      </c>
      <c r="BM3308" t="s">
        <v>1912</v>
      </c>
    </row>
    <row r="3309" spans="1:65">
      <c r="B3309" t="s">
        <v>371</v>
      </c>
      <c r="C3309" t="s">
        <v>372</v>
      </c>
      <c r="I3309">
        <v>1</v>
      </c>
      <c r="J3309" t="s">
        <v>82</v>
      </c>
      <c r="M3309">
        <v>9579</v>
      </c>
      <c r="N3309">
        <v>6024</v>
      </c>
      <c r="O3309">
        <v>19962</v>
      </c>
      <c r="P3309">
        <v>5401</v>
      </c>
      <c r="S3309">
        <v>1618</v>
      </c>
      <c r="T3309">
        <v>23898</v>
      </c>
      <c r="W3309">
        <v>4690</v>
      </c>
      <c r="X3309">
        <v>9606</v>
      </c>
      <c r="Y3309">
        <v>4204</v>
      </c>
      <c r="Z3309">
        <v>1304</v>
      </c>
      <c r="AA3309">
        <v>9380</v>
      </c>
      <c r="AB3309">
        <v>5312</v>
      </c>
      <c r="AC3309">
        <v>5112</v>
      </c>
      <c r="AD3309">
        <v>5434</v>
      </c>
      <c r="AE3309">
        <v>4850</v>
      </c>
      <c r="AF3309">
        <v>7896</v>
      </c>
      <c r="AG3309">
        <v>6874</v>
      </c>
      <c r="AH3309">
        <v>11664</v>
      </c>
      <c r="AI3309">
        <v>1966</v>
      </c>
      <c r="AJ3309">
        <v>1524</v>
      </c>
      <c r="AK3309">
        <v>1484</v>
      </c>
      <c r="AL3309">
        <v>13424</v>
      </c>
      <c r="AM3309">
        <v>14090</v>
      </c>
      <c r="AN3309">
        <v>2866</v>
      </c>
      <c r="AO3309">
        <v>10042</v>
      </c>
      <c r="AP3309">
        <v>9640</v>
      </c>
      <c r="AQ3309">
        <v>1526</v>
      </c>
      <c r="AR3309">
        <v>1064</v>
      </c>
      <c r="AS3309">
        <v>962</v>
      </c>
      <c r="AT3309">
        <v>562</v>
      </c>
      <c r="AX3309">
        <v>562</v>
      </c>
      <c r="AY3309">
        <v>522</v>
      </c>
      <c r="AZ3309">
        <v>242</v>
      </c>
      <c r="BB3309">
        <v>602</v>
      </c>
      <c r="BE3309">
        <v>1444</v>
      </c>
      <c r="BF3309">
        <v>922</v>
      </c>
      <c r="BG3309">
        <v>802</v>
      </c>
      <c r="BH3309">
        <v>682</v>
      </c>
      <c r="BI3309">
        <v>42</v>
      </c>
      <c r="BJ3309">
        <v>1002</v>
      </c>
      <c r="BK3309">
        <v>962</v>
      </c>
      <c r="BL3309">
        <v>962</v>
      </c>
      <c r="BM3309" t="s">
        <v>1913</v>
      </c>
    </row>
    <row r="3310" spans="1:65">
      <c r="B3310" t="s">
        <v>732</v>
      </c>
      <c r="C3310" t="s">
        <v>733</v>
      </c>
      <c r="I3310">
        <v>1</v>
      </c>
      <c r="J3310" t="s">
        <v>86</v>
      </c>
      <c r="M3310">
        <v>9579</v>
      </c>
      <c r="N3310">
        <v>15603</v>
      </c>
      <c r="O3310">
        <v>35565</v>
      </c>
      <c r="P3310">
        <v>40966</v>
      </c>
      <c r="Q3310">
        <v>40966</v>
      </c>
      <c r="R3310">
        <v>40966</v>
      </c>
      <c r="S3310">
        <v>42584</v>
      </c>
      <c r="T3310">
        <v>66482</v>
      </c>
      <c r="U3310">
        <v>66482</v>
      </c>
      <c r="V3310">
        <v>66482</v>
      </c>
      <c r="W3310">
        <v>71172</v>
      </c>
      <c r="X3310">
        <v>80778</v>
      </c>
      <c r="Y3310">
        <v>84982</v>
      </c>
      <c r="Z3310">
        <v>86286</v>
      </c>
      <c r="AA3310">
        <v>95666</v>
      </c>
      <c r="AB3310">
        <v>100978</v>
      </c>
      <c r="AC3310">
        <v>106090</v>
      </c>
      <c r="AD3310">
        <v>111524</v>
      </c>
      <c r="AE3310">
        <v>116374</v>
      </c>
      <c r="AF3310">
        <v>124270</v>
      </c>
      <c r="AG3310">
        <v>131144</v>
      </c>
      <c r="AH3310">
        <v>142808</v>
      </c>
      <c r="AI3310">
        <v>144774</v>
      </c>
      <c r="AJ3310">
        <v>146298</v>
      </c>
      <c r="AK3310">
        <v>147782</v>
      </c>
      <c r="AL3310">
        <v>161206</v>
      </c>
      <c r="AM3310">
        <v>175296</v>
      </c>
      <c r="AN3310">
        <v>178162</v>
      </c>
      <c r="AO3310">
        <v>188204</v>
      </c>
      <c r="AP3310">
        <v>197844</v>
      </c>
      <c r="AQ3310">
        <v>199370</v>
      </c>
      <c r="AR3310">
        <v>200434</v>
      </c>
      <c r="AS3310">
        <v>201396</v>
      </c>
      <c r="AT3310">
        <v>201958</v>
      </c>
      <c r="AU3310">
        <v>201958</v>
      </c>
      <c r="AV3310">
        <v>201958</v>
      </c>
      <c r="AW3310">
        <v>201958</v>
      </c>
      <c r="AX3310">
        <v>202520</v>
      </c>
      <c r="AY3310">
        <v>203042</v>
      </c>
      <c r="AZ3310">
        <v>203284</v>
      </c>
      <c r="BA3310">
        <v>203284</v>
      </c>
      <c r="BB3310">
        <v>203886</v>
      </c>
      <c r="BC3310">
        <v>203886</v>
      </c>
      <c r="BD3310">
        <v>203886</v>
      </c>
      <c r="BE3310">
        <v>205330</v>
      </c>
      <c r="BF3310">
        <v>206252</v>
      </c>
      <c r="BG3310">
        <v>207054</v>
      </c>
      <c r="BH3310">
        <v>207736</v>
      </c>
      <c r="BI3310">
        <v>207778</v>
      </c>
      <c r="BJ3310">
        <v>208780</v>
      </c>
      <c r="BK3310">
        <v>209742</v>
      </c>
      <c r="BL3310">
        <v>210704</v>
      </c>
      <c r="BM3310" t="s">
        <v>1914</v>
      </c>
    </row>
    <row r="3311" spans="1:65">
      <c r="B3311" t="s">
        <v>897</v>
      </c>
      <c r="C3311" t="s">
        <v>898</v>
      </c>
      <c r="I3311">
        <v>1</v>
      </c>
      <c r="J3311" t="s">
        <v>90</v>
      </c>
      <c r="M3311">
        <v>21000</v>
      </c>
      <c r="W3311">
        <v>27000</v>
      </c>
      <c r="X3311">
        <v>9000</v>
      </c>
      <c r="Y3311">
        <v>6000</v>
      </c>
      <c r="AA3311">
        <v>9000</v>
      </c>
      <c r="AB3311">
        <v>3000</v>
      </c>
      <c r="AC3311">
        <v>3000</v>
      </c>
      <c r="AD3311">
        <v>6000</v>
      </c>
      <c r="AE3311">
        <v>6000</v>
      </c>
      <c r="AF3311">
        <v>9000</v>
      </c>
      <c r="AG3311">
        <v>6000</v>
      </c>
      <c r="AH3311">
        <v>6000</v>
      </c>
      <c r="BM3311" t="s">
        <v>1915</v>
      </c>
    </row>
    <row r="3312" spans="1:65">
      <c r="B3312" t="s">
        <v>901</v>
      </c>
      <c r="C3312" t="s">
        <v>902</v>
      </c>
      <c r="I3312">
        <v>1</v>
      </c>
      <c r="J3312" t="s">
        <v>93</v>
      </c>
      <c r="M3312">
        <v>45061</v>
      </c>
      <c r="N3312">
        <v>45061</v>
      </c>
      <c r="O3312">
        <v>45061</v>
      </c>
      <c r="P3312">
        <v>45061</v>
      </c>
      <c r="Q3312">
        <v>45061</v>
      </c>
      <c r="R3312">
        <v>45061</v>
      </c>
      <c r="S3312">
        <v>45061</v>
      </c>
      <c r="T3312">
        <v>45061</v>
      </c>
      <c r="U3312">
        <v>45061</v>
      </c>
      <c r="V3312">
        <v>45061</v>
      </c>
      <c r="W3312">
        <v>72061</v>
      </c>
      <c r="X3312">
        <v>81061</v>
      </c>
      <c r="Y3312">
        <v>87061</v>
      </c>
      <c r="Z3312">
        <v>87061</v>
      </c>
      <c r="AA3312">
        <v>96061</v>
      </c>
      <c r="AB3312">
        <v>99061</v>
      </c>
      <c r="AC3312">
        <v>102061</v>
      </c>
      <c r="AD3312">
        <v>108061</v>
      </c>
      <c r="AE3312">
        <v>114061</v>
      </c>
      <c r="AF3312">
        <v>123061</v>
      </c>
      <c r="AG3312">
        <v>129061</v>
      </c>
      <c r="AH3312">
        <v>135061</v>
      </c>
      <c r="AI3312">
        <v>135061</v>
      </c>
      <c r="AJ3312">
        <v>135061</v>
      </c>
      <c r="AK3312">
        <v>135061</v>
      </c>
      <c r="AL3312">
        <v>135061</v>
      </c>
      <c r="AM3312">
        <v>135061</v>
      </c>
      <c r="AN3312">
        <v>135061</v>
      </c>
      <c r="AO3312">
        <v>135061</v>
      </c>
      <c r="AP3312">
        <v>135061</v>
      </c>
      <c r="AQ3312">
        <v>135061</v>
      </c>
      <c r="AR3312">
        <v>135061</v>
      </c>
      <c r="AS3312">
        <v>135061</v>
      </c>
      <c r="AT3312">
        <v>135061</v>
      </c>
      <c r="AU3312">
        <v>135061</v>
      </c>
      <c r="AV3312">
        <v>135061</v>
      </c>
      <c r="AW3312">
        <v>135061</v>
      </c>
      <c r="AX3312">
        <v>135061</v>
      </c>
      <c r="AY3312">
        <v>135061</v>
      </c>
      <c r="AZ3312">
        <v>135061</v>
      </c>
      <c r="BA3312">
        <v>135061</v>
      </c>
      <c r="BB3312">
        <v>135061</v>
      </c>
      <c r="BC3312">
        <v>135061</v>
      </c>
      <c r="BD3312">
        <v>135061</v>
      </c>
      <c r="BE3312">
        <v>135061</v>
      </c>
      <c r="BF3312">
        <v>135061</v>
      </c>
      <c r="BG3312">
        <v>135061</v>
      </c>
      <c r="BH3312">
        <v>135061</v>
      </c>
      <c r="BI3312">
        <v>135061</v>
      </c>
      <c r="BJ3312">
        <v>135061</v>
      </c>
      <c r="BK3312">
        <v>135061</v>
      </c>
      <c r="BL3312">
        <v>135061</v>
      </c>
      <c r="BM3312" t="s">
        <v>1916</v>
      </c>
    </row>
    <row r="3313" spans="1:65">
      <c r="B3313" t="s">
        <v>390</v>
      </c>
      <c r="C3313" t="s">
        <v>391</v>
      </c>
      <c r="I3313">
        <v>2</v>
      </c>
      <c r="J3313" t="s">
        <v>96</v>
      </c>
      <c r="M3313">
        <v>35482</v>
      </c>
      <c r="N3313">
        <v>29458</v>
      </c>
      <c r="O3313">
        <v>9496</v>
      </c>
      <c r="P3313">
        <v>4095</v>
      </c>
      <c r="Q3313">
        <v>4095</v>
      </c>
      <c r="R3313">
        <v>4095</v>
      </c>
      <c r="S3313">
        <v>2477</v>
      </c>
      <c r="T3313">
        <v>-21421</v>
      </c>
      <c r="U3313">
        <v>-21421</v>
      </c>
      <c r="V3313">
        <v>-21421</v>
      </c>
      <c r="W3313">
        <v>889</v>
      </c>
      <c r="X3313">
        <v>283</v>
      </c>
      <c r="Y3313">
        <v>2079</v>
      </c>
      <c r="Z3313">
        <v>775</v>
      </c>
      <c r="AA3313">
        <v>395</v>
      </c>
      <c r="AB3313">
        <v>-1917</v>
      </c>
      <c r="AC3313">
        <v>-4029</v>
      </c>
      <c r="AD3313">
        <v>-3463</v>
      </c>
      <c r="AE3313">
        <v>-2313</v>
      </c>
      <c r="AF3313">
        <v>-1209</v>
      </c>
      <c r="AG3313">
        <v>-2083</v>
      </c>
      <c r="AH3313">
        <v>-7747</v>
      </c>
      <c r="AI3313">
        <v>-9713</v>
      </c>
      <c r="AJ3313">
        <v>-11237</v>
      </c>
      <c r="AK3313">
        <v>-12721</v>
      </c>
      <c r="AL3313">
        <v>-26145</v>
      </c>
      <c r="AM3313">
        <v>-40235</v>
      </c>
      <c r="AN3313">
        <v>-43101</v>
      </c>
      <c r="AO3313">
        <v>-53143</v>
      </c>
      <c r="AP3313">
        <v>-62783</v>
      </c>
      <c r="AQ3313">
        <v>-64309</v>
      </c>
      <c r="AR3313">
        <v>-65373</v>
      </c>
      <c r="AS3313">
        <v>-66335</v>
      </c>
      <c r="AT3313">
        <v>-66897</v>
      </c>
      <c r="AU3313">
        <v>-66897</v>
      </c>
      <c r="AV3313">
        <v>-66897</v>
      </c>
      <c r="AW3313">
        <v>-66897</v>
      </c>
      <c r="AX3313">
        <v>-67459</v>
      </c>
      <c r="AY3313">
        <v>-67981</v>
      </c>
      <c r="AZ3313">
        <v>-68223</v>
      </c>
      <c r="BA3313">
        <v>-68223</v>
      </c>
      <c r="BB3313">
        <v>-68825</v>
      </c>
      <c r="BC3313">
        <v>-68825</v>
      </c>
      <c r="BD3313">
        <v>-68825</v>
      </c>
      <c r="BE3313">
        <v>-70269</v>
      </c>
      <c r="BF3313">
        <v>-71191</v>
      </c>
      <c r="BG3313">
        <v>-71993</v>
      </c>
      <c r="BH3313">
        <v>-72675</v>
      </c>
      <c r="BI3313">
        <v>-72717</v>
      </c>
      <c r="BJ3313">
        <v>-73719</v>
      </c>
      <c r="BK3313">
        <v>-74681</v>
      </c>
      <c r="BL3313">
        <v>-75643</v>
      </c>
      <c r="BM3313" t="s">
        <v>1917</v>
      </c>
    </row>
    <row r="3314" spans="1:65">
      <c r="B3314" t="s">
        <v>382</v>
      </c>
      <c r="C3314" t="s">
        <v>383</v>
      </c>
      <c r="I3314">
        <v>2</v>
      </c>
    </row>
    <row r="3315" spans="1:65">
      <c r="A3315">
        <v>90</v>
      </c>
      <c r="B3315" t="s">
        <v>1748</v>
      </c>
      <c r="C3315" t="s">
        <v>1749</v>
      </c>
      <c r="D3315" t="s">
        <v>1918</v>
      </c>
      <c r="E3315" t="s">
        <v>1919</v>
      </c>
      <c r="F3315">
        <v>168</v>
      </c>
      <c r="H3315" t="s">
        <v>1048</v>
      </c>
      <c r="I3315">
        <v>1</v>
      </c>
      <c r="J3315" t="s">
        <v>78</v>
      </c>
      <c r="K3315">
        <v>1914</v>
      </c>
    </row>
    <row r="3316" spans="1:65">
      <c r="J3316" t="s">
        <v>82</v>
      </c>
      <c r="N3316">
        <v>3545</v>
      </c>
    </row>
    <row r="3317" spans="1:65">
      <c r="J3317" t="s">
        <v>86</v>
      </c>
      <c r="N3317">
        <v>3545</v>
      </c>
      <c r="O3317">
        <v>3545</v>
      </c>
      <c r="P3317">
        <v>3545</v>
      </c>
      <c r="Q3317">
        <v>3545</v>
      </c>
      <c r="R3317">
        <v>3545</v>
      </c>
      <c r="S3317">
        <v>3545</v>
      </c>
      <c r="T3317">
        <v>3545</v>
      </c>
      <c r="U3317">
        <v>3545</v>
      </c>
      <c r="V3317">
        <v>3545</v>
      </c>
      <c r="W3317">
        <v>3545</v>
      </c>
      <c r="X3317">
        <v>3545</v>
      </c>
      <c r="Y3317">
        <v>3545</v>
      </c>
      <c r="Z3317">
        <v>3545</v>
      </c>
      <c r="AA3317">
        <v>3545</v>
      </c>
      <c r="AB3317">
        <v>3545</v>
      </c>
      <c r="AC3317">
        <v>3545</v>
      </c>
      <c r="AD3317">
        <v>3545</v>
      </c>
      <c r="AE3317">
        <v>3545</v>
      </c>
      <c r="AF3317">
        <v>3545</v>
      </c>
      <c r="AG3317">
        <v>3545</v>
      </c>
      <c r="AH3317">
        <v>3545</v>
      </c>
      <c r="AI3317">
        <v>3545</v>
      </c>
      <c r="AJ3317">
        <v>3545</v>
      </c>
      <c r="AK3317">
        <v>3545</v>
      </c>
      <c r="AL3317">
        <v>3545</v>
      </c>
      <c r="AM3317">
        <v>3545</v>
      </c>
      <c r="AN3317">
        <v>3545</v>
      </c>
      <c r="AO3317">
        <v>3545</v>
      </c>
      <c r="AP3317">
        <v>3545</v>
      </c>
      <c r="AQ3317">
        <v>3545</v>
      </c>
      <c r="AR3317">
        <v>3545</v>
      </c>
      <c r="AS3317">
        <v>3545</v>
      </c>
      <c r="AT3317">
        <v>3545</v>
      </c>
      <c r="AU3317">
        <v>3545</v>
      </c>
      <c r="AV3317">
        <v>3545</v>
      </c>
      <c r="AW3317">
        <v>3545</v>
      </c>
      <c r="AX3317">
        <v>3545</v>
      </c>
      <c r="AY3317">
        <v>3545</v>
      </c>
      <c r="AZ3317">
        <v>3545</v>
      </c>
      <c r="BA3317">
        <v>3545</v>
      </c>
      <c r="BB3317">
        <v>3545</v>
      </c>
      <c r="BC3317">
        <v>3545</v>
      </c>
      <c r="BD3317">
        <v>3545</v>
      </c>
      <c r="BE3317">
        <v>3545</v>
      </c>
      <c r="BF3317">
        <v>3545</v>
      </c>
      <c r="BG3317">
        <v>3545</v>
      </c>
      <c r="BH3317">
        <v>3545</v>
      </c>
      <c r="BI3317">
        <v>3545</v>
      </c>
      <c r="BJ3317">
        <v>3545</v>
      </c>
      <c r="BK3317">
        <v>3545</v>
      </c>
      <c r="BL3317">
        <v>3545</v>
      </c>
    </row>
    <row r="3318" spans="1:65">
      <c r="J3318" t="s">
        <v>90</v>
      </c>
    </row>
    <row r="3319" spans="1:65">
      <c r="J3319" t="s">
        <v>93</v>
      </c>
      <c r="M3319">
        <v>1914</v>
      </c>
      <c r="N3319">
        <v>1914</v>
      </c>
      <c r="O3319">
        <v>1914</v>
      </c>
      <c r="P3319">
        <v>1914</v>
      </c>
      <c r="Q3319">
        <v>1914</v>
      </c>
      <c r="R3319">
        <v>1914</v>
      </c>
      <c r="S3319">
        <v>1914</v>
      </c>
      <c r="T3319">
        <v>1914</v>
      </c>
      <c r="U3319">
        <v>1914</v>
      </c>
      <c r="V3319">
        <v>1914</v>
      </c>
      <c r="W3319">
        <v>1914</v>
      </c>
      <c r="X3319">
        <v>1914</v>
      </c>
      <c r="Y3319">
        <v>1914</v>
      </c>
      <c r="Z3319">
        <v>1914</v>
      </c>
      <c r="AA3319">
        <v>1914</v>
      </c>
      <c r="AB3319">
        <v>1914</v>
      </c>
      <c r="AC3319">
        <v>1914</v>
      </c>
      <c r="AD3319">
        <v>1914</v>
      </c>
      <c r="AE3319">
        <v>1914</v>
      </c>
      <c r="AF3319">
        <v>1914</v>
      </c>
      <c r="AG3319">
        <v>1914</v>
      </c>
      <c r="AH3319">
        <v>1914</v>
      </c>
      <c r="AI3319">
        <v>1914</v>
      </c>
      <c r="AJ3319">
        <v>1914</v>
      </c>
      <c r="AK3319">
        <v>1914</v>
      </c>
      <c r="AL3319">
        <v>1914</v>
      </c>
      <c r="AM3319">
        <v>1914</v>
      </c>
      <c r="AN3319">
        <v>1914</v>
      </c>
      <c r="AO3319">
        <v>1914</v>
      </c>
      <c r="AP3319">
        <v>1914</v>
      </c>
      <c r="AQ3319">
        <v>1914</v>
      </c>
      <c r="AR3319">
        <v>1914</v>
      </c>
      <c r="AS3319">
        <v>1914</v>
      </c>
      <c r="AT3319">
        <v>1914</v>
      </c>
      <c r="AU3319">
        <v>1914</v>
      </c>
      <c r="AV3319">
        <v>1914</v>
      </c>
      <c r="AW3319">
        <v>1914</v>
      </c>
      <c r="AX3319">
        <v>1914</v>
      </c>
      <c r="AY3319">
        <v>1914</v>
      </c>
      <c r="AZ3319">
        <v>1914</v>
      </c>
      <c r="BA3319">
        <v>1914</v>
      </c>
      <c r="BB3319">
        <v>1914</v>
      </c>
      <c r="BC3319">
        <v>1914</v>
      </c>
      <c r="BD3319">
        <v>1914</v>
      </c>
      <c r="BE3319">
        <v>1914</v>
      </c>
      <c r="BF3319">
        <v>1914</v>
      </c>
      <c r="BG3319">
        <v>1914</v>
      </c>
      <c r="BH3319">
        <v>1914</v>
      </c>
      <c r="BI3319">
        <v>1914</v>
      </c>
      <c r="BJ3319">
        <v>1914</v>
      </c>
      <c r="BK3319">
        <v>1914</v>
      </c>
      <c r="BL3319">
        <v>1914</v>
      </c>
    </row>
    <row r="3320" spans="1:65">
      <c r="J3320" t="s">
        <v>96</v>
      </c>
      <c r="M3320">
        <v>1914</v>
      </c>
      <c r="N3320">
        <v>-1631</v>
      </c>
      <c r="O3320">
        <v>-1631</v>
      </c>
      <c r="P3320">
        <v>-1631</v>
      </c>
      <c r="Q3320">
        <v>-1631</v>
      </c>
      <c r="R3320">
        <v>-1631</v>
      </c>
      <c r="S3320">
        <v>-1631</v>
      </c>
      <c r="T3320">
        <v>-1631</v>
      </c>
      <c r="U3320">
        <v>-1631</v>
      </c>
      <c r="V3320">
        <v>-1631</v>
      </c>
      <c r="W3320">
        <v>-1631</v>
      </c>
      <c r="X3320">
        <v>-1631</v>
      </c>
      <c r="Y3320">
        <v>-1631</v>
      </c>
      <c r="Z3320">
        <v>-1631</v>
      </c>
      <c r="AA3320">
        <v>-1631</v>
      </c>
      <c r="AB3320">
        <v>-1631</v>
      </c>
      <c r="AC3320">
        <v>-1631</v>
      </c>
      <c r="AD3320">
        <v>-1631</v>
      </c>
      <c r="AE3320">
        <v>-1631</v>
      </c>
      <c r="AF3320">
        <v>-1631</v>
      </c>
      <c r="AG3320">
        <v>-1631</v>
      </c>
      <c r="AH3320">
        <v>-1631</v>
      </c>
      <c r="AI3320">
        <v>-1631</v>
      </c>
      <c r="AJ3320">
        <v>-1631</v>
      </c>
      <c r="AK3320">
        <v>-1631</v>
      </c>
      <c r="AL3320">
        <v>-1631</v>
      </c>
      <c r="AM3320">
        <v>-1631</v>
      </c>
      <c r="AN3320">
        <v>-1631</v>
      </c>
      <c r="AO3320">
        <v>-1631</v>
      </c>
      <c r="AP3320">
        <v>-1631</v>
      </c>
      <c r="AQ3320">
        <v>-1631</v>
      </c>
      <c r="AR3320">
        <v>-1631</v>
      </c>
      <c r="AS3320">
        <v>-1631</v>
      </c>
      <c r="AT3320">
        <v>-1631</v>
      </c>
      <c r="AU3320">
        <v>-1631</v>
      </c>
      <c r="AV3320">
        <v>-1631</v>
      </c>
      <c r="AW3320">
        <v>-1631</v>
      </c>
      <c r="AX3320">
        <v>-1631</v>
      </c>
      <c r="AY3320">
        <v>-1631</v>
      </c>
      <c r="AZ3320">
        <v>-1631</v>
      </c>
      <c r="BA3320">
        <v>-1631</v>
      </c>
      <c r="BB3320">
        <v>-1631</v>
      </c>
      <c r="BC3320">
        <v>-1631</v>
      </c>
      <c r="BD3320">
        <v>-1631</v>
      </c>
      <c r="BE3320">
        <v>-1631</v>
      </c>
      <c r="BF3320">
        <v>-1631</v>
      </c>
      <c r="BG3320">
        <v>-1631</v>
      </c>
      <c r="BH3320">
        <v>-1631</v>
      </c>
      <c r="BI3320">
        <v>-1631</v>
      </c>
      <c r="BJ3320">
        <v>-1631</v>
      </c>
      <c r="BK3320">
        <v>-1631</v>
      </c>
      <c r="BL3320">
        <v>-1631</v>
      </c>
    </row>
    <row r="3321" spans="1:65">
      <c r="A3321">
        <v>91</v>
      </c>
      <c r="B3321" t="s">
        <v>654</v>
      </c>
      <c r="C3321" t="s">
        <v>655</v>
      </c>
      <c r="D3321" t="s">
        <v>1920</v>
      </c>
      <c r="E3321" t="s">
        <v>1921</v>
      </c>
      <c r="F3321">
        <v>280</v>
      </c>
      <c r="G3321" t="s">
        <v>1760</v>
      </c>
      <c r="H3321" t="s">
        <v>1761</v>
      </c>
      <c r="I3321">
        <v>1</v>
      </c>
      <c r="J3321" t="s">
        <v>78</v>
      </c>
      <c r="K3321">
        <v>324</v>
      </c>
      <c r="BM3321" t="s">
        <v>1922</v>
      </c>
    </row>
    <row r="3322" spans="1:65">
      <c r="B3322" t="s">
        <v>469</v>
      </c>
      <c r="C3322" t="s">
        <v>470</v>
      </c>
      <c r="I3322">
        <v>1</v>
      </c>
      <c r="J3322" t="s">
        <v>82</v>
      </c>
      <c r="M3322">
        <v>418</v>
      </c>
      <c r="W3322">
        <v>4849</v>
      </c>
      <c r="X3322">
        <v>4212</v>
      </c>
      <c r="Y3322">
        <v>4632</v>
      </c>
      <c r="AA3322">
        <v>12814</v>
      </c>
      <c r="AB3322">
        <v>10322</v>
      </c>
      <c r="AC3322">
        <v>5640</v>
      </c>
      <c r="AD3322">
        <v>240</v>
      </c>
      <c r="AE3322">
        <v>10260</v>
      </c>
      <c r="AF3322">
        <v>14353</v>
      </c>
      <c r="AG3322">
        <v>9198</v>
      </c>
      <c r="AH3322">
        <v>2968</v>
      </c>
      <c r="AI3322">
        <v>1600</v>
      </c>
      <c r="AJ3322">
        <v>9140</v>
      </c>
      <c r="AK3322">
        <v>10838</v>
      </c>
      <c r="AL3322">
        <v>360</v>
      </c>
      <c r="AM3322">
        <v>560</v>
      </c>
      <c r="AN3322">
        <v>20134</v>
      </c>
      <c r="AO3322">
        <v>1194</v>
      </c>
      <c r="AS3322">
        <v>21962</v>
      </c>
      <c r="AW3322">
        <v>10554</v>
      </c>
      <c r="AX3322">
        <v>9000</v>
      </c>
      <c r="BA3322">
        <v>1680</v>
      </c>
      <c r="BB3322">
        <v>21680</v>
      </c>
      <c r="BC3322">
        <v>19902</v>
      </c>
      <c r="BD3322">
        <v>1960</v>
      </c>
      <c r="BE3322">
        <v>1000</v>
      </c>
      <c r="BF3322">
        <v>762</v>
      </c>
      <c r="BG3322">
        <v>1184</v>
      </c>
      <c r="BI3322">
        <v>1988</v>
      </c>
      <c r="BJ3322">
        <v>936</v>
      </c>
      <c r="BK3322">
        <v>318</v>
      </c>
      <c r="BL3322">
        <v>780</v>
      </c>
      <c r="BM3322" t="s">
        <v>1923</v>
      </c>
    </row>
    <row r="3323" spans="1:65">
      <c r="B3323" t="s">
        <v>481</v>
      </c>
      <c r="C3323" t="s">
        <v>462</v>
      </c>
      <c r="I3323">
        <v>1</v>
      </c>
      <c r="J3323" t="s">
        <v>86</v>
      </c>
      <c r="M3323">
        <v>418</v>
      </c>
      <c r="N3323">
        <v>418</v>
      </c>
      <c r="O3323">
        <v>418</v>
      </c>
      <c r="P3323">
        <v>418</v>
      </c>
      <c r="Q3323">
        <v>418</v>
      </c>
      <c r="R3323">
        <v>418</v>
      </c>
      <c r="S3323">
        <v>418</v>
      </c>
      <c r="T3323">
        <v>418</v>
      </c>
      <c r="U3323">
        <v>418</v>
      </c>
      <c r="V3323">
        <v>418</v>
      </c>
      <c r="W3323">
        <v>5267</v>
      </c>
      <c r="X3323">
        <v>9479</v>
      </c>
      <c r="Y3323">
        <v>14111</v>
      </c>
      <c r="Z3323">
        <v>14111</v>
      </c>
      <c r="AA3323">
        <v>26925</v>
      </c>
      <c r="AB3323">
        <v>37247</v>
      </c>
      <c r="AC3323">
        <v>42887</v>
      </c>
      <c r="AD3323">
        <v>43127</v>
      </c>
      <c r="AE3323">
        <v>53387</v>
      </c>
      <c r="AF3323">
        <v>67740</v>
      </c>
      <c r="AG3323">
        <v>76938</v>
      </c>
      <c r="AH3323">
        <v>79906</v>
      </c>
      <c r="AI3323">
        <v>81506</v>
      </c>
      <c r="AJ3323">
        <v>90646</v>
      </c>
      <c r="AK3323">
        <v>101484</v>
      </c>
      <c r="AL3323">
        <v>101844</v>
      </c>
      <c r="AM3323">
        <v>102404</v>
      </c>
      <c r="AN3323">
        <v>122538</v>
      </c>
      <c r="AO3323">
        <v>123732</v>
      </c>
      <c r="AP3323">
        <v>123732</v>
      </c>
      <c r="AQ3323">
        <v>123732</v>
      </c>
      <c r="AR3323">
        <v>123732</v>
      </c>
      <c r="AS3323">
        <v>145694</v>
      </c>
      <c r="AT3323">
        <v>145694</v>
      </c>
      <c r="AU3323">
        <v>145694</v>
      </c>
      <c r="AV3323">
        <v>145694</v>
      </c>
      <c r="AW3323">
        <v>156248</v>
      </c>
      <c r="AX3323">
        <v>165248</v>
      </c>
      <c r="AY3323">
        <v>165248</v>
      </c>
      <c r="AZ3323">
        <v>165248</v>
      </c>
      <c r="BA3323">
        <v>166928</v>
      </c>
      <c r="BB3323">
        <v>188608</v>
      </c>
      <c r="BC3323">
        <v>208510</v>
      </c>
      <c r="BD3323">
        <v>210470</v>
      </c>
      <c r="BE3323">
        <v>211470</v>
      </c>
      <c r="BF3323">
        <v>212232</v>
      </c>
      <c r="BG3323">
        <v>213416</v>
      </c>
      <c r="BH3323">
        <v>213416</v>
      </c>
      <c r="BI3323">
        <v>215404</v>
      </c>
      <c r="BJ3323">
        <v>216340</v>
      </c>
      <c r="BK3323">
        <v>216658</v>
      </c>
      <c r="BL3323">
        <v>217438</v>
      </c>
      <c r="BM3323" t="s">
        <v>1924</v>
      </c>
    </row>
    <row r="3324" spans="1:65">
      <c r="B3324" t="s">
        <v>505</v>
      </c>
      <c r="C3324" t="s">
        <v>506</v>
      </c>
      <c r="I3324">
        <v>1</v>
      </c>
      <c r="J3324" t="s">
        <v>90</v>
      </c>
      <c r="BM3324" t="s">
        <v>1925</v>
      </c>
    </row>
    <row r="3325" spans="1:65">
      <c r="B3325" t="s">
        <v>491</v>
      </c>
      <c r="C3325" t="s">
        <v>492</v>
      </c>
      <c r="I3325">
        <v>1</v>
      </c>
      <c r="J3325" t="s">
        <v>93</v>
      </c>
      <c r="M3325">
        <v>324</v>
      </c>
      <c r="N3325">
        <v>324</v>
      </c>
      <c r="O3325">
        <v>324</v>
      </c>
      <c r="P3325">
        <v>324</v>
      </c>
      <c r="Q3325">
        <v>324</v>
      </c>
      <c r="R3325">
        <v>324</v>
      </c>
      <c r="S3325">
        <v>324</v>
      </c>
      <c r="T3325">
        <v>324</v>
      </c>
      <c r="U3325">
        <v>324</v>
      </c>
      <c r="V3325">
        <v>324</v>
      </c>
      <c r="W3325">
        <v>324</v>
      </c>
      <c r="X3325">
        <v>324</v>
      </c>
      <c r="Y3325">
        <v>324</v>
      </c>
      <c r="Z3325">
        <v>324</v>
      </c>
      <c r="AA3325">
        <v>324</v>
      </c>
      <c r="AB3325">
        <v>324</v>
      </c>
      <c r="AC3325">
        <v>324</v>
      </c>
      <c r="AD3325">
        <v>324</v>
      </c>
      <c r="AE3325">
        <v>324</v>
      </c>
      <c r="AF3325">
        <v>324</v>
      </c>
      <c r="AG3325">
        <v>324</v>
      </c>
      <c r="AH3325">
        <v>324</v>
      </c>
      <c r="AI3325">
        <v>324</v>
      </c>
      <c r="AJ3325">
        <v>324</v>
      </c>
      <c r="AK3325">
        <v>324</v>
      </c>
      <c r="AL3325">
        <v>324</v>
      </c>
      <c r="AM3325">
        <v>324</v>
      </c>
      <c r="AN3325">
        <v>324</v>
      </c>
      <c r="AO3325">
        <v>324</v>
      </c>
      <c r="AP3325">
        <v>324</v>
      </c>
      <c r="AQ3325">
        <v>324</v>
      </c>
      <c r="AR3325">
        <v>324</v>
      </c>
      <c r="AS3325">
        <v>324</v>
      </c>
      <c r="AT3325">
        <v>324</v>
      </c>
      <c r="AU3325">
        <v>324</v>
      </c>
      <c r="AV3325">
        <v>324</v>
      </c>
      <c r="AW3325">
        <v>324</v>
      </c>
      <c r="AX3325">
        <v>324</v>
      </c>
      <c r="AY3325">
        <v>324</v>
      </c>
      <c r="AZ3325">
        <v>324</v>
      </c>
      <c r="BA3325">
        <v>324</v>
      </c>
      <c r="BB3325">
        <v>324</v>
      </c>
      <c r="BC3325">
        <v>324</v>
      </c>
      <c r="BD3325">
        <v>324</v>
      </c>
      <c r="BE3325">
        <v>324</v>
      </c>
      <c r="BF3325">
        <v>324</v>
      </c>
      <c r="BG3325">
        <v>324</v>
      </c>
      <c r="BH3325">
        <v>324</v>
      </c>
      <c r="BI3325">
        <v>324</v>
      </c>
      <c r="BJ3325">
        <v>324</v>
      </c>
      <c r="BK3325">
        <v>324</v>
      </c>
      <c r="BL3325">
        <v>324</v>
      </c>
      <c r="BM3325" t="s">
        <v>1926</v>
      </c>
    </row>
    <row r="3326" spans="1:65">
      <c r="B3326" t="s">
        <v>461</v>
      </c>
      <c r="C3326" t="s">
        <v>462</v>
      </c>
      <c r="I3326">
        <v>1</v>
      </c>
      <c r="J3326" t="s">
        <v>96</v>
      </c>
      <c r="M3326">
        <v>-94</v>
      </c>
      <c r="N3326">
        <v>-94</v>
      </c>
      <c r="O3326">
        <v>-94</v>
      </c>
      <c r="P3326">
        <v>-94</v>
      </c>
      <c r="Q3326">
        <v>-94</v>
      </c>
      <c r="R3326">
        <v>-94</v>
      </c>
      <c r="S3326">
        <v>-94</v>
      </c>
      <c r="T3326">
        <v>-94</v>
      </c>
      <c r="U3326">
        <v>-94</v>
      </c>
      <c r="V3326">
        <v>-94</v>
      </c>
      <c r="W3326">
        <v>-4943</v>
      </c>
      <c r="X3326">
        <v>-9155</v>
      </c>
      <c r="Y3326">
        <v>-13787</v>
      </c>
      <c r="Z3326">
        <v>-13787</v>
      </c>
      <c r="AA3326">
        <v>-26601</v>
      </c>
      <c r="AB3326">
        <v>-36923</v>
      </c>
      <c r="AC3326">
        <v>-42563</v>
      </c>
      <c r="AD3326">
        <v>-42803</v>
      </c>
      <c r="AE3326">
        <v>-53063</v>
      </c>
      <c r="AF3326">
        <v>-67416</v>
      </c>
      <c r="AG3326">
        <v>-76614</v>
      </c>
      <c r="AH3326">
        <v>-79582</v>
      </c>
      <c r="AI3326">
        <v>-81182</v>
      </c>
      <c r="AJ3326">
        <v>-90322</v>
      </c>
      <c r="AK3326">
        <v>-101160</v>
      </c>
      <c r="AL3326">
        <v>-101520</v>
      </c>
      <c r="AM3326">
        <v>-102080</v>
      </c>
      <c r="AN3326">
        <v>-122214</v>
      </c>
      <c r="AO3326">
        <v>-123408</v>
      </c>
      <c r="AP3326">
        <v>-123408</v>
      </c>
      <c r="AQ3326">
        <v>-123408</v>
      </c>
      <c r="AR3326">
        <v>-123408</v>
      </c>
      <c r="AS3326">
        <v>-145370</v>
      </c>
      <c r="AT3326">
        <v>-145370</v>
      </c>
      <c r="AU3326">
        <v>-145370</v>
      </c>
      <c r="AV3326">
        <v>-145370</v>
      </c>
      <c r="AW3326">
        <v>-155924</v>
      </c>
      <c r="AX3326">
        <v>-164924</v>
      </c>
      <c r="AY3326">
        <v>-164924</v>
      </c>
      <c r="AZ3326">
        <v>-164924</v>
      </c>
      <c r="BA3326">
        <v>-166604</v>
      </c>
      <c r="BB3326">
        <v>-188284</v>
      </c>
      <c r="BC3326">
        <v>-208186</v>
      </c>
      <c r="BD3326">
        <v>-210146</v>
      </c>
      <c r="BE3326">
        <v>-211146</v>
      </c>
      <c r="BF3326">
        <v>-211908</v>
      </c>
      <c r="BG3326">
        <v>-213092</v>
      </c>
      <c r="BH3326">
        <v>-213092</v>
      </c>
      <c r="BI3326">
        <v>-215080</v>
      </c>
      <c r="BJ3326">
        <v>-216016</v>
      </c>
      <c r="BK3326">
        <v>-216334</v>
      </c>
      <c r="BL3326">
        <v>-217114</v>
      </c>
      <c r="BM3326" t="s">
        <v>1927</v>
      </c>
    </row>
    <row r="3327" spans="1:65">
      <c r="B3327" t="s">
        <v>632</v>
      </c>
      <c r="C3327" t="s">
        <v>633</v>
      </c>
      <c r="I3327">
        <v>1</v>
      </c>
    </row>
    <row r="3328" spans="1:65">
      <c r="B3328" t="s">
        <v>458</v>
      </c>
      <c r="C3328" t="s">
        <v>459</v>
      </c>
      <c r="I3328">
        <v>1</v>
      </c>
    </row>
    <row r="3329" spans="1:65">
      <c r="B3329" t="s">
        <v>447</v>
      </c>
      <c r="C3329" t="s">
        <v>448</v>
      </c>
      <c r="I3329">
        <v>1</v>
      </c>
    </row>
    <row r="3330" spans="1:65">
      <c r="B3330" t="s">
        <v>471</v>
      </c>
      <c r="C3330" t="s">
        <v>472</v>
      </c>
      <c r="I3330">
        <v>1</v>
      </c>
    </row>
    <row r="3331" spans="1:65">
      <c r="B3331" t="s">
        <v>464</v>
      </c>
      <c r="C3331" t="s">
        <v>459</v>
      </c>
      <c r="I3331">
        <v>1</v>
      </c>
    </row>
    <row r="3332" spans="1:65">
      <c r="B3332" t="s">
        <v>497</v>
      </c>
      <c r="C3332" t="s">
        <v>498</v>
      </c>
      <c r="I3332">
        <v>1</v>
      </c>
    </row>
    <row r="3333" spans="1:65">
      <c r="A3333">
        <v>92</v>
      </c>
      <c r="B3333" t="s">
        <v>390</v>
      </c>
      <c r="C3333" t="s">
        <v>391</v>
      </c>
      <c r="D3333" t="s">
        <v>1928</v>
      </c>
      <c r="E3333" t="s">
        <v>1929</v>
      </c>
      <c r="F3333">
        <v>168</v>
      </c>
      <c r="G3333" t="s">
        <v>1930</v>
      </c>
      <c r="H3333" t="s">
        <v>1607</v>
      </c>
      <c r="I3333">
        <v>1</v>
      </c>
      <c r="J3333" t="s">
        <v>78</v>
      </c>
      <c r="K3333">
        <v>12137</v>
      </c>
      <c r="BM3333" t="s">
        <v>1931</v>
      </c>
    </row>
    <row r="3334" spans="1:65">
      <c r="B3334" t="s">
        <v>371</v>
      </c>
      <c r="C3334" t="s">
        <v>372</v>
      </c>
      <c r="I3334">
        <v>1</v>
      </c>
      <c r="J3334" t="s">
        <v>82</v>
      </c>
      <c r="M3334">
        <v>3383</v>
      </c>
      <c r="N3334">
        <v>3009</v>
      </c>
      <c r="O3334">
        <v>9971</v>
      </c>
      <c r="P3334">
        <v>1282</v>
      </c>
      <c r="S3334">
        <v>808</v>
      </c>
      <c r="T3334">
        <v>11937</v>
      </c>
      <c r="W3334">
        <v>2343</v>
      </c>
      <c r="X3334">
        <v>4798</v>
      </c>
      <c r="Y3334">
        <v>2100</v>
      </c>
      <c r="Z3334">
        <v>651</v>
      </c>
      <c r="AA3334">
        <v>4686</v>
      </c>
      <c r="AB3334">
        <v>2653</v>
      </c>
      <c r="AC3334">
        <v>2553</v>
      </c>
      <c r="AD3334">
        <v>2714</v>
      </c>
      <c r="AE3334">
        <v>2423</v>
      </c>
      <c r="AF3334">
        <v>3945</v>
      </c>
      <c r="AG3334">
        <v>3434</v>
      </c>
      <c r="AH3334">
        <v>5827</v>
      </c>
      <c r="AI3334">
        <v>982</v>
      </c>
      <c r="AJ3334">
        <v>762</v>
      </c>
      <c r="AK3334">
        <v>742</v>
      </c>
      <c r="AL3334">
        <v>6705</v>
      </c>
      <c r="AM3334">
        <v>7038</v>
      </c>
      <c r="AN3334">
        <v>1432</v>
      </c>
      <c r="AO3334">
        <v>5016</v>
      </c>
      <c r="AP3334">
        <v>4815</v>
      </c>
      <c r="AQ3334">
        <v>762</v>
      </c>
      <c r="AR3334">
        <v>531</v>
      </c>
      <c r="AS3334">
        <v>481</v>
      </c>
      <c r="AT3334">
        <v>281</v>
      </c>
      <c r="AX3334">
        <v>281</v>
      </c>
      <c r="AY3334">
        <v>261</v>
      </c>
      <c r="AZ3334">
        <v>121</v>
      </c>
      <c r="BB3334">
        <v>301</v>
      </c>
      <c r="BE3334">
        <v>721</v>
      </c>
      <c r="BF3334">
        <v>461</v>
      </c>
      <c r="BG3334">
        <v>401</v>
      </c>
      <c r="BH3334">
        <v>341</v>
      </c>
      <c r="BI3334">
        <v>21</v>
      </c>
      <c r="BJ3334">
        <v>501</v>
      </c>
      <c r="BK3334">
        <v>481</v>
      </c>
      <c r="BL3334">
        <v>481</v>
      </c>
      <c r="BM3334" t="s">
        <v>1932</v>
      </c>
    </row>
    <row r="3335" spans="1:65">
      <c r="B3335" t="s">
        <v>382</v>
      </c>
      <c r="C3335" t="s">
        <v>383</v>
      </c>
      <c r="I3335">
        <v>1</v>
      </c>
      <c r="J3335" t="s">
        <v>86</v>
      </c>
      <c r="M3335">
        <v>3383</v>
      </c>
      <c r="N3335">
        <v>6392</v>
      </c>
      <c r="O3335">
        <v>16363</v>
      </c>
      <c r="P3335">
        <v>17645</v>
      </c>
      <c r="Q3335">
        <v>17645</v>
      </c>
      <c r="R3335">
        <v>17645</v>
      </c>
      <c r="S3335">
        <v>18453</v>
      </c>
      <c r="T3335">
        <v>30390</v>
      </c>
      <c r="U3335">
        <v>30390</v>
      </c>
      <c r="V3335">
        <v>30390</v>
      </c>
      <c r="W3335">
        <v>32733</v>
      </c>
      <c r="X3335">
        <v>37531</v>
      </c>
      <c r="Y3335">
        <v>39631</v>
      </c>
      <c r="Z3335">
        <v>40282</v>
      </c>
      <c r="AA3335">
        <v>44968</v>
      </c>
      <c r="AB3335">
        <v>47621</v>
      </c>
      <c r="AC3335">
        <v>50174</v>
      </c>
      <c r="AD3335">
        <v>52888</v>
      </c>
      <c r="AE3335">
        <v>55311</v>
      </c>
      <c r="AF3335">
        <v>59256</v>
      </c>
      <c r="AG3335">
        <v>62690</v>
      </c>
      <c r="AH3335">
        <v>68517</v>
      </c>
      <c r="AI3335">
        <v>69499</v>
      </c>
      <c r="AJ3335">
        <v>70261</v>
      </c>
      <c r="AK3335">
        <v>71003</v>
      </c>
      <c r="AL3335">
        <v>77708</v>
      </c>
      <c r="AM3335">
        <v>84746</v>
      </c>
      <c r="AN3335">
        <v>86178</v>
      </c>
      <c r="AO3335">
        <v>91194</v>
      </c>
      <c r="AP3335">
        <v>96009</v>
      </c>
      <c r="AQ3335">
        <v>96771</v>
      </c>
      <c r="AR3335">
        <v>97302</v>
      </c>
      <c r="AS3335">
        <v>97783</v>
      </c>
      <c r="AT3335">
        <v>98064</v>
      </c>
      <c r="AU3335">
        <v>98064</v>
      </c>
      <c r="AV3335">
        <v>98064</v>
      </c>
      <c r="AW3335">
        <v>98064</v>
      </c>
      <c r="AX3335">
        <v>98345</v>
      </c>
      <c r="AY3335">
        <v>98606</v>
      </c>
      <c r="AZ3335">
        <v>98727</v>
      </c>
      <c r="BA3335">
        <v>98727</v>
      </c>
      <c r="BB3335">
        <v>99028</v>
      </c>
      <c r="BC3335">
        <v>99028</v>
      </c>
      <c r="BD3335">
        <v>99028</v>
      </c>
      <c r="BE3335">
        <v>99749</v>
      </c>
      <c r="BF3335">
        <v>100210</v>
      </c>
      <c r="BG3335">
        <v>100611</v>
      </c>
      <c r="BH3335">
        <v>100952</v>
      </c>
      <c r="BI3335">
        <v>100973</v>
      </c>
      <c r="BJ3335">
        <v>101474</v>
      </c>
      <c r="BK3335">
        <v>101955</v>
      </c>
      <c r="BL3335">
        <v>102436</v>
      </c>
      <c r="BM3335" t="s">
        <v>1933</v>
      </c>
    </row>
    <row r="3336" spans="1:65">
      <c r="J3336" t="s">
        <v>90</v>
      </c>
      <c r="O3336">
        <v>9000</v>
      </c>
      <c r="T3336">
        <v>12000</v>
      </c>
      <c r="X3336">
        <v>15000</v>
      </c>
      <c r="AC3336">
        <v>15000</v>
      </c>
      <c r="AH3336">
        <v>9000</v>
      </c>
      <c r="AL3336">
        <v>12000</v>
      </c>
      <c r="BM3336" t="s">
        <v>1934</v>
      </c>
    </row>
    <row r="3337" spans="1:65">
      <c r="J3337" t="s">
        <v>93</v>
      </c>
      <c r="M3337">
        <v>12137</v>
      </c>
      <c r="N3337">
        <v>12137</v>
      </c>
      <c r="O3337">
        <v>21137</v>
      </c>
      <c r="P3337">
        <v>21137</v>
      </c>
      <c r="Q3337">
        <v>21137</v>
      </c>
      <c r="R3337">
        <v>21137</v>
      </c>
      <c r="S3337">
        <v>21137</v>
      </c>
      <c r="T3337">
        <v>33137</v>
      </c>
      <c r="U3337">
        <v>33137</v>
      </c>
      <c r="V3337">
        <v>33137</v>
      </c>
      <c r="W3337">
        <v>33137</v>
      </c>
      <c r="X3337">
        <v>48137</v>
      </c>
      <c r="Y3337">
        <v>48137</v>
      </c>
      <c r="Z3337">
        <v>48137</v>
      </c>
      <c r="AA3337">
        <v>48137</v>
      </c>
      <c r="AB3337">
        <v>48137</v>
      </c>
      <c r="AC3337">
        <v>63137</v>
      </c>
      <c r="AD3337">
        <v>63137</v>
      </c>
      <c r="AE3337">
        <v>63137</v>
      </c>
      <c r="AF3337">
        <v>63137</v>
      </c>
      <c r="AG3337">
        <v>63137</v>
      </c>
      <c r="AH3337">
        <v>72137</v>
      </c>
      <c r="AI3337">
        <v>72137</v>
      </c>
      <c r="AJ3337">
        <v>72137</v>
      </c>
      <c r="AK3337">
        <v>72137</v>
      </c>
      <c r="AL3337">
        <v>84137</v>
      </c>
      <c r="AM3337">
        <v>84137</v>
      </c>
      <c r="AN3337">
        <v>84137</v>
      </c>
      <c r="AO3337">
        <v>84137</v>
      </c>
      <c r="AP3337">
        <v>84137</v>
      </c>
      <c r="AQ3337">
        <v>84137</v>
      </c>
      <c r="AR3337">
        <v>84137</v>
      </c>
      <c r="AS3337">
        <v>84137</v>
      </c>
      <c r="AT3337">
        <v>84137</v>
      </c>
      <c r="AU3337">
        <v>84137</v>
      </c>
      <c r="AV3337">
        <v>84137</v>
      </c>
      <c r="AW3337">
        <v>84137</v>
      </c>
      <c r="AX3337">
        <v>84137</v>
      </c>
      <c r="AY3337">
        <v>84137</v>
      </c>
      <c r="AZ3337">
        <v>84137</v>
      </c>
      <c r="BA3337">
        <v>84137</v>
      </c>
      <c r="BB3337">
        <v>84137</v>
      </c>
      <c r="BC3337">
        <v>84137</v>
      </c>
      <c r="BD3337">
        <v>84137</v>
      </c>
      <c r="BE3337">
        <v>84137</v>
      </c>
      <c r="BF3337">
        <v>84137</v>
      </c>
      <c r="BG3337">
        <v>84137</v>
      </c>
      <c r="BH3337">
        <v>84137</v>
      </c>
      <c r="BI3337">
        <v>84137</v>
      </c>
      <c r="BJ3337">
        <v>84137</v>
      </c>
      <c r="BK3337">
        <v>84137</v>
      </c>
      <c r="BL3337">
        <v>84137</v>
      </c>
      <c r="BM3337" t="s">
        <v>1935</v>
      </c>
    </row>
    <row r="3338" spans="1:65">
      <c r="J3338" t="s">
        <v>96</v>
      </c>
      <c r="M3338">
        <v>8754</v>
      </c>
      <c r="N3338">
        <v>5745</v>
      </c>
      <c r="O3338">
        <v>4774</v>
      </c>
      <c r="P3338">
        <v>3492</v>
      </c>
      <c r="Q3338">
        <v>3492</v>
      </c>
      <c r="R3338">
        <v>3492</v>
      </c>
      <c r="S3338">
        <v>2684</v>
      </c>
      <c r="T3338">
        <v>2747</v>
      </c>
      <c r="U3338">
        <v>2747</v>
      </c>
      <c r="V3338">
        <v>2747</v>
      </c>
      <c r="W3338">
        <v>404</v>
      </c>
      <c r="X3338">
        <v>10606</v>
      </c>
      <c r="Y3338">
        <v>8506</v>
      </c>
      <c r="Z3338">
        <v>7855</v>
      </c>
      <c r="AA3338">
        <v>3169</v>
      </c>
      <c r="AB3338">
        <v>516</v>
      </c>
      <c r="AC3338">
        <v>12963</v>
      </c>
      <c r="AD3338">
        <v>10249</v>
      </c>
      <c r="AE3338">
        <v>7826</v>
      </c>
      <c r="AF3338">
        <v>3881</v>
      </c>
      <c r="AG3338">
        <v>447</v>
      </c>
      <c r="AH3338">
        <v>3620</v>
      </c>
      <c r="AI3338">
        <v>2638</v>
      </c>
      <c r="AJ3338">
        <v>1876</v>
      </c>
      <c r="AK3338">
        <v>1134</v>
      </c>
      <c r="AL3338">
        <v>6429</v>
      </c>
      <c r="AM3338">
        <v>-609</v>
      </c>
      <c r="AN3338">
        <v>-2041</v>
      </c>
      <c r="AO3338">
        <v>-7057</v>
      </c>
      <c r="AP3338">
        <v>-11872</v>
      </c>
      <c r="AQ3338">
        <v>-12634</v>
      </c>
      <c r="AR3338">
        <v>-13165</v>
      </c>
      <c r="AS3338">
        <v>-13646</v>
      </c>
      <c r="AT3338">
        <v>-13927</v>
      </c>
      <c r="AU3338">
        <v>-13927</v>
      </c>
      <c r="AV3338">
        <v>-13927</v>
      </c>
      <c r="AW3338">
        <v>-13927</v>
      </c>
      <c r="AX3338">
        <v>-14208</v>
      </c>
      <c r="AY3338">
        <v>-14469</v>
      </c>
      <c r="AZ3338">
        <v>-14590</v>
      </c>
      <c r="BA3338">
        <v>-14590</v>
      </c>
      <c r="BB3338">
        <v>-14891</v>
      </c>
      <c r="BC3338">
        <v>-14891</v>
      </c>
      <c r="BD3338">
        <v>-14891</v>
      </c>
      <c r="BE3338">
        <v>-15612</v>
      </c>
      <c r="BF3338">
        <v>-16073</v>
      </c>
      <c r="BG3338">
        <v>-16474</v>
      </c>
      <c r="BH3338">
        <v>-16815</v>
      </c>
      <c r="BI3338">
        <v>-16836</v>
      </c>
      <c r="BJ3338">
        <v>-17337</v>
      </c>
      <c r="BK3338">
        <v>-17818</v>
      </c>
      <c r="BL3338">
        <v>-18299</v>
      </c>
    </row>
    <row r="3339" spans="1:65">
      <c r="A3339">
        <v>93</v>
      </c>
      <c r="B3339" t="s">
        <v>390</v>
      </c>
      <c r="C3339" t="s">
        <v>391</v>
      </c>
      <c r="D3339" t="s">
        <v>1936</v>
      </c>
      <c r="E3339" t="s">
        <v>1937</v>
      </c>
      <c r="F3339">
        <v>126</v>
      </c>
      <c r="G3339" t="s">
        <v>991</v>
      </c>
      <c r="H3339" t="s">
        <v>992</v>
      </c>
      <c r="I3339">
        <v>1</v>
      </c>
      <c r="J3339" t="s">
        <v>78</v>
      </c>
      <c r="K3339">
        <v>32594</v>
      </c>
      <c r="BM3339" t="s">
        <v>1938</v>
      </c>
    </row>
    <row r="3340" spans="1:65">
      <c r="B3340" t="s">
        <v>382</v>
      </c>
      <c r="C3340" t="s">
        <v>383</v>
      </c>
      <c r="I3340">
        <v>1</v>
      </c>
      <c r="J3340" t="s">
        <v>82</v>
      </c>
      <c r="M3340">
        <v>3405</v>
      </c>
      <c r="N3340">
        <v>11005</v>
      </c>
      <c r="O3340">
        <v>23120</v>
      </c>
      <c r="P3340">
        <v>2378</v>
      </c>
      <c r="Q3340">
        <v>200</v>
      </c>
      <c r="S3340">
        <v>807</v>
      </c>
      <c r="T3340">
        <v>27885</v>
      </c>
      <c r="U3340">
        <v>1760</v>
      </c>
      <c r="V3340">
        <v>1920</v>
      </c>
      <c r="W3340">
        <v>6480</v>
      </c>
      <c r="X3340">
        <v>29872</v>
      </c>
      <c r="Y3340">
        <v>4917</v>
      </c>
      <c r="Z3340">
        <v>8050</v>
      </c>
      <c r="AA3340">
        <v>20520</v>
      </c>
      <c r="AB3340">
        <v>9650</v>
      </c>
      <c r="AC3340">
        <v>4930</v>
      </c>
      <c r="AD3340">
        <v>5710</v>
      </c>
      <c r="AE3340">
        <v>7300</v>
      </c>
      <c r="AF3340">
        <v>11340</v>
      </c>
      <c r="AG3340">
        <v>14023</v>
      </c>
      <c r="AH3340">
        <v>5820</v>
      </c>
      <c r="AI3340">
        <v>980</v>
      </c>
      <c r="AJ3340">
        <v>760</v>
      </c>
      <c r="AK3340">
        <v>19600</v>
      </c>
      <c r="AL3340">
        <v>27357</v>
      </c>
      <c r="AM3340">
        <v>16490</v>
      </c>
      <c r="AN3340">
        <v>1430</v>
      </c>
      <c r="AO3340">
        <v>10010</v>
      </c>
      <c r="AP3340">
        <v>4810</v>
      </c>
      <c r="AQ3340">
        <v>36020</v>
      </c>
      <c r="AR3340">
        <v>31310</v>
      </c>
      <c r="AS3340">
        <v>19740</v>
      </c>
      <c r="AT3340">
        <v>8960</v>
      </c>
      <c r="AU3340">
        <v>2340</v>
      </c>
      <c r="AV3340">
        <v>1080</v>
      </c>
      <c r="AW3340">
        <v>840</v>
      </c>
      <c r="AX3340">
        <v>280</v>
      </c>
      <c r="AY3340">
        <v>260</v>
      </c>
      <c r="AZ3340">
        <v>120</v>
      </c>
      <c r="BB3340">
        <v>300</v>
      </c>
      <c r="BE3340">
        <v>10260</v>
      </c>
      <c r="BF3340">
        <v>9280</v>
      </c>
      <c r="BG3340">
        <v>6080</v>
      </c>
      <c r="BH3340">
        <v>4380</v>
      </c>
      <c r="BI3340">
        <v>3980</v>
      </c>
      <c r="BJ3340">
        <v>3840</v>
      </c>
      <c r="BK3340">
        <v>3840</v>
      </c>
      <c r="BL3340">
        <v>3820</v>
      </c>
      <c r="BM3340" t="s">
        <v>1939</v>
      </c>
    </row>
    <row r="3341" spans="1:65">
      <c r="B3341" t="s">
        <v>392</v>
      </c>
      <c r="C3341" t="s">
        <v>393</v>
      </c>
      <c r="I3341">
        <v>1</v>
      </c>
      <c r="J3341" t="s">
        <v>86</v>
      </c>
      <c r="M3341">
        <v>3405</v>
      </c>
      <c r="N3341">
        <v>14410</v>
      </c>
      <c r="O3341">
        <v>37530</v>
      </c>
      <c r="P3341">
        <v>39908</v>
      </c>
      <c r="Q3341">
        <v>40108</v>
      </c>
      <c r="R3341">
        <v>40108</v>
      </c>
      <c r="S3341">
        <v>40915</v>
      </c>
      <c r="T3341">
        <v>68800</v>
      </c>
      <c r="U3341">
        <v>70560</v>
      </c>
      <c r="V3341">
        <v>72480</v>
      </c>
      <c r="W3341">
        <v>78960</v>
      </c>
      <c r="X3341">
        <v>108832</v>
      </c>
      <c r="Y3341">
        <v>113749</v>
      </c>
      <c r="Z3341">
        <v>121799</v>
      </c>
      <c r="AA3341">
        <v>142319</v>
      </c>
      <c r="AB3341">
        <v>151969</v>
      </c>
      <c r="AC3341">
        <v>156899</v>
      </c>
      <c r="AD3341">
        <v>162609</v>
      </c>
      <c r="AE3341">
        <v>169909</v>
      </c>
      <c r="AF3341">
        <v>181249</v>
      </c>
      <c r="AG3341">
        <v>195272</v>
      </c>
      <c r="AH3341">
        <v>201092</v>
      </c>
      <c r="AI3341">
        <v>202072</v>
      </c>
      <c r="AJ3341">
        <v>202832</v>
      </c>
      <c r="AK3341">
        <v>222432</v>
      </c>
      <c r="AL3341">
        <v>249789</v>
      </c>
      <c r="AM3341">
        <v>266279</v>
      </c>
      <c r="AN3341">
        <v>267709</v>
      </c>
      <c r="AO3341">
        <v>277719</v>
      </c>
      <c r="AP3341">
        <v>282529</v>
      </c>
      <c r="AQ3341">
        <v>318549</v>
      </c>
      <c r="AR3341">
        <v>349859</v>
      </c>
      <c r="AS3341">
        <v>369599</v>
      </c>
      <c r="AT3341">
        <v>378559</v>
      </c>
      <c r="AU3341">
        <v>380899</v>
      </c>
      <c r="AV3341">
        <v>381979</v>
      </c>
      <c r="AW3341">
        <v>382819</v>
      </c>
      <c r="AX3341">
        <v>383099</v>
      </c>
      <c r="AY3341">
        <v>383359</v>
      </c>
      <c r="AZ3341">
        <v>383479</v>
      </c>
      <c r="BA3341">
        <v>383479</v>
      </c>
      <c r="BB3341">
        <v>383779</v>
      </c>
      <c r="BC3341">
        <v>383779</v>
      </c>
      <c r="BD3341">
        <v>383779</v>
      </c>
      <c r="BE3341">
        <v>394039</v>
      </c>
      <c r="BF3341">
        <v>403319</v>
      </c>
      <c r="BG3341">
        <v>409399</v>
      </c>
      <c r="BH3341">
        <v>413779</v>
      </c>
      <c r="BI3341">
        <v>417759</v>
      </c>
      <c r="BJ3341">
        <v>421599</v>
      </c>
      <c r="BK3341">
        <v>425439</v>
      </c>
      <c r="BL3341">
        <v>429259</v>
      </c>
      <c r="BM3341" t="s">
        <v>1940</v>
      </c>
    </row>
    <row r="3342" spans="1:65">
      <c r="B3342" t="s">
        <v>394</v>
      </c>
      <c r="C3342" t="s">
        <v>393</v>
      </c>
      <c r="I3342">
        <v>1</v>
      </c>
      <c r="J3342" t="s">
        <v>90</v>
      </c>
      <c r="M3342">
        <v>4000</v>
      </c>
      <c r="R3342">
        <v>10000</v>
      </c>
      <c r="BK3342">
        <v>136000</v>
      </c>
      <c r="BM3342" t="s">
        <v>1941</v>
      </c>
    </row>
    <row r="3343" spans="1:65">
      <c r="B3343" t="s">
        <v>395</v>
      </c>
      <c r="C3343" t="s">
        <v>387</v>
      </c>
      <c r="I3343">
        <v>1</v>
      </c>
      <c r="J3343" t="s">
        <v>93</v>
      </c>
      <c r="M3343">
        <v>36594</v>
      </c>
      <c r="N3343">
        <v>36594</v>
      </c>
      <c r="O3343">
        <v>36594</v>
      </c>
      <c r="P3343">
        <v>36594</v>
      </c>
      <c r="Q3343">
        <v>36594</v>
      </c>
      <c r="R3343">
        <v>46594</v>
      </c>
      <c r="S3343">
        <v>46594</v>
      </c>
      <c r="T3343">
        <v>46594</v>
      </c>
      <c r="U3343">
        <v>46594</v>
      </c>
      <c r="V3343">
        <v>46594</v>
      </c>
      <c r="W3343">
        <v>46594</v>
      </c>
      <c r="X3343">
        <v>46594</v>
      </c>
      <c r="Y3343">
        <v>46594</v>
      </c>
      <c r="Z3343">
        <v>46594</v>
      </c>
      <c r="AA3343">
        <v>46594</v>
      </c>
      <c r="AB3343">
        <v>46594</v>
      </c>
      <c r="AC3343">
        <v>46594</v>
      </c>
      <c r="AD3343">
        <v>46594</v>
      </c>
      <c r="AE3343">
        <v>46594</v>
      </c>
      <c r="AF3343">
        <v>46594</v>
      </c>
      <c r="AG3343">
        <v>46594</v>
      </c>
      <c r="AH3343">
        <v>46594</v>
      </c>
      <c r="AI3343">
        <v>46594</v>
      </c>
      <c r="AJ3343">
        <v>46594</v>
      </c>
      <c r="AK3343">
        <v>46594</v>
      </c>
      <c r="AL3343">
        <v>46594</v>
      </c>
      <c r="AM3343">
        <v>46594</v>
      </c>
      <c r="AN3343">
        <v>46594</v>
      </c>
      <c r="AO3343">
        <v>46594</v>
      </c>
      <c r="AP3343">
        <v>46594</v>
      </c>
      <c r="AQ3343">
        <v>46594</v>
      </c>
      <c r="AR3343">
        <v>46594</v>
      </c>
      <c r="AS3343">
        <v>46594</v>
      </c>
      <c r="AT3343">
        <v>46594</v>
      </c>
      <c r="AU3343">
        <v>46594</v>
      </c>
      <c r="AV3343">
        <v>46594</v>
      </c>
      <c r="AW3343">
        <v>46594</v>
      </c>
      <c r="AX3343">
        <v>46594</v>
      </c>
      <c r="AY3343">
        <v>46594</v>
      </c>
      <c r="AZ3343">
        <v>46594</v>
      </c>
      <c r="BA3343">
        <v>46594</v>
      </c>
      <c r="BB3343">
        <v>46594</v>
      </c>
      <c r="BC3343">
        <v>46594</v>
      </c>
      <c r="BD3343">
        <v>46594</v>
      </c>
      <c r="BE3343">
        <v>46594</v>
      </c>
      <c r="BF3343">
        <v>46594</v>
      </c>
      <c r="BG3343">
        <v>46594</v>
      </c>
      <c r="BH3343">
        <v>46594</v>
      </c>
      <c r="BI3343">
        <v>46594</v>
      </c>
      <c r="BJ3343">
        <v>46594</v>
      </c>
      <c r="BK3343">
        <v>182594</v>
      </c>
      <c r="BL3343">
        <v>182594</v>
      </c>
      <c r="BM3343" t="s">
        <v>1942</v>
      </c>
    </row>
    <row r="3344" spans="1:65">
      <c r="B3344" t="s">
        <v>371</v>
      </c>
      <c r="C3344" t="s">
        <v>372</v>
      </c>
      <c r="I3344">
        <v>1</v>
      </c>
      <c r="J3344" t="s">
        <v>96</v>
      </c>
      <c r="M3344">
        <v>33189</v>
      </c>
      <c r="N3344">
        <v>22184</v>
      </c>
      <c r="O3344">
        <v>-936</v>
      </c>
      <c r="P3344">
        <v>-3314</v>
      </c>
      <c r="Q3344">
        <v>-3514</v>
      </c>
      <c r="R3344">
        <v>6486</v>
      </c>
      <c r="S3344">
        <v>5679</v>
      </c>
      <c r="T3344">
        <v>-22206</v>
      </c>
      <c r="U3344">
        <v>-23966</v>
      </c>
      <c r="V3344">
        <v>-25886</v>
      </c>
      <c r="W3344">
        <v>-32366</v>
      </c>
      <c r="X3344">
        <v>-62238</v>
      </c>
      <c r="Y3344">
        <v>-67155</v>
      </c>
      <c r="Z3344">
        <v>-75205</v>
      </c>
      <c r="AA3344">
        <v>-95725</v>
      </c>
      <c r="AB3344">
        <v>-105375</v>
      </c>
      <c r="AC3344">
        <v>-110305</v>
      </c>
      <c r="AD3344">
        <v>-116015</v>
      </c>
      <c r="AE3344">
        <v>-123315</v>
      </c>
      <c r="AF3344">
        <v>-134655</v>
      </c>
      <c r="AG3344">
        <v>-148678</v>
      </c>
      <c r="AH3344">
        <v>-154498</v>
      </c>
      <c r="AI3344">
        <v>-155478</v>
      </c>
      <c r="AJ3344">
        <v>-156238</v>
      </c>
      <c r="AK3344">
        <v>-175838</v>
      </c>
      <c r="AL3344">
        <v>-203195</v>
      </c>
      <c r="AM3344">
        <v>-219685</v>
      </c>
      <c r="AN3344">
        <v>-221115</v>
      </c>
      <c r="AO3344">
        <v>-231125</v>
      </c>
      <c r="AP3344">
        <v>-235935</v>
      </c>
      <c r="AQ3344">
        <v>-271955</v>
      </c>
      <c r="AR3344">
        <v>-303265</v>
      </c>
      <c r="AS3344">
        <v>-323005</v>
      </c>
      <c r="AT3344">
        <v>-331965</v>
      </c>
      <c r="AU3344">
        <v>-334305</v>
      </c>
      <c r="AV3344">
        <v>-335385</v>
      </c>
      <c r="AW3344">
        <v>-336225</v>
      </c>
      <c r="AX3344">
        <v>-336505</v>
      </c>
      <c r="AY3344">
        <v>-336765</v>
      </c>
      <c r="AZ3344">
        <v>-336885</v>
      </c>
      <c r="BA3344">
        <v>-336885</v>
      </c>
      <c r="BB3344">
        <v>-337185</v>
      </c>
      <c r="BC3344">
        <v>-337185</v>
      </c>
      <c r="BD3344">
        <v>-337185</v>
      </c>
      <c r="BE3344">
        <v>-347445</v>
      </c>
      <c r="BF3344">
        <v>-356725</v>
      </c>
      <c r="BG3344">
        <v>-362805</v>
      </c>
      <c r="BH3344">
        <v>-367185</v>
      </c>
      <c r="BI3344">
        <v>-371165</v>
      </c>
      <c r="BJ3344">
        <v>-375005</v>
      </c>
      <c r="BK3344">
        <v>-242845</v>
      </c>
      <c r="BL3344">
        <v>-246665</v>
      </c>
      <c r="BM3344" t="s">
        <v>1943</v>
      </c>
    </row>
    <row r="3345" spans="1:64">
      <c r="B3345" t="s">
        <v>384</v>
      </c>
      <c r="C3345" t="s">
        <v>385</v>
      </c>
      <c r="I3345">
        <v>1</v>
      </c>
    </row>
    <row r="3346" spans="1:64">
      <c r="B3346" t="s">
        <v>443</v>
      </c>
      <c r="C3346" t="s">
        <v>444</v>
      </c>
      <c r="I3346">
        <v>1</v>
      </c>
    </row>
    <row r="3347" spans="1:64">
      <c r="B3347" t="s">
        <v>820</v>
      </c>
      <c r="C3347" t="s">
        <v>821</v>
      </c>
      <c r="I3347">
        <v>1</v>
      </c>
    </row>
    <row r="3348" spans="1:64">
      <c r="B3348" t="s">
        <v>386</v>
      </c>
      <c r="C3348" t="s">
        <v>387</v>
      </c>
      <c r="I3348">
        <v>1</v>
      </c>
    </row>
    <row r="3349" spans="1:64">
      <c r="B3349" t="s">
        <v>388</v>
      </c>
      <c r="C3349" t="s">
        <v>389</v>
      </c>
      <c r="I3349">
        <v>1</v>
      </c>
    </row>
    <row r="3350" spans="1:64">
      <c r="A3350">
        <v>94</v>
      </c>
      <c r="B3350" t="s">
        <v>392</v>
      </c>
      <c r="C3350" t="s">
        <v>393</v>
      </c>
      <c r="D3350" t="s">
        <v>1944</v>
      </c>
      <c r="E3350" t="s">
        <v>1945</v>
      </c>
      <c r="H3350" t="s">
        <v>741</v>
      </c>
      <c r="I3350">
        <v>1</v>
      </c>
      <c r="J3350" t="s">
        <v>78</v>
      </c>
      <c r="K3350">
        <v>99147</v>
      </c>
    </row>
    <row r="3351" spans="1:64">
      <c r="B3351" t="s">
        <v>388</v>
      </c>
      <c r="C3351" t="s">
        <v>389</v>
      </c>
      <c r="I3351">
        <v>1</v>
      </c>
      <c r="J3351" t="s">
        <v>82</v>
      </c>
      <c r="M3351">
        <v>3405</v>
      </c>
      <c r="N3351">
        <v>11005</v>
      </c>
      <c r="O3351">
        <v>23120</v>
      </c>
      <c r="P3351">
        <v>2378</v>
      </c>
      <c r="Q3351">
        <v>200</v>
      </c>
      <c r="S3351">
        <v>807</v>
      </c>
      <c r="T3351">
        <v>27885</v>
      </c>
      <c r="U3351">
        <v>1760</v>
      </c>
      <c r="V3351">
        <v>1920</v>
      </c>
      <c r="W3351">
        <v>6480</v>
      </c>
      <c r="X3351">
        <v>29872</v>
      </c>
      <c r="Y3351">
        <v>4917</v>
      </c>
      <c r="Z3351">
        <v>8050</v>
      </c>
      <c r="AA3351">
        <v>20520</v>
      </c>
      <c r="AB3351">
        <v>9650</v>
      </c>
      <c r="AC3351">
        <v>4930</v>
      </c>
      <c r="AD3351">
        <v>5710</v>
      </c>
      <c r="AE3351">
        <v>7300</v>
      </c>
      <c r="AF3351">
        <v>11340</v>
      </c>
      <c r="AG3351">
        <v>14023</v>
      </c>
      <c r="AH3351">
        <v>5820</v>
      </c>
      <c r="AI3351">
        <v>980</v>
      </c>
      <c r="AJ3351">
        <v>760</v>
      </c>
      <c r="AK3351">
        <v>19600</v>
      </c>
      <c r="AL3351">
        <v>27357</v>
      </c>
      <c r="AM3351">
        <v>16490</v>
      </c>
      <c r="AN3351">
        <v>1430</v>
      </c>
      <c r="AO3351">
        <v>10010</v>
      </c>
      <c r="AP3351">
        <v>4810</v>
      </c>
      <c r="AQ3351">
        <v>36020</v>
      </c>
      <c r="AR3351">
        <v>31310</v>
      </c>
      <c r="AS3351">
        <v>19740</v>
      </c>
      <c r="AT3351">
        <v>8960</v>
      </c>
      <c r="AU3351">
        <v>2340</v>
      </c>
      <c r="AV3351">
        <v>1080</v>
      </c>
      <c r="AW3351">
        <v>840</v>
      </c>
      <c r="AX3351">
        <v>280</v>
      </c>
      <c r="AY3351">
        <v>260</v>
      </c>
      <c r="AZ3351">
        <v>120</v>
      </c>
      <c r="BB3351">
        <v>300</v>
      </c>
      <c r="BE3351">
        <v>10260</v>
      </c>
      <c r="BF3351">
        <v>9280</v>
      </c>
      <c r="BG3351">
        <v>6080</v>
      </c>
      <c r="BH3351">
        <v>4380</v>
      </c>
      <c r="BI3351">
        <v>3980</v>
      </c>
      <c r="BJ3351">
        <v>3840</v>
      </c>
      <c r="BK3351">
        <v>3840</v>
      </c>
      <c r="BL3351">
        <v>3820</v>
      </c>
    </row>
    <row r="3352" spans="1:64">
      <c r="B3352" t="s">
        <v>371</v>
      </c>
      <c r="C3352" t="s">
        <v>372</v>
      </c>
      <c r="I3352">
        <v>1</v>
      </c>
      <c r="J3352" t="s">
        <v>86</v>
      </c>
      <c r="M3352">
        <v>3405</v>
      </c>
      <c r="N3352">
        <v>14410</v>
      </c>
      <c r="O3352">
        <v>37530</v>
      </c>
      <c r="P3352">
        <v>39908</v>
      </c>
      <c r="Q3352">
        <v>40108</v>
      </c>
      <c r="R3352">
        <v>40108</v>
      </c>
      <c r="S3352">
        <v>40915</v>
      </c>
      <c r="T3352">
        <v>68800</v>
      </c>
      <c r="U3352">
        <v>70560</v>
      </c>
      <c r="V3352">
        <v>72480</v>
      </c>
      <c r="W3352">
        <v>78960</v>
      </c>
      <c r="X3352">
        <v>108832</v>
      </c>
      <c r="Y3352">
        <v>113749</v>
      </c>
      <c r="Z3352">
        <v>121799</v>
      </c>
      <c r="AA3352">
        <v>142319</v>
      </c>
      <c r="AB3352">
        <v>151969</v>
      </c>
      <c r="AC3352">
        <v>156899</v>
      </c>
      <c r="AD3352">
        <v>162609</v>
      </c>
      <c r="AE3352">
        <v>169909</v>
      </c>
      <c r="AF3352">
        <v>181249</v>
      </c>
      <c r="AG3352">
        <v>195272</v>
      </c>
      <c r="AH3352">
        <v>201092</v>
      </c>
      <c r="AI3352">
        <v>202072</v>
      </c>
      <c r="AJ3352">
        <v>202832</v>
      </c>
      <c r="AK3352">
        <v>222432</v>
      </c>
      <c r="AL3352">
        <v>249789</v>
      </c>
      <c r="AM3352">
        <v>266279</v>
      </c>
      <c r="AN3352">
        <v>267709</v>
      </c>
      <c r="AO3352">
        <v>277719</v>
      </c>
      <c r="AP3352">
        <v>282529</v>
      </c>
      <c r="AQ3352">
        <v>318549</v>
      </c>
      <c r="AR3352">
        <v>349859</v>
      </c>
      <c r="AS3352">
        <v>369599</v>
      </c>
      <c r="AT3352">
        <v>378559</v>
      </c>
      <c r="AU3352">
        <v>380899</v>
      </c>
      <c r="AV3352">
        <v>381979</v>
      </c>
      <c r="AW3352">
        <v>382819</v>
      </c>
      <c r="AX3352">
        <v>383099</v>
      </c>
      <c r="AY3352">
        <v>383359</v>
      </c>
      <c r="AZ3352">
        <v>383479</v>
      </c>
      <c r="BA3352">
        <v>383479</v>
      </c>
      <c r="BB3352">
        <v>383779</v>
      </c>
      <c r="BC3352">
        <v>383779</v>
      </c>
      <c r="BD3352">
        <v>383779</v>
      </c>
      <c r="BE3352">
        <v>394039</v>
      </c>
      <c r="BF3352">
        <v>403319</v>
      </c>
      <c r="BG3352">
        <v>409399</v>
      </c>
      <c r="BH3352">
        <v>413779</v>
      </c>
      <c r="BI3352">
        <v>417759</v>
      </c>
      <c r="BJ3352">
        <v>421599</v>
      </c>
      <c r="BK3352">
        <v>425439</v>
      </c>
      <c r="BL3352">
        <v>429259</v>
      </c>
    </row>
    <row r="3353" spans="1:64">
      <c r="B3353" t="s">
        <v>382</v>
      </c>
      <c r="C3353" t="s">
        <v>383</v>
      </c>
      <c r="I3353">
        <v>1</v>
      </c>
      <c r="J3353" t="s">
        <v>90</v>
      </c>
    </row>
    <row r="3354" spans="1:64">
      <c r="B3354" t="s">
        <v>384</v>
      </c>
      <c r="C3354" t="s">
        <v>385</v>
      </c>
      <c r="I3354">
        <v>1</v>
      </c>
      <c r="J3354" t="s">
        <v>93</v>
      </c>
      <c r="M3354">
        <v>99147</v>
      </c>
      <c r="N3354">
        <v>99147</v>
      </c>
      <c r="O3354">
        <v>99147</v>
      </c>
      <c r="P3354">
        <v>99147</v>
      </c>
      <c r="Q3354">
        <v>99147</v>
      </c>
      <c r="R3354">
        <v>99147</v>
      </c>
      <c r="S3354">
        <v>99147</v>
      </c>
      <c r="T3354">
        <v>99147</v>
      </c>
      <c r="U3354">
        <v>99147</v>
      </c>
      <c r="V3354">
        <v>99147</v>
      </c>
      <c r="W3354">
        <v>99147</v>
      </c>
      <c r="X3354">
        <v>99147</v>
      </c>
      <c r="Y3354">
        <v>99147</v>
      </c>
      <c r="Z3354">
        <v>99147</v>
      </c>
      <c r="AA3354">
        <v>99147</v>
      </c>
      <c r="AB3354">
        <v>99147</v>
      </c>
      <c r="AC3354">
        <v>99147</v>
      </c>
      <c r="AD3354">
        <v>99147</v>
      </c>
      <c r="AE3354">
        <v>99147</v>
      </c>
      <c r="AF3354">
        <v>99147</v>
      </c>
      <c r="AG3354">
        <v>99147</v>
      </c>
      <c r="AH3354">
        <v>99147</v>
      </c>
      <c r="AI3354">
        <v>99147</v>
      </c>
      <c r="AJ3354">
        <v>99147</v>
      </c>
      <c r="AK3354">
        <v>99147</v>
      </c>
      <c r="AL3354">
        <v>99147</v>
      </c>
      <c r="AM3354">
        <v>99147</v>
      </c>
      <c r="AN3354">
        <v>99147</v>
      </c>
      <c r="AO3354">
        <v>99147</v>
      </c>
      <c r="AP3354">
        <v>99147</v>
      </c>
      <c r="AQ3354">
        <v>99147</v>
      </c>
      <c r="AR3354">
        <v>99147</v>
      </c>
      <c r="AS3354">
        <v>99147</v>
      </c>
      <c r="AT3354">
        <v>99147</v>
      </c>
      <c r="AU3354">
        <v>99147</v>
      </c>
      <c r="AV3354">
        <v>99147</v>
      </c>
      <c r="AW3354">
        <v>99147</v>
      </c>
      <c r="AX3354">
        <v>99147</v>
      </c>
      <c r="AY3354">
        <v>99147</v>
      </c>
      <c r="AZ3354">
        <v>99147</v>
      </c>
      <c r="BA3354">
        <v>99147</v>
      </c>
      <c r="BB3354">
        <v>99147</v>
      </c>
      <c r="BC3354">
        <v>99147</v>
      </c>
      <c r="BD3354">
        <v>99147</v>
      </c>
      <c r="BE3354">
        <v>99147</v>
      </c>
      <c r="BF3354">
        <v>99147</v>
      </c>
      <c r="BG3354">
        <v>99147</v>
      </c>
      <c r="BH3354">
        <v>99147</v>
      </c>
      <c r="BI3354">
        <v>99147</v>
      </c>
      <c r="BJ3354">
        <v>99147</v>
      </c>
      <c r="BK3354">
        <v>99147</v>
      </c>
      <c r="BL3354">
        <v>99147</v>
      </c>
    </row>
    <row r="3355" spans="1:64">
      <c r="B3355" t="s">
        <v>386</v>
      </c>
      <c r="C3355" t="s">
        <v>387</v>
      </c>
      <c r="I3355">
        <v>1</v>
      </c>
      <c r="J3355" t="s">
        <v>96</v>
      </c>
      <c r="M3355">
        <v>95742</v>
      </c>
      <c r="N3355">
        <v>84737</v>
      </c>
      <c r="O3355">
        <v>61617</v>
      </c>
      <c r="P3355">
        <v>59239</v>
      </c>
      <c r="Q3355">
        <v>59039</v>
      </c>
      <c r="R3355">
        <v>59039</v>
      </c>
      <c r="S3355">
        <v>58232</v>
      </c>
      <c r="T3355">
        <v>30347</v>
      </c>
      <c r="U3355">
        <v>28587</v>
      </c>
      <c r="V3355">
        <v>26667</v>
      </c>
      <c r="W3355">
        <v>20187</v>
      </c>
      <c r="X3355">
        <v>-9685</v>
      </c>
      <c r="Y3355">
        <v>-14602</v>
      </c>
      <c r="Z3355">
        <v>-22652</v>
      </c>
      <c r="AA3355">
        <v>-43172</v>
      </c>
      <c r="AB3355">
        <v>-52822</v>
      </c>
      <c r="AC3355">
        <v>-57752</v>
      </c>
      <c r="AD3355">
        <v>-63462</v>
      </c>
      <c r="AE3355">
        <v>-70762</v>
      </c>
      <c r="AF3355">
        <v>-82102</v>
      </c>
      <c r="AG3355">
        <v>-96125</v>
      </c>
      <c r="AH3355">
        <v>-101945</v>
      </c>
      <c r="AI3355">
        <v>-102925</v>
      </c>
      <c r="AJ3355">
        <v>-103685</v>
      </c>
      <c r="AK3355">
        <v>-123285</v>
      </c>
      <c r="AL3355">
        <v>-150642</v>
      </c>
      <c r="AM3355">
        <v>-167132</v>
      </c>
      <c r="AN3355">
        <v>-168562</v>
      </c>
      <c r="AO3355">
        <v>-178572</v>
      </c>
      <c r="AP3355">
        <v>-183382</v>
      </c>
      <c r="AQ3355">
        <v>-219402</v>
      </c>
      <c r="AR3355">
        <v>-250712</v>
      </c>
      <c r="AS3355">
        <v>-270452</v>
      </c>
      <c r="AT3355">
        <v>-279412</v>
      </c>
      <c r="AU3355">
        <v>-281752</v>
      </c>
      <c r="AV3355">
        <v>-282832</v>
      </c>
      <c r="AW3355">
        <v>-283672</v>
      </c>
      <c r="AX3355">
        <v>-283952</v>
      </c>
      <c r="AY3355">
        <v>-284212</v>
      </c>
      <c r="AZ3355">
        <v>-284332</v>
      </c>
      <c r="BA3355">
        <v>-284332</v>
      </c>
      <c r="BB3355">
        <v>-284632</v>
      </c>
      <c r="BC3355">
        <v>-284632</v>
      </c>
      <c r="BD3355">
        <v>-284632</v>
      </c>
      <c r="BE3355">
        <v>-294892</v>
      </c>
      <c r="BF3355">
        <v>-304172</v>
      </c>
      <c r="BG3355">
        <v>-310252</v>
      </c>
      <c r="BH3355">
        <v>-314632</v>
      </c>
      <c r="BI3355">
        <v>-318612</v>
      </c>
      <c r="BJ3355">
        <v>-322452</v>
      </c>
      <c r="BK3355">
        <v>-326292</v>
      </c>
      <c r="BL3355">
        <v>-330112</v>
      </c>
    </row>
    <row r="3356" spans="1:64">
      <c r="B3356" t="s">
        <v>443</v>
      </c>
      <c r="C3356" t="s">
        <v>444</v>
      </c>
      <c r="I3356">
        <v>1</v>
      </c>
    </row>
    <row r="3357" spans="1:64">
      <c r="B3357" t="s">
        <v>395</v>
      </c>
      <c r="C3357" t="s">
        <v>387</v>
      </c>
      <c r="I3357">
        <v>1</v>
      </c>
    </row>
    <row r="3358" spans="1:64">
      <c r="B3358" t="s">
        <v>394</v>
      </c>
      <c r="C3358" t="s">
        <v>393</v>
      </c>
      <c r="I3358">
        <v>1</v>
      </c>
    </row>
    <row r="3359" spans="1:64">
      <c r="B3359" t="s">
        <v>390</v>
      </c>
      <c r="C3359" t="s">
        <v>391</v>
      </c>
      <c r="I3359">
        <v>1</v>
      </c>
    </row>
    <row r="3360" spans="1:64">
      <c r="B3360" t="s">
        <v>820</v>
      </c>
      <c r="C3360" t="s">
        <v>821</v>
      </c>
      <c r="I3360">
        <v>1</v>
      </c>
    </row>
    <row r="3361" spans="1:65">
      <c r="A3361">
        <v>95</v>
      </c>
      <c r="B3361" t="s">
        <v>1166</v>
      </c>
      <c r="C3361" t="s">
        <v>1167</v>
      </c>
      <c r="D3361" t="s">
        <v>1946</v>
      </c>
      <c r="E3361" t="s">
        <v>1947</v>
      </c>
      <c r="F3361">
        <v>120</v>
      </c>
      <c r="G3361" t="s">
        <v>1667</v>
      </c>
      <c r="H3361" t="s">
        <v>741</v>
      </c>
      <c r="I3361">
        <v>1</v>
      </c>
      <c r="J3361" t="s">
        <v>78</v>
      </c>
      <c r="K3361">
        <v>27313</v>
      </c>
      <c r="BM3361" t="s">
        <v>1948</v>
      </c>
    </row>
    <row r="3362" spans="1:65">
      <c r="B3362" t="s">
        <v>1146</v>
      </c>
      <c r="C3362" t="s">
        <v>1147</v>
      </c>
      <c r="I3362">
        <v>1</v>
      </c>
      <c r="J3362" t="s">
        <v>82</v>
      </c>
      <c r="M3362">
        <v>14839</v>
      </c>
      <c r="N3362">
        <v>28516</v>
      </c>
      <c r="O3362">
        <v>50672</v>
      </c>
      <c r="P3362">
        <v>3326</v>
      </c>
      <c r="Q3362">
        <v>10319</v>
      </c>
      <c r="S3362">
        <v>13827</v>
      </c>
      <c r="T3362">
        <v>66234</v>
      </c>
      <c r="U3362">
        <v>5848</v>
      </c>
      <c r="V3362">
        <v>3776</v>
      </c>
      <c r="W3362">
        <v>29930</v>
      </c>
      <c r="X3362">
        <v>62795</v>
      </c>
      <c r="Y3362">
        <v>54241</v>
      </c>
      <c r="Z3362">
        <v>24013</v>
      </c>
      <c r="AA3362">
        <v>28696</v>
      </c>
      <c r="AB3362">
        <v>77455</v>
      </c>
      <c r="AC3362">
        <v>6950</v>
      </c>
      <c r="AD3362">
        <v>7732</v>
      </c>
      <c r="AE3362">
        <v>16342</v>
      </c>
      <c r="AF3362">
        <v>44635</v>
      </c>
      <c r="AG3362">
        <v>24077</v>
      </c>
      <c r="AH3362">
        <v>18591</v>
      </c>
      <c r="AI3362">
        <v>4892</v>
      </c>
      <c r="AJ3362">
        <v>4864</v>
      </c>
      <c r="AK3362">
        <v>60796</v>
      </c>
      <c r="AL3362">
        <v>30193</v>
      </c>
      <c r="AM3362">
        <v>18533</v>
      </c>
      <c r="AN3362">
        <v>4344</v>
      </c>
      <c r="AO3362">
        <v>50573</v>
      </c>
      <c r="AP3362">
        <v>6829</v>
      </c>
      <c r="AQ3362">
        <v>38103</v>
      </c>
      <c r="AR3362">
        <v>33383</v>
      </c>
      <c r="AS3362">
        <v>30298</v>
      </c>
      <c r="AT3362">
        <v>41349</v>
      </c>
      <c r="AU3362">
        <v>4354</v>
      </c>
      <c r="AV3362">
        <v>3092</v>
      </c>
      <c r="AW3362">
        <v>1840</v>
      </c>
      <c r="AX3362">
        <v>9295</v>
      </c>
      <c r="AY3362">
        <v>2270</v>
      </c>
      <c r="AZ3362">
        <v>2130</v>
      </c>
      <c r="BA3362">
        <v>2009</v>
      </c>
      <c r="BB3362">
        <v>10326</v>
      </c>
      <c r="BC3362">
        <v>2009</v>
      </c>
      <c r="BD3362">
        <v>2394</v>
      </c>
      <c r="BE3362">
        <v>12291</v>
      </c>
      <c r="BF3362">
        <v>19324</v>
      </c>
      <c r="BG3362">
        <v>8102</v>
      </c>
      <c r="BH3362">
        <v>6399</v>
      </c>
      <c r="BI3362">
        <v>5998</v>
      </c>
      <c r="BJ3362">
        <v>3848</v>
      </c>
      <c r="BK3362">
        <v>11864</v>
      </c>
      <c r="BL3362">
        <v>3828</v>
      </c>
      <c r="BM3362" t="s">
        <v>1949</v>
      </c>
    </row>
    <row r="3363" spans="1:65">
      <c r="B3363" t="s">
        <v>366</v>
      </c>
      <c r="C3363" t="s">
        <v>367</v>
      </c>
      <c r="I3363">
        <v>1</v>
      </c>
      <c r="J3363" t="s">
        <v>86</v>
      </c>
      <c r="M3363">
        <v>14839</v>
      </c>
      <c r="N3363">
        <v>43355</v>
      </c>
      <c r="O3363">
        <v>94027</v>
      </c>
      <c r="P3363">
        <v>97353</v>
      </c>
      <c r="Q3363">
        <v>107672</v>
      </c>
      <c r="R3363">
        <v>107672</v>
      </c>
      <c r="S3363">
        <v>121499</v>
      </c>
      <c r="T3363">
        <v>187733</v>
      </c>
      <c r="U3363">
        <v>193581</v>
      </c>
      <c r="V3363">
        <v>197357</v>
      </c>
      <c r="W3363">
        <v>227287</v>
      </c>
      <c r="X3363">
        <v>290082</v>
      </c>
      <c r="Y3363">
        <v>344323</v>
      </c>
      <c r="Z3363">
        <v>368336</v>
      </c>
      <c r="AA3363">
        <v>397032</v>
      </c>
      <c r="AB3363">
        <v>474487</v>
      </c>
      <c r="AC3363">
        <v>481437</v>
      </c>
      <c r="AD3363">
        <v>489169</v>
      </c>
      <c r="AE3363">
        <v>505511</v>
      </c>
      <c r="AF3363">
        <v>550146</v>
      </c>
      <c r="AG3363">
        <v>574223</v>
      </c>
      <c r="AH3363">
        <v>592814</v>
      </c>
      <c r="AI3363">
        <v>597706</v>
      </c>
      <c r="AJ3363">
        <v>602570</v>
      </c>
      <c r="AK3363">
        <v>663366</v>
      </c>
      <c r="AL3363">
        <v>693559</v>
      </c>
      <c r="AM3363">
        <v>712092</v>
      </c>
      <c r="AN3363">
        <v>716436</v>
      </c>
      <c r="AO3363">
        <v>767009</v>
      </c>
      <c r="AP3363">
        <v>773838</v>
      </c>
      <c r="AQ3363">
        <v>811941</v>
      </c>
      <c r="AR3363">
        <v>845324</v>
      </c>
      <c r="AS3363">
        <v>875622</v>
      </c>
      <c r="AT3363">
        <v>916971</v>
      </c>
      <c r="AU3363">
        <v>921325</v>
      </c>
      <c r="AV3363">
        <v>924417</v>
      </c>
      <c r="AW3363">
        <v>926257</v>
      </c>
      <c r="AX3363">
        <v>935552</v>
      </c>
      <c r="AY3363">
        <v>937822</v>
      </c>
      <c r="AZ3363">
        <v>939952</v>
      </c>
      <c r="BA3363">
        <v>941961</v>
      </c>
      <c r="BB3363">
        <v>952287</v>
      </c>
      <c r="BC3363">
        <v>954296</v>
      </c>
      <c r="BD3363">
        <v>956690</v>
      </c>
      <c r="BE3363">
        <v>968981</v>
      </c>
      <c r="BF3363">
        <v>988305</v>
      </c>
      <c r="BG3363">
        <v>996407</v>
      </c>
      <c r="BH3363">
        <v>1002806</v>
      </c>
      <c r="BI3363">
        <v>1008804</v>
      </c>
      <c r="BJ3363">
        <v>1012652</v>
      </c>
      <c r="BK3363">
        <v>1024516</v>
      </c>
      <c r="BL3363">
        <v>1028344</v>
      </c>
      <c r="BM3363" t="s">
        <v>1950</v>
      </c>
    </row>
    <row r="3364" spans="1:65">
      <c r="B3364" t="s">
        <v>392</v>
      </c>
      <c r="C3364" t="s">
        <v>393</v>
      </c>
      <c r="I3364">
        <v>1</v>
      </c>
      <c r="J3364" t="s">
        <v>90</v>
      </c>
      <c r="N3364">
        <v>20000</v>
      </c>
      <c r="O3364">
        <v>64000</v>
      </c>
      <c r="S3364">
        <v>80000</v>
      </c>
      <c r="U3364">
        <v>4000</v>
      </c>
      <c r="V3364">
        <v>4000</v>
      </c>
      <c r="W3364">
        <v>28000</v>
      </c>
      <c r="X3364">
        <v>64000</v>
      </c>
      <c r="Y3364">
        <v>56000</v>
      </c>
      <c r="Z3364">
        <v>24000</v>
      </c>
      <c r="AA3364">
        <v>28000</v>
      </c>
      <c r="AB3364">
        <v>76000</v>
      </c>
      <c r="AC3364">
        <v>8000</v>
      </c>
      <c r="AD3364">
        <v>8000</v>
      </c>
      <c r="AE3364">
        <v>16000</v>
      </c>
      <c r="AF3364">
        <v>12000</v>
      </c>
      <c r="BM3364" t="s">
        <v>1951</v>
      </c>
    </row>
    <row r="3365" spans="1:65">
      <c r="B3365" t="s">
        <v>382</v>
      </c>
      <c r="C3365" t="s">
        <v>383</v>
      </c>
      <c r="I3365">
        <v>1</v>
      </c>
      <c r="J3365" t="s">
        <v>93</v>
      </c>
      <c r="M3365">
        <v>27313</v>
      </c>
      <c r="N3365">
        <v>47313</v>
      </c>
      <c r="O3365">
        <v>111313</v>
      </c>
      <c r="P3365">
        <v>111313</v>
      </c>
      <c r="Q3365">
        <v>111313</v>
      </c>
      <c r="R3365">
        <v>111313</v>
      </c>
      <c r="S3365">
        <v>191313</v>
      </c>
      <c r="T3365">
        <v>191313</v>
      </c>
      <c r="U3365">
        <v>195313</v>
      </c>
      <c r="V3365">
        <v>199313</v>
      </c>
      <c r="W3365">
        <v>227313</v>
      </c>
      <c r="X3365">
        <v>291313</v>
      </c>
      <c r="Y3365">
        <v>347313</v>
      </c>
      <c r="Z3365">
        <v>371313</v>
      </c>
      <c r="AA3365">
        <v>399313</v>
      </c>
      <c r="AB3365">
        <v>475313</v>
      </c>
      <c r="AC3365">
        <v>483313</v>
      </c>
      <c r="AD3365">
        <v>491313</v>
      </c>
      <c r="AE3365">
        <v>507313</v>
      </c>
      <c r="AF3365">
        <v>519313</v>
      </c>
      <c r="AG3365">
        <v>519313</v>
      </c>
      <c r="AH3365">
        <v>519313</v>
      </c>
      <c r="AI3365">
        <v>519313</v>
      </c>
      <c r="AJ3365">
        <v>519313</v>
      </c>
      <c r="AK3365">
        <v>519313</v>
      </c>
      <c r="AL3365">
        <v>519313</v>
      </c>
      <c r="AM3365">
        <v>519313</v>
      </c>
      <c r="AN3365">
        <v>519313</v>
      </c>
      <c r="AO3365">
        <v>519313</v>
      </c>
      <c r="AP3365">
        <v>519313</v>
      </c>
      <c r="AQ3365">
        <v>519313</v>
      </c>
      <c r="AR3365">
        <v>519313</v>
      </c>
      <c r="AS3365">
        <v>519313</v>
      </c>
      <c r="AT3365">
        <v>519313</v>
      </c>
      <c r="AU3365">
        <v>519313</v>
      </c>
      <c r="AV3365">
        <v>519313</v>
      </c>
      <c r="AW3365">
        <v>519313</v>
      </c>
      <c r="AX3365">
        <v>519313</v>
      </c>
      <c r="AY3365">
        <v>519313</v>
      </c>
      <c r="AZ3365">
        <v>519313</v>
      </c>
      <c r="BA3365">
        <v>519313</v>
      </c>
      <c r="BB3365">
        <v>519313</v>
      </c>
      <c r="BC3365">
        <v>519313</v>
      </c>
      <c r="BD3365">
        <v>519313</v>
      </c>
      <c r="BE3365">
        <v>519313</v>
      </c>
      <c r="BF3365">
        <v>519313</v>
      </c>
      <c r="BG3365">
        <v>519313</v>
      </c>
      <c r="BH3365">
        <v>519313</v>
      </c>
      <c r="BI3365">
        <v>519313</v>
      </c>
      <c r="BJ3365">
        <v>519313</v>
      </c>
      <c r="BK3365">
        <v>519313</v>
      </c>
      <c r="BL3365">
        <v>519313</v>
      </c>
      <c r="BM3365" t="s">
        <v>1952</v>
      </c>
    </row>
    <row r="3366" spans="1:65">
      <c r="B3366" t="s">
        <v>386</v>
      </c>
      <c r="C3366" t="s">
        <v>387</v>
      </c>
      <c r="I3366">
        <v>1</v>
      </c>
      <c r="J3366" t="s">
        <v>96</v>
      </c>
      <c r="M3366">
        <v>12474</v>
      </c>
      <c r="N3366">
        <v>3958</v>
      </c>
      <c r="O3366">
        <v>17286</v>
      </c>
      <c r="P3366">
        <v>13960</v>
      </c>
      <c r="Q3366">
        <v>3641</v>
      </c>
      <c r="R3366">
        <v>3641</v>
      </c>
      <c r="S3366">
        <v>69814</v>
      </c>
      <c r="T3366">
        <v>3580</v>
      </c>
      <c r="U3366">
        <v>1732</v>
      </c>
      <c r="V3366">
        <v>1956</v>
      </c>
      <c r="W3366">
        <v>26</v>
      </c>
      <c r="X3366">
        <v>1231</v>
      </c>
      <c r="Y3366">
        <v>2990</v>
      </c>
      <c r="Z3366">
        <v>2977</v>
      </c>
      <c r="AA3366">
        <v>2281</v>
      </c>
      <c r="AB3366">
        <v>826</v>
      </c>
      <c r="AC3366">
        <v>1876</v>
      </c>
      <c r="AD3366">
        <v>2144</v>
      </c>
      <c r="AE3366">
        <v>1802</v>
      </c>
      <c r="AF3366">
        <v>-30833</v>
      </c>
      <c r="AG3366">
        <v>-54910</v>
      </c>
      <c r="AH3366">
        <v>-73501</v>
      </c>
      <c r="AI3366">
        <v>-78393</v>
      </c>
      <c r="AJ3366">
        <v>-83257</v>
      </c>
      <c r="AK3366">
        <v>-144053</v>
      </c>
      <c r="AL3366">
        <v>-174246</v>
      </c>
      <c r="AM3366">
        <v>-192779</v>
      </c>
      <c r="AN3366">
        <v>-197123</v>
      </c>
      <c r="AO3366">
        <v>-247696</v>
      </c>
      <c r="AP3366">
        <v>-254525</v>
      </c>
      <c r="AQ3366">
        <v>-292628</v>
      </c>
      <c r="AR3366">
        <v>-326011</v>
      </c>
      <c r="AS3366">
        <v>-356309</v>
      </c>
      <c r="AT3366">
        <v>-397658</v>
      </c>
      <c r="AU3366">
        <v>-402012</v>
      </c>
      <c r="AV3366">
        <v>-405104</v>
      </c>
      <c r="AW3366">
        <v>-406944</v>
      </c>
      <c r="AX3366">
        <v>-416239</v>
      </c>
      <c r="AY3366">
        <v>-418509</v>
      </c>
      <c r="AZ3366">
        <v>-420639</v>
      </c>
      <c r="BA3366">
        <v>-422648</v>
      </c>
      <c r="BB3366">
        <v>-432974</v>
      </c>
      <c r="BC3366">
        <v>-434983</v>
      </c>
      <c r="BD3366">
        <v>-437377</v>
      </c>
      <c r="BE3366">
        <v>-449668</v>
      </c>
      <c r="BF3366">
        <v>-468992</v>
      </c>
      <c r="BG3366">
        <v>-477094</v>
      </c>
      <c r="BH3366">
        <v>-483493</v>
      </c>
      <c r="BI3366">
        <v>-489491</v>
      </c>
      <c r="BJ3366">
        <v>-493339</v>
      </c>
      <c r="BK3366">
        <v>-505203</v>
      </c>
      <c r="BL3366">
        <v>-509031</v>
      </c>
      <c r="BM3366" t="s">
        <v>1953</v>
      </c>
    </row>
    <row r="3367" spans="1:65">
      <c r="B3367" t="s">
        <v>384</v>
      </c>
      <c r="C3367" t="s">
        <v>385</v>
      </c>
      <c r="I3367">
        <v>1</v>
      </c>
    </row>
    <row r="3368" spans="1:65">
      <c r="B3368" t="s">
        <v>395</v>
      </c>
      <c r="C3368" t="s">
        <v>387</v>
      </c>
      <c r="I3368">
        <v>1</v>
      </c>
    </row>
    <row r="3369" spans="1:65">
      <c r="B3369" t="s">
        <v>1158</v>
      </c>
      <c r="C3369" t="s">
        <v>1147</v>
      </c>
      <c r="I3369">
        <v>1</v>
      </c>
    </row>
    <row r="3370" spans="1:65">
      <c r="B3370" t="s">
        <v>371</v>
      </c>
      <c r="C3370" t="s">
        <v>372</v>
      </c>
      <c r="I3370">
        <v>1</v>
      </c>
    </row>
    <row r="3371" spans="1:65">
      <c r="B3371" t="s">
        <v>440</v>
      </c>
      <c r="C3371" t="s">
        <v>441</v>
      </c>
      <c r="I3371">
        <v>1</v>
      </c>
    </row>
    <row r="3372" spans="1:65">
      <c r="B3372" t="s">
        <v>1164</v>
      </c>
      <c r="C3372" t="s">
        <v>1165</v>
      </c>
      <c r="I3372">
        <v>1</v>
      </c>
    </row>
    <row r="3373" spans="1:65">
      <c r="B3373" t="s">
        <v>1168</v>
      </c>
      <c r="C3373" t="s">
        <v>1162</v>
      </c>
      <c r="I3373">
        <v>1</v>
      </c>
    </row>
    <row r="3374" spans="1:65">
      <c r="B3374" t="s">
        <v>1155</v>
      </c>
      <c r="C3374" t="s">
        <v>1156</v>
      </c>
      <c r="I3374">
        <v>1</v>
      </c>
    </row>
    <row r="3375" spans="1:65">
      <c r="B3375" t="s">
        <v>1169</v>
      </c>
      <c r="C3375" t="s">
        <v>1170</v>
      </c>
      <c r="I3375">
        <v>1</v>
      </c>
    </row>
    <row r="3376" spans="1:65">
      <c r="B3376" t="s">
        <v>394</v>
      </c>
      <c r="C3376" t="s">
        <v>393</v>
      </c>
      <c r="I3376">
        <v>1</v>
      </c>
    </row>
    <row r="3377" spans="1:65">
      <c r="B3377" t="s">
        <v>378</v>
      </c>
      <c r="C3377" t="s">
        <v>379</v>
      </c>
      <c r="I3377">
        <v>1</v>
      </c>
    </row>
    <row r="3378" spans="1:65">
      <c r="B3378" t="s">
        <v>377</v>
      </c>
      <c r="C3378" t="s">
        <v>376</v>
      </c>
      <c r="I3378">
        <v>1</v>
      </c>
    </row>
    <row r="3379" spans="1:65">
      <c r="B3379" t="s">
        <v>1163</v>
      </c>
      <c r="C3379" t="s">
        <v>1153</v>
      </c>
      <c r="I3379">
        <v>1</v>
      </c>
    </row>
    <row r="3380" spans="1:65">
      <c r="B3380" t="s">
        <v>388</v>
      </c>
      <c r="C3380" t="s">
        <v>389</v>
      </c>
      <c r="I3380">
        <v>1</v>
      </c>
    </row>
    <row r="3381" spans="1:65">
      <c r="B3381" t="s">
        <v>1152</v>
      </c>
      <c r="C3381" t="s">
        <v>1153</v>
      </c>
      <c r="I3381">
        <v>1</v>
      </c>
    </row>
    <row r="3382" spans="1:65">
      <c r="B3382" t="s">
        <v>443</v>
      </c>
      <c r="C3382" t="s">
        <v>444</v>
      </c>
      <c r="I3382">
        <v>1</v>
      </c>
    </row>
    <row r="3383" spans="1:65">
      <c r="B3383" t="s">
        <v>1161</v>
      </c>
      <c r="C3383" t="s">
        <v>1162</v>
      </c>
      <c r="I3383">
        <v>1</v>
      </c>
    </row>
    <row r="3384" spans="1:65">
      <c r="B3384" t="s">
        <v>390</v>
      </c>
      <c r="C3384" t="s">
        <v>391</v>
      </c>
      <c r="I3384">
        <v>1</v>
      </c>
    </row>
    <row r="3385" spans="1:65">
      <c r="B3385" t="s">
        <v>429</v>
      </c>
      <c r="C3385" t="s">
        <v>430</v>
      </c>
      <c r="I3385">
        <v>1</v>
      </c>
    </row>
    <row r="3386" spans="1:65">
      <c r="B3386" t="s">
        <v>375</v>
      </c>
      <c r="C3386" t="s">
        <v>376</v>
      </c>
      <c r="I3386">
        <v>1</v>
      </c>
    </row>
    <row r="3387" spans="1:65">
      <c r="A3387">
        <v>96</v>
      </c>
      <c r="B3387" t="s">
        <v>903</v>
      </c>
      <c r="C3387" t="s">
        <v>904</v>
      </c>
      <c r="D3387" t="s">
        <v>1954</v>
      </c>
      <c r="E3387" t="s">
        <v>1955</v>
      </c>
      <c r="F3387">
        <v>364</v>
      </c>
      <c r="G3387" t="s">
        <v>1956</v>
      </c>
      <c r="H3387" t="s">
        <v>1507</v>
      </c>
      <c r="I3387">
        <v>1</v>
      </c>
      <c r="J3387" t="s">
        <v>78</v>
      </c>
      <c r="K3387">
        <v>18102</v>
      </c>
      <c r="BM3387" t="s">
        <v>1957</v>
      </c>
    </row>
    <row r="3388" spans="1:65">
      <c r="B3388" t="s">
        <v>1634</v>
      </c>
      <c r="C3388" t="s">
        <v>1635</v>
      </c>
      <c r="I3388">
        <v>1</v>
      </c>
      <c r="J3388" t="s">
        <v>82</v>
      </c>
      <c r="M3388">
        <v>5086</v>
      </c>
      <c r="N3388">
        <v>3005</v>
      </c>
      <c r="O3388">
        <v>9960</v>
      </c>
      <c r="P3388">
        <v>1280</v>
      </c>
      <c r="S3388">
        <v>2306</v>
      </c>
      <c r="T3388">
        <v>12945</v>
      </c>
      <c r="W3388">
        <v>14340</v>
      </c>
      <c r="X3388">
        <v>7434</v>
      </c>
      <c r="Y3388">
        <v>2097</v>
      </c>
      <c r="Z3388">
        <v>650</v>
      </c>
      <c r="AA3388">
        <v>13500</v>
      </c>
      <c r="AB3388">
        <v>9370</v>
      </c>
      <c r="AC3388">
        <v>2550</v>
      </c>
      <c r="AD3388">
        <v>2710</v>
      </c>
      <c r="AE3388">
        <v>2420</v>
      </c>
      <c r="AF3388">
        <v>6460</v>
      </c>
      <c r="AG3388">
        <v>3430</v>
      </c>
      <c r="AH3388">
        <v>5820</v>
      </c>
      <c r="AI3388">
        <v>980</v>
      </c>
      <c r="AJ3388">
        <v>2260</v>
      </c>
      <c r="AK3388">
        <v>1760</v>
      </c>
      <c r="AL3388">
        <v>6697</v>
      </c>
      <c r="AM3388">
        <v>7030</v>
      </c>
      <c r="AN3388">
        <v>2930</v>
      </c>
      <c r="AO3388">
        <v>6030</v>
      </c>
      <c r="AP3388">
        <v>4810</v>
      </c>
      <c r="AQ3388">
        <v>760</v>
      </c>
      <c r="AR3388">
        <v>530</v>
      </c>
      <c r="AS3388">
        <v>1500</v>
      </c>
      <c r="AT3388">
        <v>280</v>
      </c>
      <c r="AX3388">
        <v>1300</v>
      </c>
      <c r="AY3388">
        <v>260</v>
      </c>
      <c r="AZ3388">
        <v>120</v>
      </c>
      <c r="BB3388">
        <v>1320</v>
      </c>
      <c r="BE3388">
        <v>720</v>
      </c>
      <c r="BF3388">
        <v>1660</v>
      </c>
      <c r="BG3388">
        <v>400</v>
      </c>
      <c r="BH3388">
        <v>340</v>
      </c>
      <c r="BI3388">
        <v>20</v>
      </c>
      <c r="BJ3388">
        <v>500</v>
      </c>
      <c r="BK3388">
        <v>1500</v>
      </c>
      <c r="BL3388">
        <v>480</v>
      </c>
      <c r="BM3388" t="s">
        <v>1958</v>
      </c>
    </row>
    <row r="3389" spans="1:65">
      <c r="B3389" t="s">
        <v>1632</v>
      </c>
      <c r="C3389" t="s">
        <v>1633</v>
      </c>
      <c r="I3389">
        <v>1</v>
      </c>
      <c r="J3389" t="s">
        <v>86</v>
      </c>
      <c r="M3389">
        <v>5086</v>
      </c>
      <c r="N3389">
        <v>8091</v>
      </c>
      <c r="O3389">
        <v>18051</v>
      </c>
      <c r="P3389">
        <v>19331</v>
      </c>
      <c r="Q3389">
        <v>19331</v>
      </c>
      <c r="R3389">
        <v>19331</v>
      </c>
      <c r="S3389">
        <v>21637</v>
      </c>
      <c r="T3389">
        <v>34582</v>
      </c>
      <c r="U3389">
        <v>34582</v>
      </c>
      <c r="V3389">
        <v>34582</v>
      </c>
      <c r="W3389">
        <v>48922</v>
      </c>
      <c r="X3389">
        <v>56356</v>
      </c>
      <c r="Y3389">
        <v>58453</v>
      </c>
      <c r="Z3389">
        <v>59103</v>
      </c>
      <c r="AA3389">
        <v>72603</v>
      </c>
      <c r="AB3389">
        <v>81973</v>
      </c>
      <c r="AC3389">
        <v>84523</v>
      </c>
      <c r="AD3389">
        <v>87233</v>
      </c>
      <c r="AE3389">
        <v>89653</v>
      </c>
      <c r="AF3389">
        <v>96113</v>
      </c>
      <c r="AG3389">
        <v>99543</v>
      </c>
      <c r="AH3389">
        <v>105363</v>
      </c>
      <c r="AI3389">
        <v>106343</v>
      </c>
      <c r="AJ3389">
        <v>108603</v>
      </c>
      <c r="AK3389">
        <v>110363</v>
      </c>
      <c r="AL3389">
        <v>117060</v>
      </c>
      <c r="AM3389">
        <v>124090</v>
      </c>
      <c r="AN3389">
        <v>127020</v>
      </c>
      <c r="AO3389">
        <v>133050</v>
      </c>
      <c r="AP3389">
        <v>137860</v>
      </c>
      <c r="AQ3389">
        <v>138620</v>
      </c>
      <c r="AR3389">
        <v>139150</v>
      </c>
      <c r="AS3389">
        <v>140650</v>
      </c>
      <c r="AT3389">
        <v>140930</v>
      </c>
      <c r="AU3389">
        <v>140930</v>
      </c>
      <c r="AV3389">
        <v>140930</v>
      </c>
      <c r="AW3389">
        <v>140930</v>
      </c>
      <c r="AX3389">
        <v>142230</v>
      </c>
      <c r="AY3389">
        <v>142490</v>
      </c>
      <c r="AZ3389">
        <v>142610</v>
      </c>
      <c r="BA3389">
        <v>142610</v>
      </c>
      <c r="BB3389">
        <v>143930</v>
      </c>
      <c r="BC3389">
        <v>143930</v>
      </c>
      <c r="BD3389">
        <v>143930</v>
      </c>
      <c r="BE3389">
        <v>144650</v>
      </c>
      <c r="BF3389">
        <v>146310</v>
      </c>
      <c r="BG3389">
        <v>146710</v>
      </c>
      <c r="BH3389">
        <v>147050</v>
      </c>
      <c r="BI3389">
        <v>147070</v>
      </c>
      <c r="BJ3389">
        <v>147570</v>
      </c>
      <c r="BK3389">
        <v>149070</v>
      </c>
      <c r="BL3389">
        <v>149550</v>
      </c>
      <c r="BM3389" t="s">
        <v>1959</v>
      </c>
    </row>
    <row r="3390" spans="1:65">
      <c r="B3390" t="s">
        <v>1630</v>
      </c>
      <c r="C3390" t="s">
        <v>1631</v>
      </c>
      <c r="I3390">
        <v>1</v>
      </c>
      <c r="J3390" t="s">
        <v>90</v>
      </c>
      <c r="N3390">
        <v>21000</v>
      </c>
      <c r="R3390">
        <v>10000</v>
      </c>
      <c r="V3390">
        <v>20000</v>
      </c>
      <c r="AB3390">
        <v>19000</v>
      </c>
      <c r="AE3390">
        <v>19000</v>
      </c>
      <c r="AI3390">
        <v>10000</v>
      </c>
      <c r="AN3390">
        <v>22000</v>
      </c>
      <c r="AR3390">
        <v>2000</v>
      </c>
      <c r="AW3390">
        <v>2000</v>
      </c>
      <c r="BA3390">
        <v>1000</v>
      </c>
      <c r="BE3390">
        <v>3000</v>
      </c>
      <c r="BJ3390">
        <v>3000</v>
      </c>
      <c r="BM3390" t="s">
        <v>1960</v>
      </c>
    </row>
    <row r="3391" spans="1:65">
      <c r="B3391" t="s">
        <v>914</v>
      </c>
      <c r="C3391" t="s">
        <v>904</v>
      </c>
      <c r="I3391">
        <v>1</v>
      </c>
      <c r="J3391" t="s">
        <v>93</v>
      </c>
      <c r="M3391">
        <v>18102</v>
      </c>
      <c r="N3391">
        <v>39102</v>
      </c>
      <c r="O3391">
        <v>39102</v>
      </c>
      <c r="P3391">
        <v>39102</v>
      </c>
      <c r="Q3391">
        <v>39102</v>
      </c>
      <c r="R3391">
        <v>49102</v>
      </c>
      <c r="S3391">
        <v>49102</v>
      </c>
      <c r="T3391">
        <v>49102</v>
      </c>
      <c r="U3391">
        <v>49102</v>
      </c>
      <c r="V3391">
        <v>69102</v>
      </c>
      <c r="W3391">
        <v>69102</v>
      </c>
      <c r="X3391">
        <v>69102</v>
      </c>
      <c r="Y3391">
        <v>69102</v>
      </c>
      <c r="Z3391">
        <v>69102</v>
      </c>
      <c r="AA3391">
        <v>69102</v>
      </c>
      <c r="AB3391">
        <v>88102</v>
      </c>
      <c r="AC3391">
        <v>88102</v>
      </c>
      <c r="AD3391">
        <v>88102</v>
      </c>
      <c r="AE3391">
        <v>107102</v>
      </c>
      <c r="AF3391">
        <v>107102</v>
      </c>
      <c r="AG3391">
        <v>107102</v>
      </c>
      <c r="AH3391">
        <v>107102</v>
      </c>
      <c r="AI3391">
        <v>117102</v>
      </c>
      <c r="AJ3391">
        <v>117102</v>
      </c>
      <c r="AK3391">
        <v>117102</v>
      </c>
      <c r="AL3391">
        <v>117102</v>
      </c>
      <c r="AM3391">
        <v>117102</v>
      </c>
      <c r="AN3391">
        <v>139102</v>
      </c>
      <c r="AO3391">
        <v>139102</v>
      </c>
      <c r="AP3391">
        <v>139102</v>
      </c>
      <c r="AQ3391">
        <v>139102</v>
      </c>
      <c r="AR3391">
        <v>141102</v>
      </c>
      <c r="AS3391">
        <v>141102</v>
      </c>
      <c r="AT3391">
        <v>141102</v>
      </c>
      <c r="AU3391">
        <v>141102</v>
      </c>
      <c r="AV3391">
        <v>141102</v>
      </c>
      <c r="AW3391">
        <v>143102</v>
      </c>
      <c r="AX3391">
        <v>143102</v>
      </c>
      <c r="AY3391">
        <v>143102</v>
      </c>
      <c r="AZ3391">
        <v>143102</v>
      </c>
      <c r="BA3391">
        <v>144102</v>
      </c>
      <c r="BB3391">
        <v>144102</v>
      </c>
      <c r="BC3391">
        <v>144102</v>
      </c>
      <c r="BD3391">
        <v>144102</v>
      </c>
      <c r="BE3391">
        <v>147102</v>
      </c>
      <c r="BF3391">
        <v>147102</v>
      </c>
      <c r="BG3391">
        <v>147102</v>
      </c>
      <c r="BH3391">
        <v>147102</v>
      </c>
      <c r="BI3391">
        <v>147102</v>
      </c>
      <c r="BJ3391">
        <v>150102</v>
      </c>
      <c r="BK3391">
        <v>150102</v>
      </c>
      <c r="BL3391">
        <v>150102</v>
      </c>
      <c r="BM3391" t="s">
        <v>1961</v>
      </c>
    </row>
    <row r="3392" spans="1:65">
      <c r="B3392" t="s">
        <v>778</v>
      </c>
      <c r="C3392" t="s">
        <v>779</v>
      </c>
      <c r="I3392">
        <v>1</v>
      </c>
      <c r="J3392" t="s">
        <v>96</v>
      </c>
      <c r="M3392">
        <v>13016</v>
      </c>
      <c r="N3392">
        <v>31011</v>
      </c>
      <c r="O3392">
        <v>21051</v>
      </c>
      <c r="P3392">
        <v>19771</v>
      </c>
      <c r="Q3392">
        <v>19771</v>
      </c>
      <c r="R3392">
        <v>29771</v>
      </c>
      <c r="S3392">
        <v>27465</v>
      </c>
      <c r="T3392">
        <v>14520</v>
      </c>
      <c r="U3392">
        <v>14520</v>
      </c>
      <c r="V3392">
        <v>34520</v>
      </c>
      <c r="W3392">
        <v>20180</v>
      </c>
      <c r="X3392">
        <v>12746</v>
      </c>
      <c r="Y3392">
        <v>10649</v>
      </c>
      <c r="Z3392">
        <v>9999</v>
      </c>
      <c r="AA3392">
        <v>-3501</v>
      </c>
      <c r="AB3392">
        <v>6129</v>
      </c>
      <c r="AC3392">
        <v>3579</v>
      </c>
      <c r="AD3392">
        <v>869</v>
      </c>
      <c r="AE3392">
        <v>17449</v>
      </c>
      <c r="AF3392">
        <v>10989</v>
      </c>
      <c r="AG3392">
        <v>7559</v>
      </c>
      <c r="AH3392">
        <v>1739</v>
      </c>
      <c r="AI3392">
        <v>10759</v>
      </c>
      <c r="AJ3392">
        <v>8499</v>
      </c>
      <c r="AK3392">
        <v>6739</v>
      </c>
      <c r="AL3392">
        <v>42</v>
      </c>
      <c r="AM3392">
        <v>-6988</v>
      </c>
      <c r="AN3392">
        <v>12082</v>
      </c>
      <c r="AO3392">
        <v>6052</v>
      </c>
      <c r="AP3392">
        <v>1242</v>
      </c>
      <c r="AQ3392">
        <v>482</v>
      </c>
      <c r="AR3392">
        <v>1952</v>
      </c>
      <c r="AS3392">
        <v>452</v>
      </c>
      <c r="AT3392">
        <v>172</v>
      </c>
      <c r="AU3392">
        <v>172</v>
      </c>
      <c r="AV3392">
        <v>172</v>
      </c>
      <c r="AW3392">
        <v>2172</v>
      </c>
      <c r="AX3392">
        <v>872</v>
      </c>
      <c r="AY3392">
        <v>612</v>
      </c>
      <c r="AZ3392">
        <v>492</v>
      </c>
      <c r="BA3392">
        <v>1492</v>
      </c>
      <c r="BB3392">
        <v>172</v>
      </c>
      <c r="BC3392">
        <v>172</v>
      </c>
      <c r="BD3392">
        <v>172</v>
      </c>
      <c r="BE3392">
        <v>2452</v>
      </c>
      <c r="BF3392">
        <v>792</v>
      </c>
      <c r="BG3392">
        <v>392</v>
      </c>
      <c r="BH3392">
        <v>52</v>
      </c>
      <c r="BI3392">
        <v>32</v>
      </c>
      <c r="BJ3392">
        <v>2532</v>
      </c>
      <c r="BK3392">
        <v>1032</v>
      </c>
      <c r="BL3392">
        <v>552</v>
      </c>
      <c r="BM3392" t="s">
        <v>1962</v>
      </c>
    </row>
    <row r="3393" spans="1:65">
      <c r="B3393" t="s">
        <v>390</v>
      </c>
      <c r="C3393" t="s">
        <v>391</v>
      </c>
      <c r="I3393">
        <v>1</v>
      </c>
    </row>
    <row r="3394" spans="1:65">
      <c r="B3394" t="s">
        <v>382</v>
      </c>
      <c r="C3394" t="s">
        <v>383</v>
      </c>
      <c r="I3394">
        <v>1</v>
      </c>
    </row>
    <row r="3395" spans="1:65">
      <c r="A3395">
        <v>97</v>
      </c>
      <c r="B3395" t="s">
        <v>390</v>
      </c>
      <c r="C3395" t="s">
        <v>391</v>
      </c>
      <c r="D3395" t="s">
        <v>1963</v>
      </c>
      <c r="E3395" t="s">
        <v>1964</v>
      </c>
      <c r="F3395">
        <v>154</v>
      </c>
      <c r="G3395" t="s">
        <v>1965</v>
      </c>
      <c r="H3395" t="s">
        <v>1607</v>
      </c>
      <c r="I3395">
        <v>1</v>
      </c>
      <c r="J3395" t="s">
        <v>78</v>
      </c>
      <c r="K3395">
        <v>41543</v>
      </c>
      <c r="BM3395" t="s">
        <v>1966</v>
      </c>
    </row>
    <row r="3396" spans="1:65">
      <c r="B3396" t="s">
        <v>382</v>
      </c>
      <c r="C3396" t="s">
        <v>383</v>
      </c>
      <c r="G3396" t="s">
        <v>1967</v>
      </c>
      <c r="I3396">
        <v>1</v>
      </c>
      <c r="J3396" t="s">
        <v>82</v>
      </c>
      <c r="M3396">
        <v>4182</v>
      </c>
      <c r="N3396">
        <v>18863</v>
      </c>
      <c r="O3396">
        <v>36300</v>
      </c>
      <c r="P3396">
        <v>1281</v>
      </c>
      <c r="S3396">
        <v>808</v>
      </c>
      <c r="T3396">
        <v>35863</v>
      </c>
      <c r="U3396">
        <v>3522</v>
      </c>
      <c r="V3396">
        <v>3842</v>
      </c>
      <c r="W3396">
        <v>10627</v>
      </c>
      <c r="X3396">
        <v>44975</v>
      </c>
      <c r="Y3396">
        <v>7743</v>
      </c>
      <c r="Z3396">
        <v>5454</v>
      </c>
      <c r="AA3396">
        <v>36381</v>
      </c>
      <c r="AB3396">
        <v>6654</v>
      </c>
      <c r="AC3396">
        <v>7315</v>
      </c>
      <c r="AD3396">
        <v>8715</v>
      </c>
      <c r="AE3396">
        <v>12187</v>
      </c>
      <c r="AF3396">
        <v>8746</v>
      </c>
      <c r="AG3396">
        <v>24630</v>
      </c>
      <c r="AH3396">
        <v>5824</v>
      </c>
      <c r="AI3396">
        <v>982</v>
      </c>
      <c r="AJ3396">
        <v>762</v>
      </c>
      <c r="AK3396">
        <v>28476</v>
      </c>
      <c r="AL3396">
        <v>48042</v>
      </c>
      <c r="AM3396">
        <v>25965</v>
      </c>
      <c r="AN3396">
        <v>1431</v>
      </c>
      <c r="AO3396">
        <v>5013</v>
      </c>
      <c r="AP3396">
        <v>4813</v>
      </c>
      <c r="AQ3396">
        <v>71318</v>
      </c>
      <c r="AR3396">
        <v>62122</v>
      </c>
      <c r="AS3396">
        <v>39021</v>
      </c>
      <c r="AT3396">
        <v>17650</v>
      </c>
      <c r="AU3396">
        <v>4683</v>
      </c>
      <c r="AV3396">
        <v>2162</v>
      </c>
      <c r="AW3396">
        <v>1681</v>
      </c>
      <c r="AX3396">
        <v>281</v>
      </c>
      <c r="AY3396">
        <v>261</v>
      </c>
      <c r="AZ3396">
        <v>121</v>
      </c>
      <c r="BB3396">
        <v>301</v>
      </c>
      <c r="BE3396">
        <v>19811</v>
      </c>
      <c r="BF3396">
        <v>18110</v>
      </c>
      <c r="BG3396">
        <v>11767</v>
      </c>
      <c r="BH3396">
        <v>8426</v>
      </c>
      <c r="BI3396">
        <v>7945</v>
      </c>
      <c r="BJ3396">
        <v>7185</v>
      </c>
      <c r="BK3396">
        <v>7205</v>
      </c>
      <c r="BL3396">
        <v>7165</v>
      </c>
      <c r="BM3396" t="s">
        <v>1968</v>
      </c>
    </row>
    <row r="3397" spans="1:65">
      <c r="B3397" t="s">
        <v>1904</v>
      </c>
      <c r="C3397" t="s">
        <v>1905</v>
      </c>
      <c r="I3397">
        <v>1</v>
      </c>
      <c r="J3397" t="s">
        <v>86</v>
      </c>
      <c r="M3397">
        <v>4182</v>
      </c>
      <c r="N3397">
        <v>23045</v>
      </c>
      <c r="O3397">
        <v>59345</v>
      </c>
      <c r="P3397">
        <v>60626</v>
      </c>
      <c r="Q3397">
        <v>60626</v>
      </c>
      <c r="R3397">
        <v>60626</v>
      </c>
      <c r="S3397">
        <v>61434</v>
      </c>
      <c r="T3397">
        <v>97297</v>
      </c>
      <c r="U3397">
        <v>100819</v>
      </c>
      <c r="V3397">
        <v>104661</v>
      </c>
      <c r="W3397">
        <v>115288</v>
      </c>
      <c r="X3397">
        <v>160263</v>
      </c>
      <c r="Y3397">
        <v>168006</v>
      </c>
      <c r="Z3397">
        <v>173460</v>
      </c>
      <c r="AA3397">
        <v>209841</v>
      </c>
      <c r="AB3397">
        <v>216495</v>
      </c>
      <c r="AC3397">
        <v>223810</v>
      </c>
      <c r="AD3397">
        <v>232525</v>
      </c>
      <c r="AE3397">
        <v>244712</v>
      </c>
      <c r="AF3397">
        <v>253458</v>
      </c>
      <c r="AG3397">
        <v>278088</v>
      </c>
      <c r="AH3397">
        <v>283912</v>
      </c>
      <c r="AI3397">
        <v>284894</v>
      </c>
      <c r="AJ3397">
        <v>285656</v>
      </c>
      <c r="AK3397">
        <v>314132</v>
      </c>
      <c r="AL3397">
        <v>362174</v>
      </c>
      <c r="AM3397">
        <v>388139</v>
      </c>
      <c r="AN3397">
        <v>389570</v>
      </c>
      <c r="AO3397">
        <v>394583</v>
      </c>
      <c r="AP3397">
        <v>399396</v>
      </c>
      <c r="AQ3397">
        <v>470714</v>
      </c>
      <c r="AR3397">
        <v>532836</v>
      </c>
      <c r="AS3397">
        <v>571857</v>
      </c>
      <c r="AT3397">
        <v>589507</v>
      </c>
      <c r="AU3397">
        <v>594190</v>
      </c>
      <c r="AV3397">
        <v>596352</v>
      </c>
      <c r="AW3397">
        <v>598033</v>
      </c>
      <c r="AX3397">
        <v>598314</v>
      </c>
      <c r="AY3397">
        <v>598575</v>
      </c>
      <c r="AZ3397">
        <v>598696</v>
      </c>
      <c r="BA3397">
        <v>598696</v>
      </c>
      <c r="BB3397">
        <v>598997</v>
      </c>
      <c r="BC3397">
        <v>598997</v>
      </c>
      <c r="BD3397">
        <v>598997</v>
      </c>
      <c r="BE3397">
        <v>618808</v>
      </c>
      <c r="BF3397">
        <v>636918</v>
      </c>
      <c r="BG3397">
        <v>648685</v>
      </c>
      <c r="BH3397">
        <v>657111</v>
      </c>
      <c r="BI3397">
        <v>665056</v>
      </c>
      <c r="BJ3397">
        <v>672241</v>
      </c>
      <c r="BK3397">
        <v>679446</v>
      </c>
      <c r="BL3397">
        <v>686611</v>
      </c>
      <c r="BM3397" t="s">
        <v>1969</v>
      </c>
    </row>
    <row r="3398" spans="1:65">
      <c r="B3398" t="s">
        <v>437</v>
      </c>
      <c r="C3398" t="s">
        <v>438</v>
      </c>
      <c r="I3398">
        <v>2</v>
      </c>
      <c r="J3398" t="s">
        <v>90</v>
      </c>
      <c r="M3398">
        <v>35400</v>
      </c>
      <c r="T3398">
        <v>5900</v>
      </c>
      <c r="AB3398">
        <v>47200</v>
      </c>
      <c r="AX3398">
        <v>29500</v>
      </c>
      <c r="BK3398">
        <v>106200</v>
      </c>
      <c r="BM3398" t="s">
        <v>1970</v>
      </c>
    </row>
    <row r="3399" spans="1:65">
      <c r="B3399" t="s">
        <v>443</v>
      </c>
      <c r="C3399" t="s">
        <v>444</v>
      </c>
      <c r="I3399">
        <v>2</v>
      </c>
      <c r="J3399" t="s">
        <v>93</v>
      </c>
      <c r="M3399">
        <v>76943</v>
      </c>
      <c r="N3399">
        <v>76943</v>
      </c>
      <c r="O3399">
        <v>76943</v>
      </c>
      <c r="P3399">
        <v>76943</v>
      </c>
      <c r="Q3399">
        <v>76943</v>
      </c>
      <c r="R3399">
        <v>76943</v>
      </c>
      <c r="S3399">
        <v>76943</v>
      </c>
      <c r="T3399">
        <v>82843</v>
      </c>
      <c r="U3399">
        <v>82843</v>
      </c>
      <c r="V3399">
        <v>82843</v>
      </c>
      <c r="W3399">
        <v>82843</v>
      </c>
      <c r="X3399">
        <v>82843</v>
      </c>
      <c r="Y3399">
        <v>82843</v>
      </c>
      <c r="Z3399">
        <v>82843</v>
      </c>
      <c r="AA3399">
        <v>82843</v>
      </c>
      <c r="AB3399">
        <v>130043</v>
      </c>
      <c r="AC3399">
        <v>130043</v>
      </c>
      <c r="AD3399">
        <v>130043</v>
      </c>
      <c r="AE3399">
        <v>130043</v>
      </c>
      <c r="AF3399">
        <v>130043</v>
      </c>
      <c r="AG3399">
        <v>130043</v>
      </c>
      <c r="AH3399">
        <v>130043</v>
      </c>
      <c r="AI3399">
        <v>130043</v>
      </c>
      <c r="AJ3399">
        <v>130043</v>
      </c>
      <c r="AK3399">
        <v>130043</v>
      </c>
      <c r="AL3399">
        <v>130043</v>
      </c>
      <c r="AM3399">
        <v>130043</v>
      </c>
      <c r="AN3399">
        <v>130043</v>
      </c>
      <c r="AO3399">
        <v>130043</v>
      </c>
      <c r="AP3399">
        <v>130043</v>
      </c>
      <c r="AQ3399">
        <v>130043</v>
      </c>
      <c r="AR3399">
        <v>130043</v>
      </c>
      <c r="AS3399">
        <v>130043</v>
      </c>
      <c r="AT3399">
        <v>130043</v>
      </c>
      <c r="AU3399">
        <v>130043</v>
      </c>
      <c r="AV3399">
        <v>130043</v>
      </c>
      <c r="AW3399">
        <v>130043</v>
      </c>
      <c r="AX3399">
        <v>159543</v>
      </c>
      <c r="AY3399">
        <v>159543</v>
      </c>
      <c r="AZ3399">
        <v>159543</v>
      </c>
      <c r="BA3399">
        <v>159543</v>
      </c>
      <c r="BB3399">
        <v>159543</v>
      </c>
      <c r="BC3399">
        <v>159543</v>
      </c>
      <c r="BD3399">
        <v>159543</v>
      </c>
      <c r="BE3399">
        <v>159543</v>
      </c>
      <c r="BF3399">
        <v>159543</v>
      </c>
      <c r="BG3399">
        <v>159543</v>
      </c>
      <c r="BH3399">
        <v>159543</v>
      </c>
      <c r="BI3399">
        <v>159543</v>
      </c>
      <c r="BJ3399">
        <v>159543</v>
      </c>
      <c r="BK3399">
        <v>265743</v>
      </c>
      <c r="BL3399">
        <v>265743</v>
      </c>
      <c r="BM3399" t="s">
        <v>1971</v>
      </c>
    </row>
    <row r="3400" spans="1:65">
      <c r="J3400" t="s">
        <v>96</v>
      </c>
      <c r="M3400">
        <v>72761</v>
      </c>
      <c r="N3400">
        <v>53898</v>
      </c>
      <c r="O3400">
        <v>17598</v>
      </c>
      <c r="P3400">
        <v>16317</v>
      </c>
      <c r="Q3400">
        <v>16317</v>
      </c>
      <c r="R3400">
        <v>16317</v>
      </c>
      <c r="S3400">
        <v>15509</v>
      </c>
      <c r="T3400">
        <v>-14454</v>
      </c>
      <c r="U3400">
        <v>-17976</v>
      </c>
      <c r="V3400">
        <v>-21818</v>
      </c>
      <c r="W3400">
        <v>-32445</v>
      </c>
      <c r="X3400">
        <v>-77420</v>
      </c>
      <c r="Y3400">
        <v>-85163</v>
      </c>
      <c r="Z3400">
        <v>-90617</v>
      </c>
      <c r="AA3400">
        <v>-126998</v>
      </c>
      <c r="AB3400">
        <v>-86452</v>
      </c>
      <c r="AC3400">
        <v>-93767</v>
      </c>
      <c r="AD3400">
        <v>-102482</v>
      </c>
      <c r="AE3400">
        <v>-114669</v>
      </c>
      <c r="AF3400">
        <v>-123415</v>
      </c>
      <c r="AG3400">
        <v>-148045</v>
      </c>
      <c r="AH3400">
        <v>-153869</v>
      </c>
      <c r="AI3400">
        <v>-154851</v>
      </c>
      <c r="AJ3400">
        <v>-155613</v>
      </c>
      <c r="AK3400">
        <v>-184089</v>
      </c>
      <c r="AL3400">
        <v>-232131</v>
      </c>
      <c r="AM3400">
        <v>-258096</v>
      </c>
      <c r="AN3400">
        <v>-259527</v>
      </c>
      <c r="AO3400">
        <v>-264540</v>
      </c>
      <c r="AP3400">
        <v>-269353</v>
      </c>
      <c r="AQ3400">
        <v>-340671</v>
      </c>
      <c r="AR3400">
        <v>-402793</v>
      </c>
      <c r="AS3400">
        <v>-441814</v>
      </c>
      <c r="AT3400">
        <v>-459464</v>
      </c>
      <c r="AU3400">
        <v>-464147</v>
      </c>
      <c r="AV3400">
        <v>-466309</v>
      </c>
      <c r="AW3400">
        <v>-467990</v>
      </c>
      <c r="AX3400">
        <v>-438771</v>
      </c>
      <c r="AY3400">
        <v>-439032</v>
      </c>
      <c r="AZ3400">
        <v>-439153</v>
      </c>
      <c r="BA3400">
        <v>-439153</v>
      </c>
      <c r="BB3400">
        <v>-439454</v>
      </c>
      <c r="BC3400">
        <v>-439454</v>
      </c>
      <c r="BD3400">
        <v>-439454</v>
      </c>
      <c r="BE3400">
        <v>-459265</v>
      </c>
      <c r="BF3400">
        <v>-477375</v>
      </c>
      <c r="BG3400">
        <v>-489142</v>
      </c>
      <c r="BH3400">
        <v>-497568</v>
      </c>
      <c r="BI3400">
        <v>-505513</v>
      </c>
      <c r="BJ3400">
        <v>-512698</v>
      </c>
      <c r="BK3400">
        <v>-413703</v>
      </c>
      <c r="BL3400">
        <v>-420868</v>
      </c>
      <c r="BM3400" t="s">
        <v>1972</v>
      </c>
    </row>
    <row r="3401" spans="1:65">
      <c r="A3401">
        <v>98</v>
      </c>
      <c r="B3401" t="s">
        <v>927</v>
      </c>
      <c r="C3401" t="s">
        <v>921</v>
      </c>
      <c r="D3401" t="s">
        <v>1973</v>
      </c>
      <c r="E3401" t="s">
        <v>1974</v>
      </c>
      <c r="F3401">
        <v>126</v>
      </c>
      <c r="G3401" t="s">
        <v>1975</v>
      </c>
      <c r="H3401" t="s">
        <v>1976</v>
      </c>
      <c r="I3401">
        <v>1</v>
      </c>
      <c r="J3401" t="s">
        <v>78</v>
      </c>
      <c r="K3401">
        <v>926223</v>
      </c>
      <c r="BM3401" t="s">
        <v>1977</v>
      </c>
    </row>
    <row r="3402" spans="1:65">
      <c r="B3402" t="s">
        <v>938</v>
      </c>
      <c r="C3402" t="s">
        <v>939</v>
      </c>
      <c r="I3402">
        <v>1</v>
      </c>
      <c r="J3402" t="s">
        <v>82</v>
      </c>
      <c r="M3402">
        <v>736383</v>
      </c>
      <c r="N3402">
        <v>28310</v>
      </c>
      <c r="O3402">
        <v>605642</v>
      </c>
      <c r="P3402">
        <v>376501</v>
      </c>
      <c r="Q3402">
        <v>31696</v>
      </c>
      <c r="R3402">
        <v>14746</v>
      </c>
      <c r="S3402">
        <v>963064</v>
      </c>
      <c r="T3402">
        <v>325460</v>
      </c>
      <c r="U3402">
        <v>141911</v>
      </c>
      <c r="V3402">
        <v>10023</v>
      </c>
      <c r="W3402">
        <v>782871</v>
      </c>
      <c r="X3402">
        <v>786014</v>
      </c>
      <c r="Y3402">
        <v>271339</v>
      </c>
      <c r="Z3402">
        <v>87195</v>
      </c>
      <c r="AA3402">
        <v>927584</v>
      </c>
      <c r="AB3402">
        <v>476398</v>
      </c>
      <c r="AC3402">
        <v>397601</v>
      </c>
      <c r="AD3402">
        <v>184460</v>
      </c>
      <c r="AE3402">
        <v>104574</v>
      </c>
      <c r="AF3402">
        <v>869547</v>
      </c>
      <c r="AG3402">
        <v>510854</v>
      </c>
      <c r="AH3402">
        <v>362803</v>
      </c>
      <c r="AI3402">
        <v>76309</v>
      </c>
      <c r="AJ3402">
        <v>1117459</v>
      </c>
      <c r="AK3402">
        <v>609278</v>
      </c>
      <c r="AL3402">
        <v>309020</v>
      </c>
      <c r="AM3402">
        <v>105755</v>
      </c>
      <c r="AN3402">
        <v>108263</v>
      </c>
      <c r="AO3402">
        <v>1145912</v>
      </c>
      <c r="AP3402">
        <v>206667</v>
      </c>
      <c r="AQ3402">
        <v>417926</v>
      </c>
      <c r="AR3402">
        <v>40617</v>
      </c>
      <c r="AS3402">
        <v>959879</v>
      </c>
      <c r="AT3402">
        <v>365454</v>
      </c>
      <c r="AU3402">
        <v>175488</v>
      </c>
      <c r="AV3402">
        <v>42005</v>
      </c>
      <c r="AW3402">
        <v>940220</v>
      </c>
      <c r="AX3402">
        <v>352024</v>
      </c>
      <c r="AY3402">
        <v>71226</v>
      </c>
      <c r="AZ3402">
        <v>51929</v>
      </c>
      <c r="BA3402">
        <v>64680</v>
      </c>
      <c r="BB3402">
        <v>926002</v>
      </c>
      <c r="BC3402">
        <v>391507</v>
      </c>
      <c r="BD3402">
        <v>76978</v>
      </c>
      <c r="BE3402">
        <v>116744</v>
      </c>
      <c r="BF3402">
        <v>1853083</v>
      </c>
      <c r="BG3402">
        <v>284208</v>
      </c>
      <c r="BH3402">
        <v>59937</v>
      </c>
      <c r="BI3402">
        <v>65555</v>
      </c>
      <c r="BJ3402">
        <v>706093</v>
      </c>
      <c r="BK3402">
        <v>269821</v>
      </c>
      <c r="BL3402">
        <v>57327</v>
      </c>
      <c r="BM3402" t="s">
        <v>1978</v>
      </c>
    </row>
    <row r="3403" spans="1:65">
      <c r="B3403" t="s">
        <v>1328</v>
      </c>
      <c r="C3403" t="s">
        <v>1329</v>
      </c>
      <c r="I3403">
        <v>1</v>
      </c>
      <c r="J3403" t="s">
        <v>86</v>
      </c>
      <c r="M3403">
        <v>736383</v>
      </c>
      <c r="N3403">
        <v>764693</v>
      </c>
      <c r="O3403">
        <v>1370335</v>
      </c>
      <c r="P3403">
        <v>1746836</v>
      </c>
      <c r="Q3403">
        <v>1778532</v>
      </c>
      <c r="R3403">
        <v>1793278</v>
      </c>
      <c r="S3403">
        <v>2756342</v>
      </c>
      <c r="T3403">
        <v>3081802</v>
      </c>
      <c r="U3403">
        <v>3223713</v>
      </c>
      <c r="V3403">
        <v>3233736</v>
      </c>
      <c r="W3403">
        <v>4016607</v>
      </c>
      <c r="X3403">
        <v>4802621</v>
      </c>
      <c r="Y3403">
        <v>5073960</v>
      </c>
      <c r="Z3403">
        <v>5161155</v>
      </c>
      <c r="AA3403">
        <v>6088739</v>
      </c>
      <c r="AB3403">
        <v>6565137</v>
      </c>
      <c r="AC3403">
        <v>6962738</v>
      </c>
      <c r="AD3403">
        <v>7147198</v>
      </c>
      <c r="AE3403">
        <v>7251772</v>
      </c>
      <c r="AF3403">
        <v>8121319</v>
      </c>
      <c r="AG3403">
        <v>8632173</v>
      </c>
      <c r="AH3403">
        <v>8994976</v>
      </c>
      <c r="AI3403">
        <v>9071285</v>
      </c>
      <c r="AJ3403">
        <v>10188744</v>
      </c>
      <c r="AK3403">
        <v>10798022</v>
      </c>
      <c r="AL3403">
        <v>11107042</v>
      </c>
      <c r="AM3403">
        <v>11212797</v>
      </c>
      <c r="AN3403">
        <v>11321060</v>
      </c>
      <c r="AO3403">
        <v>12466972</v>
      </c>
      <c r="AP3403">
        <v>12673639</v>
      </c>
      <c r="AQ3403">
        <v>13091565</v>
      </c>
      <c r="AR3403">
        <v>13132182</v>
      </c>
      <c r="AS3403">
        <v>14092061</v>
      </c>
      <c r="AT3403">
        <v>14457515</v>
      </c>
      <c r="AU3403">
        <v>14633003</v>
      </c>
      <c r="AV3403">
        <v>14675008</v>
      </c>
      <c r="AW3403">
        <v>15615228</v>
      </c>
      <c r="AX3403">
        <v>15967252</v>
      </c>
      <c r="AY3403">
        <v>16038478</v>
      </c>
      <c r="AZ3403">
        <v>16090407</v>
      </c>
      <c r="BA3403">
        <v>16155087</v>
      </c>
      <c r="BB3403">
        <v>17081089</v>
      </c>
      <c r="BC3403">
        <v>17472596</v>
      </c>
      <c r="BD3403">
        <v>17549574</v>
      </c>
      <c r="BE3403">
        <v>17666318</v>
      </c>
      <c r="BF3403">
        <v>19519401</v>
      </c>
      <c r="BG3403">
        <v>19803609</v>
      </c>
      <c r="BH3403">
        <v>19863546</v>
      </c>
      <c r="BI3403">
        <v>19929101</v>
      </c>
      <c r="BJ3403">
        <v>20635194</v>
      </c>
      <c r="BK3403">
        <v>20905015</v>
      </c>
      <c r="BL3403">
        <v>20962342</v>
      </c>
      <c r="BM3403" t="s">
        <v>1979</v>
      </c>
    </row>
    <row r="3404" spans="1:65">
      <c r="B3404" t="s">
        <v>916</v>
      </c>
      <c r="C3404" t="s">
        <v>917</v>
      </c>
      <c r="I3404">
        <v>1</v>
      </c>
      <c r="J3404" t="s">
        <v>90</v>
      </c>
      <c r="O3404">
        <v>441900</v>
      </c>
      <c r="P3404">
        <v>332100</v>
      </c>
      <c r="Q3404">
        <v>41400</v>
      </c>
      <c r="R3404">
        <v>309600</v>
      </c>
      <c r="S3404">
        <v>954900</v>
      </c>
      <c r="T3404">
        <v>274500</v>
      </c>
      <c r="U3404">
        <v>36000</v>
      </c>
      <c r="V3404">
        <v>148500</v>
      </c>
      <c r="W3404">
        <v>1035000</v>
      </c>
      <c r="X3404">
        <v>576000</v>
      </c>
      <c r="Y3404">
        <v>117000</v>
      </c>
      <c r="Z3404">
        <v>332100</v>
      </c>
      <c r="AA3404">
        <v>1148400</v>
      </c>
      <c r="AB3404">
        <v>351000</v>
      </c>
      <c r="AC3404">
        <v>175500</v>
      </c>
      <c r="AD3404">
        <v>283500</v>
      </c>
      <c r="AE3404">
        <v>279000</v>
      </c>
      <c r="AF3404">
        <v>958500</v>
      </c>
      <c r="AG3404">
        <v>243000</v>
      </c>
      <c r="AH3404">
        <v>274500</v>
      </c>
      <c r="AI3404">
        <v>121500</v>
      </c>
      <c r="BK3404">
        <v>643500</v>
      </c>
      <c r="BM3404" t="s">
        <v>1980</v>
      </c>
    </row>
    <row r="3405" spans="1:65">
      <c r="B3405" t="s">
        <v>1330</v>
      </c>
      <c r="C3405" t="s">
        <v>1331</v>
      </c>
      <c r="I3405">
        <v>1</v>
      </c>
      <c r="J3405" t="s">
        <v>93</v>
      </c>
      <c r="M3405">
        <v>926223</v>
      </c>
      <c r="N3405">
        <v>926223</v>
      </c>
      <c r="O3405">
        <v>1368123</v>
      </c>
      <c r="P3405">
        <v>1700223</v>
      </c>
      <c r="Q3405">
        <v>1741623</v>
      </c>
      <c r="R3405">
        <v>2051223</v>
      </c>
      <c r="S3405">
        <v>3006123</v>
      </c>
      <c r="T3405">
        <v>3280623</v>
      </c>
      <c r="U3405">
        <v>3316623</v>
      </c>
      <c r="V3405">
        <v>3465123</v>
      </c>
      <c r="W3405">
        <v>4500123</v>
      </c>
      <c r="X3405">
        <v>5076123</v>
      </c>
      <c r="Y3405">
        <v>5193123</v>
      </c>
      <c r="Z3405">
        <v>5525223</v>
      </c>
      <c r="AA3405">
        <v>6673623</v>
      </c>
      <c r="AB3405">
        <v>7024623</v>
      </c>
      <c r="AC3405">
        <v>7200123</v>
      </c>
      <c r="AD3405">
        <v>7483623</v>
      </c>
      <c r="AE3405">
        <v>7762623</v>
      </c>
      <c r="AF3405">
        <v>8721123</v>
      </c>
      <c r="AG3405">
        <v>8964123</v>
      </c>
      <c r="AH3405">
        <v>9238623</v>
      </c>
      <c r="AI3405">
        <v>9360123</v>
      </c>
      <c r="AJ3405">
        <v>9360123</v>
      </c>
      <c r="AK3405">
        <v>9360123</v>
      </c>
      <c r="AL3405">
        <v>9360123</v>
      </c>
      <c r="AM3405">
        <v>9360123</v>
      </c>
      <c r="AN3405">
        <v>9360123</v>
      </c>
      <c r="AO3405">
        <v>9360123</v>
      </c>
      <c r="AP3405">
        <v>9360123</v>
      </c>
      <c r="AQ3405">
        <v>9360123</v>
      </c>
      <c r="AR3405">
        <v>9360123</v>
      </c>
      <c r="AS3405">
        <v>9360123</v>
      </c>
      <c r="AT3405">
        <v>9360123</v>
      </c>
      <c r="AU3405">
        <v>9360123</v>
      </c>
      <c r="AV3405">
        <v>9360123</v>
      </c>
      <c r="AW3405">
        <v>9360123</v>
      </c>
      <c r="AX3405">
        <v>9360123</v>
      </c>
      <c r="AY3405">
        <v>9360123</v>
      </c>
      <c r="AZ3405">
        <v>9360123</v>
      </c>
      <c r="BA3405">
        <v>9360123</v>
      </c>
      <c r="BB3405">
        <v>9360123</v>
      </c>
      <c r="BC3405">
        <v>9360123</v>
      </c>
      <c r="BD3405">
        <v>9360123</v>
      </c>
      <c r="BE3405">
        <v>9360123</v>
      </c>
      <c r="BF3405">
        <v>9360123</v>
      </c>
      <c r="BG3405">
        <v>9360123</v>
      </c>
      <c r="BH3405">
        <v>9360123</v>
      </c>
      <c r="BI3405">
        <v>9360123</v>
      </c>
      <c r="BJ3405">
        <v>9360123</v>
      </c>
      <c r="BK3405">
        <v>10003623</v>
      </c>
      <c r="BL3405">
        <v>10003623</v>
      </c>
      <c r="BM3405" t="s">
        <v>1981</v>
      </c>
    </row>
    <row r="3406" spans="1:65">
      <c r="B3406" t="s">
        <v>950</v>
      </c>
      <c r="C3406" t="s">
        <v>951</v>
      </c>
      <c r="I3406">
        <v>1</v>
      </c>
      <c r="J3406" t="s">
        <v>96</v>
      </c>
      <c r="M3406">
        <v>189840</v>
      </c>
      <c r="N3406">
        <v>161530</v>
      </c>
      <c r="O3406">
        <v>-2212</v>
      </c>
      <c r="P3406">
        <v>-46613</v>
      </c>
      <c r="Q3406">
        <v>-36909</v>
      </c>
      <c r="R3406">
        <v>257945</v>
      </c>
      <c r="S3406">
        <v>249781</v>
      </c>
      <c r="T3406">
        <v>198821</v>
      </c>
      <c r="U3406">
        <v>92910</v>
      </c>
      <c r="V3406">
        <v>231387</v>
      </c>
      <c r="W3406">
        <v>483516</v>
      </c>
      <c r="X3406">
        <v>273502</v>
      </c>
      <c r="Y3406">
        <v>119163</v>
      </c>
      <c r="Z3406">
        <v>364068</v>
      </c>
      <c r="AA3406">
        <v>584884</v>
      </c>
      <c r="AB3406">
        <v>459486</v>
      </c>
      <c r="AC3406">
        <v>237385</v>
      </c>
      <c r="AD3406">
        <v>336425</v>
      </c>
      <c r="AE3406">
        <v>510851</v>
      </c>
      <c r="AF3406">
        <v>599804</v>
      </c>
      <c r="AG3406">
        <v>331950</v>
      </c>
      <c r="AH3406">
        <v>243647</v>
      </c>
      <c r="AI3406">
        <v>288838</v>
      </c>
      <c r="AJ3406">
        <v>-828621</v>
      </c>
      <c r="AK3406">
        <v>-1437899</v>
      </c>
      <c r="AL3406">
        <v>-1746919</v>
      </c>
      <c r="AM3406">
        <v>-1852674</v>
      </c>
      <c r="AN3406">
        <v>-1960937</v>
      </c>
      <c r="AO3406">
        <v>-3106849</v>
      </c>
      <c r="AP3406">
        <v>-3313516</v>
      </c>
      <c r="AQ3406">
        <v>-3731442</v>
      </c>
      <c r="AR3406">
        <v>-3772059</v>
      </c>
      <c r="AS3406">
        <v>-4731938</v>
      </c>
      <c r="AT3406">
        <v>-5097392</v>
      </c>
      <c r="AU3406">
        <v>-5272880</v>
      </c>
      <c r="AV3406">
        <v>-5314885</v>
      </c>
      <c r="AW3406">
        <v>-6255105</v>
      </c>
      <c r="AX3406">
        <v>-6607129</v>
      </c>
      <c r="AY3406">
        <v>-6678355</v>
      </c>
      <c r="AZ3406">
        <v>-6730284</v>
      </c>
      <c r="BA3406">
        <v>-6794964</v>
      </c>
      <c r="BB3406">
        <v>-7720966</v>
      </c>
      <c r="BC3406">
        <v>-8112473</v>
      </c>
      <c r="BD3406">
        <v>-8189451</v>
      </c>
      <c r="BE3406">
        <v>-8306195</v>
      </c>
      <c r="BF3406">
        <v>-10159278</v>
      </c>
      <c r="BG3406">
        <v>-10443486</v>
      </c>
      <c r="BH3406">
        <v>-10503423</v>
      </c>
      <c r="BI3406">
        <v>-10568978</v>
      </c>
      <c r="BJ3406">
        <v>-11275071</v>
      </c>
      <c r="BK3406">
        <v>-10901392</v>
      </c>
      <c r="BL3406">
        <v>-10958719</v>
      </c>
      <c r="BM3406" t="s">
        <v>1982</v>
      </c>
    </row>
    <row r="3407" spans="1:65">
      <c r="B3407" t="s">
        <v>922</v>
      </c>
      <c r="C3407" t="s">
        <v>921</v>
      </c>
      <c r="I3407">
        <v>1</v>
      </c>
    </row>
    <row r="3408" spans="1:65">
      <c r="B3408" t="s">
        <v>72</v>
      </c>
      <c r="C3408" t="s">
        <v>73</v>
      </c>
      <c r="I3408">
        <v>1</v>
      </c>
    </row>
    <row r="3409" spans="2:9">
      <c r="B3409" t="s">
        <v>928</v>
      </c>
      <c r="C3409" t="s">
        <v>917</v>
      </c>
      <c r="I3409">
        <v>1</v>
      </c>
    </row>
    <row r="3410" spans="2:9">
      <c r="B3410" t="s">
        <v>306</v>
      </c>
      <c r="C3410" t="s">
        <v>307</v>
      </c>
      <c r="I3410">
        <v>1</v>
      </c>
    </row>
    <row r="3411" spans="2:9">
      <c r="B3411" t="s">
        <v>800</v>
      </c>
      <c r="C3411" t="s">
        <v>801</v>
      </c>
      <c r="I3411">
        <v>1</v>
      </c>
    </row>
    <row r="3412" spans="2:9">
      <c r="B3412" t="s">
        <v>923</v>
      </c>
      <c r="C3412" t="s">
        <v>924</v>
      </c>
      <c r="I3412">
        <v>1</v>
      </c>
    </row>
    <row r="3413" spans="2:9">
      <c r="B3413" t="s">
        <v>88</v>
      </c>
      <c r="C3413" t="s">
        <v>89</v>
      </c>
      <c r="I3413">
        <v>1</v>
      </c>
    </row>
    <row r="3414" spans="2:9">
      <c r="B3414" t="s">
        <v>948</v>
      </c>
      <c r="C3414" t="s">
        <v>949</v>
      </c>
      <c r="I3414">
        <v>1</v>
      </c>
    </row>
    <row r="3415" spans="2:9">
      <c r="B3415" t="s">
        <v>1326</v>
      </c>
      <c r="C3415" t="s">
        <v>1327</v>
      </c>
      <c r="I3415">
        <v>1</v>
      </c>
    </row>
    <row r="3416" spans="2:9">
      <c r="B3416" t="s">
        <v>936</v>
      </c>
      <c r="C3416" t="s">
        <v>937</v>
      </c>
      <c r="I3416">
        <v>1</v>
      </c>
    </row>
    <row r="3417" spans="2:9">
      <c r="B3417" t="s">
        <v>944</v>
      </c>
      <c r="C3417" t="s">
        <v>945</v>
      </c>
      <c r="I3417">
        <v>1</v>
      </c>
    </row>
    <row r="3418" spans="2:9">
      <c r="B3418" t="s">
        <v>119</v>
      </c>
      <c r="C3418" t="s">
        <v>98</v>
      </c>
      <c r="I3418">
        <v>1</v>
      </c>
    </row>
    <row r="3419" spans="2:9">
      <c r="B3419" t="s">
        <v>946</v>
      </c>
      <c r="C3419" t="s">
        <v>947</v>
      </c>
      <c r="I3419">
        <v>1</v>
      </c>
    </row>
    <row r="3420" spans="2:9">
      <c r="B3420" t="s">
        <v>758</v>
      </c>
      <c r="C3420" t="s">
        <v>759</v>
      </c>
      <c r="I3420">
        <v>1</v>
      </c>
    </row>
    <row r="3421" spans="2:9">
      <c r="B3421" t="s">
        <v>767</v>
      </c>
      <c r="C3421" t="s">
        <v>768</v>
      </c>
      <c r="I3421">
        <v>1</v>
      </c>
    </row>
    <row r="3422" spans="2:9">
      <c r="B3422" t="s">
        <v>1251</v>
      </c>
      <c r="C3422" t="s">
        <v>1252</v>
      </c>
      <c r="I3422">
        <v>1</v>
      </c>
    </row>
    <row r="3423" spans="2:9">
      <c r="B3423" t="s">
        <v>760</v>
      </c>
      <c r="C3423" t="s">
        <v>761</v>
      </c>
      <c r="I3423">
        <v>1</v>
      </c>
    </row>
    <row r="3424" spans="2:9">
      <c r="B3424" t="s">
        <v>94</v>
      </c>
      <c r="C3424" t="s">
        <v>95</v>
      </c>
      <c r="I3424">
        <v>1</v>
      </c>
    </row>
    <row r="3425" spans="2:9">
      <c r="B3425" t="s">
        <v>840</v>
      </c>
      <c r="C3425" t="s">
        <v>841</v>
      </c>
      <c r="I3425">
        <v>1</v>
      </c>
    </row>
    <row r="3426" spans="2:9">
      <c r="B3426" t="s">
        <v>1425</v>
      </c>
      <c r="C3426" t="s">
        <v>1426</v>
      </c>
      <c r="I3426">
        <v>1</v>
      </c>
    </row>
    <row r="3427" spans="2:9">
      <c r="B3427" t="s">
        <v>756</v>
      </c>
      <c r="C3427" t="s">
        <v>757</v>
      </c>
      <c r="I3427">
        <v>1</v>
      </c>
    </row>
    <row r="3428" spans="2:9">
      <c r="B3428" t="s">
        <v>762</v>
      </c>
      <c r="C3428" t="s">
        <v>761</v>
      </c>
      <c r="I3428">
        <v>1</v>
      </c>
    </row>
    <row r="3429" spans="2:9">
      <c r="B3429" t="s">
        <v>770</v>
      </c>
      <c r="C3429" t="s">
        <v>757</v>
      </c>
      <c r="I3429">
        <v>1</v>
      </c>
    </row>
    <row r="3430" spans="2:9">
      <c r="B3430" t="s">
        <v>871</v>
      </c>
      <c r="C3430" t="s">
        <v>872</v>
      </c>
      <c r="I3430">
        <v>1</v>
      </c>
    </row>
    <row r="3431" spans="2:9">
      <c r="B3431" t="s">
        <v>84</v>
      </c>
      <c r="C3431" t="s">
        <v>85</v>
      </c>
      <c r="I3431">
        <v>1</v>
      </c>
    </row>
    <row r="3432" spans="2:9">
      <c r="B3432" t="s">
        <v>952</v>
      </c>
      <c r="C3432" t="s">
        <v>953</v>
      </c>
      <c r="I3432">
        <v>1</v>
      </c>
    </row>
    <row r="3433" spans="2:9">
      <c r="B3433" t="s">
        <v>956</v>
      </c>
      <c r="C3433" t="s">
        <v>947</v>
      </c>
      <c r="I3433">
        <v>1</v>
      </c>
    </row>
    <row r="3434" spans="2:9">
      <c r="B3434" t="s">
        <v>754</v>
      </c>
      <c r="C3434" t="s">
        <v>755</v>
      </c>
      <c r="I3434">
        <v>1</v>
      </c>
    </row>
    <row r="3435" spans="2:9">
      <c r="B3435" t="s">
        <v>764</v>
      </c>
      <c r="C3435" t="s">
        <v>765</v>
      </c>
      <c r="I3435">
        <v>1</v>
      </c>
    </row>
    <row r="3436" spans="2:9">
      <c r="B3436" t="s">
        <v>605</v>
      </c>
      <c r="C3436" t="s">
        <v>592</v>
      </c>
      <c r="I3436">
        <v>1</v>
      </c>
    </row>
    <row r="3437" spans="2:9">
      <c r="B3437" t="s">
        <v>600</v>
      </c>
      <c r="C3437" t="s">
        <v>601</v>
      </c>
      <c r="I3437">
        <v>1</v>
      </c>
    </row>
    <row r="3438" spans="2:9">
      <c r="B3438" t="s">
        <v>105</v>
      </c>
      <c r="C3438" t="s">
        <v>106</v>
      </c>
      <c r="I3438">
        <v>1</v>
      </c>
    </row>
    <row r="3439" spans="2:9">
      <c r="B3439" t="s">
        <v>111</v>
      </c>
      <c r="C3439" t="s">
        <v>112</v>
      </c>
      <c r="I3439">
        <v>1</v>
      </c>
    </row>
    <row r="3440" spans="2:9">
      <c r="B3440" t="s">
        <v>126</v>
      </c>
      <c r="C3440" t="s">
        <v>127</v>
      </c>
      <c r="I3440">
        <v>1</v>
      </c>
    </row>
    <row r="3441" spans="2:9">
      <c r="B3441" t="s">
        <v>115</v>
      </c>
      <c r="C3441" t="s">
        <v>116</v>
      </c>
      <c r="I3441">
        <v>1</v>
      </c>
    </row>
    <row r="3442" spans="2:9">
      <c r="B3442" t="s">
        <v>620</v>
      </c>
      <c r="C3442" t="s">
        <v>613</v>
      </c>
      <c r="I3442">
        <v>1</v>
      </c>
    </row>
    <row r="3443" spans="2:9">
      <c r="B3443" t="s">
        <v>853</v>
      </c>
      <c r="C3443" t="s">
        <v>854</v>
      </c>
      <c r="I3443">
        <v>1</v>
      </c>
    </row>
    <row r="3444" spans="2:9">
      <c r="B3444" t="s">
        <v>628</v>
      </c>
      <c r="C3444" t="s">
        <v>629</v>
      </c>
      <c r="I3444">
        <v>1</v>
      </c>
    </row>
    <row r="3445" spans="2:9">
      <c r="B3445" t="s">
        <v>612</v>
      </c>
      <c r="C3445" t="s">
        <v>613</v>
      </c>
      <c r="I3445">
        <v>1</v>
      </c>
    </row>
    <row r="3446" spans="2:9">
      <c r="B3446" t="s">
        <v>847</v>
      </c>
      <c r="C3446" t="s">
        <v>848</v>
      </c>
      <c r="I3446">
        <v>1</v>
      </c>
    </row>
    <row r="3447" spans="2:9">
      <c r="B3447" t="s">
        <v>766</v>
      </c>
      <c r="C3447" t="s">
        <v>761</v>
      </c>
      <c r="I3447">
        <v>1</v>
      </c>
    </row>
    <row r="3448" spans="2:9">
      <c r="B3448" t="s">
        <v>920</v>
      </c>
      <c r="C3448" t="s">
        <v>921</v>
      </c>
      <c r="I3448">
        <v>1</v>
      </c>
    </row>
    <row r="3449" spans="2:9">
      <c r="B3449" t="s">
        <v>1324</v>
      </c>
      <c r="C3449" t="s">
        <v>1325</v>
      </c>
      <c r="I3449">
        <v>1</v>
      </c>
    </row>
    <row r="3450" spans="2:9">
      <c r="B3450" t="s">
        <v>591</v>
      </c>
      <c r="C3450" t="s">
        <v>592</v>
      </c>
      <c r="I3450">
        <v>1</v>
      </c>
    </row>
    <row r="3451" spans="2:9">
      <c r="B3451" t="s">
        <v>863</v>
      </c>
      <c r="C3451" t="s">
        <v>864</v>
      </c>
      <c r="I3451">
        <v>1</v>
      </c>
    </row>
    <row r="3452" spans="2:9">
      <c r="B3452" t="s">
        <v>97</v>
      </c>
      <c r="C3452" t="s">
        <v>98</v>
      </c>
      <c r="I3452">
        <v>1</v>
      </c>
    </row>
    <row r="3453" spans="2:9">
      <c r="B3453" t="s">
        <v>1183</v>
      </c>
      <c r="C3453" t="s">
        <v>1184</v>
      </c>
      <c r="I3453">
        <v>2</v>
      </c>
    </row>
    <row r="3454" spans="2:9">
      <c r="B3454" t="s">
        <v>967</v>
      </c>
      <c r="C3454" t="s">
        <v>966</v>
      </c>
      <c r="I3454">
        <v>2</v>
      </c>
    </row>
    <row r="3455" spans="2:9">
      <c r="B3455" t="s">
        <v>822</v>
      </c>
      <c r="C3455" t="s">
        <v>823</v>
      </c>
      <c r="I3455">
        <v>2</v>
      </c>
    </row>
    <row r="3456" spans="2:9">
      <c r="B3456" t="s">
        <v>152</v>
      </c>
      <c r="C3456" t="s">
        <v>153</v>
      </c>
      <c r="I3456">
        <v>2</v>
      </c>
    </row>
    <row r="3457" spans="2:9">
      <c r="B3457" t="s">
        <v>140</v>
      </c>
      <c r="C3457" t="s">
        <v>141</v>
      </c>
      <c r="I3457">
        <v>2</v>
      </c>
    </row>
    <row r="3458" spans="2:9">
      <c r="B3458" t="s">
        <v>963</v>
      </c>
      <c r="C3458" t="s">
        <v>964</v>
      </c>
      <c r="I3458">
        <v>2</v>
      </c>
    </row>
    <row r="3459" spans="2:9">
      <c r="B3459" t="s">
        <v>972</v>
      </c>
      <c r="C3459" t="s">
        <v>973</v>
      </c>
      <c r="I3459">
        <v>2</v>
      </c>
    </row>
    <row r="3460" spans="2:9">
      <c r="B3460" t="s">
        <v>1191</v>
      </c>
      <c r="C3460" t="s">
        <v>1192</v>
      </c>
      <c r="I3460">
        <v>2</v>
      </c>
    </row>
    <row r="3461" spans="2:9">
      <c r="B3461" t="s">
        <v>974</v>
      </c>
      <c r="C3461" t="s">
        <v>975</v>
      </c>
      <c r="I3461">
        <v>2</v>
      </c>
    </row>
    <row r="3462" spans="2:9">
      <c r="B3462" t="s">
        <v>1181</v>
      </c>
      <c r="C3462" t="s">
        <v>1182</v>
      </c>
      <c r="I3462">
        <v>2</v>
      </c>
    </row>
    <row r="3463" spans="2:9">
      <c r="B3463" t="s">
        <v>1179</v>
      </c>
      <c r="C3463" t="s">
        <v>1180</v>
      </c>
      <c r="I3463">
        <v>2</v>
      </c>
    </row>
    <row r="3464" spans="2:9">
      <c r="B3464" t="s">
        <v>1205</v>
      </c>
      <c r="C3464" t="s">
        <v>1206</v>
      </c>
      <c r="I3464">
        <v>2</v>
      </c>
    </row>
    <row r="3465" spans="2:9">
      <c r="B3465" t="s">
        <v>965</v>
      </c>
      <c r="C3465" t="s">
        <v>966</v>
      </c>
      <c r="I3465">
        <v>2</v>
      </c>
    </row>
    <row r="3466" spans="2:9">
      <c r="B3466" t="s">
        <v>1185</v>
      </c>
      <c r="C3466" t="s">
        <v>1186</v>
      </c>
      <c r="I3466">
        <v>2</v>
      </c>
    </row>
    <row r="3467" spans="2:9">
      <c r="B3467" t="s">
        <v>277</v>
      </c>
      <c r="C3467" t="s">
        <v>275</v>
      </c>
      <c r="I3467">
        <v>2</v>
      </c>
    </row>
    <row r="3468" spans="2:9">
      <c r="B3468" t="s">
        <v>274</v>
      </c>
      <c r="C3468" t="s">
        <v>275</v>
      </c>
      <c r="I3468">
        <v>2</v>
      </c>
    </row>
    <row r="3469" spans="2:9">
      <c r="B3469" t="s">
        <v>260</v>
      </c>
      <c r="C3469" t="s">
        <v>261</v>
      </c>
      <c r="I3469">
        <v>2</v>
      </c>
    </row>
    <row r="3470" spans="2:9">
      <c r="B3470" t="s">
        <v>976</v>
      </c>
      <c r="C3470" t="s">
        <v>966</v>
      </c>
      <c r="I3470">
        <v>2</v>
      </c>
    </row>
    <row r="3471" spans="2:9">
      <c r="B3471" t="s">
        <v>1189</v>
      </c>
      <c r="C3471" t="s">
        <v>1190</v>
      </c>
      <c r="I3471">
        <v>2</v>
      </c>
    </row>
    <row r="3472" spans="2:9">
      <c r="B3472" t="s">
        <v>970</v>
      </c>
      <c r="C3472" t="s">
        <v>971</v>
      </c>
      <c r="I3472">
        <v>2</v>
      </c>
    </row>
    <row r="3473" spans="2:9">
      <c r="B3473" t="s">
        <v>877</v>
      </c>
      <c r="C3473" t="s">
        <v>878</v>
      </c>
      <c r="I3473">
        <v>2</v>
      </c>
    </row>
    <row r="3474" spans="2:9">
      <c r="B3474" t="s">
        <v>881</v>
      </c>
      <c r="C3474" t="s">
        <v>882</v>
      </c>
      <c r="I3474">
        <v>2</v>
      </c>
    </row>
    <row r="3475" spans="2:9">
      <c r="B3475" t="s">
        <v>968</v>
      </c>
      <c r="C3475" t="s">
        <v>969</v>
      </c>
      <c r="I3475">
        <v>2</v>
      </c>
    </row>
    <row r="3476" spans="2:9">
      <c r="B3476" t="s">
        <v>705</v>
      </c>
      <c r="C3476" t="s">
        <v>706</v>
      </c>
      <c r="I3476">
        <v>3</v>
      </c>
    </row>
    <row r="3477" spans="2:9">
      <c r="B3477" t="s">
        <v>814</v>
      </c>
      <c r="C3477" t="s">
        <v>815</v>
      </c>
      <c r="I3477">
        <v>3</v>
      </c>
    </row>
    <row r="3478" spans="2:9">
      <c r="B3478" t="s">
        <v>812</v>
      </c>
      <c r="C3478" t="s">
        <v>807</v>
      </c>
      <c r="I3478">
        <v>3</v>
      </c>
    </row>
    <row r="3479" spans="2:9">
      <c r="B3479" t="s">
        <v>806</v>
      </c>
      <c r="C3479" t="s">
        <v>807</v>
      </c>
      <c r="I3479">
        <v>3</v>
      </c>
    </row>
    <row r="3480" spans="2:9">
      <c r="B3480" t="s">
        <v>809</v>
      </c>
      <c r="C3480" t="s">
        <v>810</v>
      </c>
      <c r="I3480">
        <v>3</v>
      </c>
    </row>
    <row r="3481" spans="2:9">
      <c r="B3481" t="s">
        <v>751</v>
      </c>
      <c r="C3481" t="s">
        <v>752</v>
      </c>
      <c r="I3481">
        <v>3</v>
      </c>
    </row>
    <row r="3482" spans="2:9">
      <c r="B3482" t="s">
        <v>883</v>
      </c>
      <c r="C3482" t="s">
        <v>880</v>
      </c>
      <c r="I3482">
        <v>3</v>
      </c>
    </row>
    <row r="3483" spans="2:9">
      <c r="B3483" t="s">
        <v>879</v>
      </c>
      <c r="C3483" t="s">
        <v>880</v>
      </c>
      <c r="I3483">
        <v>3</v>
      </c>
    </row>
    <row r="3484" spans="2:9">
      <c r="B3484" t="s">
        <v>763</v>
      </c>
      <c r="C3484" t="s">
        <v>752</v>
      </c>
      <c r="I3484">
        <v>3</v>
      </c>
    </row>
    <row r="3485" spans="2:9">
      <c r="B3485" t="s">
        <v>933</v>
      </c>
      <c r="C3485" t="s">
        <v>930</v>
      </c>
      <c r="I3485">
        <v>4</v>
      </c>
    </row>
    <row r="3486" spans="2:9">
      <c r="B3486" t="s">
        <v>1449</v>
      </c>
      <c r="C3486" t="s">
        <v>1450</v>
      </c>
      <c r="I3486">
        <v>4</v>
      </c>
    </row>
    <row r="3487" spans="2:9">
      <c r="B3487" t="s">
        <v>961</v>
      </c>
      <c r="C3487" t="s">
        <v>962</v>
      </c>
      <c r="I3487">
        <v>4</v>
      </c>
    </row>
    <row r="3488" spans="2:9">
      <c r="B3488" t="s">
        <v>931</v>
      </c>
      <c r="C3488" t="s">
        <v>932</v>
      </c>
      <c r="I3488">
        <v>4</v>
      </c>
    </row>
    <row r="3489" spans="2:9">
      <c r="B3489" t="s">
        <v>959</v>
      </c>
      <c r="C3489" t="s">
        <v>960</v>
      </c>
      <c r="I3489">
        <v>4</v>
      </c>
    </row>
    <row r="3490" spans="2:9">
      <c r="B3490" t="s">
        <v>957</v>
      </c>
      <c r="C3490" t="s">
        <v>958</v>
      </c>
      <c r="I3490">
        <v>4</v>
      </c>
    </row>
    <row r="3491" spans="2:9">
      <c r="B3491" t="s">
        <v>1286</v>
      </c>
      <c r="C3491" t="s">
        <v>1287</v>
      </c>
      <c r="I3491">
        <v>4</v>
      </c>
    </row>
    <row r="3492" spans="2:9">
      <c r="B3492" t="s">
        <v>929</v>
      </c>
      <c r="C3492" t="s">
        <v>930</v>
      </c>
      <c r="I3492">
        <v>4</v>
      </c>
    </row>
    <row r="3493" spans="2:9">
      <c r="B3493" t="s">
        <v>1983</v>
      </c>
      <c r="C3493" t="s">
        <v>1984</v>
      </c>
      <c r="I3493">
        <v>4</v>
      </c>
    </row>
    <row r="3494" spans="2:9">
      <c r="B3494" t="s">
        <v>1193</v>
      </c>
      <c r="C3494" t="s">
        <v>1194</v>
      </c>
      <c r="I3494">
        <v>4</v>
      </c>
    </row>
    <row r="3495" spans="2:9">
      <c r="B3495" t="s">
        <v>1985</v>
      </c>
      <c r="C3495" t="s">
        <v>1986</v>
      </c>
      <c r="I3495">
        <v>4</v>
      </c>
    </row>
    <row r="3496" spans="2:9">
      <c r="B3496" t="s">
        <v>1195</v>
      </c>
      <c r="C3496" t="s">
        <v>1196</v>
      </c>
      <c r="I3496">
        <v>4</v>
      </c>
    </row>
    <row r="3497" spans="2:9">
      <c r="B3497" t="s">
        <v>1392</v>
      </c>
      <c r="C3497" t="s">
        <v>1393</v>
      </c>
      <c r="I3497">
        <v>4</v>
      </c>
    </row>
    <row r="3498" spans="2:9">
      <c r="B3498" t="s">
        <v>1436</v>
      </c>
      <c r="C3498" t="s">
        <v>1437</v>
      </c>
      <c r="I3498">
        <v>4</v>
      </c>
    </row>
    <row r="3499" spans="2:9">
      <c r="B3499" t="s">
        <v>1197</v>
      </c>
      <c r="C3499" t="s">
        <v>1198</v>
      </c>
      <c r="I3499">
        <v>4</v>
      </c>
    </row>
    <row r="3500" spans="2:9">
      <c r="B3500" t="s">
        <v>1300</v>
      </c>
      <c r="C3500" t="s">
        <v>1287</v>
      </c>
      <c r="I3500">
        <v>4</v>
      </c>
    </row>
    <row r="3501" spans="2:9">
      <c r="B3501" t="s">
        <v>934</v>
      </c>
      <c r="C3501" t="s">
        <v>935</v>
      </c>
      <c r="I3501">
        <v>4</v>
      </c>
    </row>
    <row r="3502" spans="2:9">
      <c r="B3502" t="s">
        <v>1404</v>
      </c>
      <c r="C3502" t="s">
        <v>1405</v>
      </c>
      <c r="I3502">
        <v>4</v>
      </c>
    </row>
    <row r="3503" spans="2:9">
      <c r="B3503" t="s">
        <v>505</v>
      </c>
      <c r="C3503" t="s">
        <v>506</v>
      </c>
      <c r="I3503">
        <v>5</v>
      </c>
    </row>
    <row r="3504" spans="2:9">
      <c r="B3504" t="s">
        <v>481</v>
      </c>
      <c r="C3504" t="s">
        <v>462</v>
      </c>
      <c r="I3504">
        <v>5</v>
      </c>
    </row>
    <row r="3505" spans="2:9">
      <c r="B3505" t="s">
        <v>692</v>
      </c>
      <c r="C3505" t="s">
        <v>693</v>
      </c>
      <c r="I3505">
        <v>5</v>
      </c>
    </row>
    <row r="3506" spans="2:9">
      <c r="B3506" t="s">
        <v>690</v>
      </c>
      <c r="C3506" t="s">
        <v>691</v>
      </c>
      <c r="I3506">
        <v>5</v>
      </c>
    </row>
    <row r="3507" spans="2:9">
      <c r="B3507" t="s">
        <v>669</v>
      </c>
      <c r="C3507" t="s">
        <v>670</v>
      </c>
      <c r="I3507">
        <v>5</v>
      </c>
    </row>
    <row r="3508" spans="2:9">
      <c r="B3508" t="s">
        <v>679</v>
      </c>
      <c r="C3508" t="s">
        <v>670</v>
      </c>
      <c r="I3508">
        <v>5</v>
      </c>
    </row>
    <row r="3509" spans="2:9">
      <c r="B3509" t="s">
        <v>458</v>
      </c>
      <c r="C3509" t="s">
        <v>459</v>
      </c>
      <c r="I3509">
        <v>5</v>
      </c>
    </row>
    <row r="3510" spans="2:9">
      <c r="B3510" t="s">
        <v>471</v>
      </c>
      <c r="C3510" t="s">
        <v>472</v>
      </c>
      <c r="I3510">
        <v>5</v>
      </c>
    </row>
    <row r="3511" spans="2:9">
      <c r="B3511" t="s">
        <v>447</v>
      </c>
      <c r="C3511" t="s">
        <v>448</v>
      </c>
      <c r="I3511">
        <v>5</v>
      </c>
    </row>
    <row r="3512" spans="2:9">
      <c r="B3512" t="s">
        <v>469</v>
      </c>
      <c r="C3512" t="s">
        <v>470</v>
      </c>
      <c r="I3512">
        <v>5</v>
      </c>
    </row>
    <row r="3513" spans="2:9">
      <c r="B3513" t="s">
        <v>461</v>
      </c>
      <c r="C3513" t="s">
        <v>462</v>
      </c>
      <c r="I3513">
        <v>5</v>
      </c>
    </row>
    <row r="3514" spans="2:9">
      <c r="B3514" t="s">
        <v>491</v>
      </c>
      <c r="C3514" t="s">
        <v>492</v>
      </c>
      <c r="I3514">
        <v>5</v>
      </c>
    </row>
    <row r="3515" spans="2:9">
      <c r="B3515" t="s">
        <v>464</v>
      </c>
      <c r="C3515" t="s">
        <v>459</v>
      </c>
      <c r="I3515">
        <v>5</v>
      </c>
    </row>
    <row r="3516" spans="2:9">
      <c r="B3516" t="s">
        <v>925</v>
      </c>
      <c r="C3516" t="s">
        <v>926</v>
      </c>
      <c r="I3516">
        <v>5</v>
      </c>
    </row>
    <row r="3517" spans="2:9">
      <c r="B3517" t="s">
        <v>1987</v>
      </c>
      <c r="C3517" t="s">
        <v>1988</v>
      </c>
      <c r="I3517">
        <v>6</v>
      </c>
    </row>
    <row r="3518" spans="2:9">
      <c r="B3518" t="s">
        <v>720</v>
      </c>
      <c r="C3518" t="s">
        <v>721</v>
      </c>
      <c r="I3518">
        <v>6</v>
      </c>
    </row>
    <row r="3519" spans="2:9">
      <c r="B3519" t="s">
        <v>1292</v>
      </c>
      <c r="C3519" t="s">
        <v>1293</v>
      </c>
      <c r="I3519">
        <v>6</v>
      </c>
    </row>
    <row r="3520" spans="2:9">
      <c r="B3520" t="s">
        <v>734</v>
      </c>
      <c r="C3520" t="s">
        <v>727</v>
      </c>
      <c r="I3520">
        <v>6</v>
      </c>
    </row>
    <row r="3521" spans="2:9">
      <c r="B3521" t="s">
        <v>726</v>
      </c>
      <c r="C3521" t="s">
        <v>727</v>
      </c>
      <c r="I3521">
        <v>6</v>
      </c>
    </row>
    <row r="3522" spans="2:9">
      <c r="B3522" t="s">
        <v>725</v>
      </c>
      <c r="C3522" t="s">
        <v>721</v>
      </c>
      <c r="I3522">
        <v>6</v>
      </c>
    </row>
    <row r="3523" spans="2:9">
      <c r="B3523" t="s">
        <v>728</v>
      </c>
      <c r="C3523" t="s">
        <v>729</v>
      </c>
      <c r="I3523">
        <v>6</v>
      </c>
    </row>
    <row r="3524" spans="2:9">
      <c r="B3524" t="s">
        <v>730</v>
      </c>
      <c r="C3524" t="s">
        <v>731</v>
      </c>
      <c r="I3524">
        <v>6</v>
      </c>
    </row>
    <row r="3525" spans="2:9">
      <c r="B3525" t="s">
        <v>891</v>
      </c>
      <c r="C3525" t="s">
        <v>892</v>
      </c>
      <c r="I3525">
        <v>6</v>
      </c>
    </row>
    <row r="3526" spans="2:9">
      <c r="B3526" t="s">
        <v>893</v>
      </c>
      <c r="C3526" t="s">
        <v>894</v>
      </c>
      <c r="I3526">
        <v>6</v>
      </c>
    </row>
    <row r="3527" spans="2:9">
      <c r="B3527" t="s">
        <v>1989</v>
      </c>
      <c r="C3527" t="s">
        <v>1990</v>
      </c>
      <c r="I3527">
        <v>6</v>
      </c>
    </row>
    <row r="3528" spans="2:9">
      <c r="B3528" t="s">
        <v>1991</v>
      </c>
      <c r="C3528" t="s">
        <v>781</v>
      </c>
      <c r="I3528">
        <v>7</v>
      </c>
    </row>
    <row r="3529" spans="2:9">
      <c r="B3529" t="s">
        <v>1992</v>
      </c>
      <c r="C3529" t="s">
        <v>1993</v>
      </c>
      <c r="I3529">
        <v>7</v>
      </c>
    </row>
    <row r="3530" spans="2:9">
      <c r="B3530" t="s">
        <v>1994</v>
      </c>
      <c r="C3530" t="s">
        <v>1993</v>
      </c>
      <c r="I3530">
        <v>7</v>
      </c>
    </row>
    <row r="3531" spans="2:9">
      <c r="B3531" t="s">
        <v>1516</v>
      </c>
      <c r="C3531" t="s">
        <v>1517</v>
      </c>
      <c r="I3531">
        <v>8</v>
      </c>
    </row>
    <row r="3532" spans="2:9">
      <c r="B3532" t="s">
        <v>1816</v>
      </c>
      <c r="C3532" t="s">
        <v>1817</v>
      </c>
      <c r="I3532">
        <v>8</v>
      </c>
    </row>
    <row r="3533" spans="2:9">
      <c r="B3533" t="s">
        <v>1818</v>
      </c>
      <c r="C3533" t="s">
        <v>1819</v>
      </c>
      <c r="I3533">
        <v>8</v>
      </c>
    </row>
    <row r="3534" spans="2:9">
      <c r="B3534" t="s">
        <v>1814</v>
      </c>
      <c r="C3534" t="s">
        <v>1815</v>
      </c>
      <c r="I3534">
        <v>8</v>
      </c>
    </row>
    <row r="3535" spans="2:9">
      <c r="B3535" t="s">
        <v>427</v>
      </c>
      <c r="C3535" t="s">
        <v>428</v>
      </c>
      <c r="I3535">
        <v>9</v>
      </c>
    </row>
    <row r="3536" spans="2:9">
      <c r="B3536" t="s">
        <v>910</v>
      </c>
      <c r="C3536" t="s">
        <v>911</v>
      </c>
      <c r="I3536">
        <v>9</v>
      </c>
    </row>
    <row r="3537" spans="2:9">
      <c r="B3537" t="s">
        <v>400</v>
      </c>
      <c r="C3537" t="s">
        <v>401</v>
      </c>
      <c r="I3537">
        <v>9</v>
      </c>
    </row>
    <row r="3538" spans="2:9">
      <c r="B3538" t="s">
        <v>780</v>
      </c>
      <c r="C3538" t="s">
        <v>781</v>
      </c>
      <c r="I3538">
        <v>10</v>
      </c>
    </row>
    <row r="3539" spans="2:9">
      <c r="B3539" t="s">
        <v>790</v>
      </c>
      <c r="C3539" t="s">
        <v>791</v>
      </c>
      <c r="I3539">
        <v>10</v>
      </c>
    </row>
    <row r="3540" spans="2:9">
      <c r="B3540" t="s">
        <v>798</v>
      </c>
      <c r="C3540" t="s">
        <v>791</v>
      </c>
      <c r="I3540">
        <v>10</v>
      </c>
    </row>
    <row r="3541" spans="2:9">
      <c r="B3541" t="s">
        <v>787</v>
      </c>
      <c r="C3541" t="s">
        <v>788</v>
      </c>
      <c r="I3541">
        <v>10</v>
      </c>
    </row>
    <row r="3542" spans="2:9">
      <c r="B3542" t="s">
        <v>1995</v>
      </c>
      <c r="C3542" t="s">
        <v>795</v>
      </c>
      <c r="I3542">
        <v>10</v>
      </c>
    </row>
    <row r="3543" spans="2:9">
      <c r="B3543" t="s">
        <v>799</v>
      </c>
      <c r="C3543" t="s">
        <v>791</v>
      </c>
      <c r="I3543">
        <v>10</v>
      </c>
    </row>
    <row r="3544" spans="2:9">
      <c r="B3544" t="s">
        <v>794</v>
      </c>
      <c r="C3544" t="s">
        <v>795</v>
      </c>
      <c r="I3544">
        <v>10</v>
      </c>
    </row>
    <row r="3545" spans="2:9">
      <c r="B3545" t="s">
        <v>511</v>
      </c>
      <c r="C3545" t="s">
        <v>512</v>
      </c>
      <c r="I3545">
        <v>13</v>
      </c>
    </row>
    <row r="3546" spans="2:9">
      <c r="B3546" t="s">
        <v>524</v>
      </c>
      <c r="C3546" t="s">
        <v>525</v>
      </c>
      <c r="I3546">
        <v>13</v>
      </c>
    </row>
    <row r="3547" spans="2:9">
      <c r="B3547" t="s">
        <v>518</v>
      </c>
      <c r="C3547" t="s">
        <v>519</v>
      </c>
      <c r="I3547">
        <v>13</v>
      </c>
    </row>
    <row r="3548" spans="2:9">
      <c r="B3548" t="s">
        <v>420</v>
      </c>
      <c r="C3548" t="s">
        <v>421</v>
      </c>
      <c r="I3548">
        <v>13</v>
      </c>
    </row>
    <row r="3549" spans="2:9">
      <c r="B3549" t="s">
        <v>406</v>
      </c>
      <c r="C3549" t="s">
        <v>407</v>
      </c>
      <c r="I3549">
        <v>13</v>
      </c>
    </row>
    <row r="3550" spans="2:9">
      <c r="B3550" t="s">
        <v>521</v>
      </c>
      <c r="C3550" t="s">
        <v>522</v>
      </c>
      <c r="I3550">
        <v>13</v>
      </c>
    </row>
    <row r="3551" spans="2:9">
      <c r="B3551" t="s">
        <v>396</v>
      </c>
      <c r="C3551" t="s">
        <v>397</v>
      </c>
      <c r="I3551">
        <v>13</v>
      </c>
    </row>
    <row r="3552" spans="2:9">
      <c r="B3552" t="s">
        <v>954</v>
      </c>
      <c r="C3552" t="s">
        <v>955</v>
      </c>
      <c r="I3552">
        <v>13</v>
      </c>
    </row>
    <row r="3553" spans="1:65">
      <c r="B3553" t="s">
        <v>425</v>
      </c>
      <c r="C3553" t="s">
        <v>426</v>
      </c>
      <c r="I3553">
        <v>17</v>
      </c>
    </row>
    <row r="3554" spans="1:65">
      <c r="B3554" t="s">
        <v>422</v>
      </c>
      <c r="C3554" t="s">
        <v>423</v>
      </c>
      <c r="I3554">
        <v>17</v>
      </c>
    </row>
    <row r="3555" spans="1:65">
      <c r="B3555" t="s">
        <v>404</v>
      </c>
      <c r="C3555" t="s">
        <v>405</v>
      </c>
      <c r="I3555">
        <v>25</v>
      </c>
    </row>
    <row r="3556" spans="1:65">
      <c r="B3556" t="s">
        <v>414</v>
      </c>
      <c r="C3556" t="s">
        <v>415</v>
      </c>
      <c r="I3556">
        <v>25</v>
      </c>
    </row>
    <row r="3557" spans="1:65">
      <c r="B3557" t="s">
        <v>410</v>
      </c>
      <c r="C3557" t="s">
        <v>411</v>
      </c>
      <c r="I3557">
        <v>25</v>
      </c>
    </row>
    <row r="3558" spans="1:65">
      <c r="A3558">
        <v>99</v>
      </c>
      <c r="B3558" t="s">
        <v>1146</v>
      </c>
      <c r="C3558" t="s">
        <v>1147</v>
      </c>
      <c r="D3558" t="s">
        <v>1996</v>
      </c>
      <c r="E3558" t="s">
        <v>1997</v>
      </c>
      <c r="F3558">
        <v>126</v>
      </c>
      <c r="G3558" t="s">
        <v>1975</v>
      </c>
      <c r="H3558" t="s">
        <v>1976</v>
      </c>
      <c r="I3558">
        <v>1</v>
      </c>
      <c r="J3558" t="s">
        <v>78</v>
      </c>
      <c r="K3558">
        <v>276044</v>
      </c>
      <c r="BM3558" t="s">
        <v>1998</v>
      </c>
    </row>
    <row r="3559" spans="1:65">
      <c r="B3559" t="s">
        <v>190</v>
      </c>
      <c r="C3559" t="s">
        <v>189</v>
      </c>
      <c r="I3559">
        <v>1</v>
      </c>
      <c r="J3559" t="s">
        <v>82</v>
      </c>
      <c r="M3559">
        <v>246353</v>
      </c>
      <c r="N3559">
        <v>21836</v>
      </c>
      <c r="O3559">
        <v>42057</v>
      </c>
      <c r="P3559">
        <v>2488</v>
      </c>
      <c r="Q3559">
        <v>10212</v>
      </c>
      <c r="R3559">
        <v>8016</v>
      </c>
      <c r="S3559">
        <v>40179</v>
      </c>
      <c r="T3559">
        <v>53104</v>
      </c>
      <c r="U3559">
        <v>14859</v>
      </c>
      <c r="V3559">
        <v>10616</v>
      </c>
      <c r="W3559">
        <v>610551</v>
      </c>
      <c r="X3559">
        <v>239064</v>
      </c>
      <c r="Y3559">
        <v>45113</v>
      </c>
      <c r="Z3559">
        <v>42228</v>
      </c>
      <c r="AA3559">
        <v>332189</v>
      </c>
      <c r="AB3559">
        <v>201266</v>
      </c>
      <c r="AC3559">
        <v>8738</v>
      </c>
      <c r="AD3559">
        <v>20741</v>
      </c>
      <c r="AE3559">
        <v>382550</v>
      </c>
      <c r="AF3559">
        <v>132813</v>
      </c>
      <c r="AG3559">
        <v>6754</v>
      </c>
      <c r="AH3559">
        <v>26275</v>
      </c>
      <c r="AI3559">
        <v>4256</v>
      </c>
      <c r="AJ3559">
        <v>320655</v>
      </c>
      <c r="AK3559">
        <v>212824</v>
      </c>
      <c r="AL3559">
        <v>31080</v>
      </c>
      <c r="AM3559">
        <v>9366</v>
      </c>
      <c r="AN3559">
        <v>329069</v>
      </c>
      <c r="AO3559">
        <v>43565</v>
      </c>
      <c r="AP3559">
        <v>7821</v>
      </c>
      <c r="AQ3559">
        <v>11431</v>
      </c>
      <c r="AR3559">
        <v>2343</v>
      </c>
      <c r="AS3559">
        <v>392703</v>
      </c>
      <c r="AT3559">
        <v>33335</v>
      </c>
      <c r="AU3559">
        <v>2294</v>
      </c>
      <c r="AV3559">
        <v>2551</v>
      </c>
      <c r="AW3559">
        <v>322702</v>
      </c>
      <c r="AX3559">
        <v>138659</v>
      </c>
      <c r="AY3559">
        <v>1891</v>
      </c>
      <c r="AZ3559">
        <v>487</v>
      </c>
      <c r="BA3559">
        <v>279171</v>
      </c>
      <c r="BB3559">
        <v>43837</v>
      </c>
      <c r="BC3559">
        <v>22841</v>
      </c>
      <c r="BD3559">
        <v>38120</v>
      </c>
      <c r="BE3559">
        <v>29904</v>
      </c>
      <c r="BF3559">
        <v>190903</v>
      </c>
      <c r="BG3559">
        <v>14607</v>
      </c>
      <c r="BH3559">
        <v>9701</v>
      </c>
      <c r="BI3559">
        <v>7952</v>
      </c>
      <c r="BJ3559">
        <v>4822</v>
      </c>
      <c r="BK3559">
        <v>4081</v>
      </c>
      <c r="BL3559">
        <v>2871</v>
      </c>
      <c r="BM3559" t="s">
        <v>1999</v>
      </c>
    </row>
    <row r="3560" spans="1:65">
      <c r="B3560" t="s">
        <v>221</v>
      </c>
      <c r="C3560" t="s">
        <v>222</v>
      </c>
      <c r="I3560">
        <v>1</v>
      </c>
      <c r="J3560" t="s">
        <v>86</v>
      </c>
      <c r="M3560">
        <v>246353</v>
      </c>
      <c r="N3560">
        <v>268189</v>
      </c>
      <c r="O3560">
        <v>310246</v>
      </c>
      <c r="P3560">
        <v>312734</v>
      </c>
      <c r="Q3560">
        <v>322946</v>
      </c>
      <c r="R3560">
        <v>330962</v>
      </c>
      <c r="S3560">
        <v>371141</v>
      </c>
      <c r="T3560">
        <v>424245</v>
      </c>
      <c r="U3560">
        <v>439104</v>
      </c>
      <c r="V3560">
        <v>449720</v>
      </c>
      <c r="W3560">
        <v>1060271</v>
      </c>
      <c r="X3560">
        <v>1299335</v>
      </c>
      <c r="Y3560">
        <v>1344448</v>
      </c>
      <c r="Z3560">
        <v>1386676</v>
      </c>
      <c r="AA3560">
        <v>1718865</v>
      </c>
      <c r="AB3560">
        <v>1920131</v>
      </c>
      <c r="AC3560">
        <v>1928869</v>
      </c>
      <c r="AD3560">
        <v>1949610</v>
      </c>
      <c r="AE3560">
        <v>2332160</v>
      </c>
      <c r="AF3560">
        <v>2464973</v>
      </c>
      <c r="AG3560">
        <v>2471727</v>
      </c>
      <c r="AH3560">
        <v>2498002</v>
      </c>
      <c r="AI3560">
        <v>2502258</v>
      </c>
      <c r="AJ3560">
        <v>2822913</v>
      </c>
      <c r="AK3560">
        <v>3035737</v>
      </c>
      <c r="AL3560">
        <v>3066817</v>
      </c>
      <c r="AM3560">
        <v>3076183</v>
      </c>
      <c r="AN3560">
        <v>3405252</v>
      </c>
      <c r="AO3560">
        <v>3448817</v>
      </c>
      <c r="AP3560">
        <v>3456638</v>
      </c>
      <c r="AQ3560">
        <v>3468069</v>
      </c>
      <c r="AR3560">
        <v>3470412</v>
      </c>
      <c r="AS3560">
        <v>3863115</v>
      </c>
      <c r="AT3560">
        <v>3896450</v>
      </c>
      <c r="AU3560">
        <v>3898744</v>
      </c>
      <c r="AV3560">
        <v>3901295</v>
      </c>
      <c r="AW3560">
        <v>4223997</v>
      </c>
      <c r="AX3560">
        <v>4362656</v>
      </c>
      <c r="AY3560">
        <v>4364547</v>
      </c>
      <c r="AZ3560">
        <v>4365034</v>
      </c>
      <c r="BA3560">
        <v>4644205</v>
      </c>
      <c r="BB3560">
        <v>4688042</v>
      </c>
      <c r="BC3560">
        <v>4710883</v>
      </c>
      <c r="BD3560">
        <v>4749003</v>
      </c>
      <c r="BE3560">
        <v>4778907</v>
      </c>
      <c r="BF3560">
        <v>4969810</v>
      </c>
      <c r="BG3560">
        <v>4984417</v>
      </c>
      <c r="BH3560">
        <v>4994118</v>
      </c>
      <c r="BI3560">
        <v>5002070</v>
      </c>
      <c r="BJ3560">
        <v>5006892</v>
      </c>
      <c r="BK3560">
        <v>5010973</v>
      </c>
      <c r="BL3560">
        <v>5013844</v>
      </c>
      <c r="BM3560" t="s">
        <v>2000</v>
      </c>
    </row>
    <row r="3561" spans="1:65">
      <c r="B3561" t="s">
        <v>178</v>
      </c>
      <c r="C3561" t="s">
        <v>179</v>
      </c>
      <c r="I3561">
        <v>1</v>
      </c>
      <c r="J3561" t="s">
        <v>90</v>
      </c>
      <c r="O3561">
        <v>31500</v>
      </c>
      <c r="P3561">
        <v>16000</v>
      </c>
      <c r="Q3561">
        <v>15500</v>
      </c>
      <c r="R3561">
        <v>45000</v>
      </c>
      <c r="S3561">
        <v>40500</v>
      </c>
      <c r="T3561">
        <v>13500</v>
      </c>
      <c r="U3561">
        <v>13500</v>
      </c>
      <c r="W3561">
        <v>675000</v>
      </c>
      <c r="X3561">
        <v>243000</v>
      </c>
      <c r="Y3561">
        <v>40500</v>
      </c>
      <c r="Z3561">
        <v>36000</v>
      </c>
      <c r="AA3561">
        <v>355500</v>
      </c>
      <c r="AB3561">
        <v>166500</v>
      </c>
      <c r="AC3561">
        <v>9000</v>
      </c>
      <c r="AD3561">
        <v>9000</v>
      </c>
      <c r="AE3561">
        <v>382500</v>
      </c>
      <c r="BM3561" t="s">
        <v>2001</v>
      </c>
    </row>
    <row r="3562" spans="1:65">
      <c r="B3562" t="s">
        <v>191</v>
      </c>
      <c r="C3562" t="s">
        <v>192</v>
      </c>
      <c r="I3562">
        <v>1</v>
      </c>
      <c r="J3562" t="s">
        <v>93</v>
      </c>
      <c r="M3562">
        <v>276044</v>
      </c>
      <c r="N3562">
        <v>276044</v>
      </c>
      <c r="O3562">
        <v>307544</v>
      </c>
      <c r="P3562">
        <v>323544</v>
      </c>
      <c r="Q3562">
        <v>339044</v>
      </c>
      <c r="R3562">
        <v>384044</v>
      </c>
      <c r="S3562">
        <v>424544</v>
      </c>
      <c r="T3562">
        <v>438044</v>
      </c>
      <c r="U3562">
        <v>451544</v>
      </c>
      <c r="V3562">
        <v>451544</v>
      </c>
      <c r="W3562">
        <v>1126544</v>
      </c>
      <c r="X3562">
        <v>1369544</v>
      </c>
      <c r="Y3562">
        <v>1410044</v>
      </c>
      <c r="Z3562">
        <v>1446044</v>
      </c>
      <c r="AA3562">
        <v>1801544</v>
      </c>
      <c r="AB3562">
        <v>1968044</v>
      </c>
      <c r="AC3562">
        <v>1977044</v>
      </c>
      <c r="AD3562">
        <v>1986044</v>
      </c>
      <c r="AE3562">
        <v>2368544</v>
      </c>
      <c r="AF3562">
        <v>2368544</v>
      </c>
      <c r="AG3562">
        <v>2368544</v>
      </c>
      <c r="AH3562">
        <v>2368544</v>
      </c>
      <c r="AI3562">
        <v>2368544</v>
      </c>
      <c r="AJ3562">
        <v>2368544</v>
      </c>
      <c r="AK3562">
        <v>2368544</v>
      </c>
      <c r="AL3562">
        <v>2368544</v>
      </c>
      <c r="AM3562">
        <v>2368544</v>
      </c>
      <c r="AN3562">
        <v>2368544</v>
      </c>
      <c r="AO3562">
        <v>2368544</v>
      </c>
      <c r="AP3562">
        <v>2368544</v>
      </c>
      <c r="AQ3562">
        <v>2368544</v>
      </c>
      <c r="AR3562">
        <v>2368544</v>
      </c>
      <c r="AS3562">
        <v>2368544</v>
      </c>
      <c r="AT3562">
        <v>2368544</v>
      </c>
      <c r="AU3562">
        <v>2368544</v>
      </c>
      <c r="AV3562">
        <v>2368544</v>
      </c>
      <c r="AW3562">
        <v>2368544</v>
      </c>
      <c r="AX3562">
        <v>2368544</v>
      </c>
      <c r="AY3562">
        <v>2368544</v>
      </c>
      <c r="AZ3562">
        <v>2368544</v>
      </c>
      <c r="BA3562">
        <v>2368544</v>
      </c>
      <c r="BB3562">
        <v>2368544</v>
      </c>
      <c r="BC3562">
        <v>2368544</v>
      </c>
      <c r="BD3562">
        <v>2368544</v>
      </c>
      <c r="BE3562">
        <v>2368544</v>
      </c>
      <c r="BF3562">
        <v>2368544</v>
      </c>
      <c r="BG3562">
        <v>2368544</v>
      </c>
      <c r="BH3562">
        <v>2368544</v>
      </c>
      <c r="BI3562">
        <v>2368544</v>
      </c>
      <c r="BJ3562">
        <v>2368544</v>
      </c>
      <c r="BK3562">
        <v>2368544</v>
      </c>
      <c r="BL3562">
        <v>2368544</v>
      </c>
      <c r="BM3562" t="s">
        <v>2002</v>
      </c>
    </row>
    <row r="3563" spans="1:65">
      <c r="B3563" t="s">
        <v>188</v>
      </c>
      <c r="C3563" t="s">
        <v>189</v>
      </c>
      <c r="I3563">
        <v>1</v>
      </c>
      <c r="J3563" t="s">
        <v>96</v>
      </c>
      <c r="M3563">
        <v>29691</v>
      </c>
      <c r="N3563">
        <v>7855</v>
      </c>
      <c r="O3563">
        <v>-2702</v>
      </c>
      <c r="P3563">
        <v>10810</v>
      </c>
      <c r="Q3563">
        <v>16098</v>
      </c>
      <c r="R3563">
        <v>53082</v>
      </c>
      <c r="S3563">
        <v>53403</v>
      </c>
      <c r="T3563">
        <v>13799</v>
      </c>
      <c r="U3563">
        <v>12440</v>
      </c>
      <c r="V3563">
        <v>1824</v>
      </c>
      <c r="W3563">
        <v>66273</v>
      </c>
      <c r="X3563">
        <v>70209</v>
      </c>
      <c r="Y3563">
        <v>65596</v>
      </c>
      <c r="Z3563">
        <v>59368</v>
      </c>
      <c r="AA3563">
        <v>82679</v>
      </c>
      <c r="AB3563">
        <v>47913</v>
      </c>
      <c r="AC3563">
        <v>48175</v>
      </c>
      <c r="AD3563">
        <v>36434</v>
      </c>
      <c r="AE3563">
        <v>36384</v>
      </c>
      <c r="AF3563">
        <v>-96429</v>
      </c>
      <c r="AG3563">
        <v>-103183</v>
      </c>
      <c r="AH3563">
        <v>-129458</v>
      </c>
      <c r="AI3563">
        <v>-133714</v>
      </c>
      <c r="AJ3563">
        <v>-454369</v>
      </c>
      <c r="AK3563">
        <v>-667193</v>
      </c>
      <c r="AL3563">
        <v>-698273</v>
      </c>
      <c r="AM3563">
        <v>-707639</v>
      </c>
      <c r="AN3563">
        <v>-1036708</v>
      </c>
      <c r="AO3563">
        <v>-1080273</v>
      </c>
      <c r="AP3563">
        <v>-1088094</v>
      </c>
      <c r="AQ3563">
        <v>-1099525</v>
      </c>
      <c r="AR3563">
        <v>-1101868</v>
      </c>
      <c r="AS3563">
        <v>-1494571</v>
      </c>
      <c r="AT3563">
        <v>-1527906</v>
      </c>
      <c r="AU3563">
        <v>-1530200</v>
      </c>
      <c r="AV3563">
        <v>-1532751</v>
      </c>
      <c r="AW3563">
        <v>-1855453</v>
      </c>
      <c r="AX3563">
        <v>-1994112</v>
      </c>
      <c r="AY3563">
        <v>-1996003</v>
      </c>
      <c r="AZ3563">
        <v>-1996490</v>
      </c>
      <c r="BA3563">
        <v>-2275661</v>
      </c>
      <c r="BB3563">
        <v>-2319498</v>
      </c>
      <c r="BC3563">
        <v>-2342339</v>
      </c>
      <c r="BD3563">
        <v>-2380459</v>
      </c>
      <c r="BE3563">
        <v>-2410363</v>
      </c>
      <c r="BF3563">
        <v>-2601266</v>
      </c>
      <c r="BG3563">
        <v>-2615873</v>
      </c>
      <c r="BH3563">
        <v>-2625574</v>
      </c>
      <c r="BI3563">
        <v>-2633526</v>
      </c>
      <c r="BJ3563">
        <v>-2638348</v>
      </c>
      <c r="BK3563">
        <v>-2642429</v>
      </c>
      <c r="BL3563">
        <v>-2645300</v>
      </c>
      <c r="BM3563" t="s">
        <v>2003</v>
      </c>
    </row>
    <row r="3564" spans="1:65">
      <c r="B3564" t="s">
        <v>184</v>
      </c>
      <c r="C3564" t="s">
        <v>185</v>
      </c>
      <c r="I3564">
        <v>1</v>
      </c>
    </row>
    <row r="3565" spans="1:65">
      <c r="B3565" t="s">
        <v>182</v>
      </c>
      <c r="C3565" t="s">
        <v>183</v>
      </c>
      <c r="I3565">
        <v>1</v>
      </c>
    </row>
    <row r="3566" spans="1:65">
      <c r="B3566" t="s">
        <v>180</v>
      </c>
      <c r="C3566" t="s">
        <v>181</v>
      </c>
      <c r="I3566">
        <v>1</v>
      </c>
    </row>
    <row r="3567" spans="1:65">
      <c r="B3567" t="s">
        <v>1592</v>
      </c>
      <c r="C3567" t="s">
        <v>1593</v>
      </c>
      <c r="I3567">
        <v>1</v>
      </c>
    </row>
    <row r="3568" spans="1:65">
      <c r="B3568" t="s">
        <v>198</v>
      </c>
      <c r="C3568" t="s">
        <v>192</v>
      </c>
      <c r="I3568">
        <v>1</v>
      </c>
    </row>
    <row r="3569" spans="2:9">
      <c r="B3569" t="s">
        <v>395</v>
      </c>
      <c r="C3569" t="s">
        <v>387</v>
      </c>
      <c r="I3569">
        <v>1</v>
      </c>
    </row>
    <row r="3570" spans="2:9">
      <c r="B3570" t="s">
        <v>392</v>
      </c>
      <c r="C3570" t="s">
        <v>393</v>
      </c>
      <c r="I3570">
        <v>1</v>
      </c>
    </row>
    <row r="3571" spans="2:9">
      <c r="B3571" t="s">
        <v>1161</v>
      </c>
      <c r="C3571" t="s">
        <v>1162</v>
      </c>
      <c r="I3571">
        <v>1</v>
      </c>
    </row>
    <row r="3572" spans="2:9">
      <c r="B3572" t="s">
        <v>1163</v>
      </c>
      <c r="C3572" t="s">
        <v>1153</v>
      </c>
      <c r="I3572">
        <v>1</v>
      </c>
    </row>
    <row r="3573" spans="2:9">
      <c r="B3573" t="s">
        <v>1732</v>
      </c>
      <c r="C3573" t="s">
        <v>1733</v>
      </c>
      <c r="I3573">
        <v>1</v>
      </c>
    </row>
    <row r="3574" spans="2:9">
      <c r="B3574" t="s">
        <v>386</v>
      </c>
      <c r="C3574" t="s">
        <v>387</v>
      </c>
      <c r="I3574">
        <v>1</v>
      </c>
    </row>
    <row r="3575" spans="2:9">
      <c r="B3575" t="s">
        <v>1168</v>
      </c>
      <c r="C3575" t="s">
        <v>1162</v>
      </c>
      <c r="I3575">
        <v>1</v>
      </c>
    </row>
    <row r="3576" spans="2:9">
      <c r="B3576" t="s">
        <v>167</v>
      </c>
      <c r="C3576" t="s">
        <v>135</v>
      </c>
      <c r="I3576">
        <v>1</v>
      </c>
    </row>
    <row r="3577" spans="2:9">
      <c r="B3577" t="s">
        <v>384</v>
      </c>
      <c r="C3577" t="s">
        <v>385</v>
      </c>
      <c r="I3577">
        <v>1</v>
      </c>
    </row>
    <row r="3578" spans="2:9">
      <c r="B3578" t="s">
        <v>165</v>
      </c>
      <c r="C3578" t="s">
        <v>166</v>
      </c>
      <c r="I3578">
        <v>1</v>
      </c>
    </row>
    <row r="3579" spans="2:9">
      <c r="B3579" t="s">
        <v>162</v>
      </c>
      <c r="C3579" t="s">
        <v>145</v>
      </c>
      <c r="I3579">
        <v>1</v>
      </c>
    </row>
    <row r="3580" spans="2:9">
      <c r="B3580" t="s">
        <v>394</v>
      </c>
      <c r="C3580" t="s">
        <v>393</v>
      </c>
      <c r="I3580">
        <v>1</v>
      </c>
    </row>
    <row r="3581" spans="2:9">
      <c r="B3581" t="s">
        <v>1248</v>
      </c>
      <c r="C3581" t="s">
        <v>1249</v>
      </c>
      <c r="I3581">
        <v>1</v>
      </c>
    </row>
    <row r="3582" spans="2:9">
      <c r="B3582" t="s">
        <v>942</v>
      </c>
      <c r="C3582" t="s">
        <v>943</v>
      </c>
      <c r="I3582">
        <v>1</v>
      </c>
    </row>
    <row r="3583" spans="2:9">
      <c r="B3583" t="s">
        <v>1152</v>
      </c>
      <c r="C3583" t="s">
        <v>1153</v>
      </c>
      <c r="I3583">
        <v>1</v>
      </c>
    </row>
    <row r="3584" spans="2:9">
      <c r="B3584" t="s">
        <v>390</v>
      </c>
      <c r="C3584" t="s">
        <v>391</v>
      </c>
      <c r="I3584">
        <v>1</v>
      </c>
    </row>
    <row r="3585" spans="2:9">
      <c r="B3585" t="s">
        <v>1158</v>
      </c>
      <c r="C3585" t="s">
        <v>1147</v>
      </c>
      <c r="I3585">
        <v>1</v>
      </c>
    </row>
    <row r="3586" spans="2:9">
      <c r="B3586" t="s">
        <v>732</v>
      </c>
      <c r="C3586" t="s">
        <v>733</v>
      </c>
      <c r="I3586">
        <v>1</v>
      </c>
    </row>
    <row r="3587" spans="2:9">
      <c r="B3587" t="s">
        <v>144</v>
      </c>
      <c r="C3587" t="s">
        <v>145</v>
      </c>
      <c r="I3587">
        <v>1</v>
      </c>
    </row>
    <row r="3588" spans="2:9">
      <c r="B3588" t="s">
        <v>382</v>
      </c>
      <c r="C3588" t="s">
        <v>383</v>
      </c>
      <c r="I3588">
        <v>1</v>
      </c>
    </row>
    <row r="3589" spans="2:9">
      <c r="B3589" t="s">
        <v>1590</v>
      </c>
      <c r="C3589" t="s">
        <v>1591</v>
      </c>
      <c r="I3589">
        <v>1</v>
      </c>
    </row>
    <row r="3590" spans="2:9">
      <c r="B3590" t="s">
        <v>1166</v>
      </c>
      <c r="C3590" t="s">
        <v>1167</v>
      </c>
      <c r="I3590">
        <v>1</v>
      </c>
    </row>
    <row r="3591" spans="2:9">
      <c r="B3591" t="s">
        <v>134</v>
      </c>
      <c r="C3591" t="s">
        <v>135</v>
      </c>
      <c r="I3591">
        <v>1</v>
      </c>
    </row>
    <row r="3592" spans="2:9">
      <c r="B3592" t="s">
        <v>193</v>
      </c>
      <c r="C3592" t="s">
        <v>183</v>
      </c>
      <c r="I3592">
        <v>1</v>
      </c>
    </row>
    <row r="3593" spans="2:9">
      <c r="B3593" t="s">
        <v>1185</v>
      </c>
      <c r="C3593" t="s">
        <v>1186</v>
      </c>
      <c r="I3593">
        <v>2</v>
      </c>
    </row>
    <row r="3594" spans="2:9">
      <c r="B3594" t="s">
        <v>2004</v>
      </c>
      <c r="C3594" t="s">
        <v>856</v>
      </c>
      <c r="I3594">
        <v>2</v>
      </c>
    </row>
    <row r="3595" spans="2:9">
      <c r="B3595" t="s">
        <v>2005</v>
      </c>
      <c r="C3595" t="s">
        <v>2006</v>
      </c>
      <c r="I3595">
        <v>2</v>
      </c>
    </row>
    <row r="3596" spans="2:9">
      <c r="B3596" t="s">
        <v>2007</v>
      </c>
      <c r="C3596" t="s">
        <v>2008</v>
      </c>
      <c r="I3596">
        <v>2</v>
      </c>
    </row>
    <row r="3597" spans="2:9">
      <c r="B3597" t="s">
        <v>840</v>
      </c>
      <c r="C3597" t="s">
        <v>841</v>
      </c>
      <c r="I3597">
        <v>4</v>
      </c>
    </row>
    <row r="3598" spans="2:9">
      <c r="B3598" t="s">
        <v>1009</v>
      </c>
      <c r="C3598" t="s">
        <v>1010</v>
      </c>
      <c r="I3598">
        <v>4</v>
      </c>
    </row>
    <row r="3599" spans="2:9">
      <c r="B3599" t="s">
        <v>427</v>
      </c>
      <c r="C3599" t="s">
        <v>428</v>
      </c>
      <c r="I3599">
        <v>4</v>
      </c>
    </row>
    <row r="3600" spans="2:9">
      <c r="B3600" t="s">
        <v>1026</v>
      </c>
      <c r="C3600" t="s">
        <v>1027</v>
      </c>
      <c r="I3600">
        <v>4</v>
      </c>
    </row>
    <row r="3601" spans="2:9">
      <c r="B3601" t="s">
        <v>1195</v>
      </c>
      <c r="C3601" t="s">
        <v>1196</v>
      </c>
      <c r="I3601">
        <v>4</v>
      </c>
    </row>
    <row r="3602" spans="2:9">
      <c r="B3602" t="s">
        <v>1193</v>
      </c>
      <c r="C3602" t="s">
        <v>1194</v>
      </c>
      <c r="I3602">
        <v>4</v>
      </c>
    </row>
    <row r="3603" spans="2:9">
      <c r="B3603" t="s">
        <v>863</v>
      </c>
      <c r="C3603" t="s">
        <v>864</v>
      </c>
      <c r="I3603">
        <v>4</v>
      </c>
    </row>
    <row r="3604" spans="2:9">
      <c r="B3604" t="s">
        <v>1328</v>
      </c>
      <c r="C3604" t="s">
        <v>1329</v>
      </c>
      <c r="I3604">
        <v>4</v>
      </c>
    </row>
    <row r="3605" spans="2:9">
      <c r="B3605" t="s">
        <v>1022</v>
      </c>
      <c r="C3605" t="s">
        <v>1023</v>
      </c>
      <c r="I3605">
        <v>4</v>
      </c>
    </row>
    <row r="3606" spans="2:9">
      <c r="B3606" t="s">
        <v>1197</v>
      </c>
      <c r="C3606" t="s">
        <v>1198</v>
      </c>
      <c r="I3606">
        <v>4</v>
      </c>
    </row>
    <row r="3607" spans="2:9">
      <c r="B3607" t="s">
        <v>400</v>
      </c>
      <c r="C3607" t="s">
        <v>401</v>
      </c>
      <c r="I3607">
        <v>4</v>
      </c>
    </row>
    <row r="3608" spans="2:9">
      <c r="B3608" t="s">
        <v>1330</v>
      </c>
      <c r="C3608" t="s">
        <v>1331</v>
      </c>
      <c r="I3608">
        <v>4</v>
      </c>
    </row>
    <row r="3609" spans="2:9">
      <c r="B3609" t="s">
        <v>1326</v>
      </c>
      <c r="C3609" t="s">
        <v>1327</v>
      </c>
      <c r="I3609">
        <v>4</v>
      </c>
    </row>
    <row r="3610" spans="2:9">
      <c r="B3610" t="s">
        <v>847</v>
      </c>
      <c r="C3610" t="s">
        <v>848</v>
      </c>
      <c r="I3610">
        <v>4</v>
      </c>
    </row>
    <row r="3611" spans="2:9">
      <c r="B3611" t="s">
        <v>853</v>
      </c>
      <c r="C3611" t="s">
        <v>854</v>
      </c>
      <c r="I3611">
        <v>4</v>
      </c>
    </row>
    <row r="3612" spans="2:9">
      <c r="B3612" t="s">
        <v>425</v>
      </c>
      <c r="C3612" t="s">
        <v>426</v>
      </c>
      <c r="I3612">
        <v>8</v>
      </c>
    </row>
    <row r="3613" spans="2:9">
      <c r="B3613" t="s">
        <v>1029</v>
      </c>
      <c r="C3613" t="s">
        <v>1030</v>
      </c>
      <c r="I3613">
        <v>8</v>
      </c>
    </row>
    <row r="3614" spans="2:9">
      <c r="B3614" t="s">
        <v>422</v>
      </c>
      <c r="C3614" t="s">
        <v>423</v>
      </c>
      <c r="I3614">
        <v>8</v>
      </c>
    </row>
    <row r="3615" spans="2:9">
      <c r="B3615" t="s">
        <v>511</v>
      </c>
      <c r="C3615" t="s">
        <v>512</v>
      </c>
      <c r="I3615">
        <v>15</v>
      </c>
    </row>
    <row r="3616" spans="2:9">
      <c r="B3616" t="s">
        <v>518</v>
      </c>
      <c r="C3616" t="s">
        <v>519</v>
      </c>
      <c r="I3616">
        <v>15</v>
      </c>
    </row>
    <row r="3617" spans="1:65">
      <c r="B3617" t="s">
        <v>521</v>
      </c>
      <c r="C3617" t="s">
        <v>522</v>
      </c>
      <c r="I3617">
        <v>15</v>
      </c>
    </row>
    <row r="3618" spans="1:65">
      <c r="B3618" t="s">
        <v>524</v>
      </c>
      <c r="C3618" t="s">
        <v>525</v>
      </c>
      <c r="I3618">
        <v>15</v>
      </c>
    </row>
    <row r="3619" spans="1:65">
      <c r="B3619" t="s">
        <v>1039</v>
      </c>
      <c r="C3619" t="s">
        <v>1040</v>
      </c>
      <c r="I3619">
        <v>16</v>
      </c>
    </row>
    <row r="3620" spans="1:65">
      <c r="B3620" t="s">
        <v>1033</v>
      </c>
      <c r="C3620" t="s">
        <v>1034</v>
      </c>
      <c r="I3620">
        <v>16</v>
      </c>
    </row>
    <row r="3621" spans="1:65">
      <c r="B3621" t="s">
        <v>1037</v>
      </c>
      <c r="C3621" t="s">
        <v>1038</v>
      </c>
      <c r="I3621">
        <v>16</v>
      </c>
    </row>
    <row r="3622" spans="1:65">
      <c r="B3622" t="s">
        <v>1035</v>
      </c>
      <c r="C3622" t="s">
        <v>1036</v>
      </c>
      <c r="I3622">
        <v>16</v>
      </c>
    </row>
    <row r="3623" spans="1:65">
      <c r="B3623" t="s">
        <v>1031</v>
      </c>
      <c r="C3623" t="s">
        <v>1032</v>
      </c>
      <c r="I3623">
        <v>16</v>
      </c>
    </row>
    <row r="3624" spans="1:65">
      <c r="B3624" t="s">
        <v>1041</v>
      </c>
      <c r="C3624" t="s">
        <v>1042</v>
      </c>
      <c r="I3624">
        <v>16</v>
      </c>
    </row>
    <row r="3625" spans="1:65">
      <c r="B3625" t="s">
        <v>1043</v>
      </c>
      <c r="C3625" t="s">
        <v>1044</v>
      </c>
      <c r="I3625">
        <v>80</v>
      </c>
    </row>
    <row r="3626" spans="1:65">
      <c r="A3626">
        <v>100</v>
      </c>
      <c r="B3626" t="s">
        <v>134</v>
      </c>
      <c r="C3626" t="s">
        <v>135</v>
      </c>
      <c r="D3626" t="s">
        <v>2009</v>
      </c>
      <c r="E3626" t="s">
        <v>2010</v>
      </c>
      <c r="F3626">
        <v>56</v>
      </c>
      <c r="G3626" t="s">
        <v>76</v>
      </c>
      <c r="H3626" t="s">
        <v>77</v>
      </c>
      <c r="I3626">
        <v>1</v>
      </c>
      <c r="J3626" t="s">
        <v>78</v>
      </c>
      <c r="K3626">
        <v>321595</v>
      </c>
      <c r="BM3626" t="s">
        <v>2011</v>
      </c>
    </row>
    <row r="3627" spans="1:65">
      <c r="B3627" t="s">
        <v>673</v>
      </c>
      <c r="C3627" t="s">
        <v>674</v>
      </c>
      <c r="I3627">
        <v>1</v>
      </c>
      <c r="J3627" t="s">
        <v>82</v>
      </c>
      <c r="M3627">
        <v>150942</v>
      </c>
      <c r="N3627">
        <v>57239</v>
      </c>
      <c r="O3627">
        <v>191583</v>
      </c>
      <c r="P3627">
        <v>61324</v>
      </c>
      <c r="Q3627">
        <v>500</v>
      </c>
      <c r="R3627">
        <v>8481</v>
      </c>
      <c r="S3627">
        <v>159828</v>
      </c>
      <c r="T3627">
        <v>336961</v>
      </c>
      <c r="U3627">
        <v>111719</v>
      </c>
      <c r="V3627">
        <v>10570</v>
      </c>
      <c r="W3627">
        <v>190397</v>
      </c>
      <c r="X3627">
        <v>306597</v>
      </c>
      <c r="Y3627">
        <v>89423</v>
      </c>
      <c r="Z3627">
        <v>38346</v>
      </c>
      <c r="AA3627">
        <v>228107</v>
      </c>
      <c r="AB3627">
        <v>290725</v>
      </c>
      <c r="AC3627">
        <v>79345</v>
      </c>
      <c r="AD3627">
        <v>51031</v>
      </c>
      <c r="AE3627">
        <v>66138</v>
      </c>
      <c r="AF3627">
        <v>200309</v>
      </c>
      <c r="AG3627">
        <v>219437</v>
      </c>
      <c r="AH3627">
        <v>110735</v>
      </c>
      <c r="AI3627">
        <v>53640</v>
      </c>
      <c r="AJ3627">
        <v>230827</v>
      </c>
      <c r="AK3627">
        <v>232599</v>
      </c>
      <c r="AL3627">
        <v>73657</v>
      </c>
      <c r="AM3627">
        <v>31292</v>
      </c>
      <c r="AN3627">
        <v>30877</v>
      </c>
      <c r="AO3627">
        <v>222062</v>
      </c>
      <c r="AP3627">
        <v>94226</v>
      </c>
      <c r="AQ3627">
        <v>115316</v>
      </c>
      <c r="AR3627">
        <v>83726</v>
      </c>
      <c r="AS3627">
        <v>312174</v>
      </c>
      <c r="AT3627">
        <v>172987</v>
      </c>
      <c r="AU3627">
        <v>154547</v>
      </c>
      <c r="AV3627">
        <v>85180</v>
      </c>
      <c r="AW3627">
        <v>200384</v>
      </c>
      <c r="AX3627">
        <v>148531</v>
      </c>
      <c r="AY3627">
        <v>104470</v>
      </c>
      <c r="AZ3627">
        <v>62598</v>
      </c>
      <c r="BA3627">
        <v>60632</v>
      </c>
      <c r="BB3627">
        <v>213966</v>
      </c>
      <c r="BC3627">
        <v>113290</v>
      </c>
      <c r="BD3627">
        <v>74340</v>
      </c>
      <c r="BE3627">
        <v>349814</v>
      </c>
      <c r="BF3627">
        <v>328100</v>
      </c>
      <c r="BG3627">
        <v>120442</v>
      </c>
      <c r="BH3627">
        <v>75630</v>
      </c>
      <c r="BI3627">
        <v>71170</v>
      </c>
      <c r="BJ3627">
        <v>160340</v>
      </c>
      <c r="BK3627">
        <v>49238</v>
      </c>
      <c r="BL3627">
        <v>38000</v>
      </c>
      <c r="BM3627" t="s">
        <v>2012</v>
      </c>
    </row>
    <row r="3628" spans="1:65">
      <c r="B3628" t="s">
        <v>696</v>
      </c>
      <c r="C3628" t="s">
        <v>697</v>
      </c>
      <c r="I3628">
        <v>1</v>
      </c>
      <c r="J3628" t="s">
        <v>86</v>
      </c>
      <c r="M3628">
        <v>150942</v>
      </c>
      <c r="N3628">
        <v>208181</v>
      </c>
      <c r="O3628">
        <v>399764</v>
      </c>
      <c r="P3628">
        <v>461088</v>
      </c>
      <c r="Q3628">
        <v>461588</v>
      </c>
      <c r="R3628">
        <v>470069</v>
      </c>
      <c r="S3628">
        <v>629897</v>
      </c>
      <c r="T3628">
        <v>966858</v>
      </c>
      <c r="U3628">
        <v>1078577</v>
      </c>
      <c r="V3628">
        <v>1089147</v>
      </c>
      <c r="W3628">
        <v>1279544</v>
      </c>
      <c r="X3628">
        <v>1586141</v>
      </c>
      <c r="Y3628">
        <v>1675564</v>
      </c>
      <c r="Z3628">
        <v>1713910</v>
      </c>
      <c r="AA3628">
        <v>1942017</v>
      </c>
      <c r="AB3628">
        <v>2232742</v>
      </c>
      <c r="AC3628">
        <v>2312087</v>
      </c>
      <c r="AD3628">
        <v>2363118</v>
      </c>
      <c r="AE3628">
        <v>2429256</v>
      </c>
      <c r="AF3628">
        <v>2629565</v>
      </c>
      <c r="AG3628">
        <v>2849002</v>
      </c>
      <c r="AH3628">
        <v>2959737</v>
      </c>
      <c r="AI3628">
        <v>3013377</v>
      </c>
      <c r="AJ3628">
        <v>3244204</v>
      </c>
      <c r="AK3628">
        <v>3476803</v>
      </c>
      <c r="AL3628">
        <v>3550460</v>
      </c>
      <c r="AM3628">
        <v>3581752</v>
      </c>
      <c r="AN3628">
        <v>3612629</v>
      </c>
      <c r="AO3628">
        <v>3834691</v>
      </c>
      <c r="AP3628">
        <v>3928917</v>
      </c>
      <c r="AQ3628">
        <v>4044233</v>
      </c>
      <c r="AR3628">
        <v>4127959</v>
      </c>
      <c r="AS3628">
        <v>4440133</v>
      </c>
      <c r="AT3628">
        <v>4613120</v>
      </c>
      <c r="AU3628">
        <v>4767667</v>
      </c>
      <c r="AV3628">
        <v>4852847</v>
      </c>
      <c r="AW3628">
        <v>5053231</v>
      </c>
      <c r="AX3628">
        <v>5201762</v>
      </c>
      <c r="AY3628">
        <v>5306232</v>
      </c>
      <c r="AZ3628">
        <v>5368830</v>
      </c>
      <c r="BA3628">
        <v>5429462</v>
      </c>
      <c r="BB3628">
        <v>5643428</v>
      </c>
      <c r="BC3628">
        <v>5756718</v>
      </c>
      <c r="BD3628">
        <v>5831058</v>
      </c>
      <c r="BE3628">
        <v>6180872</v>
      </c>
      <c r="BF3628">
        <v>6508972</v>
      </c>
      <c r="BG3628">
        <v>6629414</v>
      </c>
      <c r="BH3628">
        <v>6705044</v>
      </c>
      <c r="BI3628">
        <v>6776214</v>
      </c>
      <c r="BJ3628">
        <v>6936554</v>
      </c>
      <c r="BK3628">
        <v>6985792</v>
      </c>
      <c r="BL3628">
        <v>7023792</v>
      </c>
      <c r="BM3628" t="s">
        <v>2013</v>
      </c>
    </row>
    <row r="3629" spans="1:65">
      <c r="B3629" t="s">
        <v>144</v>
      </c>
      <c r="C3629" t="s">
        <v>145</v>
      </c>
      <c r="I3629">
        <v>1</v>
      </c>
      <c r="J3629" t="s">
        <v>90</v>
      </c>
      <c r="N3629">
        <v>259000</v>
      </c>
      <c r="Q3629">
        <v>103000</v>
      </c>
      <c r="T3629">
        <v>190000</v>
      </c>
      <c r="U3629">
        <v>92000</v>
      </c>
    </row>
    <row r="3630" spans="1:65">
      <c r="B3630" t="s">
        <v>184</v>
      </c>
      <c r="C3630" t="s">
        <v>185</v>
      </c>
      <c r="I3630">
        <v>1</v>
      </c>
      <c r="J3630" t="s">
        <v>93</v>
      </c>
      <c r="M3630">
        <v>321595</v>
      </c>
      <c r="N3630">
        <v>580595</v>
      </c>
      <c r="O3630">
        <v>580595</v>
      </c>
      <c r="P3630">
        <v>580595</v>
      </c>
      <c r="Q3630">
        <v>683595</v>
      </c>
      <c r="R3630">
        <v>683595</v>
      </c>
      <c r="S3630">
        <v>683595</v>
      </c>
      <c r="T3630">
        <v>873595</v>
      </c>
      <c r="U3630">
        <v>965595</v>
      </c>
      <c r="V3630">
        <v>965595</v>
      </c>
      <c r="W3630">
        <v>965595</v>
      </c>
      <c r="X3630">
        <v>965595</v>
      </c>
      <c r="Y3630">
        <v>965595</v>
      </c>
      <c r="Z3630">
        <v>965595</v>
      </c>
      <c r="AA3630">
        <v>965595</v>
      </c>
      <c r="AB3630">
        <v>965595</v>
      </c>
      <c r="AC3630">
        <v>965595</v>
      </c>
      <c r="AD3630">
        <v>965595</v>
      </c>
      <c r="AE3630">
        <v>965595</v>
      </c>
      <c r="AF3630">
        <v>965595</v>
      </c>
      <c r="AG3630">
        <v>965595</v>
      </c>
      <c r="AH3630">
        <v>965595</v>
      </c>
      <c r="AI3630">
        <v>965595</v>
      </c>
      <c r="AJ3630">
        <v>965595</v>
      </c>
      <c r="AK3630">
        <v>965595</v>
      </c>
      <c r="AL3630">
        <v>965595</v>
      </c>
      <c r="AM3630">
        <v>965595</v>
      </c>
      <c r="AN3630">
        <v>965595</v>
      </c>
      <c r="AO3630">
        <v>965595</v>
      </c>
      <c r="AP3630">
        <v>965595</v>
      </c>
      <c r="AQ3630">
        <v>965595</v>
      </c>
      <c r="AR3630">
        <v>965595</v>
      </c>
      <c r="AS3630">
        <v>965595</v>
      </c>
      <c r="AT3630">
        <v>965595</v>
      </c>
      <c r="AU3630">
        <v>965595</v>
      </c>
      <c r="AV3630">
        <v>965595</v>
      </c>
      <c r="AW3630">
        <v>965595</v>
      </c>
      <c r="AX3630">
        <v>965595</v>
      </c>
      <c r="AY3630">
        <v>965595</v>
      </c>
      <c r="AZ3630">
        <v>965595</v>
      </c>
      <c r="BA3630">
        <v>965595</v>
      </c>
      <c r="BB3630">
        <v>965595</v>
      </c>
      <c r="BC3630">
        <v>965595</v>
      </c>
      <c r="BD3630">
        <v>965595</v>
      </c>
      <c r="BE3630">
        <v>965595</v>
      </c>
      <c r="BF3630">
        <v>965595</v>
      </c>
      <c r="BG3630">
        <v>965595</v>
      </c>
      <c r="BH3630">
        <v>965595</v>
      </c>
      <c r="BI3630">
        <v>965595</v>
      </c>
      <c r="BJ3630">
        <v>965595</v>
      </c>
      <c r="BK3630">
        <v>965595</v>
      </c>
      <c r="BL3630">
        <v>965595</v>
      </c>
    </row>
    <row r="3631" spans="1:65">
      <c r="B3631" t="s">
        <v>352</v>
      </c>
      <c r="C3631" t="s">
        <v>353</v>
      </c>
      <c r="I3631">
        <v>1</v>
      </c>
      <c r="J3631" t="s">
        <v>96</v>
      </c>
      <c r="M3631">
        <v>170653</v>
      </c>
      <c r="N3631">
        <v>372414</v>
      </c>
      <c r="O3631">
        <v>180831</v>
      </c>
      <c r="P3631">
        <v>119507</v>
      </c>
      <c r="Q3631">
        <v>222007</v>
      </c>
      <c r="R3631">
        <v>213526</v>
      </c>
      <c r="S3631">
        <v>53698</v>
      </c>
      <c r="T3631">
        <v>-93263</v>
      </c>
      <c r="U3631">
        <v>-112982</v>
      </c>
      <c r="V3631">
        <v>-123552</v>
      </c>
      <c r="W3631">
        <v>-313949</v>
      </c>
      <c r="X3631">
        <v>-620546</v>
      </c>
      <c r="Y3631">
        <v>-709969</v>
      </c>
      <c r="Z3631">
        <v>-748315</v>
      </c>
      <c r="AA3631">
        <v>-976422</v>
      </c>
      <c r="AB3631">
        <v>-1267147</v>
      </c>
      <c r="AC3631">
        <v>-1346492</v>
      </c>
      <c r="AD3631">
        <v>-1397523</v>
      </c>
      <c r="AE3631">
        <v>-1463661</v>
      </c>
      <c r="AF3631">
        <v>-1663970</v>
      </c>
      <c r="AG3631">
        <v>-1883407</v>
      </c>
      <c r="AH3631">
        <v>-1994142</v>
      </c>
      <c r="AI3631">
        <v>-2047782</v>
      </c>
      <c r="AJ3631">
        <v>-2278609</v>
      </c>
      <c r="AK3631">
        <v>-2511208</v>
      </c>
      <c r="AL3631">
        <v>-2584865</v>
      </c>
      <c r="AM3631">
        <v>-2616157</v>
      </c>
      <c r="AN3631">
        <v>-2647034</v>
      </c>
      <c r="AO3631">
        <v>-2869096</v>
      </c>
      <c r="AP3631">
        <v>-2963322</v>
      </c>
      <c r="AQ3631">
        <v>-3078638</v>
      </c>
      <c r="AR3631">
        <v>-3162364</v>
      </c>
      <c r="AS3631">
        <v>-3474538</v>
      </c>
      <c r="AT3631">
        <v>-3647525</v>
      </c>
      <c r="AU3631">
        <v>-3802072</v>
      </c>
      <c r="AV3631">
        <v>-3887252</v>
      </c>
      <c r="AW3631">
        <v>-4087636</v>
      </c>
      <c r="AX3631">
        <v>-4236167</v>
      </c>
      <c r="AY3631">
        <v>-4340637</v>
      </c>
      <c r="AZ3631">
        <v>-4403235</v>
      </c>
      <c r="BA3631">
        <v>-4463867</v>
      </c>
      <c r="BB3631">
        <v>-4677833</v>
      </c>
      <c r="BC3631">
        <v>-4791123</v>
      </c>
      <c r="BD3631">
        <v>-4865463</v>
      </c>
      <c r="BE3631">
        <v>-5215277</v>
      </c>
      <c r="BF3631">
        <v>-5543377</v>
      </c>
      <c r="BG3631">
        <v>-5663819</v>
      </c>
      <c r="BH3631">
        <v>-5739449</v>
      </c>
      <c r="BI3631">
        <v>-5810619</v>
      </c>
      <c r="BJ3631">
        <v>-5970959</v>
      </c>
      <c r="BK3631">
        <v>-6020197</v>
      </c>
      <c r="BL3631">
        <v>-6058197</v>
      </c>
    </row>
    <row r="3632" spans="1:65">
      <c r="B3632" t="s">
        <v>1995</v>
      </c>
      <c r="C3632" t="s">
        <v>795</v>
      </c>
      <c r="I3632">
        <v>1</v>
      </c>
    </row>
    <row r="3633" spans="2:9">
      <c r="B3633" t="s">
        <v>341</v>
      </c>
      <c r="C3633" t="s">
        <v>342</v>
      </c>
      <c r="I3633">
        <v>1</v>
      </c>
    </row>
    <row r="3634" spans="2:9">
      <c r="B3634" t="s">
        <v>264</v>
      </c>
      <c r="C3634" t="s">
        <v>265</v>
      </c>
      <c r="I3634">
        <v>1</v>
      </c>
    </row>
    <row r="3635" spans="2:9">
      <c r="B3635" t="s">
        <v>260</v>
      </c>
      <c r="C3635" t="s">
        <v>261</v>
      </c>
      <c r="I3635">
        <v>1</v>
      </c>
    </row>
    <row r="3636" spans="2:9">
      <c r="B3636" t="s">
        <v>193</v>
      </c>
      <c r="C3636" t="s">
        <v>183</v>
      </c>
      <c r="I3636">
        <v>1</v>
      </c>
    </row>
    <row r="3637" spans="2:9">
      <c r="B3637" t="s">
        <v>124</v>
      </c>
      <c r="C3637" t="s">
        <v>125</v>
      </c>
      <c r="I3637">
        <v>1</v>
      </c>
    </row>
    <row r="3638" spans="2:9">
      <c r="B3638" t="s">
        <v>217</v>
      </c>
      <c r="C3638" t="s">
        <v>218</v>
      </c>
      <c r="I3638">
        <v>1</v>
      </c>
    </row>
    <row r="3639" spans="2:9">
      <c r="B3639" t="s">
        <v>705</v>
      </c>
      <c r="C3639" t="s">
        <v>706</v>
      </c>
      <c r="I3639">
        <v>1</v>
      </c>
    </row>
    <row r="3640" spans="2:9">
      <c r="B3640" t="s">
        <v>280</v>
      </c>
      <c r="C3640" t="s">
        <v>281</v>
      </c>
      <c r="I3640">
        <v>1</v>
      </c>
    </row>
    <row r="3641" spans="2:9">
      <c r="B3641" t="s">
        <v>350</v>
      </c>
      <c r="C3641" t="s">
        <v>351</v>
      </c>
      <c r="I3641">
        <v>1</v>
      </c>
    </row>
    <row r="3642" spans="2:9">
      <c r="B3642" t="s">
        <v>1345</v>
      </c>
      <c r="C3642" t="s">
        <v>1346</v>
      </c>
      <c r="I3642">
        <v>1</v>
      </c>
    </row>
    <row r="3643" spans="2:9">
      <c r="B3643" t="s">
        <v>1343</v>
      </c>
      <c r="C3643" t="s">
        <v>1344</v>
      </c>
      <c r="I3643">
        <v>1</v>
      </c>
    </row>
    <row r="3644" spans="2:9">
      <c r="B3644" t="s">
        <v>794</v>
      </c>
      <c r="C3644" t="s">
        <v>795</v>
      </c>
      <c r="I3644">
        <v>1</v>
      </c>
    </row>
    <row r="3645" spans="2:9">
      <c r="B3645" t="s">
        <v>336</v>
      </c>
      <c r="C3645" t="s">
        <v>337</v>
      </c>
      <c r="I3645">
        <v>1</v>
      </c>
    </row>
    <row r="3646" spans="2:9">
      <c r="B3646" t="s">
        <v>1112</v>
      </c>
      <c r="C3646" t="s">
        <v>1113</v>
      </c>
      <c r="I3646">
        <v>1</v>
      </c>
    </row>
    <row r="3647" spans="2:9">
      <c r="B3647" t="s">
        <v>666</v>
      </c>
      <c r="C3647" t="s">
        <v>667</v>
      </c>
      <c r="I3647">
        <v>1</v>
      </c>
    </row>
    <row r="3648" spans="2:9">
      <c r="B3648" t="s">
        <v>420</v>
      </c>
      <c r="C3648" t="s">
        <v>421</v>
      </c>
      <c r="I3648">
        <v>1</v>
      </c>
    </row>
    <row r="3649" spans="2:9">
      <c r="B3649" t="s">
        <v>2014</v>
      </c>
      <c r="C3649" t="s">
        <v>2015</v>
      </c>
      <c r="I3649">
        <v>1</v>
      </c>
    </row>
    <row r="3650" spans="2:9">
      <c r="B3650" t="s">
        <v>1326</v>
      </c>
      <c r="C3650" t="s">
        <v>1327</v>
      </c>
      <c r="I3650">
        <v>1</v>
      </c>
    </row>
    <row r="3651" spans="2:9">
      <c r="B3651" t="s">
        <v>334</v>
      </c>
      <c r="C3651" t="s">
        <v>335</v>
      </c>
      <c r="I3651">
        <v>1</v>
      </c>
    </row>
    <row r="3652" spans="2:9">
      <c r="B3652" t="s">
        <v>1110</v>
      </c>
      <c r="C3652" t="s">
        <v>1111</v>
      </c>
      <c r="I3652">
        <v>1</v>
      </c>
    </row>
    <row r="3653" spans="2:9">
      <c r="B3653" t="s">
        <v>188</v>
      </c>
      <c r="C3653" t="s">
        <v>189</v>
      </c>
      <c r="I3653">
        <v>1</v>
      </c>
    </row>
    <row r="3654" spans="2:9">
      <c r="B3654" t="s">
        <v>400</v>
      </c>
      <c r="C3654" t="s">
        <v>401</v>
      </c>
      <c r="I3654">
        <v>1</v>
      </c>
    </row>
    <row r="3655" spans="2:9">
      <c r="B3655" t="s">
        <v>276</v>
      </c>
      <c r="C3655" t="s">
        <v>133</v>
      </c>
      <c r="I3655">
        <v>1</v>
      </c>
    </row>
    <row r="3656" spans="2:9">
      <c r="B3656" t="s">
        <v>322</v>
      </c>
      <c r="C3656" t="s">
        <v>323</v>
      </c>
      <c r="I3656">
        <v>1</v>
      </c>
    </row>
    <row r="3657" spans="2:9">
      <c r="B3657" t="s">
        <v>701</v>
      </c>
      <c r="C3657" t="s">
        <v>702</v>
      </c>
      <c r="I3657">
        <v>1</v>
      </c>
    </row>
    <row r="3658" spans="2:9">
      <c r="B3658" t="s">
        <v>1330</v>
      </c>
      <c r="C3658" t="s">
        <v>1331</v>
      </c>
      <c r="I3658">
        <v>1</v>
      </c>
    </row>
    <row r="3659" spans="2:9">
      <c r="B3659" t="s">
        <v>252</v>
      </c>
      <c r="C3659" t="s">
        <v>253</v>
      </c>
      <c r="I3659">
        <v>1</v>
      </c>
    </row>
    <row r="3660" spans="2:9">
      <c r="B3660" t="s">
        <v>324</v>
      </c>
      <c r="C3660" t="s">
        <v>325</v>
      </c>
      <c r="I3660">
        <v>1</v>
      </c>
    </row>
    <row r="3661" spans="2:9">
      <c r="B3661" t="s">
        <v>659</v>
      </c>
      <c r="C3661" t="s">
        <v>660</v>
      </c>
      <c r="I3661">
        <v>1</v>
      </c>
    </row>
    <row r="3662" spans="2:9">
      <c r="B3662" t="s">
        <v>72</v>
      </c>
      <c r="C3662" t="s">
        <v>73</v>
      </c>
      <c r="I3662">
        <v>1</v>
      </c>
    </row>
    <row r="3663" spans="2:9">
      <c r="B3663" t="s">
        <v>684</v>
      </c>
      <c r="C3663" t="s">
        <v>685</v>
      </c>
      <c r="I3663">
        <v>1</v>
      </c>
    </row>
    <row r="3664" spans="2:9">
      <c r="B3664" t="s">
        <v>1516</v>
      </c>
      <c r="C3664" t="s">
        <v>1517</v>
      </c>
      <c r="I3664">
        <v>1</v>
      </c>
    </row>
    <row r="3665" spans="2:9">
      <c r="B3665" t="s">
        <v>798</v>
      </c>
      <c r="C3665" t="s">
        <v>791</v>
      </c>
      <c r="I3665">
        <v>1</v>
      </c>
    </row>
    <row r="3666" spans="2:9">
      <c r="B3666" t="s">
        <v>910</v>
      </c>
      <c r="C3666" t="s">
        <v>911</v>
      </c>
      <c r="I3666">
        <v>1</v>
      </c>
    </row>
    <row r="3667" spans="2:9">
      <c r="B3667" t="s">
        <v>201</v>
      </c>
      <c r="C3667" t="s">
        <v>202</v>
      </c>
      <c r="I3667">
        <v>1</v>
      </c>
    </row>
    <row r="3668" spans="2:9">
      <c r="B3668" t="s">
        <v>290</v>
      </c>
      <c r="C3668" t="s">
        <v>291</v>
      </c>
      <c r="I3668">
        <v>1</v>
      </c>
    </row>
    <row r="3669" spans="2:9">
      <c r="B3669" t="s">
        <v>199</v>
      </c>
      <c r="C3669" t="s">
        <v>200</v>
      </c>
      <c r="I3669">
        <v>1</v>
      </c>
    </row>
    <row r="3670" spans="2:9">
      <c r="B3670" t="s">
        <v>238</v>
      </c>
      <c r="C3670" t="s">
        <v>239</v>
      </c>
      <c r="I3670">
        <v>1</v>
      </c>
    </row>
    <row r="3671" spans="2:9">
      <c r="B3671" t="s">
        <v>1066</v>
      </c>
      <c r="C3671" t="s">
        <v>1067</v>
      </c>
      <c r="I3671">
        <v>1</v>
      </c>
    </row>
    <row r="3672" spans="2:9">
      <c r="B3672" t="s">
        <v>205</v>
      </c>
      <c r="C3672" t="s">
        <v>206</v>
      </c>
      <c r="I3672">
        <v>1</v>
      </c>
    </row>
    <row r="3673" spans="2:9">
      <c r="B3673" t="s">
        <v>94</v>
      </c>
      <c r="C3673" t="s">
        <v>95</v>
      </c>
      <c r="I3673">
        <v>1</v>
      </c>
    </row>
    <row r="3674" spans="2:9">
      <c r="B3674" t="s">
        <v>250</v>
      </c>
      <c r="C3674" t="s">
        <v>251</v>
      </c>
      <c r="I3674">
        <v>1</v>
      </c>
    </row>
    <row r="3675" spans="2:9">
      <c r="B3675" t="s">
        <v>203</v>
      </c>
      <c r="C3675" t="s">
        <v>204</v>
      </c>
      <c r="I3675">
        <v>1</v>
      </c>
    </row>
    <row r="3676" spans="2:9">
      <c r="B3676" t="s">
        <v>190</v>
      </c>
      <c r="C3676" t="s">
        <v>189</v>
      </c>
      <c r="I3676">
        <v>1</v>
      </c>
    </row>
    <row r="3677" spans="2:9">
      <c r="B3677" t="s">
        <v>230</v>
      </c>
      <c r="C3677" t="s">
        <v>231</v>
      </c>
      <c r="I3677">
        <v>1</v>
      </c>
    </row>
    <row r="3678" spans="2:9">
      <c r="B3678" t="s">
        <v>211</v>
      </c>
      <c r="C3678" t="s">
        <v>212</v>
      </c>
      <c r="I3678">
        <v>1</v>
      </c>
    </row>
    <row r="3679" spans="2:9">
      <c r="B3679" t="s">
        <v>198</v>
      </c>
      <c r="C3679" t="s">
        <v>192</v>
      </c>
      <c r="I3679">
        <v>1</v>
      </c>
    </row>
    <row r="3680" spans="2:9">
      <c r="B3680" t="s">
        <v>286</v>
      </c>
      <c r="C3680" t="s">
        <v>287</v>
      </c>
      <c r="I3680">
        <v>1</v>
      </c>
    </row>
    <row r="3681" spans="2:9">
      <c r="B3681" t="s">
        <v>703</v>
      </c>
      <c r="C3681" t="s">
        <v>704</v>
      </c>
      <c r="I3681">
        <v>1</v>
      </c>
    </row>
    <row r="3682" spans="2:9">
      <c r="B3682" t="s">
        <v>343</v>
      </c>
      <c r="C3682" t="s">
        <v>344</v>
      </c>
      <c r="I3682">
        <v>1</v>
      </c>
    </row>
    <row r="3683" spans="2:9">
      <c r="B3683" t="s">
        <v>194</v>
      </c>
      <c r="C3683" t="s">
        <v>195</v>
      </c>
      <c r="I3683">
        <v>1</v>
      </c>
    </row>
    <row r="3684" spans="2:9">
      <c r="B3684" t="s">
        <v>186</v>
      </c>
      <c r="C3684" t="s">
        <v>187</v>
      </c>
      <c r="I3684">
        <v>1</v>
      </c>
    </row>
    <row r="3685" spans="2:9">
      <c r="B3685" t="s">
        <v>294</v>
      </c>
      <c r="C3685" t="s">
        <v>295</v>
      </c>
      <c r="I3685">
        <v>1</v>
      </c>
    </row>
    <row r="3686" spans="2:9">
      <c r="B3686" t="s">
        <v>84</v>
      </c>
      <c r="C3686" t="s">
        <v>85</v>
      </c>
      <c r="I3686">
        <v>1</v>
      </c>
    </row>
    <row r="3687" spans="2:9">
      <c r="B3687" t="s">
        <v>349</v>
      </c>
      <c r="C3687" t="s">
        <v>295</v>
      </c>
      <c r="I3687">
        <v>1</v>
      </c>
    </row>
    <row r="3688" spans="2:9">
      <c r="B3688" t="s">
        <v>196</v>
      </c>
      <c r="C3688" t="s">
        <v>197</v>
      </c>
      <c r="I3688">
        <v>1</v>
      </c>
    </row>
    <row r="3689" spans="2:9">
      <c r="B3689" t="s">
        <v>345</v>
      </c>
      <c r="C3689" t="s">
        <v>346</v>
      </c>
      <c r="I3689">
        <v>1</v>
      </c>
    </row>
    <row r="3690" spans="2:9">
      <c r="B3690" t="s">
        <v>245</v>
      </c>
      <c r="C3690" t="s">
        <v>246</v>
      </c>
      <c r="I3690">
        <v>1</v>
      </c>
    </row>
    <row r="3691" spans="2:9">
      <c r="B3691" t="s">
        <v>1235</v>
      </c>
      <c r="C3691" t="s">
        <v>1236</v>
      </c>
      <c r="I3691">
        <v>1</v>
      </c>
    </row>
    <row r="3692" spans="2:9">
      <c r="B3692" t="s">
        <v>1219</v>
      </c>
      <c r="C3692" t="s">
        <v>1220</v>
      </c>
      <c r="I3692">
        <v>1</v>
      </c>
    </row>
    <row r="3693" spans="2:9">
      <c r="B3693" t="s">
        <v>1233</v>
      </c>
      <c r="C3693" t="s">
        <v>1234</v>
      </c>
      <c r="I3693">
        <v>1</v>
      </c>
    </row>
    <row r="3694" spans="2:9">
      <c r="B3694" t="s">
        <v>1221</v>
      </c>
      <c r="C3694" t="s">
        <v>1222</v>
      </c>
      <c r="I3694">
        <v>1</v>
      </c>
    </row>
    <row r="3695" spans="2:9">
      <c r="B3695" t="s">
        <v>207</v>
      </c>
      <c r="C3695" t="s">
        <v>208</v>
      </c>
      <c r="I3695">
        <v>1</v>
      </c>
    </row>
    <row r="3696" spans="2:9">
      <c r="B3696" t="s">
        <v>80</v>
      </c>
      <c r="C3696" t="s">
        <v>81</v>
      </c>
      <c r="I3696">
        <v>1</v>
      </c>
    </row>
    <row r="3697" spans="2:9">
      <c r="B3697" t="s">
        <v>119</v>
      </c>
      <c r="C3697" t="s">
        <v>98</v>
      </c>
      <c r="I3697">
        <v>1</v>
      </c>
    </row>
    <row r="3698" spans="2:9">
      <c r="B3698" t="s">
        <v>182</v>
      </c>
      <c r="C3698" t="s">
        <v>183</v>
      </c>
      <c r="I3698">
        <v>1</v>
      </c>
    </row>
    <row r="3699" spans="2:9">
      <c r="B3699" t="s">
        <v>1322</v>
      </c>
      <c r="C3699" t="s">
        <v>1323</v>
      </c>
      <c r="I3699">
        <v>1</v>
      </c>
    </row>
    <row r="3700" spans="2:9">
      <c r="B3700" t="s">
        <v>1328</v>
      </c>
      <c r="C3700" t="s">
        <v>1329</v>
      </c>
      <c r="I3700">
        <v>1</v>
      </c>
    </row>
    <row r="3701" spans="2:9">
      <c r="B3701" t="s">
        <v>209</v>
      </c>
      <c r="C3701" t="s">
        <v>210</v>
      </c>
      <c r="I3701">
        <v>1</v>
      </c>
    </row>
    <row r="3702" spans="2:9">
      <c r="B3702" t="s">
        <v>99</v>
      </c>
      <c r="C3702" t="s">
        <v>100</v>
      </c>
      <c r="I3702">
        <v>1</v>
      </c>
    </row>
    <row r="3703" spans="2:9">
      <c r="B3703" t="s">
        <v>180</v>
      </c>
      <c r="C3703" t="s">
        <v>181</v>
      </c>
      <c r="I3703">
        <v>1</v>
      </c>
    </row>
    <row r="3704" spans="2:9">
      <c r="B3704" t="s">
        <v>215</v>
      </c>
      <c r="C3704" t="s">
        <v>216</v>
      </c>
      <c r="I3704">
        <v>1</v>
      </c>
    </row>
    <row r="3705" spans="2:9">
      <c r="B3705" t="s">
        <v>221</v>
      </c>
      <c r="C3705" t="s">
        <v>222</v>
      </c>
      <c r="I3705">
        <v>1</v>
      </c>
    </row>
    <row r="3706" spans="2:9">
      <c r="B3706" t="s">
        <v>219</v>
      </c>
      <c r="C3706" t="s">
        <v>220</v>
      </c>
      <c r="I3706">
        <v>1</v>
      </c>
    </row>
    <row r="3707" spans="2:9">
      <c r="B3707" t="s">
        <v>178</v>
      </c>
      <c r="C3707" t="s">
        <v>179</v>
      </c>
      <c r="I3707">
        <v>1</v>
      </c>
    </row>
    <row r="3708" spans="2:9">
      <c r="B3708" t="s">
        <v>1227</v>
      </c>
      <c r="C3708" t="s">
        <v>1228</v>
      </c>
      <c r="I3708">
        <v>1</v>
      </c>
    </row>
    <row r="3709" spans="2:9">
      <c r="B3709" t="s">
        <v>1229</v>
      </c>
      <c r="C3709" t="s">
        <v>1230</v>
      </c>
      <c r="I3709">
        <v>1</v>
      </c>
    </row>
    <row r="3710" spans="2:9">
      <c r="B3710" t="s">
        <v>676</v>
      </c>
      <c r="C3710" t="s">
        <v>677</v>
      </c>
      <c r="I3710">
        <v>1</v>
      </c>
    </row>
    <row r="3711" spans="2:9">
      <c r="B3711" t="s">
        <v>1225</v>
      </c>
      <c r="C3711" t="s">
        <v>1226</v>
      </c>
      <c r="I3711">
        <v>1</v>
      </c>
    </row>
    <row r="3712" spans="2:9">
      <c r="B3712" t="s">
        <v>213</v>
      </c>
      <c r="C3712" t="s">
        <v>214</v>
      </c>
      <c r="I3712">
        <v>1</v>
      </c>
    </row>
    <row r="3713" spans="2:9">
      <c r="B3713" t="s">
        <v>2016</v>
      </c>
      <c r="C3713" t="s">
        <v>2017</v>
      </c>
      <c r="I3713">
        <v>1</v>
      </c>
    </row>
    <row r="3714" spans="2:9">
      <c r="B3714" t="s">
        <v>191</v>
      </c>
      <c r="C3714" t="s">
        <v>192</v>
      </c>
      <c r="I3714">
        <v>1</v>
      </c>
    </row>
    <row r="3715" spans="2:9">
      <c r="B3715" t="s">
        <v>330</v>
      </c>
      <c r="C3715" t="s">
        <v>331</v>
      </c>
      <c r="I3715">
        <v>1</v>
      </c>
    </row>
    <row r="3716" spans="2:9">
      <c r="B3716" t="s">
        <v>406</v>
      </c>
      <c r="C3716" t="s">
        <v>407</v>
      </c>
      <c r="I3716">
        <v>1</v>
      </c>
    </row>
    <row r="3717" spans="2:9">
      <c r="B3717" t="s">
        <v>165</v>
      </c>
      <c r="C3717" t="s">
        <v>166</v>
      </c>
      <c r="I3717">
        <v>1</v>
      </c>
    </row>
    <row r="3718" spans="2:9">
      <c r="B3718" t="s">
        <v>126</v>
      </c>
      <c r="C3718" t="s">
        <v>127</v>
      </c>
      <c r="I3718">
        <v>1</v>
      </c>
    </row>
    <row r="3719" spans="2:9">
      <c r="B3719" t="s">
        <v>174</v>
      </c>
      <c r="C3719" t="s">
        <v>175</v>
      </c>
      <c r="I3719">
        <v>1</v>
      </c>
    </row>
    <row r="3720" spans="2:9">
      <c r="B3720" t="s">
        <v>954</v>
      </c>
      <c r="C3720" t="s">
        <v>955</v>
      </c>
      <c r="I3720">
        <v>1</v>
      </c>
    </row>
    <row r="3721" spans="2:9">
      <c r="B3721" t="s">
        <v>172</v>
      </c>
      <c r="C3721" t="s">
        <v>173</v>
      </c>
      <c r="I3721">
        <v>1</v>
      </c>
    </row>
    <row r="3722" spans="2:9">
      <c r="B3722" t="s">
        <v>338</v>
      </c>
      <c r="C3722" t="s">
        <v>339</v>
      </c>
      <c r="I3722">
        <v>1</v>
      </c>
    </row>
    <row r="3723" spans="2:9">
      <c r="B3723" t="s">
        <v>396</v>
      </c>
      <c r="C3723" t="s">
        <v>397</v>
      </c>
      <c r="I3723">
        <v>1</v>
      </c>
    </row>
    <row r="3724" spans="2:9">
      <c r="B3724" t="s">
        <v>88</v>
      </c>
      <c r="C3724" t="s">
        <v>89</v>
      </c>
      <c r="I3724">
        <v>1</v>
      </c>
    </row>
    <row r="3725" spans="2:9">
      <c r="B3725" t="s">
        <v>940</v>
      </c>
      <c r="C3725" t="s">
        <v>941</v>
      </c>
      <c r="I3725">
        <v>1</v>
      </c>
    </row>
    <row r="3726" spans="2:9">
      <c r="B3726" t="s">
        <v>799</v>
      </c>
      <c r="C3726" t="s">
        <v>791</v>
      </c>
      <c r="I3726">
        <v>1</v>
      </c>
    </row>
    <row r="3727" spans="2:9">
      <c r="B3727" t="s">
        <v>780</v>
      </c>
      <c r="C3727" t="s">
        <v>781</v>
      </c>
      <c r="I3727">
        <v>1</v>
      </c>
    </row>
    <row r="3728" spans="2:9">
      <c r="B3728" t="s">
        <v>162</v>
      </c>
      <c r="C3728" t="s">
        <v>145</v>
      </c>
      <c r="I3728">
        <v>1</v>
      </c>
    </row>
    <row r="3729" spans="2:9">
      <c r="B3729" t="s">
        <v>97</v>
      </c>
      <c r="C3729" t="s">
        <v>98</v>
      </c>
      <c r="I3729">
        <v>1</v>
      </c>
    </row>
    <row r="3730" spans="2:9">
      <c r="B3730" t="s">
        <v>136</v>
      </c>
      <c r="C3730" t="s">
        <v>137</v>
      </c>
      <c r="I3730">
        <v>1</v>
      </c>
    </row>
    <row r="3731" spans="2:9">
      <c r="B3731" t="s">
        <v>115</v>
      </c>
      <c r="C3731" t="s">
        <v>116</v>
      </c>
      <c r="I3731">
        <v>1</v>
      </c>
    </row>
    <row r="3732" spans="2:9">
      <c r="B3732" t="s">
        <v>787</v>
      </c>
      <c r="C3732" t="s">
        <v>788</v>
      </c>
      <c r="I3732">
        <v>1</v>
      </c>
    </row>
    <row r="3733" spans="2:9">
      <c r="B3733" t="s">
        <v>167</v>
      </c>
      <c r="C3733" t="s">
        <v>135</v>
      </c>
      <c r="I3733">
        <v>1</v>
      </c>
    </row>
    <row r="3734" spans="2:9">
      <c r="B3734" t="s">
        <v>243</v>
      </c>
      <c r="C3734" t="s">
        <v>244</v>
      </c>
      <c r="I3734">
        <v>1</v>
      </c>
    </row>
    <row r="3735" spans="2:9">
      <c r="B3735" t="s">
        <v>1116</v>
      </c>
      <c r="C3735" t="s">
        <v>1117</v>
      </c>
      <c r="I3735">
        <v>1</v>
      </c>
    </row>
    <row r="3736" spans="2:9">
      <c r="B3736" t="s">
        <v>427</v>
      </c>
      <c r="C3736" t="s">
        <v>428</v>
      </c>
      <c r="I3736">
        <v>1</v>
      </c>
    </row>
    <row r="3737" spans="2:9">
      <c r="B3737" t="s">
        <v>332</v>
      </c>
      <c r="C3737" t="s">
        <v>333</v>
      </c>
      <c r="I3737">
        <v>1</v>
      </c>
    </row>
    <row r="3738" spans="2:9">
      <c r="B3738" t="s">
        <v>1118</v>
      </c>
      <c r="C3738" t="s">
        <v>1119</v>
      </c>
      <c r="I3738">
        <v>1</v>
      </c>
    </row>
    <row r="3739" spans="2:9">
      <c r="B3739" t="s">
        <v>790</v>
      </c>
      <c r="C3739" t="s">
        <v>791</v>
      </c>
      <c r="I3739">
        <v>1</v>
      </c>
    </row>
    <row r="3740" spans="2:9">
      <c r="B3740" t="s">
        <v>1114</v>
      </c>
      <c r="C3740" t="s">
        <v>1115</v>
      </c>
      <c r="I3740">
        <v>1</v>
      </c>
    </row>
    <row r="3741" spans="2:9">
      <c r="B3741" t="s">
        <v>1217</v>
      </c>
      <c r="C3741" t="s">
        <v>1218</v>
      </c>
      <c r="I3741">
        <v>2</v>
      </c>
    </row>
    <row r="3742" spans="2:9">
      <c r="B3742" t="s">
        <v>410</v>
      </c>
      <c r="C3742" t="s">
        <v>411</v>
      </c>
      <c r="I3742">
        <v>2</v>
      </c>
    </row>
    <row r="3743" spans="2:9">
      <c r="B3743" t="s">
        <v>1237</v>
      </c>
      <c r="C3743" t="s">
        <v>1238</v>
      </c>
      <c r="I3743">
        <v>2</v>
      </c>
    </row>
    <row r="3744" spans="2:9">
      <c r="B3744" t="s">
        <v>495</v>
      </c>
      <c r="C3744" t="s">
        <v>496</v>
      </c>
      <c r="I3744">
        <v>2</v>
      </c>
    </row>
    <row r="3745" spans="2:9">
      <c r="B3745" t="s">
        <v>1231</v>
      </c>
      <c r="C3745" t="s">
        <v>1232</v>
      </c>
      <c r="I3745">
        <v>2</v>
      </c>
    </row>
    <row r="3746" spans="2:9">
      <c r="B3746" t="s">
        <v>404</v>
      </c>
      <c r="C3746" t="s">
        <v>405</v>
      </c>
      <c r="I3746">
        <v>2</v>
      </c>
    </row>
    <row r="3747" spans="2:9">
      <c r="B3747" t="s">
        <v>1223</v>
      </c>
      <c r="C3747" t="s">
        <v>1224</v>
      </c>
      <c r="I3747">
        <v>2</v>
      </c>
    </row>
    <row r="3748" spans="2:9">
      <c r="B3748" t="s">
        <v>422</v>
      </c>
      <c r="C3748" t="s">
        <v>423</v>
      </c>
      <c r="I3748">
        <v>2</v>
      </c>
    </row>
    <row r="3749" spans="2:9">
      <c r="B3749" t="s">
        <v>507</v>
      </c>
      <c r="C3749" t="s">
        <v>508</v>
      </c>
      <c r="I3749">
        <v>2</v>
      </c>
    </row>
    <row r="3750" spans="2:9">
      <c r="B3750" t="s">
        <v>414</v>
      </c>
      <c r="C3750" t="s">
        <v>415</v>
      </c>
      <c r="I3750">
        <v>2</v>
      </c>
    </row>
    <row r="3751" spans="2:9">
      <c r="B3751" t="s">
        <v>425</v>
      </c>
      <c r="C3751" t="s">
        <v>426</v>
      </c>
      <c r="I3751">
        <v>2</v>
      </c>
    </row>
    <row r="3752" spans="2:9">
      <c r="B3752" t="s">
        <v>170</v>
      </c>
      <c r="C3752" t="s">
        <v>171</v>
      </c>
      <c r="I3752">
        <v>3</v>
      </c>
    </row>
    <row r="3753" spans="2:9">
      <c r="B3753" t="s">
        <v>158</v>
      </c>
      <c r="C3753" t="s">
        <v>159</v>
      </c>
      <c r="I3753">
        <v>3</v>
      </c>
    </row>
    <row r="3754" spans="2:9">
      <c r="B3754" t="s">
        <v>111</v>
      </c>
      <c r="C3754" t="s">
        <v>112</v>
      </c>
      <c r="I3754">
        <v>3</v>
      </c>
    </row>
    <row r="3755" spans="2:9">
      <c r="B3755" t="s">
        <v>132</v>
      </c>
      <c r="C3755" t="s">
        <v>133</v>
      </c>
      <c r="I3755">
        <v>3</v>
      </c>
    </row>
    <row r="3756" spans="2:9">
      <c r="B3756" t="s">
        <v>105</v>
      </c>
      <c r="C3756" t="s">
        <v>106</v>
      </c>
      <c r="I3756">
        <v>3</v>
      </c>
    </row>
    <row r="3757" spans="2:9">
      <c r="B3757" t="s">
        <v>163</v>
      </c>
      <c r="C3757" t="s">
        <v>164</v>
      </c>
      <c r="I3757">
        <v>3</v>
      </c>
    </row>
    <row r="3758" spans="2:9">
      <c r="B3758" t="s">
        <v>160</v>
      </c>
      <c r="C3758" t="s">
        <v>161</v>
      </c>
      <c r="I3758">
        <v>3</v>
      </c>
    </row>
    <row r="3759" spans="2:9">
      <c r="B3759" t="s">
        <v>156</v>
      </c>
      <c r="C3759" t="s">
        <v>157</v>
      </c>
      <c r="I3759">
        <v>3</v>
      </c>
    </row>
    <row r="3760" spans="2:9">
      <c r="B3760" t="s">
        <v>176</v>
      </c>
      <c r="C3760" t="s">
        <v>177</v>
      </c>
      <c r="I3760">
        <v>3</v>
      </c>
    </row>
    <row r="3761" spans="2:9">
      <c r="B3761" t="s">
        <v>148</v>
      </c>
      <c r="C3761" t="s">
        <v>149</v>
      </c>
      <c r="I3761">
        <v>3</v>
      </c>
    </row>
    <row r="3762" spans="2:9">
      <c r="B3762" t="s">
        <v>168</v>
      </c>
      <c r="C3762" t="s">
        <v>169</v>
      </c>
      <c r="I3762">
        <v>3</v>
      </c>
    </row>
    <row r="3763" spans="2:9">
      <c r="B3763" t="s">
        <v>130</v>
      </c>
      <c r="C3763" t="s">
        <v>131</v>
      </c>
      <c r="I3763">
        <v>3</v>
      </c>
    </row>
    <row r="3764" spans="2:9">
      <c r="B3764" t="s">
        <v>154</v>
      </c>
      <c r="C3764" t="s">
        <v>155</v>
      </c>
      <c r="I3764">
        <v>3</v>
      </c>
    </row>
    <row r="3765" spans="2:9">
      <c r="B3765" t="s">
        <v>340</v>
      </c>
      <c r="C3765" t="s">
        <v>321</v>
      </c>
      <c r="I3765">
        <v>4</v>
      </c>
    </row>
    <row r="3766" spans="2:9">
      <c r="B3766" t="s">
        <v>128</v>
      </c>
      <c r="C3766" t="s">
        <v>129</v>
      </c>
      <c r="I3766">
        <v>4</v>
      </c>
    </row>
    <row r="3767" spans="2:9">
      <c r="B3767" t="s">
        <v>699</v>
      </c>
      <c r="C3767" t="s">
        <v>700</v>
      </c>
      <c r="I3767">
        <v>4</v>
      </c>
    </row>
    <row r="3768" spans="2:9">
      <c r="B3768" t="s">
        <v>895</v>
      </c>
      <c r="C3768" t="s">
        <v>896</v>
      </c>
      <c r="I3768">
        <v>4</v>
      </c>
    </row>
    <row r="3769" spans="2:9">
      <c r="B3769" t="s">
        <v>682</v>
      </c>
      <c r="C3769" t="s">
        <v>683</v>
      </c>
      <c r="I3769">
        <v>4</v>
      </c>
    </row>
    <row r="3770" spans="2:9">
      <c r="B3770" t="s">
        <v>317</v>
      </c>
      <c r="C3770" t="s">
        <v>318</v>
      </c>
      <c r="I3770">
        <v>4</v>
      </c>
    </row>
    <row r="3771" spans="2:9">
      <c r="B3771" t="s">
        <v>292</v>
      </c>
      <c r="C3771" t="s">
        <v>293</v>
      </c>
      <c r="I3771">
        <v>4</v>
      </c>
    </row>
    <row r="3772" spans="2:9">
      <c r="B3772" t="s">
        <v>680</v>
      </c>
      <c r="C3772" t="s">
        <v>681</v>
      </c>
      <c r="I3772">
        <v>4</v>
      </c>
    </row>
    <row r="3773" spans="2:9">
      <c r="B3773" t="s">
        <v>698</v>
      </c>
      <c r="C3773" t="s">
        <v>681</v>
      </c>
      <c r="I3773">
        <v>4</v>
      </c>
    </row>
    <row r="3774" spans="2:9">
      <c r="B3774" t="s">
        <v>328</v>
      </c>
      <c r="C3774" t="s">
        <v>329</v>
      </c>
      <c r="I3774">
        <v>4</v>
      </c>
    </row>
    <row r="3775" spans="2:9">
      <c r="B3775" t="s">
        <v>358</v>
      </c>
      <c r="C3775" t="s">
        <v>359</v>
      </c>
      <c r="I3775">
        <v>4</v>
      </c>
    </row>
    <row r="3776" spans="2:9">
      <c r="B3776" t="s">
        <v>315</v>
      </c>
      <c r="C3776" t="s">
        <v>316</v>
      </c>
      <c r="I3776">
        <v>4</v>
      </c>
    </row>
    <row r="3777" spans="2:9">
      <c r="B3777" t="s">
        <v>326</v>
      </c>
      <c r="C3777" t="s">
        <v>327</v>
      </c>
      <c r="I3777">
        <v>4</v>
      </c>
    </row>
    <row r="3778" spans="2:9">
      <c r="B3778" t="s">
        <v>356</v>
      </c>
      <c r="C3778" t="s">
        <v>357</v>
      </c>
      <c r="I3778">
        <v>4</v>
      </c>
    </row>
    <row r="3779" spans="2:9">
      <c r="B3779" t="s">
        <v>312</v>
      </c>
      <c r="C3779" t="s">
        <v>313</v>
      </c>
      <c r="I3779">
        <v>4</v>
      </c>
    </row>
    <row r="3780" spans="2:9">
      <c r="B3780" t="s">
        <v>117</v>
      </c>
      <c r="C3780" t="s">
        <v>118</v>
      </c>
      <c r="I3780">
        <v>4</v>
      </c>
    </row>
    <row r="3781" spans="2:9">
      <c r="B3781" t="s">
        <v>686</v>
      </c>
      <c r="C3781" t="s">
        <v>687</v>
      </c>
      <c r="I3781">
        <v>4</v>
      </c>
    </row>
    <row r="3782" spans="2:9">
      <c r="B3782" t="s">
        <v>354</v>
      </c>
      <c r="C3782" t="s">
        <v>355</v>
      </c>
      <c r="I3782">
        <v>4</v>
      </c>
    </row>
    <row r="3783" spans="2:9">
      <c r="B3783" t="s">
        <v>822</v>
      </c>
      <c r="C3783" t="s">
        <v>823</v>
      </c>
      <c r="I3783">
        <v>4</v>
      </c>
    </row>
    <row r="3784" spans="2:9">
      <c r="B3784" t="s">
        <v>122</v>
      </c>
      <c r="C3784" t="s">
        <v>123</v>
      </c>
      <c r="I3784">
        <v>4</v>
      </c>
    </row>
    <row r="3785" spans="2:9">
      <c r="B3785" t="s">
        <v>302</v>
      </c>
      <c r="C3785" t="s">
        <v>303</v>
      </c>
      <c r="I3785">
        <v>4</v>
      </c>
    </row>
    <row r="3786" spans="2:9">
      <c r="B3786" t="s">
        <v>113</v>
      </c>
      <c r="C3786" t="s">
        <v>114</v>
      </c>
      <c r="I3786">
        <v>4</v>
      </c>
    </row>
    <row r="3787" spans="2:9">
      <c r="B3787" t="s">
        <v>120</v>
      </c>
      <c r="C3787" t="s">
        <v>121</v>
      </c>
      <c r="I3787">
        <v>4</v>
      </c>
    </row>
    <row r="3788" spans="2:9">
      <c r="B3788" t="s">
        <v>319</v>
      </c>
      <c r="C3788" t="s">
        <v>283</v>
      </c>
      <c r="I3788">
        <v>4</v>
      </c>
    </row>
    <row r="3789" spans="2:9">
      <c r="B3789" t="s">
        <v>320</v>
      </c>
      <c r="C3789" t="s">
        <v>321</v>
      </c>
      <c r="I3789">
        <v>4</v>
      </c>
    </row>
    <row r="3790" spans="2:9">
      <c r="B3790" t="s">
        <v>223</v>
      </c>
      <c r="C3790" t="s">
        <v>224</v>
      </c>
      <c r="I3790">
        <v>4</v>
      </c>
    </row>
    <row r="3791" spans="2:9">
      <c r="B3791" t="s">
        <v>232</v>
      </c>
      <c r="C3791" t="s">
        <v>233</v>
      </c>
      <c r="I3791">
        <v>4</v>
      </c>
    </row>
    <row r="3792" spans="2:9">
      <c r="B3792" t="s">
        <v>308</v>
      </c>
      <c r="C3792" t="s">
        <v>309</v>
      </c>
      <c r="I3792">
        <v>4</v>
      </c>
    </row>
    <row r="3793" spans="2:9">
      <c r="B3793" t="s">
        <v>694</v>
      </c>
      <c r="C3793" t="s">
        <v>695</v>
      </c>
      <c r="I3793">
        <v>4</v>
      </c>
    </row>
    <row r="3794" spans="2:9">
      <c r="B3794" t="s">
        <v>360</v>
      </c>
      <c r="C3794" t="s">
        <v>361</v>
      </c>
      <c r="I3794">
        <v>4</v>
      </c>
    </row>
    <row r="3795" spans="2:9">
      <c r="B3795" t="s">
        <v>347</v>
      </c>
      <c r="C3795" t="s">
        <v>348</v>
      </c>
      <c r="I3795">
        <v>4</v>
      </c>
    </row>
    <row r="3796" spans="2:9">
      <c r="B3796" t="s">
        <v>282</v>
      </c>
      <c r="C3796" t="s">
        <v>283</v>
      </c>
      <c r="I3796">
        <v>4</v>
      </c>
    </row>
    <row r="3797" spans="2:9">
      <c r="B3797" t="s">
        <v>314</v>
      </c>
      <c r="C3797" t="s">
        <v>293</v>
      </c>
      <c r="I3797">
        <v>4</v>
      </c>
    </row>
    <row r="3798" spans="2:9">
      <c r="B3798" t="s">
        <v>240</v>
      </c>
      <c r="C3798" t="s">
        <v>241</v>
      </c>
      <c r="I3798">
        <v>4</v>
      </c>
    </row>
    <row r="3799" spans="2:9">
      <c r="B3799" t="s">
        <v>142</v>
      </c>
      <c r="C3799" t="s">
        <v>143</v>
      </c>
      <c r="I3799">
        <v>6</v>
      </c>
    </row>
    <row r="3800" spans="2:9">
      <c r="B3800" t="s">
        <v>140</v>
      </c>
      <c r="C3800" t="s">
        <v>141</v>
      </c>
      <c r="I3800">
        <v>6</v>
      </c>
    </row>
    <row r="3801" spans="2:9">
      <c r="B3801" t="s">
        <v>152</v>
      </c>
      <c r="C3801" t="s">
        <v>153</v>
      </c>
      <c r="I3801">
        <v>6</v>
      </c>
    </row>
    <row r="3802" spans="2:9">
      <c r="B3802" t="s">
        <v>362</v>
      </c>
      <c r="C3802" t="s">
        <v>363</v>
      </c>
      <c r="I3802">
        <v>7</v>
      </c>
    </row>
    <row r="3803" spans="2:9">
      <c r="B3803" t="s">
        <v>300</v>
      </c>
      <c r="C3803" t="s">
        <v>301</v>
      </c>
      <c r="I3803">
        <v>7</v>
      </c>
    </row>
    <row r="3804" spans="2:9">
      <c r="B3804" t="s">
        <v>288</v>
      </c>
      <c r="C3804" t="s">
        <v>289</v>
      </c>
      <c r="I3804">
        <v>7</v>
      </c>
    </row>
    <row r="3805" spans="2:9">
      <c r="B3805" t="s">
        <v>284</v>
      </c>
      <c r="C3805" t="s">
        <v>285</v>
      </c>
      <c r="I3805">
        <v>7</v>
      </c>
    </row>
    <row r="3806" spans="2:9">
      <c r="B3806" t="s">
        <v>304</v>
      </c>
      <c r="C3806" t="s">
        <v>305</v>
      </c>
      <c r="I3806">
        <v>7</v>
      </c>
    </row>
    <row r="3807" spans="2:9">
      <c r="B3807" t="s">
        <v>298</v>
      </c>
      <c r="C3807" t="s">
        <v>299</v>
      </c>
      <c r="I3807">
        <v>7</v>
      </c>
    </row>
    <row r="3808" spans="2:9">
      <c r="B3808" t="s">
        <v>278</v>
      </c>
      <c r="C3808" t="s">
        <v>279</v>
      </c>
      <c r="I3808">
        <v>7</v>
      </c>
    </row>
    <row r="3809" spans="1:65">
      <c r="B3809" t="s">
        <v>296</v>
      </c>
      <c r="C3809" t="s">
        <v>297</v>
      </c>
      <c r="I3809">
        <v>7</v>
      </c>
    </row>
    <row r="3810" spans="1:65">
      <c r="A3810">
        <v>101</v>
      </c>
      <c r="B3810" t="s">
        <v>769</v>
      </c>
      <c r="C3810" t="s">
        <v>749</v>
      </c>
      <c r="D3810" t="s">
        <v>2018</v>
      </c>
      <c r="E3810" t="s">
        <v>2019</v>
      </c>
      <c r="F3810">
        <v>42</v>
      </c>
      <c r="G3810" t="s">
        <v>1975</v>
      </c>
      <c r="H3810" t="s">
        <v>1976</v>
      </c>
      <c r="I3810">
        <v>1</v>
      </c>
      <c r="J3810" t="s">
        <v>78</v>
      </c>
      <c r="K3810">
        <v>282148</v>
      </c>
      <c r="BM3810" t="s">
        <v>2020</v>
      </c>
    </row>
    <row r="3811" spans="1:65">
      <c r="B3811" t="s">
        <v>2021</v>
      </c>
      <c r="C3811" t="s">
        <v>2022</v>
      </c>
      <c r="I3811">
        <v>1</v>
      </c>
      <c r="J3811" t="s">
        <v>82</v>
      </c>
      <c r="M3811">
        <v>247289</v>
      </c>
      <c r="N3811">
        <v>51</v>
      </c>
      <c r="O3811">
        <v>204805</v>
      </c>
      <c r="P3811">
        <v>17129</v>
      </c>
      <c r="Q3811">
        <v>32170</v>
      </c>
      <c r="R3811">
        <v>18525</v>
      </c>
      <c r="S3811">
        <v>147499</v>
      </c>
      <c r="T3811">
        <v>152055</v>
      </c>
      <c r="U3811">
        <v>219975</v>
      </c>
      <c r="V3811">
        <v>11855</v>
      </c>
      <c r="W3811">
        <v>1120317</v>
      </c>
      <c r="X3811">
        <v>872737</v>
      </c>
      <c r="Y3811">
        <v>185701</v>
      </c>
      <c r="Z3811">
        <v>163976</v>
      </c>
      <c r="AA3811">
        <v>685407</v>
      </c>
      <c r="AB3811">
        <v>794084</v>
      </c>
      <c r="AC3811">
        <v>203116</v>
      </c>
      <c r="AD3811">
        <v>139767</v>
      </c>
      <c r="AE3811">
        <v>615786</v>
      </c>
      <c r="AF3811">
        <v>955018</v>
      </c>
      <c r="AG3811">
        <v>358691</v>
      </c>
      <c r="AH3811">
        <v>261012</v>
      </c>
      <c r="AI3811">
        <v>178577</v>
      </c>
      <c r="AJ3811">
        <v>1486004</v>
      </c>
      <c r="AK3811">
        <v>1132623</v>
      </c>
      <c r="AL3811">
        <v>757165</v>
      </c>
      <c r="AM3811">
        <v>745650</v>
      </c>
      <c r="AN3811">
        <v>818962</v>
      </c>
      <c r="AO3811">
        <v>2289150</v>
      </c>
      <c r="AP3811">
        <v>720648</v>
      </c>
      <c r="AQ3811">
        <v>446048</v>
      </c>
      <c r="AR3811">
        <v>230621</v>
      </c>
      <c r="AS3811">
        <v>1509974</v>
      </c>
      <c r="AT3811">
        <v>1189361</v>
      </c>
      <c r="AU3811">
        <v>1105226</v>
      </c>
      <c r="AV3811">
        <v>261624</v>
      </c>
      <c r="AW3811">
        <v>1701229</v>
      </c>
      <c r="AX3811">
        <v>1364905</v>
      </c>
      <c r="AY3811">
        <v>918568</v>
      </c>
      <c r="AZ3811">
        <v>162379</v>
      </c>
      <c r="BA3811">
        <v>79723</v>
      </c>
      <c r="BB3811">
        <v>1236878</v>
      </c>
      <c r="BC3811">
        <v>845383</v>
      </c>
      <c r="BD3811">
        <v>485567</v>
      </c>
      <c r="BE3811">
        <v>211117</v>
      </c>
      <c r="BF3811">
        <v>720246</v>
      </c>
      <c r="BG3811">
        <v>537682</v>
      </c>
      <c r="BH3811">
        <v>556572</v>
      </c>
      <c r="BI3811">
        <v>342532</v>
      </c>
      <c r="BJ3811">
        <v>495116</v>
      </c>
      <c r="BK3811">
        <v>656739</v>
      </c>
      <c r="BL3811">
        <v>381019</v>
      </c>
      <c r="BM3811" t="s">
        <v>2023</v>
      </c>
    </row>
    <row r="3812" spans="1:65">
      <c r="B3812" t="s">
        <v>952</v>
      </c>
      <c r="C3812" t="s">
        <v>953</v>
      </c>
      <c r="I3812">
        <v>1</v>
      </c>
      <c r="J3812" t="s">
        <v>86</v>
      </c>
      <c r="M3812">
        <v>247289</v>
      </c>
      <c r="N3812">
        <v>247340</v>
      </c>
      <c r="O3812">
        <v>452145</v>
      </c>
      <c r="P3812">
        <v>469274</v>
      </c>
      <c r="Q3812">
        <v>501444</v>
      </c>
      <c r="R3812">
        <v>519969</v>
      </c>
      <c r="S3812">
        <v>667468</v>
      </c>
      <c r="T3812">
        <v>819523</v>
      </c>
      <c r="U3812">
        <v>1039498</v>
      </c>
      <c r="V3812">
        <v>1051353</v>
      </c>
      <c r="W3812">
        <v>2171670</v>
      </c>
      <c r="X3812">
        <v>3044407</v>
      </c>
      <c r="Y3812">
        <v>3230108</v>
      </c>
      <c r="Z3812">
        <v>3394084</v>
      </c>
      <c r="AA3812">
        <v>4079491</v>
      </c>
      <c r="AB3812">
        <v>4873575</v>
      </c>
      <c r="AC3812">
        <v>5076691</v>
      </c>
      <c r="AD3812">
        <v>5216458</v>
      </c>
      <c r="AE3812">
        <v>5832244</v>
      </c>
      <c r="AF3812">
        <v>6787262</v>
      </c>
      <c r="AG3812">
        <v>7145953</v>
      </c>
      <c r="AH3812">
        <v>7406965</v>
      </c>
      <c r="AI3812">
        <v>7585542</v>
      </c>
      <c r="AJ3812">
        <v>9071546</v>
      </c>
      <c r="AK3812">
        <v>10204169</v>
      </c>
      <c r="AL3812">
        <v>10961334</v>
      </c>
      <c r="AM3812">
        <v>11706984</v>
      </c>
      <c r="AN3812">
        <v>12525946</v>
      </c>
      <c r="AO3812">
        <v>14815096</v>
      </c>
      <c r="AP3812">
        <v>15535744</v>
      </c>
      <c r="AQ3812">
        <v>15981792</v>
      </c>
      <c r="AR3812">
        <v>16212413</v>
      </c>
      <c r="AS3812">
        <v>17722387</v>
      </c>
      <c r="AT3812">
        <v>18911748</v>
      </c>
      <c r="AU3812">
        <v>20016974</v>
      </c>
      <c r="AV3812">
        <v>20278598</v>
      </c>
      <c r="AW3812">
        <v>21979827</v>
      </c>
      <c r="AX3812">
        <v>23344732</v>
      </c>
      <c r="AY3812">
        <v>24263300</v>
      </c>
      <c r="AZ3812">
        <v>24425679</v>
      </c>
      <c r="BA3812">
        <v>24505402</v>
      </c>
      <c r="BB3812">
        <v>25742280</v>
      </c>
      <c r="BC3812">
        <v>26587663</v>
      </c>
      <c r="BD3812">
        <v>27073230</v>
      </c>
      <c r="BE3812">
        <v>27284347</v>
      </c>
      <c r="BF3812">
        <v>28004593</v>
      </c>
      <c r="BG3812">
        <v>28542275</v>
      </c>
      <c r="BH3812">
        <v>29098847</v>
      </c>
      <c r="BI3812">
        <v>29441379</v>
      </c>
      <c r="BJ3812">
        <v>29936495</v>
      </c>
      <c r="BK3812">
        <v>30593234</v>
      </c>
      <c r="BL3812">
        <v>30974253</v>
      </c>
      <c r="BM3812" t="s">
        <v>2024</v>
      </c>
    </row>
    <row r="3813" spans="1:65">
      <c r="B3813" t="s">
        <v>1412</v>
      </c>
      <c r="C3813" t="s">
        <v>1413</v>
      </c>
      <c r="I3813">
        <v>1</v>
      </c>
      <c r="J3813" t="s">
        <v>90</v>
      </c>
      <c r="O3813">
        <v>220500</v>
      </c>
      <c r="P3813">
        <v>35000</v>
      </c>
      <c r="Q3813">
        <v>28000</v>
      </c>
      <c r="R3813">
        <v>56000</v>
      </c>
      <c r="S3813">
        <v>164500</v>
      </c>
      <c r="T3813">
        <v>199500</v>
      </c>
      <c r="U3813">
        <v>140000</v>
      </c>
      <c r="BM3813" t="s">
        <v>2025</v>
      </c>
    </row>
    <row r="3814" spans="1:65">
      <c r="B3814" t="s">
        <v>2026</v>
      </c>
      <c r="C3814" t="s">
        <v>2027</v>
      </c>
      <c r="I3814">
        <v>1</v>
      </c>
      <c r="J3814" t="s">
        <v>93</v>
      </c>
      <c r="M3814">
        <v>282148</v>
      </c>
      <c r="N3814">
        <v>282148</v>
      </c>
      <c r="O3814">
        <v>502648</v>
      </c>
      <c r="P3814">
        <v>537648</v>
      </c>
      <c r="Q3814">
        <v>565648</v>
      </c>
      <c r="R3814">
        <v>621648</v>
      </c>
      <c r="S3814">
        <v>786148</v>
      </c>
      <c r="T3814">
        <v>985648</v>
      </c>
      <c r="U3814">
        <v>1125648</v>
      </c>
      <c r="V3814">
        <v>1125648</v>
      </c>
      <c r="W3814">
        <v>1125648</v>
      </c>
      <c r="X3814">
        <v>1125648</v>
      </c>
      <c r="Y3814">
        <v>1125648</v>
      </c>
      <c r="Z3814">
        <v>1125648</v>
      </c>
      <c r="AA3814">
        <v>1125648</v>
      </c>
      <c r="AB3814">
        <v>1125648</v>
      </c>
      <c r="AC3814">
        <v>1125648</v>
      </c>
      <c r="AD3814">
        <v>1125648</v>
      </c>
      <c r="AE3814">
        <v>1125648</v>
      </c>
      <c r="AF3814">
        <v>1125648</v>
      </c>
      <c r="AG3814">
        <v>1125648</v>
      </c>
      <c r="AH3814">
        <v>1125648</v>
      </c>
      <c r="AI3814">
        <v>1125648</v>
      </c>
      <c r="AJ3814">
        <v>1125648</v>
      </c>
      <c r="AK3814">
        <v>1125648</v>
      </c>
      <c r="AL3814">
        <v>1125648</v>
      </c>
      <c r="AM3814">
        <v>1125648</v>
      </c>
      <c r="AN3814">
        <v>1125648</v>
      </c>
      <c r="AO3814">
        <v>1125648</v>
      </c>
      <c r="AP3814">
        <v>1125648</v>
      </c>
      <c r="AQ3814">
        <v>1125648</v>
      </c>
      <c r="AR3814">
        <v>1125648</v>
      </c>
      <c r="AS3814">
        <v>1125648</v>
      </c>
      <c r="AT3814">
        <v>1125648</v>
      </c>
      <c r="AU3814">
        <v>1125648</v>
      </c>
      <c r="AV3814">
        <v>1125648</v>
      </c>
      <c r="AW3814">
        <v>1125648</v>
      </c>
      <c r="AX3814">
        <v>1125648</v>
      </c>
      <c r="AY3814">
        <v>1125648</v>
      </c>
      <c r="AZ3814">
        <v>1125648</v>
      </c>
      <c r="BA3814">
        <v>1125648</v>
      </c>
      <c r="BB3814">
        <v>1125648</v>
      </c>
      <c r="BC3814">
        <v>1125648</v>
      </c>
      <c r="BD3814">
        <v>1125648</v>
      </c>
      <c r="BE3814">
        <v>1125648</v>
      </c>
      <c r="BF3814">
        <v>1125648</v>
      </c>
      <c r="BG3814">
        <v>1125648</v>
      </c>
      <c r="BH3814">
        <v>1125648</v>
      </c>
      <c r="BI3814">
        <v>1125648</v>
      </c>
      <c r="BJ3814">
        <v>1125648</v>
      </c>
      <c r="BK3814">
        <v>1125648</v>
      </c>
      <c r="BL3814">
        <v>1125648</v>
      </c>
      <c r="BM3814" t="s">
        <v>2028</v>
      </c>
    </row>
    <row r="3815" spans="1:65">
      <c r="B3815" t="s">
        <v>814</v>
      </c>
      <c r="C3815" t="s">
        <v>815</v>
      </c>
      <c r="I3815">
        <v>1</v>
      </c>
      <c r="J3815" t="s">
        <v>96</v>
      </c>
      <c r="M3815">
        <v>34859</v>
      </c>
      <c r="N3815">
        <v>34808</v>
      </c>
      <c r="O3815">
        <v>50503</v>
      </c>
      <c r="P3815">
        <v>68374</v>
      </c>
      <c r="Q3815">
        <v>64204</v>
      </c>
      <c r="R3815">
        <v>101679</v>
      </c>
      <c r="S3815">
        <v>118680</v>
      </c>
      <c r="T3815">
        <v>166125</v>
      </c>
      <c r="U3815">
        <v>86150</v>
      </c>
      <c r="V3815">
        <v>74295</v>
      </c>
      <c r="W3815">
        <v>-1046022</v>
      </c>
      <c r="X3815">
        <v>-1918759</v>
      </c>
      <c r="Y3815">
        <v>-2104460</v>
      </c>
      <c r="Z3815">
        <v>-2268436</v>
      </c>
      <c r="AA3815">
        <v>-2953843</v>
      </c>
      <c r="AB3815">
        <v>-3747927</v>
      </c>
      <c r="AC3815">
        <v>-3951043</v>
      </c>
      <c r="AD3815">
        <v>-4090810</v>
      </c>
      <c r="AE3815">
        <v>-4706596</v>
      </c>
      <c r="AF3815">
        <v>-5661614</v>
      </c>
      <c r="AG3815">
        <v>-6020305</v>
      </c>
      <c r="AH3815">
        <v>-6281317</v>
      </c>
      <c r="AI3815">
        <v>-6459894</v>
      </c>
      <c r="AJ3815">
        <v>-7945898</v>
      </c>
      <c r="AK3815">
        <v>-9078521</v>
      </c>
      <c r="AL3815">
        <v>-9835686</v>
      </c>
      <c r="AM3815">
        <v>-10581336</v>
      </c>
      <c r="AN3815">
        <v>-11400298</v>
      </c>
      <c r="AO3815">
        <v>-13689448</v>
      </c>
      <c r="AP3815">
        <v>-14410096</v>
      </c>
      <c r="AQ3815">
        <v>-14856144</v>
      </c>
      <c r="AR3815">
        <v>-15086765</v>
      </c>
      <c r="AS3815">
        <v>-16596739</v>
      </c>
      <c r="AT3815">
        <v>-17786100</v>
      </c>
      <c r="AU3815">
        <v>-18891326</v>
      </c>
      <c r="AV3815">
        <v>-19152950</v>
      </c>
      <c r="AW3815">
        <v>-20854179</v>
      </c>
      <c r="AX3815">
        <v>-22219084</v>
      </c>
      <c r="AY3815">
        <v>-23137652</v>
      </c>
      <c r="AZ3815">
        <v>-23300031</v>
      </c>
      <c r="BA3815">
        <v>-23379754</v>
      </c>
      <c r="BB3815">
        <v>-24616632</v>
      </c>
      <c r="BC3815">
        <v>-25462015</v>
      </c>
      <c r="BD3815">
        <v>-25947582</v>
      </c>
      <c r="BE3815">
        <v>-26158699</v>
      </c>
      <c r="BF3815">
        <v>-26878945</v>
      </c>
      <c r="BG3815">
        <v>-27416627</v>
      </c>
      <c r="BH3815">
        <v>-27973199</v>
      </c>
      <c r="BI3815">
        <v>-28315731</v>
      </c>
      <c r="BJ3815">
        <v>-28810847</v>
      </c>
      <c r="BK3815">
        <v>-29467586</v>
      </c>
      <c r="BL3815">
        <v>-29848605</v>
      </c>
      <c r="BM3815" t="s">
        <v>2029</v>
      </c>
    </row>
    <row r="3816" spans="1:65">
      <c r="B3816" t="s">
        <v>812</v>
      </c>
      <c r="C3816" t="s">
        <v>807</v>
      </c>
      <c r="I3816">
        <v>1</v>
      </c>
    </row>
    <row r="3817" spans="1:65">
      <c r="B3817" t="s">
        <v>1549</v>
      </c>
      <c r="C3817" t="s">
        <v>1550</v>
      </c>
      <c r="I3817">
        <v>1</v>
      </c>
    </row>
    <row r="3818" spans="1:65">
      <c r="B3818" t="s">
        <v>1438</v>
      </c>
      <c r="C3818" t="s">
        <v>1439</v>
      </c>
      <c r="I3818">
        <v>1</v>
      </c>
    </row>
    <row r="3819" spans="1:65">
      <c r="B3819" t="s">
        <v>2030</v>
      </c>
      <c r="C3819" t="s">
        <v>2022</v>
      </c>
      <c r="I3819">
        <v>1</v>
      </c>
    </row>
    <row r="3820" spans="1:65">
      <c r="B3820" t="s">
        <v>1555</v>
      </c>
      <c r="C3820" t="s">
        <v>1556</v>
      </c>
      <c r="I3820">
        <v>1</v>
      </c>
    </row>
    <row r="3821" spans="1:65">
      <c r="B3821" t="s">
        <v>1418</v>
      </c>
      <c r="C3821" t="s">
        <v>1419</v>
      </c>
      <c r="I3821">
        <v>1</v>
      </c>
    </row>
    <row r="3822" spans="1:65">
      <c r="B3822" t="s">
        <v>402</v>
      </c>
      <c r="C3822" t="s">
        <v>403</v>
      </c>
      <c r="I3822">
        <v>1</v>
      </c>
    </row>
    <row r="3823" spans="1:65">
      <c r="B3823" t="s">
        <v>2031</v>
      </c>
      <c r="C3823" t="s">
        <v>2032</v>
      </c>
      <c r="I3823">
        <v>1</v>
      </c>
    </row>
    <row r="3824" spans="1:65">
      <c r="B3824" t="s">
        <v>416</v>
      </c>
      <c r="C3824" t="s">
        <v>417</v>
      </c>
      <c r="I3824">
        <v>1</v>
      </c>
    </row>
    <row r="3825" spans="2:9">
      <c r="B3825" t="s">
        <v>2033</v>
      </c>
      <c r="C3825" t="s">
        <v>2034</v>
      </c>
      <c r="I3825">
        <v>1</v>
      </c>
    </row>
    <row r="3826" spans="2:9">
      <c r="B3826" t="s">
        <v>1376</v>
      </c>
      <c r="C3826" t="s">
        <v>1377</v>
      </c>
      <c r="I3826">
        <v>1</v>
      </c>
    </row>
    <row r="3827" spans="2:9">
      <c r="B3827" t="s">
        <v>703</v>
      </c>
      <c r="C3827" t="s">
        <v>704</v>
      </c>
      <c r="I3827">
        <v>1</v>
      </c>
    </row>
    <row r="3828" spans="2:9">
      <c r="B3828" t="s">
        <v>1451</v>
      </c>
      <c r="C3828" t="s">
        <v>1452</v>
      </c>
      <c r="I3828">
        <v>1</v>
      </c>
    </row>
    <row r="3829" spans="2:9">
      <c r="B3829" t="s">
        <v>1557</v>
      </c>
      <c r="C3829" t="s">
        <v>1548</v>
      </c>
      <c r="I3829">
        <v>1</v>
      </c>
    </row>
    <row r="3830" spans="2:9">
      <c r="B3830" t="s">
        <v>956</v>
      </c>
      <c r="C3830" t="s">
        <v>947</v>
      </c>
      <c r="I3830">
        <v>1</v>
      </c>
    </row>
    <row r="3831" spans="2:9">
      <c r="B3831" t="s">
        <v>1440</v>
      </c>
      <c r="C3831" t="s">
        <v>1419</v>
      </c>
      <c r="I3831">
        <v>1</v>
      </c>
    </row>
    <row r="3832" spans="2:9">
      <c r="B3832" t="s">
        <v>1445</v>
      </c>
      <c r="C3832" t="s">
        <v>1446</v>
      </c>
      <c r="I3832">
        <v>1</v>
      </c>
    </row>
    <row r="3833" spans="2:9">
      <c r="B3833" t="s">
        <v>944</v>
      </c>
      <c r="C3833" t="s">
        <v>945</v>
      </c>
      <c r="I3833">
        <v>1</v>
      </c>
    </row>
    <row r="3834" spans="2:9">
      <c r="B3834" t="s">
        <v>2035</v>
      </c>
      <c r="C3834" t="s">
        <v>2022</v>
      </c>
      <c r="I3834">
        <v>1</v>
      </c>
    </row>
    <row r="3835" spans="2:9">
      <c r="B3835" t="s">
        <v>946</v>
      </c>
      <c r="C3835" t="s">
        <v>947</v>
      </c>
      <c r="I3835">
        <v>1</v>
      </c>
    </row>
    <row r="3836" spans="2:9">
      <c r="B3836" t="s">
        <v>398</v>
      </c>
      <c r="C3836" t="s">
        <v>399</v>
      </c>
      <c r="I3836">
        <v>1</v>
      </c>
    </row>
    <row r="3837" spans="2:9">
      <c r="B3837" t="s">
        <v>809</v>
      </c>
      <c r="C3837" t="s">
        <v>810</v>
      </c>
      <c r="I3837">
        <v>1</v>
      </c>
    </row>
    <row r="3838" spans="2:9">
      <c r="B3838" t="s">
        <v>2036</v>
      </c>
      <c r="C3838" t="s">
        <v>2022</v>
      </c>
      <c r="I3838">
        <v>1</v>
      </c>
    </row>
    <row r="3839" spans="2:9">
      <c r="B3839" t="s">
        <v>2037</v>
      </c>
      <c r="C3839" t="s">
        <v>2038</v>
      </c>
      <c r="I3839">
        <v>1</v>
      </c>
    </row>
    <row r="3840" spans="2:9">
      <c r="B3840" t="s">
        <v>806</v>
      </c>
      <c r="C3840" t="s">
        <v>807</v>
      </c>
      <c r="I3840">
        <v>1</v>
      </c>
    </row>
    <row r="3841" spans="2:9">
      <c r="B3841" t="s">
        <v>1547</v>
      </c>
      <c r="C3841" t="s">
        <v>1548</v>
      </c>
      <c r="I3841">
        <v>1</v>
      </c>
    </row>
    <row r="3842" spans="2:9">
      <c r="B3842" t="s">
        <v>1300</v>
      </c>
      <c r="C3842" t="s">
        <v>1287</v>
      </c>
      <c r="I3842">
        <v>1</v>
      </c>
    </row>
    <row r="3843" spans="2:9">
      <c r="B3843" t="s">
        <v>748</v>
      </c>
      <c r="C3843" t="s">
        <v>749</v>
      </c>
      <c r="I3843">
        <v>1</v>
      </c>
    </row>
    <row r="3844" spans="2:9">
      <c r="B3844" t="s">
        <v>2039</v>
      </c>
      <c r="C3844" t="s">
        <v>2022</v>
      </c>
      <c r="I3844">
        <v>1</v>
      </c>
    </row>
    <row r="3845" spans="2:9">
      <c r="B3845" t="s">
        <v>1286</v>
      </c>
      <c r="C3845" t="s">
        <v>1287</v>
      </c>
      <c r="I3845">
        <v>1</v>
      </c>
    </row>
    <row r="3846" spans="2:9">
      <c r="B3846" t="s">
        <v>701</v>
      </c>
      <c r="C3846" t="s">
        <v>702</v>
      </c>
      <c r="I3846">
        <v>1</v>
      </c>
    </row>
    <row r="3847" spans="2:9">
      <c r="B3847" t="s">
        <v>2040</v>
      </c>
      <c r="C3847" t="s">
        <v>2022</v>
      </c>
      <c r="I3847">
        <v>1</v>
      </c>
    </row>
    <row r="3848" spans="2:9">
      <c r="B3848" t="s">
        <v>418</v>
      </c>
      <c r="C3848" t="s">
        <v>419</v>
      </c>
      <c r="I3848">
        <v>1</v>
      </c>
    </row>
    <row r="3849" spans="2:9">
      <c r="B3849" t="s">
        <v>2041</v>
      </c>
      <c r="C3849" t="s">
        <v>2042</v>
      </c>
      <c r="I3849">
        <v>1</v>
      </c>
    </row>
    <row r="3850" spans="2:9">
      <c r="B3850" t="s">
        <v>540</v>
      </c>
      <c r="C3850" t="s">
        <v>541</v>
      </c>
      <c r="I3850">
        <v>2</v>
      </c>
    </row>
    <row r="3851" spans="2:9">
      <c r="B3851" t="s">
        <v>597</v>
      </c>
      <c r="C3851" t="s">
        <v>598</v>
      </c>
      <c r="I3851">
        <v>2</v>
      </c>
    </row>
    <row r="3852" spans="2:9">
      <c r="B3852" t="s">
        <v>2043</v>
      </c>
      <c r="C3852" t="s">
        <v>2044</v>
      </c>
      <c r="I3852">
        <v>2</v>
      </c>
    </row>
    <row r="3853" spans="2:9">
      <c r="B3853" t="s">
        <v>2045</v>
      </c>
      <c r="C3853" t="s">
        <v>2046</v>
      </c>
      <c r="I3853">
        <v>2</v>
      </c>
    </row>
    <row r="3854" spans="2:9">
      <c r="B3854" t="s">
        <v>2047</v>
      </c>
      <c r="C3854" t="s">
        <v>2048</v>
      </c>
      <c r="I3854">
        <v>2</v>
      </c>
    </row>
    <row r="3855" spans="2:9">
      <c r="B3855" t="s">
        <v>2049</v>
      </c>
      <c r="C3855" t="s">
        <v>2050</v>
      </c>
      <c r="I3855">
        <v>2</v>
      </c>
    </row>
    <row r="3856" spans="2:9">
      <c r="B3856" t="s">
        <v>822</v>
      </c>
      <c r="C3856" t="s">
        <v>823</v>
      </c>
      <c r="I3856">
        <v>2</v>
      </c>
    </row>
    <row r="3857" spans="2:9">
      <c r="B3857" t="s">
        <v>2051</v>
      </c>
      <c r="C3857" t="s">
        <v>2052</v>
      </c>
      <c r="I3857">
        <v>2</v>
      </c>
    </row>
    <row r="3858" spans="2:9">
      <c r="B3858" t="s">
        <v>2053</v>
      </c>
      <c r="C3858" t="s">
        <v>2054</v>
      </c>
      <c r="I3858">
        <v>2</v>
      </c>
    </row>
    <row r="3859" spans="2:9">
      <c r="B3859" t="s">
        <v>2055</v>
      </c>
      <c r="C3859" t="s">
        <v>2056</v>
      </c>
      <c r="I3859">
        <v>2</v>
      </c>
    </row>
    <row r="3860" spans="2:9">
      <c r="B3860" t="s">
        <v>2057</v>
      </c>
      <c r="C3860" t="s">
        <v>2058</v>
      </c>
      <c r="I3860">
        <v>2</v>
      </c>
    </row>
    <row r="3861" spans="2:9">
      <c r="B3861" t="s">
        <v>539</v>
      </c>
      <c r="C3861" t="s">
        <v>534</v>
      </c>
      <c r="I3861">
        <v>2</v>
      </c>
    </row>
    <row r="3862" spans="2:9">
      <c r="B3862" t="s">
        <v>2059</v>
      </c>
      <c r="C3862" t="s">
        <v>2060</v>
      </c>
      <c r="I3862">
        <v>2</v>
      </c>
    </row>
    <row r="3863" spans="2:9">
      <c r="B3863" t="s">
        <v>2061</v>
      </c>
      <c r="C3863" t="s">
        <v>2062</v>
      </c>
      <c r="I3863">
        <v>2</v>
      </c>
    </row>
    <row r="3864" spans="2:9">
      <c r="B3864" t="s">
        <v>531</v>
      </c>
      <c r="C3864" t="s">
        <v>532</v>
      </c>
      <c r="I3864">
        <v>2</v>
      </c>
    </row>
    <row r="3865" spans="2:9">
      <c r="B3865" t="s">
        <v>2063</v>
      </c>
      <c r="C3865" t="s">
        <v>2064</v>
      </c>
      <c r="I3865">
        <v>2</v>
      </c>
    </row>
    <row r="3866" spans="2:9">
      <c r="B3866" t="s">
        <v>624</v>
      </c>
      <c r="C3866" t="s">
        <v>625</v>
      </c>
      <c r="I3866">
        <v>2</v>
      </c>
    </row>
    <row r="3867" spans="2:9">
      <c r="B3867" t="s">
        <v>2065</v>
      </c>
      <c r="C3867" t="s">
        <v>2066</v>
      </c>
      <c r="I3867">
        <v>2</v>
      </c>
    </row>
    <row r="3868" spans="2:9">
      <c r="B3868" t="s">
        <v>2067</v>
      </c>
      <c r="C3868" t="s">
        <v>2068</v>
      </c>
      <c r="I3868">
        <v>2</v>
      </c>
    </row>
    <row r="3869" spans="2:9">
      <c r="B3869" t="s">
        <v>2069</v>
      </c>
      <c r="C3869" t="s">
        <v>2050</v>
      </c>
      <c r="I3869">
        <v>2</v>
      </c>
    </row>
    <row r="3870" spans="2:9">
      <c r="B3870" t="s">
        <v>758</v>
      </c>
      <c r="C3870" t="s">
        <v>759</v>
      </c>
      <c r="I3870">
        <v>2</v>
      </c>
    </row>
    <row r="3871" spans="2:9">
      <c r="B3871" t="s">
        <v>2070</v>
      </c>
      <c r="C3871" t="s">
        <v>2071</v>
      </c>
      <c r="I3871">
        <v>2</v>
      </c>
    </row>
    <row r="3872" spans="2:9">
      <c r="B3872" t="s">
        <v>533</v>
      </c>
      <c r="C3872" t="s">
        <v>534</v>
      </c>
      <c r="I3872">
        <v>2</v>
      </c>
    </row>
    <row r="3873" spans="2:9">
      <c r="B3873" t="s">
        <v>2072</v>
      </c>
      <c r="C3873" t="s">
        <v>2073</v>
      </c>
      <c r="I3873">
        <v>2</v>
      </c>
    </row>
    <row r="3874" spans="2:9">
      <c r="B3874" t="s">
        <v>2074</v>
      </c>
      <c r="C3874" t="s">
        <v>2075</v>
      </c>
      <c r="I3874">
        <v>2</v>
      </c>
    </row>
    <row r="3875" spans="2:9">
      <c r="B3875" t="s">
        <v>2076</v>
      </c>
      <c r="C3875" t="s">
        <v>2077</v>
      </c>
      <c r="I3875">
        <v>2</v>
      </c>
    </row>
    <row r="3876" spans="2:9">
      <c r="B3876" t="s">
        <v>306</v>
      </c>
      <c r="C3876" t="s">
        <v>307</v>
      </c>
      <c r="I3876">
        <v>2</v>
      </c>
    </row>
    <row r="3877" spans="2:9">
      <c r="B3877" t="s">
        <v>2078</v>
      </c>
      <c r="C3877" t="s">
        <v>2066</v>
      </c>
      <c r="I3877">
        <v>2</v>
      </c>
    </row>
    <row r="3878" spans="2:9">
      <c r="B3878" t="s">
        <v>2079</v>
      </c>
      <c r="C3878" t="s">
        <v>2080</v>
      </c>
      <c r="I3878">
        <v>2</v>
      </c>
    </row>
    <row r="3879" spans="2:9">
      <c r="B3879" t="s">
        <v>2081</v>
      </c>
      <c r="C3879" t="s">
        <v>2082</v>
      </c>
      <c r="I3879">
        <v>2</v>
      </c>
    </row>
    <row r="3880" spans="2:9">
      <c r="B3880" t="s">
        <v>679</v>
      </c>
      <c r="C3880" t="s">
        <v>670</v>
      </c>
      <c r="I3880">
        <v>2</v>
      </c>
    </row>
    <row r="3881" spans="2:9">
      <c r="B3881" t="s">
        <v>669</v>
      </c>
      <c r="C3881" t="s">
        <v>670</v>
      </c>
      <c r="I3881">
        <v>2</v>
      </c>
    </row>
    <row r="3882" spans="2:9">
      <c r="B3882" t="s">
        <v>647</v>
      </c>
      <c r="C3882" t="s">
        <v>648</v>
      </c>
      <c r="I3882">
        <v>2</v>
      </c>
    </row>
    <row r="3883" spans="2:9">
      <c r="B3883" t="s">
        <v>690</v>
      </c>
      <c r="C3883" t="s">
        <v>691</v>
      </c>
      <c r="I3883">
        <v>2</v>
      </c>
    </row>
    <row r="3884" spans="2:9">
      <c r="B3884" t="s">
        <v>762</v>
      </c>
      <c r="C3884" t="s">
        <v>761</v>
      </c>
      <c r="I3884">
        <v>2</v>
      </c>
    </row>
    <row r="3885" spans="2:9">
      <c r="B3885" t="s">
        <v>634</v>
      </c>
      <c r="C3885" t="s">
        <v>635</v>
      </c>
      <c r="I3885">
        <v>2</v>
      </c>
    </row>
    <row r="3886" spans="2:9">
      <c r="B3886" t="s">
        <v>2083</v>
      </c>
      <c r="C3886" t="s">
        <v>2084</v>
      </c>
      <c r="I3886">
        <v>2</v>
      </c>
    </row>
    <row r="3887" spans="2:9">
      <c r="B3887" t="s">
        <v>692</v>
      </c>
      <c r="C3887" t="s">
        <v>693</v>
      </c>
      <c r="I3887">
        <v>2</v>
      </c>
    </row>
    <row r="3888" spans="2:9">
      <c r="B3888" t="s">
        <v>649</v>
      </c>
      <c r="C3888" t="s">
        <v>639</v>
      </c>
      <c r="I3888">
        <v>2</v>
      </c>
    </row>
    <row r="3889" spans="2:9">
      <c r="B3889" t="s">
        <v>2085</v>
      </c>
      <c r="C3889" t="s">
        <v>2086</v>
      </c>
      <c r="I3889">
        <v>2</v>
      </c>
    </row>
    <row r="3890" spans="2:9">
      <c r="B3890" t="s">
        <v>756</v>
      </c>
      <c r="C3890" t="s">
        <v>757</v>
      </c>
      <c r="I3890">
        <v>2</v>
      </c>
    </row>
    <row r="3891" spans="2:9">
      <c r="B3891" t="s">
        <v>2087</v>
      </c>
      <c r="C3891" t="s">
        <v>2088</v>
      </c>
      <c r="I3891">
        <v>2</v>
      </c>
    </row>
    <row r="3892" spans="2:9">
      <c r="B3892" t="s">
        <v>2089</v>
      </c>
      <c r="C3892" t="s">
        <v>2090</v>
      </c>
      <c r="I3892">
        <v>2</v>
      </c>
    </row>
    <row r="3893" spans="2:9">
      <c r="B3893" t="s">
        <v>2091</v>
      </c>
      <c r="C3893" t="s">
        <v>2060</v>
      </c>
      <c r="I3893">
        <v>2</v>
      </c>
    </row>
    <row r="3894" spans="2:9">
      <c r="B3894" t="s">
        <v>638</v>
      </c>
      <c r="C3894" t="s">
        <v>639</v>
      </c>
      <c r="I3894">
        <v>2</v>
      </c>
    </row>
    <row r="3895" spans="2:9">
      <c r="B3895" t="s">
        <v>608</v>
      </c>
      <c r="C3895" t="s">
        <v>609</v>
      </c>
      <c r="I3895">
        <v>2</v>
      </c>
    </row>
    <row r="3896" spans="2:9">
      <c r="B3896" t="s">
        <v>642</v>
      </c>
      <c r="C3896" t="s">
        <v>643</v>
      </c>
      <c r="I3896">
        <v>2</v>
      </c>
    </row>
    <row r="3897" spans="2:9">
      <c r="B3897" t="s">
        <v>2092</v>
      </c>
      <c r="C3897" t="s">
        <v>2093</v>
      </c>
      <c r="I3897">
        <v>2</v>
      </c>
    </row>
    <row r="3898" spans="2:9">
      <c r="B3898" t="s">
        <v>764</v>
      </c>
      <c r="C3898" t="s">
        <v>765</v>
      </c>
      <c r="I3898">
        <v>2</v>
      </c>
    </row>
    <row r="3899" spans="2:9">
      <c r="B3899" t="s">
        <v>2094</v>
      </c>
      <c r="C3899" t="s">
        <v>2095</v>
      </c>
      <c r="I3899">
        <v>2</v>
      </c>
    </row>
    <row r="3900" spans="2:9">
      <c r="B3900" t="s">
        <v>2096</v>
      </c>
      <c r="C3900" t="s">
        <v>2097</v>
      </c>
      <c r="I3900">
        <v>2</v>
      </c>
    </row>
    <row r="3901" spans="2:9">
      <c r="B3901" t="s">
        <v>2098</v>
      </c>
      <c r="C3901" t="s">
        <v>2099</v>
      </c>
      <c r="I3901">
        <v>2</v>
      </c>
    </row>
    <row r="3902" spans="2:9">
      <c r="B3902" t="s">
        <v>2100</v>
      </c>
      <c r="C3902" t="s">
        <v>2101</v>
      </c>
      <c r="I3902">
        <v>2</v>
      </c>
    </row>
    <row r="3903" spans="2:9">
      <c r="B3903" t="s">
        <v>2102</v>
      </c>
      <c r="C3903" t="s">
        <v>2103</v>
      </c>
      <c r="I3903">
        <v>2</v>
      </c>
    </row>
    <row r="3904" spans="2:9">
      <c r="B3904" t="s">
        <v>2104</v>
      </c>
      <c r="C3904" t="s">
        <v>2105</v>
      </c>
      <c r="I3904">
        <v>2</v>
      </c>
    </row>
    <row r="3905" spans="2:9">
      <c r="B3905" t="s">
        <v>535</v>
      </c>
      <c r="C3905" t="s">
        <v>536</v>
      </c>
      <c r="I3905">
        <v>2</v>
      </c>
    </row>
    <row r="3906" spans="2:9">
      <c r="B3906" t="s">
        <v>2106</v>
      </c>
      <c r="C3906" t="s">
        <v>2107</v>
      </c>
      <c r="I3906">
        <v>2</v>
      </c>
    </row>
    <row r="3907" spans="2:9">
      <c r="B3907" t="s">
        <v>542</v>
      </c>
      <c r="C3907" t="s">
        <v>543</v>
      </c>
      <c r="I3907">
        <v>2</v>
      </c>
    </row>
    <row r="3908" spans="2:9">
      <c r="B3908" t="s">
        <v>754</v>
      </c>
      <c r="C3908" t="s">
        <v>755</v>
      </c>
      <c r="I3908">
        <v>2</v>
      </c>
    </row>
    <row r="3909" spans="2:9">
      <c r="B3909" t="s">
        <v>767</v>
      </c>
      <c r="C3909" t="s">
        <v>768</v>
      </c>
      <c r="I3909">
        <v>2</v>
      </c>
    </row>
    <row r="3910" spans="2:9">
      <c r="B3910" t="s">
        <v>736</v>
      </c>
      <c r="C3910" t="s">
        <v>737</v>
      </c>
      <c r="I3910">
        <v>2</v>
      </c>
    </row>
    <row r="3911" spans="2:9">
      <c r="B3911" t="s">
        <v>2108</v>
      </c>
      <c r="C3911" t="s">
        <v>2109</v>
      </c>
      <c r="I3911">
        <v>2</v>
      </c>
    </row>
    <row r="3912" spans="2:9">
      <c r="B3912" t="s">
        <v>2110</v>
      </c>
      <c r="C3912" t="s">
        <v>2111</v>
      </c>
      <c r="I3912">
        <v>2</v>
      </c>
    </row>
    <row r="3913" spans="2:9">
      <c r="B3913" t="s">
        <v>770</v>
      </c>
      <c r="C3913" t="s">
        <v>757</v>
      </c>
      <c r="I3913">
        <v>2</v>
      </c>
    </row>
    <row r="3914" spans="2:9">
      <c r="B3914" t="s">
        <v>760</v>
      </c>
      <c r="C3914" t="s">
        <v>761</v>
      </c>
      <c r="I3914">
        <v>2</v>
      </c>
    </row>
    <row r="3915" spans="2:9">
      <c r="B3915" t="s">
        <v>2112</v>
      </c>
      <c r="C3915" t="s">
        <v>2113</v>
      </c>
      <c r="I3915">
        <v>2</v>
      </c>
    </row>
    <row r="3916" spans="2:9">
      <c r="B3916" t="s">
        <v>2114</v>
      </c>
      <c r="C3916" t="s">
        <v>2115</v>
      </c>
      <c r="I3916">
        <v>2</v>
      </c>
    </row>
    <row r="3917" spans="2:9">
      <c r="B3917" t="s">
        <v>2116</v>
      </c>
      <c r="C3917" t="s">
        <v>2117</v>
      </c>
      <c r="I3917">
        <v>2</v>
      </c>
    </row>
    <row r="3918" spans="2:9">
      <c r="B3918" t="s">
        <v>2118</v>
      </c>
      <c r="C3918" t="s">
        <v>2095</v>
      </c>
      <c r="I3918">
        <v>2</v>
      </c>
    </row>
    <row r="3919" spans="2:9">
      <c r="B3919" t="s">
        <v>2119</v>
      </c>
      <c r="C3919" t="s">
        <v>2120</v>
      </c>
      <c r="I3919">
        <v>2</v>
      </c>
    </row>
    <row r="3920" spans="2:9">
      <c r="B3920" t="s">
        <v>2121</v>
      </c>
      <c r="C3920" t="s">
        <v>2122</v>
      </c>
      <c r="I3920">
        <v>2</v>
      </c>
    </row>
    <row r="3921" spans="2:9">
      <c r="B3921" t="s">
        <v>2123</v>
      </c>
      <c r="C3921" t="s">
        <v>2124</v>
      </c>
      <c r="I3921">
        <v>2</v>
      </c>
    </row>
    <row r="3922" spans="2:9">
      <c r="B3922" t="s">
        <v>2125</v>
      </c>
      <c r="C3922" t="s">
        <v>2126</v>
      </c>
      <c r="I3922">
        <v>2</v>
      </c>
    </row>
    <row r="3923" spans="2:9">
      <c r="B3923" t="s">
        <v>537</v>
      </c>
      <c r="C3923" t="s">
        <v>538</v>
      </c>
      <c r="I3923">
        <v>2</v>
      </c>
    </row>
    <row r="3924" spans="2:9">
      <c r="B3924" t="s">
        <v>2127</v>
      </c>
      <c r="C3924" t="s">
        <v>2128</v>
      </c>
      <c r="I3924">
        <v>2</v>
      </c>
    </row>
    <row r="3925" spans="2:9">
      <c r="B3925" t="s">
        <v>529</v>
      </c>
      <c r="C3925" t="s">
        <v>530</v>
      </c>
      <c r="I3925">
        <v>2</v>
      </c>
    </row>
    <row r="3926" spans="2:9">
      <c r="B3926" t="s">
        <v>2129</v>
      </c>
      <c r="C3926" t="s">
        <v>2130</v>
      </c>
      <c r="I3926">
        <v>2</v>
      </c>
    </row>
    <row r="3927" spans="2:9">
      <c r="B3927" t="s">
        <v>527</v>
      </c>
      <c r="C3927" t="s">
        <v>528</v>
      </c>
      <c r="I3927">
        <v>2</v>
      </c>
    </row>
    <row r="3928" spans="2:9">
      <c r="B3928" t="s">
        <v>2131</v>
      </c>
      <c r="C3928" t="s">
        <v>2132</v>
      </c>
      <c r="I3928">
        <v>2</v>
      </c>
    </row>
    <row r="3929" spans="2:9">
      <c r="B3929" t="s">
        <v>2133</v>
      </c>
      <c r="C3929" t="s">
        <v>2134</v>
      </c>
      <c r="I3929">
        <v>2</v>
      </c>
    </row>
    <row r="3930" spans="2:9">
      <c r="B3930" t="s">
        <v>744</v>
      </c>
      <c r="C3930" t="s">
        <v>745</v>
      </c>
      <c r="I3930">
        <v>2</v>
      </c>
    </row>
    <row r="3931" spans="2:9">
      <c r="B3931" t="s">
        <v>614</v>
      </c>
      <c r="C3931" t="s">
        <v>615</v>
      </c>
      <c r="I3931">
        <v>2</v>
      </c>
    </row>
    <row r="3932" spans="2:9">
      <c r="B3932" t="s">
        <v>766</v>
      </c>
      <c r="C3932" t="s">
        <v>761</v>
      </c>
      <c r="I3932">
        <v>2</v>
      </c>
    </row>
    <row r="3933" spans="2:9">
      <c r="B3933" t="s">
        <v>2135</v>
      </c>
      <c r="C3933" t="s">
        <v>2136</v>
      </c>
      <c r="I3933">
        <v>2</v>
      </c>
    </row>
    <row r="3934" spans="2:9">
      <c r="B3934" t="s">
        <v>2137</v>
      </c>
      <c r="C3934" t="s">
        <v>2138</v>
      </c>
      <c r="I3934">
        <v>2</v>
      </c>
    </row>
    <row r="3935" spans="2:9">
      <c r="B3935" t="s">
        <v>2139</v>
      </c>
      <c r="C3935" t="s">
        <v>2140</v>
      </c>
      <c r="I3935">
        <v>2</v>
      </c>
    </row>
    <row r="3936" spans="2:9">
      <c r="B3936" t="s">
        <v>2141</v>
      </c>
      <c r="C3936" t="s">
        <v>2142</v>
      </c>
      <c r="I3936">
        <v>2</v>
      </c>
    </row>
    <row r="3937" spans="2:9">
      <c r="B3937" t="s">
        <v>844</v>
      </c>
      <c r="C3937" t="s">
        <v>845</v>
      </c>
      <c r="I3937">
        <v>3</v>
      </c>
    </row>
    <row r="3938" spans="2:9">
      <c r="B3938" t="s">
        <v>558</v>
      </c>
      <c r="C3938" t="s">
        <v>559</v>
      </c>
      <c r="I3938">
        <v>3</v>
      </c>
    </row>
    <row r="3939" spans="2:9">
      <c r="B3939" t="s">
        <v>1374</v>
      </c>
      <c r="C3939" t="s">
        <v>1375</v>
      </c>
      <c r="I3939">
        <v>3</v>
      </c>
    </row>
    <row r="3940" spans="2:9">
      <c r="B3940" t="s">
        <v>883</v>
      </c>
      <c r="C3940" t="s">
        <v>880</v>
      </c>
      <c r="I3940">
        <v>3</v>
      </c>
    </row>
    <row r="3941" spans="2:9">
      <c r="B3941" t="s">
        <v>603</v>
      </c>
      <c r="C3941" t="s">
        <v>604</v>
      </c>
      <c r="I3941">
        <v>3</v>
      </c>
    </row>
    <row r="3942" spans="2:9">
      <c r="B3942" t="s">
        <v>612</v>
      </c>
      <c r="C3942" t="s">
        <v>613</v>
      </c>
      <c r="I3942">
        <v>3</v>
      </c>
    </row>
    <row r="3943" spans="2:9">
      <c r="B3943" t="s">
        <v>849</v>
      </c>
      <c r="C3943" t="s">
        <v>850</v>
      </c>
      <c r="I3943">
        <v>3</v>
      </c>
    </row>
    <row r="3944" spans="2:9">
      <c r="B3944" t="s">
        <v>1443</v>
      </c>
      <c r="C3944" t="s">
        <v>1444</v>
      </c>
      <c r="I3944">
        <v>3</v>
      </c>
    </row>
    <row r="3945" spans="2:9">
      <c r="B3945" t="s">
        <v>861</v>
      </c>
      <c r="C3945" t="s">
        <v>862</v>
      </c>
      <c r="I3945">
        <v>3</v>
      </c>
    </row>
    <row r="3946" spans="2:9">
      <c r="B3946" t="s">
        <v>1431</v>
      </c>
      <c r="C3946" t="s">
        <v>1389</v>
      </c>
      <c r="I3946">
        <v>3</v>
      </c>
    </row>
    <row r="3947" spans="2:9">
      <c r="B3947" t="s">
        <v>828</v>
      </c>
      <c r="C3947" t="s">
        <v>829</v>
      </c>
      <c r="I3947">
        <v>3</v>
      </c>
    </row>
    <row r="3948" spans="2:9">
      <c r="B3948" t="s">
        <v>621</v>
      </c>
      <c r="C3948" t="s">
        <v>619</v>
      </c>
      <c r="I3948">
        <v>3</v>
      </c>
    </row>
    <row r="3949" spans="2:9">
      <c r="B3949" t="s">
        <v>879</v>
      </c>
      <c r="C3949" t="s">
        <v>880</v>
      </c>
      <c r="I3949">
        <v>3</v>
      </c>
    </row>
    <row r="3950" spans="2:9">
      <c r="B3950" t="s">
        <v>1015</v>
      </c>
      <c r="C3950" t="s">
        <v>1016</v>
      </c>
      <c r="I3950">
        <v>3</v>
      </c>
    </row>
    <row r="3951" spans="2:9">
      <c r="B3951" t="s">
        <v>552</v>
      </c>
      <c r="C3951" t="s">
        <v>553</v>
      </c>
      <c r="I3951">
        <v>3</v>
      </c>
    </row>
    <row r="3952" spans="2:9">
      <c r="B3952" t="s">
        <v>1388</v>
      </c>
      <c r="C3952" t="s">
        <v>1389</v>
      </c>
      <c r="I3952">
        <v>3</v>
      </c>
    </row>
    <row r="3953" spans="2:9">
      <c r="B3953" t="s">
        <v>1013</v>
      </c>
      <c r="C3953" t="s">
        <v>1014</v>
      </c>
      <c r="I3953">
        <v>3</v>
      </c>
    </row>
    <row r="3954" spans="2:9">
      <c r="B3954" t="s">
        <v>1378</v>
      </c>
      <c r="C3954" t="s">
        <v>1379</v>
      </c>
      <c r="I3954">
        <v>3</v>
      </c>
    </row>
    <row r="3955" spans="2:9">
      <c r="B3955" t="s">
        <v>591</v>
      </c>
      <c r="C3955" t="s">
        <v>592</v>
      </c>
      <c r="I3955">
        <v>3</v>
      </c>
    </row>
    <row r="3956" spans="2:9">
      <c r="B3956" t="s">
        <v>546</v>
      </c>
      <c r="C3956" t="s">
        <v>547</v>
      </c>
      <c r="I3956">
        <v>3</v>
      </c>
    </row>
    <row r="3957" spans="2:9">
      <c r="B3957" t="s">
        <v>865</v>
      </c>
      <c r="C3957" t="s">
        <v>866</v>
      </c>
      <c r="I3957">
        <v>3</v>
      </c>
    </row>
    <row r="3958" spans="2:9">
      <c r="B3958" t="s">
        <v>859</v>
      </c>
      <c r="C3958" t="s">
        <v>860</v>
      </c>
      <c r="I3958">
        <v>3</v>
      </c>
    </row>
    <row r="3959" spans="2:9">
      <c r="B3959" t="s">
        <v>554</v>
      </c>
      <c r="C3959" t="s">
        <v>555</v>
      </c>
      <c r="I3959">
        <v>3</v>
      </c>
    </row>
    <row r="3960" spans="2:9">
      <c r="B3960" t="s">
        <v>1398</v>
      </c>
      <c r="C3960" t="s">
        <v>1399</v>
      </c>
      <c r="I3960">
        <v>3</v>
      </c>
    </row>
    <row r="3961" spans="2:9">
      <c r="B3961" t="s">
        <v>616</v>
      </c>
      <c r="C3961" t="s">
        <v>617</v>
      </c>
      <c r="I3961">
        <v>3</v>
      </c>
    </row>
    <row r="3962" spans="2:9">
      <c r="B3962" t="s">
        <v>556</v>
      </c>
      <c r="C3962" t="s">
        <v>557</v>
      </c>
      <c r="I3962">
        <v>3</v>
      </c>
    </row>
    <row r="3963" spans="2:9">
      <c r="B3963" t="s">
        <v>628</v>
      </c>
      <c r="C3963" t="s">
        <v>629</v>
      </c>
      <c r="I3963">
        <v>3</v>
      </c>
    </row>
    <row r="3964" spans="2:9">
      <c r="B3964" t="s">
        <v>605</v>
      </c>
      <c r="C3964" t="s">
        <v>592</v>
      </c>
      <c r="I3964">
        <v>3</v>
      </c>
    </row>
    <row r="3965" spans="2:9">
      <c r="B3965" t="s">
        <v>566</v>
      </c>
      <c r="C3965" t="s">
        <v>567</v>
      </c>
      <c r="I3965">
        <v>3</v>
      </c>
    </row>
    <row r="3966" spans="2:9">
      <c r="B3966" t="s">
        <v>610</v>
      </c>
      <c r="C3966" t="s">
        <v>611</v>
      </c>
      <c r="I3966">
        <v>3</v>
      </c>
    </row>
    <row r="3967" spans="2:9">
      <c r="B3967" t="s">
        <v>857</v>
      </c>
      <c r="C3967" t="s">
        <v>858</v>
      </c>
      <c r="I3967">
        <v>3</v>
      </c>
    </row>
    <row r="3968" spans="2:9">
      <c r="B3968" t="s">
        <v>1002</v>
      </c>
      <c r="C3968" t="s">
        <v>1003</v>
      </c>
      <c r="I3968">
        <v>3</v>
      </c>
    </row>
    <row r="3969" spans="2:9">
      <c r="B3969" t="s">
        <v>560</v>
      </c>
      <c r="C3969" t="s">
        <v>561</v>
      </c>
      <c r="I3969">
        <v>3</v>
      </c>
    </row>
    <row r="3970" spans="2:9">
      <c r="B3970" t="s">
        <v>837</v>
      </c>
      <c r="C3970" t="s">
        <v>838</v>
      </c>
      <c r="I3970">
        <v>3</v>
      </c>
    </row>
    <row r="3971" spans="2:9">
      <c r="B3971" t="s">
        <v>620</v>
      </c>
      <c r="C3971" t="s">
        <v>613</v>
      </c>
      <c r="I3971">
        <v>3</v>
      </c>
    </row>
    <row r="3972" spans="2:9">
      <c r="B3972" t="s">
        <v>936</v>
      </c>
      <c r="C3972" t="s">
        <v>937</v>
      </c>
      <c r="I3972">
        <v>3</v>
      </c>
    </row>
    <row r="3973" spans="2:9">
      <c r="B3973" t="s">
        <v>1011</v>
      </c>
      <c r="C3973" t="s">
        <v>1012</v>
      </c>
      <c r="I3973">
        <v>3</v>
      </c>
    </row>
    <row r="3974" spans="2:9">
      <c r="B3974" t="s">
        <v>950</v>
      </c>
      <c r="C3974" t="s">
        <v>951</v>
      </c>
      <c r="I3974">
        <v>3</v>
      </c>
    </row>
    <row r="3975" spans="2:9">
      <c r="B3975" t="s">
        <v>1021</v>
      </c>
      <c r="C3975" t="s">
        <v>1016</v>
      </c>
      <c r="I3975">
        <v>3</v>
      </c>
    </row>
    <row r="3976" spans="2:9">
      <c r="B3976" t="s">
        <v>1368</v>
      </c>
      <c r="C3976" t="s">
        <v>1369</v>
      </c>
      <c r="I3976">
        <v>3</v>
      </c>
    </row>
    <row r="3977" spans="2:9">
      <c r="B3977" t="s">
        <v>1386</v>
      </c>
      <c r="C3977" t="s">
        <v>1387</v>
      </c>
      <c r="I3977">
        <v>3</v>
      </c>
    </row>
    <row r="3978" spans="2:9">
      <c r="B3978" t="s">
        <v>544</v>
      </c>
      <c r="C3978" t="s">
        <v>545</v>
      </c>
      <c r="I3978">
        <v>3</v>
      </c>
    </row>
    <row r="3979" spans="2:9">
      <c r="B3979" t="s">
        <v>873</v>
      </c>
      <c r="C3979" t="s">
        <v>874</v>
      </c>
      <c r="I3979">
        <v>3</v>
      </c>
    </row>
    <row r="3980" spans="2:9">
      <c r="B3980" t="s">
        <v>938</v>
      </c>
      <c r="C3980" t="s">
        <v>939</v>
      </c>
      <c r="I3980">
        <v>3</v>
      </c>
    </row>
    <row r="3981" spans="2:9">
      <c r="B3981" t="s">
        <v>618</v>
      </c>
      <c r="C3981" t="s">
        <v>619</v>
      </c>
      <c r="I3981">
        <v>3</v>
      </c>
    </row>
    <row r="3982" spans="2:9">
      <c r="B3982" t="s">
        <v>622</v>
      </c>
      <c r="C3982" t="s">
        <v>623</v>
      </c>
      <c r="I3982">
        <v>3</v>
      </c>
    </row>
    <row r="3983" spans="2:9">
      <c r="B3983" t="s">
        <v>564</v>
      </c>
      <c r="C3983" t="s">
        <v>565</v>
      </c>
      <c r="I3983">
        <v>3</v>
      </c>
    </row>
    <row r="3984" spans="2:9">
      <c r="B3984" t="s">
        <v>948</v>
      </c>
      <c r="C3984" t="s">
        <v>949</v>
      </c>
      <c r="I3984">
        <v>3</v>
      </c>
    </row>
    <row r="3985" spans="2:9">
      <c r="B3985" t="s">
        <v>600</v>
      </c>
      <c r="C3985" t="s">
        <v>601</v>
      </c>
      <c r="I3985">
        <v>3</v>
      </c>
    </row>
    <row r="3986" spans="2:9">
      <c r="B3986" t="s">
        <v>562</v>
      </c>
      <c r="C3986" t="s">
        <v>563</v>
      </c>
      <c r="I3986">
        <v>3</v>
      </c>
    </row>
    <row r="3987" spans="2:9">
      <c r="B3987" t="s">
        <v>650</v>
      </c>
      <c r="C3987" t="s">
        <v>651</v>
      </c>
      <c r="I3987">
        <v>3</v>
      </c>
    </row>
    <row r="3988" spans="2:9">
      <c r="B3988" t="s">
        <v>652</v>
      </c>
      <c r="C3988" t="s">
        <v>653</v>
      </c>
      <c r="I3988">
        <v>3</v>
      </c>
    </row>
    <row r="3989" spans="2:9">
      <c r="B3989" t="s">
        <v>594</v>
      </c>
      <c r="C3989" t="s">
        <v>595</v>
      </c>
      <c r="I3989">
        <v>3</v>
      </c>
    </row>
    <row r="3990" spans="2:9">
      <c r="B3990" t="s">
        <v>606</v>
      </c>
      <c r="C3990" t="s">
        <v>607</v>
      </c>
      <c r="I3990">
        <v>3</v>
      </c>
    </row>
    <row r="3991" spans="2:9">
      <c r="B3991" t="s">
        <v>584</v>
      </c>
      <c r="C3991" t="s">
        <v>585</v>
      </c>
      <c r="I3991">
        <v>3</v>
      </c>
    </row>
    <row r="3992" spans="2:9">
      <c r="B3992" t="s">
        <v>482</v>
      </c>
      <c r="C3992" t="s">
        <v>480</v>
      </c>
      <c r="I3992">
        <v>3</v>
      </c>
    </row>
    <row r="3993" spans="2:9">
      <c r="B3993" t="s">
        <v>550</v>
      </c>
      <c r="C3993" t="s">
        <v>551</v>
      </c>
      <c r="I3993">
        <v>3</v>
      </c>
    </row>
    <row r="3994" spans="2:9">
      <c r="B3994" t="s">
        <v>1422</v>
      </c>
      <c r="C3994" t="s">
        <v>1411</v>
      </c>
      <c r="I3994">
        <v>3</v>
      </c>
    </row>
    <row r="3995" spans="2:9">
      <c r="B3995" t="s">
        <v>834</v>
      </c>
      <c r="C3995" t="s">
        <v>835</v>
      </c>
      <c r="I3995">
        <v>3</v>
      </c>
    </row>
    <row r="3996" spans="2:9">
      <c r="B3996" t="s">
        <v>1024</v>
      </c>
      <c r="C3996" t="s">
        <v>1025</v>
      </c>
      <c r="I3996">
        <v>3</v>
      </c>
    </row>
    <row r="3997" spans="2:9">
      <c r="B3997" t="s">
        <v>1028</v>
      </c>
      <c r="C3997" t="s">
        <v>1018</v>
      </c>
      <c r="I3997">
        <v>3</v>
      </c>
    </row>
    <row r="3998" spans="2:9">
      <c r="B3998" t="s">
        <v>640</v>
      </c>
      <c r="C3998" t="s">
        <v>641</v>
      </c>
      <c r="I3998">
        <v>3</v>
      </c>
    </row>
    <row r="3999" spans="2:9">
      <c r="B3999" t="s">
        <v>475</v>
      </c>
      <c r="C3999" t="s">
        <v>476</v>
      </c>
      <c r="I3999">
        <v>3</v>
      </c>
    </row>
    <row r="4000" spans="2:9">
      <c r="B4000" t="s">
        <v>503</v>
      </c>
      <c r="C4000" t="s">
        <v>504</v>
      </c>
      <c r="I4000">
        <v>3</v>
      </c>
    </row>
    <row r="4001" spans="2:9">
      <c r="B4001" t="s">
        <v>509</v>
      </c>
      <c r="C4001" t="s">
        <v>510</v>
      </c>
      <c r="I4001">
        <v>3</v>
      </c>
    </row>
    <row r="4002" spans="2:9">
      <c r="B4002" t="s">
        <v>1402</v>
      </c>
      <c r="C4002" t="s">
        <v>1403</v>
      </c>
      <c r="I4002">
        <v>3</v>
      </c>
    </row>
    <row r="4003" spans="2:9">
      <c r="B4003" t="s">
        <v>1372</v>
      </c>
      <c r="C4003" t="s">
        <v>1373</v>
      </c>
      <c r="I4003">
        <v>3</v>
      </c>
    </row>
    <row r="4004" spans="2:9">
      <c r="B4004" t="s">
        <v>1017</v>
      </c>
      <c r="C4004" t="s">
        <v>1018</v>
      </c>
      <c r="I4004">
        <v>3</v>
      </c>
    </row>
    <row r="4005" spans="2:9">
      <c r="B4005" t="s">
        <v>1384</v>
      </c>
      <c r="C4005" t="s">
        <v>1385</v>
      </c>
      <c r="I4005">
        <v>3</v>
      </c>
    </row>
    <row r="4006" spans="2:9">
      <c r="B4006" t="s">
        <v>483</v>
      </c>
      <c r="C4006" t="s">
        <v>484</v>
      </c>
      <c r="I4006">
        <v>3</v>
      </c>
    </row>
    <row r="4007" spans="2:9">
      <c r="B4007" t="s">
        <v>479</v>
      </c>
      <c r="C4007" t="s">
        <v>480</v>
      </c>
      <c r="I4007">
        <v>3</v>
      </c>
    </row>
    <row r="4008" spans="2:9">
      <c r="B4008" t="s">
        <v>499</v>
      </c>
      <c r="C4008" t="s">
        <v>500</v>
      </c>
      <c r="I4008">
        <v>3</v>
      </c>
    </row>
    <row r="4009" spans="2:9">
      <c r="B4009" t="s">
        <v>1390</v>
      </c>
      <c r="C4009" t="s">
        <v>1391</v>
      </c>
      <c r="I4009">
        <v>3</v>
      </c>
    </row>
    <row r="4010" spans="2:9">
      <c r="B4010" t="s">
        <v>1007</v>
      </c>
      <c r="C4010" t="s">
        <v>1008</v>
      </c>
      <c r="I4010">
        <v>3</v>
      </c>
    </row>
    <row r="4011" spans="2:9">
      <c r="B4011" t="s">
        <v>473</v>
      </c>
      <c r="C4011" t="s">
        <v>474</v>
      </c>
      <c r="I4011">
        <v>3</v>
      </c>
    </row>
    <row r="4012" spans="2:9">
      <c r="B4012" t="s">
        <v>1434</v>
      </c>
      <c r="C4012" t="s">
        <v>1435</v>
      </c>
      <c r="I4012">
        <v>3</v>
      </c>
    </row>
    <row r="4013" spans="2:9">
      <c r="B4013" t="s">
        <v>869</v>
      </c>
      <c r="C4013" t="s">
        <v>870</v>
      </c>
      <c r="I4013">
        <v>3</v>
      </c>
    </row>
    <row r="4014" spans="2:9">
      <c r="B4014" t="s">
        <v>1441</v>
      </c>
      <c r="C4014" t="s">
        <v>1442</v>
      </c>
      <c r="I4014">
        <v>3</v>
      </c>
    </row>
    <row r="4015" spans="2:9">
      <c r="B4015" t="s">
        <v>548</v>
      </c>
      <c r="C4015" t="s">
        <v>549</v>
      </c>
      <c r="I4015">
        <v>3</v>
      </c>
    </row>
    <row r="4016" spans="2:9">
      <c r="B4016" t="s">
        <v>1423</v>
      </c>
      <c r="C4016" t="s">
        <v>1424</v>
      </c>
      <c r="I4016">
        <v>3</v>
      </c>
    </row>
    <row r="4017" spans="2:9">
      <c r="B4017" t="s">
        <v>1019</v>
      </c>
      <c r="C4017" t="s">
        <v>1020</v>
      </c>
      <c r="I4017">
        <v>3</v>
      </c>
    </row>
    <row r="4018" spans="2:9">
      <c r="B4018" t="s">
        <v>1414</v>
      </c>
      <c r="C4018" t="s">
        <v>1415</v>
      </c>
      <c r="I4018">
        <v>3</v>
      </c>
    </row>
    <row r="4019" spans="2:9">
      <c r="B4019" t="s">
        <v>1429</v>
      </c>
      <c r="C4019" t="s">
        <v>1430</v>
      </c>
      <c r="I4019">
        <v>3</v>
      </c>
    </row>
    <row r="4020" spans="2:9">
      <c r="B4020" t="s">
        <v>1410</v>
      </c>
      <c r="C4020" t="s">
        <v>1411</v>
      </c>
      <c r="I4020">
        <v>3</v>
      </c>
    </row>
    <row r="4021" spans="2:9">
      <c r="B4021" t="s">
        <v>1447</v>
      </c>
      <c r="C4021" t="s">
        <v>1448</v>
      </c>
      <c r="I4021">
        <v>3</v>
      </c>
    </row>
    <row r="4022" spans="2:9">
      <c r="B4022" t="s">
        <v>1432</v>
      </c>
      <c r="C4022" t="s">
        <v>1433</v>
      </c>
      <c r="I4022">
        <v>3</v>
      </c>
    </row>
    <row r="4023" spans="2:9">
      <c r="B4023" t="s">
        <v>851</v>
      </c>
      <c r="C4023" t="s">
        <v>852</v>
      </c>
      <c r="I4023">
        <v>3</v>
      </c>
    </row>
    <row r="4024" spans="2:9">
      <c r="B4024" t="s">
        <v>1382</v>
      </c>
      <c r="C4024" t="s">
        <v>1383</v>
      </c>
      <c r="I4024">
        <v>3</v>
      </c>
    </row>
    <row r="4025" spans="2:9">
      <c r="B4025" t="s">
        <v>645</v>
      </c>
      <c r="C4025" t="s">
        <v>646</v>
      </c>
      <c r="I4025">
        <v>3</v>
      </c>
    </row>
    <row r="4026" spans="2:9">
      <c r="B4026" t="s">
        <v>644</v>
      </c>
      <c r="C4026" t="s">
        <v>631</v>
      </c>
      <c r="I4026">
        <v>3</v>
      </c>
    </row>
    <row r="4027" spans="2:9">
      <c r="B4027" t="s">
        <v>867</v>
      </c>
      <c r="C4027" t="s">
        <v>868</v>
      </c>
      <c r="I4027">
        <v>3</v>
      </c>
    </row>
    <row r="4028" spans="2:9">
      <c r="B4028" t="s">
        <v>630</v>
      </c>
      <c r="C4028" t="s">
        <v>631</v>
      </c>
      <c r="I4028">
        <v>3</v>
      </c>
    </row>
    <row r="4029" spans="2:9">
      <c r="B4029" t="s">
        <v>636</v>
      </c>
      <c r="C4029" t="s">
        <v>637</v>
      </c>
      <c r="I4029">
        <v>3</v>
      </c>
    </row>
    <row r="4030" spans="2:9">
      <c r="B4030" t="s">
        <v>1279</v>
      </c>
      <c r="C4030" t="s">
        <v>1280</v>
      </c>
      <c r="I4030">
        <v>4</v>
      </c>
    </row>
    <row r="4031" spans="2:9">
      <c r="B4031" t="s">
        <v>1298</v>
      </c>
      <c r="C4031" t="s">
        <v>1299</v>
      </c>
      <c r="I4031">
        <v>4</v>
      </c>
    </row>
    <row r="4032" spans="2:9">
      <c r="B4032" t="s">
        <v>891</v>
      </c>
      <c r="C4032" t="s">
        <v>892</v>
      </c>
      <c r="I4032">
        <v>4</v>
      </c>
    </row>
    <row r="4033" spans="2:9">
      <c r="B4033" t="s">
        <v>1296</v>
      </c>
      <c r="C4033" t="s">
        <v>1297</v>
      </c>
      <c r="I4033">
        <v>4</v>
      </c>
    </row>
    <row r="4034" spans="2:9">
      <c r="B4034" t="s">
        <v>1294</v>
      </c>
      <c r="C4034" t="s">
        <v>1295</v>
      </c>
      <c r="I4034">
        <v>4</v>
      </c>
    </row>
    <row r="4035" spans="2:9">
      <c r="B4035" t="s">
        <v>1301</v>
      </c>
      <c r="C4035" t="s">
        <v>1302</v>
      </c>
      <c r="I4035">
        <v>4</v>
      </c>
    </row>
    <row r="4036" spans="2:9">
      <c r="B4036" t="s">
        <v>1784</v>
      </c>
      <c r="C4036" t="s">
        <v>1785</v>
      </c>
      <c r="I4036">
        <v>4</v>
      </c>
    </row>
    <row r="4037" spans="2:9">
      <c r="B4037" t="s">
        <v>893</v>
      </c>
      <c r="C4037" t="s">
        <v>894</v>
      </c>
      <c r="I4037">
        <v>4</v>
      </c>
    </row>
    <row r="4038" spans="2:9">
      <c r="B4038" t="s">
        <v>1284</v>
      </c>
      <c r="C4038" t="s">
        <v>1285</v>
      </c>
      <c r="I4038">
        <v>4</v>
      </c>
    </row>
    <row r="4039" spans="2:9">
      <c r="B4039" t="s">
        <v>1290</v>
      </c>
      <c r="C4039" t="s">
        <v>1291</v>
      </c>
      <c r="I4039">
        <v>4</v>
      </c>
    </row>
    <row r="4040" spans="2:9">
      <c r="B4040" t="s">
        <v>1288</v>
      </c>
      <c r="C4040" t="s">
        <v>1289</v>
      </c>
      <c r="I4040">
        <v>4</v>
      </c>
    </row>
    <row r="4041" spans="2:9">
      <c r="B4041" t="s">
        <v>970</v>
      </c>
      <c r="C4041" t="s">
        <v>971</v>
      </c>
      <c r="I4041">
        <v>6</v>
      </c>
    </row>
    <row r="4042" spans="2:9">
      <c r="B4042" t="s">
        <v>972</v>
      </c>
      <c r="C4042" t="s">
        <v>973</v>
      </c>
      <c r="I4042">
        <v>6</v>
      </c>
    </row>
    <row r="4043" spans="2:9">
      <c r="B4043" t="s">
        <v>967</v>
      </c>
      <c r="C4043" t="s">
        <v>966</v>
      </c>
      <c r="I4043">
        <v>6</v>
      </c>
    </row>
    <row r="4044" spans="2:9">
      <c r="B4044" t="s">
        <v>974</v>
      </c>
      <c r="C4044" t="s">
        <v>975</v>
      </c>
      <c r="I4044">
        <v>6</v>
      </c>
    </row>
    <row r="4045" spans="2:9">
      <c r="B4045" t="s">
        <v>976</v>
      </c>
      <c r="C4045" t="s">
        <v>966</v>
      </c>
      <c r="I4045">
        <v>6</v>
      </c>
    </row>
    <row r="4046" spans="2:9">
      <c r="B4046" t="s">
        <v>968</v>
      </c>
      <c r="C4046" t="s">
        <v>969</v>
      </c>
      <c r="I4046">
        <v>6</v>
      </c>
    </row>
    <row r="4047" spans="2:9">
      <c r="B4047" t="s">
        <v>965</v>
      </c>
      <c r="C4047" t="s">
        <v>966</v>
      </c>
      <c r="I4047">
        <v>6</v>
      </c>
    </row>
    <row r="4048" spans="2:9">
      <c r="B4048" t="s">
        <v>775</v>
      </c>
      <c r="C4048" t="s">
        <v>776</v>
      </c>
      <c r="I4048">
        <v>10</v>
      </c>
    </row>
    <row r="4049" spans="2:9">
      <c r="B4049" t="s">
        <v>771</v>
      </c>
      <c r="C4049" t="s">
        <v>772</v>
      </c>
      <c r="I4049">
        <v>10</v>
      </c>
    </row>
    <row r="4050" spans="2:9">
      <c r="B4050" t="s">
        <v>568</v>
      </c>
      <c r="C4050" t="s">
        <v>569</v>
      </c>
      <c r="I4050">
        <v>10</v>
      </c>
    </row>
    <row r="4051" spans="2:9">
      <c r="B4051" t="s">
        <v>570</v>
      </c>
      <c r="C4051" t="s">
        <v>571</v>
      </c>
      <c r="I4051">
        <v>10</v>
      </c>
    </row>
    <row r="4052" spans="2:9">
      <c r="B4052" t="s">
        <v>572</v>
      </c>
      <c r="C4052" t="s">
        <v>569</v>
      </c>
      <c r="I4052">
        <v>10</v>
      </c>
    </row>
    <row r="4053" spans="2:9">
      <c r="B4053" t="s">
        <v>777</v>
      </c>
      <c r="C4053" t="s">
        <v>776</v>
      </c>
      <c r="I4053">
        <v>10</v>
      </c>
    </row>
    <row r="4054" spans="2:9">
      <c r="B4054" t="s">
        <v>1305</v>
      </c>
      <c r="C4054" t="s">
        <v>1306</v>
      </c>
      <c r="I4054">
        <v>12</v>
      </c>
    </row>
    <row r="4055" spans="2:9">
      <c r="B4055" t="s">
        <v>1303</v>
      </c>
      <c r="C4055" t="s">
        <v>1304</v>
      </c>
      <c r="I4055">
        <v>12</v>
      </c>
    </row>
    <row r="4056" spans="2:9">
      <c r="B4056" t="s">
        <v>1492</v>
      </c>
      <c r="C4056" t="s">
        <v>1493</v>
      </c>
      <c r="I4056">
        <v>15</v>
      </c>
    </row>
    <row r="4057" spans="2:9">
      <c r="B4057" t="s">
        <v>1486</v>
      </c>
      <c r="C4057" t="s">
        <v>1487</v>
      </c>
      <c r="I4057">
        <v>15</v>
      </c>
    </row>
    <row r="4058" spans="2:9">
      <c r="B4058" t="s">
        <v>884</v>
      </c>
      <c r="C4058" t="s">
        <v>885</v>
      </c>
      <c r="I4058">
        <v>15</v>
      </c>
    </row>
    <row r="4059" spans="2:9">
      <c r="B4059" t="s">
        <v>1478</v>
      </c>
      <c r="C4059" t="s">
        <v>1479</v>
      </c>
      <c r="I4059">
        <v>15</v>
      </c>
    </row>
    <row r="4060" spans="2:9">
      <c r="B4060" t="s">
        <v>1482</v>
      </c>
      <c r="C4060" t="s">
        <v>1483</v>
      </c>
      <c r="I4060">
        <v>15</v>
      </c>
    </row>
    <row r="4061" spans="2:9">
      <c r="B4061" t="s">
        <v>1488</v>
      </c>
      <c r="C4061" t="s">
        <v>1489</v>
      </c>
      <c r="I4061">
        <v>15</v>
      </c>
    </row>
    <row r="4062" spans="2:9">
      <c r="B4062" t="s">
        <v>1490</v>
      </c>
      <c r="C4062" t="s">
        <v>1491</v>
      </c>
      <c r="I4062">
        <v>15</v>
      </c>
    </row>
    <row r="4063" spans="2:9">
      <c r="B4063" t="s">
        <v>575</v>
      </c>
      <c r="C4063" t="s">
        <v>576</v>
      </c>
      <c r="I4063">
        <v>15</v>
      </c>
    </row>
    <row r="4064" spans="2:9">
      <c r="B4064" t="s">
        <v>1480</v>
      </c>
      <c r="C4064" t="s">
        <v>1481</v>
      </c>
      <c r="I4064">
        <v>15</v>
      </c>
    </row>
    <row r="4065" spans="1:65">
      <c r="B4065" t="s">
        <v>656</v>
      </c>
      <c r="C4065" t="s">
        <v>657</v>
      </c>
      <c r="I4065">
        <v>15</v>
      </c>
    </row>
    <row r="4066" spans="1:65">
      <c r="B4066" t="s">
        <v>573</v>
      </c>
      <c r="C4066" t="s">
        <v>574</v>
      </c>
      <c r="I4066">
        <v>15</v>
      </c>
    </row>
    <row r="4067" spans="1:65">
      <c r="B4067" t="s">
        <v>658</v>
      </c>
      <c r="C4067" t="s">
        <v>657</v>
      </c>
      <c r="I4067">
        <v>15</v>
      </c>
    </row>
    <row r="4068" spans="1:65">
      <c r="B4068" t="s">
        <v>1476</v>
      </c>
      <c r="C4068" t="s">
        <v>1477</v>
      </c>
      <c r="I4068">
        <v>15</v>
      </c>
    </row>
    <row r="4069" spans="1:65">
      <c r="B4069" t="s">
        <v>886</v>
      </c>
      <c r="C4069" t="s">
        <v>887</v>
      </c>
      <c r="I4069">
        <v>15</v>
      </c>
    </row>
    <row r="4070" spans="1:65">
      <c r="B4070" t="s">
        <v>1484</v>
      </c>
      <c r="C4070" t="s">
        <v>1485</v>
      </c>
      <c r="I4070">
        <v>15</v>
      </c>
    </row>
    <row r="4071" spans="1:65">
      <c r="B4071" t="s">
        <v>1309</v>
      </c>
      <c r="C4071" t="s">
        <v>1310</v>
      </c>
      <c r="I4071">
        <v>20</v>
      </c>
    </row>
    <row r="4072" spans="1:65">
      <c r="B4072" t="s">
        <v>1311</v>
      </c>
      <c r="C4072" t="s">
        <v>1312</v>
      </c>
      <c r="I4072">
        <v>20</v>
      </c>
    </row>
    <row r="4073" spans="1:65">
      <c r="B4073" t="s">
        <v>1307</v>
      </c>
      <c r="C4073" t="s">
        <v>1308</v>
      </c>
      <c r="I4073">
        <v>20</v>
      </c>
    </row>
    <row r="4074" spans="1:65">
      <c r="A4074">
        <v>102</v>
      </c>
      <c r="B4074" t="s">
        <v>162</v>
      </c>
      <c r="C4074" t="s">
        <v>145</v>
      </c>
      <c r="D4074" t="s">
        <v>2143</v>
      </c>
      <c r="E4074" t="s">
        <v>2144</v>
      </c>
      <c r="F4074">
        <v>56</v>
      </c>
      <c r="G4074" t="s">
        <v>1241</v>
      </c>
      <c r="H4074" t="s">
        <v>1242</v>
      </c>
      <c r="I4074">
        <v>1</v>
      </c>
      <c r="J4074" t="s">
        <v>78</v>
      </c>
      <c r="K4074">
        <v>8824</v>
      </c>
      <c r="BM4074" t="s">
        <v>2145</v>
      </c>
    </row>
    <row r="4075" spans="1:65">
      <c r="B4075" t="s">
        <v>167</v>
      </c>
      <c r="C4075" t="s">
        <v>135</v>
      </c>
      <c r="I4075">
        <v>1</v>
      </c>
      <c r="J4075" t="s">
        <v>82</v>
      </c>
      <c r="M4075">
        <v>12029</v>
      </c>
      <c r="N4075">
        <v>351</v>
      </c>
      <c r="O4075">
        <v>2725</v>
      </c>
      <c r="Q4075">
        <v>5010</v>
      </c>
      <c r="S4075">
        <v>26320</v>
      </c>
      <c r="T4075">
        <v>130</v>
      </c>
      <c r="U4075">
        <v>976</v>
      </c>
      <c r="V4075">
        <v>5335</v>
      </c>
      <c r="W4075">
        <v>42295</v>
      </c>
      <c r="X4075">
        <v>4304</v>
      </c>
      <c r="Y4075">
        <v>115</v>
      </c>
      <c r="Z4075">
        <v>1315</v>
      </c>
      <c r="AA4075">
        <v>49061</v>
      </c>
      <c r="AB4075">
        <v>1901</v>
      </c>
      <c r="AC4075">
        <v>2101</v>
      </c>
      <c r="AD4075">
        <v>4405</v>
      </c>
      <c r="AE4075">
        <v>5119</v>
      </c>
      <c r="AF4075">
        <v>43538</v>
      </c>
      <c r="AG4075">
        <v>1675</v>
      </c>
      <c r="AI4075">
        <v>213</v>
      </c>
      <c r="AJ4075">
        <v>46694</v>
      </c>
      <c r="AK4075">
        <v>1232</v>
      </c>
      <c r="AL4075">
        <v>417</v>
      </c>
      <c r="AM4075">
        <v>207</v>
      </c>
      <c r="AN4075">
        <v>421</v>
      </c>
      <c r="AO4075">
        <v>45511</v>
      </c>
      <c r="AP4075">
        <v>421</v>
      </c>
      <c r="AQ4075">
        <v>421</v>
      </c>
      <c r="AR4075">
        <v>421</v>
      </c>
      <c r="AS4075">
        <v>40525</v>
      </c>
      <c r="AT4075">
        <v>445</v>
      </c>
      <c r="AU4075">
        <v>185</v>
      </c>
      <c r="AV4075">
        <v>443</v>
      </c>
      <c r="AW4075">
        <v>40227</v>
      </c>
      <c r="AX4075">
        <v>144</v>
      </c>
      <c r="AY4075">
        <v>242</v>
      </c>
      <c r="AZ4075">
        <v>151</v>
      </c>
      <c r="BA4075">
        <v>504</v>
      </c>
      <c r="BB4075">
        <v>40414</v>
      </c>
      <c r="BC4075">
        <v>178</v>
      </c>
      <c r="BD4075">
        <v>2814</v>
      </c>
      <c r="BE4075">
        <v>6820</v>
      </c>
      <c r="BF4075">
        <v>43504</v>
      </c>
      <c r="BG4075">
        <v>1797</v>
      </c>
      <c r="BH4075">
        <v>2461</v>
      </c>
      <c r="BI4075">
        <v>1706</v>
      </c>
      <c r="BJ4075">
        <v>41093</v>
      </c>
      <c r="BK4075">
        <v>1506</v>
      </c>
      <c r="BL4075">
        <v>452</v>
      </c>
      <c r="BM4075" t="s">
        <v>2146</v>
      </c>
    </row>
    <row r="4076" spans="1:65">
      <c r="B4076" t="s">
        <v>422</v>
      </c>
      <c r="C4076" t="s">
        <v>423</v>
      </c>
      <c r="I4076">
        <v>1</v>
      </c>
      <c r="J4076" t="s">
        <v>86</v>
      </c>
      <c r="M4076">
        <v>12029</v>
      </c>
      <c r="N4076">
        <v>12380</v>
      </c>
      <c r="O4076">
        <v>15105</v>
      </c>
      <c r="P4076">
        <v>15105</v>
      </c>
      <c r="Q4076">
        <v>20115</v>
      </c>
      <c r="R4076">
        <v>20115</v>
      </c>
      <c r="S4076">
        <v>46435</v>
      </c>
      <c r="T4076">
        <v>46565</v>
      </c>
      <c r="U4076">
        <v>47541</v>
      </c>
      <c r="V4076">
        <v>52876</v>
      </c>
      <c r="W4076">
        <v>95171</v>
      </c>
      <c r="X4076">
        <v>99475</v>
      </c>
      <c r="Y4076">
        <v>99590</v>
      </c>
      <c r="Z4076">
        <v>100905</v>
      </c>
      <c r="AA4076">
        <v>149966</v>
      </c>
      <c r="AB4076">
        <v>151867</v>
      </c>
      <c r="AC4076">
        <v>153968</v>
      </c>
      <c r="AD4076">
        <v>158373</v>
      </c>
      <c r="AE4076">
        <v>163492</v>
      </c>
      <c r="AF4076">
        <v>207030</v>
      </c>
      <c r="AG4076">
        <v>208705</v>
      </c>
      <c r="AH4076">
        <v>208705</v>
      </c>
      <c r="AI4076">
        <v>208918</v>
      </c>
      <c r="AJ4076">
        <v>255612</v>
      </c>
      <c r="AK4076">
        <v>256844</v>
      </c>
      <c r="AL4076">
        <v>257261</v>
      </c>
      <c r="AM4076">
        <v>257468</v>
      </c>
      <c r="AN4076">
        <v>257889</v>
      </c>
      <c r="AO4076">
        <v>303400</v>
      </c>
      <c r="AP4076">
        <v>303821</v>
      </c>
      <c r="AQ4076">
        <v>304242</v>
      </c>
      <c r="AR4076">
        <v>304663</v>
      </c>
      <c r="AS4076">
        <v>345188</v>
      </c>
      <c r="AT4076">
        <v>345633</v>
      </c>
      <c r="AU4076">
        <v>345818</v>
      </c>
      <c r="AV4076">
        <v>346261</v>
      </c>
      <c r="AW4076">
        <v>386488</v>
      </c>
      <c r="AX4076">
        <v>386632</v>
      </c>
      <c r="AY4076">
        <v>386874</v>
      </c>
      <c r="AZ4076">
        <v>387025</v>
      </c>
      <c r="BA4076">
        <v>387529</v>
      </c>
      <c r="BB4076">
        <v>427943</v>
      </c>
      <c r="BC4076">
        <v>428121</v>
      </c>
      <c r="BD4076">
        <v>430935</v>
      </c>
      <c r="BE4076">
        <v>437755</v>
      </c>
      <c r="BF4076">
        <v>481259</v>
      </c>
      <c r="BG4076">
        <v>483056</v>
      </c>
      <c r="BH4076">
        <v>485517</v>
      </c>
      <c r="BI4076">
        <v>487223</v>
      </c>
      <c r="BJ4076">
        <v>528316</v>
      </c>
      <c r="BK4076">
        <v>529822</v>
      </c>
      <c r="BL4076">
        <v>530274</v>
      </c>
      <c r="BM4076" t="s">
        <v>2147</v>
      </c>
    </row>
    <row r="4077" spans="1:65">
      <c r="B4077" t="s">
        <v>424</v>
      </c>
      <c r="C4077" t="s">
        <v>413</v>
      </c>
      <c r="I4077">
        <v>1</v>
      </c>
      <c r="J4077" t="s">
        <v>90</v>
      </c>
      <c r="M4077">
        <v>14000</v>
      </c>
      <c r="S4077">
        <v>24000</v>
      </c>
      <c r="U4077">
        <v>2000</v>
      </c>
      <c r="V4077">
        <v>6000</v>
      </c>
      <c r="W4077">
        <v>42000</v>
      </c>
      <c r="X4077">
        <v>2000</v>
      </c>
      <c r="BM4077" t="s">
        <v>2148</v>
      </c>
    </row>
    <row r="4078" spans="1:65">
      <c r="B4078" t="s">
        <v>414</v>
      </c>
      <c r="C4078" t="s">
        <v>415</v>
      </c>
      <c r="I4078">
        <v>1</v>
      </c>
      <c r="J4078" t="s">
        <v>93</v>
      </c>
      <c r="M4078">
        <v>22824</v>
      </c>
      <c r="N4078">
        <v>22824</v>
      </c>
      <c r="O4078">
        <v>22824</v>
      </c>
      <c r="P4078">
        <v>22824</v>
      </c>
      <c r="Q4078">
        <v>22824</v>
      </c>
      <c r="R4078">
        <v>22824</v>
      </c>
      <c r="S4078">
        <v>46824</v>
      </c>
      <c r="T4078">
        <v>46824</v>
      </c>
      <c r="U4078">
        <v>48824</v>
      </c>
      <c r="V4078">
        <v>54824</v>
      </c>
      <c r="W4078">
        <v>96824</v>
      </c>
      <c r="X4078">
        <v>98824</v>
      </c>
      <c r="Y4078">
        <v>98824</v>
      </c>
      <c r="Z4078">
        <v>98824</v>
      </c>
      <c r="AA4078">
        <v>98824</v>
      </c>
      <c r="AB4078">
        <v>98824</v>
      </c>
      <c r="AC4078">
        <v>98824</v>
      </c>
      <c r="AD4078">
        <v>98824</v>
      </c>
      <c r="AE4078">
        <v>98824</v>
      </c>
      <c r="AF4078">
        <v>98824</v>
      </c>
      <c r="AG4078">
        <v>98824</v>
      </c>
      <c r="AH4078">
        <v>98824</v>
      </c>
      <c r="AI4078">
        <v>98824</v>
      </c>
      <c r="AJ4078">
        <v>98824</v>
      </c>
      <c r="AK4078">
        <v>98824</v>
      </c>
      <c r="AL4078">
        <v>98824</v>
      </c>
      <c r="AM4078">
        <v>98824</v>
      </c>
      <c r="AN4078">
        <v>98824</v>
      </c>
      <c r="AO4078">
        <v>98824</v>
      </c>
      <c r="AP4078">
        <v>98824</v>
      </c>
      <c r="AQ4078">
        <v>98824</v>
      </c>
      <c r="AR4078">
        <v>98824</v>
      </c>
      <c r="AS4078">
        <v>98824</v>
      </c>
      <c r="AT4078">
        <v>98824</v>
      </c>
      <c r="AU4078">
        <v>98824</v>
      </c>
      <c r="AV4078">
        <v>98824</v>
      </c>
      <c r="AW4078">
        <v>98824</v>
      </c>
      <c r="AX4078">
        <v>98824</v>
      </c>
      <c r="AY4078">
        <v>98824</v>
      </c>
      <c r="AZ4078">
        <v>98824</v>
      </c>
      <c r="BA4078">
        <v>98824</v>
      </c>
      <c r="BB4078">
        <v>98824</v>
      </c>
      <c r="BC4078">
        <v>98824</v>
      </c>
      <c r="BD4078">
        <v>98824</v>
      </c>
      <c r="BE4078">
        <v>98824</v>
      </c>
      <c r="BF4078">
        <v>98824</v>
      </c>
      <c r="BG4078">
        <v>98824</v>
      </c>
      <c r="BH4078">
        <v>98824</v>
      </c>
      <c r="BI4078">
        <v>98824</v>
      </c>
      <c r="BJ4078">
        <v>98824</v>
      </c>
      <c r="BK4078">
        <v>98824</v>
      </c>
      <c r="BL4078">
        <v>98824</v>
      </c>
      <c r="BM4078" t="s">
        <v>2149</v>
      </c>
    </row>
    <row r="4079" spans="1:65">
      <c r="B4079" t="s">
        <v>404</v>
      </c>
      <c r="C4079" t="s">
        <v>405</v>
      </c>
      <c r="I4079">
        <v>1</v>
      </c>
      <c r="J4079" t="s">
        <v>96</v>
      </c>
      <c r="M4079">
        <v>10795</v>
      </c>
      <c r="N4079">
        <v>10444</v>
      </c>
      <c r="O4079">
        <v>7719</v>
      </c>
      <c r="P4079">
        <v>7719</v>
      </c>
      <c r="Q4079">
        <v>2709</v>
      </c>
      <c r="R4079">
        <v>2709</v>
      </c>
      <c r="S4079">
        <v>389</v>
      </c>
      <c r="T4079">
        <v>259</v>
      </c>
      <c r="U4079">
        <v>1283</v>
      </c>
      <c r="V4079">
        <v>1948</v>
      </c>
      <c r="W4079">
        <v>1653</v>
      </c>
      <c r="X4079">
        <v>-651</v>
      </c>
      <c r="Y4079">
        <v>-766</v>
      </c>
      <c r="Z4079">
        <v>-2081</v>
      </c>
      <c r="AA4079">
        <v>-51142</v>
      </c>
      <c r="AB4079">
        <v>-53043</v>
      </c>
      <c r="AC4079">
        <v>-55144</v>
      </c>
      <c r="AD4079">
        <v>-59549</v>
      </c>
      <c r="AE4079">
        <v>-64668</v>
      </c>
      <c r="AF4079">
        <v>-108206</v>
      </c>
      <c r="AG4079">
        <v>-109881</v>
      </c>
      <c r="AH4079">
        <v>-109881</v>
      </c>
      <c r="AI4079">
        <v>-110094</v>
      </c>
      <c r="AJ4079">
        <v>-156788</v>
      </c>
      <c r="AK4079">
        <v>-158020</v>
      </c>
      <c r="AL4079">
        <v>-158437</v>
      </c>
      <c r="AM4079">
        <v>-158644</v>
      </c>
      <c r="AN4079">
        <v>-159065</v>
      </c>
      <c r="AO4079">
        <v>-204576</v>
      </c>
      <c r="AP4079">
        <v>-204997</v>
      </c>
      <c r="AQ4079">
        <v>-205418</v>
      </c>
      <c r="AR4079">
        <v>-205839</v>
      </c>
      <c r="AS4079">
        <v>-246364</v>
      </c>
      <c r="AT4079">
        <v>-246809</v>
      </c>
      <c r="AU4079">
        <v>-246994</v>
      </c>
      <c r="AV4079">
        <v>-247437</v>
      </c>
      <c r="AW4079">
        <v>-287664</v>
      </c>
      <c r="AX4079">
        <v>-287808</v>
      </c>
      <c r="AY4079">
        <v>-288050</v>
      </c>
      <c r="AZ4079">
        <v>-288201</v>
      </c>
      <c r="BA4079">
        <v>-288705</v>
      </c>
      <c r="BB4079">
        <v>-329119</v>
      </c>
      <c r="BC4079">
        <v>-329297</v>
      </c>
      <c r="BD4079">
        <v>-332111</v>
      </c>
      <c r="BE4079">
        <v>-338931</v>
      </c>
      <c r="BF4079">
        <v>-382435</v>
      </c>
      <c r="BG4079">
        <v>-384232</v>
      </c>
      <c r="BH4079">
        <v>-386693</v>
      </c>
      <c r="BI4079">
        <v>-388399</v>
      </c>
      <c r="BJ4079">
        <v>-429492</v>
      </c>
      <c r="BK4079">
        <v>-430998</v>
      </c>
      <c r="BL4079">
        <v>-431450</v>
      </c>
      <c r="BM4079" t="s">
        <v>2150</v>
      </c>
    </row>
    <row r="4080" spans="1:65">
      <c r="B4080" t="s">
        <v>134</v>
      </c>
      <c r="C4080" t="s">
        <v>135</v>
      </c>
      <c r="I4080">
        <v>1</v>
      </c>
    </row>
    <row r="4081" spans="1:65">
      <c r="B4081" t="s">
        <v>406</v>
      </c>
      <c r="C4081" t="s">
        <v>407</v>
      </c>
      <c r="I4081">
        <v>1</v>
      </c>
    </row>
    <row r="4082" spans="1:65">
      <c r="B4082" t="s">
        <v>420</v>
      </c>
      <c r="C4082" t="s">
        <v>421</v>
      </c>
      <c r="I4082">
        <v>1</v>
      </c>
    </row>
    <row r="4083" spans="1:65">
      <c r="B4083" t="s">
        <v>111</v>
      </c>
      <c r="C4083" t="s">
        <v>112</v>
      </c>
      <c r="I4083">
        <v>1</v>
      </c>
    </row>
    <row r="4084" spans="1:65">
      <c r="B4084" t="s">
        <v>236</v>
      </c>
      <c r="C4084" t="s">
        <v>237</v>
      </c>
      <c r="I4084">
        <v>1</v>
      </c>
    </row>
    <row r="4085" spans="1:65">
      <c r="B4085" t="s">
        <v>165</v>
      </c>
      <c r="C4085" t="s">
        <v>166</v>
      </c>
      <c r="I4085">
        <v>1</v>
      </c>
    </row>
    <row r="4086" spans="1:65">
      <c r="B4086" t="s">
        <v>144</v>
      </c>
      <c r="C4086" t="s">
        <v>145</v>
      </c>
      <c r="I4086">
        <v>1</v>
      </c>
    </row>
    <row r="4087" spans="1:65">
      <c r="B4087" t="s">
        <v>249</v>
      </c>
      <c r="C4087" t="s">
        <v>237</v>
      </c>
      <c r="I4087">
        <v>1</v>
      </c>
    </row>
    <row r="4088" spans="1:65">
      <c r="B4088" t="s">
        <v>400</v>
      </c>
      <c r="C4088" t="s">
        <v>401</v>
      </c>
      <c r="I4088">
        <v>1</v>
      </c>
    </row>
    <row r="4089" spans="1:65">
      <c r="B4089" t="s">
        <v>425</v>
      </c>
      <c r="C4089" t="s">
        <v>426</v>
      </c>
      <c r="I4089">
        <v>1</v>
      </c>
    </row>
    <row r="4090" spans="1:65">
      <c r="B4090" t="s">
        <v>396</v>
      </c>
      <c r="C4090" t="s">
        <v>397</v>
      </c>
      <c r="I4090">
        <v>1</v>
      </c>
    </row>
    <row r="4091" spans="1:65">
      <c r="B4091" t="s">
        <v>105</v>
      </c>
      <c r="C4091" t="s">
        <v>106</v>
      </c>
      <c r="I4091">
        <v>1</v>
      </c>
    </row>
    <row r="4092" spans="1:65">
      <c r="B4092" t="s">
        <v>427</v>
      </c>
      <c r="C4092" t="s">
        <v>428</v>
      </c>
      <c r="I4092">
        <v>1</v>
      </c>
    </row>
    <row r="4093" spans="1:65">
      <c r="B4093" t="s">
        <v>412</v>
      </c>
      <c r="C4093" t="s">
        <v>413</v>
      </c>
      <c r="I4093">
        <v>1</v>
      </c>
    </row>
    <row r="4094" spans="1:65">
      <c r="B4094" t="s">
        <v>410</v>
      </c>
      <c r="C4094" t="s">
        <v>411</v>
      </c>
      <c r="I4094">
        <v>1</v>
      </c>
    </row>
    <row r="4095" spans="1:65">
      <c r="A4095">
        <v>103</v>
      </c>
      <c r="B4095" t="s">
        <v>1557</v>
      </c>
      <c r="C4095" t="s">
        <v>1548</v>
      </c>
      <c r="D4095" t="s">
        <v>2151</v>
      </c>
      <c r="E4095" t="s">
        <v>2152</v>
      </c>
      <c r="F4095">
        <v>84</v>
      </c>
      <c r="G4095" t="s">
        <v>2153</v>
      </c>
      <c r="H4095" t="s">
        <v>1138</v>
      </c>
      <c r="I4095">
        <v>1</v>
      </c>
      <c r="J4095" t="s">
        <v>78</v>
      </c>
      <c r="K4095">
        <v>30541</v>
      </c>
      <c r="BM4095" t="s">
        <v>2154</v>
      </c>
    </row>
    <row r="4096" spans="1:65">
      <c r="B4096" t="s">
        <v>1168</v>
      </c>
      <c r="C4096" t="s">
        <v>1162</v>
      </c>
      <c r="I4096">
        <v>1</v>
      </c>
      <c r="J4096" t="s">
        <v>82</v>
      </c>
      <c r="M4096">
        <v>10602</v>
      </c>
      <c r="N4096">
        <v>17488</v>
      </c>
      <c r="O4096">
        <v>23696</v>
      </c>
      <c r="Q4096">
        <v>10017</v>
      </c>
      <c r="R4096">
        <v>5181</v>
      </c>
      <c r="S4096">
        <v>13018</v>
      </c>
      <c r="T4096">
        <v>40327</v>
      </c>
      <c r="U4096">
        <v>4084</v>
      </c>
      <c r="V4096">
        <v>1852</v>
      </c>
      <c r="W4096">
        <v>17443</v>
      </c>
      <c r="X4096">
        <v>24875</v>
      </c>
      <c r="Y4096">
        <v>32273</v>
      </c>
      <c r="Z4096">
        <v>18746</v>
      </c>
      <c r="AA4096">
        <v>2117</v>
      </c>
      <c r="AB4096">
        <v>50606</v>
      </c>
      <c r="AC4096">
        <v>5010</v>
      </c>
      <c r="AE4096">
        <v>5010</v>
      </c>
      <c r="AF4096">
        <v>32261</v>
      </c>
      <c r="AG4096">
        <v>8016</v>
      </c>
      <c r="AH4096">
        <v>10750</v>
      </c>
      <c r="AI4096">
        <v>6910</v>
      </c>
      <c r="AJ4096">
        <v>2093</v>
      </c>
      <c r="AK4096">
        <v>36141</v>
      </c>
      <c r="AL4096">
        <v>770</v>
      </c>
      <c r="AM4096">
        <v>5010</v>
      </c>
      <c r="AN4096">
        <v>902</v>
      </c>
      <c r="AO4096">
        <v>30517</v>
      </c>
      <c r="AP4096">
        <v>5010</v>
      </c>
      <c r="AR4096">
        <v>5010</v>
      </c>
      <c r="AS4096">
        <v>493</v>
      </c>
      <c r="AT4096">
        <v>30361</v>
      </c>
      <c r="BD4096">
        <v>385</v>
      </c>
      <c r="BM4096" t="s">
        <v>2155</v>
      </c>
    </row>
    <row r="4097" spans="1:65">
      <c r="B4097" t="s">
        <v>2026</v>
      </c>
      <c r="C4097" t="s">
        <v>2027</v>
      </c>
      <c r="I4097">
        <v>1</v>
      </c>
      <c r="J4097" t="s">
        <v>86</v>
      </c>
      <c r="M4097">
        <v>10602</v>
      </c>
      <c r="N4097">
        <v>28090</v>
      </c>
      <c r="O4097">
        <v>51786</v>
      </c>
      <c r="P4097">
        <v>51786</v>
      </c>
      <c r="Q4097">
        <v>61803</v>
      </c>
      <c r="R4097">
        <v>66984</v>
      </c>
      <c r="S4097">
        <v>80002</v>
      </c>
      <c r="T4097">
        <v>120329</v>
      </c>
      <c r="U4097">
        <v>124413</v>
      </c>
      <c r="V4097">
        <v>126265</v>
      </c>
      <c r="W4097">
        <v>143708</v>
      </c>
      <c r="X4097">
        <v>168583</v>
      </c>
      <c r="Y4097">
        <v>200856</v>
      </c>
      <c r="Z4097">
        <v>219602</v>
      </c>
      <c r="AA4097">
        <v>221719</v>
      </c>
      <c r="AB4097">
        <v>272325</v>
      </c>
      <c r="AC4097">
        <v>277335</v>
      </c>
      <c r="AD4097">
        <v>277335</v>
      </c>
      <c r="AE4097">
        <v>282345</v>
      </c>
      <c r="AF4097">
        <v>314606</v>
      </c>
      <c r="AG4097">
        <v>322622</v>
      </c>
      <c r="AH4097">
        <v>333372</v>
      </c>
      <c r="AI4097">
        <v>340282</v>
      </c>
      <c r="AJ4097">
        <v>342375</v>
      </c>
      <c r="AK4097">
        <v>378516</v>
      </c>
      <c r="AL4097">
        <v>379286</v>
      </c>
      <c r="AM4097">
        <v>384296</v>
      </c>
      <c r="AN4097">
        <v>385198</v>
      </c>
      <c r="AO4097">
        <v>415715</v>
      </c>
      <c r="AP4097">
        <v>420725</v>
      </c>
      <c r="AQ4097">
        <v>420725</v>
      </c>
      <c r="AR4097">
        <v>425735</v>
      </c>
      <c r="AS4097">
        <v>426228</v>
      </c>
      <c r="AT4097">
        <v>456589</v>
      </c>
      <c r="AU4097">
        <v>456589</v>
      </c>
      <c r="AV4097">
        <v>456589</v>
      </c>
      <c r="AW4097">
        <v>456589</v>
      </c>
      <c r="AX4097">
        <v>456589</v>
      </c>
      <c r="AY4097">
        <v>456589</v>
      </c>
      <c r="AZ4097">
        <v>456589</v>
      </c>
      <c r="BA4097">
        <v>456589</v>
      </c>
      <c r="BB4097">
        <v>456589</v>
      </c>
      <c r="BC4097">
        <v>456589</v>
      </c>
      <c r="BD4097">
        <v>456974</v>
      </c>
      <c r="BE4097">
        <v>456974</v>
      </c>
      <c r="BF4097">
        <v>456974</v>
      </c>
      <c r="BG4097">
        <v>456974</v>
      </c>
      <c r="BH4097">
        <v>456974</v>
      </c>
      <c r="BI4097">
        <v>456974</v>
      </c>
      <c r="BJ4097">
        <v>456974</v>
      </c>
      <c r="BK4097">
        <v>456974</v>
      </c>
      <c r="BL4097">
        <v>456974</v>
      </c>
      <c r="BM4097" t="s">
        <v>2156</v>
      </c>
    </row>
    <row r="4098" spans="1:65">
      <c r="B4098" t="s">
        <v>1163</v>
      </c>
      <c r="C4098" t="s">
        <v>1153</v>
      </c>
      <c r="I4098">
        <v>1</v>
      </c>
      <c r="J4098" t="s">
        <v>90</v>
      </c>
      <c r="M4098">
        <v>32500</v>
      </c>
      <c r="N4098">
        <v>17500</v>
      </c>
      <c r="T4098">
        <v>40000</v>
      </c>
      <c r="U4098">
        <v>5000</v>
      </c>
      <c r="V4098">
        <v>2500</v>
      </c>
      <c r="W4098">
        <v>17500</v>
      </c>
      <c r="X4098">
        <v>25000</v>
      </c>
      <c r="Y4098">
        <v>32500</v>
      </c>
      <c r="Z4098">
        <v>17500</v>
      </c>
      <c r="AA4098">
        <v>2500</v>
      </c>
      <c r="AB4098">
        <v>25000</v>
      </c>
      <c r="BM4098" t="s">
        <v>2157</v>
      </c>
    </row>
    <row r="4099" spans="1:65">
      <c r="B4099" t="s">
        <v>1164</v>
      </c>
      <c r="C4099" t="s">
        <v>1165</v>
      </c>
      <c r="I4099">
        <v>1</v>
      </c>
      <c r="J4099" t="s">
        <v>93</v>
      </c>
      <c r="M4099">
        <v>63041</v>
      </c>
      <c r="N4099">
        <v>80541</v>
      </c>
      <c r="O4099">
        <v>80541</v>
      </c>
      <c r="P4099">
        <v>80541</v>
      </c>
      <c r="Q4099">
        <v>80541</v>
      </c>
      <c r="R4099">
        <v>80541</v>
      </c>
      <c r="S4099">
        <v>80541</v>
      </c>
      <c r="T4099">
        <v>120541</v>
      </c>
      <c r="U4099">
        <v>125541</v>
      </c>
      <c r="V4099">
        <v>128041</v>
      </c>
      <c r="W4099">
        <v>145541</v>
      </c>
      <c r="X4099">
        <v>170541</v>
      </c>
      <c r="Y4099">
        <v>203041</v>
      </c>
      <c r="Z4099">
        <v>220541</v>
      </c>
      <c r="AA4099">
        <v>223041</v>
      </c>
      <c r="AB4099">
        <v>248041</v>
      </c>
      <c r="AC4099">
        <v>248041</v>
      </c>
      <c r="AD4099">
        <v>248041</v>
      </c>
      <c r="AE4099">
        <v>248041</v>
      </c>
      <c r="AF4099">
        <v>248041</v>
      </c>
      <c r="AG4099">
        <v>248041</v>
      </c>
      <c r="AH4099">
        <v>248041</v>
      </c>
      <c r="AI4099">
        <v>248041</v>
      </c>
      <c r="AJ4099">
        <v>248041</v>
      </c>
      <c r="AK4099">
        <v>248041</v>
      </c>
      <c r="AL4099">
        <v>248041</v>
      </c>
      <c r="AM4099">
        <v>248041</v>
      </c>
      <c r="AN4099">
        <v>248041</v>
      </c>
      <c r="AO4099">
        <v>248041</v>
      </c>
      <c r="AP4099">
        <v>248041</v>
      </c>
      <c r="AQ4099">
        <v>248041</v>
      </c>
      <c r="AR4099">
        <v>248041</v>
      </c>
      <c r="AS4099">
        <v>248041</v>
      </c>
      <c r="AT4099">
        <v>248041</v>
      </c>
      <c r="AU4099">
        <v>248041</v>
      </c>
      <c r="AV4099">
        <v>248041</v>
      </c>
      <c r="AW4099">
        <v>248041</v>
      </c>
      <c r="AX4099">
        <v>248041</v>
      </c>
      <c r="AY4099">
        <v>248041</v>
      </c>
      <c r="AZ4099">
        <v>248041</v>
      </c>
      <c r="BA4099">
        <v>248041</v>
      </c>
      <c r="BB4099">
        <v>248041</v>
      </c>
      <c r="BC4099">
        <v>248041</v>
      </c>
      <c r="BD4099">
        <v>248041</v>
      </c>
      <c r="BE4099">
        <v>248041</v>
      </c>
      <c r="BF4099">
        <v>248041</v>
      </c>
      <c r="BG4099">
        <v>248041</v>
      </c>
      <c r="BH4099">
        <v>248041</v>
      </c>
      <c r="BI4099">
        <v>248041</v>
      </c>
      <c r="BJ4099">
        <v>248041</v>
      </c>
      <c r="BK4099">
        <v>248041</v>
      </c>
      <c r="BL4099">
        <v>248041</v>
      </c>
      <c r="BM4099" t="s">
        <v>2158</v>
      </c>
    </row>
    <row r="4100" spans="1:65">
      <c r="B4100" t="s">
        <v>1161</v>
      </c>
      <c r="C4100" t="s">
        <v>1162</v>
      </c>
      <c r="I4100">
        <v>1</v>
      </c>
      <c r="J4100" t="s">
        <v>96</v>
      </c>
      <c r="M4100">
        <v>52439</v>
      </c>
      <c r="N4100">
        <v>52451</v>
      </c>
      <c r="O4100">
        <v>28755</v>
      </c>
      <c r="P4100">
        <v>28755</v>
      </c>
      <c r="Q4100">
        <v>18738</v>
      </c>
      <c r="R4100">
        <v>13557</v>
      </c>
      <c r="S4100">
        <v>539</v>
      </c>
      <c r="T4100">
        <v>212</v>
      </c>
      <c r="U4100">
        <v>1128</v>
      </c>
      <c r="V4100">
        <v>1776</v>
      </c>
      <c r="W4100">
        <v>1833</v>
      </c>
      <c r="X4100">
        <v>1958</v>
      </c>
      <c r="Y4100">
        <v>2185</v>
      </c>
      <c r="Z4100">
        <v>939</v>
      </c>
      <c r="AA4100">
        <v>1322</v>
      </c>
      <c r="AB4100">
        <v>-24284</v>
      </c>
      <c r="AC4100">
        <v>-29294</v>
      </c>
      <c r="AD4100">
        <v>-29294</v>
      </c>
      <c r="AE4100">
        <v>-34304</v>
      </c>
      <c r="AF4100">
        <v>-66565</v>
      </c>
      <c r="AG4100">
        <v>-74581</v>
      </c>
      <c r="AH4100">
        <v>-85331</v>
      </c>
      <c r="AI4100">
        <v>-92241</v>
      </c>
      <c r="AJ4100">
        <v>-94334</v>
      </c>
      <c r="AK4100">
        <v>-130475</v>
      </c>
      <c r="AL4100">
        <v>-131245</v>
      </c>
      <c r="AM4100">
        <v>-136255</v>
      </c>
      <c r="AN4100">
        <v>-137157</v>
      </c>
      <c r="AO4100">
        <v>-167674</v>
      </c>
      <c r="AP4100">
        <v>-172684</v>
      </c>
      <c r="AQ4100">
        <v>-172684</v>
      </c>
      <c r="AR4100">
        <v>-177694</v>
      </c>
      <c r="AS4100">
        <v>-178187</v>
      </c>
      <c r="AT4100">
        <v>-208548</v>
      </c>
      <c r="AU4100">
        <v>-208548</v>
      </c>
      <c r="AV4100">
        <v>-208548</v>
      </c>
      <c r="AW4100">
        <v>-208548</v>
      </c>
      <c r="AX4100">
        <v>-208548</v>
      </c>
      <c r="AY4100">
        <v>-208548</v>
      </c>
      <c r="AZ4100">
        <v>-208548</v>
      </c>
      <c r="BA4100">
        <v>-208548</v>
      </c>
      <c r="BB4100">
        <v>-208548</v>
      </c>
      <c r="BC4100">
        <v>-208548</v>
      </c>
      <c r="BD4100">
        <v>-208933</v>
      </c>
      <c r="BE4100">
        <v>-208933</v>
      </c>
      <c r="BF4100">
        <v>-208933</v>
      </c>
      <c r="BG4100">
        <v>-208933</v>
      </c>
      <c r="BH4100">
        <v>-208933</v>
      </c>
      <c r="BI4100">
        <v>-208933</v>
      </c>
      <c r="BJ4100">
        <v>-208933</v>
      </c>
      <c r="BK4100">
        <v>-208933</v>
      </c>
      <c r="BL4100">
        <v>-208933</v>
      </c>
      <c r="BM4100" t="s">
        <v>2159</v>
      </c>
    </row>
    <row r="4101" spans="1:65">
      <c r="B4101" t="s">
        <v>1158</v>
      </c>
      <c r="C4101" t="s">
        <v>1147</v>
      </c>
      <c r="I4101">
        <v>1</v>
      </c>
    </row>
    <row r="4102" spans="1:65">
      <c r="B4102" t="s">
        <v>1155</v>
      </c>
      <c r="C4102" t="s">
        <v>1156</v>
      </c>
      <c r="I4102">
        <v>1</v>
      </c>
    </row>
    <row r="4103" spans="1:65">
      <c r="B4103" t="s">
        <v>1547</v>
      </c>
      <c r="C4103" t="s">
        <v>1548</v>
      </c>
      <c r="I4103">
        <v>1</v>
      </c>
    </row>
    <row r="4104" spans="1:65">
      <c r="B4104" t="s">
        <v>1169</v>
      </c>
      <c r="C4104" t="s">
        <v>1170</v>
      </c>
      <c r="I4104">
        <v>1</v>
      </c>
    </row>
    <row r="4105" spans="1:65">
      <c r="B4105" t="s">
        <v>1251</v>
      </c>
      <c r="C4105" t="s">
        <v>1252</v>
      </c>
      <c r="I4105">
        <v>1</v>
      </c>
    </row>
    <row r="4106" spans="1:65">
      <c r="B4106" t="s">
        <v>1152</v>
      </c>
      <c r="C4106" t="s">
        <v>1153</v>
      </c>
      <c r="I4106">
        <v>1</v>
      </c>
    </row>
    <row r="4107" spans="1:65">
      <c r="B4107" t="s">
        <v>1555</v>
      </c>
      <c r="C4107" t="s">
        <v>1556</v>
      </c>
      <c r="I4107">
        <v>1</v>
      </c>
    </row>
    <row r="4108" spans="1:65">
      <c r="B4108" t="s">
        <v>1166</v>
      </c>
      <c r="C4108" t="s">
        <v>1167</v>
      </c>
      <c r="I4108">
        <v>1</v>
      </c>
    </row>
    <row r="4109" spans="1:65">
      <c r="B4109" t="s">
        <v>1549</v>
      </c>
      <c r="C4109" t="s">
        <v>1550</v>
      </c>
      <c r="I4109">
        <v>1</v>
      </c>
    </row>
    <row r="4110" spans="1:65">
      <c r="B4110" t="s">
        <v>1146</v>
      </c>
      <c r="C4110" t="s">
        <v>1147</v>
      </c>
      <c r="I4110">
        <v>1</v>
      </c>
    </row>
    <row r="4111" spans="1:65">
      <c r="A4111">
        <v>104</v>
      </c>
      <c r="B4111" t="s">
        <v>799</v>
      </c>
      <c r="C4111" t="s">
        <v>791</v>
      </c>
      <c r="D4111" t="s">
        <v>2160</v>
      </c>
      <c r="E4111" t="s">
        <v>2161</v>
      </c>
      <c r="F4111">
        <v>42</v>
      </c>
      <c r="G4111" t="s">
        <v>2162</v>
      </c>
      <c r="H4111" t="s">
        <v>434</v>
      </c>
      <c r="I4111">
        <v>1</v>
      </c>
      <c r="J4111" t="s">
        <v>78</v>
      </c>
      <c r="K4111">
        <v>81220</v>
      </c>
      <c r="L4111">
        <v>10500</v>
      </c>
      <c r="BM4111" t="s">
        <v>2163</v>
      </c>
    </row>
    <row r="4112" spans="1:65">
      <c r="B4112" t="s">
        <v>798</v>
      </c>
      <c r="C4112" t="s">
        <v>791</v>
      </c>
      <c r="I4112">
        <v>1</v>
      </c>
      <c r="J4112" t="s">
        <v>82</v>
      </c>
      <c r="M4112">
        <v>91608</v>
      </c>
      <c r="O4112">
        <v>69763</v>
      </c>
      <c r="P4112">
        <v>32604</v>
      </c>
      <c r="S4112">
        <v>70719</v>
      </c>
      <c r="T4112">
        <v>64123</v>
      </c>
      <c r="U4112">
        <v>38926</v>
      </c>
      <c r="W4112">
        <v>532616</v>
      </c>
      <c r="X4112">
        <v>180823</v>
      </c>
      <c r="Y4112">
        <v>30642</v>
      </c>
      <c r="AA4112">
        <v>262053</v>
      </c>
      <c r="AB4112">
        <v>210885</v>
      </c>
      <c r="AC4112">
        <v>15030</v>
      </c>
      <c r="AD4112">
        <v>9164</v>
      </c>
      <c r="AE4112">
        <v>338056</v>
      </c>
      <c r="AF4112">
        <v>143234</v>
      </c>
      <c r="AG4112">
        <v>70451</v>
      </c>
      <c r="AH4112">
        <v>16053</v>
      </c>
      <c r="AI4112">
        <v>8427</v>
      </c>
      <c r="AJ4112">
        <v>782984</v>
      </c>
      <c r="AK4112">
        <v>308119</v>
      </c>
      <c r="AL4112">
        <v>164848</v>
      </c>
      <c r="AM4112">
        <v>95248</v>
      </c>
      <c r="AN4112">
        <v>374781</v>
      </c>
      <c r="AO4112">
        <v>635044</v>
      </c>
      <c r="AP4112">
        <v>132150</v>
      </c>
      <c r="AQ4112">
        <v>111237</v>
      </c>
      <c r="AR4112">
        <v>58696</v>
      </c>
      <c r="AS4112">
        <v>537384</v>
      </c>
      <c r="AT4112">
        <v>412639</v>
      </c>
      <c r="AU4112">
        <v>156854</v>
      </c>
      <c r="AV4112">
        <v>83348</v>
      </c>
      <c r="AW4112">
        <v>630285</v>
      </c>
      <c r="AX4112">
        <v>197006</v>
      </c>
      <c r="AY4112">
        <v>197071</v>
      </c>
      <c r="AZ4112">
        <v>30278</v>
      </c>
      <c r="BA4112">
        <v>43461</v>
      </c>
      <c r="BB4112">
        <v>275112</v>
      </c>
      <c r="BC4112">
        <v>159273</v>
      </c>
      <c r="BD4112">
        <v>76211</v>
      </c>
      <c r="BE4112">
        <v>22515</v>
      </c>
      <c r="BF4112">
        <v>105627</v>
      </c>
      <c r="BG4112">
        <v>121733</v>
      </c>
      <c r="BH4112">
        <v>123158</v>
      </c>
      <c r="BI4112">
        <v>64216</v>
      </c>
      <c r="BJ4112">
        <v>5206</v>
      </c>
      <c r="BK4112">
        <v>118879</v>
      </c>
      <c r="BL4112">
        <v>114957</v>
      </c>
      <c r="BM4112" t="s">
        <v>2164</v>
      </c>
    </row>
    <row r="4113" spans="2:65">
      <c r="B4113" t="s">
        <v>794</v>
      </c>
      <c r="C4113" t="s">
        <v>795</v>
      </c>
      <c r="I4113">
        <v>1</v>
      </c>
      <c r="J4113" t="s">
        <v>86</v>
      </c>
      <c r="M4113">
        <v>91608</v>
      </c>
      <c r="N4113">
        <v>91608</v>
      </c>
      <c r="O4113">
        <v>161371</v>
      </c>
      <c r="P4113">
        <v>193975</v>
      </c>
      <c r="Q4113">
        <v>193975</v>
      </c>
      <c r="R4113">
        <v>193975</v>
      </c>
      <c r="S4113">
        <v>264694</v>
      </c>
      <c r="T4113">
        <v>328817</v>
      </c>
      <c r="U4113">
        <v>367743</v>
      </c>
      <c r="V4113">
        <v>367743</v>
      </c>
      <c r="W4113">
        <v>900359</v>
      </c>
      <c r="X4113">
        <v>1081182</v>
      </c>
      <c r="Y4113">
        <v>1111824</v>
      </c>
      <c r="Z4113">
        <v>1111824</v>
      </c>
      <c r="AA4113">
        <v>1373877</v>
      </c>
      <c r="AB4113">
        <v>1584762</v>
      </c>
      <c r="AC4113">
        <v>1599792</v>
      </c>
      <c r="AD4113">
        <v>1608956</v>
      </c>
      <c r="AE4113">
        <v>1947012</v>
      </c>
      <c r="AF4113">
        <v>2090246</v>
      </c>
      <c r="AG4113">
        <v>2160697</v>
      </c>
      <c r="AH4113">
        <v>2176750</v>
      </c>
      <c r="AI4113">
        <v>2185177</v>
      </c>
      <c r="AJ4113">
        <v>2968161</v>
      </c>
      <c r="AK4113">
        <v>3276280</v>
      </c>
      <c r="AL4113">
        <v>3441128</v>
      </c>
      <c r="AM4113">
        <v>3536376</v>
      </c>
      <c r="AN4113">
        <v>3911157</v>
      </c>
      <c r="AO4113">
        <v>4546201</v>
      </c>
      <c r="AP4113">
        <v>4678351</v>
      </c>
      <c r="AQ4113">
        <v>4789588</v>
      </c>
      <c r="AR4113">
        <v>4848284</v>
      </c>
      <c r="AS4113">
        <v>5385668</v>
      </c>
      <c r="AT4113">
        <v>5798307</v>
      </c>
      <c r="AU4113">
        <v>5955161</v>
      </c>
      <c r="AV4113">
        <v>6038509</v>
      </c>
      <c r="AW4113">
        <v>6668794</v>
      </c>
      <c r="AX4113">
        <v>6865800</v>
      </c>
      <c r="AY4113">
        <v>7062871</v>
      </c>
      <c r="AZ4113">
        <v>7093149</v>
      </c>
      <c r="BA4113">
        <v>7136610</v>
      </c>
      <c r="BB4113">
        <v>7411722</v>
      </c>
      <c r="BC4113">
        <v>7570995</v>
      </c>
      <c r="BD4113">
        <v>7647206</v>
      </c>
      <c r="BE4113">
        <v>7669721</v>
      </c>
      <c r="BF4113">
        <v>7775348</v>
      </c>
      <c r="BG4113">
        <v>7897081</v>
      </c>
      <c r="BH4113">
        <v>8020239</v>
      </c>
      <c r="BI4113">
        <v>8084455</v>
      </c>
      <c r="BJ4113">
        <v>8089661</v>
      </c>
      <c r="BK4113">
        <v>8208540</v>
      </c>
      <c r="BL4113">
        <v>8323497</v>
      </c>
      <c r="BM4113" t="s">
        <v>2165</v>
      </c>
    </row>
    <row r="4114" spans="2:65">
      <c r="B4114" t="s">
        <v>645</v>
      </c>
      <c r="C4114" t="s">
        <v>646</v>
      </c>
      <c r="I4114">
        <v>1</v>
      </c>
      <c r="J4114" t="s">
        <v>90</v>
      </c>
      <c r="O4114">
        <v>68300</v>
      </c>
      <c r="R4114">
        <v>42600</v>
      </c>
      <c r="S4114">
        <v>70500</v>
      </c>
      <c r="T4114">
        <v>22200</v>
      </c>
      <c r="BM4114" t="s">
        <v>2166</v>
      </c>
    </row>
    <row r="4115" spans="2:65">
      <c r="B4115" t="s">
        <v>542</v>
      </c>
      <c r="C4115" t="s">
        <v>543</v>
      </c>
      <c r="I4115">
        <v>1</v>
      </c>
      <c r="J4115" t="s">
        <v>93</v>
      </c>
      <c r="M4115">
        <v>91720</v>
      </c>
      <c r="N4115">
        <v>91720</v>
      </c>
      <c r="O4115">
        <v>160020</v>
      </c>
      <c r="P4115">
        <v>160020</v>
      </c>
      <c r="Q4115">
        <v>160020</v>
      </c>
      <c r="R4115">
        <v>202620</v>
      </c>
      <c r="S4115">
        <v>273120</v>
      </c>
      <c r="T4115">
        <v>295320</v>
      </c>
      <c r="U4115">
        <v>295320</v>
      </c>
      <c r="V4115">
        <v>295320</v>
      </c>
      <c r="W4115">
        <v>295320</v>
      </c>
      <c r="X4115">
        <v>295320</v>
      </c>
      <c r="Y4115">
        <v>295320</v>
      </c>
      <c r="Z4115">
        <v>295320</v>
      </c>
      <c r="AA4115">
        <v>295320</v>
      </c>
      <c r="AB4115">
        <v>295320</v>
      </c>
      <c r="AC4115">
        <v>295320</v>
      </c>
      <c r="AD4115">
        <v>295320</v>
      </c>
      <c r="AE4115">
        <v>295320</v>
      </c>
      <c r="AF4115">
        <v>295320</v>
      </c>
      <c r="AG4115">
        <v>295320</v>
      </c>
      <c r="AH4115">
        <v>295320</v>
      </c>
      <c r="AI4115">
        <v>295320</v>
      </c>
      <c r="AJ4115">
        <v>295320</v>
      </c>
      <c r="AK4115">
        <v>295320</v>
      </c>
      <c r="AL4115">
        <v>295320</v>
      </c>
      <c r="AM4115">
        <v>295320</v>
      </c>
      <c r="AN4115">
        <v>295320</v>
      </c>
      <c r="AO4115">
        <v>295320</v>
      </c>
      <c r="AP4115">
        <v>295320</v>
      </c>
      <c r="AQ4115">
        <v>295320</v>
      </c>
      <c r="AR4115">
        <v>295320</v>
      </c>
      <c r="AS4115">
        <v>295320</v>
      </c>
      <c r="AT4115">
        <v>295320</v>
      </c>
      <c r="AU4115">
        <v>295320</v>
      </c>
      <c r="AV4115">
        <v>295320</v>
      </c>
      <c r="AW4115">
        <v>295320</v>
      </c>
      <c r="AX4115">
        <v>295320</v>
      </c>
      <c r="AY4115">
        <v>295320</v>
      </c>
      <c r="AZ4115">
        <v>295320</v>
      </c>
      <c r="BA4115">
        <v>295320</v>
      </c>
      <c r="BB4115">
        <v>295320</v>
      </c>
      <c r="BC4115">
        <v>295320</v>
      </c>
      <c r="BD4115">
        <v>295320</v>
      </c>
      <c r="BE4115">
        <v>295320</v>
      </c>
      <c r="BF4115">
        <v>295320</v>
      </c>
      <c r="BG4115">
        <v>295320</v>
      </c>
      <c r="BH4115">
        <v>295320</v>
      </c>
      <c r="BI4115">
        <v>295320</v>
      </c>
      <c r="BJ4115">
        <v>295320</v>
      </c>
      <c r="BK4115">
        <v>295320</v>
      </c>
      <c r="BL4115">
        <v>295320</v>
      </c>
      <c r="BM4115" t="s">
        <v>2167</v>
      </c>
    </row>
    <row r="4116" spans="2:65">
      <c r="B4116" t="s">
        <v>550</v>
      </c>
      <c r="C4116" t="s">
        <v>551</v>
      </c>
      <c r="I4116">
        <v>1</v>
      </c>
      <c r="J4116" t="s">
        <v>96</v>
      </c>
      <c r="M4116">
        <v>112</v>
      </c>
      <c r="N4116">
        <v>112</v>
      </c>
      <c r="O4116">
        <v>-1351</v>
      </c>
      <c r="P4116">
        <v>-33955</v>
      </c>
      <c r="Q4116">
        <v>-33955</v>
      </c>
      <c r="R4116">
        <v>8645</v>
      </c>
      <c r="S4116">
        <v>8426</v>
      </c>
      <c r="T4116">
        <v>-33497</v>
      </c>
      <c r="U4116">
        <v>-72423</v>
      </c>
      <c r="V4116">
        <v>-72423</v>
      </c>
      <c r="W4116">
        <v>-605039</v>
      </c>
      <c r="X4116">
        <v>-785862</v>
      </c>
      <c r="Y4116">
        <v>-816504</v>
      </c>
      <c r="Z4116">
        <v>-816504</v>
      </c>
      <c r="AA4116">
        <v>-1078557</v>
      </c>
      <c r="AB4116">
        <v>-1289442</v>
      </c>
      <c r="AC4116">
        <v>-1304472</v>
      </c>
      <c r="AD4116">
        <v>-1313636</v>
      </c>
      <c r="AE4116">
        <v>-1651692</v>
      </c>
      <c r="AF4116">
        <v>-1794926</v>
      </c>
      <c r="AG4116">
        <v>-1865377</v>
      </c>
      <c r="AH4116">
        <v>-1881430</v>
      </c>
      <c r="AI4116">
        <v>-1889857</v>
      </c>
      <c r="AJ4116">
        <v>-2672841</v>
      </c>
      <c r="AK4116">
        <v>-2980960</v>
      </c>
      <c r="AL4116">
        <v>-3145808</v>
      </c>
      <c r="AM4116">
        <v>-3241056</v>
      </c>
      <c r="AN4116">
        <v>-3615837</v>
      </c>
      <c r="AO4116">
        <v>-4250881</v>
      </c>
      <c r="AP4116">
        <v>-4383031</v>
      </c>
      <c r="AQ4116">
        <v>-4494268</v>
      </c>
      <c r="AR4116">
        <v>-4552964</v>
      </c>
      <c r="AS4116">
        <v>-5090348</v>
      </c>
      <c r="AT4116">
        <v>-5502987</v>
      </c>
      <c r="AU4116">
        <v>-5659841</v>
      </c>
      <c r="AV4116">
        <v>-5743189</v>
      </c>
      <c r="AW4116">
        <v>-6373474</v>
      </c>
      <c r="AX4116">
        <v>-6570480</v>
      </c>
      <c r="AY4116">
        <v>-6767551</v>
      </c>
      <c r="AZ4116">
        <v>-6797829</v>
      </c>
      <c r="BA4116">
        <v>-6841290</v>
      </c>
      <c r="BB4116">
        <v>-7116402</v>
      </c>
      <c r="BC4116">
        <v>-7275675</v>
      </c>
      <c r="BD4116">
        <v>-7351886</v>
      </c>
      <c r="BE4116">
        <v>-7374401</v>
      </c>
      <c r="BF4116">
        <v>-7480028</v>
      </c>
      <c r="BG4116">
        <v>-7601761</v>
      </c>
      <c r="BH4116">
        <v>-7724919</v>
      </c>
      <c r="BI4116">
        <v>-7789135</v>
      </c>
      <c r="BJ4116">
        <v>-7794341</v>
      </c>
      <c r="BK4116">
        <v>-7913220</v>
      </c>
      <c r="BL4116">
        <v>-8028177</v>
      </c>
    </row>
    <row r="4117" spans="2:65">
      <c r="B4117" t="s">
        <v>834</v>
      </c>
      <c r="C4117" t="s">
        <v>835</v>
      </c>
      <c r="I4117">
        <v>1</v>
      </c>
    </row>
    <row r="4118" spans="2:65">
      <c r="B4118" t="s">
        <v>636</v>
      </c>
      <c r="C4118" t="s">
        <v>637</v>
      </c>
      <c r="I4118">
        <v>1</v>
      </c>
    </row>
    <row r="4119" spans="2:65">
      <c r="B4119" t="s">
        <v>869</v>
      </c>
      <c r="C4119" t="s">
        <v>870</v>
      </c>
      <c r="I4119">
        <v>1</v>
      </c>
    </row>
    <row r="4120" spans="2:65">
      <c r="B4120" t="s">
        <v>1422</v>
      </c>
      <c r="C4120" t="s">
        <v>1411</v>
      </c>
      <c r="I4120">
        <v>1</v>
      </c>
    </row>
    <row r="4121" spans="2:65">
      <c r="B4121" t="s">
        <v>584</v>
      </c>
      <c r="C4121" t="s">
        <v>585</v>
      </c>
      <c r="I4121">
        <v>1</v>
      </c>
    </row>
    <row r="4122" spans="2:65">
      <c r="B4122" t="s">
        <v>544</v>
      </c>
      <c r="C4122" t="s">
        <v>545</v>
      </c>
      <c r="I4122">
        <v>1</v>
      </c>
    </row>
    <row r="4123" spans="2:65">
      <c r="B4123" t="s">
        <v>1441</v>
      </c>
      <c r="C4123" t="s">
        <v>1442</v>
      </c>
      <c r="I4123">
        <v>1</v>
      </c>
    </row>
    <row r="4124" spans="2:65">
      <c r="B4124" t="s">
        <v>630</v>
      </c>
      <c r="C4124" t="s">
        <v>631</v>
      </c>
      <c r="I4124">
        <v>1</v>
      </c>
    </row>
    <row r="4125" spans="2:65">
      <c r="B4125" t="s">
        <v>537</v>
      </c>
      <c r="C4125" t="s">
        <v>538</v>
      </c>
      <c r="I4125">
        <v>1</v>
      </c>
    </row>
    <row r="4126" spans="2:65">
      <c r="B4126" t="s">
        <v>527</v>
      </c>
      <c r="C4126" t="s">
        <v>528</v>
      </c>
      <c r="I4126">
        <v>1</v>
      </c>
    </row>
    <row r="4127" spans="2:65">
      <c r="B4127" t="s">
        <v>1434</v>
      </c>
      <c r="C4127" t="s">
        <v>1435</v>
      </c>
      <c r="I4127">
        <v>1</v>
      </c>
    </row>
    <row r="4128" spans="2:65">
      <c r="B4128" t="s">
        <v>644</v>
      </c>
      <c r="C4128" t="s">
        <v>631</v>
      </c>
      <c r="I4128">
        <v>1</v>
      </c>
    </row>
    <row r="4129" spans="2:9">
      <c r="B4129" t="s">
        <v>1290</v>
      </c>
      <c r="C4129" t="s">
        <v>1291</v>
      </c>
      <c r="I4129">
        <v>1</v>
      </c>
    </row>
    <row r="4130" spans="2:9">
      <c r="B4130" t="s">
        <v>1410</v>
      </c>
      <c r="C4130" t="s">
        <v>1411</v>
      </c>
      <c r="I4130">
        <v>1</v>
      </c>
    </row>
    <row r="4131" spans="2:9">
      <c r="B4131" t="s">
        <v>552</v>
      </c>
      <c r="C4131" t="s">
        <v>553</v>
      </c>
      <c r="I4131">
        <v>1</v>
      </c>
    </row>
    <row r="4132" spans="2:9">
      <c r="B4132" t="s">
        <v>867</v>
      </c>
      <c r="C4132" t="s">
        <v>868</v>
      </c>
      <c r="I4132">
        <v>1</v>
      </c>
    </row>
    <row r="4133" spans="2:9">
      <c r="B4133" t="s">
        <v>790</v>
      </c>
      <c r="C4133" t="s">
        <v>791</v>
      </c>
      <c r="I4133">
        <v>1</v>
      </c>
    </row>
    <row r="4134" spans="2:9">
      <c r="B4134" t="s">
        <v>529</v>
      </c>
      <c r="C4134" t="s">
        <v>530</v>
      </c>
      <c r="I4134">
        <v>1</v>
      </c>
    </row>
    <row r="4135" spans="2:9">
      <c r="B4135" t="s">
        <v>1296</v>
      </c>
      <c r="C4135" t="s">
        <v>1297</v>
      </c>
      <c r="I4135">
        <v>1</v>
      </c>
    </row>
    <row r="4136" spans="2:9">
      <c r="B4136" t="s">
        <v>1288</v>
      </c>
      <c r="C4136" t="s">
        <v>1289</v>
      </c>
      <c r="I4136">
        <v>1</v>
      </c>
    </row>
    <row r="4137" spans="2:9">
      <c r="B4137" t="s">
        <v>1284</v>
      </c>
      <c r="C4137" t="s">
        <v>1285</v>
      </c>
      <c r="I4137">
        <v>1</v>
      </c>
    </row>
    <row r="4138" spans="2:9">
      <c r="B4138" t="s">
        <v>650</v>
      </c>
      <c r="C4138" t="s">
        <v>651</v>
      </c>
      <c r="I4138">
        <v>1</v>
      </c>
    </row>
    <row r="4139" spans="2:9">
      <c r="B4139" t="s">
        <v>1429</v>
      </c>
      <c r="C4139" t="s">
        <v>1430</v>
      </c>
      <c r="I4139">
        <v>1</v>
      </c>
    </row>
    <row r="4140" spans="2:9">
      <c r="B4140" t="s">
        <v>531</v>
      </c>
      <c r="C4140" t="s">
        <v>532</v>
      </c>
      <c r="I4140">
        <v>1</v>
      </c>
    </row>
    <row r="4141" spans="2:9">
      <c r="B4141" t="s">
        <v>787</v>
      </c>
      <c r="C4141" t="s">
        <v>788</v>
      </c>
      <c r="I4141">
        <v>1</v>
      </c>
    </row>
    <row r="4142" spans="2:9">
      <c r="B4142" t="s">
        <v>1294</v>
      </c>
      <c r="C4142" t="s">
        <v>1295</v>
      </c>
      <c r="I4142">
        <v>1</v>
      </c>
    </row>
    <row r="4143" spans="2:9">
      <c r="B4143" t="s">
        <v>1298</v>
      </c>
      <c r="C4143" t="s">
        <v>1299</v>
      </c>
      <c r="I4143">
        <v>1</v>
      </c>
    </row>
    <row r="4144" spans="2:9">
      <c r="B4144" t="s">
        <v>851</v>
      </c>
      <c r="C4144" t="s">
        <v>852</v>
      </c>
      <c r="I4144">
        <v>1</v>
      </c>
    </row>
    <row r="4145" spans="2:9">
      <c r="B4145" t="s">
        <v>1432</v>
      </c>
      <c r="C4145" t="s">
        <v>1433</v>
      </c>
      <c r="I4145">
        <v>1</v>
      </c>
    </row>
    <row r="4146" spans="2:9">
      <c r="B4146" t="s">
        <v>606</v>
      </c>
      <c r="C4146" t="s">
        <v>607</v>
      </c>
      <c r="I4146">
        <v>1</v>
      </c>
    </row>
    <row r="4147" spans="2:9">
      <c r="B4147" t="s">
        <v>535</v>
      </c>
      <c r="C4147" t="s">
        <v>536</v>
      </c>
      <c r="I4147">
        <v>1</v>
      </c>
    </row>
    <row r="4148" spans="2:9">
      <c r="B4148" t="s">
        <v>1279</v>
      </c>
      <c r="C4148" t="s">
        <v>1280</v>
      </c>
      <c r="I4148">
        <v>1</v>
      </c>
    </row>
    <row r="4149" spans="2:9">
      <c r="B4149" t="s">
        <v>1423</v>
      </c>
      <c r="C4149" t="s">
        <v>1424</v>
      </c>
      <c r="I4149">
        <v>1</v>
      </c>
    </row>
    <row r="4150" spans="2:9">
      <c r="B4150" t="s">
        <v>780</v>
      </c>
      <c r="C4150" t="s">
        <v>781</v>
      </c>
      <c r="I4150">
        <v>1</v>
      </c>
    </row>
    <row r="4151" spans="2:9">
      <c r="B4151" t="s">
        <v>594</v>
      </c>
      <c r="C4151" t="s">
        <v>595</v>
      </c>
      <c r="I4151">
        <v>1</v>
      </c>
    </row>
    <row r="4152" spans="2:9">
      <c r="B4152" t="s">
        <v>548</v>
      </c>
      <c r="C4152" t="s">
        <v>549</v>
      </c>
      <c r="I4152">
        <v>1</v>
      </c>
    </row>
    <row r="4153" spans="2:9">
      <c r="B4153" t="s">
        <v>1995</v>
      </c>
      <c r="C4153" t="s">
        <v>795</v>
      </c>
      <c r="I4153">
        <v>1</v>
      </c>
    </row>
    <row r="4154" spans="2:9">
      <c r="B4154" t="s">
        <v>1447</v>
      </c>
      <c r="C4154" t="s">
        <v>1448</v>
      </c>
      <c r="I4154">
        <v>1</v>
      </c>
    </row>
    <row r="4155" spans="2:9">
      <c r="B4155" t="s">
        <v>652</v>
      </c>
      <c r="C4155" t="s">
        <v>653</v>
      </c>
      <c r="I4155">
        <v>1</v>
      </c>
    </row>
    <row r="4156" spans="2:9">
      <c r="B4156" t="s">
        <v>640</v>
      </c>
      <c r="C4156" t="s">
        <v>641</v>
      </c>
      <c r="I4156">
        <v>1</v>
      </c>
    </row>
    <row r="4157" spans="2:9">
      <c r="B4157" t="s">
        <v>1301</v>
      </c>
      <c r="C4157" t="s">
        <v>1302</v>
      </c>
      <c r="I4157">
        <v>1</v>
      </c>
    </row>
    <row r="4158" spans="2:9">
      <c r="B4158" t="s">
        <v>828</v>
      </c>
      <c r="C4158" t="s">
        <v>829</v>
      </c>
      <c r="I4158">
        <v>2</v>
      </c>
    </row>
    <row r="4159" spans="2:9">
      <c r="B4159" t="s">
        <v>849</v>
      </c>
      <c r="C4159" t="s">
        <v>850</v>
      </c>
      <c r="I4159">
        <v>2</v>
      </c>
    </row>
    <row r="4160" spans="2:9">
      <c r="B4160" t="s">
        <v>558</v>
      </c>
      <c r="C4160" t="s">
        <v>559</v>
      </c>
      <c r="I4160">
        <v>2</v>
      </c>
    </row>
    <row r="4161" spans="2:9">
      <c r="B4161" t="s">
        <v>1041</v>
      </c>
      <c r="C4161" t="s">
        <v>1042</v>
      </c>
      <c r="I4161">
        <v>2</v>
      </c>
    </row>
    <row r="4162" spans="2:9">
      <c r="B4162" t="s">
        <v>566</v>
      </c>
      <c r="C4162" t="s">
        <v>567</v>
      </c>
      <c r="I4162">
        <v>2</v>
      </c>
    </row>
    <row r="4163" spans="2:9">
      <c r="B4163" t="s">
        <v>546</v>
      </c>
      <c r="C4163" t="s">
        <v>547</v>
      </c>
      <c r="I4163">
        <v>2</v>
      </c>
    </row>
    <row r="4164" spans="2:9">
      <c r="B4164" t="s">
        <v>2102</v>
      </c>
      <c r="C4164" t="s">
        <v>2103</v>
      </c>
      <c r="I4164">
        <v>2</v>
      </c>
    </row>
    <row r="4165" spans="2:9">
      <c r="B4165" t="s">
        <v>1033</v>
      </c>
      <c r="C4165" t="s">
        <v>1034</v>
      </c>
      <c r="I4165">
        <v>2</v>
      </c>
    </row>
    <row r="4166" spans="2:9">
      <c r="B4166" t="s">
        <v>857</v>
      </c>
      <c r="C4166" t="s">
        <v>858</v>
      </c>
      <c r="I4166">
        <v>2</v>
      </c>
    </row>
    <row r="4167" spans="2:9">
      <c r="B4167" t="s">
        <v>859</v>
      </c>
      <c r="C4167" t="s">
        <v>860</v>
      </c>
      <c r="I4167">
        <v>2</v>
      </c>
    </row>
    <row r="4168" spans="2:9">
      <c r="B4168" t="s">
        <v>560</v>
      </c>
      <c r="C4168" t="s">
        <v>561</v>
      </c>
      <c r="I4168">
        <v>2</v>
      </c>
    </row>
    <row r="4169" spans="2:9">
      <c r="B4169" t="s">
        <v>556</v>
      </c>
      <c r="C4169" t="s">
        <v>557</v>
      </c>
      <c r="I4169">
        <v>2</v>
      </c>
    </row>
    <row r="4170" spans="2:9">
      <c r="B4170" t="s">
        <v>1031</v>
      </c>
      <c r="C4170" t="s">
        <v>1032</v>
      </c>
      <c r="I4170">
        <v>2</v>
      </c>
    </row>
    <row r="4171" spans="2:9">
      <c r="B4171" t="s">
        <v>1039</v>
      </c>
      <c r="C4171" t="s">
        <v>1040</v>
      </c>
      <c r="I4171">
        <v>2</v>
      </c>
    </row>
    <row r="4172" spans="2:9">
      <c r="B4172" t="s">
        <v>865</v>
      </c>
      <c r="C4172" t="s">
        <v>866</v>
      </c>
      <c r="I4172">
        <v>2</v>
      </c>
    </row>
    <row r="4173" spans="2:9">
      <c r="B4173" t="s">
        <v>554</v>
      </c>
      <c r="C4173" t="s">
        <v>555</v>
      </c>
      <c r="I4173">
        <v>2</v>
      </c>
    </row>
    <row r="4174" spans="2:9">
      <c r="B4174" t="s">
        <v>1029</v>
      </c>
      <c r="C4174" t="s">
        <v>1030</v>
      </c>
      <c r="I4174">
        <v>2</v>
      </c>
    </row>
    <row r="4175" spans="2:9">
      <c r="B4175" t="s">
        <v>1037</v>
      </c>
      <c r="C4175" t="s">
        <v>1038</v>
      </c>
      <c r="I4175">
        <v>2</v>
      </c>
    </row>
    <row r="4176" spans="2:9">
      <c r="B4176" t="s">
        <v>2061</v>
      </c>
      <c r="C4176" t="s">
        <v>2062</v>
      </c>
      <c r="I4176">
        <v>2</v>
      </c>
    </row>
    <row r="4177" spans="2:9">
      <c r="B4177" t="s">
        <v>1035</v>
      </c>
      <c r="C4177" t="s">
        <v>1036</v>
      </c>
      <c r="I4177">
        <v>2</v>
      </c>
    </row>
    <row r="4178" spans="2:9">
      <c r="B4178" t="s">
        <v>861</v>
      </c>
      <c r="C4178" t="s">
        <v>862</v>
      </c>
      <c r="I4178">
        <v>2</v>
      </c>
    </row>
    <row r="4179" spans="2:9">
      <c r="B4179" t="s">
        <v>562</v>
      </c>
      <c r="C4179" t="s">
        <v>563</v>
      </c>
      <c r="I4179">
        <v>2</v>
      </c>
    </row>
    <row r="4180" spans="2:9">
      <c r="B4180" t="s">
        <v>844</v>
      </c>
      <c r="C4180" t="s">
        <v>845</v>
      </c>
      <c r="I4180">
        <v>2</v>
      </c>
    </row>
    <row r="4181" spans="2:9">
      <c r="B4181" t="s">
        <v>837</v>
      </c>
      <c r="C4181" t="s">
        <v>838</v>
      </c>
      <c r="I4181">
        <v>2</v>
      </c>
    </row>
    <row r="4182" spans="2:9">
      <c r="B4182" t="s">
        <v>2141</v>
      </c>
      <c r="C4182" t="s">
        <v>2142</v>
      </c>
      <c r="I4182">
        <v>2</v>
      </c>
    </row>
    <row r="4183" spans="2:9">
      <c r="B4183" t="s">
        <v>2106</v>
      </c>
      <c r="C4183" t="s">
        <v>2107</v>
      </c>
      <c r="I4183">
        <v>2</v>
      </c>
    </row>
    <row r="4184" spans="2:9">
      <c r="B4184" t="s">
        <v>564</v>
      </c>
      <c r="C4184" t="s">
        <v>565</v>
      </c>
      <c r="I4184">
        <v>2</v>
      </c>
    </row>
    <row r="4185" spans="2:9">
      <c r="B4185" t="s">
        <v>873</v>
      </c>
      <c r="C4185" t="s">
        <v>874</v>
      </c>
      <c r="I4185">
        <v>2</v>
      </c>
    </row>
    <row r="4186" spans="2:9">
      <c r="B4186" t="s">
        <v>1303</v>
      </c>
      <c r="C4186" t="s">
        <v>1304</v>
      </c>
      <c r="I4186">
        <v>3</v>
      </c>
    </row>
    <row r="4187" spans="2:9">
      <c r="B4187" t="s">
        <v>1784</v>
      </c>
      <c r="C4187" t="s">
        <v>1785</v>
      </c>
      <c r="I4187">
        <v>3</v>
      </c>
    </row>
    <row r="4188" spans="2:9">
      <c r="B4188" t="s">
        <v>1305</v>
      </c>
      <c r="C4188" t="s">
        <v>1306</v>
      </c>
      <c r="I4188">
        <v>3</v>
      </c>
    </row>
    <row r="4189" spans="2:9">
      <c r="B4189" t="s">
        <v>884</v>
      </c>
      <c r="C4189" t="s">
        <v>885</v>
      </c>
      <c r="I4189">
        <v>5</v>
      </c>
    </row>
    <row r="4190" spans="2:9">
      <c r="B4190" t="s">
        <v>886</v>
      </c>
      <c r="C4190" t="s">
        <v>887</v>
      </c>
      <c r="I4190">
        <v>5</v>
      </c>
    </row>
    <row r="4191" spans="2:9">
      <c r="B4191" t="s">
        <v>1309</v>
      </c>
      <c r="C4191" t="s">
        <v>1310</v>
      </c>
      <c r="I4191">
        <v>5</v>
      </c>
    </row>
    <row r="4192" spans="2:9">
      <c r="B4192" t="s">
        <v>575</v>
      </c>
      <c r="C4192" t="s">
        <v>576</v>
      </c>
      <c r="I4192">
        <v>5</v>
      </c>
    </row>
    <row r="4193" spans="1:65">
      <c r="B4193" t="s">
        <v>1492</v>
      </c>
      <c r="C4193" t="s">
        <v>1493</v>
      </c>
      <c r="I4193">
        <v>5</v>
      </c>
    </row>
    <row r="4194" spans="1:65">
      <c r="B4194" t="s">
        <v>1484</v>
      </c>
      <c r="C4194" t="s">
        <v>1485</v>
      </c>
      <c r="I4194">
        <v>5</v>
      </c>
    </row>
    <row r="4195" spans="1:65">
      <c r="B4195" t="s">
        <v>656</v>
      </c>
      <c r="C4195" t="s">
        <v>657</v>
      </c>
      <c r="I4195">
        <v>5</v>
      </c>
    </row>
    <row r="4196" spans="1:65">
      <c r="B4196" t="s">
        <v>1307</v>
      </c>
      <c r="C4196" t="s">
        <v>1308</v>
      </c>
      <c r="I4196">
        <v>5</v>
      </c>
    </row>
    <row r="4197" spans="1:65">
      <c r="B4197" t="s">
        <v>1311</v>
      </c>
      <c r="C4197" t="s">
        <v>1312</v>
      </c>
      <c r="I4197">
        <v>5</v>
      </c>
    </row>
    <row r="4198" spans="1:65">
      <c r="B4198" t="s">
        <v>570</v>
      </c>
      <c r="C4198" t="s">
        <v>571</v>
      </c>
      <c r="I4198">
        <v>5</v>
      </c>
    </row>
    <row r="4199" spans="1:65">
      <c r="B4199" t="s">
        <v>658</v>
      </c>
      <c r="C4199" t="s">
        <v>657</v>
      </c>
      <c r="I4199">
        <v>5</v>
      </c>
    </row>
    <row r="4200" spans="1:65">
      <c r="B4200" t="s">
        <v>1043</v>
      </c>
      <c r="C4200" t="s">
        <v>1044</v>
      </c>
      <c r="I4200">
        <v>10</v>
      </c>
    </row>
    <row r="4201" spans="1:65">
      <c r="B4201" t="s">
        <v>573</v>
      </c>
      <c r="C4201" t="s">
        <v>574</v>
      </c>
      <c r="I4201">
        <v>10</v>
      </c>
    </row>
    <row r="4202" spans="1:65">
      <c r="A4202">
        <v>105</v>
      </c>
      <c r="B4202" t="s">
        <v>1592</v>
      </c>
      <c r="C4202" t="s">
        <v>1593</v>
      </c>
      <c r="D4202" t="s">
        <v>2168</v>
      </c>
      <c r="E4202" t="s">
        <v>2169</v>
      </c>
      <c r="F4202">
        <v>21</v>
      </c>
      <c r="G4202" t="s">
        <v>227</v>
      </c>
      <c r="H4202" t="s">
        <v>77</v>
      </c>
      <c r="I4202">
        <v>1</v>
      </c>
      <c r="J4202" t="s">
        <v>78</v>
      </c>
      <c r="K4202">
        <v>22975</v>
      </c>
      <c r="BM4202" t="s">
        <v>2170</v>
      </c>
    </row>
    <row r="4203" spans="1:65">
      <c r="B4203" t="s">
        <v>1155</v>
      </c>
      <c r="C4203" t="s">
        <v>1156</v>
      </c>
      <c r="G4203" t="s">
        <v>2171</v>
      </c>
      <c r="I4203">
        <v>1</v>
      </c>
      <c r="J4203" t="s">
        <v>82</v>
      </c>
      <c r="M4203">
        <v>9468</v>
      </c>
      <c r="N4203">
        <v>34164</v>
      </c>
      <c r="O4203">
        <v>47344</v>
      </c>
      <c r="S4203">
        <v>5990</v>
      </c>
      <c r="T4203">
        <v>70102</v>
      </c>
      <c r="U4203">
        <v>8160</v>
      </c>
      <c r="V4203">
        <v>3700</v>
      </c>
      <c r="W4203">
        <v>34852</v>
      </c>
      <c r="X4203">
        <v>4254</v>
      </c>
      <c r="Y4203">
        <v>4422</v>
      </c>
      <c r="Z4203">
        <v>4422</v>
      </c>
      <c r="AA4203">
        <v>4230</v>
      </c>
      <c r="AB4203">
        <v>1010</v>
      </c>
      <c r="AF4203">
        <v>4398</v>
      </c>
      <c r="AH4203">
        <v>21478</v>
      </c>
      <c r="AI4203">
        <v>3796</v>
      </c>
      <c r="AJ4203">
        <v>4182</v>
      </c>
      <c r="AK4203">
        <v>2140</v>
      </c>
      <c r="AL4203">
        <v>1538</v>
      </c>
      <c r="AN4203">
        <v>1802</v>
      </c>
      <c r="AO4203">
        <v>914</v>
      </c>
      <c r="AS4203">
        <v>986</v>
      </c>
      <c r="AT4203">
        <v>602</v>
      </c>
      <c r="BD4203">
        <v>770</v>
      </c>
      <c r="BM4203" t="s">
        <v>2172</v>
      </c>
    </row>
    <row r="4204" spans="1:65">
      <c r="B4204" t="s">
        <v>1164</v>
      </c>
      <c r="C4204" t="s">
        <v>1165</v>
      </c>
      <c r="I4204">
        <v>1</v>
      </c>
      <c r="J4204" t="s">
        <v>86</v>
      </c>
      <c r="M4204">
        <v>9468</v>
      </c>
      <c r="N4204">
        <v>43632</v>
      </c>
      <c r="O4204">
        <v>90976</v>
      </c>
      <c r="P4204">
        <v>90976</v>
      </c>
      <c r="Q4204">
        <v>90976</v>
      </c>
      <c r="R4204">
        <v>90976</v>
      </c>
      <c r="S4204">
        <v>96966</v>
      </c>
      <c r="T4204">
        <v>167068</v>
      </c>
      <c r="U4204">
        <v>175228</v>
      </c>
      <c r="V4204">
        <v>178928</v>
      </c>
      <c r="W4204">
        <v>213780</v>
      </c>
      <c r="X4204">
        <v>218034</v>
      </c>
      <c r="Y4204">
        <v>222456</v>
      </c>
      <c r="Z4204">
        <v>226878</v>
      </c>
      <c r="AA4204">
        <v>231108</v>
      </c>
      <c r="AB4204">
        <v>232118</v>
      </c>
      <c r="AC4204">
        <v>232118</v>
      </c>
      <c r="AD4204">
        <v>232118</v>
      </c>
      <c r="AE4204">
        <v>232118</v>
      </c>
      <c r="AF4204">
        <v>236516</v>
      </c>
      <c r="AG4204">
        <v>236516</v>
      </c>
      <c r="AH4204">
        <v>257994</v>
      </c>
      <c r="AI4204">
        <v>261790</v>
      </c>
      <c r="AJ4204">
        <v>265972</v>
      </c>
      <c r="AK4204">
        <v>268112</v>
      </c>
      <c r="AL4204">
        <v>269650</v>
      </c>
      <c r="AM4204">
        <v>269650</v>
      </c>
      <c r="AN4204">
        <v>271452</v>
      </c>
      <c r="AO4204">
        <v>272366</v>
      </c>
      <c r="AP4204">
        <v>272366</v>
      </c>
      <c r="AQ4204">
        <v>272366</v>
      </c>
      <c r="AR4204">
        <v>272366</v>
      </c>
      <c r="AS4204">
        <v>273352</v>
      </c>
      <c r="AT4204">
        <v>273954</v>
      </c>
      <c r="AU4204">
        <v>273954</v>
      </c>
      <c r="AV4204">
        <v>273954</v>
      </c>
      <c r="AW4204">
        <v>273954</v>
      </c>
      <c r="AX4204">
        <v>273954</v>
      </c>
      <c r="AY4204">
        <v>273954</v>
      </c>
      <c r="AZ4204">
        <v>273954</v>
      </c>
      <c r="BA4204">
        <v>273954</v>
      </c>
      <c r="BB4204">
        <v>273954</v>
      </c>
      <c r="BC4204">
        <v>273954</v>
      </c>
      <c r="BD4204">
        <v>274724</v>
      </c>
      <c r="BE4204">
        <v>274724</v>
      </c>
      <c r="BF4204">
        <v>274724</v>
      </c>
      <c r="BG4204">
        <v>274724</v>
      </c>
      <c r="BH4204">
        <v>274724</v>
      </c>
      <c r="BI4204">
        <v>274724</v>
      </c>
      <c r="BJ4204">
        <v>274724</v>
      </c>
      <c r="BK4204">
        <v>274724</v>
      </c>
      <c r="BL4204">
        <v>274724</v>
      </c>
      <c r="BM4204" t="s">
        <v>2173</v>
      </c>
    </row>
    <row r="4205" spans="1:65">
      <c r="B4205" t="s">
        <v>1590</v>
      </c>
      <c r="C4205" t="s">
        <v>1591</v>
      </c>
      <c r="I4205">
        <v>1</v>
      </c>
      <c r="J4205" t="s">
        <v>90</v>
      </c>
      <c r="N4205">
        <v>50000</v>
      </c>
      <c r="R4205">
        <v>26000</v>
      </c>
      <c r="S4205">
        <v>6000</v>
      </c>
      <c r="T4205">
        <v>2000</v>
      </c>
    </row>
    <row r="4206" spans="1:65">
      <c r="B4206" t="s">
        <v>1158</v>
      </c>
      <c r="C4206" t="s">
        <v>1147</v>
      </c>
      <c r="I4206">
        <v>2</v>
      </c>
      <c r="J4206" t="s">
        <v>93</v>
      </c>
      <c r="M4206">
        <v>22975</v>
      </c>
      <c r="N4206">
        <v>72975</v>
      </c>
      <c r="O4206">
        <v>72975</v>
      </c>
      <c r="P4206">
        <v>72975</v>
      </c>
      <c r="Q4206">
        <v>72975</v>
      </c>
      <c r="R4206">
        <v>98975</v>
      </c>
      <c r="S4206">
        <v>104975</v>
      </c>
      <c r="T4206">
        <v>106975</v>
      </c>
      <c r="U4206">
        <v>106975</v>
      </c>
      <c r="V4206">
        <v>106975</v>
      </c>
      <c r="W4206">
        <v>106975</v>
      </c>
      <c r="X4206">
        <v>106975</v>
      </c>
      <c r="Y4206">
        <v>106975</v>
      </c>
      <c r="Z4206">
        <v>106975</v>
      </c>
      <c r="AA4206">
        <v>106975</v>
      </c>
      <c r="AB4206">
        <v>106975</v>
      </c>
      <c r="AC4206">
        <v>106975</v>
      </c>
      <c r="AD4206">
        <v>106975</v>
      </c>
      <c r="AE4206">
        <v>106975</v>
      </c>
      <c r="AF4206">
        <v>106975</v>
      </c>
      <c r="AG4206">
        <v>106975</v>
      </c>
      <c r="AH4206">
        <v>106975</v>
      </c>
      <c r="AI4206">
        <v>106975</v>
      </c>
      <c r="AJ4206">
        <v>106975</v>
      </c>
      <c r="AK4206">
        <v>106975</v>
      </c>
      <c r="AL4206">
        <v>106975</v>
      </c>
      <c r="AM4206">
        <v>106975</v>
      </c>
      <c r="AN4206">
        <v>106975</v>
      </c>
      <c r="AO4206">
        <v>106975</v>
      </c>
      <c r="AP4206">
        <v>106975</v>
      </c>
      <c r="AQ4206">
        <v>106975</v>
      </c>
      <c r="AR4206">
        <v>106975</v>
      </c>
      <c r="AS4206">
        <v>106975</v>
      </c>
      <c r="AT4206">
        <v>106975</v>
      </c>
      <c r="AU4206">
        <v>106975</v>
      </c>
      <c r="AV4206">
        <v>106975</v>
      </c>
      <c r="AW4206">
        <v>106975</v>
      </c>
      <c r="AX4206">
        <v>106975</v>
      </c>
      <c r="AY4206">
        <v>106975</v>
      </c>
      <c r="AZ4206">
        <v>106975</v>
      </c>
      <c r="BA4206">
        <v>106975</v>
      </c>
      <c r="BB4206">
        <v>106975</v>
      </c>
      <c r="BC4206">
        <v>106975</v>
      </c>
      <c r="BD4206">
        <v>106975</v>
      </c>
      <c r="BE4206">
        <v>106975</v>
      </c>
      <c r="BF4206">
        <v>106975</v>
      </c>
      <c r="BG4206">
        <v>106975</v>
      </c>
      <c r="BH4206">
        <v>106975</v>
      </c>
      <c r="BI4206">
        <v>106975</v>
      </c>
      <c r="BJ4206">
        <v>106975</v>
      </c>
      <c r="BK4206">
        <v>106975</v>
      </c>
      <c r="BL4206">
        <v>106975</v>
      </c>
    </row>
    <row r="4207" spans="1:65">
      <c r="B4207" t="s">
        <v>1146</v>
      </c>
      <c r="C4207" t="s">
        <v>1147</v>
      </c>
      <c r="I4207">
        <v>2</v>
      </c>
      <c r="J4207" t="s">
        <v>96</v>
      </c>
      <c r="M4207">
        <v>13507</v>
      </c>
      <c r="N4207">
        <v>29343</v>
      </c>
      <c r="O4207">
        <v>-18001</v>
      </c>
      <c r="P4207">
        <v>-18001</v>
      </c>
      <c r="Q4207">
        <v>-18001</v>
      </c>
      <c r="R4207">
        <v>7999</v>
      </c>
      <c r="S4207">
        <v>8009</v>
      </c>
      <c r="T4207">
        <v>-60093</v>
      </c>
      <c r="U4207">
        <v>-68253</v>
      </c>
      <c r="V4207">
        <v>-71953</v>
      </c>
      <c r="W4207">
        <v>-106805</v>
      </c>
      <c r="X4207">
        <v>-111059</v>
      </c>
      <c r="Y4207">
        <v>-115481</v>
      </c>
      <c r="Z4207">
        <v>-119903</v>
      </c>
      <c r="AA4207">
        <v>-124133</v>
      </c>
      <c r="AB4207">
        <v>-125143</v>
      </c>
      <c r="AC4207">
        <v>-125143</v>
      </c>
      <c r="AD4207">
        <v>-125143</v>
      </c>
      <c r="AE4207">
        <v>-125143</v>
      </c>
      <c r="AF4207">
        <v>-129541</v>
      </c>
      <c r="AG4207">
        <v>-129541</v>
      </c>
      <c r="AH4207">
        <v>-151019</v>
      </c>
      <c r="AI4207">
        <v>-154815</v>
      </c>
      <c r="AJ4207">
        <v>-158997</v>
      </c>
      <c r="AK4207">
        <v>-161137</v>
      </c>
      <c r="AL4207">
        <v>-162675</v>
      </c>
      <c r="AM4207">
        <v>-162675</v>
      </c>
      <c r="AN4207">
        <v>-164477</v>
      </c>
      <c r="AO4207">
        <v>-165391</v>
      </c>
      <c r="AP4207">
        <v>-165391</v>
      </c>
      <c r="AQ4207">
        <v>-165391</v>
      </c>
      <c r="AR4207">
        <v>-165391</v>
      </c>
      <c r="AS4207">
        <v>-166377</v>
      </c>
      <c r="AT4207">
        <v>-166979</v>
      </c>
      <c r="AU4207">
        <v>-166979</v>
      </c>
      <c r="AV4207">
        <v>-166979</v>
      </c>
      <c r="AW4207">
        <v>-166979</v>
      </c>
      <c r="AX4207">
        <v>-166979</v>
      </c>
      <c r="AY4207">
        <v>-166979</v>
      </c>
      <c r="AZ4207">
        <v>-166979</v>
      </c>
      <c r="BA4207">
        <v>-166979</v>
      </c>
      <c r="BB4207">
        <v>-166979</v>
      </c>
      <c r="BC4207">
        <v>-166979</v>
      </c>
      <c r="BD4207">
        <v>-167749</v>
      </c>
      <c r="BE4207">
        <v>-167749</v>
      </c>
      <c r="BF4207">
        <v>-167749</v>
      </c>
      <c r="BG4207">
        <v>-167749</v>
      </c>
      <c r="BH4207">
        <v>-167749</v>
      </c>
      <c r="BI4207">
        <v>-167749</v>
      </c>
      <c r="BJ4207">
        <v>-167749</v>
      </c>
      <c r="BK4207">
        <v>-167749</v>
      </c>
      <c r="BL4207">
        <v>-167749</v>
      </c>
    </row>
    <row r="4208" spans="1:65">
      <c r="B4208" t="s">
        <v>1166</v>
      </c>
      <c r="C4208" t="s">
        <v>1167</v>
      </c>
      <c r="I4208">
        <v>2</v>
      </c>
    </row>
    <row r="4209" spans="1:65">
      <c r="A4209">
        <v>106</v>
      </c>
      <c r="B4209" t="s">
        <v>1516</v>
      </c>
      <c r="C4209" t="s">
        <v>1517</v>
      </c>
      <c r="D4209" t="s">
        <v>2174</v>
      </c>
      <c r="E4209" t="s">
        <v>226</v>
      </c>
      <c r="F4209">
        <v>56</v>
      </c>
      <c r="G4209" t="s">
        <v>76</v>
      </c>
      <c r="H4209" t="s">
        <v>77</v>
      </c>
      <c r="I4209">
        <v>1</v>
      </c>
      <c r="J4209" t="s">
        <v>78</v>
      </c>
      <c r="K4209">
        <v>7638</v>
      </c>
      <c r="BM4209" t="s">
        <v>2175</v>
      </c>
    </row>
    <row r="4210" spans="1:65">
      <c r="B4210" t="s">
        <v>910</v>
      </c>
      <c r="C4210" t="s">
        <v>911</v>
      </c>
      <c r="I4210">
        <v>1</v>
      </c>
      <c r="J4210" t="s">
        <v>82</v>
      </c>
      <c r="M4210">
        <v>2773</v>
      </c>
      <c r="N4210">
        <v>773</v>
      </c>
      <c r="O4210">
        <v>5654</v>
      </c>
      <c r="S4210">
        <v>6113</v>
      </c>
      <c r="T4210">
        <v>361</v>
      </c>
      <c r="U4210">
        <v>248</v>
      </c>
      <c r="V4210">
        <v>236</v>
      </c>
      <c r="W4210">
        <v>236</v>
      </c>
      <c r="X4210">
        <v>230</v>
      </c>
      <c r="Y4210">
        <v>381</v>
      </c>
      <c r="Z4210">
        <v>224</v>
      </c>
      <c r="AA4210">
        <v>214</v>
      </c>
      <c r="AB4210">
        <v>494</v>
      </c>
      <c r="AC4210">
        <v>395</v>
      </c>
      <c r="AD4210">
        <v>542</v>
      </c>
      <c r="AF4210">
        <v>346</v>
      </c>
      <c r="AH4210">
        <v>414</v>
      </c>
      <c r="BD4210">
        <v>2670</v>
      </c>
      <c r="BE4210">
        <v>4023</v>
      </c>
      <c r="BF4210">
        <v>1750</v>
      </c>
      <c r="BG4210">
        <v>933</v>
      </c>
      <c r="BH4210">
        <v>362</v>
      </c>
    </row>
    <row r="4211" spans="1:65">
      <c r="B4211" t="s">
        <v>427</v>
      </c>
      <c r="C4211" t="s">
        <v>428</v>
      </c>
      <c r="I4211">
        <v>1</v>
      </c>
      <c r="J4211" t="s">
        <v>86</v>
      </c>
      <c r="M4211">
        <v>2773</v>
      </c>
      <c r="N4211">
        <v>3546</v>
      </c>
      <c r="O4211">
        <v>9200</v>
      </c>
      <c r="P4211">
        <v>9200</v>
      </c>
      <c r="Q4211">
        <v>9200</v>
      </c>
      <c r="R4211">
        <v>9200</v>
      </c>
      <c r="S4211">
        <v>15313</v>
      </c>
      <c r="T4211">
        <v>15674</v>
      </c>
      <c r="U4211">
        <v>15922</v>
      </c>
      <c r="V4211">
        <v>16158</v>
      </c>
      <c r="W4211">
        <v>16394</v>
      </c>
      <c r="X4211">
        <v>16624</v>
      </c>
      <c r="Y4211">
        <v>17005</v>
      </c>
      <c r="Z4211">
        <v>17229</v>
      </c>
      <c r="AA4211">
        <v>17443</v>
      </c>
      <c r="AB4211">
        <v>17937</v>
      </c>
      <c r="AC4211">
        <v>18332</v>
      </c>
      <c r="AD4211">
        <v>18874</v>
      </c>
      <c r="AE4211">
        <v>18874</v>
      </c>
      <c r="AF4211">
        <v>19220</v>
      </c>
      <c r="AG4211">
        <v>19220</v>
      </c>
      <c r="AH4211">
        <v>19634</v>
      </c>
      <c r="AI4211">
        <v>19634</v>
      </c>
      <c r="AJ4211">
        <v>19634</v>
      </c>
      <c r="AK4211">
        <v>19634</v>
      </c>
      <c r="AL4211">
        <v>19634</v>
      </c>
      <c r="AM4211">
        <v>19634</v>
      </c>
      <c r="AN4211">
        <v>19634</v>
      </c>
      <c r="AO4211">
        <v>19634</v>
      </c>
      <c r="AP4211">
        <v>19634</v>
      </c>
      <c r="AQ4211">
        <v>19634</v>
      </c>
      <c r="AR4211">
        <v>19634</v>
      </c>
      <c r="AS4211">
        <v>19634</v>
      </c>
      <c r="AT4211">
        <v>19634</v>
      </c>
      <c r="AU4211">
        <v>19634</v>
      </c>
      <c r="AV4211">
        <v>19634</v>
      </c>
      <c r="AW4211">
        <v>19634</v>
      </c>
      <c r="AX4211">
        <v>19634</v>
      </c>
      <c r="AY4211">
        <v>19634</v>
      </c>
      <c r="AZ4211">
        <v>19634</v>
      </c>
      <c r="BA4211">
        <v>19634</v>
      </c>
      <c r="BB4211">
        <v>19634</v>
      </c>
      <c r="BC4211">
        <v>19634</v>
      </c>
      <c r="BD4211">
        <v>22304</v>
      </c>
      <c r="BE4211">
        <v>26327</v>
      </c>
      <c r="BF4211">
        <v>28077</v>
      </c>
      <c r="BG4211">
        <v>29010</v>
      </c>
      <c r="BH4211">
        <v>29372</v>
      </c>
      <c r="BI4211">
        <v>29372</v>
      </c>
      <c r="BJ4211">
        <v>29372</v>
      </c>
      <c r="BK4211">
        <v>29372</v>
      </c>
      <c r="BL4211">
        <v>29372</v>
      </c>
    </row>
    <row r="4212" spans="1:65">
      <c r="B4212" t="s">
        <v>109</v>
      </c>
      <c r="C4212" t="s">
        <v>110</v>
      </c>
      <c r="I4212">
        <v>1</v>
      </c>
      <c r="J4212" t="s">
        <v>90</v>
      </c>
      <c r="N4212">
        <v>6000</v>
      </c>
      <c r="T4212">
        <v>3000</v>
      </c>
    </row>
    <row r="4213" spans="1:65">
      <c r="B4213" t="s">
        <v>422</v>
      </c>
      <c r="C4213" t="s">
        <v>423</v>
      </c>
      <c r="I4213">
        <v>2</v>
      </c>
      <c r="J4213" t="s">
        <v>93</v>
      </c>
      <c r="M4213">
        <v>7638</v>
      </c>
      <c r="N4213">
        <v>13638</v>
      </c>
      <c r="O4213">
        <v>13638</v>
      </c>
      <c r="P4213">
        <v>13638</v>
      </c>
      <c r="Q4213">
        <v>13638</v>
      </c>
      <c r="R4213">
        <v>13638</v>
      </c>
      <c r="S4213">
        <v>13638</v>
      </c>
      <c r="T4213">
        <v>16638</v>
      </c>
      <c r="U4213">
        <v>16638</v>
      </c>
      <c r="V4213">
        <v>16638</v>
      </c>
      <c r="W4213">
        <v>16638</v>
      </c>
      <c r="X4213">
        <v>16638</v>
      </c>
      <c r="Y4213">
        <v>16638</v>
      </c>
      <c r="Z4213">
        <v>16638</v>
      </c>
      <c r="AA4213">
        <v>16638</v>
      </c>
      <c r="AB4213">
        <v>16638</v>
      </c>
      <c r="AC4213">
        <v>16638</v>
      </c>
      <c r="AD4213">
        <v>16638</v>
      </c>
      <c r="AE4213">
        <v>16638</v>
      </c>
      <c r="AF4213">
        <v>16638</v>
      </c>
      <c r="AG4213">
        <v>16638</v>
      </c>
      <c r="AH4213">
        <v>16638</v>
      </c>
      <c r="AI4213">
        <v>16638</v>
      </c>
      <c r="AJ4213">
        <v>16638</v>
      </c>
      <c r="AK4213">
        <v>16638</v>
      </c>
      <c r="AL4213">
        <v>16638</v>
      </c>
      <c r="AM4213">
        <v>16638</v>
      </c>
      <c r="AN4213">
        <v>16638</v>
      </c>
      <c r="AO4213">
        <v>16638</v>
      </c>
      <c r="AP4213">
        <v>16638</v>
      </c>
      <c r="AQ4213">
        <v>16638</v>
      </c>
      <c r="AR4213">
        <v>16638</v>
      </c>
      <c r="AS4213">
        <v>16638</v>
      </c>
      <c r="AT4213">
        <v>16638</v>
      </c>
      <c r="AU4213">
        <v>16638</v>
      </c>
      <c r="AV4213">
        <v>16638</v>
      </c>
      <c r="AW4213">
        <v>16638</v>
      </c>
      <c r="AX4213">
        <v>16638</v>
      </c>
      <c r="AY4213">
        <v>16638</v>
      </c>
      <c r="AZ4213">
        <v>16638</v>
      </c>
      <c r="BA4213">
        <v>16638</v>
      </c>
      <c r="BB4213">
        <v>16638</v>
      </c>
      <c r="BC4213">
        <v>16638</v>
      </c>
      <c r="BD4213">
        <v>16638</v>
      </c>
      <c r="BE4213">
        <v>16638</v>
      </c>
      <c r="BF4213">
        <v>16638</v>
      </c>
      <c r="BG4213">
        <v>16638</v>
      </c>
      <c r="BH4213">
        <v>16638</v>
      </c>
      <c r="BI4213">
        <v>16638</v>
      </c>
      <c r="BJ4213">
        <v>16638</v>
      </c>
      <c r="BK4213">
        <v>16638</v>
      </c>
      <c r="BL4213">
        <v>16638</v>
      </c>
    </row>
    <row r="4214" spans="1:65">
      <c r="B4214" t="s">
        <v>425</v>
      </c>
      <c r="C4214" t="s">
        <v>426</v>
      </c>
      <c r="I4214">
        <v>2</v>
      </c>
      <c r="J4214" t="s">
        <v>96</v>
      </c>
      <c r="M4214">
        <v>4865</v>
      </c>
      <c r="N4214">
        <v>10092</v>
      </c>
      <c r="O4214">
        <v>4438</v>
      </c>
      <c r="P4214">
        <v>4438</v>
      </c>
      <c r="Q4214">
        <v>4438</v>
      </c>
      <c r="R4214">
        <v>4438</v>
      </c>
      <c r="S4214">
        <v>-1675</v>
      </c>
      <c r="T4214">
        <v>964</v>
      </c>
      <c r="U4214">
        <v>716</v>
      </c>
      <c r="V4214">
        <v>480</v>
      </c>
      <c r="W4214">
        <v>244</v>
      </c>
      <c r="X4214">
        <v>14</v>
      </c>
      <c r="Y4214">
        <v>-367</v>
      </c>
      <c r="Z4214">
        <v>-591</v>
      </c>
      <c r="AA4214">
        <v>-805</v>
      </c>
      <c r="AB4214">
        <v>-1299</v>
      </c>
      <c r="AC4214">
        <v>-1694</v>
      </c>
      <c r="AD4214">
        <v>-2236</v>
      </c>
      <c r="AE4214">
        <v>-2236</v>
      </c>
      <c r="AF4214">
        <v>-2582</v>
      </c>
      <c r="AG4214">
        <v>-2582</v>
      </c>
      <c r="AH4214">
        <v>-2996</v>
      </c>
      <c r="AI4214">
        <v>-2996</v>
      </c>
      <c r="AJ4214">
        <v>-2996</v>
      </c>
      <c r="AK4214">
        <v>-2996</v>
      </c>
      <c r="AL4214">
        <v>-2996</v>
      </c>
      <c r="AM4214">
        <v>-2996</v>
      </c>
      <c r="AN4214">
        <v>-2996</v>
      </c>
      <c r="AO4214">
        <v>-2996</v>
      </c>
      <c r="AP4214">
        <v>-2996</v>
      </c>
      <c r="AQ4214">
        <v>-2996</v>
      </c>
      <c r="AR4214">
        <v>-2996</v>
      </c>
      <c r="AS4214">
        <v>-2996</v>
      </c>
      <c r="AT4214">
        <v>-2996</v>
      </c>
      <c r="AU4214">
        <v>-2996</v>
      </c>
      <c r="AV4214">
        <v>-2996</v>
      </c>
      <c r="AW4214">
        <v>-2996</v>
      </c>
      <c r="AX4214">
        <v>-2996</v>
      </c>
      <c r="AY4214">
        <v>-2996</v>
      </c>
      <c r="AZ4214">
        <v>-2996</v>
      </c>
      <c r="BA4214">
        <v>-2996</v>
      </c>
      <c r="BB4214">
        <v>-2996</v>
      </c>
      <c r="BC4214">
        <v>-2996</v>
      </c>
      <c r="BD4214">
        <v>-5666</v>
      </c>
      <c r="BE4214">
        <v>-9689</v>
      </c>
      <c r="BF4214">
        <v>-11439</v>
      </c>
      <c r="BG4214">
        <v>-12372</v>
      </c>
      <c r="BH4214">
        <v>-12734</v>
      </c>
      <c r="BI4214">
        <v>-12734</v>
      </c>
      <c r="BJ4214">
        <v>-12734</v>
      </c>
      <c r="BK4214">
        <v>-12734</v>
      </c>
      <c r="BL4214">
        <v>-12734</v>
      </c>
    </row>
    <row r="4215" spans="1:65">
      <c r="A4215">
        <v>107</v>
      </c>
      <c r="B4215" t="s">
        <v>1166</v>
      </c>
      <c r="C4215" t="s">
        <v>1167</v>
      </c>
      <c r="D4215" t="s">
        <v>2176</v>
      </c>
      <c r="E4215" t="s">
        <v>432</v>
      </c>
      <c r="F4215">
        <v>84</v>
      </c>
      <c r="G4215" t="s">
        <v>433</v>
      </c>
      <c r="H4215" t="s">
        <v>434</v>
      </c>
      <c r="I4215">
        <v>1</v>
      </c>
      <c r="J4215" t="s">
        <v>78</v>
      </c>
      <c r="K4215">
        <v>12531</v>
      </c>
      <c r="BM4215" t="s">
        <v>2177</v>
      </c>
    </row>
    <row r="4216" spans="1:65">
      <c r="B4216" t="s">
        <v>1155</v>
      </c>
      <c r="C4216" t="s">
        <v>1156</v>
      </c>
      <c r="I4216">
        <v>1</v>
      </c>
      <c r="J4216" t="s">
        <v>82</v>
      </c>
      <c r="M4216">
        <v>9709</v>
      </c>
      <c r="N4216">
        <v>17488</v>
      </c>
      <c r="O4216">
        <v>23696</v>
      </c>
      <c r="Q4216">
        <v>10017</v>
      </c>
      <c r="R4216">
        <v>602</v>
      </c>
      <c r="S4216">
        <v>13018</v>
      </c>
      <c r="T4216">
        <v>35086</v>
      </c>
      <c r="U4216">
        <v>4084</v>
      </c>
      <c r="V4216">
        <v>3056</v>
      </c>
      <c r="W4216">
        <v>17443</v>
      </c>
      <c r="X4216">
        <v>19464</v>
      </c>
      <c r="Y4216">
        <v>32273</v>
      </c>
      <c r="Z4216">
        <v>17344</v>
      </c>
      <c r="AA4216">
        <v>2117</v>
      </c>
      <c r="AB4216">
        <v>50606</v>
      </c>
      <c r="AF4216">
        <v>32261</v>
      </c>
      <c r="AH4216">
        <v>10750</v>
      </c>
      <c r="AI4216">
        <v>1900</v>
      </c>
      <c r="AJ4216">
        <v>2093</v>
      </c>
      <c r="AK4216">
        <v>31131</v>
      </c>
      <c r="AL4216">
        <v>770</v>
      </c>
      <c r="AN4216">
        <v>902</v>
      </c>
      <c r="AO4216">
        <v>30517</v>
      </c>
      <c r="AS4216">
        <v>493</v>
      </c>
      <c r="AT4216">
        <v>30361</v>
      </c>
      <c r="BD4216">
        <v>385</v>
      </c>
      <c r="BM4216" t="s">
        <v>2178</v>
      </c>
    </row>
    <row r="4217" spans="1:65">
      <c r="B4217" t="s">
        <v>1169</v>
      </c>
      <c r="C4217" t="s">
        <v>1170</v>
      </c>
      <c r="I4217">
        <v>1</v>
      </c>
      <c r="J4217" t="s">
        <v>86</v>
      </c>
      <c r="M4217">
        <v>9709</v>
      </c>
      <c r="N4217">
        <v>27197</v>
      </c>
      <c r="O4217">
        <v>50893</v>
      </c>
      <c r="P4217">
        <v>50893</v>
      </c>
      <c r="Q4217">
        <v>60910</v>
      </c>
      <c r="R4217">
        <v>61512</v>
      </c>
      <c r="S4217">
        <v>74530</v>
      </c>
      <c r="T4217">
        <v>109616</v>
      </c>
      <c r="U4217">
        <v>113700</v>
      </c>
      <c r="V4217">
        <v>116756</v>
      </c>
      <c r="W4217">
        <v>134199</v>
      </c>
      <c r="X4217">
        <v>153663</v>
      </c>
      <c r="Y4217">
        <v>185936</v>
      </c>
      <c r="Z4217">
        <v>203280</v>
      </c>
      <c r="AA4217">
        <v>205397</v>
      </c>
      <c r="AB4217">
        <v>256003</v>
      </c>
      <c r="AC4217">
        <v>256003</v>
      </c>
      <c r="AD4217">
        <v>256003</v>
      </c>
      <c r="AE4217">
        <v>256003</v>
      </c>
      <c r="AF4217">
        <v>288264</v>
      </c>
      <c r="AG4217">
        <v>288264</v>
      </c>
      <c r="AH4217">
        <v>299014</v>
      </c>
      <c r="AI4217">
        <v>300914</v>
      </c>
      <c r="AJ4217">
        <v>303007</v>
      </c>
      <c r="AK4217">
        <v>334138</v>
      </c>
      <c r="AL4217">
        <v>334908</v>
      </c>
      <c r="AM4217">
        <v>334908</v>
      </c>
      <c r="AN4217">
        <v>335810</v>
      </c>
      <c r="AO4217">
        <v>366327</v>
      </c>
      <c r="AP4217">
        <v>366327</v>
      </c>
      <c r="AQ4217">
        <v>366327</v>
      </c>
      <c r="AR4217">
        <v>366327</v>
      </c>
      <c r="AS4217">
        <v>366820</v>
      </c>
      <c r="AT4217">
        <v>397181</v>
      </c>
      <c r="AU4217">
        <v>397181</v>
      </c>
      <c r="AV4217">
        <v>397181</v>
      </c>
      <c r="AW4217">
        <v>397181</v>
      </c>
      <c r="AX4217">
        <v>397181</v>
      </c>
      <c r="AY4217">
        <v>397181</v>
      </c>
      <c r="AZ4217">
        <v>397181</v>
      </c>
      <c r="BA4217">
        <v>397181</v>
      </c>
      <c r="BB4217">
        <v>397181</v>
      </c>
      <c r="BC4217">
        <v>397181</v>
      </c>
      <c r="BD4217">
        <v>397566</v>
      </c>
      <c r="BE4217">
        <v>397566</v>
      </c>
      <c r="BF4217">
        <v>397566</v>
      </c>
      <c r="BG4217">
        <v>397566</v>
      </c>
      <c r="BH4217">
        <v>397566</v>
      </c>
      <c r="BI4217">
        <v>397566</v>
      </c>
      <c r="BJ4217">
        <v>397566</v>
      </c>
      <c r="BK4217">
        <v>397566</v>
      </c>
      <c r="BL4217">
        <v>397566</v>
      </c>
      <c r="BM4217" t="s">
        <v>2179</v>
      </c>
    </row>
    <row r="4218" spans="1:65">
      <c r="B4218" t="s">
        <v>1158</v>
      </c>
      <c r="C4218" t="s">
        <v>1147</v>
      </c>
      <c r="I4218">
        <v>1</v>
      </c>
      <c r="J4218" t="s">
        <v>90</v>
      </c>
      <c r="M4218">
        <v>1000</v>
      </c>
      <c r="N4218">
        <v>23000</v>
      </c>
      <c r="P4218">
        <v>10000</v>
      </c>
      <c r="Q4218">
        <v>10000</v>
      </c>
      <c r="R4218">
        <v>19000</v>
      </c>
      <c r="S4218">
        <v>20000</v>
      </c>
      <c r="T4218">
        <v>2000</v>
      </c>
      <c r="U4218">
        <v>12000</v>
      </c>
      <c r="W4218">
        <v>33000</v>
      </c>
      <c r="X4218">
        <v>55000</v>
      </c>
      <c r="Y4218">
        <v>32000</v>
      </c>
      <c r="BM4218" t="s">
        <v>2180</v>
      </c>
    </row>
    <row r="4219" spans="1:65">
      <c r="B4219" t="s">
        <v>1161</v>
      </c>
      <c r="C4219" t="s">
        <v>1162</v>
      </c>
      <c r="I4219">
        <v>1</v>
      </c>
      <c r="J4219" t="s">
        <v>93</v>
      </c>
      <c r="M4219">
        <v>13531</v>
      </c>
      <c r="N4219">
        <v>36531</v>
      </c>
      <c r="O4219">
        <v>36531</v>
      </c>
      <c r="P4219">
        <v>46531</v>
      </c>
      <c r="Q4219">
        <v>56531</v>
      </c>
      <c r="R4219">
        <v>75531</v>
      </c>
      <c r="S4219">
        <v>95531</v>
      </c>
      <c r="T4219">
        <v>97531</v>
      </c>
      <c r="U4219">
        <v>109531</v>
      </c>
      <c r="V4219">
        <v>109531</v>
      </c>
      <c r="W4219">
        <v>142531</v>
      </c>
      <c r="X4219">
        <v>197531</v>
      </c>
      <c r="Y4219">
        <v>229531</v>
      </c>
      <c r="Z4219">
        <v>229531</v>
      </c>
      <c r="AA4219">
        <v>229531</v>
      </c>
      <c r="AB4219">
        <v>229531</v>
      </c>
      <c r="AC4219">
        <v>229531</v>
      </c>
      <c r="AD4219">
        <v>229531</v>
      </c>
      <c r="AE4219">
        <v>229531</v>
      </c>
      <c r="AF4219">
        <v>229531</v>
      </c>
      <c r="AG4219">
        <v>229531</v>
      </c>
      <c r="AH4219">
        <v>229531</v>
      </c>
      <c r="AI4219">
        <v>229531</v>
      </c>
      <c r="AJ4219">
        <v>229531</v>
      </c>
      <c r="AK4219">
        <v>229531</v>
      </c>
      <c r="AL4219">
        <v>229531</v>
      </c>
      <c r="AM4219">
        <v>229531</v>
      </c>
      <c r="AN4219">
        <v>229531</v>
      </c>
      <c r="AO4219">
        <v>229531</v>
      </c>
      <c r="AP4219">
        <v>229531</v>
      </c>
      <c r="AQ4219">
        <v>229531</v>
      </c>
      <c r="AR4219">
        <v>229531</v>
      </c>
      <c r="AS4219">
        <v>229531</v>
      </c>
      <c r="AT4219">
        <v>229531</v>
      </c>
      <c r="AU4219">
        <v>229531</v>
      </c>
      <c r="AV4219">
        <v>229531</v>
      </c>
      <c r="AW4219">
        <v>229531</v>
      </c>
      <c r="AX4219">
        <v>229531</v>
      </c>
      <c r="AY4219">
        <v>229531</v>
      </c>
      <c r="AZ4219">
        <v>229531</v>
      </c>
      <c r="BA4219">
        <v>229531</v>
      </c>
      <c r="BB4219">
        <v>229531</v>
      </c>
      <c r="BC4219">
        <v>229531</v>
      </c>
      <c r="BD4219">
        <v>229531</v>
      </c>
      <c r="BE4219">
        <v>229531</v>
      </c>
      <c r="BF4219">
        <v>229531</v>
      </c>
      <c r="BG4219">
        <v>229531</v>
      </c>
      <c r="BH4219">
        <v>229531</v>
      </c>
      <c r="BI4219">
        <v>229531</v>
      </c>
      <c r="BJ4219">
        <v>229531</v>
      </c>
      <c r="BK4219">
        <v>229531</v>
      </c>
      <c r="BL4219">
        <v>229531</v>
      </c>
      <c r="BM4219" t="s">
        <v>2181</v>
      </c>
    </row>
    <row r="4220" spans="1:65">
      <c r="B4220" t="s">
        <v>1168</v>
      </c>
      <c r="C4220" t="s">
        <v>1162</v>
      </c>
      <c r="I4220">
        <v>1</v>
      </c>
      <c r="J4220" t="s">
        <v>96</v>
      </c>
      <c r="M4220">
        <v>3822</v>
      </c>
      <c r="N4220">
        <v>9334</v>
      </c>
      <c r="O4220">
        <v>-14362</v>
      </c>
      <c r="P4220">
        <v>-4362</v>
      </c>
      <c r="Q4220">
        <v>-4379</v>
      </c>
      <c r="R4220">
        <v>14019</v>
      </c>
      <c r="S4220">
        <v>21001</v>
      </c>
      <c r="T4220">
        <v>-12085</v>
      </c>
      <c r="U4220">
        <v>-4169</v>
      </c>
      <c r="V4220">
        <v>-7225</v>
      </c>
      <c r="W4220">
        <v>8332</v>
      </c>
      <c r="X4220">
        <v>43868</v>
      </c>
      <c r="Y4220">
        <v>43595</v>
      </c>
      <c r="Z4220">
        <v>26251</v>
      </c>
      <c r="AA4220">
        <v>24134</v>
      </c>
      <c r="AB4220">
        <v>-26472</v>
      </c>
      <c r="AC4220">
        <v>-26472</v>
      </c>
      <c r="AD4220">
        <v>-26472</v>
      </c>
      <c r="AE4220">
        <v>-26472</v>
      </c>
      <c r="AF4220">
        <v>-58733</v>
      </c>
      <c r="AG4220">
        <v>-58733</v>
      </c>
      <c r="AH4220">
        <v>-69483</v>
      </c>
      <c r="AI4220">
        <v>-71383</v>
      </c>
      <c r="AJ4220">
        <v>-73476</v>
      </c>
      <c r="AK4220">
        <v>-104607</v>
      </c>
      <c r="AL4220">
        <v>-105377</v>
      </c>
      <c r="AM4220">
        <v>-105377</v>
      </c>
      <c r="AN4220">
        <v>-106279</v>
      </c>
      <c r="AO4220">
        <v>-136796</v>
      </c>
      <c r="AP4220">
        <v>-136796</v>
      </c>
      <c r="AQ4220">
        <v>-136796</v>
      </c>
      <c r="AR4220">
        <v>-136796</v>
      </c>
      <c r="AS4220">
        <v>-137289</v>
      </c>
      <c r="AT4220">
        <v>-167650</v>
      </c>
      <c r="AU4220">
        <v>-167650</v>
      </c>
      <c r="AV4220">
        <v>-167650</v>
      </c>
      <c r="AW4220">
        <v>-167650</v>
      </c>
      <c r="AX4220">
        <v>-167650</v>
      </c>
      <c r="AY4220">
        <v>-167650</v>
      </c>
      <c r="AZ4220">
        <v>-167650</v>
      </c>
      <c r="BA4220">
        <v>-167650</v>
      </c>
      <c r="BB4220">
        <v>-167650</v>
      </c>
      <c r="BC4220">
        <v>-167650</v>
      </c>
      <c r="BD4220">
        <v>-168035</v>
      </c>
      <c r="BE4220">
        <v>-168035</v>
      </c>
      <c r="BF4220">
        <v>-168035</v>
      </c>
      <c r="BG4220">
        <v>-168035</v>
      </c>
      <c r="BH4220">
        <v>-168035</v>
      </c>
      <c r="BI4220">
        <v>-168035</v>
      </c>
      <c r="BJ4220">
        <v>-168035</v>
      </c>
      <c r="BK4220">
        <v>-168035</v>
      </c>
      <c r="BL4220">
        <v>-168035</v>
      </c>
      <c r="BM4220" t="s">
        <v>2182</v>
      </c>
    </row>
    <row r="4221" spans="1:65">
      <c r="B4221" t="s">
        <v>1152</v>
      </c>
      <c r="C4221" t="s">
        <v>1153</v>
      </c>
      <c r="I4221">
        <v>1</v>
      </c>
    </row>
    <row r="4222" spans="1:65">
      <c r="B4222" t="s">
        <v>1164</v>
      </c>
      <c r="C4222" t="s">
        <v>1165</v>
      </c>
      <c r="I4222">
        <v>1</v>
      </c>
    </row>
    <row r="4223" spans="1:65">
      <c r="B4223" t="s">
        <v>1146</v>
      </c>
      <c r="C4223" t="s">
        <v>1147</v>
      </c>
      <c r="I4223">
        <v>1</v>
      </c>
    </row>
    <row r="4224" spans="1:65">
      <c r="B4224" t="s">
        <v>1572</v>
      </c>
      <c r="C4224" t="s">
        <v>1573</v>
      </c>
      <c r="I4224">
        <v>1</v>
      </c>
    </row>
    <row r="4225" spans="1:65">
      <c r="B4225" t="s">
        <v>1163</v>
      </c>
      <c r="C4225" t="s">
        <v>1153</v>
      </c>
      <c r="I4225">
        <v>1</v>
      </c>
    </row>
    <row r="4226" spans="1:65">
      <c r="B4226" t="s">
        <v>940</v>
      </c>
      <c r="C4226" t="s">
        <v>941</v>
      </c>
      <c r="I4226">
        <v>3</v>
      </c>
    </row>
    <row r="4227" spans="1:65">
      <c r="A4227">
        <v>108</v>
      </c>
      <c r="B4227" t="s">
        <v>1449</v>
      </c>
      <c r="C4227" t="s">
        <v>1450</v>
      </c>
      <c r="D4227" t="s">
        <v>2183</v>
      </c>
      <c r="E4227" t="s">
        <v>2184</v>
      </c>
      <c r="F4227">
        <v>56</v>
      </c>
      <c r="G4227" t="s">
        <v>433</v>
      </c>
      <c r="H4227" t="s">
        <v>434</v>
      </c>
      <c r="I4227">
        <v>1</v>
      </c>
      <c r="J4227" t="s">
        <v>78</v>
      </c>
      <c r="K4227">
        <v>24555</v>
      </c>
      <c r="BM4227" t="s">
        <v>2185</v>
      </c>
    </row>
    <row r="4228" spans="1:65">
      <c r="B4228" t="s">
        <v>1404</v>
      </c>
      <c r="C4228" t="s">
        <v>1405</v>
      </c>
      <c r="I4228">
        <v>1</v>
      </c>
      <c r="J4228" t="s">
        <v>82</v>
      </c>
      <c r="M4228">
        <v>16500</v>
      </c>
      <c r="N4228">
        <v>33030</v>
      </c>
      <c r="O4228">
        <v>60652</v>
      </c>
      <c r="P4228">
        <v>4650</v>
      </c>
      <c r="Q4228">
        <v>5144</v>
      </c>
      <c r="S4228">
        <v>4616</v>
      </c>
      <c r="T4228">
        <v>78183</v>
      </c>
      <c r="U4228">
        <v>7052</v>
      </c>
      <c r="V4228">
        <v>3776</v>
      </c>
      <c r="W4228">
        <v>32253</v>
      </c>
      <c r="X4228">
        <v>62438</v>
      </c>
      <c r="Y4228">
        <v>33146</v>
      </c>
      <c r="Z4228">
        <v>15145</v>
      </c>
      <c r="AA4228">
        <v>33386</v>
      </c>
      <c r="AB4228">
        <v>29923</v>
      </c>
      <c r="AC4228">
        <v>29545</v>
      </c>
      <c r="AD4228">
        <v>10447</v>
      </c>
      <c r="AE4228">
        <v>18767</v>
      </c>
      <c r="AF4228">
        <v>18523</v>
      </c>
      <c r="AG4228">
        <v>47554</v>
      </c>
      <c r="AH4228">
        <v>24423</v>
      </c>
      <c r="AI4228">
        <v>5874</v>
      </c>
      <c r="AJ4228">
        <v>5626</v>
      </c>
      <c r="AK4228">
        <v>51518</v>
      </c>
      <c r="AL4228">
        <v>36903</v>
      </c>
      <c r="AM4228">
        <v>25577</v>
      </c>
      <c r="AN4228">
        <v>5777</v>
      </c>
      <c r="AO4228">
        <v>45573</v>
      </c>
      <c r="AP4228">
        <v>11649</v>
      </c>
      <c r="AQ4228">
        <v>38864</v>
      </c>
      <c r="AR4228">
        <v>33914</v>
      </c>
      <c r="AS4228">
        <v>30779</v>
      </c>
      <c r="AT4228">
        <v>31610</v>
      </c>
      <c r="AU4228">
        <v>4354</v>
      </c>
      <c r="AV4228">
        <v>3092</v>
      </c>
      <c r="AW4228">
        <v>1840</v>
      </c>
      <c r="AX4228">
        <v>9576</v>
      </c>
      <c r="AY4228">
        <v>2531</v>
      </c>
      <c r="AZ4228">
        <v>2250</v>
      </c>
      <c r="BA4228">
        <v>2009</v>
      </c>
      <c r="BB4228">
        <v>10627</v>
      </c>
      <c r="BC4228">
        <v>2009</v>
      </c>
      <c r="BD4228">
        <v>2394</v>
      </c>
      <c r="BE4228">
        <v>13012</v>
      </c>
      <c r="BF4228">
        <v>19785</v>
      </c>
      <c r="BG4228">
        <v>8503</v>
      </c>
      <c r="BH4228">
        <v>6740</v>
      </c>
      <c r="BI4228">
        <v>6018</v>
      </c>
      <c r="BJ4228">
        <v>4349</v>
      </c>
      <c r="BK4228">
        <v>4329</v>
      </c>
      <c r="BL4228">
        <v>12325</v>
      </c>
      <c r="BM4228" t="s">
        <v>2186</v>
      </c>
    </row>
    <row r="4229" spans="1:65">
      <c r="B4229" t="s">
        <v>1166</v>
      </c>
      <c r="C4229" t="s">
        <v>1167</v>
      </c>
      <c r="I4229">
        <v>1</v>
      </c>
      <c r="J4229" t="s">
        <v>86</v>
      </c>
      <c r="M4229">
        <v>16500</v>
      </c>
      <c r="N4229">
        <v>49530</v>
      </c>
      <c r="O4229">
        <v>110182</v>
      </c>
      <c r="P4229">
        <v>114832</v>
      </c>
      <c r="Q4229">
        <v>119976</v>
      </c>
      <c r="R4229">
        <v>119976</v>
      </c>
      <c r="S4229">
        <v>124592</v>
      </c>
      <c r="T4229">
        <v>202775</v>
      </c>
      <c r="U4229">
        <v>209827</v>
      </c>
      <c r="V4229">
        <v>213603</v>
      </c>
      <c r="W4229">
        <v>245856</v>
      </c>
      <c r="X4229">
        <v>308294</v>
      </c>
      <c r="Y4229">
        <v>341440</v>
      </c>
      <c r="Z4229">
        <v>356585</v>
      </c>
      <c r="AA4229">
        <v>389971</v>
      </c>
      <c r="AB4229">
        <v>419894</v>
      </c>
      <c r="AC4229">
        <v>449439</v>
      </c>
      <c r="AD4229">
        <v>459886</v>
      </c>
      <c r="AE4229">
        <v>478653</v>
      </c>
      <c r="AF4229">
        <v>497176</v>
      </c>
      <c r="AG4229">
        <v>544730</v>
      </c>
      <c r="AH4229">
        <v>569153</v>
      </c>
      <c r="AI4229">
        <v>575027</v>
      </c>
      <c r="AJ4229">
        <v>580653</v>
      </c>
      <c r="AK4229">
        <v>632171</v>
      </c>
      <c r="AL4229">
        <v>669074</v>
      </c>
      <c r="AM4229">
        <v>694651</v>
      </c>
      <c r="AN4229">
        <v>700428</v>
      </c>
      <c r="AO4229">
        <v>746001</v>
      </c>
      <c r="AP4229">
        <v>757650</v>
      </c>
      <c r="AQ4229">
        <v>796514</v>
      </c>
      <c r="AR4229">
        <v>830428</v>
      </c>
      <c r="AS4229">
        <v>861207</v>
      </c>
      <c r="AT4229">
        <v>892817</v>
      </c>
      <c r="AU4229">
        <v>897171</v>
      </c>
      <c r="AV4229">
        <v>900263</v>
      </c>
      <c r="AW4229">
        <v>902103</v>
      </c>
      <c r="AX4229">
        <v>911679</v>
      </c>
      <c r="AY4229">
        <v>914210</v>
      </c>
      <c r="AZ4229">
        <v>916460</v>
      </c>
      <c r="BA4229">
        <v>918469</v>
      </c>
      <c r="BB4229">
        <v>929096</v>
      </c>
      <c r="BC4229">
        <v>931105</v>
      </c>
      <c r="BD4229">
        <v>933499</v>
      </c>
      <c r="BE4229">
        <v>946511</v>
      </c>
      <c r="BF4229">
        <v>966296</v>
      </c>
      <c r="BG4229">
        <v>974799</v>
      </c>
      <c r="BH4229">
        <v>981539</v>
      </c>
      <c r="BI4229">
        <v>987557</v>
      </c>
      <c r="BJ4229">
        <v>991906</v>
      </c>
      <c r="BK4229">
        <v>996235</v>
      </c>
      <c r="BL4229">
        <v>1008560</v>
      </c>
      <c r="BM4229" t="s">
        <v>2187</v>
      </c>
    </row>
    <row r="4230" spans="1:65">
      <c r="B4230" t="s">
        <v>820</v>
      </c>
      <c r="C4230" t="s">
        <v>821</v>
      </c>
      <c r="I4230">
        <v>1</v>
      </c>
      <c r="J4230" t="s">
        <v>90</v>
      </c>
      <c r="M4230">
        <v>9000</v>
      </c>
      <c r="N4230">
        <v>18000</v>
      </c>
      <c r="O4230">
        <v>18000</v>
      </c>
      <c r="P4230">
        <v>4500</v>
      </c>
      <c r="Q4230">
        <v>13500</v>
      </c>
      <c r="R4230">
        <v>72000</v>
      </c>
      <c r="S4230">
        <v>13500</v>
      </c>
      <c r="T4230">
        <v>4500</v>
      </c>
      <c r="W4230">
        <v>36000</v>
      </c>
      <c r="BM4230" t="s">
        <v>2188</v>
      </c>
    </row>
    <row r="4231" spans="1:65">
      <c r="B4231" t="s">
        <v>1155</v>
      </c>
      <c r="C4231" t="s">
        <v>1156</v>
      </c>
      <c r="I4231">
        <v>1</v>
      </c>
      <c r="J4231" t="s">
        <v>93</v>
      </c>
      <c r="M4231">
        <v>33555</v>
      </c>
      <c r="N4231">
        <v>51555</v>
      </c>
      <c r="O4231">
        <v>69555</v>
      </c>
      <c r="P4231">
        <v>74055</v>
      </c>
      <c r="Q4231">
        <v>87555</v>
      </c>
      <c r="R4231">
        <v>159555</v>
      </c>
      <c r="S4231">
        <v>173055</v>
      </c>
      <c r="T4231">
        <v>177555</v>
      </c>
      <c r="U4231">
        <v>177555</v>
      </c>
      <c r="V4231">
        <v>177555</v>
      </c>
      <c r="W4231">
        <v>213555</v>
      </c>
      <c r="X4231">
        <v>213555</v>
      </c>
      <c r="Y4231">
        <v>213555</v>
      </c>
      <c r="Z4231">
        <v>213555</v>
      </c>
      <c r="AA4231">
        <v>213555</v>
      </c>
      <c r="AB4231">
        <v>213555</v>
      </c>
      <c r="AC4231">
        <v>213555</v>
      </c>
      <c r="AD4231">
        <v>213555</v>
      </c>
      <c r="AE4231">
        <v>213555</v>
      </c>
      <c r="AF4231">
        <v>213555</v>
      </c>
      <c r="AG4231">
        <v>213555</v>
      </c>
      <c r="AH4231">
        <v>213555</v>
      </c>
      <c r="AI4231">
        <v>213555</v>
      </c>
      <c r="AJ4231">
        <v>213555</v>
      </c>
      <c r="AK4231">
        <v>213555</v>
      </c>
      <c r="AL4231">
        <v>213555</v>
      </c>
      <c r="AM4231">
        <v>213555</v>
      </c>
      <c r="AN4231">
        <v>213555</v>
      </c>
      <c r="AO4231">
        <v>213555</v>
      </c>
      <c r="AP4231">
        <v>213555</v>
      </c>
      <c r="AQ4231">
        <v>213555</v>
      </c>
      <c r="AR4231">
        <v>213555</v>
      </c>
      <c r="AS4231">
        <v>213555</v>
      </c>
      <c r="AT4231">
        <v>213555</v>
      </c>
      <c r="AU4231">
        <v>213555</v>
      </c>
      <c r="AV4231">
        <v>213555</v>
      </c>
      <c r="AW4231">
        <v>213555</v>
      </c>
      <c r="AX4231">
        <v>213555</v>
      </c>
      <c r="AY4231">
        <v>213555</v>
      </c>
      <c r="AZ4231">
        <v>213555</v>
      </c>
      <c r="BA4231">
        <v>213555</v>
      </c>
      <c r="BB4231">
        <v>213555</v>
      </c>
      <c r="BC4231">
        <v>213555</v>
      </c>
      <c r="BD4231">
        <v>213555</v>
      </c>
      <c r="BE4231">
        <v>213555</v>
      </c>
      <c r="BF4231">
        <v>213555</v>
      </c>
      <c r="BG4231">
        <v>213555</v>
      </c>
      <c r="BH4231">
        <v>213555</v>
      </c>
      <c r="BI4231">
        <v>213555</v>
      </c>
      <c r="BJ4231">
        <v>213555</v>
      </c>
      <c r="BK4231">
        <v>213555</v>
      </c>
      <c r="BL4231">
        <v>213555</v>
      </c>
      <c r="BM4231" t="s">
        <v>2189</v>
      </c>
    </row>
    <row r="4232" spans="1:65">
      <c r="B4232" t="s">
        <v>378</v>
      </c>
      <c r="C4232" t="s">
        <v>379</v>
      </c>
      <c r="I4232">
        <v>1</v>
      </c>
      <c r="J4232" t="s">
        <v>96</v>
      </c>
      <c r="M4232">
        <v>17055</v>
      </c>
      <c r="N4232">
        <v>2025</v>
      </c>
      <c r="O4232">
        <v>-40627</v>
      </c>
      <c r="P4232">
        <v>-40777</v>
      </c>
      <c r="Q4232">
        <v>-32421</v>
      </c>
      <c r="R4232">
        <v>39579</v>
      </c>
      <c r="S4232">
        <v>48463</v>
      </c>
      <c r="T4232">
        <v>-25220</v>
      </c>
      <c r="U4232">
        <v>-32272</v>
      </c>
      <c r="V4232">
        <v>-36048</v>
      </c>
      <c r="W4232">
        <v>-32301</v>
      </c>
      <c r="X4232">
        <v>-94739</v>
      </c>
      <c r="Y4232">
        <v>-127885</v>
      </c>
      <c r="Z4232">
        <v>-143030</v>
      </c>
      <c r="AA4232">
        <v>-176416</v>
      </c>
      <c r="AB4232">
        <v>-206339</v>
      </c>
      <c r="AC4232">
        <v>-235884</v>
      </c>
      <c r="AD4232">
        <v>-246331</v>
      </c>
      <c r="AE4232">
        <v>-265098</v>
      </c>
      <c r="AF4232">
        <v>-283621</v>
      </c>
      <c r="AG4232">
        <v>-331175</v>
      </c>
      <c r="AH4232">
        <v>-355598</v>
      </c>
      <c r="AI4232">
        <v>-361472</v>
      </c>
      <c r="AJ4232">
        <v>-367098</v>
      </c>
      <c r="AK4232">
        <v>-418616</v>
      </c>
      <c r="AL4232">
        <v>-455519</v>
      </c>
      <c r="AM4232">
        <v>-481096</v>
      </c>
      <c r="AN4232">
        <v>-486873</v>
      </c>
      <c r="AO4232">
        <v>-532446</v>
      </c>
      <c r="AP4232">
        <v>-544095</v>
      </c>
      <c r="AQ4232">
        <v>-582959</v>
      </c>
      <c r="AR4232">
        <v>-616873</v>
      </c>
      <c r="AS4232">
        <v>-647652</v>
      </c>
      <c r="AT4232">
        <v>-679262</v>
      </c>
      <c r="AU4232">
        <v>-683616</v>
      </c>
      <c r="AV4232">
        <v>-686708</v>
      </c>
      <c r="AW4232">
        <v>-688548</v>
      </c>
      <c r="AX4232">
        <v>-698124</v>
      </c>
      <c r="AY4232">
        <v>-700655</v>
      </c>
      <c r="AZ4232">
        <v>-702905</v>
      </c>
      <c r="BA4232">
        <v>-704914</v>
      </c>
      <c r="BB4232">
        <v>-715541</v>
      </c>
      <c r="BC4232">
        <v>-717550</v>
      </c>
      <c r="BD4232">
        <v>-719944</v>
      </c>
      <c r="BE4232">
        <v>-732956</v>
      </c>
      <c r="BF4232">
        <v>-752741</v>
      </c>
      <c r="BG4232">
        <v>-761244</v>
      </c>
      <c r="BH4232">
        <v>-767984</v>
      </c>
      <c r="BI4232">
        <v>-774002</v>
      </c>
      <c r="BJ4232">
        <v>-778351</v>
      </c>
      <c r="BK4232">
        <v>-782680</v>
      </c>
      <c r="BL4232">
        <v>-795005</v>
      </c>
      <c r="BM4232" t="s">
        <v>2190</v>
      </c>
    </row>
    <row r="4233" spans="1:65">
      <c r="B4233" t="s">
        <v>1260</v>
      </c>
      <c r="C4233" t="s">
        <v>1261</v>
      </c>
      <c r="I4233">
        <v>1</v>
      </c>
    </row>
    <row r="4234" spans="1:65">
      <c r="B4234" t="s">
        <v>394</v>
      </c>
      <c r="C4234" t="s">
        <v>393</v>
      </c>
      <c r="I4234">
        <v>1</v>
      </c>
    </row>
    <row r="4235" spans="1:65">
      <c r="B4235" t="s">
        <v>1158</v>
      </c>
      <c r="C4235" t="s">
        <v>1147</v>
      </c>
      <c r="I4235">
        <v>1</v>
      </c>
    </row>
    <row r="4236" spans="1:65">
      <c r="B4236" t="s">
        <v>1146</v>
      </c>
      <c r="C4236" t="s">
        <v>1147</v>
      </c>
      <c r="I4236">
        <v>1</v>
      </c>
    </row>
    <row r="4237" spans="1:65">
      <c r="B4237" t="s">
        <v>443</v>
      </c>
      <c r="C4237" t="s">
        <v>444</v>
      </c>
      <c r="I4237">
        <v>1</v>
      </c>
    </row>
    <row r="4238" spans="1:65">
      <c r="B4238" t="s">
        <v>384</v>
      </c>
      <c r="C4238" t="s">
        <v>385</v>
      </c>
      <c r="I4238">
        <v>1</v>
      </c>
    </row>
    <row r="4239" spans="1:65">
      <c r="B4239" t="s">
        <v>1164</v>
      </c>
      <c r="C4239" t="s">
        <v>1165</v>
      </c>
      <c r="I4239">
        <v>1</v>
      </c>
    </row>
    <row r="4240" spans="1:65">
      <c r="B4240" t="s">
        <v>735</v>
      </c>
      <c r="C4240" t="s">
        <v>724</v>
      </c>
      <c r="I4240">
        <v>1</v>
      </c>
    </row>
    <row r="4241" spans="2:9">
      <c r="B4241" t="s">
        <v>395</v>
      </c>
      <c r="C4241" t="s">
        <v>387</v>
      </c>
      <c r="I4241">
        <v>1</v>
      </c>
    </row>
    <row r="4242" spans="2:9">
      <c r="B4242" t="s">
        <v>392</v>
      </c>
      <c r="C4242" t="s">
        <v>393</v>
      </c>
      <c r="I4242">
        <v>1</v>
      </c>
    </row>
    <row r="4243" spans="2:9">
      <c r="B4243" t="s">
        <v>388</v>
      </c>
      <c r="C4243" t="s">
        <v>389</v>
      </c>
      <c r="I4243">
        <v>1</v>
      </c>
    </row>
    <row r="4244" spans="2:9">
      <c r="B4244" t="s">
        <v>723</v>
      </c>
      <c r="C4244" t="s">
        <v>724</v>
      </c>
      <c r="I4244">
        <v>1</v>
      </c>
    </row>
    <row r="4245" spans="2:9">
      <c r="B4245" t="s">
        <v>1392</v>
      </c>
      <c r="C4245" t="s">
        <v>1393</v>
      </c>
      <c r="I4245">
        <v>1</v>
      </c>
    </row>
    <row r="4246" spans="2:9">
      <c r="B4246" t="s">
        <v>2033</v>
      </c>
      <c r="C4246" t="s">
        <v>2034</v>
      </c>
      <c r="I4246">
        <v>1</v>
      </c>
    </row>
    <row r="4247" spans="2:9">
      <c r="B4247" t="s">
        <v>375</v>
      </c>
      <c r="C4247" t="s">
        <v>376</v>
      </c>
      <c r="I4247">
        <v>1</v>
      </c>
    </row>
    <row r="4248" spans="2:9">
      <c r="B4248" t="s">
        <v>2191</v>
      </c>
      <c r="C4248" t="s">
        <v>2192</v>
      </c>
      <c r="I4248">
        <v>1</v>
      </c>
    </row>
    <row r="4249" spans="2:9">
      <c r="B4249" t="s">
        <v>380</v>
      </c>
      <c r="C4249" t="s">
        <v>381</v>
      </c>
      <c r="I4249">
        <v>1</v>
      </c>
    </row>
    <row r="4250" spans="2:9">
      <c r="B4250" t="s">
        <v>1436</v>
      </c>
      <c r="C4250" t="s">
        <v>1437</v>
      </c>
      <c r="I4250">
        <v>1</v>
      </c>
    </row>
    <row r="4251" spans="2:9">
      <c r="B4251" t="s">
        <v>386</v>
      </c>
      <c r="C4251" t="s">
        <v>387</v>
      </c>
      <c r="I4251">
        <v>1</v>
      </c>
    </row>
    <row r="4252" spans="2:9">
      <c r="B4252" t="s">
        <v>377</v>
      </c>
      <c r="C4252" t="s">
        <v>376</v>
      </c>
      <c r="I4252">
        <v>1</v>
      </c>
    </row>
    <row r="4253" spans="2:9">
      <c r="B4253" t="s">
        <v>2041</v>
      </c>
      <c r="C4253" t="s">
        <v>2042</v>
      </c>
      <c r="I4253">
        <v>1</v>
      </c>
    </row>
    <row r="4254" spans="2:9">
      <c r="B4254" t="s">
        <v>373</v>
      </c>
      <c r="C4254" t="s">
        <v>374</v>
      </c>
      <c r="I4254">
        <v>1</v>
      </c>
    </row>
    <row r="4255" spans="2:9">
      <c r="B4255" t="s">
        <v>2193</v>
      </c>
      <c r="C4255" t="s">
        <v>2194</v>
      </c>
      <c r="I4255">
        <v>1</v>
      </c>
    </row>
    <row r="4256" spans="2:9">
      <c r="B4256" t="s">
        <v>2014</v>
      </c>
      <c r="C4256" t="s">
        <v>2015</v>
      </c>
      <c r="I4256">
        <v>2</v>
      </c>
    </row>
    <row r="4257" spans="1:65">
      <c r="B4257" t="s">
        <v>382</v>
      </c>
      <c r="C4257" t="s">
        <v>383</v>
      </c>
      <c r="I4257">
        <v>2</v>
      </c>
    </row>
    <row r="4258" spans="1:65">
      <c r="B4258" t="s">
        <v>390</v>
      </c>
      <c r="C4258" t="s">
        <v>391</v>
      </c>
      <c r="I4258">
        <v>2</v>
      </c>
    </row>
    <row r="4259" spans="1:65">
      <c r="B4259" t="s">
        <v>371</v>
      </c>
      <c r="C4259" t="s">
        <v>372</v>
      </c>
      <c r="I4259">
        <v>2</v>
      </c>
    </row>
    <row r="4260" spans="1:65">
      <c r="A4260">
        <v>109</v>
      </c>
      <c r="B4260" t="s">
        <v>190</v>
      </c>
      <c r="C4260" t="s">
        <v>189</v>
      </c>
      <c r="D4260" t="s">
        <v>2195</v>
      </c>
      <c r="E4260" t="s">
        <v>2196</v>
      </c>
      <c r="F4260">
        <v>42</v>
      </c>
      <c r="G4260" t="s">
        <v>1211</v>
      </c>
      <c r="H4260" t="s">
        <v>434</v>
      </c>
      <c r="I4260">
        <v>1</v>
      </c>
      <c r="J4260" t="s">
        <v>78</v>
      </c>
      <c r="K4260">
        <v>23370</v>
      </c>
      <c r="BM4260" t="s">
        <v>2197</v>
      </c>
    </row>
    <row r="4261" spans="1:65">
      <c r="B4261" t="s">
        <v>1326</v>
      </c>
      <c r="C4261" t="s">
        <v>1327</v>
      </c>
      <c r="I4261">
        <v>1</v>
      </c>
      <c r="J4261" t="s">
        <v>82</v>
      </c>
      <c r="M4261">
        <v>17636</v>
      </c>
      <c r="O4261">
        <v>10886</v>
      </c>
      <c r="R4261">
        <v>4010</v>
      </c>
      <c r="S4261">
        <v>13341</v>
      </c>
      <c r="T4261">
        <v>6235</v>
      </c>
      <c r="U4261">
        <v>4333</v>
      </c>
      <c r="V4261">
        <v>4217</v>
      </c>
      <c r="W4261">
        <v>9284</v>
      </c>
      <c r="X4261">
        <v>25789</v>
      </c>
      <c r="Y4261">
        <v>21201</v>
      </c>
      <c r="Z4261">
        <v>6003</v>
      </c>
      <c r="AA4261">
        <v>10543</v>
      </c>
      <c r="AB4261">
        <v>17417</v>
      </c>
      <c r="AC4261">
        <v>14064</v>
      </c>
      <c r="AD4261">
        <v>8675</v>
      </c>
      <c r="AE4261">
        <v>4117</v>
      </c>
      <c r="AF4261">
        <v>9803</v>
      </c>
      <c r="AG4261">
        <v>4450</v>
      </c>
      <c r="AH4261">
        <v>14891</v>
      </c>
      <c r="AI4261">
        <v>3620</v>
      </c>
      <c r="AJ4261">
        <v>3909</v>
      </c>
      <c r="AK4261">
        <v>13337</v>
      </c>
      <c r="AL4261">
        <v>20877</v>
      </c>
      <c r="AM4261">
        <v>4942</v>
      </c>
      <c r="AN4261">
        <v>5088</v>
      </c>
      <c r="AO4261">
        <v>12595</v>
      </c>
      <c r="AP4261">
        <v>3172</v>
      </c>
      <c r="AQ4261">
        <v>19692</v>
      </c>
      <c r="AR4261">
        <v>4402</v>
      </c>
      <c r="AS4261">
        <v>3673</v>
      </c>
      <c r="AT4261">
        <v>6994</v>
      </c>
      <c r="AU4261">
        <v>16061</v>
      </c>
      <c r="AV4261">
        <v>4701</v>
      </c>
      <c r="AW4261">
        <v>5067</v>
      </c>
      <c r="AX4261">
        <v>1819</v>
      </c>
      <c r="AY4261">
        <v>1258</v>
      </c>
      <c r="AZ4261">
        <v>536</v>
      </c>
      <c r="BA4261">
        <v>578</v>
      </c>
      <c r="BB4261">
        <v>6591</v>
      </c>
      <c r="BC4261">
        <v>1617</v>
      </c>
      <c r="BD4261">
        <v>851</v>
      </c>
      <c r="BE4261">
        <v>9972</v>
      </c>
      <c r="BF4261">
        <v>5999</v>
      </c>
      <c r="BG4261">
        <v>4731</v>
      </c>
      <c r="BH4261">
        <v>10363</v>
      </c>
      <c r="BI4261">
        <v>23589</v>
      </c>
      <c r="BJ4261">
        <v>12112</v>
      </c>
      <c r="BK4261">
        <v>5494</v>
      </c>
      <c r="BL4261">
        <v>1461</v>
      </c>
      <c r="BM4261" t="s">
        <v>2198</v>
      </c>
    </row>
    <row r="4262" spans="1:65">
      <c r="B4262" t="s">
        <v>162</v>
      </c>
      <c r="C4262" t="s">
        <v>145</v>
      </c>
      <c r="I4262">
        <v>1</v>
      </c>
      <c r="J4262" t="s">
        <v>86</v>
      </c>
      <c r="M4262">
        <v>17636</v>
      </c>
      <c r="N4262">
        <v>17636</v>
      </c>
      <c r="O4262">
        <v>28522</v>
      </c>
      <c r="P4262">
        <v>28522</v>
      </c>
      <c r="Q4262">
        <v>28522</v>
      </c>
      <c r="R4262">
        <v>32532</v>
      </c>
      <c r="S4262">
        <v>45873</v>
      </c>
      <c r="T4262">
        <v>52108</v>
      </c>
      <c r="U4262">
        <v>56441</v>
      </c>
      <c r="V4262">
        <v>60658</v>
      </c>
      <c r="W4262">
        <v>69942</v>
      </c>
      <c r="X4262">
        <v>95731</v>
      </c>
      <c r="Y4262">
        <v>116932</v>
      </c>
      <c r="Z4262">
        <v>122935</v>
      </c>
      <c r="AA4262">
        <v>133478</v>
      </c>
      <c r="AB4262">
        <v>150895</v>
      </c>
      <c r="AC4262">
        <v>164959</v>
      </c>
      <c r="AD4262">
        <v>173634</v>
      </c>
      <c r="AE4262">
        <v>177751</v>
      </c>
      <c r="AF4262">
        <v>187554</v>
      </c>
      <c r="AG4262">
        <v>192004</v>
      </c>
      <c r="AH4262">
        <v>206895</v>
      </c>
      <c r="AI4262">
        <v>210515</v>
      </c>
      <c r="AJ4262">
        <v>214424</v>
      </c>
      <c r="AK4262">
        <v>227761</v>
      </c>
      <c r="AL4262">
        <v>248638</v>
      </c>
      <c r="AM4262">
        <v>253580</v>
      </c>
      <c r="AN4262">
        <v>258668</v>
      </c>
      <c r="AO4262">
        <v>271263</v>
      </c>
      <c r="AP4262">
        <v>274435</v>
      </c>
      <c r="AQ4262">
        <v>294127</v>
      </c>
      <c r="AR4262">
        <v>298529</v>
      </c>
      <c r="AS4262">
        <v>302202</v>
      </c>
      <c r="AT4262">
        <v>309196</v>
      </c>
      <c r="AU4262">
        <v>325257</v>
      </c>
      <c r="AV4262">
        <v>329958</v>
      </c>
      <c r="AW4262">
        <v>335025</v>
      </c>
      <c r="AX4262">
        <v>336844</v>
      </c>
      <c r="AY4262">
        <v>338102</v>
      </c>
      <c r="AZ4262">
        <v>338638</v>
      </c>
      <c r="BA4262">
        <v>339216</v>
      </c>
      <c r="BB4262">
        <v>345807</v>
      </c>
      <c r="BC4262">
        <v>347424</v>
      </c>
      <c r="BD4262">
        <v>348275</v>
      </c>
      <c r="BE4262">
        <v>358247</v>
      </c>
      <c r="BF4262">
        <v>364246</v>
      </c>
      <c r="BG4262">
        <v>368977</v>
      </c>
      <c r="BH4262">
        <v>379340</v>
      </c>
      <c r="BI4262">
        <v>402929</v>
      </c>
      <c r="BJ4262">
        <v>415041</v>
      </c>
      <c r="BK4262">
        <v>420535</v>
      </c>
      <c r="BL4262">
        <v>421996</v>
      </c>
      <c r="BM4262" t="s">
        <v>2199</v>
      </c>
    </row>
    <row r="4263" spans="1:65">
      <c r="B4263" t="s">
        <v>1179</v>
      </c>
      <c r="C4263" t="s">
        <v>1180</v>
      </c>
      <c r="I4263">
        <v>1</v>
      </c>
      <c r="J4263" t="s">
        <v>90</v>
      </c>
      <c r="O4263">
        <v>5400</v>
      </c>
      <c r="R4263">
        <v>4200</v>
      </c>
      <c r="S4263">
        <v>13200</v>
      </c>
      <c r="T4263">
        <v>6000</v>
      </c>
      <c r="U4263">
        <v>4800</v>
      </c>
      <c r="V4263">
        <v>3000</v>
      </c>
      <c r="BM4263" t="s">
        <v>2200</v>
      </c>
    </row>
    <row r="4264" spans="1:65">
      <c r="B4264" t="s">
        <v>167</v>
      </c>
      <c r="C4264" t="s">
        <v>135</v>
      </c>
      <c r="I4264">
        <v>1</v>
      </c>
      <c r="J4264" t="s">
        <v>93</v>
      </c>
      <c r="M4264">
        <v>23370</v>
      </c>
      <c r="N4264">
        <v>23370</v>
      </c>
      <c r="O4264">
        <v>28770</v>
      </c>
      <c r="P4264">
        <v>28770</v>
      </c>
      <c r="Q4264">
        <v>28770</v>
      </c>
      <c r="R4264">
        <v>32970</v>
      </c>
      <c r="S4264">
        <v>46170</v>
      </c>
      <c r="T4264">
        <v>52170</v>
      </c>
      <c r="U4264">
        <v>56970</v>
      </c>
      <c r="V4264">
        <v>59970</v>
      </c>
      <c r="W4264">
        <v>59970</v>
      </c>
      <c r="X4264">
        <v>59970</v>
      </c>
      <c r="Y4264">
        <v>59970</v>
      </c>
      <c r="Z4264">
        <v>59970</v>
      </c>
      <c r="AA4264">
        <v>59970</v>
      </c>
      <c r="AB4264">
        <v>59970</v>
      </c>
      <c r="AC4264">
        <v>59970</v>
      </c>
      <c r="AD4264">
        <v>59970</v>
      </c>
      <c r="AE4264">
        <v>59970</v>
      </c>
      <c r="AF4264">
        <v>59970</v>
      </c>
      <c r="AG4264">
        <v>59970</v>
      </c>
      <c r="AH4264">
        <v>59970</v>
      </c>
      <c r="AI4264">
        <v>59970</v>
      </c>
      <c r="AJ4264">
        <v>59970</v>
      </c>
      <c r="AK4264">
        <v>59970</v>
      </c>
      <c r="AL4264">
        <v>59970</v>
      </c>
      <c r="AM4264">
        <v>59970</v>
      </c>
      <c r="AN4264">
        <v>59970</v>
      </c>
      <c r="AO4264">
        <v>59970</v>
      </c>
      <c r="AP4264">
        <v>59970</v>
      </c>
      <c r="AQ4264">
        <v>59970</v>
      </c>
      <c r="AR4264">
        <v>59970</v>
      </c>
      <c r="AS4264">
        <v>59970</v>
      </c>
      <c r="AT4264">
        <v>59970</v>
      </c>
      <c r="AU4264">
        <v>59970</v>
      </c>
      <c r="AV4264">
        <v>59970</v>
      </c>
      <c r="AW4264">
        <v>59970</v>
      </c>
      <c r="AX4264">
        <v>59970</v>
      </c>
      <c r="AY4264">
        <v>59970</v>
      </c>
      <c r="AZ4264">
        <v>59970</v>
      </c>
      <c r="BA4264">
        <v>59970</v>
      </c>
      <c r="BB4264">
        <v>59970</v>
      </c>
      <c r="BC4264">
        <v>59970</v>
      </c>
      <c r="BD4264">
        <v>59970</v>
      </c>
      <c r="BE4264">
        <v>59970</v>
      </c>
      <c r="BF4264">
        <v>59970</v>
      </c>
      <c r="BG4264">
        <v>59970</v>
      </c>
      <c r="BH4264">
        <v>59970</v>
      </c>
      <c r="BI4264">
        <v>59970</v>
      </c>
      <c r="BJ4264">
        <v>59970</v>
      </c>
      <c r="BK4264">
        <v>59970</v>
      </c>
      <c r="BL4264">
        <v>59970</v>
      </c>
      <c r="BM4264" t="s">
        <v>2201</v>
      </c>
    </row>
    <row r="4265" spans="1:65">
      <c r="B4265" t="s">
        <v>847</v>
      </c>
      <c r="C4265" t="s">
        <v>848</v>
      </c>
      <c r="I4265">
        <v>1</v>
      </c>
      <c r="J4265" t="s">
        <v>96</v>
      </c>
      <c r="M4265">
        <v>5734</v>
      </c>
      <c r="N4265">
        <v>5734</v>
      </c>
      <c r="O4265">
        <v>248</v>
      </c>
      <c r="P4265">
        <v>248</v>
      </c>
      <c r="Q4265">
        <v>248</v>
      </c>
      <c r="R4265">
        <v>438</v>
      </c>
      <c r="S4265">
        <v>297</v>
      </c>
      <c r="T4265">
        <v>62</v>
      </c>
      <c r="U4265">
        <v>529</v>
      </c>
      <c r="V4265">
        <v>-688</v>
      </c>
      <c r="W4265">
        <v>-9972</v>
      </c>
      <c r="X4265">
        <v>-35761</v>
      </c>
      <c r="Y4265">
        <v>-56962</v>
      </c>
      <c r="Z4265">
        <v>-62965</v>
      </c>
      <c r="AA4265">
        <v>-73508</v>
      </c>
      <c r="AB4265">
        <v>-90925</v>
      </c>
      <c r="AC4265">
        <v>-104989</v>
      </c>
      <c r="AD4265">
        <v>-113664</v>
      </c>
      <c r="AE4265">
        <v>-117781</v>
      </c>
      <c r="AF4265">
        <v>-127584</v>
      </c>
      <c r="AG4265">
        <v>-132034</v>
      </c>
      <c r="AH4265">
        <v>-146925</v>
      </c>
      <c r="AI4265">
        <v>-150545</v>
      </c>
      <c r="AJ4265">
        <v>-154454</v>
      </c>
      <c r="AK4265">
        <v>-167791</v>
      </c>
      <c r="AL4265">
        <v>-188668</v>
      </c>
      <c r="AM4265">
        <v>-193610</v>
      </c>
      <c r="AN4265">
        <v>-198698</v>
      </c>
      <c r="AO4265">
        <v>-211293</v>
      </c>
      <c r="AP4265">
        <v>-214465</v>
      </c>
      <c r="AQ4265">
        <v>-234157</v>
      </c>
      <c r="AR4265">
        <v>-238559</v>
      </c>
      <c r="AS4265">
        <v>-242232</v>
      </c>
      <c r="AT4265">
        <v>-249226</v>
      </c>
      <c r="AU4265">
        <v>-265287</v>
      </c>
      <c r="AV4265">
        <v>-269988</v>
      </c>
      <c r="AW4265">
        <v>-275055</v>
      </c>
      <c r="AX4265">
        <v>-276874</v>
      </c>
      <c r="AY4265">
        <v>-278132</v>
      </c>
      <c r="AZ4265">
        <v>-278668</v>
      </c>
      <c r="BA4265">
        <v>-279246</v>
      </c>
      <c r="BB4265">
        <v>-285837</v>
      </c>
      <c r="BC4265">
        <v>-287454</v>
      </c>
      <c r="BD4265">
        <v>-288305</v>
      </c>
      <c r="BE4265">
        <v>-298277</v>
      </c>
      <c r="BF4265">
        <v>-304276</v>
      </c>
      <c r="BG4265">
        <v>-309007</v>
      </c>
      <c r="BH4265">
        <v>-319370</v>
      </c>
      <c r="BI4265">
        <v>-342959</v>
      </c>
      <c r="BJ4265">
        <v>-355071</v>
      </c>
      <c r="BK4265">
        <v>-360565</v>
      </c>
      <c r="BL4265">
        <v>-362026</v>
      </c>
    </row>
    <row r="4266" spans="1:65">
      <c r="B4266" t="s">
        <v>191</v>
      </c>
      <c r="C4266" t="s">
        <v>192</v>
      </c>
      <c r="I4266">
        <v>1</v>
      </c>
    </row>
    <row r="4267" spans="1:65">
      <c r="B4267" t="s">
        <v>188</v>
      </c>
      <c r="C4267" t="s">
        <v>189</v>
      </c>
      <c r="I4267">
        <v>1</v>
      </c>
    </row>
    <row r="4268" spans="1:65">
      <c r="B4268" t="s">
        <v>840</v>
      </c>
      <c r="C4268" t="s">
        <v>841</v>
      </c>
      <c r="I4268">
        <v>1</v>
      </c>
    </row>
    <row r="4269" spans="1:65">
      <c r="B4269" t="s">
        <v>198</v>
      </c>
      <c r="C4269" t="s">
        <v>192</v>
      </c>
      <c r="I4269">
        <v>1</v>
      </c>
    </row>
    <row r="4270" spans="1:65">
      <c r="B4270" t="s">
        <v>193</v>
      </c>
      <c r="C4270" t="s">
        <v>183</v>
      </c>
      <c r="I4270">
        <v>1</v>
      </c>
    </row>
    <row r="4271" spans="1:65">
      <c r="B4271" t="s">
        <v>144</v>
      </c>
      <c r="C4271" t="s">
        <v>145</v>
      </c>
      <c r="I4271">
        <v>1</v>
      </c>
    </row>
    <row r="4272" spans="1:65">
      <c r="B4272" t="s">
        <v>1330</v>
      </c>
      <c r="C4272" t="s">
        <v>1331</v>
      </c>
      <c r="I4272">
        <v>1</v>
      </c>
    </row>
    <row r="4273" spans="2:9">
      <c r="B4273" t="s">
        <v>134</v>
      </c>
      <c r="C4273" t="s">
        <v>135</v>
      </c>
      <c r="I4273">
        <v>1</v>
      </c>
    </row>
    <row r="4274" spans="2:9">
      <c r="B4274" t="s">
        <v>165</v>
      </c>
      <c r="C4274" t="s">
        <v>166</v>
      </c>
      <c r="I4274">
        <v>1</v>
      </c>
    </row>
    <row r="4275" spans="2:9">
      <c r="B4275" t="s">
        <v>182</v>
      </c>
      <c r="C4275" t="s">
        <v>183</v>
      </c>
      <c r="I4275">
        <v>1</v>
      </c>
    </row>
    <row r="4276" spans="2:9">
      <c r="B4276" t="s">
        <v>1183</v>
      </c>
      <c r="C4276" t="s">
        <v>1184</v>
      </c>
      <c r="I4276">
        <v>1</v>
      </c>
    </row>
    <row r="4277" spans="2:9">
      <c r="B4277" t="s">
        <v>1324</v>
      </c>
      <c r="C4277" t="s">
        <v>1325</v>
      </c>
      <c r="I4277">
        <v>1</v>
      </c>
    </row>
    <row r="4278" spans="2:9">
      <c r="B4278" t="s">
        <v>184</v>
      </c>
      <c r="C4278" t="s">
        <v>185</v>
      </c>
      <c r="I4278">
        <v>1</v>
      </c>
    </row>
    <row r="4279" spans="2:9">
      <c r="B4279" t="s">
        <v>942</v>
      </c>
      <c r="C4279" t="s">
        <v>943</v>
      </c>
      <c r="I4279">
        <v>1</v>
      </c>
    </row>
    <row r="4280" spans="2:9">
      <c r="B4280" t="s">
        <v>1328</v>
      </c>
      <c r="C4280" t="s">
        <v>1329</v>
      </c>
      <c r="I4280">
        <v>1</v>
      </c>
    </row>
    <row r="4281" spans="2:9">
      <c r="B4281" t="s">
        <v>863</v>
      </c>
      <c r="C4281" t="s">
        <v>864</v>
      </c>
      <c r="I4281">
        <v>1</v>
      </c>
    </row>
    <row r="4282" spans="2:9">
      <c r="B4282" t="s">
        <v>178</v>
      </c>
      <c r="C4282" t="s">
        <v>179</v>
      </c>
      <c r="I4282">
        <v>1</v>
      </c>
    </row>
    <row r="4283" spans="2:9">
      <c r="B4283" t="s">
        <v>1189</v>
      </c>
      <c r="C4283" t="s">
        <v>1190</v>
      </c>
      <c r="I4283">
        <v>1</v>
      </c>
    </row>
    <row r="4284" spans="2:9">
      <c r="B4284" t="s">
        <v>1181</v>
      </c>
      <c r="C4284" t="s">
        <v>1182</v>
      </c>
      <c r="I4284">
        <v>1</v>
      </c>
    </row>
    <row r="4285" spans="2:9">
      <c r="B4285" t="s">
        <v>180</v>
      </c>
      <c r="C4285" t="s">
        <v>181</v>
      </c>
      <c r="I4285">
        <v>1</v>
      </c>
    </row>
    <row r="4286" spans="2:9">
      <c r="B4286" t="s">
        <v>1191</v>
      </c>
      <c r="C4286" t="s">
        <v>1192</v>
      </c>
      <c r="I4286">
        <v>1</v>
      </c>
    </row>
    <row r="4287" spans="2:9">
      <c r="B4287" t="s">
        <v>853</v>
      </c>
      <c r="C4287" t="s">
        <v>854</v>
      </c>
      <c r="I4287">
        <v>1</v>
      </c>
    </row>
    <row r="4288" spans="2:9">
      <c r="B4288" t="s">
        <v>1185</v>
      </c>
      <c r="C4288" t="s">
        <v>1186</v>
      </c>
      <c r="I4288">
        <v>1</v>
      </c>
    </row>
    <row r="4289" spans="2:9">
      <c r="B4289" t="s">
        <v>1197</v>
      </c>
      <c r="C4289" t="s">
        <v>1198</v>
      </c>
      <c r="I4289">
        <v>2</v>
      </c>
    </row>
    <row r="4290" spans="2:9">
      <c r="B4290" t="s">
        <v>156</v>
      </c>
      <c r="C4290" t="s">
        <v>157</v>
      </c>
      <c r="I4290">
        <v>2</v>
      </c>
    </row>
    <row r="4291" spans="2:9">
      <c r="B4291" t="s">
        <v>347</v>
      </c>
      <c r="C4291" t="s">
        <v>348</v>
      </c>
      <c r="I4291">
        <v>2</v>
      </c>
    </row>
    <row r="4292" spans="2:9">
      <c r="B4292" t="s">
        <v>176</v>
      </c>
      <c r="C4292" t="s">
        <v>177</v>
      </c>
      <c r="I4292">
        <v>2</v>
      </c>
    </row>
    <row r="4293" spans="2:9">
      <c r="B4293" t="s">
        <v>358</v>
      </c>
      <c r="C4293" t="s">
        <v>359</v>
      </c>
      <c r="I4293">
        <v>2</v>
      </c>
    </row>
    <row r="4294" spans="2:9">
      <c r="B4294" t="s">
        <v>168</v>
      </c>
      <c r="C4294" t="s">
        <v>169</v>
      </c>
      <c r="I4294">
        <v>2</v>
      </c>
    </row>
    <row r="4295" spans="2:9">
      <c r="B4295" t="s">
        <v>160</v>
      </c>
      <c r="C4295" t="s">
        <v>161</v>
      </c>
      <c r="I4295">
        <v>2</v>
      </c>
    </row>
    <row r="4296" spans="2:9">
      <c r="B4296" t="s">
        <v>1195</v>
      </c>
      <c r="C4296" t="s">
        <v>1196</v>
      </c>
      <c r="I4296">
        <v>2</v>
      </c>
    </row>
    <row r="4297" spans="2:9">
      <c r="B4297" t="s">
        <v>354</v>
      </c>
      <c r="C4297" t="s">
        <v>355</v>
      </c>
      <c r="I4297">
        <v>2</v>
      </c>
    </row>
    <row r="4298" spans="2:9">
      <c r="B4298" t="s">
        <v>154</v>
      </c>
      <c r="C4298" t="s">
        <v>155</v>
      </c>
      <c r="I4298">
        <v>2</v>
      </c>
    </row>
    <row r="4299" spans="2:9">
      <c r="B4299" t="s">
        <v>319</v>
      </c>
      <c r="C4299" t="s">
        <v>283</v>
      </c>
      <c r="I4299">
        <v>2</v>
      </c>
    </row>
    <row r="4300" spans="2:9">
      <c r="B4300" t="s">
        <v>302</v>
      </c>
      <c r="C4300" t="s">
        <v>303</v>
      </c>
      <c r="I4300">
        <v>2</v>
      </c>
    </row>
    <row r="4301" spans="2:9">
      <c r="B4301" t="s">
        <v>232</v>
      </c>
      <c r="C4301" t="s">
        <v>233</v>
      </c>
      <c r="I4301">
        <v>2</v>
      </c>
    </row>
    <row r="4302" spans="2:9">
      <c r="B4302" t="s">
        <v>282</v>
      </c>
      <c r="C4302" t="s">
        <v>283</v>
      </c>
      <c r="I4302">
        <v>2</v>
      </c>
    </row>
    <row r="4303" spans="2:9">
      <c r="B4303" t="s">
        <v>170</v>
      </c>
      <c r="C4303" t="s">
        <v>171</v>
      </c>
      <c r="I4303">
        <v>2</v>
      </c>
    </row>
    <row r="4304" spans="2:9">
      <c r="B4304" t="s">
        <v>158</v>
      </c>
      <c r="C4304" t="s">
        <v>159</v>
      </c>
      <c r="I4304">
        <v>2</v>
      </c>
    </row>
    <row r="4305" spans="1:65">
      <c r="B4305" t="s">
        <v>1193</v>
      </c>
      <c r="C4305" t="s">
        <v>1194</v>
      </c>
      <c r="I4305">
        <v>2</v>
      </c>
    </row>
    <row r="4306" spans="1:65">
      <c r="B4306" t="s">
        <v>252</v>
      </c>
      <c r="C4306" t="s">
        <v>253</v>
      </c>
      <c r="I4306">
        <v>2</v>
      </c>
    </row>
    <row r="4307" spans="1:65">
      <c r="B4307" t="s">
        <v>705</v>
      </c>
      <c r="C4307" t="s">
        <v>706</v>
      </c>
      <c r="I4307">
        <v>5</v>
      </c>
    </row>
    <row r="4308" spans="1:65">
      <c r="A4308">
        <v>110</v>
      </c>
      <c r="B4308" t="s">
        <v>371</v>
      </c>
      <c r="C4308" t="s">
        <v>372</v>
      </c>
      <c r="D4308" t="s">
        <v>2202</v>
      </c>
      <c r="E4308" t="s">
        <v>2203</v>
      </c>
      <c r="F4308">
        <v>84</v>
      </c>
      <c r="G4308" t="s">
        <v>433</v>
      </c>
      <c r="H4308" t="s">
        <v>434</v>
      </c>
      <c r="I4308">
        <v>1</v>
      </c>
      <c r="J4308" t="s">
        <v>78</v>
      </c>
      <c r="K4308">
        <v>42973</v>
      </c>
      <c r="BM4308" t="s">
        <v>2204</v>
      </c>
    </row>
    <row r="4309" spans="1:65">
      <c r="B4309" t="s">
        <v>1670</v>
      </c>
      <c r="C4309" t="s">
        <v>1671</v>
      </c>
      <c r="I4309">
        <v>1</v>
      </c>
      <c r="J4309" t="s">
        <v>82</v>
      </c>
      <c r="M4309">
        <v>14518</v>
      </c>
      <c r="N4309">
        <v>12047</v>
      </c>
      <c r="O4309">
        <v>39923</v>
      </c>
      <c r="P4309">
        <v>6233</v>
      </c>
      <c r="Q4309">
        <v>201</v>
      </c>
      <c r="R4309">
        <v>5181</v>
      </c>
      <c r="S4309">
        <v>3236</v>
      </c>
      <c r="T4309">
        <v>57045</v>
      </c>
      <c r="W4309">
        <v>9380</v>
      </c>
      <c r="X4309">
        <v>29233</v>
      </c>
      <c r="Y4309">
        <v>8407</v>
      </c>
      <c r="Z4309">
        <v>12627</v>
      </c>
      <c r="AA4309">
        <v>18760</v>
      </c>
      <c r="AB4309">
        <v>15633</v>
      </c>
      <c r="AC4309">
        <v>15233</v>
      </c>
      <c r="AD4309">
        <v>10866</v>
      </c>
      <c r="AE4309">
        <v>14710</v>
      </c>
      <c r="AF4309">
        <v>20802</v>
      </c>
      <c r="AG4309">
        <v>18758</v>
      </c>
      <c r="AH4309">
        <v>23328</v>
      </c>
      <c r="AI4309">
        <v>8941</v>
      </c>
      <c r="AJ4309">
        <v>3048</v>
      </c>
      <c r="AK4309">
        <v>12988</v>
      </c>
      <c r="AL4309">
        <v>26846</v>
      </c>
      <c r="AM4309">
        <v>33189</v>
      </c>
      <c r="AN4309">
        <v>5732</v>
      </c>
      <c r="AO4309">
        <v>25093</v>
      </c>
      <c r="AP4309">
        <v>24290</v>
      </c>
      <c r="AQ4309">
        <v>3050</v>
      </c>
      <c r="AR4309">
        <v>7137</v>
      </c>
      <c r="AS4309">
        <v>1924</v>
      </c>
      <c r="AT4309">
        <v>1124</v>
      </c>
      <c r="AX4309">
        <v>1124</v>
      </c>
      <c r="AY4309">
        <v>1044</v>
      </c>
      <c r="AZ4309">
        <v>483</v>
      </c>
      <c r="BB4309">
        <v>1204</v>
      </c>
      <c r="BE4309">
        <v>2887</v>
      </c>
      <c r="BF4309">
        <v>1844</v>
      </c>
      <c r="BG4309">
        <v>1604</v>
      </c>
      <c r="BH4309">
        <v>1364</v>
      </c>
      <c r="BI4309">
        <v>83</v>
      </c>
      <c r="BJ4309">
        <v>2004</v>
      </c>
      <c r="BK4309">
        <v>1924</v>
      </c>
      <c r="BL4309">
        <v>1924</v>
      </c>
      <c r="BM4309" t="s">
        <v>2205</v>
      </c>
    </row>
    <row r="4310" spans="1:65">
      <c r="B4310" t="s">
        <v>2026</v>
      </c>
      <c r="C4310" t="s">
        <v>2027</v>
      </c>
      <c r="I4310">
        <v>1</v>
      </c>
      <c r="J4310" t="s">
        <v>86</v>
      </c>
      <c r="M4310">
        <v>14518</v>
      </c>
      <c r="N4310">
        <v>26565</v>
      </c>
      <c r="O4310">
        <v>66488</v>
      </c>
      <c r="P4310">
        <v>72721</v>
      </c>
      <c r="Q4310">
        <v>72922</v>
      </c>
      <c r="R4310">
        <v>78103</v>
      </c>
      <c r="S4310">
        <v>81339</v>
      </c>
      <c r="T4310">
        <v>138384</v>
      </c>
      <c r="U4310">
        <v>138384</v>
      </c>
      <c r="V4310">
        <v>138384</v>
      </c>
      <c r="W4310">
        <v>147764</v>
      </c>
      <c r="X4310">
        <v>176997</v>
      </c>
      <c r="Y4310">
        <v>185404</v>
      </c>
      <c r="Z4310">
        <v>198031</v>
      </c>
      <c r="AA4310">
        <v>216791</v>
      </c>
      <c r="AB4310">
        <v>232424</v>
      </c>
      <c r="AC4310">
        <v>247657</v>
      </c>
      <c r="AD4310">
        <v>258523</v>
      </c>
      <c r="AE4310">
        <v>273233</v>
      </c>
      <c r="AF4310">
        <v>294035</v>
      </c>
      <c r="AG4310">
        <v>312793</v>
      </c>
      <c r="AH4310">
        <v>336121</v>
      </c>
      <c r="AI4310">
        <v>345062</v>
      </c>
      <c r="AJ4310">
        <v>348110</v>
      </c>
      <c r="AK4310">
        <v>361098</v>
      </c>
      <c r="AL4310">
        <v>387944</v>
      </c>
      <c r="AM4310">
        <v>421133</v>
      </c>
      <c r="AN4310">
        <v>426865</v>
      </c>
      <c r="AO4310">
        <v>451958</v>
      </c>
      <c r="AP4310">
        <v>476248</v>
      </c>
      <c r="AQ4310">
        <v>479298</v>
      </c>
      <c r="AR4310">
        <v>486435</v>
      </c>
      <c r="AS4310">
        <v>488359</v>
      </c>
      <c r="AT4310">
        <v>489483</v>
      </c>
      <c r="AU4310">
        <v>489483</v>
      </c>
      <c r="AV4310">
        <v>489483</v>
      </c>
      <c r="AW4310">
        <v>489483</v>
      </c>
      <c r="AX4310">
        <v>490607</v>
      </c>
      <c r="AY4310">
        <v>491651</v>
      </c>
      <c r="AZ4310">
        <v>492134</v>
      </c>
      <c r="BA4310">
        <v>492134</v>
      </c>
      <c r="BB4310">
        <v>493338</v>
      </c>
      <c r="BC4310">
        <v>493338</v>
      </c>
      <c r="BD4310">
        <v>493338</v>
      </c>
      <c r="BE4310">
        <v>496225</v>
      </c>
      <c r="BF4310">
        <v>498069</v>
      </c>
      <c r="BG4310">
        <v>499673</v>
      </c>
      <c r="BH4310">
        <v>501037</v>
      </c>
      <c r="BI4310">
        <v>501120</v>
      </c>
      <c r="BJ4310">
        <v>503124</v>
      </c>
      <c r="BK4310">
        <v>505048</v>
      </c>
      <c r="BL4310">
        <v>506972</v>
      </c>
      <c r="BM4310" t="s">
        <v>2206</v>
      </c>
    </row>
    <row r="4311" spans="1:65">
      <c r="B4311" t="s">
        <v>1549</v>
      </c>
      <c r="C4311" t="s">
        <v>1550</v>
      </c>
      <c r="I4311">
        <v>1</v>
      </c>
      <c r="J4311" t="s">
        <v>90</v>
      </c>
      <c r="P4311">
        <v>4500</v>
      </c>
      <c r="Q4311">
        <v>4500</v>
      </c>
      <c r="R4311">
        <v>40500</v>
      </c>
      <c r="T4311">
        <v>4500</v>
      </c>
      <c r="W4311">
        <v>67500</v>
      </c>
      <c r="X4311">
        <v>18000</v>
      </c>
      <c r="Y4311">
        <v>13500</v>
      </c>
      <c r="Z4311">
        <v>9000</v>
      </c>
      <c r="AA4311">
        <v>13500</v>
      </c>
      <c r="BM4311" t="s">
        <v>2207</v>
      </c>
    </row>
    <row r="4312" spans="1:65">
      <c r="B4312" t="s">
        <v>386</v>
      </c>
      <c r="C4312" t="s">
        <v>387</v>
      </c>
      <c r="I4312">
        <v>1</v>
      </c>
      <c r="J4312" t="s">
        <v>93</v>
      </c>
      <c r="M4312">
        <v>42973</v>
      </c>
      <c r="N4312">
        <v>42973</v>
      </c>
      <c r="O4312">
        <v>42973</v>
      </c>
      <c r="P4312">
        <v>47473</v>
      </c>
      <c r="Q4312">
        <v>51973</v>
      </c>
      <c r="R4312">
        <v>92473</v>
      </c>
      <c r="S4312">
        <v>92473</v>
      </c>
      <c r="T4312">
        <v>96973</v>
      </c>
      <c r="U4312">
        <v>96973</v>
      </c>
      <c r="V4312">
        <v>96973</v>
      </c>
      <c r="W4312">
        <v>164473</v>
      </c>
      <c r="X4312">
        <v>182473</v>
      </c>
      <c r="Y4312">
        <v>195973</v>
      </c>
      <c r="Z4312">
        <v>204973</v>
      </c>
      <c r="AA4312">
        <v>218473</v>
      </c>
      <c r="AB4312">
        <v>218473</v>
      </c>
      <c r="AC4312">
        <v>218473</v>
      </c>
      <c r="AD4312">
        <v>218473</v>
      </c>
      <c r="AE4312">
        <v>218473</v>
      </c>
      <c r="AF4312">
        <v>218473</v>
      </c>
      <c r="AG4312">
        <v>218473</v>
      </c>
      <c r="AH4312">
        <v>218473</v>
      </c>
      <c r="AI4312">
        <v>218473</v>
      </c>
      <c r="AJ4312">
        <v>218473</v>
      </c>
      <c r="AK4312">
        <v>218473</v>
      </c>
      <c r="AL4312">
        <v>218473</v>
      </c>
      <c r="AM4312">
        <v>218473</v>
      </c>
      <c r="AN4312">
        <v>218473</v>
      </c>
      <c r="AO4312">
        <v>218473</v>
      </c>
      <c r="AP4312">
        <v>218473</v>
      </c>
      <c r="AQ4312">
        <v>218473</v>
      </c>
      <c r="AR4312">
        <v>218473</v>
      </c>
      <c r="AS4312">
        <v>218473</v>
      </c>
      <c r="AT4312">
        <v>218473</v>
      </c>
      <c r="AU4312">
        <v>218473</v>
      </c>
      <c r="AV4312">
        <v>218473</v>
      </c>
      <c r="AW4312">
        <v>218473</v>
      </c>
      <c r="AX4312">
        <v>218473</v>
      </c>
      <c r="AY4312">
        <v>218473</v>
      </c>
      <c r="AZ4312">
        <v>218473</v>
      </c>
      <c r="BA4312">
        <v>218473</v>
      </c>
      <c r="BB4312">
        <v>218473</v>
      </c>
      <c r="BC4312">
        <v>218473</v>
      </c>
      <c r="BD4312">
        <v>218473</v>
      </c>
      <c r="BE4312">
        <v>218473</v>
      </c>
      <c r="BF4312">
        <v>218473</v>
      </c>
      <c r="BG4312">
        <v>218473</v>
      </c>
      <c r="BH4312">
        <v>218473</v>
      </c>
      <c r="BI4312">
        <v>218473</v>
      </c>
      <c r="BJ4312">
        <v>218473</v>
      </c>
      <c r="BK4312">
        <v>218473</v>
      </c>
      <c r="BL4312">
        <v>218473</v>
      </c>
      <c r="BM4312" t="s">
        <v>2208</v>
      </c>
    </row>
    <row r="4313" spans="1:65">
      <c r="B4313" t="s">
        <v>1555</v>
      </c>
      <c r="C4313" t="s">
        <v>1556</v>
      </c>
      <c r="I4313">
        <v>1</v>
      </c>
      <c r="J4313" t="s">
        <v>96</v>
      </c>
      <c r="M4313">
        <v>28455</v>
      </c>
      <c r="N4313">
        <v>16408</v>
      </c>
      <c r="O4313">
        <v>-23515</v>
      </c>
      <c r="P4313">
        <v>-25248</v>
      </c>
      <c r="Q4313">
        <v>-20949</v>
      </c>
      <c r="R4313">
        <v>14370</v>
      </c>
      <c r="S4313">
        <v>11134</v>
      </c>
      <c r="T4313">
        <v>-41411</v>
      </c>
      <c r="U4313">
        <v>-41411</v>
      </c>
      <c r="V4313">
        <v>-41411</v>
      </c>
      <c r="W4313">
        <v>16709</v>
      </c>
      <c r="X4313">
        <v>5476</v>
      </c>
      <c r="Y4313">
        <v>10569</v>
      </c>
      <c r="Z4313">
        <v>6942</v>
      </c>
      <c r="AA4313">
        <v>1682</v>
      </c>
      <c r="AB4313">
        <v>-13951</v>
      </c>
      <c r="AC4313">
        <v>-29184</v>
      </c>
      <c r="AD4313">
        <v>-40050</v>
      </c>
      <c r="AE4313">
        <v>-54760</v>
      </c>
      <c r="AF4313">
        <v>-75562</v>
      </c>
      <c r="AG4313">
        <v>-94320</v>
      </c>
      <c r="AH4313">
        <v>-117648</v>
      </c>
      <c r="AI4313">
        <v>-126589</v>
      </c>
      <c r="AJ4313">
        <v>-129637</v>
      </c>
      <c r="AK4313">
        <v>-142625</v>
      </c>
      <c r="AL4313">
        <v>-169471</v>
      </c>
      <c r="AM4313">
        <v>-202660</v>
      </c>
      <c r="AN4313">
        <v>-208392</v>
      </c>
      <c r="AO4313">
        <v>-233485</v>
      </c>
      <c r="AP4313">
        <v>-257775</v>
      </c>
      <c r="AQ4313">
        <v>-260825</v>
      </c>
      <c r="AR4313">
        <v>-267962</v>
      </c>
      <c r="AS4313">
        <v>-269886</v>
      </c>
      <c r="AT4313">
        <v>-271010</v>
      </c>
      <c r="AU4313">
        <v>-271010</v>
      </c>
      <c r="AV4313">
        <v>-271010</v>
      </c>
      <c r="AW4313">
        <v>-271010</v>
      </c>
      <c r="AX4313">
        <v>-272134</v>
      </c>
      <c r="AY4313">
        <v>-273178</v>
      </c>
      <c r="AZ4313">
        <v>-273661</v>
      </c>
      <c r="BA4313">
        <v>-273661</v>
      </c>
      <c r="BB4313">
        <v>-274865</v>
      </c>
      <c r="BC4313">
        <v>-274865</v>
      </c>
      <c r="BD4313">
        <v>-274865</v>
      </c>
      <c r="BE4313">
        <v>-277752</v>
      </c>
      <c r="BF4313">
        <v>-279596</v>
      </c>
      <c r="BG4313">
        <v>-281200</v>
      </c>
      <c r="BH4313">
        <v>-282564</v>
      </c>
      <c r="BI4313">
        <v>-282647</v>
      </c>
      <c r="BJ4313">
        <v>-284651</v>
      </c>
      <c r="BK4313">
        <v>-286575</v>
      </c>
      <c r="BL4313">
        <v>-288499</v>
      </c>
      <c r="BM4313" t="s">
        <v>2209</v>
      </c>
    </row>
    <row r="4314" spans="1:65">
      <c r="B4314" t="s">
        <v>1547</v>
      </c>
      <c r="C4314" t="s">
        <v>1548</v>
      </c>
      <c r="I4314">
        <v>1</v>
      </c>
    </row>
    <row r="4315" spans="1:65">
      <c r="B4315" t="s">
        <v>1557</v>
      </c>
      <c r="C4315" t="s">
        <v>1548</v>
      </c>
      <c r="I4315">
        <v>1</v>
      </c>
    </row>
    <row r="4316" spans="1:65">
      <c r="B4316" t="s">
        <v>395</v>
      </c>
      <c r="C4316" t="s">
        <v>387</v>
      </c>
      <c r="I4316">
        <v>1</v>
      </c>
    </row>
    <row r="4317" spans="1:65">
      <c r="B4317" t="s">
        <v>394</v>
      </c>
      <c r="C4317" t="s">
        <v>393</v>
      </c>
      <c r="I4317">
        <v>1</v>
      </c>
    </row>
    <row r="4318" spans="1:65">
      <c r="B4318" t="s">
        <v>392</v>
      </c>
      <c r="C4318" t="s">
        <v>393</v>
      </c>
      <c r="I4318">
        <v>1</v>
      </c>
    </row>
    <row r="4319" spans="1:65">
      <c r="B4319" t="s">
        <v>384</v>
      </c>
      <c r="C4319" t="s">
        <v>385</v>
      </c>
      <c r="I4319">
        <v>1</v>
      </c>
    </row>
    <row r="4320" spans="1:65">
      <c r="B4320" t="s">
        <v>388</v>
      </c>
      <c r="C4320" t="s">
        <v>389</v>
      </c>
      <c r="I4320">
        <v>1</v>
      </c>
    </row>
    <row r="4321" spans="1:65">
      <c r="B4321" t="s">
        <v>732</v>
      </c>
      <c r="C4321" t="s">
        <v>733</v>
      </c>
      <c r="I4321">
        <v>2</v>
      </c>
    </row>
    <row r="4322" spans="1:65">
      <c r="B4322" t="s">
        <v>382</v>
      </c>
      <c r="C4322" t="s">
        <v>383</v>
      </c>
      <c r="I4322">
        <v>4</v>
      </c>
    </row>
    <row r="4323" spans="1:65">
      <c r="B4323" t="s">
        <v>390</v>
      </c>
      <c r="C4323" t="s">
        <v>391</v>
      </c>
      <c r="I4323">
        <v>4</v>
      </c>
    </row>
    <row r="4324" spans="1:65">
      <c r="A4324">
        <v>111</v>
      </c>
      <c r="B4324" t="s">
        <v>705</v>
      </c>
      <c r="C4324" t="s">
        <v>706</v>
      </c>
      <c r="D4324" t="s">
        <v>2210</v>
      </c>
      <c r="E4324" t="s">
        <v>2211</v>
      </c>
      <c r="F4324">
        <v>28</v>
      </c>
      <c r="G4324" t="s">
        <v>2212</v>
      </c>
      <c r="H4324" t="s">
        <v>1976</v>
      </c>
      <c r="I4324">
        <v>1</v>
      </c>
      <c r="J4324" t="s">
        <v>78</v>
      </c>
      <c r="K4324">
        <v>37499</v>
      </c>
      <c r="BM4324" t="s">
        <v>2213</v>
      </c>
    </row>
    <row r="4325" spans="1:65">
      <c r="B4325" t="s">
        <v>910</v>
      </c>
      <c r="C4325" t="s">
        <v>911</v>
      </c>
      <c r="I4325">
        <v>1</v>
      </c>
      <c r="J4325" t="s">
        <v>82</v>
      </c>
      <c r="M4325">
        <v>32674</v>
      </c>
      <c r="N4325">
        <v>772</v>
      </c>
      <c r="O4325">
        <v>5648</v>
      </c>
      <c r="P4325">
        <v>200</v>
      </c>
      <c r="S4325">
        <v>6458</v>
      </c>
      <c r="T4325">
        <v>361</v>
      </c>
      <c r="U4325">
        <v>248</v>
      </c>
      <c r="V4325">
        <v>236</v>
      </c>
      <c r="W4325">
        <v>73092</v>
      </c>
      <c r="X4325">
        <v>30618</v>
      </c>
      <c r="Y4325">
        <v>230</v>
      </c>
      <c r="Z4325">
        <v>2846</v>
      </c>
      <c r="AA4325">
        <v>39554</v>
      </c>
      <c r="AB4325">
        <v>17237</v>
      </c>
      <c r="AC4325">
        <v>5542</v>
      </c>
      <c r="AD4325">
        <v>867</v>
      </c>
      <c r="AE4325">
        <v>46598</v>
      </c>
      <c r="AF4325">
        <v>11127</v>
      </c>
      <c r="AG4325">
        <v>55</v>
      </c>
      <c r="AH4325">
        <v>5005</v>
      </c>
      <c r="AJ4325">
        <v>39609</v>
      </c>
      <c r="AK4325">
        <v>22432</v>
      </c>
      <c r="AL4325">
        <v>7579</v>
      </c>
      <c r="AN4325">
        <v>40645</v>
      </c>
      <c r="AO4325">
        <v>91</v>
      </c>
      <c r="AP4325">
        <v>103</v>
      </c>
      <c r="AQ4325">
        <v>5005</v>
      </c>
      <c r="AS4325">
        <v>48738</v>
      </c>
      <c r="AU4325">
        <v>5005</v>
      </c>
      <c r="AW4325">
        <v>40077</v>
      </c>
      <c r="AX4325">
        <v>17082</v>
      </c>
      <c r="AY4325">
        <v>185</v>
      </c>
      <c r="AZ4325">
        <v>43</v>
      </c>
      <c r="BA4325">
        <v>34826</v>
      </c>
      <c r="BB4325">
        <v>5078</v>
      </c>
      <c r="BC4325">
        <v>2810</v>
      </c>
      <c r="BD4325">
        <v>6040</v>
      </c>
      <c r="BE4325">
        <v>5709</v>
      </c>
      <c r="BF4325">
        <v>24695</v>
      </c>
      <c r="BG4325">
        <v>2230</v>
      </c>
      <c r="BH4325">
        <v>1139</v>
      </c>
      <c r="BI4325">
        <v>769</v>
      </c>
      <c r="BJ4325">
        <v>510</v>
      </c>
      <c r="BK4325">
        <v>257</v>
      </c>
      <c r="BL4325">
        <v>241</v>
      </c>
    </row>
    <row r="4326" spans="1:65">
      <c r="B4326" t="s">
        <v>252</v>
      </c>
      <c r="C4326" t="s">
        <v>253</v>
      </c>
      <c r="I4326">
        <v>1</v>
      </c>
      <c r="J4326" t="s">
        <v>86</v>
      </c>
      <c r="M4326">
        <v>32674</v>
      </c>
      <c r="N4326">
        <v>33446</v>
      </c>
      <c r="O4326">
        <v>39094</v>
      </c>
      <c r="P4326">
        <v>39294</v>
      </c>
      <c r="Q4326">
        <v>39294</v>
      </c>
      <c r="R4326">
        <v>39294</v>
      </c>
      <c r="S4326">
        <v>45752</v>
      </c>
      <c r="T4326">
        <v>46113</v>
      </c>
      <c r="U4326">
        <v>46361</v>
      </c>
      <c r="V4326">
        <v>46597</v>
      </c>
      <c r="W4326">
        <v>119689</v>
      </c>
      <c r="X4326">
        <v>150307</v>
      </c>
      <c r="Y4326">
        <v>150537</v>
      </c>
      <c r="Z4326">
        <v>153383</v>
      </c>
      <c r="AA4326">
        <v>192937</v>
      </c>
      <c r="AB4326">
        <v>210174</v>
      </c>
      <c r="AC4326">
        <v>215716</v>
      </c>
      <c r="AD4326">
        <v>216583</v>
      </c>
      <c r="AE4326">
        <v>263181</v>
      </c>
      <c r="AF4326">
        <v>274308</v>
      </c>
      <c r="AG4326">
        <v>274363</v>
      </c>
      <c r="AH4326">
        <v>279368</v>
      </c>
      <c r="AI4326">
        <v>279368</v>
      </c>
      <c r="AJ4326">
        <v>318977</v>
      </c>
      <c r="AK4326">
        <v>341409</v>
      </c>
      <c r="AL4326">
        <v>348988</v>
      </c>
      <c r="AM4326">
        <v>348988</v>
      </c>
      <c r="AN4326">
        <v>389633</v>
      </c>
      <c r="AO4326">
        <v>389724</v>
      </c>
      <c r="AP4326">
        <v>389827</v>
      </c>
      <c r="AQ4326">
        <v>394832</v>
      </c>
      <c r="AR4326">
        <v>394832</v>
      </c>
      <c r="AS4326">
        <v>443570</v>
      </c>
      <c r="AT4326">
        <v>443570</v>
      </c>
      <c r="AU4326">
        <v>448575</v>
      </c>
      <c r="AV4326">
        <v>448575</v>
      </c>
      <c r="AW4326">
        <v>488652</v>
      </c>
      <c r="AX4326">
        <v>505734</v>
      </c>
      <c r="AY4326">
        <v>505919</v>
      </c>
      <c r="AZ4326">
        <v>505962</v>
      </c>
      <c r="BA4326">
        <v>540788</v>
      </c>
      <c r="BB4326">
        <v>545866</v>
      </c>
      <c r="BC4326">
        <v>548676</v>
      </c>
      <c r="BD4326">
        <v>554716</v>
      </c>
      <c r="BE4326">
        <v>560425</v>
      </c>
      <c r="BF4326">
        <v>585120</v>
      </c>
      <c r="BG4326">
        <v>587350</v>
      </c>
      <c r="BH4326">
        <v>588489</v>
      </c>
      <c r="BI4326">
        <v>589258</v>
      </c>
      <c r="BJ4326">
        <v>589768</v>
      </c>
      <c r="BK4326">
        <v>590025</v>
      </c>
      <c r="BL4326">
        <v>590266</v>
      </c>
    </row>
    <row r="4327" spans="1:65">
      <c r="B4327" t="s">
        <v>427</v>
      </c>
      <c r="C4327" t="s">
        <v>428</v>
      </c>
      <c r="I4327">
        <v>1</v>
      </c>
      <c r="J4327" t="s">
        <v>90</v>
      </c>
      <c r="O4327">
        <v>13200</v>
      </c>
    </row>
    <row r="4328" spans="1:65">
      <c r="B4328" t="s">
        <v>152</v>
      </c>
      <c r="C4328" t="s">
        <v>153</v>
      </c>
      <c r="I4328">
        <v>1</v>
      </c>
      <c r="J4328" t="s">
        <v>93</v>
      </c>
      <c r="M4328">
        <v>37499</v>
      </c>
      <c r="N4328">
        <v>37499</v>
      </c>
      <c r="O4328">
        <v>50699</v>
      </c>
      <c r="P4328">
        <v>50699</v>
      </c>
      <c r="Q4328">
        <v>50699</v>
      </c>
      <c r="R4328">
        <v>50699</v>
      </c>
      <c r="S4328">
        <v>50699</v>
      </c>
      <c r="T4328">
        <v>50699</v>
      </c>
      <c r="U4328">
        <v>50699</v>
      </c>
      <c r="V4328">
        <v>50699</v>
      </c>
      <c r="W4328">
        <v>50699</v>
      </c>
      <c r="X4328">
        <v>50699</v>
      </c>
      <c r="Y4328">
        <v>50699</v>
      </c>
      <c r="Z4328">
        <v>50699</v>
      </c>
      <c r="AA4328">
        <v>50699</v>
      </c>
      <c r="AB4328">
        <v>50699</v>
      </c>
      <c r="AC4328">
        <v>50699</v>
      </c>
      <c r="AD4328">
        <v>50699</v>
      </c>
      <c r="AE4328">
        <v>50699</v>
      </c>
      <c r="AF4328">
        <v>50699</v>
      </c>
      <c r="AG4328">
        <v>50699</v>
      </c>
      <c r="AH4328">
        <v>50699</v>
      </c>
      <c r="AI4328">
        <v>50699</v>
      </c>
      <c r="AJ4328">
        <v>50699</v>
      </c>
      <c r="AK4328">
        <v>50699</v>
      </c>
      <c r="AL4328">
        <v>50699</v>
      </c>
      <c r="AM4328">
        <v>50699</v>
      </c>
      <c r="AN4328">
        <v>50699</v>
      </c>
      <c r="AO4328">
        <v>50699</v>
      </c>
      <c r="AP4328">
        <v>50699</v>
      </c>
      <c r="AQ4328">
        <v>50699</v>
      </c>
      <c r="AR4328">
        <v>50699</v>
      </c>
      <c r="AS4328">
        <v>50699</v>
      </c>
      <c r="AT4328">
        <v>50699</v>
      </c>
      <c r="AU4328">
        <v>50699</v>
      </c>
      <c r="AV4328">
        <v>50699</v>
      </c>
      <c r="AW4328">
        <v>50699</v>
      </c>
      <c r="AX4328">
        <v>50699</v>
      </c>
      <c r="AY4328">
        <v>50699</v>
      </c>
      <c r="AZ4328">
        <v>50699</v>
      </c>
      <c r="BA4328">
        <v>50699</v>
      </c>
      <c r="BB4328">
        <v>50699</v>
      </c>
      <c r="BC4328">
        <v>50699</v>
      </c>
      <c r="BD4328">
        <v>50699</v>
      </c>
      <c r="BE4328">
        <v>50699</v>
      </c>
      <c r="BF4328">
        <v>50699</v>
      </c>
      <c r="BG4328">
        <v>50699</v>
      </c>
      <c r="BH4328">
        <v>50699</v>
      </c>
      <c r="BI4328">
        <v>50699</v>
      </c>
      <c r="BJ4328">
        <v>50699</v>
      </c>
      <c r="BK4328">
        <v>50699</v>
      </c>
      <c r="BL4328">
        <v>50699</v>
      </c>
    </row>
    <row r="4329" spans="1:65">
      <c r="B4329" t="s">
        <v>1516</v>
      </c>
      <c r="C4329" t="s">
        <v>1517</v>
      </c>
      <c r="I4329">
        <v>1</v>
      </c>
      <c r="J4329" t="s">
        <v>96</v>
      </c>
      <c r="M4329">
        <v>4825</v>
      </c>
      <c r="N4329">
        <v>4053</v>
      </c>
      <c r="O4329">
        <v>11605</v>
      </c>
      <c r="P4329">
        <v>11405</v>
      </c>
      <c r="Q4329">
        <v>11405</v>
      </c>
      <c r="R4329">
        <v>11405</v>
      </c>
      <c r="S4329">
        <v>4947</v>
      </c>
      <c r="T4329">
        <v>4586</v>
      </c>
      <c r="U4329">
        <v>4338</v>
      </c>
      <c r="V4329">
        <v>4102</v>
      </c>
      <c r="W4329">
        <v>-68990</v>
      </c>
      <c r="X4329">
        <v>-99608</v>
      </c>
      <c r="Y4329">
        <v>-99838</v>
      </c>
      <c r="Z4329">
        <v>-102684</v>
      </c>
      <c r="AA4329">
        <v>-142238</v>
      </c>
      <c r="AB4329">
        <v>-159475</v>
      </c>
      <c r="AC4329">
        <v>-165017</v>
      </c>
      <c r="AD4329">
        <v>-165884</v>
      </c>
      <c r="AE4329">
        <v>-212482</v>
      </c>
      <c r="AF4329">
        <v>-223609</v>
      </c>
      <c r="AG4329">
        <v>-223664</v>
      </c>
      <c r="AH4329">
        <v>-228669</v>
      </c>
      <c r="AI4329">
        <v>-228669</v>
      </c>
      <c r="AJ4329">
        <v>-268278</v>
      </c>
      <c r="AK4329">
        <v>-290710</v>
      </c>
      <c r="AL4329">
        <v>-298289</v>
      </c>
      <c r="AM4329">
        <v>-298289</v>
      </c>
      <c r="AN4329">
        <v>-338934</v>
      </c>
      <c r="AO4329">
        <v>-339025</v>
      </c>
      <c r="AP4329">
        <v>-339128</v>
      </c>
      <c r="AQ4329">
        <v>-344133</v>
      </c>
      <c r="AR4329">
        <v>-344133</v>
      </c>
      <c r="AS4329">
        <v>-392871</v>
      </c>
      <c r="AT4329">
        <v>-392871</v>
      </c>
      <c r="AU4329">
        <v>-397876</v>
      </c>
      <c r="AV4329">
        <v>-397876</v>
      </c>
      <c r="AW4329">
        <v>-437953</v>
      </c>
      <c r="AX4329">
        <v>-455035</v>
      </c>
      <c r="AY4329">
        <v>-455220</v>
      </c>
      <c r="AZ4329">
        <v>-455263</v>
      </c>
      <c r="BA4329">
        <v>-490089</v>
      </c>
      <c r="BB4329">
        <v>-495167</v>
      </c>
      <c r="BC4329">
        <v>-497977</v>
      </c>
      <c r="BD4329">
        <v>-504017</v>
      </c>
      <c r="BE4329">
        <v>-509726</v>
      </c>
      <c r="BF4329">
        <v>-534421</v>
      </c>
      <c r="BG4329">
        <v>-536651</v>
      </c>
      <c r="BH4329">
        <v>-537790</v>
      </c>
      <c r="BI4329">
        <v>-538559</v>
      </c>
      <c r="BJ4329">
        <v>-539069</v>
      </c>
      <c r="BK4329">
        <v>-539326</v>
      </c>
      <c r="BL4329">
        <v>-539567</v>
      </c>
    </row>
    <row r="4330" spans="1:65">
      <c r="B4330" t="s">
        <v>400</v>
      </c>
      <c r="C4330" t="s">
        <v>401</v>
      </c>
      <c r="I4330">
        <v>1</v>
      </c>
    </row>
    <row r="4331" spans="1:65">
      <c r="B4331" t="s">
        <v>140</v>
      </c>
      <c r="C4331" t="s">
        <v>141</v>
      </c>
      <c r="I4331">
        <v>1</v>
      </c>
    </row>
    <row r="4332" spans="1:65">
      <c r="B4332" t="s">
        <v>142</v>
      </c>
      <c r="C4332" t="s">
        <v>143</v>
      </c>
      <c r="I4332">
        <v>1</v>
      </c>
    </row>
    <row r="4333" spans="1:65">
      <c r="B4333" t="s">
        <v>1041</v>
      </c>
      <c r="C4333" t="s">
        <v>1042</v>
      </c>
      <c r="I4333">
        <v>2</v>
      </c>
    </row>
    <row r="4334" spans="1:65">
      <c r="B4334" t="s">
        <v>1029</v>
      </c>
      <c r="C4334" t="s">
        <v>1030</v>
      </c>
      <c r="I4334">
        <v>2</v>
      </c>
    </row>
    <row r="4335" spans="1:65">
      <c r="B4335" t="s">
        <v>1035</v>
      </c>
      <c r="C4335" t="s">
        <v>1036</v>
      </c>
      <c r="I4335">
        <v>2</v>
      </c>
    </row>
    <row r="4336" spans="1:65">
      <c r="B4336" t="s">
        <v>1037</v>
      </c>
      <c r="C4336" t="s">
        <v>1038</v>
      </c>
      <c r="I4336">
        <v>2</v>
      </c>
    </row>
    <row r="4337" spans="1:64">
      <c r="B4337" t="s">
        <v>422</v>
      </c>
      <c r="C4337" t="s">
        <v>423</v>
      </c>
      <c r="I4337">
        <v>2</v>
      </c>
    </row>
    <row r="4338" spans="1:64">
      <c r="B4338" t="s">
        <v>1039</v>
      </c>
      <c r="C4338" t="s">
        <v>1040</v>
      </c>
      <c r="I4338">
        <v>2</v>
      </c>
    </row>
    <row r="4339" spans="1:64">
      <c r="B4339" t="s">
        <v>425</v>
      </c>
      <c r="C4339" t="s">
        <v>426</v>
      </c>
      <c r="I4339">
        <v>2</v>
      </c>
    </row>
    <row r="4340" spans="1:64">
      <c r="B4340" t="s">
        <v>1031</v>
      </c>
      <c r="C4340" t="s">
        <v>1032</v>
      </c>
      <c r="I4340">
        <v>2</v>
      </c>
    </row>
    <row r="4341" spans="1:64">
      <c r="B4341" t="s">
        <v>1033</v>
      </c>
      <c r="C4341" t="s">
        <v>1034</v>
      </c>
      <c r="I4341">
        <v>2</v>
      </c>
    </row>
    <row r="4342" spans="1:64">
      <c r="B4342" t="s">
        <v>524</v>
      </c>
      <c r="C4342" t="s">
        <v>525</v>
      </c>
      <c r="I4342">
        <v>3</v>
      </c>
    </row>
    <row r="4343" spans="1:64">
      <c r="B4343" t="s">
        <v>511</v>
      </c>
      <c r="C4343" t="s">
        <v>512</v>
      </c>
      <c r="I4343">
        <v>3</v>
      </c>
    </row>
    <row r="4344" spans="1:64">
      <c r="B4344" t="s">
        <v>521</v>
      </c>
      <c r="C4344" t="s">
        <v>522</v>
      </c>
      <c r="I4344">
        <v>3</v>
      </c>
    </row>
    <row r="4345" spans="1:64">
      <c r="B4345" t="s">
        <v>518</v>
      </c>
      <c r="C4345" t="s">
        <v>519</v>
      </c>
      <c r="I4345">
        <v>3</v>
      </c>
    </row>
    <row r="4346" spans="1:64">
      <c r="B4346" t="s">
        <v>1043</v>
      </c>
      <c r="C4346" t="s">
        <v>1044</v>
      </c>
      <c r="I4346">
        <v>10</v>
      </c>
    </row>
    <row r="4347" spans="1:64">
      <c r="A4347">
        <v>112</v>
      </c>
      <c r="B4347" t="s">
        <v>511</v>
      </c>
      <c r="C4347" t="s">
        <v>512</v>
      </c>
      <c r="D4347" t="s">
        <v>2214</v>
      </c>
      <c r="E4347" t="s">
        <v>2215</v>
      </c>
      <c r="F4347">
        <v>67</v>
      </c>
      <c r="H4347" t="s">
        <v>1976</v>
      </c>
      <c r="I4347">
        <v>1</v>
      </c>
      <c r="J4347" t="s">
        <v>78</v>
      </c>
      <c r="K4347">
        <v>2334</v>
      </c>
    </row>
    <row r="4348" spans="1:64">
      <c r="B4348" t="s">
        <v>524</v>
      </c>
      <c r="C4348" t="s">
        <v>525</v>
      </c>
      <c r="I4348">
        <v>1</v>
      </c>
      <c r="J4348" t="s">
        <v>82</v>
      </c>
      <c r="M4348">
        <v>1263</v>
      </c>
      <c r="W4348">
        <v>273</v>
      </c>
      <c r="X4348">
        <v>1001</v>
      </c>
      <c r="Z4348">
        <v>874</v>
      </c>
      <c r="AA4348">
        <v>101</v>
      </c>
      <c r="AB4348">
        <v>109</v>
      </c>
      <c r="AC4348">
        <v>115</v>
      </c>
      <c r="AD4348">
        <v>109</v>
      </c>
      <c r="AE4348">
        <v>171</v>
      </c>
      <c r="AF4348">
        <v>291</v>
      </c>
      <c r="AG4348">
        <v>19</v>
      </c>
      <c r="AK4348">
        <v>804</v>
      </c>
      <c r="AL4348">
        <v>858</v>
      </c>
      <c r="AN4348">
        <v>47</v>
      </c>
      <c r="AO4348">
        <v>31</v>
      </c>
      <c r="AP4348">
        <v>35</v>
      </c>
      <c r="AZ4348">
        <v>15</v>
      </c>
      <c r="BA4348">
        <v>19</v>
      </c>
      <c r="BC4348">
        <v>23</v>
      </c>
      <c r="BD4348">
        <v>13</v>
      </c>
    </row>
    <row r="4349" spans="1:64">
      <c r="B4349" t="s">
        <v>521</v>
      </c>
      <c r="C4349" t="s">
        <v>522</v>
      </c>
      <c r="I4349">
        <v>1</v>
      </c>
      <c r="J4349" t="s">
        <v>86</v>
      </c>
      <c r="M4349">
        <v>1263</v>
      </c>
      <c r="N4349">
        <v>1263</v>
      </c>
      <c r="O4349">
        <v>1263</v>
      </c>
      <c r="P4349">
        <v>1263</v>
      </c>
      <c r="Q4349">
        <v>1263</v>
      </c>
      <c r="R4349">
        <v>1263</v>
      </c>
      <c r="S4349">
        <v>1263</v>
      </c>
      <c r="T4349">
        <v>1263</v>
      </c>
      <c r="U4349">
        <v>1263</v>
      </c>
      <c r="V4349">
        <v>1263</v>
      </c>
      <c r="W4349">
        <v>1536</v>
      </c>
      <c r="X4349">
        <v>2537</v>
      </c>
      <c r="Y4349">
        <v>2537</v>
      </c>
      <c r="Z4349">
        <v>3411</v>
      </c>
      <c r="AA4349">
        <v>3512</v>
      </c>
      <c r="AB4349">
        <v>3621</v>
      </c>
      <c r="AC4349">
        <v>3736</v>
      </c>
      <c r="AD4349">
        <v>3845</v>
      </c>
      <c r="AE4349">
        <v>4016</v>
      </c>
      <c r="AF4349">
        <v>4307</v>
      </c>
      <c r="AG4349">
        <v>4326</v>
      </c>
      <c r="AH4349">
        <v>4326</v>
      </c>
      <c r="AI4349">
        <v>4326</v>
      </c>
      <c r="AJ4349">
        <v>4326</v>
      </c>
      <c r="AK4349">
        <v>5130</v>
      </c>
      <c r="AL4349">
        <v>5988</v>
      </c>
      <c r="AM4349">
        <v>5988</v>
      </c>
      <c r="AN4349">
        <v>6035</v>
      </c>
      <c r="AO4349">
        <v>6066</v>
      </c>
      <c r="AP4349">
        <v>6101</v>
      </c>
      <c r="AQ4349">
        <v>6101</v>
      </c>
      <c r="AR4349">
        <v>6101</v>
      </c>
      <c r="AS4349">
        <v>6101</v>
      </c>
      <c r="AT4349">
        <v>6101</v>
      </c>
      <c r="AU4349">
        <v>6101</v>
      </c>
      <c r="AV4349">
        <v>6101</v>
      </c>
      <c r="AW4349">
        <v>6101</v>
      </c>
      <c r="AX4349">
        <v>6101</v>
      </c>
      <c r="AY4349">
        <v>6101</v>
      </c>
      <c r="AZ4349">
        <v>6116</v>
      </c>
      <c r="BA4349">
        <v>6135</v>
      </c>
      <c r="BB4349">
        <v>6135</v>
      </c>
      <c r="BC4349">
        <v>6158</v>
      </c>
      <c r="BD4349">
        <v>6171</v>
      </c>
      <c r="BE4349">
        <v>6171</v>
      </c>
      <c r="BF4349">
        <v>6171</v>
      </c>
      <c r="BG4349">
        <v>6171</v>
      </c>
      <c r="BH4349">
        <v>6171</v>
      </c>
      <c r="BI4349">
        <v>6171</v>
      </c>
      <c r="BJ4349">
        <v>6171</v>
      </c>
      <c r="BK4349">
        <v>6171</v>
      </c>
      <c r="BL4349">
        <v>6171</v>
      </c>
    </row>
    <row r="4350" spans="1:64">
      <c r="B4350" t="s">
        <v>518</v>
      </c>
      <c r="C4350" t="s">
        <v>519</v>
      </c>
      <c r="I4350">
        <v>1</v>
      </c>
      <c r="J4350" t="s">
        <v>90</v>
      </c>
    </row>
    <row r="4351" spans="1:64">
      <c r="J4351" t="s">
        <v>93</v>
      </c>
      <c r="M4351">
        <v>2334</v>
      </c>
      <c r="N4351">
        <v>2334</v>
      </c>
      <c r="O4351">
        <v>2334</v>
      </c>
      <c r="P4351">
        <v>2334</v>
      </c>
      <c r="Q4351">
        <v>2334</v>
      </c>
      <c r="R4351">
        <v>2334</v>
      </c>
      <c r="S4351">
        <v>2334</v>
      </c>
      <c r="T4351">
        <v>2334</v>
      </c>
      <c r="U4351">
        <v>2334</v>
      </c>
      <c r="V4351">
        <v>2334</v>
      </c>
      <c r="W4351">
        <v>2334</v>
      </c>
      <c r="X4351">
        <v>2334</v>
      </c>
      <c r="Y4351">
        <v>2334</v>
      </c>
      <c r="Z4351">
        <v>2334</v>
      </c>
      <c r="AA4351">
        <v>2334</v>
      </c>
      <c r="AB4351">
        <v>2334</v>
      </c>
      <c r="AC4351">
        <v>2334</v>
      </c>
      <c r="AD4351">
        <v>2334</v>
      </c>
      <c r="AE4351">
        <v>2334</v>
      </c>
      <c r="AF4351">
        <v>2334</v>
      </c>
      <c r="AG4351">
        <v>2334</v>
      </c>
      <c r="AH4351">
        <v>2334</v>
      </c>
      <c r="AI4351">
        <v>2334</v>
      </c>
      <c r="AJ4351">
        <v>2334</v>
      </c>
      <c r="AK4351">
        <v>2334</v>
      </c>
      <c r="AL4351">
        <v>2334</v>
      </c>
      <c r="AM4351">
        <v>2334</v>
      </c>
      <c r="AN4351">
        <v>2334</v>
      </c>
      <c r="AO4351">
        <v>2334</v>
      </c>
      <c r="AP4351">
        <v>2334</v>
      </c>
      <c r="AQ4351">
        <v>2334</v>
      </c>
      <c r="AR4351">
        <v>2334</v>
      </c>
      <c r="AS4351">
        <v>2334</v>
      </c>
      <c r="AT4351">
        <v>2334</v>
      </c>
      <c r="AU4351">
        <v>2334</v>
      </c>
      <c r="AV4351">
        <v>2334</v>
      </c>
      <c r="AW4351">
        <v>2334</v>
      </c>
      <c r="AX4351">
        <v>2334</v>
      </c>
      <c r="AY4351">
        <v>2334</v>
      </c>
      <c r="AZ4351">
        <v>2334</v>
      </c>
      <c r="BA4351">
        <v>2334</v>
      </c>
      <c r="BB4351">
        <v>2334</v>
      </c>
      <c r="BC4351">
        <v>2334</v>
      </c>
      <c r="BD4351">
        <v>2334</v>
      </c>
      <c r="BE4351">
        <v>2334</v>
      </c>
      <c r="BF4351">
        <v>2334</v>
      </c>
      <c r="BG4351">
        <v>2334</v>
      </c>
      <c r="BH4351">
        <v>2334</v>
      </c>
      <c r="BI4351">
        <v>2334</v>
      </c>
      <c r="BJ4351">
        <v>2334</v>
      </c>
      <c r="BK4351">
        <v>2334</v>
      </c>
      <c r="BL4351">
        <v>2334</v>
      </c>
    </row>
    <row r="4352" spans="1:64">
      <c r="J4352" t="s">
        <v>96</v>
      </c>
      <c r="M4352">
        <v>1071</v>
      </c>
      <c r="N4352">
        <v>1071</v>
      </c>
      <c r="O4352">
        <v>1071</v>
      </c>
      <c r="P4352">
        <v>1071</v>
      </c>
      <c r="Q4352">
        <v>1071</v>
      </c>
      <c r="R4352">
        <v>1071</v>
      </c>
      <c r="S4352">
        <v>1071</v>
      </c>
      <c r="T4352">
        <v>1071</v>
      </c>
      <c r="U4352">
        <v>1071</v>
      </c>
      <c r="V4352">
        <v>1071</v>
      </c>
      <c r="W4352">
        <v>798</v>
      </c>
      <c r="X4352">
        <v>-203</v>
      </c>
      <c r="Y4352">
        <v>-203</v>
      </c>
      <c r="Z4352">
        <v>-1077</v>
      </c>
      <c r="AA4352">
        <v>-1178</v>
      </c>
      <c r="AB4352">
        <v>-1287</v>
      </c>
      <c r="AC4352">
        <v>-1402</v>
      </c>
      <c r="AD4352">
        <v>-1511</v>
      </c>
      <c r="AE4352">
        <v>-1682</v>
      </c>
      <c r="AF4352">
        <v>-1973</v>
      </c>
      <c r="AG4352">
        <v>-1992</v>
      </c>
      <c r="AH4352">
        <v>-1992</v>
      </c>
      <c r="AI4352">
        <v>-1992</v>
      </c>
      <c r="AJ4352">
        <v>-1992</v>
      </c>
      <c r="AK4352">
        <v>-2796</v>
      </c>
      <c r="AL4352">
        <v>-3654</v>
      </c>
      <c r="AM4352">
        <v>-3654</v>
      </c>
      <c r="AN4352">
        <v>-3701</v>
      </c>
      <c r="AO4352">
        <v>-3732</v>
      </c>
      <c r="AP4352">
        <v>-3767</v>
      </c>
      <c r="AQ4352">
        <v>-3767</v>
      </c>
      <c r="AR4352">
        <v>-3767</v>
      </c>
      <c r="AS4352">
        <v>-3767</v>
      </c>
      <c r="AT4352">
        <v>-3767</v>
      </c>
      <c r="AU4352">
        <v>-3767</v>
      </c>
      <c r="AV4352">
        <v>-3767</v>
      </c>
      <c r="AW4352">
        <v>-3767</v>
      </c>
      <c r="AX4352">
        <v>-3767</v>
      </c>
      <c r="AY4352">
        <v>-3767</v>
      </c>
      <c r="AZ4352">
        <v>-3782</v>
      </c>
      <c r="BA4352">
        <v>-3801</v>
      </c>
      <c r="BB4352">
        <v>-3801</v>
      </c>
      <c r="BC4352">
        <v>-3824</v>
      </c>
      <c r="BD4352">
        <v>-3837</v>
      </c>
      <c r="BE4352">
        <v>-3837</v>
      </c>
      <c r="BF4352">
        <v>-3837</v>
      </c>
      <c r="BG4352">
        <v>-3837</v>
      </c>
      <c r="BH4352">
        <v>-3837</v>
      </c>
      <c r="BI4352">
        <v>-3837</v>
      </c>
      <c r="BJ4352">
        <v>-3837</v>
      </c>
      <c r="BK4352">
        <v>-3837</v>
      </c>
      <c r="BL4352">
        <v>-3837</v>
      </c>
    </row>
    <row r="4353" spans="1:65">
      <c r="A4353">
        <v>113</v>
      </c>
      <c r="B4353" t="s">
        <v>429</v>
      </c>
      <c r="C4353" t="s">
        <v>430</v>
      </c>
      <c r="D4353" t="s">
        <v>2216</v>
      </c>
      <c r="E4353" t="s">
        <v>2217</v>
      </c>
      <c r="F4353">
        <v>56</v>
      </c>
      <c r="G4353" t="s">
        <v>433</v>
      </c>
      <c r="H4353" t="s">
        <v>434</v>
      </c>
      <c r="I4353">
        <v>1</v>
      </c>
      <c r="J4353" t="s">
        <v>78</v>
      </c>
      <c r="K4353">
        <v>36521</v>
      </c>
      <c r="BM4353" t="s">
        <v>2218</v>
      </c>
    </row>
    <row r="4354" spans="1:65">
      <c r="B4354" t="s">
        <v>728</v>
      </c>
      <c r="C4354" t="s">
        <v>729</v>
      </c>
      <c r="I4354">
        <v>1</v>
      </c>
      <c r="J4354" t="s">
        <v>82</v>
      </c>
      <c r="M4354">
        <v>2328</v>
      </c>
      <c r="N4354">
        <v>8016</v>
      </c>
      <c r="O4354">
        <v>16995</v>
      </c>
      <c r="P4354">
        <v>11724</v>
      </c>
      <c r="T4354">
        <v>27014</v>
      </c>
      <c r="U4354">
        <v>1764</v>
      </c>
      <c r="V4354">
        <v>1924</v>
      </c>
      <c r="W4354">
        <v>10142</v>
      </c>
      <c r="X4354">
        <v>93637</v>
      </c>
      <c r="Y4354">
        <v>29886</v>
      </c>
      <c r="Z4354">
        <v>4414</v>
      </c>
      <c r="AA4354">
        <v>22090</v>
      </c>
      <c r="AB4354">
        <v>86231</v>
      </c>
      <c r="AC4354">
        <v>4394</v>
      </c>
      <c r="AD4354">
        <v>5015</v>
      </c>
      <c r="AE4354">
        <v>5901</v>
      </c>
      <c r="AF4354">
        <v>4418</v>
      </c>
      <c r="AG4354">
        <v>87774</v>
      </c>
      <c r="AH4354">
        <v>2009</v>
      </c>
      <c r="AI4354">
        <v>2009</v>
      </c>
      <c r="AJ4354">
        <v>3011</v>
      </c>
      <c r="AK4354">
        <v>91047</v>
      </c>
      <c r="AL4354">
        <v>22711</v>
      </c>
      <c r="AM4354">
        <v>11488</v>
      </c>
      <c r="AN4354">
        <v>3011</v>
      </c>
      <c r="AO4354">
        <v>77159</v>
      </c>
      <c r="AP4354">
        <v>2009</v>
      </c>
      <c r="AQ4354">
        <v>37340</v>
      </c>
      <c r="AR4354">
        <v>32851</v>
      </c>
      <c r="AS4354">
        <v>22310</v>
      </c>
      <c r="AT4354">
        <v>85857</v>
      </c>
      <c r="AU4354">
        <v>4354</v>
      </c>
      <c r="AV4354">
        <v>3092</v>
      </c>
      <c r="AW4354">
        <v>1840</v>
      </c>
      <c r="AX4354">
        <v>76148</v>
      </c>
      <c r="AY4354">
        <v>2009</v>
      </c>
      <c r="AZ4354">
        <v>2009</v>
      </c>
      <c r="BA4354">
        <v>2009</v>
      </c>
      <c r="BB4354">
        <v>2009</v>
      </c>
      <c r="BC4354">
        <v>77159</v>
      </c>
      <c r="BD4354">
        <v>2009</v>
      </c>
      <c r="BE4354">
        <v>11569</v>
      </c>
      <c r="BF4354">
        <v>10847</v>
      </c>
      <c r="BG4354">
        <v>82851</v>
      </c>
      <c r="BH4354">
        <v>6058</v>
      </c>
      <c r="BI4354">
        <v>5977</v>
      </c>
      <c r="BJ4354">
        <v>3347</v>
      </c>
      <c r="BK4354">
        <v>78517</v>
      </c>
      <c r="BL4354">
        <v>3347</v>
      </c>
      <c r="BM4354" t="s">
        <v>2219</v>
      </c>
    </row>
    <row r="4355" spans="1:65">
      <c r="B4355" t="s">
        <v>1586</v>
      </c>
      <c r="C4355" t="s">
        <v>1587</v>
      </c>
      <c r="I4355">
        <v>1</v>
      </c>
      <c r="J4355" t="s">
        <v>86</v>
      </c>
      <c r="M4355">
        <v>2328</v>
      </c>
      <c r="N4355">
        <v>10344</v>
      </c>
      <c r="O4355">
        <v>27339</v>
      </c>
      <c r="P4355">
        <v>39063</v>
      </c>
      <c r="Q4355">
        <v>39063</v>
      </c>
      <c r="R4355">
        <v>39063</v>
      </c>
      <c r="S4355">
        <v>39063</v>
      </c>
      <c r="T4355">
        <v>66077</v>
      </c>
      <c r="U4355">
        <v>67841</v>
      </c>
      <c r="V4355">
        <v>69765</v>
      </c>
      <c r="W4355">
        <v>79907</v>
      </c>
      <c r="X4355">
        <v>173544</v>
      </c>
      <c r="Y4355">
        <v>203430</v>
      </c>
      <c r="Z4355">
        <v>207844</v>
      </c>
      <c r="AA4355">
        <v>229934</v>
      </c>
      <c r="AB4355">
        <v>316165</v>
      </c>
      <c r="AC4355">
        <v>320559</v>
      </c>
      <c r="AD4355">
        <v>325574</v>
      </c>
      <c r="AE4355">
        <v>331475</v>
      </c>
      <c r="AF4355">
        <v>335893</v>
      </c>
      <c r="AG4355">
        <v>423667</v>
      </c>
      <c r="AH4355">
        <v>425676</v>
      </c>
      <c r="AI4355">
        <v>427685</v>
      </c>
      <c r="AJ4355">
        <v>430696</v>
      </c>
      <c r="AK4355">
        <v>521743</v>
      </c>
      <c r="AL4355">
        <v>544454</v>
      </c>
      <c r="AM4355">
        <v>555942</v>
      </c>
      <c r="AN4355">
        <v>558953</v>
      </c>
      <c r="AO4355">
        <v>636112</v>
      </c>
      <c r="AP4355">
        <v>638121</v>
      </c>
      <c r="AQ4355">
        <v>675461</v>
      </c>
      <c r="AR4355">
        <v>708312</v>
      </c>
      <c r="AS4355">
        <v>730622</v>
      </c>
      <c r="AT4355">
        <v>816479</v>
      </c>
      <c r="AU4355">
        <v>820833</v>
      </c>
      <c r="AV4355">
        <v>823925</v>
      </c>
      <c r="AW4355">
        <v>825765</v>
      </c>
      <c r="AX4355">
        <v>901913</v>
      </c>
      <c r="AY4355">
        <v>903922</v>
      </c>
      <c r="AZ4355">
        <v>905931</v>
      </c>
      <c r="BA4355">
        <v>907940</v>
      </c>
      <c r="BB4355">
        <v>909949</v>
      </c>
      <c r="BC4355">
        <v>987108</v>
      </c>
      <c r="BD4355">
        <v>989117</v>
      </c>
      <c r="BE4355">
        <v>1000686</v>
      </c>
      <c r="BF4355">
        <v>1011533</v>
      </c>
      <c r="BG4355">
        <v>1094384</v>
      </c>
      <c r="BH4355">
        <v>1100442</v>
      </c>
      <c r="BI4355">
        <v>1106419</v>
      </c>
      <c r="BJ4355">
        <v>1109766</v>
      </c>
      <c r="BK4355">
        <v>1188283</v>
      </c>
      <c r="BL4355">
        <v>1191630</v>
      </c>
      <c r="BM4355" t="s">
        <v>2220</v>
      </c>
    </row>
    <row r="4356" spans="1:65">
      <c r="B4356" t="s">
        <v>1602</v>
      </c>
      <c r="C4356" t="s">
        <v>1603</v>
      </c>
      <c r="I4356">
        <v>1</v>
      </c>
      <c r="J4356" t="s">
        <v>90</v>
      </c>
      <c r="O4356">
        <v>9000</v>
      </c>
      <c r="R4356">
        <v>63000</v>
      </c>
      <c r="V4356">
        <v>72000</v>
      </c>
      <c r="W4356">
        <v>22500</v>
      </c>
      <c r="X4356">
        <v>18000</v>
      </c>
      <c r="Y4356">
        <v>4500</v>
      </c>
      <c r="AK4356">
        <v>648000</v>
      </c>
      <c r="BM4356" t="s">
        <v>2221</v>
      </c>
    </row>
    <row r="4357" spans="1:65">
      <c r="B4357" t="s">
        <v>2222</v>
      </c>
      <c r="C4357" t="s">
        <v>2223</v>
      </c>
      <c r="I4357">
        <v>1</v>
      </c>
      <c r="J4357" t="s">
        <v>93</v>
      </c>
      <c r="M4357">
        <v>36521</v>
      </c>
      <c r="N4357">
        <v>36521</v>
      </c>
      <c r="O4357">
        <v>45521</v>
      </c>
      <c r="P4357">
        <v>45521</v>
      </c>
      <c r="Q4357">
        <v>45521</v>
      </c>
      <c r="R4357">
        <v>108521</v>
      </c>
      <c r="S4357">
        <v>108521</v>
      </c>
      <c r="T4357">
        <v>108521</v>
      </c>
      <c r="U4357">
        <v>108521</v>
      </c>
      <c r="V4357">
        <v>180521</v>
      </c>
      <c r="W4357">
        <v>203021</v>
      </c>
      <c r="X4357">
        <v>221021</v>
      </c>
      <c r="Y4357">
        <v>225521</v>
      </c>
      <c r="Z4357">
        <v>225521</v>
      </c>
      <c r="AA4357">
        <v>225521</v>
      </c>
      <c r="AB4357">
        <v>225521</v>
      </c>
      <c r="AC4357">
        <v>225521</v>
      </c>
      <c r="AD4357">
        <v>225521</v>
      </c>
      <c r="AE4357">
        <v>225521</v>
      </c>
      <c r="AF4357">
        <v>225521</v>
      </c>
      <c r="AG4357">
        <v>225521</v>
      </c>
      <c r="AH4357">
        <v>225521</v>
      </c>
      <c r="AI4357">
        <v>225521</v>
      </c>
      <c r="AJ4357">
        <v>225521</v>
      </c>
      <c r="AK4357">
        <v>873521</v>
      </c>
      <c r="AL4357">
        <v>873521</v>
      </c>
      <c r="AM4357">
        <v>873521</v>
      </c>
      <c r="AN4357">
        <v>873521</v>
      </c>
      <c r="AO4357">
        <v>873521</v>
      </c>
      <c r="AP4357">
        <v>873521</v>
      </c>
      <c r="AQ4357">
        <v>873521</v>
      </c>
      <c r="AR4357">
        <v>873521</v>
      </c>
      <c r="AS4357">
        <v>873521</v>
      </c>
      <c r="AT4357">
        <v>873521</v>
      </c>
      <c r="AU4357">
        <v>873521</v>
      </c>
      <c r="AV4357">
        <v>873521</v>
      </c>
      <c r="AW4357">
        <v>873521</v>
      </c>
      <c r="AX4357">
        <v>873521</v>
      </c>
      <c r="AY4357">
        <v>873521</v>
      </c>
      <c r="AZ4357">
        <v>873521</v>
      </c>
      <c r="BA4357">
        <v>873521</v>
      </c>
      <c r="BB4357">
        <v>873521</v>
      </c>
      <c r="BC4357">
        <v>873521</v>
      </c>
      <c r="BD4357">
        <v>873521</v>
      </c>
      <c r="BE4357">
        <v>873521</v>
      </c>
      <c r="BF4357">
        <v>873521</v>
      </c>
      <c r="BG4357">
        <v>873521</v>
      </c>
      <c r="BH4357">
        <v>873521</v>
      </c>
      <c r="BI4357">
        <v>873521</v>
      </c>
      <c r="BJ4357">
        <v>873521</v>
      </c>
      <c r="BK4357">
        <v>873521</v>
      </c>
      <c r="BL4357">
        <v>873521</v>
      </c>
      <c r="BM4357" t="s">
        <v>2224</v>
      </c>
    </row>
    <row r="4358" spans="1:65">
      <c r="B4358" t="s">
        <v>378</v>
      </c>
      <c r="C4358" t="s">
        <v>379</v>
      </c>
      <c r="I4358">
        <v>1</v>
      </c>
      <c r="J4358" t="s">
        <v>96</v>
      </c>
      <c r="M4358">
        <v>34193</v>
      </c>
      <c r="N4358">
        <v>26177</v>
      </c>
      <c r="O4358">
        <v>18182</v>
      </c>
      <c r="P4358">
        <v>6458</v>
      </c>
      <c r="Q4358">
        <v>6458</v>
      </c>
      <c r="R4358">
        <v>69458</v>
      </c>
      <c r="S4358">
        <v>69458</v>
      </c>
      <c r="T4358">
        <v>42444</v>
      </c>
      <c r="U4358">
        <v>40680</v>
      </c>
      <c r="V4358">
        <v>110756</v>
      </c>
      <c r="W4358">
        <v>123114</v>
      </c>
      <c r="X4358">
        <v>47477</v>
      </c>
      <c r="Y4358">
        <v>22091</v>
      </c>
      <c r="Z4358">
        <v>17677</v>
      </c>
      <c r="AA4358">
        <v>-4413</v>
      </c>
      <c r="AB4358">
        <v>-90644</v>
      </c>
      <c r="AC4358">
        <v>-95038</v>
      </c>
      <c r="AD4358">
        <v>-100053</v>
      </c>
      <c r="AE4358">
        <v>-105954</v>
      </c>
      <c r="AF4358">
        <v>-110372</v>
      </c>
      <c r="AG4358">
        <v>-198146</v>
      </c>
      <c r="AH4358">
        <v>-200155</v>
      </c>
      <c r="AI4358">
        <v>-202164</v>
      </c>
      <c r="AJ4358">
        <v>-205175</v>
      </c>
      <c r="AK4358">
        <v>351778</v>
      </c>
      <c r="AL4358">
        <v>329067</v>
      </c>
      <c r="AM4358">
        <v>317579</v>
      </c>
      <c r="AN4358">
        <v>314568</v>
      </c>
      <c r="AO4358">
        <v>237409</v>
      </c>
      <c r="AP4358">
        <v>235400</v>
      </c>
      <c r="AQ4358">
        <v>198060</v>
      </c>
      <c r="AR4358">
        <v>165209</v>
      </c>
      <c r="AS4358">
        <v>142899</v>
      </c>
      <c r="AT4358">
        <v>57042</v>
      </c>
      <c r="AU4358">
        <v>52688</v>
      </c>
      <c r="AV4358">
        <v>49596</v>
      </c>
      <c r="AW4358">
        <v>47756</v>
      </c>
      <c r="AX4358">
        <v>-28392</v>
      </c>
      <c r="AY4358">
        <v>-30401</v>
      </c>
      <c r="AZ4358">
        <v>-32410</v>
      </c>
      <c r="BA4358">
        <v>-34419</v>
      </c>
      <c r="BB4358">
        <v>-36428</v>
      </c>
      <c r="BC4358">
        <v>-113587</v>
      </c>
      <c r="BD4358">
        <v>-115596</v>
      </c>
      <c r="BE4358">
        <v>-127165</v>
      </c>
      <c r="BF4358">
        <v>-138012</v>
      </c>
      <c r="BG4358">
        <v>-220863</v>
      </c>
      <c r="BH4358">
        <v>-226921</v>
      </c>
      <c r="BI4358">
        <v>-232898</v>
      </c>
      <c r="BJ4358">
        <v>-236245</v>
      </c>
      <c r="BK4358">
        <v>-314762</v>
      </c>
      <c r="BL4358">
        <v>-318109</v>
      </c>
      <c r="BM4358" t="s">
        <v>2225</v>
      </c>
    </row>
    <row r="4359" spans="1:65">
      <c r="B4359" t="s">
        <v>443</v>
      </c>
      <c r="C4359" t="s">
        <v>444</v>
      </c>
      <c r="I4359">
        <v>1</v>
      </c>
    </row>
    <row r="4360" spans="1:65">
      <c r="B4360" t="s">
        <v>1578</v>
      </c>
      <c r="C4360" t="s">
        <v>1579</v>
      </c>
      <c r="I4360">
        <v>1</v>
      </c>
    </row>
    <row r="4361" spans="1:65">
      <c r="B4361" t="s">
        <v>2226</v>
      </c>
      <c r="C4361" t="s">
        <v>2227</v>
      </c>
      <c r="I4361">
        <v>1</v>
      </c>
    </row>
    <row r="4362" spans="1:65">
      <c r="B4362" t="s">
        <v>730</v>
      </c>
      <c r="C4362" t="s">
        <v>731</v>
      </c>
      <c r="I4362">
        <v>3</v>
      </c>
    </row>
    <row r="4363" spans="1:65">
      <c r="B4363" t="s">
        <v>720</v>
      </c>
      <c r="C4363" t="s">
        <v>721</v>
      </c>
      <c r="I4363">
        <v>3</v>
      </c>
    </row>
    <row r="4364" spans="1:65">
      <c r="B4364" t="s">
        <v>726</v>
      </c>
      <c r="C4364" t="s">
        <v>727</v>
      </c>
      <c r="I4364">
        <v>3</v>
      </c>
    </row>
    <row r="4365" spans="1:65">
      <c r="B4365" t="s">
        <v>734</v>
      </c>
      <c r="C4365" t="s">
        <v>727</v>
      </c>
      <c r="I4365">
        <v>3</v>
      </c>
    </row>
    <row r="4366" spans="1:65">
      <c r="B4366" t="s">
        <v>725</v>
      </c>
      <c r="C4366" t="s">
        <v>721</v>
      </c>
      <c r="I4366">
        <v>3</v>
      </c>
    </row>
    <row r="4367" spans="1:65">
      <c r="A4367">
        <v>114</v>
      </c>
      <c r="B4367" t="s">
        <v>1248</v>
      </c>
      <c r="C4367" t="s">
        <v>1249</v>
      </c>
      <c r="D4367" t="s">
        <v>2228</v>
      </c>
      <c r="E4367" t="s">
        <v>2229</v>
      </c>
      <c r="F4367">
        <v>56</v>
      </c>
      <c r="G4367" t="s">
        <v>433</v>
      </c>
      <c r="H4367" t="s">
        <v>434</v>
      </c>
      <c r="I4367">
        <v>1</v>
      </c>
      <c r="J4367" t="s">
        <v>78</v>
      </c>
      <c r="K4367">
        <v>21056</v>
      </c>
      <c r="BM4367" t="s">
        <v>2230</v>
      </c>
    </row>
    <row r="4368" spans="1:65">
      <c r="B4368" t="s">
        <v>2014</v>
      </c>
      <c r="C4368" t="s">
        <v>2015</v>
      </c>
      <c r="I4368">
        <v>1</v>
      </c>
      <c r="J4368" t="s">
        <v>82</v>
      </c>
      <c r="M4368">
        <v>6875</v>
      </c>
      <c r="N4368">
        <v>6024</v>
      </c>
      <c r="O4368">
        <v>19962</v>
      </c>
      <c r="P4368">
        <v>6195</v>
      </c>
      <c r="Q4368">
        <v>602</v>
      </c>
      <c r="S4368">
        <v>1618</v>
      </c>
      <c r="T4368">
        <v>31914</v>
      </c>
      <c r="W4368">
        <v>4690</v>
      </c>
      <c r="X4368">
        <v>19628</v>
      </c>
      <c r="Y4368">
        <v>4204</v>
      </c>
      <c r="Z4368">
        <v>11324</v>
      </c>
      <c r="AA4368">
        <v>9380</v>
      </c>
      <c r="AB4368">
        <v>15332</v>
      </c>
      <c r="AC4368">
        <v>5112</v>
      </c>
      <c r="AD4368">
        <v>5434</v>
      </c>
      <c r="AE4368">
        <v>4850</v>
      </c>
      <c r="AF4368">
        <v>17916</v>
      </c>
      <c r="AG4368">
        <v>6874</v>
      </c>
      <c r="AH4368">
        <v>11664</v>
      </c>
      <c r="AI4368">
        <v>1966</v>
      </c>
      <c r="AJ4368">
        <v>1524</v>
      </c>
      <c r="AK4368">
        <v>11504</v>
      </c>
      <c r="AL4368">
        <v>13424</v>
      </c>
      <c r="AM4368">
        <v>14090</v>
      </c>
      <c r="AN4368">
        <v>2866</v>
      </c>
      <c r="AO4368">
        <v>20062</v>
      </c>
      <c r="AP4368">
        <v>9640</v>
      </c>
      <c r="AQ4368">
        <v>1526</v>
      </c>
      <c r="AR4368">
        <v>1064</v>
      </c>
      <c r="AS4368">
        <v>962</v>
      </c>
      <c r="AT4368">
        <v>562</v>
      </c>
      <c r="AX4368">
        <v>562</v>
      </c>
      <c r="AY4368">
        <v>522</v>
      </c>
      <c r="AZ4368">
        <v>242</v>
      </c>
      <c r="BB4368">
        <v>602</v>
      </c>
      <c r="BE4368">
        <v>1444</v>
      </c>
      <c r="BF4368">
        <v>922</v>
      </c>
      <c r="BG4368">
        <v>802</v>
      </c>
      <c r="BH4368">
        <v>682</v>
      </c>
      <c r="BI4368">
        <v>42</v>
      </c>
      <c r="BJ4368">
        <v>1002</v>
      </c>
      <c r="BK4368">
        <v>962</v>
      </c>
      <c r="BL4368">
        <v>962</v>
      </c>
      <c r="BM4368" t="s">
        <v>2231</v>
      </c>
    </row>
    <row r="4369" spans="1:65">
      <c r="B4369" t="s">
        <v>371</v>
      </c>
      <c r="C4369" t="s">
        <v>372</v>
      </c>
      <c r="I4369">
        <v>1</v>
      </c>
      <c r="J4369" t="s">
        <v>86</v>
      </c>
      <c r="M4369">
        <v>6875</v>
      </c>
      <c r="N4369">
        <v>12899</v>
      </c>
      <c r="O4369">
        <v>32861</v>
      </c>
      <c r="P4369">
        <v>39056</v>
      </c>
      <c r="Q4369">
        <v>39658</v>
      </c>
      <c r="R4369">
        <v>39658</v>
      </c>
      <c r="S4369">
        <v>41276</v>
      </c>
      <c r="T4369">
        <v>73190</v>
      </c>
      <c r="U4369">
        <v>73190</v>
      </c>
      <c r="V4369">
        <v>73190</v>
      </c>
      <c r="W4369">
        <v>77880</v>
      </c>
      <c r="X4369">
        <v>97508</v>
      </c>
      <c r="Y4369">
        <v>101712</v>
      </c>
      <c r="Z4369">
        <v>113036</v>
      </c>
      <c r="AA4369">
        <v>122416</v>
      </c>
      <c r="AB4369">
        <v>137748</v>
      </c>
      <c r="AC4369">
        <v>142860</v>
      </c>
      <c r="AD4369">
        <v>148294</v>
      </c>
      <c r="AE4369">
        <v>153144</v>
      </c>
      <c r="AF4369">
        <v>171060</v>
      </c>
      <c r="AG4369">
        <v>177934</v>
      </c>
      <c r="AH4369">
        <v>189598</v>
      </c>
      <c r="AI4369">
        <v>191564</v>
      </c>
      <c r="AJ4369">
        <v>193088</v>
      </c>
      <c r="AK4369">
        <v>204592</v>
      </c>
      <c r="AL4369">
        <v>218016</v>
      </c>
      <c r="AM4369">
        <v>232106</v>
      </c>
      <c r="AN4369">
        <v>234972</v>
      </c>
      <c r="AO4369">
        <v>255034</v>
      </c>
      <c r="AP4369">
        <v>264674</v>
      </c>
      <c r="AQ4369">
        <v>266200</v>
      </c>
      <c r="AR4369">
        <v>267264</v>
      </c>
      <c r="AS4369">
        <v>268226</v>
      </c>
      <c r="AT4369">
        <v>268788</v>
      </c>
      <c r="AU4369">
        <v>268788</v>
      </c>
      <c r="AV4369">
        <v>268788</v>
      </c>
      <c r="AW4369">
        <v>268788</v>
      </c>
      <c r="AX4369">
        <v>269350</v>
      </c>
      <c r="AY4369">
        <v>269872</v>
      </c>
      <c r="AZ4369">
        <v>270114</v>
      </c>
      <c r="BA4369">
        <v>270114</v>
      </c>
      <c r="BB4369">
        <v>270716</v>
      </c>
      <c r="BC4369">
        <v>270716</v>
      </c>
      <c r="BD4369">
        <v>270716</v>
      </c>
      <c r="BE4369">
        <v>272160</v>
      </c>
      <c r="BF4369">
        <v>273082</v>
      </c>
      <c r="BG4369">
        <v>273884</v>
      </c>
      <c r="BH4369">
        <v>274566</v>
      </c>
      <c r="BI4369">
        <v>274608</v>
      </c>
      <c r="BJ4369">
        <v>275610</v>
      </c>
      <c r="BK4369">
        <v>276572</v>
      </c>
      <c r="BL4369">
        <v>277534</v>
      </c>
    </row>
    <row r="4370" spans="1:65">
      <c r="B4370" t="s">
        <v>732</v>
      </c>
      <c r="C4370" t="s">
        <v>733</v>
      </c>
      <c r="I4370">
        <v>1</v>
      </c>
      <c r="J4370" t="s">
        <v>90</v>
      </c>
      <c r="P4370">
        <v>4500</v>
      </c>
      <c r="Q4370">
        <v>9000</v>
      </c>
      <c r="R4370">
        <v>18000</v>
      </c>
      <c r="W4370">
        <v>13500</v>
      </c>
    </row>
    <row r="4371" spans="1:65">
      <c r="B4371" t="s">
        <v>390</v>
      </c>
      <c r="C4371" t="s">
        <v>391</v>
      </c>
      <c r="I4371">
        <v>2</v>
      </c>
      <c r="J4371" t="s">
        <v>93</v>
      </c>
      <c r="M4371">
        <v>21056</v>
      </c>
      <c r="N4371">
        <v>21056</v>
      </c>
      <c r="O4371">
        <v>21056</v>
      </c>
      <c r="P4371">
        <v>25556</v>
      </c>
      <c r="Q4371">
        <v>34556</v>
      </c>
      <c r="R4371">
        <v>52556</v>
      </c>
      <c r="S4371">
        <v>52556</v>
      </c>
      <c r="T4371">
        <v>52556</v>
      </c>
      <c r="U4371">
        <v>52556</v>
      </c>
      <c r="V4371">
        <v>52556</v>
      </c>
      <c r="W4371">
        <v>66056</v>
      </c>
      <c r="X4371">
        <v>66056</v>
      </c>
      <c r="Y4371">
        <v>66056</v>
      </c>
      <c r="Z4371">
        <v>66056</v>
      </c>
      <c r="AA4371">
        <v>66056</v>
      </c>
      <c r="AB4371">
        <v>66056</v>
      </c>
      <c r="AC4371">
        <v>66056</v>
      </c>
      <c r="AD4371">
        <v>66056</v>
      </c>
      <c r="AE4371">
        <v>66056</v>
      </c>
      <c r="AF4371">
        <v>66056</v>
      </c>
      <c r="AG4371">
        <v>66056</v>
      </c>
      <c r="AH4371">
        <v>66056</v>
      </c>
      <c r="AI4371">
        <v>66056</v>
      </c>
      <c r="AJ4371">
        <v>66056</v>
      </c>
      <c r="AK4371">
        <v>66056</v>
      </c>
      <c r="AL4371">
        <v>66056</v>
      </c>
      <c r="AM4371">
        <v>66056</v>
      </c>
      <c r="AN4371">
        <v>66056</v>
      </c>
      <c r="AO4371">
        <v>66056</v>
      </c>
      <c r="AP4371">
        <v>66056</v>
      </c>
      <c r="AQ4371">
        <v>66056</v>
      </c>
      <c r="AR4371">
        <v>66056</v>
      </c>
      <c r="AS4371">
        <v>66056</v>
      </c>
      <c r="AT4371">
        <v>66056</v>
      </c>
      <c r="AU4371">
        <v>66056</v>
      </c>
      <c r="AV4371">
        <v>66056</v>
      </c>
      <c r="AW4371">
        <v>66056</v>
      </c>
      <c r="AX4371">
        <v>66056</v>
      </c>
      <c r="AY4371">
        <v>66056</v>
      </c>
      <c r="AZ4371">
        <v>66056</v>
      </c>
      <c r="BA4371">
        <v>66056</v>
      </c>
      <c r="BB4371">
        <v>66056</v>
      </c>
      <c r="BC4371">
        <v>66056</v>
      </c>
      <c r="BD4371">
        <v>66056</v>
      </c>
      <c r="BE4371">
        <v>66056</v>
      </c>
      <c r="BF4371">
        <v>66056</v>
      </c>
      <c r="BG4371">
        <v>66056</v>
      </c>
      <c r="BH4371">
        <v>66056</v>
      </c>
      <c r="BI4371">
        <v>66056</v>
      </c>
      <c r="BJ4371">
        <v>66056</v>
      </c>
      <c r="BK4371">
        <v>66056</v>
      </c>
      <c r="BL4371">
        <v>66056</v>
      </c>
    </row>
    <row r="4372" spans="1:65">
      <c r="B4372" t="s">
        <v>382</v>
      </c>
      <c r="C4372" t="s">
        <v>383</v>
      </c>
      <c r="I4372">
        <v>2</v>
      </c>
      <c r="J4372" t="s">
        <v>96</v>
      </c>
      <c r="M4372">
        <v>14181</v>
      </c>
      <c r="N4372">
        <v>8157</v>
      </c>
      <c r="O4372">
        <v>-11805</v>
      </c>
      <c r="P4372">
        <v>-13500</v>
      </c>
      <c r="Q4372">
        <v>-5102</v>
      </c>
      <c r="R4372">
        <v>12898</v>
      </c>
      <c r="S4372">
        <v>11280</v>
      </c>
      <c r="T4372">
        <v>-20634</v>
      </c>
      <c r="U4372">
        <v>-20634</v>
      </c>
      <c r="V4372">
        <v>-20634</v>
      </c>
      <c r="W4372">
        <v>-11824</v>
      </c>
      <c r="X4372">
        <v>-31452</v>
      </c>
      <c r="Y4372">
        <v>-35656</v>
      </c>
      <c r="Z4372">
        <v>-46980</v>
      </c>
      <c r="AA4372">
        <v>-56360</v>
      </c>
      <c r="AB4372">
        <v>-71692</v>
      </c>
      <c r="AC4372">
        <v>-76804</v>
      </c>
      <c r="AD4372">
        <v>-82238</v>
      </c>
      <c r="AE4372">
        <v>-87088</v>
      </c>
      <c r="AF4372">
        <v>-105004</v>
      </c>
      <c r="AG4372">
        <v>-111878</v>
      </c>
      <c r="AH4372">
        <v>-123542</v>
      </c>
      <c r="AI4372">
        <v>-125508</v>
      </c>
      <c r="AJ4372">
        <v>-127032</v>
      </c>
      <c r="AK4372">
        <v>-138536</v>
      </c>
      <c r="AL4372">
        <v>-151960</v>
      </c>
      <c r="AM4372">
        <v>-166050</v>
      </c>
      <c r="AN4372">
        <v>-168916</v>
      </c>
      <c r="AO4372">
        <v>-188978</v>
      </c>
      <c r="AP4372">
        <v>-198618</v>
      </c>
      <c r="AQ4372">
        <v>-200144</v>
      </c>
      <c r="AR4372">
        <v>-201208</v>
      </c>
      <c r="AS4372">
        <v>-202170</v>
      </c>
      <c r="AT4372">
        <v>-202732</v>
      </c>
      <c r="AU4372">
        <v>-202732</v>
      </c>
      <c r="AV4372">
        <v>-202732</v>
      </c>
      <c r="AW4372">
        <v>-202732</v>
      </c>
      <c r="AX4372">
        <v>-203294</v>
      </c>
      <c r="AY4372">
        <v>-203816</v>
      </c>
      <c r="AZ4372">
        <v>-204058</v>
      </c>
      <c r="BA4372">
        <v>-204058</v>
      </c>
      <c r="BB4372">
        <v>-204660</v>
      </c>
      <c r="BC4372">
        <v>-204660</v>
      </c>
      <c r="BD4372">
        <v>-204660</v>
      </c>
      <c r="BE4372">
        <v>-206104</v>
      </c>
      <c r="BF4372">
        <v>-207026</v>
      </c>
      <c r="BG4372">
        <v>-207828</v>
      </c>
      <c r="BH4372">
        <v>-208510</v>
      </c>
      <c r="BI4372">
        <v>-208552</v>
      </c>
      <c r="BJ4372">
        <v>-209554</v>
      </c>
      <c r="BK4372">
        <v>-210516</v>
      </c>
      <c r="BL4372">
        <v>-211478</v>
      </c>
    </row>
    <row r="4373" spans="1:65">
      <c r="B4373" t="s">
        <v>2232</v>
      </c>
      <c r="C4373" t="s">
        <v>2233</v>
      </c>
      <c r="I4373">
        <v>2</v>
      </c>
    </row>
    <row r="4374" spans="1:65">
      <c r="B4374" t="s">
        <v>395</v>
      </c>
      <c r="C4374" t="s">
        <v>387</v>
      </c>
      <c r="I4374">
        <v>3</v>
      </c>
    </row>
    <row r="4375" spans="1:65">
      <c r="B4375" t="s">
        <v>394</v>
      </c>
      <c r="C4375" t="s">
        <v>393</v>
      </c>
      <c r="I4375">
        <v>3</v>
      </c>
    </row>
    <row r="4376" spans="1:65">
      <c r="B4376" t="s">
        <v>386</v>
      </c>
      <c r="C4376" t="s">
        <v>387</v>
      </c>
      <c r="I4376">
        <v>3</v>
      </c>
    </row>
    <row r="4377" spans="1:65">
      <c r="B4377" t="s">
        <v>384</v>
      </c>
      <c r="C4377" t="s">
        <v>385</v>
      </c>
      <c r="I4377">
        <v>3</v>
      </c>
    </row>
    <row r="4378" spans="1:65">
      <c r="B4378" t="s">
        <v>392</v>
      </c>
      <c r="C4378" t="s">
        <v>393</v>
      </c>
      <c r="I4378">
        <v>3</v>
      </c>
    </row>
    <row r="4379" spans="1:65">
      <c r="A4379">
        <v>115</v>
      </c>
      <c r="B4379" t="s">
        <v>396</v>
      </c>
      <c r="C4379" t="s">
        <v>397</v>
      </c>
      <c r="D4379" t="s">
        <v>2234</v>
      </c>
      <c r="E4379" t="s">
        <v>2235</v>
      </c>
      <c r="F4379">
        <v>56</v>
      </c>
      <c r="G4379" t="s">
        <v>76</v>
      </c>
      <c r="H4379" t="s">
        <v>77</v>
      </c>
      <c r="I4379">
        <v>1</v>
      </c>
      <c r="J4379" t="s">
        <v>78</v>
      </c>
      <c r="K4379">
        <v>18669</v>
      </c>
      <c r="BM4379" t="s">
        <v>2236</v>
      </c>
    </row>
    <row r="4380" spans="1:65">
      <c r="B4380" t="s">
        <v>471</v>
      </c>
      <c r="C4380" t="s">
        <v>472</v>
      </c>
      <c r="I4380">
        <v>1</v>
      </c>
      <c r="J4380" t="s">
        <v>82</v>
      </c>
      <c r="M4380">
        <v>5029</v>
      </c>
      <c r="N4380">
        <v>522</v>
      </c>
      <c r="O4380">
        <v>8977</v>
      </c>
      <c r="P4380">
        <v>3900</v>
      </c>
      <c r="S4380">
        <v>10683</v>
      </c>
      <c r="T4380">
        <v>5129</v>
      </c>
      <c r="U4380">
        <v>123</v>
      </c>
      <c r="V4380">
        <v>117</v>
      </c>
      <c r="W4380">
        <v>4459</v>
      </c>
      <c r="X4380">
        <v>24326</v>
      </c>
      <c r="Y4380">
        <v>9746</v>
      </c>
      <c r="Z4380">
        <v>111</v>
      </c>
      <c r="AA4380">
        <v>13152</v>
      </c>
      <c r="AB4380">
        <v>34478</v>
      </c>
      <c r="AC4380">
        <v>5496</v>
      </c>
      <c r="AD4380">
        <v>450</v>
      </c>
      <c r="AE4380">
        <v>10260</v>
      </c>
      <c r="AF4380">
        <v>13724</v>
      </c>
      <c r="AG4380">
        <v>32958</v>
      </c>
      <c r="AH4380">
        <v>1728</v>
      </c>
      <c r="AJ4380">
        <v>9240</v>
      </c>
      <c r="AK4380">
        <v>35038</v>
      </c>
      <c r="AN4380">
        <v>19774</v>
      </c>
      <c r="AO4380">
        <v>26194</v>
      </c>
      <c r="AS4380">
        <v>21962</v>
      </c>
      <c r="AT4380">
        <v>25000</v>
      </c>
      <c r="AW4380">
        <v>10554</v>
      </c>
      <c r="AX4380">
        <v>34012</v>
      </c>
      <c r="AY4380">
        <v>90</v>
      </c>
      <c r="BA4380">
        <v>2010</v>
      </c>
      <c r="BB4380">
        <v>20192</v>
      </c>
      <c r="BC4380">
        <v>43414</v>
      </c>
      <c r="BD4380">
        <v>2682</v>
      </c>
      <c r="BE4380">
        <v>3015</v>
      </c>
      <c r="BF4380">
        <v>1719</v>
      </c>
      <c r="BG4380">
        <v>26683</v>
      </c>
      <c r="BH4380">
        <v>246</v>
      </c>
      <c r="BI4380">
        <v>1668</v>
      </c>
      <c r="BJ4380">
        <v>936</v>
      </c>
      <c r="BK4380">
        <v>25318</v>
      </c>
      <c r="BL4380">
        <v>180</v>
      </c>
      <c r="BM4380" t="s">
        <v>2237</v>
      </c>
    </row>
    <row r="4381" spans="1:65">
      <c r="B4381" t="s">
        <v>469</v>
      </c>
      <c r="C4381" t="s">
        <v>470</v>
      </c>
      <c r="I4381">
        <v>1</v>
      </c>
      <c r="J4381" t="s">
        <v>86</v>
      </c>
      <c r="M4381">
        <v>5029</v>
      </c>
      <c r="N4381">
        <v>5551</v>
      </c>
      <c r="O4381">
        <v>14528</v>
      </c>
      <c r="P4381">
        <v>18428</v>
      </c>
      <c r="Q4381">
        <v>18428</v>
      </c>
      <c r="R4381">
        <v>18428</v>
      </c>
      <c r="S4381">
        <v>29111</v>
      </c>
      <c r="T4381">
        <v>34240</v>
      </c>
      <c r="U4381">
        <v>34363</v>
      </c>
      <c r="V4381">
        <v>34480</v>
      </c>
      <c r="W4381">
        <v>38939</v>
      </c>
      <c r="X4381">
        <v>63265</v>
      </c>
      <c r="Y4381">
        <v>73011</v>
      </c>
      <c r="Z4381">
        <v>73122</v>
      </c>
      <c r="AA4381">
        <v>86274</v>
      </c>
      <c r="AB4381">
        <v>120752</v>
      </c>
      <c r="AC4381">
        <v>126248</v>
      </c>
      <c r="AD4381">
        <v>126698</v>
      </c>
      <c r="AE4381">
        <v>136958</v>
      </c>
      <c r="AF4381">
        <v>150682</v>
      </c>
      <c r="AG4381">
        <v>183640</v>
      </c>
      <c r="AH4381">
        <v>185368</v>
      </c>
      <c r="AI4381">
        <v>185368</v>
      </c>
      <c r="AJ4381">
        <v>194608</v>
      </c>
      <c r="AK4381">
        <v>229646</v>
      </c>
      <c r="AL4381">
        <v>229646</v>
      </c>
      <c r="AM4381">
        <v>229646</v>
      </c>
      <c r="AN4381">
        <v>249420</v>
      </c>
      <c r="AO4381">
        <v>275614</v>
      </c>
      <c r="AP4381">
        <v>275614</v>
      </c>
      <c r="AQ4381">
        <v>275614</v>
      </c>
      <c r="AR4381">
        <v>275614</v>
      </c>
      <c r="AS4381">
        <v>297576</v>
      </c>
      <c r="AT4381">
        <v>322576</v>
      </c>
      <c r="AU4381">
        <v>322576</v>
      </c>
      <c r="AV4381">
        <v>322576</v>
      </c>
      <c r="AW4381">
        <v>333130</v>
      </c>
      <c r="AX4381">
        <v>367142</v>
      </c>
      <c r="AY4381">
        <v>367232</v>
      </c>
      <c r="AZ4381">
        <v>367232</v>
      </c>
      <c r="BA4381">
        <v>369242</v>
      </c>
      <c r="BB4381">
        <v>389434</v>
      </c>
      <c r="BC4381">
        <v>432848</v>
      </c>
      <c r="BD4381">
        <v>435530</v>
      </c>
      <c r="BE4381">
        <v>438545</v>
      </c>
      <c r="BF4381">
        <v>440264</v>
      </c>
      <c r="BG4381">
        <v>466947</v>
      </c>
      <c r="BH4381">
        <v>467193</v>
      </c>
      <c r="BI4381">
        <v>468861</v>
      </c>
      <c r="BJ4381">
        <v>469797</v>
      </c>
      <c r="BK4381">
        <v>495115</v>
      </c>
      <c r="BL4381">
        <v>495295</v>
      </c>
      <c r="BM4381" t="s">
        <v>2238</v>
      </c>
    </row>
    <row r="4382" spans="1:65">
      <c r="B4382" t="s">
        <v>730</v>
      </c>
      <c r="C4382" t="s">
        <v>731</v>
      </c>
      <c r="I4382">
        <v>1</v>
      </c>
      <c r="J4382" t="s">
        <v>90</v>
      </c>
      <c r="N4382">
        <v>9300</v>
      </c>
      <c r="Q4382">
        <v>11100</v>
      </c>
      <c r="T4382">
        <v>6600</v>
      </c>
      <c r="U4382">
        <v>24900</v>
      </c>
      <c r="W4382">
        <v>9000</v>
      </c>
      <c r="Y4382">
        <v>4500</v>
      </c>
      <c r="BK4382">
        <v>227100</v>
      </c>
      <c r="BM4382" t="s">
        <v>2239</v>
      </c>
    </row>
    <row r="4383" spans="1:65">
      <c r="B4383" t="s">
        <v>464</v>
      </c>
      <c r="C4383" t="s">
        <v>459</v>
      </c>
      <c r="I4383">
        <v>1</v>
      </c>
      <c r="J4383" t="s">
        <v>93</v>
      </c>
      <c r="M4383">
        <v>18669</v>
      </c>
      <c r="N4383">
        <v>27969</v>
      </c>
      <c r="O4383">
        <v>27969</v>
      </c>
      <c r="P4383">
        <v>27969</v>
      </c>
      <c r="Q4383">
        <v>39069</v>
      </c>
      <c r="R4383">
        <v>39069</v>
      </c>
      <c r="S4383">
        <v>39069</v>
      </c>
      <c r="T4383">
        <v>45669</v>
      </c>
      <c r="U4383">
        <v>70569</v>
      </c>
      <c r="V4383">
        <v>70569</v>
      </c>
      <c r="W4383">
        <v>79569</v>
      </c>
      <c r="X4383">
        <v>79569</v>
      </c>
      <c r="Y4383">
        <v>84069</v>
      </c>
      <c r="Z4383">
        <v>84069</v>
      </c>
      <c r="AA4383">
        <v>84069</v>
      </c>
      <c r="AB4383">
        <v>84069</v>
      </c>
      <c r="AC4383">
        <v>84069</v>
      </c>
      <c r="AD4383">
        <v>84069</v>
      </c>
      <c r="AE4383">
        <v>84069</v>
      </c>
      <c r="AF4383">
        <v>84069</v>
      </c>
      <c r="AG4383">
        <v>84069</v>
      </c>
      <c r="AH4383">
        <v>84069</v>
      </c>
      <c r="AI4383">
        <v>84069</v>
      </c>
      <c r="AJ4383">
        <v>84069</v>
      </c>
      <c r="AK4383">
        <v>84069</v>
      </c>
      <c r="AL4383">
        <v>84069</v>
      </c>
      <c r="AM4383">
        <v>84069</v>
      </c>
      <c r="AN4383">
        <v>84069</v>
      </c>
      <c r="AO4383">
        <v>84069</v>
      </c>
      <c r="AP4383">
        <v>84069</v>
      </c>
      <c r="AQ4383">
        <v>84069</v>
      </c>
      <c r="AR4383">
        <v>84069</v>
      </c>
      <c r="AS4383">
        <v>84069</v>
      </c>
      <c r="AT4383">
        <v>84069</v>
      </c>
      <c r="AU4383">
        <v>84069</v>
      </c>
      <c r="AV4383">
        <v>84069</v>
      </c>
      <c r="AW4383">
        <v>84069</v>
      </c>
      <c r="AX4383">
        <v>84069</v>
      </c>
      <c r="AY4383">
        <v>84069</v>
      </c>
      <c r="AZ4383">
        <v>84069</v>
      </c>
      <c r="BA4383">
        <v>84069</v>
      </c>
      <c r="BB4383">
        <v>84069</v>
      </c>
      <c r="BC4383">
        <v>84069</v>
      </c>
      <c r="BD4383">
        <v>84069</v>
      </c>
      <c r="BE4383">
        <v>84069</v>
      </c>
      <c r="BF4383">
        <v>84069</v>
      </c>
      <c r="BG4383">
        <v>84069</v>
      </c>
      <c r="BH4383">
        <v>84069</v>
      </c>
      <c r="BI4383">
        <v>84069</v>
      </c>
      <c r="BJ4383">
        <v>84069</v>
      </c>
      <c r="BK4383">
        <v>311169</v>
      </c>
      <c r="BL4383">
        <v>311169</v>
      </c>
      <c r="BM4383" t="s">
        <v>2240</v>
      </c>
    </row>
    <row r="4384" spans="1:65">
      <c r="B4384" t="s">
        <v>726</v>
      </c>
      <c r="C4384" t="s">
        <v>727</v>
      </c>
      <c r="I4384">
        <v>1</v>
      </c>
      <c r="J4384" t="s">
        <v>96</v>
      </c>
      <c r="M4384">
        <v>13640</v>
      </c>
      <c r="N4384">
        <v>22418</v>
      </c>
      <c r="O4384">
        <v>13441</v>
      </c>
      <c r="P4384">
        <v>9541</v>
      </c>
      <c r="Q4384">
        <v>20641</v>
      </c>
      <c r="R4384">
        <v>20641</v>
      </c>
      <c r="S4384">
        <v>9958</v>
      </c>
      <c r="T4384">
        <v>11429</v>
      </c>
      <c r="U4384">
        <v>36206</v>
      </c>
      <c r="V4384">
        <v>36089</v>
      </c>
      <c r="W4384">
        <v>40630</v>
      </c>
      <c r="X4384">
        <v>16304</v>
      </c>
      <c r="Y4384">
        <v>11058</v>
      </c>
      <c r="Z4384">
        <v>10947</v>
      </c>
      <c r="AA4384">
        <v>-2205</v>
      </c>
      <c r="AB4384">
        <v>-36683</v>
      </c>
      <c r="AC4384">
        <v>-42179</v>
      </c>
      <c r="AD4384">
        <v>-42629</v>
      </c>
      <c r="AE4384">
        <v>-52889</v>
      </c>
      <c r="AF4384">
        <v>-66613</v>
      </c>
      <c r="AG4384">
        <v>-99571</v>
      </c>
      <c r="AH4384">
        <v>-101299</v>
      </c>
      <c r="AI4384">
        <v>-101299</v>
      </c>
      <c r="AJ4384">
        <v>-110539</v>
      </c>
      <c r="AK4384">
        <v>-145577</v>
      </c>
      <c r="AL4384">
        <v>-145577</v>
      </c>
      <c r="AM4384">
        <v>-145577</v>
      </c>
      <c r="AN4384">
        <v>-165351</v>
      </c>
      <c r="AO4384">
        <v>-191545</v>
      </c>
      <c r="AP4384">
        <v>-191545</v>
      </c>
      <c r="AQ4384">
        <v>-191545</v>
      </c>
      <c r="AR4384">
        <v>-191545</v>
      </c>
      <c r="AS4384">
        <v>-213507</v>
      </c>
      <c r="AT4384">
        <v>-238507</v>
      </c>
      <c r="AU4384">
        <v>-238507</v>
      </c>
      <c r="AV4384">
        <v>-238507</v>
      </c>
      <c r="AW4384">
        <v>-249061</v>
      </c>
      <c r="AX4384">
        <v>-283073</v>
      </c>
      <c r="AY4384">
        <v>-283163</v>
      </c>
      <c r="AZ4384">
        <v>-283163</v>
      </c>
      <c r="BA4384">
        <v>-285173</v>
      </c>
      <c r="BB4384">
        <v>-305365</v>
      </c>
      <c r="BC4384">
        <v>-348779</v>
      </c>
      <c r="BD4384">
        <v>-351461</v>
      </c>
      <c r="BE4384">
        <v>-354476</v>
      </c>
      <c r="BF4384">
        <v>-356195</v>
      </c>
      <c r="BG4384">
        <v>-382878</v>
      </c>
      <c r="BH4384">
        <v>-383124</v>
      </c>
      <c r="BI4384">
        <v>-384792</v>
      </c>
      <c r="BJ4384">
        <v>-385728</v>
      </c>
      <c r="BK4384">
        <v>-183946</v>
      </c>
      <c r="BL4384">
        <v>-184126</v>
      </c>
      <c r="BM4384" t="s">
        <v>2241</v>
      </c>
    </row>
    <row r="4385" spans="2:9">
      <c r="B4385" t="s">
        <v>1544</v>
      </c>
      <c r="C4385" t="s">
        <v>1545</v>
      </c>
      <c r="I4385">
        <v>1</v>
      </c>
    </row>
    <row r="4386" spans="2:9">
      <c r="B4386" t="s">
        <v>734</v>
      </c>
      <c r="C4386" t="s">
        <v>727</v>
      </c>
      <c r="I4386">
        <v>1</v>
      </c>
    </row>
    <row r="4387" spans="2:9">
      <c r="B4387" t="s">
        <v>505</v>
      </c>
      <c r="C4387" t="s">
        <v>506</v>
      </c>
      <c r="I4387">
        <v>1</v>
      </c>
    </row>
    <row r="4388" spans="2:9">
      <c r="B4388" t="s">
        <v>420</v>
      </c>
      <c r="C4388" t="s">
        <v>421</v>
      </c>
      <c r="I4388">
        <v>1</v>
      </c>
    </row>
    <row r="4389" spans="2:9">
      <c r="B4389" t="s">
        <v>1562</v>
      </c>
      <c r="C4389" t="s">
        <v>1563</v>
      </c>
      <c r="I4389">
        <v>1</v>
      </c>
    </row>
    <row r="4390" spans="2:9">
      <c r="B4390" t="s">
        <v>720</v>
      </c>
      <c r="C4390" t="s">
        <v>721</v>
      </c>
      <c r="I4390">
        <v>1</v>
      </c>
    </row>
    <row r="4391" spans="2:9">
      <c r="B4391" t="s">
        <v>461</v>
      </c>
      <c r="C4391" t="s">
        <v>462</v>
      </c>
      <c r="I4391">
        <v>1</v>
      </c>
    </row>
    <row r="4392" spans="2:9">
      <c r="B4392" t="s">
        <v>400</v>
      </c>
      <c r="C4392" t="s">
        <v>401</v>
      </c>
      <c r="I4392">
        <v>1</v>
      </c>
    </row>
    <row r="4393" spans="2:9">
      <c r="B4393" t="s">
        <v>458</v>
      </c>
      <c r="C4393" t="s">
        <v>459</v>
      </c>
      <c r="I4393">
        <v>1</v>
      </c>
    </row>
    <row r="4394" spans="2:9">
      <c r="B4394" t="s">
        <v>1558</v>
      </c>
      <c r="C4394" t="s">
        <v>1559</v>
      </c>
      <c r="I4394">
        <v>1</v>
      </c>
    </row>
    <row r="4395" spans="2:9">
      <c r="B4395" t="s">
        <v>447</v>
      </c>
      <c r="C4395" t="s">
        <v>448</v>
      </c>
      <c r="I4395">
        <v>1</v>
      </c>
    </row>
    <row r="4396" spans="2:9">
      <c r="B4396" t="s">
        <v>491</v>
      </c>
      <c r="C4396" t="s">
        <v>492</v>
      </c>
      <c r="I4396">
        <v>1</v>
      </c>
    </row>
    <row r="4397" spans="2:9">
      <c r="B4397" t="s">
        <v>427</v>
      </c>
      <c r="C4397" t="s">
        <v>428</v>
      </c>
      <c r="I4397">
        <v>1</v>
      </c>
    </row>
    <row r="4398" spans="2:9">
      <c r="B4398" t="s">
        <v>406</v>
      </c>
      <c r="C4398" t="s">
        <v>407</v>
      </c>
      <c r="I4398">
        <v>1</v>
      </c>
    </row>
    <row r="4399" spans="2:9">
      <c r="B4399" t="s">
        <v>481</v>
      </c>
      <c r="C4399" t="s">
        <v>462</v>
      </c>
      <c r="I4399">
        <v>1</v>
      </c>
    </row>
    <row r="4400" spans="2:9">
      <c r="B4400" t="s">
        <v>725</v>
      </c>
      <c r="C4400" t="s">
        <v>721</v>
      </c>
      <c r="I4400">
        <v>1</v>
      </c>
    </row>
    <row r="4401" spans="1:65">
      <c r="B4401" t="s">
        <v>422</v>
      </c>
      <c r="C4401" t="s">
        <v>423</v>
      </c>
      <c r="I4401">
        <v>2</v>
      </c>
    </row>
    <row r="4402" spans="1:65">
      <c r="B4402" t="s">
        <v>410</v>
      </c>
      <c r="C4402" t="s">
        <v>411</v>
      </c>
      <c r="I4402">
        <v>2</v>
      </c>
    </row>
    <row r="4403" spans="1:65">
      <c r="B4403" t="s">
        <v>425</v>
      </c>
      <c r="C4403" t="s">
        <v>426</v>
      </c>
      <c r="I4403">
        <v>2</v>
      </c>
    </row>
    <row r="4404" spans="1:65">
      <c r="B4404" t="s">
        <v>414</v>
      </c>
      <c r="C4404" t="s">
        <v>415</v>
      </c>
      <c r="I4404">
        <v>2</v>
      </c>
    </row>
    <row r="4405" spans="1:65">
      <c r="B4405" t="s">
        <v>404</v>
      </c>
      <c r="C4405" t="s">
        <v>405</v>
      </c>
      <c r="I4405">
        <v>2</v>
      </c>
    </row>
    <row r="4406" spans="1:65">
      <c r="A4406">
        <v>116</v>
      </c>
      <c r="B4406" t="s">
        <v>1555</v>
      </c>
      <c r="C4406" t="s">
        <v>1556</v>
      </c>
      <c r="D4406" t="s">
        <v>2242</v>
      </c>
      <c r="E4406" t="s">
        <v>2243</v>
      </c>
      <c r="F4406">
        <v>84</v>
      </c>
      <c r="G4406" t="s">
        <v>433</v>
      </c>
      <c r="H4406" t="s">
        <v>434</v>
      </c>
      <c r="I4406">
        <v>1</v>
      </c>
      <c r="J4406" t="s">
        <v>78</v>
      </c>
      <c r="K4406">
        <v>21236</v>
      </c>
      <c r="BM4406" t="s">
        <v>2244</v>
      </c>
    </row>
    <row r="4407" spans="1:65">
      <c r="B4407" t="s">
        <v>384</v>
      </c>
      <c r="C4407" t="s">
        <v>385</v>
      </c>
      <c r="I4407">
        <v>1</v>
      </c>
      <c r="J4407" t="s">
        <v>82</v>
      </c>
      <c r="M4407">
        <v>7790</v>
      </c>
      <c r="N4407">
        <v>6024</v>
      </c>
      <c r="O4407">
        <v>19962</v>
      </c>
      <c r="P4407">
        <v>3667</v>
      </c>
      <c r="Q4407">
        <v>201</v>
      </c>
      <c r="R4407">
        <v>5181</v>
      </c>
      <c r="S4407">
        <v>1618</v>
      </c>
      <c r="T4407">
        <v>33147</v>
      </c>
      <c r="W4407">
        <v>4690</v>
      </c>
      <c r="X4407">
        <v>20028</v>
      </c>
      <c r="Y4407">
        <v>4204</v>
      </c>
      <c r="Z4407">
        <v>11324</v>
      </c>
      <c r="AA4407">
        <v>9581</v>
      </c>
      <c r="AB4407">
        <v>10322</v>
      </c>
      <c r="AC4407">
        <v>10122</v>
      </c>
      <c r="AD4407">
        <v>5434</v>
      </c>
      <c r="AE4407">
        <v>9860</v>
      </c>
      <c r="AF4407">
        <v>13908</v>
      </c>
      <c r="AG4407">
        <v>14890</v>
      </c>
      <c r="AH4407">
        <v>11664</v>
      </c>
      <c r="AI4407">
        <v>6976</v>
      </c>
      <c r="AJ4407">
        <v>2526</v>
      </c>
      <c r="AK4407">
        <v>11504</v>
      </c>
      <c r="AL4407">
        <v>13424</v>
      </c>
      <c r="AM4407">
        <v>19100</v>
      </c>
      <c r="AN4407">
        <v>3868</v>
      </c>
      <c r="AO4407">
        <v>15052</v>
      </c>
      <c r="AP4407">
        <v>14650</v>
      </c>
      <c r="AQ4407">
        <v>1526</v>
      </c>
      <c r="AR4407">
        <v>6074</v>
      </c>
      <c r="AS4407">
        <v>1964</v>
      </c>
      <c r="AT4407">
        <v>562</v>
      </c>
      <c r="AX4407">
        <v>562</v>
      </c>
      <c r="AY4407">
        <v>522</v>
      </c>
      <c r="AZ4407">
        <v>242</v>
      </c>
      <c r="BB4407">
        <v>602</v>
      </c>
      <c r="BE4407">
        <v>1444</v>
      </c>
      <c r="BF4407">
        <v>922</v>
      </c>
      <c r="BG4407">
        <v>802</v>
      </c>
      <c r="BH4407">
        <v>682</v>
      </c>
      <c r="BI4407">
        <v>42</v>
      </c>
      <c r="BJ4407">
        <v>1002</v>
      </c>
      <c r="BK4407">
        <v>962</v>
      </c>
      <c r="BL4407">
        <v>962</v>
      </c>
      <c r="BM4407" t="s">
        <v>2245</v>
      </c>
    </row>
    <row r="4408" spans="1:65">
      <c r="B4408" t="s">
        <v>395</v>
      </c>
      <c r="C4408" t="s">
        <v>387</v>
      </c>
      <c r="I4408">
        <v>1</v>
      </c>
      <c r="J4408" t="s">
        <v>86</v>
      </c>
      <c r="M4408">
        <v>7790</v>
      </c>
      <c r="N4408">
        <v>13814</v>
      </c>
      <c r="O4408">
        <v>33776</v>
      </c>
      <c r="P4408">
        <v>37443</v>
      </c>
      <c r="Q4408">
        <v>37644</v>
      </c>
      <c r="R4408">
        <v>42825</v>
      </c>
      <c r="S4408">
        <v>44443</v>
      </c>
      <c r="T4408">
        <v>77590</v>
      </c>
      <c r="U4408">
        <v>77590</v>
      </c>
      <c r="V4408">
        <v>77590</v>
      </c>
      <c r="W4408">
        <v>82280</v>
      </c>
      <c r="X4408">
        <v>102308</v>
      </c>
      <c r="Y4408">
        <v>106512</v>
      </c>
      <c r="Z4408">
        <v>117836</v>
      </c>
      <c r="AA4408">
        <v>127417</v>
      </c>
      <c r="AB4408">
        <v>137739</v>
      </c>
      <c r="AC4408">
        <v>147861</v>
      </c>
      <c r="AD4408">
        <v>153295</v>
      </c>
      <c r="AE4408">
        <v>163155</v>
      </c>
      <c r="AF4408">
        <v>177063</v>
      </c>
      <c r="AG4408">
        <v>191953</v>
      </c>
      <c r="AH4408">
        <v>203617</v>
      </c>
      <c r="AI4408">
        <v>210593</v>
      </c>
      <c r="AJ4408">
        <v>213119</v>
      </c>
      <c r="AK4408">
        <v>224623</v>
      </c>
      <c r="AL4408">
        <v>238047</v>
      </c>
      <c r="AM4408">
        <v>257147</v>
      </c>
      <c r="AN4408">
        <v>261015</v>
      </c>
      <c r="AO4408">
        <v>276067</v>
      </c>
      <c r="AP4408">
        <v>290717</v>
      </c>
      <c r="AQ4408">
        <v>292243</v>
      </c>
      <c r="AR4408">
        <v>298317</v>
      </c>
      <c r="AS4408">
        <v>300281</v>
      </c>
      <c r="AT4408">
        <v>300843</v>
      </c>
      <c r="AU4408">
        <v>300843</v>
      </c>
      <c r="AV4408">
        <v>300843</v>
      </c>
      <c r="AW4408">
        <v>300843</v>
      </c>
      <c r="AX4408">
        <v>301405</v>
      </c>
      <c r="AY4408">
        <v>301927</v>
      </c>
      <c r="AZ4408">
        <v>302169</v>
      </c>
      <c r="BA4408">
        <v>302169</v>
      </c>
      <c r="BB4408">
        <v>302771</v>
      </c>
      <c r="BC4408">
        <v>302771</v>
      </c>
      <c r="BD4408">
        <v>302771</v>
      </c>
      <c r="BE4408">
        <v>304215</v>
      </c>
      <c r="BF4408">
        <v>305137</v>
      </c>
      <c r="BG4408">
        <v>305939</v>
      </c>
      <c r="BH4408">
        <v>306621</v>
      </c>
      <c r="BI4408">
        <v>306663</v>
      </c>
      <c r="BJ4408">
        <v>307665</v>
      </c>
      <c r="BK4408">
        <v>308627</v>
      </c>
      <c r="BL4408">
        <v>309589</v>
      </c>
      <c r="BM4408" t="s">
        <v>2246</v>
      </c>
    </row>
    <row r="4409" spans="1:65">
      <c r="B4409" t="s">
        <v>1251</v>
      </c>
      <c r="C4409" t="s">
        <v>1252</v>
      </c>
      <c r="I4409">
        <v>1</v>
      </c>
      <c r="J4409" t="s">
        <v>90</v>
      </c>
      <c r="P4409">
        <v>9000</v>
      </c>
      <c r="Q4409">
        <v>4500</v>
      </c>
      <c r="R4409">
        <v>22500</v>
      </c>
      <c r="T4409">
        <v>4500</v>
      </c>
      <c r="W4409">
        <v>40500</v>
      </c>
      <c r="X4409">
        <v>9000</v>
      </c>
      <c r="Y4409">
        <v>9000</v>
      </c>
      <c r="Z4409">
        <v>4500</v>
      </c>
      <c r="AA4409">
        <v>4500</v>
      </c>
      <c r="BM4409" t="s">
        <v>2247</v>
      </c>
    </row>
    <row r="4410" spans="1:65">
      <c r="B4410" t="s">
        <v>1549</v>
      </c>
      <c r="C4410" t="s">
        <v>1550</v>
      </c>
      <c r="I4410">
        <v>1</v>
      </c>
      <c r="J4410" t="s">
        <v>93</v>
      </c>
      <c r="M4410">
        <v>21236</v>
      </c>
      <c r="N4410">
        <v>21236</v>
      </c>
      <c r="O4410">
        <v>21236</v>
      </c>
      <c r="P4410">
        <v>30236</v>
      </c>
      <c r="Q4410">
        <v>34736</v>
      </c>
      <c r="R4410">
        <v>57236</v>
      </c>
      <c r="S4410">
        <v>57236</v>
      </c>
      <c r="T4410">
        <v>61736</v>
      </c>
      <c r="U4410">
        <v>61736</v>
      </c>
      <c r="V4410">
        <v>61736</v>
      </c>
      <c r="W4410">
        <v>102236</v>
      </c>
      <c r="X4410">
        <v>111236</v>
      </c>
      <c r="Y4410">
        <v>120236</v>
      </c>
      <c r="Z4410">
        <v>124736</v>
      </c>
      <c r="AA4410">
        <v>129236</v>
      </c>
      <c r="AB4410">
        <v>129236</v>
      </c>
      <c r="AC4410">
        <v>129236</v>
      </c>
      <c r="AD4410">
        <v>129236</v>
      </c>
      <c r="AE4410">
        <v>129236</v>
      </c>
      <c r="AF4410">
        <v>129236</v>
      </c>
      <c r="AG4410">
        <v>129236</v>
      </c>
      <c r="AH4410">
        <v>129236</v>
      </c>
      <c r="AI4410">
        <v>129236</v>
      </c>
      <c r="AJ4410">
        <v>129236</v>
      </c>
      <c r="AK4410">
        <v>129236</v>
      </c>
      <c r="AL4410">
        <v>129236</v>
      </c>
      <c r="AM4410">
        <v>129236</v>
      </c>
      <c r="AN4410">
        <v>129236</v>
      </c>
      <c r="AO4410">
        <v>129236</v>
      </c>
      <c r="AP4410">
        <v>129236</v>
      </c>
      <c r="AQ4410">
        <v>129236</v>
      </c>
      <c r="AR4410">
        <v>129236</v>
      </c>
      <c r="AS4410">
        <v>129236</v>
      </c>
      <c r="AT4410">
        <v>129236</v>
      </c>
      <c r="AU4410">
        <v>129236</v>
      </c>
      <c r="AV4410">
        <v>129236</v>
      </c>
      <c r="AW4410">
        <v>129236</v>
      </c>
      <c r="AX4410">
        <v>129236</v>
      </c>
      <c r="AY4410">
        <v>129236</v>
      </c>
      <c r="AZ4410">
        <v>129236</v>
      </c>
      <c r="BA4410">
        <v>129236</v>
      </c>
      <c r="BB4410">
        <v>129236</v>
      </c>
      <c r="BC4410">
        <v>129236</v>
      </c>
      <c r="BD4410">
        <v>129236</v>
      </c>
      <c r="BE4410">
        <v>129236</v>
      </c>
      <c r="BF4410">
        <v>129236</v>
      </c>
      <c r="BG4410">
        <v>129236</v>
      </c>
      <c r="BH4410">
        <v>129236</v>
      </c>
      <c r="BI4410">
        <v>129236</v>
      </c>
      <c r="BJ4410">
        <v>129236</v>
      </c>
      <c r="BK4410">
        <v>129236</v>
      </c>
      <c r="BL4410">
        <v>129236</v>
      </c>
      <c r="BM4410" t="s">
        <v>2248</v>
      </c>
    </row>
    <row r="4411" spans="1:65">
      <c r="B4411" t="s">
        <v>371</v>
      </c>
      <c r="C4411" t="s">
        <v>372</v>
      </c>
      <c r="I4411">
        <v>1</v>
      </c>
      <c r="J4411" t="s">
        <v>96</v>
      </c>
      <c r="M4411">
        <v>13446</v>
      </c>
      <c r="N4411">
        <v>7422</v>
      </c>
      <c r="O4411">
        <v>-12540</v>
      </c>
      <c r="P4411">
        <v>-7207</v>
      </c>
      <c r="Q4411">
        <v>-2908</v>
      </c>
      <c r="R4411">
        <v>14411</v>
      </c>
      <c r="S4411">
        <v>12793</v>
      </c>
      <c r="T4411">
        <v>-15854</v>
      </c>
      <c r="U4411">
        <v>-15854</v>
      </c>
      <c r="V4411">
        <v>-15854</v>
      </c>
      <c r="W4411">
        <v>19956</v>
      </c>
      <c r="X4411">
        <v>8928</v>
      </c>
      <c r="Y4411">
        <v>13724</v>
      </c>
      <c r="Z4411">
        <v>6900</v>
      </c>
      <c r="AA4411">
        <v>1819</v>
      </c>
      <c r="AB4411">
        <v>-8503</v>
      </c>
      <c r="AC4411">
        <v>-18625</v>
      </c>
      <c r="AD4411">
        <v>-24059</v>
      </c>
      <c r="AE4411">
        <v>-33919</v>
      </c>
      <c r="AF4411">
        <v>-47827</v>
      </c>
      <c r="AG4411">
        <v>-62717</v>
      </c>
      <c r="AH4411">
        <v>-74381</v>
      </c>
      <c r="AI4411">
        <v>-81357</v>
      </c>
      <c r="AJ4411">
        <v>-83883</v>
      </c>
      <c r="AK4411">
        <v>-95387</v>
      </c>
      <c r="AL4411">
        <v>-108811</v>
      </c>
      <c r="AM4411">
        <v>-127911</v>
      </c>
      <c r="AN4411">
        <v>-131779</v>
      </c>
      <c r="AO4411">
        <v>-146831</v>
      </c>
      <c r="AP4411">
        <v>-161481</v>
      </c>
      <c r="AQ4411">
        <v>-163007</v>
      </c>
      <c r="AR4411">
        <v>-169081</v>
      </c>
      <c r="AS4411">
        <v>-171045</v>
      </c>
      <c r="AT4411">
        <v>-171607</v>
      </c>
      <c r="AU4411">
        <v>-171607</v>
      </c>
      <c r="AV4411">
        <v>-171607</v>
      </c>
      <c r="AW4411">
        <v>-171607</v>
      </c>
      <c r="AX4411">
        <v>-172169</v>
      </c>
      <c r="AY4411">
        <v>-172691</v>
      </c>
      <c r="AZ4411">
        <v>-172933</v>
      </c>
      <c r="BA4411">
        <v>-172933</v>
      </c>
      <c r="BB4411">
        <v>-173535</v>
      </c>
      <c r="BC4411">
        <v>-173535</v>
      </c>
      <c r="BD4411">
        <v>-173535</v>
      </c>
      <c r="BE4411">
        <v>-174979</v>
      </c>
      <c r="BF4411">
        <v>-175901</v>
      </c>
      <c r="BG4411">
        <v>-176703</v>
      </c>
      <c r="BH4411">
        <v>-177385</v>
      </c>
      <c r="BI4411">
        <v>-177427</v>
      </c>
      <c r="BJ4411">
        <v>-178429</v>
      </c>
      <c r="BK4411">
        <v>-179391</v>
      </c>
      <c r="BL4411">
        <v>-180353</v>
      </c>
    </row>
    <row r="4412" spans="1:65">
      <c r="B4412" t="s">
        <v>388</v>
      </c>
      <c r="C4412" t="s">
        <v>389</v>
      </c>
      <c r="I4412">
        <v>1</v>
      </c>
    </row>
    <row r="4413" spans="1:65">
      <c r="B4413" t="s">
        <v>2249</v>
      </c>
      <c r="C4413" t="s">
        <v>2250</v>
      </c>
      <c r="I4413">
        <v>1</v>
      </c>
    </row>
    <row r="4414" spans="1:65">
      <c r="B4414" t="s">
        <v>1547</v>
      </c>
      <c r="C4414" t="s">
        <v>1548</v>
      </c>
      <c r="I4414">
        <v>1</v>
      </c>
    </row>
    <row r="4415" spans="1:65">
      <c r="B4415" t="s">
        <v>386</v>
      </c>
      <c r="C4415" t="s">
        <v>387</v>
      </c>
      <c r="I4415">
        <v>1</v>
      </c>
    </row>
    <row r="4416" spans="1:65">
      <c r="B4416" t="s">
        <v>392</v>
      </c>
      <c r="C4416" t="s">
        <v>393</v>
      </c>
      <c r="I4416">
        <v>1</v>
      </c>
    </row>
    <row r="4417" spans="1:65">
      <c r="B4417" t="s">
        <v>394</v>
      </c>
      <c r="C4417" t="s">
        <v>393</v>
      </c>
      <c r="I4417">
        <v>1</v>
      </c>
    </row>
    <row r="4418" spans="1:65">
      <c r="B4418" t="s">
        <v>1557</v>
      </c>
      <c r="C4418" t="s">
        <v>1548</v>
      </c>
      <c r="I4418">
        <v>1</v>
      </c>
    </row>
    <row r="4419" spans="1:65">
      <c r="B4419" t="s">
        <v>2026</v>
      </c>
      <c r="C4419" t="s">
        <v>2027</v>
      </c>
      <c r="I4419">
        <v>1</v>
      </c>
    </row>
    <row r="4420" spans="1:65">
      <c r="B4420" t="s">
        <v>732</v>
      </c>
      <c r="C4420" t="s">
        <v>733</v>
      </c>
      <c r="I4420">
        <v>1</v>
      </c>
    </row>
    <row r="4421" spans="1:65">
      <c r="B4421" t="s">
        <v>390</v>
      </c>
      <c r="C4421" t="s">
        <v>391</v>
      </c>
      <c r="I4421">
        <v>2</v>
      </c>
    </row>
    <row r="4422" spans="1:65">
      <c r="B4422" t="s">
        <v>382</v>
      </c>
      <c r="C4422" t="s">
        <v>383</v>
      </c>
      <c r="I4422">
        <v>2</v>
      </c>
    </row>
    <row r="4423" spans="1:65">
      <c r="A4423">
        <v>117</v>
      </c>
      <c r="B4423" t="s">
        <v>136</v>
      </c>
      <c r="C4423" t="s">
        <v>137</v>
      </c>
      <c r="D4423" t="s">
        <v>2251</v>
      </c>
      <c r="E4423" t="s">
        <v>2252</v>
      </c>
      <c r="F4423">
        <v>70</v>
      </c>
      <c r="G4423" t="s">
        <v>433</v>
      </c>
      <c r="H4423" t="s">
        <v>434</v>
      </c>
      <c r="I4423">
        <v>1</v>
      </c>
      <c r="J4423" t="s">
        <v>78</v>
      </c>
      <c r="K4423">
        <v>6856</v>
      </c>
      <c r="BM4423" t="s">
        <v>2253</v>
      </c>
    </row>
    <row r="4424" spans="1:65">
      <c r="B4424" t="s">
        <v>1104</v>
      </c>
      <c r="C4424" t="s">
        <v>1105</v>
      </c>
      <c r="I4424">
        <v>1</v>
      </c>
      <c r="J4424" t="s">
        <v>82</v>
      </c>
      <c r="M4424">
        <v>2297</v>
      </c>
      <c r="S4424">
        <v>995</v>
      </c>
      <c r="U4424">
        <v>1702</v>
      </c>
      <c r="V4424">
        <v>414</v>
      </c>
      <c r="W4424">
        <v>4010</v>
      </c>
      <c r="X4424">
        <v>8366</v>
      </c>
      <c r="Z4424">
        <v>2402</v>
      </c>
      <c r="AA4424">
        <v>6230</v>
      </c>
      <c r="AB4424">
        <v>2402</v>
      </c>
      <c r="AC4424">
        <v>4002</v>
      </c>
      <c r="AD4424">
        <v>7896</v>
      </c>
      <c r="AE4424">
        <v>218</v>
      </c>
      <c r="AF4424">
        <v>5241</v>
      </c>
      <c r="AG4424">
        <v>3346</v>
      </c>
      <c r="AI4424">
        <v>426</v>
      </c>
      <c r="AJ4424">
        <v>2202</v>
      </c>
      <c r="AK4424">
        <v>2460</v>
      </c>
      <c r="AL4424">
        <v>834</v>
      </c>
      <c r="AM4424">
        <v>414</v>
      </c>
      <c r="AN4424">
        <v>842</v>
      </c>
      <c r="AO4424">
        <v>842</v>
      </c>
      <c r="AP4424">
        <v>842</v>
      </c>
      <c r="AQ4424">
        <v>842</v>
      </c>
      <c r="AR4424">
        <v>842</v>
      </c>
      <c r="AS4424">
        <v>890</v>
      </c>
      <c r="AT4424">
        <v>890</v>
      </c>
      <c r="AU4424">
        <v>370</v>
      </c>
      <c r="AV4424">
        <v>886</v>
      </c>
      <c r="AW4424">
        <v>294</v>
      </c>
      <c r="AX4424">
        <v>262</v>
      </c>
      <c r="AY4424">
        <v>302</v>
      </c>
      <c r="AZ4424">
        <v>302</v>
      </c>
      <c r="BA4424">
        <v>346</v>
      </c>
      <c r="BB4424">
        <v>282</v>
      </c>
      <c r="BC4424">
        <v>210</v>
      </c>
      <c r="BD4424">
        <v>250</v>
      </c>
      <c r="BE4424">
        <v>7584</v>
      </c>
      <c r="BF4424">
        <v>4200</v>
      </c>
      <c r="BG4424">
        <v>2186</v>
      </c>
      <c r="BH4424">
        <v>4420</v>
      </c>
      <c r="BI4424">
        <v>3406</v>
      </c>
      <c r="BJ4424">
        <v>2024</v>
      </c>
      <c r="BK4424">
        <v>3008</v>
      </c>
      <c r="BL4424">
        <v>904</v>
      </c>
      <c r="BM4424" t="s">
        <v>2254</v>
      </c>
    </row>
    <row r="4425" spans="1:65">
      <c r="B4425" t="s">
        <v>134</v>
      </c>
      <c r="C4425" t="s">
        <v>135</v>
      </c>
      <c r="I4425">
        <v>2</v>
      </c>
      <c r="J4425" t="s">
        <v>86</v>
      </c>
      <c r="M4425">
        <v>2297</v>
      </c>
      <c r="N4425">
        <v>2297</v>
      </c>
      <c r="O4425">
        <v>2297</v>
      </c>
      <c r="P4425">
        <v>2297</v>
      </c>
      <c r="Q4425">
        <v>2297</v>
      </c>
      <c r="R4425">
        <v>2297</v>
      </c>
      <c r="S4425">
        <v>3292</v>
      </c>
      <c r="T4425">
        <v>3292</v>
      </c>
      <c r="U4425">
        <v>4994</v>
      </c>
      <c r="V4425">
        <v>5408</v>
      </c>
      <c r="W4425">
        <v>9418</v>
      </c>
      <c r="X4425">
        <v>17784</v>
      </c>
      <c r="Y4425">
        <v>17784</v>
      </c>
      <c r="Z4425">
        <v>20186</v>
      </c>
      <c r="AA4425">
        <v>26416</v>
      </c>
      <c r="AB4425">
        <v>28818</v>
      </c>
      <c r="AC4425">
        <v>32820</v>
      </c>
      <c r="AD4425">
        <v>40716</v>
      </c>
      <c r="AE4425">
        <v>40934</v>
      </c>
      <c r="AF4425">
        <v>46175</v>
      </c>
      <c r="AG4425">
        <v>49521</v>
      </c>
      <c r="AH4425">
        <v>49521</v>
      </c>
      <c r="AI4425">
        <v>49947</v>
      </c>
      <c r="AJ4425">
        <v>52149</v>
      </c>
      <c r="AK4425">
        <v>54609</v>
      </c>
      <c r="AL4425">
        <v>55443</v>
      </c>
      <c r="AM4425">
        <v>55857</v>
      </c>
      <c r="AN4425">
        <v>56699</v>
      </c>
      <c r="AO4425">
        <v>57541</v>
      </c>
      <c r="AP4425">
        <v>58383</v>
      </c>
      <c r="AQ4425">
        <v>59225</v>
      </c>
      <c r="AR4425">
        <v>60067</v>
      </c>
      <c r="AS4425">
        <v>60957</v>
      </c>
      <c r="AT4425">
        <v>61847</v>
      </c>
      <c r="AU4425">
        <v>62217</v>
      </c>
      <c r="AV4425">
        <v>63103</v>
      </c>
      <c r="AW4425">
        <v>63397</v>
      </c>
      <c r="AX4425">
        <v>63659</v>
      </c>
      <c r="AY4425">
        <v>63961</v>
      </c>
      <c r="AZ4425">
        <v>64263</v>
      </c>
      <c r="BA4425">
        <v>64609</v>
      </c>
      <c r="BB4425">
        <v>64891</v>
      </c>
      <c r="BC4425">
        <v>65101</v>
      </c>
      <c r="BD4425">
        <v>65351</v>
      </c>
      <c r="BE4425">
        <v>72935</v>
      </c>
      <c r="BF4425">
        <v>77135</v>
      </c>
      <c r="BG4425">
        <v>79321</v>
      </c>
      <c r="BH4425">
        <v>83741</v>
      </c>
      <c r="BI4425">
        <v>87147</v>
      </c>
      <c r="BJ4425">
        <v>89171</v>
      </c>
      <c r="BK4425">
        <v>92179</v>
      </c>
      <c r="BL4425">
        <v>93083</v>
      </c>
      <c r="BM4425" t="s">
        <v>2255</v>
      </c>
    </row>
    <row r="4426" spans="1:65">
      <c r="B4426" t="s">
        <v>162</v>
      </c>
      <c r="C4426" t="s">
        <v>145</v>
      </c>
      <c r="I4426">
        <v>2</v>
      </c>
      <c r="J4426" t="s">
        <v>90</v>
      </c>
      <c r="Q4426">
        <v>1000</v>
      </c>
      <c r="R4426">
        <v>3000</v>
      </c>
      <c r="S4426">
        <v>2000</v>
      </c>
      <c r="T4426">
        <v>4000</v>
      </c>
      <c r="U4426">
        <v>1500</v>
      </c>
      <c r="V4426">
        <v>500</v>
      </c>
      <c r="X4426">
        <v>3500</v>
      </c>
      <c r="Z4426">
        <v>500</v>
      </c>
      <c r="BM4426" t="s">
        <v>2256</v>
      </c>
    </row>
    <row r="4427" spans="1:65">
      <c r="B4427" t="s">
        <v>165</v>
      </c>
      <c r="C4427" t="s">
        <v>166</v>
      </c>
      <c r="I4427">
        <v>2</v>
      </c>
      <c r="J4427" t="s">
        <v>93</v>
      </c>
      <c r="M4427">
        <v>6856</v>
      </c>
      <c r="N4427">
        <v>6856</v>
      </c>
      <c r="O4427">
        <v>6856</v>
      </c>
      <c r="P4427">
        <v>6856</v>
      </c>
      <c r="Q4427">
        <v>7856</v>
      </c>
      <c r="R4427">
        <v>10856</v>
      </c>
      <c r="S4427">
        <v>12856</v>
      </c>
      <c r="T4427">
        <v>16856</v>
      </c>
      <c r="U4427">
        <v>18356</v>
      </c>
      <c r="V4427">
        <v>18856</v>
      </c>
      <c r="W4427">
        <v>18856</v>
      </c>
      <c r="X4427">
        <v>22356</v>
      </c>
      <c r="Y4427">
        <v>22356</v>
      </c>
      <c r="Z4427">
        <v>22856</v>
      </c>
      <c r="AA4427">
        <v>22856</v>
      </c>
      <c r="AB4427">
        <v>22856</v>
      </c>
      <c r="AC4427">
        <v>22856</v>
      </c>
      <c r="AD4427">
        <v>22856</v>
      </c>
      <c r="AE4427">
        <v>22856</v>
      </c>
      <c r="AF4427">
        <v>22856</v>
      </c>
      <c r="AG4427">
        <v>22856</v>
      </c>
      <c r="AH4427">
        <v>22856</v>
      </c>
      <c r="AI4427">
        <v>22856</v>
      </c>
      <c r="AJ4427">
        <v>22856</v>
      </c>
      <c r="AK4427">
        <v>22856</v>
      </c>
      <c r="AL4427">
        <v>22856</v>
      </c>
      <c r="AM4427">
        <v>22856</v>
      </c>
      <c r="AN4427">
        <v>22856</v>
      </c>
      <c r="AO4427">
        <v>22856</v>
      </c>
      <c r="AP4427">
        <v>22856</v>
      </c>
      <c r="AQ4427">
        <v>22856</v>
      </c>
      <c r="AR4427">
        <v>22856</v>
      </c>
      <c r="AS4427">
        <v>22856</v>
      </c>
      <c r="AT4427">
        <v>22856</v>
      </c>
      <c r="AU4427">
        <v>22856</v>
      </c>
      <c r="AV4427">
        <v>22856</v>
      </c>
      <c r="AW4427">
        <v>22856</v>
      </c>
      <c r="AX4427">
        <v>22856</v>
      </c>
      <c r="AY4427">
        <v>22856</v>
      </c>
      <c r="AZ4427">
        <v>22856</v>
      </c>
      <c r="BA4427">
        <v>22856</v>
      </c>
      <c r="BB4427">
        <v>22856</v>
      </c>
      <c r="BC4427">
        <v>22856</v>
      </c>
      <c r="BD4427">
        <v>22856</v>
      </c>
      <c r="BE4427">
        <v>22856</v>
      </c>
      <c r="BF4427">
        <v>22856</v>
      </c>
      <c r="BG4427">
        <v>22856</v>
      </c>
      <c r="BH4427">
        <v>22856</v>
      </c>
      <c r="BI4427">
        <v>22856</v>
      </c>
      <c r="BJ4427">
        <v>22856</v>
      </c>
      <c r="BK4427">
        <v>22856</v>
      </c>
      <c r="BL4427">
        <v>22856</v>
      </c>
      <c r="BM4427" t="s">
        <v>2257</v>
      </c>
    </row>
    <row r="4428" spans="1:65">
      <c r="B4428" t="s">
        <v>144</v>
      </c>
      <c r="C4428" t="s">
        <v>145</v>
      </c>
      <c r="I4428">
        <v>2</v>
      </c>
      <c r="J4428" t="s">
        <v>96</v>
      </c>
      <c r="M4428">
        <v>4559</v>
      </c>
      <c r="N4428">
        <v>4559</v>
      </c>
      <c r="O4428">
        <v>4559</v>
      </c>
      <c r="P4428">
        <v>4559</v>
      </c>
      <c r="Q4428">
        <v>5559</v>
      </c>
      <c r="R4428">
        <v>8559</v>
      </c>
      <c r="S4428">
        <v>9564</v>
      </c>
      <c r="T4428">
        <v>13564</v>
      </c>
      <c r="U4428">
        <v>13362</v>
      </c>
      <c r="V4428">
        <v>13448</v>
      </c>
      <c r="W4428">
        <v>9438</v>
      </c>
      <c r="X4428">
        <v>4572</v>
      </c>
      <c r="Y4428">
        <v>4572</v>
      </c>
      <c r="Z4428">
        <v>2670</v>
      </c>
      <c r="AA4428">
        <v>-3560</v>
      </c>
      <c r="AB4428">
        <v>-5962</v>
      </c>
      <c r="AC4428">
        <v>-9964</v>
      </c>
      <c r="AD4428">
        <v>-17860</v>
      </c>
      <c r="AE4428">
        <v>-18078</v>
      </c>
      <c r="AF4428">
        <v>-23319</v>
      </c>
      <c r="AG4428">
        <v>-26665</v>
      </c>
      <c r="AH4428">
        <v>-26665</v>
      </c>
      <c r="AI4428">
        <v>-27091</v>
      </c>
      <c r="AJ4428">
        <v>-29293</v>
      </c>
      <c r="AK4428">
        <v>-31753</v>
      </c>
      <c r="AL4428">
        <v>-32587</v>
      </c>
      <c r="AM4428">
        <v>-33001</v>
      </c>
      <c r="AN4428">
        <v>-33843</v>
      </c>
      <c r="AO4428">
        <v>-34685</v>
      </c>
      <c r="AP4428">
        <v>-35527</v>
      </c>
      <c r="AQ4428">
        <v>-36369</v>
      </c>
      <c r="AR4428">
        <v>-37211</v>
      </c>
      <c r="AS4428">
        <v>-38101</v>
      </c>
      <c r="AT4428">
        <v>-38991</v>
      </c>
      <c r="AU4428">
        <v>-39361</v>
      </c>
      <c r="AV4428">
        <v>-40247</v>
      </c>
      <c r="AW4428">
        <v>-40541</v>
      </c>
      <c r="AX4428">
        <v>-40803</v>
      </c>
      <c r="AY4428">
        <v>-41105</v>
      </c>
      <c r="AZ4428">
        <v>-41407</v>
      </c>
      <c r="BA4428">
        <v>-41753</v>
      </c>
      <c r="BB4428">
        <v>-42035</v>
      </c>
      <c r="BC4428">
        <v>-42245</v>
      </c>
      <c r="BD4428">
        <v>-42495</v>
      </c>
      <c r="BE4428">
        <v>-50079</v>
      </c>
      <c r="BF4428">
        <v>-54279</v>
      </c>
      <c r="BG4428">
        <v>-56465</v>
      </c>
      <c r="BH4428">
        <v>-60885</v>
      </c>
      <c r="BI4428">
        <v>-64291</v>
      </c>
      <c r="BJ4428">
        <v>-66315</v>
      </c>
      <c r="BK4428">
        <v>-69323</v>
      </c>
      <c r="BL4428">
        <v>-70227</v>
      </c>
    </row>
    <row r="4429" spans="1:65">
      <c r="B4429" t="s">
        <v>167</v>
      </c>
      <c r="C4429" t="s">
        <v>135</v>
      </c>
      <c r="I4429">
        <v>2</v>
      </c>
    </row>
    <row r="4430" spans="1:65">
      <c r="A4430">
        <v>118</v>
      </c>
      <c r="B4430" t="s">
        <v>1251</v>
      </c>
      <c r="C4430" t="s">
        <v>1252</v>
      </c>
      <c r="D4430" t="s">
        <v>2258</v>
      </c>
      <c r="E4430" t="s">
        <v>2259</v>
      </c>
      <c r="F4430">
        <v>56</v>
      </c>
      <c r="G4430" t="s">
        <v>1975</v>
      </c>
      <c r="H4430" t="s">
        <v>1976</v>
      </c>
      <c r="I4430">
        <v>1</v>
      </c>
      <c r="J4430" t="s">
        <v>78</v>
      </c>
      <c r="K4430">
        <v>23168</v>
      </c>
      <c r="BM4430" t="s">
        <v>2260</v>
      </c>
    </row>
    <row r="4431" spans="1:65">
      <c r="B4431" t="s">
        <v>1324</v>
      </c>
      <c r="C4431" t="s">
        <v>1325</v>
      </c>
      <c r="I4431">
        <v>1</v>
      </c>
      <c r="J4431" t="s">
        <v>82</v>
      </c>
      <c r="M4431">
        <v>19233</v>
      </c>
      <c r="O4431">
        <v>1852</v>
      </c>
      <c r="P4431">
        <v>5083</v>
      </c>
      <c r="Q4431">
        <v>801</v>
      </c>
      <c r="R4431">
        <v>5816</v>
      </c>
      <c r="S4431">
        <v>4971</v>
      </c>
      <c r="T4431">
        <v>2972</v>
      </c>
      <c r="U4431">
        <v>9646</v>
      </c>
      <c r="V4431">
        <v>61</v>
      </c>
      <c r="W4431">
        <v>51323</v>
      </c>
      <c r="X4431">
        <v>46348</v>
      </c>
      <c r="Y4431">
        <v>11162</v>
      </c>
      <c r="AA4431">
        <v>19581</v>
      </c>
      <c r="AB4431">
        <v>35487</v>
      </c>
      <c r="AC4431">
        <v>14746</v>
      </c>
      <c r="AD4431">
        <v>10541</v>
      </c>
      <c r="AE4431">
        <v>24576</v>
      </c>
      <c r="AF4431">
        <v>14786</v>
      </c>
      <c r="AG4431">
        <v>20312</v>
      </c>
      <c r="AH4431">
        <v>12500</v>
      </c>
      <c r="AI4431">
        <v>5797</v>
      </c>
      <c r="AJ4431">
        <v>23668</v>
      </c>
      <c r="AK4431">
        <v>40250</v>
      </c>
      <c r="AL4431">
        <v>7045</v>
      </c>
      <c r="AM4431">
        <v>3044</v>
      </c>
      <c r="AN4431">
        <v>23367</v>
      </c>
      <c r="AO4431">
        <v>8766</v>
      </c>
      <c r="AP4431">
        <v>291</v>
      </c>
      <c r="AQ4431">
        <v>4285</v>
      </c>
      <c r="AS4431">
        <v>24810</v>
      </c>
      <c r="AT4431">
        <v>6645</v>
      </c>
      <c r="AU4431">
        <v>351</v>
      </c>
      <c r="AV4431">
        <v>1139</v>
      </c>
      <c r="AW4431">
        <v>22384</v>
      </c>
      <c r="AX4431">
        <v>11269</v>
      </c>
      <c r="AY4431">
        <v>1144</v>
      </c>
      <c r="AZ4431">
        <v>74</v>
      </c>
      <c r="BA4431">
        <v>18889</v>
      </c>
      <c r="BB4431">
        <v>3308</v>
      </c>
      <c r="BC4431">
        <v>1873</v>
      </c>
      <c r="BD4431">
        <v>1869</v>
      </c>
      <c r="BE4431">
        <v>845</v>
      </c>
      <c r="BF4431">
        <v>11423</v>
      </c>
      <c r="BG4431">
        <v>649</v>
      </c>
      <c r="BH4431">
        <v>690</v>
      </c>
      <c r="BI4431">
        <v>2502</v>
      </c>
      <c r="BJ4431">
        <v>2077</v>
      </c>
      <c r="BK4431">
        <v>2391</v>
      </c>
      <c r="BL4431">
        <v>1785</v>
      </c>
      <c r="BM4431" t="s">
        <v>2261</v>
      </c>
    </row>
    <row r="4432" spans="1:65">
      <c r="B4432" t="s">
        <v>1041</v>
      </c>
      <c r="C4432" t="s">
        <v>1042</v>
      </c>
      <c r="I4432">
        <v>1</v>
      </c>
      <c r="J4432" t="s">
        <v>86</v>
      </c>
      <c r="M4432">
        <v>19233</v>
      </c>
      <c r="N4432">
        <v>19233</v>
      </c>
      <c r="O4432">
        <v>21085</v>
      </c>
      <c r="P4432">
        <v>26168</v>
      </c>
      <c r="Q4432">
        <v>26969</v>
      </c>
      <c r="R4432">
        <v>32785</v>
      </c>
      <c r="S4432">
        <v>37756</v>
      </c>
      <c r="T4432">
        <v>40728</v>
      </c>
      <c r="U4432">
        <v>50374</v>
      </c>
      <c r="V4432">
        <v>50435</v>
      </c>
      <c r="W4432">
        <v>101758</v>
      </c>
      <c r="X4432">
        <v>148106</v>
      </c>
      <c r="Y4432">
        <v>159268</v>
      </c>
      <c r="Z4432">
        <v>159268</v>
      </c>
      <c r="AA4432">
        <v>178849</v>
      </c>
      <c r="AB4432">
        <v>214336</v>
      </c>
      <c r="AC4432">
        <v>229082</v>
      </c>
      <c r="AD4432">
        <v>239623</v>
      </c>
      <c r="AE4432">
        <v>264199</v>
      </c>
      <c r="AF4432">
        <v>278985</v>
      </c>
      <c r="AG4432">
        <v>299297</v>
      </c>
      <c r="AH4432">
        <v>311797</v>
      </c>
      <c r="AI4432">
        <v>317594</v>
      </c>
      <c r="AJ4432">
        <v>341262</v>
      </c>
      <c r="AK4432">
        <v>381512</v>
      </c>
      <c r="AL4432">
        <v>388557</v>
      </c>
      <c r="AM4432">
        <v>391601</v>
      </c>
      <c r="AN4432">
        <v>414968</v>
      </c>
      <c r="AO4432">
        <v>423734</v>
      </c>
      <c r="AP4432">
        <v>424025</v>
      </c>
      <c r="AQ4432">
        <v>428310</v>
      </c>
      <c r="AR4432">
        <v>428310</v>
      </c>
      <c r="AS4432">
        <v>453120</v>
      </c>
      <c r="AT4432">
        <v>459765</v>
      </c>
      <c r="AU4432">
        <v>460116</v>
      </c>
      <c r="AV4432">
        <v>461255</v>
      </c>
      <c r="AW4432">
        <v>483639</v>
      </c>
      <c r="AX4432">
        <v>494908</v>
      </c>
      <c r="AY4432">
        <v>496052</v>
      </c>
      <c r="AZ4432">
        <v>496126</v>
      </c>
      <c r="BA4432">
        <v>515015</v>
      </c>
      <c r="BB4432">
        <v>518323</v>
      </c>
      <c r="BC4432">
        <v>520196</v>
      </c>
      <c r="BD4432">
        <v>522065</v>
      </c>
      <c r="BE4432">
        <v>522910</v>
      </c>
      <c r="BF4432">
        <v>534333</v>
      </c>
      <c r="BG4432">
        <v>534982</v>
      </c>
      <c r="BH4432">
        <v>535672</v>
      </c>
      <c r="BI4432">
        <v>538174</v>
      </c>
      <c r="BJ4432">
        <v>540251</v>
      </c>
      <c r="BK4432">
        <v>542642</v>
      </c>
      <c r="BL4432">
        <v>544427</v>
      </c>
      <c r="BM4432" t="s">
        <v>2262</v>
      </c>
    </row>
    <row r="4433" spans="2:65">
      <c r="B4433" t="s">
        <v>1418</v>
      </c>
      <c r="C4433" t="s">
        <v>1419</v>
      </c>
      <c r="I4433">
        <v>1</v>
      </c>
      <c r="J4433" t="s">
        <v>90</v>
      </c>
      <c r="P4433">
        <v>3200</v>
      </c>
      <c r="Q4433">
        <v>1200</v>
      </c>
      <c r="R4433">
        <v>5400</v>
      </c>
      <c r="S4433">
        <v>4800</v>
      </c>
      <c r="T4433">
        <v>3000</v>
      </c>
      <c r="U4433">
        <v>10200</v>
      </c>
      <c r="W4433">
        <v>21600</v>
      </c>
      <c r="BM4433" t="s">
        <v>2263</v>
      </c>
    </row>
    <row r="4434" spans="2:65">
      <c r="B4434" t="s">
        <v>871</v>
      </c>
      <c r="C4434" t="s">
        <v>872</v>
      </c>
      <c r="I4434">
        <v>1</v>
      </c>
      <c r="J4434" t="s">
        <v>93</v>
      </c>
      <c r="M4434">
        <v>23168</v>
      </c>
      <c r="N4434">
        <v>23168</v>
      </c>
      <c r="O4434">
        <v>23168</v>
      </c>
      <c r="P4434">
        <v>26368</v>
      </c>
      <c r="Q4434">
        <v>27568</v>
      </c>
      <c r="R4434">
        <v>32968</v>
      </c>
      <c r="S4434">
        <v>37768</v>
      </c>
      <c r="T4434">
        <v>40768</v>
      </c>
      <c r="U4434">
        <v>50968</v>
      </c>
      <c r="V4434">
        <v>50968</v>
      </c>
      <c r="W4434">
        <v>72568</v>
      </c>
      <c r="X4434">
        <v>72568</v>
      </c>
      <c r="Y4434">
        <v>72568</v>
      </c>
      <c r="Z4434">
        <v>72568</v>
      </c>
      <c r="AA4434">
        <v>72568</v>
      </c>
      <c r="AB4434">
        <v>72568</v>
      </c>
      <c r="AC4434">
        <v>72568</v>
      </c>
      <c r="AD4434">
        <v>72568</v>
      </c>
      <c r="AE4434">
        <v>72568</v>
      </c>
      <c r="AF4434">
        <v>72568</v>
      </c>
      <c r="AG4434">
        <v>72568</v>
      </c>
      <c r="AH4434">
        <v>72568</v>
      </c>
      <c r="AI4434">
        <v>72568</v>
      </c>
      <c r="AJ4434">
        <v>72568</v>
      </c>
      <c r="AK4434">
        <v>72568</v>
      </c>
      <c r="AL4434">
        <v>72568</v>
      </c>
      <c r="AM4434">
        <v>72568</v>
      </c>
      <c r="AN4434">
        <v>72568</v>
      </c>
      <c r="AO4434">
        <v>72568</v>
      </c>
      <c r="AP4434">
        <v>72568</v>
      </c>
      <c r="AQ4434">
        <v>72568</v>
      </c>
      <c r="AR4434">
        <v>72568</v>
      </c>
      <c r="AS4434">
        <v>72568</v>
      </c>
      <c r="AT4434">
        <v>72568</v>
      </c>
      <c r="AU4434">
        <v>72568</v>
      </c>
      <c r="AV4434">
        <v>72568</v>
      </c>
      <c r="AW4434">
        <v>72568</v>
      </c>
      <c r="AX4434">
        <v>72568</v>
      </c>
      <c r="AY4434">
        <v>72568</v>
      </c>
      <c r="AZ4434">
        <v>72568</v>
      </c>
      <c r="BA4434">
        <v>72568</v>
      </c>
      <c r="BB4434">
        <v>72568</v>
      </c>
      <c r="BC4434">
        <v>72568</v>
      </c>
      <c r="BD4434">
        <v>72568</v>
      </c>
      <c r="BE4434">
        <v>72568</v>
      </c>
      <c r="BF4434">
        <v>72568</v>
      </c>
      <c r="BG4434">
        <v>72568</v>
      </c>
      <c r="BH4434">
        <v>72568</v>
      </c>
      <c r="BI4434">
        <v>72568</v>
      </c>
      <c r="BJ4434">
        <v>72568</v>
      </c>
      <c r="BK4434">
        <v>72568</v>
      </c>
      <c r="BL4434">
        <v>72568</v>
      </c>
      <c r="BM4434" t="s">
        <v>2264</v>
      </c>
    </row>
    <row r="4435" spans="2:65">
      <c r="B4435" t="s">
        <v>2061</v>
      </c>
      <c r="C4435" t="s">
        <v>2062</v>
      </c>
      <c r="I4435">
        <v>1</v>
      </c>
      <c r="J4435" t="s">
        <v>96</v>
      </c>
      <c r="M4435">
        <v>3935</v>
      </c>
      <c r="N4435">
        <v>3935</v>
      </c>
      <c r="O4435">
        <v>2083</v>
      </c>
      <c r="P4435">
        <v>200</v>
      </c>
      <c r="Q4435">
        <v>599</v>
      </c>
      <c r="R4435">
        <v>183</v>
      </c>
      <c r="S4435">
        <v>12</v>
      </c>
      <c r="T4435">
        <v>40</v>
      </c>
      <c r="U4435">
        <v>594</v>
      </c>
      <c r="V4435">
        <v>533</v>
      </c>
      <c r="W4435">
        <v>-29190</v>
      </c>
      <c r="X4435">
        <v>-75538</v>
      </c>
      <c r="Y4435">
        <v>-86700</v>
      </c>
      <c r="Z4435">
        <v>-86700</v>
      </c>
      <c r="AA4435">
        <v>-106281</v>
      </c>
      <c r="AB4435">
        <v>-141768</v>
      </c>
      <c r="AC4435">
        <v>-156514</v>
      </c>
      <c r="AD4435">
        <v>-167055</v>
      </c>
      <c r="AE4435">
        <v>-191631</v>
      </c>
      <c r="AF4435">
        <v>-206417</v>
      </c>
      <c r="AG4435">
        <v>-226729</v>
      </c>
      <c r="AH4435">
        <v>-239229</v>
      </c>
      <c r="AI4435">
        <v>-245026</v>
      </c>
      <c r="AJ4435">
        <v>-268694</v>
      </c>
      <c r="AK4435">
        <v>-308944</v>
      </c>
      <c r="AL4435">
        <v>-315989</v>
      </c>
      <c r="AM4435">
        <v>-319033</v>
      </c>
      <c r="AN4435">
        <v>-342400</v>
      </c>
      <c r="AO4435">
        <v>-351166</v>
      </c>
      <c r="AP4435">
        <v>-351457</v>
      </c>
      <c r="AQ4435">
        <v>-355742</v>
      </c>
      <c r="AR4435">
        <v>-355742</v>
      </c>
      <c r="AS4435">
        <v>-380552</v>
      </c>
      <c r="AT4435">
        <v>-387197</v>
      </c>
      <c r="AU4435">
        <v>-387548</v>
      </c>
      <c r="AV4435">
        <v>-388687</v>
      </c>
      <c r="AW4435">
        <v>-411071</v>
      </c>
      <c r="AX4435">
        <v>-422340</v>
      </c>
      <c r="AY4435">
        <v>-423484</v>
      </c>
      <c r="AZ4435">
        <v>-423558</v>
      </c>
      <c r="BA4435">
        <v>-442447</v>
      </c>
      <c r="BB4435">
        <v>-445755</v>
      </c>
      <c r="BC4435">
        <v>-447628</v>
      </c>
      <c r="BD4435">
        <v>-449497</v>
      </c>
      <c r="BE4435">
        <v>-450342</v>
      </c>
      <c r="BF4435">
        <v>-461765</v>
      </c>
      <c r="BG4435">
        <v>-462414</v>
      </c>
      <c r="BH4435">
        <v>-463104</v>
      </c>
      <c r="BI4435">
        <v>-465606</v>
      </c>
      <c r="BJ4435">
        <v>-467683</v>
      </c>
      <c r="BK4435">
        <v>-470074</v>
      </c>
      <c r="BL4435">
        <v>-471859</v>
      </c>
      <c r="BM4435" t="s">
        <v>2265</v>
      </c>
    </row>
    <row r="4436" spans="2:65">
      <c r="B4436" t="s">
        <v>1451</v>
      </c>
      <c r="C4436" t="s">
        <v>1452</v>
      </c>
      <c r="I4436">
        <v>1</v>
      </c>
    </row>
    <row r="4437" spans="2:65">
      <c r="B4437" t="s">
        <v>1412</v>
      </c>
      <c r="C4437" t="s">
        <v>1413</v>
      </c>
      <c r="I4437">
        <v>1</v>
      </c>
    </row>
    <row r="4438" spans="2:65">
      <c r="B4438" t="s">
        <v>1322</v>
      </c>
      <c r="C4438" t="s">
        <v>1323</v>
      </c>
      <c r="I4438">
        <v>1</v>
      </c>
    </row>
    <row r="4439" spans="2:65">
      <c r="B4439" t="s">
        <v>1033</v>
      </c>
      <c r="C4439" t="s">
        <v>1034</v>
      </c>
      <c r="I4439">
        <v>1</v>
      </c>
    </row>
    <row r="4440" spans="2:65">
      <c r="B4440" t="s">
        <v>1440</v>
      </c>
      <c r="C4440" t="s">
        <v>1419</v>
      </c>
      <c r="I4440">
        <v>1</v>
      </c>
    </row>
    <row r="4441" spans="2:65">
      <c r="B4441" t="s">
        <v>2106</v>
      </c>
      <c r="C4441" t="s">
        <v>2107</v>
      </c>
      <c r="I4441">
        <v>1</v>
      </c>
    </row>
    <row r="4442" spans="2:65">
      <c r="B4442" t="s">
        <v>1031</v>
      </c>
      <c r="C4442" t="s">
        <v>1032</v>
      </c>
      <c r="I4442">
        <v>1</v>
      </c>
    </row>
    <row r="4443" spans="2:65">
      <c r="B4443" t="s">
        <v>2102</v>
      </c>
      <c r="C4443" t="s">
        <v>2103</v>
      </c>
      <c r="I4443">
        <v>1</v>
      </c>
    </row>
    <row r="4444" spans="2:65">
      <c r="B4444" t="s">
        <v>1037</v>
      </c>
      <c r="C4444" t="s">
        <v>1038</v>
      </c>
      <c r="I4444">
        <v>1</v>
      </c>
    </row>
    <row r="4445" spans="2:65">
      <c r="B4445" t="s">
        <v>855</v>
      </c>
      <c r="C4445" t="s">
        <v>856</v>
      </c>
      <c r="I4445">
        <v>1</v>
      </c>
    </row>
    <row r="4446" spans="2:65">
      <c r="B4446" t="s">
        <v>99</v>
      </c>
      <c r="C4446" t="s">
        <v>100</v>
      </c>
      <c r="I4446">
        <v>1</v>
      </c>
    </row>
    <row r="4447" spans="2:65">
      <c r="B4447" t="s">
        <v>2266</v>
      </c>
      <c r="C4447" t="s">
        <v>2267</v>
      </c>
      <c r="I4447">
        <v>1</v>
      </c>
    </row>
    <row r="4448" spans="2:65">
      <c r="B4448" t="s">
        <v>109</v>
      </c>
      <c r="C4448" t="s">
        <v>110</v>
      </c>
      <c r="I4448">
        <v>1</v>
      </c>
    </row>
    <row r="4449" spans="2:9">
      <c r="B4449" t="s">
        <v>688</v>
      </c>
      <c r="C4449" t="s">
        <v>689</v>
      </c>
      <c r="I4449">
        <v>1</v>
      </c>
    </row>
    <row r="4450" spans="2:9">
      <c r="B4450" t="s">
        <v>1029</v>
      </c>
      <c r="C4450" t="s">
        <v>1030</v>
      </c>
      <c r="I4450">
        <v>1</v>
      </c>
    </row>
    <row r="4451" spans="2:9">
      <c r="B4451" t="s">
        <v>1445</v>
      </c>
      <c r="C4451" t="s">
        <v>1446</v>
      </c>
      <c r="I4451">
        <v>1</v>
      </c>
    </row>
    <row r="4452" spans="2:9">
      <c r="B4452" t="s">
        <v>1035</v>
      </c>
      <c r="C4452" t="s">
        <v>1036</v>
      </c>
      <c r="I4452">
        <v>1</v>
      </c>
    </row>
    <row r="4453" spans="2:9">
      <c r="B4453" t="s">
        <v>1039</v>
      </c>
      <c r="C4453" t="s">
        <v>1040</v>
      </c>
      <c r="I4453">
        <v>1</v>
      </c>
    </row>
    <row r="4454" spans="2:9">
      <c r="B4454" t="s">
        <v>2141</v>
      </c>
      <c r="C4454" t="s">
        <v>2142</v>
      </c>
      <c r="I4454">
        <v>1</v>
      </c>
    </row>
    <row r="4455" spans="2:9">
      <c r="B4455" t="s">
        <v>847</v>
      </c>
      <c r="C4455" t="s">
        <v>848</v>
      </c>
      <c r="I4455">
        <v>2</v>
      </c>
    </row>
    <row r="4456" spans="2:9">
      <c r="B4456" t="s">
        <v>800</v>
      </c>
      <c r="C4456" t="s">
        <v>801</v>
      </c>
      <c r="I4456">
        <v>2</v>
      </c>
    </row>
    <row r="4457" spans="2:9">
      <c r="B4457" t="s">
        <v>1330</v>
      </c>
      <c r="C4457" t="s">
        <v>1331</v>
      </c>
      <c r="I4457">
        <v>2</v>
      </c>
    </row>
    <row r="4458" spans="2:9">
      <c r="B4458" t="s">
        <v>1784</v>
      </c>
      <c r="C4458" t="s">
        <v>1785</v>
      </c>
      <c r="I4458">
        <v>2</v>
      </c>
    </row>
    <row r="4459" spans="2:9">
      <c r="B4459" t="s">
        <v>1326</v>
      </c>
      <c r="C4459" t="s">
        <v>1327</v>
      </c>
      <c r="I4459">
        <v>2</v>
      </c>
    </row>
    <row r="4460" spans="2:9">
      <c r="B4460" t="s">
        <v>853</v>
      </c>
      <c r="C4460" t="s">
        <v>854</v>
      </c>
      <c r="I4460">
        <v>2</v>
      </c>
    </row>
    <row r="4461" spans="2:9">
      <c r="B4461" t="s">
        <v>840</v>
      </c>
      <c r="C4461" t="s">
        <v>841</v>
      </c>
      <c r="I4461">
        <v>2</v>
      </c>
    </row>
    <row r="4462" spans="2:9">
      <c r="B4462" t="s">
        <v>1328</v>
      </c>
      <c r="C4462" t="s">
        <v>1329</v>
      </c>
      <c r="I4462">
        <v>2</v>
      </c>
    </row>
    <row r="4463" spans="2:9">
      <c r="B4463" t="s">
        <v>863</v>
      </c>
      <c r="C4463" t="s">
        <v>864</v>
      </c>
      <c r="I4463">
        <v>2</v>
      </c>
    </row>
    <row r="4464" spans="2:9">
      <c r="B4464" t="s">
        <v>709</v>
      </c>
      <c r="C4464" t="s">
        <v>710</v>
      </c>
      <c r="I4464">
        <v>3</v>
      </c>
    </row>
    <row r="4465" spans="1:65">
      <c r="B4465" t="s">
        <v>968</v>
      </c>
      <c r="C4465" t="s">
        <v>969</v>
      </c>
      <c r="I4465">
        <v>4</v>
      </c>
    </row>
    <row r="4466" spans="1:65">
      <c r="B4466" t="s">
        <v>972</v>
      </c>
      <c r="C4466" t="s">
        <v>973</v>
      </c>
      <c r="I4466">
        <v>4</v>
      </c>
    </row>
    <row r="4467" spans="1:65">
      <c r="B4467" t="s">
        <v>967</v>
      </c>
      <c r="C4467" t="s">
        <v>966</v>
      </c>
      <c r="I4467">
        <v>4</v>
      </c>
    </row>
    <row r="4468" spans="1:65">
      <c r="B4468" t="s">
        <v>974</v>
      </c>
      <c r="C4468" t="s">
        <v>975</v>
      </c>
      <c r="I4468">
        <v>4</v>
      </c>
    </row>
    <row r="4469" spans="1:65">
      <c r="B4469" t="s">
        <v>970</v>
      </c>
      <c r="C4469" t="s">
        <v>971</v>
      </c>
      <c r="I4469">
        <v>4</v>
      </c>
    </row>
    <row r="4470" spans="1:65">
      <c r="B4470" t="s">
        <v>976</v>
      </c>
      <c r="C4470" t="s">
        <v>966</v>
      </c>
      <c r="I4470">
        <v>4</v>
      </c>
    </row>
    <row r="4471" spans="1:65">
      <c r="B4471" t="s">
        <v>965</v>
      </c>
      <c r="C4471" t="s">
        <v>966</v>
      </c>
      <c r="I4471">
        <v>4</v>
      </c>
    </row>
    <row r="4472" spans="1:65">
      <c r="B4472" t="s">
        <v>1043</v>
      </c>
      <c r="C4472" t="s">
        <v>1044</v>
      </c>
      <c r="I4472">
        <v>5</v>
      </c>
    </row>
    <row r="4473" spans="1:65">
      <c r="B4473" t="s">
        <v>711</v>
      </c>
      <c r="C4473" t="s">
        <v>712</v>
      </c>
      <c r="I4473">
        <v>5</v>
      </c>
    </row>
    <row r="4474" spans="1:65">
      <c r="A4474">
        <v>119</v>
      </c>
      <c r="B4474" t="s">
        <v>524</v>
      </c>
      <c r="C4474" t="s">
        <v>525</v>
      </c>
      <c r="D4474" t="s">
        <v>2268</v>
      </c>
      <c r="E4474" t="s">
        <v>2269</v>
      </c>
      <c r="F4474">
        <v>63</v>
      </c>
      <c r="H4474" t="s">
        <v>2270</v>
      </c>
      <c r="I4474">
        <v>1</v>
      </c>
      <c r="J4474" t="s">
        <v>78</v>
      </c>
      <c r="K4474">
        <v>2246</v>
      </c>
    </row>
    <row r="4475" spans="1:65">
      <c r="B4475" t="s">
        <v>511</v>
      </c>
      <c r="C4475" t="s">
        <v>512</v>
      </c>
      <c r="I4475">
        <v>1</v>
      </c>
      <c r="J4475" t="s">
        <v>82</v>
      </c>
      <c r="M4475">
        <v>1260</v>
      </c>
      <c r="W4475">
        <v>272</v>
      </c>
      <c r="X4475">
        <v>1000</v>
      </c>
      <c r="Z4475">
        <v>873</v>
      </c>
      <c r="AA4475">
        <v>100</v>
      </c>
      <c r="AB4475">
        <v>108</v>
      </c>
      <c r="AC4475">
        <v>114</v>
      </c>
      <c r="AD4475">
        <v>108</v>
      </c>
      <c r="AE4475">
        <v>170</v>
      </c>
      <c r="AF4475">
        <v>290</v>
      </c>
      <c r="AG4475">
        <v>18</v>
      </c>
      <c r="AK4475">
        <v>803</v>
      </c>
      <c r="AL4475">
        <v>857</v>
      </c>
      <c r="AN4475">
        <v>46</v>
      </c>
      <c r="AO4475">
        <v>30</v>
      </c>
      <c r="AP4475">
        <v>34</v>
      </c>
      <c r="AZ4475">
        <v>14</v>
      </c>
      <c r="BA4475">
        <v>18</v>
      </c>
      <c r="BC4475">
        <v>22</v>
      </c>
      <c r="BD4475">
        <v>12</v>
      </c>
    </row>
    <row r="4476" spans="1:65">
      <c r="B4476" t="s">
        <v>518</v>
      </c>
      <c r="C4476" t="s">
        <v>519</v>
      </c>
      <c r="I4476">
        <v>1</v>
      </c>
      <c r="J4476" t="s">
        <v>86</v>
      </c>
      <c r="M4476">
        <v>1260</v>
      </c>
      <c r="N4476">
        <v>1260</v>
      </c>
      <c r="O4476">
        <v>1260</v>
      </c>
      <c r="P4476">
        <v>1260</v>
      </c>
      <c r="Q4476">
        <v>1260</v>
      </c>
      <c r="R4476">
        <v>1260</v>
      </c>
      <c r="S4476">
        <v>1260</v>
      </c>
      <c r="T4476">
        <v>1260</v>
      </c>
      <c r="U4476">
        <v>1260</v>
      </c>
      <c r="V4476">
        <v>1260</v>
      </c>
      <c r="W4476">
        <v>1532</v>
      </c>
      <c r="X4476">
        <v>2532</v>
      </c>
      <c r="Y4476">
        <v>2532</v>
      </c>
      <c r="Z4476">
        <v>3405</v>
      </c>
      <c r="AA4476">
        <v>3505</v>
      </c>
      <c r="AB4476">
        <v>3613</v>
      </c>
      <c r="AC4476">
        <v>3727</v>
      </c>
      <c r="AD4476">
        <v>3835</v>
      </c>
      <c r="AE4476">
        <v>4005</v>
      </c>
      <c r="AF4476">
        <v>4295</v>
      </c>
      <c r="AG4476">
        <v>4313</v>
      </c>
      <c r="AH4476">
        <v>4313</v>
      </c>
      <c r="AI4476">
        <v>4313</v>
      </c>
      <c r="AJ4476">
        <v>4313</v>
      </c>
      <c r="AK4476">
        <v>5116</v>
      </c>
      <c r="AL4476">
        <v>5973</v>
      </c>
      <c r="AM4476">
        <v>5973</v>
      </c>
      <c r="AN4476">
        <v>6019</v>
      </c>
      <c r="AO4476">
        <v>6049</v>
      </c>
      <c r="AP4476">
        <v>6083</v>
      </c>
      <c r="AQ4476">
        <v>6083</v>
      </c>
      <c r="AR4476">
        <v>6083</v>
      </c>
      <c r="AS4476">
        <v>6083</v>
      </c>
      <c r="AT4476">
        <v>6083</v>
      </c>
      <c r="AU4476">
        <v>6083</v>
      </c>
      <c r="AV4476">
        <v>6083</v>
      </c>
      <c r="AW4476">
        <v>6083</v>
      </c>
      <c r="AX4476">
        <v>6083</v>
      </c>
      <c r="AY4476">
        <v>6083</v>
      </c>
      <c r="AZ4476">
        <v>6097</v>
      </c>
      <c r="BA4476">
        <v>6115</v>
      </c>
      <c r="BB4476">
        <v>6115</v>
      </c>
      <c r="BC4476">
        <v>6137</v>
      </c>
      <c r="BD4476">
        <v>6149</v>
      </c>
      <c r="BE4476">
        <v>6149</v>
      </c>
      <c r="BF4476">
        <v>6149</v>
      </c>
      <c r="BG4476">
        <v>6149</v>
      </c>
      <c r="BH4476">
        <v>6149</v>
      </c>
      <c r="BI4476">
        <v>6149</v>
      </c>
      <c r="BJ4476">
        <v>6149</v>
      </c>
      <c r="BK4476">
        <v>6149</v>
      </c>
      <c r="BL4476">
        <v>6149</v>
      </c>
    </row>
    <row r="4477" spans="1:65">
      <c r="B4477" t="s">
        <v>521</v>
      </c>
      <c r="C4477" t="s">
        <v>522</v>
      </c>
      <c r="I4477">
        <v>1</v>
      </c>
      <c r="J4477" t="s">
        <v>90</v>
      </c>
    </row>
    <row r="4478" spans="1:65">
      <c r="J4478" t="s">
        <v>93</v>
      </c>
      <c r="M4478">
        <v>2246</v>
      </c>
      <c r="N4478">
        <v>2246</v>
      </c>
      <c r="O4478">
        <v>2246</v>
      </c>
      <c r="P4478">
        <v>2246</v>
      </c>
      <c r="Q4478">
        <v>2246</v>
      </c>
      <c r="R4478">
        <v>2246</v>
      </c>
      <c r="S4478">
        <v>2246</v>
      </c>
      <c r="T4478">
        <v>2246</v>
      </c>
      <c r="U4478">
        <v>2246</v>
      </c>
      <c r="V4478">
        <v>2246</v>
      </c>
      <c r="W4478">
        <v>2246</v>
      </c>
      <c r="X4478">
        <v>2246</v>
      </c>
      <c r="Y4478">
        <v>2246</v>
      </c>
      <c r="Z4478">
        <v>2246</v>
      </c>
      <c r="AA4478">
        <v>2246</v>
      </c>
      <c r="AB4478">
        <v>2246</v>
      </c>
      <c r="AC4478">
        <v>2246</v>
      </c>
      <c r="AD4478">
        <v>2246</v>
      </c>
      <c r="AE4478">
        <v>2246</v>
      </c>
      <c r="AF4478">
        <v>2246</v>
      </c>
      <c r="AG4478">
        <v>2246</v>
      </c>
      <c r="AH4478">
        <v>2246</v>
      </c>
      <c r="AI4478">
        <v>2246</v>
      </c>
      <c r="AJ4478">
        <v>2246</v>
      </c>
      <c r="AK4478">
        <v>2246</v>
      </c>
      <c r="AL4478">
        <v>2246</v>
      </c>
      <c r="AM4478">
        <v>2246</v>
      </c>
      <c r="AN4478">
        <v>2246</v>
      </c>
      <c r="AO4478">
        <v>2246</v>
      </c>
      <c r="AP4478">
        <v>2246</v>
      </c>
      <c r="AQ4478">
        <v>2246</v>
      </c>
      <c r="AR4478">
        <v>2246</v>
      </c>
      <c r="AS4478">
        <v>2246</v>
      </c>
      <c r="AT4478">
        <v>2246</v>
      </c>
      <c r="AU4478">
        <v>2246</v>
      </c>
      <c r="AV4478">
        <v>2246</v>
      </c>
      <c r="AW4478">
        <v>2246</v>
      </c>
      <c r="AX4478">
        <v>2246</v>
      </c>
      <c r="AY4478">
        <v>2246</v>
      </c>
      <c r="AZ4478">
        <v>2246</v>
      </c>
      <c r="BA4478">
        <v>2246</v>
      </c>
      <c r="BB4478">
        <v>2246</v>
      </c>
      <c r="BC4478">
        <v>2246</v>
      </c>
      <c r="BD4478">
        <v>2246</v>
      </c>
      <c r="BE4478">
        <v>2246</v>
      </c>
      <c r="BF4478">
        <v>2246</v>
      </c>
      <c r="BG4478">
        <v>2246</v>
      </c>
      <c r="BH4478">
        <v>2246</v>
      </c>
      <c r="BI4478">
        <v>2246</v>
      </c>
      <c r="BJ4478">
        <v>2246</v>
      </c>
      <c r="BK4478">
        <v>2246</v>
      </c>
      <c r="BL4478">
        <v>2246</v>
      </c>
    </row>
    <row r="4479" spans="1:65">
      <c r="J4479" t="s">
        <v>96</v>
      </c>
      <c r="M4479">
        <v>986</v>
      </c>
      <c r="N4479">
        <v>986</v>
      </c>
      <c r="O4479">
        <v>986</v>
      </c>
      <c r="P4479">
        <v>986</v>
      </c>
      <c r="Q4479">
        <v>986</v>
      </c>
      <c r="R4479">
        <v>986</v>
      </c>
      <c r="S4479">
        <v>986</v>
      </c>
      <c r="T4479">
        <v>986</v>
      </c>
      <c r="U4479">
        <v>986</v>
      </c>
      <c r="V4479">
        <v>986</v>
      </c>
      <c r="W4479">
        <v>714</v>
      </c>
      <c r="X4479">
        <v>-286</v>
      </c>
      <c r="Y4479">
        <v>-286</v>
      </c>
      <c r="Z4479">
        <v>-1159</v>
      </c>
      <c r="AA4479">
        <v>-1259</v>
      </c>
      <c r="AB4479">
        <v>-1367</v>
      </c>
      <c r="AC4479">
        <v>-1481</v>
      </c>
      <c r="AD4479">
        <v>-1589</v>
      </c>
      <c r="AE4479">
        <v>-1759</v>
      </c>
      <c r="AF4479">
        <v>-2049</v>
      </c>
      <c r="AG4479">
        <v>-2067</v>
      </c>
      <c r="AH4479">
        <v>-2067</v>
      </c>
      <c r="AI4479">
        <v>-2067</v>
      </c>
      <c r="AJ4479">
        <v>-2067</v>
      </c>
      <c r="AK4479">
        <v>-2870</v>
      </c>
      <c r="AL4479">
        <v>-3727</v>
      </c>
      <c r="AM4479">
        <v>-3727</v>
      </c>
      <c r="AN4479">
        <v>-3773</v>
      </c>
      <c r="AO4479">
        <v>-3803</v>
      </c>
      <c r="AP4479">
        <v>-3837</v>
      </c>
      <c r="AQ4479">
        <v>-3837</v>
      </c>
      <c r="AR4479">
        <v>-3837</v>
      </c>
      <c r="AS4479">
        <v>-3837</v>
      </c>
      <c r="AT4479">
        <v>-3837</v>
      </c>
      <c r="AU4479">
        <v>-3837</v>
      </c>
      <c r="AV4479">
        <v>-3837</v>
      </c>
      <c r="AW4479">
        <v>-3837</v>
      </c>
      <c r="AX4479">
        <v>-3837</v>
      </c>
      <c r="AY4479">
        <v>-3837</v>
      </c>
      <c r="AZ4479">
        <v>-3851</v>
      </c>
      <c r="BA4479">
        <v>-3869</v>
      </c>
      <c r="BB4479">
        <v>-3869</v>
      </c>
      <c r="BC4479">
        <v>-3891</v>
      </c>
      <c r="BD4479">
        <v>-3903</v>
      </c>
      <c r="BE4479">
        <v>-3903</v>
      </c>
      <c r="BF4479">
        <v>-3903</v>
      </c>
      <c r="BG4479">
        <v>-3903</v>
      </c>
      <c r="BH4479">
        <v>-3903</v>
      </c>
      <c r="BI4479">
        <v>-3903</v>
      </c>
      <c r="BJ4479">
        <v>-3903</v>
      </c>
      <c r="BK4479">
        <v>-3903</v>
      </c>
      <c r="BL4479">
        <v>-3903</v>
      </c>
    </row>
    <row r="4480" spans="1:65">
      <c r="A4480">
        <v>120</v>
      </c>
      <c r="B4480" t="s">
        <v>408</v>
      </c>
      <c r="C4480" t="s">
        <v>409</v>
      </c>
      <c r="D4480" t="s">
        <v>2271</v>
      </c>
      <c r="E4480" t="s">
        <v>2272</v>
      </c>
      <c r="F4480">
        <v>56</v>
      </c>
      <c r="G4480" t="s">
        <v>433</v>
      </c>
      <c r="H4480" t="s">
        <v>434</v>
      </c>
      <c r="I4480">
        <v>1</v>
      </c>
      <c r="J4480" t="s">
        <v>78</v>
      </c>
      <c r="K4480">
        <v>14158</v>
      </c>
      <c r="BM4480" t="s">
        <v>2273</v>
      </c>
    </row>
    <row r="4481" spans="2:65">
      <c r="B4481" t="s">
        <v>2274</v>
      </c>
      <c r="C4481" t="s">
        <v>2275</v>
      </c>
      <c r="I4481">
        <v>1</v>
      </c>
      <c r="J4481" t="s">
        <v>82</v>
      </c>
      <c r="M4481">
        <v>4032</v>
      </c>
      <c r="N4481">
        <v>3012</v>
      </c>
      <c r="O4481">
        <v>9981</v>
      </c>
      <c r="P4481">
        <v>2384</v>
      </c>
      <c r="Q4481">
        <v>702</v>
      </c>
      <c r="S4481">
        <v>1310</v>
      </c>
      <c r="T4481">
        <v>17697</v>
      </c>
      <c r="W4481">
        <v>2676</v>
      </c>
      <c r="X4481">
        <v>16343</v>
      </c>
      <c r="Y4481">
        <v>3605</v>
      </c>
      <c r="Z4481">
        <v>7181</v>
      </c>
      <c r="AA4481">
        <v>6209</v>
      </c>
      <c r="AB4481">
        <v>20423</v>
      </c>
      <c r="AC4481">
        <v>4105</v>
      </c>
      <c r="AD4481">
        <v>4251</v>
      </c>
      <c r="AE4481">
        <v>2726</v>
      </c>
      <c r="AF4481">
        <v>11762</v>
      </c>
      <c r="AG4481">
        <v>13848</v>
      </c>
      <c r="AH4481">
        <v>7055</v>
      </c>
      <c r="AI4481">
        <v>1615</v>
      </c>
      <c r="AJ4481">
        <v>3052</v>
      </c>
      <c r="AK4481">
        <v>14340</v>
      </c>
      <c r="AL4481">
        <v>7278</v>
      </c>
      <c r="AM4481">
        <v>7316</v>
      </c>
      <c r="AN4481">
        <v>3437</v>
      </c>
      <c r="AO4481">
        <v>14556</v>
      </c>
      <c r="AP4481">
        <v>5076</v>
      </c>
      <c r="AQ4481">
        <v>989</v>
      </c>
      <c r="AR4481">
        <v>758</v>
      </c>
      <c r="AS4481">
        <v>2485</v>
      </c>
      <c r="AT4481">
        <v>4289</v>
      </c>
      <c r="AX4481">
        <v>417</v>
      </c>
      <c r="AY4481">
        <v>322</v>
      </c>
      <c r="AZ4481">
        <v>437</v>
      </c>
      <c r="BB4481">
        <v>301</v>
      </c>
      <c r="BE4481">
        <v>1684</v>
      </c>
      <c r="BF4481">
        <v>1168</v>
      </c>
      <c r="BG4481">
        <v>1904</v>
      </c>
      <c r="BH4481">
        <v>341</v>
      </c>
      <c r="BI4481">
        <v>2787</v>
      </c>
      <c r="BJ4481">
        <v>1854</v>
      </c>
      <c r="BK4481">
        <v>1143</v>
      </c>
      <c r="BL4481">
        <v>782</v>
      </c>
      <c r="BM4481" t="s">
        <v>2276</v>
      </c>
    </row>
    <row r="4482" spans="2:65">
      <c r="B4482" t="s">
        <v>390</v>
      </c>
      <c r="C4482" t="s">
        <v>391</v>
      </c>
      <c r="I4482">
        <v>1</v>
      </c>
      <c r="J4482" t="s">
        <v>86</v>
      </c>
      <c r="M4482">
        <v>4032</v>
      </c>
      <c r="N4482">
        <v>7044</v>
      </c>
      <c r="O4482">
        <v>17025</v>
      </c>
      <c r="P4482">
        <v>19409</v>
      </c>
      <c r="Q4482">
        <v>20111</v>
      </c>
      <c r="R4482">
        <v>20111</v>
      </c>
      <c r="S4482">
        <v>21421</v>
      </c>
      <c r="T4482">
        <v>39118</v>
      </c>
      <c r="U4482">
        <v>39118</v>
      </c>
      <c r="V4482">
        <v>39118</v>
      </c>
      <c r="W4482">
        <v>41794</v>
      </c>
      <c r="X4482">
        <v>58137</v>
      </c>
      <c r="Y4482">
        <v>61742</v>
      </c>
      <c r="Z4482">
        <v>68923</v>
      </c>
      <c r="AA4482">
        <v>75132</v>
      </c>
      <c r="AB4482">
        <v>95555</v>
      </c>
      <c r="AC4482">
        <v>99660</v>
      </c>
      <c r="AD4482">
        <v>103911</v>
      </c>
      <c r="AE4482">
        <v>106637</v>
      </c>
      <c r="AF4482">
        <v>118399</v>
      </c>
      <c r="AG4482">
        <v>132247</v>
      </c>
      <c r="AH4482">
        <v>139302</v>
      </c>
      <c r="AI4482">
        <v>140917</v>
      </c>
      <c r="AJ4482">
        <v>143969</v>
      </c>
      <c r="AK4482">
        <v>158309</v>
      </c>
      <c r="AL4482">
        <v>165587</v>
      </c>
      <c r="AM4482">
        <v>172903</v>
      </c>
      <c r="AN4482">
        <v>176340</v>
      </c>
      <c r="AO4482">
        <v>190896</v>
      </c>
      <c r="AP4482">
        <v>195972</v>
      </c>
      <c r="AQ4482">
        <v>196961</v>
      </c>
      <c r="AR4482">
        <v>197719</v>
      </c>
      <c r="AS4482">
        <v>200204</v>
      </c>
      <c r="AT4482">
        <v>204493</v>
      </c>
      <c r="AU4482">
        <v>204493</v>
      </c>
      <c r="AV4482">
        <v>204493</v>
      </c>
      <c r="AW4482">
        <v>204493</v>
      </c>
      <c r="AX4482">
        <v>204910</v>
      </c>
      <c r="AY4482">
        <v>205232</v>
      </c>
      <c r="AZ4482">
        <v>205669</v>
      </c>
      <c r="BA4482">
        <v>205669</v>
      </c>
      <c r="BB4482">
        <v>205970</v>
      </c>
      <c r="BC4482">
        <v>205970</v>
      </c>
      <c r="BD4482">
        <v>205970</v>
      </c>
      <c r="BE4482">
        <v>207654</v>
      </c>
      <c r="BF4482">
        <v>208822</v>
      </c>
      <c r="BG4482">
        <v>210726</v>
      </c>
      <c r="BH4482">
        <v>211067</v>
      </c>
      <c r="BI4482">
        <v>213854</v>
      </c>
      <c r="BJ4482">
        <v>215708</v>
      </c>
      <c r="BK4482">
        <v>216851</v>
      </c>
      <c r="BL4482">
        <v>217633</v>
      </c>
    </row>
    <row r="4483" spans="2:65">
      <c r="B4483" t="s">
        <v>394</v>
      </c>
      <c r="C4483" t="s">
        <v>393</v>
      </c>
      <c r="I4483">
        <v>1</v>
      </c>
      <c r="J4483" t="s">
        <v>90</v>
      </c>
      <c r="Q4483">
        <v>4500</v>
      </c>
      <c r="R4483">
        <v>13500</v>
      </c>
      <c r="W4483">
        <v>18000</v>
      </c>
    </row>
    <row r="4484" spans="2:65">
      <c r="B4484" t="s">
        <v>384</v>
      </c>
      <c r="C4484" t="s">
        <v>385</v>
      </c>
      <c r="I4484">
        <v>1</v>
      </c>
      <c r="J4484" t="s">
        <v>93</v>
      </c>
      <c r="M4484">
        <v>14158</v>
      </c>
      <c r="N4484">
        <v>14158</v>
      </c>
      <c r="O4484">
        <v>14158</v>
      </c>
      <c r="P4484">
        <v>14158</v>
      </c>
      <c r="Q4484">
        <v>18658</v>
      </c>
      <c r="R4484">
        <v>32158</v>
      </c>
      <c r="S4484">
        <v>32158</v>
      </c>
      <c r="T4484">
        <v>32158</v>
      </c>
      <c r="U4484">
        <v>32158</v>
      </c>
      <c r="V4484">
        <v>32158</v>
      </c>
      <c r="W4484">
        <v>50158</v>
      </c>
      <c r="X4484">
        <v>50158</v>
      </c>
      <c r="Y4484">
        <v>50158</v>
      </c>
      <c r="Z4484">
        <v>50158</v>
      </c>
      <c r="AA4484">
        <v>50158</v>
      </c>
      <c r="AB4484">
        <v>50158</v>
      </c>
      <c r="AC4484">
        <v>50158</v>
      </c>
      <c r="AD4484">
        <v>50158</v>
      </c>
      <c r="AE4484">
        <v>50158</v>
      </c>
      <c r="AF4484">
        <v>50158</v>
      </c>
      <c r="AG4484">
        <v>50158</v>
      </c>
      <c r="AH4484">
        <v>50158</v>
      </c>
      <c r="AI4484">
        <v>50158</v>
      </c>
      <c r="AJ4484">
        <v>50158</v>
      </c>
      <c r="AK4484">
        <v>50158</v>
      </c>
      <c r="AL4484">
        <v>50158</v>
      </c>
      <c r="AM4484">
        <v>50158</v>
      </c>
      <c r="AN4484">
        <v>50158</v>
      </c>
      <c r="AO4484">
        <v>50158</v>
      </c>
      <c r="AP4484">
        <v>50158</v>
      </c>
      <c r="AQ4484">
        <v>50158</v>
      </c>
      <c r="AR4484">
        <v>50158</v>
      </c>
      <c r="AS4484">
        <v>50158</v>
      </c>
      <c r="AT4484">
        <v>50158</v>
      </c>
      <c r="AU4484">
        <v>50158</v>
      </c>
      <c r="AV4484">
        <v>50158</v>
      </c>
      <c r="AW4484">
        <v>50158</v>
      </c>
      <c r="AX4484">
        <v>50158</v>
      </c>
      <c r="AY4484">
        <v>50158</v>
      </c>
      <c r="AZ4484">
        <v>50158</v>
      </c>
      <c r="BA4484">
        <v>50158</v>
      </c>
      <c r="BB4484">
        <v>50158</v>
      </c>
      <c r="BC4484">
        <v>50158</v>
      </c>
      <c r="BD4484">
        <v>50158</v>
      </c>
      <c r="BE4484">
        <v>50158</v>
      </c>
      <c r="BF4484">
        <v>50158</v>
      </c>
      <c r="BG4484">
        <v>50158</v>
      </c>
      <c r="BH4484">
        <v>50158</v>
      </c>
      <c r="BI4484">
        <v>50158</v>
      </c>
      <c r="BJ4484">
        <v>50158</v>
      </c>
      <c r="BK4484">
        <v>50158</v>
      </c>
      <c r="BL4484">
        <v>50158</v>
      </c>
    </row>
    <row r="4485" spans="2:65">
      <c r="B4485" t="s">
        <v>398</v>
      </c>
      <c r="C4485" t="s">
        <v>399</v>
      </c>
      <c r="I4485">
        <v>1</v>
      </c>
      <c r="J4485" t="s">
        <v>96</v>
      </c>
      <c r="M4485">
        <v>10126</v>
      </c>
      <c r="N4485">
        <v>7114</v>
      </c>
      <c r="O4485">
        <v>-2867</v>
      </c>
      <c r="P4485">
        <v>-5251</v>
      </c>
      <c r="Q4485">
        <v>-1453</v>
      </c>
      <c r="R4485">
        <v>12047</v>
      </c>
      <c r="S4485">
        <v>10737</v>
      </c>
      <c r="T4485">
        <v>-6960</v>
      </c>
      <c r="U4485">
        <v>-6960</v>
      </c>
      <c r="V4485">
        <v>-6960</v>
      </c>
      <c r="W4485">
        <v>8364</v>
      </c>
      <c r="X4485">
        <v>-7979</v>
      </c>
      <c r="Y4485">
        <v>-11584</v>
      </c>
      <c r="Z4485">
        <v>-18765</v>
      </c>
      <c r="AA4485">
        <v>-24974</v>
      </c>
      <c r="AB4485">
        <v>-45397</v>
      </c>
      <c r="AC4485">
        <v>-49502</v>
      </c>
      <c r="AD4485">
        <v>-53753</v>
      </c>
      <c r="AE4485">
        <v>-56479</v>
      </c>
      <c r="AF4485">
        <v>-68241</v>
      </c>
      <c r="AG4485">
        <v>-82089</v>
      </c>
      <c r="AH4485">
        <v>-89144</v>
      </c>
      <c r="AI4485">
        <v>-90759</v>
      </c>
      <c r="AJ4485">
        <v>-93811</v>
      </c>
      <c r="AK4485">
        <v>-108151</v>
      </c>
      <c r="AL4485">
        <v>-115429</v>
      </c>
      <c r="AM4485">
        <v>-122745</v>
      </c>
      <c r="AN4485">
        <v>-126182</v>
      </c>
      <c r="AO4485">
        <v>-140738</v>
      </c>
      <c r="AP4485">
        <v>-145814</v>
      </c>
      <c r="AQ4485">
        <v>-146803</v>
      </c>
      <c r="AR4485">
        <v>-147561</v>
      </c>
      <c r="AS4485">
        <v>-150046</v>
      </c>
      <c r="AT4485">
        <v>-154335</v>
      </c>
      <c r="AU4485">
        <v>-154335</v>
      </c>
      <c r="AV4485">
        <v>-154335</v>
      </c>
      <c r="AW4485">
        <v>-154335</v>
      </c>
      <c r="AX4485">
        <v>-154752</v>
      </c>
      <c r="AY4485">
        <v>-155074</v>
      </c>
      <c r="AZ4485">
        <v>-155511</v>
      </c>
      <c r="BA4485">
        <v>-155511</v>
      </c>
      <c r="BB4485">
        <v>-155812</v>
      </c>
      <c r="BC4485">
        <v>-155812</v>
      </c>
      <c r="BD4485">
        <v>-155812</v>
      </c>
      <c r="BE4485">
        <v>-157496</v>
      </c>
      <c r="BF4485">
        <v>-158664</v>
      </c>
      <c r="BG4485">
        <v>-160568</v>
      </c>
      <c r="BH4485">
        <v>-160909</v>
      </c>
      <c r="BI4485">
        <v>-163696</v>
      </c>
      <c r="BJ4485">
        <v>-165550</v>
      </c>
      <c r="BK4485">
        <v>-166693</v>
      </c>
      <c r="BL4485">
        <v>-167475</v>
      </c>
    </row>
    <row r="4486" spans="2:65">
      <c r="B4486" t="s">
        <v>395</v>
      </c>
      <c r="C4486" t="s">
        <v>387</v>
      </c>
      <c r="I4486">
        <v>1</v>
      </c>
    </row>
    <row r="4487" spans="2:65">
      <c r="B4487" t="s">
        <v>732</v>
      </c>
      <c r="C4487" t="s">
        <v>733</v>
      </c>
      <c r="I4487">
        <v>1</v>
      </c>
    </row>
    <row r="4488" spans="2:65">
      <c r="B4488" t="s">
        <v>382</v>
      </c>
      <c r="C4488" t="s">
        <v>383</v>
      </c>
      <c r="I4488">
        <v>1</v>
      </c>
    </row>
    <row r="4489" spans="2:65">
      <c r="B4489" t="s">
        <v>416</v>
      </c>
      <c r="C4489" t="s">
        <v>417</v>
      </c>
      <c r="I4489">
        <v>1</v>
      </c>
    </row>
    <row r="4490" spans="2:65">
      <c r="B4490" t="s">
        <v>2277</v>
      </c>
      <c r="C4490" t="s">
        <v>2278</v>
      </c>
      <c r="I4490">
        <v>1</v>
      </c>
    </row>
    <row r="4491" spans="2:65">
      <c r="B4491" t="s">
        <v>418</v>
      </c>
      <c r="C4491" t="s">
        <v>419</v>
      </c>
      <c r="I4491">
        <v>1</v>
      </c>
    </row>
    <row r="4492" spans="2:65">
      <c r="B4492" t="s">
        <v>2279</v>
      </c>
      <c r="C4492" t="s">
        <v>2280</v>
      </c>
      <c r="I4492">
        <v>1</v>
      </c>
    </row>
    <row r="4493" spans="2:65">
      <c r="B4493" t="s">
        <v>2281</v>
      </c>
      <c r="C4493" t="s">
        <v>2282</v>
      </c>
      <c r="I4493">
        <v>1</v>
      </c>
    </row>
    <row r="4494" spans="2:65">
      <c r="B4494" t="s">
        <v>1425</v>
      </c>
      <c r="C4494" t="s">
        <v>1426</v>
      </c>
      <c r="I4494">
        <v>1</v>
      </c>
    </row>
    <row r="4495" spans="2:65">
      <c r="B4495" t="s">
        <v>386</v>
      </c>
      <c r="C4495" t="s">
        <v>387</v>
      </c>
      <c r="I4495">
        <v>1</v>
      </c>
    </row>
    <row r="4496" spans="2:65">
      <c r="B4496" t="s">
        <v>392</v>
      </c>
      <c r="C4496" t="s">
        <v>393</v>
      </c>
      <c r="I4496">
        <v>1</v>
      </c>
    </row>
    <row r="4497" spans="1:65">
      <c r="B4497" t="s">
        <v>388</v>
      </c>
      <c r="C4497" t="s">
        <v>389</v>
      </c>
      <c r="I4497">
        <v>1</v>
      </c>
    </row>
    <row r="4498" spans="1:65">
      <c r="B4498" t="s">
        <v>402</v>
      </c>
      <c r="C4498" t="s">
        <v>403</v>
      </c>
      <c r="I4498">
        <v>1</v>
      </c>
    </row>
    <row r="4499" spans="1:65">
      <c r="A4499">
        <v>121</v>
      </c>
      <c r="B4499" t="s">
        <v>427</v>
      </c>
      <c r="C4499" t="s">
        <v>428</v>
      </c>
      <c r="D4499" t="s">
        <v>2283</v>
      </c>
      <c r="E4499" t="s">
        <v>2284</v>
      </c>
      <c r="F4499">
        <v>56</v>
      </c>
      <c r="G4499" t="s">
        <v>433</v>
      </c>
      <c r="H4499" t="s">
        <v>434</v>
      </c>
      <c r="I4499">
        <v>1</v>
      </c>
      <c r="J4499" t="s">
        <v>78</v>
      </c>
      <c r="K4499">
        <v>6671</v>
      </c>
      <c r="BM4499" t="s">
        <v>2285</v>
      </c>
    </row>
    <row r="4500" spans="1:65">
      <c r="B4500" t="s">
        <v>424</v>
      </c>
      <c r="C4500" t="s">
        <v>413</v>
      </c>
      <c r="I4500">
        <v>1</v>
      </c>
      <c r="J4500" t="s">
        <v>82</v>
      </c>
      <c r="M4500">
        <v>4948</v>
      </c>
      <c r="O4500">
        <v>2725</v>
      </c>
      <c r="S4500">
        <v>6781</v>
      </c>
      <c r="T4500">
        <v>130</v>
      </c>
      <c r="U4500">
        <v>124</v>
      </c>
      <c r="V4500">
        <v>118</v>
      </c>
      <c r="W4500">
        <v>203</v>
      </c>
      <c r="X4500">
        <v>115</v>
      </c>
      <c r="Y4500">
        <v>115</v>
      </c>
      <c r="Z4500">
        <v>112</v>
      </c>
      <c r="AA4500">
        <v>851</v>
      </c>
      <c r="AB4500">
        <v>397</v>
      </c>
      <c r="AC4500">
        <v>97</v>
      </c>
      <c r="AD4500">
        <v>451</v>
      </c>
      <c r="AF4500">
        <v>834</v>
      </c>
      <c r="AJ4500">
        <v>501</v>
      </c>
      <c r="AX4500">
        <v>13</v>
      </c>
      <c r="AY4500">
        <v>91</v>
      </c>
      <c r="BA4500">
        <v>331</v>
      </c>
      <c r="BB4500">
        <v>193</v>
      </c>
      <c r="BC4500">
        <v>73</v>
      </c>
      <c r="BD4500">
        <v>2689</v>
      </c>
      <c r="BE4500">
        <v>3022</v>
      </c>
      <c r="BF4500">
        <v>1321</v>
      </c>
      <c r="BG4500">
        <v>702</v>
      </c>
      <c r="BH4500">
        <v>248</v>
      </c>
    </row>
    <row r="4501" spans="1:65">
      <c r="B4501" t="s">
        <v>396</v>
      </c>
      <c r="C4501" t="s">
        <v>397</v>
      </c>
      <c r="I4501">
        <v>1</v>
      </c>
      <c r="J4501" t="s">
        <v>86</v>
      </c>
      <c r="M4501">
        <v>4948</v>
      </c>
      <c r="N4501">
        <v>4948</v>
      </c>
      <c r="O4501">
        <v>7673</v>
      </c>
      <c r="P4501">
        <v>7673</v>
      </c>
      <c r="Q4501">
        <v>7673</v>
      </c>
      <c r="R4501">
        <v>7673</v>
      </c>
      <c r="S4501">
        <v>14454</v>
      </c>
      <c r="T4501">
        <v>14584</v>
      </c>
      <c r="U4501">
        <v>14708</v>
      </c>
      <c r="V4501">
        <v>14826</v>
      </c>
      <c r="W4501">
        <v>15029</v>
      </c>
      <c r="X4501">
        <v>15144</v>
      </c>
      <c r="Y4501">
        <v>15259</v>
      </c>
      <c r="Z4501">
        <v>15371</v>
      </c>
      <c r="AA4501">
        <v>16222</v>
      </c>
      <c r="AB4501">
        <v>16619</v>
      </c>
      <c r="AC4501">
        <v>16716</v>
      </c>
      <c r="AD4501">
        <v>17167</v>
      </c>
      <c r="AE4501">
        <v>17167</v>
      </c>
      <c r="AF4501">
        <v>18001</v>
      </c>
      <c r="AG4501">
        <v>18001</v>
      </c>
      <c r="AH4501">
        <v>18001</v>
      </c>
      <c r="AI4501">
        <v>18001</v>
      </c>
      <c r="AJ4501">
        <v>18502</v>
      </c>
      <c r="AK4501">
        <v>18502</v>
      </c>
      <c r="AL4501">
        <v>18502</v>
      </c>
      <c r="AM4501">
        <v>18502</v>
      </c>
      <c r="AN4501">
        <v>18502</v>
      </c>
      <c r="AO4501">
        <v>18502</v>
      </c>
      <c r="AP4501">
        <v>18502</v>
      </c>
      <c r="AQ4501">
        <v>18502</v>
      </c>
      <c r="AR4501">
        <v>18502</v>
      </c>
      <c r="AS4501">
        <v>18502</v>
      </c>
      <c r="AT4501">
        <v>18502</v>
      </c>
      <c r="AU4501">
        <v>18502</v>
      </c>
      <c r="AV4501">
        <v>18502</v>
      </c>
      <c r="AW4501">
        <v>18502</v>
      </c>
      <c r="AX4501">
        <v>18515</v>
      </c>
      <c r="AY4501">
        <v>18606</v>
      </c>
      <c r="AZ4501">
        <v>18606</v>
      </c>
      <c r="BA4501">
        <v>18937</v>
      </c>
      <c r="BB4501">
        <v>19130</v>
      </c>
      <c r="BC4501">
        <v>19203</v>
      </c>
      <c r="BD4501">
        <v>21892</v>
      </c>
      <c r="BE4501">
        <v>24914</v>
      </c>
      <c r="BF4501">
        <v>26235</v>
      </c>
      <c r="BG4501">
        <v>26937</v>
      </c>
      <c r="BH4501">
        <v>27185</v>
      </c>
      <c r="BI4501">
        <v>27185</v>
      </c>
      <c r="BJ4501">
        <v>27185</v>
      </c>
      <c r="BK4501">
        <v>27185</v>
      </c>
      <c r="BL4501">
        <v>27185</v>
      </c>
    </row>
    <row r="4502" spans="1:65">
      <c r="B4502" t="s">
        <v>414</v>
      </c>
      <c r="C4502" t="s">
        <v>415</v>
      </c>
      <c r="I4502">
        <v>1</v>
      </c>
      <c r="J4502" t="s">
        <v>90</v>
      </c>
      <c r="O4502">
        <v>5000</v>
      </c>
      <c r="S4502">
        <v>5000</v>
      </c>
    </row>
    <row r="4503" spans="1:65">
      <c r="B4503" t="s">
        <v>412</v>
      </c>
      <c r="C4503" t="s">
        <v>413</v>
      </c>
      <c r="I4503">
        <v>1</v>
      </c>
      <c r="J4503" t="s">
        <v>93</v>
      </c>
      <c r="M4503">
        <v>6671</v>
      </c>
      <c r="N4503">
        <v>6671</v>
      </c>
      <c r="O4503">
        <v>11671</v>
      </c>
      <c r="P4503">
        <v>11671</v>
      </c>
      <c r="Q4503">
        <v>11671</v>
      </c>
      <c r="R4503">
        <v>11671</v>
      </c>
      <c r="S4503">
        <v>16671</v>
      </c>
      <c r="T4503">
        <v>16671</v>
      </c>
      <c r="U4503">
        <v>16671</v>
      </c>
      <c r="V4503">
        <v>16671</v>
      </c>
      <c r="W4503">
        <v>16671</v>
      </c>
      <c r="X4503">
        <v>16671</v>
      </c>
      <c r="Y4503">
        <v>16671</v>
      </c>
      <c r="Z4503">
        <v>16671</v>
      </c>
      <c r="AA4503">
        <v>16671</v>
      </c>
      <c r="AB4503">
        <v>16671</v>
      </c>
      <c r="AC4503">
        <v>16671</v>
      </c>
      <c r="AD4503">
        <v>16671</v>
      </c>
      <c r="AE4503">
        <v>16671</v>
      </c>
      <c r="AF4503">
        <v>16671</v>
      </c>
      <c r="AG4503">
        <v>16671</v>
      </c>
      <c r="AH4503">
        <v>16671</v>
      </c>
      <c r="AI4503">
        <v>16671</v>
      </c>
      <c r="AJ4503">
        <v>16671</v>
      </c>
      <c r="AK4503">
        <v>16671</v>
      </c>
      <c r="AL4503">
        <v>16671</v>
      </c>
      <c r="AM4503">
        <v>16671</v>
      </c>
      <c r="AN4503">
        <v>16671</v>
      </c>
      <c r="AO4503">
        <v>16671</v>
      </c>
      <c r="AP4503">
        <v>16671</v>
      </c>
      <c r="AQ4503">
        <v>16671</v>
      </c>
      <c r="AR4503">
        <v>16671</v>
      </c>
      <c r="AS4503">
        <v>16671</v>
      </c>
      <c r="AT4503">
        <v>16671</v>
      </c>
      <c r="AU4503">
        <v>16671</v>
      </c>
      <c r="AV4503">
        <v>16671</v>
      </c>
      <c r="AW4503">
        <v>16671</v>
      </c>
      <c r="AX4503">
        <v>16671</v>
      </c>
      <c r="AY4503">
        <v>16671</v>
      </c>
      <c r="AZ4503">
        <v>16671</v>
      </c>
      <c r="BA4503">
        <v>16671</v>
      </c>
      <c r="BB4503">
        <v>16671</v>
      </c>
      <c r="BC4503">
        <v>16671</v>
      </c>
      <c r="BD4503">
        <v>16671</v>
      </c>
      <c r="BE4503">
        <v>16671</v>
      </c>
      <c r="BF4503">
        <v>16671</v>
      </c>
      <c r="BG4503">
        <v>16671</v>
      </c>
      <c r="BH4503">
        <v>16671</v>
      </c>
      <c r="BI4503">
        <v>16671</v>
      </c>
      <c r="BJ4503">
        <v>16671</v>
      </c>
      <c r="BK4503">
        <v>16671</v>
      </c>
      <c r="BL4503">
        <v>16671</v>
      </c>
    </row>
    <row r="4504" spans="1:65">
      <c r="B4504" t="s">
        <v>425</v>
      </c>
      <c r="C4504" t="s">
        <v>426</v>
      </c>
      <c r="I4504">
        <v>1</v>
      </c>
      <c r="J4504" t="s">
        <v>96</v>
      </c>
      <c r="M4504">
        <v>1723</v>
      </c>
      <c r="N4504">
        <v>1723</v>
      </c>
      <c r="O4504">
        <v>3998</v>
      </c>
      <c r="P4504">
        <v>3998</v>
      </c>
      <c r="Q4504">
        <v>3998</v>
      </c>
      <c r="R4504">
        <v>3998</v>
      </c>
      <c r="S4504">
        <v>2217</v>
      </c>
      <c r="T4504">
        <v>2087</v>
      </c>
      <c r="U4504">
        <v>1963</v>
      </c>
      <c r="V4504">
        <v>1845</v>
      </c>
      <c r="W4504">
        <v>1642</v>
      </c>
      <c r="X4504">
        <v>1527</v>
      </c>
      <c r="Y4504">
        <v>1412</v>
      </c>
      <c r="Z4504">
        <v>1300</v>
      </c>
      <c r="AA4504">
        <v>449</v>
      </c>
      <c r="AB4504">
        <v>52</v>
      </c>
      <c r="AC4504">
        <v>-45</v>
      </c>
      <c r="AD4504">
        <v>-496</v>
      </c>
      <c r="AE4504">
        <v>-496</v>
      </c>
      <c r="AF4504">
        <v>-1330</v>
      </c>
      <c r="AG4504">
        <v>-1330</v>
      </c>
      <c r="AH4504">
        <v>-1330</v>
      </c>
      <c r="AI4504">
        <v>-1330</v>
      </c>
      <c r="AJ4504">
        <v>-1831</v>
      </c>
      <c r="AK4504">
        <v>-1831</v>
      </c>
      <c r="AL4504">
        <v>-1831</v>
      </c>
      <c r="AM4504">
        <v>-1831</v>
      </c>
      <c r="AN4504">
        <v>-1831</v>
      </c>
      <c r="AO4504">
        <v>-1831</v>
      </c>
      <c r="AP4504">
        <v>-1831</v>
      </c>
      <c r="AQ4504">
        <v>-1831</v>
      </c>
      <c r="AR4504">
        <v>-1831</v>
      </c>
      <c r="AS4504">
        <v>-1831</v>
      </c>
      <c r="AT4504">
        <v>-1831</v>
      </c>
      <c r="AU4504">
        <v>-1831</v>
      </c>
      <c r="AV4504">
        <v>-1831</v>
      </c>
      <c r="AW4504">
        <v>-1831</v>
      </c>
      <c r="AX4504">
        <v>-1844</v>
      </c>
      <c r="AY4504">
        <v>-1935</v>
      </c>
      <c r="AZ4504">
        <v>-1935</v>
      </c>
      <c r="BA4504">
        <v>-2266</v>
      </c>
      <c r="BB4504">
        <v>-2459</v>
      </c>
      <c r="BC4504">
        <v>-2532</v>
      </c>
      <c r="BD4504">
        <v>-5221</v>
      </c>
      <c r="BE4504">
        <v>-8243</v>
      </c>
      <c r="BF4504">
        <v>-9564</v>
      </c>
      <c r="BG4504">
        <v>-10266</v>
      </c>
      <c r="BH4504">
        <v>-10514</v>
      </c>
      <c r="BI4504">
        <v>-10514</v>
      </c>
      <c r="BJ4504">
        <v>-10514</v>
      </c>
      <c r="BK4504">
        <v>-10514</v>
      </c>
      <c r="BL4504">
        <v>-10514</v>
      </c>
    </row>
    <row r="4505" spans="1:65">
      <c r="B4505" t="s">
        <v>404</v>
      </c>
      <c r="C4505" t="s">
        <v>405</v>
      </c>
      <c r="I4505">
        <v>1</v>
      </c>
    </row>
    <row r="4506" spans="1:65">
      <c r="B4506" t="s">
        <v>422</v>
      </c>
      <c r="C4506" t="s">
        <v>423</v>
      </c>
      <c r="I4506">
        <v>1</v>
      </c>
    </row>
    <row r="4507" spans="1:65">
      <c r="B4507" t="s">
        <v>400</v>
      </c>
      <c r="C4507" t="s">
        <v>401</v>
      </c>
      <c r="I4507">
        <v>1</v>
      </c>
    </row>
    <row r="4508" spans="1:65">
      <c r="B4508" t="s">
        <v>406</v>
      </c>
      <c r="C4508" t="s">
        <v>407</v>
      </c>
      <c r="I4508">
        <v>1</v>
      </c>
    </row>
    <row r="4509" spans="1:65">
      <c r="B4509" t="s">
        <v>410</v>
      </c>
      <c r="C4509" t="s">
        <v>411</v>
      </c>
      <c r="I4509">
        <v>1</v>
      </c>
    </row>
    <row r="4510" spans="1:65">
      <c r="B4510" t="s">
        <v>420</v>
      </c>
      <c r="C4510" t="s">
        <v>421</v>
      </c>
      <c r="I4510">
        <v>1</v>
      </c>
    </row>
    <row r="4511" spans="1:65">
      <c r="A4511">
        <v>122</v>
      </c>
      <c r="B4511" t="s">
        <v>524</v>
      </c>
      <c r="C4511" t="s">
        <v>525</v>
      </c>
      <c r="D4511" t="s">
        <v>2286</v>
      </c>
      <c r="E4511" t="s">
        <v>2287</v>
      </c>
      <c r="F4511">
        <v>140</v>
      </c>
      <c r="G4511" t="s">
        <v>2288</v>
      </c>
      <c r="H4511" t="s">
        <v>1242</v>
      </c>
      <c r="I4511">
        <v>1</v>
      </c>
      <c r="J4511" t="s">
        <v>78</v>
      </c>
      <c r="K4511">
        <v>1288</v>
      </c>
      <c r="BM4511" t="s">
        <v>2289</v>
      </c>
    </row>
    <row r="4512" spans="1:65">
      <c r="B4512" t="s">
        <v>521</v>
      </c>
      <c r="C4512" t="s">
        <v>522</v>
      </c>
      <c r="I4512">
        <v>1</v>
      </c>
      <c r="J4512" t="s">
        <v>82</v>
      </c>
      <c r="M4512">
        <v>1260</v>
      </c>
      <c r="W4512">
        <v>272</v>
      </c>
      <c r="X4512">
        <v>1000</v>
      </c>
      <c r="Z4512">
        <v>873</v>
      </c>
      <c r="AA4512">
        <v>100</v>
      </c>
      <c r="AB4512">
        <v>108</v>
      </c>
      <c r="AC4512">
        <v>114</v>
      </c>
      <c r="AD4512">
        <v>108</v>
      </c>
      <c r="AE4512">
        <v>170</v>
      </c>
      <c r="AF4512">
        <v>290</v>
      </c>
      <c r="AG4512">
        <v>18</v>
      </c>
      <c r="AK4512">
        <v>803</v>
      </c>
      <c r="AL4512">
        <v>857</v>
      </c>
      <c r="AN4512">
        <v>46</v>
      </c>
      <c r="AO4512">
        <v>30</v>
      </c>
      <c r="AP4512">
        <v>34</v>
      </c>
      <c r="AZ4512">
        <v>14</v>
      </c>
      <c r="BA4512">
        <v>18</v>
      </c>
      <c r="BC4512">
        <v>22</v>
      </c>
      <c r="BD4512">
        <v>12</v>
      </c>
      <c r="BM4512" t="s">
        <v>2290</v>
      </c>
    </row>
    <row r="4513" spans="1:65">
      <c r="B4513" t="s">
        <v>518</v>
      </c>
      <c r="C4513" t="s">
        <v>519</v>
      </c>
      <c r="I4513">
        <v>1</v>
      </c>
      <c r="J4513" t="s">
        <v>86</v>
      </c>
      <c r="M4513">
        <v>1260</v>
      </c>
      <c r="N4513">
        <v>1260</v>
      </c>
      <c r="O4513">
        <v>1260</v>
      </c>
      <c r="P4513">
        <v>1260</v>
      </c>
      <c r="Q4513">
        <v>1260</v>
      </c>
      <c r="R4513">
        <v>1260</v>
      </c>
      <c r="S4513">
        <v>1260</v>
      </c>
      <c r="T4513">
        <v>1260</v>
      </c>
      <c r="U4513">
        <v>1260</v>
      </c>
      <c r="V4513">
        <v>1260</v>
      </c>
      <c r="W4513">
        <v>1532</v>
      </c>
      <c r="X4513">
        <v>2532</v>
      </c>
      <c r="Y4513">
        <v>2532</v>
      </c>
      <c r="Z4513">
        <v>3405</v>
      </c>
      <c r="AA4513">
        <v>3505</v>
      </c>
      <c r="AB4513">
        <v>3613</v>
      </c>
      <c r="AC4513">
        <v>3727</v>
      </c>
      <c r="AD4513">
        <v>3835</v>
      </c>
      <c r="AE4513">
        <v>4005</v>
      </c>
      <c r="AF4513">
        <v>4295</v>
      </c>
      <c r="AG4513">
        <v>4313</v>
      </c>
      <c r="AH4513">
        <v>4313</v>
      </c>
      <c r="AI4513">
        <v>4313</v>
      </c>
      <c r="AJ4513">
        <v>4313</v>
      </c>
      <c r="AK4513">
        <v>5116</v>
      </c>
      <c r="AL4513">
        <v>5973</v>
      </c>
      <c r="AM4513">
        <v>5973</v>
      </c>
      <c r="AN4513">
        <v>6019</v>
      </c>
      <c r="AO4513">
        <v>6049</v>
      </c>
      <c r="AP4513">
        <v>6083</v>
      </c>
      <c r="AQ4513">
        <v>6083</v>
      </c>
      <c r="AR4513">
        <v>6083</v>
      </c>
      <c r="AS4513">
        <v>6083</v>
      </c>
      <c r="AT4513">
        <v>6083</v>
      </c>
      <c r="AU4513">
        <v>6083</v>
      </c>
      <c r="AV4513">
        <v>6083</v>
      </c>
      <c r="AW4513">
        <v>6083</v>
      </c>
      <c r="AX4513">
        <v>6083</v>
      </c>
      <c r="AY4513">
        <v>6083</v>
      </c>
      <c r="AZ4513">
        <v>6097</v>
      </c>
      <c r="BA4513">
        <v>6115</v>
      </c>
      <c r="BB4513">
        <v>6115</v>
      </c>
      <c r="BC4513">
        <v>6137</v>
      </c>
      <c r="BD4513">
        <v>6149</v>
      </c>
      <c r="BE4513">
        <v>6149</v>
      </c>
      <c r="BF4513">
        <v>6149</v>
      </c>
      <c r="BG4513">
        <v>6149</v>
      </c>
      <c r="BH4513">
        <v>6149</v>
      </c>
      <c r="BI4513">
        <v>6149</v>
      </c>
      <c r="BJ4513">
        <v>6149</v>
      </c>
      <c r="BK4513">
        <v>6149</v>
      </c>
      <c r="BL4513">
        <v>6149</v>
      </c>
      <c r="BM4513" t="s">
        <v>2291</v>
      </c>
    </row>
    <row r="4514" spans="1:65">
      <c r="B4514" t="s">
        <v>511</v>
      </c>
      <c r="C4514" t="s">
        <v>512</v>
      </c>
      <c r="I4514">
        <v>1</v>
      </c>
      <c r="J4514" t="s">
        <v>90</v>
      </c>
      <c r="W4514">
        <v>2304</v>
      </c>
      <c r="AB4514">
        <v>1152</v>
      </c>
      <c r="AK4514">
        <v>384</v>
      </c>
      <c r="AL4514">
        <v>768</v>
      </c>
      <c r="BM4514" t="s">
        <v>2292</v>
      </c>
    </row>
    <row r="4515" spans="1:65">
      <c r="J4515" t="s">
        <v>93</v>
      </c>
      <c r="M4515">
        <v>1288</v>
      </c>
      <c r="N4515">
        <v>1288</v>
      </c>
      <c r="O4515">
        <v>1288</v>
      </c>
      <c r="P4515">
        <v>1288</v>
      </c>
      <c r="Q4515">
        <v>1288</v>
      </c>
      <c r="R4515">
        <v>1288</v>
      </c>
      <c r="S4515">
        <v>1288</v>
      </c>
      <c r="T4515">
        <v>1288</v>
      </c>
      <c r="U4515">
        <v>1288</v>
      </c>
      <c r="V4515">
        <v>1288</v>
      </c>
      <c r="W4515">
        <v>3592</v>
      </c>
      <c r="X4515">
        <v>3592</v>
      </c>
      <c r="Y4515">
        <v>3592</v>
      </c>
      <c r="Z4515">
        <v>3592</v>
      </c>
      <c r="AA4515">
        <v>3592</v>
      </c>
      <c r="AB4515">
        <v>4744</v>
      </c>
      <c r="AC4515">
        <v>4744</v>
      </c>
      <c r="AD4515">
        <v>4744</v>
      </c>
      <c r="AE4515">
        <v>4744</v>
      </c>
      <c r="AF4515">
        <v>4744</v>
      </c>
      <c r="AG4515">
        <v>4744</v>
      </c>
      <c r="AH4515">
        <v>4744</v>
      </c>
      <c r="AI4515">
        <v>4744</v>
      </c>
      <c r="AJ4515">
        <v>4744</v>
      </c>
      <c r="AK4515">
        <v>5128</v>
      </c>
      <c r="AL4515">
        <v>5896</v>
      </c>
      <c r="AM4515">
        <v>5896</v>
      </c>
      <c r="AN4515">
        <v>5896</v>
      </c>
      <c r="AO4515">
        <v>5896</v>
      </c>
      <c r="AP4515">
        <v>5896</v>
      </c>
      <c r="AQ4515">
        <v>5896</v>
      </c>
      <c r="AR4515">
        <v>5896</v>
      </c>
      <c r="AS4515">
        <v>5896</v>
      </c>
      <c r="AT4515">
        <v>5896</v>
      </c>
      <c r="AU4515">
        <v>5896</v>
      </c>
      <c r="AV4515">
        <v>5896</v>
      </c>
      <c r="AW4515">
        <v>5896</v>
      </c>
      <c r="AX4515">
        <v>5896</v>
      </c>
      <c r="AY4515">
        <v>5896</v>
      </c>
      <c r="AZ4515">
        <v>5896</v>
      </c>
      <c r="BA4515">
        <v>5896</v>
      </c>
      <c r="BB4515">
        <v>5896</v>
      </c>
      <c r="BC4515">
        <v>5896</v>
      </c>
      <c r="BD4515">
        <v>5896</v>
      </c>
      <c r="BE4515">
        <v>5896</v>
      </c>
      <c r="BF4515">
        <v>5896</v>
      </c>
      <c r="BG4515">
        <v>5896</v>
      </c>
      <c r="BH4515">
        <v>5896</v>
      </c>
      <c r="BI4515">
        <v>5896</v>
      </c>
      <c r="BJ4515">
        <v>5896</v>
      </c>
      <c r="BK4515">
        <v>5896</v>
      </c>
      <c r="BL4515">
        <v>5896</v>
      </c>
      <c r="BM4515" t="s">
        <v>2293</v>
      </c>
    </row>
    <row r="4516" spans="1:65">
      <c r="J4516" t="s">
        <v>96</v>
      </c>
      <c r="M4516">
        <v>28</v>
      </c>
      <c r="N4516">
        <v>28</v>
      </c>
      <c r="O4516">
        <v>28</v>
      </c>
      <c r="P4516">
        <v>28</v>
      </c>
      <c r="Q4516">
        <v>28</v>
      </c>
      <c r="R4516">
        <v>28</v>
      </c>
      <c r="S4516">
        <v>28</v>
      </c>
      <c r="T4516">
        <v>28</v>
      </c>
      <c r="U4516">
        <v>28</v>
      </c>
      <c r="V4516">
        <v>28</v>
      </c>
      <c r="W4516">
        <v>2060</v>
      </c>
      <c r="X4516">
        <v>1060</v>
      </c>
      <c r="Y4516">
        <v>1060</v>
      </c>
      <c r="Z4516">
        <v>187</v>
      </c>
      <c r="AA4516">
        <v>87</v>
      </c>
      <c r="AB4516">
        <v>1131</v>
      </c>
      <c r="AC4516">
        <v>1017</v>
      </c>
      <c r="AD4516">
        <v>909</v>
      </c>
      <c r="AE4516">
        <v>739</v>
      </c>
      <c r="AF4516">
        <v>449</v>
      </c>
      <c r="AG4516">
        <v>431</v>
      </c>
      <c r="AH4516">
        <v>431</v>
      </c>
      <c r="AI4516">
        <v>431</v>
      </c>
      <c r="AJ4516">
        <v>431</v>
      </c>
      <c r="AK4516">
        <v>12</v>
      </c>
      <c r="AL4516">
        <v>-77</v>
      </c>
      <c r="AM4516">
        <v>-77</v>
      </c>
      <c r="AN4516">
        <v>-123</v>
      </c>
      <c r="AO4516">
        <v>-153</v>
      </c>
      <c r="AP4516">
        <v>-187</v>
      </c>
      <c r="AQ4516">
        <v>-187</v>
      </c>
      <c r="AR4516">
        <v>-187</v>
      </c>
      <c r="AS4516">
        <v>-187</v>
      </c>
      <c r="AT4516">
        <v>-187</v>
      </c>
      <c r="AU4516">
        <v>-187</v>
      </c>
      <c r="AV4516">
        <v>-187</v>
      </c>
      <c r="AW4516">
        <v>-187</v>
      </c>
      <c r="AX4516">
        <v>-187</v>
      </c>
      <c r="AY4516">
        <v>-187</v>
      </c>
      <c r="AZ4516">
        <v>-201</v>
      </c>
      <c r="BA4516">
        <v>-219</v>
      </c>
      <c r="BB4516">
        <v>-219</v>
      </c>
      <c r="BC4516">
        <v>-241</v>
      </c>
      <c r="BD4516">
        <v>-253</v>
      </c>
      <c r="BE4516">
        <v>-253</v>
      </c>
      <c r="BF4516">
        <v>-253</v>
      </c>
      <c r="BG4516">
        <v>-253</v>
      </c>
      <c r="BH4516">
        <v>-253</v>
      </c>
      <c r="BI4516">
        <v>-253</v>
      </c>
      <c r="BJ4516">
        <v>-253</v>
      </c>
      <c r="BK4516">
        <v>-253</v>
      </c>
      <c r="BL4516">
        <v>-253</v>
      </c>
    </row>
    <row r="4517" spans="1:65">
      <c r="A4517">
        <v>123</v>
      </c>
      <c r="B4517" t="s">
        <v>910</v>
      </c>
      <c r="C4517" t="s">
        <v>911</v>
      </c>
      <c r="D4517" t="s">
        <v>2294</v>
      </c>
      <c r="E4517" t="s">
        <v>2295</v>
      </c>
      <c r="F4517">
        <v>56</v>
      </c>
      <c r="G4517" t="s">
        <v>76</v>
      </c>
      <c r="H4517" t="s">
        <v>77</v>
      </c>
      <c r="I4517">
        <v>1</v>
      </c>
      <c r="J4517" t="s">
        <v>78</v>
      </c>
      <c r="K4517">
        <v>20728</v>
      </c>
      <c r="BM4517" t="s">
        <v>2296</v>
      </c>
    </row>
    <row r="4518" spans="1:65">
      <c r="B4518" t="s">
        <v>632</v>
      </c>
      <c r="C4518" t="s">
        <v>633</v>
      </c>
      <c r="I4518">
        <v>1</v>
      </c>
      <c r="J4518" t="s">
        <v>82</v>
      </c>
      <c r="M4518">
        <v>10692</v>
      </c>
      <c r="N4518">
        <v>1292</v>
      </c>
      <c r="O4518">
        <v>18617</v>
      </c>
      <c r="S4518">
        <v>21366</v>
      </c>
      <c r="T4518">
        <v>387</v>
      </c>
      <c r="U4518">
        <v>369</v>
      </c>
      <c r="V4518">
        <v>351</v>
      </c>
      <c r="W4518">
        <v>9626</v>
      </c>
      <c r="X4518">
        <v>8766</v>
      </c>
      <c r="Y4518">
        <v>9606</v>
      </c>
      <c r="Z4518">
        <v>333</v>
      </c>
      <c r="AA4518">
        <v>26406</v>
      </c>
      <c r="AB4518">
        <v>19052</v>
      </c>
      <c r="AC4518">
        <v>11088</v>
      </c>
      <c r="AD4518">
        <v>990</v>
      </c>
      <c r="AE4518">
        <v>20520</v>
      </c>
      <c r="AF4518">
        <v>27448</v>
      </c>
      <c r="AG4518">
        <v>15916</v>
      </c>
      <c r="AH4518">
        <v>3456</v>
      </c>
      <c r="AJ4518">
        <v>18480</v>
      </c>
      <c r="AK4518">
        <v>20076</v>
      </c>
      <c r="AN4518">
        <v>39548</v>
      </c>
      <c r="AO4518">
        <v>2388</v>
      </c>
      <c r="AS4518">
        <v>43924</v>
      </c>
      <c r="AW4518">
        <v>21108</v>
      </c>
      <c r="AX4518">
        <v>18024</v>
      </c>
      <c r="AY4518">
        <v>180</v>
      </c>
      <c r="BA4518">
        <v>4020</v>
      </c>
      <c r="BB4518">
        <v>40384</v>
      </c>
      <c r="BC4518">
        <v>36828</v>
      </c>
      <c r="BD4518">
        <v>5364</v>
      </c>
      <c r="BE4518">
        <v>7095</v>
      </c>
      <c r="BF4518">
        <v>3885</v>
      </c>
      <c r="BG4518">
        <v>3621</v>
      </c>
      <c r="BH4518">
        <v>624</v>
      </c>
      <c r="BI4518">
        <v>3336</v>
      </c>
      <c r="BJ4518">
        <v>1872</v>
      </c>
      <c r="BK4518">
        <v>636</v>
      </c>
      <c r="BL4518">
        <v>360</v>
      </c>
      <c r="BM4518" t="s">
        <v>2297</v>
      </c>
    </row>
    <row r="4519" spans="1:65">
      <c r="B4519" t="s">
        <v>1562</v>
      </c>
      <c r="C4519" t="s">
        <v>1563</v>
      </c>
      <c r="I4519">
        <v>1</v>
      </c>
      <c r="J4519" t="s">
        <v>86</v>
      </c>
      <c r="M4519">
        <v>10692</v>
      </c>
      <c r="N4519">
        <v>11984</v>
      </c>
      <c r="O4519">
        <v>30601</v>
      </c>
      <c r="P4519">
        <v>30601</v>
      </c>
      <c r="Q4519">
        <v>30601</v>
      </c>
      <c r="R4519">
        <v>30601</v>
      </c>
      <c r="S4519">
        <v>51967</v>
      </c>
      <c r="T4519">
        <v>52354</v>
      </c>
      <c r="U4519">
        <v>52723</v>
      </c>
      <c r="V4519">
        <v>53074</v>
      </c>
      <c r="W4519">
        <v>62700</v>
      </c>
      <c r="X4519">
        <v>71466</v>
      </c>
      <c r="Y4519">
        <v>81072</v>
      </c>
      <c r="Z4519">
        <v>81405</v>
      </c>
      <c r="AA4519">
        <v>107811</v>
      </c>
      <c r="AB4519">
        <v>126863</v>
      </c>
      <c r="AC4519">
        <v>137951</v>
      </c>
      <c r="AD4519">
        <v>138941</v>
      </c>
      <c r="AE4519">
        <v>159461</v>
      </c>
      <c r="AF4519">
        <v>186909</v>
      </c>
      <c r="AG4519">
        <v>202825</v>
      </c>
      <c r="AH4519">
        <v>206281</v>
      </c>
      <c r="AI4519">
        <v>206281</v>
      </c>
      <c r="AJ4519">
        <v>224761</v>
      </c>
      <c r="AK4519">
        <v>244837</v>
      </c>
      <c r="AL4519">
        <v>244837</v>
      </c>
      <c r="AM4519">
        <v>244837</v>
      </c>
      <c r="AN4519">
        <v>284385</v>
      </c>
      <c r="AO4519">
        <v>286773</v>
      </c>
      <c r="AP4519">
        <v>286773</v>
      </c>
      <c r="AQ4519">
        <v>286773</v>
      </c>
      <c r="AR4519">
        <v>286773</v>
      </c>
      <c r="AS4519">
        <v>330697</v>
      </c>
      <c r="AT4519">
        <v>330697</v>
      </c>
      <c r="AU4519">
        <v>330697</v>
      </c>
      <c r="AV4519">
        <v>330697</v>
      </c>
      <c r="AW4519">
        <v>351805</v>
      </c>
      <c r="AX4519">
        <v>369829</v>
      </c>
      <c r="AY4519">
        <v>370009</v>
      </c>
      <c r="AZ4519">
        <v>370009</v>
      </c>
      <c r="BA4519">
        <v>374029</v>
      </c>
      <c r="BB4519">
        <v>414413</v>
      </c>
      <c r="BC4519">
        <v>451241</v>
      </c>
      <c r="BD4519">
        <v>456605</v>
      </c>
      <c r="BE4519">
        <v>463700</v>
      </c>
      <c r="BF4519">
        <v>467585</v>
      </c>
      <c r="BG4519">
        <v>471206</v>
      </c>
      <c r="BH4519">
        <v>471830</v>
      </c>
      <c r="BI4519">
        <v>475166</v>
      </c>
      <c r="BJ4519">
        <v>477038</v>
      </c>
      <c r="BK4519">
        <v>477674</v>
      </c>
      <c r="BL4519">
        <v>478034</v>
      </c>
      <c r="BM4519" t="s">
        <v>2298</v>
      </c>
    </row>
    <row r="4520" spans="1:65">
      <c r="B4520" t="s">
        <v>1558</v>
      </c>
      <c r="C4520" t="s">
        <v>1559</v>
      </c>
      <c r="I4520">
        <v>1</v>
      </c>
      <c r="J4520" t="s">
        <v>90</v>
      </c>
      <c r="N4520">
        <v>19000</v>
      </c>
      <c r="Q4520">
        <v>2000</v>
      </c>
      <c r="T4520">
        <v>13000</v>
      </c>
      <c r="W4520">
        <v>1000</v>
      </c>
    </row>
    <row r="4521" spans="1:65">
      <c r="B4521" t="s">
        <v>1516</v>
      </c>
      <c r="C4521" t="s">
        <v>1517</v>
      </c>
      <c r="I4521">
        <v>1</v>
      </c>
      <c r="J4521" t="s">
        <v>93</v>
      </c>
      <c r="M4521">
        <v>20728</v>
      </c>
      <c r="N4521">
        <v>39728</v>
      </c>
      <c r="O4521">
        <v>39728</v>
      </c>
      <c r="P4521">
        <v>39728</v>
      </c>
      <c r="Q4521">
        <v>41728</v>
      </c>
      <c r="R4521">
        <v>41728</v>
      </c>
      <c r="S4521">
        <v>41728</v>
      </c>
      <c r="T4521">
        <v>54728</v>
      </c>
      <c r="U4521">
        <v>54728</v>
      </c>
      <c r="V4521">
        <v>54728</v>
      </c>
      <c r="W4521">
        <v>55728</v>
      </c>
      <c r="X4521">
        <v>55728</v>
      </c>
      <c r="Y4521">
        <v>55728</v>
      </c>
      <c r="Z4521">
        <v>55728</v>
      </c>
      <c r="AA4521">
        <v>55728</v>
      </c>
      <c r="AB4521">
        <v>55728</v>
      </c>
      <c r="AC4521">
        <v>55728</v>
      </c>
      <c r="AD4521">
        <v>55728</v>
      </c>
      <c r="AE4521">
        <v>55728</v>
      </c>
      <c r="AF4521">
        <v>55728</v>
      </c>
      <c r="AG4521">
        <v>55728</v>
      </c>
      <c r="AH4521">
        <v>55728</v>
      </c>
      <c r="AI4521">
        <v>55728</v>
      </c>
      <c r="AJ4521">
        <v>55728</v>
      </c>
      <c r="AK4521">
        <v>55728</v>
      </c>
      <c r="AL4521">
        <v>55728</v>
      </c>
      <c r="AM4521">
        <v>55728</v>
      </c>
      <c r="AN4521">
        <v>55728</v>
      </c>
      <c r="AO4521">
        <v>55728</v>
      </c>
      <c r="AP4521">
        <v>55728</v>
      </c>
      <c r="AQ4521">
        <v>55728</v>
      </c>
      <c r="AR4521">
        <v>55728</v>
      </c>
      <c r="AS4521">
        <v>55728</v>
      </c>
      <c r="AT4521">
        <v>55728</v>
      </c>
      <c r="AU4521">
        <v>55728</v>
      </c>
      <c r="AV4521">
        <v>55728</v>
      </c>
      <c r="AW4521">
        <v>55728</v>
      </c>
      <c r="AX4521">
        <v>55728</v>
      </c>
      <c r="AY4521">
        <v>55728</v>
      </c>
      <c r="AZ4521">
        <v>55728</v>
      </c>
      <c r="BA4521">
        <v>55728</v>
      </c>
      <c r="BB4521">
        <v>55728</v>
      </c>
      <c r="BC4521">
        <v>55728</v>
      </c>
      <c r="BD4521">
        <v>55728</v>
      </c>
      <c r="BE4521">
        <v>55728</v>
      </c>
      <c r="BF4521">
        <v>55728</v>
      </c>
      <c r="BG4521">
        <v>55728</v>
      </c>
      <c r="BH4521">
        <v>55728</v>
      </c>
      <c r="BI4521">
        <v>55728</v>
      </c>
      <c r="BJ4521">
        <v>55728</v>
      </c>
      <c r="BK4521">
        <v>55728</v>
      </c>
      <c r="BL4521">
        <v>55728</v>
      </c>
    </row>
    <row r="4522" spans="1:65">
      <c r="B4522" t="s">
        <v>497</v>
      </c>
      <c r="C4522" t="s">
        <v>498</v>
      </c>
      <c r="I4522">
        <v>1</v>
      </c>
      <c r="J4522" t="s">
        <v>96</v>
      </c>
      <c r="M4522">
        <v>10036</v>
      </c>
      <c r="N4522">
        <v>27744</v>
      </c>
      <c r="O4522">
        <v>9127</v>
      </c>
      <c r="P4522">
        <v>9127</v>
      </c>
      <c r="Q4522">
        <v>11127</v>
      </c>
      <c r="R4522">
        <v>11127</v>
      </c>
      <c r="S4522">
        <v>-10239</v>
      </c>
      <c r="T4522">
        <v>2374</v>
      </c>
      <c r="U4522">
        <v>2005</v>
      </c>
      <c r="V4522">
        <v>1654</v>
      </c>
      <c r="W4522">
        <v>-6972</v>
      </c>
      <c r="X4522">
        <v>-15738</v>
      </c>
      <c r="Y4522">
        <v>-25344</v>
      </c>
      <c r="Z4522">
        <v>-25677</v>
      </c>
      <c r="AA4522">
        <v>-52083</v>
      </c>
      <c r="AB4522">
        <v>-71135</v>
      </c>
      <c r="AC4522">
        <v>-82223</v>
      </c>
      <c r="AD4522">
        <v>-83213</v>
      </c>
      <c r="AE4522">
        <v>-103733</v>
      </c>
      <c r="AF4522">
        <v>-131181</v>
      </c>
      <c r="AG4522">
        <v>-147097</v>
      </c>
      <c r="AH4522">
        <v>-150553</v>
      </c>
      <c r="AI4522">
        <v>-150553</v>
      </c>
      <c r="AJ4522">
        <v>-169033</v>
      </c>
      <c r="AK4522">
        <v>-189109</v>
      </c>
      <c r="AL4522">
        <v>-189109</v>
      </c>
      <c r="AM4522">
        <v>-189109</v>
      </c>
      <c r="AN4522">
        <v>-228657</v>
      </c>
      <c r="AO4522">
        <v>-231045</v>
      </c>
      <c r="AP4522">
        <v>-231045</v>
      </c>
      <c r="AQ4522">
        <v>-231045</v>
      </c>
      <c r="AR4522">
        <v>-231045</v>
      </c>
      <c r="AS4522">
        <v>-274969</v>
      </c>
      <c r="AT4522">
        <v>-274969</v>
      </c>
      <c r="AU4522">
        <v>-274969</v>
      </c>
      <c r="AV4522">
        <v>-274969</v>
      </c>
      <c r="AW4522">
        <v>-296077</v>
      </c>
      <c r="AX4522">
        <v>-314101</v>
      </c>
      <c r="AY4522">
        <v>-314281</v>
      </c>
      <c r="AZ4522">
        <v>-314281</v>
      </c>
      <c r="BA4522">
        <v>-318301</v>
      </c>
      <c r="BB4522">
        <v>-358685</v>
      </c>
      <c r="BC4522">
        <v>-395513</v>
      </c>
      <c r="BD4522">
        <v>-400877</v>
      </c>
      <c r="BE4522">
        <v>-407972</v>
      </c>
      <c r="BF4522">
        <v>-411857</v>
      </c>
      <c r="BG4522">
        <v>-415478</v>
      </c>
      <c r="BH4522">
        <v>-416102</v>
      </c>
      <c r="BI4522">
        <v>-419438</v>
      </c>
      <c r="BJ4522">
        <v>-421310</v>
      </c>
      <c r="BK4522">
        <v>-421946</v>
      </c>
      <c r="BL4522">
        <v>-422306</v>
      </c>
    </row>
    <row r="4523" spans="1:65">
      <c r="B4523" t="s">
        <v>954</v>
      </c>
      <c r="C4523" t="s">
        <v>955</v>
      </c>
      <c r="I4523">
        <v>1</v>
      </c>
    </row>
    <row r="4524" spans="1:65">
      <c r="B4524" t="s">
        <v>420</v>
      </c>
      <c r="C4524" t="s">
        <v>421</v>
      </c>
      <c r="I4524">
        <v>2</v>
      </c>
    </row>
    <row r="4525" spans="1:65">
      <c r="B4525" t="s">
        <v>464</v>
      </c>
      <c r="C4525" t="s">
        <v>459</v>
      </c>
      <c r="I4525">
        <v>2</v>
      </c>
    </row>
    <row r="4526" spans="1:65">
      <c r="B4526" t="s">
        <v>461</v>
      </c>
      <c r="C4526" t="s">
        <v>462</v>
      </c>
      <c r="I4526">
        <v>2</v>
      </c>
    </row>
    <row r="4527" spans="1:65">
      <c r="B4527" t="s">
        <v>505</v>
      </c>
      <c r="C4527" t="s">
        <v>506</v>
      </c>
      <c r="I4527">
        <v>2</v>
      </c>
    </row>
    <row r="4528" spans="1:65">
      <c r="B4528" t="s">
        <v>427</v>
      </c>
      <c r="C4528" t="s">
        <v>428</v>
      </c>
      <c r="I4528">
        <v>2</v>
      </c>
    </row>
    <row r="4529" spans="1:65">
      <c r="B4529" t="s">
        <v>471</v>
      </c>
      <c r="C4529" t="s">
        <v>472</v>
      </c>
      <c r="I4529">
        <v>2</v>
      </c>
    </row>
    <row r="4530" spans="1:65">
      <c r="B4530" t="s">
        <v>469</v>
      </c>
      <c r="C4530" t="s">
        <v>470</v>
      </c>
      <c r="I4530">
        <v>2</v>
      </c>
    </row>
    <row r="4531" spans="1:65">
      <c r="B4531" t="s">
        <v>406</v>
      </c>
      <c r="C4531" t="s">
        <v>407</v>
      </c>
      <c r="I4531">
        <v>2</v>
      </c>
    </row>
    <row r="4532" spans="1:65">
      <c r="B4532" t="s">
        <v>400</v>
      </c>
      <c r="C4532" t="s">
        <v>401</v>
      </c>
      <c r="I4532">
        <v>2</v>
      </c>
    </row>
    <row r="4533" spans="1:65">
      <c r="B4533" t="s">
        <v>458</v>
      </c>
      <c r="C4533" t="s">
        <v>459</v>
      </c>
      <c r="I4533">
        <v>2</v>
      </c>
    </row>
    <row r="4534" spans="1:65">
      <c r="B4534" t="s">
        <v>481</v>
      </c>
      <c r="C4534" t="s">
        <v>462</v>
      </c>
      <c r="I4534">
        <v>2</v>
      </c>
    </row>
    <row r="4535" spans="1:65">
      <c r="B4535" t="s">
        <v>491</v>
      </c>
      <c r="C4535" t="s">
        <v>492</v>
      </c>
      <c r="I4535">
        <v>2</v>
      </c>
    </row>
    <row r="4536" spans="1:65">
      <c r="B4536" t="s">
        <v>396</v>
      </c>
      <c r="C4536" t="s">
        <v>397</v>
      </c>
      <c r="I4536">
        <v>2</v>
      </c>
    </row>
    <row r="4537" spans="1:65">
      <c r="B4537" t="s">
        <v>447</v>
      </c>
      <c r="C4537" t="s">
        <v>448</v>
      </c>
      <c r="I4537">
        <v>2</v>
      </c>
    </row>
    <row r="4538" spans="1:65">
      <c r="B4538" t="s">
        <v>425</v>
      </c>
      <c r="C4538" t="s">
        <v>426</v>
      </c>
      <c r="I4538">
        <v>4</v>
      </c>
    </row>
    <row r="4539" spans="1:65">
      <c r="B4539" t="s">
        <v>410</v>
      </c>
      <c r="C4539" t="s">
        <v>411</v>
      </c>
      <c r="I4539">
        <v>4</v>
      </c>
    </row>
    <row r="4540" spans="1:65">
      <c r="B4540" t="s">
        <v>404</v>
      </c>
      <c r="C4540" t="s">
        <v>405</v>
      </c>
      <c r="I4540">
        <v>4</v>
      </c>
    </row>
    <row r="4541" spans="1:65">
      <c r="B4541" t="s">
        <v>422</v>
      </c>
      <c r="C4541" t="s">
        <v>423</v>
      </c>
      <c r="I4541">
        <v>4</v>
      </c>
    </row>
    <row r="4542" spans="1:65">
      <c r="B4542" t="s">
        <v>414</v>
      </c>
      <c r="C4542" t="s">
        <v>415</v>
      </c>
      <c r="I4542">
        <v>4</v>
      </c>
    </row>
    <row r="4543" spans="1:65">
      <c r="A4543">
        <v>124</v>
      </c>
      <c r="B4543" t="s">
        <v>400</v>
      </c>
      <c r="C4543" t="s">
        <v>401</v>
      </c>
      <c r="D4543" t="s">
        <v>2299</v>
      </c>
      <c r="E4543" t="s">
        <v>2300</v>
      </c>
      <c r="F4543">
        <v>25</v>
      </c>
      <c r="G4543" t="s">
        <v>2301</v>
      </c>
      <c r="H4543" t="s">
        <v>77</v>
      </c>
      <c r="I4543">
        <v>1</v>
      </c>
      <c r="J4543" t="s">
        <v>78</v>
      </c>
      <c r="K4543">
        <v>10952</v>
      </c>
      <c r="BM4543" t="s">
        <v>2302</v>
      </c>
    </row>
    <row r="4544" spans="1:65">
      <c r="B4544" t="s">
        <v>1055</v>
      </c>
      <c r="C4544" t="s">
        <v>1056</v>
      </c>
      <c r="I4544">
        <v>1</v>
      </c>
      <c r="J4544" t="s">
        <v>82</v>
      </c>
      <c r="M4544">
        <v>6354</v>
      </c>
      <c r="O4544">
        <v>7698</v>
      </c>
      <c r="S4544">
        <v>10683</v>
      </c>
      <c r="T4544">
        <v>129</v>
      </c>
      <c r="U4544">
        <v>123</v>
      </c>
      <c r="V4544">
        <v>117</v>
      </c>
      <c r="W4544">
        <v>201</v>
      </c>
      <c r="X4544">
        <v>114</v>
      </c>
      <c r="Y4544">
        <v>114</v>
      </c>
      <c r="Z4544">
        <v>111</v>
      </c>
      <c r="AA4544">
        <v>1148</v>
      </c>
      <c r="AB4544">
        <v>396</v>
      </c>
      <c r="AC4544">
        <v>96</v>
      </c>
      <c r="AD4544">
        <v>450</v>
      </c>
      <c r="AF4544">
        <v>1131</v>
      </c>
      <c r="AJ4544">
        <v>500</v>
      </c>
      <c r="AX4544">
        <v>12</v>
      </c>
      <c r="AY4544">
        <v>90</v>
      </c>
      <c r="BA4544">
        <v>330</v>
      </c>
      <c r="BB4544">
        <v>192</v>
      </c>
      <c r="BC4544">
        <v>72</v>
      </c>
      <c r="BD4544">
        <v>2682</v>
      </c>
      <c r="BE4544">
        <v>3015</v>
      </c>
      <c r="BF4544">
        <v>1317</v>
      </c>
      <c r="BG4544">
        <v>699</v>
      </c>
      <c r="BH4544">
        <v>246</v>
      </c>
    </row>
    <row r="4545" spans="1:65">
      <c r="B4545" t="s">
        <v>396</v>
      </c>
      <c r="C4545" t="s">
        <v>397</v>
      </c>
      <c r="I4545">
        <v>1</v>
      </c>
      <c r="J4545" t="s">
        <v>86</v>
      </c>
      <c r="M4545">
        <v>6354</v>
      </c>
      <c r="N4545">
        <v>6354</v>
      </c>
      <c r="O4545">
        <v>14052</v>
      </c>
      <c r="P4545">
        <v>14052</v>
      </c>
      <c r="Q4545">
        <v>14052</v>
      </c>
      <c r="R4545">
        <v>14052</v>
      </c>
      <c r="S4545">
        <v>24735</v>
      </c>
      <c r="T4545">
        <v>24864</v>
      </c>
      <c r="U4545">
        <v>24987</v>
      </c>
      <c r="V4545">
        <v>25104</v>
      </c>
      <c r="W4545">
        <v>25305</v>
      </c>
      <c r="X4545">
        <v>25419</v>
      </c>
      <c r="Y4545">
        <v>25533</v>
      </c>
      <c r="Z4545">
        <v>25644</v>
      </c>
      <c r="AA4545">
        <v>26792</v>
      </c>
      <c r="AB4545">
        <v>27188</v>
      </c>
      <c r="AC4545">
        <v>27284</v>
      </c>
      <c r="AD4545">
        <v>27734</v>
      </c>
      <c r="AE4545">
        <v>27734</v>
      </c>
      <c r="AF4545">
        <v>28865</v>
      </c>
      <c r="AG4545">
        <v>28865</v>
      </c>
      <c r="AH4545">
        <v>28865</v>
      </c>
      <c r="AI4545">
        <v>28865</v>
      </c>
      <c r="AJ4545">
        <v>29365</v>
      </c>
      <c r="AK4545">
        <v>29365</v>
      </c>
      <c r="AL4545">
        <v>29365</v>
      </c>
      <c r="AM4545">
        <v>29365</v>
      </c>
      <c r="AN4545">
        <v>29365</v>
      </c>
      <c r="AO4545">
        <v>29365</v>
      </c>
      <c r="AP4545">
        <v>29365</v>
      </c>
      <c r="AQ4545">
        <v>29365</v>
      </c>
      <c r="AR4545">
        <v>29365</v>
      </c>
      <c r="AS4545">
        <v>29365</v>
      </c>
      <c r="AT4545">
        <v>29365</v>
      </c>
      <c r="AU4545">
        <v>29365</v>
      </c>
      <c r="AV4545">
        <v>29365</v>
      </c>
      <c r="AW4545">
        <v>29365</v>
      </c>
      <c r="AX4545">
        <v>29377</v>
      </c>
      <c r="AY4545">
        <v>29467</v>
      </c>
      <c r="AZ4545">
        <v>29467</v>
      </c>
      <c r="BA4545">
        <v>29797</v>
      </c>
      <c r="BB4545">
        <v>29989</v>
      </c>
      <c r="BC4545">
        <v>30061</v>
      </c>
      <c r="BD4545">
        <v>32743</v>
      </c>
      <c r="BE4545">
        <v>35758</v>
      </c>
      <c r="BF4545">
        <v>37075</v>
      </c>
      <c r="BG4545">
        <v>37774</v>
      </c>
      <c r="BH4545">
        <v>38020</v>
      </c>
      <c r="BI4545">
        <v>38020</v>
      </c>
      <c r="BJ4545">
        <v>38020</v>
      </c>
      <c r="BK4545">
        <v>38020</v>
      </c>
      <c r="BL4545">
        <v>38020</v>
      </c>
    </row>
    <row r="4546" spans="1:65">
      <c r="B4546" t="s">
        <v>420</v>
      </c>
      <c r="C4546" t="s">
        <v>421</v>
      </c>
      <c r="I4546">
        <v>1</v>
      </c>
      <c r="J4546" t="s">
        <v>90</v>
      </c>
      <c r="O4546">
        <v>8320</v>
      </c>
      <c r="R4546">
        <v>160</v>
      </c>
      <c r="S4546">
        <v>6720</v>
      </c>
    </row>
    <row r="4547" spans="1:65">
      <c r="B4547" t="s">
        <v>427</v>
      </c>
      <c r="C4547" t="s">
        <v>428</v>
      </c>
      <c r="I4547">
        <v>1</v>
      </c>
      <c r="J4547" t="s">
        <v>93</v>
      </c>
      <c r="M4547">
        <v>10952</v>
      </c>
      <c r="N4547">
        <v>10952</v>
      </c>
      <c r="O4547">
        <v>19272</v>
      </c>
      <c r="P4547">
        <v>19272</v>
      </c>
      <c r="Q4547">
        <v>19272</v>
      </c>
      <c r="R4547">
        <v>19432</v>
      </c>
      <c r="S4547">
        <v>26152</v>
      </c>
      <c r="T4547">
        <v>26152</v>
      </c>
      <c r="U4547">
        <v>26152</v>
      </c>
      <c r="V4547">
        <v>26152</v>
      </c>
      <c r="W4547">
        <v>26152</v>
      </c>
      <c r="X4547">
        <v>26152</v>
      </c>
      <c r="Y4547">
        <v>26152</v>
      </c>
      <c r="Z4547">
        <v>26152</v>
      </c>
      <c r="AA4547">
        <v>26152</v>
      </c>
      <c r="AB4547">
        <v>26152</v>
      </c>
      <c r="AC4547">
        <v>26152</v>
      </c>
      <c r="AD4547">
        <v>26152</v>
      </c>
      <c r="AE4547">
        <v>26152</v>
      </c>
      <c r="AF4547">
        <v>26152</v>
      </c>
      <c r="AG4547">
        <v>26152</v>
      </c>
      <c r="AH4547">
        <v>26152</v>
      </c>
      <c r="AI4547">
        <v>26152</v>
      </c>
      <c r="AJ4547">
        <v>26152</v>
      </c>
      <c r="AK4547">
        <v>26152</v>
      </c>
      <c r="AL4547">
        <v>26152</v>
      </c>
      <c r="AM4547">
        <v>26152</v>
      </c>
      <c r="AN4547">
        <v>26152</v>
      </c>
      <c r="AO4547">
        <v>26152</v>
      </c>
      <c r="AP4547">
        <v>26152</v>
      </c>
      <c r="AQ4547">
        <v>26152</v>
      </c>
      <c r="AR4547">
        <v>26152</v>
      </c>
      <c r="AS4547">
        <v>26152</v>
      </c>
      <c r="AT4547">
        <v>26152</v>
      </c>
      <c r="AU4547">
        <v>26152</v>
      </c>
      <c r="AV4547">
        <v>26152</v>
      </c>
      <c r="AW4547">
        <v>26152</v>
      </c>
      <c r="AX4547">
        <v>26152</v>
      </c>
      <c r="AY4547">
        <v>26152</v>
      </c>
      <c r="AZ4547">
        <v>26152</v>
      </c>
      <c r="BA4547">
        <v>26152</v>
      </c>
      <c r="BB4547">
        <v>26152</v>
      </c>
      <c r="BC4547">
        <v>26152</v>
      </c>
      <c r="BD4547">
        <v>26152</v>
      </c>
      <c r="BE4547">
        <v>26152</v>
      </c>
      <c r="BF4547">
        <v>26152</v>
      </c>
      <c r="BG4547">
        <v>26152</v>
      </c>
      <c r="BH4547">
        <v>26152</v>
      </c>
      <c r="BI4547">
        <v>26152</v>
      </c>
      <c r="BJ4547">
        <v>26152</v>
      </c>
      <c r="BK4547">
        <v>26152</v>
      </c>
      <c r="BL4547">
        <v>26152</v>
      </c>
    </row>
    <row r="4548" spans="1:65">
      <c r="B4548" t="s">
        <v>406</v>
      </c>
      <c r="C4548" t="s">
        <v>407</v>
      </c>
      <c r="I4548">
        <v>1</v>
      </c>
      <c r="J4548" t="s">
        <v>96</v>
      </c>
      <c r="M4548">
        <v>4598</v>
      </c>
      <c r="N4548">
        <v>4598</v>
      </c>
      <c r="O4548">
        <v>5220</v>
      </c>
      <c r="P4548">
        <v>5220</v>
      </c>
      <c r="Q4548">
        <v>5220</v>
      </c>
      <c r="R4548">
        <v>5380</v>
      </c>
      <c r="S4548">
        <v>1417</v>
      </c>
      <c r="T4548">
        <v>1288</v>
      </c>
      <c r="U4548">
        <v>1165</v>
      </c>
      <c r="V4548">
        <v>1048</v>
      </c>
      <c r="W4548">
        <v>847</v>
      </c>
      <c r="X4548">
        <v>733</v>
      </c>
      <c r="Y4548">
        <v>619</v>
      </c>
      <c r="Z4548">
        <v>508</v>
      </c>
      <c r="AA4548">
        <v>-640</v>
      </c>
      <c r="AB4548">
        <v>-1036</v>
      </c>
      <c r="AC4548">
        <v>-1132</v>
      </c>
      <c r="AD4548">
        <v>-1582</v>
      </c>
      <c r="AE4548">
        <v>-1582</v>
      </c>
      <c r="AF4548">
        <v>-2713</v>
      </c>
      <c r="AG4548">
        <v>-2713</v>
      </c>
      <c r="AH4548">
        <v>-2713</v>
      </c>
      <c r="AI4548">
        <v>-2713</v>
      </c>
      <c r="AJ4548">
        <v>-3213</v>
      </c>
      <c r="AK4548">
        <v>-3213</v>
      </c>
      <c r="AL4548">
        <v>-3213</v>
      </c>
      <c r="AM4548">
        <v>-3213</v>
      </c>
      <c r="AN4548">
        <v>-3213</v>
      </c>
      <c r="AO4548">
        <v>-3213</v>
      </c>
      <c r="AP4548">
        <v>-3213</v>
      </c>
      <c r="AQ4548">
        <v>-3213</v>
      </c>
      <c r="AR4548">
        <v>-3213</v>
      </c>
      <c r="AS4548">
        <v>-3213</v>
      </c>
      <c r="AT4548">
        <v>-3213</v>
      </c>
      <c r="AU4548">
        <v>-3213</v>
      </c>
      <c r="AV4548">
        <v>-3213</v>
      </c>
      <c r="AW4548">
        <v>-3213</v>
      </c>
      <c r="AX4548">
        <v>-3225</v>
      </c>
      <c r="AY4548">
        <v>-3315</v>
      </c>
      <c r="AZ4548">
        <v>-3315</v>
      </c>
      <c r="BA4548">
        <v>-3645</v>
      </c>
      <c r="BB4548">
        <v>-3837</v>
      </c>
      <c r="BC4548">
        <v>-3909</v>
      </c>
      <c r="BD4548">
        <v>-6591</v>
      </c>
      <c r="BE4548">
        <v>-9606</v>
      </c>
      <c r="BF4548">
        <v>-10923</v>
      </c>
      <c r="BG4548">
        <v>-11622</v>
      </c>
      <c r="BH4548">
        <v>-11868</v>
      </c>
      <c r="BI4548">
        <v>-11868</v>
      </c>
      <c r="BJ4548">
        <v>-11868</v>
      </c>
      <c r="BK4548">
        <v>-11868</v>
      </c>
      <c r="BL4548">
        <v>-11868</v>
      </c>
    </row>
    <row r="4549" spans="1:65">
      <c r="B4549" t="s">
        <v>422</v>
      </c>
      <c r="C4549" t="s">
        <v>423</v>
      </c>
      <c r="I4549">
        <v>2</v>
      </c>
    </row>
    <row r="4550" spans="1:65">
      <c r="B4550" t="s">
        <v>425</v>
      </c>
      <c r="C4550" t="s">
        <v>426</v>
      </c>
      <c r="I4550">
        <v>2</v>
      </c>
    </row>
    <row r="4551" spans="1:65">
      <c r="B4551" t="s">
        <v>414</v>
      </c>
      <c r="C4551" t="s">
        <v>415</v>
      </c>
      <c r="I4551">
        <v>2</v>
      </c>
    </row>
    <row r="4552" spans="1:65">
      <c r="B4552" t="s">
        <v>410</v>
      </c>
      <c r="C4552" t="s">
        <v>411</v>
      </c>
      <c r="I4552">
        <v>2</v>
      </c>
    </row>
    <row r="4553" spans="1:65">
      <c r="B4553" t="s">
        <v>404</v>
      </c>
      <c r="C4553" t="s">
        <v>405</v>
      </c>
      <c r="I4553">
        <v>2</v>
      </c>
    </row>
    <row r="4554" spans="1:65">
      <c r="A4554">
        <v>125</v>
      </c>
      <c r="B4554" t="s">
        <v>72</v>
      </c>
      <c r="C4554" t="s">
        <v>73</v>
      </c>
      <c r="D4554" t="s">
        <v>2303</v>
      </c>
      <c r="E4554" t="s">
        <v>2304</v>
      </c>
      <c r="F4554">
        <v>21</v>
      </c>
      <c r="G4554" t="s">
        <v>227</v>
      </c>
      <c r="H4554" t="s">
        <v>77</v>
      </c>
      <c r="I4554">
        <v>1</v>
      </c>
      <c r="J4554" t="s">
        <v>78</v>
      </c>
      <c r="K4554">
        <v>55736</v>
      </c>
      <c r="BM4554" t="s">
        <v>2305</v>
      </c>
    </row>
    <row r="4555" spans="1:65">
      <c r="B4555" t="s">
        <v>396</v>
      </c>
      <c r="C4555" t="s">
        <v>397</v>
      </c>
      <c r="I4555">
        <v>1</v>
      </c>
      <c r="J4555" t="s">
        <v>82</v>
      </c>
      <c r="M4555">
        <v>30409</v>
      </c>
      <c r="N4555">
        <v>15985</v>
      </c>
      <c r="O4555">
        <v>30230</v>
      </c>
      <c r="S4555">
        <v>27863</v>
      </c>
      <c r="T4555">
        <v>30400</v>
      </c>
      <c r="U4555">
        <v>1840</v>
      </c>
      <c r="V4555">
        <v>234</v>
      </c>
      <c r="W4555">
        <v>17567</v>
      </c>
      <c r="X4555">
        <v>33346</v>
      </c>
      <c r="Y4555">
        <v>9409</v>
      </c>
      <c r="Z4555">
        <v>617</v>
      </c>
      <c r="AA4555">
        <v>13254</v>
      </c>
      <c r="AB4555">
        <v>39370</v>
      </c>
      <c r="AC4555">
        <v>5592</v>
      </c>
      <c r="AD4555">
        <v>540</v>
      </c>
      <c r="AE4555">
        <v>10260</v>
      </c>
      <c r="AF4555">
        <v>14468</v>
      </c>
      <c r="AG4555">
        <v>35222</v>
      </c>
      <c r="AH4555">
        <v>2436</v>
      </c>
      <c r="AI4555">
        <v>1014</v>
      </c>
      <c r="AJ4555">
        <v>10140</v>
      </c>
      <c r="AK4555">
        <v>31028</v>
      </c>
      <c r="AL4555">
        <v>11396</v>
      </c>
      <c r="AM4555">
        <v>812</v>
      </c>
      <c r="AN4555">
        <v>20740</v>
      </c>
      <c r="AO4555">
        <v>5880</v>
      </c>
      <c r="AP4555">
        <v>35354</v>
      </c>
      <c r="AS4555">
        <v>21962</v>
      </c>
      <c r="AT4555">
        <v>24383</v>
      </c>
      <c r="AU4555">
        <v>15971</v>
      </c>
      <c r="AV4555">
        <v>726</v>
      </c>
      <c r="AW4555">
        <v>10692</v>
      </c>
      <c r="AX4555">
        <v>29843</v>
      </c>
      <c r="AY4555">
        <v>17844</v>
      </c>
      <c r="BA4555">
        <v>2010</v>
      </c>
      <c r="BB4555">
        <v>20192</v>
      </c>
      <c r="BC4555">
        <v>53856</v>
      </c>
      <c r="BD4555">
        <v>3924</v>
      </c>
      <c r="BE4555">
        <v>33548</v>
      </c>
      <c r="BF4555">
        <v>18368</v>
      </c>
      <c r="BG4555">
        <v>9662</v>
      </c>
      <c r="BH4555">
        <v>7836</v>
      </c>
      <c r="BI4555">
        <v>10154</v>
      </c>
      <c r="BJ4555">
        <v>7822</v>
      </c>
      <c r="BK4555">
        <v>6160</v>
      </c>
      <c r="BL4555">
        <v>5074</v>
      </c>
      <c r="BM4555" t="s">
        <v>2306</v>
      </c>
    </row>
    <row r="4556" spans="1:65">
      <c r="B4556" t="s">
        <v>427</v>
      </c>
      <c r="C4556" t="s">
        <v>428</v>
      </c>
      <c r="I4556">
        <v>1</v>
      </c>
      <c r="J4556" t="s">
        <v>86</v>
      </c>
      <c r="M4556">
        <v>30409</v>
      </c>
      <c r="N4556">
        <v>46394</v>
      </c>
      <c r="O4556">
        <v>76624</v>
      </c>
      <c r="P4556">
        <v>76624</v>
      </c>
      <c r="Q4556">
        <v>76624</v>
      </c>
      <c r="R4556">
        <v>76624</v>
      </c>
      <c r="S4556">
        <v>104487</v>
      </c>
      <c r="T4556">
        <v>134887</v>
      </c>
      <c r="U4556">
        <v>136727</v>
      </c>
      <c r="V4556">
        <v>136961</v>
      </c>
      <c r="W4556">
        <v>154528</v>
      </c>
      <c r="X4556">
        <v>187874</v>
      </c>
      <c r="Y4556">
        <v>197283</v>
      </c>
      <c r="Z4556">
        <v>197900</v>
      </c>
      <c r="AA4556">
        <v>211154</v>
      </c>
      <c r="AB4556">
        <v>250524</v>
      </c>
      <c r="AC4556">
        <v>256116</v>
      </c>
      <c r="AD4556">
        <v>256656</v>
      </c>
      <c r="AE4556">
        <v>266916</v>
      </c>
      <c r="AF4556">
        <v>281384</v>
      </c>
      <c r="AG4556">
        <v>316606</v>
      </c>
      <c r="AH4556">
        <v>319042</v>
      </c>
      <c r="AI4556">
        <v>320056</v>
      </c>
      <c r="AJ4556">
        <v>330196</v>
      </c>
      <c r="AK4556">
        <v>361224</v>
      </c>
      <c r="AL4556">
        <v>372620</v>
      </c>
      <c r="AM4556">
        <v>373432</v>
      </c>
      <c r="AN4556">
        <v>394172</v>
      </c>
      <c r="AO4556">
        <v>400052</v>
      </c>
      <c r="AP4556">
        <v>435406</v>
      </c>
      <c r="AQ4556">
        <v>435406</v>
      </c>
      <c r="AR4556">
        <v>435406</v>
      </c>
      <c r="AS4556">
        <v>457368</v>
      </c>
      <c r="AT4556">
        <v>481751</v>
      </c>
      <c r="AU4556">
        <v>497722</v>
      </c>
      <c r="AV4556">
        <v>498448</v>
      </c>
      <c r="AW4556">
        <v>509140</v>
      </c>
      <c r="AX4556">
        <v>538983</v>
      </c>
      <c r="AY4556">
        <v>556827</v>
      </c>
      <c r="AZ4556">
        <v>556827</v>
      </c>
      <c r="BA4556">
        <v>558837</v>
      </c>
      <c r="BB4556">
        <v>579029</v>
      </c>
      <c r="BC4556">
        <v>632885</v>
      </c>
      <c r="BD4556">
        <v>636809</v>
      </c>
      <c r="BE4556">
        <v>670357</v>
      </c>
      <c r="BF4556">
        <v>688725</v>
      </c>
      <c r="BG4556">
        <v>698387</v>
      </c>
      <c r="BH4556">
        <v>706223</v>
      </c>
      <c r="BI4556">
        <v>716377</v>
      </c>
      <c r="BJ4556">
        <v>724199</v>
      </c>
      <c r="BK4556">
        <v>730359</v>
      </c>
      <c r="BL4556">
        <v>735433</v>
      </c>
      <c r="BM4556" t="s">
        <v>2307</v>
      </c>
    </row>
    <row r="4557" spans="1:65">
      <c r="B4557" t="s">
        <v>302</v>
      </c>
      <c r="C4557" t="s">
        <v>303</v>
      </c>
      <c r="I4557">
        <v>1</v>
      </c>
      <c r="J4557" t="s">
        <v>90</v>
      </c>
      <c r="O4557">
        <v>20000</v>
      </c>
      <c r="R4557">
        <v>20000</v>
      </c>
      <c r="S4557">
        <v>12000</v>
      </c>
      <c r="T4557">
        <v>2000</v>
      </c>
      <c r="BK4557">
        <v>1438000</v>
      </c>
      <c r="BM4557" t="s">
        <v>2308</v>
      </c>
    </row>
    <row r="4558" spans="1:65">
      <c r="B4558" t="s">
        <v>88</v>
      </c>
      <c r="C4558" t="s">
        <v>89</v>
      </c>
      <c r="I4558">
        <v>1</v>
      </c>
      <c r="J4558" t="s">
        <v>93</v>
      </c>
      <c r="M4558">
        <v>55736</v>
      </c>
      <c r="N4558">
        <v>55736</v>
      </c>
      <c r="O4558">
        <v>75736</v>
      </c>
      <c r="P4558">
        <v>75736</v>
      </c>
      <c r="Q4558">
        <v>75736</v>
      </c>
      <c r="R4558">
        <v>95736</v>
      </c>
      <c r="S4558">
        <v>107736</v>
      </c>
      <c r="T4558">
        <v>109736</v>
      </c>
      <c r="U4558">
        <v>109736</v>
      </c>
      <c r="V4558">
        <v>109736</v>
      </c>
      <c r="W4558">
        <v>109736</v>
      </c>
      <c r="X4558">
        <v>109736</v>
      </c>
      <c r="Y4558">
        <v>109736</v>
      </c>
      <c r="Z4558">
        <v>109736</v>
      </c>
      <c r="AA4558">
        <v>109736</v>
      </c>
      <c r="AB4558">
        <v>109736</v>
      </c>
      <c r="AC4558">
        <v>109736</v>
      </c>
      <c r="AD4558">
        <v>109736</v>
      </c>
      <c r="AE4558">
        <v>109736</v>
      </c>
      <c r="AF4558">
        <v>109736</v>
      </c>
      <c r="AG4558">
        <v>109736</v>
      </c>
      <c r="AH4558">
        <v>109736</v>
      </c>
      <c r="AI4558">
        <v>109736</v>
      </c>
      <c r="AJ4558">
        <v>109736</v>
      </c>
      <c r="AK4558">
        <v>109736</v>
      </c>
      <c r="AL4558">
        <v>109736</v>
      </c>
      <c r="AM4558">
        <v>109736</v>
      </c>
      <c r="AN4558">
        <v>109736</v>
      </c>
      <c r="AO4558">
        <v>109736</v>
      </c>
      <c r="AP4558">
        <v>109736</v>
      </c>
      <c r="AQ4558">
        <v>109736</v>
      </c>
      <c r="AR4558">
        <v>109736</v>
      </c>
      <c r="AS4558">
        <v>109736</v>
      </c>
      <c r="AT4558">
        <v>109736</v>
      </c>
      <c r="AU4558">
        <v>109736</v>
      </c>
      <c r="AV4558">
        <v>109736</v>
      </c>
      <c r="AW4558">
        <v>109736</v>
      </c>
      <c r="AX4558">
        <v>109736</v>
      </c>
      <c r="AY4558">
        <v>109736</v>
      </c>
      <c r="AZ4558">
        <v>109736</v>
      </c>
      <c r="BA4558">
        <v>109736</v>
      </c>
      <c r="BB4558">
        <v>109736</v>
      </c>
      <c r="BC4558">
        <v>109736</v>
      </c>
      <c r="BD4558">
        <v>109736</v>
      </c>
      <c r="BE4558">
        <v>109736</v>
      </c>
      <c r="BF4558">
        <v>109736</v>
      </c>
      <c r="BG4558">
        <v>109736</v>
      </c>
      <c r="BH4558">
        <v>109736</v>
      </c>
      <c r="BI4558">
        <v>109736</v>
      </c>
      <c r="BJ4558">
        <v>109736</v>
      </c>
      <c r="BK4558">
        <v>1547736</v>
      </c>
      <c r="BL4558">
        <v>1547736</v>
      </c>
      <c r="BM4558" t="s">
        <v>2309</v>
      </c>
    </row>
    <row r="4559" spans="1:65">
      <c r="B4559" t="s">
        <v>282</v>
      </c>
      <c r="C4559" t="s">
        <v>283</v>
      </c>
      <c r="I4559">
        <v>1</v>
      </c>
      <c r="J4559" t="s">
        <v>96</v>
      </c>
      <c r="M4559">
        <v>25327</v>
      </c>
      <c r="N4559">
        <v>9342</v>
      </c>
      <c r="O4559">
        <v>-888</v>
      </c>
      <c r="P4559">
        <v>-888</v>
      </c>
      <c r="Q4559">
        <v>-888</v>
      </c>
      <c r="R4559">
        <v>19112</v>
      </c>
      <c r="S4559">
        <v>3249</v>
      </c>
      <c r="T4559">
        <v>-25151</v>
      </c>
      <c r="U4559">
        <v>-26991</v>
      </c>
      <c r="V4559">
        <v>-27225</v>
      </c>
      <c r="W4559">
        <v>-44792</v>
      </c>
      <c r="X4559">
        <v>-78138</v>
      </c>
      <c r="Y4559">
        <v>-87547</v>
      </c>
      <c r="Z4559">
        <v>-88164</v>
      </c>
      <c r="AA4559">
        <v>-101418</v>
      </c>
      <c r="AB4559">
        <v>-140788</v>
      </c>
      <c r="AC4559">
        <v>-146380</v>
      </c>
      <c r="AD4559">
        <v>-146920</v>
      </c>
      <c r="AE4559">
        <v>-157180</v>
      </c>
      <c r="AF4559">
        <v>-171648</v>
      </c>
      <c r="AG4559">
        <v>-206870</v>
      </c>
      <c r="AH4559">
        <v>-209306</v>
      </c>
      <c r="AI4559">
        <v>-210320</v>
      </c>
      <c r="AJ4559">
        <v>-220460</v>
      </c>
      <c r="AK4559">
        <v>-251488</v>
      </c>
      <c r="AL4559">
        <v>-262884</v>
      </c>
      <c r="AM4559">
        <v>-263696</v>
      </c>
      <c r="AN4559">
        <v>-284436</v>
      </c>
      <c r="AO4559">
        <v>-290316</v>
      </c>
      <c r="AP4559">
        <v>-325670</v>
      </c>
      <c r="AQ4559">
        <v>-325670</v>
      </c>
      <c r="AR4559">
        <v>-325670</v>
      </c>
      <c r="AS4559">
        <v>-347632</v>
      </c>
      <c r="AT4559">
        <v>-372015</v>
      </c>
      <c r="AU4559">
        <v>-387986</v>
      </c>
      <c r="AV4559">
        <v>-388712</v>
      </c>
      <c r="AW4559">
        <v>-399404</v>
      </c>
      <c r="AX4559">
        <v>-429247</v>
      </c>
      <c r="AY4559">
        <v>-447091</v>
      </c>
      <c r="AZ4559">
        <v>-447091</v>
      </c>
      <c r="BA4559">
        <v>-449101</v>
      </c>
      <c r="BB4559">
        <v>-469293</v>
      </c>
      <c r="BC4559">
        <v>-523149</v>
      </c>
      <c r="BD4559">
        <v>-527073</v>
      </c>
      <c r="BE4559">
        <v>-560621</v>
      </c>
      <c r="BF4559">
        <v>-578989</v>
      </c>
      <c r="BG4559">
        <v>-588651</v>
      </c>
      <c r="BH4559">
        <v>-596487</v>
      </c>
      <c r="BI4559">
        <v>-606641</v>
      </c>
      <c r="BJ4559">
        <v>-614463</v>
      </c>
      <c r="BK4559">
        <v>817377</v>
      </c>
      <c r="BL4559">
        <v>812303</v>
      </c>
      <c r="BM4559" t="s">
        <v>2310</v>
      </c>
    </row>
    <row r="4560" spans="1:65">
      <c r="B4560" t="s">
        <v>464</v>
      </c>
      <c r="C4560" t="s">
        <v>459</v>
      </c>
      <c r="I4560">
        <v>1</v>
      </c>
    </row>
    <row r="4561" spans="2:9">
      <c r="B4561" t="s">
        <v>632</v>
      </c>
      <c r="C4561" t="s">
        <v>633</v>
      </c>
      <c r="I4561">
        <v>1</v>
      </c>
    </row>
    <row r="4562" spans="2:9">
      <c r="B4562" t="s">
        <v>84</v>
      </c>
      <c r="C4562" t="s">
        <v>85</v>
      </c>
      <c r="I4562">
        <v>1</v>
      </c>
    </row>
    <row r="4563" spans="2:9">
      <c r="B4563" t="s">
        <v>447</v>
      </c>
      <c r="C4563" t="s">
        <v>448</v>
      </c>
      <c r="I4563">
        <v>1</v>
      </c>
    </row>
    <row r="4564" spans="2:9">
      <c r="B4564" t="s">
        <v>126</v>
      </c>
      <c r="C4564" t="s">
        <v>127</v>
      </c>
      <c r="I4564">
        <v>1</v>
      </c>
    </row>
    <row r="4565" spans="2:9">
      <c r="B4565" t="s">
        <v>358</v>
      </c>
      <c r="C4565" t="s">
        <v>359</v>
      </c>
      <c r="I4565">
        <v>1</v>
      </c>
    </row>
    <row r="4566" spans="2:9">
      <c r="B4566" t="s">
        <v>491</v>
      </c>
      <c r="C4566" t="s">
        <v>492</v>
      </c>
      <c r="I4566">
        <v>1</v>
      </c>
    </row>
    <row r="4567" spans="2:9">
      <c r="B4567" t="s">
        <v>347</v>
      </c>
      <c r="C4567" t="s">
        <v>348</v>
      </c>
      <c r="I4567">
        <v>1</v>
      </c>
    </row>
    <row r="4568" spans="2:9">
      <c r="B4568" t="s">
        <v>420</v>
      </c>
      <c r="C4568" t="s">
        <v>421</v>
      </c>
      <c r="I4568">
        <v>1</v>
      </c>
    </row>
    <row r="4569" spans="2:9">
      <c r="B4569" t="s">
        <v>481</v>
      </c>
      <c r="C4569" t="s">
        <v>462</v>
      </c>
      <c r="I4569">
        <v>1</v>
      </c>
    </row>
    <row r="4570" spans="2:9">
      <c r="B4570" t="s">
        <v>469</v>
      </c>
      <c r="C4570" t="s">
        <v>470</v>
      </c>
      <c r="I4570">
        <v>1</v>
      </c>
    </row>
    <row r="4571" spans="2:9">
      <c r="B4571" t="s">
        <v>319</v>
      </c>
      <c r="C4571" t="s">
        <v>283</v>
      </c>
      <c r="I4571">
        <v>1</v>
      </c>
    </row>
    <row r="4572" spans="2:9">
      <c r="B4572" t="s">
        <v>97</v>
      </c>
      <c r="C4572" t="s">
        <v>98</v>
      </c>
      <c r="I4572">
        <v>1</v>
      </c>
    </row>
    <row r="4573" spans="2:9">
      <c r="B4573" t="s">
        <v>119</v>
      </c>
      <c r="C4573" t="s">
        <v>98</v>
      </c>
      <c r="I4573">
        <v>1</v>
      </c>
    </row>
    <row r="4574" spans="2:9">
      <c r="B4574" t="s">
        <v>400</v>
      </c>
      <c r="C4574" t="s">
        <v>401</v>
      </c>
      <c r="I4574">
        <v>1</v>
      </c>
    </row>
    <row r="4575" spans="2:9">
      <c r="B4575" t="s">
        <v>505</v>
      </c>
      <c r="C4575" t="s">
        <v>506</v>
      </c>
      <c r="I4575">
        <v>1</v>
      </c>
    </row>
    <row r="4576" spans="2:9">
      <c r="B4576" t="s">
        <v>354</v>
      </c>
      <c r="C4576" t="s">
        <v>355</v>
      </c>
      <c r="I4576">
        <v>1</v>
      </c>
    </row>
    <row r="4577" spans="1:65">
      <c r="B4577" t="s">
        <v>910</v>
      </c>
      <c r="C4577" t="s">
        <v>911</v>
      </c>
      <c r="I4577">
        <v>1</v>
      </c>
    </row>
    <row r="4578" spans="1:65">
      <c r="B4578" t="s">
        <v>461</v>
      </c>
      <c r="C4578" t="s">
        <v>462</v>
      </c>
      <c r="I4578">
        <v>1</v>
      </c>
    </row>
    <row r="4579" spans="1:65">
      <c r="B4579" t="s">
        <v>458</v>
      </c>
      <c r="C4579" t="s">
        <v>459</v>
      </c>
      <c r="I4579">
        <v>1</v>
      </c>
    </row>
    <row r="4580" spans="1:65">
      <c r="B4580" t="s">
        <v>1516</v>
      </c>
      <c r="C4580" t="s">
        <v>1517</v>
      </c>
      <c r="I4580">
        <v>1</v>
      </c>
    </row>
    <row r="4581" spans="1:65">
      <c r="B4581" t="s">
        <v>406</v>
      </c>
      <c r="C4581" t="s">
        <v>407</v>
      </c>
      <c r="I4581">
        <v>1</v>
      </c>
    </row>
    <row r="4582" spans="1:65">
      <c r="B4582" t="s">
        <v>471</v>
      </c>
      <c r="C4582" t="s">
        <v>472</v>
      </c>
      <c r="I4582">
        <v>1</v>
      </c>
    </row>
    <row r="4583" spans="1:65">
      <c r="B4583" t="s">
        <v>232</v>
      </c>
      <c r="C4583" t="s">
        <v>233</v>
      </c>
      <c r="I4583">
        <v>1</v>
      </c>
    </row>
    <row r="4584" spans="1:65">
      <c r="B4584" t="s">
        <v>497</v>
      </c>
      <c r="C4584" t="s">
        <v>498</v>
      </c>
      <c r="I4584">
        <v>1</v>
      </c>
    </row>
    <row r="4585" spans="1:65">
      <c r="B4585" t="s">
        <v>954</v>
      </c>
      <c r="C4585" t="s">
        <v>955</v>
      </c>
      <c r="I4585">
        <v>1</v>
      </c>
    </row>
    <row r="4586" spans="1:65">
      <c r="B4586" t="s">
        <v>94</v>
      </c>
      <c r="C4586" t="s">
        <v>95</v>
      </c>
      <c r="I4586">
        <v>1</v>
      </c>
    </row>
    <row r="4587" spans="1:65">
      <c r="B4587" t="s">
        <v>410</v>
      </c>
      <c r="C4587" t="s">
        <v>411</v>
      </c>
      <c r="I4587">
        <v>2</v>
      </c>
    </row>
    <row r="4588" spans="1:65">
      <c r="B4588" t="s">
        <v>404</v>
      </c>
      <c r="C4588" t="s">
        <v>405</v>
      </c>
      <c r="I4588">
        <v>2</v>
      </c>
    </row>
    <row r="4589" spans="1:65">
      <c r="B4589" t="s">
        <v>422</v>
      </c>
      <c r="C4589" t="s">
        <v>423</v>
      </c>
      <c r="I4589">
        <v>2</v>
      </c>
    </row>
    <row r="4590" spans="1:65">
      <c r="B4590" t="s">
        <v>425</v>
      </c>
      <c r="C4590" t="s">
        <v>426</v>
      </c>
      <c r="I4590">
        <v>2</v>
      </c>
    </row>
    <row r="4591" spans="1:65">
      <c r="B4591" t="s">
        <v>414</v>
      </c>
      <c r="C4591" t="s">
        <v>415</v>
      </c>
      <c r="I4591">
        <v>2</v>
      </c>
    </row>
    <row r="4592" spans="1:65">
      <c r="A4592">
        <v>126</v>
      </c>
      <c r="B4592" t="s">
        <v>725</v>
      </c>
      <c r="C4592" t="s">
        <v>721</v>
      </c>
      <c r="D4592" t="s">
        <v>2311</v>
      </c>
      <c r="E4592" t="s">
        <v>2312</v>
      </c>
      <c r="F4592">
        <v>63</v>
      </c>
      <c r="G4592" t="s">
        <v>2313</v>
      </c>
      <c r="H4592" t="s">
        <v>2270</v>
      </c>
      <c r="I4592">
        <v>1</v>
      </c>
      <c r="J4592" t="s">
        <v>78</v>
      </c>
      <c r="K4592">
        <v>26575</v>
      </c>
      <c r="BM4592" t="s">
        <v>2314</v>
      </c>
    </row>
    <row r="4593" spans="2:65">
      <c r="B4593" t="s">
        <v>1330</v>
      </c>
      <c r="C4593" t="s">
        <v>1331</v>
      </c>
      <c r="I4593">
        <v>1</v>
      </c>
      <c r="J4593" t="s">
        <v>82</v>
      </c>
      <c r="M4593">
        <v>1468</v>
      </c>
      <c r="P4593">
        <v>3900</v>
      </c>
      <c r="R4593">
        <v>4001</v>
      </c>
      <c r="S4593">
        <v>804</v>
      </c>
      <c r="T4593">
        <v>5000</v>
      </c>
      <c r="U4593">
        <v>2000</v>
      </c>
      <c r="V4593">
        <v>4001</v>
      </c>
      <c r="W4593">
        <v>4849</v>
      </c>
      <c r="X4593">
        <v>38212</v>
      </c>
      <c r="Y4593">
        <v>11632</v>
      </c>
      <c r="Z4593">
        <v>4000</v>
      </c>
      <c r="AA4593">
        <v>12004</v>
      </c>
      <c r="AB4593">
        <v>38082</v>
      </c>
      <c r="AC4593">
        <v>5400</v>
      </c>
      <c r="AD4593">
        <v>2000</v>
      </c>
      <c r="AE4593">
        <v>14260</v>
      </c>
      <c r="AF4593">
        <v>14593</v>
      </c>
      <c r="AG4593">
        <v>32958</v>
      </c>
      <c r="AH4593">
        <v>3728</v>
      </c>
      <c r="AJ4593">
        <v>8740</v>
      </c>
      <c r="AK4593">
        <v>37038</v>
      </c>
      <c r="AL4593">
        <v>2000</v>
      </c>
      <c r="AN4593">
        <v>19774</v>
      </c>
      <c r="AO4593">
        <v>26194</v>
      </c>
      <c r="AQ4593">
        <v>2000</v>
      </c>
      <c r="AS4593">
        <v>21962</v>
      </c>
      <c r="AT4593">
        <v>25000</v>
      </c>
      <c r="AW4593">
        <v>10554</v>
      </c>
      <c r="AX4593">
        <v>34000</v>
      </c>
      <c r="BA4593">
        <v>1680</v>
      </c>
      <c r="BB4593">
        <v>20000</v>
      </c>
      <c r="BC4593">
        <v>43342</v>
      </c>
      <c r="BF4593">
        <v>402</v>
      </c>
      <c r="BG4593">
        <v>25984</v>
      </c>
      <c r="BI4593">
        <v>1668</v>
      </c>
      <c r="BJ4593">
        <v>936</v>
      </c>
      <c r="BK4593">
        <v>25318</v>
      </c>
      <c r="BL4593">
        <v>180</v>
      </c>
      <c r="BM4593" t="s">
        <v>2315</v>
      </c>
    </row>
    <row r="4594" spans="2:65">
      <c r="B4594" t="s">
        <v>840</v>
      </c>
      <c r="C4594" t="s">
        <v>841</v>
      </c>
      <c r="I4594">
        <v>1</v>
      </c>
      <c r="J4594" t="s">
        <v>86</v>
      </c>
      <c r="M4594">
        <v>1468</v>
      </c>
      <c r="N4594">
        <v>1468</v>
      </c>
      <c r="O4594">
        <v>1468</v>
      </c>
      <c r="P4594">
        <v>5368</v>
      </c>
      <c r="Q4594">
        <v>5368</v>
      </c>
      <c r="R4594">
        <v>9369</v>
      </c>
      <c r="S4594">
        <v>10173</v>
      </c>
      <c r="T4594">
        <v>15173</v>
      </c>
      <c r="U4594">
        <v>17173</v>
      </c>
      <c r="V4594">
        <v>21174</v>
      </c>
      <c r="W4594">
        <v>26023</v>
      </c>
      <c r="X4594">
        <v>64235</v>
      </c>
      <c r="Y4594">
        <v>75867</v>
      </c>
      <c r="Z4594">
        <v>79867</v>
      </c>
      <c r="AA4594">
        <v>91871</v>
      </c>
      <c r="AB4594">
        <v>129953</v>
      </c>
      <c r="AC4594">
        <v>135353</v>
      </c>
      <c r="AD4594">
        <v>137353</v>
      </c>
      <c r="AE4594">
        <v>151613</v>
      </c>
      <c r="AF4594">
        <v>166206</v>
      </c>
      <c r="AG4594">
        <v>199164</v>
      </c>
      <c r="AH4594">
        <v>202892</v>
      </c>
      <c r="AI4594">
        <v>202892</v>
      </c>
      <c r="AJ4594">
        <v>211632</v>
      </c>
      <c r="AK4594">
        <v>248670</v>
      </c>
      <c r="AL4594">
        <v>250670</v>
      </c>
      <c r="AM4594">
        <v>250670</v>
      </c>
      <c r="AN4594">
        <v>270444</v>
      </c>
      <c r="AO4594">
        <v>296638</v>
      </c>
      <c r="AP4594">
        <v>296638</v>
      </c>
      <c r="AQ4594">
        <v>298638</v>
      </c>
      <c r="AR4594">
        <v>298638</v>
      </c>
      <c r="AS4594">
        <v>320600</v>
      </c>
      <c r="AT4594">
        <v>345600</v>
      </c>
      <c r="AU4594">
        <v>345600</v>
      </c>
      <c r="AV4594">
        <v>345600</v>
      </c>
      <c r="AW4594">
        <v>356154</v>
      </c>
      <c r="AX4594">
        <v>390154</v>
      </c>
      <c r="AY4594">
        <v>390154</v>
      </c>
      <c r="AZ4594">
        <v>390154</v>
      </c>
      <c r="BA4594">
        <v>391834</v>
      </c>
      <c r="BB4594">
        <v>411834</v>
      </c>
      <c r="BC4594">
        <v>455176</v>
      </c>
      <c r="BD4594">
        <v>455176</v>
      </c>
      <c r="BE4594">
        <v>455176</v>
      </c>
      <c r="BF4594">
        <v>455578</v>
      </c>
      <c r="BG4594">
        <v>481562</v>
      </c>
      <c r="BH4594">
        <v>481562</v>
      </c>
      <c r="BI4594">
        <v>483230</v>
      </c>
      <c r="BJ4594">
        <v>484166</v>
      </c>
      <c r="BK4594">
        <v>509484</v>
      </c>
      <c r="BL4594">
        <v>509664</v>
      </c>
      <c r="BM4594" t="s">
        <v>2316</v>
      </c>
    </row>
    <row r="4595" spans="2:65">
      <c r="B4595" t="s">
        <v>720</v>
      </c>
      <c r="C4595" t="s">
        <v>721</v>
      </c>
      <c r="I4595">
        <v>1</v>
      </c>
      <c r="J4595" t="s">
        <v>90</v>
      </c>
      <c r="X4595">
        <v>37660</v>
      </c>
      <c r="Y4595">
        <v>11690</v>
      </c>
      <c r="Z4595">
        <v>3990</v>
      </c>
      <c r="AA4595">
        <v>11960</v>
      </c>
      <c r="BK4595">
        <v>272090</v>
      </c>
      <c r="BM4595" t="s">
        <v>2317</v>
      </c>
    </row>
    <row r="4596" spans="2:65">
      <c r="B4596" t="s">
        <v>726</v>
      </c>
      <c r="C4596" t="s">
        <v>727</v>
      </c>
      <c r="I4596">
        <v>1</v>
      </c>
      <c r="J4596" t="s">
        <v>93</v>
      </c>
      <c r="M4596">
        <v>26575</v>
      </c>
      <c r="N4596">
        <v>26575</v>
      </c>
      <c r="O4596">
        <v>26575</v>
      </c>
      <c r="P4596">
        <v>26575</v>
      </c>
      <c r="Q4596">
        <v>26575</v>
      </c>
      <c r="R4596">
        <v>26575</v>
      </c>
      <c r="S4596">
        <v>26575</v>
      </c>
      <c r="T4596">
        <v>26575</v>
      </c>
      <c r="U4596">
        <v>26575</v>
      </c>
      <c r="V4596">
        <v>26575</v>
      </c>
      <c r="W4596">
        <v>26575</v>
      </c>
      <c r="X4596">
        <v>64235</v>
      </c>
      <c r="Y4596">
        <v>75925</v>
      </c>
      <c r="Z4596">
        <v>79915</v>
      </c>
      <c r="AA4596">
        <v>91875</v>
      </c>
      <c r="AB4596">
        <v>91875</v>
      </c>
      <c r="AC4596">
        <v>91875</v>
      </c>
      <c r="AD4596">
        <v>91875</v>
      </c>
      <c r="AE4596">
        <v>91875</v>
      </c>
      <c r="AF4596">
        <v>91875</v>
      </c>
      <c r="AG4596">
        <v>91875</v>
      </c>
      <c r="AH4596">
        <v>91875</v>
      </c>
      <c r="AI4596">
        <v>91875</v>
      </c>
      <c r="AJ4596">
        <v>91875</v>
      </c>
      <c r="AK4596">
        <v>91875</v>
      </c>
      <c r="AL4596">
        <v>91875</v>
      </c>
      <c r="AM4596">
        <v>91875</v>
      </c>
      <c r="AN4596">
        <v>91875</v>
      </c>
      <c r="AO4596">
        <v>91875</v>
      </c>
      <c r="AP4596">
        <v>91875</v>
      </c>
      <c r="AQ4596">
        <v>91875</v>
      </c>
      <c r="AR4596">
        <v>91875</v>
      </c>
      <c r="AS4596">
        <v>91875</v>
      </c>
      <c r="AT4596">
        <v>91875</v>
      </c>
      <c r="AU4596">
        <v>91875</v>
      </c>
      <c r="AV4596">
        <v>91875</v>
      </c>
      <c r="AW4596">
        <v>91875</v>
      </c>
      <c r="AX4596">
        <v>91875</v>
      </c>
      <c r="AY4596">
        <v>91875</v>
      </c>
      <c r="AZ4596">
        <v>91875</v>
      </c>
      <c r="BA4596">
        <v>91875</v>
      </c>
      <c r="BB4596">
        <v>91875</v>
      </c>
      <c r="BC4596">
        <v>91875</v>
      </c>
      <c r="BD4596">
        <v>91875</v>
      </c>
      <c r="BE4596">
        <v>91875</v>
      </c>
      <c r="BF4596">
        <v>91875</v>
      </c>
      <c r="BG4596">
        <v>91875</v>
      </c>
      <c r="BH4596">
        <v>91875</v>
      </c>
      <c r="BI4596">
        <v>91875</v>
      </c>
      <c r="BJ4596">
        <v>91875</v>
      </c>
      <c r="BK4596">
        <v>363965</v>
      </c>
      <c r="BL4596">
        <v>363965</v>
      </c>
      <c r="BM4596" t="s">
        <v>2318</v>
      </c>
    </row>
    <row r="4597" spans="2:65">
      <c r="B4597" t="s">
        <v>481</v>
      </c>
      <c r="C4597" t="s">
        <v>462</v>
      </c>
      <c r="I4597">
        <v>1</v>
      </c>
      <c r="J4597" t="s">
        <v>96</v>
      </c>
      <c r="M4597">
        <v>25107</v>
      </c>
      <c r="N4597">
        <v>25107</v>
      </c>
      <c r="O4597">
        <v>25107</v>
      </c>
      <c r="P4597">
        <v>21207</v>
      </c>
      <c r="Q4597">
        <v>21207</v>
      </c>
      <c r="R4597">
        <v>17206</v>
      </c>
      <c r="S4597">
        <v>16402</v>
      </c>
      <c r="T4597">
        <v>11402</v>
      </c>
      <c r="U4597">
        <v>9402</v>
      </c>
      <c r="V4597">
        <v>5401</v>
      </c>
      <c r="W4597">
        <v>552</v>
      </c>
      <c r="X4597">
        <v>0</v>
      </c>
      <c r="Y4597">
        <v>58</v>
      </c>
      <c r="Z4597">
        <v>48</v>
      </c>
      <c r="AA4597">
        <v>4</v>
      </c>
      <c r="AB4597">
        <v>-38078</v>
      </c>
      <c r="AC4597">
        <v>-43478</v>
      </c>
      <c r="AD4597">
        <v>-45478</v>
      </c>
      <c r="AE4597">
        <v>-59738</v>
      </c>
      <c r="AF4597">
        <v>-74331</v>
      </c>
      <c r="AG4597">
        <v>-107289</v>
      </c>
      <c r="AH4597">
        <v>-111017</v>
      </c>
      <c r="AI4597">
        <v>-111017</v>
      </c>
      <c r="AJ4597">
        <v>-119757</v>
      </c>
      <c r="AK4597">
        <v>-156795</v>
      </c>
      <c r="AL4597">
        <v>-158795</v>
      </c>
      <c r="AM4597">
        <v>-158795</v>
      </c>
      <c r="AN4597">
        <v>-178569</v>
      </c>
      <c r="AO4597">
        <v>-204763</v>
      </c>
      <c r="AP4597">
        <v>-204763</v>
      </c>
      <c r="AQ4597">
        <v>-206763</v>
      </c>
      <c r="AR4597">
        <v>-206763</v>
      </c>
      <c r="AS4597">
        <v>-228725</v>
      </c>
      <c r="AT4597">
        <v>-253725</v>
      </c>
      <c r="AU4597">
        <v>-253725</v>
      </c>
      <c r="AV4597">
        <v>-253725</v>
      </c>
      <c r="AW4597">
        <v>-264279</v>
      </c>
      <c r="AX4597">
        <v>-298279</v>
      </c>
      <c r="AY4597">
        <v>-298279</v>
      </c>
      <c r="AZ4597">
        <v>-298279</v>
      </c>
      <c r="BA4597">
        <v>-299959</v>
      </c>
      <c r="BB4597">
        <v>-319959</v>
      </c>
      <c r="BC4597">
        <v>-363301</v>
      </c>
      <c r="BD4597">
        <v>-363301</v>
      </c>
      <c r="BE4597">
        <v>-363301</v>
      </c>
      <c r="BF4597">
        <v>-363703</v>
      </c>
      <c r="BG4597">
        <v>-389687</v>
      </c>
      <c r="BH4597">
        <v>-389687</v>
      </c>
      <c r="BI4597">
        <v>-391355</v>
      </c>
      <c r="BJ4597">
        <v>-392291</v>
      </c>
      <c r="BK4597">
        <v>-145519</v>
      </c>
      <c r="BL4597">
        <v>-145699</v>
      </c>
      <c r="BM4597" t="s">
        <v>2319</v>
      </c>
    </row>
    <row r="4598" spans="2:65">
      <c r="B4598" t="s">
        <v>847</v>
      </c>
      <c r="C4598" t="s">
        <v>848</v>
      </c>
      <c r="I4598">
        <v>1</v>
      </c>
    </row>
    <row r="4599" spans="2:65">
      <c r="B4599" t="s">
        <v>497</v>
      </c>
      <c r="C4599" t="s">
        <v>498</v>
      </c>
      <c r="I4599">
        <v>1</v>
      </c>
    </row>
    <row r="4600" spans="2:65">
      <c r="B4600" t="s">
        <v>730</v>
      </c>
      <c r="C4600" t="s">
        <v>731</v>
      </c>
      <c r="I4600">
        <v>1</v>
      </c>
    </row>
    <row r="4601" spans="2:65">
      <c r="B4601" t="s">
        <v>853</v>
      </c>
      <c r="C4601" t="s">
        <v>854</v>
      </c>
      <c r="I4601">
        <v>1</v>
      </c>
    </row>
    <row r="4602" spans="2:65">
      <c r="B4602" t="s">
        <v>447</v>
      </c>
      <c r="C4602" t="s">
        <v>448</v>
      </c>
      <c r="I4602">
        <v>1</v>
      </c>
    </row>
    <row r="4603" spans="2:65">
      <c r="B4603" t="s">
        <v>469</v>
      </c>
      <c r="C4603" t="s">
        <v>470</v>
      </c>
      <c r="I4603">
        <v>1</v>
      </c>
    </row>
    <row r="4604" spans="2:65">
      <c r="B4604" t="s">
        <v>863</v>
      </c>
      <c r="C4604" t="s">
        <v>864</v>
      </c>
      <c r="I4604">
        <v>1</v>
      </c>
    </row>
    <row r="4605" spans="2:65">
      <c r="B4605" t="s">
        <v>1189</v>
      </c>
      <c r="C4605" t="s">
        <v>1190</v>
      </c>
      <c r="I4605">
        <v>1</v>
      </c>
    </row>
    <row r="4606" spans="2:65">
      <c r="B4606" t="s">
        <v>1326</v>
      </c>
      <c r="C4606" t="s">
        <v>1327</v>
      </c>
      <c r="I4606">
        <v>1</v>
      </c>
    </row>
    <row r="4607" spans="2:65">
      <c r="B4607" t="s">
        <v>632</v>
      </c>
      <c r="C4607" t="s">
        <v>633</v>
      </c>
      <c r="I4607">
        <v>1</v>
      </c>
    </row>
    <row r="4608" spans="2:65">
      <c r="B4608" t="s">
        <v>471</v>
      </c>
      <c r="C4608" t="s">
        <v>472</v>
      </c>
      <c r="I4608">
        <v>1</v>
      </c>
    </row>
    <row r="4609" spans="2:9">
      <c r="B4609" t="s">
        <v>491</v>
      </c>
      <c r="C4609" t="s">
        <v>492</v>
      </c>
      <c r="I4609">
        <v>1</v>
      </c>
    </row>
    <row r="4610" spans="2:9">
      <c r="B4610" t="s">
        <v>464</v>
      </c>
      <c r="C4610" t="s">
        <v>459</v>
      </c>
      <c r="I4610">
        <v>1</v>
      </c>
    </row>
    <row r="4611" spans="2:9">
      <c r="B4611" t="s">
        <v>1183</v>
      </c>
      <c r="C4611" t="s">
        <v>1184</v>
      </c>
      <c r="I4611">
        <v>1</v>
      </c>
    </row>
    <row r="4612" spans="2:9">
      <c r="B4612" t="s">
        <v>458</v>
      </c>
      <c r="C4612" t="s">
        <v>459</v>
      </c>
      <c r="I4612">
        <v>1</v>
      </c>
    </row>
    <row r="4613" spans="2:9">
      <c r="B4613" t="s">
        <v>1324</v>
      </c>
      <c r="C4613" t="s">
        <v>1325</v>
      </c>
      <c r="I4613">
        <v>1</v>
      </c>
    </row>
    <row r="4614" spans="2:9">
      <c r="B4614" t="s">
        <v>1185</v>
      </c>
      <c r="C4614" t="s">
        <v>1186</v>
      </c>
      <c r="I4614">
        <v>1</v>
      </c>
    </row>
    <row r="4615" spans="2:9">
      <c r="B4615" t="s">
        <v>1181</v>
      </c>
      <c r="C4615" t="s">
        <v>1182</v>
      </c>
      <c r="I4615">
        <v>1</v>
      </c>
    </row>
    <row r="4616" spans="2:9">
      <c r="B4616" t="s">
        <v>461</v>
      </c>
      <c r="C4616" t="s">
        <v>462</v>
      </c>
      <c r="I4616">
        <v>1</v>
      </c>
    </row>
    <row r="4617" spans="2:9">
      <c r="B4617" t="s">
        <v>1179</v>
      </c>
      <c r="C4617" t="s">
        <v>1180</v>
      </c>
      <c r="I4617">
        <v>1</v>
      </c>
    </row>
    <row r="4618" spans="2:9">
      <c r="B4618" t="s">
        <v>734</v>
      </c>
      <c r="C4618" t="s">
        <v>727</v>
      </c>
      <c r="I4618">
        <v>1</v>
      </c>
    </row>
    <row r="4619" spans="2:9">
      <c r="B4619" t="s">
        <v>1328</v>
      </c>
      <c r="C4619" t="s">
        <v>1329</v>
      </c>
      <c r="I4619">
        <v>1</v>
      </c>
    </row>
    <row r="4620" spans="2:9">
      <c r="B4620" t="s">
        <v>1191</v>
      </c>
      <c r="C4620" t="s">
        <v>1192</v>
      </c>
      <c r="I4620">
        <v>1</v>
      </c>
    </row>
    <row r="4621" spans="2:9">
      <c r="B4621" t="s">
        <v>505</v>
      </c>
      <c r="C4621" t="s">
        <v>506</v>
      </c>
      <c r="I4621">
        <v>1</v>
      </c>
    </row>
    <row r="4622" spans="2:9">
      <c r="B4622" t="s">
        <v>728</v>
      </c>
      <c r="C4622" t="s">
        <v>729</v>
      </c>
      <c r="I4622">
        <v>1</v>
      </c>
    </row>
    <row r="4623" spans="2:9">
      <c r="B4623" t="s">
        <v>1197</v>
      </c>
      <c r="C4623" t="s">
        <v>1198</v>
      </c>
      <c r="I4623">
        <v>2</v>
      </c>
    </row>
    <row r="4624" spans="2:9">
      <c r="B4624" t="s">
        <v>582</v>
      </c>
      <c r="C4624" t="s">
        <v>583</v>
      </c>
      <c r="I4624">
        <v>2</v>
      </c>
    </row>
    <row r="4625" spans="1:65">
      <c r="B4625" t="s">
        <v>1193</v>
      </c>
      <c r="C4625" t="s">
        <v>1194</v>
      </c>
      <c r="I4625">
        <v>2</v>
      </c>
    </row>
    <row r="4626" spans="1:65">
      <c r="B4626" t="s">
        <v>1195</v>
      </c>
      <c r="C4626" t="s">
        <v>1196</v>
      </c>
      <c r="I4626">
        <v>2</v>
      </c>
    </row>
    <row r="4627" spans="1:65">
      <c r="A4627">
        <v>127</v>
      </c>
      <c r="B4627" t="s">
        <v>800</v>
      </c>
      <c r="C4627" t="s">
        <v>801</v>
      </c>
      <c r="D4627" t="s">
        <v>2320</v>
      </c>
      <c r="E4627" t="s">
        <v>2321</v>
      </c>
      <c r="F4627">
        <v>70</v>
      </c>
      <c r="G4627" t="s">
        <v>1241</v>
      </c>
      <c r="H4627" t="s">
        <v>1242</v>
      </c>
      <c r="I4627">
        <v>1</v>
      </c>
      <c r="J4627" t="s">
        <v>78</v>
      </c>
      <c r="K4627">
        <v>7199</v>
      </c>
      <c r="BM4627" t="s">
        <v>2322</v>
      </c>
    </row>
    <row r="4628" spans="1:65">
      <c r="B4628" t="s">
        <v>773</v>
      </c>
      <c r="C4628" t="s">
        <v>774</v>
      </c>
      <c r="I4628">
        <v>1</v>
      </c>
      <c r="J4628" t="s">
        <v>82</v>
      </c>
      <c r="M4628">
        <v>3484</v>
      </c>
      <c r="N4628">
        <v>3012</v>
      </c>
      <c r="O4628">
        <v>9981</v>
      </c>
      <c r="P4628">
        <v>4687</v>
      </c>
      <c r="Q4628">
        <v>602</v>
      </c>
      <c r="S4628">
        <v>809</v>
      </c>
      <c r="T4628">
        <v>23973</v>
      </c>
      <c r="W4628">
        <v>2345</v>
      </c>
      <c r="X4628">
        <v>19835</v>
      </c>
      <c r="Y4628">
        <v>2102</v>
      </c>
      <c r="Z4628">
        <v>15682</v>
      </c>
      <c r="AA4628">
        <v>4690</v>
      </c>
      <c r="AB4628">
        <v>17686</v>
      </c>
      <c r="AC4628">
        <v>2556</v>
      </c>
      <c r="AD4628">
        <v>2717</v>
      </c>
      <c r="AE4628">
        <v>2425</v>
      </c>
      <c r="AF4628">
        <v>18978</v>
      </c>
      <c r="AG4628">
        <v>3437</v>
      </c>
      <c r="AH4628">
        <v>5832</v>
      </c>
      <c r="AI4628">
        <v>983</v>
      </c>
      <c r="AJ4628">
        <v>762</v>
      </c>
      <c r="AK4628">
        <v>15772</v>
      </c>
      <c r="AL4628">
        <v>6712</v>
      </c>
      <c r="AM4628">
        <v>7045</v>
      </c>
      <c r="AN4628">
        <v>1433</v>
      </c>
      <c r="AO4628">
        <v>20051</v>
      </c>
      <c r="AP4628">
        <v>4820</v>
      </c>
      <c r="AQ4628">
        <v>763</v>
      </c>
      <c r="AR4628">
        <v>532</v>
      </c>
      <c r="AS4628">
        <v>481</v>
      </c>
      <c r="AT4628">
        <v>281</v>
      </c>
      <c r="AX4628">
        <v>281</v>
      </c>
      <c r="AY4628">
        <v>261</v>
      </c>
      <c r="AZ4628">
        <v>121</v>
      </c>
      <c r="BB4628">
        <v>301</v>
      </c>
      <c r="BE4628">
        <v>722</v>
      </c>
      <c r="BF4628">
        <v>461</v>
      </c>
      <c r="BG4628">
        <v>401</v>
      </c>
      <c r="BH4628">
        <v>341</v>
      </c>
      <c r="BI4628">
        <v>21</v>
      </c>
      <c r="BJ4628">
        <v>501</v>
      </c>
      <c r="BK4628">
        <v>481</v>
      </c>
      <c r="BL4628">
        <v>481</v>
      </c>
      <c r="BM4628" t="s">
        <v>2323</v>
      </c>
    </row>
    <row r="4629" spans="1:65">
      <c r="B4629" t="s">
        <v>390</v>
      </c>
      <c r="C4629" t="s">
        <v>391</v>
      </c>
      <c r="I4629">
        <v>1</v>
      </c>
      <c r="J4629" t="s">
        <v>86</v>
      </c>
      <c r="M4629">
        <v>3484</v>
      </c>
      <c r="N4629">
        <v>6496</v>
      </c>
      <c r="O4629">
        <v>16477</v>
      </c>
      <c r="P4629">
        <v>21164</v>
      </c>
      <c r="Q4629">
        <v>21766</v>
      </c>
      <c r="R4629">
        <v>21766</v>
      </c>
      <c r="S4629">
        <v>22575</v>
      </c>
      <c r="T4629">
        <v>46548</v>
      </c>
      <c r="U4629">
        <v>46548</v>
      </c>
      <c r="V4629">
        <v>46548</v>
      </c>
      <c r="W4629">
        <v>48893</v>
      </c>
      <c r="X4629">
        <v>68728</v>
      </c>
      <c r="Y4629">
        <v>70830</v>
      </c>
      <c r="Z4629">
        <v>86512</v>
      </c>
      <c r="AA4629">
        <v>91202</v>
      </c>
      <c r="AB4629">
        <v>108888</v>
      </c>
      <c r="AC4629">
        <v>111444</v>
      </c>
      <c r="AD4629">
        <v>114161</v>
      </c>
      <c r="AE4629">
        <v>116586</v>
      </c>
      <c r="AF4629">
        <v>135564</v>
      </c>
      <c r="AG4629">
        <v>139001</v>
      </c>
      <c r="AH4629">
        <v>144833</v>
      </c>
      <c r="AI4629">
        <v>145816</v>
      </c>
      <c r="AJ4629">
        <v>146578</v>
      </c>
      <c r="AK4629">
        <v>162350</v>
      </c>
      <c r="AL4629">
        <v>169062</v>
      </c>
      <c r="AM4629">
        <v>176107</v>
      </c>
      <c r="AN4629">
        <v>177540</v>
      </c>
      <c r="AO4629">
        <v>197591</v>
      </c>
      <c r="AP4629">
        <v>202411</v>
      </c>
      <c r="AQ4629">
        <v>203174</v>
      </c>
      <c r="AR4629">
        <v>203706</v>
      </c>
      <c r="AS4629">
        <v>204187</v>
      </c>
      <c r="AT4629">
        <v>204468</v>
      </c>
      <c r="AU4629">
        <v>204468</v>
      </c>
      <c r="AV4629">
        <v>204468</v>
      </c>
      <c r="AW4629">
        <v>204468</v>
      </c>
      <c r="AX4629">
        <v>204749</v>
      </c>
      <c r="AY4629">
        <v>205010</v>
      </c>
      <c r="AZ4629">
        <v>205131</v>
      </c>
      <c r="BA4629">
        <v>205131</v>
      </c>
      <c r="BB4629">
        <v>205432</v>
      </c>
      <c r="BC4629">
        <v>205432</v>
      </c>
      <c r="BD4629">
        <v>205432</v>
      </c>
      <c r="BE4629">
        <v>206154</v>
      </c>
      <c r="BF4629">
        <v>206615</v>
      </c>
      <c r="BG4629">
        <v>207016</v>
      </c>
      <c r="BH4629">
        <v>207357</v>
      </c>
      <c r="BI4629">
        <v>207378</v>
      </c>
      <c r="BJ4629">
        <v>207879</v>
      </c>
      <c r="BK4629">
        <v>208360</v>
      </c>
      <c r="BL4629">
        <v>208841</v>
      </c>
      <c r="BM4629" t="s">
        <v>2324</v>
      </c>
    </row>
    <row r="4630" spans="1:65">
      <c r="B4630" t="s">
        <v>732</v>
      </c>
      <c r="C4630" t="s">
        <v>733</v>
      </c>
      <c r="I4630">
        <v>1</v>
      </c>
      <c r="J4630" t="s">
        <v>90</v>
      </c>
      <c r="M4630">
        <v>5000</v>
      </c>
      <c r="O4630">
        <v>5000</v>
      </c>
      <c r="P4630">
        <v>5000</v>
      </c>
      <c r="S4630">
        <v>5000</v>
      </c>
      <c r="T4630">
        <v>20000</v>
      </c>
      <c r="W4630">
        <v>5000</v>
      </c>
      <c r="X4630">
        <v>15000</v>
      </c>
    </row>
    <row r="4631" spans="1:65">
      <c r="B4631" t="s">
        <v>382</v>
      </c>
      <c r="C4631" t="s">
        <v>383</v>
      </c>
      <c r="I4631">
        <v>1</v>
      </c>
      <c r="J4631" t="s">
        <v>93</v>
      </c>
      <c r="M4631">
        <v>12199</v>
      </c>
      <c r="N4631">
        <v>12199</v>
      </c>
      <c r="O4631">
        <v>17199</v>
      </c>
      <c r="P4631">
        <v>22199</v>
      </c>
      <c r="Q4631">
        <v>22199</v>
      </c>
      <c r="R4631">
        <v>22199</v>
      </c>
      <c r="S4631">
        <v>27199</v>
      </c>
      <c r="T4631">
        <v>47199</v>
      </c>
      <c r="U4631">
        <v>47199</v>
      </c>
      <c r="V4631">
        <v>47199</v>
      </c>
      <c r="W4631">
        <v>52199</v>
      </c>
      <c r="X4631">
        <v>67199</v>
      </c>
      <c r="Y4631">
        <v>67199</v>
      </c>
      <c r="Z4631">
        <v>67199</v>
      </c>
      <c r="AA4631">
        <v>67199</v>
      </c>
      <c r="AB4631">
        <v>67199</v>
      </c>
      <c r="AC4631">
        <v>67199</v>
      </c>
      <c r="AD4631">
        <v>67199</v>
      </c>
      <c r="AE4631">
        <v>67199</v>
      </c>
      <c r="AF4631">
        <v>67199</v>
      </c>
      <c r="AG4631">
        <v>67199</v>
      </c>
      <c r="AH4631">
        <v>67199</v>
      </c>
      <c r="AI4631">
        <v>67199</v>
      </c>
      <c r="AJ4631">
        <v>67199</v>
      </c>
      <c r="AK4631">
        <v>67199</v>
      </c>
      <c r="AL4631">
        <v>67199</v>
      </c>
      <c r="AM4631">
        <v>67199</v>
      </c>
      <c r="AN4631">
        <v>67199</v>
      </c>
      <c r="AO4631">
        <v>67199</v>
      </c>
      <c r="AP4631">
        <v>67199</v>
      </c>
      <c r="AQ4631">
        <v>67199</v>
      </c>
      <c r="AR4631">
        <v>67199</v>
      </c>
      <c r="AS4631">
        <v>67199</v>
      </c>
      <c r="AT4631">
        <v>67199</v>
      </c>
      <c r="AU4631">
        <v>67199</v>
      </c>
      <c r="AV4631">
        <v>67199</v>
      </c>
      <c r="AW4631">
        <v>67199</v>
      </c>
      <c r="AX4631">
        <v>67199</v>
      </c>
      <c r="AY4631">
        <v>67199</v>
      </c>
      <c r="AZ4631">
        <v>67199</v>
      </c>
      <c r="BA4631">
        <v>67199</v>
      </c>
      <c r="BB4631">
        <v>67199</v>
      </c>
      <c r="BC4631">
        <v>67199</v>
      </c>
      <c r="BD4631">
        <v>67199</v>
      </c>
      <c r="BE4631">
        <v>67199</v>
      </c>
      <c r="BF4631">
        <v>67199</v>
      </c>
      <c r="BG4631">
        <v>67199</v>
      </c>
      <c r="BH4631">
        <v>67199</v>
      </c>
      <c r="BI4631">
        <v>67199</v>
      </c>
      <c r="BJ4631">
        <v>67199</v>
      </c>
      <c r="BK4631">
        <v>67199</v>
      </c>
      <c r="BL4631">
        <v>67199</v>
      </c>
    </row>
    <row r="4632" spans="1:65">
      <c r="B4632" t="s">
        <v>388</v>
      </c>
      <c r="C4632" t="s">
        <v>389</v>
      </c>
      <c r="I4632">
        <v>2</v>
      </c>
      <c r="J4632" t="s">
        <v>96</v>
      </c>
      <c r="M4632">
        <v>8715</v>
      </c>
      <c r="N4632">
        <v>5703</v>
      </c>
      <c r="O4632">
        <v>722</v>
      </c>
      <c r="P4632">
        <v>1035</v>
      </c>
      <c r="Q4632">
        <v>433</v>
      </c>
      <c r="R4632">
        <v>433</v>
      </c>
      <c r="S4632">
        <v>4624</v>
      </c>
      <c r="T4632">
        <v>651</v>
      </c>
      <c r="U4632">
        <v>651</v>
      </c>
      <c r="V4632">
        <v>651</v>
      </c>
      <c r="W4632">
        <v>3306</v>
      </c>
      <c r="X4632">
        <v>-1529</v>
      </c>
      <c r="Y4632">
        <v>-3631</v>
      </c>
      <c r="Z4632">
        <v>-19313</v>
      </c>
      <c r="AA4632">
        <v>-24003</v>
      </c>
      <c r="AB4632">
        <v>-41689</v>
      </c>
      <c r="AC4632">
        <v>-44245</v>
      </c>
      <c r="AD4632">
        <v>-46962</v>
      </c>
      <c r="AE4632">
        <v>-49387</v>
      </c>
      <c r="AF4632">
        <v>-68365</v>
      </c>
      <c r="AG4632">
        <v>-71802</v>
      </c>
      <c r="AH4632">
        <v>-77634</v>
      </c>
      <c r="AI4632">
        <v>-78617</v>
      </c>
      <c r="AJ4632">
        <v>-79379</v>
      </c>
      <c r="AK4632">
        <v>-95151</v>
      </c>
      <c r="AL4632">
        <v>-101863</v>
      </c>
      <c r="AM4632">
        <v>-108908</v>
      </c>
      <c r="AN4632">
        <v>-110341</v>
      </c>
      <c r="AO4632">
        <v>-130392</v>
      </c>
      <c r="AP4632">
        <v>-135212</v>
      </c>
      <c r="AQ4632">
        <v>-135975</v>
      </c>
      <c r="AR4632">
        <v>-136507</v>
      </c>
      <c r="AS4632">
        <v>-136988</v>
      </c>
      <c r="AT4632">
        <v>-137269</v>
      </c>
      <c r="AU4632">
        <v>-137269</v>
      </c>
      <c r="AV4632">
        <v>-137269</v>
      </c>
      <c r="AW4632">
        <v>-137269</v>
      </c>
      <c r="AX4632">
        <v>-137550</v>
      </c>
      <c r="AY4632">
        <v>-137811</v>
      </c>
      <c r="AZ4632">
        <v>-137932</v>
      </c>
      <c r="BA4632">
        <v>-137932</v>
      </c>
      <c r="BB4632">
        <v>-138233</v>
      </c>
      <c r="BC4632">
        <v>-138233</v>
      </c>
      <c r="BD4632">
        <v>-138233</v>
      </c>
      <c r="BE4632">
        <v>-138955</v>
      </c>
      <c r="BF4632">
        <v>-139416</v>
      </c>
      <c r="BG4632">
        <v>-139817</v>
      </c>
      <c r="BH4632">
        <v>-140158</v>
      </c>
      <c r="BI4632">
        <v>-140179</v>
      </c>
      <c r="BJ4632">
        <v>-140680</v>
      </c>
      <c r="BK4632">
        <v>-141161</v>
      </c>
      <c r="BL4632">
        <v>-141642</v>
      </c>
    </row>
    <row r="4633" spans="1:65">
      <c r="B4633" t="s">
        <v>386</v>
      </c>
      <c r="C4633" t="s">
        <v>387</v>
      </c>
      <c r="I4633">
        <v>3</v>
      </c>
    </row>
    <row r="4634" spans="1:65">
      <c r="B4634" t="s">
        <v>395</v>
      </c>
      <c r="C4634" t="s">
        <v>387</v>
      </c>
      <c r="I4634">
        <v>3</v>
      </c>
    </row>
    <row r="4635" spans="1:65">
      <c r="B4635" t="s">
        <v>384</v>
      </c>
      <c r="C4635" t="s">
        <v>385</v>
      </c>
      <c r="I4635">
        <v>3</v>
      </c>
    </row>
    <row r="4636" spans="1:65">
      <c r="B4636" t="s">
        <v>394</v>
      </c>
      <c r="C4636" t="s">
        <v>393</v>
      </c>
      <c r="I4636">
        <v>3</v>
      </c>
    </row>
    <row r="4637" spans="1:65">
      <c r="B4637" t="s">
        <v>392</v>
      </c>
      <c r="C4637" t="s">
        <v>393</v>
      </c>
      <c r="I4637">
        <v>3</v>
      </c>
    </row>
    <row r="4638" spans="1:65">
      <c r="A4638">
        <v>128</v>
      </c>
      <c r="B4638" t="s">
        <v>929</v>
      </c>
      <c r="C4638" t="s">
        <v>930</v>
      </c>
      <c r="D4638" t="s">
        <v>2325</v>
      </c>
      <c r="E4638" t="s">
        <v>2326</v>
      </c>
      <c r="F4638">
        <v>42</v>
      </c>
      <c r="G4638" t="s">
        <v>1211</v>
      </c>
      <c r="H4638" t="s">
        <v>434</v>
      </c>
      <c r="I4638">
        <v>1</v>
      </c>
      <c r="J4638" t="s">
        <v>78</v>
      </c>
      <c r="K4638">
        <v>4671</v>
      </c>
      <c r="BM4638" t="s">
        <v>2327</v>
      </c>
    </row>
    <row r="4639" spans="1:65">
      <c r="B4639" t="s">
        <v>931</v>
      </c>
      <c r="C4639" t="s">
        <v>932</v>
      </c>
      <c r="I4639">
        <v>1</v>
      </c>
      <c r="J4639" t="s">
        <v>82</v>
      </c>
      <c r="M4639">
        <v>2060</v>
      </c>
      <c r="N4639">
        <v>7756</v>
      </c>
      <c r="O4639">
        <v>16960</v>
      </c>
      <c r="T4639">
        <v>11960</v>
      </c>
      <c r="U4639">
        <v>1760</v>
      </c>
      <c r="V4639">
        <v>1920</v>
      </c>
      <c r="W4639">
        <v>22784</v>
      </c>
      <c r="X4639">
        <v>33447</v>
      </c>
      <c r="Y4639">
        <v>14824</v>
      </c>
      <c r="Z4639">
        <v>4404</v>
      </c>
      <c r="AA4639">
        <v>33624</v>
      </c>
      <c r="AB4639">
        <v>11244</v>
      </c>
      <c r="AC4639">
        <v>4384</v>
      </c>
      <c r="AD4639">
        <v>5004</v>
      </c>
      <c r="AE4639">
        <v>5888</v>
      </c>
      <c r="AF4639">
        <v>15663</v>
      </c>
      <c r="AG4639">
        <v>12597</v>
      </c>
      <c r="AH4639">
        <v>2004</v>
      </c>
      <c r="AI4639">
        <v>2004</v>
      </c>
      <c r="AJ4639">
        <v>12803</v>
      </c>
      <c r="AK4639">
        <v>19209</v>
      </c>
      <c r="AL4639">
        <v>22664</v>
      </c>
      <c r="AM4639">
        <v>11464</v>
      </c>
      <c r="AN4639">
        <v>2004</v>
      </c>
      <c r="AO4639">
        <v>19904</v>
      </c>
      <c r="AP4639">
        <v>2594</v>
      </c>
      <c r="AQ4639">
        <v>37264</v>
      </c>
      <c r="AR4639">
        <v>32784</v>
      </c>
      <c r="AS4639">
        <v>35524</v>
      </c>
      <c r="AT4639">
        <v>10684</v>
      </c>
      <c r="AU4639">
        <v>4344</v>
      </c>
      <c r="AV4639">
        <v>3084</v>
      </c>
      <c r="AW4639">
        <v>9516</v>
      </c>
      <c r="AX4639">
        <v>11156</v>
      </c>
      <c r="AY4639">
        <v>2004</v>
      </c>
      <c r="AZ4639">
        <v>2004</v>
      </c>
      <c r="BA4639">
        <v>2004</v>
      </c>
      <c r="BB4639">
        <v>16944</v>
      </c>
      <c r="BC4639">
        <v>2004</v>
      </c>
      <c r="BD4639">
        <v>2004</v>
      </c>
      <c r="BE4639">
        <v>11544</v>
      </c>
      <c r="BF4639">
        <v>25614</v>
      </c>
      <c r="BG4639">
        <v>7684</v>
      </c>
      <c r="BH4639">
        <v>6044</v>
      </c>
      <c r="BI4639">
        <v>5964</v>
      </c>
      <c r="BJ4639">
        <v>13450</v>
      </c>
      <c r="BK4639">
        <v>3360</v>
      </c>
      <c r="BL4639">
        <v>3340</v>
      </c>
      <c r="BM4639" t="s">
        <v>2328</v>
      </c>
    </row>
    <row r="4640" spans="1:65">
      <c r="B4640" t="s">
        <v>934</v>
      </c>
      <c r="C4640" t="s">
        <v>935</v>
      </c>
      <c r="I4640">
        <v>1</v>
      </c>
      <c r="J4640" t="s">
        <v>86</v>
      </c>
      <c r="M4640">
        <v>2060</v>
      </c>
      <c r="N4640">
        <v>9816</v>
      </c>
      <c r="O4640">
        <v>26776</v>
      </c>
      <c r="P4640">
        <v>26776</v>
      </c>
      <c r="Q4640">
        <v>26776</v>
      </c>
      <c r="R4640">
        <v>26776</v>
      </c>
      <c r="S4640">
        <v>26776</v>
      </c>
      <c r="T4640">
        <v>38736</v>
      </c>
      <c r="U4640">
        <v>40496</v>
      </c>
      <c r="V4640">
        <v>42416</v>
      </c>
      <c r="W4640">
        <v>65200</v>
      </c>
      <c r="X4640">
        <v>98647</v>
      </c>
      <c r="Y4640">
        <v>113471</v>
      </c>
      <c r="Z4640">
        <v>117875</v>
      </c>
      <c r="AA4640">
        <v>151499</v>
      </c>
      <c r="AB4640">
        <v>162743</v>
      </c>
      <c r="AC4640">
        <v>167127</v>
      </c>
      <c r="AD4640">
        <v>172131</v>
      </c>
      <c r="AE4640">
        <v>178019</v>
      </c>
      <c r="AF4640">
        <v>193682</v>
      </c>
      <c r="AG4640">
        <v>206279</v>
      </c>
      <c r="AH4640">
        <v>208283</v>
      </c>
      <c r="AI4640">
        <v>210287</v>
      </c>
      <c r="AJ4640">
        <v>223090</v>
      </c>
      <c r="AK4640">
        <v>242299</v>
      </c>
      <c r="AL4640">
        <v>264963</v>
      </c>
      <c r="AM4640">
        <v>276427</v>
      </c>
      <c r="AN4640">
        <v>278431</v>
      </c>
      <c r="AO4640">
        <v>298335</v>
      </c>
      <c r="AP4640">
        <v>300929</v>
      </c>
      <c r="AQ4640">
        <v>338193</v>
      </c>
      <c r="AR4640">
        <v>370977</v>
      </c>
      <c r="AS4640">
        <v>406501</v>
      </c>
      <c r="AT4640">
        <v>417185</v>
      </c>
      <c r="AU4640">
        <v>421529</v>
      </c>
      <c r="AV4640">
        <v>424613</v>
      </c>
      <c r="AW4640">
        <v>434129</v>
      </c>
      <c r="AX4640">
        <v>445285</v>
      </c>
      <c r="AY4640">
        <v>447289</v>
      </c>
      <c r="AZ4640">
        <v>449293</v>
      </c>
      <c r="BA4640">
        <v>451297</v>
      </c>
      <c r="BB4640">
        <v>468241</v>
      </c>
      <c r="BC4640">
        <v>470245</v>
      </c>
      <c r="BD4640">
        <v>472249</v>
      </c>
      <c r="BE4640">
        <v>483793</v>
      </c>
      <c r="BF4640">
        <v>509407</v>
      </c>
      <c r="BG4640">
        <v>517091</v>
      </c>
      <c r="BH4640">
        <v>523135</v>
      </c>
      <c r="BI4640">
        <v>529099</v>
      </c>
      <c r="BJ4640">
        <v>542549</v>
      </c>
      <c r="BK4640">
        <v>545909</v>
      </c>
      <c r="BL4640">
        <v>549249</v>
      </c>
      <c r="BM4640" t="s">
        <v>2329</v>
      </c>
    </row>
    <row r="4641" spans="1:65">
      <c r="B4641" t="s">
        <v>961</v>
      </c>
      <c r="C4641" t="s">
        <v>962</v>
      </c>
      <c r="I4641">
        <v>1</v>
      </c>
      <c r="J4641" t="s">
        <v>90</v>
      </c>
      <c r="N4641">
        <v>5400</v>
      </c>
      <c r="O4641">
        <v>16722</v>
      </c>
      <c r="T4641">
        <v>11970</v>
      </c>
      <c r="U4641">
        <v>1800</v>
      </c>
      <c r="V4641">
        <v>1890</v>
      </c>
      <c r="W4641">
        <v>4140</v>
      </c>
      <c r="BM4641" t="s">
        <v>2330</v>
      </c>
    </row>
    <row r="4642" spans="1:65">
      <c r="B4642" t="s">
        <v>959</v>
      </c>
      <c r="C4642" t="s">
        <v>960</v>
      </c>
      <c r="I4642">
        <v>1</v>
      </c>
      <c r="J4642" t="s">
        <v>93</v>
      </c>
      <c r="M4642">
        <v>4671</v>
      </c>
      <c r="N4642">
        <v>10071</v>
      </c>
      <c r="O4642">
        <v>26793</v>
      </c>
      <c r="P4642">
        <v>26793</v>
      </c>
      <c r="Q4642">
        <v>26793</v>
      </c>
      <c r="R4642">
        <v>26793</v>
      </c>
      <c r="S4642">
        <v>26793</v>
      </c>
      <c r="T4642">
        <v>38763</v>
      </c>
      <c r="U4642">
        <v>40563</v>
      </c>
      <c r="V4642">
        <v>42453</v>
      </c>
      <c r="W4642">
        <v>46593</v>
      </c>
      <c r="X4642">
        <v>46593</v>
      </c>
      <c r="Y4642">
        <v>46593</v>
      </c>
      <c r="Z4642">
        <v>46593</v>
      </c>
      <c r="AA4642">
        <v>46593</v>
      </c>
      <c r="AB4642">
        <v>46593</v>
      </c>
      <c r="AC4642">
        <v>46593</v>
      </c>
      <c r="AD4642">
        <v>46593</v>
      </c>
      <c r="AE4642">
        <v>46593</v>
      </c>
      <c r="AF4642">
        <v>46593</v>
      </c>
      <c r="AG4642">
        <v>46593</v>
      </c>
      <c r="AH4642">
        <v>46593</v>
      </c>
      <c r="AI4642">
        <v>46593</v>
      </c>
      <c r="AJ4642">
        <v>46593</v>
      </c>
      <c r="AK4642">
        <v>46593</v>
      </c>
      <c r="AL4642">
        <v>46593</v>
      </c>
      <c r="AM4642">
        <v>46593</v>
      </c>
      <c r="AN4642">
        <v>46593</v>
      </c>
      <c r="AO4642">
        <v>46593</v>
      </c>
      <c r="AP4642">
        <v>46593</v>
      </c>
      <c r="AQ4642">
        <v>46593</v>
      </c>
      <c r="AR4642">
        <v>46593</v>
      </c>
      <c r="AS4642">
        <v>46593</v>
      </c>
      <c r="AT4642">
        <v>46593</v>
      </c>
      <c r="AU4642">
        <v>46593</v>
      </c>
      <c r="AV4642">
        <v>46593</v>
      </c>
      <c r="AW4642">
        <v>46593</v>
      </c>
      <c r="AX4642">
        <v>46593</v>
      </c>
      <c r="AY4642">
        <v>46593</v>
      </c>
      <c r="AZ4642">
        <v>46593</v>
      </c>
      <c r="BA4642">
        <v>46593</v>
      </c>
      <c r="BB4642">
        <v>46593</v>
      </c>
      <c r="BC4642">
        <v>46593</v>
      </c>
      <c r="BD4642">
        <v>46593</v>
      </c>
      <c r="BE4642">
        <v>46593</v>
      </c>
      <c r="BF4642">
        <v>46593</v>
      </c>
      <c r="BG4642">
        <v>46593</v>
      </c>
      <c r="BH4642">
        <v>46593</v>
      </c>
      <c r="BI4642">
        <v>46593</v>
      </c>
      <c r="BJ4642">
        <v>46593</v>
      </c>
      <c r="BK4642">
        <v>46593</v>
      </c>
      <c r="BL4642">
        <v>46593</v>
      </c>
      <c r="BM4642" t="s">
        <v>2331</v>
      </c>
    </row>
    <row r="4643" spans="1:65">
      <c r="B4643" t="s">
        <v>957</v>
      </c>
      <c r="C4643" t="s">
        <v>958</v>
      </c>
      <c r="I4643">
        <v>1</v>
      </c>
      <c r="J4643" t="s">
        <v>96</v>
      </c>
      <c r="M4643">
        <v>2611</v>
      </c>
      <c r="N4643">
        <v>255</v>
      </c>
      <c r="O4643">
        <v>17</v>
      </c>
      <c r="P4643">
        <v>17</v>
      </c>
      <c r="Q4643">
        <v>17</v>
      </c>
      <c r="R4643">
        <v>17</v>
      </c>
      <c r="S4643">
        <v>17</v>
      </c>
      <c r="T4643">
        <v>27</v>
      </c>
      <c r="U4643">
        <v>67</v>
      </c>
      <c r="V4643">
        <v>37</v>
      </c>
      <c r="W4643">
        <v>-18607</v>
      </c>
      <c r="X4643">
        <v>-52054</v>
      </c>
      <c r="Y4643">
        <v>-66878</v>
      </c>
      <c r="Z4643">
        <v>-71282</v>
      </c>
      <c r="AA4643">
        <v>-104906</v>
      </c>
      <c r="AB4643">
        <v>-116150</v>
      </c>
      <c r="AC4643">
        <v>-120534</v>
      </c>
      <c r="AD4643">
        <v>-125538</v>
      </c>
      <c r="AE4643">
        <v>-131426</v>
      </c>
      <c r="AF4643">
        <v>-147089</v>
      </c>
      <c r="AG4643">
        <v>-159686</v>
      </c>
      <c r="AH4643">
        <v>-161690</v>
      </c>
      <c r="AI4643">
        <v>-163694</v>
      </c>
      <c r="AJ4643">
        <v>-176497</v>
      </c>
      <c r="AK4643">
        <v>-195706</v>
      </c>
      <c r="AL4643">
        <v>-218370</v>
      </c>
      <c r="AM4643">
        <v>-229834</v>
      </c>
      <c r="AN4643">
        <v>-231838</v>
      </c>
      <c r="AO4643">
        <v>-251742</v>
      </c>
      <c r="AP4643">
        <v>-254336</v>
      </c>
      <c r="AQ4643">
        <v>-291600</v>
      </c>
      <c r="AR4643">
        <v>-324384</v>
      </c>
      <c r="AS4643">
        <v>-359908</v>
      </c>
      <c r="AT4643">
        <v>-370592</v>
      </c>
      <c r="AU4643">
        <v>-374936</v>
      </c>
      <c r="AV4643">
        <v>-378020</v>
      </c>
      <c r="AW4643">
        <v>-387536</v>
      </c>
      <c r="AX4643">
        <v>-398692</v>
      </c>
      <c r="AY4643">
        <v>-400696</v>
      </c>
      <c r="AZ4643">
        <v>-402700</v>
      </c>
      <c r="BA4643">
        <v>-404704</v>
      </c>
      <c r="BB4643">
        <v>-421648</v>
      </c>
      <c r="BC4643">
        <v>-423652</v>
      </c>
      <c r="BD4643">
        <v>-425656</v>
      </c>
      <c r="BE4643">
        <v>-437200</v>
      </c>
      <c r="BF4643">
        <v>-462814</v>
      </c>
      <c r="BG4643">
        <v>-470498</v>
      </c>
      <c r="BH4643">
        <v>-476542</v>
      </c>
      <c r="BI4643">
        <v>-482506</v>
      </c>
      <c r="BJ4643">
        <v>-495956</v>
      </c>
      <c r="BK4643">
        <v>-499316</v>
      </c>
      <c r="BL4643">
        <v>-502656</v>
      </c>
      <c r="BM4643" t="s">
        <v>2332</v>
      </c>
    </row>
    <row r="4644" spans="1:65">
      <c r="B4644" t="s">
        <v>933</v>
      </c>
      <c r="C4644" t="s">
        <v>930</v>
      </c>
      <c r="I4644">
        <v>1</v>
      </c>
    </row>
    <row r="4645" spans="1:65">
      <c r="B4645" t="s">
        <v>1696</v>
      </c>
      <c r="C4645" t="s">
        <v>1697</v>
      </c>
      <c r="I4645">
        <v>1</v>
      </c>
    </row>
    <row r="4646" spans="1:65">
      <c r="B4646" t="s">
        <v>378</v>
      </c>
      <c r="C4646" t="s">
        <v>379</v>
      </c>
      <c r="I4646">
        <v>1</v>
      </c>
    </row>
    <row r="4647" spans="1:65">
      <c r="B4647" t="s">
        <v>2333</v>
      </c>
      <c r="C4647" t="s">
        <v>2334</v>
      </c>
      <c r="I4647">
        <v>1</v>
      </c>
    </row>
    <row r="4648" spans="1:65">
      <c r="B4648" t="s">
        <v>443</v>
      </c>
      <c r="C4648" t="s">
        <v>444</v>
      </c>
      <c r="I4648">
        <v>1</v>
      </c>
    </row>
    <row r="4649" spans="1:65">
      <c r="A4649">
        <v>129</v>
      </c>
      <c r="B4649" t="s">
        <v>1516</v>
      </c>
      <c r="C4649" t="s">
        <v>1517</v>
      </c>
      <c r="D4649" t="s">
        <v>2335</v>
      </c>
      <c r="E4649" t="s">
        <v>2336</v>
      </c>
      <c r="F4649">
        <v>70</v>
      </c>
      <c r="G4649" t="s">
        <v>2313</v>
      </c>
      <c r="H4649" t="s">
        <v>2270</v>
      </c>
      <c r="I4649">
        <v>1</v>
      </c>
      <c r="J4649" t="s">
        <v>78</v>
      </c>
      <c r="K4649">
        <v>11581</v>
      </c>
      <c r="BM4649" t="s">
        <v>2337</v>
      </c>
    </row>
    <row r="4650" spans="1:65">
      <c r="B4650" t="s">
        <v>427</v>
      </c>
      <c r="C4650" t="s">
        <v>428</v>
      </c>
      <c r="I4650">
        <v>1</v>
      </c>
      <c r="J4650" t="s">
        <v>82</v>
      </c>
      <c r="M4650">
        <v>6179</v>
      </c>
      <c r="N4650">
        <v>770</v>
      </c>
      <c r="O4650">
        <v>9640</v>
      </c>
      <c r="S4650">
        <v>10683</v>
      </c>
      <c r="T4650">
        <v>258</v>
      </c>
      <c r="U4650">
        <v>246</v>
      </c>
      <c r="V4650">
        <v>234</v>
      </c>
      <c r="W4650">
        <v>318</v>
      </c>
      <c r="X4650">
        <v>228</v>
      </c>
      <c r="Y4650">
        <v>228</v>
      </c>
      <c r="Z4650">
        <v>222</v>
      </c>
      <c r="AA4650">
        <v>1250</v>
      </c>
      <c r="AB4650">
        <v>492</v>
      </c>
      <c r="AC4650">
        <v>192</v>
      </c>
      <c r="AD4650">
        <v>540</v>
      </c>
      <c r="AF4650">
        <v>1131</v>
      </c>
      <c r="AJ4650">
        <v>500</v>
      </c>
      <c r="AX4650">
        <v>12</v>
      </c>
      <c r="AY4650">
        <v>90</v>
      </c>
      <c r="BA4650">
        <v>330</v>
      </c>
      <c r="BB4650">
        <v>192</v>
      </c>
      <c r="BC4650">
        <v>72</v>
      </c>
      <c r="BD4650">
        <v>2682</v>
      </c>
      <c r="BE4650">
        <v>4080</v>
      </c>
      <c r="BF4650">
        <v>1764</v>
      </c>
      <c r="BG4650">
        <v>954</v>
      </c>
      <c r="BH4650">
        <v>378</v>
      </c>
      <c r="BM4650" t="s">
        <v>2338</v>
      </c>
    </row>
    <row r="4651" spans="1:65">
      <c r="B4651" t="s">
        <v>910</v>
      </c>
      <c r="C4651" t="s">
        <v>911</v>
      </c>
      <c r="I4651">
        <v>1</v>
      </c>
      <c r="J4651" t="s">
        <v>86</v>
      </c>
      <c r="M4651">
        <v>6179</v>
      </c>
      <c r="N4651">
        <v>6949</v>
      </c>
      <c r="O4651">
        <v>16589</v>
      </c>
      <c r="P4651">
        <v>16589</v>
      </c>
      <c r="Q4651">
        <v>16589</v>
      </c>
      <c r="R4651">
        <v>16589</v>
      </c>
      <c r="S4651">
        <v>27272</v>
      </c>
      <c r="T4651">
        <v>27530</v>
      </c>
      <c r="U4651">
        <v>27776</v>
      </c>
      <c r="V4651">
        <v>28010</v>
      </c>
      <c r="W4651">
        <v>28328</v>
      </c>
      <c r="X4651">
        <v>28556</v>
      </c>
      <c r="Y4651">
        <v>28784</v>
      </c>
      <c r="Z4651">
        <v>29006</v>
      </c>
      <c r="AA4651">
        <v>30256</v>
      </c>
      <c r="AB4651">
        <v>30748</v>
      </c>
      <c r="AC4651">
        <v>30940</v>
      </c>
      <c r="AD4651">
        <v>31480</v>
      </c>
      <c r="AE4651">
        <v>31480</v>
      </c>
      <c r="AF4651">
        <v>32611</v>
      </c>
      <c r="AG4651">
        <v>32611</v>
      </c>
      <c r="AH4651">
        <v>32611</v>
      </c>
      <c r="AI4651">
        <v>32611</v>
      </c>
      <c r="AJ4651">
        <v>33111</v>
      </c>
      <c r="AK4651">
        <v>33111</v>
      </c>
      <c r="AL4651">
        <v>33111</v>
      </c>
      <c r="AM4651">
        <v>33111</v>
      </c>
      <c r="AN4651">
        <v>33111</v>
      </c>
      <c r="AO4651">
        <v>33111</v>
      </c>
      <c r="AP4651">
        <v>33111</v>
      </c>
      <c r="AQ4651">
        <v>33111</v>
      </c>
      <c r="AR4651">
        <v>33111</v>
      </c>
      <c r="AS4651">
        <v>33111</v>
      </c>
      <c r="AT4651">
        <v>33111</v>
      </c>
      <c r="AU4651">
        <v>33111</v>
      </c>
      <c r="AV4651">
        <v>33111</v>
      </c>
      <c r="AW4651">
        <v>33111</v>
      </c>
      <c r="AX4651">
        <v>33123</v>
      </c>
      <c r="AY4651">
        <v>33213</v>
      </c>
      <c r="AZ4651">
        <v>33213</v>
      </c>
      <c r="BA4651">
        <v>33543</v>
      </c>
      <c r="BB4651">
        <v>33735</v>
      </c>
      <c r="BC4651">
        <v>33807</v>
      </c>
      <c r="BD4651">
        <v>36489</v>
      </c>
      <c r="BE4651">
        <v>40569</v>
      </c>
      <c r="BF4651">
        <v>42333</v>
      </c>
      <c r="BG4651">
        <v>43287</v>
      </c>
      <c r="BH4651">
        <v>43665</v>
      </c>
      <c r="BI4651">
        <v>43665</v>
      </c>
      <c r="BJ4651">
        <v>43665</v>
      </c>
      <c r="BK4651">
        <v>43665</v>
      </c>
      <c r="BL4651">
        <v>43665</v>
      </c>
      <c r="BM4651" t="s">
        <v>2339</v>
      </c>
    </row>
    <row r="4652" spans="1:65">
      <c r="B4652" t="s">
        <v>954</v>
      </c>
      <c r="C4652" t="s">
        <v>955</v>
      </c>
      <c r="I4652">
        <v>1</v>
      </c>
      <c r="J4652" t="s">
        <v>90</v>
      </c>
      <c r="O4652">
        <v>5100</v>
      </c>
      <c r="S4652">
        <v>10600</v>
      </c>
      <c r="T4652">
        <v>300</v>
      </c>
      <c r="U4652">
        <v>200</v>
      </c>
      <c r="V4652">
        <v>300</v>
      </c>
      <c r="W4652">
        <v>300</v>
      </c>
      <c r="X4652">
        <v>200</v>
      </c>
      <c r="Y4652">
        <v>100</v>
      </c>
      <c r="BM4652" t="s">
        <v>2340</v>
      </c>
    </row>
    <row r="4653" spans="1:65">
      <c r="B4653" t="s">
        <v>406</v>
      </c>
      <c r="C4653" t="s">
        <v>407</v>
      </c>
      <c r="I4653">
        <v>1</v>
      </c>
      <c r="J4653" t="s">
        <v>93</v>
      </c>
      <c r="M4653">
        <v>11581</v>
      </c>
      <c r="N4653">
        <v>11581</v>
      </c>
      <c r="O4653">
        <v>16681</v>
      </c>
      <c r="P4653">
        <v>16681</v>
      </c>
      <c r="Q4653">
        <v>16681</v>
      </c>
      <c r="R4653">
        <v>16681</v>
      </c>
      <c r="S4653">
        <v>27281</v>
      </c>
      <c r="T4653">
        <v>27581</v>
      </c>
      <c r="U4653">
        <v>27781</v>
      </c>
      <c r="V4653">
        <v>28081</v>
      </c>
      <c r="W4653">
        <v>28381</v>
      </c>
      <c r="X4653">
        <v>28581</v>
      </c>
      <c r="Y4653">
        <v>28681</v>
      </c>
      <c r="Z4653">
        <v>28681</v>
      </c>
      <c r="AA4653">
        <v>28681</v>
      </c>
      <c r="AB4653">
        <v>28681</v>
      </c>
      <c r="AC4653">
        <v>28681</v>
      </c>
      <c r="AD4653">
        <v>28681</v>
      </c>
      <c r="AE4653">
        <v>28681</v>
      </c>
      <c r="AF4653">
        <v>28681</v>
      </c>
      <c r="AG4653">
        <v>28681</v>
      </c>
      <c r="AH4653">
        <v>28681</v>
      </c>
      <c r="AI4653">
        <v>28681</v>
      </c>
      <c r="AJ4653">
        <v>28681</v>
      </c>
      <c r="AK4653">
        <v>28681</v>
      </c>
      <c r="AL4653">
        <v>28681</v>
      </c>
      <c r="AM4653">
        <v>28681</v>
      </c>
      <c r="AN4653">
        <v>28681</v>
      </c>
      <c r="AO4653">
        <v>28681</v>
      </c>
      <c r="AP4653">
        <v>28681</v>
      </c>
      <c r="AQ4653">
        <v>28681</v>
      </c>
      <c r="AR4653">
        <v>28681</v>
      </c>
      <c r="AS4653">
        <v>28681</v>
      </c>
      <c r="AT4653">
        <v>28681</v>
      </c>
      <c r="AU4653">
        <v>28681</v>
      </c>
      <c r="AV4653">
        <v>28681</v>
      </c>
      <c r="AW4653">
        <v>28681</v>
      </c>
      <c r="AX4653">
        <v>28681</v>
      </c>
      <c r="AY4653">
        <v>28681</v>
      </c>
      <c r="AZ4653">
        <v>28681</v>
      </c>
      <c r="BA4653">
        <v>28681</v>
      </c>
      <c r="BB4653">
        <v>28681</v>
      </c>
      <c r="BC4653">
        <v>28681</v>
      </c>
      <c r="BD4653">
        <v>28681</v>
      </c>
      <c r="BE4653">
        <v>28681</v>
      </c>
      <c r="BF4653">
        <v>28681</v>
      </c>
      <c r="BG4653">
        <v>28681</v>
      </c>
      <c r="BH4653">
        <v>28681</v>
      </c>
      <c r="BI4653">
        <v>28681</v>
      </c>
      <c r="BJ4653">
        <v>28681</v>
      </c>
      <c r="BK4653">
        <v>28681</v>
      </c>
      <c r="BL4653">
        <v>28681</v>
      </c>
      <c r="BM4653" t="s">
        <v>2341</v>
      </c>
    </row>
    <row r="4654" spans="1:65">
      <c r="B4654" t="s">
        <v>396</v>
      </c>
      <c r="C4654" t="s">
        <v>397</v>
      </c>
      <c r="I4654">
        <v>1</v>
      </c>
      <c r="J4654" t="s">
        <v>96</v>
      </c>
      <c r="M4654">
        <v>5402</v>
      </c>
      <c r="N4654">
        <v>4632</v>
      </c>
      <c r="O4654">
        <v>92</v>
      </c>
      <c r="P4654">
        <v>92</v>
      </c>
      <c r="Q4654">
        <v>92</v>
      </c>
      <c r="R4654">
        <v>92</v>
      </c>
      <c r="S4654">
        <v>9</v>
      </c>
      <c r="T4654">
        <v>51</v>
      </c>
      <c r="U4654">
        <v>5</v>
      </c>
      <c r="V4654">
        <v>71</v>
      </c>
      <c r="W4654">
        <v>53</v>
      </c>
      <c r="X4654">
        <v>25</v>
      </c>
      <c r="Y4654">
        <v>-103</v>
      </c>
      <c r="Z4654">
        <v>-325</v>
      </c>
      <c r="AA4654">
        <v>-1575</v>
      </c>
      <c r="AB4654">
        <v>-2067</v>
      </c>
      <c r="AC4654">
        <v>-2259</v>
      </c>
      <c r="AD4654">
        <v>-2799</v>
      </c>
      <c r="AE4654">
        <v>-2799</v>
      </c>
      <c r="AF4654">
        <v>-3930</v>
      </c>
      <c r="AG4654">
        <v>-3930</v>
      </c>
      <c r="AH4654">
        <v>-3930</v>
      </c>
      <c r="AI4654">
        <v>-3930</v>
      </c>
      <c r="AJ4654">
        <v>-4430</v>
      </c>
      <c r="AK4654">
        <v>-4430</v>
      </c>
      <c r="AL4654">
        <v>-4430</v>
      </c>
      <c r="AM4654">
        <v>-4430</v>
      </c>
      <c r="AN4654">
        <v>-4430</v>
      </c>
      <c r="AO4654">
        <v>-4430</v>
      </c>
      <c r="AP4654">
        <v>-4430</v>
      </c>
      <c r="AQ4654">
        <v>-4430</v>
      </c>
      <c r="AR4654">
        <v>-4430</v>
      </c>
      <c r="AS4654">
        <v>-4430</v>
      </c>
      <c r="AT4654">
        <v>-4430</v>
      </c>
      <c r="AU4654">
        <v>-4430</v>
      </c>
      <c r="AV4654">
        <v>-4430</v>
      </c>
      <c r="AW4654">
        <v>-4430</v>
      </c>
      <c r="AX4654">
        <v>-4442</v>
      </c>
      <c r="AY4654">
        <v>-4532</v>
      </c>
      <c r="AZ4654">
        <v>-4532</v>
      </c>
      <c r="BA4654">
        <v>-4862</v>
      </c>
      <c r="BB4654">
        <v>-5054</v>
      </c>
      <c r="BC4654">
        <v>-5126</v>
      </c>
      <c r="BD4654">
        <v>-7808</v>
      </c>
      <c r="BE4654">
        <v>-11888</v>
      </c>
      <c r="BF4654">
        <v>-13652</v>
      </c>
      <c r="BG4654">
        <v>-14606</v>
      </c>
      <c r="BH4654">
        <v>-14984</v>
      </c>
      <c r="BI4654">
        <v>-14984</v>
      </c>
      <c r="BJ4654">
        <v>-14984</v>
      </c>
      <c r="BK4654">
        <v>-14984</v>
      </c>
      <c r="BL4654">
        <v>-14984</v>
      </c>
      <c r="BM4654" t="s">
        <v>2342</v>
      </c>
    </row>
    <row r="4655" spans="1:65">
      <c r="B4655" t="s">
        <v>425</v>
      </c>
      <c r="C4655" t="s">
        <v>426</v>
      </c>
      <c r="I4655">
        <v>2</v>
      </c>
    </row>
    <row r="4656" spans="1:65">
      <c r="B4656" t="s">
        <v>414</v>
      </c>
      <c r="C4656" t="s">
        <v>415</v>
      </c>
      <c r="I4656">
        <v>2</v>
      </c>
    </row>
    <row r="4657" spans="1:65">
      <c r="B4657" t="s">
        <v>404</v>
      </c>
      <c r="C4657" t="s">
        <v>405</v>
      </c>
      <c r="I4657">
        <v>2</v>
      </c>
    </row>
    <row r="4658" spans="1:65">
      <c r="B4658" t="s">
        <v>410</v>
      </c>
      <c r="C4658" t="s">
        <v>411</v>
      </c>
      <c r="I4658">
        <v>2</v>
      </c>
    </row>
    <row r="4659" spans="1:65">
      <c r="B4659" t="s">
        <v>422</v>
      </c>
      <c r="C4659" t="s">
        <v>423</v>
      </c>
      <c r="I4659">
        <v>2</v>
      </c>
    </row>
    <row r="4660" spans="1:65">
      <c r="A4660">
        <v>130</v>
      </c>
      <c r="B4660" t="s">
        <v>728</v>
      </c>
      <c r="C4660" t="s">
        <v>729</v>
      </c>
      <c r="D4660" t="s">
        <v>2343</v>
      </c>
      <c r="E4660" t="s">
        <v>2344</v>
      </c>
      <c r="F4660">
        <v>70</v>
      </c>
      <c r="G4660" t="s">
        <v>2313</v>
      </c>
      <c r="H4660" t="s">
        <v>2270</v>
      </c>
      <c r="I4660">
        <v>1</v>
      </c>
      <c r="J4660" t="s">
        <v>78</v>
      </c>
      <c r="K4660">
        <v>20381</v>
      </c>
      <c r="BM4660" t="s">
        <v>2345</v>
      </c>
    </row>
    <row r="4661" spans="1:65">
      <c r="B4661" t="s">
        <v>461</v>
      </c>
      <c r="C4661" t="s">
        <v>462</v>
      </c>
      <c r="I4661">
        <v>1</v>
      </c>
      <c r="J4661" t="s">
        <v>82</v>
      </c>
      <c r="M4661">
        <v>711</v>
      </c>
      <c r="P4661">
        <v>3900</v>
      </c>
      <c r="S4661">
        <v>1400</v>
      </c>
      <c r="T4661">
        <v>5000</v>
      </c>
      <c r="W4661">
        <v>4849</v>
      </c>
      <c r="X4661">
        <v>44212</v>
      </c>
      <c r="Y4661">
        <v>9632</v>
      </c>
      <c r="AA4661">
        <v>12004</v>
      </c>
      <c r="AB4661">
        <v>35282</v>
      </c>
      <c r="AC4661">
        <v>25400</v>
      </c>
      <c r="AE4661">
        <v>10260</v>
      </c>
      <c r="AF4661">
        <v>12593</v>
      </c>
      <c r="AG4661">
        <v>32958</v>
      </c>
      <c r="AH4661">
        <v>21728</v>
      </c>
      <c r="AJ4661">
        <v>8740</v>
      </c>
      <c r="AK4661">
        <v>35038</v>
      </c>
      <c r="AL4661">
        <v>20000</v>
      </c>
      <c r="AN4661">
        <v>19774</v>
      </c>
      <c r="AO4661">
        <v>26194</v>
      </c>
      <c r="AQ4661">
        <v>20000</v>
      </c>
      <c r="AS4661">
        <v>21962</v>
      </c>
      <c r="AT4661">
        <v>25000</v>
      </c>
      <c r="AU4661">
        <v>20000</v>
      </c>
      <c r="AW4661">
        <v>10554</v>
      </c>
      <c r="AX4661">
        <v>34000</v>
      </c>
      <c r="BA4661">
        <v>1680</v>
      </c>
      <c r="BB4661">
        <v>20000</v>
      </c>
      <c r="BC4661">
        <v>43342</v>
      </c>
      <c r="BF4661">
        <v>402</v>
      </c>
      <c r="BG4661">
        <v>25984</v>
      </c>
      <c r="BI4661">
        <v>1668</v>
      </c>
      <c r="BJ4661">
        <v>936</v>
      </c>
      <c r="BK4661">
        <v>25318</v>
      </c>
      <c r="BL4661">
        <v>180</v>
      </c>
      <c r="BM4661" t="s">
        <v>2346</v>
      </c>
    </row>
    <row r="4662" spans="1:65">
      <c r="B4662" t="s">
        <v>447</v>
      </c>
      <c r="C4662" t="s">
        <v>448</v>
      </c>
      <c r="I4662">
        <v>1</v>
      </c>
      <c r="J4662" t="s">
        <v>86</v>
      </c>
      <c r="M4662">
        <v>711</v>
      </c>
      <c r="N4662">
        <v>711</v>
      </c>
      <c r="O4662">
        <v>711</v>
      </c>
      <c r="P4662">
        <v>4611</v>
      </c>
      <c r="Q4662">
        <v>4611</v>
      </c>
      <c r="R4662">
        <v>4611</v>
      </c>
      <c r="S4662">
        <v>6011</v>
      </c>
      <c r="T4662">
        <v>11011</v>
      </c>
      <c r="U4662">
        <v>11011</v>
      </c>
      <c r="V4662">
        <v>11011</v>
      </c>
      <c r="W4662">
        <v>15860</v>
      </c>
      <c r="X4662">
        <v>60072</v>
      </c>
      <c r="Y4662">
        <v>69704</v>
      </c>
      <c r="Z4662">
        <v>69704</v>
      </c>
      <c r="AA4662">
        <v>81708</v>
      </c>
      <c r="AB4662">
        <v>116990</v>
      </c>
      <c r="AC4662">
        <v>142390</v>
      </c>
      <c r="AD4662">
        <v>142390</v>
      </c>
      <c r="AE4662">
        <v>152650</v>
      </c>
      <c r="AF4662">
        <v>165243</v>
      </c>
      <c r="AG4662">
        <v>198201</v>
      </c>
      <c r="AH4662">
        <v>219929</v>
      </c>
      <c r="AI4662">
        <v>219929</v>
      </c>
      <c r="AJ4662">
        <v>228669</v>
      </c>
      <c r="AK4662">
        <v>263707</v>
      </c>
      <c r="AL4662">
        <v>283707</v>
      </c>
      <c r="AM4662">
        <v>283707</v>
      </c>
      <c r="AN4662">
        <v>303481</v>
      </c>
      <c r="AO4662">
        <v>329675</v>
      </c>
      <c r="AP4662">
        <v>329675</v>
      </c>
      <c r="AQ4662">
        <v>349675</v>
      </c>
      <c r="AR4662">
        <v>349675</v>
      </c>
      <c r="AS4662">
        <v>371637</v>
      </c>
      <c r="AT4662">
        <v>396637</v>
      </c>
      <c r="AU4662">
        <v>416637</v>
      </c>
      <c r="AV4662">
        <v>416637</v>
      </c>
      <c r="AW4662">
        <v>427191</v>
      </c>
      <c r="AX4662">
        <v>461191</v>
      </c>
      <c r="AY4662">
        <v>461191</v>
      </c>
      <c r="AZ4662">
        <v>461191</v>
      </c>
      <c r="BA4662">
        <v>462871</v>
      </c>
      <c r="BB4662">
        <v>482871</v>
      </c>
      <c r="BC4662">
        <v>526213</v>
      </c>
      <c r="BD4662">
        <v>526213</v>
      </c>
      <c r="BE4662">
        <v>526213</v>
      </c>
      <c r="BF4662">
        <v>526615</v>
      </c>
      <c r="BG4662">
        <v>552599</v>
      </c>
      <c r="BH4662">
        <v>552599</v>
      </c>
      <c r="BI4662">
        <v>554267</v>
      </c>
      <c r="BJ4662">
        <v>555203</v>
      </c>
      <c r="BK4662">
        <v>580521</v>
      </c>
      <c r="BL4662">
        <v>580701</v>
      </c>
      <c r="BM4662" t="s">
        <v>2347</v>
      </c>
    </row>
    <row r="4663" spans="1:65">
      <c r="B4663" t="s">
        <v>491</v>
      </c>
      <c r="C4663" t="s">
        <v>492</v>
      </c>
      <c r="I4663">
        <v>1</v>
      </c>
      <c r="J4663" t="s">
        <v>90</v>
      </c>
      <c r="X4663">
        <v>39700</v>
      </c>
      <c r="Y4663">
        <v>9650</v>
      </c>
      <c r="AA4663">
        <v>12000</v>
      </c>
      <c r="AB4663">
        <v>35300</v>
      </c>
      <c r="BK4663">
        <v>235464</v>
      </c>
      <c r="BM4663" t="s">
        <v>2348</v>
      </c>
    </row>
    <row r="4664" spans="1:65">
      <c r="B4664" t="s">
        <v>720</v>
      </c>
      <c r="C4664" t="s">
        <v>721</v>
      </c>
      <c r="I4664">
        <v>1</v>
      </c>
      <c r="J4664" t="s">
        <v>93</v>
      </c>
      <c r="M4664">
        <v>20381</v>
      </c>
      <c r="N4664">
        <v>20381</v>
      </c>
      <c r="O4664">
        <v>20381</v>
      </c>
      <c r="P4664">
        <v>20381</v>
      </c>
      <c r="Q4664">
        <v>20381</v>
      </c>
      <c r="R4664">
        <v>20381</v>
      </c>
      <c r="S4664">
        <v>20381</v>
      </c>
      <c r="T4664">
        <v>20381</v>
      </c>
      <c r="U4664">
        <v>20381</v>
      </c>
      <c r="V4664">
        <v>20381</v>
      </c>
      <c r="W4664">
        <v>20381</v>
      </c>
      <c r="X4664">
        <v>60081</v>
      </c>
      <c r="Y4664">
        <v>69731</v>
      </c>
      <c r="Z4664">
        <v>69731</v>
      </c>
      <c r="AA4664">
        <v>81731</v>
      </c>
      <c r="AB4664">
        <v>117031</v>
      </c>
      <c r="AC4664">
        <v>117031</v>
      </c>
      <c r="AD4664">
        <v>117031</v>
      </c>
      <c r="AE4664">
        <v>117031</v>
      </c>
      <c r="AF4664">
        <v>117031</v>
      </c>
      <c r="AG4664">
        <v>117031</v>
      </c>
      <c r="AH4664">
        <v>117031</v>
      </c>
      <c r="AI4664">
        <v>117031</v>
      </c>
      <c r="AJ4664">
        <v>117031</v>
      </c>
      <c r="AK4664">
        <v>117031</v>
      </c>
      <c r="AL4664">
        <v>117031</v>
      </c>
      <c r="AM4664">
        <v>117031</v>
      </c>
      <c r="AN4664">
        <v>117031</v>
      </c>
      <c r="AO4664">
        <v>117031</v>
      </c>
      <c r="AP4664">
        <v>117031</v>
      </c>
      <c r="AQ4664">
        <v>117031</v>
      </c>
      <c r="AR4664">
        <v>117031</v>
      </c>
      <c r="AS4664">
        <v>117031</v>
      </c>
      <c r="AT4664">
        <v>117031</v>
      </c>
      <c r="AU4664">
        <v>117031</v>
      </c>
      <c r="AV4664">
        <v>117031</v>
      </c>
      <c r="AW4664">
        <v>117031</v>
      </c>
      <c r="AX4664">
        <v>117031</v>
      </c>
      <c r="AY4664">
        <v>117031</v>
      </c>
      <c r="AZ4664">
        <v>117031</v>
      </c>
      <c r="BA4664">
        <v>117031</v>
      </c>
      <c r="BB4664">
        <v>117031</v>
      </c>
      <c r="BC4664">
        <v>117031</v>
      </c>
      <c r="BD4664">
        <v>117031</v>
      </c>
      <c r="BE4664">
        <v>117031</v>
      </c>
      <c r="BF4664">
        <v>117031</v>
      </c>
      <c r="BG4664">
        <v>117031</v>
      </c>
      <c r="BH4664">
        <v>117031</v>
      </c>
      <c r="BI4664">
        <v>117031</v>
      </c>
      <c r="BJ4664">
        <v>117031</v>
      </c>
      <c r="BK4664">
        <v>352495</v>
      </c>
      <c r="BL4664">
        <v>352495</v>
      </c>
      <c r="BM4664" t="s">
        <v>2349</v>
      </c>
    </row>
    <row r="4665" spans="1:65">
      <c r="B4665" t="s">
        <v>730</v>
      </c>
      <c r="C4665" t="s">
        <v>731</v>
      </c>
      <c r="I4665">
        <v>1</v>
      </c>
      <c r="J4665" t="s">
        <v>96</v>
      </c>
      <c r="M4665">
        <v>19670</v>
      </c>
      <c r="N4665">
        <v>19670</v>
      </c>
      <c r="O4665">
        <v>19670</v>
      </c>
      <c r="P4665">
        <v>15770</v>
      </c>
      <c r="Q4665">
        <v>15770</v>
      </c>
      <c r="R4665">
        <v>15770</v>
      </c>
      <c r="S4665">
        <v>14370</v>
      </c>
      <c r="T4665">
        <v>9370</v>
      </c>
      <c r="U4665">
        <v>9370</v>
      </c>
      <c r="V4665">
        <v>9370</v>
      </c>
      <c r="W4665">
        <v>4521</v>
      </c>
      <c r="X4665">
        <v>9</v>
      </c>
      <c r="Y4665">
        <v>27</v>
      </c>
      <c r="Z4665">
        <v>27</v>
      </c>
      <c r="AA4665">
        <v>23</v>
      </c>
      <c r="AB4665">
        <v>41</v>
      </c>
      <c r="AC4665">
        <v>-25359</v>
      </c>
      <c r="AD4665">
        <v>-25359</v>
      </c>
      <c r="AE4665">
        <v>-35619</v>
      </c>
      <c r="AF4665">
        <v>-48212</v>
      </c>
      <c r="AG4665">
        <v>-81170</v>
      </c>
      <c r="AH4665">
        <v>-102898</v>
      </c>
      <c r="AI4665">
        <v>-102898</v>
      </c>
      <c r="AJ4665">
        <v>-111638</v>
      </c>
      <c r="AK4665">
        <v>-146676</v>
      </c>
      <c r="AL4665">
        <v>-166676</v>
      </c>
      <c r="AM4665">
        <v>-166676</v>
      </c>
      <c r="AN4665">
        <v>-186450</v>
      </c>
      <c r="AO4665">
        <v>-212644</v>
      </c>
      <c r="AP4665">
        <v>-212644</v>
      </c>
      <c r="AQ4665">
        <v>-232644</v>
      </c>
      <c r="AR4665">
        <v>-232644</v>
      </c>
      <c r="AS4665">
        <v>-254606</v>
      </c>
      <c r="AT4665">
        <v>-279606</v>
      </c>
      <c r="AU4665">
        <v>-299606</v>
      </c>
      <c r="AV4665">
        <v>-299606</v>
      </c>
      <c r="AW4665">
        <v>-310160</v>
      </c>
      <c r="AX4665">
        <v>-344160</v>
      </c>
      <c r="AY4665">
        <v>-344160</v>
      </c>
      <c r="AZ4665">
        <v>-344160</v>
      </c>
      <c r="BA4665">
        <v>-345840</v>
      </c>
      <c r="BB4665">
        <v>-365840</v>
      </c>
      <c r="BC4665">
        <v>-409182</v>
      </c>
      <c r="BD4665">
        <v>-409182</v>
      </c>
      <c r="BE4665">
        <v>-409182</v>
      </c>
      <c r="BF4665">
        <v>-409584</v>
      </c>
      <c r="BG4665">
        <v>-435568</v>
      </c>
      <c r="BH4665">
        <v>-435568</v>
      </c>
      <c r="BI4665">
        <v>-437236</v>
      </c>
      <c r="BJ4665">
        <v>-438172</v>
      </c>
      <c r="BK4665">
        <v>-228026</v>
      </c>
      <c r="BL4665">
        <v>-228206</v>
      </c>
      <c r="BM4665" t="s">
        <v>2350</v>
      </c>
    </row>
    <row r="4666" spans="1:65">
      <c r="B4666" t="s">
        <v>471</v>
      </c>
      <c r="C4666" t="s">
        <v>472</v>
      </c>
      <c r="I4666">
        <v>1</v>
      </c>
    </row>
    <row r="4667" spans="1:65">
      <c r="B4667" t="s">
        <v>497</v>
      </c>
      <c r="C4667" t="s">
        <v>498</v>
      </c>
      <c r="I4667">
        <v>1</v>
      </c>
    </row>
    <row r="4668" spans="1:65">
      <c r="B4668" t="s">
        <v>734</v>
      </c>
      <c r="C4668" t="s">
        <v>727</v>
      </c>
      <c r="I4668">
        <v>1</v>
      </c>
    </row>
    <row r="4669" spans="1:65">
      <c r="B4669" t="s">
        <v>505</v>
      </c>
      <c r="C4669" t="s">
        <v>506</v>
      </c>
      <c r="I4669">
        <v>1</v>
      </c>
    </row>
    <row r="4670" spans="1:65">
      <c r="B4670" t="s">
        <v>458</v>
      </c>
      <c r="C4670" t="s">
        <v>459</v>
      </c>
      <c r="I4670">
        <v>1</v>
      </c>
    </row>
    <row r="4671" spans="1:65">
      <c r="B4671" t="s">
        <v>464</v>
      </c>
      <c r="C4671" t="s">
        <v>459</v>
      </c>
      <c r="I4671">
        <v>1</v>
      </c>
    </row>
    <row r="4672" spans="1:65">
      <c r="B4672" t="s">
        <v>726</v>
      </c>
      <c r="C4672" t="s">
        <v>727</v>
      </c>
      <c r="I4672">
        <v>1</v>
      </c>
    </row>
    <row r="4673" spans="1:65">
      <c r="B4673" t="s">
        <v>481</v>
      </c>
      <c r="C4673" t="s">
        <v>462</v>
      </c>
      <c r="I4673">
        <v>1</v>
      </c>
    </row>
    <row r="4674" spans="1:65">
      <c r="B4674" t="s">
        <v>725</v>
      </c>
      <c r="C4674" t="s">
        <v>721</v>
      </c>
      <c r="I4674">
        <v>1</v>
      </c>
    </row>
    <row r="4675" spans="1:65">
      <c r="B4675" t="s">
        <v>632</v>
      </c>
      <c r="C4675" t="s">
        <v>633</v>
      </c>
      <c r="I4675">
        <v>1</v>
      </c>
    </row>
    <row r="4676" spans="1:65">
      <c r="B4676" t="s">
        <v>469</v>
      </c>
      <c r="C4676" t="s">
        <v>470</v>
      </c>
      <c r="I4676">
        <v>1</v>
      </c>
    </row>
    <row r="4677" spans="1:65">
      <c r="B4677" t="s">
        <v>705</v>
      </c>
      <c r="C4677" t="s">
        <v>706</v>
      </c>
      <c r="I4677">
        <v>4</v>
      </c>
    </row>
    <row r="4678" spans="1:65">
      <c r="B4678" t="s">
        <v>252</v>
      </c>
      <c r="C4678" t="s">
        <v>253</v>
      </c>
      <c r="I4678">
        <v>4</v>
      </c>
    </row>
    <row r="4679" spans="1:65">
      <c r="A4679">
        <v>131</v>
      </c>
      <c r="B4679" t="s">
        <v>215</v>
      </c>
      <c r="C4679" t="s">
        <v>216</v>
      </c>
      <c r="D4679" t="s">
        <v>2351</v>
      </c>
      <c r="E4679" t="s">
        <v>2352</v>
      </c>
      <c r="F4679">
        <v>56</v>
      </c>
      <c r="G4679" t="s">
        <v>433</v>
      </c>
      <c r="H4679" t="s">
        <v>434</v>
      </c>
      <c r="I4679">
        <v>1</v>
      </c>
      <c r="J4679" t="s">
        <v>78</v>
      </c>
      <c r="K4679">
        <v>45306</v>
      </c>
      <c r="BM4679" t="s">
        <v>2353</v>
      </c>
    </row>
    <row r="4680" spans="1:65">
      <c r="B4680" t="s">
        <v>217</v>
      </c>
      <c r="C4680" t="s">
        <v>218</v>
      </c>
      <c r="I4680">
        <v>1</v>
      </c>
      <c r="J4680" t="s">
        <v>82</v>
      </c>
      <c r="M4680">
        <v>29214</v>
      </c>
      <c r="N4680">
        <v>27634</v>
      </c>
      <c r="O4680">
        <v>50337</v>
      </c>
      <c r="P4680">
        <v>8448</v>
      </c>
      <c r="Q4680">
        <v>5010</v>
      </c>
      <c r="R4680">
        <v>1718</v>
      </c>
      <c r="S4680">
        <v>46988</v>
      </c>
      <c r="T4680">
        <v>102040</v>
      </c>
      <c r="U4680">
        <v>24485</v>
      </c>
      <c r="V4680">
        <v>10358</v>
      </c>
      <c r="W4680">
        <v>61236</v>
      </c>
      <c r="X4680">
        <v>105125</v>
      </c>
      <c r="Y4680">
        <v>21968</v>
      </c>
      <c r="Z4680">
        <v>13077</v>
      </c>
      <c r="AA4680">
        <v>65133</v>
      </c>
      <c r="AB4680">
        <v>94859</v>
      </c>
      <c r="AC4680">
        <v>24312</v>
      </c>
      <c r="AD4680">
        <v>14574</v>
      </c>
      <c r="AE4680">
        <v>19635</v>
      </c>
      <c r="AF4680">
        <v>60214</v>
      </c>
      <c r="AG4680">
        <v>72865</v>
      </c>
      <c r="AH4680">
        <v>16870</v>
      </c>
      <c r="AI4680">
        <v>14843</v>
      </c>
      <c r="AJ4680">
        <v>59517</v>
      </c>
      <c r="AK4680">
        <v>65456</v>
      </c>
      <c r="AL4680">
        <v>21407</v>
      </c>
      <c r="AM4680">
        <v>8959</v>
      </c>
      <c r="AN4680">
        <v>9199</v>
      </c>
      <c r="AO4680">
        <v>73328</v>
      </c>
      <c r="AP4680">
        <v>48343</v>
      </c>
      <c r="AQ4680">
        <v>19999</v>
      </c>
      <c r="AR4680">
        <v>21825</v>
      </c>
      <c r="AS4680">
        <v>88714</v>
      </c>
      <c r="AT4680">
        <v>60983</v>
      </c>
      <c r="AU4680">
        <v>45011</v>
      </c>
      <c r="AV4680">
        <v>25492</v>
      </c>
      <c r="AW4680">
        <v>65707</v>
      </c>
      <c r="AX4680">
        <v>48990</v>
      </c>
      <c r="AY4680">
        <v>39735</v>
      </c>
      <c r="AZ4680">
        <v>15411</v>
      </c>
      <c r="BA4680">
        <v>16921</v>
      </c>
      <c r="BB4680">
        <v>64326</v>
      </c>
      <c r="BC4680">
        <v>51639</v>
      </c>
      <c r="BD4680">
        <v>14113</v>
      </c>
      <c r="BE4680">
        <v>93272</v>
      </c>
      <c r="BF4680">
        <v>92908</v>
      </c>
      <c r="BG4680">
        <v>27894</v>
      </c>
      <c r="BH4680">
        <v>17273</v>
      </c>
      <c r="BI4680">
        <v>21366</v>
      </c>
      <c r="BJ4680">
        <v>55076</v>
      </c>
      <c r="BK4680">
        <v>18512</v>
      </c>
      <c r="BL4680">
        <v>11756</v>
      </c>
      <c r="BM4680" t="s">
        <v>2354</v>
      </c>
    </row>
    <row r="4681" spans="1:65">
      <c r="B4681" t="s">
        <v>345</v>
      </c>
      <c r="C4681" t="s">
        <v>346</v>
      </c>
      <c r="I4681">
        <v>1</v>
      </c>
      <c r="J4681" t="s">
        <v>86</v>
      </c>
      <c r="M4681">
        <v>29214</v>
      </c>
      <c r="N4681">
        <v>56848</v>
      </c>
      <c r="O4681">
        <v>107185</v>
      </c>
      <c r="P4681">
        <v>115633</v>
      </c>
      <c r="Q4681">
        <v>120643</v>
      </c>
      <c r="R4681">
        <v>122361</v>
      </c>
      <c r="S4681">
        <v>169349</v>
      </c>
      <c r="T4681">
        <v>271389</v>
      </c>
      <c r="U4681">
        <v>295874</v>
      </c>
      <c r="V4681">
        <v>306232</v>
      </c>
      <c r="W4681">
        <v>367468</v>
      </c>
      <c r="X4681">
        <v>472593</v>
      </c>
      <c r="Y4681">
        <v>494561</v>
      </c>
      <c r="Z4681">
        <v>507638</v>
      </c>
      <c r="AA4681">
        <v>572771</v>
      </c>
      <c r="AB4681">
        <v>667630</v>
      </c>
      <c r="AC4681">
        <v>691942</v>
      </c>
      <c r="AD4681">
        <v>706516</v>
      </c>
      <c r="AE4681">
        <v>726151</v>
      </c>
      <c r="AF4681">
        <v>786365</v>
      </c>
      <c r="AG4681">
        <v>859230</v>
      </c>
      <c r="AH4681">
        <v>876100</v>
      </c>
      <c r="AI4681">
        <v>890943</v>
      </c>
      <c r="AJ4681">
        <v>950460</v>
      </c>
      <c r="AK4681">
        <v>1015916</v>
      </c>
      <c r="AL4681">
        <v>1037323</v>
      </c>
      <c r="AM4681">
        <v>1046282</v>
      </c>
      <c r="AN4681">
        <v>1055481</v>
      </c>
      <c r="AO4681">
        <v>1128809</v>
      </c>
      <c r="AP4681">
        <v>1177152</v>
      </c>
      <c r="AQ4681">
        <v>1197151</v>
      </c>
      <c r="AR4681">
        <v>1218976</v>
      </c>
      <c r="AS4681">
        <v>1307690</v>
      </c>
      <c r="AT4681">
        <v>1368673</v>
      </c>
      <c r="AU4681">
        <v>1413684</v>
      </c>
      <c r="AV4681">
        <v>1439176</v>
      </c>
      <c r="AW4681">
        <v>1504883</v>
      </c>
      <c r="AX4681">
        <v>1553873</v>
      </c>
      <c r="AY4681">
        <v>1593608</v>
      </c>
      <c r="AZ4681">
        <v>1609019</v>
      </c>
      <c r="BA4681">
        <v>1625940</v>
      </c>
      <c r="BB4681">
        <v>1690266</v>
      </c>
      <c r="BC4681">
        <v>1741905</v>
      </c>
      <c r="BD4681">
        <v>1756018</v>
      </c>
      <c r="BE4681">
        <v>1849290</v>
      </c>
      <c r="BF4681">
        <v>1942198</v>
      </c>
      <c r="BG4681">
        <v>1970092</v>
      </c>
      <c r="BH4681">
        <v>1987365</v>
      </c>
      <c r="BI4681">
        <v>2008731</v>
      </c>
      <c r="BJ4681">
        <v>2063807</v>
      </c>
      <c r="BK4681">
        <v>2082319</v>
      </c>
      <c r="BL4681">
        <v>2094075</v>
      </c>
      <c r="BM4681" t="s">
        <v>2355</v>
      </c>
    </row>
    <row r="4682" spans="1:65">
      <c r="B4682" t="s">
        <v>209</v>
      </c>
      <c r="C4682" t="s">
        <v>210</v>
      </c>
      <c r="I4682">
        <v>1</v>
      </c>
      <c r="J4682" t="s">
        <v>90</v>
      </c>
      <c r="M4682">
        <v>10000</v>
      </c>
      <c r="N4682">
        <v>30000</v>
      </c>
      <c r="O4682">
        <v>20000</v>
      </c>
      <c r="P4682">
        <v>35000</v>
      </c>
      <c r="Q4682">
        <v>5000</v>
      </c>
      <c r="R4682">
        <v>60000</v>
      </c>
      <c r="S4682">
        <v>35000</v>
      </c>
      <c r="T4682">
        <v>10000</v>
      </c>
      <c r="U4682">
        <v>15000</v>
      </c>
      <c r="V4682">
        <v>10000</v>
      </c>
      <c r="W4682">
        <v>45000</v>
      </c>
      <c r="BM4682" t="s">
        <v>2356</v>
      </c>
    </row>
    <row r="4683" spans="1:65">
      <c r="B4683" t="s">
        <v>122</v>
      </c>
      <c r="C4683" t="s">
        <v>123</v>
      </c>
      <c r="I4683">
        <v>1</v>
      </c>
      <c r="J4683" t="s">
        <v>93</v>
      </c>
      <c r="M4683">
        <v>55306</v>
      </c>
      <c r="N4683">
        <v>85306</v>
      </c>
      <c r="O4683">
        <v>105306</v>
      </c>
      <c r="P4683">
        <v>140306</v>
      </c>
      <c r="Q4683">
        <v>145306</v>
      </c>
      <c r="R4683">
        <v>205306</v>
      </c>
      <c r="S4683">
        <v>240306</v>
      </c>
      <c r="T4683">
        <v>250306</v>
      </c>
      <c r="U4683">
        <v>265306</v>
      </c>
      <c r="V4683">
        <v>275306</v>
      </c>
      <c r="W4683">
        <v>320306</v>
      </c>
      <c r="X4683">
        <v>320306</v>
      </c>
      <c r="Y4683">
        <v>320306</v>
      </c>
      <c r="Z4683">
        <v>320306</v>
      </c>
      <c r="AA4683">
        <v>320306</v>
      </c>
      <c r="AB4683">
        <v>320306</v>
      </c>
      <c r="AC4683">
        <v>320306</v>
      </c>
      <c r="AD4683">
        <v>320306</v>
      </c>
      <c r="AE4683">
        <v>320306</v>
      </c>
      <c r="AF4683">
        <v>320306</v>
      </c>
      <c r="AG4683">
        <v>320306</v>
      </c>
      <c r="AH4683">
        <v>320306</v>
      </c>
      <c r="AI4683">
        <v>320306</v>
      </c>
      <c r="AJ4683">
        <v>320306</v>
      </c>
      <c r="AK4683">
        <v>320306</v>
      </c>
      <c r="AL4683">
        <v>320306</v>
      </c>
      <c r="AM4683">
        <v>320306</v>
      </c>
      <c r="AN4683">
        <v>320306</v>
      </c>
      <c r="AO4683">
        <v>320306</v>
      </c>
      <c r="AP4683">
        <v>320306</v>
      </c>
      <c r="AQ4683">
        <v>320306</v>
      </c>
      <c r="AR4683">
        <v>320306</v>
      </c>
      <c r="AS4683">
        <v>320306</v>
      </c>
      <c r="AT4683">
        <v>320306</v>
      </c>
      <c r="AU4683">
        <v>320306</v>
      </c>
      <c r="AV4683">
        <v>320306</v>
      </c>
      <c r="AW4683">
        <v>320306</v>
      </c>
      <c r="AX4683">
        <v>320306</v>
      </c>
      <c r="AY4683">
        <v>320306</v>
      </c>
      <c r="AZ4683">
        <v>320306</v>
      </c>
      <c r="BA4683">
        <v>320306</v>
      </c>
      <c r="BB4683">
        <v>320306</v>
      </c>
      <c r="BC4683">
        <v>320306</v>
      </c>
      <c r="BD4683">
        <v>320306</v>
      </c>
      <c r="BE4683">
        <v>320306</v>
      </c>
      <c r="BF4683">
        <v>320306</v>
      </c>
      <c r="BG4683">
        <v>320306</v>
      </c>
      <c r="BH4683">
        <v>320306</v>
      </c>
      <c r="BI4683">
        <v>320306</v>
      </c>
      <c r="BJ4683">
        <v>320306</v>
      </c>
      <c r="BK4683">
        <v>320306</v>
      </c>
      <c r="BL4683">
        <v>320306</v>
      </c>
      <c r="BM4683" t="s">
        <v>2357</v>
      </c>
    </row>
    <row r="4684" spans="1:65">
      <c r="B4684" t="s">
        <v>72</v>
      </c>
      <c r="C4684" t="s">
        <v>73</v>
      </c>
      <c r="I4684">
        <v>1</v>
      </c>
      <c r="J4684" t="s">
        <v>96</v>
      </c>
      <c r="M4684">
        <v>26092</v>
      </c>
      <c r="N4684">
        <v>28458</v>
      </c>
      <c r="O4684">
        <v>-1879</v>
      </c>
      <c r="P4684">
        <v>24673</v>
      </c>
      <c r="Q4684">
        <v>24663</v>
      </c>
      <c r="R4684">
        <v>82945</v>
      </c>
      <c r="S4684">
        <v>70957</v>
      </c>
      <c r="T4684">
        <v>-21083</v>
      </c>
      <c r="U4684">
        <v>-30568</v>
      </c>
      <c r="V4684">
        <v>-30926</v>
      </c>
      <c r="W4684">
        <v>-47162</v>
      </c>
      <c r="X4684">
        <v>-152287</v>
      </c>
      <c r="Y4684">
        <v>-174255</v>
      </c>
      <c r="Z4684">
        <v>-187332</v>
      </c>
      <c r="AA4684">
        <v>-252465</v>
      </c>
      <c r="AB4684">
        <v>-347324</v>
      </c>
      <c r="AC4684">
        <v>-371636</v>
      </c>
      <c r="AD4684">
        <v>-386210</v>
      </c>
      <c r="AE4684">
        <v>-405845</v>
      </c>
      <c r="AF4684">
        <v>-466059</v>
      </c>
      <c r="AG4684">
        <v>-538924</v>
      </c>
      <c r="AH4684">
        <v>-555794</v>
      </c>
      <c r="AI4684">
        <v>-570637</v>
      </c>
      <c r="AJ4684">
        <v>-630154</v>
      </c>
      <c r="AK4684">
        <v>-695610</v>
      </c>
      <c r="AL4684">
        <v>-717017</v>
      </c>
      <c r="AM4684">
        <v>-725976</v>
      </c>
      <c r="AN4684">
        <v>-735175</v>
      </c>
      <c r="AO4684">
        <v>-808503</v>
      </c>
      <c r="AP4684">
        <v>-856846</v>
      </c>
      <c r="AQ4684">
        <v>-876845</v>
      </c>
      <c r="AR4684">
        <v>-898670</v>
      </c>
      <c r="AS4684">
        <v>-987384</v>
      </c>
      <c r="AT4684">
        <v>-1048367</v>
      </c>
      <c r="AU4684">
        <v>-1093378</v>
      </c>
      <c r="AV4684">
        <v>-1118870</v>
      </c>
      <c r="AW4684">
        <v>-1184577</v>
      </c>
      <c r="AX4684">
        <v>-1233567</v>
      </c>
      <c r="AY4684">
        <v>-1273302</v>
      </c>
      <c r="AZ4684">
        <v>-1288713</v>
      </c>
      <c r="BA4684">
        <v>-1305634</v>
      </c>
      <c r="BB4684">
        <v>-1369960</v>
      </c>
      <c r="BC4684">
        <v>-1421599</v>
      </c>
      <c r="BD4684">
        <v>-1435712</v>
      </c>
      <c r="BE4684">
        <v>-1528984</v>
      </c>
      <c r="BF4684">
        <v>-1621892</v>
      </c>
      <c r="BG4684">
        <v>-1649786</v>
      </c>
      <c r="BH4684">
        <v>-1667059</v>
      </c>
      <c r="BI4684">
        <v>-1688425</v>
      </c>
      <c r="BJ4684">
        <v>-1743501</v>
      </c>
      <c r="BK4684">
        <v>-1762013</v>
      </c>
      <c r="BL4684">
        <v>-1773769</v>
      </c>
      <c r="BM4684" t="s">
        <v>2358</v>
      </c>
    </row>
    <row r="4685" spans="1:65">
      <c r="B4685" t="s">
        <v>207</v>
      </c>
      <c r="C4685" t="s">
        <v>208</v>
      </c>
      <c r="I4685">
        <v>1</v>
      </c>
    </row>
    <row r="4686" spans="1:65">
      <c r="B4686" t="s">
        <v>88</v>
      </c>
      <c r="C4686" t="s">
        <v>89</v>
      </c>
      <c r="I4686">
        <v>1</v>
      </c>
    </row>
    <row r="4687" spans="1:65">
      <c r="B4687" t="s">
        <v>213</v>
      </c>
      <c r="C4687" t="s">
        <v>214</v>
      </c>
      <c r="I4687">
        <v>1</v>
      </c>
    </row>
    <row r="4688" spans="1:65">
      <c r="B4688" t="s">
        <v>304</v>
      </c>
      <c r="C4688" t="s">
        <v>305</v>
      </c>
      <c r="I4688">
        <v>1</v>
      </c>
    </row>
    <row r="4689" spans="2:9">
      <c r="B4689" t="s">
        <v>298</v>
      </c>
      <c r="C4689" t="s">
        <v>299</v>
      </c>
      <c r="I4689">
        <v>1</v>
      </c>
    </row>
    <row r="4690" spans="2:9">
      <c r="B4690" t="s">
        <v>302</v>
      </c>
      <c r="C4690" t="s">
        <v>303</v>
      </c>
      <c r="I4690">
        <v>1</v>
      </c>
    </row>
    <row r="4691" spans="2:9">
      <c r="B4691" t="s">
        <v>290</v>
      </c>
      <c r="C4691" t="s">
        <v>291</v>
      </c>
      <c r="I4691">
        <v>1</v>
      </c>
    </row>
    <row r="4692" spans="2:9">
      <c r="B4692" t="s">
        <v>162</v>
      </c>
      <c r="C4692" t="s">
        <v>145</v>
      </c>
      <c r="I4692">
        <v>1</v>
      </c>
    </row>
    <row r="4693" spans="2:9">
      <c r="B4693" t="s">
        <v>324</v>
      </c>
      <c r="C4693" t="s">
        <v>325</v>
      </c>
      <c r="I4693">
        <v>1</v>
      </c>
    </row>
    <row r="4694" spans="2:9">
      <c r="B4694" t="s">
        <v>322</v>
      </c>
      <c r="C4694" t="s">
        <v>323</v>
      </c>
      <c r="I4694">
        <v>1</v>
      </c>
    </row>
    <row r="4695" spans="2:9">
      <c r="B4695" t="s">
        <v>288</v>
      </c>
      <c r="C4695" t="s">
        <v>289</v>
      </c>
      <c r="I4695">
        <v>1</v>
      </c>
    </row>
    <row r="4696" spans="2:9">
      <c r="B4696" t="s">
        <v>282</v>
      </c>
      <c r="C4696" t="s">
        <v>283</v>
      </c>
      <c r="I4696">
        <v>1</v>
      </c>
    </row>
    <row r="4697" spans="2:9">
      <c r="B4697" t="s">
        <v>362</v>
      </c>
      <c r="C4697" t="s">
        <v>363</v>
      </c>
      <c r="I4697">
        <v>1</v>
      </c>
    </row>
    <row r="4698" spans="2:9">
      <c r="B4698" t="s">
        <v>350</v>
      </c>
      <c r="C4698" t="s">
        <v>351</v>
      </c>
      <c r="I4698">
        <v>1</v>
      </c>
    </row>
    <row r="4699" spans="2:9">
      <c r="B4699" t="s">
        <v>296</v>
      </c>
      <c r="C4699" t="s">
        <v>297</v>
      </c>
      <c r="I4699">
        <v>1</v>
      </c>
    </row>
    <row r="4700" spans="2:9">
      <c r="B4700" t="s">
        <v>236</v>
      </c>
      <c r="C4700" t="s">
        <v>237</v>
      </c>
      <c r="I4700">
        <v>1</v>
      </c>
    </row>
    <row r="4701" spans="2:9">
      <c r="B4701" t="s">
        <v>341</v>
      </c>
      <c r="C4701" t="s">
        <v>342</v>
      </c>
      <c r="I4701">
        <v>1</v>
      </c>
    </row>
    <row r="4702" spans="2:9">
      <c r="B4702" t="s">
        <v>249</v>
      </c>
      <c r="C4702" t="s">
        <v>237</v>
      </c>
      <c r="I4702">
        <v>1</v>
      </c>
    </row>
    <row r="4703" spans="2:9">
      <c r="B4703" t="s">
        <v>284</v>
      </c>
      <c r="C4703" t="s">
        <v>285</v>
      </c>
      <c r="I4703">
        <v>1</v>
      </c>
    </row>
    <row r="4704" spans="2:9">
      <c r="B4704" t="s">
        <v>300</v>
      </c>
      <c r="C4704" t="s">
        <v>301</v>
      </c>
      <c r="I4704">
        <v>1</v>
      </c>
    </row>
    <row r="4705" spans="2:9">
      <c r="B4705" t="s">
        <v>352</v>
      </c>
      <c r="C4705" t="s">
        <v>353</v>
      </c>
      <c r="I4705">
        <v>1</v>
      </c>
    </row>
    <row r="4706" spans="2:9">
      <c r="B4706" t="s">
        <v>343</v>
      </c>
      <c r="C4706" t="s">
        <v>344</v>
      </c>
      <c r="I4706">
        <v>1</v>
      </c>
    </row>
    <row r="4707" spans="2:9">
      <c r="B4707" t="s">
        <v>312</v>
      </c>
      <c r="C4707" t="s">
        <v>313</v>
      </c>
      <c r="I4707">
        <v>1</v>
      </c>
    </row>
    <row r="4708" spans="2:9">
      <c r="B4708" t="s">
        <v>105</v>
      </c>
      <c r="C4708" t="s">
        <v>106</v>
      </c>
      <c r="I4708">
        <v>1</v>
      </c>
    </row>
    <row r="4709" spans="2:9">
      <c r="B4709" t="s">
        <v>277</v>
      </c>
      <c r="C4709" t="s">
        <v>275</v>
      </c>
      <c r="I4709">
        <v>1</v>
      </c>
    </row>
    <row r="4710" spans="2:9">
      <c r="B4710" t="s">
        <v>292</v>
      </c>
      <c r="C4710" t="s">
        <v>293</v>
      </c>
      <c r="I4710">
        <v>1</v>
      </c>
    </row>
    <row r="4711" spans="2:9">
      <c r="B4711" t="s">
        <v>274</v>
      </c>
      <c r="C4711" t="s">
        <v>275</v>
      </c>
      <c r="I4711">
        <v>1</v>
      </c>
    </row>
    <row r="4712" spans="2:9">
      <c r="B4712" t="s">
        <v>211</v>
      </c>
      <c r="C4712" t="s">
        <v>212</v>
      </c>
      <c r="I4712">
        <v>1</v>
      </c>
    </row>
    <row r="4713" spans="2:9">
      <c r="B4713" t="s">
        <v>144</v>
      </c>
      <c r="C4713" t="s">
        <v>145</v>
      </c>
      <c r="I4713">
        <v>1</v>
      </c>
    </row>
    <row r="4714" spans="2:9">
      <c r="B4714" t="s">
        <v>196</v>
      </c>
      <c r="C4714" t="s">
        <v>197</v>
      </c>
      <c r="I4714">
        <v>1</v>
      </c>
    </row>
    <row r="4715" spans="2:9">
      <c r="B4715" t="s">
        <v>194</v>
      </c>
      <c r="C4715" t="s">
        <v>195</v>
      </c>
      <c r="I4715">
        <v>1</v>
      </c>
    </row>
    <row r="4716" spans="2:9">
      <c r="B4716" t="s">
        <v>340</v>
      </c>
      <c r="C4716" t="s">
        <v>321</v>
      </c>
      <c r="I4716">
        <v>1</v>
      </c>
    </row>
    <row r="4717" spans="2:9">
      <c r="B4717" t="s">
        <v>326</v>
      </c>
      <c r="C4717" t="s">
        <v>327</v>
      </c>
      <c r="I4717">
        <v>1</v>
      </c>
    </row>
    <row r="4718" spans="2:9">
      <c r="B4718" t="s">
        <v>111</v>
      </c>
      <c r="C4718" t="s">
        <v>112</v>
      </c>
      <c r="I4718">
        <v>1</v>
      </c>
    </row>
    <row r="4719" spans="2:9">
      <c r="B4719" t="s">
        <v>328</v>
      </c>
      <c r="C4719" t="s">
        <v>329</v>
      </c>
      <c r="I4719">
        <v>1</v>
      </c>
    </row>
    <row r="4720" spans="2:9">
      <c r="B4720" t="s">
        <v>356</v>
      </c>
      <c r="C4720" t="s">
        <v>357</v>
      </c>
      <c r="I4720">
        <v>1</v>
      </c>
    </row>
    <row r="4721" spans="2:9">
      <c r="B4721" t="s">
        <v>308</v>
      </c>
      <c r="C4721" t="s">
        <v>309</v>
      </c>
      <c r="I4721">
        <v>1</v>
      </c>
    </row>
    <row r="4722" spans="2:9">
      <c r="B4722" t="s">
        <v>317</v>
      </c>
      <c r="C4722" t="s">
        <v>318</v>
      </c>
      <c r="I4722">
        <v>1</v>
      </c>
    </row>
    <row r="4723" spans="2:9">
      <c r="B4723" t="s">
        <v>360</v>
      </c>
      <c r="C4723" t="s">
        <v>361</v>
      </c>
      <c r="I4723">
        <v>1</v>
      </c>
    </row>
    <row r="4724" spans="2:9">
      <c r="B4724" t="s">
        <v>320</v>
      </c>
      <c r="C4724" t="s">
        <v>321</v>
      </c>
      <c r="I4724">
        <v>1</v>
      </c>
    </row>
    <row r="4725" spans="2:9">
      <c r="B4725" t="s">
        <v>315</v>
      </c>
      <c r="C4725" t="s">
        <v>316</v>
      </c>
      <c r="I4725">
        <v>1</v>
      </c>
    </row>
    <row r="4726" spans="2:9">
      <c r="B4726" t="s">
        <v>314</v>
      </c>
      <c r="C4726" t="s">
        <v>293</v>
      </c>
      <c r="I4726">
        <v>1</v>
      </c>
    </row>
    <row r="4727" spans="2:9">
      <c r="B4727" t="s">
        <v>134</v>
      </c>
      <c r="C4727" t="s">
        <v>135</v>
      </c>
      <c r="I4727">
        <v>1</v>
      </c>
    </row>
    <row r="4728" spans="2:9">
      <c r="B4728" t="s">
        <v>205</v>
      </c>
      <c r="C4728" t="s">
        <v>206</v>
      </c>
      <c r="I4728">
        <v>1</v>
      </c>
    </row>
    <row r="4729" spans="2:9">
      <c r="B4729" t="s">
        <v>230</v>
      </c>
      <c r="C4729" t="s">
        <v>231</v>
      </c>
      <c r="I4729">
        <v>1</v>
      </c>
    </row>
    <row r="4730" spans="2:9">
      <c r="B4730" t="s">
        <v>117</v>
      </c>
      <c r="C4730" t="s">
        <v>118</v>
      </c>
      <c r="I4730">
        <v>1</v>
      </c>
    </row>
    <row r="4731" spans="2:9">
      <c r="B4731" t="s">
        <v>113</v>
      </c>
      <c r="C4731" t="s">
        <v>114</v>
      </c>
      <c r="I4731">
        <v>1</v>
      </c>
    </row>
    <row r="4732" spans="2:9">
      <c r="B4732" t="s">
        <v>203</v>
      </c>
      <c r="C4732" t="s">
        <v>204</v>
      </c>
      <c r="I4732">
        <v>1</v>
      </c>
    </row>
    <row r="4733" spans="2:9">
      <c r="B4733" t="s">
        <v>126</v>
      </c>
      <c r="C4733" t="s">
        <v>127</v>
      </c>
      <c r="I4733">
        <v>1</v>
      </c>
    </row>
    <row r="4734" spans="2:9">
      <c r="B4734" t="s">
        <v>219</v>
      </c>
      <c r="C4734" t="s">
        <v>220</v>
      </c>
      <c r="I4734">
        <v>1</v>
      </c>
    </row>
    <row r="4735" spans="2:9">
      <c r="B4735" t="s">
        <v>234</v>
      </c>
      <c r="C4735" t="s">
        <v>235</v>
      </c>
      <c r="I4735">
        <v>1</v>
      </c>
    </row>
    <row r="4736" spans="2:9">
      <c r="B4736" t="s">
        <v>186</v>
      </c>
      <c r="C4736" t="s">
        <v>187</v>
      </c>
      <c r="I4736">
        <v>1</v>
      </c>
    </row>
    <row r="4737" spans="2:9">
      <c r="B4737" t="s">
        <v>84</v>
      </c>
      <c r="C4737" t="s">
        <v>85</v>
      </c>
      <c r="I4737">
        <v>1</v>
      </c>
    </row>
    <row r="4738" spans="2:9">
      <c r="B4738" t="s">
        <v>120</v>
      </c>
      <c r="C4738" t="s">
        <v>121</v>
      </c>
      <c r="I4738">
        <v>1</v>
      </c>
    </row>
    <row r="4739" spans="2:9">
      <c r="B4739" t="s">
        <v>238</v>
      </c>
      <c r="C4739" t="s">
        <v>239</v>
      </c>
      <c r="I4739">
        <v>1</v>
      </c>
    </row>
    <row r="4740" spans="2:9">
      <c r="B4740" t="s">
        <v>199</v>
      </c>
      <c r="C4740" t="s">
        <v>200</v>
      </c>
      <c r="I4740">
        <v>1</v>
      </c>
    </row>
    <row r="4741" spans="2:9">
      <c r="B4741" t="s">
        <v>201</v>
      </c>
      <c r="C4741" t="s">
        <v>202</v>
      </c>
      <c r="I4741">
        <v>1</v>
      </c>
    </row>
    <row r="4742" spans="2:9">
      <c r="B4742" t="s">
        <v>94</v>
      </c>
      <c r="C4742" t="s">
        <v>95</v>
      </c>
      <c r="I4742">
        <v>1</v>
      </c>
    </row>
    <row r="4743" spans="2:9">
      <c r="B4743" t="s">
        <v>349</v>
      </c>
      <c r="C4743" t="s">
        <v>295</v>
      </c>
      <c r="I4743">
        <v>1</v>
      </c>
    </row>
    <row r="4744" spans="2:9">
      <c r="B4744" t="s">
        <v>354</v>
      </c>
      <c r="C4744" t="s">
        <v>355</v>
      </c>
      <c r="I4744">
        <v>1</v>
      </c>
    </row>
    <row r="4745" spans="2:9">
      <c r="B4745" t="s">
        <v>158</v>
      </c>
      <c r="C4745" t="s">
        <v>159</v>
      </c>
      <c r="I4745">
        <v>1</v>
      </c>
    </row>
    <row r="4746" spans="2:9">
      <c r="B4746" t="s">
        <v>176</v>
      </c>
      <c r="C4746" t="s">
        <v>177</v>
      </c>
      <c r="I4746">
        <v>1</v>
      </c>
    </row>
    <row r="4747" spans="2:9">
      <c r="B4747" t="s">
        <v>168</v>
      </c>
      <c r="C4747" t="s">
        <v>169</v>
      </c>
      <c r="I4747">
        <v>1</v>
      </c>
    </row>
    <row r="4748" spans="2:9">
      <c r="B4748" t="s">
        <v>167</v>
      </c>
      <c r="C4748" t="s">
        <v>135</v>
      </c>
      <c r="I4748">
        <v>1</v>
      </c>
    </row>
    <row r="4749" spans="2:9">
      <c r="B4749" t="s">
        <v>336</v>
      </c>
      <c r="C4749" t="s">
        <v>337</v>
      </c>
      <c r="I4749">
        <v>1</v>
      </c>
    </row>
    <row r="4750" spans="2:9">
      <c r="B4750" t="s">
        <v>152</v>
      </c>
      <c r="C4750" t="s">
        <v>153</v>
      </c>
      <c r="I4750">
        <v>1</v>
      </c>
    </row>
    <row r="4751" spans="2:9">
      <c r="B4751" t="s">
        <v>330</v>
      </c>
      <c r="C4751" t="s">
        <v>331</v>
      </c>
      <c r="I4751">
        <v>1</v>
      </c>
    </row>
    <row r="4752" spans="2:9">
      <c r="B4752" t="s">
        <v>338</v>
      </c>
      <c r="C4752" t="s">
        <v>339</v>
      </c>
      <c r="I4752">
        <v>1</v>
      </c>
    </row>
    <row r="4753" spans="1:65">
      <c r="B4753" t="s">
        <v>165</v>
      </c>
      <c r="C4753" t="s">
        <v>166</v>
      </c>
      <c r="I4753">
        <v>1</v>
      </c>
    </row>
    <row r="4754" spans="1:65">
      <c r="B4754" t="s">
        <v>286</v>
      </c>
      <c r="C4754" t="s">
        <v>287</v>
      </c>
      <c r="I4754">
        <v>1</v>
      </c>
    </row>
    <row r="4755" spans="1:65">
      <c r="B4755" t="s">
        <v>332</v>
      </c>
      <c r="C4755" t="s">
        <v>333</v>
      </c>
      <c r="I4755">
        <v>1</v>
      </c>
    </row>
    <row r="4756" spans="1:65">
      <c r="B4756" t="s">
        <v>243</v>
      </c>
      <c r="C4756" t="s">
        <v>244</v>
      </c>
      <c r="I4756">
        <v>1</v>
      </c>
    </row>
    <row r="4757" spans="1:65">
      <c r="B4757" t="s">
        <v>245</v>
      </c>
      <c r="C4757" t="s">
        <v>246</v>
      </c>
      <c r="I4757">
        <v>1</v>
      </c>
    </row>
    <row r="4758" spans="1:65">
      <c r="B4758" t="s">
        <v>334</v>
      </c>
      <c r="C4758" t="s">
        <v>335</v>
      </c>
      <c r="I4758">
        <v>1</v>
      </c>
    </row>
    <row r="4759" spans="1:65">
      <c r="B4759" t="s">
        <v>280</v>
      </c>
      <c r="C4759" t="s">
        <v>281</v>
      </c>
      <c r="I4759">
        <v>1</v>
      </c>
    </row>
    <row r="4760" spans="1:65">
      <c r="B4760" t="s">
        <v>347</v>
      </c>
      <c r="C4760" t="s">
        <v>348</v>
      </c>
      <c r="I4760">
        <v>1</v>
      </c>
    </row>
    <row r="4761" spans="1:65">
      <c r="B4761" t="s">
        <v>242</v>
      </c>
      <c r="C4761" t="s">
        <v>235</v>
      </c>
      <c r="I4761">
        <v>1</v>
      </c>
    </row>
    <row r="4762" spans="1:65">
      <c r="B4762" t="s">
        <v>319</v>
      </c>
      <c r="C4762" t="s">
        <v>283</v>
      </c>
      <c r="I4762">
        <v>1</v>
      </c>
    </row>
    <row r="4763" spans="1:65">
      <c r="B4763" t="s">
        <v>154</v>
      </c>
      <c r="C4763" t="s">
        <v>155</v>
      </c>
      <c r="I4763">
        <v>1</v>
      </c>
    </row>
    <row r="4764" spans="1:65">
      <c r="B4764" t="s">
        <v>294</v>
      </c>
      <c r="C4764" t="s">
        <v>295</v>
      </c>
      <c r="I4764">
        <v>1</v>
      </c>
    </row>
    <row r="4765" spans="1:65">
      <c r="B4765" t="s">
        <v>156</v>
      </c>
      <c r="C4765" t="s">
        <v>157</v>
      </c>
      <c r="I4765">
        <v>1</v>
      </c>
    </row>
    <row r="4766" spans="1:65">
      <c r="B4766" t="s">
        <v>140</v>
      </c>
      <c r="C4766" t="s">
        <v>141</v>
      </c>
      <c r="I4766">
        <v>1</v>
      </c>
    </row>
    <row r="4767" spans="1:65">
      <c r="B4767" t="s">
        <v>358</v>
      </c>
      <c r="C4767" t="s">
        <v>359</v>
      </c>
      <c r="I4767">
        <v>1</v>
      </c>
    </row>
    <row r="4768" spans="1:65">
      <c r="A4768">
        <v>132</v>
      </c>
      <c r="B4768" t="s">
        <v>414</v>
      </c>
      <c r="C4768" t="s">
        <v>415</v>
      </c>
      <c r="D4768" t="s">
        <v>2359</v>
      </c>
      <c r="E4768" t="s">
        <v>2360</v>
      </c>
      <c r="F4768">
        <v>56</v>
      </c>
      <c r="G4768" t="s">
        <v>2162</v>
      </c>
      <c r="H4768" t="s">
        <v>434</v>
      </c>
      <c r="I4768">
        <v>1</v>
      </c>
      <c r="J4768" t="s">
        <v>78</v>
      </c>
      <c r="K4768">
        <v>2782</v>
      </c>
      <c r="BM4768" t="s">
        <v>2361</v>
      </c>
    </row>
    <row r="4769" spans="1:65">
      <c r="B4769" t="s">
        <v>910</v>
      </c>
      <c r="C4769" t="s">
        <v>911</v>
      </c>
      <c r="I4769">
        <v>1</v>
      </c>
      <c r="J4769" t="s">
        <v>82</v>
      </c>
      <c r="M4769">
        <v>4102</v>
      </c>
      <c r="N4769">
        <v>248</v>
      </c>
      <c r="O4769">
        <v>4820</v>
      </c>
      <c r="S4769">
        <v>6766</v>
      </c>
      <c r="T4769">
        <v>129</v>
      </c>
      <c r="U4769">
        <v>123</v>
      </c>
      <c r="V4769">
        <v>117</v>
      </c>
      <c r="W4769">
        <v>201</v>
      </c>
      <c r="X4769">
        <v>114</v>
      </c>
      <c r="Y4769">
        <v>114</v>
      </c>
      <c r="Z4769">
        <v>111</v>
      </c>
      <c r="AA4769">
        <v>848</v>
      </c>
      <c r="AB4769">
        <v>396</v>
      </c>
      <c r="AC4769">
        <v>96</v>
      </c>
      <c r="AD4769">
        <v>450</v>
      </c>
      <c r="AF4769">
        <v>831</v>
      </c>
      <c r="AJ4769">
        <v>500</v>
      </c>
      <c r="AX4769">
        <v>12</v>
      </c>
      <c r="AY4769">
        <v>90</v>
      </c>
      <c r="BA4769">
        <v>330</v>
      </c>
      <c r="BB4769">
        <v>192</v>
      </c>
      <c r="BC4769">
        <v>72</v>
      </c>
      <c r="BD4769">
        <v>2682</v>
      </c>
      <c r="BE4769">
        <v>3015</v>
      </c>
      <c r="BF4769">
        <v>1317</v>
      </c>
      <c r="BG4769">
        <v>699</v>
      </c>
      <c r="BH4769">
        <v>246</v>
      </c>
      <c r="BM4769" t="s">
        <v>2362</v>
      </c>
    </row>
    <row r="4770" spans="1:65">
      <c r="B4770" t="s">
        <v>427</v>
      </c>
      <c r="C4770" t="s">
        <v>428</v>
      </c>
      <c r="I4770">
        <v>1</v>
      </c>
      <c r="J4770" t="s">
        <v>86</v>
      </c>
      <c r="M4770">
        <v>4102</v>
      </c>
      <c r="N4770">
        <v>4350</v>
      </c>
      <c r="O4770">
        <v>9170</v>
      </c>
      <c r="P4770">
        <v>9170</v>
      </c>
      <c r="Q4770">
        <v>9170</v>
      </c>
      <c r="R4770">
        <v>9170</v>
      </c>
      <c r="S4770">
        <v>15936</v>
      </c>
      <c r="T4770">
        <v>16065</v>
      </c>
      <c r="U4770">
        <v>16188</v>
      </c>
      <c r="V4770">
        <v>16305</v>
      </c>
      <c r="W4770">
        <v>16506</v>
      </c>
      <c r="X4770">
        <v>16620</v>
      </c>
      <c r="Y4770">
        <v>16734</v>
      </c>
      <c r="Z4770">
        <v>16845</v>
      </c>
      <c r="AA4770">
        <v>17693</v>
      </c>
      <c r="AB4770">
        <v>18089</v>
      </c>
      <c r="AC4770">
        <v>18185</v>
      </c>
      <c r="AD4770">
        <v>18635</v>
      </c>
      <c r="AE4770">
        <v>18635</v>
      </c>
      <c r="AF4770">
        <v>19466</v>
      </c>
      <c r="AG4770">
        <v>19466</v>
      </c>
      <c r="AH4770">
        <v>19466</v>
      </c>
      <c r="AI4770">
        <v>19466</v>
      </c>
      <c r="AJ4770">
        <v>19966</v>
      </c>
      <c r="AK4770">
        <v>19966</v>
      </c>
      <c r="AL4770">
        <v>19966</v>
      </c>
      <c r="AM4770">
        <v>19966</v>
      </c>
      <c r="AN4770">
        <v>19966</v>
      </c>
      <c r="AO4770">
        <v>19966</v>
      </c>
      <c r="AP4770">
        <v>19966</v>
      </c>
      <c r="AQ4770">
        <v>19966</v>
      </c>
      <c r="AR4770">
        <v>19966</v>
      </c>
      <c r="AS4770">
        <v>19966</v>
      </c>
      <c r="AT4770">
        <v>19966</v>
      </c>
      <c r="AU4770">
        <v>19966</v>
      </c>
      <c r="AV4770">
        <v>19966</v>
      </c>
      <c r="AW4770">
        <v>19966</v>
      </c>
      <c r="AX4770">
        <v>19978</v>
      </c>
      <c r="AY4770">
        <v>20068</v>
      </c>
      <c r="AZ4770">
        <v>20068</v>
      </c>
      <c r="BA4770">
        <v>20398</v>
      </c>
      <c r="BB4770">
        <v>20590</v>
      </c>
      <c r="BC4770">
        <v>20662</v>
      </c>
      <c r="BD4770">
        <v>23344</v>
      </c>
      <c r="BE4770">
        <v>26359</v>
      </c>
      <c r="BF4770">
        <v>27676</v>
      </c>
      <c r="BG4770">
        <v>28375</v>
      </c>
      <c r="BH4770">
        <v>28621</v>
      </c>
      <c r="BI4770">
        <v>28621</v>
      </c>
      <c r="BJ4770">
        <v>28621</v>
      </c>
      <c r="BK4770">
        <v>28621</v>
      </c>
      <c r="BL4770">
        <v>28621</v>
      </c>
      <c r="BM4770" t="s">
        <v>2363</v>
      </c>
    </row>
    <row r="4771" spans="1:65">
      <c r="B4771" t="s">
        <v>410</v>
      </c>
      <c r="C4771" t="s">
        <v>411</v>
      </c>
      <c r="I4771">
        <v>1</v>
      </c>
      <c r="J4771" t="s">
        <v>90</v>
      </c>
      <c r="M4771">
        <v>560</v>
      </c>
      <c r="N4771">
        <v>3360</v>
      </c>
      <c r="O4771">
        <v>4480</v>
      </c>
      <c r="R4771">
        <v>1120</v>
      </c>
      <c r="S4771">
        <v>4480</v>
      </c>
    </row>
    <row r="4772" spans="1:65">
      <c r="B4772" t="s">
        <v>396</v>
      </c>
      <c r="C4772" t="s">
        <v>397</v>
      </c>
      <c r="I4772">
        <v>1</v>
      </c>
      <c r="J4772" t="s">
        <v>93</v>
      </c>
      <c r="M4772">
        <v>3342</v>
      </c>
      <c r="N4772">
        <v>6702</v>
      </c>
      <c r="O4772">
        <v>11182</v>
      </c>
      <c r="P4772">
        <v>11182</v>
      </c>
      <c r="Q4772">
        <v>11182</v>
      </c>
      <c r="R4772">
        <v>12302</v>
      </c>
      <c r="S4772">
        <v>16782</v>
      </c>
      <c r="T4772">
        <v>16782</v>
      </c>
      <c r="U4772">
        <v>16782</v>
      </c>
      <c r="V4772">
        <v>16782</v>
      </c>
      <c r="W4772">
        <v>16782</v>
      </c>
      <c r="X4772">
        <v>16782</v>
      </c>
      <c r="Y4772">
        <v>16782</v>
      </c>
      <c r="Z4772">
        <v>16782</v>
      </c>
      <c r="AA4772">
        <v>16782</v>
      </c>
      <c r="AB4772">
        <v>16782</v>
      </c>
      <c r="AC4772">
        <v>16782</v>
      </c>
      <c r="AD4772">
        <v>16782</v>
      </c>
      <c r="AE4772">
        <v>16782</v>
      </c>
      <c r="AF4772">
        <v>16782</v>
      </c>
      <c r="AG4772">
        <v>16782</v>
      </c>
      <c r="AH4772">
        <v>16782</v>
      </c>
      <c r="AI4772">
        <v>16782</v>
      </c>
      <c r="AJ4772">
        <v>16782</v>
      </c>
      <c r="AK4772">
        <v>16782</v>
      </c>
      <c r="AL4772">
        <v>16782</v>
      </c>
      <c r="AM4772">
        <v>16782</v>
      </c>
      <c r="AN4772">
        <v>16782</v>
      </c>
      <c r="AO4772">
        <v>16782</v>
      </c>
      <c r="AP4772">
        <v>16782</v>
      </c>
      <c r="AQ4772">
        <v>16782</v>
      </c>
      <c r="AR4772">
        <v>16782</v>
      </c>
      <c r="AS4772">
        <v>16782</v>
      </c>
      <c r="AT4772">
        <v>16782</v>
      </c>
      <c r="AU4772">
        <v>16782</v>
      </c>
      <c r="AV4772">
        <v>16782</v>
      </c>
      <c r="AW4772">
        <v>16782</v>
      </c>
      <c r="AX4772">
        <v>16782</v>
      </c>
      <c r="AY4772">
        <v>16782</v>
      </c>
      <c r="AZ4772">
        <v>16782</v>
      </c>
      <c r="BA4772">
        <v>16782</v>
      </c>
      <c r="BB4772">
        <v>16782</v>
      </c>
      <c r="BC4772">
        <v>16782</v>
      </c>
      <c r="BD4772">
        <v>16782</v>
      </c>
      <c r="BE4772">
        <v>16782</v>
      </c>
      <c r="BF4772">
        <v>16782</v>
      </c>
      <c r="BG4772">
        <v>16782</v>
      </c>
      <c r="BH4772">
        <v>16782</v>
      </c>
      <c r="BI4772">
        <v>16782</v>
      </c>
      <c r="BJ4772">
        <v>16782</v>
      </c>
      <c r="BK4772">
        <v>16782</v>
      </c>
      <c r="BL4772">
        <v>16782</v>
      </c>
    </row>
    <row r="4773" spans="1:65">
      <c r="B4773" t="s">
        <v>404</v>
      </c>
      <c r="C4773" t="s">
        <v>405</v>
      </c>
      <c r="I4773">
        <v>1</v>
      </c>
      <c r="J4773" t="s">
        <v>96</v>
      </c>
      <c r="M4773">
        <v>-760</v>
      </c>
      <c r="N4773">
        <v>2352</v>
      </c>
      <c r="O4773">
        <v>2012</v>
      </c>
      <c r="P4773">
        <v>2012</v>
      </c>
      <c r="Q4773">
        <v>2012</v>
      </c>
      <c r="R4773">
        <v>3132</v>
      </c>
      <c r="S4773">
        <v>846</v>
      </c>
      <c r="T4773">
        <v>717</v>
      </c>
      <c r="U4773">
        <v>594</v>
      </c>
      <c r="V4773">
        <v>477</v>
      </c>
      <c r="W4773">
        <v>276</v>
      </c>
      <c r="X4773">
        <v>162</v>
      </c>
      <c r="Y4773">
        <v>48</v>
      </c>
      <c r="Z4773">
        <v>-63</v>
      </c>
      <c r="AA4773">
        <v>-911</v>
      </c>
      <c r="AB4773">
        <v>-1307</v>
      </c>
      <c r="AC4773">
        <v>-1403</v>
      </c>
      <c r="AD4773">
        <v>-1853</v>
      </c>
      <c r="AE4773">
        <v>-1853</v>
      </c>
      <c r="AF4773">
        <v>-2684</v>
      </c>
      <c r="AG4773">
        <v>-2684</v>
      </c>
      <c r="AH4773">
        <v>-2684</v>
      </c>
      <c r="AI4773">
        <v>-2684</v>
      </c>
      <c r="AJ4773">
        <v>-3184</v>
      </c>
      <c r="AK4773">
        <v>-3184</v>
      </c>
      <c r="AL4773">
        <v>-3184</v>
      </c>
      <c r="AM4773">
        <v>-3184</v>
      </c>
      <c r="AN4773">
        <v>-3184</v>
      </c>
      <c r="AO4773">
        <v>-3184</v>
      </c>
      <c r="AP4773">
        <v>-3184</v>
      </c>
      <c r="AQ4773">
        <v>-3184</v>
      </c>
      <c r="AR4773">
        <v>-3184</v>
      </c>
      <c r="AS4773">
        <v>-3184</v>
      </c>
      <c r="AT4773">
        <v>-3184</v>
      </c>
      <c r="AU4773">
        <v>-3184</v>
      </c>
      <c r="AV4773">
        <v>-3184</v>
      </c>
      <c r="AW4773">
        <v>-3184</v>
      </c>
      <c r="AX4773">
        <v>-3196</v>
      </c>
      <c r="AY4773">
        <v>-3286</v>
      </c>
      <c r="AZ4773">
        <v>-3286</v>
      </c>
      <c r="BA4773">
        <v>-3616</v>
      </c>
      <c r="BB4773">
        <v>-3808</v>
      </c>
      <c r="BC4773">
        <v>-3880</v>
      </c>
      <c r="BD4773">
        <v>-6562</v>
      </c>
      <c r="BE4773">
        <v>-9577</v>
      </c>
      <c r="BF4773">
        <v>-10894</v>
      </c>
      <c r="BG4773">
        <v>-11593</v>
      </c>
      <c r="BH4773">
        <v>-11839</v>
      </c>
      <c r="BI4773">
        <v>-11839</v>
      </c>
      <c r="BJ4773">
        <v>-11839</v>
      </c>
      <c r="BK4773">
        <v>-11839</v>
      </c>
      <c r="BL4773">
        <v>-11839</v>
      </c>
    </row>
    <row r="4774" spans="1:65">
      <c r="B4774" t="s">
        <v>422</v>
      </c>
      <c r="C4774" t="s">
        <v>423</v>
      </c>
      <c r="I4774">
        <v>1</v>
      </c>
    </row>
    <row r="4775" spans="1:65">
      <c r="B4775" t="s">
        <v>420</v>
      </c>
      <c r="C4775" t="s">
        <v>421</v>
      </c>
      <c r="I4775">
        <v>1</v>
      </c>
    </row>
    <row r="4776" spans="1:65">
      <c r="B4776" t="s">
        <v>954</v>
      </c>
      <c r="C4776" t="s">
        <v>955</v>
      </c>
      <c r="I4776">
        <v>1</v>
      </c>
    </row>
    <row r="4777" spans="1:65">
      <c r="B4777" t="s">
        <v>425</v>
      </c>
      <c r="C4777" t="s">
        <v>426</v>
      </c>
      <c r="I4777">
        <v>1</v>
      </c>
    </row>
    <row r="4778" spans="1:65">
      <c r="B4778" t="s">
        <v>400</v>
      </c>
      <c r="C4778" t="s">
        <v>401</v>
      </c>
      <c r="I4778">
        <v>1</v>
      </c>
    </row>
    <row r="4779" spans="1:65">
      <c r="B4779" t="s">
        <v>406</v>
      </c>
      <c r="C4779" t="s">
        <v>407</v>
      </c>
      <c r="I4779">
        <v>1</v>
      </c>
    </row>
    <row r="4780" spans="1:65">
      <c r="A4780">
        <v>133</v>
      </c>
      <c r="B4780" t="s">
        <v>382</v>
      </c>
      <c r="C4780" t="s">
        <v>383</v>
      </c>
      <c r="D4780" t="s">
        <v>2364</v>
      </c>
      <c r="E4780" t="s">
        <v>2365</v>
      </c>
      <c r="F4780">
        <v>21</v>
      </c>
      <c r="G4780" t="s">
        <v>227</v>
      </c>
      <c r="H4780" t="s">
        <v>77</v>
      </c>
      <c r="I4780">
        <v>1</v>
      </c>
      <c r="J4780" t="s">
        <v>78</v>
      </c>
      <c r="K4780">
        <v>9637</v>
      </c>
      <c r="BM4780" t="s">
        <v>2366</v>
      </c>
    </row>
    <row r="4781" spans="1:65">
      <c r="B4781" t="s">
        <v>371</v>
      </c>
      <c r="C4781" t="s">
        <v>372</v>
      </c>
      <c r="I4781">
        <v>1</v>
      </c>
      <c r="J4781" t="s">
        <v>82</v>
      </c>
      <c r="M4781">
        <v>3383</v>
      </c>
      <c r="N4781">
        <v>3009</v>
      </c>
      <c r="O4781">
        <v>9971</v>
      </c>
      <c r="P4781">
        <v>1282</v>
      </c>
      <c r="Q4781">
        <v>501</v>
      </c>
      <c r="S4781">
        <v>808</v>
      </c>
      <c r="T4781">
        <v>12438</v>
      </c>
      <c r="W4781">
        <v>2343</v>
      </c>
      <c r="X4781">
        <v>8802</v>
      </c>
      <c r="Y4781">
        <v>2100</v>
      </c>
      <c r="Z4781">
        <v>1652</v>
      </c>
      <c r="AA4781">
        <v>4686</v>
      </c>
      <c r="AB4781">
        <v>6657</v>
      </c>
      <c r="AC4781">
        <v>2553</v>
      </c>
      <c r="AD4781">
        <v>2714</v>
      </c>
      <c r="AE4781">
        <v>2423</v>
      </c>
      <c r="AF4781">
        <v>3945</v>
      </c>
      <c r="AG4781">
        <v>7438</v>
      </c>
      <c r="AH4781">
        <v>5827</v>
      </c>
      <c r="AI4781">
        <v>982</v>
      </c>
      <c r="AJ4781">
        <v>762</v>
      </c>
      <c r="AK4781">
        <v>4746</v>
      </c>
      <c r="AL4781">
        <v>6705</v>
      </c>
      <c r="AM4781">
        <v>7038</v>
      </c>
      <c r="AN4781">
        <v>1432</v>
      </c>
      <c r="AO4781">
        <v>9020</v>
      </c>
      <c r="AP4781">
        <v>4815</v>
      </c>
      <c r="AQ4781">
        <v>762</v>
      </c>
      <c r="AR4781">
        <v>531</v>
      </c>
      <c r="AS4781">
        <v>481</v>
      </c>
      <c r="AT4781">
        <v>4285</v>
      </c>
      <c r="AX4781">
        <v>281</v>
      </c>
      <c r="AY4781">
        <v>261</v>
      </c>
      <c r="AZ4781">
        <v>121</v>
      </c>
      <c r="BB4781">
        <v>301</v>
      </c>
      <c r="BE4781">
        <v>721</v>
      </c>
      <c r="BF4781">
        <v>461</v>
      </c>
      <c r="BG4781">
        <v>401</v>
      </c>
      <c r="BH4781">
        <v>341</v>
      </c>
      <c r="BI4781">
        <v>21</v>
      </c>
      <c r="BJ4781">
        <v>501</v>
      </c>
      <c r="BK4781">
        <v>481</v>
      </c>
      <c r="BL4781">
        <v>481</v>
      </c>
      <c r="BM4781" t="s">
        <v>2367</v>
      </c>
    </row>
    <row r="4782" spans="1:65">
      <c r="B4782" t="s">
        <v>2277</v>
      </c>
      <c r="C4782" t="s">
        <v>2278</v>
      </c>
      <c r="I4782">
        <v>1</v>
      </c>
      <c r="J4782" t="s">
        <v>86</v>
      </c>
      <c r="M4782">
        <v>3383</v>
      </c>
      <c r="N4782">
        <v>6392</v>
      </c>
      <c r="O4782">
        <v>16363</v>
      </c>
      <c r="P4782">
        <v>17645</v>
      </c>
      <c r="Q4782">
        <v>18146</v>
      </c>
      <c r="R4782">
        <v>18146</v>
      </c>
      <c r="S4782">
        <v>18954</v>
      </c>
      <c r="T4782">
        <v>31392</v>
      </c>
      <c r="U4782">
        <v>31392</v>
      </c>
      <c r="V4782">
        <v>31392</v>
      </c>
      <c r="W4782">
        <v>33735</v>
      </c>
      <c r="X4782">
        <v>42537</v>
      </c>
      <c r="Y4782">
        <v>44637</v>
      </c>
      <c r="Z4782">
        <v>46289</v>
      </c>
      <c r="AA4782">
        <v>50975</v>
      </c>
      <c r="AB4782">
        <v>57632</v>
      </c>
      <c r="AC4782">
        <v>60185</v>
      </c>
      <c r="AD4782">
        <v>62899</v>
      </c>
      <c r="AE4782">
        <v>65322</v>
      </c>
      <c r="AF4782">
        <v>69267</v>
      </c>
      <c r="AG4782">
        <v>76705</v>
      </c>
      <c r="AH4782">
        <v>82532</v>
      </c>
      <c r="AI4782">
        <v>83514</v>
      </c>
      <c r="AJ4782">
        <v>84276</v>
      </c>
      <c r="AK4782">
        <v>89022</v>
      </c>
      <c r="AL4782">
        <v>95727</v>
      </c>
      <c r="AM4782">
        <v>102765</v>
      </c>
      <c r="AN4782">
        <v>104197</v>
      </c>
      <c r="AO4782">
        <v>113217</v>
      </c>
      <c r="AP4782">
        <v>118032</v>
      </c>
      <c r="AQ4782">
        <v>118794</v>
      </c>
      <c r="AR4782">
        <v>119325</v>
      </c>
      <c r="AS4782">
        <v>119806</v>
      </c>
      <c r="AT4782">
        <v>124091</v>
      </c>
      <c r="AU4782">
        <v>124091</v>
      </c>
      <c r="AV4782">
        <v>124091</v>
      </c>
      <c r="AW4782">
        <v>124091</v>
      </c>
      <c r="AX4782">
        <v>124372</v>
      </c>
      <c r="AY4782">
        <v>124633</v>
      </c>
      <c r="AZ4782">
        <v>124754</v>
      </c>
      <c r="BA4782">
        <v>124754</v>
      </c>
      <c r="BB4782">
        <v>125055</v>
      </c>
      <c r="BC4782">
        <v>125055</v>
      </c>
      <c r="BD4782">
        <v>125055</v>
      </c>
      <c r="BE4782">
        <v>125776</v>
      </c>
      <c r="BF4782">
        <v>126237</v>
      </c>
      <c r="BG4782">
        <v>126638</v>
      </c>
      <c r="BH4782">
        <v>126979</v>
      </c>
      <c r="BI4782">
        <v>127000</v>
      </c>
      <c r="BJ4782">
        <v>127501</v>
      </c>
      <c r="BK4782">
        <v>127982</v>
      </c>
      <c r="BL4782">
        <v>128463</v>
      </c>
      <c r="BM4782" t="s">
        <v>2368</v>
      </c>
    </row>
    <row r="4783" spans="1:65">
      <c r="B4783" t="s">
        <v>707</v>
      </c>
      <c r="C4783" t="s">
        <v>708</v>
      </c>
      <c r="I4783">
        <v>1</v>
      </c>
      <c r="J4783" t="s">
        <v>90</v>
      </c>
      <c r="Q4783">
        <v>1400</v>
      </c>
      <c r="R4783">
        <v>9100</v>
      </c>
      <c r="BK4783">
        <v>700</v>
      </c>
      <c r="BM4783" t="s">
        <v>2369</v>
      </c>
    </row>
    <row r="4784" spans="1:65">
      <c r="B4784" t="s">
        <v>390</v>
      </c>
      <c r="C4784" t="s">
        <v>391</v>
      </c>
      <c r="I4784">
        <v>1</v>
      </c>
      <c r="J4784" t="s">
        <v>93</v>
      </c>
      <c r="M4784">
        <v>9637</v>
      </c>
      <c r="N4784">
        <v>9637</v>
      </c>
      <c r="O4784">
        <v>9637</v>
      </c>
      <c r="P4784">
        <v>9637</v>
      </c>
      <c r="Q4784">
        <v>11037</v>
      </c>
      <c r="R4784">
        <v>20137</v>
      </c>
      <c r="S4784">
        <v>20137</v>
      </c>
      <c r="T4784">
        <v>20137</v>
      </c>
      <c r="U4784">
        <v>20137</v>
      </c>
      <c r="V4784">
        <v>20137</v>
      </c>
      <c r="W4784">
        <v>20137</v>
      </c>
      <c r="X4784">
        <v>20137</v>
      </c>
      <c r="Y4784">
        <v>20137</v>
      </c>
      <c r="Z4784">
        <v>20137</v>
      </c>
      <c r="AA4784">
        <v>20137</v>
      </c>
      <c r="AB4784">
        <v>20137</v>
      </c>
      <c r="AC4784">
        <v>20137</v>
      </c>
      <c r="AD4784">
        <v>20137</v>
      </c>
      <c r="AE4784">
        <v>20137</v>
      </c>
      <c r="AF4784">
        <v>20137</v>
      </c>
      <c r="AG4784">
        <v>20137</v>
      </c>
      <c r="AH4784">
        <v>20137</v>
      </c>
      <c r="AI4784">
        <v>20137</v>
      </c>
      <c r="AJ4784">
        <v>20137</v>
      </c>
      <c r="AK4784">
        <v>20137</v>
      </c>
      <c r="AL4784">
        <v>20137</v>
      </c>
      <c r="AM4784">
        <v>20137</v>
      </c>
      <c r="AN4784">
        <v>20137</v>
      </c>
      <c r="AO4784">
        <v>20137</v>
      </c>
      <c r="AP4784">
        <v>20137</v>
      </c>
      <c r="AQ4784">
        <v>20137</v>
      </c>
      <c r="AR4784">
        <v>20137</v>
      </c>
      <c r="AS4784">
        <v>20137</v>
      </c>
      <c r="AT4784">
        <v>20137</v>
      </c>
      <c r="AU4784">
        <v>20137</v>
      </c>
      <c r="AV4784">
        <v>20137</v>
      </c>
      <c r="AW4784">
        <v>20137</v>
      </c>
      <c r="AX4784">
        <v>20137</v>
      </c>
      <c r="AY4784">
        <v>20137</v>
      </c>
      <c r="AZ4784">
        <v>20137</v>
      </c>
      <c r="BA4784">
        <v>20137</v>
      </c>
      <c r="BB4784">
        <v>20137</v>
      </c>
      <c r="BC4784">
        <v>20137</v>
      </c>
      <c r="BD4784">
        <v>20137</v>
      </c>
      <c r="BE4784">
        <v>20137</v>
      </c>
      <c r="BF4784">
        <v>20137</v>
      </c>
      <c r="BG4784">
        <v>20137</v>
      </c>
      <c r="BH4784">
        <v>20137</v>
      </c>
      <c r="BI4784">
        <v>20137</v>
      </c>
      <c r="BJ4784">
        <v>20137</v>
      </c>
      <c r="BK4784">
        <v>20837</v>
      </c>
      <c r="BL4784">
        <v>20837</v>
      </c>
    </row>
    <row r="4785" spans="1:65">
      <c r="B4785" t="s">
        <v>2279</v>
      </c>
      <c r="C4785" t="s">
        <v>2280</v>
      </c>
      <c r="I4785">
        <v>1</v>
      </c>
      <c r="J4785" t="s">
        <v>96</v>
      </c>
      <c r="M4785">
        <v>6254</v>
      </c>
      <c r="N4785">
        <v>3245</v>
      </c>
      <c r="O4785">
        <v>-6726</v>
      </c>
      <c r="P4785">
        <v>-8008</v>
      </c>
      <c r="Q4785">
        <v>-7109</v>
      </c>
      <c r="R4785">
        <v>1991</v>
      </c>
      <c r="S4785">
        <v>1183</v>
      </c>
      <c r="T4785">
        <v>-11255</v>
      </c>
      <c r="U4785">
        <v>-11255</v>
      </c>
      <c r="V4785">
        <v>-11255</v>
      </c>
      <c r="W4785">
        <v>-13598</v>
      </c>
      <c r="X4785">
        <v>-22400</v>
      </c>
      <c r="Y4785">
        <v>-24500</v>
      </c>
      <c r="Z4785">
        <v>-26152</v>
      </c>
      <c r="AA4785">
        <v>-30838</v>
      </c>
      <c r="AB4785">
        <v>-37495</v>
      </c>
      <c r="AC4785">
        <v>-40048</v>
      </c>
      <c r="AD4785">
        <v>-42762</v>
      </c>
      <c r="AE4785">
        <v>-45185</v>
      </c>
      <c r="AF4785">
        <v>-49130</v>
      </c>
      <c r="AG4785">
        <v>-56568</v>
      </c>
      <c r="AH4785">
        <v>-62395</v>
      </c>
      <c r="AI4785">
        <v>-63377</v>
      </c>
      <c r="AJ4785">
        <v>-64139</v>
      </c>
      <c r="AK4785">
        <v>-68885</v>
      </c>
      <c r="AL4785">
        <v>-75590</v>
      </c>
      <c r="AM4785">
        <v>-82628</v>
      </c>
      <c r="AN4785">
        <v>-84060</v>
      </c>
      <c r="AO4785">
        <v>-93080</v>
      </c>
      <c r="AP4785">
        <v>-97895</v>
      </c>
      <c r="AQ4785">
        <v>-98657</v>
      </c>
      <c r="AR4785">
        <v>-99188</v>
      </c>
      <c r="AS4785">
        <v>-99669</v>
      </c>
      <c r="AT4785">
        <v>-103954</v>
      </c>
      <c r="AU4785">
        <v>-103954</v>
      </c>
      <c r="AV4785">
        <v>-103954</v>
      </c>
      <c r="AW4785">
        <v>-103954</v>
      </c>
      <c r="AX4785">
        <v>-104235</v>
      </c>
      <c r="AY4785">
        <v>-104496</v>
      </c>
      <c r="AZ4785">
        <v>-104617</v>
      </c>
      <c r="BA4785">
        <v>-104617</v>
      </c>
      <c r="BB4785">
        <v>-104918</v>
      </c>
      <c r="BC4785">
        <v>-104918</v>
      </c>
      <c r="BD4785">
        <v>-104918</v>
      </c>
      <c r="BE4785">
        <v>-105639</v>
      </c>
      <c r="BF4785">
        <v>-106100</v>
      </c>
      <c r="BG4785">
        <v>-106501</v>
      </c>
      <c r="BH4785">
        <v>-106842</v>
      </c>
      <c r="BI4785">
        <v>-106863</v>
      </c>
      <c r="BJ4785">
        <v>-107364</v>
      </c>
      <c r="BK4785">
        <v>-107145</v>
      </c>
      <c r="BL4785">
        <v>-107626</v>
      </c>
    </row>
    <row r="4786" spans="1:65">
      <c r="B4786" t="s">
        <v>2370</v>
      </c>
      <c r="C4786" t="s">
        <v>2371</v>
      </c>
      <c r="I4786">
        <v>1</v>
      </c>
    </row>
    <row r="4787" spans="1:65">
      <c r="A4787">
        <v>134</v>
      </c>
      <c r="B4787" t="s">
        <v>165</v>
      </c>
      <c r="C4787" t="s">
        <v>166</v>
      </c>
      <c r="D4787" t="s">
        <v>2372</v>
      </c>
      <c r="E4787" t="s">
        <v>2373</v>
      </c>
      <c r="F4787">
        <v>63</v>
      </c>
      <c r="G4787" t="s">
        <v>433</v>
      </c>
      <c r="H4787" t="s">
        <v>434</v>
      </c>
      <c r="I4787">
        <v>1</v>
      </c>
      <c r="J4787" t="s">
        <v>78</v>
      </c>
      <c r="K4787">
        <v>7093</v>
      </c>
      <c r="BM4787" t="s">
        <v>2374</v>
      </c>
    </row>
    <row r="4788" spans="1:65">
      <c r="B4788" t="s">
        <v>128</v>
      </c>
      <c r="C4788" t="s">
        <v>129</v>
      </c>
      <c r="I4788">
        <v>1</v>
      </c>
      <c r="J4788" t="s">
        <v>82</v>
      </c>
      <c r="M4788">
        <v>1592</v>
      </c>
      <c r="O4788">
        <v>1095</v>
      </c>
      <c r="R4788">
        <v>1517</v>
      </c>
      <c r="S4788">
        <v>6012</v>
      </c>
      <c r="T4788">
        <v>3762</v>
      </c>
      <c r="U4788">
        <v>2353</v>
      </c>
      <c r="V4788">
        <v>332</v>
      </c>
      <c r="W4788">
        <v>11322</v>
      </c>
      <c r="X4788">
        <v>19074</v>
      </c>
      <c r="Y4788">
        <v>4630</v>
      </c>
      <c r="Z4788">
        <v>1486</v>
      </c>
      <c r="AA4788">
        <v>15997</v>
      </c>
      <c r="AB4788">
        <v>8064</v>
      </c>
      <c r="AC4788">
        <v>7535</v>
      </c>
      <c r="AD4788">
        <v>9180</v>
      </c>
      <c r="AE4788">
        <v>2874</v>
      </c>
      <c r="AF4788">
        <v>13273</v>
      </c>
      <c r="AG4788">
        <v>7386</v>
      </c>
      <c r="AH4788">
        <v>4218</v>
      </c>
      <c r="AI4788">
        <v>1900</v>
      </c>
      <c r="AJ4788">
        <v>3346</v>
      </c>
      <c r="AK4788">
        <v>9082</v>
      </c>
      <c r="AL4788">
        <v>6105</v>
      </c>
      <c r="AM4788">
        <v>4484</v>
      </c>
      <c r="AN4788">
        <v>3323</v>
      </c>
      <c r="AO4788">
        <v>9900</v>
      </c>
      <c r="AP4788">
        <v>3686</v>
      </c>
      <c r="AQ4788">
        <v>3911</v>
      </c>
      <c r="AR4788">
        <v>2970</v>
      </c>
      <c r="AS4788">
        <v>7984</v>
      </c>
      <c r="AT4788">
        <v>3544</v>
      </c>
      <c r="AU4788">
        <v>3070</v>
      </c>
      <c r="AV4788">
        <v>3210</v>
      </c>
      <c r="AW4788">
        <v>5284</v>
      </c>
      <c r="AX4788">
        <v>2842</v>
      </c>
      <c r="AY4788">
        <v>908</v>
      </c>
      <c r="AZ4788">
        <v>650</v>
      </c>
      <c r="BA4788">
        <v>808</v>
      </c>
      <c r="BB4788">
        <v>4582</v>
      </c>
      <c r="BC4788">
        <v>1430</v>
      </c>
      <c r="BD4788">
        <v>1614</v>
      </c>
      <c r="BE4788">
        <v>11040</v>
      </c>
      <c r="BF4788">
        <v>6084</v>
      </c>
      <c r="BG4788">
        <v>3730</v>
      </c>
      <c r="BH4788">
        <v>4700</v>
      </c>
      <c r="BI4788">
        <v>6552</v>
      </c>
      <c r="BJ4788">
        <v>3110</v>
      </c>
      <c r="BK4788">
        <v>2448</v>
      </c>
      <c r="BL4788">
        <v>976</v>
      </c>
      <c r="BM4788" t="s">
        <v>2375</v>
      </c>
    </row>
    <row r="4789" spans="1:65">
      <c r="B4789" t="s">
        <v>122</v>
      </c>
      <c r="C4789" t="s">
        <v>123</v>
      </c>
      <c r="I4789">
        <v>1</v>
      </c>
      <c r="J4789" t="s">
        <v>86</v>
      </c>
      <c r="M4789">
        <v>1592</v>
      </c>
      <c r="N4789">
        <v>1592</v>
      </c>
      <c r="O4789">
        <v>2687</v>
      </c>
      <c r="P4789">
        <v>2687</v>
      </c>
      <c r="Q4789">
        <v>2687</v>
      </c>
      <c r="R4789">
        <v>4204</v>
      </c>
      <c r="S4789">
        <v>10216</v>
      </c>
      <c r="T4789">
        <v>13978</v>
      </c>
      <c r="U4789">
        <v>16331</v>
      </c>
      <c r="V4789">
        <v>16663</v>
      </c>
      <c r="W4789">
        <v>27985</v>
      </c>
      <c r="X4789">
        <v>47059</v>
      </c>
      <c r="Y4789">
        <v>51689</v>
      </c>
      <c r="Z4789">
        <v>53175</v>
      </c>
      <c r="AA4789">
        <v>69172</v>
      </c>
      <c r="AB4789">
        <v>77236</v>
      </c>
      <c r="AC4789">
        <v>84771</v>
      </c>
      <c r="AD4789">
        <v>93951</v>
      </c>
      <c r="AE4789">
        <v>96825</v>
      </c>
      <c r="AF4789">
        <v>110098</v>
      </c>
      <c r="AG4789">
        <v>117484</v>
      </c>
      <c r="AH4789">
        <v>121702</v>
      </c>
      <c r="AI4789">
        <v>123602</v>
      </c>
      <c r="AJ4789">
        <v>126948</v>
      </c>
      <c r="AK4789">
        <v>136030</v>
      </c>
      <c r="AL4789">
        <v>142135</v>
      </c>
      <c r="AM4789">
        <v>146619</v>
      </c>
      <c r="AN4789">
        <v>149942</v>
      </c>
      <c r="AO4789">
        <v>159842</v>
      </c>
      <c r="AP4789">
        <v>163528</v>
      </c>
      <c r="AQ4789">
        <v>167439</v>
      </c>
      <c r="AR4789">
        <v>170409</v>
      </c>
      <c r="AS4789">
        <v>178393</v>
      </c>
      <c r="AT4789">
        <v>181937</v>
      </c>
      <c r="AU4789">
        <v>185007</v>
      </c>
      <c r="AV4789">
        <v>188217</v>
      </c>
      <c r="AW4789">
        <v>193501</v>
      </c>
      <c r="AX4789">
        <v>196343</v>
      </c>
      <c r="AY4789">
        <v>197251</v>
      </c>
      <c r="AZ4789">
        <v>197901</v>
      </c>
      <c r="BA4789">
        <v>198709</v>
      </c>
      <c r="BB4789">
        <v>203291</v>
      </c>
      <c r="BC4789">
        <v>204721</v>
      </c>
      <c r="BD4789">
        <v>206335</v>
      </c>
      <c r="BE4789">
        <v>217375</v>
      </c>
      <c r="BF4789">
        <v>223459</v>
      </c>
      <c r="BG4789">
        <v>227189</v>
      </c>
      <c r="BH4789">
        <v>231889</v>
      </c>
      <c r="BI4789">
        <v>238441</v>
      </c>
      <c r="BJ4789">
        <v>241551</v>
      </c>
      <c r="BK4789">
        <v>243999</v>
      </c>
      <c r="BL4789">
        <v>244975</v>
      </c>
      <c r="BM4789" t="s">
        <v>2376</v>
      </c>
    </row>
    <row r="4790" spans="1:65">
      <c r="B4790" t="s">
        <v>207</v>
      </c>
      <c r="C4790" t="s">
        <v>208</v>
      </c>
      <c r="I4790">
        <v>1</v>
      </c>
      <c r="J4790" t="s">
        <v>90</v>
      </c>
      <c r="M4790">
        <v>5000</v>
      </c>
      <c r="R4790">
        <v>4000</v>
      </c>
      <c r="S4790">
        <v>10000</v>
      </c>
      <c r="T4790">
        <v>5000</v>
      </c>
      <c r="U4790">
        <v>3000</v>
      </c>
      <c r="W4790">
        <v>6000</v>
      </c>
      <c r="X4790">
        <v>10000</v>
      </c>
      <c r="BM4790" t="s">
        <v>2377</v>
      </c>
    </row>
    <row r="4791" spans="1:65">
      <c r="B4791" t="s">
        <v>186</v>
      </c>
      <c r="C4791" t="s">
        <v>187</v>
      </c>
      <c r="I4791">
        <v>1</v>
      </c>
      <c r="J4791" t="s">
        <v>93</v>
      </c>
      <c r="M4791">
        <v>12093</v>
      </c>
      <c r="N4791">
        <v>12093</v>
      </c>
      <c r="O4791">
        <v>12093</v>
      </c>
      <c r="P4791">
        <v>12093</v>
      </c>
      <c r="Q4791">
        <v>12093</v>
      </c>
      <c r="R4791">
        <v>16093</v>
      </c>
      <c r="S4791">
        <v>26093</v>
      </c>
      <c r="T4791">
        <v>31093</v>
      </c>
      <c r="U4791">
        <v>34093</v>
      </c>
      <c r="V4791">
        <v>34093</v>
      </c>
      <c r="W4791">
        <v>40093</v>
      </c>
      <c r="X4791">
        <v>50093</v>
      </c>
      <c r="Y4791">
        <v>50093</v>
      </c>
      <c r="Z4791">
        <v>50093</v>
      </c>
      <c r="AA4791">
        <v>50093</v>
      </c>
      <c r="AB4791">
        <v>50093</v>
      </c>
      <c r="AC4791">
        <v>50093</v>
      </c>
      <c r="AD4791">
        <v>50093</v>
      </c>
      <c r="AE4791">
        <v>50093</v>
      </c>
      <c r="AF4791">
        <v>50093</v>
      </c>
      <c r="AG4791">
        <v>50093</v>
      </c>
      <c r="AH4791">
        <v>50093</v>
      </c>
      <c r="AI4791">
        <v>50093</v>
      </c>
      <c r="AJ4791">
        <v>50093</v>
      </c>
      <c r="AK4791">
        <v>50093</v>
      </c>
      <c r="AL4791">
        <v>50093</v>
      </c>
      <c r="AM4791">
        <v>50093</v>
      </c>
      <c r="AN4791">
        <v>50093</v>
      </c>
      <c r="AO4791">
        <v>50093</v>
      </c>
      <c r="AP4791">
        <v>50093</v>
      </c>
      <c r="AQ4791">
        <v>50093</v>
      </c>
      <c r="AR4791">
        <v>50093</v>
      </c>
      <c r="AS4791">
        <v>50093</v>
      </c>
      <c r="AT4791">
        <v>50093</v>
      </c>
      <c r="AU4791">
        <v>50093</v>
      </c>
      <c r="AV4791">
        <v>50093</v>
      </c>
      <c r="AW4791">
        <v>50093</v>
      </c>
      <c r="AX4791">
        <v>50093</v>
      </c>
      <c r="AY4791">
        <v>50093</v>
      </c>
      <c r="AZ4791">
        <v>50093</v>
      </c>
      <c r="BA4791">
        <v>50093</v>
      </c>
      <c r="BB4791">
        <v>50093</v>
      </c>
      <c r="BC4791">
        <v>50093</v>
      </c>
      <c r="BD4791">
        <v>50093</v>
      </c>
      <c r="BE4791">
        <v>50093</v>
      </c>
      <c r="BF4791">
        <v>50093</v>
      </c>
      <c r="BG4791">
        <v>50093</v>
      </c>
      <c r="BH4791">
        <v>50093</v>
      </c>
      <c r="BI4791">
        <v>50093</v>
      </c>
      <c r="BJ4791">
        <v>50093</v>
      </c>
      <c r="BK4791">
        <v>50093</v>
      </c>
      <c r="BL4791">
        <v>50093</v>
      </c>
      <c r="BM4791" t="s">
        <v>2378</v>
      </c>
    </row>
    <row r="4792" spans="1:65">
      <c r="B4792" t="s">
        <v>194</v>
      </c>
      <c r="C4792" t="s">
        <v>195</v>
      </c>
      <c r="I4792">
        <v>1</v>
      </c>
      <c r="J4792" t="s">
        <v>96</v>
      </c>
      <c r="M4792">
        <v>10501</v>
      </c>
      <c r="N4792">
        <v>10501</v>
      </c>
      <c r="O4792">
        <v>9406</v>
      </c>
      <c r="P4792">
        <v>9406</v>
      </c>
      <c r="Q4792">
        <v>9406</v>
      </c>
      <c r="R4792">
        <v>11889</v>
      </c>
      <c r="S4792">
        <v>15877</v>
      </c>
      <c r="T4792">
        <v>17115</v>
      </c>
      <c r="U4792">
        <v>17762</v>
      </c>
      <c r="V4792">
        <v>17430</v>
      </c>
      <c r="W4792">
        <v>12108</v>
      </c>
      <c r="X4792">
        <v>3034</v>
      </c>
      <c r="Y4792">
        <v>-1596</v>
      </c>
      <c r="Z4792">
        <v>-3082</v>
      </c>
      <c r="AA4792">
        <v>-19079</v>
      </c>
      <c r="AB4792">
        <v>-27143</v>
      </c>
      <c r="AC4792">
        <v>-34678</v>
      </c>
      <c r="AD4792">
        <v>-43858</v>
      </c>
      <c r="AE4792">
        <v>-46732</v>
      </c>
      <c r="AF4792">
        <v>-60005</v>
      </c>
      <c r="AG4792">
        <v>-67391</v>
      </c>
      <c r="AH4792">
        <v>-71609</v>
      </c>
      <c r="AI4792">
        <v>-73509</v>
      </c>
      <c r="AJ4792">
        <v>-76855</v>
      </c>
      <c r="AK4792">
        <v>-85937</v>
      </c>
      <c r="AL4792">
        <v>-92042</v>
      </c>
      <c r="AM4792">
        <v>-96526</v>
      </c>
      <c r="AN4792">
        <v>-99849</v>
      </c>
      <c r="AO4792">
        <v>-109749</v>
      </c>
      <c r="AP4792">
        <v>-113435</v>
      </c>
      <c r="AQ4792">
        <v>-117346</v>
      </c>
      <c r="AR4792">
        <v>-120316</v>
      </c>
      <c r="AS4792">
        <v>-128300</v>
      </c>
      <c r="AT4792">
        <v>-131844</v>
      </c>
      <c r="AU4792">
        <v>-134914</v>
      </c>
      <c r="AV4792">
        <v>-138124</v>
      </c>
      <c r="AW4792">
        <v>-143408</v>
      </c>
      <c r="AX4792">
        <v>-146250</v>
      </c>
      <c r="AY4792">
        <v>-147158</v>
      </c>
      <c r="AZ4792">
        <v>-147808</v>
      </c>
      <c r="BA4792">
        <v>-148616</v>
      </c>
      <c r="BB4792">
        <v>-153198</v>
      </c>
      <c r="BC4792">
        <v>-154628</v>
      </c>
      <c r="BD4792">
        <v>-156242</v>
      </c>
      <c r="BE4792">
        <v>-167282</v>
      </c>
      <c r="BF4792">
        <v>-173366</v>
      </c>
      <c r="BG4792">
        <v>-177096</v>
      </c>
      <c r="BH4792">
        <v>-181796</v>
      </c>
      <c r="BI4792">
        <v>-188348</v>
      </c>
      <c r="BJ4792">
        <v>-191458</v>
      </c>
      <c r="BK4792">
        <v>-193906</v>
      </c>
      <c r="BL4792">
        <v>-194882</v>
      </c>
      <c r="BM4792" t="s">
        <v>2379</v>
      </c>
    </row>
    <row r="4793" spans="1:65">
      <c r="B4793" t="s">
        <v>209</v>
      </c>
      <c r="C4793" t="s">
        <v>210</v>
      </c>
      <c r="I4793">
        <v>1</v>
      </c>
    </row>
    <row r="4794" spans="1:65">
      <c r="B4794" t="s">
        <v>182</v>
      </c>
      <c r="C4794" t="s">
        <v>183</v>
      </c>
      <c r="I4794">
        <v>1</v>
      </c>
    </row>
    <row r="4795" spans="1:65">
      <c r="B4795" t="s">
        <v>191</v>
      </c>
      <c r="C4795" t="s">
        <v>192</v>
      </c>
      <c r="I4795">
        <v>1</v>
      </c>
    </row>
    <row r="4796" spans="1:65">
      <c r="B4796" t="s">
        <v>294</v>
      </c>
      <c r="C4796" t="s">
        <v>295</v>
      </c>
      <c r="I4796">
        <v>1</v>
      </c>
    </row>
    <row r="4797" spans="1:65">
      <c r="B4797" t="s">
        <v>349</v>
      </c>
      <c r="C4797" t="s">
        <v>295</v>
      </c>
      <c r="I4797">
        <v>1</v>
      </c>
    </row>
    <row r="4798" spans="1:65">
      <c r="B4798" t="s">
        <v>205</v>
      </c>
      <c r="C4798" t="s">
        <v>206</v>
      </c>
      <c r="I4798">
        <v>1</v>
      </c>
    </row>
    <row r="4799" spans="1:65">
      <c r="B4799" t="s">
        <v>343</v>
      </c>
      <c r="C4799" t="s">
        <v>344</v>
      </c>
      <c r="I4799">
        <v>1</v>
      </c>
    </row>
    <row r="4800" spans="1:65">
      <c r="B4800" t="s">
        <v>217</v>
      </c>
      <c r="C4800" t="s">
        <v>218</v>
      </c>
      <c r="I4800">
        <v>1</v>
      </c>
    </row>
    <row r="4801" spans="2:9">
      <c r="B4801" t="s">
        <v>136</v>
      </c>
      <c r="C4801" t="s">
        <v>137</v>
      </c>
      <c r="I4801">
        <v>1</v>
      </c>
    </row>
    <row r="4802" spans="2:9">
      <c r="B4802" t="s">
        <v>188</v>
      </c>
      <c r="C4802" t="s">
        <v>189</v>
      </c>
      <c r="I4802">
        <v>1</v>
      </c>
    </row>
    <row r="4803" spans="2:9">
      <c r="B4803" t="s">
        <v>167</v>
      </c>
      <c r="C4803" t="s">
        <v>135</v>
      </c>
      <c r="I4803">
        <v>1</v>
      </c>
    </row>
    <row r="4804" spans="2:9">
      <c r="B4804" t="s">
        <v>196</v>
      </c>
      <c r="C4804" t="s">
        <v>197</v>
      </c>
      <c r="I4804">
        <v>1</v>
      </c>
    </row>
    <row r="4805" spans="2:9">
      <c r="B4805" t="s">
        <v>178</v>
      </c>
      <c r="C4805" t="s">
        <v>179</v>
      </c>
      <c r="I4805">
        <v>1</v>
      </c>
    </row>
    <row r="4806" spans="2:9">
      <c r="B4806" t="s">
        <v>219</v>
      </c>
      <c r="C4806" t="s">
        <v>220</v>
      </c>
      <c r="I4806">
        <v>1</v>
      </c>
    </row>
    <row r="4807" spans="2:9">
      <c r="B4807" t="s">
        <v>120</v>
      </c>
      <c r="C4807" t="s">
        <v>121</v>
      </c>
      <c r="I4807">
        <v>1</v>
      </c>
    </row>
    <row r="4808" spans="2:9">
      <c r="B4808" t="s">
        <v>215</v>
      </c>
      <c r="C4808" t="s">
        <v>216</v>
      </c>
      <c r="I4808">
        <v>1</v>
      </c>
    </row>
    <row r="4809" spans="2:9">
      <c r="B4809" t="s">
        <v>193</v>
      </c>
      <c r="C4809" t="s">
        <v>183</v>
      </c>
      <c r="I4809">
        <v>1</v>
      </c>
    </row>
    <row r="4810" spans="2:9">
      <c r="B4810" t="s">
        <v>199</v>
      </c>
      <c r="C4810" t="s">
        <v>200</v>
      </c>
      <c r="I4810">
        <v>1</v>
      </c>
    </row>
    <row r="4811" spans="2:9">
      <c r="B4811" t="s">
        <v>198</v>
      </c>
      <c r="C4811" t="s">
        <v>192</v>
      </c>
      <c r="I4811">
        <v>1</v>
      </c>
    </row>
    <row r="4812" spans="2:9">
      <c r="B4812" t="s">
        <v>201</v>
      </c>
      <c r="C4812" t="s">
        <v>202</v>
      </c>
      <c r="I4812">
        <v>1</v>
      </c>
    </row>
    <row r="4813" spans="2:9">
      <c r="B4813" t="s">
        <v>184</v>
      </c>
      <c r="C4813" t="s">
        <v>185</v>
      </c>
      <c r="I4813">
        <v>1</v>
      </c>
    </row>
    <row r="4814" spans="2:9">
      <c r="B4814" t="s">
        <v>286</v>
      </c>
      <c r="C4814" t="s">
        <v>287</v>
      </c>
      <c r="I4814">
        <v>1</v>
      </c>
    </row>
    <row r="4815" spans="2:9">
      <c r="B4815" t="s">
        <v>290</v>
      </c>
      <c r="C4815" t="s">
        <v>291</v>
      </c>
      <c r="I4815">
        <v>1</v>
      </c>
    </row>
    <row r="4816" spans="2:9">
      <c r="B4816" t="s">
        <v>117</v>
      </c>
      <c r="C4816" t="s">
        <v>118</v>
      </c>
      <c r="I4816">
        <v>1</v>
      </c>
    </row>
    <row r="4817" spans="1:65">
      <c r="B4817" t="s">
        <v>345</v>
      </c>
      <c r="C4817" t="s">
        <v>346</v>
      </c>
      <c r="I4817">
        <v>1</v>
      </c>
    </row>
    <row r="4818" spans="1:65">
      <c r="B4818" t="s">
        <v>211</v>
      </c>
      <c r="C4818" t="s">
        <v>212</v>
      </c>
      <c r="I4818">
        <v>1</v>
      </c>
    </row>
    <row r="4819" spans="1:65">
      <c r="B4819" t="s">
        <v>180</v>
      </c>
      <c r="C4819" t="s">
        <v>181</v>
      </c>
      <c r="I4819">
        <v>1</v>
      </c>
    </row>
    <row r="4820" spans="1:65">
      <c r="B4820" t="s">
        <v>203</v>
      </c>
      <c r="C4820" t="s">
        <v>204</v>
      </c>
      <c r="I4820">
        <v>1</v>
      </c>
    </row>
    <row r="4821" spans="1:65">
      <c r="B4821" t="s">
        <v>250</v>
      </c>
      <c r="C4821" t="s">
        <v>251</v>
      </c>
      <c r="I4821">
        <v>1</v>
      </c>
    </row>
    <row r="4822" spans="1:65">
      <c r="B4822" t="s">
        <v>144</v>
      </c>
      <c r="C4822" t="s">
        <v>145</v>
      </c>
      <c r="I4822">
        <v>1</v>
      </c>
    </row>
    <row r="4823" spans="1:65">
      <c r="B4823" t="s">
        <v>213</v>
      </c>
      <c r="C4823" t="s">
        <v>214</v>
      </c>
      <c r="I4823">
        <v>1</v>
      </c>
    </row>
    <row r="4824" spans="1:65">
      <c r="B4824" t="s">
        <v>134</v>
      </c>
      <c r="C4824" t="s">
        <v>135</v>
      </c>
      <c r="I4824">
        <v>1</v>
      </c>
    </row>
    <row r="4825" spans="1:65">
      <c r="B4825" t="s">
        <v>113</v>
      </c>
      <c r="C4825" t="s">
        <v>114</v>
      </c>
      <c r="I4825">
        <v>1</v>
      </c>
    </row>
    <row r="4826" spans="1:65">
      <c r="B4826" t="s">
        <v>190</v>
      </c>
      <c r="C4826" t="s">
        <v>189</v>
      </c>
      <c r="I4826">
        <v>1</v>
      </c>
    </row>
    <row r="4827" spans="1:65">
      <c r="B4827" t="s">
        <v>162</v>
      </c>
      <c r="C4827" t="s">
        <v>145</v>
      </c>
      <c r="I4827">
        <v>1</v>
      </c>
    </row>
    <row r="4828" spans="1:65">
      <c r="A4828">
        <v>135</v>
      </c>
      <c r="B4828" t="s">
        <v>140</v>
      </c>
      <c r="C4828" t="s">
        <v>141</v>
      </c>
      <c r="D4828" t="s">
        <v>2380</v>
      </c>
      <c r="E4828" t="s">
        <v>2381</v>
      </c>
      <c r="F4828">
        <v>56</v>
      </c>
      <c r="G4828" t="s">
        <v>433</v>
      </c>
      <c r="H4828" t="s">
        <v>434</v>
      </c>
      <c r="I4828">
        <v>1</v>
      </c>
      <c r="J4828" t="s">
        <v>78</v>
      </c>
      <c r="K4828">
        <v>2694</v>
      </c>
      <c r="BM4828" t="s">
        <v>2382</v>
      </c>
    </row>
    <row r="4829" spans="1:65">
      <c r="B4829" t="s">
        <v>142</v>
      </c>
      <c r="C4829" t="s">
        <v>143</v>
      </c>
      <c r="I4829">
        <v>1</v>
      </c>
      <c r="J4829" t="s">
        <v>82</v>
      </c>
      <c r="M4829">
        <v>2367</v>
      </c>
      <c r="P4829">
        <v>199</v>
      </c>
      <c r="S4829">
        <v>992</v>
      </c>
      <c r="T4829">
        <v>100</v>
      </c>
      <c r="U4829">
        <v>1700</v>
      </c>
      <c r="V4829">
        <v>412</v>
      </c>
      <c r="W4829">
        <v>4007</v>
      </c>
      <c r="X4829">
        <v>8460</v>
      </c>
      <c r="Z4829">
        <v>2400</v>
      </c>
      <c r="AA4829">
        <v>6226</v>
      </c>
      <c r="AB4829">
        <v>2500</v>
      </c>
      <c r="AC4829">
        <v>4000</v>
      </c>
      <c r="AD4829">
        <v>7892</v>
      </c>
      <c r="AE4829">
        <v>216</v>
      </c>
      <c r="AF4829">
        <v>5336</v>
      </c>
      <c r="AG4829">
        <v>3342</v>
      </c>
      <c r="AI4829">
        <v>424</v>
      </c>
      <c r="AJ4829">
        <v>2300</v>
      </c>
      <c r="AK4829">
        <v>2456</v>
      </c>
      <c r="AL4829">
        <v>830</v>
      </c>
      <c r="AM4829">
        <v>412</v>
      </c>
      <c r="AN4829">
        <v>940</v>
      </c>
      <c r="AO4829">
        <v>840</v>
      </c>
      <c r="AP4829">
        <v>840</v>
      </c>
      <c r="AQ4829">
        <v>840</v>
      </c>
      <c r="AR4829">
        <v>840</v>
      </c>
      <c r="AS4829">
        <v>988</v>
      </c>
      <c r="AT4829">
        <v>888</v>
      </c>
      <c r="AU4829">
        <v>368</v>
      </c>
      <c r="AV4829">
        <v>884</v>
      </c>
      <c r="AW4829">
        <v>392</v>
      </c>
      <c r="AX4829">
        <v>260</v>
      </c>
      <c r="AY4829">
        <v>300</v>
      </c>
      <c r="AZ4829">
        <v>300</v>
      </c>
      <c r="BA4829">
        <v>344</v>
      </c>
      <c r="BB4829">
        <v>380</v>
      </c>
      <c r="BC4829">
        <v>208</v>
      </c>
      <c r="BD4829">
        <v>248</v>
      </c>
      <c r="BE4829">
        <v>7580</v>
      </c>
      <c r="BF4829">
        <v>4296</v>
      </c>
      <c r="BG4829">
        <v>2184</v>
      </c>
      <c r="BH4829">
        <v>4416</v>
      </c>
      <c r="BI4829">
        <v>3404</v>
      </c>
      <c r="BJ4829">
        <v>2120</v>
      </c>
      <c r="BK4829">
        <v>3004</v>
      </c>
      <c r="BL4829">
        <v>900</v>
      </c>
      <c r="BM4829" t="s">
        <v>2383</v>
      </c>
    </row>
    <row r="4830" spans="1:65">
      <c r="B4830" t="s">
        <v>136</v>
      </c>
      <c r="C4830" t="s">
        <v>137</v>
      </c>
      <c r="I4830">
        <v>1</v>
      </c>
      <c r="J4830" t="s">
        <v>86</v>
      </c>
      <c r="M4830">
        <v>2367</v>
      </c>
      <c r="N4830">
        <v>2367</v>
      </c>
      <c r="O4830">
        <v>2367</v>
      </c>
      <c r="P4830">
        <v>2566</v>
      </c>
      <c r="Q4830">
        <v>2566</v>
      </c>
      <c r="R4830">
        <v>2566</v>
      </c>
      <c r="S4830">
        <v>3558</v>
      </c>
      <c r="T4830">
        <v>3658</v>
      </c>
      <c r="U4830">
        <v>5358</v>
      </c>
      <c r="V4830">
        <v>5770</v>
      </c>
      <c r="W4830">
        <v>9777</v>
      </c>
      <c r="X4830">
        <v>18237</v>
      </c>
      <c r="Y4830">
        <v>18237</v>
      </c>
      <c r="Z4830">
        <v>20637</v>
      </c>
      <c r="AA4830">
        <v>26863</v>
      </c>
      <c r="AB4830">
        <v>29363</v>
      </c>
      <c r="AC4830">
        <v>33363</v>
      </c>
      <c r="AD4830">
        <v>41255</v>
      </c>
      <c r="AE4830">
        <v>41471</v>
      </c>
      <c r="AF4830">
        <v>46807</v>
      </c>
      <c r="AG4830">
        <v>50149</v>
      </c>
      <c r="AH4830">
        <v>50149</v>
      </c>
      <c r="AI4830">
        <v>50573</v>
      </c>
      <c r="AJ4830">
        <v>52873</v>
      </c>
      <c r="AK4830">
        <v>55329</v>
      </c>
      <c r="AL4830">
        <v>56159</v>
      </c>
      <c r="AM4830">
        <v>56571</v>
      </c>
      <c r="AN4830">
        <v>57511</v>
      </c>
      <c r="AO4830">
        <v>58351</v>
      </c>
      <c r="AP4830">
        <v>59191</v>
      </c>
      <c r="AQ4830">
        <v>60031</v>
      </c>
      <c r="AR4830">
        <v>60871</v>
      </c>
      <c r="AS4830">
        <v>61859</v>
      </c>
      <c r="AT4830">
        <v>62747</v>
      </c>
      <c r="AU4830">
        <v>63115</v>
      </c>
      <c r="AV4830">
        <v>63999</v>
      </c>
      <c r="AW4830">
        <v>64391</v>
      </c>
      <c r="AX4830">
        <v>64651</v>
      </c>
      <c r="AY4830">
        <v>64951</v>
      </c>
      <c r="AZ4830">
        <v>65251</v>
      </c>
      <c r="BA4830">
        <v>65595</v>
      </c>
      <c r="BB4830">
        <v>65975</v>
      </c>
      <c r="BC4830">
        <v>66183</v>
      </c>
      <c r="BD4830">
        <v>66431</v>
      </c>
      <c r="BE4830">
        <v>74011</v>
      </c>
      <c r="BF4830">
        <v>78307</v>
      </c>
      <c r="BG4830">
        <v>80491</v>
      </c>
      <c r="BH4830">
        <v>84907</v>
      </c>
      <c r="BI4830">
        <v>88311</v>
      </c>
      <c r="BJ4830">
        <v>90431</v>
      </c>
      <c r="BK4830">
        <v>93435</v>
      </c>
      <c r="BL4830">
        <v>94335</v>
      </c>
      <c r="BM4830" t="s">
        <v>2384</v>
      </c>
    </row>
    <row r="4831" spans="1:65">
      <c r="B4831" t="s">
        <v>152</v>
      </c>
      <c r="C4831" t="s">
        <v>153</v>
      </c>
      <c r="I4831">
        <v>1</v>
      </c>
      <c r="J4831" t="s">
        <v>90</v>
      </c>
      <c r="M4831">
        <v>4000</v>
      </c>
      <c r="Q4831">
        <v>2000</v>
      </c>
      <c r="R4831">
        <v>3000</v>
      </c>
      <c r="S4831">
        <v>2000</v>
      </c>
      <c r="T4831">
        <v>4000</v>
      </c>
      <c r="U4831">
        <v>1000</v>
      </c>
      <c r="V4831">
        <v>1000</v>
      </c>
      <c r="X4831">
        <v>1000</v>
      </c>
      <c r="BM4831" t="s">
        <v>2385</v>
      </c>
    </row>
    <row r="4832" spans="1:65">
      <c r="B4832" t="s">
        <v>1661</v>
      </c>
      <c r="C4832" t="s">
        <v>1662</v>
      </c>
      <c r="I4832">
        <v>1</v>
      </c>
      <c r="J4832" t="s">
        <v>93</v>
      </c>
      <c r="M4832">
        <v>6694</v>
      </c>
      <c r="N4832">
        <v>6694</v>
      </c>
      <c r="O4832">
        <v>6694</v>
      </c>
      <c r="P4832">
        <v>6694</v>
      </c>
      <c r="Q4832">
        <v>8694</v>
      </c>
      <c r="R4832">
        <v>11694</v>
      </c>
      <c r="S4832">
        <v>13694</v>
      </c>
      <c r="T4832">
        <v>17694</v>
      </c>
      <c r="U4832">
        <v>18694</v>
      </c>
      <c r="V4832">
        <v>19694</v>
      </c>
      <c r="W4832">
        <v>19694</v>
      </c>
      <c r="X4832">
        <v>20694</v>
      </c>
      <c r="Y4832">
        <v>20694</v>
      </c>
      <c r="Z4832">
        <v>20694</v>
      </c>
      <c r="AA4832">
        <v>20694</v>
      </c>
      <c r="AB4832">
        <v>20694</v>
      </c>
      <c r="AC4832">
        <v>20694</v>
      </c>
      <c r="AD4832">
        <v>20694</v>
      </c>
      <c r="AE4832">
        <v>20694</v>
      </c>
      <c r="AF4832">
        <v>20694</v>
      </c>
      <c r="AG4832">
        <v>20694</v>
      </c>
      <c r="AH4832">
        <v>20694</v>
      </c>
      <c r="AI4832">
        <v>20694</v>
      </c>
      <c r="AJ4832">
        <v>20694</v>
      </c>
      <c r="AK4832">
        <v>20694</v>
      </c>
      <c r="AL4832">
        <v>20694</v>
      </c>
      <c r="AM4832">
        <v>20694</v>
      </c>
      <c r="AN4832">
        <v>20694</v>
      </c>
      <c r="AO4832">
        <v>20694</v>
      </c>
      <c r="AP4832">
        <v>20694</v>
      </c>
      <c r="AQ4832">
        <v>20694</v>
      </c>
      <c r="AR4832">
        <v>20694</v>
      </c>
      <c r="AS4832">
        <v>20694</v>
      </c>
      <c r="AT4832">
        <v>20694</v>
      </c>
      <c r="AU4832">
        <v>20694</v>
      </c>
      <c r="AV4832">
        <v>20694</v>
      </c>
      <c r="AW4832">
        <v>20694</v>
      </c>
      <c r="AX4832">
        <v>20694</v>
      </c>
      <c r="AY4832">
        <v>20694</v>
      </c>
      <c r="AZ4832">
        <v>20694</v>
      </c>
      <c r="BA4832">
        <v>20694</v>
      </c>
      <c r="BB4832">
        <v>20694</v>
      </c>
      <c r="BC4832">
        <v>20694</v>
      </c>
      <c r="BD4832">
        <v>20694</v>
      </c>
      <c r="BE4832">
        <v>20694</v>
      </c>
      <c r="BF4832">
        <v>20694</v>
      </c>
      <c r="BG4832">
        <v>20694</v>
      </c>
      <c r="BH4832">
        <v>20694</v>
      </c>
      <c r="BI4832">
        <v>20694</v>
      </c>
      <c r="BJ4832">
        <v>20694</v>
      </c>
      <c r="BK4832">
        <v>20694</v>
      </c>
      <c r="BL4832">
        <v>20694</v>
      </c>
    </row>
    <row r="4833" spans="1:65">
      <c r="B4833" t="s">
        <v>144</v>
      </c>
      <c r="C4833" t="s">
        <v>145</v>
      </c>
      <c r="I4833">
        <v>2</v>
      </c>
      <c r="J4833" t="s">
        <v>96</v>
      </c>
      <c r="M4833">
        <v>4327</v>
      </c>
      <c r="N4833">
        <v>4327</v>
      </c>
      <c r="O4833">
        <v>4327</v>
      </c>
      <c r="P4833">
        <v>4128</v>
      </c>
      <c r="Q4833">
        <v>6128</v>
      </c>
      <c r="R4833">
        <v>9128</v>
      </c>
      <c r="S4833">
        <v>10136</v>
      </c>
      <c r="T4833">
        <v>14036</v>
      </c>
      <c r="U4833">
        <v>13336</v>
      </c>
      <c r="V4833">
        <v>13924</v>
      </c>
      <c r="W4833">
        <v>9917</v>
      </c>
      <c r="X4833">
        <v>2457</v>
      </c>
      <c r="Y4833">
        <v>2457</v>
      </c>
      <c r="Z4833">
        <v>57</v>
      </c>
      <c r="AA4833">
        <v>-6169</v>
      </c>
      <c r="AB4833">
        <v>-8669</v>
      </c>
      <c r="AC4833">
        <v>-12669</v>
      </c>
      <c r="AD4833">
        <v>-20561</v>
      </c>
      <c r="AE4833">
        <v>-20777</v>
      </c>
      <c r="AF4833">
        <v>-26113</v>
      </c>
      <c r="AG4833">
        <v>-29455</v>
      </c>
      <c r="AH4833">
        <v>-29455</v>
      </c>
      <c r="AI4833">
        <v>-29879</v>
      </c>
      <c r="AJ4833">
        <v>-32179</v>
      </c>
      <c r="AK4833">
        <v>-34635</v>
      </c>
      <c r="AL4833">
        <v>-35465</v>
      </c>
      <c r="AM4833">
        <v>-35877</v>
      </c>
      <c r="AN4833">
        <v>-36817</v>
      </c>
      <c r="AO4833">
        <v>-37657</v>
      </c>
      <c r="AP4833">
        <v>-38497</v>
      </c>
      <c r="AQ4833">
        <v>-39337</v>
      </c>
      <c r="AR4833">
        <v>-40177</v>
      </c>
      <c r="AS4833">
        <v>-41165</v>
      </c>
      <c r="AT4833">
        <v>-42053</v>
      </c>
      <c r="AU4833">
        <v>-42421</v>
      </c>
      <c r="AV4833">
        <v>-43305</v>
      </c>
      <c r="AW4833">
        <v>-43697</v>
      </c>
      <c r="AX4833">
        <v>-43957</v>
      </c>
      <c r="AY4833">
        <v>-44257</v>
      </c>
      <c r="AZ4833">
        <v>-44557</v>
      </c>
      <c r="BA4833">
        <v>-44901</v>
      </c>
      <c r="BB4833">
        <v>-45281</v>
      </c>
      <c r="BC4833">
        <v>-45489</v>
      </c>
      <c r="BD4833">
        <v>-45737</v>
      </c>
      <c r="BE4833">
        <v>-53317</v>
      </c>
      <c r="BF4833">
        <v>-57613</v>
      </c>
      <c r="BG4833">
        <v>-59797</v>
      </c>
      <c r="BH4833">
        <v>-64213</v>
      </c>
      <c r="BI4833">
        <v>-67617</v>
      </c>
      <c r="BJ4833">
        <v>-69737</v>
      </c>
      <c r="BK4833">
        <v>-72741</v>
      </c>
      <c r="BL4833">
        <v>-73641</v>
      </c>
    </row>
    <row r="4834" spans="1:65">
      <c r="B4834" t="s">
        <v>162</v>
      </c>
      <c r="C4834" t="s">
        <v>145</v>
      </c>
      <c r="I4834">
        <v>2</v>
      </c>
    </row>
    <row r="4835" spans="1:65">
      <c r="B4835" t="s">
        <v>167</v>
      </c>
      <c r="C4835" t="s">
        <v>135</v>
      </c>
      <c r="I4835">
        <v>2</v>
      </c>
    </row>
    <row r="4836" spans="1:65">
      <c r="B4836" t="s">
        <v>165</v>
      </c>
      <c r="C4836" t="s">
        <v>166</v>
      </c>
      <c r="I4836">
        <v>2</v>
      </c>
    </row>
    <row r="4837" spans="1:65">
      <c r="B4837" t="s">
        <v>134</v>
      </c>
      <c r="C4837" t="s">
        <v>135</v>
      </c>
      <c r="I4837">
        <v>2</v>
      </c>
    </row>
    <row r="4838" spans="1:65">
      <c r="A4838">
        <v>136</v>
      </c>
      <c r="B4838" t="s">
        <v>395</v>
      </c>
      <c r="C4838" t="s">
        <v>387</v>
      </c>
      <c r="D4838" t="s">
        <v>2386</v>
      </c>
      <c r="E4838" t="s">
        <v>2387</v>
      </c>
      <c r="F4838">
        <v>56</v>
      </c>
      <c r="G4838" t="s">
        <v>1241</v>
      </c>
      <c r="H4838" t="s">
        <v>1242</v>
      </c>
      <c r="I4838">
        <v>1</v>
      </c>
      <c r="J4838" t="s">
        <v>78</v>
      </c>
      <c r="K4838">
        <v>10074</v>
      </c>
      <c r="BM4838" t="s">
        <v>2388</v>
      </c>
    </row>
    <row r="4839" spans="1:65">
      <c r="B4839" t="s">
        <v>384</v>
      </c>
      <c r="C4839" t="s">
        <v>385</v>
      </c>
      <c r="I4839">
        <v>1</v>
      </c>
      <c r="J4839" t="s">
        <v>82</v>
      </c>
      <c r="M4839">
        <v>3387</v>
      </c>
      <c r="N4839">
        <v>3012</v>
      </c>
      <c r="O4839">
        <v>9981</v>
      </c>
      <c r="P4839">
        <v>2384</v>
      </c>
      <c r="Q4839">
        <v>201</v>
      </c>
      <c r="S4839">
        <v>809</v>
      </c>
      <c r="T4839">
        <v>15957</v>
      </c>
      <c r="W4839">
        <v>2345</v>
      </c>
      <c r="X4839">
        <v>9814</v>
      </c>
      <c r="Y4839">
        <v>2102</v>
      </c>
      <c r="Z4839">
        <v>5662</v>
      </c>
      <c r="AA4839">
        <v>4690</v>
      </c>
      <c r="AB4839">
        <v>7666</v>
      </c>
      <c r="AC4839">
        <v>2556</v>
      </c>
      <c r="AD4839">
        <v>2717</v>
      </c>
      <c r="AE4839">
        <v>2425</v>
      </c>
      <c r="AF4839">
        <v>8958</v>
      </c>
      <c r="AG4839">
        <v>3437</v>
      </c>
      <c r="AH4839">
        <v>5832</v>
      </c>
      <c r="AI4839">
        <v>983</v>
      </c>
      <c r="AJ4839">
        <v>762</v>
      </c>
      <c r="AK4839">
        <v>5752</v>
      </c>
      <c r="AL4839">
        <v>6712</v>
      </c>
      <c r="AM4839">
        <v>7045</v>
      </c>
      <c r="AN4839">
        <v>1433</v>
      </c>
      <c r="AO4839">
        <v>10031</v>
      </c>
      <c r="AP4839">
        <v>4820</v>
      </c>
      <c r="AQ4839">
        <v>763</v>
      </c>
      <c r="AR4839">
        <v>532</v>
      </c>
      <c r="AS4839">
        <v>481</v>
      </c>
      <c r="AT4839">
        <v>281</v>
      </c>
      <c r="AX4839">
        <v>281</v>
      </c>
      <c r="AY4839">
        <v>261</v>
      </c>
      <c r="AZ4839">
        <v>121</v>
      </c>
      <c r="BB4839">
        <v>301</v>
      </c>
      <c r="BE4839">
        <v>722</v>
      </c>
      <c r="BF4839">
        <v>461</v>
      </c>
      <c r="BG4839">
        <v>401</v>
      </c>
      <c r="BH4839">
        <v>341</v>
      </c>
      <c r="BI4839">
        <v>21</v>
      </c>
      <c r="BJ4839">
        <v>501</v>
      </c>
      <c r="BK4839">
        <v>481</v>
      </c>
      <c r="BL4839">
        <v>481</v>
      </c>
    </row>
    <row r="4840" spans="1:65">
      <c r="B4840" t="s">
        <v>382</v>
      </c>
      <c r="C4840" t="s">
        <v>383</v>
      </c>
      <c r="I4840">
        <v>1</v>
      </c>
      <c r="J4840" t="s">
        <v>86</v>
      </c>
      <c r="M4840">
        <v>3387</v>
      </c>
      <c r="N4840">
        <v>6399</v>
      </c>
      <c r="O4840">
        <v>16380</v>
      </c>
      <c r="P4840">
        <v>18764</v>
      </c>
      <c r="Q4840">
        <v>18965</v>
      </c>
      <c r="R4840">
        <v>18965</v>
      </c>
      <c r="S4840">
        <v>19774</v>
      </c>
      <c r="T4840">
        <v>35731</v>
      </c>
      <c r="U4840">
        <v>35731</v>
      </c>
      <c r="V4840">
        <v>35731</v>
      </c>
      <c r="W4840">
        <v>38076</v>
      </c>
      <c r="X4840">
        <v>47890</v>
      </c>
      <c r="Y4840">
        <v>49992</v>
      </c>
      <c r="Z4840">
        <v>55654</v>
      </c>
      <c r="AA4840">
        <v>60344</v>
      </c>
      <c r="AB4840">
        <v>68010</v>
      </c>
      <c r="AC4840">
        <v>70566</v>
      </c>
      <c r="AD4840">
        <v>73283</v>
      </c>
      <c r="AE4840">
        <v>75708</v>
      </c>
      <c r="AF4840">
        <v>84666</v>
      </c>
      <c r="AG4840">
        <v>88103</v>
      </c>
      <c r="AH4840">
        <v>93935</v>
      </c>
      <c r="AI4840">
        <v>94918</v>
      </c>
      <c r="AJ4840">
        <v>95680</v>
      </c>
      <c r="AK4840">
        <v>101432</v>
      </c>
      <c r="AL4840">
        <v>108144</v>
      </c>
      <c r="AM4840">
        <v>115189</v>
      </c>
      <c r="AN4840">
        <v>116622</v>
      </c>
      <c r="AO4840">
        <v>126653</v>
      </c>
      <c r="AP4840">
        <v>131473</v>
      </c>
      <c r="AQ4840">
        <v>132236</v>
      </c>
      <c r="AR4840">
        <v>132768</v>
      </c>
      <c r="AS4840">
        <v>133249</v>
      </c>
      <c r="AT4840">
        <v>133530</v>
      </c>
      <c r="AU4840">
        <v>133530</v>
      </c>
      <c r="AV4840">
        <v>133530</v>
      </c>
      <c r="AW4840">
        <v>133530</v>
      </c>
      <c r="AX4840">
        <v>133811</v>
      </c>
      <c r="AY4840">
        <v>134072</v>
      </c>
      <c r="AZ4840">
        <v>134193</v>
      </c>
      <c r="BA4840">
        <v>134193</v>
      </c>
      <c r="BB4840">
        <v>134494</v>
      </c>
      <c r="BC4840">
        <v>134494</v>
      </c>
      <c r="BD4840">
        <v>134494</v>
      </c>
      <c r="BE4840">
        <v>135216</v>
      </c>
      <c r="BF4840">
        <v>135677</v>
      </c>
      <c r="BG4840">
        <v>136078</v>
      </c>
      <c r="BH4840">
        <v>136419</v>
      </c>
      <c r="BI4840">
        <v>136440</v>
      </c>
      <c r="BJ4840">
        <v>136941</v>
      </c>
      <c r="BK4840">
        <v>137422</v>
      </c>
      <c r="BL4840">
        <v>137903</v>
      </c>
    </row>
    <row r="4841" spans="1:65">
      <c r="B4841" t="s">
        <v>394</v>
      </c>
      <c r="C4841" t="s">
        <v>393</v>
      </c>
      <c r="I4841">
        <v>1</v>
      </c>
      <c r="J4841" t="s">
        <v>90</v>
      </c>
      <c r="O4841">
        <v>10000</v>
      </c>
      <c r="T4841">
        <v>15000</v>
      </c>
    </row>
    <row r="4842" spans="1:65">
      <c r="B4842" t="s">
        <v>392</v>
      </c>
      <c r="C4842" t="s">
        <v>393</v>
      </c>
      <c r="I4842">
        <v>1</v>
      </c>
      <c r="J4842" t="s">
        <v>93</v>
      </c>
      <c r="M4842">
        <v>10074</v>
      </c>
      <c r="N4842">
        <v>10074</v>
      </c>
      <c r="O4842">
        <v>20074</v>
      </c>
      <c r="P4842">
        <v>20074</v>
      </c>
      <c r="Q4842">
        <v>20074</v>
      </c>
      <c r="R4842">
        <v>20074</v>
      </c>
      <c r="S4842">
        <v>20074</v>
      </c>
      <c r="T4842">
        <v>35074</v>
      </c>
      <c r="U4842">
        <v>35074</v>
      </c>
      <c r="V4842">
        <v>35074</v>
      </c>
      <c r="W4842">
        <v>35074</v>
      </c>
      <c r="X4842">
        <v>35074</v>
      </c>
      <c r="Y4842">
        <v>35074</v>
      </c>
      <c r="Z4842">
        <v>35074</v>
      </c>
      <c r="AA4842">
        <v>35074</v>
      </c>
      <c r="AB4842">
        <v>35074</v>
      </c>
      <c r="AC4842">
        <v>35074</v>
      </c>
      <c r="AD4842">
        <v>35074</v>
      </c>
      <c r="AE4842">
        <v>35074</v>
      </c>
      <c r="AF4842">
        <v>35074</v>
      </c>
      <c r="AG4842">
        <v>35074</v>
      </c>
      <c r="AH4842">
        <v>35074</v>
      </c>
      <c r="AI4842">
        <v>35074</v>
      </c>
      <c r="AJ4842">
        <v>35074</v>
      </c>
      <c r="AK4842">
        <v>35074</v>
      </c>
      <c r="AL4842">
        <v>35074</v>
      </c>
      <c r="AM4842">
        <v>35074</v>
      </c>
      <c r="AN4842">
        <v>35074</v>
      </c>
      <c r="AO4842">
        <v>35074</v>
      </c>
      <c r="AP4842">
        <v>35074</v>
      </c>
      <c r="AQ4842">
        <v>35074</v>
      </c>
      <c r="AR4842">
        <v>35074</v>
      </c>
      <c r="AS4842">
        <v>35074</v>
      </c>
      <c r="AT4842">
        <v>35074</v>
      </c>
      <c r="AU4842">
        <v>35074</v>
      </c>
      <c r="AV4842">
        <v>35074</v>
      </c>
      <c r="AW4842">
        <v>35074</v>
      </c>
      <c r="AX4842">
        <v>35074</v>
      </c>
      <c r="AY4842">
        <v>35074</v>
      </c>
      <c r="AZ4842">
        <v>35074</v>
      </c>
      <c r="BA4842">
        <v>35074</v>
      </c>
      <c r="BB4842">
        <v>35074</v>
      </c>
      <c r="BC4842">
        <v>35074</v>
      </c>
      <c r="BD4842">
        <v>35074</v>
      </c>
      <c r="BE4842">
        <v>35074</v>
      </c>
      <c r="BF4842">
        <v>35074</v>
      </c>
      <c r="BG4842">
        <v>35074</v>
      </c>
      <c r="BH4842">
        <v>35074</v>
      </c>
      <c r="BI4842">
        <v>35074</v>
      </c>
      <c r="BJ4842">
        <v>35074</v>
      </c>
      <c r="BK4842">
        <v>35074</v>
      </c>
      <c r="BL4842">
        <v>35074</v>
      </c>
    </row>
    <row r="4843" spans="1:65">
      <c r="B4843" t="s">
        <v>371</v>
      </c>
      <c r="C4843" t="s">
        <v>372</v>
      </c>
      <c r="I4843">
        <v>1</v>
      </c>
      <c r="J4843" t="s">
        <v>96</v>
      </c>
      <c r="M4843">
        <v>6687</v>
      </c>
      <c r="N4843">
        <v>3675</v>
      </c>
      <c r="O4843">
        <v>3694</v>
      </c>
      <c r="P4843">
        <v>1310</v>
      </c>
      <c r="Q4843">
        <v>1109</v>
      </c>
      <c r="R4843">
        <v>1109</v>
      </c>
      <c r="S4843">
        <v>300</v>
      </c>
      <c r="T4843">
        <v>-657</v>
      </c>
      <c r="U4843">
        <v>-657</v>
      </c>
      <c r="V4843">
        <v>-657</v>
      </c>
      <c r="W4843">
        <v>-3002</v>
      </c>
      <c r="X4843">
        <v>-12816</v>
      </c>
      <c r="Y4843">
        <v>-14918</v>
      </c>
      <c r="Z4843">
        <v>-20580</v>
      </c>
      <c r="AA4843">
        <v>-25270</v>
      </c>
      <c r="AB4843">
        <v>-32936</v>
      </c>
      <c r="AC4843">
        <v>-35492</v>
      </c>
      <c r="AD4843">
        <v>-38209</v>
      </c>
      <c r="AE4843">
        <v>-40634</v>
      </c>
      <c r="AF4843">
        <v>-49592</v>
      </c>
      <c r="AG4843">
        <v>-53029</v>
      </c>
      <c r="AH4843">
        <v>-58861</v>
      </c>
      <c r="AI4843">
        <v>-59844</v>
      </c>
      <c r="AJ4843">
        <v>-60606</v>
      </c>
      <c r="AK4843">
        <v>-66358</v>
      </c>
      <c r="AL4843">
        <v>-73070</v>
      </c>
      <c r="AM4843">
        <v>-80115</v>
      </c>
      <c r="AN4843">
        <v>-81548</v>
      </c>
      <c r="AO4843">
        <v>-91579</v>
      </c>
      <c r="AP4843">
        <v>-96399</v>
      </c>
      <c r="AQ4843">
        <v>-97162</v>
      </c>
      <c r="AR4843">
        <v>-97694</v>
      </c>
      <c r="AS4843">
        <v>-98175</v>
      </c>
      <c r="AT4843">
        <v>-98456</v>
      </c>
      <c r="AU4843">
        <v>-98456</v>
      </c>
      <c r="AV4843">
        <v>-98456</v>
      </c>
      <c r="AW4843">
        <v>-98456</v>
      </c>
      <c r="AX4843">
        <v>-98737</v>
      </c>
      <c r="AY4843">
        <v>-98998</v>
      </c>
      <c r="AZ4843">
        <v>-99119</v>
      </c>
      <c r="BA4843">
        <v>-99119</v>
      </c>
      <c r="BB4843">
        <v>-99420</v>
      </c>
      <c r="BC4843">
        <v>-99420</v>
      </c>
      <c r="BD4843">
        <v>-99420</v>
      </c>
      <c r="BE4843">
        <v>-100142</v>
      </c>
      <c r="BF4843">
        <v>-100603</v>
      </c>
      <c r="BG4843">
        <v>-101004</v>
      </c>
      <c r="BH4843">
        <v>-101345</v>
      </c>
      <c r="BI4843">
        <v>-101366</v>
      </c>
      <c r="BJ4843">
        <v>-101867</v>
      </c>
      <c r="BK4843">
        <v>-102348</v>
      </c>
      <c r="BL4843">
        <v>-102829</v>
      </c>
    </row>
    <row r="4844" spans="1:65">
      <c r="B4844" t="s">
        <v>388</v>
      </c>
      <c r="C4844" t="s">
        <v>389</v>
      </c>
      <c r="I4844">
        <v>1</v>
      </c>
    </row>
    <row r="4845" spans="1:65">
      <c r="B4845" t="s">
        <v>390</v>
      </c>
      <c r="C4845" t="s">
        <v>391</v>
      </c>
      <c r="I4845">
        <v>1</v>
      </c>
    </row>
    <row r="4846" spans="1:65">
      <c r="B4846" t="s">
        <v>386</v>
      </c>
      <c r="C4846" t="s">
        <v>387</v>
      </c>
      <c r="I4846">
        <v>1</v>
      </c>
    </row>
    <row r="4847" spans="1:65">
      <c r="A4847">
        <v>137</v>
      </c>
      <c r="B4847" t="s">
        <v>1104</v>
      </c>
      <c r="C4847" t="s">
        <v>1105</v>
      </c>
      <c r="D4847" t="s">
        <v>2389</v>
      </c>
      <c r="E4847" t="s">
        <v>2390</v>
      </c>
      <c r="F4847">
        <v>35</v>
      </c>
      <c r="G4847" t="s">
        <v>2391</v>
      </c>
      <c r="H4847" t="s">
        <v>2270</v>
      </c>
      <c r="I4847">
        <v>3</v>
      </c>
      <c r="J4847" t="s">
        <v>78</v>
      </c>
      <c r="K4847">
        <v>3885</v>
      </c>
      <c r="L4847">
        <v>21600</v>
      </c>
      <c r="BM4847" t="s">
        <v>2392</v>
      </c>
    </row>
    <row r="4848" spans="1:65">
      <c r="B4848" t="s">
        <v>136</v>
      </c>
      <c r="C4848" t="s">
        <v>137</v>
      </c>
      <c r="I4848">
        <v>3</v>
      </c>
      <c r="J4848" t="s">
        <v>82</v>
      </c>
      <c r="M4848">
        <v>6900</v>
      </c>
      <c r="S4848">
        <v>2985</v>
      </c>
      <c r="U4848">
        <v>5112</v>
      </c>
      <c r="V4848">
        <v>1240</v>
      </c>
      <c r="W4848">
        <v>12046</v>
      </c>
      <c r="X4848">
        <v>25132</v>
      </c>
      <c r="Z4848">
        <v>7216</v>
      </c>
      <c r="AA4848">
        <v>18716</v>
      </c>
      <c r="AB4848">
        <v>7216</v>
      </c>
      <c r="AC4848">
        <v>12024</v>
      </c>
      <c r="AD4848">
        <v>23724</v>
      </c>
      <c r="AE4848">
        <v>650</v>
      </c>
      <c r="AF4848">
        <v>15740</v>
      </c>
      <c r="AG4848">
        <v>10048</v>
      </c>
      <c r="AI4848">
        <v>1276</v>
      </c>
      <c r="AJ4848">
        <v>6614</v>
      </c>
      <c r="AK4848">
        <v>7384</v>
      </c>
      <c r="AL4848">
        <v>2498</v>
      </c>
      <c r="AM4848">
        <v>1240</v>
      </c>
      <c r="AN4848">
        <v>2526</v>
      </c>
      <c r="AO4848">
        <v>2526</v>
      </c>
      <c r="AP4848">
        <v>2526</v>
      </c>
      <c r="AQ4848">
        <v>2526</v>
      </c>
      <c r="AR4848">
        <v>2526</v>
      </c>
      <c r="AS4848">
        <v>2670</v>
      </c>
      <c r="AT4848">
        <v>2670</v>
      </c>
      <c r="AU4848">
        <v>1108</v>
      </c>
      <c r="AV4848">
        <v>2658</v>
      </c>
      <c r="AW4848">
        <v>878</v>
      </c>
      <c r="AX4848">
        <v>782</v>
      </c>
      <c r="AY4848">
        <v>902</v>
      </c>
      <c r="AZ4848">
        <v>902</v>
      </c>
      <c r="BA4848">
        <v>1036</v>
      </c>
      <c r="BB4848">
        <v>842</v>
      </c>
      <c r="BC4848">
        <v>626</v>
      </c>
      <c r="BD4848">
        <v>746</v>
      </c>
      <c r="BE4848">
        <v>22786</v>
      </c>
      <c r="BF4848">
        <v>12614</v>
      </c>
      <c r="BG4848">
        <v>6566</v>
      </c>
      <c r="BH4848">
        <v>13278</v>
      </c>
      <c r="BI4848">
        <v>10234</v>
      </c>
      <c r="BJ4848">
        <v>6074</v>
      </c>
      <c r="BK4848">
        <v>9032</v>
      </c>
      <c r="BL4848">
        <v>2708</v>
      </c>
    </row>
    <row r="4849" spans="1:65">
      <c r="B4849" t="s">
        <v>134</v>
      </c>
      <c r="C4849" t="s">
        <v>135</v>
      </c>
      <c r="I4849">
        <v>6</v>
      </c>
      <c r="J4849" t="s">
        <v>86</v>
      </c>
      <c r="M4849">
        <v>6900</v>
      </c>
      <c r="N4849">
        <v>6900</v>
      </c>
      <c r="O4849">
        <v>6900</v>
      </c>
      <c r="P4849">
        <v>6900</v>
      </c>
      <c r="Q4849">
        <v>6900</v>
      </c>
      <c r="R4849">
        <v>6900</v>
      </c>
      <c r="S4849">
        <v>9885</v>
      </c>
      <c r="T4849">
        <v>9885</v>
      </c>
      <c r="U4849">
        <v>14997</v>
      </c>
      <c r="V4849">
        <v>16237</v>
      </c>
      <c r="W4849">
        <v>28283</v>
      </c>
      <c r="X4849">
        <v>53415</v>
      </c>
      <c r="Y4849">
        <v>53415</v>
      </c>
      <c r="Z4849">
        <v>60631</v>
      </c>
      <c r="AA4849">
        <v>79347</v>
      </c>
      <c r="AB4849">
        <v>86563</v>
      </c>
      <c r="AC4849">
        <v>98587</v>
      </c>
      <c r="AD4849">
        <v>122311</v>
      </c>
      <c r="AE4849">
        <v>122961</v>
      </c>
      <c r="AF4849">
        <v>138701</v>
      </c>
      <c r="AG4849">
        <v>148749</v>
      </c>
      <c r="AH4849">
        <v>148749</v>
      </c>
      <c r="AI4849">
        <v>150025</v>
      </c>
      <c r="AJ4849">
        <v>156639</v>
      </c>
      <c r="AK4849">
        <v>164023</v>
      </c>
      <c r="AL4849">
        <v>166521</v>
      </c>
      <c r="AM4849">
        <v>167761</v>
      </c>
      <c r="AN4849">
        <v>170287</v>
      </c>
      <c r="AO4849">
        <v>172813</v>
      </c>
      <c r="AP4849">
        <v>175339</v>
      </c>
      <c r="AQ4849">
        <v>177865</v>
      </c>
      <c r="AR4849">
        <v>180391</v>
      </c>
      <c r="AS4849">
        <v>183061</v>
      </c>
      <c r="AT4849">
        <v>185731</v>
      </c>
      <c r="AU4849">
        <v>186839</v>
      </c>
      <c r="AV4849">
        <v>189497</v>
      </c>
      <c r="AW4849">
        <v>190375</v>
      </c>
      <c r="AX4849">
        <v>191157</v>
      </c>
      <c r="AY4849">
        <v>192059</v>
      </c>
      <c r="AZ4849">
        <v>192961</v>
      </c>
      <c r="BA4849">
        <v>193997</v>
      </c>
      <c r="BB4849">
        <v>194839</v>
      </c>
      <c r="BC4849">
        <v>195465</v>
      </c>
      <c r="BD4849">
        <v>196211</v>
      </c>
      <c r="BE4849">
        <v>218997</v>
      </c>
      <c r="BF4849">
        <v>231611</v>
      </c>
      <c r="BG4849">
        <v>238177</v>
      </c>
      <c r="BH4849">
        <v>251455</v>
      </c>
      <c r="BI4849">
        <v>261689</v>
      </c>
      <c r="BJ4849">
        <v>267763</v>
      </c>
      <c r="BK4849">
        <v>276795</v>
      </c>
      <c r="BL4849">
        <v>279503</v>
      </c>
    </row>
    <row r="4850" spans="1:65">
      <c r="B4850" t="s">
        <v>162</v>
      </c>
      <c r="C4850" t="s">
        <v>145</v>
      </c>
      <c r="I4850">
        <v>6</v>
      </c>
      <c r="J4850" t="s">
        <v>90</v>
      </c>
      <c r="R4850">
        <v>7200</v>
      </c>
    </row>
    <row r="4851" spans="1:65">
      <c r="B4851" t="s">
        <v>144</v>
      </c>
      <c r="C4851" t="s">
        <v>145</v>
      </c>
      <c r="I4851">
        <v>6</v>
      </c>
      <c r="J4851" t="s">
        <v>93</v>
      </c>
      <c r="M4851">
        <v>25485</v>
      </c>
      <c r="N4851">
        <v>25485</v>
      </c>
      <c r="O4851">
        <v>25485</v>
      </c>
      <c r="P4851">
        <v>25485</v>
      </c>
      <c r="Q4851">
        <v>25485</v>
      </c>
      <c r="R4851">
        <v>32685</v>
      </c>
      <c r="S4851">
        <v>32685</v>
      </c>
      <c r="T4851">
        <v>32685</v>
      </c>
      <c r="U4851">
        <v>32685</v>
      </c>
      <c r="V4851">
        <v>32685</v>
      </c>
      <c r="W4851">
        <v>32685</v>
      </c>
      <c r="X4851">
        <v>32685</v>
      </c>
      <c r="Y4851">
        <v>32685</v>
      </c>
      <c r="Z4851">
        <v>32685</v>
      </c>
      <c r="AA4851">
        <v>32685</v>
      </c>
      <c r="AB4851">
        <v>32685</v>
      </c>
      <c r="AC4851">
        <v>32685</v>
      </c>
      <c r="AD4851">
        <v>32685</v>
      </c>
      <c r="AE4851">
        <v>32685</v>
      </c>
      <c r="AF4851">
        <v>32685</v>
      </c>
      <c r="AG4851">
        <v>32685</v>
      </c>
      <c r="AH4851">
        <v>32685</v>
      </c>
      <c r="AI4851">
        <v>32685</v>
      </c>
      <c r="AJ4851">
        <v>32685</v>
      </c>
      <c r="AK4851">
        <v>32685</v>
      </c>
      <c r="AL4851">
        <v>32685</v>
      </c>
      <c r="AM4851">
        <v>32685</v>
      </c>
      <c r="AN4851">
        <v>32685</v>
      </c>
      <c r="AO4851">
        <v>32685</v>
      </c>
      <c r="AP4851">
        <v>32685</v>
      </c>
      <c r="AQ4851">
        <v>32685</v>
      </c>
      <c r="AR4851">
        <v>32685</v>
      </c>
      <c r="AS4851">
        <v>32685</v>
      </c>
      <c r="AT4851">
        <v>32685</v>
      </c>
      <c r="AU4851">
        <v>32685</v>
      </c>
      <c r="AV4851">
        <v>32685</v>
      </c>
      <c r="AW4851">
        <v>32685</v>
      </c>
      <c r="AX4851">
        <v>32685</v>
      </c>
      <c r="AY4851">
        <v>32685</v>
      </c>
      <c r="AZ4851">
        <v>32685</v>
      </c>
      <c r="BA4851">
        <v>32685</v>
      </c>
      <c r="BB4851">
        <v>32685</v>
      </c>
      <c r="BC4851">
        <v>32685</v>
      </c>
      <c r="BD4851">
        <v>32685</v>
      </c>
      <c r="BE4851">
        <v>32685</v>
      </c>
      <c r="BF4851">
        <v>32685</v>
      </c>
      <c r="BG4851">
        <v>32685</v>
      </c>
      <c r="BH4851">
        <v>32685</v>
      </c>
      <c r="BI4851">
        <v>32685</v>
      </c>
      <c r="BJ4851">
        <v>32685</v>
      </c>
      <c r="BK4851">
        <v>32685</v>
      </c>
      <c r="BL4851">
        <v>32685</v>
      </c>
    </row>
    <row r="4852" spans="1:65">
      <c r="B4852" t="s">
        <v>167</v>
      </c>
      <c r="C4852" t="s">
        <v>135</v>
      </c>
      <c r="I4852">
        <v>6</v>
      </c>
      <c r="J4852" t="s">
        <v>96</v>
      </c>
      <c r="M4852">
        <v>18585</v>
      </c>
      <c r="N4852">
        <v>18585</v>
      </c>
      <c r="O4852">
        <v>18585</v>
      </c>
      <c r="P4852">
        <v>18585</v>
      </c>
      <c r="Q4852">
        <v>18585</v>
      </c>
      <c r="R4852">
        <v>25785</v>
      </c>
      <c r="S4852">
        <v>22800</v>
      </c>
      <c r="T4852">
        <v>22800</v>
      </c>
      <c r="U4852">
        <v>17688</v>
      </c>
      <c r="V4852">
        <v>16448</v>
      </c>
      <c r="W4852">
        <v>4402</v>
      </c>
      <c r="X4852">
        <v>-20730</v>
      </c>
      <c r="Y4852">
        <v>-20730</v>
      </c>
      <c r="Z4852">
        <v>-27946</v>
      </c>
      <c r="AA4852">
        <v>-46662</v>
      </c>
      <c r="AB4852">
        <v>-53878</v>
      </c>
      <c r="AC4852">
        <v>-65902</v>
      </c>
      <c r="AD4852">
        <v>-89626</v>
      </c>
      <c r="AE4852">
        <v>-90276</v>
      </c>
      <c r="AF4852">
        <v>-106016</v>
      </c>
      <c r="AG4852">
        <v>-116064</v>
      </c>
      <c r="AH4852">
        <v>-116064</v>
      </c>
      <c r="AI4852">
        <v>-117340</v>
      </c>
      <c r="AJ4852">
        <v>-123954</v>
      </c>
      <c r="AK4852">
        <v>-131338</v>
      </c>
      <c r="AL4852">
        <v>-133836</v>
      </c>
      <c r="AM4852">
        <v>-135076</v>
      </c>
      <c r="AN4852">
        <v>-137602</v>
      </c>
      <c r="AO4852">
        <v>-140128</v>
      </c>
      <c r="AP4852">
        <v>-142654</v>
      </c>
      <c r="AQ4852">
        <v>-145180</v>
      </c>
      <c r="AR4852">
        <v>-147706</v>
      </c>
      <c r="AS4852">
        <v>-150376</v>
      </c>
      <c r="AT4852">
        <v>-153046</v>
      </c>
      <c r="AU4852">
        <v>-154154</v>
      </c>
      <c r="AV4852">
        <v>-156812</v>
      </c>
      <c r="AW4852">
        <v>-157690</v>
      </c>
      <c r="AX4852">
        <v>-158472</v>
      </c>
      <c r="AY4852">
        <v>-159374</v>
      </c>
      <c r="AZ4852">
        <v>-160276</v>
      </c>
      <c r="BA4852">
        <v>-161312</v>
      </c>
      <c r="BB4852">
        <v>-162154</v>
      </c>
      <c r="BC4852">
        <v>-162780</v>
      </c>
      <c r="BD4852">
        <v>-163526</v>
      </c>
      <c r="BE4852">
        <v>-186312</v>
      </c>
      <c r="BF4852">
        <v>-198926</v>
      </c>
      <c r="BG4852">
        <v>-205492</v>
      </c>
      <c r="BH4852">
        <v>-218770</v>
      </c>
      <c r="BI4852">
        <v>-229004</v>
      </c>
      <c r="BJ4852">
        <v>-235078</v>
      </c>
      <c r="BK4852">
        <v>-244110</v>
      </c>
      <c r="BL4852">
        <v>-246818</v>
      </c>
    </row>
    <row r="4853" spans="1:65">
      <c r="B4853" t="s">
        <v>165</v>
      </c>
      <c r="C4853" t="s">
        <v>166</v>
      </c>
      <c r="I4853">
        <v>6</v>
      </c>
    </row>
    <row r="4854" spans="1:65">
      <c r="A4854">
        <v>138</v>
      </c>
      <c r="B4854" t="s">
        <v>910</v>
      </c>
      <c r="C4854" t="s">
        <v>911</v>
      </c>
      <c r="D4854" t="s">
        <v>2393</v>
      </c>
      <c r="E4854" t="s">
        <v>2394</v>
      </c>
      <c r="F4854">
        <v>56</v>
      </c>
      <c r="G4854" t="s">
        <v>76</v>
      </c>
      <c r="H4854" t="s">
        <v>77</v>
      </c>
      <c r="I4854">
        <v>1</v>
      </c>
      <c r="J4854" t="s">
        <v>78</v>
      </c>
      <c r="K4854">
        <v>18669</v>
      </c>
      <c r="BM4854" t="s">
        <v>2395</v>
      </c>
    </row>
    <row r="4855" spans="1:65">
      <c r="B4855" t="s">
        <v>954</v>
      </c>
      <c r="C4855" t="s">
        <v>955</v>
      </c>
      <c r="I4855">
        <v>1</v>
      </c>
      <c r="J4855" t="s">
        <v>82</v>
      </c>
      <c r="M4855">
        <v>9235</v>
      </c>
      <c r="N4855">
        <v>772</v>
      </c>
      <c r="O4855">
        <v>17359</v>
      </c>
      <c r="S4855">
        <v>21390</v>
      </c>
      <c r="T4855">
        <v>390</v>
      </c>
      <c r="U4855">
        <v>372</v>
      </c>
      <c r="V4855">
        <v>354</v>
      </c>
      <c r="W4855">
        <v>524</v>
      </c>
      <c r="X4855">
        <v>345</v>
      </c>
      <c r="Y4855">
        <v>345</v>
      </c>
      <c r="Z4855">
        <v>336</v>
      </c>
      <c r="AA4855">
        <v>2405</v>
      </c>
      <c r="AB4855">
        <v>891</v>
      </c>
      <c r="AC4855">
        <v>291</v>
      </c>
      <c r="AD4855">
        <v>993</v>
      </c>
      <c r="AF4855">
        <v>2267</v>
      </c>
      <c r="AJ4855">
        <v>1002</v>
      </c>
      <c r="AX4855">
        <v>26</v>
      </c>
      <c r="AY4855">
        <v>182</v>
      </c>
      <c r="BA4855">
        <v>662</v>
      </c>
      <c r="BB4855">
        <v>386</v>
      </c>
      <c r="BC4855">
        <v>146</v>
      </c>
      <c r="BD4855">
        <v>5371</v>
      </c>
      <c r="BE4855">
        <v>7105</v>
      </c>
      <c r="BF4855">
        <v>3087</v>
      </c>
      <c r="BG4855">
        <v>1657</v>
      </c>
      <c r="BH4855">
        <v>628</v>
      </c>
      <c r="BM4855" t="s">
        <v>2396</v>
      </c>
    </row>
    <row r="4856" spans="1:65">
      <c r="B4856" t="s">
        <v>1055</v>
      </c>
      <c r="C4856" t="s">
        <v>1056</v>
      </c>
      <c r="I4856">
        <v>1</v>
      </c>
      <c r="J4856" t="s">
        <v>86</v>
      </c>
      <c r="M4856">
        <v>9235</v>
      </c>
      <c r="N4856">
        <v>10007</v>
      </c>
      <c r="O4856">
        <v>27366</v>
      </c>
      <c r="P4856">
        <v>27366</v>
      </c>
      <c r="Q4856">
        <v>27366</v>
      </c>
      <c r="R4856">
        <v>27366</v>
      </c>
      <c r="S4856">
        <v>48756</v>
      </c>
      <c r="T4856">
        <v>49146</v>
      </c>
      <c r="U4856">
        <v>49518</v>
      </c>
      <c r="V4856">
        <v>49872</v>
      </c>
      <c r="W4856">
        <v>50396</v>
      </c>
      <c r="X4856">
        <v>50741</v>
      </c>
      <c r="Y4856">
        <v>51086</v>
      </c>
      <c r="Z4856">
        <v>51422</v>
      </c>
      <c r="AA4856">
        <v>53827</v>
      </c>
      <c r="AB4856">
        <v>54718</v>
      </c>
      <c r="AC4856">
        <v>55009</v>
      </c>
      <c r="AD4856">
        <v>56002</v>
      </c>
      <c r="AE4856">
        <v>56002</v>
      </c>
      <c r="AF4856">
        <v>58269</v>
      </c>
      <c r="AG4856">
        <v>58269</v>
      </c>
      <c r="AH4856">
        <v>58269</v>
      </c>
      <c r="AI4856">
        <v>58269</v>
      </c>
      <c r="AJ4856">
        <v>59271</v>
      </c>
      <c r="AK4856">
        <v>59271</v>
      </c>
      <c r="AL4856">
        <v>59271</v>
      </c>
      <c r="AM4856">
        <v>59271</v>
      </c>
      <c r="AN4856">
        <v>59271</v>
      </c>
      <c r="AO4856">
        <v>59271</v>
      </c>
      <c r="AP4856">
        <v>59271</v>
      </c>
      <c r="AQ4856">
        <v>59271</v>
      </c>
      <c r="AR4856">
        <v>59271</v>
      </c>
      <c r="AS4856">
        <v>59271</v>
      </c>
      <c r="AT4856">
        <v>59271</v>
      </c>
      <c r="AU4856">
        <v>59271</v>
      </c>
      <c r="AV4856">
        <v>59271</v>
      </c>
      <c r="AW4856">
        <v>59271</v>
      </c>
      <c r="AX4856">
        <v>59297</v>
      </c>
      <c r="AY4856">
        <v>59479</v>
      </c>
      <c r="AZ4856">
        <v>59479</v>
      </c>
      <c r="BA4856">
        <v>60141</v>
      </c>
      <c r="BB4856">
        <v>60527</v>
      </c>
      <c r="BC4856">
        <v>60673</v>
      </c>
      <c r="BD4856">
        <v>66044</v>
      </c>
      <c r="BE4856">
        <v>73149</v>
      </c>
      <c r="BF4856">
        <v>76236</v>
      </c>
      <c r="BG4856">
        <v>77893</v>
      </c>
      <c r="BH4856">
        <v>78521</v>
      </c>
      <c r="BI4856">
        <v>78521</v>
      </c>
      <c r="BJ4856">
        <v>78521</v>
      </c>
      <c r="BK4856">
        <v>78521</v>
      </c>
      <c r="BL4856">
        <v>78521</v>
      </c>
    </row>
    <row r="4857" spans="1:65">
      <c r="B4857" t="s">
        <v>1516</v>
      </c>
      <c r="C4857" t="s">
        <v>1517</v>
      </c>
      <c r="I4857">
        <v>1</v>
      </c>
      <c r="J4857" t="s">
        <v>90</v>
      </c>
      <c r="N4857">
        <v>18000</v>
      </c>
      <c r="Q4857">
        <v>2000</v>
      </c>
      <c r="T4857">
        <v>14000</v>
      </c>
    </row>
    <row r="4858" spans="1:65">
      <c r="B4858" t="s">
        <v>420</v>
      </c>
      <c r="C4858" t="s">
        <v>421</v>
      </c>
      <c r="I4858">
        <v>2</v>
      </c>
      <c r="J4858" t="s">
        <v>93</v>
      </c>
      <c r="M4858">
        <v>18669</v>
      </c>
      <c r="N4858">
        <v>36669</v>
      </c>
      <c r="O4858">
        <v>36669</v>
      </c>
      <c r="P4858">
        <v>36669</v>
      </c>
      <c r="Q4858">
        <v>38669</v>
      </c>
      <c r="R4858">
        <v>38669</v>
      </c>
      <c r="S4858">
        <v>38669</v>
      </c>
      <c r="T4858">
        <v>52669</v>
      </c>
      <c r="U4858">
        <v>52669</v>
      </c>
      <c r="V4858">
        <v>52669</v>
      </c>
      <c r="W4858">
        <v>52669</v>
      </c>
      <c r="X4858">
        <v>52669</v>
      </c>
      <c r="Y4858">
        <v>52669</v>
      </c>
      <c r="Z4858">
        <v>52669</v>
      </c>
      <c r="AA4858">
        <v>52669</v>
      </c>
      <c r="AB4858">
        <v>52669</v>
      </c>
      <c r="AC4858">
        <v>52669</v>
      </c>
      <c r="AD4858">
        <v>52669</v>
      </c>
      <c r="AE4858">
        <v>52669</v>
      </c>
      <c r="AF4858">
        <v>52669</v>
      </c>
      <c r="AG4858">
        <v>52669</v>
      </c>
      <c r="AH4858">
        <v>52669</v>
      </c>
      <c r="AI4858">
        <v>52669</v>
      </c>
      <c r="AJ4858">
        <v>52669</v>
      </c>
      <c r="AK4858">
        <v>52669</v>
      </c>
      <c r="AL4858">
        <v>52669</v>
      </c>
      <c r="AM4858">
        <v>52669</v>
      </c>
      <c r="AN4858">
        <v>52669</v>
      </c>
      <c r="AO4858">
        <v>52669</v>
      </c>
      <c r="AP4858">
        <v>52669</v>
      </c>
      <c r="AQ4858">
        <v>52669</v>
      </c>
      <c r="AR4858">
        <v>52669</v>
      </c>
      <c r="AS4858">
        <v>52669</v>
      </c>
      <c r="AT4858">
        <v>52669</v>
      </c>
      <c r="AU4858">
        <v>52669</v>
      </c>
      <c r="AV4858">
        <v>52669</v>
      </c>
      <c r="AW4858">
        <v>52669</v>
      </c>
      <c r="AX4858">
        <v>52669</v>
      </c>
      <c r="AY4858">
        <v>52669</v>
      </c>
      <c r="AZ4858">
        <v>52669</v>
      </c>
      <c r="BA4858">
        <v>52669</v>
      </c>
      <c r="BB4858">
        <v>52669</v>
      </c>
      <c r="BC4858">
        <v>52669</v>
      </c>
      <c r="BD4858">
        <v>52669</v>
      </c>
      <c r="BE4858">
        <v>52669</v>
      </c>
      <c r="BF4858">
        <v>52669</v>
      </c>
      <c r="BG4858">
        <v>52669</v>
      </c>
      <c r="BH4858">
        <v>52669</v>
      </c>
      <c r="BI4858">
        <v>52669</v>
      </c>
      <c r="BJ4858">
        <v>52669</v>
      </c>
      <c r="BK4858">
        <v>52669</v>
      </c>
      <c r="BL4858">
        <v>52669</v>
      </c>
    </row>
    <row r="4859" spans="1:65">
      <c r="B4859" t="s">
        <v>406</v>
      </c>
      <c r="C4859" t="s">
        <v>407</v>
      </c>
      <c r="I4859">
        <v>2</v>
      </c>
      <c r="J4859" t="s">
        <v>96</v>
      </c>
      <c r="M4859">
        <v>9434</v>
      </c>
      <c r="N4859">
        <v>26662</v>
      </c>
      <c r="O4859">
        <v>9303</v>
      </c>
      <c r="P4859">
        <v>9303</v>
      </c>
      <c r="Q4859">
        <v>11303</v>
      </c>
      <c r="R4859">
        <v>11303</v>
      </c>
      <c r="S4859">
        <v>-10087</v>
      </c>
      <c r="T4859">
        <v>3523</v>
      </c>
      <c r="U4859">
        <v>3151</v>
      </c>
      <c r="V4859">
        <v>2797</v>
      </c>
      <c r="W4859">
        <v>2273</v>
      </c>
      <c r="X4859">
        <v>1928</v>
      </c>
      <c r="Y4859">
        <v>1583</v>
      </c>
      <c r="Z4859">
        <v>1247</v>
      </c>
      <c r="AA4859">
        <v>-1158</v>
      </c>
      <c r="AB4859">
        <v>-2049</v>
      </c>
      <c r="AC4859">
        <v>-2340</v>
      </c>
      <c r="AD4859">
        <v>-3333</v>
      </c>
      <c r="AE4859">
        <v>-3333</v>
      </c>
      <c r="AF4859">
        <v>-5600</v>
      </c>
      <c r="AG4859">
        <v>-5600</v>
      </c>
      <c r="AH4859">
        <v>-5600</v>
      </c>
      <c r="AI4859">
        <v>-5600</v>
      </c>
      <c r="AJ4859">
        <v>-6602</v>
      </c>
      <c r="AK4859">
        <v>-6602</v>
      </c>
      <c r="AL4859">
        <v>-6602</v>
      </c>
      <c r="AM4859">
        <v>-6602</v>
      </c>
      <c r="AN4859">
        <v>-6602</v>
      </c>
      <c r="AO4859">
        <v>-6602</v>
      </c>
      <c r="AP4859">
        <v>-6602</v>
      </c>
      <c r="AQ4859">
        <v>-6602</v>
      </c>
      <c r="AR4859">
        <v>-6602</v>
      </c>
      <c r="AS4859">
        <v>-6602</v>
      </c>
      <c r="AT4859">
        <v>-6602</v>
      </c>
      <c r="AU4859">
        <v>-6602</v>
      </c>
      <c r="AV4859">
        <v>-6602</v>
      </c>
      <c r="AW4859">
        <v>-6602</v>
      </c>
      <c r="AX4859">
        <v>-6628</v>
      </c>
      <c r="AY4859">
        <v>-6810</v>
      </c>
      <c r="AZ4859">
        <v>-6810</v>
      </c>
      <c r="BA4859">
        <v>-7472</v>
      </c>
      <c r="BB4859">
        <v>-7858</v>
      </c>
      <c r="BC4859">
        <v>-8004</v>
      </c>
      <c r="BD4859">
        <v>-13375</v>
      </c>
      <c r="BE4859">
        <v>-20480</v>
      </c>
      <c r="BF4859">
        <v>-23567</v>
      </c>
      <c r="BG4859">
        <v>-25224</v>
      </c>
      <c r="BH4859">
        <v>-25852</v>
      </c>
      <c r="BI4859">
        <v>-25852</v>
      </c>
      <c r="BJ4859">
        <v>-25852</v>
      </c>
      <c r="BK4859">
        <v>-25852</v>
      </c>
      <c r="BL4859">
        <v>-25852</v>
      </c>
    </row>
    <row r="4860" spans="1:65">
      <c r="B4860" t="s">
        <v>427</v>
      </c>
      <c r="C4860" t="s">
        <v>428</v>
      </c>
      <c r="I4860">
        <v>2</v>
      </c>
    </row>
    <row r="4861" spans="1:65">
      <c r="B4861" t="s">
        <v>396</v>
      </c>
      <c r="C4861" t="s">
        <v>397</v>
      </c>
      <c r="I4861">
        <v>2</v>
      </c>
    </row>
    <row r="4862" spans="1:65">
      <c r="B4862" t="s">
        <v>400</v>
      </c>
      <c r="C4862" t="s">
        <v>401</v>
      </c>
      <c r="I4862">
        <v>2</v>
      </c>
    </row>
    <row r="4863" spans="1:65">
      <c r="B4863" t="s">
        <v>425</v>
      </c>
      <c r="C4863" t="s">
        <v>426</v>
      </c>
      <c r="I4863">
        <v>4</v>
      </c>
    </row>
    <row r="4864" spans="1:65">
      <c r="B4864" t="s">
        <v>422</v>
      </c>
      <c r="C4864" t="s">
        <v>423</v>
      </c>
      <c r="I4864">
        <v>4</v>
      </c>
    </row>
    <row r="4865" spans="1:65">
      <c r="B4865" t="s">
        <v>404</v>
      </c>
      <c r="C4865" t="s">
        <v>405</v>
      </c>
      <c r="I4865">
        <v>4</v>
      </c>
    </row>
    <row r="4866" spans="1:65">
      <c r="B4866" t="s">
        <v>410</v>
      </c>
      <c r="C4866" t="s">
        <v>411</v>
      </c>
      <c r="I4866">
        <v>4</v>
      </c>
    </row>
    <row r="4867" spans="1:65">
      <c r="B4867" t="s">
        <v>414</v>
      </c>
      <c r="C4867" t="s">
        <v>415</v>
      </c>
      <c r="I4867">
        <v>4</v>
      </c>
    </row>
    <row r="4868" spans="1:65">
      <c r="A4868">
        <v>139</v>
      </c>
      <c r="B4868" t="s">
        <v>180</v>
      </c>
      <c r="C4868" t="s">
        <v>181</v>
      </c>
      <c r="D4868" t="s">
        <v>2397</v>
      </c>
      <c r="E4868" t="s">
        <v>2398</v>
      </c>
      <c r="F4868">
        <v>42</v>
      </c>
      <c r="G4868" t="s">
        <v>1975</v>
      </c>
      <c r="H4868" t="s">
        <v>1976</v>
      </c>
      <c r="I4868">
        <v>1</v>
      </c>
      <c r="J4868" t="s">
        <v>78</v>
      </c>
      <c r="K4868">
        <v>1336</v>
      </c>
      <c r="BM4868" t="s">
        <v>2399</v>
      </c>
    </row>
    <row r="4869" spans="1:65">
      <c r="B4869" t="s">
        <v>190</v>
      </c>
      <c r="C4869" t="s">
        <v>189</v>
      </c>
      <c r="I4869">
        <v>1</v>
      </c>
      <c r="J4869" t="s">
        <v>82</v>
      </c>
      <c r="M4869">
        <v>305</v>
      </c>
      <c r="S4869">
        <v>1369</v>
      </c>
      <c r="T4869">
        <v>1386</v>
      </c>
      <c r="U4869">
        <v>1373</v>
      </c>
      <c r="W4869">
        <v>7156</v>
      </c>
      <c r="X4869">
        <v>3441</v>
      </c>
      <c r="Y4869">
        <v>2064</v>
      </c>
      <c r="AA4869">
        <v>7282</v>
      </c>
      <c r="AB4869">
        <v>2100</v>
      </c>
      <c r="AC4869">
        <v>1863</v>
      </c>
      <c r="AD4869">
        <v>2598</v>
      </c>
      <c r="AF4869">
        <v>3531</v>
      </c>
      <c r="AG4869">
        <v>1356</v>
      </c>
      <c r="AH4869">
        <v>1232</v>
      </c>
      <c r="AI4869">
        <v>1122</v>
      </c>
      <c r="AK4869">
        <v>2100</v>
      </c>
      <c r="AL4869">
        <v>2246</v>
      </c>
      <c r="AM4869">
        <v>2100</v>
      </c>
      <c r="AN4869">
        <v>1725</v>
      </c>
      <c r="AO4869">
        <v>2092</v>
      </c>
      <c r="AP4869">
        <v>2052</v>
      </c>
      <c r="AQ4869">
        <v>2215</v>
      </c>
      <c r="AR4869">
        <v>1384</v>
      </c>
      <c r="AS4869">
        <v>1404</v>
      </c>
      <c r="AT4869">
        <v>2210</v>
      </c>
      <c r="AU4869">
        <v>2102</v>
      </c>
      <c r="AV4869">
        <v>2100</v>
      </c>
      <c r="AW4869">
        <v>2100</v>
      </c>
      <c r="AX4869">
        <v>1320</v>
      </c>
      <c r="BB4869">
        <v>3488</v>
      </c>
      <c r="BC4869">
        <v>412</v>
      </c>
      <c r="BI4869">
        <v>58</v>
      </c>
      <c r="BJ4869">
        <v>30</v>
      </c>
      <c r="BK4869">
        <v>34</v>
      </c>
      <c r="BL4869">
        <v>8</v>
      </c>
    </row>
    <row r="4870" spans="1:65">
      <c r="B4870" t="s">
        <v>184</v>
      </c>
      <c r="C4870" t="s">
        <v>185</v>
      </c>
      <c r="I4870">
        <v>1</v>
      </c>
      <c r="J4870" t="s">
        <v>86</v>
      </c>
      <c r="M4870">
        <v>305</v>
      </c>
      <c r="N4870">
        <v>305</v>
      </c>
      <c r="O4870">
        <v>305</v>
      </c>
      <c r="P4870">
        <v>305</v>
      </c>
      <c r="Q4870">
        <v>305</v>
      </c>
      <c r="R4870">
        <v>305</v>
      </c>
      <c r="S4870">
        <v>1674</v>
      </c>
      <c r="T4870">
        <v>3060</v>
      </c>
      <c r="U4870">
        <v>4433</v>
      </c>
      <c r="V4870">
        <v>4433</v>
      </c>
      <c r="W4870">
        <v>11589</v>
      </c>
      <c r="X4870">
        <v>15030</v>
      </c>
      <c r="Y4870">
        <v>17094</v>
      </c>
      <c r="Z4870">
        <v>17094</v>
      </c>
      <c r="AA4870">
        <v>24376</v>
      </c>
      <c r="AB4870">
        <v>26476</v>
      </c>
      <c r="AC4870">
        <v>28339</v>
      </c>
      <c r="AD4870">
        <v>30937</v>
      </c>
      <c r="AE4870">
        <v>30937</v>
      </c>
      <c r="AF4870">
        <v>34468</v>
      </c>
      <c r="AG4870">
        <v>35824</v>
      </c>
      <c r="AH4870">
        <v>37056</v>
      </c>
      <c r="AI4870">
        <v>38178</v>
      </c>
      <c r="AJ4870">
        <v>38178</v>
      </c>
      <c r="AK4870">
        <v>40278</v>
      </c>
      <c r="AL4870">
        <v>42524</v>
      </c>
      <c r="AM4870">
        <v>44624</v>
      </c>
      <c r="AN4870">
        <v>46349</v>
      </c>
      <c r="AO4870">
        <v>48441</v>
      </c>
      <c r="AP4870">
        <v>50493</v>
      </c>
      <c r="AQ4870">
        <v>52708</v>
      </c>
      <c r="AR4870">
        <v>54092</v>
      </c>
      <c r="AS4870">
        <v>55496</v>
      </c>
      <c r="AT4870">
        <v>57706</v>
      </c>
      <c r="AU4870">
        <v>59808</v>
      </c>
      <c r="AV4870">
        <v>61908</v>
      </c>
      <c r="AW4870">
        <v>64008</v>
      </c>
      <c r="AX4870">
        <v>65328</v>
      </c>
      <c r="AY4870">
        <v>65328</v>
      </c>
      <c r="AZ4870">
        <v>65328</v>
      </c>
      <c r="BA4870">
        <v>65328</v>
      </c>
      <c r="BB4870">
        <v>68816</v>
      </c>
      <c r="BC4870">
        <v>69228</v>
      </c>
      <c r="BD4870">
        <v>69228</v>
      </c>
      <c r="BE4870">
        <v>69228</v>
      </c>
      <c r="BF4870">
        <v>69228</v>
      </c>
      <c r="BG4870">
        <v>69228</v>
      </c>
      <c r="BH4870">
        <v>69228</v>
      </c>
      <c r="BI4870">
        <v>69286</v>
      </c>
      <c r="BJ4870">
        <v>69316</v>
      </c>
      <c r="BK4870">
        <v>69350</v>
      </c>
      <c r="BL4870">
        <v>69358</v>
      </c>
    </row>
    <row r="4871" spans="1:65">
      <c r="B4871" t="s">
        <v>193</v>
      </c>
      <c r="C4871" t="s">
        <v>183</v>
      </c>
      <c r="I4871">
        <v>1</v>
      </c>
      <c r="J4871" t="s">
        <v>90</v>
      </c>
      <c r="S4871">
        <v>3000</v>
      </c>
      <c r="U4871">
        <v>3000</v>
      </c>
      <c r="W4871">
        <v>3000</v>
      </c>
    </row>
    <row r="4872" spans="1:65">
      <c r="B4872" t="s">
        <v>178</v>
      </c>
      <c r="C4872" t="s">
        <v>179</v>
      </c>
      <c r="I4872">
        <v>1</v>
      </c>
      <c r="J4872" t="s">
        <v>93</v>
      </c>
      <c r="M4872">
        <v>1336</v>
      </c>
      <c r="N4872">
        <v>1336</v>
      </c>
      <c r="O4872">
        <v>1336</v>
      </c>
      <c r="P4872">
        <v>1336</v>
      </c>
      <c r="Q4872">
        <v>1336</v>
      </c>
      <c r="R4872">
        <v>1336</v>
      </c>
      <c r="S4872">
        <v>4336</v>
      </c>
      <c r="T4872">
        <v>4336</v>
      </c>
      <c r="U4872">
        <v>7336</v>
      </c>
      <c r="V4872">
        <v>7336</v>
      </c>
      <c r="W4872">
        <v>10336</v>
      </c>
      <c r="X4872">
        <v>10336</v>
      </c>
      <c r="Y4872">
        <v>10336</v>
      </c>
      <c r="Z4872">
        <v>10336</v>
      </c>
      <c r="AA4872">
        <v>10336</v>
      </c>
      <c r="AB4872">
        <v>10336</v>
      </c>
      <c r="AC4872">
        <v>10336</v>
      </c>
      <c r="AD4872">
        <v>10336</v>
      </c>
      <c r="AE4872">
        <v>10336</v>
      </c>
      <c r="AF4872">
        <v>10336</v>
      </c>
      <c r="AG4872">
        <v>10336</v>
      </c>
      <c r="AH4872">
        <v>10336</v>
      </c>
      <c r="AI4872">
        <v>10336</v>
      </c>
      <c r="AJ4872">
        <v>10336</v>
      </c>
      <c r="AK4872">
        <v>10336</v>
      </c>
      <c r="AL4872">
        <v>10336</v>
      </c>
      <c r="AM4872">
        <v>10336</v>
      </c>
      <c r="AN4872">
        <v>10336</v>
      </c>
      <c r="AO4872">
        <v>10336</v>
      </c>
      <c r="AP4872">
        <v>10336</v>
      </c>
      <c r="AQ4872">
        <v>10336</v>
      </c>
      <c r="AR4872">
        <v>10336</v>
      </c>
      <c r="AS4872">
        <v>10336</v>
      </c>
      <c r="AT4872">
        <v>10336</v>
      </c>
      <c r="AU4872">
        <v>10336</v>
      </c>
      <c r="AV4872">
        <v>10336</v>
      </c>
      <c r="AW4872">
        <v>10336</v>
      </c>
      <c r="AX4872">
        <v>10336</v>
      </c>
      <c r="AY4872">
        <v>10336</v>
      </c>
      <c r="AZ4872">
        <v>10336</v>
      </c>
      <c r="BA4872">
        <v>10336</v>
      </c>
      <c r="BB4872">
        <v>10336</v>
      </c>
      <c r="BC4872">
        <v>10336</v>
      </c>
      <c r="BD4872">
        <v>10336</v>
      </c>
      <c r="BE4872">
        <v>10336</v>
      </c>
      <c r="BF4872">
        <v>10336</v>
      </c>
      <c r="BG4872">
        <v>10336</v>
      </c>
      <c r="BH4872">
        <v>10336</v>
      </c>
      <c r="BI4872">
        <v>10336</v>
      </c>
      <c r="BJ4872">
        <v>10336</v>
      </c>
      <c r="BK4872">
        <v>10336</v>
      </c>
      <c r="BL4872">
        <v>10336</v>
      </c>
    </row>
    <row r="4873" spans="1:65">
      <c r="B4873" t="s">
        <v>191</v>
      </c>
      <c r="C4873" t="s">
        <v>192</v>
      </c>
      <c r="I4873">
        <v>1</v>
      </c>
      <c r="J4873" t="s">
        <v>96</v>
      </c>
      <c r="M4873">
        <v>1031</v>
      </c>
      <c r="N4873">
        <v>1031</v>
      </c>
      <c r="O4873">
        <v>1031</v>
      </c>
      <c r="P4873">
        <v>1031</v>
      </c>
      <c r="Q4873">
        <v>1031</v>
      </c>
      <c r="R4873">
        <v>1031</v>
      </c>
      <c r="S4873">
        <v>2662</v>
      </c>
      <c r="T4873">
        <v>1276</v>
      </c>
      <c r="U4873">
        <v>2903</v>
      </c>
      <c r="V4873">
        <v>2903</v>
      </c>
      <c r="W4873">
        <v>-1253</v>
      </c>
      <c r="X4873">
        <v>-4694</v>
      </c>
      <c r="Y4873">
        <v>-6758</v>
      </c>
      <c r="Z4873">
        <v>-6758</v>
      </c>
      <c r="AA4873">
        <v>-14040</v>
      </c>
      <c r="AB4873">
        <v>-16140</v>
      </c>
      <c r="AC4873">
        <v>-18003</v>
      </c>
      <c r="AD4873">
        <v>-20601</v>
      </c>
      <c r="AE4873">
        <v>-20601</v>
      </c>
      <c r="AF4873">
        <v>-24132</v>
      </c>
      <c r="AG4873">
        <v>-25488</v>
      </c>
      <c r="AH4873">
        <v>-26720</v>
      </c>
      <c r="AI4873">
        <v>-27842</v>
      </c>
      <c r="AJ4873">
        <v>-27842</v>
      </c>
      <c r="AK4873">
        <v>-29942</v>
      </c>
      <c r="AL4873">
        <v>-32188</v>
      </c>
      <c r="AM4873">
        <v>-34288</v>
      </c>
      <c r="AN4873">
        <v>-36013</v>
      </c>
      <c r="AO4873">
        <v>-38105</v>
      </c>
      <c r="AP4873">
        <v>-40157</v>
      </c>
      <c r="AQ4873">
        <v>-42372</v>
      </c>
      <c r="AR4873">
        <v>-43756</v>
      </c>
      <c r="AS4873">
        <v>-45160</v>
      </c>
      <c r="AT4873">
        <v>-47370</v>
      </c>
      <c r="AU4873">
        <v>-49472</v>
      </c>
      <c r="AV4873">
        <v>-51572</v>
      </c>
      <c r="AW4873">
        <v>-53672</v>
      </c>
      <c r="AX4873">
        <v>-54992</v>
      </c>
      <c r="AY4873">
        <v>-54992</v>
      </c>
      <c r="AZ4873">
        <v>-54992</v>
      </c>
      <c r="BA4873">
        <v>-54992</v>
      </c>
      <c r="BB4873">
        <v>-58480</v>
      </c>
      <c r="BC4873">
        <v>-58892</v>
      </c>
      <c r="BD4873">
        <v>-58892</v>
      </c>
      <c r="BE4873">
        <v>-58892</v>
      </c>
      <c r="BF4873">
        <v>-58892</v>
      </c>
      <c r="BG4873">
        <v>-58892</v>
      </c>
      <c r="BH4873">
        <v>-58892</v>
      </c>
      <c r="BI4873">
        <v>-58950</v>
      </c>
      <c r="BJ4873">
        <v>-58980</v>
      </c>
      <c r="BK4873">
        <v>-59014</v>
      </c>
      <c r="BL4873">
        <v>-59022</v>
      </c>
    </row>
    <row r="4874" spans="1:65">
      <c r="B4874" t="s">
        <v>182</v>
      </c>
      <c r="C4874" t="s">
        <v>183</v>
      </c>
      <c r="I4874">
        <v>1</v>
      </c>
    </row>
    <row r="4875" spans="1:65">
      <c r="B4875" t="s">
        <v>198</v>
      </c>
      <c r="C4875" t="s">
        <v>192</v>
      </c>
      <c r="I4875">
        <v>1</v>
      </c>
    </row>
    <row r="4876" spans="1:65">
      <c r="B4876" t="s">
        <v>188</v>
      </c>
      <c r="C4876" t="s">
        <v>189</v>
      </c>
      <c r="I4876">
        <v>1</v>
      </c>
    </row>
    <row r="4877" spans="1:65">
      <c r="A4877">
        <v>140</v>
      </c>
      <c r="B4877" t="s">
        <v>198</v>
      </c>
      <c r="C4877" t="s">
        <v>192</v>
      </c>
      <c r="D4877" t="s">
        <v>2400</v>
      </c>
      <c r="E4877" t="s">
        <v>2401</v>
      </c>
      <c r="F4877">
        <v>56</v>
      </c>
      <c r="G4877" t="s">
        <v>76</v>
      </c>
      <c r="H4877" t="s">
        <v>77</v>
      </c>
      <c r="I4877">
        <v>2</v>
      </c>
      <c r="J4877" t="s">
        <v>78</v>
      </c>
      <c r="K4877">
        <v>10316</v>
      </c>
      <c r="BM4877" t="s">
        <v>2402</v>
      </c>
    </row>
    <row r="4878" spans="1:65">
      <c r="B4878" t="s">
        <v>184</v>
      </c>
      <c r="C4878" t="s">
        <v>185</v>
      </c>
      <c r="I4878">
        <v>2</v>
      </c>
      <c r="J4878" t="s">
        <v>82</v>
      </c>
      <c r="M4878">
        <v>739</v>
      </c>
      <c r="S4878">
        <v>2583</v>
      </c>
      <c r="T4878">
        <v>2778</v>
      </c>
      <c r="U4878">
        <v>2752</v>
      </c>
      <c r="W4878">
        <v>14342</v>
      </c>
      <c r="X4878">
        <v>6898</v>
      </c>
      <c r="Y4878">
        <v>4138</v>
      </c>
      <c r="AA4878">
        <v>14596</v>
      </c>
      <c r="AB4878">
        <v>4210</v>
      </c>
      <c r="AC4878">
        <v>3734</v>
      </c>
      <c r="AD4878">
        <v>5208</v>
      </c>
      <c r="AF4878">
        <v>7078</v>
      </c>
      <c r="AG4878">
        <v>2718</v>
      </c>
      <c r="AH4878">
        <v>2470</v>
      </c>
      <c r="AI4878">
        <v>2250</v>
      </c>
      <c r="AK4878">
        <v>4210</v>
      </c>
      <c r="AL4878">
        <v>4502</v>
      </c>
      <c r="AM4878">
        <v>4210</v>
      </c>
      <c r="AN4878">
        <v>3458</v>
      </c>
      <c r="AO4878">
        <v>4194</v>
      </c>
      <c r="AP4878">
        <v>4114</v>
      </c>
      <c r="AQ4878">
        <v>4440</v>
      </c>
      <c r="AR4878">
        <v>2774</v>
      </c>
      <c r="AS4878">
        <v>2814</v>
      </c>
      <c r="AT4878">
        <v>4430</v>
      </c>
      <c r="AU4878">
        <v>4214</v>
      </c>
      <c r="AV4878">
        <v>4210</v>
      </c>
      <c r="AW4878">
        <v>4210</v>
      </c>
      <c r="AX4878">
        <v>2646</v>
      </c>
      <c r="BB4878">
        <v>6990</v>
      </c>
      <c r="BC4878">
        <v>826</v>
      </c>
      <c r="BI4878">
        <v>118</v>
      </c>
      <c r="BJ4878">
        <v>62</v>
      </c>
      <c r="BK4878">
        <v>70</v>
      </c>
      <c r="BL4878">
        <v>18</v>
      </c>
    </row>
    <row r="4879" spans="1:65">
      <c r="B4879" t="s">
        <v>178</v>
      </c>
      <c r="C4879" t="s">
        <v>179</v>
      </c>
      <c r="I4879">
        <v>2</v>
      </c>
      <c r="J4879" t="s">
        <v>86</v>
      </c>
      <c r="M4879">
        <v>739</v>
      </c>
      <c r="N4879">
        <v>739</v>
      </c>
      <c r="O4879">
        <v>739</v>
      </c>
      <c r="P4879">
        <v>739</v>
      </c>
      <c r="Q4879">
        <v>739</v>
      </c>
      <c r="R4879">
        <v>739</v>
      </c>
      <c r="S4879">
        <v>3322</v>
      </c>
      <c r="T4879">
        <v>6100</v>
      </c>
      <c r="U4879">
        <v>8852</v>
      </c>
      <c r="V4879">
        <v>8852</v>
      </c>
      <c r="W4879">
        <v>23194</v>
      </c>
      <c r="X4879">
        <v>30092</v>
      </c>
      <c r="Y4879">
        <v>34230</v>
      </c>
      <c r="Z4879">
        <v>34230</v>
      </c>
      <c r="AA4879">
        <v>48826</v>
      </c>
      <c r="AB4879">
        <v>53036</v>
      </c>
      <c r="AC4879">
        <v>56770</v>
      </c>
      <c r="AD4879">
        <v>61978</v>
      </c>
      <c r="AE4879">
        <v>61978</v>
      </c>
      <c r="AF4879">
        <v>69056</v>
      </c>
      <c r="AG4879">
        <v>71774</v>
      </c>
      <c r="AH4879">
        <v>74244</v>
      </c>
      <c r="AI4879">
        <v>76494</v>
      </c>
      <c r="AJ4879">
        <v>76494</v>
      </c>
      <c r="AK4879">
        <v>80704</v>
      </c>
      <c r="AL4879">
        <v>85206</v>
      </c>
      <c r="AM4879">
        <v>89416</v>
      </c>
      <c r="AN4879">
        <v>92874</v>
      </c>
      <c r="AO4879">
        <v>97068</v>
      </c>
      <c r="AP4879">
        <v>101182</v>
      </c>
      <c r="AQ4879">
        <v>105622</v>
      </c>
      <c r="AR4879">
        <v>108396</v>
      </c>
      <c r="AS4879">
        <v>111210</v>
      </c>
      <c r="AT4879">
        <v>115640</v>
      </c>
      <c r="AU4879">
        <v>119854</v>
      </c>
      <c r="AV4879">
        <v>124064</v>
      </c>
      <c r="AW4879">
        <v>128274</v>
      </c>
      <c r="AX4879">
        <v>130920</v>
      </c>
      <c r="AY4879">
        <v>130920</v>
      </c>
      <c r="AZ4879">
        <v>130920</v>
      </c>
      <c r="BA4879">
        <v>130920</v>
      </c>
      <c r="BB4879">
        <v>137910</v>
      </c>
      <c r="BC4879">
        <v>138736</v>
      </c>
      <c r="BD4879">
        <v>138736</v>
      </c>
      <c r="BE4879">
        <v>138736</v>
      </c>
      <c r="BF4879">
        <v>138736</v>
      </c>
      <c r="BG4879">
        <v>138736</v>
      </c>
      <c r="BH4879">
        <v>138736</v>
      </c>
      <c r="BI4879">
        <v>138854</v>
      </c>
      <c r="BJ4879">
        <v>138916</v>
      </c>
      <c r="BK4879">
        <v>138986</v>
      </c>
      <c r="BL4879">
        <v>139004</v>
      </c>
    </row>
    <row r="4880" spans="1:65">
      <c r="B4880" t="s">
        <v>180</v>
      </c>
      <c r="C4880" t="s">
        <v>181</v>
      </c>
      <c r="I4880">
        <v>2</v>
      </c>
      <c r="J4880" t="s">
        <v>90</v>
      </c>
      <c r="N4880">
        <v>4000</v>
      </c>
      <c r="T4880">
        <v>12000</v>
      </c>
      <c r="U4880">
        <v>4000</v>
      </c>
    </row>
    <row r="4881" spans="1:65">
      <c r="B4881" t="s">
        <v>190</v>
      </c>
      <c r="C4881" t="s">
        <v>189</v>
      </c>
      <c r="I4881">
        <v>2</v>
      </c>
      <c r="J4881" t="s">
        <v>93</v>
      </c>
      <c r="M4881">
        <v>10316</v>
      </c>
      <c r="N4881">
        <v>14316</v>
      </c>
      <c r="O4881">
        <v>14316</v>
      </c>
      <c r="P4881">
        <v>14316</v>
      </c>
      <c r="Q4881">
        <v>14316</v>
      </c>
      <c r="R4881">
        <v>14316</v>
      </c>
      <c r="S4881">
        <v>14316</v>
      </c>
      <c r="T4881">
        <v>26316</v>
      </c>
      <c r="U4881">
        <v>30316</v>
      </c>
      <c r="V4881">
        <v>30316</v>
      </c>
      <c r="W4881">
        <v>30316</v>
      </c>
      <c r="X4881">
        <v>30316</v>
      </c>
      <c r="Y4881">
        <v>30316</v>
      </c>
      <c r="Z4881">
        <v>30316</v>
      </c>
      <c r="AA4881">
        <v>30316</v>
      </c>
      <c r="AB4881">
        <v>30316</v>
      </c>
      <c r="AC4881">
        <v>30316</v>
      </c>
      <c r="AD4881">
        <v>30316</v>
      </c>
      <c r="AE4881">
        <v>30316</v>
      </c>
      <c r="AF4881">
        <v>30316</v>
      </c>
      <c r="AG4881">
        <v>30316</v>
      </c>
      <c r="AH4881">
        <v>30316</v>
      </c>
      <c r="AI4881">
        <v>30316</v>
      </c>
      <c r="AJ4881">
        <v>30316</v>
      </c>
      <c r="AK4881">
        <v>30316</v>
      </c>
      <c r="AL4881">
        <v>30316</v>
      </c>
      <c r="AM4881">
        <v>30316</v>
      </c>
      <c r="AN4881">
        <v>30316</v>
      </c>
      <c r="AO4881">
        <v>30316</v>
      </c>
      <c r="AP4881">
        <v>30316</v>
      </c>
      <c r="AQ4881">
        <v>30316</v>
      </c>
      <c r="AR4881">
        <v>30316</v>
      </c>
      <c r="AS4881">
        <v>30316</v>
      </c>
      <c r="AT4881">
        <v>30316</v>
      </c>
      <c r="AU4881">
        <v>30316</v>
      </c>
      <c r="AV4881">
        <v>30316</v>
      </c>
      <c r="AW4881">
        <v>30316</v>
      </c>
      <c r="AX4881">
        <v>30316</v>
      </c>
      <c r="AY4881">
        <v>30316</v>
      </c>
      <c r="AZ4881">
        <v>30316</v>
      </c>
      <c r="BA4881">
        <v>30316</v>
      </c>
      <c r="BB4881">
        <v>30316</v>
      </c>
      <c r="BC4881">
        <v>30316</v>
      </c>
      <c r="BD4881">
        <v>30316</v>
      </c>
      <c r="BE4881">
        <v>30316</v>
      </c>
      <c r="BF4881">
        <v>30316</v>
      </c>
      <c r="BG4881">
        <v>30316</v>
      </c>
      <c r="BH4881">
        <v>30316</v>
      </c>
      <c r="BI4881">
        <v>30316</v>
      </c>
      <c r="BJ4881">
        <v>30316</v>
      </c>
      <c r="BK4881">
        <v>30316</v>
      </c>
      <c r="BL4881">
        <v>30316</v>
      </c>
    </row>
    <row r="4882" spans="1:65">
      <c r="B4882" t="s">
        <v>191</v>
      </c>
      <c r="C4882" t="s">
        <v>192</v>
      </c>
      <c r="I4882">
        <v>2</v>
      </c>
      <c r="J4882" t="s">
        <v>96</v>
      </c>
      <c r="M4882">
        <v>9577</v>
      </c>
      <c r="N4882">
        <v>13577</v>
      </c>
      <c r="O4882">
        <v>13577</v>
      </c>
      <c r="P4882">
        <v>13577</v>
      </c>
      <c r="Q4882">
        <v>13577</v>
      </c>
      <c r="R4882">
        <v>13577</v>
      </c>
      <c r="S4882">
        <v>10994</v>
      </c>
      <c r="T4882">
        <v>20216</v>
      </c>
      <c r="U4882">
        <v>21464</v>
      </c>
      <c r="V4882">
        <v>21464</v>
      </c>
      <c r="W4882">
        <v>7122</v>
      </c>
      <c r="X4882">
        <v>224</v>
      </c>
      <c r="Y4882">
        <v>-3914</v>
      </c>
      <c r="Z4882">
        <v>-3914</v>
      </c>
      <c r="AA4882">
        <v>-18510</v>
      </c>
      <c r="AB4882">
        <v>-22720</v>
      </c>
      <c r="AC4882">
        <v>-26454</v>
      </c>
      <c r="AD4882">
        <v>-31662</v>
      </c>
      <c r="AE4882">
        <v>-31662</v>
      </c>
      <c r="AF4882">
        <v>-38740</v>
      </c>
      <c r="AG4882">
        <v>-41458</v>
      </c>
      <c r="AH4882">
        <v>-43928</v>
      </c>
      <c r="AI4882">
        <v>-46178</v>
      </c>
      <c r="AJ4882">
        <v>-46178</v>
      </c>
      <c r="AK4882">
        <v>-50388</v>
      </c>
      <c r="AL4882">
        <v>-54890</v>
      </c>
      <c r="AM4882">
        <v>-59100</v>
      </c>
      <c r="AN4882">
        <v>-62558</v>
      </c>
      <c r="AO4882">
        <v>-66752</v>
      </c>
      <c r="AP4882">
        <v>-70866</v>
      </c>
      <c r="AQ4882">
        <v>-75306</v>
      </c>
      <c r="AR4882">
        <v>-78080</v>
      </c>
      <c r="AS4882">
        <v>-80894</v>
      </c>
      <c r="AT4882">
        <v>-85324</v>
      </c>
      <c r="AU4882">
        <v>-89538</v>
      </c>
      <c r="AV4882">
        <v>-93748</v>
      </c>
      <c r="AW4882">
        <v>-97958</v>
      </c>
      <c r="AX4882">
        <v>-100604</v>
      </c>
      <c r="AY4882">
        <v>-100604</v>
      </c>
      <c r="AZ4882">
        <v>-100604</v>
      </c>
      <c r="BA4882">
        <v>-100604</v>
      </c>
      <c r="BB4882">
        <v>-107594</v>
      </c>
      <c r="BC4882">
        <v>-108420</v>
      </c>
      <c r="BD4882">
        <v>-108420</v>
      </c>
      <c r="BE4882">
        <v>-108420</v>
      </c>
      <c r="BF4882">
        <v>-108420</v>
      </c>
      <c r="BG4882">
        <v>-108420</v>
      </c>
      <c r="BH4882">
        <v>-108420</v>
      </c>
      <c r="BI4882">
        <v>-108538</v>
      </c>
      <c r="BJ4882">
        <v>-108600</v>
      </c>
      <c r="BK4882">
        <v>-108670</v>
      </c>
      <c r="BL4882">
        <v>-108688</v>
      </c>
    </row>
    <row r="4883" spans="1:65">
      <c r="B4883" t="s">
        <v>193</v>
      </c>
      <c r="C4883" t="s">
        <v>183</v>
      </c>
      <c r="I4883">
        <v>2</v>
      </c>
    </row>
    <row r="4884" spans="1:65">
      <c r="B4884" t="s">
        <v>188</v>
      </c>
      <c r="C4884" t="s">
        <v>189</v>
      </c>
      <c r="I4884">
        <v>2</v>
      </c>
    </row>
    <row r="4885" spans="1:65">
      <c r="B4885" t="s">
        <v>182</v>
      </c>
      <c r="C4885" t="s">
        <v>183</v>
      </c>
      <c r="I4885">
        <v>2</v>
      </c>
    </row>
    <row r="4886" spans="1:65">
      <c r="A4886">
        <v>141</v>
      </c>
      <c r="B4886" t="s">
        <v>1696</v>
      </c>
      <c r="C4886" t="s">
        <v>1697</v>
      </c>
      <c r="D4886" t="s">
        <v>2403</v>
      </c>
      <c r="E4886" t="s">
        <v>2404</v>
      </c>
      <c r="F4886">
        <v>90</v>
      </c>
      <c r="G4886" t="s">
        <v>2405</v>
      </c>
      <c r="H4886" t="s">
        <v>434</v>
      </c>
      <c r="I4886">
        <v>1</v>
      </c>
      <c r="J4886" t="s">
        <v>78</v>
      </c>
      <c r="K4886">
        <v>14050</v>
      </c>
      <c r="BM4886" t="s">
        <v>2406</v>
      </c>
    </row>
    <row r="4887" spans="1:65">
      <c r="B4887" t="s">
        <v>443</v>
      </c>
      <c r="C4887" t="s">
        <v>444</v>
      </c>
      <c r="I4887">
        <v>1</v>
      </c>
      <c r="J4887" t="s">
        <v>82</v>
      </c>
      <c r="M4887">
        <v>385</v>
      </c>
      <c r="N4887">
        <v>7672</v>
      </c>
      <c r="O4887">
        <v>13187</v>
      </c>
      <c r="T4887">
        <v>11984</v>
      </c>
      <c r="U4887">
        <v>1764</v>
      </c>
      <c r="V4887">
        <v>1924</v>
      </c>
      <c r="W4887">
        <v>4149</v>
      </c>
      <c r="X4887">
        <v>20121</v>
      </c>
      <c r="Y4887">
        <v>2827</v>
      </c>
      <c r="Z4887">
        <v>2405</v>
      </c>
      <c r="AA4887">
        <v>15872</v>
      </c>
      <c r="AB4887">
        <v>2004</v>
      </c>
      <c r="AC4887">
        <v>2385</v>
      </c>
      <c r="AD4887">
        <v>3006</v>
      </c>
      <c r="AE4887">
        <v>4890</v>
      </c>
      <c r="AF4887">
        <v>2405</v>
      </c>
      <c r="AG4887">
        <v>10615</v>
      </c>
      <c r="AK4887">
        <v>13888</v>
      </c>
      <c r="AL4887">
        <v>20702</v>
      </c>
      <c r="AM4887">
        <v>9479</v>
      </c>
      <c r="AQ4887">
        <v>35331</v>
      </c>
      <c r="AR4887">
        <v>30842</v>
      </c>
      <c r="AS4887">
        <v>19299</v>
      </c>
      <c r="AT4887">
        <v>8698</v>
      </c>
      <c r="AU4887">
        <v>2345</v>
      </c>
      <c r="AV4887">
        <v>1083</v>
      </c>
      <c r="AW4887">
        <v>842</v>
      </c>
      <c r="BE4887">
        <v>9560</v>
      </c>
      <c r="BF4887">
        <v>8838</v>
      </c>
      <c r="BG4887">
        <v>5692</v>
      </c>
      <c r="BH4887">
        <v>4049</v>
      </c>
      <c r="BI4887">
        <v>3968</v>
      </c>
      <c r="BJ4887">
        <v>3347</v>
      </c>
      <c r="BK4887">
        <v>3367</v>
      </c>
      <c r="BL4887">
        <v>3347</v>
      </c>
    </row>
    <row r="4888" spans="1:65">
      <c r="J4888" t="s">
        <v>86</v>
      </c>
      <c r="M4888">
        <v>385</v>
      </c>
      <c r="N4888">
        <v>8057</v>
      </c>
      <c r="O4888">
        <v>21244</v>
      </c>
      <c r="P4888">
        <v>21244</v>
      </c>
      <c r="Q4888">
        <v>21244</v>
      </c>
      <c r="R4888">
        <v>21244</v>
      </c>
      <c r="S4888">
        <v>21244</v>
      </c>
      <c r="T4888">
        <v>33228</v>
      </c>
      <c r="U4888">
        <v>34992</v>
      </c>
      <c r="V4888">
        <v>36916</v>
      </c>
      <c r="W4888">
        <v>41065</v>
      </c>
      <c r="X4888">
        <v>61186</v>
      </c>
      <c r="Y4888">
        <v>64013</v>
      </c>
      <c r="Z4888">
        <v>66418</v>
      </c>
      <c r="AA4888">
        <v>82290</v>
      </c>
      <c r="AB4888">
        <v>84294</v>
      </c>
      <c r="AC4888">
        <v>86679</v>
      </c>
      <c r="AD4888">
        <v>89685</v>
      </c>
      <c r="AE4888">
        <v>94575</v>
      </c>
      <c r="AF4888">
        <v>96980</v>
      </c>
      <c r="AG4888">
        <v>107595</v>
      </c>
      <c r="AH4888">
        <v>107595</v>
      </c>
      <c r="AI4888">
        <v>107595</v>
      </c>
      <c r="AJ4888">
        <v>107595</v>
      </c>
      <c r="AK4888">
        <v>121483</v>
      </c>
      <c r="AL4888">
        <v>142185</v>
      </c>
      <c r="AM4888">
        <v>151664</v>
      </c>
      <c r="AN4888">
        <v>151664</v>
      </c>
      <c r="AO4888">
        <v>151664</v>
      </c>
      <c r="AP4888">
        <v>151664</v>
      </c>
      <c r="AQ4888">
        <v>186995</v>
      </c>
      <c r="AR4888">
        <v>217837</v>
      </c>
      <c r="AS4888">
        <v>237136</v>
      </c>
      <c r="AT4888">
        <v>245834</v>
      </c>
      <c r="AU4888">
        <v>248179</v>
      </c>
      <c r="AV4888">
        <v>249262</v>
      </c>
      <c r="AW4888">
        <v>250104</v>
      </c>
      <c r="AX4888">
        <v>250104</v>
      </c>
      <c r="AY4888">
        <v>250104</v>
      </c>
      <c r="AZ4888">
        <v>250104</v>
      </c>
      <c r="BA4888">
        <v>250104</v>
      </c>
      <c r="BB4888">
        <v>250104</v>
      </c>
      <c r="BC4888">
        <v>250104</v>
      </c>
      <c r="BD4888">
        <v>250104</v>
      </c>
      <c r="BE4888">
        <v>259664</v>
      </c>
      <c r="BF4888">
        <v>268502</v>
      </c>
      <c r="BG4888">
        <v>274194</v>
      </c>
      <c r="BH4888">
        <v>278243</v>
      </c>
      <c r="BI4888">
        <v>282211</v>
      </c>
      <c r="BJ4888">
        <v>285558</v>
      </c>
      <c r="BK4888">
        <v>288925</v>
      </c>
      <c r="BL4888">
        <v>292272</v>
      </c>
    </row>
    <row r="4889" spans="1:65">
      <c r="J4889" t="s">
        <v>90</v>
      </c>
      <c r="N4889">
        <v>15000</v>
      </c>
      <c r="T4889">
        <v>15000</v>
      </c>
      <c r="X4889">
        <v>15000</v>
      </c>
    </row>
    <row r="4890" spans="1:65">
      <c r="J4890" t="s">
        <v>93</v>
      </c>
      <c r="M4890">
        <v>14050</v>
      </c>
      <c r="N4890">
        <v>29050</v>
      </c>
      <c r="O4890">
        <v>29050</v>
      </c>
      <c r="P4890">
        <v>29050</v>
      </c>
      <c r="Q4890">
        <v>29050</v>
      </c>
      <c r="R4890">
        <v>29050</v>
      </c>
      <c r="S4890">
        <v>29050</v>
      </c>
      <c r="T4890">
        <v>44050</v>
      </c>
      <c r="U4890">
        <v>44050</v>
      </c>
      <c r="V4890">
        <v>44050</v>
      </c>
      <c r="W4890">
        <v>44050</v>
      </c>
      <c r="X4890">
        <v>59050</v>
      </c>
      <c r="Y4890">
        <v>59050</v>
      </c>
      <c r="Z4890">
        <v>59050</v>
      </c>
      <c r="AA4890">
        <v>59050</v>
      </c>
      <c r="AB4890">
        <v>59050</v>
      </c>
      <c r="AC4890">
        <v>59050</v>
      </c>
      <c r="AD4890">
        <v>59050</v>
      </c>
      <c r="AE4890">
        <v>59050</v>
      </c>
      <c r="AF4890">
        <v>59050</v>
      </c>
      <c r="AG4890">
        <v>59050</v>
      </c>
      <c r="AH4890">
        <v>59050</v>
      </c>
      <c r="AI4890">
        <v>59050</v>
      </c>
      <c r="AJ4890">
        <v>59050</v>
      </c>
      <c r="AK4890">
        <v>59050</v>
      </c>
      <c r="AL4890">
        <v>59050</v>
      </c>
      <c r="AM4890">
        <v>59050</v>
      </c>
      <c r="AN4890">
        <v>59050</v>
      </c>
      <c r="AO4890">
        <v>59050</v>
      </c>
      <c r="AP4890">
        <v>59050</v>
      </c>
      <c r="AQ4890">
        <v>59050</v>
      </c>
      <c r="AR4890">
        <v>59050</v>
      </c>
      <c r="AS4890">
        <v>59050</v>
      </c>
      <c r="AT4890">
        <v>59050</v>
      </c>
      <c r="AU4890">
        <v>59050</v>
      </c>
      <c r="AV4890">
        <v>59050</v>
      </c>
      <c r="AW4890">
        <v>59050</v>
      </c>
      <c r="AX4890">
        <v>59050</v>
      </c>
      <c r="AY4890">
        <v>59050</v>
      </c>
      <c r="AZ4890">
        <v>59050</v>
      </c>
      <c r="BA4890">
        <v>59050</v>
      </c>
      <c r="BB4890">
        <v>59050</v>
      </c>
      <c r="BC4890">
        <v>59050</v>
      </c>
      <c r="BD4890">
        <v>59050</v>
      </c>
      <c r="BE4890">
        <v>59050</v>
      </c>
      <c r="BF4890">
        <v>59050</v>
      </c>
      <c r="BG4890">
        <v>59050</v>
      </c>
      <c r="BH4890">
        <v>59050</v>
      </c>
      <c r="BI4890">
        <v>59050</v>
      </c>
      <c r="BJ4890">
        <v>59050</v>
      </c>
      <c r="BK4890">
        <v>59050</v>
      </c>
      <c r="BL4890">
        <v>59050</v>
      </c>
    </row>
    <row r="4891" spans="1:65">
      <c r="J4891" t="s">
        <v>96</v>
      </c>
      <c r="M4891">
        <v>13665</v>
      </c>
      <c r="N4891">
        <v>20993</v>
      </c>
      <c r="O4891">
        <v>7806</v>
      </c>
      <c r="P4891">
        <v>7806</v>
      </c>
      <c r="Q4891">
        <v>7806</v>
      </c>
      <c r="R4891">
        <v>7806</v>
      </c>
      <c r="S4891">
        <v>7806</v>
      </c>
      <c r="T4891">
        <v>10822</v>
      </c>
      <c r="U4891">
        <v>9058</v>
      </c>
      <c r="V4891">
        <v>7134</v>
      </c>
      <c r="W4891">
        <v>2985</v>
      </c>
      <c r="X4891">
        <v>-2136</v>
      </c>
      <c r="Y4891">
        <v>-4963</v>
      </c>
      <c r="Z4891">
        <v>-7368</v>
      </c>
      <c r="AA4891">
        <v>-23240</v>
      </c>
      <c r="AB4891">
        <v>-25244</v>
      </c>
      <c r="AC4891">
        <v>-27629</v>
      </c>
      <c r="AD4891">
        <v>-30635</v>
      </c>
      <c r="AE4891">
        <v>-35525</v>
      </c>
      <c r="AF4891">
        <v>-37930</v>
      </c>
      <c r="AG4891">
        <v>-48545</v>
      </c>
      <c r="AH4891">
        <v>-48545</v>
      </c>
      <c r="AI4891">
        <v>-48545</v>
      </c>
      <c r="AJ4891">
        <v>-48545</v>
      </c>
      <c r="AK4891">
        <v>-62433</v>
      </c>
      <c r="AL4891">
        <v>-83135</v>
      </c>
      <c r="AM4891">
        <v>-92614</v>
      </c>
      <c r="AN4891">
        <v>-92614</v>
      </c>
      <c r="AO4891">
        <v>-92614</v>
      </c>
      <c r="AP4891">
        <v>-92614</v>
      </c>
      <c r="AQ4891">
        <v>-127945</v>
      </c>
      <c r="AR4891">
        <v>-158787</v>
      </c>
      <c r="AS4891">
        <v>-178086</v>
      </c>
      <c r="AT4891">
        <v>-186784</v>
      </c>
      <c r="AU4891">
        <v>-189129</v>
      </c>
      <c r="AV4891">
        <v>-190212</v>
      </c>
      <c r="AW4891">
        <v>-191054</v>
      </c>
      <c r="AX4891">
        <v>-191054</v>
      </c>
      <c r="AY4891">
        <v>-191054</v>
      </c>
      <c r="AZ4891">
        <v>-191054</v>
      </c>
      <c r="BA4891">
        <v>-191054</v>
      </c>
      <c r="BB4891">
        <v>-191054</v>
      </c>
      <c r="BC4891">
        <v>-191054</v>
      </c>
      <c r="BD4891">
        <v>-191054</v>
      </c>
      <c r="BE4891">
        <v>-200614</v>
      </c>
      <c r="BF4891">
        <v>-209452</v>
      </c>
      <c r="BG4891">
        <v>-215144</v>
      </c>
      <c r="BH4891">
        <v>-219193</v>
      </c>
      <c r="BI4891">
        <v>-223161</v>
      </c>
      <c r="BJ4891">
        <v>-226508</v>
      </c>
      <c r="BK4891">
        <v>-229875</v>
      </c>
      <c r="BL4891">
        <v>-233222</v>
      </c>
    </row>
    <row r="4892" spans="1:65">
      <c r="A4892">
        <v>142</v>
      </c>
      <c r="B4892" t="s">
        <v>820</v>
      </c>
      <c r="C4892" t="s">
        <v>821</v>
      </c>
      <c r="D4892" t="s">
        <v>2407</v>
      </c>
      <c r="E4892" t="s">
        <v>2404</v>
      </c>
      <c r="F4892">
        <v>90</v>
      </c>
      <c r="G4892" t="s">
        <v>2405</v>
      </c>
      <c r="H4892" t="s">
        <v>434</v>
      </c>
      <c r="I4892">
        <v>1</v>
      </c>
      <c r="J4892" t="s">
        <v>78</v>
      </c>
      <c r="K4892">
        <v>15516</v>
      </c>
      <c r="BM4892" t="s">
        <v>2408</v>
      </c>
    </row>
    <row r="4893" spans="1:65">
      <c r="B4893" t="s">
        <v>443</v>
      </c>
      <c r="C4893" t="s">
        <v>444</v>
      </c>
      <c r="I4893">
        <v>1</v>
      </c>
      <c r="J4893" t="s">
        <v>82</v>
      </c>
      <c r="M4893">
        <v>27</v>
      </c>
      <c r="N4893">
        <v>8016</v>
      </c>
      <c r="O4893">
        <v>13187</v>
      </c>
      <c r="T4893">
        <v>11984</v>
      </c>
      <c r="U4893">
        <v>1764</v>
      </c>
      <c r="V4893">
        <v>1924</v>
      </c>
      <c r="W4893">
        <v>4149</v>
      </c>
      <c r="X4893">
        <v>20121</v>
      </c>
      <c r="Y4893">
        <v>2827</v>
      </c>
      <c r="Z4893">
        <v>2405</v>
      </c>
      <c r="AA4893">
        <v>15872</v>
      </c>
      <c r="AB4893">
        <v>2004</v>
      </c>
      <c r="AC4893">
        <v>2385</v>
      </c>
      <c r="AD4893">
        <v>3006</v>
      </c>
      <c r="AE4893">
        <v>4890</v>
      </c>
      <c r="AF4893">
        <v>2405</v>
      </c>
      <c r="AG4893">
        <v>10615</v>
      </c>
      <c r="AK4893">
        <v>13888</v>
      </c>
      <c r="AL4893">
        <v>20702</v>
      </c>
      <c r="AM4893">
        <v>9479</v>
      </c>
      <c r="AQ4893">
        <v>35331</v>
      </c>
      <c r="AR4893">
        <v>30842</v>
      </c>
      <c r="AS4893">
        <v>19299</v>
      </c>
      <c r="AT4893">
        <v>8698</v>
      </c>
      <c r="AU4893">
        <v>2345</v>
      </c>
      <c r="AV4893">
        <v>1083</v>
      </c>
      <c r="AW4893">
        <v>842</v>
      </c>
      <c r="BE4893">
        <v>9560</v>
      </c>
      <c r="BF4893">
        <v>8838</v>
      </c>
      <c r="BG4893">
        <v>5692</v>
      </c>
      <c r="BH4893">
        <v>4049</v>
      </c>
      <c r="BI4893">
        <v>3968</v>
      </c>
      <c r="BJ4893">
        <v>3347</v>
      </c>
      <c r="BK4893">
        <v>3367</v>
      </c>
      <c r="BL4893">
        <v>3347</v>
      </c>
    </row>
    <row r="4894" spans="1:65">
      <c r="J4894" t="s">
        <v>86</v>
      </c>
      <c r="M4894">
        <v>27</v>
      </c>
      <c r="N4894">
        <v>8043</v>
      </c>
      <c r="O4894">
        <v>21230</v>
      </c>
      <c r="P4894">
        <v>21230</v>
      </c>
      <c r="Q4894">
        <v>21230</v>
      </c>
      <c r="R4894">
        <v>21230</v>
      </c>
      <c r="S4894">
        <v>21230</v>
      </c>
      <c r="T4894">
        <v>33214</v>
      </c>
      <c r="U4894">
        <v>34978</v>
      </c>
      <c r="V4894">
        <v>36902</v>
      </c>
      <c r="W4894">
        <v>41051</v>
      </c>
      <c r="X4894">
        <v>61172</v>
      </c>
      <c r="Y4894">
        <v>63999</v>
      </c>
      <c r="Z4894">
        <v>66404</v>
      </c>
      <c r="AA4894">
        <v>82276</v>
      </c>
      <c r="AB4894">
        <v>84280</v>
      </c>
      <c r="AC4894">
        <v>86665</v>
      </c>
      <c r="AD4894">
        <v>89671</v>
      </c>
      <c r="AE4894">
        <v>94561</v>
      </c>
      <c r="AF4894">
        <v>96966</v>
      </c>
      <c r="AG4894">
        <v>107581</v>
      </c>
      <c r="AH4894">
        <v>107581</v>
      </c>
      <c r="AI4894">
        <v>107581</v>
      </c>
      <c r="AJ4894">
        <v>107581</v>
      </c>
      <c r="AK4894">
        <v>121469</v>
      </c>
      <c r="AL4894">
        <v>142171</v>
      </c>
      <c r="AM4894">
        <v>151650</v>
      </c>
      <c r="AN4894">
        <v>151650</v>
      </c>
      <c r="AO4894">
        <v>151650</v>
      </c>
      <c r="AP4894">
        <v>151650</v>
      </c>
      <c r="AQ4894">
        <v>186981</v>
      </c>
      <c r="AR4894">
        <v>217823</v>
      </c>
      <c r="AS4894">
        <v>237122</v>
      </c>
      <c r="AT4894">
        <v>245820</v>
      </c>
      <c r="AU4894">
        <v>248165</v>
      </c>
      <c r="AV4894">
        <v>249248</v>
      </c>
      <c r="AW4894">
        <v>250090</v>
      </c>
      <c r="AX4894">
        <v>250090</v>
      </c>
      <c r="AY4894">
        <v>250090</v>
      </c>
      <c r="AZ4894">
        <v>250090</v>
      </c>
      <c r="BA4894">
        <v>250090</v>
      </c>
      <c r="BB4894">
        <v>250090</v>
      </c>
      <c r="BC4894">
        <v>250090</v>
      </c>
      <c r="BD4894">
        <v>250090</v>
      </c>
      <c r="BE4894">
        <v>259650</v>
      </c>
      <c r="BF4894">
        <v>268488</v>
      </c>
      <c r="BG4894">
        <v>274180</v>
      </c>
      <c r="BH4894">
        <v>278229</v>
      </c>
      <c r="BI4894">
        <v>282197</v>
      </c>
      <c r="BJ4894">
        <v>285544</v>
      </c>
      <c r="BK4894">
        <v>288911</v>
      </c>
      <c r="BL4894">
        <v>292258</v>
      </c>
    </row>
    <row r="4895" spans="1:65">
      <c r="J4895" t="s">
        <v>90</v>
      </c>
      <c r="N4895">
        <v>15000</v>
      </c>
      <c r="T4895">
        <v>15000</v>
      </c>
      <c r="X4895">
        <v>15000</v>
      </c>
    </row>
    <row r="4896" spans="1:65">
      <c r="J4896" t="s">
        <v>93</v>
      </c>
      <c r="M4896">
        <v>15516</v>
      </c>
      <c r="N4896">
        <v>30516</v>
      </c>
      <c r="O4896">
        <v>30516</v>
      </c>
      <c r="P4896">
        <v>30516</v>
      </c>
      <c r="Q4896">
        <v>30516</v>
      </c>
      <c r="R4896">
        <v>30516</v>
      </c>
      <c r="S4896">
        <v>30516</v>
      </c>
      <c r="T4896">
        <v>45516</v>
      </c>
      <c r="U4896">
        <v>45516</v>
      </c>
      <c r="V4896">
        <v>45516</v>
      </c>
      <c r="W4896">
        <v>45516</v>
      </c>
      <c r="X4896">
        <v>60516</v>
      </c>
      <c r="Y4896">
        <v>60516</v>
      </c>
      <c r="Z4896">
        <v>60516</v>
      </c>
      <c r="AA4896">
        <v>60516</v>
      </c>
      <c r="AB4896">
        <v>60516</v>
      </c>
      <c r="AC4896">
        <v>60516</v>
      </c>
      <c r="AD4896">
        <v>60516</v>
      </c>
      <c r="AE4896">
        <v>60516</v>
      </c>
      <c r="AF4896">
        <v>60516</v>
      </c>
      <c r="AG4896">
        <v>60516</v>
      </c>
      <c r="AH4896">
        <v>60516</v>
      </c>
      <c r="AI4896">
        <v>60516</v>
      </c>
      <c r="AJ4896">
        <v>60516</v>
      </c>
      <c r="AK4896">
        <v>60516</v>
      </c>
      <c r="AL4896">
        <v>60516</v>
      </c>
      <c r="AM4896">
        <v>60516</v>
      </c>
      <c r="AN4896">
        <v>60516</v>
      </c>
      <c r="AO4896">
        <v>60516</v>
      </c>
      <c r="AP4896">
        <v>60516</v>
      </c>
      <c r="AQ4896">
        <v>60516</v>
      </c>
      <c r="AR4896">
        <v>60516</v>
      </c>
      <c r="AS4896">
        <v>60516</v>
      </c>
      <c r="AT4896">
        <v>60516</v>
      </c>
      <c r="AU4896">
        <v>60516</v>
      </c>
      <c r="AV4896">
        <v>60516</v>
      </c>
      <c r="AW4896">
        <v>60516</v>
      </c>
      <c r="AX4896">
        <v>60516</v>
      </c>
      <c r="AY4896">
        <v>60516</v>
      </c>
      <c r="AZ4896">
        <v>60516</v>
      </c>
      <c r="BA4896">
        <v>60516</v>
      </c>
      <c r="BB4896">
        <v>60516</v>
      </c>
      <c r="BC4896">
        <v>60516</v>
      </c>
      <c r="BD4896">
        <v>60516</v>
      </c>
      <c r="BE4896">
        <v>60516</v>
      </c>
      <c r="BF4896">
        <v>60516</v>
      </c>
      <c r="BG4896">
        <v>60516</v>
      </c>
      <c r="BH4896">
        <v>60516</v>
      </c>
      <c r="BI4896">
        <v>60516</v>
      </c>
      <c r="BJ4896">
        <v>60516</v>
      </c>
      <c r="BK4896">
        <v>60516</v>
      </c>
      <c r="BL4896">
        <v>60516</v>
      </c>
    </row>
    <row r="4897" spans="1:65">
      <c r="J4897" t="s">
        <v>96</v>
      </c>
      <c r="M4897">
        <v>15489</v>
      </c>
      <c r="N4897">
        <v>22473</v>
      </c>
      <c r="O4897">
        <v>9286</v>
      </c>
      <c r="P4897">
        <v>9286</v>
      </c>
      <c r="Q4897">
        <v>9286</v>
      </c>
      <c r="R4897">
        <v>9286</v>
      </c>
      <c r="S4897">
        <v>9286</v>
      </c>
      <c r="T4897">
        <v>12302</v>
      </c>
      <c r="U4897">
        <v>10538</v>
      </c>
      <c r="V4897">
        <v>8614</v>
      </c>
      <c r="W4897">
        <v>4465</v>
      </c>
      <c r="X4897">
        <v>-656</v>
      </c>
      <c r="Y4897">
        <v>-3483</v>
      </c>
      <c r="Z4897">
        <v>-5888</v>
      </c>
      <c r="AA4897">
        <v>-21760</v>
      </c>
      <c r="AB4897">
        <v>-23764</v>
      </c>
      <c r="AC4897">
        <v>-26149</v>
      </c>
      <c r="AD4897">
        <v>-29155</v>
      </c>
      <c r="AE4897">
        <v>-34045</v>
      </c>
      <c r="AF4897">
        <v>-36450</v>
      </c>
      <c r="AG4897">
        <v>-47065</v>
      </c>
      <c r="AH4897">
        <v>-47065</v>
      </c>
      <c r="AI4897">
        <v>-47065</v>
      </c>
      <c r="AJ4897">
        <v>-47065</v>
      </c>
      <c r="AK4897">
        <v>-60953</v>
      </c>
      <c r="AL4897">
        <v>-81655</v>
      </c>
      <c r="AM4897">
        <v>-91134</v>
      </c>
      <c r="AN4897">
        <v>-91134</v>
      </c>
      <c r="AO4897">
        <v>-91134</v>
      </c>
      <c r="AP4897">
        <v>-91134</v>
      </c>
      <c r="AQ4897">
        <v>-126465</v>
      </c>
      <c r="AR4897">
        <v>-157307</v>
      </c>
      <c r="AS4897">
        <v>-176606</v>
      </c>
      <c r="AT4897">
        <v>-185304</v>
      </c>
      <c r="AU4897">
        <v>-187649</v>
      </c>
      <c r="AV4897">
        <v>-188732</v>
      </c>
      <c r="AW4897">
        <v>-189574</v>
      </c>
      <c r="AX4897">
        <v>-189574</v>
      </c>
      <c r="AY4897">
        <v>-189574</v>
      </c>
      <c r="AZ4897">
        <v>-189574</v>
      </c>
      <c r="BA4897">
        <v>-189574</v>
      </c>
      <c r="BB4897">
        <v>-189574</v>
      </c>
      <c r="BC4897">
        <v>-189574</v>
      </c>
      <c r="BD4897">
        <v>-189574</v>
      </c>
      <c r="BE4897">
        <v>-199134</v>
      </c>
      <c r="BF4897">
        <v>-207972</v>
      </c>
      <c r="BG4897">
        <v>-213664</v>
      </c>
      <c r="BH4897">
        <v>-217713</v>
      </c>
      <c r="BI4897">
        <v>-221681</v>
      </c>
      <c r="BJ4897">
        <v>-225028</v>
      </c>
      <c r="BK4897">
        <v>-228395</v>
      </c>
      <c r="BL4897">
        <v>-231742</v>
      </c>
    </row>
    <row r="4898" spans="1:65">
      <c r="A4898">
        <v>143</v>
      </c>
      <c r="B4898" t="s">
        <v>443</v>
      </c>
      <c r="C4898" t="s">
        <v>444</v>
      </c>
      <c r="D4898" t="s">
        <v>2409</v>
      </c>
      <c r="E4898" t="s">
        <v>2410</v>
      </c>
      <c r="F4898">
        <v>84</v>
      </c>
      <c r="G4898" t="s">
        <v>433</v>
      </c>
      <c r="H4898" t="s">
        <v>434</v>
      </c>
      <c r="I4898">
        <v>1</v>
      </c>
      <c r="J4898" t="s">
        <v>78</v>
      </c>
      <c r="K4898">
        <v>10224</v>
      </c>
      <c r="BM4898" t="s">
        <v>2411</v>
      </c>
    </row>
    <row r="4899" spans="1:65">
      <c r="B4899" t="s">
        <v>437</v>
      </c>
      <c r="C4899" t="s">
        <v>438</v>
      </c>
      <c r="I4899">
        <v>1</v>
      </c>
      <c r="J4899" t="s">
        <v>82</v>
      </c>
      <c r="M4899">
        <v>107</v>
      </c>
      <c r="N4899">
        <v>7940</v>
      </c>
      <c r="O4899">
        <v>13187</v>
      </c>
      <c r="R4899">
        <v>1002</v>
      </c>
      <c r="T4899">
        <v>11984</v>
      </c>
      <c r="U4899">
        <v>1764</v>
      </c>
      <c r="V4899">
        <v>1924</v>
      </c>
      <c r="W4899">
        <v>28197</v>
      </c>
      <c r="X4899">
        <v>20365</v>
      </c>
      <c r="Y4899">
        <v>2827</v>
      </c>
      <c r="Z4899">
        <v>2405</v>
      </c>
      <c r="AA4899">
        <v>33548</v>
      </c>
      <c r="AB4899">
        <v>10422</v>
      </c>
      <c r="AC4899">
        <v>2385</v>
      </c>
      <c r="AD4899">
        <v>3006</v>
      </c>
      <c r="AE4899">
        <v>4890</v>
      </c>
      <c r="AF4899">
        <v>6111</v>
      </c>
      <c r="AG4899">
        <v>20549</v>
      </c>
      <c r="AJ4899">
        <v>6012</v>
      </c>
      <c r="AK4899">
        <v>21504</v>
      </c>
      <c r="AL4899">
        <v>20702</v>
      </c>
      <c r="AM4899">
        <v>9479</v>
      </c>
      <c r="AQ4899">
        <v>35331</v>
      </c>
      <c r="AR4899">
        <v>30842</v>
      </c>
      <c r="AS4899">
        <v>19299</v>
      </c>
      <c r="AT4899">
        <v>8698</v>
      </c>
      <c r="AU4899">
        <v>2345</v>
      </c>
      <c r="AV4899">
        <v>1083</v>
      </c>
      <c r="AW4899">
        <v>842</v>
      </c>
      <c r="BE4899">
        <v>9560</v>
      </c>
      <c r="BF4899">
        <v>8838</v>
      </c>
      <c r="BG4899">
        <v>5692</v>
      </c>
      <c r="BH4899">
        <v>4049</v>
      </c>
      <c r="BI4899">
        <v>3968</v>
      </c>
      <c r="BJ4899">
        <v>3347</v>
      </c>
      <c r="BK4899">
        <v>3367</v>
      </c>
      <c r="BL4899">
        <v>3347</v>
      </c>
      <c r="BM4899" t="s">
        <v>2412</v>
      </c>
    </row>
    <row r="4900" spans="1:65">
      <c r="B4900" t="s">
        <v>306</v>
      </c>
      <c r="C4900" t="s">
        <v>307</v>
      </c>
      <c r="I4900">
        <v>2</v>
      </c>
      <c r="J4900" t="s">
        <v>86</v>
      </c>
      <c r="M4900">
        <v>107</v>
      </c>
      <c r="N4900">
        <v>8047</v>
      </c>
      <c r="O4900">
        <v>21234</v>
      </c>
      <c r="P4900">
        <v>21234</v>
      </c>
      <c r="Q4900">
        <v>21234</v>
      </c>
      <c r="R4900">
        <v>22236</v>
      </c>
      <c r="S4900">
        <v>22236</v>
      </c>
      <c r="T4900">
        <v>34220</v>
      </c>
      <c r="U4900">
        <v>35984</v>
      </c>
      <c r="V4900">
        <v>37908</v>
      </c>
      <c r="W4900">
        <v>66105</v>
      </c>
      <c r="X4900">
        <v>86470</v>
      </c>
      <c r="Y4900">
        <v>89297</v>
      </c>
      <c r="Z4900">
        <v>91702</v>
      </c>
      <c r="AA4900">
        <v>125250</v>
      </c>
      <c r="AB4900">
        <v>135672</v>
      </c>
      <c r="AC4900">
        <v>138057</v>
      </c>
      <c r="AD4900">
        <v>141063</v>
      </c>
      <c r="AE4900">
        <v>145953</v>
      </c>
      <c r="AF4900">
        <v>152064</v>
      </c>
      <c r="AG4900">
        <v>172613</v>
      </c>
      <c r="AH4900">
        <v>172613</v>
      </c>
      <c r="AI4900">
        <v>172613</v>
      </c>
      <c r="AJ4900">
        <v>178625</v>
      </c>
      <c r="AK4900">
        <v>200129</v>
      </c>
      <c r="AL4900">
        <v>220831</v>
      </c>
      <c r="AM4900">
        <v>230310</v>
      </c>
      <c r="AN4900">
        <v>230310</v>
      </c>
      <c r="AO4900">
        <v>230310</v>
      </c>
      <c r="AP4900">
        <v>230310</v>
      </c>
      <c r="AQ4900">
        <v>265641</v>
      </c>
      <c r="AR4900">
        <v>296483</v>
      </c>
      <c r="AS4900">
        <v>315782</v>
      </c>
      <c r="AT4900">
        <v>324480</v>
      </c>
      <c r="AU4900">
        <v>326825</v>
      </c>
      <c r="AV4900">
        <v>327908</v>
      </c>
      <c r="AW4900">
        <v>328750</v>
      </c>
      <c r="AX4900">
        <v>328750</v>
      </c>
      <c r="AY4900">
        <v>328750</v>
      </c>
      <c r="AZ4900">
        <v>328750</v>
      </c>
      <c r="BA4900">
        <v>328750</v>
      </c>
      <c r="BB4900">
        <v>328750</v>
      </c>
      <c r="BC4900">
        <v>328750</v>
      </c>
      <c r="BD4900">
        <v>328750</v>
      </c>
      <c r="BE4900">
        <v>338310</v>
      </c>
      <c r="BF4900">
        <v>347148</v>
      </c>
      <c r="BG4900">
        <v>352840</v>
      </c>
      <c r="BH4900">
        <v>356889</v>
      </c>
      <c r="BI4900">
        <v>360857</v>
      </c>
      <c r="BJ4900">
        <v>364204</v>
      </c>
      <c r="BK4900">
        <v>367571</v>
      </c>
      <c r="BL4900">
        <v>370918</v>
      </c>
      <c r="BM4900" t="s">
        <v>2413</v>
      </c>
    </row>
    <row r="4901" spans="1:65">
      <c r="B4901" t="s">
        <v>903</v>
      </c>
      <c r="C4901" t="s">
        <v>904</v>
      </c>
      <c r="I4901">
        <v>2</v>
      </c>
      <c r="J4901" t="s">
        <v>90</v>
      </c>
      <c r="R4901">
        <v>13800</v>
      </c>
      <c r="W4901">
        <v>36800</v>
      </c>
      <c r="X4901">
        <v>11500</v>
      </c>
      <c r="Y4901">
        <v>2300</v>
      </c>
      <c r="Z4901">
        <v>2300</v>
      </c>
      <c r="AA4901">
        <v>13800</v>
      </c>
      <c r="BM4901" t="s">
        <v>2414</v>
      </c>
    </row>
    <row r="4902" spans="1:65">
      <c r="B4902" t="s">
        <v>914</v>
      </c>
      <c r="C4902" t="s">
        <v>904</v>
      </c>
      <c r="I4902">
        <v>2</v>
      </c>
      <c r="J4902" t="s">
        <v>93</v>
      </c>
      <c r="M4902">
        <v>10224</v>
      </c>
      <c r="N4902">
        <v>10224</v>
      </c>
      <c r="O4902">
        <v>10224</v>
      </c>
      <c r="P4902">
        <v>10224</v>
      </c>
      <c r="Q4902">
        <v>10224</v>
      </c>
      <c r="R4902">
        <v>24024</v>
      </c>
      <c r="S4902">
        <v>24024</v>
      </c>
      <c r="T4902">
        <v>24024</v>
      </c>
      <c r="U4902">
        <v>24024</v>
      </c>
      <c r="V4902">
        <v>24024</v>
      </c>
      <c r="W4902">
        <v>60824</v>
      </c>
      <c r="X4902">
        <v>72324</v>
      </c>
      <c r="Y4902">
        <v>74624</v>
      </c>
      <c r="Z4902">
        <v>76924</v>
      </c>
      <c r="AA4902">
        <v>90724</v>
      </c>
      <c r="AB4902">
        <v>90724</v>
      </c>
      <c r="AC4902">
        <v>90724</v>
      </c>
      <c r="AD4902">
        <v>90724</v>
      </c>
      <c r="AE4902">
        <v>90724</v>
      </c>
      <c r="AF4902">
        <v>90724</v>
      </c>
      <c r="AG4902">
        <v>90724</v>
      </c>
      <c r="AH4902">
        <v>90724</v>
      </c>
      <c r="AI4902">
        <v>90724</v>
      </c>
      <c r="AJ4902">
        <v>90724</v>
      </c>
      <c r="AK4902">
        <v>90724</v>
      </c>
      <c r="AL4902">
        <v>90724</v>
      </c>
      <c r="AM4902">
        <v>90724</v>
      </c>
      <c r="AN4902">
        <v>90724</v>
      </c>
      <c r="AO4902">
        <v>90724</v>
      </c>
      <c r="AP4902">
        <v>90724</v>
      </c>
      <c r="AQ4902">
        <v>90724</v>
      </c>
      <c r="AR4902">
        <v>90724</v>
      </c>
      <c r="AS4902">
        <v>90724</v>
      </c>
      <c r="AT4902">
        <v>90724</v>
      </c>
      <c r="AU4902">
        <v>90724</v>
      </c>
      <c r="AV4902">
        <v>90724</v>
      </c>
      <c r="AW4902">
        <v>90724</v>
      </c>
      <c r="AX4902">
        <v>90724</v>
      </c>
      <c r="AY4902">
        <v>90724</v>
      </c>
      <c r="AZ4902">
        <v>90724</v>
      </c>
      <c r="BA4902">
        <v>90724</v>
      </c>
      <c r="BB4902">
        <v>90724</v>
      </c>
      <c r="BC4902">
        <v>90724</v>
      </c>
      <c r="BD4902">
        <v>90724</v>
      </c>
      <c r="BE4902">
        <v>90724</v>
      </c>
      <c r="BF4902">
        <v>90724</v>
      </c>
      <c r="BG4902">
        <v>90724</v>
      </c>
      <c r="BH4902">
        <v>90724</v>
      </c>
      <c r="BI4902">
        <v>90724</v>
      </c>
      <c r="BJ4902">
        <v>90724</v>
      </c>
      <c r="BK4902">
        <v>90724</v>
      </c>
      <c r="BL4902">
        <v>90724</v>
      </c>
      <c r="BM4902" t="s">
        <v>2415</v>
      </c>
    </row>
    <row r="4903" spans="1:65">
      <c r="J4903" t="s">
        <v>96</v>
      </c>
      <c r="M4903">
        <v>10117</v>
      </c>
      <c r="N4903">
        <v>2177</v>
      </c>
      <c r="O4903">
        <v>-11010</v>
      </c>
      <c r="P4903">
        <v>-11010</v>
      </c>
      <c r="Q4903">
        <v>-11010</v>
      </c>
      <c r="R4903">
        <v>1788</v>
      </c>
      <c r="S4903">
        <v>1788</v>
      </c>
      <c r="T4903">
        <v>-10196</v>
      </c>
      <c r="U4903">
        <v>-11960</v>
      </c>
      <c r="V4903">
        <v>-13884</v>
      </c>
      <c r="W4903">
        <v>-5281</v>
      </c>
      <c r="X4903">
        <v>-14146</v>
      </c>
      <c r="Y4903">
        <v>-14673</v>
      </c>
      <c r="Z4903">
        <v>-14778</v>
      </c>
      <c r="AA4903">
        <v>-34526</v>
      </c>
      <c r="AB4903">
        <v>-44948</v>
      </c>
      <c r="AC4903">
        <v>-47333</v>
      </c>
      <c r="AD4903">
        <v>-50339</v>
      </c>
      <c r="AE4903">
        <v>-55229</v>
      </c>
      <c r="AF4903">
        <v>-61340</v>
      </c>
      <c r="AG4903">
        <v>-81889</v>
      </c>
      <c r="AH4903">
        <v>-81889</v>
      </c>
      <c r="AI4903">
        <v>-81889</v>
      </c>
      <c r="AJ4903">
        <v>-87901</v>
      </c>
      <c r="AK4903">
        <v>-109405</v>
      </c>
      <c r="AL4903">
        <v>-130107</v>
      </c>
      <c r="AM4903">
        <v>-139586</v>
      </c>
      <c r="AN4903">
        <v>-139586</v>
      </c>
      <c r="AO4903">
        <v>-139586</v>
      </c>
      <c r="AP4903">
        <v>-139586</v>
      </c>
      <c r="AQ4903">
        <v>-174917</v>
      </c>
      <c r="AR4903">
        <v>-205759</v>
      </c>
      <c r="AS4903">
        <v>-225058</v>
      </c>
      <c r="AT4903">
        <v>-233756</v>
      </c>
      <c r="AU4903">
        <v>-236101</v>
      </c>
      <c r="AV4903">
        <v>-237184</v>
      </c>
      <c r="AW4903">
        <v>-238026</v>
      </c>
      <c r="AX4903">
        <v>-238026</v>
      </c>
      <c r="AY4903">
        <v>-238026</v>
      </c>
      <c r="AZ4903">
        <v>-238026</v>
      </c>
      <c r="BA4903">
        <v>-238026</v>
      </c>
      <c r="BB4903">
        <v>-238026</v>
      </c>
      <c r="BC4903">
        <v>-238026</v>
      </c>
      <c r="BD4903">
        <v>-238026</v>
      </c>
      <c r="BE4903">
        <v>-247586</v>
      </c>
      <c r="BF4903">
        <v>-256424</v>
      </c>
      <c r="BG4903">
        <v>-262116</v>
      </c>
      <c r="BH4903">
        <v>-266165</v>
      </c>
      <c r="BI4903">
        <v>-270133</v>
      </c>
      <c r="BJ4903">
        <v>-273480</v>
      </c>
      <c r="BK4903">
        <v>-276847</v>
      </c>
      <c r="BL4903">
        <v>-280194</v>
      </c>
      <c r="BM4903" t="s">
        <v>2416</v>
      </c>
    </row>
    <row r="4904" spans="1:65">
      <c r="A4904">
        <v>144</v>
      </c>
      <c r="B4904" t="s">
        <v>820</v>
      </c>
      <c r="C4904" t="s">
        <v>821</v>
      </c>
      <c r="D4904" t="s">
        <v>2417</v>
      </c>
      <c r="E4904" t="s">
        <v>2418</v>
      </c>
      <c r="F4904">
        <v>84</v>
      </c>
      <c r="G4904" t="s">
        <v>433</v>
      </c>
      <c r="H4904" t="s">
        <v>434</v>
      </c>
      <c r="I4904">
        <v>1</v>
      </c>
      <c r="J4904" t="s">
        <v>78</v>
      </c>
      <c r="K4904">
        <v>10158</v>
      </c>
      <c r="BM4904" t="s">
        <v>2419</v>
      </c>
    </row>
    <row r="4905" spans="1:65">
      <c r="B4905" t="s">
        <v>443</v>
      </c>
      <c r="C4905" t="s">
        <v>444</v>
      </c>
      <c r="I4905">
        <v>1</v>
      </c>
      <c r="J4905" t="s">
        <v>82</v>
      </c>
      <c r="M4905">
        <v>27</v>
      </c>
      <c r="N4905">
        <v>8016</v>
      </c>
      <c r="O4905">
        <v>13187</v>
      </c>
      <c r="T4905">
        <v>11984</v>
      </c>
      <c r="U4905">
        <v>1764</v>
      </c>
      <c r="V4905">
        <v>1924</v>
      </c>
      <c r="W4905">
        <v>4149</v>
      </c>
      <c r="X4905">
        <v>20121</v>
      </c>
      <c r="Y4905">
        <v>2827</v>
      </c>
      <c r="Z4905">
        <v>2405</v>
      </c>
      <c r="AA4905">
        <v>15872</v>
      </c>
      <c r="AB4905">
        <v>2004</v>
      </c>
      <c r="AC4905">
        <v>2385</v>
      </c>
      <c r="AD4905">
        <v>3006</v>
      </c>
      <c r="AE4905">
        <v>4890</v>
      </c>
      <c r="AF4905">
        <v>2405</v>
      </c>
      <c r="AG4905">
        <v>10615</v>
      </c>
      <c r="AK4905">
        <v>13888</v>
      </c>
      <c r="AL4905">
        <v>20702</v>
      </c>
      <c r="AM4905">
        <v>9479</v>
      </c>
      <c r="AQ4905">
        <v>35331</v>
      </c>
      <c r="AR4905">
        <v>30842</v>
      </c>
      <c r="AS4905">
        <v>19299</v>
      </c>
      <c r="AT4905">
        <v>8698</v>
      </c>
      <c r="AU4905">
        <v>2345</v>
      </c>
      <c r="AV4905">
        <v>1083</v>
      </c>
      <c r="AW4905">
        <v>842</v>
      </c>
      <c r="BE4905">
        <v>9560</v>
      </c>
      <c r="BF4905">
        <v>8838</v>
      </c>
      <c r="BG4905">
        <v>5692</v>
      </c>
      <c r="BH4905">
        <v>4049</v>
      </c>
      <c r="BI4905">
        <v>3968</v>
      </c>
      <c r="BJ4905">
        <v>3347</v>
      </c>
      <c r="BK4905">
        <v>3367</v>
      </c>
      <c r="BL4905">
        <v>3347</v>
      </c>
      <c r="BM4905" t="s">
        <v>2420</v>
      </c>
    </row>
    <row r="4906" spans="1:65">
      <c r="J4906" t="s">
        <v>86</v>
      </c>
      <c r="M4906">
        <v>27</v>
      </c>
      <c r="N4906">
        <v>8043</v>
      </c>
      <c r="O4906">
        <v>21230</v>
      </c>
      <c r="P4906">
        <v>21230</v>
      </c>
      <c r="Q4906">
        <v>21230</v>
      </c>
      <c r="R4906">
        <v>21230</v>
      </c>
      <c r="S4906">
        <v>21230</v>
      </c>
      <c r="T4906">
        <v>33214</v>
      </c>
      <c r="U4906">
        <v>34978</v>
      </c>
      <c r="V4906">
        <v>36902</v>
      </c>
      <c r="W4906">
        <v>41051</v>
      </c>
      <c r="X4906">
        <v>61172</v>
      </c>
      <c r="Y4906">
        <v>63999</v>
      </c>
      <c r="Z4906">
        <v>66404</v>
      </c>
      <c r="AA4906">
        <v>82276</v>
      </c>
      <c r="AB4906">
        <v>84280</v>
      </c>
      <c r="AC4906">
        <v>86665</v>
      </c>
      <c r="AD4906">
        <v>89671</v>
      </c>
      <c r="AE4906">
        <v>94561</v>
      </c>
      <c r="AF4906">
        <v>96966</v>
      </c>
      <c r="AG4906">
        <v>107581</v>
      </c>
      <c r="AH4906">
        <v>107581</v>
      </c>
      <c r="AI4906">
        <v>107581</v>
      </c>
      <c r="AJ4906">
        <v>107581</v>
      </c>
      <c r="AK4906">
        <v>121469</v>
      </c>
      <c r="AL4906">
        <v>142171</v>
      </c>
      <c r="AM4906">
        <v>151650</v>
      </c>
      <c r="AN4906">
        <v>151650</v>
      </c>
      <c r="AO4906">
        <v>151650</v>
      </c>
      <c r="AP4906">
        <v>151650</v>
      </c>
      <c r="AQ4906">
        <v>186981</v>
      </c>
      <c r="AR4906">
        <v>217823</v>
      </c>
      <c r="AS4906">
        <v>237122</v>
      </c>
      <c r="AT4906">
        <v>245820</v>
      </c>
      <c r="AU4906">
        <v>248165</v>
      </c>
      <c r="AV4906">
        <v>249248</v>
      </c>
      <c r="AW4906">
        <v>250090</v>
      </c>
      <c r="AX4906">
        <v>250090</v>
      </c>
      <c r="AY4906">
        <v>250090</v>
      </c>
      <c r="AZ4906">
        <v>250090</v>
      </c>
      <c r="BA4906">
        <v>250090</v>
      </c>
      <c r="BB4906">
        <v>250090</v>
      </c>
      <c r="BC4906">
        <v>250090</v>
      </c>
      <c r="BD4906">
        <v>250090</v>
      </c>
      <c r="BE4906">
        <v>259650</v>
      </c>
      <c r="BF4906">
        <v>268488</v>
      </c>
      <c r="BG4906">
        <v>274180</v>
      </c>
      <c r="BH4906">
        <v>278229</v>
      </c>
      <c r="BI4906">
        <v>282197</v>
      </c>
      <c r="BJ4906">
        <v>285544</v>
      </c>
      <c r="BK4906">
        <v>288911</v>
      </c>
      <c r="BL4906">
        <v>292258</v>
      </c>
      <c r="BM4906" t="s">
        <v>2421</v>
      </c>
    </row>
    <row r="4907" spans="1:65">
      <c r="J4907" t="s">
        <v>90</v>
      </c>
      <c r="R4907">
        <v>14000</v>
      </c>
      <c r="W4907">
        <v>14000</v>
      </c>
      <c r="X4907">
        <v>10500</v>
      </c>
    </row>
    <row r="4908" spans="1:65">
      <c r="J4908" t="s">
        <v>93</v>
      </c>
      <c r="M4908">
        <v>10158</v>
      </c>
      <c r="N4908">
        <v>10158</v>
      </c>
      <c r="O4908">
        <v>10158</v>
      </c>
      <c r="P4908">
        <v>10158</v>
      </c>
      <c r="Q4908">
        <v>10158</v>
      </c>
      <c r="R4908">
        <v>24158</v>
      </c>
      <c r="S4908">
        <v>24158</v>
      </c>
      <c r="T4908">
        <v>24158</v>
      </c>
      <c r="U4908">
        <v>24158</v>
      </c>
      <c r="V4908">
        <v>24158</v>
      </c>
      <c r="W4908">
        <v>38158</v>
      </c>
      <c r="X4908">
        <v>48658</v>
      </c>
      <c r="Y4908">
        <v>48658</v>
      </c>
      <c r="Z4908">
        <v>48658</v>
      </c>
      <c r="AA4908">
        <v>48658</v>
      </c>
      <c r="AB4908">
        <v>48658</v>
      </c>
      <c r="AC4908">
        <v>48658</v>
      </c>
      <c r="AD4908">
        <v>48658</v>
      </c>
      <c r="AE4908">
        <v>48658</v>
      </c>
      <c r="AF4908">
        <v>48658</v>
      </c>
      <c r="AG4908">
        <v>48658</v>
      </c>
      <c r="AH4908">
        <v>48658</v>
      </c>
      <c r="AI4908">
        <v>48658</v>
      </c>
      <c r="AJ4908">
        <v>48658</v>
      </c>
      <c r="AK4908">
        <v>48658</v>
      </c>
      <c r="AL4908">
        <v>48658</v>
      </c>
      <c r="AM4908">
        <v>48658</v>
      </c>
      <c r="AN4908">
        <v>48658</v>
      </c>
      <c r="AO4908">
        <v>48658</v>
      </c>
      <c r="AP4908">
        <v>48658</v>
      </c>
      <c r="AQ4908">
        <v>48658</v>
      </c>
      <c r="AR4908">
        <v>48658</v>
      </c>
      <c r="AS4908">
        <v>48658</v>
      </c>
      <c r="AT4908">
        <v>48658</v>
      </c>
      <c r="AU4908">
        <v>48658</v>
      </c>
      <c r="AV4908">
        <v>48658</v>
      </c>
      <c r="AW4908">
        <v>48658</v>
      </c>
      <c r="AX4908">
        <v>48658</v>
      </c>
      <c r="AY4908">
        <v>48658</v>
      </c>
      <c r="AZ4908">
        <v>48658</v>
      </c>
      <c r="BA4908">
        <v>48658</v>
      </c>
      <c r="BB4908">
        <v>48658</v>
      </c>
      <c r="BC4908">
        <v>48658</v>
      </c>
      <c r="BD4908">
        <v>48658</v>
      </c>
      <c r="BE4908">
        <v>48658</v>
      </c>
      <c r="BF4908">
        <v>48658</v>
      </c>
      <c r="BG4908">
        <v>48658</v>
      </c>
      <c r="BH4908">
        <v>48658</v>
      </c>
      <c r="BI4908">
        <v>48658</v>
      </c>
      <c r="BJ4908">
        <v>48658</v>
      </c>
      <c r="BK4908">
        <v>48658</v>
      </c>
      <c r="BL4908">
        <v>48658</v>
      </c>
    </row>
    <row r="4909" spans="1:65">
      <c r="J4909" t="s">
        <v>96</v>
      </c>
      <c r="M4909">
        <v>10131</v>
      </c>
      <c r="N4909">
        <v>2115</v>
      </c>
      <c r="O4909">
        <v>-11072</v>
      </c>
      <c r="P4909">
        <v>-11072</v>
      </c>
      <c r="Q4909">
        <v>-11072</v>
      </c>
      <c r="R4909">
        <v>2928</v>
      </c>
      <c r="S4909">
        <v>2928</v>
      </c>
      <c r="T4909">
        <v>-9056</v>
      </c>
      <c r="U4909">
        <v>-10820</v>
      </c>
      <c r="V4909">
        <v>-12744</v>
      </c>
      <c r="W4909">
        <v>-2893</v>
      </c>
      <c r="X4909">
        <v>-12514</v>
      </c>
      <c r="Y4909">
        <v>-15341</v>
      </c>
      <c r="Z4909">
        <v>-17746</v>
      </c>
      <c r="AA4909">
        <v>-33618</v>
      </c>
      <c r="AB4909">
        <v>-35622</v>
      </c>
      <c r="AC4909">
        <v>-38007</v>
      </c>
      <c r="AD4909">
        <v>-41013</v>
      </c>
      <c r="AE4909">
        <v>-45903</v>
      </c>
      <c r="AF4909">
        <v>-48308</v>
      </c>
      <c r="AG4909">
        <v>-58923</v>
      </c>
      <c r="AH4909">
        <v>-58923</v>
      </c>
      <c r="AI4909">
        <v>-58923</v>
      </c>
      <c r="AJ4909">
        <v>-58923</v>
      </c>
      <c r="AK4909">
        <v>-72811</v>
      </c>
      <c r="AL4909">
        <v>-93513</v>
      </c>
      <c r="AM4909">
        <v>-102992</v>
      </c>
      <c r="AN4909">
        <v>-102992</v>
      </c>
      <c r="AO4909">
        <v>-102992</v>
      </c>
      <c r="AP4909">
        <v>-102992</v>
      </c>
      <c r="AQ4909">
        <v>-138323</v>
      </c>
      <c r="AR4909">
        <v>-169165</v>
      </c>
      <c r="AS4909">
        <v>-188464</v>
      </c>
      <c r="AT4909">
        <v>-197162</v>
      </c>
      <c r="AU4909">
        <v>-199507</v>
      </c>
      <c r="AV4909">
        <v>-200590</v>
      </c>
      <c r="AW4909">
        <v>-201432</v>
      </c>
      <c r="AX4909">
        <v>-201432</v>
      </c>
      <c r="AY4909">
        <v>-201432</v>
      </c>
      <c r="AZ4909">
        <v>-201432</v>
      </c>
      <c r="BA4909">
        <v>-201432</v>
      </c>
      <c r="BB4909">
        <v>-201432</v>
      </c>
      <c r="BC4909">
        <v>-201432</v>
      </c>
      <c r="BD4909">
        <v>-201432</v>
      </c>
      <c r="BE4909">
        <v>-210992</v>
      </c>
      <c r="BF4909">
        <v>-219830</v>
      </c>
      <c r="BG4909">
        <v>-225522</v>
      </c>
      <c r="BH4909">
        <v>-229571</v>
      </c>
      <c r="BI4909">
        <v>-233539</v>
      </c>
      <c r="BJ4909">
        <v>-236886</v>
      </c>
      <c r="BK4909">
        <v>-240253</v>
      </c>
      <c r="BL4909">
        <v>-243600</v>
      </c>
    </row>
    <row r="4910" spans="1:65">
      <c r="A4910">
        <v>145</v>
      </c>
      <c r="B4910" t="s">
        <v>178</v>
      </c>
      <c r="C4910" t="s">
        <v>179</v>
      </c>
      <c r="D4910" t="s">
        <v>2422</v>
      </c>
      <c r="E4910" t="s">
        <v>2423</v>
      </c>
      <c r="F4910">
        <v>56</v>
      </c>
      <c r="G4910" t="s">
        <v>76</v>
      </c>
      <c r="H4910" t="s">
        <v>77</v>
      </c>
      <c r="I4910">
        <v>1</v>
      </c>
      <c r="J4910" t="s">
        <v>78</v>
      </c>
      <c r="K4910">
        <v>63129</v>
      </c>
      <c r="BM4910" t="s">
        <v>2424</v>
      </c>
    </row>
    <row r="4911" spans="1:65">
      <c r="B4911" t="s">
        <v>199</v>
      </c>
      <c r="C4911" t="s">
        <v>200</v>
      </c>
      <c r="I4911">
        <v>1</v>
      </c>
      <c r="J4911" t="s">
        <v>82</v>
      </c>
      <c r="M4911">
        <v>36539</v>
      </c>
      <c r="N4911">
        <v>21529</v>
      </c>
      <c r="O4911">
        <v>30992</v>
      </c>
      <c r="P4911">
        <v>1002</v>
      </c>
      <c r="R4911">
        <v>1517</v>
      </c>
      <c r="S4911">
        <v>42204</v>
      </c>
      <c r="T4911">
        <v>55689</v>
      </c>
      <c r="U4911">
        <v>20769</v>
      </c>
      <c r="V4911">
        <v>510</v>
      </c>
      <c r="W4911">
        <v>61917</v>
      </c>
      <c r="X4911">
        <v>55387</v>
      </c>
      <c r="Y4911">
        <v>7479</v>
      </c>
      <c r="Z4911">
        <v>5088</v>
      </c>
      <c r="AA4911">
        <v>53955</v>
      </c>
      <c r="AB4911">
        <v>52320</v>
      </c>
      <c r="AC4911">
        <v>9301</v>
      </c>
      <c r="AD4911">
        <v>9382</v>
      </c>
      <c r="AE4911">
        <v>2104</v>
      </c>
      <c r="AF4911">
        <v>53193</v>
      </c>
      <c r="AG4911">
        <v>37051</v>
      </c>
      <c r="AH4911">
        <v>7820</v>
      </c>
      <c r="AI4911">
        <v>8842</v>
      </c>
      <c r="AJ4911">
        <v>47786</v>
      </c>
      <c r="AK4911">
        <v>33886</v>
      </c>
      <c r="AL4911">
        <v>19003</v>
      </c>
      <c r="AM4911">
        <v>6252</v>
      </c>
      <c r="AN4911">
        <v>6515</v>
      </c>
      <c r="AO4911">
        <v>51094</v>
      </c>
      <c r="AP4911">
        <v>47032</v>
      </c>
      <c r="AQ4911">
        <v>17319</v>
      </c>
      <c r="AR4911">
        <v>12254</v>
      </c>
      <c r="AS4911">
        <v>50492</v>
      </c>
      <c r="AT4911">
        <v>42375</v>
      </c>
      <c r="AU4911">
        <v>35839</v>
      </c>
      <c r="AV4911">
        <v>20228</v>
      </c>
      <c r="AW4911">
        <v>64358</v>
      </c>
      <c r="AX4911">
        <v>44413</v>
      </c>
      <c r="AY4911">
        <v>36642</v>
      </c>
      <c r="AZ4911">
        <v>12306</v>
      </c>
      <c r="BA4911">
        <v>11016</v>
      </c>
      <c r="BB4911">
        <v>57380</v>
      </c>
      <c r="BC4911">
        <v>45360</v>
      </c>
      <c r="BD4911">
        <v>5474</v>
      </c>
      <c r="BE4911">
        <v>63220</v>
      </c>
      <c r="BF4911">
        <v>76136</v>
      </c>
      <c r="BG4911">
        <v>14390</v>
      </c>
      <c r="BH4911">
        <v>11196</v>
      </c>
      <c r="BI4911">
        <v>11074</v>
      </c>
      <c r="BJ4911">
        <v>48562</v>
      </c>
      <c r="BK4911">
        <v>14238</v>
      </c>
      <c r="BL4911">
        <v>7664</v>
      </c>
      <c r="BM4911" t="s">
        <v>2425</v>
      </c>
    </row>
    <row r="4912" spans="1:65">
      <c r="B4912" t="s">
        <v>111</v>
      </c>
      <c r="C4912" t="s">
        <v>112</v>
      </c>
      <c r="I4912">
        <v>1</v>
      </c>
      <c r="J4912" t="s">
        <v>86</v>
      </c>
      <c r="M4912">
        <v>36539</v>
      </c>
      <c r="N4912">
        <v>58068</v>
      </c>
      <c r="O4912">
        <v>89060</v>
      </c>
      <c r="P4912">
        <v>90062</v>
      </c>
      <c r="Q4912">
        <v>90062</v>
      </c>
      <c r="R4912">
        <v>91579</v>
      </c>
      <c r="S4912">
        <v>133783</v>
      </c>
      <c r="T4912">
        <v>189472</v>
      </c>
      <c r="U4912">
        <v>210241</v>
      </c>
      <c r="V4912">
        <v>210751</v>
      </c>
      <c r="W4912">
        <v>272668</v>
      </c>
      <c r="X4912">
        <v>328055</v>
      </c>
      <c r="Y4912">
        <v>335534</v>
      </c>
      <c r="Z4912">
        <v>340622</v>
      </c>
      <c r="AA4912">
        <v>394577</v>
      </c>
      <c r="AB4912">
        <v>446897</v>
      </c>
      <c r="AC4912">
        <v>456198</v>
      </c>
      <c r="AD4912">
        <v>465580</v>
      </c>
      <c r="AE4912">
        <v>467684</v>
      </c>
      <c r="AF4912">
        <v>520877</v>
      </c>
      <c r="AG4912">
        <v>557928</v>
      </c>
      <c r="AH4912">
        <v>565748</v>
      </c>
      <c r="AI4912">
        <v>574590</v>
      </c>
      <c r="AJ4912">
        <v>622376</v>
      </c>
      <c r="AK4912">
        <v>656262</v>
      </c>
      <c r="AL4912">
        <v>675265</v>
      </c>
      <c r="AM4912">
        <v>681517</v>
      </c>
      <c r="AN4912">
        <v>688032</v>
      </c>
      <c r="AO4912">
        <v>739126</v>
      </c>
      <c r="AP4912">
        <v>786158</v>
      </c>
      <c r="AQ4912">
        <v>803477</v>
      </c>
      <c r="AR4912">
        <v>815731</v>
      </c>
      <c r="AS4912">
        <v>866223</v>
      </c>
      <c r="AT4912">
        <v>908598</v>
      </c>
      <c r="AU4912">
        <v>944437</v>
      </c>
      <c r="AV4912">
        <v>964665</v>
      </c>
      <c r="AW4912">
        <v>1029023</v>
      </c>
      <c r="AX4912">
        <v>1073436</v>
      </c>
      <c r="AY4912">
        <v>1110078</v>
      </c>
      <c r="AZ4912">
        <v>1122384</v>
      </c>
      <c r="BA4912">
        <v>1133400</v>
      </c>
      <c r="BB4912">
        <v>1190780</v>
      </c>
      <c r="BC4912">
        <v>1236140</v>
      </c>
      <c r="BD4912">
        <v>1241614</v>
      </c>
      <c r="BE4912">
        <v>1304834</v>
      </c>
      <c r="BF4912">
        <v>1380970</v>
      </c>
      <c r="BG4912">
        <v>1395360</v>
      </c>
      <c r="BH4912">
        <v>1406556</v>
      </c>
      <c r="BI4912">
        <v>1417630</v>
      </c>
      <c r="BJ4912">
        <v>1466192</v>
      </c>
      <c r="BK4912">
        <v>1480430</v>
      </c>
      <c r="BL4912">
        <v>1488094</v>
      </c>
      <c r="BM4912" t="s">
        <v>2426</v>
      </c>
    </row>
    <row r="4913" spans="2:65">
      <c r="B4913" t="s">
        <v>134</v>
      </c>
      <c r="C4913" t="s">
        <v>135</v>
      </c>
      <c r="I4913">
        <v>1</v>
      </c>
      <c r="J4913" t="s">
        <v>90</v>
      </c>
      <c r="N4913">
        <v>57000</v>
      </c>
      <c r="Q4913">
        <v>48000</v>
      </c>
      <c r="T4913">
        <v>32000</v>
      </c>
      <c r="U4913">
        <v>14000</v>
      </c>
      <c r="W4913">
        <v>7000</v>
      </c>
      <c r="BM4913" t="s">
        <v>2427</v>
      </c>
    </row>
    <row r="4914" spans="2:65">
      <c r="B4914" t="s">
        <v>186</v>
      </c>
      <c r="C4914" t="s">
        <v>187</v>
      </c>
      <c r="I4914">
        <v>1</v>
      </c>
      <c r="J4914" t="s">
        <v>93</v>
      </c>
      <c r="M4914">
        <v>63129</v>
      </c>
      <c r="N4914">
        <v>120129</v>
      </c>
      <c r="O4914">
        <v>120129</v>
      </c>
      <c r="P4914">
        <v>120129</v>
      </c>
      <c r="Q4914">
        <v>168129</v>
      </c>
      <c r="R4914">
        <v>168129</v>
      </c>
      <c r="S4914">
        <v>168129</v>
      </c>
      <c r="T4914">
        <v>200129</v>
      </c>
      <c r="U4914">
        <v>214129</v>
      </c>
      <c r="V4914">
        <v>214129</v>
      </c>
      <c r="W4914">
        <v>221129</v>
      </c>
      <c r="X4914">
        <v>221129</v>
      </c>
      <c r="Y4914">
        <v>221129</v>
      </c>
      <c r="Z4914">
        <v>221129</v>
      </c>
      <c r="AA4914">
        <v>221129</v>
      </c>
      <c r="AB4914">
        <v>221129</v>
      </c>
      <c r="AC4914">
        <v>221129</v>
      </c>
      <c r="AD4914">
        <v>221129</v>
      </c>
      <c r="AE4914">
        <v>221129</v>
      </c>
      <c r="AF4914">
        <v>221129</v>
      </c>
      <c r="AG4914">
        <v>221129</v>
      </c>
      <c r="AH4914">
        <v>221129</v>
      </c>
      <c r="AI4914">
        <v>221129</v>
      </c>
      <c r="AJ4914">
        <v>221129</v>
      </c>
      <c r="AK4914">
        <v>221129</v>
      </c>
      <c r="AL4914">
        <v>221129</v>
      </c>
      <c r="AM4914">
        <v>221129</v>
      </c>
      <c r="AN4914">
        <v>221129</v>
      </c>
      <c r="AO4914">
        <v>221129</v>
      </c>
      <c r="AP4914">
        <v>221129</v>
      </c>
      <c r="AQ4914">
        <v>221129</v>
      </c>
      <c r="AR4914">
        <v>221129</v>
      </c>
      <c r="AS4914">
        <v>221129</v>
      </c>
      <c r="AT4914">
        <v>221129</v>
      </c>
      <c r="AU4914">
        <v>221129</v>
      </c>
      <c r="AV4914">
        <v>221129</v>
      </c>
      <c r="AW4914">
        <v>221129</v>
      </c>
      <c r="AX4914">
        <v>221129</v>
      </c>
      <c r="AY4914">
        <v>221129</v>
      </c>
      <c r="AZ4914">
        <v>221129</v>
      </c>
      <c r="BA4914">
        <v>221129</v>
      </c>
      <c r="BB4914">
        <v>221129</v>
      </c>
      <c r="BC4914">
        <v>221129</v>
      </c>
      <c r="BD4914">
        <v>221129</v>
      </c>
      <c r="BE4914">
        <v>221129</v>
      </c>
      <c r="BF4914">
        <v>221129</v>
      </c>
      <c r="BG4914">
        <v>221129</v>
      </c>
      <c r="BH4914">
        <v>221129</v>
      </c>
      <c r="BI4914">
        <v>221129</v>
      </c>
      <c r="BJ4914">
        <v>221129</v>
      </c>
      <c r="BK4914">
        <v>221129</v>
      </c>
      <c r="BL4914">
        <v>221129</v>
      </c>
      <c r="BM4914" t="s">
        <v>2428</v>
      </c>
    </row>
    <row r="4915" spans="2:65">
      <c r="B4915" t="s">
        <v>193</v>
      </c>
      <c r="C4915" t="s">
        <v>183</v>
      </c>
      <c r="I4915">
        <v>1</v>
      </c>
      <c r="J4915" t="s">
        <v>96</v>
      </c>
      <c r="M4915">
        <v>26590</v>
      </c>
      <c r="N4915">
        <v>62061</v>
      </c>
      <c r="O4915">
        <v>31069</v>
      </c>
      <c r="P4915">
        <v>30067</v>
      </c>
      <c r="Q4915">
        <v>78067</v>
      </c>
      <c r="R4915">
        <v>76550</v>
      </c>
      <c r="S4915">
        <v>34346</v>
      </c>
      <c r="T4915">
        <v>10657</v>
      </c>
      <c r="U4915">
        <v>3888</v>
      </c>
      <c r="V4915">
        <v>3378</v>
      </c>
      <c r="W4915">
        <v>-51539</v>
      </c>
      <c r="X4915">
        <v>-106926</v>
      </c>
      <c r="Y4915">
        <v>-114405</v>
      </c>
      <c r="Z4915">
        <v>-119493</v>
      </c>
      <c r="AA4915">
        <v>-173448</v>
      </c>
      <c r="AB4915">
        <v>-225768</v>
      </c>
      <c r="AC4915">
        <v>-235069</v>
      </c>
      <c r="AD4915">
        <v>-244451</v>
      </c>
      <c r="AE4915">
        <v>-246555</v>
      </c>
      <c r="AF4915">
        <v>-299748</v>
      </c>
      <c r="AG4915">
        <v>-336799</v>
      </c>
      <c r="AH4915">
        <v>-344619</v>
      </c>
      <c r="AI4915">
        <v>-353461</v>
      </c>
      <c r="AJ4915">
        <v>-401247</v>
      </c>
      <c r="AK4915">
        <v>-435133</v>
      </c>
      <c r="AL4915">
        <v>-454136</v>
      </c>
      <c r="AM4915">
        <v>-460388</v>
      </c>
      <c r="AN4915">
        <v>-466903</v>
      </c>
      <c r="AO4915">
        <v>-517997</v>
      </c>
      <c r="AP4915">
        <v>-565029</v>
      </c>
      <c r="AQ4915">
        <v>-582348</v>
      </c>
      <c r="AR4915">
        <v>-594602</v>
      </c>
      <c r="AS4915">
        <v>-645094</v>
      </c>
      <c r="AT4915">
        <v>-687469</v>
      </c>
      <c r="AU4915">
        <v>-723308</v>
      </c>
      <c r="AV4915">
        <v>-743536</v>
      </c>
      <c r="AW4915">
        <v>-807894</v>
      </c>
      <c r="AX4915">
        <v>-852307</v>
      </c>
      <c r="AY4915">
        <v>-888949</v>
      </c>
      <c r="AZ4915">
        <v>-901255</v>
      </c>
      <c r="BA4915">
        <v>-912271</v>
      </c>
      <c r="BB4915">
        <v>-969651</v>
      </c>
      <c r="BC4915">
        <v>-1015011</v>
      </c>
      <c r="BD4915">
        <v>-1020485</v>
      </c>
      <c r="BE4915">
        <v>-1083705</v>
      </c>
      <c r="BF4915">
        <v>-1159841</v>
      </c>
      <c r="BG4915">
        <v>-1174231</v>
      </c>
      <c r="BH4915">
        <v>-1185427</v>
      </c>
      <c r="BI4915">
        <v>-1196501</v>
      </c>
      <c r="BJ4915">
        <v>-1245063</v>
      </c>
      <c r="BK4915">
        <v>-1259301</v>
      </c>
      <c r="BL4915">
        <v>-1266965</v>
      </c>
    </row>
    <row r="4916" spans="2:65">
      <c r="B4916" t="s">
        <v>1475</v>
      </c>
      <c r="C4916" t="s">
        <v>1474</v>
      </c>
      <c r="I4916">
        <v>1</v>
      </c>
    </row>
    <row r="4917" spans="2:65">
      <c r="B4917" t="s">
        <v>168</v>
      </c>
      <c r="C4917" t="s">
        <v>169</v>
      </c>
      <c r="I4917">
        <v>1</v>
      </c>
    </row>
    <row r="4918" spans="2:65">
      <c r="B4918" t="s">
        <v>280</v>
      </c>
      <c r="C4918" t="s">
        <v>281</v>
      </c>
      <c r="I4918">
        <v>1</v>
      </c>
    </row>
    <row r="4919" spans="2:65">
      <c r="B4919" t="s">
        <v>182</v>
      </c>
      <c r="C4919" t="s">
        <v>183</v>
      </c>
      <c r="I4919">
        <v>1</v>
      </c>
    </row>
    <row r="4920" spans="2:65">
      <c r="B4920" t="s">
        <v>211</v>
      </c>
      <c r="C4920" t="s">
        <v>212</v>
      </c>
      <c r="I4920">
        <v>1</v>
      </c>
    </row>
    <row r="4921" spans="2:65">
      <c r="B4921" t="s">
        <v>119</v>
      </c>
      <c r="C4921" t="s">
        <v>98</v>
      </c>
      <c r="I4921">
        <v>1</v>
      </c>
    </row>
    <row r="4922" spans="2:65">
      <c r="B4922" t="s">
        <v>144</v>
      </c>
      <c r="C4922" t="s">
        <v>145</v>
      </c>
      <c r="I4922">
        <v>1</v>
      </c>
    </row>
    <row r="4923" spans="2:65">
      <c r="B4923" t="s">
        <v>167</v>
      </c>
      <c r="C4923" t="s">
        <v>135</v>
      </c>
      <c r="I4923">
        <v>1</v>
      </c>
    </row>
    <row r="4924" spans="2:65">
      <c r="B4924" t="s">
        <v>196</v>
      </c>
      <c r="C4924" t="s">
        <v>197</v>
      </c>
      <c r="I4924">
        <v>1</v>
      </c>
    </row>
    <row r="4925" spans="2:65">
      <c r="B4925" t="s">
        <v>194</v>
      </c>
      <c r="C4925" t="s">
        <v>195</v>
      </c>
      <c r="I4925">
        <v>1</v>
      </c>
    </row>
    <row r="4926" spans="2:65">
      <c r="B4926" t="s">
        <v>243</v>
      </c>
      <c r="C4926" t="s">
        <v>244</v>
      </c>
      <c r="I4926">
        <v>1</v>
      </c>
    </row>
    <row r="4927" spans="2:65">
      <c r="B4927" t="s">
        <v>115</v>
      </c>
      <c r="C4927" t="s">
        <v>116</v>
      </c>
      <c r="I4927">
        <v>1</v>
      </c>
    </row>
    <row r="4928" spans="2:65">
      <c r="B4928" t="s">
        <v>105</v>
      </c>
      <c r="C4928" t="s">
        <v>106</v>
      </c>
      <c r="I4928">
        <v>1</v>
      </c>
    </row>
    <row r="4929" spans="2:9">
      <c r="B4929" t="s">
        <v>190</v>
      </c>
      <c r="C4929" t="s">
        <v>189</v>
      </c>
      <c r="I4929">
        <v>1</v>
      </c>
    </row>
    <row r="4930" spans="2:9">
      <c r="B4930" t="s">
        <v>198</v>
      </c>
      <c r="C4930" t="s">
        <v>192</v>
      </c>
      <c r="I4930">
        <v>1</v>
      </c>
    </row>
    <row r="4931" spans="2:9">
      <c r="B4931" t="s">
        <v>1066</v>
      </c>
      <c r="C4931" t="s">
        <v>1067</v>
      </c>
      <c r="I4931">
        <v>1</v>
      </c>
    </row>
    <row r="4932" spans="2:9">
      <c r="B4932" t="s">
        <v>84</v>
      </c>
      <c r="C4932" t="s">
        <v>85</v>
      </c>
      <c r="I4932">
        <v>1</v>
      </c>
    </row>
    <row r="4933" spans="2:9">
      <c r="B4933" t="s">
        <v>148</v>
      </c>
      <c r="C4933" t="s">
        <v>149</v>
      </c>
      <c r="I4933">
        <v>1</v>
      </c>
    </row>
    <row r="4934" spans="2:9">
      <c r="B4934" t="s">
        <v>97</v>
      </c>
      <c r="C4934" t="s">
        <v>98</v>
      </c>
      <c r="I4934">
        <v>1</v>
      </c>
    </row>
    <row r="4935" spans="2:9">
      <c r="B4935" t="s">
        <v>165</v>
      </c>
      <c r="C4935" t="s">
        <v>166</v>
      </c>
      <c r="I4935">
        <v>1</v>
      </c>
    </row>
    <row r="4936" spans="2:9">
      <c r="B4936" t="s">
        <v>72</v>
      </c>
      <c r="C4936" t="s">
        <v>73</v>
      </c>
      <c r="I4936">
        <v>1</v>
      </c>
    </row>
    <row r="4937" spans="2:9">
      <c r="B4937" t="s">
        <v>191</v>
      </c>
      <c r="C4937" t="s">
        <v>192</v>
      </c>
      <c r="I4937">
        <v>1</v>
      </c>
    </row>
    <row r="4938" spans="2:9">
      <c r="B4938" t="s">
        <v>132</v>
      </c>
      <c r="C4938" t="s">
        <v>133</v>
      </c>
      <c r="I4938">
        <v>1</v>
      </c>
    </row>
    <row r="4939" spans="2:9">
      <c r="B4939" t="s">
        <v>213</v>
      </c>
      <c r="C4939" t="s">
        <v>214</v>
      </c>
      <c r="I4939">
        <v>1</v>
      </c>
    </row>
    <row r="4940" spans="2:9">
      <c r="B4940" t="s">
        <v>341</v>
      </c>
      <c r="C4940" t="s">
        <v>342</v>
      </c>
      <c r="I4940">
        <v>1</v>
      </c>
    </row>
    <row r="4941" spans="2:9">
      <c r="B4941" t="s">
        <v>215</v>
      </c>
      <c r="C4941" t="s">
        <v>216</v>
      </c>
      <c r="I4941">
        <v>1</v>
      </c>
    </row>
    <row r="4942" spans="2:9">
      <c r="B4942" t="s">
        <v>230</v>
      </c>
      <c r="C4942" t="s">
        <v>231</v>
      </c>
      <c r="I4942">
        <v>1</v>
      </c>
    </row>
    <row r="4943" spans="2:9">
      <c r="B4943" t="s">
        <v>203</v>
      </c>
      <c r="C4943" t="s">
        <v>204</v>
      </c>
      <c r="I4943">
        <v>1</v>
      </c>
    </row>
    <row r="4944" spans="2:9">
      <c r="B4944" t="s">
        <v>338</v>
      </c>
      <c r="C4944" t="s">
        <v>339</v>
      </c>
      <c r="I4944">
        <v>1</v>
      </c>
    </row>
    <row r="4945" spans="2:9">
      <c r="B4945" t="s">
        <v>219</v>
      </c>
      <c r="C4945" t="s">
        <v>220</v>
      </c>
      <c r="I4945">
        <v>1</v>
      </c>
    </row>
    <row r="4946" spans="2:9">
      <c r="B4946" t="s">
        <v>188</v>
      </c>
      <c r="C4946" t="s">
        <v>189</v>
      </c>
      <c r="I4946">
        <v>1</v>
      </c>
    </row>
    <row r="4947" spans="2:9">
      <c r="B4947" t="s">
        <v>162</v>
      </c>
      <c r="C4947" t="s">
        <v>145</v>
      </c>
      <c r="I4947">
        <v>1</v>
      </c>
    </row>
    <row r="4948" spans="2:9">
      <c r="B4948" t="s">
        <v>350</v>
      </c>
      <c r="C4948" t="s">
        <v>351</v>
      </c>
      <c r="I4948">
        <v>1</v>
      </c>
    </row>
    <row r="4949" spans="2:9">
      <c r="B4949" t="s">
        <v>180</v>
      </c>
      <c r="C4949" t="s">
        <v>181</v>
      </c>
      <c r="I4949">
        <v>1</v>
      </c>
    </row>
    <row r="4950" spans="2:9">
      <c r="B4950" t="s">
        <v>264</v>
      </c>
      <c r="C4950" t="s">
        <v>265</v>
      </c>
      <c r="I4950">
        <v>1</v>
      </c>
    </row>
    <row r="4951" spans="2:9">
      <c r="B4951" t="s">
        <v>88</v>
      </c>
      <c r="C4951" t="s">
        <v>89</v>
      </c>
      <c r="I4951">
        <v>1</v>
      </c>
    </row>
    <row r="4952" spans="2:9">
      <c r="B4952" t="s">
        <v>156</v>
      </c>
      <c r="C4952" t="s">
        <v>157</v>
      </c>
      <c r="I4952">
        <v>1</v>
      </c>
    </row>
    <row r="4953" spans="2:9">
      <c r="B4953" t="s">
        <v>1473</v>
      </c>
      <c r="C4953" t="s">
        <v>1474</v>
      </c>
      <c r="I4953">
        <v>1</v>
      </c>
    </row>
    <row r="4954" spans="2:9">
      <c r="B4954" t="s">
        <v>330</v>
      </c>
      <c r="C4954" t="s">
        <v>331</v>
      </c>
      <c r="I4954">
        <v>1</v>
      </c>
    </row>
    <row r="4955" spans="2:9">
      <c r="B4955" t="s">
        <v>332</v>
      </c>
      <c r="C4955" t="s">
        <v>333</v>
      </c>
      <c r="I4955">
        <v>1</v>
      </c>
    </row>
    <row r="4956" spans="2:9">
      <c r="B4956" t="s">
        <v>336</v>
      </c>
      <c r="C4956" t="s">
        <v>337</v>
      </c>
      <c r="I4956">
        <v>1</v>
      </c>
    </row>
    <row r="4957" spans="2:9">
      <c r="B4957" t="s">
        <v>245</v>
      </c>
      <c r="C4957" t="s">
        <v>246</v>
      </c>
      <c r="I4957">
        <v>1</v>
      </c>
    </row>
    <row r="4958" spans="2:9">
      <c r="B4958" t="s">
        <v>158</v>
      </c>
      <c r="C4958" t="s">
        <v>159</v>
      </c>
      <c r="I4958">
        <v>1</v>
      </c>
    </row>
    <row r="4959" spans="2:9">
      <c r="B4959" t="s">
        <v>209</v>
      </c>
      <c r="C4959" t="s">
        <v>210</v>
      </c>
      <c r="I4959">
        <v>1</v>
      </c>
    </row>
    <row r="4960" spans="2:9">
      <c r="B4960" t="s">
        <v>207</v>
      </c>
      <c r="C4960" t="s">
        <v>208</v>
      </c>
      <c r="I4960">
        <v>1</v>
      </c>
    </row>
    <row r="4961" spans="1:65">
      <c r="B4961" t="s">
        <v>217</v>
      </c>
      <c r="C4961" t="s">
        <v>218</v>
      </c>
      <c r="I4961">
        <v>1</v>
      </c>
    </row>
    <row r="4962" spans="1:65">
      <c r="B4962" t="s">
        <v>94</v>
      </c>
      <c r="C4962" t="s">
        <v>95</v>
      </c>
      <c r="I4962">
        <v>1</v>
      </c>
    </row>
    <row r="4963" spans="1:65">
      <c r="B4963" t="s">
        <v>238</v>
      </c>
      <c r="C4963" t="s">
        <v>239</v>
      </c>
      <c r="I4963">
        <v>1</v>
      </c>
    </row>
    <row r="4964" spans="1:65">
      <c r="B4964" t="s">
        <v>205</v>
      </c>
      <c r="C4964" t="s">
        <v>206</v>
      </c>
      <c r="I4964">
        <v>1</v>
      </c>
    </row>
    <row r="4965" spans="1:65">
      <c r="B4965" t="s">
        <v>201</v>
      </c>
      <c r="C4965" t="s">
        <v>202</v>
      </c>
      <c r="I4965">
        <v>1</v>
      </c>
    </row>
    <row r="4966" spans="1:65">
      <c r="B4966" t="s">
        <v>176</v>
      </c>
      <c r="C4966" t="s">
        <v>177</v>
      </c>
      <c r="I4966">
        <v>1</v>
      </c>
    </row>
    <row r="4967" spans="1:65">
      <c r="B4967" t="s">
        <v>334</v>
      </c>
      <c r="C4967" t="s">
        <v>335</v>
      </c>
      <c r="I4967">
        <v>1</v>
      </c>
    </row>
    <row r="4968" spans="1:65">
      <c r="B4968" t="s">
        <v>352</v>
      </c>
      <c r="C4968" t="s">
        <v>353</v>
      </c>
      <c r="I4968">
        <v>1</v>
      </c>
    </row>
    <row r="4969" spans="1:65">
      <c r="B4969" t="s">
        <v>324</v>
      </c>
      <c r="C4969" t="s">
        <v>325</v>
      </c>
      <c r="I4969">
        <v>1</v>
      </c>
    </row>
    <row r="4970" spans="1:65">
      <c r="B4970" t="s">
        <v>126</v>
      </c>
      <c r="C4970" t="s">
        <v>127</v>
      </c>
      <c r="I4970">
        <v>1</v>
      </c>
    </row>
    <row r="4971" spans="1:65">
      <c r="B4971" t="s">
        <v>184</v>
      </c>
      <c r="C4971" t="s">
        <v>185</v>
      </c>
      <c r="I4971">
        <v>1</v>
      </c>
    </row>
    <row r="4972" spans="1:65">
      <c r="B4972" t="s">
        <v>1661</v>
      </c>
      <c r="C4972" t="s">
        <v>1662</v>
      </c>
      <c r="I4972">
        <v>1</v>
      </c>
    </row>
    <row r="4973" spans="1:65">
      <c r="B4973" t="s">
        <v>322</v>
      </c>
      <c r="C4973" t="s">
        <v>323</v>
      </c>
      <c r="I4973">
        <v>1</v>
      </c>
    </row>
    <row r="4974" spans="1:65">
      <c r="B4974" t="s">
        <v>276</v>
      </c>
      <c r="C4974" t="s">
        <v>133</v>
      </c>
      <c r="I4974">
        <v>1</v>
      </c>
    </row>
    <row r="4975" spans="1:65">
      <c r="B4975" t="s">
        <v>154</v>
      </c>
      <c r="C4975" t="s">
        <v>155</v>
      </c>
      <c r="I4975">
        <v>1</v>
      </c>
    </row>
    <row r="4976" spans="1:65">
      <c r="A4976">
        <v>146</v>
      </c>
      <c r="B4976" t="s">
        <v>136</v>
      </c>
      <c r="C4976" t="s">
        <v>137</v>
      </c>
      <c r="D4976" t="s">
        <v>2429</v>
      </c>
      <c r="E4976" t="s">
        <v>2430</v>
      </c>
      <c r="G4976" t="s">
        <v>2431</v>
      </c>
      <c r="H4976" t="s">
        <v>1976</v>
      </c>
      <c r="I4976">
        <v>1</v>
      </c>
      <c r="J4976" t="s">
        <v>78</v>
      </c>
      <c r="K4976">
        <v>2448</v>
      </c>
      <c r="L4976">
        <v>1470</v>
      </c>
      <c r="BM4976" t="s">
        <v>2432</v>
      </c>
    </row>
    <row r="4977" spans="1:65">
      <c r="B4977" t="s">
        <v>942</v>
      </c>
      <c r="C4977" t="s">
        <v>943</v>
      </c>
      <c r="I4977">
        <v>1</v>
      </c>
      <c r="J4977" t="s">
        <v>82</v>
      </c>
      <c r="M4977">
        <v>2369</v>
      </c>
      <c r="S4977">
        <v>992</v>
      </c>
      <c r="U4977">
        <v>1700</v>
      </c>
      <c r="V4977">
        <v>412</v>
      </c>
      <c r="W4977">
        <v>4007</v>
      </c>
      <c r="X4977">
        <v>8360</v>
      </c>
      <c r="Z4977">
        <v>2400</v>
      </c>
      <c r="AA4977">
        <v>6226</v>
      </c>
      <c r="AB4977">
        <v>2400</v>
      </c>
      <c r="AC4977">
        <v>4000</v>
      </c>
      <c r="AD4977">
        <v>7892</v>
      </c>
      <c r="AE4977">
        <v>216</v>
      </c>
      <c r="AF4977">
        <v>5236</v>
      </c>
      <c r="AG4977">
        <v>3342</v>
      </c>
      <c r="AI4977">
        <v>424</v>
      </c>
      <c r="AJ4977">
        <v>2200</v>
      </c>
      <c r="AK4977">
        <v>2456</v>
      </c>
      <c r="AL4977">
        <v>830</v>
      </c>
      <c r="AM4977">
        <v>412</v>
      </c>
      <c r="AN4977">
        <v>840</v>
      </c>
      <c r="AO4977">
        <v>840</v>
      </c>
      <c r="AP4977">
        <v>840</v>
      </c>
      <c r="AQ4977">
        <v>840</v>
      </c>
      <c r="AR4977">
        <v>840</v>
      </c>
      <c r="AS4977">
        <v>888</v>
      </c>
      <c r="AT4977">
        <v>888</v>
      </c>
      <c r="AU4977">
        <v>368</v>
      </c>
      <c r="AV4977">
        <v>884</v>
      </c>
      <c r="AW4977">
        <v>292</v>
      </c>
      <c r="AX4977">
        <v>260</v>
      </c>
      <c r="AY4977">
        <v>300</v>
      </c>
      <c r="AZ4977">
        <v>300</v>
      </c>
      <c r="BA4977">
        <v>344</v>
      </c>
      <c r="BB4977">
        <v>280</v>
      </c>
      <c r="BC4977">
        <v>208</v>
      </c>
      <c r="BD4977">
        <v>248</v>
      </c>
      <c r="BE4977">
        <v>7580</v>
      </c>
      <c r="BF4977">
        <v>4196</v>
      </c>
      <c r="BG4977">
        <v>2184</v>
      </c>
      <c r="BH4977">
        <v>4416</v>
      </c>
      <c r="BI4977">
        <v>3404</v>
      </c>
      <c r="BJ4977">
        <v>2020</v>
      </c>
      <c r="BK4977">
        <v>3004</v>
      </c>
      <c r="BL4977">
        <v>900</v>
      </c>
    </row>
    <row r="4978" spans="1:65">
      <c r="B4978" t="s">
        <v>144</v>
      </c>
      <c r="C4978" t="s">
        <v>145</v>
      </c>
      <c r="I4978">
        <v>2</v>
      </c>
      <c r="J4978" t="s">
        <v>86</v>
      </c>
      <c r="M4978">
        <v>2369</v>
      </c>
      <c r="N4978">
        <v>2369</v>
      </c>
      <c r="O4978">
        <v>2369</v>
      </c>
      <c r="P4978">
        <v>2369</v>
      </c>
      <c r="Q4978">
        <v>2369</v>
      </c>
      <c r="R4978">
        <v>2369</v>
      </c>
      <c r="S4978">
        <v>3361</v>
      </c>
      <c r="T4978">
        <v>3361</v>
      </c>
      <c r="U4978">
        <v>5061</v>
      </c>
      <c r="V4978">
        <v>5473</v>
      </c>
      <c r="W4978">
        <v>9480</v>
      </c>
      <c r="X4978">
        <v>17840</v>
      </c>
      <c r="Y4978">
        <v>17840</v>
      </c>
      <c r="Z4978">
        <v>20240</v>
      </c>
      <c r="AA4978">
        <v>26466</v>
      </c>
      <c r="AB4978">
        <v>28866</v>
      </c>
      <c r="AC4978">
        <v>32866</v>
      </c>
      <c r="AD4978">
        <v>40758</v>
      </c>
      <c r="AE4978">
        <v>40974</v>
      </c>
      <c r="AF4978">
        <v>46210</v>
      </c>
      <c r="AG4978">
        <v>49552</v>
      </c>
      <c r="AH4978">
        <v>49552</v>
      </c>
      <c r="AI4978">
        <v>49976</v>
      </c>
      <c r="AJ4978">
        <v>52176</v>
      </c>
      <c r="AK4978">
        <v>54632</v>
      </c>
      <c r="AL4978">
        <v>55462</v>
      </c>
      <c r="AM4978">
        <v>55874</v>
      </c>
      <c r="AN4978">
        <v>56714</v>
      </c>
      <c r="AO4978">
        <v>57554</v>
      </c>
      <c r="AP4978">
        <v>58394</v>
      </c>
      <c r="AQ4978">
        <v>59234</v>
      </c>
      <c r="AR4978">
        <v>60074</v>
      </c>
      <c r="AS4978">
        <v>60962</v>
      </c>
      <c r="AT4978">
        <v>61850</v>
      </c>
      <c r="AU4978">
        <v>62218</v>
      </c>
      <c r="AV4978">
        <v>63102</v>
      </c>
      <c r="AW4978">
        <v>63394</v>
      </c>
      <c r="AX4978">
        <v>63654</v>
      </c>
      <c r="AY4978">
        <v>63954</v>
      </c>
      <c r="AZ4978">
        <v>64254</v>
      </c>
      <c r="BA4978">
        <v>64598</v>
      </c>
      <c r="BB4978">
        <v>64878</v>
      </c>
      <c r="BC4978">
        <v>65086</v>
      </c>
      <c r="BD4978">
        <v>65334</v>
      </c>
      <c r="BE4978">
        <v>72914</v>
      </c>
      <c r="BF4978">
        <v>77110</v>
      </c>
      <c r="BG4978">
        <v>79294</v>
      </c>
      <c r="BH4978">
        <v>83710</v>
      </c>
      <c r="BI4978">
        <v>87114</v>
      </c>
      <c r="BJ4978">
        <v>89134</v>
      </c>
      <c r="BK4978">
        <v>92138</v>
      </c>
      <c r="BL4978">
        <v>93038</v>
      </c>
    </row>
    <row r="4979" spans="1:65">
      <c r="B4979" t="s">
        <v>167</v>
      </c>
      <c r="C4979" t="s">
        <v>135</v>
      </c>
      <c r="I4979">
        <v>2</v>
      </c>
      <c r="J4979" t="s">
        <v>90</v>
      </c>
      <c r="M4979">
        <v>1470</v>
      </c>
    </row>
    <row r="4980" spans="1:65">
      <c r="B4980" t="s">
        <v>134</v>
      </c>
      <c r="C4980" t="s">
        <v>135</v>
      </c>
      <c r="I4980">
        <v>2</v>
      </c>
      <c r="J4980" t="s">
        <v>93</v>
      </c>
      <c r="M4980">
        <v>5388</v>
      </c>
      <c r="N4980">
        <v>5388</v>
      </c>
      <c r="O4980">
        <v>5388</v>
      </c>
      <c r="P4980">
        <v>5388</v>
      </c>
      <c r="Q4980">
        <v>5388</v>
      </c>
      <c r="R4980">
        <v>5388</v>
      </c>
      <c r="S4980">
        <v>5388</v>
      </c>
      <c r="T4980">
        <v>5388</v>
      </c>
      <c r="U4980">
        <v>5388</v>
      </c>
      <c r="V4980">
        <v>5388</v>
      </c>
      <c r="W4980">
        <v>5388</v>
      </c>
      <c r="X4980">
        <v>5388</v>
      </c>
      <c r="Y4980">
        <v>5388</v>
      </c>
      <c r="Z4980">
        <v>5388</v>
      </c>
      <c r="AA4980">
        <v>5388</v>
      </c>
      <c r="AB4980">
        <v>5388</v>
      </c>
      <c r="AC4980">
        <v>5388</v>
      </c>
      <c r="AD4980">
        <v>5388</v>
      </c>
      <c r="AE4980">
        <v>5388</v>
      </c>
      <c r="AF4980">
        <v>5388</v>
      </c>
      <c r="AG4980">
        <v>5388</v>
      </c>
      <c r="AH4980">
        <v>5388</v>
      </c>
      <c r="AI4980">
        <v>5388</v>
      </c>
      <c r="AJ4980">
        <v>5388</v>
      </c>
      <c r="AK4980">
        <v>5388</v>
      </c>
      <c r="AL4980">
        <v>5388</v>
      </c>
      <c r="AM4980">
        <v>5388</v>
      </c>
      <c r="AN4980">
        <v>5388</v>
      </c>
      <c r="AO4980">
        <v>5388</v>
      </c>
      <c r="AP4980">
        <v>5388</v>
      </c>
      <c r="AQ4980">
        <v>5388</v>
      </c>
      <c r="AR4980">
        <v>5388</v>
      </c>
      <c r="AS4980">
        <v>5388</v>
      </c>
      <c r="AT4980">
        <v>5388</v>
      </c>
      <c r="AU4980">
        <v>5388</v>
      </c>
      <c r="AV4980">
        <v>5388</v>
      </c>
      <c r="AW4980">
        <v>5388</v>
      </c>
      <c r="AX4980">
        <v>5388</v>
      </c>
      <c r="AY4980">
        <v>5388</v>
      </c>
      <c r="AZ4980">
        <v>5388</v>
      </c>
      <c r="BA4980">
        <v>5388</v>
      </c>
      <c r="BB4980">
        <v>5388</v>
      </c>
      <c r="BC4980">
        <v>5388</v>
      </c>
      <c r="BD4980">
        <v>5388</v>
      </c>
      <c r="BE4980">
        <v>5388</v>
      </c>
      <c r="BF4980">
        <v>5388</v>
      </c>
      <c r="BG4980">
        <v>5388</v>
      </c>
      <c r="BH4980">
        <v>5388</v>
      </c>
      <c r="BI4980">
        <v>5388</v>
      </c>
      <c r="BJ4980">
        <v>5388</v>
      </c>
      <c r="BK4980">
        <v>5388</v>
      </c>
      <c r="BL4980">
        <v>5388</v>
      </c>
    </row>
    <row r="4981" spans="1:65">
      <c r="B4981" t="s">
        <v>162</v>
      </c>
      <c r="C4981" t="s">
        <v>145</v>
      </c>
      <c r="I4981">
        <v>2</v>
      </c>
      <c r="J4981" t="s">
        <v>96</v>
      </c>
      <c r="M4981">
        <v>3019</v>
      </c>
      <c r="N4981">
        <v>3019</v>
      </c>
      <c r="O4981">
        <v>3019</v>
      </c>
      <c r="P4981">
        <v>3019</v>
      </c>
      <c r="Q4981">
        <v>3019</v>
      </c>
      <c r="R4981">
        <v>3019</v>
      </c>
      <c r="S4981">
        <v>2027</v>
      </c>
      <c r="T4981">
        <v>2027</v>
      </c>
      <c r="U4981">
        <v>327</v>
      </c>
      <c r="V4981">
        <v>-85</v>
      </c>
      <c r="W4981">
        <v>-4092</v>
      </c>
      <c r="X4981">
        <v>-12452</v>
      </c>
      <c r="Y4981">
        <v>-12452</v>
      </c>
      <c r="Z4981">
        <v>-14852</v>
      </c>
      <c r="AA4981">
        <v>-21078</v>
      </c>
      <c r="AB4981">
        <v>-23478</v>
      </c>
      <c r="AC4981">
        <v>-27478</v>
      </c>
      <c r="AD4981">
        <v>-35370</v>
      </c>
      <c r="AE4981">
        <v>-35586</v>
      </c>
      <c r="AF4981">
        <v>-40822</v>
      </c>
      <c r="AG4981">
        <v>-44164</v>
      </c>
      <c r="AH4981">
        <v>-44164</v>
      </c>
      <c r="AI4981">
        <v>-44588</v>
      </c>
      <c r="AJ4981">
        <v>-46788</v>
      </c>
      <c r="AK4981">
        <v>-49244</v>
      </c>
      <c r="AL4981">
        <v>-50074</v>
      </c>
      <c r="AM4981">
        <v>-50486</v>
      </c>
      <c r="AN4981">
        <v>-51326</v>
      </c>
      <c r="AO4981">
        <v>-52166</v>
      </c>
      <c r="AP4981">
        <v>-53006</v>
      </c>
      <c r="AQ4981">
        <v>-53846</v>
      </c>
      <c r="AR4981">
        <v>-54686</v>
      </c>
      <c r="AS4981">
        <v>-55574</v>
      </c>
      <c r="AT4981">
        <v>-56462</v>
      </c>
      <c r="AU4981">
        <v>-56830</v>
      </c>
      <c r="AV4981">
        <v>-57714</v>
      </c>
      <c r="AW4981">
        <v>-58006</v>
      </c>
      <c r="AX4981">
        <v>-58266</v>
      </c>
      <c r="AY4981">
        <v>-58566</v>
      </c>
      <c r="AZ4981">
        <v>-58866</v>
      </c>
      <c r="BA4981">
        <v>-59210</v>
      </c>
      <c r="BB4981">
        <v>-59490</v>
      </c>
      <c r="BC4981">
        <v>-59698</v>
      </c>
      <c r="BD4981">
        <v>-59946</v>
      </c>
      <c r="BE4981">
        <v>-67526</v>
      </c>
      <c r="BF4981">
        <v>-71722</v>
      </c>
      <c r="BG4981">
        <v>-73906</v>
      </c>
      <c r="BH4981">
        <v>-78322</v>
      </c>
      <c r="BI4981">
        <v>-81726</v>
      </c>
      <c r="BJ4981">
        <v>-83746</v>
      </c>
      <c r="BK4981">
        <v>-86750</v>
      </c>
      <c r="BL4981">
        <v>-87650</v>
      </c>
    </row>
    <row r="4982" spans="1:65">
      <c r="B4982" t="s">
        <v>165</v>
      </c>
      <c r="C4982" t="s">
        <v>166</v>
      </c>
      <c r="I4982">
        <v>2</v>
      </c>
    </row>
    <row r="4983" spans="1:65">
      <c r="A4983">
        <v>147</v>
      </c>
      <c r="B4983" t="s">
        <v>954</v>
      </c>
      <c r="C4983" t="s">
        <v>955</v>
      </c>
      <c r="D4983" t="s">
        <v>2433</v>
      </c>
      <c r="E4983" t="s">
        <v>2434</v>
      </c>
      <c r="F4983">
        <v>56</v>
      </c>
      <c r="G4983" t="s">
        <v>76</v>
      </c>
      <c r="H4983" t="s">
        <v>77</v>
      </c>
      <c r="I4983">
        <v>1</v>
      </c>
      <c r="J4983" t="s">
        <v>78</v>
      </c>
      <c r="K4983">
        <v>4315</v>
      </c>
      <c r="BM4983" t="s">
        <v>2435</v>
      </c>
    </row>
    <row r="4984" spans="1:65">
      <c r="B4984" t="s">
        <v>420</v>
      </c>
      <c r="C4984" t="s">
        <v>421</v>
      </c>
      <c r="I4984">
        <v>1</v>
      </c>
      <c r="J4984" t="s">
        <v>82</v>
      </c>
      <c r="M4984">
        <v>3466</v>
      </c>
      <c r="O4984">
        <v>4008</v>
      </c>
      <c r="S4984">
        <v>4594</v>
      </c>
      <c r="W4984">
        <v>85</v>
      </c>
      <c r="AA4984">
        <v>1041</v>
      </c>
      <c r="AF4984">
        <v>990</v>
      </c>
      <c r="AJ4984">
        <v>501</v>
      </c>
      <c r="AX4984">
        <v>13</v>
      </c>
      <c r="AY4984">
        <v>91</v>
      </c>
      <c r="BA4984">
        <v>331</v>
      </c>
      <c r="BB4984">
        <v>193</v>
      </c>
      <c r="BC4984">
        <v>73</v>
      </c>
      <c r="BD4984">
        <v>19</v>
      </c>
      <c r="BE4984">
        <v>67</v>
      </c>
      <c r="BF4984">
        <v>19</v>
      </c>
      <c r="BG4984">
        <v>25</v>
      </c>
      <c r="BH4984">
        <v>19</v>
      </c>
    </row>
    <row r="4985" spans="1:65">
      <c r="B4985" t="s">
        <v>400</v>
      </c>
      <c r="C4985" t="s">
        <v>401</v>
      </c>
      <c r="I4985">
        <v>1</v>
      </c>
      <c r="J4985" t="s">
        <v>86</v>
      </c>
      <c r="M4985">
        <v>3466</v>
      </c>
      <c r="N4985">
        <v>3466</v>
      </c>
      <c r="O4985">
        <v>7474</v>
      </c>
      <c r="P4985">
        <v>7474</v>
      </c>
      <c r="Q4985">
        <v>7474</v>
      </c>
      <c r="R4985">
        <v>7474</v>
      </c>
      <c r="S4985">
        <v>12068</v>
      </c>
      <c r="T4985">
        <v>12068</v>
      </c>
      <c r="U4985">
        <v>12068</v>
      </c>
      <c r="V4985">
        <v>12068</v>
      </c>
      <c r="W4985">
        <v>12153</v>
      </c>
      <c r="X4985">
        <v>12153</v>
      </c>
      <c r="Y4985">
        <v>12153</v>
      </c>
      <c r="Z4985">
        <v>12153</v>
      </c>
      <c r="AA4985">
        <v>13194</v>
      </c>
      <c r="AB4985">
        <v>13194</v>
      </c>
      <c r="AC4985">
        <v>13194</v>
      </c>
      <c r="AD4985">
        <v>13194</v>
      </c>
      <c r="AE4985">
        <v>13194</v>
      </c>
      <c r="AF4985">
        <v>14184</v>
      </c>
      <c r="AG4985">
        <v>14184</v>
      </c>
      <c r="AH4985">
        <v>14184</v>
      </c>
      <c r="AI4985">
        <v>14184</v>
      </c>
      <c r="AJ4985">
        <v>14685</v>
      </c>
      <c r="AK4985">
        <v>14685</v>
      </c>
      <c r="AL4985">
        <v>14685</v>
      </c>
      <c r="AM4985">
        <v>14685</v>
      </c>
      <c r="AN4985">
        <v>14685</v>
      </c>
      <c r="AO4985">
        <v>14685</v>
      </c>
      <c r="AP4985">
        <v>14685</v>
      </c>
      <c r="AQ4985">
        <v>14685</v>
      </c>
      <c r="AR4985">
        <v>14685</v>
      </c>
      <c r="AS4985">
        <v>14685</v>
      </c>
      <c r="AT4985">
        <v>14685</v>
      </c>
      <c r="AU4985">
        <v>14685</v>
      </c>
      <c r="AV4985">
        <v>14685</v>
      </c>
      <c r="AW4985">
        <v>14685</v>
      </c>
      <c r="AX4985">
        <v>14698</v>
      </c>
      <c r="AY4985">
        <v>14789</v>
      </c>
      <c r="AZ4985">
        <v>14789</v>
      </c>
      <c r="BA4985">
        <v>15120</v>
      </c>
      <c r="BB4985">
        <v>15313</v>
      </c>
      <c r="BC4985">
        <v>15386</v>
      </c>
      <c r="BD4985">
        <v>15405</v>
      </c>
      <c r="BE4985">
        <v>15472</v>
      </c>
      <c r="BF4985">
        <v>15491</v>
      </c>
      <c r="BG4985">
        <v>15516</v>
      </c>
      <c r="BH4985">
        <v>15535</v>
      </c>
      <c r="BI4985">
        <v>15535</v>
      </c>
      <c r="BJ4985">
        <v>15535</v>
      </c>
      <c r="BK4985">
        <v>15535</v>
      </c>
      <c r="BL4985">
        <v>15535</v>
      </c>
    </row>
    <row r="4986" spans="1:65">
      <c r="B4986" t="s">
        <v>396</v>
      </c>
      <c r="C4986" t="s">
        <v>397</v>
      </c>
      <c r="I4986">
        <v>1</v>
      </c>
      <c r="J4986" t="s">
        <v>90</v>
      </c>
      <c r="N4986">
        <v>4500</v>
      </c>
      <c r="T4986">
        <v>4500</v>
      </c>
    </row>
    <row r="4987" spans="1:65">
      <c r="B4987" t="s">
        <v>406</v>
      </c>
      <c r="C4987" t="s">
        <v>407</v>
      </c>
      <c r="I4987">
        <v>1</v>
      </c>
      <c r="J4987" t="s">
        <v>93</v>
      </c>
      <c r="M4987">
        <v>4315</v>
      </c>
      <c r="N4987">
        <v>8815</v>
      </c>
      <c r="O4987">
        <v>8815</v>
      </c>
      <c r="P4987">
        <v>8815</v>
      </c>
      <c r="Q4987">
        <v>8815</v>
      </c>
      <c r="R4987">
        <v>8815</v>
      </c>
      <c r="S4987">
        <v>8815</v>
      </c>
      <c r="T4987">
        <v>13315</v>
      </c>
      <c r="U4987">
        <v>13315</v>
      </c>
      <c r="V4987">
        <v>13315</v>
      </c>
      <c r="W4987">
        <v>13315</v>
      </c>
      <c r="X4987">
        <v>13315</v>
      </c>
      <c r="Y4987">
        <v>13315</v>
      </c>
      <c r="Z4987">
        <v>13315</v>
      </c>
      <c r="AA4987">
        <v>13315</v>
      </c>
      <c r="AB4987">
        <v>13315</v>
      </c>
      <c r="AC4987">
        <v>13315</v>
      </c>
      <c r="AD4987">
        <v>13315</v>
      </c>
      <c r="AE4987">
        <v>13315</v>
      </c>
      <c r="AF4987">
        <v>13315</v>
      </c>
      <c r="AG4987">
        <v>13315</v>
      </c>
      <c r="AH4987">
        <v>13315</v>
      </c>
      <c r="AI4987">
        <v>13315</v>
      </c>
      <c r="AJ4987">
        <v>13315</v>
      </c>
      <c r="AK4987">
        <v>13315</v>
      </c>
      <c r="AL4987">
        <v>13315</v>
      </c>
      <c r="AM4987">
        <v>13315</v>
      </c>
      <c r="AN4987">
        <v>13315</v>
      </c>
      <c r="AO4987">
        <v>13315</v>
      </c>
      <c r="AP4987">
        <v>13315</v>
      </c>
      <c r="AQ4987">
        <v>13315</v>
      </c>
      <c r="AR4987">
        <v>13315</v>
      </c>
      <c r="AS4987">
        <v>13315</v>
      </c>
      <c r="AT4987">
        <v>13315</v>
      </c>
      <c r="AU4987">
        <v>13315</v>
      </c>
      <c r="AV4987">
        <v>13315</v>
      </c>
      <c r="AW4987">
        <v>13315</v>
      </c>
      <c r="AX4987">
        <v>13315</v>
      </c>
      <c r="AY4987">
        <v>13315</v>
      </c>
      <c r="AZ4987">
        <v>13315</v>
      </c>
      <c r="BA4987">
        <v>13315</v>
      </c>
      <c r="BB4987">
        <v>13315</v>
      </c>
      <c r="BC4987">
        <v>13315</v>
      </c>
      <c r="BD4987">
        <v>13315</v>
      </c>
      <c r="BE4987">
        <v>13315</v>
      </c>
      <c r="BF4987">
        <v>13315</v>
      </c>
      <c r="BG4987">
        <v>13315</v>
      </c>
      <c r="BH4987">
        <v>13315</v>
      </c>
      <c r="BI4987">
        <v>13315</v>
      </c>
      <c r="BJ4987">
        <v>13315</v>
      </c>
      <c r="BK4987">
        <v>13315</v>
      </c>
      <c r="BL4987">
        <v>13315</v>
      </c>
    </row>
    <row r="4988" spans="1:65">
      <c r="B4988" t="s">
        <v>414</v>
      </c>
      <c r="C4988" t="s">
        <v>415</v>
      </c>
      <c r="I4988">
        <v>2</v>
      </c>
      <c r="J4988" t="s">
        <v>96</v>
      </c>
      <c r="M4988">
        <v>849</v>
      </c>
      <c r="N4988">
        <v>5349</v>
      </c>
      <c r="O4988">
        <v>1341</v>
      </c>
      <c r="P4988">
        <v>1341</v>
      </c>
      <c r="Q4988">
        <v>1341</v>
      </c>
      <c r="R4988">
        <v>1341</v>
      </c>
      <c r="S4988">
        <v>-3253</v>
      </c>
      <c r="T4988">
        <v>1247</v>
      </c>
      <c r="U4988">
        <v>1247</v>
      </c>
      <c r="V4988">
        <v>1247</v>
      </c>
      <c r="W4988">
        <v>1162</v>
      </c>
      <c r="X4988">
        <v>1162</v>
      </c>
      <c r="Y4988">
        <v>1162</v>
      </c>
      <c r="Z4988">
        <v>1162</v>
      </c>
      <c r="AA4988">
        <v>121</v>
      </c>
      <c r="AB4988">
        <v>121</v>
      </c>
      <c r="AC4988">
        <v>121</v>
      </c>
      <c r="AD4988">
        <v>121</v>
      </c>
      <c r="AE4988">
        <v>121</v>
      </c>
      <c r="AF4988">
        <v>-869</v>
      </c>
      <c r="AG4988">
        <v>-869</v>
      </c>
      <c r="AH4988">
        <v>-869</v>
      </c>
      <c r="AI4988">
        <v>-869</v>
      </c>
      <c r="AJ4988">
        <v>-1370</v>
      </c>
      <c r="AK4988">
        <v>-1370</v>
      </c>
      <c r="AL4988">
        <v>-1370</v>
      </c>
      <c r="AM4988">
        <v>-1370</v>
      </c>
      <c r="AN4988">
        <v>-1370</v>
      </c>
      <c r="AO4988">
        <v>-1370</v>
      </c>
      <c r="AP4988">
        <v>-1370</v>
      </c>
      <c r="AQ4988">
        <v>-1370</v>
      </c>
      <c r="AR4988">
        <v>-1370</v>
      </c>
      <c r="AS4988">
        <v>-1370</v>
      </c>
      <c r="AT4988">
        <v>-1370</v>
      </c>
      <c r="AU4988">
        <v>-1370</v>
      </c>
      <c r="AV4988">
        <v>-1370</v>
      </c>
      <c r="AW4988">
        <v>-1370</v>
      </c>
      <c r="AX4988">
        <v>-1383</v>
      </c>
      <c r="AY4988">
        <v>-1474</v>
      </c>
      <c r="AZ4988">
        <v>-1474</v>
      </c>
      <c r="BA4988">
        <v>-1805</v>
      </c>
      <c r="BB4988">
        <v>-1998</v>
      </c>
      <c r="BC4988">
        <v>-2071</v>
      </c>
      <c r="BD4988">
        <v>-2090</v>
      </c>
      <c r="BE4988">
        <v>-2157</v>
      </c>
      <c r="BF4988">
        <v>-2176</v>
      </c>
      <c r="BG4988">
        <v>-2201</v>
      </c>
      <c r="BH4988">
        <v>-2220</v>
      </c>
      <c r="BI4988">
        <v>-2220</v>
      </c>
      <c r="BJ4988">
        <v>-2220</v>
      </c>
      <c r="BK4988">
        <v>-2220</v>
      </c>
      <c r="BL4988">
        <v>-2220</v>
      </c>
    </row>
    <row r="4989" spans="1:65">
      <c r="B4989" t="s">
        <v>404</v>
      </c>
      <c r="C4989" t="s">
        <v>405</v>
      </c>
      <c r="I4989">
        <v>2</v>
      </c>
    </row>
    <row r="4990" spans="1:65">
      <c r="B4990" t="s">
        <v>410</v>
      </c>
      <c r="C4990" t="s">
        <v>411</v>
      </c>
      <c r="I4990">
        <v>2</v>
      </c>
    </row>
    <row r="4991" spans="1:65">
      <c r="A4991">
        <v>148</v>
      </c>
      <c r="B4991" t="s">
        <v>1158</v>
      </c>
      <c r="C4991" t="s">
        <v>1147</v>
      </c>
      <c r="D4991" t="s">
        <v>2436</v>
      </c>
      <c r="E4991" t="s">
        <v>2259</v>
      </c>
      <c r="F4991">
        <v>77</v>
      </c>
      <c r="G4991" t="s">
        <v>2437</v>
      </c>
      <c r="H4991" t="s">
        <v>434</v>
      </c>
      <c r="I4991">
        <v>1</v>
      </c>
      <c r="J4991" t="s">
        <v>78</v>
      </c>
      <c r="K4991">
        <v>12757</v>
      </c>
      <c r="L4991">
        <v>11000</v>
      </c>
      <c r="BM4991" t="s">
        <v>2438</v>
      </c>
    </row>
    <row r="4992" spans="1:65">
      <c r="B4992" t="s">
        <v>1155</v>
      </c>
      <c r="C4992" t="s">
        <v>1156</v>
      </c>
      <c r="I4992">
        <v>1</v>
      </c>
      <c r="J4992" t="s">
        <v>82</v>
      </c>
      <c r="M4992">
        <v>9456</v>
      </c>
      <c r="N4992">
        <v>17462</v>
      </c>
      <c r="O4992">
        <v>23661</v>
      </c>
      <c r="S4992">
        <v>2994</v>
      </c>
      <c r="T4992">
        <v>35034</v>
      </c>
      <c r="U4992">
        <v>4078</v>
      </c>
      <c r="V4992">
        <v>1849</v>
      </c>
      <c r="W4992">
        <v>17417</v>
      </c>
      <c r="X4992">
        <v>2126</v>
      </c>
      <c r="Y4992">
        <v>2210</v>
      </c>
      <c r="Z4992">
        <v>2210</v>
      </c>
      <c r="AA4992">
        <v>2114</v>
      </c>
      <c r="AB4992">
        <v>505</v>
      </c>
      <c r="AF4992">
        <v>2198</v>
      </c>
      <c r="AH4992">
        <v>10734</v>
      </c>
      <c r="AI4992">
        <v>1897</v>
      </c>
      <c r="AJ4992">
        <v>2090</v>
      </c>
      <c r="AK4992">
        <v>1069</v>
      </c>
      <c r="AL4992">
        <v>769</v>
      </c>
      <c r="AN4992">
        <v>901</v>
      </c>
      <c r="AO4992">
        <v>457</v>
      </c>
      <c r="AS4992">
        <v>493</v>
      </c>
      <c r="AT4992">
        <v>301</v>
      </c>
      <c r="BD4992">
        <v>385</v>
      </c>
      <c r="BM4992" t="s">
        <v>2439</v>
      </c>
    </row>
    <row r="4993" spans="1:65">
      <c r="B4993" t="s">
        <v>1166</v>
      </c>
      <c r="C4993" t="s">
        <v>1167</v>
      </c>
      <c r="I4993">
        <v>1</v>
      </c>
      <c r="J4993" t="s">
        <v>86</v>
      </c>
      <c r="M4993">
        <v>9456</v>
      </c>
      <c r="N4993">
        <v>26918</v>
      </c>
      <c r="O4993">
        <v>50579</v>
      </c>
      <c r="P4993">
        <v>50579</v>
      </c>
      <c r="Q4993">
        <v>50579</v>
      </c>
      <c r="R4993">
        <v>50579</v>
      </c>
      <c r="S4993">
        <v>53573</v>
      </c>
      <c r="T4993">
        <v>88607</v>
      </c>
      <c r="U4993">
        <v>92685</v>
      </c>
      <c r="V4993">
        <v>94534</v>
      </c>
      <c r="W4993">
        <v>111951</v>
      </c>
      <c r="X4993">
        <v>114077</v>
      </c>
      <c r="Y4993">
        <v>116287</v>
      </c>
      <c r="Z4993">
        <v>118497</v>
      </c>
      <c r="AA4993">
        <v>120611</v>
      </c>
      <c r="AB4993">
        <v>121116</v>
      </c>
      <c r="AC4993">
        <v>121116</v>
      </c>
      <c r="AD4993">
        <v>121116</v>
      </c>
      <c r="AE4993">
        <v>121116</v>
      </c>
      <c r="AF4993">
        <v>123314</v>
      </c>
      <c r="AG4993">
        <v>123314</v>
      </c>
      <c r="AH4993">
        <v>134048</v>
      </c>
      <c r="AI4993">
        <v>135945</v>
      </c>
      <c r="AJ4993">
        <v>138035</v>
      </c>
      <c r="AK4993">
        <v>139104</v>
      </c>
      <c r="AL4993">
        <v>139873</v>
      </c>
      <c r="AM4993">
        <v>139873</v>
      </c>
      <c r="AN4993">
        <v>140774</v>
      </c>
      <c r="AO4993">
        <v>141231</v>
      </c>
      <c r="AP4993">
        <v>141231</v>
      </c>
      <c r="AQ4993">
        <v>141231</v>
      </c>
      <c r="AR4993">
        <v>141231</v>
      </c>
      <c r="AS4993">
        <v>141724</v>
      </c>
      <c r="AT4993">
        <v>142025</v>
      </c>
      <c r="AU4993">
        <v>142025</v>
      </c>
      <c r="AV4993">
        <v>142025</v>
      </c>
      <c r="AW4993">
        <v>142025</v>
      </c>
      <c r="AX4993">
        <v>142025</v>
      </c>
      <c r="AY4993">
        <v>142025</v>
      </c>
      <c r="AZ4993">
        <v>142025</v>
      </c>
      <c r="BA4993">
        <v>142025</v>
      </c>
      <c r="BB4993">
        <v>142025</v>
      </c>
      <c r="BC4993">
        <v>142025</v>
      </c>
      <c r="BD4993">
        <v>142410</v>
      </c>
      <c r="BE4993">
        <v>142410</v>
      </c>
      <c r="BF4993">
        <v>142410</v>
      </c>
      <c r="BG4993">
        <v>142410</v>
      </c>
      <c r="BH4993">
        <v>142410</v>
      </c>
      <c r="BI4993">
        <v>142410</v>
      </c>
      <c r="BJ4993">
        <v>142410</v>
      </c>
      <c r="BK4993">
        <v>142410</v>
      </c>
      <c r="BL4993">
        <v>142410</v>
      </c>
      <c r="BM4993" t="s">
        <v>2440</v>
      </c>
    </row>
    <row r="4994" spans="1:65">
      <c r="B4994" t="s">
        <v>1146</v>
      </c>
      <c r="C4994" t="s">
        <v>1147</v>
      </c>
      <c r="I4994">
        <v>1</v>
      </c>
      <c r="J4994" t="s">
        <v>90</v>
      </c>
      <c r="N4994">
        <v>11550</v>
      </c>
      <c r="O4994">
        <v>15400</v>
      </c>
      <c r="S4994">
        <v>3300</v>
      </c>
      <c r="T4994">
        <v>13200</v>
      </c>
      <c r="W4994">
        <v>25850</v>
      </c>
      <c r="BM4994" t="s">
        <v>2441</v>
      </c>
    </row>
    <row r="4995" spans="1:65">
      <c r="B4995" t="s">
        <v>1164</v>
      </c>
      <c r="C4995" t="s">
        <v>1165</v>
      </c>
      <c r="I4995">
        <v>1</v>
      </c>
      <c r="J4995" t="s">
        <v>93</v>
      </c>
      <c r="M4995">
        <v>23757</v>
      </c>
      <c r="N4995">
        <v>35307</v>
      </c>
      <c r="O4995">
        <v>50707</v>
      </c>
      <c r="P4995">
        <v>50707</v>
      </c>
      <c r="Q4995">
        <v>50707</v>
      </c>
      <c r="R4995">
        <v>50707</v>
      </c>
      <c r="S4995">
        <v>54007</v>
      </c>
      <c r="T4995">
        <v>67207</v>
      </c>
      <c r="U4995">
        <v>67207</v>
      </c>
      <c r="V4995">
        <v>67207</v>
      </c>
      <c r="W4995">
        <v>93057</v>
      </c>
      <c r="X4995">
        <v>93057</v>
      </c>
      <c r="Y4995">
        <v>93057</v>
      </c>
      <c r="Z4995">
        <v>93057</v>
      </c>
      <c r="AA4995">
        <v>93057</v>
      </c>
      <c r="AB4995">
        <v>93057</v>
      </c>
      <c r="AC4995">
        <v>93057</v>
      </c>
      <c r="AD4995">
        <v>93057</v>
      </c>
      <c r="AE4995">
        <v>93057</v>
      </c>
      <c r="AF4995">
        <v>93057</v>
      </c>
      <c r="AG4995">
        <v>93057</v>
      </c>
      <c r="AH4995">
        <v>93057</v>
      </c>
      <c r="AI4995">
        <v>93057</v>
      </c>
      <c r="AJ4995">
        <v>93057</v>
      </c>
      <c r="AK4995">
        <v>93057</v>
      </c>
      <c r="AL4995">
        <v>93057</v>
      </c>
      <c r="AM4995">
        <v>93057</v>
      </c>
      <c r="AN4995">
        <v>93057</v>
      </c>
      <c r="AO4995">
        <v>93057</v>
      </c>
      <c r="AP4995">
        <v>93057</v>
      </c>
      <c r="AQ4995">
        <v>93057</v>
      </c>
      <c r="AR4995">
        <v>93057</v>
      </c>
      <c r="AS4995">
        <v>93057</v>
      </c>
      <c r="AT4995">
        <v>93057</v>
      </c>
      <c r="AU4995">
        <v>93057</v>
      </c>
      <c r="AV4995">
        <v>93057</v>
      </c>
      <c r="AW4995">
        <v>93057</v>
      </c>
      <c r="AX4995">
        <v>93057</v>
      </c>
      <c r="AY4995">
        <v>93057</v>
      </c>
      <c r="AZ4995">
        <v>93057</v>
      </c>
      <c r="BA4995">
        <v>93057</v>
      </c>
      <c r="BB4995">
        <v>93057</v>
      </c>
      <c r="BC4995">
        <v>93057</v>
      </c>
      <c r="BD4995">
        <v>93057</v>
      </c>
      <c r="BE4995">
        <v>93057</v>
      </c>
      <c r="BF4995">
        <v>93057</v>
      </c>
      <c r="BG4995">
        <v>93057</v>
      </c>
      <c r="BH4995">
        <v>93057</v>
      </c>
      <c r="BI4995">
        <v>93057</v>
      </c>
      <c r="BJ4995">
        <v>93057</v>
      </c>
      <c r="BK4995">
        <v>93057</v>
      </c>
      <c r="BL4995">
        <v>93057</v>
      </c>
      <c r="BM4995" t="s">
        <v>2442</v>
      </c>
    </row>
    <row r="4996" spans="1:65">
      <c r="J4996" t="s">
        <v>96</v>
      </c>
      <c r="M4996">
        <v>14301</v>
      </c>
      <c r="N4996">
        <v>8389</v>
      </c>
      <c r="O4996">
        <v>128</v>
      </c>
      <c r="P4996">
        <v>128</v>
      </c>
      <c r="Q4996">
        <v>128</v>
      </c>
      <c r="R4996">
        <v>128</v>
      </c>
      <c r="S4996">
        <v>434</v>
      </c>
      <c r="T4996">
        <v>-21400</v>
      </c>
      <c r="U4996">
        <v>-25478</v>
      </c>
      <c r="V4996">
        <v>-27327</v>
      </c>
      <c r="W4996">
        <v>-18894</v>
      </c>
      <c r="X4996">
        <v>-21020</v>
      </c>
      <c r="Y4996">
        <v>-23230</v>
      </c>
      <c r="Z4996">
        <v>-25440</v>
      </c>
      <c r="AA4996">
        <v>-27554</v>
      </c>
      <c r="AB4996">
        <v>-28059</v>
      </c>
      <c r="AC4996">
        <v>-28059</v>
      </c>
      <c r="AD4996">
        <v>-28059</v>
      </c>
      <c r="AE4996">
        <v>-28059</v>
      </c>
      <c r="AF4996">
        <v>-30257</v>
      </c>
      <c r="AG4996">
        <v>-30257</v>
      </c>
      <c r="AH4996">
        <v>-40991</v>
      </c>
      <c r="AI4996">
        <v>-42888</v>
      </c>
      <c r="AJ4996">
        <v>-44978</v>
      </c>
      <c r="AK4996">
        <v>-46047</v>
      </c>
      <c r="AL4996">
        <v>-46816</v>
      </c>
      <c r="AM4996">
        <v>-46816</v>
      </c>
      <c r="AN4996">
        <v>-47717</v>
      </c>
      <c r="AO4996">
        <v>-48174</v>
      </c>
      <c r="AP4996">
        <v>-48174</v>
      </c>
      <c r="AQ4996">
        <v>-48174</v>
      </c>
      <c r="AR4996">
        <v>-48174</v>
      </c>
      <c r="AS4996">
        <v>-48667</v>
      </c>
      <c r="AT4996">
        <v>-48968</v>
      </c>
      <c r="AU4996">
        <v>-48968</v>
      </c>
      <c r="AV4996">
        <v>-48968</v>
      </c>
      <c r="AW4996">
        <v>-48968</v>
      </c>
      <c r="AX4996">
        <v>-48968</v>
      </c>
      <c r="AY4996">
        <v>-48968</v>
      </c>
      <c r="AZ4996">
        <v>-48968</v>
      </c>
      <c r="BA4996">
        <v>-48968</v>
      </c>
      <c r="BB4996">
        <v>-48968</v>
      </c>
      <c r="BC4996">
        <v>-48968</v>
      </c>
      <c r="BD4996">
        <v>-49353</v>
      </c>
      <c r="BE4996">
        <v>-49353</v>
      </c>
      <c r="BF4996">
        <v>-49353</v>
      </c>
      <c r="BG4996">
        <v>-49353</v>
      </c>
      <c r="BH4996">
        <v>-49353</v>
      </c>
      <c r="BI4996">
        <v>-49353</v>
      </c>
      <c r="BJ4996">
        <v>-49353</v>
      </c>
      <c r="BK4996">
        <v>-49353</v>
      </c>
      <c r="BL4996">
        <v>-49353</v>
      </c>
      <c r="BM4996" t="s">
        <v>2443</v>
      </c>
    </row>
    <row r="4997" spans="1:65">
      <c r="A4997">
        <v>149</v>
      </c>
      <c r="B4997" t="s">
        <v>167</v>
      </c>
      <c r="C4997" t="s">
        <v>135</v>
      </c>
      <c r="D4997" t="s">
        <v>2444</v>
      </c>
      <c r="E4997" t="s">
        <v>2445</v>
      </c>
      <c r="F4997">
        <v>42</v>
      </c>
      <c r="G4997" t="s">
        <v>2162</v>
      </c>
      <c r="H4997" t="s">
        <v>434</v>
      </c>
      <c r="I4997">
        <v>1</v>
      </c>
      <c r="J4997" t="s">
        <v>78</v>
      </c>
      <c r="K4997">
        <v>3991</v>
      </c>
      <c r="BM4997" t="s">
        <v>2446</v>
      </c>
    </row>
    <row r="4998" spans="1:65">
      <c r="B4998" t="s">
        <v>165</v>
      </c>
      <c r="C4998" t="s">
        <v>166</v>
      </c>
      <c r="I4998">
        <v>1</v>
      </c>
      <c r="J4998" t="s">
        <v>82</v>
      </c>
      <c r="M4998">
        <v>1184</v>
      </c>
      <c r="S4998">
        <v>492</v>
      </c>
      <c r="U4998">
        <v>850</v>
      </c>
      <c r="V4998">
        <v>206</v>
      </c>
      <c r="W4998">
        <v>2007</v>
      </c>
      <c r="X4998">
        <v>4180</v>
      </c>
      <c r="Z4998">
        <v>1200</v>
      </c>
      <c r="AA4998">
        <v>3113</v>
      </c>
      <c r="AB4998">
        <v>1200</v>
      </c>
      <c r="AC4998">
        <v>2000</v>
      </c>
      <c r="AD4998">
        <v>3946</v>
      </c>
      <c r="AE4998">
        <v>108</v>
      </c>
      <c r="AF4998">
        <v>2618</v>
      </c>
      <c r="AG4998">
        <v>1671</v>
      </c>
      <c r="AI4998">
        <v>212</v>
      </c>
      <c r="AJ4998">
        <v>1100</v>
      </c>
      <c r="AK4998">
        <v>1228</v>
      </c>
      <c r="AL4998">
        <v>415</v>
      </c>
      <c r="AM4998">
        <v>206</v>
      </c>
      <c r="AN4998">
        <v>420</v>
      </c>
      <c r="AO4998">
        <v>420</v>
      </c>
      <c r="AP4998">
        <v>420</v>
      </c>
      <c r="AQ4998">
        <v>420</v>
      </c>
      <c r="AR4998">
        <v>420</v>
      </c>
      <c r="AS4998">
        <v>444</v>
      </c>
      <c r="AT4998">
        <v>444</v>
      </c>
      <c r="AU4998">
        <v>184</v>
      </c>
      <c r="AV4998">
        <v>442</v>
      </c>
      <c r="AW4998">
        <v>146</v>
      </c>
      <c r="AX4998">
        <v>130</v>
      </c>
      <c r="AY4998">
        <v>150</v>
      </c>
      <c r="AZ4998">
        <v>150</v>
      </c>
      <c r="BA4998">
        <v>172</v>
      </c>
      <c r="BB4998">
        <v>140</v>
      </c>
      <c r="BC4998">
        <v>104</v>
      </c>
      <c r="BD4998">
        <v>124</v>
      </c>
      <c r="BE4998">
        <v>3790</v>
      </c>
      <c r="BF4998">
        <v>2098</v>
      </c>
      <c r="BG4998">
        <v>1092</v>
      </c>
      <c r="BH4998">
        <v>2208</v>
      </c>
      <c r="BI4998">
        <v>1702</v>
      </c>
      <c r="BJ4998">
        <v>1010</v>
      </c>
      <c r="BK4998">
        <v>1502</v>
      </c>
      <c r="BL4998">
        <v>450</v>
      </c>
      <c r="BM4998" t="s">
        <v>2447</v>
      </c>
    </row>
    <row r="4999" spans="1:65">
      <c r="B4999" t="s">
        <v>144</v>
      </c>
      <c r="C4999" t="s">
        <v>145</v>
      </c>
      <c r="I4999">
        <v>1</v>
      </c>
      <c r="J4999" t="s">
        <v>86</v>
      </c>
      <c r="M4999">
        <v>1184</v>
      </c>
      <c r="N4999">
        <v>1184</v>
      </c>
      <c r="O4999">
        <v>1184</v>
      </c>
      <c r="P4999">
        <v>1184</v>
      </c>
      <c r="Q4999">
        <v>1184</v>
      </c>
      <c r="R4999">
        <v>1184</v>
      </c>
      <c r="S4999">
        <v>1676</v>
      </c>
      <c r="T4999">
        <v>1676</v>
      </c>
      <c r="U4999">
        <v>2526</v>
      </c>
      <c r="V4999">
        <v>2732</v>
      </c>
      <c r="W4999">
        <v>4739</v>
      </c>
      <c r="X4999">
        <v>8919</v>
      </c>
      <c r="Y4999">
        <v>8919</v>
      </c>
      <c r="Z4999">
        <v>10119</v>
      </c>
      <c r="AA4999">
        <v>13232</v>
      </c>
      <c r="AB4999">
        <v>14432</v>
      </c>
      <c r="AC4999">
        <v>16432</v>
      </c>
      <c r="AD4999">
        <v>20378</v>
      </c>
      <c r="AE4999">
        <v>20486</v>
      </c>
      <c r="AF4999">
        <v>23104</v>
      </c>
      <c r="AG4999">
        <v>24775</v>
      </c>
      <c r="AH4999">
        <v>24775</v>
      </c>
      <c r="AI4999">
        <v>24987</v>
      </c>
      <c r="AJ4999">
        <v>26087</v>
      </c>
      <c r="AK4999">
        <v>27315</v>
      </c>
      <c r="AL4999">
        <v>27730</v>
      </c>
      <c r="AM4999">
        <v>27936</v>
      </c>
      <c r="AN4999">
        <v>28356</v>
      </c>
      <c r="AO4999">
        <v>28776</v>
      </c>
      <c r="AP4999">
        <v>29196</v>
      </c>
      <c r="AQ4999">
        <v>29616</v>
      </c>
      <c r="AR4999">
        <v>30036</v>
      </c>
      <c r="AS4999">
        <v>30480</v>
      </c>
      <c r="AT4999">
        <v>30924</v>
      </c>
      <c r="AU4999">
        <v>31108</v>
      </c>
      <c r="AV4999">
        <v>31550</v>
      </c>
      <c r="AW4999">
        <v>31696</v>
      </c>
      <c r="AX4999">
        <v>31826</v>
      </c>
      <c r="AY4999">
        <v>31976</v>
      </c>
      <c r="AZ4999">
        <v>32126</v>
      </c>
      <c r="BA4999">
        <v>32298</v>
      </c>
      <c r="BB4999">
        <v>32438</v>
      </c>
      <c r="BC4999">
        <v>32542</v>
      </c>
      <c r="BD4999">
        <v>32666</v>
      </c>
      <c r="BE4999">
        <v>36456</v>
      </c>
      <c r="BF4999">
        <v>38554</v>
      </c>
      <c r="BG4999">
        <v>39646</v>
      </c>
      <c r="BH4999">
        <v>41854</v>
      </c>
      <c r="BI4999">
        <v>43556</v>
      </c>
      <c r="BJ4999">
        <v>44566</v>
      </c>
      <c r="BK4999">
        <v>46068</v>
      </c>
      <c r="BL4999">
        <v>46518</v>
      </c>
      <c r="BM4999" t="s">
        <v>2448</v>
      </c>
    </row>
    <row r="5000" spans="1:65">
      <c r="B5000" t="s">
        <v>942</v>
      </c>
      <c r="C5000" t="s">
        <v>943</v>
      </c>
      <c r="I5000">
        <v>1</v>
      </c>
      <c r="J5000" t="s">
        <v>90</v>
      </c>
      <c r="R5000">
        <v>1400</v>
      </c>
      <c r="S5000">
        <v>1000</v>
      </c>
      <c r="T5000">
        <v>2000</v>
      </c>
      <c r="U5000">
        <v>800</v>
      </c>
      <c r="V5000">
        <v>200</v>
      </c>
      <c r="BK5000">
        <v>34300</v>
      </c>
      <c r="BM5000" t="s">
        <v>2449</v>
      </c>
    </row>
    <row r="5001" spans="1:65">
      <c r="B5001" t="s">
        <v>162</v>
      </c>
      <c r="C5001" t="s">
        <v>145</v>
      </c>
      <c r="I5001">
        <v>1</v>
      </c>
      <c r="J5001" t="s">
        <v>93</v>
      </c>
      <c r="M5001">
        <v>3991</v>
      </c>
      <c r="N5001">
        <v>3991</v>
      </c>
      <c r="O5001">
        <v>3991</v>
      </c>
      <c r="P5001">
        <v>3991</v>
      </c>
      <c r="Q5001">
        <v>3991</v>
      </c>
      <c r="R5001">
        <v>5391</v>
      </c>
      <c r="S5001">
        <v>6391</v>
      </c>
      <c r="T5001">
        <v>8391</v>
      </c>
      <c r="U5001">
        <v>9191</v>
      </c>
      <c r="V5001">
        <v>9391</v>
      </c>
      <c r="W5001">
        <v>9391</v>
      </c>
      <c r="X5001">
        <v>9391</v>
      </c>
      <c r="Y5001">
        <v>9391</v>
      </c>
      <c r="Z5001">
        <v>9391</v>
      </c>
      <c r="AA5001">
        <v>9391</v>
      </c>
      <c r="AB5001">
        <v>9391</v>
      </c>
      <c r="AC5001">
        <v>9391</v>
      </c>
      <c r="AD5001">
        <v>9391</v>
      </c>
      <c r="AE5001">
        <v>9391</v>
      </c>
      <c r="AF5001">
        <v>9391</v>
      </c>
      <c r="AG5001">
        <v>9391</v>
      </c>
      <c r="AH5001">
        <v>9391</v>
      </c>
      <c r="AI5001">
        <v>9391</v>
      </c>
      <c r="AJ5001">
        <v>9391</v>
      </c>
      <c r="AK5001">
        <v>9391</v>
      </c>
      <c r="AL5001">
        <v>9391</v>
      </c>
      <c r="AM5001">
        <v>9391</v>
      </c>
      <c r="AN5001">
        <v>9391</v>
      </c>
      <c r="AO5001">
        <v>9391</v>
      </c>
      <c r="AP5001">
        <v>9391</v>
      </c>
      <c r="AQ5001">
        <v>9391</v>
      </c>
      <c r="AR5001">
        <v>9391</v>
      </c>
      <c r="AS5001">
        <v>9391</v>
      </c>
      <c r="AT5001">
        <v>9391</v>
      </c>
      <c r="AU5001">
        <v>9391</v>
      </c>
      <c r="AV5001">
        <v>9391</v>
      </c>
      <c r="AW5001">
        <v>9391</v>
      </c>
      <c r="AX5001">
        <v>9391</v>
      </c>
      <c r="AY5001">
        <v>9391</v>
      </c>
      <c r="AZ5001">
        <v>9391</v>
      </c>
      <c r="BA5001">
        <v>9391</v>
      </c>
      <c r="BB5001">
        <v>9391</v>
      </c>
      <c r="BC5001">
        <v>9391</v>
      </c>
      <c r="BD5001">
        <v>9391</v>
      </c>
      <c r="BE5001">
        <v>9391</v>
      </c>
      <c r="BF5001">
        <v>9391</v>
      </c>
      <c r="BG5001">
        <v>9391</v>
      </c>
      <c r="BH5001">
        <v>9391</v>
      </c>
      <c r="BI5001">
        <v>9391</v>
      </c>
      <c r="BJ5001">
        <v>9391</v>
      </c>
      <c r="BK5001">
        <v>43691</v>
      </c>
      <c r="BL5001">
        <v>43691</v>
      </c>
      <c r="BM5001" t="s">
        <v>2450</v>
      </c>
    </row>
    <row r="5002" spans="1:65">
      <c r="B5002" t="s">
        <v>134</v>
      </c>
      <c r="C5002" t="s">
        <v>135</v>
      </c>
      <c r="I5002">
        <v>1</v>
      </c>
      <c r="J5002" t="s">
        <v>96</v>
      </c>
      <c r="M5002">
        <v>2807</v>
      </c>
      <c r="N5002">
        <v>2807</v>
      </c>
      <c r="O5002">
        <v>2807</v>
      </c>
      <c r="P5002">
        <v>2807</v>
      </c>
      <c r="Q5002">
        <v>2807</v>
      </c>
      <c r="R5002">
        <v>4207</v>
      </c>
      <c r="S5002">
        <v>4715</v>
      </c>
      <c r="T5002">
        <v>6715</v>
      </c>
      <c r="U5002">
        <v>6665</v>
      </c>
      <c r="V5002">
        <v>6659</v>
      </c>
      <c r="W5002">
        <v>4652</v>
      </c>
      <c r="X5002">
        <v>472</v>
      </c>
      <c r="Y5002">
        <v>472</v>
      </c>
      <c r="Z5002">
        <v>-728</v>
      </c>
      <c r="AA5002">
        <v>-3841</v>
      </c>
      <c r="AB5002">
        <v>-5041</v>
      </c>
      <c r="AC5002">
        <v>-7041</v>
      </c>
      <c r="AD5002">
        <v>-10987</v>
      </c>
      <c r="AE5002">
        <v>-11095</v>
      </c>
      <c r="AF5002">
        <v>-13713</v>
      </c>
      <c r="AG5002">
        <v>-15384</v>
      </c>
      <c r="AH5002">
        <v>-15384</v>
      </c>
      <c r="AI5002">
        <v>-15596</v>
      </c>
      <c r="AJ5002">
        <v>-16696</v>
      </c>
      <c r="AK5002">
        <v>-17924</v>
      </c>
      <c r="AL5002">
        <v>-18339</v>
      </c>
      <c r="AM5002">
        <v>-18545</v>
      </c>
      <c r="AN5002">
        <v>-18965</v>
      </c>
      <c r="AO5002">
        <v>-19385</v>
      </c>
      <c r="AP5002">
        <v>-19805</v>
      </c>
      <c r="AQ5002">
        <v>-20225</v>
      </c>
      <c r="AR5002">
        <v>-20645</v>
      </c>
      <c r="AS5002">
        <v>-21089</v>
      </c>
      <c r="AT5002">
        <v>-21533</v>
      </c>
      <c r="AU5002">
        <v>-21717</v>
      </c>
      <c r="AV5002">
        <v>-22159</v>
      </c>
      <c r="AW5002">
        <v>-22305</v>
      </c>
      <c r="AX5002">
        <v>-22435</v>
      </c>
      <c r="AY5002">
        <v>-22585</v>
      </c>
      <c r="AZ5002">
        <v>-22735</v>
      </c>
      <c r="BA5002">
        <v>-22907</v>
      </c>
      <c r="BB5002">
        <v>-23047</v>
      </c>
      <c r="BC5002">
        <v>-23151</v>
      </c>
      <c r="BD5002">
        <v>-23275</v>
      </c>
      <c r="BE5002">
        <v>-27065</v>
      </c>
      <c r="BF5002">
        <v>-29163</v>
      </c>
      <c r="BG5002">
        <v>-30255</v>
      </c>
      <c r="BH5002">
        <v>-32463</v>
      </c>
      <c r="BI5002">
        <v>-34165</v>
      </c>
      <c r="BJ5002">
        <v>-35175</v>
      </c>
      <c r="BK5002">
        <v>-2377</v>
      </c>
      <c r="BL5002">
        <v>-2827</v>
      </c>
      <c r="BM5002" t="s">
        <v>2451</v>
      </c>
    </row>
    <row r="5003" spans="1:65">
      <c r="A5003">
        <v>150</v>
      </c>
      <c r="B5003" t="s">
        <v>1104</v>
      </c>
      <c r="C5003" t="s">
        <v>1105</v>
      </c>
      <c r="D5003" t="s">
        <v>2452</v>
      </c>
      <c r="E5003" t="s">
        <v>2453</v>
      </c>
      <c r="F5003">
        <v>49</v>
      </c>
      <c r="G5003" t="s">
        <v>2454</v>
      </c>
      <c r="H5003" t="s">
        <v>1976</v>
      </c>
      <c r="I5003">
        <v>3</v>
      </c>
      <c r="J5003" t="s">
        <v>78</v>
      </c>
      <c r="K5003">
        <v>41039</v>
      </c>
      <c r="BM5003" t="s">
        <v>2455</v>
      </c>
    </row>
    <row r="5004" spans="1:65">
      <c r="B5004" t="s">
        <v>198</v>
      </c>
      <c r="C5004" t="s">
        <v>192</v>
      </c>
      <c r="I5004">
        <v>4</v>
      </c>
      <c r="J5004" t="s">
        <v>82</v>
      </c>
      <c r="M5004">
        <v>9301</v>
      </c>
      <c r="S5004">
        <v>8965</v>
      </c>
      <c r="T5004">
        <v>5550</v>
      </c>
      <c r="U5004">
        <v>11455</v>
      </c>
      <c r="V5004">
        <v>1444</v>
      </c>
      <c r="W5004">
        <v>42689</v>
      </c>
      <c r="X5004">
        <v>43068</v>
      </c>
      <c r="Y5004">
        <v>8265</v>
      </c>
      <c r="Z5004">
        <v>8409</v>
      </c>
      <c r="AA5004">
        <v>50972</v>
      </c>
      <c r="AB5004">
        <v>16818</v>
      </c>
      <c r="AC5004">
        <v>21474</v>
      </c>
      <c r="AD5004">
        <v>38053</v>
      </c>
      <c r="AE5004">
        <v>758</v>
      </c>
      <c r="AF5004">
        <v>32484</v>
      </c>
      <c r="AG5004">
        <v>17141</v>
      </c>
      <c r="AH5004">
        <v>4933</v>
      </c>
      <c r="AI5004">
        <v>5979</v>
      </c>
      <c r="AJ5004">
        <v>7709</v>
      </c>
      <c r="AK5004">
        <v>17016</v>
      </c>
      <c r="AL5004">
        <v>11902</v>
      </c>
      <c r="AM5004">
        <v>9853</v>
      </c>
      <c r="AN5004">
        <v>9851</v>
      </c>
      <c r="AO5004">
        <v>11321</v>
      </c>
      <c r="AP5004">
        <v>11161</v>
      </c>
      <c r="AQ5004">
        <v>11813</v>
      </c>
      <c r="AR5004">
        <v>8486</v>
      </c>
      <c r="AS5004">
        <v>8734</v>
      </c>
      <c r="AT5004">
        <v>11961</v>
      </c>
      <c r="AU5004">
        <v>9707</v>
      </c>
      <c r="AV5004">
        <v>11507</v>
      </c>
      <c r="AW5004">
        <v>9433</v>
      </c>
      <c r="AX5004">
        <v>6198</v>
      </c>
      <c r="AY5004">
        <v>1052</v>
      </c>
      <c r="AZ5004">
        <v>1052</v>
      </c>
      <c r="BA5004">
        <v>1206</v>
      </c>
      <c r="BB5004">
        <v>14948</v>
      </c>
      <c r="BC5004">
        <v>2380</v>
      </c>
      <c r="BD5004">
        <v>870</v>
      </c>
      <c r="BE5004">
        <v>26558</v>
      </c>
      <c r="BF5004">
        <v>14702</v>
      </c>
      <c r="BG5004">
        <v>7653</v>
      </c>
      <c r="BH5004">
        <v>15474</v>
      </c>
      <c r="BI5004">
        <v>12160</v>
      </c>
      <c r="BJ5004">
        <v>7200</v>
      </c>
      <c r="BK5004">
        <v>10664</v>
      </c>
      <c r="BL5004">
        <v>3189</v>
      </c>
      <c r="BM5004" t="s">
        <v>2456</v>
      </c>
    </row>
    <row r="5005" spans="1:65">
      <c r="B5005" t="s">
        <v>180</v>
      </c>
      <c r="C5005" t="s">
        <v>181</v>
      </c>
      <c r="I5005">
        <v>4</v>
      </c>
      <c r="J5005" t="s">
        <v>86</v>
      </c>
      <c r="M5005">
        <v>9301</v>
      </c>
      <c r="N5005">
        <v>9301</v>
      </c>
      <c r="O5005">
        <v>9301</v>
      </c>
      <c r="P5005">
        <v>9301</v>
      </c>
      <c r="Q5005">
        <v>9301</v>
      </c>
      <c r="R5005">
        <v>9301</v>
      </c>
      <c r="S5005">
        <v>18266</v>
      </c>
      <c r="T5005">
        <v>23816</v>
      </c>
      <c r="U5005">
        <v>35271</v>
      </c>
      <c r="V5005">
        <v>36715</v>
      </c>
      <c r="W5005">
        <v>79404</v>
      </c>
      <c r="X5005">
        <v>122472</v>
      </c>
      <c r="Y5005">
        <v>130737</v>
      </c>
      <c r="Z5005">
        <v>139146</v>
      </c>
      <c r="AA5005">
        <v>190118</v>
      </c>
      <c r="AB5005">
        <v>206936</v>
      </c>
      <c r="AC5005">
        <v>228410</v>
      </c>
      <c r="AD5005">
        <v>266463</v>
      </c>
      <c r="AE5005">
        <v>267221</v>
      </c>
      <c r="AF5005">
        <v>299705</v>
      </c>
      <c r="AG5005">
        <v>316846</v>
      </c>
      <c r="AH5005">
        <v>321779</v>
      </c>
      <c r="AI5005">
        <v>327758</v>
      </c>
      <c r="AJ5005">
        <v>335467</v>
      </c>
      <c r="AK5005">
        <v>352483</v>
      </c>
      <c r="AL5005">
        <v>364385</v>
      </c>
      <c r="AM5005">
        <v>374238</v>
      </c>
      <c r="AN5005">
        <v>384089</v>
      </c>
      <c r="AO5005">
        <v>395410</v>
      </c>
      <c r="AP5005">
        <v>406571</v>
      </c>
      <c r="AQ5005">
        <v>418384</v>
      </c>
      <c r="AR5005">
        <v>426870</v>
      </c>
      <c r="AS5005">
        <v>435604</v>
      </c>
      <c r="AT5005">
        <v>447565</v>
      </c>
      <c r="AU5005">
        <v>457272</v>
      </c>
      <c r="AV5005">
        <v>468779</v>
      </c>
      <c r="AW5005">
        <v>478212</v>
      </c>
      <c r="AX5005">
        <v>484410</v>
      </c>
      <c r="AY5005">
        <v>485462</v>
      </c>
      <c r="AZ5005">
        <v>486514</v>
      </c>
      <c r="BA5005">
        <v>487720</v>
      </c>
      <c r="BB5005">
        <v>502668</v>
      </c>
      <c r="BC5005">
        <v>505048</v>
      </c>
      <c r="BD5005">
        <v>505918</v>
      </c>
      <c r="BE5005">
        <v>532476</v>
      </c>
      <c r="BF5005">
        <v>547178</v>
      </c>
      <c r="BG5005">
        <v>554831</v>
      </c>
      <c r="BH5005">
        <v>570305</v>
      </c>
      <c r="BI5005">
        <v>582465</v>
      </c>
      <c r="BJ5005">
        <v>589665</v>
      </c>
      <c r="BK5005">
        <v>600329</v>
      </c>
      <c r="BL5005">
        <v>603518</v>
      </c>
    </row>
    <row r="5006" spans="1:65">
      <c r="B5006" t="s">
        <v>193</v>
      </c>
      <c r="C5006" t="s">
        <v>183</v>
      </c>
      <c r="I5006">
        <v>4</v>
      </c>
      <c r="J5006" t="s">
        <v>90</v>
      </c>
      <c r="W5006">
        <v>67320</v>
      </c>
    </row>
    <row r="5007" spans="1:65">
      <c r="B5007" t="s">
        <v>190</v>
      </c>
      <c r="C5007" t="s">
        <v>189</v>
      </c>
      <c r="I5007">
        <v>4</v>
      </c>
      <c r="J5007" t="s">
        <v>93</v>
      </c>
      <c r="M5007">
        <v>41039</v>
      </c>
      <c r="N5007">
        <v>41039</v>
      </c>
      <c r="O5007">
        <v>41039</v>
      </c>
      <c r="P5007">
        <v>41039</v>
      </c>
      <c r="Q5007">
        <v>41039</v>
      </c>
      <c r="R5007">
        <v>41039</v>
      </c>
      <c r="S5007">
        <v>41039</v>
      </c>
      <c r="T5007">
        <v>41039</v>
      </c>
      <c r="U5007">
        <v>41039</v>
      </c>
      <c r="V5007">
        <v>41039</v>
      </c>
      <c r="W5007">
        <v>108359</v>
      </c>
      <c r="X5007">
        <v>108359</v>
      </c>
      <c r="Y5007">
        <v>108359</v>
      </c>
      <c r="Z5007">
        <v>108359</v>
      </c>
      <c r="AA5007">
        <v>108359</v>
      </c>
      <c r="AB5007">
        <v>108359</v>
      </c>
      <c r="AC5007">
        <v>108359</v>
      </c>
      <c r="AD5007">
        <v>108359</v>
      </c>
      <c r="AE5007">
        <v>108359</v>
      </c>
      <c r="AF5007">
        <v>108359</v>
      </c>
      <c r="AG5007">
        <v>108359</v>
      </c>
      <c r="AH5007">
        <v>108359</v>
      </c>
      <c r="AI5007">
        <v>108359</v>
      </c>
      <c r="AJ5007">
        <v>108359</v>
      </c>
      <c r="AK5007">
        <v>108359</v>
      </c>
      <c r="AL5007">
        <v>108359</v>
      </c>
      <c r="AM5007">
        <v>108359</v>
      </c>
      <c r="AN5007">
        <v>108359</v>
      </c>
      <c r="AO5007">
        <v>108359</v>
      </c>
      <c r="AP5007">
        <v>108359</v>
      </c>
      <c r="AQ5007">
        <v>108359</v>
      </c>
      <c r="AR5007">
        <v>108359</v>
      </c>
      <c r="AS5007">
        <v>108359</v>
      </c>
      <c r="AT5007">
        <v>108359</v>
      </c>
      <c r="AU5007">
        <v>108359</v>
      </c>
      <c r="AV5007">
        <v>108359</v>
      </c>
      <c r="AW5007">
        <v>108359</v>
      </c>
      <c r="AX5007">
        <v>108359</v>
      </c>
      <c r="AY5007">
        <v>108359</v>
      </c>
      <c r="AZ5007">
        <v>108359</v>
      </c>
      <c r="BA5007">
        <v>108359</v>
      </c>
      <c r="BB5007">
        <v>108359</v>
      </c>
      <c r="BC5007">
        <v>108359</v>
      </c>
      <c r="BD5007">
        <v>108359</v>
      </c>
      <c r="BE5007">
        <v>108359</v>
      </c>
      <c r="BF5007">
        <v>108359</v>
      </c>
      <c r="BG5007">
        <v>108359</v>
      </c>
      <c r="BH5007">
        <v>108359</v>
      </c>
      <c r="BI5007">
        <v>108359</v>
      </c>
      <c r="BJ5007">
        <v>108359</v>
      </c>
      <c r="BK5007">
        <v>108359</v>
      </c>
      <c r="BL5007">
        <v>108359</v>
      </c>
    </row>
    <row r="5008" spans="1:65">
      <c r="B5008" t="s">
        <v>184</v>
      </c>
      <c r="C5008" t="s">
        <v>185</v>
      </c>
      <c r="I5008">
        <v>4</v>
      </c>
      <c r="J5008" t="s">
        <v>96</v>
      </c>
      <c r="M5008">
        <v>31738</v>
      </c>
      <c r="N5008">
        <v>31738</v>
      </c>
      <c r="O5008">
        <v>31738</v>
      </c>
      <c r="P5008">
        <v>31738</v>
      </c>
      <c r="Q5008">
        <v>31738</v>
      </c>
      <c r="R5008">
        <v>31738</v>
      </c>
      <c r="S5008">
        <v>22773</v>
      </c>
      <c r="T5008">
        <v>17223</v>
      </c>
      <c r="U5008">
        <v>5768</v>
      </c>
      <c r="V5008">
        <v>4324</v>
      </c>
      <c r="W5008">
        <v>28955</v>
      </c>
      <c r="X5008">
        <v>-14113</v>
      </c>
      <c r="Y5008">
        <v>-22378</v>
      </c>
      <c r="Z5008">
        <v>-30787</v>
      </c>
      <c r="AA5008">
        <v>-81759</v>
      </c>
      <c r="AB5008">
        <v>-98577</v>
      </c>
      <c r="AC5008">
        <v>-120051</v>
      </c>
      <c r="AD5008">
        <v>-158104</v>
      </c>
      <c r="AE5008">
        <v>-158862</v>
      </c>
      <c r="AF5008">
        <v>-191346</v>
      </c>
      <c r="AG5008">
        <v>-208487</v>
      </c>
      <c r="AH5008">
        <v>-213420</v>
      </c>
      <c r="AI5008">
        <v>-219399</v>
      </c>
      <c r="AJ5008">
        <v>-227108</v>
      </c>
      <c r="AK5008">
        <v>-244124</v>
      </c>
      <c r="AL5008">
        <v>-256026</v>
      </c>
      <c r="AM5008">
        <v>-265879</v>
      </c>
      <c r="AN5008">
        <v>-275730</v>
      </c>
      <c r="AO5008">
        <v>-287051</v>
      </c>
      <c r="AP5008">
        <v>-298212</v>
      </c>
      <c r="AQ5008">
        <v>-310025</v>
      </c>
      <c r="AR5008">
        <v>-318511</v>
      </c>
      <c r="AS5008">
        <v>-327245</v>
      </c>
      <c r="AT5008">
        <v>-339206</v>
      </c>
      <c r="AU5008">
        <v>-348913</v>
      </c>
      <c r="AV5008">
        <v>-360420</v>
      </c>
      <c r="AW5008">
        <v>-369853</v>
      </c>
      <c r="AX5008">
        <v>-376051</v>
      </c>
      <c r="AY5008">
        <v>-377103</v>
      </c>
      <c r="AZ5008">
        <v>-378155</v>
      </c>
      <c r="BA5008">
        <v>-379361</v>
      </c>
      <c r="BB5008">
        <v>-394309</v>
      </c>
      <c r="BC5008">
        <v>-396689</v>
      </c>
      <c r="BD5008">
        <v>-397559</v>
      </c>
      <c r="BE5008">
        <v>-424117</v>
      </c>
      <c r="BF5008">
        <v>-438819</v>
      </c>
      <c r="BG5008">
        <v>-446472</v>
      </c>
      <c r="BH5008">
        <v>-461946</v>
      </c>
      <c r="BI5008">
        <v>-474106</v>
      </c>
      <c r="BJ5008">
        <v>-481306</v>
      </c>
      <c r="BK5008">
        <v>-491970</v>
      </c>
      <c r="BL5008">
        <v>-495159</v>
      </c>
    </row>
    <row r="5009" spans="1:65">
      <c r="B5009" t="s">
        <v>188</v>
      </c>
      <c r="C5009" t="s">
        <v>189</v>
      </c>
      <c r="I5009">
        <v>4</v>
      </c>
    </row>
    <row r="5010" spans="1:65">
      <c r="B5010" t="s">
        <v>182</v>
      </c>
      <c r="C5010" t="s">
        <v>183</v>
      </c>
      <c r="I5010">
        <v>4</v>
      </c>
    </row>
    <row r="5011" spans="1:65">
      <c r="B5011" t="s">
        <v>136</v>
      </c>
      <c r="C5011" t="s">
        <v>137</v>
      </c>
      <c r="I5011">
        <v>4</v>
      </c>
    </row>
    <row r="5012" spans="1:65">
      <c r="B5012" t="s">
        <v>191</v>
      </c>
      <c r="C5012" t="s">
        <v>192</v>
      </c>
      <c r="I5012">
        <v>4</v>
      </c>
    </row>
    <row r="5013" spans="1:65">
      <c r="B5013" t="s">
        <v>178</v>
      </c>
      <c r="C5013" t="s">
        <v>179</v>
      </c>
      <c r="I5013">
        <v>4</v>
      </c>
    </row>
    <row r="5014" spans="1:65">
      <c r="B5014" t="s">
        <v>165</v>
      </c>
      <c r="C5014" t="s">
        <v>166</v>
      </c>
      <c r="I5014">
        <v>7</v>
      </c>
    </row>
    <row r="5015" spans="1:65">
      <c r="B5015" t="s">
        <v>144</v>
      </c>
      <c r="C5015" t="s">
        <v>145</v>
      </c>
      <c r="I5015">
        <v>7</v>
      </c>
    </row>
    <row r="5016" spans="1:65">
      <c r="B5016" t="s">
        <v>134</v>
      </c>
      <c r="C5016" t="s">
        <v>135</v>
      </c>
      <c r="I5016">
        <v>7</v>
      </c>
    </row>
    <row r="5017" spans="1:65">
      <c r="B5017" t="s">
        <v>167</v>
      </c>
      <c r="C5017" t="s">
        <v>135</v>
      </c>
      <c r="I5017">
        <v>7</v>
      </c>
    </row>
    <row r="5018" spans="1:65">
      <c r="B5018" t="s">
        <v>162</v>
      </c>
      <c r="C5018" t="s">
        <v>145</v>
      </c>
      <c r="I5018">
        <v>7</v>
      </c>
    </row>
    <row r="5019" spans="1:65">
      <c r="A5019">
        <v>151</v>
      </c>
      <c r="B5019" t="s">
        <v>136</v>
      </c>
      <c r="C5019" t="s">
        <v>137</v>
      </c>
      <c r="D5019" t="s">
        <v>2457</v>
      </c>
      <c r="E5019" t="s">
        <v>2458</v>
      </c>
      <c r="F5019">
        <v>56</v>
      </c>
      <c r="G5019" t="s">
        <v>76</v>
      </c>
      <c r="H5019" t="s">
        <v>77</v>
      </c>
      <c r="I5019">
        <v>1</v>
      </c>
      <c r="J5019" t="s">
        <v>78</v>
      </c>
      <c r="K5019">
        <v>5293</v>
      </c>
      <c r="BM5019" t="s">
        <v>2459</v>
      </c>
    </row>
    <row r="5020" spans="1:65">
      <c r="B5020" t="s">
        <v>942</v>
      </c>
      <c r="C5020" t="s">
        <v>943</v>
      </c>
      <c r="I5020">
        <v>1</v>
      </c>
      <c r="J5020" t="s">
        <v>82</v>
      </c>
      <c r="M5020">
        <v>2369</v>
      </c>
      <c r="S5020">
        <v>992</v>
      </c>
      <c r="T5020">
        <v>200</v>
      </c>
      <c r="U5020">
        <v>1700</v>
      </c>
      <c r="V5020">
        <v>532</v>
      </c>
      <c r="W5020">
        <v>4007</v>
      </c>
      <c r="X5020">
        <v>8360</v>
      </c>
      <c r="Y5020">
        <v>300</v>
      </c>
      <c r="Z5020">
        <v>2400</v>
      </c>
      <c r="AA5020">
        <v>6346</v>
      </c>
      <c r="AB5020">
        <v>2400</v>
      </c>
      <c r="AC5020">
        <v>4400</v>
      </c>
      <c r="AD5020">
        <v>7892</v>
      </c>
      <c r="AE5020">
        <v>216</v>
      </c>
      <c r="AF5020">
        <v>5636</v>
      </c>
      <c r="AG5020">
        <v>3342</v>
      </c>
      <c r="AH5020">
        <v>826</v>
      </c>
      <c r="AI5020">
        <v>484</v>
      </c>
      <c r="AJ5020">
        <v>2200</v>
      </c>
      <c r="AK5020">
        <v>2456</v>
      </c>
      <c r="AL5020">
        <v>830</v>
      </c>
      <c r="AM5020">
        <v>412</v>
      </c>
      <c r="AN5020">
        <v>840</v>
      </c>
      <c r="AO5020">
        <v>840</v>
      </c>
      <c r="AP5020">
        <v>840</v>
      </c>
      <c r="AQ5020">
        <v>840</v>
      </c>
      <c r="AR5020">
        <v>840</v>
      </c>
      <c r="AS5020">
        <v>888</v>
      </c>
      <c r="AT5020">
        <v>888</v>
      </c>
      <c r="AU5020">
        <v>368</v>
      </c>
      <c r="AV5020">
        <v>884</v>
      </c>
      <c r="AW5020">
        <v>292</v>
      </c>
      <c r="AX5020">
        <v>260</v>
      </c>
      <c r="AY5020">
        <v>300</v>
      </c>
      <c r="AZ5020">
        <v>300</v>
      </c>
      <c r="BA5020">
        <v>344</v>
      </c>
      <c r="BB5020">
        <v>280</v>
      </c>
      <c r="BC5020">
        <v>208</v>
      </c>
      <c r="BD5020">
        <v>248</v>
      </c>
      <c r="BE5020">
        <v>7580</v>
      </c>
      <c r="BF5020">
        <v>4196</v>
      </c>
      <c r="BG5020">
        <v>2184</v>
      </c>
      <c r="BH5020">
        <v>4416</v>
      </c>
      <c r="BI5020">
        <v>3404</v>
      </c>
      <c r="BJ5020">
        <v>2020</v>
      </c>
      <c r="BK5020">
        <v>3004</v>
      </c>
      <c r="BL5020">
        <v>900</v>
      </c>
      <c r="BM5020" t="s">
        <v>2460</v>
      </c>
    </row>
    <row r="5021" spans="1:65">
      <c r="B5021" t="s">
        <v>221</v>
      </c>
      <c r="C5021" t="s">
        <v>222</v>
      </c>
      <c r="I5021">
        <v>1</v>
      </c>
      <c r="J5021" t="s">
        <v>86</v>
      </c>
      <c r="M5021">
        <v>2369</v>
      </c>
      <c r="N5021">
        <v>2369</v>
      </c>
      <c r="O5021">
        <v>2369</v>
      </c>
      <c r="P5021">
        <v>2369</v>
      </c>
      <c r="Q5021">
        <v>2369</v>
      </c>
      <c r="R5021">
        <v>2369</v>
      </c>
      <c r="S5021">
        <v>3361</v>
      </c>
      <c r="T5021">
        <v>3561</v>
      </c>
      <c r="U5021">
        <v>5261</v>
      </c>
      <c r="V5021">
        <v>5793</v>
      </c>
      <c r="W5021">
        <v>9800</v>
      </c>
      <c r="X5021">
        <v>18160</v>
      </c>
      <c r="Y5021">
        <v>18460</v>
      </c>
      <c r="Z5021">
        <v>20860</v>
      </c>
      <c r="AA5021">
        <v>27206</v>
      </c>
      <c r="AB5021">
        <v>29606</v>
      </c>
      <c r="AC5021">
        <v>34006</v>
      </c>
      <c r="AD5021">
        <v>41898</v>
      </c>
      <c r="AE5021">
        <v>42114</v>
      </c>
      <c r="AF5021">
        <v>47750</v>
      </c>
      <c r="AG5021">
        <v>51092</v>
      </c>
      <c r="AH5021">
        <v>51918</v>
      </c>
      <c r="AI5021">
        <v>52402</v>
      </c>
      <c r="AJ5021">
        <v>54602</v>
      </c>
      <c r="AK5021">
        <v>57058</v>
      </c>
      <c r="AL5021">
        <v>57888</v>
      </c>
      <c r="AM5021">
        <v>58300</v>
      </c>
      <c r="AN5021">
        <v>59140</v>
      </c>
      <c r="AO5021">
        <v>59980</v>
      </c>
      <c r="AP5021">
        <v>60820</v>
      </c>
      <c r="AQ5021">
        <v>61660</v>
      </c>
      <c r="AR5021">
        <v>62500</v>
      </c>
      <c r="AS5021">
        <v>63388</v>
      </c>
      <c r="AT5021">
        <v>64276</v>
      </c>
      <c r="AU5021">
        <v>64644</v>
      </c>
      <c r="AV5021">
        <v>65528</v>
      </c>
      <c r="AW5021">
        <v>65820</v>
      </c>
      <c r="AX5021">
        <v>66080</v>
      </c>
      <c r="AY5021">
        <v>66380</v>
      </c>
      <c r="AZ5021">
        <v>66680</v>
      </c>
      <c r="BA5021">
        <v>67024</v>
      </c>
      <c r="BB5021">
        <v>67304</v>
      </c>
      <c r="BC5021">
        <v>67512</v>
      </c>
      <c r="BD5021">
        <v>67760</v>
      </c>
      <c r="BE5021">
        <v>75340</v>
      </c>
      <c r="BF5021">
        <v>79536</v>
      </c>
      <c r="BG5021">
        <v>81720</v>
      </c>
      <c r="BH5021">
        <v>86136</v>
      </c>
      <c r="BI5021">
        <v>89540</v>
      </c>
      <c r="BJ5021">
        <v>91560</v>
      </c>
      <c r="BK5021">
        <v>94564</v>
      </c>
      <c r="BL5021">
        <v>95464</v>
      </c>
    </row>
    <row r="5022" spans="1:65">
      <c r="B5022" t="s">
        <v>2461</v>
      </c>
      <c r="C5022" t="s">
        <v>2462</v>
      </c>
      <c r="I5022">
        <v>1</v>
      </c>
      <c r="J5022" t="s">
        <v>90</v>
      </c>
      <c r="N5022">
        <v>4000</v>
      </c>
      <c r="Q5022">
        <v>2000</v>
      </c>
      <c r="T5022">
        <v>7000</v>
      </c>
      <c r="U5022">
        <v>1000</v>
      </c>
    </row>
    <row r="5023" spans="1:65">
      <c r="B5023" t="s">
        <v>134</v>
      </c>
      <c r="C5023" t="s">
        <v>135</v>
      </c>
      <c r="I5023">
        <v>2</v>
      </c>
      <c r="J5023" t="s">
        <v>93</v>
      </c>
      <c r="M5023">
        <v>5293</v>
      </c>
      <c r="N5023">
        <v>9293</v>
      </c>
      <c r="O5023">
        <v>9293</v>
      </c>
      <c r="P5023">
        <v>9293</v>
      </c>
      <c r="Q5023">
        <v>11293</v>
      </c>
      <c r="R5023">
        <v>11293</v>
      </c>
      <c r="S5023">
        <v>11293</v>
      </c>
      <c r="T5023">
        <v>18293</v>
      </c>
      <c r="U5023">
        <v>19293</v>
      </c>
      <c r="V5023">
        <v>19293</v>
      </c>
      <c r="W5023">
        <v>19293</v>
      </c>
      <c r="X5023">
        <v>19293</v>
      </c>
      <c r="Y5023">
        <v>19293</v>
      </c>
      <c r="Z5023">
        <v>19293</v>
      </c>
      <c r="AA5023">
        <v>19293</v>
      </c>
      <c r="AB5023">
        <v>19293</v>
      </c>
      <c r="AC5023">
        <v>19293</v>
      </c>
      <c r="AD5023">
        <v>19293</v>
      </c>
      <c r="AE5023">
        <v>19293</v>
      </c>
      <c r="AF5023">
        <v>19293</v>
      </c>
      <c r="AG5023">
        <v>19293</v>
      </c>
      <c r="AH5023">
        <v>19293</v>
      </c>
      <c r="AI5023">
        <v>19293</v>
      </c>
      <c r="AJ5023">
        <v>19293</v>
      </c>
      <c r="AK5023">
        <v>19293</v>
      </c>
      <c r="AL5023">
        <v>19293</v>
      </c>
      <c r="AM5023">
        <v>19293</v>
      </c>
      <c r="AN5023">
        <v>19293</v>
      </c>
      <c r="AO5023">
        <v>19293</v>
      </c>
      <c r="AP5023">
        <v>19293</v>
      </c>
      <c r="AQ5023">
        <v>19293</v>
      </c>
      <c r="AR5023">
        <v>19293</v>
      </c>
      <c r="AS5023">
        <v>19293</v>
      </c>
      <c r="AT5023">
        <v>19293</v>
      </c>
      <c r="AU5023">
        <v>19293</v>
      </c>
      <c r="AV5023">
        <v>19293</v>
      </c>
      <c r="AW5023">
        <v>19293</v>
      </c>
      <c r="AX5023">
        <v>19293</v>
      </c>
      <c r="AY5023">
        <v>19293</v>
      </c>
      <c r="AZ5023">
        <v>19293</v>
      </c>
      <c r="BA5023">
        <v>19293</v>
      </c>
      <c r="BB5023">
        <v>19293</v>
      </c>
      <c r="BC5023">
        <v>19293</v>
      </c>
      <c r="BD5023">
        <v>19293</v>
      </c>
      <c r="BE5023">
        <v>19293</v>
      </c>
      <c r="BF5023">
        <v>19293</v>
      </c>
      <c r="BG5023">
        <v>19293</v>
      </c>
      <c r="BH5023">
        <v>19293</v>
      </c>
      <c r="BI5023">
        <v>19293</v>
      </c>
      <c r="BJ5023">
        <v>19293</v>
      </c>
      <c r="BK5023">
        <v>19293</v>
      </c>
      <c r="BL5023">
        <v>19293</v>
      </c>
    </row>
    <row r="5024" spans="1:65">
      <c r="B5024" t="s">
        <v>144</v>
      </c>
      <c r="C5024" t="s">
        <v>145</v>
      </c>
      <c r="I5024">
        <v>2</v>
      </c>
      <c r="J5024" t="s">
        <v>96</v>
      </c>
      <c r="M5024">
        <v>2924</v>
      </c>
      <c r="N5024">
        <v>6924</v>
      </c>
      <c r="O5024">
        <v>6924</v>
      </c>
      <c r="P5024">
        <v>6924</v>
      </c>
      <c r="Q5024">
        <v>8924</v>
      </c>
      <c r="R5024">
        <v>8924</v>
      </c>
      <c r="S5024">
        <v>7932</v>
      </c>
      <c r="T5024">
        <v>14732</v>
      </c>
      <c r="U5024">
        <v>14032</v>
      </c>
      <c r="V5024">
        <v>13500</v>
      </c>
      <c r="W5024">
        <v>9493</v>
      </c>
      <c r="X5024">
        <v>1133</v>
      </c>
      <c r="Y5024">
        <v>833</v>
      </c>
      <c r="Z5024">
        <v>-1567</v>
      </c>
      <c r="AA5024">
        <v>-7913</v>
      </c>
      <c r="AB5024">
        <v>-10313</v>
      </c>
      <c r="AC5024">
        <v>-14713</v>
      </c>
      <c r="AD5024">
        <v>-22605</v>
      </c>
      <c r="AE5024">
        <v>-22821</v>
      </c>
      <c r="AF5024">
        <v>-28457</v>
      </c>
      <c r="AG5024">
        <v>-31799</v>
      </c>
      <c r="AH5024">
        <v>-32625</v>
      </c>
      <c r="AI5024">
        <v>-33109</v>
      </c>
      <c r="AJ5024">
        <v>-35309</v>
      </c>
      <c r="AK5024">
        <v>-37765</v>
      </c>
      <c r="AL5024">
        <v>-38595</v>
      </c>
      <c r="AM5024">
        <v>-39007</v>
      </c>
      <c r="AN5024">
        <v>-39847</v>
      </c>
      <c r="AO5024">
        <v>-40687</v>
      </c>
      <c r="AP5024">
        <v>-41527</v>
      </c>
      <c r="AQ5024">
        <v>-42367</v>
      </c>
      <c r="AR5024">
        <v>-43207</v>
      </c>
      <c r="AS5024">
        <v>-44095</v>
      </c>
      <c r="AT5024">
        <v>-44983</v>
      </c>
      <c r="AU5024">
        <v>-45351</v>
      </c>
      <c r="AV5024">
        <v>-46235</v>
      </c>
      <c r="AW5024">
        <v>-46527</v>
      </c>
      <c r="AX5024">
        <v>-46787</v>
      </c>
      <c r="AY5024">
        <v>-47087</v>
      </c>
      <c r="AZ5024">
        <v>-47387</v>
      </c>
      <c r="BA5024">
        <v>-47731</v>
      </c>
      <c r="BB5024">
        <v>-48011</v>
      </c>
      <c r="BC5024">
        <v>-48219</v>
      </c>
      <c r="BD5024">
        <v>-48467</v>
      </c>
      <c r="BE5024">
        <v>-56047</v>
      </c>
      <c r="BF5024">
        <v>-60243</v>
      </c>
      <c r="BG5024">
        <v>-62427</v>
      </c>
      <c r="BH5024">
        <v>-66843</v>
      </c>
      <c r="BI5024">
        <v>-70247</v>
      </c>
      <c r="BJ5024">
        <v>-72267</v>
      </c>
      <c r="BK5024">
        <v>-75271</v>
      </c>
      <c r="BL5024">
        <v>-76171</v>
      </c>
    </row>
    <row r="5025" spans="1:65">
      <c r="B5025" t="s">
        <v>162</v>
      </c>
      <c r="C5025" t="s">
        <v>145</v>
      </c>
      <c r="I5025">
        <v>2</v>
      </c>
    </row>
    <row r="5026" spans="1:65">
      <c r="B5026" t="s">
        <v>165</v>
      </c>
      <c r="C5026" t="s">
        <v>166</v>
      </c>
      <c r="I5026">
        <v>2</v>
      </c>
    </row>
    <row r="5027" spans="1:65">
      <c r="B5027" t="s">
        <v>167</v>
      </c>
      <c r="C5027" t="s">
        <v>135</v>
      </c>
      <c r="I5027">
        <v>2</v>
      </c>
    </row>
    <row r="5028" spans="1:65">
      <c r="A5028">
        <v>152</v>
      </c>
      <c r="B5028" t="s">
        <v>482</v>
      </c>
      <c r="C5028" t="s">
        <v>480</v>
      </c>
      <c r="D5028" t="s">
        <v>2463</v>
      </c>
      <c r="E5028" t="s">
        <v>2464</v>
      </c>
      <c r="F5028">
        <v>196</v>
      </c>
      <c r="G5028" t="s">
        <v>1967</v>
      </c>
      <c r="H5028" t="s">
        <v>1607</v>
      </c>
      <c r="I5028">
        <v>1</v>
      </c>
      <c r="J5028" t="s">
        <v>78</v>
      </c>
      <c r="K5028">
        <v>16186</v>
      </c>
      <c r="BM5028" t="s">
        <v>2465</v>
      </c>
    </row>
    <row r="5029" spans="1:65">
      <c r="B5029" t="s">
        <v>503</v>
      </c>
      <c r="C5029" t="s">
        <v>504</v>
      </c>
      <c r="I5029">
        <v>1</v>
      </c>
      <c r="J5029" t="s">
        <v>82</v>
      </c>
      <c r="M5029">
        <v>4716</v>
      </c>
      <c r="O5029">
        <v>9216</v>
      </c>
      <c r="P5029">
        <v>3558</v>
      </c>
      <c r="Q5029">
        <v>4019</v>
      </c>
      <c r="S5029">
        <v>6121</v>
      </c>
      <c r="W5029">
        <v>465</v>
      </c>
      <c r="X5029">
        <v>33857</v>
      </c>
      <c r="Z5029">
        <v>1750</v>
      </c>
      <c r="AA5029">
        <v>201</v>
      </c>
      <c r="AB5029">
        <v>26732</v>
      </c>
      <c r="AC5029">
        <v>8245</v>
      </c>
      <c r="AD5029">
        <v>217</v>
      </c>
      <c r="AE5029">
        <v>341</v>
      </c>
      <c r="AF5029">
        <v>17525</v>
      </c>
      <c r="AG5029">
        <v>5328</v>
      </c>
      <c r="AH5029">
        <v>8096</v>
      </c>
      <c r="AI5029">
        <v>5</v>
      </c>
      <c r="AJ5029">
        <v>93</v>
      </c>
      <c r="AK5029">
        <v>30849</v>
      </c>
      <c r="AL5029">
        <v>17115</v>
      </c>
      <c r="AM5029">
        <v>5891</v>
      </c>
      <c r="AN5029">
        <v>93</v>
      </c>
      <c r="AO5029">
        <v>17167</v>
      </c>
      <c r="AP5029">
        <v>9749</v>
      </c>
      <c r="AT5029">
        <v>19914</v>
      </c>
      <c r="AU5029">
        <v>2755</v>
      </c>
      <c r="AV5029">
        <v>3077</v>
      </c>
      <c r="AW5029">
        <v>1155</v>
      </c>
      <c r="AX5029">
        <v>13109</v>
      </c>
      <c r="AY5029">
        <v>9913</v>
      </c>
      <c r="AZ5029">
        <v>102</v>
      </c>
      <c r="BA5029">
        <v>644</v>
      </c>
      <c r="BB5029">
        <v>22343</v>
      </c>
      <c r="BC5029">
        <v>45</v>
      </c>
      <c r="BD5029">
        <v>25</v>
      </c>
      <c r="BF5029">
        <v>4061</v>
      </c>
      <c r="BG5029">
        <v>755</v>
      </c>
      <c r="BH5029">
        <v>394</v>
      </c>
      <c r="BI5029">
        <v>847</v>
      </c>
      <c r="BJ5029">
        <v>217</v>
      </c>
      <c r="BK5029">
        <v>535</v>
      </c>
      <c r="BL5029">
        <v>97</v>
      </c>
      <c r="BM5029" t="s">
        <v>2466</v>
      </c>
    </row>
    <row r="5030" spans="1:65">
      <c r="B5030" t="s">
        <v>483</v>
      </c>
      <c r="C5030" t="s">
        <v>484</v>
      </c>
      <c r="I5030">
        <v>1</v>
      </c>
      <c r="J5030" t="s">
        <v>86</v>
      </c>
      <c r="M5030">
        <v>4716</v>
      </c>
      <c r="N5030">
        <v>4716</v>
      </c>
      <c r="O5030">
        <v>13932</v>
      </c>
      <c r="P5030">
        <v>17490</v>
      </c>
      <c r="Q5030">
        <v>21509</v>
      </c>
      <c r="R5030">
        <v>21509</v>
      </c>
      <c r="S5030">
        <v>27630</v>
      </c>
      <c r="T5030">
        <v>27630</v>
      </c>
      <c r="U5030">
        <v>27630</v>
      </c>
      <c r="V5030">
        <v>27630</v>
      </c>
      <c r="W5030">
        <v>28095</v>
      </c>
      <c r="X5030">
        <v>61952</v>
      </c>
      <c r="Y5030">
        <v>61952</v>
      </c>
      <c r="Z5030">
        <v>63702</v>
      </c>
      <c r="AA5030">
        <v>63903</v>
      </c>
      <c r="AB5030">
        <v>90635</v>
      </c>
      <c r="AC5030">
        <v>98880</v>
      </c>
      <c r="AD5030">
        <v>99097</v>
      </c>
      <c r="AE5030">
        <v>99438</v>
      </c>
      <c r="AF5030">
        <v>116963</v>
      </c>
      <c r="AG5030">
        <v>122291</v>
      </c>
      <c r="AH5030">
        <v>130387</v>
      </c>
      <c r="AI5030">
        <v>130392</v>
      </c>
      <c r="AJ5030">
        <v>130485</v>
      </c>
      <c r="AK5030">
        <v>161334</v>
      </c>
      <c r="AL5030">
        <v>178449</v>
      </c>
      <c r="AM5030">
        <v>184340</v>
      </c>
      <c r="AN5030">
        <v>184433</v>
      </c>
      <c r="AO5030">
        <v>201600</v>
      </c>
      <c r="AP5030">
        <v>211349</v>
      </c>
      <c r="AQ5030">
        <v>211349</v>
      </c>
      <c r="AR5030">
        <v>211349</v>
      </c>
      <c r="AS5030">
        <v>211349</v>
      </c>
      <c r="AT5030">
        <v>231263</v>
      </c>
      <c r="AU5030">
        <v>234018</v>
      </c>
      <c r="AV5030">
        <v>237095</v>
      </c>
      <c r="AW5030">
        <v>238250</v>
      </c>
      <c r="AX5030">
        <v>251359</v>
      </c>
      <c r="AY5030">
        <v>261272</v>
      </c>
      <c r="AZ5030">
        <v>261374</v>
      </c>
      <c r="BA5030">
        <v>262018</v>
      </c>
      <c r="BB5030">
        <v>284361</v>
      </c>
      <c r="BC5030">
        <v>284406</v>
      </c>
      <c r="BD5030">
        <v>284431</v>
      </c>
      <c r="BE5030">
        <v>284431</v>
      </c>
      <c r="BF5030">
        <v>288492</v>
      </c>
      <c r="BG5030">
        <v>289247</v>
      </c>
      <c r="BH5030">
        <v>289641</v>
      </c>
      <c r="BI5030">
        <v>290488</v>
      </c>
      <c r="BJ5030">
        <v>290705</v>
      </c>
      <c r="BK5030">
        <v>291240</v>
      </c>
      <c r="BL5030">
        <v>291337</v>
      </c>
      <c r="BM5030" t="s">
        <v>2467</v>
      </c>
    </row>
    <row r="5031" spans="1:65">
      <c r="B5031" t="s">
        <v>479</v>
      </c>
      <c r="C5031" t="s">
        <v>480</v>
      </c>
      <c r="I5031">
        <v>1</v>
      </c>
      <c r="J5031" t="s">
        <v>90</v>
      </c>
      <c r="M5031">
        <v>30000</v>
      </c>
      <c r="W5031">
        <v>3000</v>
      </c>
      <c r="X5031">
        <v>36000</v>
      </c>
      <c r="Y5031">
        <v>9000</v>
      </c>
      <c r="Z5031">
        <v>3000</v>
      </c>
      <c r="AF5031">
        <v>33000</v>
      </c>
      <c r="AH5031">
        <v>3000</v>
      </c>
      <c r="AK5031">
        <v>21000</v>
      </c>
      <c r="BK5031">
        <v>78000</v>
      </c>
      <c r="BM5031" t="s">
        <v>2468</v>
      </c>
    </row>
    <row r="5032" spans="1:65">
      <c r="B5032" t="s">
        <v>499</v>
      </c>
      <c r="C5032" t="s">
        <v>500</v>
      </c>
      <c r="I5032">
        <v>1</v>
      </c>
      <c r="J5032" t="s">
        <v>93</v>
      </c>
      <c r="M5032">
        <v>46186</v>
      </c>
      <c r="N5032">
        <v>46186</v>
      </c>
      <c r="O5032">
        <v>46186</v>
      </c>
      <c r="P5032">
        <v>46186</v>
      </c>
      <c r="Q5032">
        <v>46186</v>
      </c>
      <c r="R5032">
        <v>46186</v>
      </c>
      <c r="S5032">
        <v>46186</v>
      </c>
      <c r="T5032">
        <v>46186</v>
      </c>
      <c r="U5032">
        <v>46186</v>
      </c>
      <c r="V5032">
        <v>46186</v>
      </c>
      <c r="W5032">
        <v>49186</v>
      </c>
      <c r="X5032">
        <v>85186</v>
      </c>
      <c r="Y5032">
        <v>94186</v>
      </c>
      <c r="Z5032">
        <v>97186</v>
      </c>
      <c r="AA5032">
        <v>97186</v>
      </c>
      <c r="AB5032">
        <v>97186</v>
      </c>
      <c r="AC5032">
        <v>97186</v>
      </c>
      <c r="AD5032">
        <v>97186</v>
      </c>
      <c r="AE5032">
        <v>97186</v>
      </c>
      <c r="AF5032">
        <v>130186</v>
      </c>
      <c r="AG5032">
        <v>130186</v>
      </c>
      <c r="AH5032">
        <v>133186</v>
      </c>
      <c r="AI5032">
        <v>133186</v>
      </c>
      <c r="AJ5032">
        <v>133186</v>
      </c>
      <c r="AK5032">
        <v>154186</v>
      </c>
      <c r="AL5032">
        <v>154186</v>
      </c>
      <c r="AM5032">
        <v>154186</v>
      </c>
      <c r="AN5032">
        <v>154186</v>
      </c>
      <c r="AO5032">
        <v>154186</v>
      </c>
      <c r="AP5032">
        <v>154186</v>
      </c>
      <c r="AQ5032">
        <v>154186</v>
      </c>
      <c r="AR5032">
        <v>154186</v>
      </c>
      <c r="AS5032">
        <v>154186</v>
      </c>
      <c r="AT5032">
        <v>154186</v>
      </c>
      <c r="AU5032">
        <v>154186</v>
      </c>
      <c r="AV5032">
        <v>154186</v>
      </c>
      <c r="AW5032">
        <v>154186</v>
      </c>
      <c r="AX5032">
        <v>154186</v>
      </c>
      <c r="AY5032">
        <v>154186</v>
      </c>
      <c r="AZ5032">
        <v>154186</v>
      </c>
      <c r="BA5032">
        <v>154186</v>
      </c>
      <c r="BB5032">
        <v>154186</v>
      </c>
      <c r="BC5032">
        <v>154186</v>
      </c>
      <c r="BD5032">
        <v>154186</v>
      </c>
      <c r="BE5032">
        <v>154186</v>
      </c>
      <c r="BF5032">
        <v>154186</v>
      </c>
      <c r="BG5032">
        <v>154186</v>
      </c>
      <c r="BH5032">
        <v>154186</v>
      </c>
      <c r="BI5032">
        <v>154186</v>
      </c>
      <c r="BJ5032">
        <v>154186</v>
      </c>
      <c r="BK5032">
        <v>232186</v>
      </c>
      <c r="BL5032">
        <v>232186</v>
      </c>
      <c r="BM5032" t="s">
        <v>2469</v>
      </c>
    </row>
    <row r="5033" spans="1:65">
      <c r="B5033" t="s">
        <v>473</v>
      </c>
      <c r="C5033" t="s">
        <v>474</v>
      </c>
      <c r="I5033">
        <v>1</v>
      </c>
      <c r="J5033" t="s">
        <v>96</v>
      </c>
      <c r="M5033">
        <v>41470</v>
      </c>
      <c r="N5033">
        <v>41470</v>
      </c>
      <c r="O5033">
        <v>32254</v>
      </c>
      <c r="P5033">
        <v>28696</v>
      </c>
      <c r="Q5033">
        <v>24677</v>
      </c>
      <c r="R5033">
        <v>24677</v>
      </c>
      <c r="S5033">
        <v>18556</v>
      </c>
      <c r="T5033">
        <v>18556</v>
      </c>
      <c r="U5033">
        <v>18556</v>
      </c>
      <c r="V5033">
        <v>18556</v>
      </c>
      <c r="W5033">
        <v>21091</v>
      </c>
      <c r="X5033">
        <v>23234</v>
      </c>
      <c r="Y5033">
        <v>32234</v>
      </c>
      <c r="Z5033">
        <v>33484</v>
      </c>
      <c r="AA5033">
        <v>33283</v>
      </c>
      <c r="AB5033">
        <v>6551</v>
      </c>
      <c r="AC5033">
        <v>-1694</v>
      </c>
      <c r="AD5033">
        <v>-1911</v>
      </c>
      <c r="AE5033">
        <v>-2252</v>
      </c>
      <c r="AF5033">
        <v>13223</v>
      </c>
      <c r="AG5033">
        <v>7895</v>
      </c>
      <c r="AH5033">
        <v>2799</v>
      </c>
      <c r="AI5033">
        <v>2794</v>
      </c>
      <c r="AJ5033">
        <v>2701</v>
      </c>
      <c r="AK5033">
        <v>-7148</v>
      </c>
      <c r="AL5033">
        <v>-24263</v>
      </c>
      <c r="AM5033">
        <v>-30154</v>
      </c>
      <c r="AN5033">
        <v>-30247</v>
      </c>
      <c r="AO5033">
        <v>-47414</v>
      </c>
      <c r="AP5033">
        <v>-57163</v>
      </c>
      <c r="AQ5033">
        <v>-57163</v>
      </c>
      <c r="AR5033">
        <v>-57163</v>
      </c>
      <c r="AS5033">
        <v>-57163</v>
      </c>
      <c r="AT5033">
        <v>-77077</v>
      </c>
      <c r="AU5033">
        <v>-79832</v>
      </c>
      <c r="AV5033">
        <v>-82909</v>
      </c>
      <c r="AW5033">
        <v>-84064</v>
      </c>
      <c r="AX5033">
        <v>-97173</v>
      </c>
      <c r="AY5033">
        <v>-107086</v>
      </c>
      <c r="AZ5033">
        <v>-107188</v>
      </c>
      <c r="BA5033">
        <v>-107832</v>
      </c>
      <c r="BB5033">
        <v>-130175</v>
      </c>
      <c r="BC5033">
        <v>-130220</v>
      </c>
      <c r="BD5033">
        <v>-130245</v>
      </c>
      <c r="BE5033">
        <v>-130245</v>
      </c>
      <c r="BF5033">
        <v>-134306</v>
      </c>
      <c r="BG5033">
        <v>-135061</v>
      </c>
      <c r="BH5033">
        <v>-135455</v>
      </c>
      <c r="BI5033">
        <v>-136302</v>
      </c>
      <c r="BJ5033">
        <v>-136519</v>
      </c>
      <c r="BK5033">
        <v>-59054</v>
      </c>
      <c r="BL5033">
        <v>-59151</v>
      </c>
      <c r="BM5033" t="s">
        <v>2470</v>
      </c>
    </row>
    <row r="5034" spans="1:65">
      <c r="B5034" t="s">
        <v>509</v>
      </c>
      <c r="C5034" t="s">
        <v>510</v>
      </c>
      <c r="I5034">
        <v>1</v>
      </c>
    </row>
    <row r="5035" spans="1:65">
      <c r="B5035" t="s">
        <v>475</v>
      </c>
      <c r="C5035" t="s">
        <v>476</v>
      </c>
      <c r="I5035">
        <v>1</v>
      </c>
    </row>
    <row r="5036" spans="1:65">
      <c r="B5036" t="s">
        <v>1024</v>
      </c>
      <c r="C5036" t="s">
        <v>1025</v>
      </c>
      <c r="I5036">
        <v>2</v>
      </c>
    </row>
    <row r="5037" spans="1:65">
      <c r="B5037" t="s">
        <v>640</v>
      </c>
      <c r="C5037" t="s">
        <v>641</v>
      </c>
      <c r="I5037">
        <v>2</v>
      </c>
    </row>
    <row r="5038" spans="1:65">
      <c r="B5038" t="s">
        <v>652</v>
      </c>
      <c r="C5038" t="s">
        <v>653</v>
      </c>
      <c r="I5038">
        <v>2</v>
      </c>
    </row>
    <row r="5039" spans="1:65">
      <c r="B5039" t="s">
        <v>521</v>
      </c>
      <c r="C5039" t="s">
        <v>522</v>
      </c>
      <c r="I5039">
        <v>2</v>
      </c>
    </row>
    <row r="5040" spans="1:65">
      <c r="B5040" t="s">
        <v>1015</v>
      </c>
      <c r="C5040" t="s">
        <v>1016</v>
      </c>
      <c r="I5040">
        <v>2</v>
      </c>
    </row>
    <row r="5041" spans="2:9">
      <c r="B5041" t="s">
        <v>1019</v>
      </c>
      <c r="C5041" t="s">
        <v>1020</v>
      </c>
      <c r="I5041">
        <v>2</v>
      </c>
    </row>
    <row r="5042" spans="2:9">
      <c r="B5042" t="s">
        <v>644</v>
      </c>
      <c r="C5042" t="s">
        <v>631</v>
      </c>
      <c r="I5042">
        <v>2</v>
      </c>
    </row>
    <row r="5043" spans="2:9">
      <c r="B5043" t="s">
        <v>650</v>
      </c>
      <c r="C5043" t="s">
        <v>651</v>
      </c>
      <c r="I5043">
        <v>2</v>
      </c>
    </row>
    <row r="5044" spans="2:9">
      <c r="B5044" t="s">
        <v>1007</v>
      </c>
      <c r="C5044" t="s">
        <v>1008</v>
      </c>
      <c r="I5044">
        <v>2</v>
      </c>
    </row>
    <row r="5045" spans="2:9">
      <c r="B5045" t="s">
        <v>948</v>
      </c>
      <c r="C5045" t="s">
        <v>949</v>
      </c>
      <c r="I5045">
        <v>2</v>
      </c>
    </row>
    <row r="5046" spans="2:9">
      <c r="B5046" t="s">
        <v>1028</v>
      </c>
      <c r="C5046" t="s">
        <v>1018</v>
      </c>
      <c r="I5046">
        <v>2</v>
      </c>
    </row>
    <row r="5047" spans="2:9">
      <c r="B5047" t="s">
        <v>1017</v>
      </c>
      <c r="C5047" t="s">
        <v>1018</v>
      </c>
      <c r="I5047">
        <v>2</v>
      </c>
    </row>
    <row r="5048" spans="2:9">
      <c r="B5048" t="s">
        <v>511</v>
      </c>
      <c r="C5048" t="s">
        <v>512</v>
      </c>
      <c r="I5048">
        <v>2</v>
      </c>
    </row>
    <row r="5049" spans="2:9">
      <c r="B5049" t="s">
        <v>950</v>
      </c>
      <c r="C5049" t="s">
        <v>951</v>
      </c>
      <c r="I5049">
        <v>2</v>
      </c>
    </row>
    <row r="5050" spans="2:9">
      <c r="B5050" t="s">
        <v>1013</v>
      </c>
      <c r="C5050" t="s">
        <v>1014</v>
      </c>
      <c r="I5050">
        <v>2</v>
      </c>
    </row>
    <row r="5051" spans="2:9">
      <c r="B5051" t="s">
        <v>1011</v>
      </c>
      <c r="C5051" t="s">
        <v>1012</v>
      </c>
      <c r="I5051">
        <v>2</v>
      </c>
    </row>
    <row r="5052" spans="2:9">
      <c r="B5052" t="s">
        <v>606</v>
      </c>
      <c r="C5052" t="s">
        <v>607</v>
      </c>
      <c r="I5052">
        <v>2</v>
      </c>
    </row>
    <row r="5053" spans="2:9">
      <c r="B5053" t="s">
        <v>1002</v>
      </c>
      <c r="C5053" t="s">
        <v>1003</v>
      </c>
      <c r="I5053">
        <v>2</v>
      </c>
    </row>
    <row r="5054" spans="2:9">
      <c r="B5054" t="s">
        <v>938</v>
      </c>
      <c r="C5054" t="s">
        <v>939</v>
      </c>
      <c r="I5054">
        <v>2</v>
      </c>
    </row>
    <row r="5055" spans="2:9">
      <c r="B5055" t="s">
        <v>584</v>
      </c>
      <c r="C5055" t="s">
        <v>585</v>
      </c>
      <c r="I5055">
        <v>2</v>
      </c>
    </row>
    <row r="5056" spans="2:9">
      <c r="B5056" t="s">
        <v>630</v>
      </c>
      <c r="C5056" t="s">
        <v>631</v>
      </c>
      <c r="I5056">
        <v>2</v>
      </c>
    </row>
    <row r="5057" spans="2:9">
      <c r="B5057" t="s">
        <v>518</v>
      </c>
      <c r="C5057" t="s">
        <v>519</v>
      </c>
      <c r="I5057">
        <v>2</v>
      </c>
    </row>
    <row r="5058" spans="2:9">
      <c r="B5058" t="s">
        <v>936</v>
      </c>
      <c r="C5058" t="s">
        <v>937</v>
      </c>
      <c r="I5058">
        <v>2</v>
      </c>
    </row>
    <row r="5059" spans="2:9">
      <c r="B5059" t="s">
        <v>645</v>
      </c>
      <c r="C5059" t="s">
        <v>646</v>
      </c>
      <c r="I5059">
        <v>2</v>
      </c>
    </row>
    <row r="5060" spans="2:9">
      <c r="B5060" t="s">
        <v>594</v>
      </c>
      <c r="C5060" t="s">
        <v>595</v>
      </c>
      <c r="I5060">
        <v>2</v>
      </c>
    </row>
    <row r="5061" spans="2:9">
      <c r="B5061" t="s">
        <v>1021</v>
      </c>
      <c r="C5061" t="s">
        <v>1016</v>
      </c>
      <c r="I5061">
        <v>2</v>
      </c>
    </row>
    <row r="5062" spans="2:9">
      <c r="B5062" t="s">
        <v>636</v>
      </c>
      <c r="C5062" t="s">
        <v>637</v>
      </c>
      <c r="I5062">
        <v>2</v>
      </c>
    </row>
    <row r="5063" spans="2:9">
      <c r="B5063" t="s">
        <v>524</v>
      </c>
      <c r="C5063" t="s">
        <v>525</v>
      </c>
      <c r="I5063">
        <v>2</v>
      </c>
    </row>
    <row r="5064" spans="2:9">
      <c r="B5064" t="s">
        <v>974</v>
      </c>
      <c r="C5064" t="s">
        <v>975</v>
      </c>
      <c r="I5064">
        <v>4</v>
      </c>
    </row>
    <row r="5065" spans="2:9">
      <c r="B5065" t="s">
        <v>972</v>
      </c>
      <c r="C5065" t="s">
        <v>973</v>
      </c>
      <c r="I5065">
        <v>4</v>
      </c>
    </row>
    <row r="5066" spans="2:9">
      <c r="B5066" t="s">
        <v>965</v>
      </c>
      <c r="C5066" t="s">
        <v>966</v>
      </c>
      <c r="I5066">
        <v>4</v>
      </c>
    </row>
    <row r="5067" spans="2:9">
      <c r="B5067" t="s">
        <v>970</v>
      </c>
      <c r="C5067" t="s">
        <v>971</v>
      </c>
      <c r="I5067">
        <v>4</v>
      </c>
    </row>
    <row r="5068" spans="2:9">
      <c r="B5068" t="s">
        <v>976</v>
      </c>
      <c r="C5068" t="s">
        <v>966</v>
      </c>
      <c r="I5068">
        <v>4</v>
      </c>
    </row>
    <row r="5069" spans="2:9">
      <c r="B5069" t="s">
        <v>967</v>
      </c>
      <c r="C5069" t="s">
        <v>966</v>
      </c>
      <c r="I5069">
        <v>4</v>
      </c>
    </row>
    <row r="5070" spans="2:9">
      <c r="B5070" t="s">
        <v>968</v>
      </c>
      <c r="C5070" t="s">
        <v>969</v>
      </c>
      <c r="I5070">
        <v>4</v>
      </c>
    </row>
    <row r="5071" spans="2:9">
      <c r="B5071" t="s">
        <v>658</v>
      </c>
      <c r="C5071" t="s">
        <v>657</v>
      </c>
      <c r="I5071">
        <v>10</v>
      </c>
    </row>
    <row r="5072" spans="2:9">
      <c r="B5072" t="s">
        <v>656</v>
      </c>
      <c r="C5072" t="s">
        <v>657</v>
      </c>
      <c r="I5072">
        <v>10</v>
      </c>
    </row>
    <row r="5073" spans="1:65">
      <c r="A5073">
        <v>153</v>
      </c>
      <c r="B5073" t="s">
        <v>634</v>
      </c>
      <c r="C5073" t="s">
        <v>635</v>
      </c>
      <c r="D5073" t="s">
        <v>2471</v>
      </c>
      <c r="E5073" t="s">
        <v>1254</v>
      </c>
      <c r="F5073">
        <v>63</v>
      </c>
      <c r="G5073" t="s">
        <v>456</v>
      </c>
      <c r="H5073" t="s">
        <v>452</v>
      </c>
      <c r="I5073">
        <v>1</v>
      </c>
      <c r="J5073" t="s">
        <v>78</v>
      </c>
      <c r="K5073">
        <v>33505</v>
      </c>
      <c r="BM5073" t="s">
        <v>2472</v>
      </c>
    </row>
    <row r="5074" spans="1:65">
      <c r="B5074" t="s">
        <v>647</v>
      </c>
      <c r="C5074" t="s">
        <v>648</v>
      </c>
      <c r="I5074">
        <v>1</v>
      </c>
      <c r="J5074" t="s">
        <v>82</v>
      </c>
      <c r="M5074">
        <v>4686</v>
      </c>
      <c r="N5074">
        <v>8117</v>
      </c>
      <c r="O5074">
        <v>20803</v>
      </c>
      <c r="P5074">
        <v>2201</v>
      </c>
      <c r="Q5074">
        <v>401</v>
      </c>
      <c r="S5074">
        <v>351</v>
      </c>
      <c r="T5074">
        <v>20000</v>
      </c>
      <c r="U5074">
        <v>46734</v>
      </c>
      <c r="V5074">
        <v>7153</v>
      </c>
      <c r="W5074">
        <v>124128</v>
      </c>
      <c r="X5074">
        <v>102163</v>
      </c>
      <c r="Y5074">
        <v>41859</v>
      </c>
      <c r="Z5074">
        <v>35606</v>
      </c>
      <c r="AA5074">
        <v>99860</v>
      </c>
      <c r="AB5074">
        <v>64751</v>
      </c>
      <c r="AC5074">
        <v>39692</v>
      </c>
      <c r="AD5074">
        <v>23537</v>
      </c>
      <c r="AE5074">
        <v>30369</v>
      </c>
      <c r="AF5074">
        <v>124521</v>
      </c>
      <c r="AG5074">
        <v>47731</v>
      </c>
      <c r="AH5074">
        <v>29047</v>
      </c>
      <c r="AI5074">
        <v>24664</v>
      </c>
      <c r="AJ5074">
        <v>18756</v>
      </c>
      <c r="AK5074">
        <v>68407</v>
      </c>
      <c r="AL5074">
        <v>81600</v>
      </c>
      <c r="AM5074">
        <v>84071</v>
      </c>
      <c r="AN5074">
        <v>53844</v>
      </c>
      <c r="AO5074">
        <v>109440</v>
      </c>
      <c r="AP5074">
        <v>79813</v>
      </c>
      <c r="AQ5074">
        <v>68165</v>
      </c>
      <c r="AR5074">
        <v>47867</v>
      </c>
      <c r="AS5074">
        <v>78002</v>
      </c>
      <c r="AT5074">
        <v>43279</v>
      </c>
      <c r="AU5074">
        <v>154179</v>
      </c>
      <c r="AV5074">
        <v>12668</v>
      </c>
      <c r="AW5074">
        <v>63190</v>
      </c>
      <c r="AX5074">
        <v>190777</v>
      </c>
      <c r="AY5074">
        <v>94334</v>
      </c>
      <c r="AZ5074">
        <v>11823</v>
      </c>
      <c r="BA5074">
        <v>9323</v>
      </c>
      <c r="BB5074">
        <v>59742</v>
      </c>
      <c r="BC5074">
        <v>77140</v>
      </c>
      <c r="BD5074">
        <v>51665</v>
      </c>
      <c r="BE5074">
        <v>69163</v>
      </c>
      <c r="BF5074">
        <v>50248</v>
      </c>
      <c r="BG5074">
        <v>42400</v>
      </c>
      <c r="BH5074">
        <v>58734</v>
      </c>
      <c r="BI5074">
        <v>66413</v>
      </c>
      <c r="BJ5074">
        <v>15278</v>
      </c>
      <c r="BK5074">
        <v>71005</v>
      </c>
      <c r="BL5074">
        <v>4726</v>
      </c>
      <c r="BM5074" t="s">
        <v>2473</v>
      </c>
    </row>
    <row r="5075" spans="1:65">
      <c r="B5075" t="s">
        <v>933</v>
      </c>
      <c r="C5075" t="s">
        <v>930</v>
      </c>
      <c r="I5075">
        <v>1</v>
      </c>
      <c r="J5075" t="s">
        <v>86</v>
      </c>
      <c r="M5075">
        <v>4686</v>
      </c>
      <c r="N5075">
        <v>12803</v>
      </c>
      <c r="O5075">
        <v>33606</v>
      </c>
      <c r="P5075">
        <v>35807</v>
      </c>
      <c r="Q5075">
        <v>36208</v>
      </c>
      <c r="R5075">
        <v>36208</v>
      </c>
      <c r="S5075">
        <v>36559</v>
      </c>
      <c r="T5075">
        <v>56559</v>
      </c>
      <c r="U5075">
        <v>103293</v>
      </c>
      <c r="V5075">
        <v>110446</v>
      </c>
      <c r="W5075">
        <v>234574</v>
      </c>
      <c r="X5075">
        <v>336737</v>
      </c>
      <c r="Y5075">
        <v>378596</v>
      </c>
      <c r="Z5075">
        <v>414202</v>
      </c>
      <c r="AA5075">
        <v>514062</v>
      </c>
      <c r="AB5075">
        <v>578813</v>
      </c>
      <c r="AC5075">
        <v>618505</v>
      </c>
      <c r="AD5075">
        <v>642042</v>
      </c>
      <c r="AE5075">
        <v>672411</v>
      </c>
      <c r="AF5075">
        <v>796932</v>
      </c>
      <c r="AG5075">
        <v>844663</v>
      </c>
      <c r="AH5075">
        <v>873710</v>
      </c>
      <c r="AI5075">
        <v>898374</v>
      </c>
      <c r="AJ5075">
        <v>917130</v>
      </c>
      <c r="AK5075">
        <v>985537</v>
      </c>
      <c r="AL5075">
        <v>1067137</v>
      </c>
      <c r="AM5075">
        <v>1151208</v>
      </c>
      <c r="AN5075">
        <v>1205052</v>
      </c>
      <c r="AO5075">
        <v>1314492</v>
      </c>
      <c r="AP5075">
        <v>1394305</v>
      </c>
      <c r="AQ5075">
        <v>1462470</v>
      </c>
      <c r="AR5075">
        <v>1510337</v>
      </c>
      <c r="AS5075">
        <v>1588339</v>
      </c>
      <c r="AT5075">
        <v>1631618</v>
      </c>
      <c r="AU5075">
        <v>1785797</v>
      </c>
      <c r="AV5075">
        <v>1798465</v>
      </c>
      <c r="AW5075">
        <v>1861655</v>
      </c>
      <c r="AX5075">
        <v>2052432</v>
      </c>
      <c r="AY5075">
        <v>2146766</v>
      </c>
      <c r="AZ5075">
        <v>2158589</v>
      </c>
      <c r="BA5075">
        <v>2167912</v>
      </c>
      <c r="BB5075">
        <v>2227654</v>
      </c>
      <c r="BC5075">
        <v>2304794</v>
      </c>
      <c r="BD5075">
        <v>2356459</v>
      </c>
      <c r="BE5075">
        <v>2425622</v>
      </c>
      <c r="BF5075">
        <v>2475870</v>
      </c>
      <c r="BG5075">
        <v>2518270</v>
      </c>
      <c r="BH5075">
        <v>2577004</v>
      </c>
      <c r="BI5075">
        <v>2643417</v>
      </c>
      <c r="BJ5075">
        <v>2658695</v>
      </c>
      <c r="BK5075">
        <v>2729700</v>
      </c>
      <c r="BL5075">
        <v>2734426</v>
      </c>
      <c r="BM5075" t="s">
        <v>2474</v>
      </c>
    </row>
    <row r="5076" spans="1:65">
      <c r="B5076" t="s">
        <v>931</v>
      </c>
      <c r="C5076" t="s">
        <v>932</v>
      </c>
      <c r="I5076">
        <v>1</v>
      </c>
      <c r="J5076" t="s">
        <v>90</v>
      </c>
      <c r="Q5076">
        <v>9000</v>
      </c>
      <c r="R5076">
        <v>45000</v>
      </c>
      <c r="U5076">
        <v>45000</v>
      </c>
      <c r="V5076">
        <v>3000</v>
      </c>
      <c r="W5076">
        <v>150000</v>
      </c>
      <c r="X5076">
        <v>60000</v>
      </c>
      <c r="Y5076">
        <v>33000</v>
      </c>
      <c r="Z5076">
        <v>27000</v>
      </c>
      <c r="AB5076">
        <v>45000</v>
      </c>
      <c r="BM5076" t="s">
        <v>2475</v>
      </c>
    </row>
    <row r="5077" spans="1:65">
      <c r="B5077" t="s">
        <v>929</v>
      </c>
      <c r="C5077" t="s">
        <v>930</v>
      </c>
      <c r="I5077">
        <v>1</v>
      </c>
      <c r="J5077" t="s">
        <v>93</v>
      </c>
      <c r="M5077">
        <v>33505</v>
      </c>
      <c r="N5077">
        <v>33505</v>
      </c>
      <c r="O5077">
        <v>33505</v>
      </c>
      <c r="P5077">
        <v>33505</v>
      </c>
      <c r="Q5077">
        <v>42505</v>
      </c>
      <c r="R5077">
        <v>87505</v>
      </c>
      <c r="S5077">
        <v>87505</v>
      </c>
      <c r="T5077">
        <v>87505</v>
      </c>
      <c r="U5077">
        <v>132505</v>
      </c>
      <c r="V5077">
        <v>135505</v>
      </c>
      <c r="W5077">
        <v>285505</v>
      </c>
      <c r="X5077">
        <v>345505</v>
      </c>
      <c r="Y5077">
        <v>378505</v>
      </c>
      <c r="Z5077">
        <v>405505</v>
      </c>
      <c r="AA5077">
        <v>405505</v>
      </c>
      <c r="AB5077">
        <v>450505</v>
      </c>
      <c r="AC5077">
        <v>450505</v>
      </c>
      <c r="AD5077">
        <v>450505</v>
      </c>
      <c r="AE5077">
        <v>450505</v>
      </c>
      <c r="AF5077">
        <v>450505</v>
      </c>
      <c r="AG5077">
        <v>450505</v>
      </c>
      <c r="AH5077">
        <v>450505</v>
      </c>
      <c r="AI5077">
        <v>450505</v>
      </c>
      <c r="AJ5077">
        <v>450505</v>
      </c>
      <c r="AK5077">
        <v>450505</v>
      </c>
      <c r="AL5077">
        <v>450505</v>
      </c>
      <c r="AM5077">
        <v>450505</v>
      </c>
      <c r="AN5077">
        <v>450505</v>
      </c>
      <c r="AO5077">
        <v>450505</v>
      </c>
      <c r="AP5077">
        <v>450505</v>
      </c>
      <c r="AQ5077">
        <v>450505</v>
      </c>
      <c r="AR5077">
        <v>450505</v>
      </c>
      <c r="AS5077">
        <v>450505</v>
      </c>
      <c r="AT5077">
        <v>450505</v>
      </c>
      <c r="AU5077">
        <v>450505</v>
      </c>
      <c r="AV5077">
        <v>450505</v>
      </c>
      <c r="AW5077">
        <v>450505</v>
      </c>
      <c r="AX5077">
        <v>450505</v>
      </c>
      <c r="AY5077">
        <v>450505</v>
      </c>
      <c r="AZ5077">
        <v>450505</v>
      </c>
      <c r="BA5077">
        <v>450505</v>
      </c>
      <c r="BB5077">
        <v>450505</v>
      </c>
      <c r="BC5077">
        <v>450505</v>
      </c>
      <c r="BD5077">
        <v>450505</v>
      </c>
      <c r="BE5077">
        <v>450505</v>
      </c>
      <c r="BF5077">
        <v>450505</v>
      </c>
      <c r="BG5077">
        <v>450505</v>
      </c>
      <c r="BH5077">
        <v>450505</v>
      </c>
      <c r="BI5077">
        <v>450505</v>
      </c>
      <c r="BJ5077">
        <v>450505</v>
      </c>
      <c r="BK5077">
        <v>450505</v>
      </c>
      <c r="BL5077">
        <v>450505</v>
      </c>
      <c r="BM5077" t="s">
        <v>2476</v>
      </c>
    </row>
    <row r="5078" spans="1:65">
      <c r="B5078" t="s">
        <v>649</v>
      </c>
      <c r="C5078" t="s">
        <v>639</v>
      </c>
      <c r="I5078">
        <v>1</v>
      </c>
      <c r="J5078" t="s">
        <v>96</v>
      </c>
      <c r="M5078">
        <v>28819</v>
      </c>
      <c r="N5078">
        <v>20702</v>
      </c>
      <c r="O5078">
        <v>-101</v>
      </c>
      <c r="P5078">
        <v>-2302</v>
      </c>
      <c r="Q5078">
        <v>6297</v>
      </c>
      <c r="R5078">
        <v>51297</v>
      </c>
      <c r="S5078">
        <v>50946</v>
      </c>
      <c r="T5078">
        <v>30946</v>
      </c>
      <c r="U5078">
        <v>29212</v>
      </c>
      <c r="V5078">
        <v>25059</v>
      </c>
      <c r="W5078">
        <v>50931</v>
      </c>
      <c r="X5078">
        <v>8768</v>
      </c>
      <c r="Y5078">
        <v>-91</v>
      </c>
      <c r="Z5078">
        <v>-8697</v>
      </c>
      <c r="AA5078">
        <v>-108557</v>
      </c>
      <c r="AB5078">
        <v>-128308</v>
      </c>
      <c r="AC5078">
        <v>-168000</v>
      </c>
      <c r="AD5078">
        <v>-191537</v>
      </c>
      <c r="AE5078">
        <v>-221906</v>
      </c>
      <c r="AF5078">
        <v>-346427</v>
      </c>
      <c r="AG5078">
        <v>-394158</v>
      </c>
      <c r="AH5078">
        <v>-423205</v>
      </c>
      <c r="AI5078">
        <v>-447869</v>
      </c>
      <c r="AJ5078">
        <v>-466625</v>
      </c>
      <c r="AK5078">
        <v>-535032</v>
      </c>
      <c r="AL5078">
        <v>-616632</v>
      </c>
      <c r="AM5078">
        <v>-700703</v>
      </c>
      <c r="AN5078">
        <v>-754547</v>
      </c>
      <c r="AO5078">
        <v>-863987</v>
      </c>
      <c r="AP5078">
        <v>-943800</v>
      </c>
      <c r="AQ5078">
        <v>-1011965</v>
      </c>
      <c r="AR5078">
        <v>-1059832</v>
      </c>
      <c r="AS5078">
        <v>-1137834</v>
      </c>
      <c r="AT5078">
        <v>-1181113</v>
      </c>
      <c r="AU5078">
        <v>-1335292</v>
      </c>
      <c r="AV5078">
        <v>-1347960</v>
      </c>
      <c r="AW5078">
        <v>-1411150</v>
      </c>
      <c r="AX5078">
        <v>-1601927</v>
      </c>
      <c r="AY5078">
        <v>-1696261</v>
      </c>
      <c r="AZ5078">
        <v>-1708084</v>
      </c>
      <c r="BA5078">
        <v>-1717407</v>
      </c>
      <c r="BB5078">
        <v>-1777149</v>
      </c>
      <c r="BC5078">
        <v>-1854289</v>
      </c>
      <c r="BD5078">
        <v>-1905954</v>
      </c>
      <c r="BE5078">
        <v>-1975117</v>
      </c>
      <c r="BF5078">
        <v>-2025365</v>
      </c>
      <c r="BG5078">
        <v>-2067765</v>
      </c>
      <c r="BH5078">
        <v>-2126499</v>
      </c>
      <c r="BI5078">
        <v>-2192912</v>
      </c>
      <c r="BJ5078">
        <v>-2208190</v>
      </c>
      <c r="BK5078">
        <v>-2279195</v>
      </c>
      <c r="BL5078">
        <v>-2283921</v>
      </c>
      <c r="BM5078" t="s">
        <v>2477</v>
      </c>
    </row>
    <row r="5079" spans="1:65">
      <c r="B5079" t="s">
        <v>608</v>
      </c>
      <c r="C5079" t="s">
        <v>609</v>
      </c>
      <c r="I5079">
        <v>1</v>
      </c>
    </row>
    <row r="5080" spans="1:65">
      <c r="B5080" t="s">
        <v>642</v>
      </c>
      <c r="C5080" t="s">
        <v>643</v>
      </c>
      <c r="I5080">
        <v>1</v>
      </c>
    </row>
    <row r="5081" spans="1:65">
      <c r="B5081" t="s">
        <v>934</v>
      </c>
      <c r="C5081" t="s">
        <v>935</v>
      </c>
      <c r="I5081">
        <v>1</v>
      </c>
    </row>
    <row r="5082" spans="1:65">
      <c r="B5082" t="s">
        <v>959</v>
      </c>
      <c r="C5082" t="s">
        <v>960</v>
      </c>
      <c r="I5082">
        <v>1</v>
      </c>
    </row>
    <row r="5083" spans="1:65">
      <c r="B5083" t="s">
        <v>638</v>
      </c>
      <c r="C5083" t="s">
        <v>639</v>
      </c>
      <c r="I5083">
        <v>1</v>
      </c>
    </row>
    <row r="5084" spans="1:65">
      <c r="B5084" t="s">
        <v>597</v>
      </c>
      <c r="C5084" t="s">
        <v>598</v>
      </c>
      <c r="I5084">
        <v>1</v>
      </c>
    </row>
    <row r="5085" spans="1:65">
      <c r="B5085" t="s">
        <v>957</v>
      </c>
      <c r="C5085" t="s">
        <v>958</v>
      </c>
      <c r="I5085">
        <v>1</v>
      </c>
    </row>
    <row r="5086" spans="1:65">
      <c r="B5086" t="s">
        <v>961</v>
      </c>
      <c r="C5086" t="s">
        <v>962</v>
      </c>
      <c r="I5086">
        <v>1</v>
      </c>
    </row>
    <row r="5087" spans="1:65">
      <c r="B5087" t="s">
        <v>820</v>
      </c>
      <c r="C5087" t="s">
        <v>821</v>
      </c>
      <c r="I5087">
        <v>1</v>
      </c>
    </row>
    <row r="5088" spans="1:65">
      <c r="B5088" t="s">
        <v>624</v>
      </c>
      <c r="C5088" t="s">
        <v>625</v>
      </c>
      <c r="I5088">
        <v>1</v>
      </c>
    </row>
    <row r="5089" spans="2:9">
      <c r="B5089" t="s">
        <v>622</v>
      </c>
      <c r="C5089" t="s">
        <v>623</v>
      </c>
      <c r="I5089">
        <v>1</v>
      </c>
    </row>
    <row r="5090" spans="2:9">
      <c r="B5090" t="s">
        <v>616</v>
      </c>
      <c r="C5090" t="s">
        <v>617</v>
      </c>
      <c r="I5090">
        <v>1</v>
      </c>
    </row>
    <row r="5091" spans="2:9">
      <c r="B5091" t="s">
        <v>1378</v>
      </c>
      <c r="C5091" t="s">
        <v>1379</v>
      </c>
      <c r="I5091">
        <v>1</v>
      </c>
    </row>
    <row r="5092" spans="2:9">
      <c r="B5092" t="s">
        <v>1596</v>
      </c>
      <c r="C5092" t="s">
        <v>1597</v>
      </c>
      <c r="I5092">
        <v>1</v>
      </c>
    </row>
    <row r="5093" spans="2:9">
      <c r="B5093" t="s">
        <v>2141</v>
      </c>
      <c r="C5093" t="s">
        <v>2142</v>
      </c>
      <c r="I5093">
        <v>1</v>
      </c>
    </row>
    <row r="5094" spans="2:9">
      <c r="B5094" t="s">
        <v>618</v>
      </c>
      <c r="C5094" t="s">
        <v>619</v>
      </c>
      <c r="I5094">
        <v>1</v>
      </c>
    </row>
    <row r="5095" spans="2:9">
      <c r="B5095" t="s">
        <v>2106</v>
      </c>
      <c r="C5095" t="s">
        <v>2107</v>
      </c>
      <c r="I5095">
        <v>1</v>
      </c>
    </row>
    <row r="5096" spans="2:9">
      <c r="B5096" t="s">
        <v>610</v>
      </c>
      <c r="C5096" t="s">
        <v>611</v>
      </c>
      <c r="I5096">
        <v>1</v>
      </c>
    </row>
    <row r="5097" spans="2:9">
      <c r="B5097" t="s">
        <v>1386</v>
      </c>
      <c r="C5097" t="s">
        <v>1387</v>
      </c>
      <c r="I5097">
        <v>1</v>
      </c>
    </row>
    <row r="5098" spans="2:9">
      <c r="B5098" t="s">
        <v>603</v>
      </c>
      <c r="C5098" t="s">
        <v>604</v>
      </c>
      <c r="I5098">
        <v>1</v>
      </c>
    </row>
    <row r="5099" spans="2:9">
      <c r="B5099" t="s">
        <v>1388</v>
      </c>
      <c r="C5099" t="s">
        <v>1389</v>
      </c>
      <c r="I5099">
        <v>1</v>
      </c>
    </row>
    <row r="5100" spans="2:9">
      <c r="B5100" t="s">
        <v>1398</v>
      </c>
      <c r="C5100" t="s">
        <v>1399</v>
      </c>
      <c r="I5100">
        <v>1</v>
      </c>
    </row>
    <row r="5101" spans="2:9">
      <c r="B5101" t="s">
        <v>621</v>
      </c>
      <c r="C5101" t="s">
        <v>619</v>
      </c>
      <c r="I5101">
        <v>1</v>
      </c>
    </row>
    <row r="5102" spans="2:9">
      <c r="B5102" t="s">
        <v>688</v>
      </c>
      <c r="C5102" t="s">
        <v>689</v>
      </c>
      <c r="I5102">
        <v>1</v>
      </c>
    </row>
    <row r="5103" spans="2:9">
      <c r="B5103" t="s">
        <v>614</v>
      </c>
      <c r="C5103" t="s">
        <v>615</v>
      </c>
      <c r="I5103">
        <v>1</v>
      </c>
    </row>
    <row r="5104" spans="2:9">
      <c r="B5104" t="s">
        <v>1431</v>
      </c>
      <c r="C5104" t="s">
        <v>1389</v>
      </c>
      <c r="I5104">
        <v>1</v>
      </c>
    </row>
    <row r="5105" spans="2:9">
      <c r="B5105" t="s">
        <v>1374</v>
      </c>
      <c r="C5105" t="s">
        <v>1375</v>
      </c>
      <c r="I5105">
        <v>1</v>
      </c>
    </row>
    <row r="5106" spans="2:9">
      <c r="B5106" t="s">
        <v>443</v>
      </c>
      <c r="C5106" t="s">
        <v>444</v>
      </c>
      <c r="I5106">
        <v>1</v>
      </c>
    </row>
    <row r="5107" spans="2:9">
      <c r="B5107" t="s">
        <v>2061</v>
      </c>
      <c r="C5107" t="s">
        <v>2062</v>
      </c>
      <c r="I5107">
        <v>1</v>
      </c>
    </row>
    <row r="5108" spans="2:9">
      <c r="B5108" t="s">
        <v>2102</v>
      </c>
      <c r="C5108" t="s">
        <v>2103</v>
      </c>
      <c r="I5108">
        <v>1</v>
      </c>
    </row>
    <row r="5109" spans="2:9">
      <c r="B5109" t="s">
        <v>1368</v>
      </c>
      <c r="C5109" t="s">
        <v>1369</v>
      </c>
      <c r="I5109">
        <v>1</v>
      </c>
    </row>
    <row r="5110" spans="2:9">
      <c r="B5110" t="s">
        <v>1443</v>
      </c>
      <c r="C5110" t="s">
        <v>1444</v>
      </c>
      <c r="I5110">
        <v>1</v>
      </c>
    </row>
    <row r="5111" spans="2:9">
      <c r="B5111" t="s">
        <v>388</v>
      </c>
      <c r="C5111" t="s">
        <v>389</v>
      </c>
      <c r="I5111">
        <v>2</v>
      </c>
    </row>
    <row r="5112" spans="2:9">
      <c r="B5112" t="s">
        <v>1784</v>
      </c>
      <c r="C5112" t="s">
        <v>1785</v>
      </c>
      <c r="I5112">
        <v>2</v>
      </c>
    </row>
    <row r="5113" spans="2:9">
      <c r="B5113" t="s">
        <v>373</v>
      </c>
      <c r="C5113" t="s">
        <v>374</v>
      </c>
      <c r="I5113">
        <v>2</v>
      </c>
    </row>
    <row r="5114" spans="2:9">
      <c r="B5114" t="s">
        <v>378</v>
      </c>
      <c r="C5114" t="s">
        <v>379</v>
      </c>
      <c r="I5114">
        <v>2</v>
      </c>
    </row>
    <row r="5115" spans="2:9">
      <c r="B5115" t="s">
        <v>386</v>
      </c>
      <c r="C5115" t="s">
        <v>387</v>
      </c>
      <c r="I5115">
        <v>2</v>
      </c>
    </row>
    <row r="5116" spans="2:9">
      <c r="B5116" t="s">
        <v>395</v>
      </c>
      <c r="C5116" t="s">
        <v>387</v>
      </c>
      <c r="I5116">
        <v>2</v>
      </c>
    </row>
    <row r="5117" spans="2:9">
      <c r="B5117" t="s">
        <v>394</v>
      </c>
      <c r="C5117" t="s">
        <v>393</v>
      </c>
      <c r="I5117">
        <v>2</v>
      </c>
    </row>
    <row r="5118" spans="2:9">
      <c r="B5118" t="s">
        <v>384</v>
      </c>
      <c r="C5118" t="s">
        <v>385</v>
      </c>
      <c r="I5118">
        <v>2</v>
      </c>
    </row>
    <row r="5119" spans="2:9">
      <c r="B5119" t="s">
        <v>392</v>
      </c>
      <c r="C5119" t="s">
        <v>393</v>
      </c>
      <c r="I5119">
        <v>2</v>
      </c>
    </row>
    <row r="5120" spans="2:9">
      <c r="B5120" t="s">
        <v>380</v>
      </c>
      <c r="C5120" t="s">
        <v>381</v>
      </c>
      <c r="I5120">
        <v>2</v>
      </c>
    </row>
    <row r="5121" spans="1:65">
      <c r="B5121" t="s">
        <v>709</v>
      </c>
      <c r="C5121" t="s">
        <v>710</v>
      </c>
      <c r="I5121">
        <v>3</v>
      </c>
    </row>
    <row r="5122" spans="1:65">
      <c r="B5122" t="s">
        <v>1476</v>
      </c>
      <c r="C5122" t="s">
        <v>1477</v>
      </c>
      <c r="I5122">
        <v>5</v>
      </c>
    </row>
    <row r="5123" spans="1:65">
      <c r="B5123" t="s">
        <v>1478</v>
      </c>
      <c r="C5123" t="s">
        <v>1479</v>
      </c>
      <c r="I5123">
        <v>5</v>
      </c>
    </row>
    <row r="5124" spans="1:65">
      <c r="B5124" t="s">
        <v>1482</v>
      </c>
      <c r="C5124" t="s">
        <v>1483</v>
      </c>
      <c r="I5124">
        <v>5</v>
      </c>
    </row>
    <row r="5125" spans="1:65">
      <c r="B5125" t="s">
        <v>1486</v>
      </c>
      <c r="C5125" t="s">
        <v>1487</v>
      </c>
      <c r="I5125">
        <v>5</v>
      </c>
    </row>
    <row r="5126" spans="1:65">
      <c r="B5126" t="s">
        <v>1488</v>
      </c>
      <c r="C5126" t="s">
        <v>1489</v>
      </c>
      <c r="I5126">
        <v>5</v>
      </c>
    </row>
    <row r="5127" spans="1:65">
      <c r="B5127" t="s">
        <v>1490</v>
      </c>
      <c r="C5127" t="s">
        <v>1491</v>
      </c>
      <c r="I5127">
        <v>5</v>
      </c>
    </row>
    <row r="5128" spans="1:65">
      <c r="B5128" t="s">
        <v>1480</v>
      </c>
      <c r="C5128" t="s">
        <v>1481</v>
      </c>
      <c r="I5128">
        <v>5</v>
      </c>
    </row>
    <row r="5129" spans="1:65">
      <c r="B5129" t="s">
        <v>711</v>
      </c>
      <c r="C5129" t="s">
        <v>712</v>
      </c>
      <c r="I5129">
        <v>5</v>
      </c>
    </row>
    <row r="5130" spans="1:65">
      <c r="A5130">
        <v>154</v>
      </c>
      <c r="B5130" t="s">
        <v>1398</v>
      </c>
      <c r="C5130" t="s">
        <v>1399</v>
      </c>
      <c r="D5130" t="s">
        <v>2478</v>
      </c>
      <c r="E5130" t="s">
        <v>2479</v>
      </c>
      <c r="F5130">
        <v>196</v>
      </c>
      <c r="G5130" t="s">
        <v>1967</v>
      </c>
      <c r="H5130" t="s">
        <v>1607</v>
      </c>
      <c r="I5130">
        <v>2</v>
      </c>
      <c r="J5130" t="s">
        <v>78</v>
      </c>
      <c r="K5130">
        <v>22681</v>
      </c>
      <c r="BM5130" t="s">
        <v>2480</v>
      </c>
    </row>
    <row r="5131" spans="1:65">
      <c r="B5131" t="s">
        <v>861</v>
      </c>
      <c r="C5131" t="s">
        <v>862</v>
      </c>
      <c r="I5131">
        <v>2</v>
      </c>
      <c r="J5131" t="s">
        <v>82</v>
      </c>
      <c r="M5131">
        <v>16377</v>
      </c>
      <c r="U5131">
        <v>39286</v>
      </c>
      <c r="W5131">
        <v>3271</v>
      </c>
      <c r="X5131">
        <v>100729</v>
      </c>
      <c r="Z5131">
        <v>18914</v>
      </c>
      <c r="AA5131">
        <v>1203</v>
      </c>
      <c r="AB5131">
        <v>78662</v>
      </c>
      <c r="AC5131">
        <v>24902</v>
      </c>
      <c r="AD5131">
        <v>1299</v>
      </c>
      <c r="AE5131">
        <v>2206</v>
      </c>
      <c r="AF5131">
        <v>61475</v>
      </c>
      <c r="AG5131">
        <v>36277</v>
      </c>
      <c r="AK5131">
        <v>120787</v>
      </c>
      <c r="AL5131">
        <v>103491</v>
      </c>
      <c r="AM5131">
        <v>41536</v>
      </c>
      <c r="AN5131">
        <v>39960</v>
      </c>
      <c r="AO5131">
        <v>94631</v>
      </c>
      <c r="AP5131">
        <v>84739</v>
      </c>
      <c r="AQ5131">
        <v>44267</v>
      </c>
      <c r="AR5131">
        <v>27199</v>
      </c>
      <c r="AS5131">
        <v>34923</v>
      </c>
      <c r="AT5131">
        <v>112632</v>
      </c>
      <c r="AU5131">
        <v>76574</v>
      </c>
      <c r="AV5131">
        <v>23526</v>
      </c>
      <c r="AW5131">
        <v>96556</v>
      </c>
      <c r="AX5131">
        <v>216646</v>
      </c>
      <c r="AY5131">
        <v>209631</v>
      </c>
      <c r="AZ5131">
        <v>7408</v>
      </c>
      <c r="BA5131">
        <v>217</v>
      </c>
      <c r="BB5131">
        <v>99010</v>
      </c>
      <c r="BC5131">
        <v>51292</v>
      </c>
      <c r="BD5131">
        <v>145</v>
      </c>
      <c r="BF5131">
        <v>1985</v>
      </c>
      <c r="BG5131">
        <v>5482</v>
      </c>
      <c r="BH5131">
        <v>100101</v>
      </c>
      <c r="BJ5131">
        <v>2245</v>
      </c>
      <c r="BK5131">
        <v>102385</v>
      </c>
      <c r="BM5131" t="s">
        <v>2481</v>
      </c>
    </row>
    <row r="5132" spans="1:65">
      <c r="B5132" t="s">
        <v>1388</v>
      </c>
      <c r="C5132" t="s">
        <v>1389</v>
      </c>
      <c r="I5132">
        <v>2</v>
      </c>
      <c r="J5132" t="s">
        <v>86</v>
      </c>
      <c r="M5132">
        <v>16377</v>
      </c>
      <c r="N5132">
        <v>16377</v>
      </c>
      <c r="O5132">
        <v>16377</v>
      </c>
      <c r="P5132">
        <v>16377</v>
      </c>
      <c r="Q5132">
        <v>16377</v>
      </c>
      <c r="R5132">
        <v>16377</v>
      </c>
      <c r="S5132">
        <v>16377</v>
      </c>
      <c r="T5132">
        <v>16377</v>
      </c>
      <c r="U5132">
        <v>55663</v>
      </c>
      <c r="V5132">
        <v>55663</v>
      </c>
      <c r="W5132">
        <v>58934</v>
      </c>
      <c r="X5132">
        <v>159663</v>
      </c>
      <c r="Y5132">
        <v>159663</v>
      </c>
      <c r="Z5132">
        <v>178577</v>
      </c>
      <c r="AA5132">
        <v>179780</v>
      </c>
      <c r="AB5132">
        <v>258442</v>
      </c>
      <c r="AC5132">
        <v>283344</v>
      </c>
      <c r="AD5132">
        <v>284643</v>
      </c>
      <c r="AE5132">
        <v>286849</v>
      </c>
      <c r="AF5132">
        <v>348324</v>
      </c>
      <c r="AG5132">
        <v>384601</v>
      </c>
      <c r="AH5132">
        <v>384601</v>
      </c>
      <c r="AI5132">
        <v>384601</v>
      </c>
      <c r="AJ5132">
        <v>384601</v>
      </c>
      <c r="AK5132">
        <v>505388</v>
      </c>
      <c r="AL5132">
        <v>608879</v>
      </c>
      <c r="AM5132">
        <v>650415</v>
      </c>
      <c r="AN5132">
        <v>690375</v>
      </c>
      <c r="AO5132">
        <v>785006</v>
      </c>
      <c r="AP5132">
        <v>869745</v>
      </c>
      <c r="AQ5132">
        <v>914012</v>
      </c>
      <c r="AR5132">
        <v>941211</v>
      </c>
      <c r="AS5132">
        <v>976134</v>
      </c>
      <c r="AT5132">
        <v>1088766</v>
      </c>
      <c r="AU5132">
        <v>1165340</v>
      </c>
      <c r="AV5132">
        <v>1188866</v>
      </c>
      <c r="AW5132">
        <v>1285422</v>
      </c>
      <c r="AX5132">
        <v>1502068</v>
      </c>
      <c r="AY5132">
        <v>1711699</v>
      </c>
      <c r="AZ5132">
        <v>1719107</v>
      </c>
      <c r="BA5132">
        <v>1719324</v>
      </c>
      <c r="BB5132">
        <v>1818334</v>
      </c>
      <c r="BC5132">
        <v>1869626</v>
      </c>
      <c r="BD5132">
        <v>1869771</v>
      </c>
      <c r="BE5132">
        <v>1869771</v>
      </c>
      <c r="BF5132">
        <v>1871756</v>
      </c>
      <c r="BG5132">
        <v>1877238</v>
      </c>
      <c r="BH5132">
        <v>1977339</v>
      </c>
      <c r="BI5132">
        <v>1977339</v>
      </c>
      <c r="BJ5132">
        <v>1979584</v>
      </c>
      <c r="BK5132">
        <v>2081969</v>
      </c>
      <c r="BL5132">
        <v>2081969</v>
      </c>
      <c r="BM5132" t="s">
        <v>2482</v>
      </c>
    </row>
    <row r="5133" spans="1:65">
      <c r="B5133" t="s">
        <v>1386</v>
      </c>
      <c r="C5133" t="s">
        <v>1387</v>
      </c>
      <c r="I5133">
        <v>2</v>
      </c>
      <c r="J5133" t="s">
        <v>90</v>
      </c>
      <c r="U5133">
        <v>144000</v>
      </c>
      <c r="X5133">
        <v>18000</v>
      </c>
      <c r="Y5133">
        <v>24000</v>
      </c>
      <c r="AF5133">
        <v>231000</v>
      </c>
      <c r="AG5133">
        <v>99000</v>
      </c>
      <c r="AQ5133">
        <v>429000</v>
      </c>
      <c r="AS5133">
        <v>15000</v>
      </c>
      <c r="AT5133">
        <v>108000</v>
      </c>
      <c r="BK5133">
        <v>231000</v>
      </c>
      <c r="BM5133" t="s">
        <v>2481</v>
      </c>
    </row>
    <row r="5134" spans="1:65">
      <c r="B5134" t="s">
        <v>849</v>
      </c>
      <c r="C5134" t="s">
        <v>850</v>
      </c>
      <c r="I5134">
        <v>2</v>
      </c>
      <c r="J5134" t="s">
        <v>93</v>
      </c>
      <c r="M5134">
        <v>22681</v>
      </c>
      <c r="N5134">
        <v>22681</v>
      </c>
      <c r="O5134">
        <v>22681</v>
      </c>
      <c r="P5134">
        <v>22681</v>
      </c>
      <c r="Q5134">
        <v>22681</v>
      </c>
      <c r="R5134">
        <v>22681</v>
      </c>
      <c r="S5134">
        <v>22681</v>
      </c>
      <c r="T5134">
        <v>22681</v>
      </c>
      <c r="U5134">
        <v>166681</v>
      </c>
      <c r="V5134">
        <v>166681</v>
      </c>
      <c r="W5134">
        <v>166681</v>
      </c>
      <c r="X5134">
        <v>184681</v>
      </c>
      <c r="Y5134">
        <v>208681</v>
      </c>
      <c r="Z5134">
        <v>208681</v>
      </c>
      <c r="AA5134">
        <v>208681</v>
      </c>
      <c r="AB5134">
        <v>208681</v>
      </c>
      <c r="AC5134">
        <v>208681</v>
      </c>
      <c r="AD5134">
        <v>208681</v>
      </c>
      <c r="AE5134">
        <v>208681</v>
      </c>
      <c r="AF5134">
        <v>439681</v>
      </c>
      <c r="AG5134">
        <v>538681</v>
      </c>
      <c r="AH5134">
        <v>538681</v>
      </c>
      <c r="AI5134">
        <v>538681</v>
      </c>
      <c r="AJ5134">
        <v>538681</v>
      </c>
      <c r="AK5134">
        <v>538681</v>
      </c>
      <c r="AL5134">
        <v>538681</v>
      </c>
      <c r="AM5134">
        <v>538681</v>
      </c>
      <c r="AN5134">
        <v>538681</v>
      </c>
      <c r="AO5134">
        <v>538681</v>
      </c>
      <c r="AP5134">
        <v>538681</v>
      </c>
      <c r="AQ5134">
        <v>967681</v>
      </c>
      <c r="AR5134">
        <v>967681</v>
      </c>
      <c r="AS5134">
        <v>982681</v>
      </c>
      <c r="AT5134">
        <v>1090681</v>
      </c>
      <c r="AU5134">
        <v>1090681</v>
      </c>
      <c r="AV5134">
        <v>1090681</v>
      </c>
      <c r="AW5134">
        <v>1090681</v>
      </c>
      <c r="AX5134">
        <v>1090681</v>
      </c>
      <c r="AY5134">
        <v>1090681</v>
      </c>
      <c r="AZ5134">
        <v>1090681</v>
      </c>
      <c r="BA5134">
        <v>1090681</v>
      </c>
      <c r="BB5134">
        <v>1090681</v>
      </c>
      <c r="BC5134">
        <v>1090681</v>
      </c>
      <c r="BD5134">
        <v>1090681</v>
      </c>
      <c r="BE5134">
        <v>1090681</v>
      </c>
      <c r="BF5134">
        <v>1090681</v>
      </c>
      <c r="BG5134">
        <v>1090681</v>
      </c>
      <c r="BH5134">
        <v>1090681</v>
      </c>
      <c r="BI5134">
        <v>1090681</v>
      </c>
      <c r="BJ5134">
        <v>1090681</v>
      </c>
      <c r="BK5134">
        <v>1321681</v>
      </c>
      <c r="BL5134">
        <v>1321681</v>
      </c>
      <c r="BM5134" t="s">
        <v>2481</v>
      </c>
    </row>
    <row r="5135" spans="1:65">
      <c r="B5135" t="s">
        <v>1414</v>
      </c>
      <c r="C5135" t="s">
        <v>1415</v>
      </c>
      <c r="I5135">
        <v>2</v>
      </c>
      <c r="J5135" t="s">
        <v>96</v>
      </c>
      <c r="M5135">
        <v>6304</v>
      </c>
      <c r="N5135">
        <v>6304</v>
      </c>
      <c r="O5135">
        <v>6304</v>
      </c>
      <c r="P5135">
        <v>6304</v>
      </c>
      <c r="Q5135">
        <v>6304</v>
      </c>
      <c r="R5135">
        <v>6304</v>
      </c>
      <c r="S5135">
        <v>6304</v>
      </c>
      <c r="T5135">
        <v>6304</v>
      </c>
      <c r="U5135">
        <v>111018</v>
      </c>
      <c r="V5135">
        <v>111018</v>
      </c>
      <c r="W5135">
        <v>107747</v>
      </c>
      <c r="X5135">
        <v>25018</v>
      </c>
      <c r="Y5135">
        <v>49018</v>
      </c>
      <c r="Z5135">
        <v>30104</v>
      </c>
      <c r="AA5135">
        <v>28901</v>
      </c>
      <c r="AB5135">
        <v>-49761</v>
      </c>
      <c r="AC5135">
        <v>-74663</v>
      </c>
      <c r="AD5135">
        <v>-75962</v>
      </c>
      <c r="AE5135">
        <v>-78168</v>
      </c>
      <c r="AF5135">
        <v>91357</v>
      </c>
      <c r="AG5135">
        <v>154080</v>
      </c>
      <c r="AH5135">
        <v>154080</v>
      </c>
      <c r="AI5135">
        <v>154080</v>
      </c>
      <c r="AJ5135">
        <v>154080</v>
      </c>
      <c r="AK5135">
        <v>33293</v>
      </c>
      <c r="AL5135">
        <v>-70198</v>
      </c>
      <c r="AM5135">
        <v>-111734</v>
      </c>
      <c r="AN5135">
        <v>-151694</v>
      </c>
      <c r="AO5135">
        <v>-246325</v>
      </c>
      <c r="AP5135">
        <v>-331064</v>
      </c>
      <c r="AQ5135">
        <v>53669</v>
      </c>
      <c r="AR5135">
        <v>26470</v>
      </c>
      <c r="AS5135">
        <v>6547</v>
      </c>
      <c r="AT5135">
        <v>1915</v>
      </c>
      <c r="AU5135">
        <v>-74659</v>
      </c>
      <c r="AV5135">
        <v>-98185</v>
      </c>
      <c r="AW5135">
        <v>-194741</v>
      </c>
      <c r="AX5135">
        <v>-411387</v>
      </c>
      <c r="AY5135">
        <v>-621018</v>
      </c>
      <c r="AZ5135">
        <v>-628426</v>
      </c>
      <c r="BA5135">
        <v>-628643</v>
      </c>
      <c r="BB5135">
        <v>-727653</v>
      </c>
      <c r="BC5135">
        <v>-778945</v>
      </c>
      <c r="BD5135">
        <v>-779090</v>
      </c>
      <c r="BE5135">
        <v>-779090</v>
      </c>
      <c r="BF5135">
        <v>-781075</v>
      </c>
      <c r="BG5135">
        <v>-786557</v>
      </c>
      <c r="BH5135">
        <v>-886658</v>
      </c>
      <c r="BI5135">
        <v>-886658</v>
      </c>
      <c r="BJ5135">
        <v>-888903</v>
      </c>
      <c r="BK5135">
        <v>-760288</v>
      </c>
      <c r="BL5135">
        <v>-760288</v>
      </c>
      <c r="BM5135" t="s">
        <v>2483</v>
      </c>
    </row>
    <row r="5136" spans="1:65">
      <c r="B5136" t="s">
        <v>1402</v>
      </c>
      <c r="C5136" t="s">
        <v>1403</v>
      </c>
      <c r="I5136">
        <v>2</v>
      </c>
    </row>
    <row r="5137" spans="2:9">
      <c r="B5137" t="s">
        <v>1372</v>
      </c>
      <c r="C5137" t="s">
        <v>1373</v>
      </c>
      <c r="I5137">
        <v>2</v>
      </c>
    </row>
    <row r="5138" spans="2:9">
      <c r="B5138" t="s">
        <v>828</v>
      </c>
      <c r="C5138" t="s">
        <v>829</v>
      </c>
      <c r="I5138">
        <v>2</v>
      </c>
    </row>
    <row r="5139" spans="2:9">
      <c r="B5139" t="s">
        <v>1378</v>
      </c>
      <c r="C5139" t="s">
        <v>1379</v>
      </c>
      <c r="I5139">
        <v>2</v>
      </c>
    </row>
    <row r="5140" spans="2:9">
      <c r="B5140" t="s">
        <v>1374</v>
      </c>
      <c r="C5140" t="s">
        <v>1375</v>
      </c>
      <c r="I5140">
        <v>2</v>
      </c>
    </row>
    <row r="5141" spans="2:9">
      <c r="B5141" t="s">
        <v>1443</v>
      </c>
      <c r="C5141" t="s">
        <v>1444</v>
      </c>
      <c r="I5141">
        <v>2</v>
      </c>
    </row>
    <row r="5142" spans="2:9">
      <c r="B5142" t="s">
        <v>865</v>
      </c>
      <c r="C5142" t="s">
        <v>866</v>
      </c>
      <c r="I5142">
        <v>2</v>
      </c>
    </row>
    <row r="5143" spans="2:9">
      <c r="B5143" t="s">
        <v>1390</v>
      </c>
      <c r="C5143" t="s">
        <v>1391</v>
      </c>
      <c r="I5143">
        <v>2</v>
      </c>
    </row>
    <row r="5144" spans="2:9">
      <c r="B5144" t="s">
        <v>837</v>
      </c>
      <c r="C5144" t="s">
        <v>838</v>
      </c>
      <c r="I5144">
        <v>2</v>
      </c>
    </row>
    <row r="5145" spans="2:9">
      <c r="B5145" t="s">
        <v>1382</v>
      </c>
      <c r="C5145" t="s">
        <v>1383</v>
      </c>
      <c r="I5145">
        <v>2</v>
      </c>
    </row>
    <row r="5146" spans="2:9">
      <c r="B5146" t="s">
        <v>1384</v>
      </c>
      <c r="C5146" t="s">
        <v>1385</v>
      </c>
      <c r="I5146">
        <v>2</v>
      </c>
    </row>
    <row r="5147" spans="2:9">
      <c r="B5147" t="s">
        <v>1431</v>
      </c>
      <c r="C5147" t="s">
        <v>1389</v>
      </c>
      <c r="I5147">
        <v>2</v>
      </c>
    </row>
    <row r="5148" spans="2:9">
      <c r="B5148" t="s">
        <v>1368</v>
      </c>
      <c r="C5148" t="s">
        <v>1369</v>
      </c>
      <c r="I5148">
        <v>2</v>
      </c>
    </row>
    <row r="5149" spans="2:9">
      <c r="B5149" t="s">
        <v>859</v>
      </c>
      <c r="C5149" t="s">
        <v>860</v>
      </c>
      <c r="I5149">
        <v>2</v>
      </c>
    </row>
    <row r="5150" spans="2:9">
      <c r="B5150" t="s">
        <v>857</v>
      </c>
      <c r="C5150" t="s">
        <v>858</v>
      </c>
      <c r="I5150">
        <v>2</v>
      </c>
    </row>
    <row r="5151" spans="2:9">
      <c r="B5151" t="s">
        <v>873</v>
      </c>
      <c r="C5151" t="s">
        <v>874</v>
      </c>
      <c r="I5151">
        <v>2</v>
      </c>
    </row>
    <row r="5152" spans="2:9">
      <c r="B5152" t="s">
        <v>844</v>
      </c>
      <c r="C5152" t="s">
        <v>845</v>
      </c>
      <c r="I5152">
        <v>2</v>
      </c>
    </row>
    <row r="5153" spans="1:65">
      <c r="B5153" t="s">
        <v>1480</v>
      </c>
      <c r="C5153" t="s">
        <v>1481</v>
      </c>
      <c r="I5153">
        <v>10</v>
      </c>
    </row>
    <row r="5154" spans="1:65">
      <c r="B5154" t="s">
        <v>1478</v>
      </c>
      <c r="C5154" t="s">
        <v>1479</v>
      </c>
      <c r="I5154">
        <v>10</v>
      </c>
    </row>
    <row r="5155" spans="1:65">
      <c r="B5155" t="s">
        <v>1476</v>
      </c>
      <c r="C5155" t="s">
        <v>1477</v>
      </c>
      <c r="I5155">
        <v>10</v>
      </c>
    </row>
    <row r="5156" spans="1:65">
      <c r="B5156" t="s">
        <v>1482</v>
      </c>
      <c r="C5156" t="s">
        <v>1483</v>
      </c>
      <c r="I5156">
        <v>10</v>
      </c>
    </row>
    <row r="5157" spans="1:65">
      <c r="B5157" t="s">
        <v>1490</v>
      </c>
      <c r="C5157" t="s">
        <v>1491</v>
      </c>
      <c r="I5157">
        <v>10</v>
      </c>
    </row>
    <row r="5158" spans="1:65">
      <c r="B5158" t="s">
        <v>1488</v>
      </c>
      <c r="C5158" t="s">
        <v>1489</v>
      </c>
      <c r="I5158">
        <v>10</v>
      </c>
    </row>
    <row r="5159" spans="1:65">
      <c r="B5159" t="s">
        <v>1486</v>
      </c>
      <c r="C5159" t="s">
        <v>1487</v>
      </c>
      <c r="I5159">
        <v>10</v>
      </c>
    </row>
    <row r="5160" spans="1:65">
      <c r="B5160" t="s">
        <v>511</v>
      </c>
      <c r="C5160" t="s">
        <v>512</v>
      </c>
      <c r="I5160">
        <v>12</v>
      </c>
    </row>
    <row r="5161" spans="1:65">
      <c r="B5161" t="s">
        <v>524</v>
      </c>
      <c r="C5161" t="s">
        <v>525</v>
      </c>
      <c r="I5161">
        <v>12</v>
      </c>
    </row>
    <row r="5162" spans="1:65">
      <c r="B5162" t="s">
        <v>521</v>
      </c>
      <c r="C5162" t="s">
        <v>522</v>
      </c>
      <c r="I5162">
        <v>12</v>
      </c>
    </row>
    <row r="5163" spans="1:65">
      <c r="B5163" t="s">
        <v>518</v>
      </c>
      <c r="C5163" t="s">
        <v>519</v>
      </c>
      <c r="I5163">
        <v>12</v>
      </c>
    </row>
    <row r="5164" spans="1:65">
      <c r="A5164">
        <v>155</v>
      </c>
      <c r="B5164" t="s">
        <v>524</v>
      </c>
      <c r="C5164" t="s">
        <v>525</v>
      </c>
      <c r="D5164" t="s">
        <v>2484</v>
      </c>
      <c r="E5164" t="s">
        <v>2485</v>
      </c>
      <c r="F5164">
        <v>56</v>
      </c>
      <c r="G5164" t="s">
        <v>456</v>
      </c>
      <c r="H5164" t="s">
        <v>452</v>
      </c>
      <c r="I5164">
        <v>1</v>
      </c>
      <c r="J5164" t="s">
        <v>78</v>
      </c>
      <c r="K5164">
        <v>1880</v>
      </c>
      <c r="BM5164" t="s">
        <v>2486</v>
      </c>
    </row>
    <row r="5165" spans="1:65">
      <c r="B5165" t="s">
        <v>511</v>
      </c>
      <c r="C5165" t="s">
        <v>512</v>
      </c>
      <c r="I5165">
        <v>1</v>
      </c>
      <c r="J5165" t="s">
        <v>82</v>
      </c>
      <c r="M5165">
        <v>1260</v>
      </c>
      <c r="W5165">
        <v>272</v>
      </c>
      <c r="X5165">
        <v>1000</v>
      </c>
      <c r="Z5165">
        <v>873</v>
      </c>
      <c r="AA5165">
        <v>100</v>
      </c>
      <c r="AB5165">
        <v>108</v>
      </c>
      <c r="AC5165">
        <v>114</v>
      </c>
      <c r="AD5165">
        <v>108</v>
      </c>
      <c r="AE5165">
        <v>170</v>
      </c>
      <c r="AF5165">
        <v>290</v>
      </c>
      <c r="AG5165">
        <v>18</v>
      </c>
      <c r="AK5165">
        <v>803</v>
      </c>
      <c r="AL5165">
        <v>857</v>
      </c>
      <c r="AN5165">
        <v>46</v>
      </c>
      <c r="AO5165">
        <v>30</v>
      </c>
      <c r="AP5165">
        <v>34</v>
      </c>
      <c r="AZ5165">
        <v>14</v>
      </c>
      <c r="BA5165">
        <v>18</v>
      </c>
      <c r="BC5165">
        <v>22</v>
      </c>
      <c r="BD5165">
        <v>12</v>
      </c>
    </row>
    <row r="5166" spans="1:65">
      <c r="B5166" t="s">
        <v>521</v>
      </c>
      <c r="C5166" t="s">
        <v>522</v>
      </c>
      <c r="I5166">
        <v>1</v>
      </c>
      <c r="J5166" t="s">
        <v>86</v>
      </c>
      <c r="M5166">
        <v>1260</v>
      </c>
      <c r="N5166">
        <v>1260</v>
      </c>
      <c r="O5166">
        <v>1260</v>
      </c>
      <c r="P5166">
        <v>1260</v>
      </c>
      <c r="Q5166">
        <v>1260</v>
      </c>
      <c r="R5166">
        <v>1260</v>
      </c>
      <c r="S5166">
        <v>1260</v>
      </c>
      <c r="T5166">
        <v>1260</v>
      </c>
      <c r="U5166">
        <v>1260</v>
      </c>
      <c r="V5166">
        <v>1260</v>
      </c>
      <c r="W5166">
        <v>1532</v>
      </c>
      <c r="X5166">
        <v>2532</v>
      </c>
      <c r="Y5166">
        <v>2532</v>
      </c>
      <c r="Z5166">
        <v>3405</v>
      </c>
      <c r="AA5166">
        <v>3505</v>
      </c>
      <c r="AB5166">
        <v>3613</v>
      </c>
      <c r="AC5166">
        <v>3727</v>
      </c>
      <c r="AD5166">
        <v>3835</v>
      </c>
      <c r="AE5166">
        <v>4005</v>
      </c>
      <c r="AF5166">
        <v>4295</v>
      </c>
      <c r="AG5166">
        <v>4313</v>
      </c>
      <c r="AH5166">
        <v>4313</v>
      </c>
      <c r="AI5166">
        <v>4313</v>
      </c>
      <c r="AJ5166">
        <v>4313</v>
      </c>
      <c r="AK5166">
        <v>5116</v>
      </c>
      <c r="AL5166">
        <v>5973</v>
      </c>
      <c r="AM5166">
        <v>5973</v>
      </c>
      <c r="AN5166">
        <v>6019</v>
      </c>
      <c r="AO5166">
        <v>6049</v>
      </c>
      <c r="AP5166">
        <v>6083</v>
      </c>
      <c r="AQ5166">
        <v>6083</v>
      </c>
      <c r="AR5166">
        <v>6083</v>
      </c>
      <c r="AS5166">
        <v>6083</v>
      </c>
      <c r="AT5166">
        <v>6083</v>
      </c>
      <c r="AU5166">
        <v>6083</v>
      </c>
      <c r="AV5166">
        <v>6083</v>
      </c>
      <c r="AW5166">
        <v>6083</v>
      </c>
      <c r="AX5166">
        <v>6083</v>
      </c>
      <c r="AY5166">
        <v>6083</v>
      </c>
      <c r="AZ5166">
        <v>6097</v>
      </c>
      <c r="BA5166">
        <v>6115</v>
      </c>
      <c r="BB5166">
        <v>6115</v>
      </c>
      <c r="BC5166">
        <v>6137</v>
      </c>
      <c r="BD5166">
        <v>6149</v>
      </c>
      <c r="BE5166">
        <v>6149</v>
      </c>
      <c r="BF5166">
        <v>6149</v>
      </c>
      <c r="BG5166">
        <v>6149</v>
      </c>
      <c r="BH5166">
        <v>6149</v>
      </c>
      <c r="BI5166">
        <v>6149</v>
      </c>
      <c r="BJ5166">
        <v>6149</v>
      </c>
      <c r="BK5166">
        <v>6149</v>
      </c>
      <c r="BL5166">
        <v>6149</v>
      </c>
    </row>
    <row r="5167" spans="1:65">
      <c r="B5167" t="s">
        <v>518</v>
      </c>
      <c r="C5167" t="s">
        <v>519</v>
      </c>
      <c r="I5167">
        <v>1</v>
      </c>
      <c r="J5167" t="s">
        <v>90</v>
      </c>
      <c r="W5167">
        <v>1000</v>
      </c>
    </row>
    <row r="5168" spans="1:65">
      <c r="J5168" t="s">
        <v>93</v>
      </c>
      <c r="M5168">
        <v>1880</v>
      </c>
      <c r="N5168">
        <v>1880</v>
      </c>
      <c r="O5168">
        <v>1880</v>
      </c>
      <c r="P5168">
        <v>1880</v>
      </c>
      <c r="Q5168">
        <v>1880</v>
      </c>
      <c r="R5168">
        <v>1880</v>
      </c>
      <c r="S5168">
        <v>1880</v>
      </c>
      <c r="T5168">
        <v>1880</v>
      </c>
      <c r="U5168">
        <v>1880</v>
      </c>
      <c r="V5168">
        <v>1880</v>
      </c>
      <c r="W5168">
        <v>2880</v>
      </c>
      <c r="X5168">
        <v>2880</v>
      </c>
      <c r="Y5168">
        <v>2880</v>
      </c>
      <c r="Z5168">
        <v>2880</v>
      </c>
      <c r="AA5168">
        <v>2880</v>
      </c>
      <c r="AB5168">
        <v>2880</v>
      </c>
      <c r="AC5168">
        <v>2880</v>
      </c>
      <c r="AD5168">
        <v>2880</v>
      </c>
      <c r="AE5168">
        <v>2880</v>
      </c>
      <c r="AF5168">
        <v>2880</v>
      </c>
      <c r="AG5168">
        <v>2880</v>
      </c>
      <c r="AH5168">
        <v>2880</v>
      </c>
      <c r="AI5168">
        <v>2880</v>
      </c>
      <c r="AJ5168">
        <v>2880</v>
      </c>
      <c r="AK5168">
        <v>2880</v>
      </c>
      <c r="AL5168">
        <v>2880</v>
      </c>
      <c r="AM5168">
        <v>2880</v>
      </c>
      <c r="AN5168">
        <v>2880</v>
      </c>
      <c r="AO5168">
        <v>2880</v>
      </c>
      <c r="AP5168">
        <v>2880</v>
      </c>
      <c r="AQ5168">
        <v>2880</v>
      </c>
      <c r="AR5168">
        <v>2880</v>
      </c>
      <c r="AS5168">
        <v>2880</v>
      </c>
      <c r="AT5168">
        <v>2880</v>
      </c>
      <c r="AU5168">
        <v>2880</v>
      </c>
      <c r="AV5168">
        <v>2880</v>
      </c>
      <c r="AW5168">
        <v>2880</v>
      </c>
      <c r="AX5168">
        <v>2880</v>
      </c>
      <c r="AY5168">
        <v>2880</v>
      </c>
      <c r="AZ5168">
        <v>2880</v>
      </c>
      <c r="BA5168">
        <v>2880</v>
      </c>
      <c r="BB5168">
        <v>2880</v>
      </c>
      <c r="BC5168">
        <v>2880</v>
      </c>
      <c r="BD5168">
        <v>2880</v>
      </c>
      <c r="BE5168">
        <v>2880</v>
      </c>
      <c r="BF5168">
        <v>2880</v>
      </c>
      <c r="BG5168">
        <v>2880</v>
      </c>
      <c r="BH5168">
        <v>2880</v>
      </c>
      <c r="BI5168">
        <v>2880</v>
      </c>
      <c r="BJ5168">
        <v>2880</v>
      </c>
      <c r="BK5168">
        <v>2880</v>
      </c>
      <c r="BL5168">
        <v>2880</v>
      </c>
    </row>
    <row r="5169" spans="1:65">
      <c r="J5169" t="s">
        <v>96</v>
      </c>
      <c r="M5169">
        <v>620</v>
      </c>
      <c r="N5169">
        <v>620</v>
      </c>
      <c r="O5169">
        <v>620</v>
      </c>
      <c r="P5169">
        <v>620</v>
      </c>
      <c r="Q5169">
        <v>620</v>
      </c>
      <c r="R5169">
        <v>620</v>
      </c>
      <c r="S5169">
        <v>620</v>
      </c>
      <c r="T5169">
        <v>620</v>
      </c>
      <c r="U5169">
        <v>620</v>
      </c>
      <c r="V5169">
        <v>620</v>
      </c>
      <c r="W5169">
        <v>1348</v>
      </c>
      <c r="X5169">
        <v>348</v>
      </c>
      <c r="Y5169">
        <v>348</v>
      </c>
      <c r="Z5169">
        <v>-525</v>
      </c>
      <c r="AA5169">
        <v>-625</v>
      </c>
      <c r="AB5169">
        <v>-733</v>
      </c>
      <c r="AC5169">
        <v>-847</v>
      </c>
      <c r="AD5169">
        <v>-955</v>
      </c>
      <c r="AE5169">
        <v>-1125</v>
      </c>
      <c r="AF5169">
        <v>-1415</v>
      </c>
      <c r="AG5169">
        <v>-1433</v>
      </c>
      <c r="AH5169">
        <v>-1433</v>
      </c>
      <c r="AI5169">
        <v>-1433</v>
      </c>
      <c r="AJ5169">
        <v>-1433</v>
      </c>
      <c r="AK5169">
        <v>-2236</v>
      </c>
      <c r="AL5169">
        <v>-3093</v>
      </c>
      <c r="AM5169">
        <v>-3093</v>
      </c>
      <c r="AN5169">
        <v>-3139</v>
      </c>
      <c r="AO5169">
        <v>-3169</v>
      </c>
      <c r="AP5169">
        <v>-3203</v>
      </c>
      <c r="AQ5169">
        <v>-3203</v>
      </c>
      <c r="AR5169">
        <v>-3203</v>
      </c>
      <c r="AS5169">
        <v>-3203</v>
      </c>
      <c r="AT5169">
        <v>-3203</v>
      </c>
      <c r="AU5169">
        <v>-3203</v>
      </c>
      <c r="AV5169">
        <v>-3203</v>
      </c>
      <c r="AW5169">
        <v>-3203</v>
      </c>
      <c r="AX5169">
        <v>-3203</v>
      </c>
      <c r="AY5169">
        <v>-3203</v>
      </c>
      <c r="AZ5169">
        <v>-3217</v>
      </c>
      <c r="BA5169">
        <v>-3235</v>
      </c>
      <c r="BB5169">
        <v>-3235</v>
      </c>
      <c r="BC5169">
        <v>-3257</v>
      </c>
      <c r="BD5169">
        <v>-3269</v>
      </c>
      <c r="BE5169">
        <v>-3269</v>
      </c>
      <c r="BF5169">
        <v>-3269</v>
      </c>
      <c r="BG5169">
        <v>-3269</v>
      </c>
      <c r="BH5169">
        <v>-3269</v>
      </c>
      <c r="BI5169">
        <v>-3269</v>
      </c>
      <c r="BJ5169">
        <v>-3269</v>
      </c>
      <c r="BK5169">
        <v>-3269</v>
      </c>
      <c r="BL5169">
        <v>-3269</v>
      </c>
    </row>
    <row r="5170" spans="1:65">
      <c r="A5170">
        <v>156</v>
      </c>
      <c r="B5170" t="s">
        <v>732</v>
      </c>
      <c r="C5170" t="s">
        <v>733</v>
      </c>
      <c r="D5170" t="s">
        <v>2487</v>
      </c>
      <c r="E5170" t="s">
        <v>2488</v>
      </c>
      <c r="F5170">
        <v>56</v>
      </c>
      <c r="G5170" t="s">
        <v>456</v>
      </c>
      <c r="H5170" t="s">
        <v>452</v>
      </c>
      <c r="I5170">
        <v>1</v>
      </c>
      <c r="J5170" t="s">
        <v>78</v>
      </c>
      <c r="K5170">
        <v>31053</v>
      </c>
      <c r="BM5170" t="s">
        <v>2489</v>
      </c>
    </row>
    <row r="5171" spans="1:65">
      <c r="B5171" t="s">
        <v>773</v>
      </c>
      <c r="C5171" t="s">
        <v>774</v>
      </c>
      <c r="I5171">
        <v>1</v>
      </c>
      <c r="J5171" t="s">
        <v>82</v>
      </c>
      <c r="M5171">
        <v>6870</v>
      </c>
      <c r="N5171">
        <v>6024</v>
      </c>
      <c r="O5171">
        <v>19962</v>
      </c>
      <c r="P5171">
        <v>3769</v>
      </c>
      <c r="Q5171">
        <v>201</v>
      </c>
      <c r="S5171">
        <v>1618</v>
      </c>
      <c r="T5171">
        <v>27906</v>
      </c>
      <c r="W5171">
        <v>4690</v>
      </c>
      <c r="X5171">
        <v>14617</v>
      </c>
      <c r="Y5171">
        <v>4204</v>
      </c>
      <c r="Z5171">
        <v>6314</v>
      </c>
      <c r="AA5171">
        <v>9380</v>
      </c>
      <c r="AB5171">
        <v>10322</v>
      </c>
      <c r="AC5171">
        <v>5112</v>
      </c>
      <c r="AD5171">
        <v>5434</v>
      </c>
      <c r="AE5171">
        <v>4850</v>
      </c>
      <c r="AF5171">
        <v>12906</v>
      </c>
      <c r="AG5171">
        <v>6874</v>
      </c>
      <c r="AH5171">
        <v>11664</v>
      </c>
      <c r="AI5171">
        <v>1966</v>
      </c>
      <c r="AJ5171">
        <v>1524</v>
      </c>
      <c r="AK5171">
        <v>6494</v>
      </c>
      <c r="AL5171">
        <v>13424</v>
      </c>
      <c r="AM5171">
        <v>14090</v>
      </c>
      <c r="AN5171">
        <v>2866</v>
      </c>
      <c r="AO5171">
        <v>15052</v>
      </c>
      <c r="AP5171">
        <v>9640</v>
      </c>
      <c r="AQ5171">
        <v>1526</v>
      </c>
      <c r="AR5171">
        <v>1064</v>
      </c>
      <c r="AS5171">
        <v>962</v>
      </c>
      <c r="AT5171">
        <v>562</v>
      </c>
      <c r="AX5171">
        <v>562</v>
      </c>
      <c r="AY5171">
        <v>522</v>
      </c>
      <c r="AZ5171">
        <v>242</v>
      </c>
      <c r="BB5171">
        <v>602</v>
      </c>
      <c r="BE5171">
        <v>1444</v>
      </c>
      <c r="BF5171">
        <v>922</v>
      </c>
      <c r="BG5171">
        <v>802</v>
      </c>
      <c r="BH5171">
        <v>682</v>
      </c>
      <c r="BI5171">
        <v>42</v>
      </c>
      <c r="BJ5171">
        <v>1002</v>
      </c>
      <c r="BK5171">
        <v>962</v>
      </c>
      <c r="BL5171">
        <v>962</v>
      </c>
      <c r="BM5171" t="s">
        <v>2490</v>
      </c>
    </row>
    <row r="5172" spans="1:65">
      <c r="B5172" t="s">
        <v>384</v>
      </c>
      <c r="C5172" t="s">
        <v>385</v>
      </c>
      <c r="I5172">
        <v>1</v>
      </c>
      <c r="J5172" t="s">
        <v>86</v>
      </c>
      <c r="M5172">
        <v>6870</v>
      </c>
      <c r="N5172">
        <v>12894</v>
      </c>
      <c r="O5172">
        <v>32856</v>
      </c>
      <c r="P5172">
        <v>36625</v>
      </c>
      <c r="Q5172">
        <v>36826</v>
      </c>
      <c r="R5172">
        <v>36826</v>
      </c>
      <c r="S5172">
        <v>38444</v>
      </c>
      <c r="T5172">
        <v>66350</v>
      </c>
      <c r="U5172">
        <v>66350</v>
      </c>
      <c r="V5172">
        <v>66350</v>
      </c>
      <c r="W5172">
        <v>71040</v>
      </c>
      <c r="X5172">
        <v>85657</v>
      </c>
      <c r="Y5172">
        <v>89861</v>
      </c>
      <c r="Z5172">
        <v>96175</v>
      </c>
      <c r="AA5172">
        <v>105555</v>
      </c>
      <c r="AB5172">
        <v>115877</v>
      </c>
      <c r="AC5172">
        <v>120989</v>
      </c>
      <c r="AD5172">
        <v>126423</v>
      </c>
      <c r="AE5172">
        <v>131273</v>
      </c>
      <c r="AF5172">
        <v>144179</v>
      </c>
      <c r="AG5172">
        <v>151053</v>
      </c>
      <c r="AH5172">
        <v>162717</v>
      </c>
      <c r="AI5172">
        <v>164683</v>
      </c>
      <c r="AJ5172">
        <v>166207</v>
      </c>
      <c r="AK5172">
        <v>172701</v>
      </c>
      <c r="AL5172">
        <v>186125</v>
      </c>
      <c r="AM5172">
        <v>200215</v>
      </c>
      <c r="AN5172">
        <v>203081</v>
      </c>
      <c r="AO5172">
        <v>218133</v>
      </c>
      <c r="AP5172">
        <v>227773</v>
      </c>
      <c r="AQ5172">
        <v>229299</v>
      </c>
      <c r="AR5172">
        <v>230363</v>
      </c>
      <c r="AS5172">
        <v>231325</v>
      </c>
      <c r="AT5172">
        <v>231887</v>
      </c>
      <c r="AU5172">
        <v>231887</v>
      </c>
      <c r="AV5172">
        <v>231887</v>
      </c>
      <c r="AW5172">
        <v>231887</v>
      </c>
      <c r="AX5172">
        <v>232449</v>
      </c>
      <c r="AY5172">
        <v>232971</v>
      </c>
      <c r="AZ5172">
        <v>233213</v>
      </c>
      <c r="BA5172">
        <v>233213</v>
      </c>
      <c r="BB5172">
        <v>233815</v>
      </c>
      <c r="BC5172">
        <v>233815</v>
      </c>
      <c r="BD5172">
        <v>233815</v>
      </c>
      <c r="BE5172">
        <v>235259</v>
      </c>
      <c r="BF5172">
        <v>236181</v>
      </c>
      <c r="BG5172">
        <v>236983</v>
      </c>
      <c r="BH5172">
        <v>237665</v>
      </c>
      <c r="BI5172">
        <v>237707</v>
      </c>
      <c r="BJ5172">
        <v>238709</v>
      </c>
      <c r="BK5172">
        <v>239671</v>
      </c>
      <c r="BL5172">
        <v>240633</v>
      </c>
    </row>
    <row r="5173" spans="1:65">
      <c r="B5173" t="s">
        <v>371</v>
      </c>
      <c r="C5173" t="s">
        <v>372</v>
      </c>
      <c r="I5173">
        <v>1</v>
      </c>
      <c r="J5173" t="s">
        <v>90</v>
      </c>
      <c r="R5173">
        <v>12000</v>
      </c>
      <c r="V5173">
        <v>4000</v>
      </c>
      <c r="W5173">
        <v>20000</v>
      </c>
    </row>
    <row r="5174" spans="1:65">
      <c r="B5174" t="s">
        <v>386</v>
      </c>
      <c r="C5174" t="s">
        <v>387</v>
      </c>
      <c r="I5174">
        <v>1</v>
      </c>
      <c r="J5174" t="s">
        <v>93</v>
      </c>
      <c r="M5174">
        <v>31053</v>
      </c>
      <c r="N5174">
        <v>31053</v>
      </c>
      <c r="O5174">
        <v>31053</v>
      </c>
      <c r="P5174">
        <v>31053</v>
      </c>
      <c r="Q5174">
        <v>31053</v>
      </c>
      <c r="R5174">
        <v>43053</v>
      </c>
      <c r="S5174">
        <v>43053</v>
      </c>
      <c r="T5174">
        <v>43053</v>
      </c>
      <c r="U5174">
        <v>43053</v>
      </c>
      <c r="V5174">
        <v>47053</v>
      </c>
      <c r="W5174">
        <v>67053</v>
      </c>
      <c r="X5174">
        <v>67053</v>
      </c>
      <c r="Y5174">
        <v>67053</v>
      </c>
      <c r="Z5174">
        <v>67053</v>
      </c>
      <c r="AA5174">
        <v>67053</v>
      </c>
      <c r="AB5174">
        <v>67053</v>
      </c>
      <c r="AC5174">
        <v>67053</v>
      </c>
      <c r="AD5174">
        <v>67053</v>
      </c>
      <c r="AE5174">
        <v>67053</v>
      </c>
      <c r="AF5174">
        <v>67053</v>
      </c>
      <c r="AG5174">
        <v>67053</v>
      </c>
      <c r="AH5174">
        <v>67053</v>
      </c>
      <c r="AI5174">
        <v>67053</v>
      </c>
      <c r="AJ5174">
        <v>67053</v>
      </c>
      <c r="AK5174">
        <v>67053</v>
      </c>
      <c r="AL5174">
        <v>67053</v>
      </c>
      <c r="AM5174">
        <v>67053</v>
      </c>
      <c r="AN5174">
        <v>67053</v>
      </c>
      <c r="AO5174">
        <v>67053</v>
      </c>
      <c r="AP5174">
        <v>67053</v>
      </c>
      <c r="AQ5174">
        <v>67053</v>
      </c>
      <c r="AR5174">
        <v>67053</v>
      </c>
      <c r="AS5174">
        <v>67053</v>
      </c>
      <c r="AT5174">
        <v>67053</v>
      </c>
      <c r="AU5174">
        <v>67053</v>
      </c>
      <c r="AV5174">
        <v>67053</v>
      </c>
      <c r="AW5174">
        <v>67053</v>
      </c>
      <c r="AX5174">
        <v>67053</v>
      </c>
      <c r="AY5174">
        <v>67053</v>
      </c>
      <c r="AZ5174">
        <v>67053</v>
      </c>
      <c r="BA5174">
        <v>67053</v>
      </c>
      <c r="BB5174">
        <v>67053</v>
      </c>
      <c r="BC5174">
        <v>67053</v>
      </c>
      <c r="BD5174">
        <v>67053</v>
      </c>
      <c r="BE5174">
        <v>67053</v>
      </c>
      <c r="BF5174">
        <v>67053</v>
      </c>
      <c r="BG5174">
        <v>67053</v>
      </c>
      <c r="BH5174">
        <v>67053</v>
      </c>
      <c r="BI5174">
        <v>67053</v>
      </c>
      <c r="BJ5174">
        <v>67053</v>
      </c>
      <c r="BK5174">
        <v>67053</v>
      </c>
      <c r="BL5174">
        <v>67053</v>
      </c>
    </row>
    <row r="5175" spans="1:65">
      <c r="B5175" t="s">
        <v>392</v>
      </c>
      <c r="C5175" t="s">
        <v>393</v>
      </c>
      <c r="I5175">
        <v>1</v>
      </c>
      <c r="J5175" t="s">
        <v>96</v>
      </c>
      <c r="M5175">
        <v>24183</v>
      </c>
      <c r="N5175">
        <v>18159</v>
      </c>
      <c r="O5175">
        <v>-1803</v>
      </c>
      <c r="P5175">
        <v>-5572</v>
      </c>
      <c r="Q5175">
        <v>-5773</v>
      </c>
      <c r="R5175">
        <v>6227</v>
      </c>
      <c r="S5175">
        <v>4609</v>
      </c>
      <c r="T5175">
        <v>-23297</v>
      </c>
      <c r="U5175">
        <v>-23297</v>
      </c>
      <c r="V5175">
        <v>-19297</v>
      </c>
      <c r="W5175">
        <v>-3987</v>
      </c>
      <c r="X5175">
        <v>-18604</v>
      </c>
      <c r="Y5175">
        <v>-22808</v>
      </c>
      <c r="Z5175">
        <v>-29122</v>
      </c>
      <c r="AA5175">
        <v>-38502</v>
      </c>
      <c r="AB5175">
        <v>-48824</v>
      </c>
      <c r="AC5175">
        <v>-53936</v>
      </c>
      <c r="AD5175">
        <v>-59370</v>
      </c>
      <c r="AE5175">
        <v>-64220</v>
      </c>
      <c r="AF5175">
        <v>-77126</v>
      </c>
      <c r="AG5175">
        <v>-84000</v>
      </c>
      <c r="AH5175">
        <v>-95664</v>
      </c>
      <c r="AI5175">
        <v>-97630</v>
      </c>
      <c r="AJ5175">
        <v>-99154</v>
      </c>
      <c r="AK5175">
        <v>-105648</v>
      </c>
      <c r="AL5175">
        <v>-119072</v>
      </c>
      <c r="AM5175">
        <v>-133162</v>
      </c>
      <c r="AN5175">
        <v>-136028</v>
      </c>
      <c r="AO5175">
        <v>-151080</v>
      </c>
      <c r="AP5175">
        <v>-160720</v>
      </c>
      <c r="AQ5175">
        <v>-162246</v>
      </c>
      <c r="AR5175">
        <v>-163310</v>
      </c>
      <c r="AS5175">
        <v>-164272</v>
      </c>
      <c r="AT5175">
        <v>-164834</v>
      </c>
      <c r="AU5175">
        <v>-164834</v>
      </c>
      <c r="AV5175">
        <v>-164834</v>
      </c>
      <c r="AW5175">
        <v>-164834</v>
      </c>
      <c r="AX5175">
        <v>-165396</v>
      </c>
      <c r="AY5175">
        <v>-165918</v>
      </c>
      <c r="AZ5175">
        <v>-166160</v>
      </c>
      <c r="BA5175">
        <v>-166160</v>
      </c>
      <c r="BB5175">
        <v>-166762</v>
      </c>
      <c r="BC5175">
        <v>-166762</v>
      </c>
      <c r="BD5175">
        <v>-166762</v>
      </c>
      <c r="BE5175">
        <v>-168206</v>
      </c>
      <c r="BF5175">
        <v>-169128</v>
      </c>
      <c r="BG5175">
        <v>-169930</v>
      </c>
      <c r="BH5175">
        <v>-170612</v>
      </c>
      <c r="BI5175">
        <v>-170654</v>
      </c>
      <c r="BJ5175">
        <v>-171656</v>
      </c>
      <c r="BK5175">
        <v>-172618</v>
      </c>
      <c r="BL5175">
        <v>-173580</v>
      </c>
    </row>
    <row r="5176" spans="1:65">
      <c r="B5176" t="s">
        <v>394</v>
      </c>
      <c r="C5176" t="s">
        <v>393</v>
      </c>
      <c r="I5176">
        <v>1</v>
      </c>
    </row>
    <row r="5177" spans="1:65">
      <c r="B5177" t="s">
        <v>395</v>
      </c>
      <c r="C5177" t="s">
        <v>387</v>
      </c>
      <c r="I5177">
        <v>1</v>
      </c>
    </row>
    <row r="5178" spans="1:65">
      <c r="B5178" t="s">
        <v>390</v>
      </c>
      <c r="C5178" t="s">
        <v>391</v>
      </c>
      <c r="I5178">
        <v>2</v>
      </c>
    </row>
    <row r="5179" spans="1:65">
      <c r="B5179" t="s">
        <v>382</v>
      </c>
      <c r="C5179" t="s">
        <v>383</v>
      </c>
      <c r="I5179">
        <v>2</v>
      </c>
    </row>
    <row r="5180" spans="1:65">
      <c r="A5180">
        <v>157</v>
      </c>
      <c r="B5180" t="s">
        <v>406</v>
      </c>
      <c r="C5180" t="s">
        <v>407</v>
      </c>
      <c r="D5180" t="s">
        <v>2491</v>
      </c>
      <c r="E5180" t="s">
        <v>2485</v>
      </c>
      <c r="F5180">
        <v>56</v>
      </c>
      <c r="G5180" t="s">
        <v>456</v>
      </c>
      <c r="H5180" t="s">
        <v>452</v>
      </c>
      <c r="I5180">
        <v>1</v>
      </c>
      <c r="J5180" t="s">
        <v>78</v>
      </c>
      <c r="K5180">
        <v>11054</v>
      </c>
      <c r="BM5180" t="s">
        <v>2492</v>
      </c>
    </row>
    <row r="5181" spans="1:65">
      <c r="B5181" t="s">
        <v>954</v>
      </c>
      <c r="C5181" t="s">
        <v>955</v>
      </c>
      <c r="I5181">
        <v>1</v>
      </c>
      <c r="J5181" t="s">
        <v>82</v>
      </c>
      <c r="M5181">
        <v>6214</v>
      </c>
      <c r="N5181">
        <v>770</v>
      </c>
      <c r="O5181">
        <v>9640</v>
      </c>
      <c r="S5181">
        <v>10683</v>
      </c>
      <c r="T5181">
        <v>258</v>
      </c>
      <c r="U5181">
        <v>246</v>
      </c>
      <c r="V5181">
        <v>234</v>
      </c>
      <c r="W5181">
        <v>318</v>
      </c>
      <c r="X5181">
        <v>228</v>
      </c>
      <c r="Y5181">
        <v>228</v>
      </c>
      <c r="Z5181">
        <v>222</v>
      </c>
      <c r="AA5181">
        <v>1250</v>
      </c>
      <c r="AB5181">
        <v>492</v>
      </c>
      <c r="AC5181">
        <v>192</v>
      </c>
      <c r="AD5181">
        <v>540</v>
      </c>
      <c r="AF5181">
        <v>1131</v>
      </c>
      <c r="AJ5181">
        <v>500</v>
      </c>
      <c r="AX5181">
        <v>12</v>
      </c>
      <c r="AY5181">
        <v>90</v>
      </c>
      <c r="BA5181">
        <v>330</v>
      </c>
      <c r="BB5181">
        <v>192</v>
      </c>
      <c r="BC5181">
        <v>72</v>
      </c>
      <c r="BD5181">
        <v>2682</v>
      </c>
      <c r="BE5181">
        <v>4080</v>
      </c>
      <c r="BF5181">
        <v>1764</v>
      </c>
      <c r="BG5181">
        <v>954</v>
      </c>
      <c r="BH5181">
        <v>378</v>
      </c>
      <c r="BM5181" t="s">
        <v>2493</v>
      </c>
    </row>
    <row r="5182" spans="1:65">
      <c r="B5182" t="s">
        <v>400</v>
      </c>
      <c r="C5182" t="s">
        <v>401</v>
      </c>
      <c r="I5182">
        <v>1</v>
      </c>
      <c r="J5182" t="s">
        <v>86</v>
      </c>
      <c r="M5182">
        <v>6214</v>
      </c>
      <c r="N5182">
        <v>6984</v>
      </c>
      <c r="O5182">
        <v>16624</v>
      </c>
      <c r="P5182">
        <v>16624</v>
      </c>
      <c r="Q5182">
        <v>16624</v>
      </c>
      <c r="R5182">
        <v>16624</v>
      </c>
      <c r="S5182">
        <v>27307</v>
      </c>
      <c r="T5182">
        <v>27565</v>
      </c>
      <c r="U5182">
        <v>27811</v>
      </c>
      <c r="V5182">
        <v>28045</v>
      </c>
      <c r="W5182">
        <v>28363</v>
      </c>
      <c r="X5182">
        <v>28591</v>
      </c>
      <c r="Y5182">
        <v>28819</v>
      </c>
      <c r="Z5182">
        <v>29041</v>
      </c>
      <c r="AA5182">
        <v>30291</v>
      </c>
      <c r="AB5182">
        <v>30783</v>
      </c>
      <c r="AC5182">
        <v>30975</v>
      </c>
      <c r="AD5182">
        <v>31515</v>
      </c>
      <c r="AE5182">
        <v>31515</v>
      </c>
      <c r="AF5182">
        <v>32646</v>
      </c>
      <c r="AG5182">
        <v>32646</v>
      </c>
      <c r="AH5182">
        <v>32646</v>
      </c>
      <c r="AI5182">
        <v>32646</v>
      </c>
      <c r="AJ5182">
        <v>33146</v>
      </c>
      <c r="AK5182">
        <v>33146</v>
      </c>
      <c r="AL5182">
        <v>33146</v>
      </c>
      <c r="AM5182">
        <v>33146</v>
      </c>
      <c r="AN5182">
        <v>33146</v>
      </c>
      <c r="AO5182">
        <v>33146</v>
      </c>
      <c r="AP5182">
        <v>33146</v>
      </c>
      <c r="AQ5182">
        <v>33146</v>
      </c>
      <c r="AR5182">
        <v>33146</v>
      </c>
      <c r="AS5182">
        <v>33146</v>
      </c>
      <c r="AT5182">
        <v>33146</v>
      </c>
      <c r="AU5182">
        <v>33146</v>
      </c>
      <c r="AV5182">
        <v>33146</v>
      </c>
      <c r="AW5182">
        <v>33146</v>
      </c>
      <c r="AX5182">
        <v>33158</v>
      </c>
      <c r="AY5182">
        <v>33248</v>
      </c>
      <c r="AZ5182">
        <v>33248</v>
      </c>
      <c r="BA5182">
        <v>33578</v>
      </c>
      <c r="BB5182">
        <v>33770</v>
      </c>
      <c r="BC5182">
        <v>33842</v>
      </c>
      <c r="BD5182">
        <v>36524</v>
      </c>
      <c r="BE5182">
        <v>40604</v>
      </c>
      <c r="BF5182">
        <v>42368</v>
      </c>
      <c r="BG5182">
        <v>43322</v>
      </c>
      <c r="BH5182">
        <v>43700</v>
      </c>
      <c r="BI5182">
        <v>43700</v>
      </c>
      <c r="BJ5182">
        <v>43700</v>
      </c>
      <c r="BK5182">
        <v>43700</v>
      </c>
      <c r="BL5182">
        <v>43700</v>
      </c>
    </row>
    <row r="5183" spans="1:65">
      <c r="B5183" t="s">
        <v>420</v>
      </c>
      <c r="C5183" t="s">
        <v>421</v>
      </c>
      <c r="I5183">
        <v>1</v>
      </c>
      <c r="J5183" t="s">
        <v>90</v>
      </c>
      <c r="O5183">
        <v>9000</v>
      </c>
      <c r="R5183">
        <v>2000</v>
      </c>
      <c r="S5183">
        <v>6000</v>
      </c>
      <c r="W5183">
        <v>1000</v>
      </c>
    </row>
    <row r="5184" spans="1:65">
      <c r="B5184" t="s">
        <v>1516</v>
      </c>
      <c r="C5184" t="s">
        <v>1517</v>
      </c>
      <c r="I5184">
        <v>1</v>
      </c>
      <c r="J5184" t="s">
        <v>93</v>
      </c>
      <c r="M5184">
        <v>11054</v>
      </c>
      <c r="N5184">
        <v>11054</v>
      </c>
      <c r="O5184">
        <v>20054</v>
      </c>
      <c r="P5184">
        <v>20054</v>
      </c>
      <c r="Q5184">
        <v>20054</v>
      </c>
      <c r="R5184">
        <v>22054</v>
      </c>
      <c r="S5184">
        <v>28054</v>
      </c>
      <c r="T5184">
        <v>28054</v>
      </c>
      <c r="U5184">
        <v>28054</v>
      </c>
      <c r="V5184">
        <v>28054</v>
      </c>
      <c r="W5184">
        <v>29054</v>
      </c>
      <c r="X5184">
        <v>29054</v>
      </c>
      <c r="Y5184">
        <v>29054</v>
      </c>
      <c r="Z5184">
        <v>29054</v>
      </c>
      <c r="AA5184">
        <v>29054</v>
      </c>
      <c r="AB5184">
        <v>29054</v>
      </c>
      <c r="AC5184">
        <v>29054</v>
      </c>
      <c r="AD5184">
        <v>29054</v>
      </c>
      <c r="AE5184">
        <v>29054</v>
      </c>
      <c r="AF5184">
        <v>29054</v>
      </c>
      <c r="AG5184">
        <v>29054</v>
      </c>
      <c r="AH5184">
        <v>29054</v>
      </c>
      <c r="AI5184">
        <v>29054</v>
      </c>
      <c r="AJ5184">
        <v>29054</v>
      </c>
      <c r="AK5184">
        <v>29054</v>
      </c>
      <c r="AL5184">
        <v>29054</v>
      </c>
      <c r="AM5184">
        <v>29054</v>
      </c>
      <c r="AN5184">
        <v>29054</v>
      </c>
      <c r="AO5184">
        <v>29054</v>
      </c>
      <c r="AP5184">
        <v>29054</v>
      </c>
      <c r="AQ5184">
        <v>29054</v>
      </c>
      <c r="AR5184">
        <v>29054</v>
      </c>
      <c r="AS5184">
        <v>29054</v>
      </c>
      <c r="AT5184">
        <v>29054</v>
      </c>
      <c r="AU5184">
        <v>29054</v>
      </c>
      <c r="AV5184">
        <v>29054</v>
      </c>
      <c r="AW5184">
        <v>29054</v>
      </c>
      <c r="AX5184">
        <v>29054</v>
      </c>
      <c r="AY5184">
        <v>29054</v>
      </c>
      <c r="AZ5184">
        <v>29054</v>
      </c>
      <c r="BA5184">
        <v>29054</v>
      </c>
      <c r="BB5184">
        <v>29054</v>
      </c>
      <c r="BC5184">
        <v>29054</v>
      </c>
      <c r="BD5184">
        <v>29054</v>
      </c>
      <c r="BE5184">
        <v>29054</v>
      </c>
      <c r="BF5184">
        <v>29054</v>
      </c>
      <c r="BG5184">
        <v>29054</v>
      </c>
      <c r="BH5184">
        <v>29054</v>
      </c>
      <c r="BI5184">
        <v>29054</v>
      </c>
      <c r="BJ5184">
        <v>29054</v>
      </c>
      <c r="BK5184">
        <v>29054</v>
      </c>
      <c r="BL5184">
        <v>29054</v>
      </c>
    </row>
    <row r="5185" spans="1:65">
      <c r="B5185" t="s">
        <v>910</v>
      </c>
      <c r="C5185" t="s">
        <v>911</v>
      </c>
      <c r="I5185">
        <v>1</v>
      </c>
      <c r="J5185" t="s">
        <v>96</v>
      </c>
      <c r="M5185">
        <v>4840</v>
      </c>
      <c r="N5185">
        <v>4070</v>
      </c>
      <c r="O5185">
        <v>3430</v>
      </c>
      <c r="P5185">
        <v>3430</v>
      </c>
      <c r="Q5185">
        <v>3430</v>
      </c>
      <c r="R5185">
        <v>5430</v>
      </c>
      <c r="S5185">
        <v>747</v>
      </c>
      <c r="T5185">
        <v>489</v>
      </c>
      <c r="U5185">
        <v>243</v>
      </c>
      <c r="V5185">
        <v>9</v>
      </c>
      <c r="W5185">
        <v>691</v>
      </c>
      <c r="X5185">
        <v>463</v>
      </c>
      <c r="Y5185">
        <v>235</v>
      </c>
      <c r="Z5185">
        <v>13</v>
      </c>
      <c r="AA5185">
        <v>-1237</v>
      </c>
      <c r="AB5185">
        <v>-1729</v>
      </c>
      <c r="AC5185">
        <v>-1921</v>
      </c>
      <c r="AD5185">
        <v>-2461</v>
      </c>
      <c r="AE5185">
        <v>-2461</v>
      </c>
      <c r="AF5185">
        <v>-3592</v>
      </c>
      <c r="AG5185">
        <v>-3592</v>
      </c>
      <c r="AH5185">
        <v>-3592</v>
      </c>
      <c r="AI5185">
        <v>-3592</v>
      </c>
      <c r="AJ5185">
        <v>-4092</v>
      </c>
      <c r="AK5185">
        <v>-4092</v>
      </c>
      <c r="AL5185">
        <v>-4092</v>
      </c>
      <c r="AM5185">
        <v>-4092</v>
      </c>
      <c r="AN5185">
        <v>-4092</v>
      </c>
      <c r="AO5185">
        <v>-4092</v>
      </c>
      <c r="AP5185">
        <v>-4092</v>
      </c>
      <c r="AQ5185">
        <v>-4092</v>
      </c>
      <c r="AR5185">
        <v>-4092</v>
      </c>
      <c r="AS5185">
        <v>-4092</v>
      </c>
      <c r="AT5185">
        <v>-4092</v>
      </c>
      <c r="AU5185">
        <v>-4092</v>
      </c>
      <c r="AV5185">
        <v>-4092</v>
      </c>
      <c r="AW5185">
        <v>-4092</v>
      </c>
      <c r="AX5185">
        <v>-4104</v>
      </c>
      <c r="AY5185">
        <v>-4194</v>
      </c>
      <c r="AZ5185">
        <v>-4194</v>
      </c>
      <c r="BA5185">
        <v>-4524</v>
      </c>
      <c r="BB5185">
        <v>-4716</v>
      </c>
      <c r="BC5185">
        <v>-4788</v>
      </c>
      <c r="BD5185">
        <v>-7470</v>
      </c>
      <c r="BE5185">
        <v>-11550</v>
      </c>
      <c r="BF5185">
        <v>-13314</v>
      </c>
      <c r="BG5185">
        <v>-14268</v>
      </c>
      <c r="BH5185">
        <v>-14646</v>
      </c>
      <c r="BI5185">
        <v>-14646</v>
      </c>
      <c r="BJ5185">
        <v>-14646</v>
      </c>
      <c r="BK5185">
        <v>-14646</v>
      </c>
      <c r="BL5185">
        <v>-14646</v>
      </c>
    </row>
    <row r="5186" spans="1:65">
      <c r="B5186" t="s">
        <v>427</v>
      </c>
      <c r="C5186" t="s">
        <v>428</v>
      </c>
      <c r="I5186">
        <v>1</v>
      </c>
    </row>
    <row r="5187" spans="1:65">
      <c r="B5187" t="s">
        <v>396</v>
      </c>
      <c r="C5187" t="s">
        <v>397</v>
      </c>
      <c r="I5187">
        <v>1</v>
      </c>
    </row>
    <row r="5188" spans="1:65">
      <c r="B5188" t="s">
        <v>410</v>
      </c>
      <c r="C5188" t="s">
        <v>411</v>
      </c>
      <c r="I5188">
        <v>2</v>
      </c>
    </row>
    <row r="5189" spans="1:65">
      <c r="B5189" t="s">
        <v>404</v>
      </c>
      <c r="C5189" t="s">
        <v>405</v>
      </c>
      <c r="I5189">
        <v>2</v>
      </c>
    </row>
    <row r="5190" spans="1:65">
      <c r="B5190" t="s">
        <v>414</v>
      </c>
      <c r="C5190" t="s">
        <v>415</v>
      </c>
      <c r="I5190">
        <v>2</v>
      </c>
    </row>
    <row r="5191" spans="1:65">
      <c r="B5191" t="s">
        <v>422</v>
      </c>
      <c r="C5191" t="s">
        <v>423</v>
      </c>
      <c r="I5191">
        <v>2</v>
      </c>
    </row>
    <row r="5192" spans="1:65">
      <c r="B5192" t="s">
        <v>425</v>
      </c>
      <c r="C5192" t="s">
        <v>426</v>
      </c>
      <c r="I5192">
        <v>2</v>
      </c>
    </row>
    <row r="5193" spans="1:65">
      <c r="A5193">
        <v>158</v>
      </c>
      <c r="B5193" t="s">
        <v>188</v>
      </c>
      <c r="C5193" t="s">
        <v>189</v>
      </c>
      <c r="D5193" t="s">
        <v>2494</v>
      </c>
      <c r="E5193" t="s">
        <v>2495</v>
      </c>
      <c r="F5193">
        <v>56</v>
      </c>
      <c r="G5193" t="s">
        <v>456</v>
      </c>
      <c r="H5193" t="s">
        <v>452</v>
      </c>
      <c r="I5193">
        <v>1</v>
      </c>
      <c r="J5193" t="s">
        <v>78</v>
      </c>
      <c r="K5193">
        <v>10131</v>
      </c>
      <c r="BM5193" t="s">
        <v>2496</v>
      </c>
    </row>
    <row r="5194" spans="1:65">
      <c r="B5194" t="s">
        <v>191</v>
      </c>
      <c r="C5194" t="s">
        <v>192</v>
      </c>
      <c r="I5194">
        <v>1</v>
      </c>
      <c r="J5194" t="s">
        <v>82</v>
      </c>
      <c r="M5194">
        <v>1203</v>
      </c>
      <c r="S5194">
        <v>1067</v>
      </c>
      <c r="T5194">
        <v>1389</v>
      </c>
      <c r="U5194">
        <v>2529</v>
      </c>
      <c r="V5194">
        <v>207</v>
      </c>
      <c r="W5194">
        <v>9182</v>
      </c>
      <c r="X5194">
        <v>7637</v>
      </c>
      <c r="Y5194">
        <v>2069</v>
      </c>
      <c r="Z5194">
        <v>1203</v>
      </c>
      <c r="AA5194">
        <v>10417</v>
      </c>
      <c r="AB5194">
        <v>3308</v>
      </c>
      <c r="AC5194">
        <v>3871</v>
      </c>
      <c r="AD5194">
        <v>6558</v>
      </c>
      <c r="AE5194">
        <v>109</v>
      </c>
      <c r="AF5194">
        <v>6163</v>
      </c>
      <c r="AG5194">
        <v>3034</v>
      </c>
      <c r="AH5194">
        <v>1235</v>
      </c>
      <c r="AI5194">
        <v>1338</v>
      </c>
      <c r="AJ5194">
        <v>1103</v>
      </c>
      <c r="AK5194">
        <v>3337</v>
      </c>
      <c r="AL5194">
        <v>2668</v>
      </c>
      <c r="AM5194">
        <v>2312</v>
      </c>
      <c r="AN5194">
        <v>2150</v>
      </c>
      <c r="AO5194">
        <v>2518</v>
      </c>
      <c r="AP5194">
        <v>2478</v>
      </c>
      <c r="AQ5194">
        <v>2641</v>
      </c>
      <c r="AR5194">
        <v>1808</v>
      </c>
      <c r="AS5194">
        <v>1852</v>
      </c>
      <c r="AT5194">
        <v>2660</v>
      </c>
      <c r="AU5194">
        <v>2292</v>
      </c>
      <c r="AV5194">
        <v>2548</v>
      </c>
      <c r="AW5194">
        <v>2252</v>
      </c>
      <c r="AX5194">
        <v>1454</v>
      </c>
      <c r="AY5194">
        <v>151</v>
      </c>
      <c r="AZ5194">
        <v>151</v>
      </c>
      <c r="BA5194">
        <v>173</v>
      </c>
      <c r="BB5194">
        <v>3636</v>
      </c>
      <c r="BC5194">
        <v>518</v>
      </c>
      <c r="BD5194">
        <v>125</v>
      </c>
      <c r="BE5194">
        <v>3798</v>
      </c>
      <c r="BF5194">
        <v>2103</v>
      </c>
      <c r="BG5194">
        <v>1095</v>
      </c>
      <c r="BH5194">
        <v>2213</v>
      </c>
      <c r="BI5194">
        <v>1765</v>
      </c>
      <c r="BJ5194">
        <v>1044</v>
      </c>
      <c r="BK5194">
        <v>1541</v>
      </c>
      <c r="BL5194">
        <v>461</v>
      </c>
    </row>
    <row r="5195" spans="1:65">
      <c r="B5195" t="s">
        <v>1187</v>
      </c>
      <c r="C5195" t="s">
        <v>1188</v>
      </c>
      <c r="I5195">
        <v>1</v>
      </c>
      <c r="J5195" t="s">
        <v>86</v>
      </c>
      <c r="M5195">
        <v>1203</v>
      </c>
      <c r="N5195">
        <v>1203</v>
      </c>
      <c r="O5195">
        <v>1203</v>
      </c>
      <c r="P5195">
        <v>1203</v>
      </c>
      <c r="Q5195">
        <v>1203</v>
      </c>
      <c r="R5195">
        <v>1203</v>
      </c>
      <c r="S5195">
        <v>2270</v>
      </c>
      <c r="T5195">
        <v>3659</v>
      </c>
      <c r="U5195">
        <v>6188</v>
      </c>
      <c r="V5195">
        <v>6395</v>
      </c>
      <c r="W5195">
        <v>15577</v>
      </c>
      <c r="X5195">
        <v>23214</v>
      </c>
      <c r="Y5195">
        <v>25283</v>
      </c>
      <c r="Z5195">
        <v>26486</v>
      </c>
      <c r="AA5195">
        <v>36903</v>
      </c>
      <c r="AB5195">
        <v>40211</v>
      </c>
      <c r="AC5195">
        <v>44082</v>
      </c>
      <c r="AD5195">
        <v>50640</v>
      </c>
      <c r="AE5195">
        <v>50749</v>
      </c>
      <c r="AF5195">
        <v>56912</v>
      </c>
      <c r="AG5195">
        <v>59946</v>
      </c>
      <c r="AH5195">
        <v>61181</v>
      </c>
      <c r="AI5195">
        <v>62519</v>
      </c>
      <c r="AJ5195">
        <v>63622</v>
      </c>
      <c r="AK5195">
        <v>66959</v>
      </c>
      <c r="AL5195">
        <v>69627</v>
      </c>
      <c r="AM5195">
        <v>71939</v>
      </c>
      <c r="AN5195">
        <v>74089</v>
      </c>
      <c r="AO5195">
        <v>76607</v>
      </c>
      <c r="AP5195">
        <v>79085</v>
      </c>
      <c r="AQ5195">
        <v>81726</v>
      </c>
      <c r="AR5195">
        <v>83534</v>
      </c>
      <c r="AS5195">
        <v>85386</v>
      </c>
      <c r="AT5195">
        <v>88046</v>
      </c>
      <c r="AU5195">
        <v>90338</v>
      </c>
      <c r="AV5195">
        <v>92886</v>
      </c>
      <c r="AW5195">
        <v>95138</v>
      </c>
      <c r="AX5195">
        <v>96592</v>
      </c>
      <c r="AY5195">
        <v>96743</v>
      </c>
      <c r="AZ5195">
        <v>96894</v>
      </c>
      <c r="BA5195">
        <v>97067</v>
      </c>
      <c r="BB5195">
        <v>100703</v>
      </c>
      <c r="BC5195">
        <v>101221</v>
      </c>
      <c r="BD5195">
        <v>101346</v>
      </c>
      <c r="BE5195">
        <v>105144</v>
      </c>
      <c r="BF5195">
        <v>107247</v>
      </c>
      <c r="BG5195">
        <v>108342</v>
      </c>
      <c r="BH5195">
        <v>110555</v>
      </c>
      <c r="BI5195">
        <v>112320</v>
      </c>
      <c r="BJ5195">
        <v>113364</v>
      </c>
      <c r="BK5195">
        <v>114905</v>
      </c>
      <c r="BL5195">
        <v>115366</v>
      </c>
    </row>
    <row r="5196" spans="1:65">
      <c r="B5196" t="s">
        <v>182</v>
      </c>
      <c r="C5196" t="s">
        <v>183</v>
      </c>
      <c r="I5196">
        <v>1</v>
      </c>
      <c r="J5196" t="s">
        <v>90</v>
      </c>
      <c r="R5196">
        <v>4000</v>
      </c>
      <c r="T5196">
        <v>8000</v>
      </c>
      <c r="X5196">
        <v>4000</v>
      </c>
    </row>
    <row r="5197" spans="1:65">
      <c r="B5197" t="s">
        <v>180</v>
      </c>
      <c r="C5197" t="s">
        <v>181</v>
      </c>
      <c r="I5197">
        <v>1</v>
      </c>
      <c r="J5197" t="s">
        <v>93</v>
      </c>
      <c r="M5197">
        <v>10131</v>
      </c>
      <c r="N5197">
        <v>10131</v>
      </c>
      <c r="O5197">
        <v>10131</v>
      </c>
      <c r="P5197">
        <v>10131</v>
      </c>
      <c r="Q5197">
        <v>10131</v>
      </c>
      <c r="R5197">
        <v>14131</v>
      </c>
      <c r="S5197">
        <v>14131</v>
      </c>
      <c r="T5197">
        <v>22131</v>
      </c>
      <c r="U5197">
        <v>22131</v>
      </c>
      <c r="V5197">
        <v>22131</v>
      </c>
      <c r="W5197">
        <v>22131</v>
      </c>
      <c r="X5197">
        <v>26131</v>
      </c>
      <c r="Y5197">
        <v>26131</v>
      </c>
      <c r="Z5197">
        <v>26131</v>
      </c>
      <c r="AA5197">
        <v>26131</v>
      </c>
      <c r="AB5197">
        <v>26131</v>
      </c>
      <c r="AC5197">
        <v>26131</v>
      </c>
      <c r="AD5197">
        <v>26131</v>
      </c>
      <c r="AE5197">
        <v>26131</v>
      </c>
      <c r="AF5197">
        <v>26131</v>
      </c>
      <c r="AG5197">
        <v>26131</v>
      </c>
      <c r="AH5197">
        <v>26131</v>
      </c>
      <c r="AI5197">
        <v>26131</v>
      </c>
      <c r="AJ5197">
        <v>26131</v>
      </c>
      <c r="AK5197">
        <v>26131</v>
      </c>
      <c r="AL5197">
        <v>26131</v>
      </c>
      <c r="AM5197">
        <v>26131</v>
      </c>
      <c r="AN5197">
        <v>26131</v>
      </c>
      <c r="AO5197">
        <v>26131</v>
      </c>
      <c r="AP5197">
        <v>26131</v>
      </c>
      <c r="AQ5197">
        <v>26131</v>
      </c>
      <c r="AR5197">
        <v>26131</v>
      </c>
      <c r="AS5197">
        <v>26131</v>
      </c>
      <c r="AT5197">
        <v>26131</v>
      </c>
      <c r="AU5197">
        <v>26131</v>
      </c>
      <c r="AV5197">
        <v>26131</v>
      </c>
      <c r="AW5197">
        <v>26131</v>
      </c>
      <c r="AX5197">
        <v>26131</v>
      </c>
      <c r="AY5197">
        <v>26131</v>
      </c>
      <c r="AZ5197">
        <v>26131</v>
      </c>
      <c r="BA5197">
        <v>26131</v>
      </c>
      <c r="BB5197">
        <v>26131</v>
      </c>
      <c r="BC5197">
        <v>26131</v>
      </c>
      <c r="BD5197">
        <v>26131</v>
      </c>
      <c r="BE5197">
        <v>26131</v>
      </c>
      <c r="BF5197">
        <v>26131</v>
      </c>
      <c r="BG5197">
        <v>26131</v>
      </c>
      <c r="BH5197">
        <v>26131</v>
      </c>
      <c r="BI5197">
        <v>26131</v>
      </c>
      <c r="BJ5197">
        <v>26131</v>
      </c>
      <c r="BK5197">
        <v>26131</v>
      </c>
      <c r="BL5197">
        <v>26131</v>
      </c>
    </row>
    <row r="5198" spans="1:65">
      <c r="B5198" t="s">
        <v>184</v>
      </c>
      <c r="C5198" t="s">
        <v>185</v>
      </c>
      <c r="I5198">
        <v>1</v>
      </c>
      <c r="J5198" t="s">
        <v>96</v>
      </c>
      <c r="M5198">
        <v>8928</v>
      </c>
      <c r="N5198">
        <v>8928</v>
      </c>
      <c r="O5198">
        <v>8928</v>
      </c>
      <c r="P5198">
        <v>8928</v>
      </c>
      <c r="Q5198">
        <v>8928</v>
      </c>
      <c r="R5198">
        <v>12928</v>
      </c>
      <c r="S5198">
        <v>11861</v>
      </c>
      <c r="T5198">
        <v>18472</v>
      </c>
      <c r="U5198">
        <v>15943</v>
      </c>
      <c r="V5198">
        <v>15736</v>
      </c>
      <c r="W5198">
        <v>6554</v>
      </c>
      <c r="X5198">
        <v>2917</v>
      </c>
      <c r="Y5198">
        <v>848</v>
      </c>
      <c r="Z5198">
        <v>-355</v>
      </c>
      <c r="AA5198">
        <v>-10772</v>
      </c>
      <c r="AB5198">
        <v>-14080</v>
      </c>
      <c r="AC5198">
        <v>-17951</v>
      </c>
      <c r="AD5198">
        <v>-24509</v>
      </c>
      <c r="AE5198">
        <v>-24618</v>
      </c>
      <c r="AF5198">
        <v>-30781</v>
      </c>
      <c r="AG5198">
        <v>-33815</v>
      </c>
      <c r="AH5198">
        <v>-35050</v>
      </c>
      <c r="AI5198">
        <v>-36388</v>
      </c>
      <c r="AJ5198">
        <v>-37491</v>
      </c>
      <c r="AK5198">
        <v>-40828</v>
      </c>
      <c r="AL5198">
        <v>-43496</v>
      </c>
      <c r="AM5198">
        <v>-45808</v>
      </c>
      <c r="AN5198">
        <v>-47958</v>
      </c>
      <c r="AO5198">
        <v>-50476</v>
      </c>
      <c r="AP5198">
        <v>-52954</v>
      </c>
      <c r="AQ5198">
        <v>-55595</v>
      </c>
      <c r="AR5198">
        <v>-57403</v>
      </c>
      <c r="AS5198">
        <v>-59255</v>
      </c>
      <c r="AT5198">
        <v>-61915</v>
      </c>
      <c r="AU5198">
        <v>-64207</v>
      </c>
      <c r="AV5198">
        <v>-66755</v>
      </c>
      <c r="AW5198">
        <v>-69007</v>
      </c>
      <c r="AX5198">
        <v>-70461</v>
      </c>
      <c r="AY5198">
        <v>-70612</v>
      </c>
      <c r="AZ5198">
        <v>-70763</v>
      </c>
      <c r="BA5198">
        <v>-70936</v>
      </c>
      <c r="BB5198">
        <v>-74572</v>
      </c>
      <c r="BC5198">
        <v>-75090</v>
      </c>
      <c r="BD5198">
        <v>-75215</v>
      </c>
      <c r="BE5198">
        <v>-79013</v>
      </c>
      <c r="BF5198">
        <v>-81116</v>
      </c>
      <c r="BG5198">
        <v>-82211</v>
      </c>
      <c r="BH5198">
        <v>-84424</v>
      </c>
      <c r="BI5198">
        <v>-86189</v>
      </c>
      <c r="BJ5198">
        <v>-87233</v>
      </c>
      <c r="BK5198">
        <v>-88774</v>
      </c>
      <c r="BL5198">
        <v>-89235</v>
      </c>
    </row>
    <row r="5199" spans="1:65">
      <c r="B5199" t="s">
        <v>162</v>
      </c>
      <c r="C5199" t="s">
        <v>145</v>
      </c>
      <c r="I5199">
        <v>1</v>
      </c>
    </row>
    <row r="5200" spans="1:65">
      <c r="B5200" t="s">
        <v>178</v>
      </c>
      <c r="C5200" t="s">
        <v>179</v>
      </c>
      <c r="I5200">
        <v>1</v>
      </c>
    </row>
    <row r="5201" spans="1:65">
      <c r="B5201" t="s">
        <v>165</v>
      </c>
      <c r="C5201" t="s">
        <v>166</v>
      </c>
      <c r="I5201">
        <v>1</v>
      </c>
    </row>
    <row r="5202" spans="1:65">
      <c r="B5202" t="s">
        <v>190</v>
      </c>
      <c r="C5202" t="s">
        <v>189</v>
      </c>
      <c r="I5202">
        <v>1</v>
      </c>
    </row>
    <row r="5203" spans="1:65">
      <c r="B5203" t="s">
        <v>193</v>
      </c>
      <c r="C5203" t="s">
        <v>183</v>
      </c>
      <c r="I5203">
        <v>1</v>
      </c>
    </row>
    <row r="5204" spans="1:65">
      <c r="B5204" t="s">
        <v>144</v>
      </c>
      <c r="C5204" t="s">
        <v>145</v>
      </c>
      <c r="I5204">
        <v>1</v>
      </c>
    </row>
    <row r="5205" spans="1:65">
      <c r="B5205" t="s">
        <v>198</v>
      </c>
      <c r="C5205" t="s">
        <v>192</v>
      </c>
      <c r="I5205">
        <v>1</v>
      </c>
    </row>
    <row r="5206" spans="1:65">
      <c r="B5206" t="s">
        <v>134</v>
      </c>
      <c r="C5206" t="s">
        <v>135</v>
      </c>
      <c r="I5206">
        <v>1</v>
      </c>
    </row>
    <row r="5207" spans="1:65">
      <c r="B5207" t="s">
        <v>167</v>
      </c>
      <c r="C5207" t="s">
        <v>135</v>
      </c>
      <c r="I5207">
        <v>1</v>
      </c>
    </row>
    <row r="5208" spans="1:65">
      <c r="A5208">
        <v>159</v>
      </c>
      <c r="B5208" t="s">
        <v>1555</v>
      </c>
      <c r="C5208" t="s">
        <v>1556</v>
      </c>
      <c r="D5208" t="s">
        <v>2497</v>
      </c>
      <c r="E5208" t="s">
        <v>2498</v>
      </c>
      <c r="F5208">
        <v>56</v>
      </c>
      <c r="G5208" t="s">
        <v>456</v>
      </c>
      <c r="H5208" t="s">
        <v>452</v>
      </c>
      <c r="I5208">
        <v>1</v>
      </c>
      <c r="J5208" t="s">
        <v>78</v>
      </c>
      <c r="K5208">
        <v>174199</v>
      </c>
      <c r="BM5208" t="s">
        <v>2499</v>
      </c>
    </row>
    <row r="5209" spans="1:65">
      <c r="B5209" t="s">
        <v>1290</v>
      </c>
      <c r="C5209" t="s">
        <v>1291</v>
      </c>
      <c r="I5209">
        <v>1</v>
      </c>
      <c r="J5209" t="s">
        <v>82</v>
      </c>
      <c r="M5209">
        <v>86929</v>
      </c>
      <c r="N5209">
        <v>41751</v>
      </c>
      <c r="O5209">
        <v>102837</v>
      </c>
      <c r="P5209">
        <v>2095</v>
      </c>
      <c r="Q5209">
        <v>8016</v>
      </c>
      <c r="R5209">
        <v>5682</v>
      </c>
      <c r="S5209">
        <v>47506</v>
      </c>
      <c r="T5209">
        <v>126898</v>
      </c>
      <c r="U5209">
        <v>17436</v>
      </c>
      <c r="V5209">
        <v>3983</v>
      </c>
      <c r="W5209">
        <v>96967</v>
      </c>
      <c r="X5209">
        <v>87463</v>
      </c>
      <c r="Y5209">
        <v>11548</v>
      </c>
      <c r="Z5209">
        <v>12302</v>
      </c>
      <c r="AA5209">
        <v>73153</v>
      </c>
      <c r="AB5209">
        <v>76465</v>
      </c>
      <c r="AC5209">
        <v>17023</v>
      </c>
      <c r="AD5209">
        <v>4536</v>
      </c>
      <c r="AE5209">
        <v>11120</v>
      </c>
      <c r="AF5209">
        <v>57741</v>
      </c>
      <c r="AG5209">
        <v>69983</v>
      </c>
      <c r="AH5209">
        <v>22601</v>
      </c>
      <c r="AI5209">
        <v>15472</v>
      </c>
      <c r="AJ5209">
        <v>104899</v>
      </c>
      <c r="AK5209">
        <v>65497</v>
      </c>
      <c r="AL5209">
        <v>16537</v>
      </c>
      <c r="AM5209">
        <v>10412</v>
      </c>
      <c r="AN5209">
        <v>14541</v>
      </c>
      <c r="AO5209">
        <v>79620</v>
      </c>
      <c r="AP5209">
        <v>73960</v>
      </c>
      <c r="AQ5209">
        <v>10401</v>
      </c>
      <c r="AR5209">
        <v>18210</v>
      </c>
      <c r="AS5209">
        <v>129616</v>
      </c>
      <c r="AT5209">
        <v>53075</v>
      </c>
      <c r="AU5209">
        <v>26793</v>
      </c>
      <c r="AV5209">
        <v>11553</v>
      </c>
      <c r="AW5209">
        <v>82470</v>
      </c>
      <c r="AX5209">
        <v>31227</v>
      </c>
      <c r="AY5209">
        <v>25946</v>
      </c>
      <c r="AZ5209">
        <v>7869</v>
      </c>
      <c r="BA5209">
        <v>10982</v>
      </c>
      <c r="BB5209">
        <v>36598</v>
      </c>
      <c r="BC5209">
        <v>46751</v>
      </c>
      <c r="BD5209">
        <v>14759</v>
      </c>
      <c r="BE5209">
        <v>62084</v>
      </c>
      <c r="BF5209">
        <v>36945</v>
      </c>
      <c r="BG5209">
        <v>18027</v>
      </c>
      <c r="BH5209">
        <v>8410</v>
      </c>
      <c r="BI5209">
        <v>3536</v>
      </c>
      <c r="BJ5209">
        <v>7325</v>
      </c>
      <c r="BK5209">
        <v>7388</v>
      </c>
      <c r="BL5209">
        <v>8169</v>
      </c>
      <c r="BM5209" t="s">
        <v>2500</v>
      </c>
    </row>
    <row r="5210" spans="1:65">
      <c r="B5210" t="s">
        <v>1158</v>
      </c>
      <c r="C5210" t="s">
        <v>1147</v>
      </c>
      <c r="I5210">
        <v>1</v>
      </c>
      <c r="J5210" t="s">
        <v>86</v>
      </c>
      <c r="M5210">
        <v>86929</v>
      </c>
      <c r="N5210">
        <v>128680</v>
      </c>
      <c r="O5210">
        <v>231517</v>
      </c>
      <c r="P5210">
        <v>233612</v>
      </c>
      <c r="Q5210">
        <v>241628</v>
      </c>
      <c r="R5210">
        <v>247310</v>
      </c>
      <c r="S5210">
        <v>294816</v>
      </c>
      <c r="T5210">
        <v>421714</v>
      </c>
      <c r="U5210">
        <v>439150</v>
      </c>
      <c r="V5210">
        <v>443133</v>
      </c>
      <c r="W5210">
        <v>540100</v>
      </c>
      <c r="X5210">
        <v>627563</v>
      </c>
      <c r="Y5210">
        <v>639111</v>
      </c>
      <c r="Z5210">
        <v>651413</v>
      </c>
      <c r="AA5210">
        <v>724566</v>
      </c>
      <c r="AB5210">
        <v>801031</v>
      </c>
      <c r="AC5210">
        <v>818054</v>
      </c>
      <c r="AD5210">
        <v>822590</v>
      </c>
      <c r="AE5210">
        <v>833710</v>
      </c>
      <c r="AF5210">
        <v>891451</v>
      </c>
      <c r="AG5210">
        <v>961434</v>
      </c>
      <c r="AH5210">
        <v>984035</v>
      </c>
      <c r="AI5210">
        <v>999507</v>
      </c>
      <c r="AJ5210">
        <v>1104406</v>
      </c>
      <c r="AK5210">
        <v>1169903</v>
      </c>
      <c r="AL5210">
        <v>1186440</v>
      </c>
      <c r="AM5210">
        <v>1196852</v>
      </c>
      <c r="AN5210">
        <v>1211393</v>
      </c>
      <c r="AO5210">
        <v>1291013</v>
      </c>
      <c r="AP5210">
        <v>1364973</v>
      </c>
      <c r="AQ5210">
        <v>1375374</v>
      </c>
      <c r="AR5210">
        <v>1393584</v>
      </c>
      <c r="AS5210">
        <v>1523200</v>
      </c>
      <c r="AT5210">
        <v>1576275</v>
      </c>
      <c r="AU5210">
        <v>1603068</v>
      </c>
      <c r="AV5210">
        <v>1614621</v>
      </c>
      <c r="AW5210">
        <v>1697091</v>
      </c>
      <c r="AX5210">
        <v>1728318</v>
      </c>
      <c r="AY5210">
        <v>1754264</v>
      </c>
      <c r="AZ5210">
        <v>1762133</v>
      </c>
      <c r="BA5210">
        <v>1773115</v>
      </c>
      <c r="BB5210">
        <v>1809713</v>
      </c>
      <c r="BC5210">
        <v>1856464</v>
      </c>
      <c r="BD5210">
        <v>1871223</v>
      </c>
      <c r="BE5210">
        <v>1933307</v>
      </c>
      <c r="BF5210">
        <v>1970252</v>
      </c>
      <c r="BG5210">
        <v>1988279</v>
      </c>
      <c r="BH5210">
        <v>1996689</v>
      </c>
      <c r="BI5210">
        <v>2000225</v>
      </c>
      <c r="BJ5210">
        <v>2007550</v>
      </c>
      <c r="BK5210">
        <v>2014938</v>
      </c>
      <c r="BL5210">
        <v>2023107</v>
      </c>
      <c r="BM5210" t="s">
        <v>2501</v>
      </c>
    </row>
    <row r="5211" spans="1:65">
      <c r="B5211" t="s">
        <v>211</v>
      </c>
      <c r="C5211" t="s">
        <v>212</v>
      </c>
      <c r="I5211">
        <v>1</v>
      </c>
      <c r="J5211" t="s">
        <v>90</v>
      </c>
      <c r="O5211">
        <v>42000</v>
      </c>
      <c r="P5211">
        <v>16000</v>
      </c>
      <c r="Q5211">
        <v>16000</v>
      </c>
      <c r="R5211">
        <v>54000</v>
      </c>
      <c r="S5211">
        <v>42000</v>
      </c>
      <c r="T5211">
        <v>22000</v>
      </c>
      <c r="U5211">
        <v>22000</v>
      </c>
      <c r="W5211">
        <v>58000</v>
      </c>
      <c r="BM5211" t="s">
        <v>2502</v>
      </c>
    </row>
    <row r="5212" spans="1:65">
      <c r="B5212" t="s">
        <v>1288</v>
      </c>
      <c r="C5212" t="s">
        <v>1289</v>
      </c>
      <c r="I5212">
        <v>1</v>
      </c>
      <c r="J5212" t="s">
        <v>93</v>
      </c>
      <c r="M5212">
        <v>174199</v>
      </c>
      <c r="N5212">
        <v>174199</v>
      </c>
      <c r="O5212">
        <v>216199</v>
      </c>
      <c r="P5212">
        <v>232199</v>
      </c>
      <c r="Q5212">
        <v>248199</v>
      </c>
      <c r="R5212">
        <v>302199</v>
      </c>
      <c r="S5212">
        <v>344199</v>
      </c>
      <c r="T5212">
        <v>366199</v>
      </c>
      <c r="U5212">
        <v>388199</v>
      </c>
      <c r="V5212">
        <v>388199</v>
      </c>
      <c r="W5212">
        <v>446199</v>
      </c>
      <c r="X5212">
        <v>446199</v>
      </c>
      <c r="Y5212">
        <v>446199</v>
      </c>
      <c r="Z5212">
        <v>446199</v>
      </c>
      <c r="AA5212">
        <v>446199</v>
      </c>
      <c r="AB5212">
        <v>446199</v>
      </c>
      <c r="AC5212">
        <v>446199</v>
      </c>
      <c r="AD5212">
        <v>446199</v>
      </c>
      <c r="AE5212">
        <v>446199</v>
      </c>
      <c r="AF5212">
        <v>446199</v>
      </c>
      <c r="AG5212">
        <v>446199</v>
      </c>
      <c r="AH5212">
        <v>446199</v>
      </c>
      <c r="AI5212">
        <v>446199</v>
      </c>
      <c r="AJ5212">
        <v>446199</v>
      </c>
      <c r="AK5212">
        <v>446199</v>
      </c>
      <c r="AL5212">
        <v>446199</v>
      </c>
      <c r="AM5212">
        <v>446199</v>
      </c>
      <c r="AN5212">
        <v>446199</v>
      </c>
      <c r="AO5212">
        <v>446199</v>
      </c>
      <c r="AP5212">
        <v>446199</v>
      </c>
      <c r="AQ5212">
        <v>446199</v>
      </c>
      <c r="AR5212">
        <v>446199</v>
      </c>
      <c r="AS5212">
        <v>446199</v>
      </c>
      <c r="AT5212">
        <v>446199</v>
      </c>
      <c r="AU5212">
        <v>446199</v>
      </c>
      <c r="AV5212">
        <v>446199</v>
      </c>
      <c r="AW5212">
        <v>446199</v>
      </c>
      <c r="AX5212">
        <v>446199</v>
      </c>
      <c r="AY5212">
        <v>446199</v>
      </c>
      <c r="AZ5212">
        <v>446199</v>
      </c>
      <c r="BA5212">
        <v>446199</v>
      </c>
      <c r="BB5212">
        <v>446199</v>
      </c>
      <c r="BC5212">
        <v>446199</v>
      </c>
      <c r="BD5212">
        <v>446199</v>
      </c>
      <c r="BE5212">
        <v>446199</v>
      </c>
      <c r="BF5212">
        <v>446199</v>
      </c>
      <c r="BG5212">
        <v>446199</v>
      </c>
      <c r="BH5212">
        <v>446199</v>
      </c>
      <c r="BI5212">
        <v>446199</v>
      </c>
      <c r="BJ5212">
        <v>446199</v>
      </c>
      <c r="BK5212">
        <v>446199</v>
      </c>
      <c r="BL5212">
        <v>446199</v>
      </c>
    </row>
    <row r="5213" spans="1:65">
      <c r="B5213" t="s">
        <v>1166</v>
      </c>
      <c r="C5213" t="s">
        <v>1167</v>
      </c>
      <c r="I5213">
        <v>1</v>
      </c>
      <c r="J5213" t="s">
        <v>96</v>
      </c>
      <c r="M5213">
        <v>87270</v>
      </c>
      <c r="N5213">
        <v>45519</v>
      </c>
      <c r="O5213">
        <v>-15318</v>
      </c>
      <c r="P5213">
        <v>-1413</v>
      </c>
      <c r="Q5213">
        <v>6571</v>
      </c>
      <c r="R5213">
        <v>54889</v>
      </c>
      <c r="S5213">
        <v>49383</v>
      </c>
      <c r="T5213">
        <v>-55515</v>
      </c>
      <c r="U5213">
        <v>-50951</v>
      </c>
      <c r="V5213">
        <v>-54934</v>
      </c>
      <c r="W5213">
        <v>-93901</v>
      </c>
      <c r="X5213">
        <v>-181364</v>
      </c>
      <c r="Y5213">
        <v>-192912</v>
      </c>
      <c r="Z5213">
        <v>-205214</v>
      </c>
      <c r="AA5213">
        <v>-278367</v>
      </c>
      <c r="AB5213">
        <v>-354832</v>
      </c>
      <c r="AC5213">
        <v>-371855</v>
      </c>
      <c r="AD5213">
        <v>-376391</v>
      </c>
      <c r="AE5213">
        <v>-387511</v>
      </c>
      <c r="AF5213">
        <v>-445252</v>
      </c>
      <c r="AG5213">
        <v>-515235</v>
      </c>
      <c r="AH5213">
        <v>-537836</v>
      </c>
      <c r="AI5213">
        <v>-553308</v>
      </c>
      <c r="AJ5213">
        <v>-658207</v>
      </c>
      <c r="AK5213">
        <v>-723704</v>
      </c>
      <c r="AL5213">
        <v>-740241</v>
      </c>
      <c r="AM5213">
        <v>-750653</v>
      </c>
      <c r="AN5213">
        <v>-765194</v>
      </c>
      <c r="AO5213">
        <v>-844814</v>
      </c>
      <c r="AP5213">
        <v>-918774</v>
      </c>
      <c r="AQ5213">
        <v>-929175</v>
      </c>
      <c r="AR5213">
        <v>-947385</v>
      </c>
      <c r="AS5213">
        <v>-1077001</v>
      </c>
      <c r="AT5213">
        <v>-1130076</v>
      </c>
      <c r="AU5213">
        <v>-1156869</v>
      </c>
      <c r="AV5213">
        <v>-1168422</v>
      </c>
      <c r="AW5213">
        <v>-1250892</v>
      </c>
      <c r="AX5213">
        <v>-1282119</v>
      </c>
      <c r="AY5213">
        <v>-1308065</v>
      </c>
      <c r="AZ5213">
        <v>-1315934</v>
      </c>
      <c r="BA5213">
        <v>-1326916</v>
      </c>
      <c r="BB5213">
        <v>-1363514</v>
      </c>
      <c r="BC5213">
        <v>-1410265</v>
      </c>
      <c r="BD5213">
        <v>-1425024</v>
      </c>
      <c r="BE5213">
        <v>-1487108</v>
      </c>
      <c r="BF5213">
        <v>-1524053</v>
      </c>
      <c r="BG5213">
        <v>-1542080</v>
      </c>
      <c r="BH5213">
        <v>-1550490</v>
      </c>
      <c r="BI5213">
        <v>-1554026</v>
      </c>
      <c r="BJ5213">
        <v>-1561351</v>
      </c>
      <c r="BK5213">
        <v>-1568739</v>
      </c>
      <c r="BL5213">
        <v>-1576908</v>
      </c>
    </row>
    <row r="5214" spans="1:65">
      <c r="B5214" t="s">
        <v>240</v>
      </c>
      <c r="C5214" t="s">
        <v>241</v>
      </c>
      <c r="I5214">
        <v>1</v>
      </c>
    </row>
    <row r="5215" spans="1:65">
      <c r="B5215" t="s">
        <v>84</v>
      </c>
      <c r="C5215" t="s">
        <v>85</v>
      </c>
      <c r="I5215">
        <v>1</v>
      </c>
    </row>
    <row r="5216" spans="1:65">
      <c r="B5216" t="s">
        <v>1146</v>
      </c>
      <c r="C5216" t="s">
        <v>1147</v>
      </c>
      <c r="I5216">
        <v>1</v>
      </c>
    </row>
    <row r="5217" spans="2:9">
      <c r="B5217" t="s">
        <v>1557</v>
      </c>
      <c r="C5217" t="s">
        <v>1548</v>
      </c>
      <c r="I5217">
        <v>1</v>
      </c>
    </row>
    <row r="5218" spans="2:9">
      <c r="B5218" t="s">
        <v>278</v>
      </c>
      <c r="C5218" t="s">
        <v>279</v>
      </c>
      <c r="I5218">
        <v>1</v>
      </c>
    </row>
    <row r="5219" spans="2:9">
      <c r="B5219" t="s">
        <v>119</v>
      </c>
      <c r="C5219" t="s">
        <v>98</v>
      </c>
      <c r="I5219">
        <v>1</v>
      </c>
    </row>
    <row r="5220" spans="2:9">
      <c r="B5220" t="s">
        <v>315</v>
      </c>
      <c r="C5220" t="s">
        <v>316</v>
      </c>
      <c r="I5220">
        <v>1</v>
      </c>
    </row>
    <row r="5221" spans="2:9">
      <c r="B5221" t="s">
        <v>156</v>
      </c>
      <c r="C5221" t="s">
        <v>157</v>
      </c>
      <c r="I5221">
        <v>1</v>
      </c>
    </row>
    <row r="5222" spans="2:9">
      <c r="B5222" t="s">
        <v>320</v>
      </c>
      <c r="C5222" t="s">
        <v>321</v>
      </c>
      <c r="I5222">
        <v>1</v>
      </c>
    </row>
    <row r="5223" spans="2:9">
      <c r="B5223" t="s">
        <v>1164</v>
      </c>
      <c r="C5223" t="s">
        <v>1165</v>
      </c>
      <c r="I5223">
        <v>1</v>
      </c>
    </row>
    <row r="5224" spans="2:9">
      <c r="B5224" t="s">
        <v>312</v>
      </c>
      <c r="C5224" t="s">
        <v>313</v>
      </c>
      <c r="I5224">
        <v>1</v>
      </c>
    </row>
    <row r="5225" spans="2:9">
      <c r="B5225" t="s">
        <v>1298</v>
      </c>
      <c r="C5225" t="s">
        <v>1299</v>
      </c>
      <c r="I5225">
        <v>1</v>
      </c>
    </row>
    <row r="5226" spans="2:9">
      <c r="B5226" t="s">
        <v>328</v>
      </c>
      <c r="C5226" t="s">
        <v>329</v>
      </c>
      <c r="I5226">
        <v>1</v>
      </c>
    </row>
    <row r="5227" spans="2:9">
      <c r="B5227" t="s">
        <v>154</v>
      </c>
      <c r="C5227" t="s">
        <v>155</v>
      </c>
      <c r="I5227">
        <v>1</v>
      </c>
    </row>
    <row r="5228" spans="2:9">
      <c r="B5228" t="s">
        <v>326</v>
      </c>
      <c r="C5228" t="s">
        <v>327</v>
      </c>
      <c r="I5228">
        <v>1</v>
      </c>
    </row>
    <row r="5229" spans="2:9">
      <c r="B5229" t="s">
        <v>158</v>
      </c>
      <c r="C5229" t="s">
        <v>159</v>
      </c>
      <c r="I5229">
        <v>1</v>
      </c>
    </row>
    <row r="5230" spans="2:9">
      <c r="B5230" t="s">
        <v>274</v>
      </c>
      <c r="C5230" t="s">
        <v>275</v>
      </c>
      <c r="I5230">
        <v>1</v>
      </c>
    </row>
    <row r="5231" spans="2:9">
      <c r="B5231" t="s">
        <v>245</v>
      </c>
      <c r="C5231" t="s">
        <v>246</v>
      </c>
      <c r="I5231">
        <v>1</v>
      </c>
    </row>
    <row r="5232" spans="2:9">
      <c r="B5232" t="s">
        <v>292</v>
      </c>
      <c r="C5232" t="s">
        <v>293</v>
      </c>
      <c r="I5232">
        <v>1</v>
      </c>
    </row>
    <row r="5233" spans="2:9">
      <c r="B5233" t="s">
        <v>1294</v>
      </c>
      <c r="C5233" t="s">
        <v>1295</v>
      </c>
      <c r="I5233">
        <v>1</v>
      </c>
    </row>
    <row r="5234" spans="2:9">
      <c r="B5234" t="s">
        <v>277</v>
      </c>
      <c r="C5234" t="s">
        <v>275</v>
      </c>
      <c r="I5234">
        <v>1</v>
      </c>
    </row>
    <row r="5235" spans="2:9">
      <c r="B5235" t="s">
        <v>1296</v>
      </c>
      <c r="C5235" t="s">
        <v>1297</v>
      </c>
      <c r="I5235">
        <v>1</v>
      </c>
    </row>
    <row r="5236" spans="2:9">
      <c r="B5236" t="s">
        <v>1471</v>
      </c>
      <c r="C5236" t="s">
        <v>1472</v>
      </c>
      <c r="I5236">
        <v>1</v>
      </c>
    </row>
    <row r="5237" spans="2:9">
      <c r="B5237" t="s">
        <v>213</v>
      </c>
      <c r="C5237" t="s">
        <v>214</v>
      </c>
      <c r="I5237">
        <v>1</v>
      </c>
    </row>
    <row r="5238" spans="2:9">
      <c r="B5238" t="s">
        <v>122</v>
      </c>
      <c r="C5238" t="s">
        <v>123</v>
      </c>
      <c r="I5238">
        <v>1</v>
      </c>
    </row>
    <row r="5239" spans="2:9">
      <c r="B5239" t="s">
        <v>2041</v>
      </c>
      <c r="C5239" t="s">
        <v>2042</v>
      </c>
      <c r="I5239">
        <v>1</v>
      </c>
    </row>
    <row r="5240" spans="2:9">
      <c r="B5240" t="s">
        <v>284</v>
      </c>
      <c r="C5240" t="s">
        <v>285</v>
      </c>
      <c r="I5240">
        <v>1</v>
      </c>
    </row>
    <row r="5241" spans="2:9">
      <c r="B5241" t="s">
        <v>215</v>
      </c>
      <c r="C5241" t="s">
        <v>216</v>
      </c>
      <c r="I5241">
        <v>1</v>
      </c>
    </row>
    <row r="5242" spans="2:9">
      <c r="B5242" t="s">
        <v>2503</v>
      </c>
      <c r="C5242" t="s">
        <v>2504</v>
      </c>
      <c r="I5242">
        <v>1</v>
      </c>
    </row>
    <row r="5243" spans="2:9">
      <c r="B5243" t="s">
        <v>300</v>
      </c>
      <c r="C5243" t="s">
        <v>301</v>
      </c>
      <c r="I5243">
        <v>1</v>
      </c>
    </row>
    <row r="5244" spans="2:9">
      <c r="B5244" t="s">
        <v>219</v>
      </c>
      <c r="C5244" t="s">
        <v>220</v>
      </c>
      <c r="I5244">
        <v>1</v>
      </c>
    </row>
    <row r="5245" spans="2:9">
      <c r="B5245" t="s">
        <v>209</v>
      </c>
      <c r="C5245" t="s">
        <v>210</v>
      </c>
      <c r="I5245">
        <v>1</v>
      </c>
    </row>
    <row r="5246" spans="2:9">
      <c r="B5246" t="s">
        <v>304</v>
      </c>
      <c r="C5246" t="s">
        <v>305</v>
      </c>
      <c r="I5246">
        <v>1</v>
      </c>
    </row>
    <row r="5247" spans="2:9">
      <c r="B5247" t="s">
        <v>217</v>
      </c>
      <c r="C5247" t="s">
        <v>218</v>
      </c>
      <c r="I5247">
        <v>1</v>
      </c>
    </row>
    <row r="5248" spans="2:9">
      <c r="B5248" t="s">
        <v>88</v>
      </c>
      <c r="C5248" t="s">
        <v>89</v>
      </c>
      <c r="I5248">
        <v>1</v>
      </c>
    </row>
    <row r="5249" spans="2:9">
      <c r="B5249" t="s">
        <v>163</v>
      </c>
      <c r="C5249" t="s">
        <v>164</v>
      </c>
      <c r="I5249">
        <v>1</v>
      </c>
    </row>
    <row r="5250" spans="2:9">
      <c r="B5250" t="s">
        <v>207</v>
      </c>
      <c r="C5250" t="s">
        <v>208</v>
      </c>
      <c r="I5250">
        <v>1</v>
      </c>
    </row>
    <row r="5251" spans="2:9">
      <c r="B5251" t="s">
        <v>72</v>
      </c>
      <c r="C5251" t="s">
        <v>73</v>
      </c>
      <c r="I5251">
        <v>1</v>
      </c>
    </row>
    <row r="5252" spans="2:9">
      <c r="B5252" t="s">
        <v>128</v>
      </c>
      <c r="C5252" t="s">
        <v>129</v>
      </c>
      <c r="I5252">
        <v>1</v>
      </c>
    </row>
    <row r="5253" spans="2:9">
      <c r="B5253" t="s">
        <v>296</v>
      </c>
      <c r="C5253" t="s">
        <v>297</v>
      </c>
      <c r="I5253">
        <v>1</v>
      </c>
    </row>
    <row r="5254" spans="2:9">
      <c r="B5254" t="s">
        <v>94</v>
      </c>
      <c r="C5254" t="s">
        <v>95</v>
      </c>
      <c r="I5254">
        <v>1</v>
      </c>
    </row>
    <row r="5255" spans="2:9">
      <c r="B5255" t="s">
        <v>238</v>
      </c>
      <c r="C5255" t="s">
        <v>239</v>
      </c>
      <c r="I5255">
        <v>1</v>
      </c>
    </row>
    <row r="5256" spans="2:9">
      <c r="B5256" t="s">
        <v>288</v>
      </c>
      <c r="C5256" t="s">
        <v>289</v>
      </c>
      <c r="I5256">
        <v>1</v>
      </c>
    </row>
    <row r="5257" spans="2:9">
      <c r="B5257" t="s">
        <v>1551</v>
      </c>
      <c r="C5257" t="s">
        <v>1552</v>
      </c>
      <c r="I5257">
        <v>1</v>
      </c>
    </row>
    <row r="5258" spans="2:9">
      <c r="B5258" t="s">
        <v>362</v>
      </c>
      <c r="C5258" t="s">
        <v>363</v>
      </c>
      <c r="I5258">
        <v>1</v>
      </c>
    </row>
    <row r="5259" spans="2:9">
      <c r="B5259" t="s">
        <v>120</v>
      </c>
      <c r="C5259" t="s">
        <v>121</v>
      </c>
      <c r="I5259">
        <v>1</v>
      </c>
    </row>
    <row r="5260" spans="2:9">
      <c r="B5260" t="s">
        <v>1155</v>
      </c>
      <c r="C5260" t="s">
        <v>1156</v>
      </c>
      <c r="I5260">
        <v>1</v>
      </c>
    </row>
    <row r="5261" spans="2:9">
      <c r="B5261" t="s">
        <v>1066</v>
      </c>
      <c r="C5261" t="s">
        <v>1067</v>
      </c>
      <c r="I5261">
        <v>1</v>
      </c>
    </row>
    <row r="5262" spans="2:9">
      <c r="B5262" t="s">
        <v>230</v>
      </c>
      <c r="C5262" t="s">
        <v>231</v>
      </c>
      <c r="I5262">
        <v>1</v>
      </c>
    </row>
    <row r="5263" spans="2:9">
      <c r="B5263" t="s">
        <v>2191</v>
      </c>
      <c r="C5263" t="s">
        <v>2192</v>
      </c>
      <c r="I5263">
        <v>1</v>
      </c>
    </row>
    <row r="5264" spans="2:9">
      <c r="B5264" t="s">
        <v>298</v>
      </c>
      <c r="C5264" t="s">
        <v>299</v>
      </c>
      <c r="I5264">
        <v>1</v>
      </c>
    </row>
    <row r="5265" spans="2:9">
      <c r="B5265" t="s">
        <v>126</v>
      </c>
      <c r="C5265" t="s">
        <v>127</v>
      </c>
      <c r="I5265">
        <v>1</v>
      </c>
    </row>
    <row r="5266" spans="2:9">
      <c r="B5266" t="s">
        <v>113</v>
      </c>
      <c r="C5266" t="s">
        <v>114</v>
      </c>
      <c r="I5266">
        <v>1</v>
      </c>
    </row>
    <row r="5267" spans="2:9">
      <c r="B5267" t="s">
        <v>1547</v>
      </c>
      <c r="C5267" t="s">
        <v>1548</v>
      </c>
      <c r="I5267">
        <v>1</v>
      </c>
    </row>
    <row r="5268" spans="2:9">
      <c r="B5268" t="s">
        <v>1549</v>
      </c>
      <c r="C5268" t="s">
        <v>1550</v>
      </c>
      <c r="I5268">
        <v>1</v>
      </c>
    </row>
    <row r="5269" spans="2:9">
      <c r="B5269" t="s">
        <v>2033</v>
      </c>
      <c r="C5269" t="s">
        <v>2034</v>
      </c>
      <c r="I5269">
        <v>1</v>
      </c>
    </row>
    <row r="5270" spans="2:9">
      <c r="B5270" t="s">
        <v>117</v>
      </c>
      <c r="C5270" t="s">
        <v>118</v>
      </c>
      <c r="I5270">
        <v>1</v>
      </c>
    </row>
    <row r="5271" spans="2:9">
      <c r="B5271" t="s">
        <v>612</v>
      </c>
      <c r="C5271" t="s">
        <v>613</v>
      </c>
      <c r="I5271">
        <v>1</v>
      </c>
    </row>
    <row r="5272" spans="2:9">
      <c r="B5272" t="s">
        <v>356</v>
      </c>
      <c r="C5272" t="s">
        <v>357</v>
      </c>
      <c r="I5272">
        <v>1</v>
      </c>
    </row>
    <row r="5273" spans="2:9">
      <c r="B5273" t="s">
        <v>591</v>
      </c>
      <c r="C5273" t="s">
        <v>592</v>
      </c>
      <c r="I5273">
        <v>1</v>
      </c>
    </row>
    <row r="5274" spans="2:9">
      <c r="B5274" t="s">
        <v>223</v>
      </c>
      <c r="C5274" t="s">
        <v>224</v>
      </c>
      <c r="I5274">
        <v>1</v>
      </c>
    </row>
    <row r="5275" spans="2:9">
      <c r="B5275" t="s">
        <v>620</v>
      </c>
      <c r="C5275" t="s">
        <v>613</v>
      </c>
      <c r="I5275">
        <v>1</v>
      </c>
    </row>
    <row r="5276" spans="2:9">
      <c r="B5276" t="s">
        <v>600</v>
      </c>
      <c r="C5276" t="s">
        <v>601</v>
      </c>
      <c r="I5276">
        <v>1</v>
      </c>
    </row>
    <row r="5277" spans="2:9">
      <c r="B5277" t="s">
        <v>1284</v>
      </c>
      <c r="C5277" t="s">
        <v>1285</v>
      </c>
      <c r="I5277">
        <v>1</v>
      </c>
    </row>
    <row r="5278" spans="2:9">
      <c r="B5278" t="s">
        <v>280</v>
      </c>
      <c r="C5278" t="s">
        <v>281</v>
      </c>
      <c r="I5278">
        <v>1</v>
      </c>
    </row>
    <row r="5279" spans="2:9">
      <c r="B5279" t="s">
        <v>360</v>
      </c>
      <c r="C5279" t="s">
        <v>361</v>
      </c>
      <c r="I5279">
        <v>1</v>
      </c>
    </row>
    <row r="5280" spans="2:9">
      <c r="B5280" t="s">
        <v>1301</v>
      </c>
      <c r="C5280" t="s">
        <v>1302</v>
      </c>
      <c r="I5280">
        <v>1</v>
      </c>
    </row>
    <row r="5281" spans="2:9">
      <c r="B5281" t="s">
        <v>170</v>
      </c>
      <c r="C5281" t="s">
        <v>171</v>
      </c>
      <c r="I5281">
        <v>1</v>
      </c>
    </row>
    <row r="5282" spans="2:9">
      <c r="B5282" t="s">
        <v>340</v>
      </c>
      <c r="C5282" t="s">
        <v>321</v>
      </c>
      <c r="I5282">
        <v>1</v>
      </c>
    </row>
    <row r="5283" spans="2:9">
      <c r="B5283" t="s">
        <v>317</v>
      </c>
      <c r="C5283" t="s">
        <v>318</v>
      </c>
      <c r="I5283">
        <v>1</v>
      </c>
    </row>
    <row r="5284" spans="2:9">
      <c r="B5284" t="s">
        <v>308</v>
      </c>
      <c r="C5284" t="s">
        <v>309</v>
      </c>
      <c r="I5284">
        <v>1</v>
      </c>
    </row>
    <row r="5285" spans="2:9">
      <c r="B5285" t="s">
        <v>314</v>
      </c>
      <c r="C5285" t="s">
        <v>293</v>
      </c>
      <c r="I5285">
        <v>1</v>
      </c>
    </row>
    <row r="5286" spans="2:9">
      <c r="B5286" t="s">
        <v>176</v>
      </c>
      <c r="C5286" t="s">
        <v>177</v>
      </c>
      <c r="I5286">
        <v>1</v>
      </c>
    </row>
    <row r="5287" spans="2:9">
      <c r="B5287" t="s">
        <v>243</v>
      </c>
      <c r="C5287" t="s">
        <v>244</v>
      </c>
      <c r="I5287">
        <v>1</v>
      </c>
    </row>
    <row r="5288" spans="2:9">
      <c r="B5288" t="s">
        <v>628</v>
      </c>
      <c r="C5288" t="s">
        <v>629</v>
      </c>
      <c r="I5288">
        <v>1</v>
      </c>
    </row>
    <row r="5289" spans="2:9">
      <c r="B5289" t="s">
        <v>168</v>
      </c>
      <c r="C5289" t="s">
        <v>169</v>
      </c>
      <c r="I5289">
        <v>1</v>
      </c>
    </row>
    <row r="5290" spans="2:9">
      <c r="B5290" t="s">
        <v>605</v>
      </c>
      <c r="C5290" t="s">
        <v>592</v>
      </c>
      <c r="I5290">
        <v>1</v>
      </c>
    </row>
    <row r="5291" spans="2:9">
      <c r="B5291" t="s">
        <v>349</v>
      </c>
      <c r="C5291" t="s">
        <v>295</v>
      </c>
      <c r="I5291">
        <v>1</v>
      </c>
    </row>
    <row r="5292" spans="2:9">
      <c r="B5292" t="s">
        <v>1279</v>
      </c>
      <c r="C5292" t="s">
        <v>1280</v>
      </c>
      <c r="I5292">
        <v>1</v>
      </c>
    </row>
    <row r="5293" spans="2:9">
      <c r="B5293" t="s">
        <v>1305</v>
      </c>
      <c r="C5293" t="s">
        <v>1306</v>
      </c>
      <c r="I5293">
        <v>3</v>
      </c>
    </row>
    <row r="5294" spans="2:9">
      <c r="B5294" t="s">
        <v>1303</v>
      </c>
      <c r="C5294" t="s">
        <v>1304</v>
      </c>
      <c r="I5294">
        <v>3</v>
      </c>
    </row>
    <row r="5295" spans="2:9">
      <c r="B5295" t="s">
        <v>1311</v>
      </c>
      <c r="C5295" t="s">
        <v>1312</v>
      </c>
      <c r="I5295">
        <v>5</v>
      </c>
    </row>
    <row r="5296" spans="2:9">
      <c r="B5296" t="s">
        <v>1307</v>
      </c>
      <c r="C5296" t="s">
        <v>1308</v>
      </c>
      <c r="I5296">
        <v>5</v>
      </c>
    </row>
    <row r="5297" spans="1:65">
      <c r="B5297" t="s">
        <v>1309</v>
      </c>
      <c r="C5297" t="s">
        <v>1310</v>
      </c>
      <c r="I5297">
        <v>5</v>
      </c>
    </row>
    <row r="5298" spans="1:65">
      <c r="A5298">
        <v>160</v>
      </c>
      <c r="B5298" t="s">
        <v>461</v>
      </c>
      <c r="C5298" t="s">
        <v>462</v>
      </c>
      <c r="D5298" t="s">
        <v>2505</v>
      </c>
      <c r="E5298" t="s">
        <v>2506</v>
      </c>
      <c r="F5298">
        <v>364</v>
      </c>
      <c r="G5298" t="s">
        <v>1894</v>
      </c>
      <c r="H5298" t="s">
        <v>1071</v>
      </c>
      <c r="I5298">
        <v>1</v>
      </c>
      <c r="J5298" t="s">
        <v>78</v>
      </c>
      <c r="K5298">
        <v>7541</v>
      </c>
      <c r="BM5298" t="s">
        <v>2507</v>
      </c>
    </row>
    <row r="5299" spans="1:65">
      <c r="B5299" t="s">
        <v>505</v>
      </c>
      <c r="C5299" t="s">
        <v>506</v>
      </c>
      <c r="I5299">
        <v>1</v>
      </c>
      <c r="J5299" t="s">
        <v>82</v>
      </c>
      <c r="M5299">
        <v>1024</v>
      </c>
      <c r="S5299">
        <v>701</v>
      </c>
      <c r="W5299">
        <v>4854</v>
      </c>
      <c r="X5299">
        <v>14227</v>
      </c>
      <c r="Y5299">
        <v>4637</v>
      </c>
      <c r="AA5299">
        <v>12795</v>
      </c>
      <c r="AB5299">
        <v>22463</v>
      </c>
      <c r="AC5299">
        <v>19513</v>
      </c>
      <c r="AD5299">
        <v>1875</v>
      </c>
      <c r="AE5299">
        <v>12327</v>
      </c>
      <c r="AF5299">
        <v>13400</v>
      </c>
      <c r="AG5299">
        <v>17886</v>
      </c>
      <c r="AH5299">
        <v>14654</v>
      </c>
      <c r="AI5299">
        <v>4824</v>
      </c>
      <c r="AJ5299">
        <v>11813</v>
      </c>
      <c r="AK5299">
        <v>14969</v>
      </c>
      <c r="AL5299">
        <v>15999</v>
      </c>
      <c r="AM5299">
        <v>2559</v>
      </c>
      <c r="AN5299">
        <v>21651</v>
      </c>
      <c r="AO5299">
        <v>3888</v>
      </c>
      <c r="AP5299">
        <v>8091</v>
      </c>
      <c r="AQ5299">
        <v>15879</v>
      </c>
      <c r="AR5299">
        <v>1862</v>
      </c>
      <c r="AS5299">
        <v>25649</v>
      </c>
      <c r="AT5299">
        <v>6673</v>
      </c>
      <c r="AU5299">
        <v>12839</v>
      </c>
      <c r="AV5299">
        <v>4823</v>
      </c>
      <c r="AW5299">
        <v>12908</v>
      </c>
      <c r="AX5299">
        <v>12055</v>
      </c>
      <c r="AY5299">
        <v>2457</v>
      </c>
      <c r="AZ5299">
        <v>2511</v>
      </c>
      <c r="BA5299">
        <v>4025</v>
      </c>
      <c r="BB5299">
        <v>21775</v>
      </c>
      <c r="BC5299">
        <v>22187</v>
      </c>
      <c r="BD5299">
        <v>5100</v>
      </c>
      <c r="BE5299">
        <v>2793</v>
      </c>
      <c r="BF5299">
        <v>3521</v>
      </c>
      <c r="BG5299">
        <v>4097</v>
      </c>
      <c r="BH5299">
        <v>2932</v>
      </c>
      <c r="BI5299">
        <v>3137</v>
      </c>
      <c r="BJ5299">
        <v>3868</v>
      </c>
      <c r="BK5299">
        <v>3100</v>
      </c>
      <c r="BL5299">
        <v>2109</v>
      </c>
      <c r="BM5299" t="s">
        <v>2508</v>
      </c>
    </row>
    <row r="5300" spans="1:65">
      <c r="B5300" t="s">
        <v>481</v>
      </c>
      <c r="C5300" t="s">
        <v>462</v>
      </c>
      <c r="I5300">
        <v>1</v>
      </c>
      <c r="J5300" t="s">
        <v>86</v>
      </c>
      <c r="M5300">
        <v>1024</v>
      </c>
      <c r="N5300">
        <v>1024</v>
      </c>
      <c r="O5300">
        <v>1024</v>
      </c>
      <c r="P5300">
        <v>1024</v>
      </c>
      <c r="Q5300">
        <v>1024</v>
      </c>
      <c r="R5300">
        <v>1024</v>
      </c>
      <c r="S5300">
        <v>1725</v>
      </c>
      <c r="T5300">
        <v>1725</v>
      </c>
      <c r="U5300">
        <v>1725</v>
      </c>
      <c r="V5300">
        <v>1725</v>
      </c>
      <c r="W5300">
        <v>6579</v>
      </c>
      <c r="X5300">
        <v>20806</v>
      </c>
      <c r="Y5300">
        <v>25443</v>
      </c>
      <c r="Z5300">
        <v>25443</v>
      </c>
      <c r="AA5300">
        <v>38238</v>
      </c>
      <c r="AB5300">
        <v>60701</v>
      </c>
      <c r="AC5300">
        <v>80214</v>
      </c>
      <c r="AD5300">
        <v>82089</v>
      </c>
      <c r="AE5300">
        <v>94416</v>
      </c>
      <c r="AF5300">
        <v>107816</v>
      </c>
      <c r="AG5300">
        <v>125702</v>
      </c>
      <c r="AH5300">
        <v>140356</v>
      </c>
      <c r="AI5300">
        <v>145180</v>
      </c>
      <c r="AJ5300">
        <v>156993</v>
      </c>
      <c r="AK5300">
        <v>171962</v>
      </c>
      <c r="AL5300">
        <v>187961</v>
      </c>
      <c r="AM5300">
        <v>190520</v>
      </c>
      <c r="AN5300">
        <v>212171</v>
      </c>
      <c r="AO5300">
        <v>216059</v>
      </c>
      <c r="AP5300">
        <v>224150</v>
      </c>
      <c r="AQ5300">
        <v>240029</v>
      </c>
      <c r="AR5300">
        <v>241891</v>
      </c>
      <c r="AS5300">
        <v>267540</v>
      </c>
      <c r="AT5300">
        <v>274213</v>
      </c>
      <c r="AU5300">
        <v>287052</v>
      </c>
      <c r="AV5300">
        <v>291875</v>
      </c>
      <c r="AW5300">
        <v>304783</v>
      </c>
      <c r="AX5300">
        <v>316838</v>
      </c>
      <c r="AY5300">
        <v>319295</v>
      </c>
      <c r="AZ5300">
        <v>321806</v>
      </c>
      <c r="BA5300">
        <v>325831</v>
      </c>
      <c r="BB5300">
        <v>347606</v>
      </c>
      <c r="BC5300">
        <v>369793</v>
      </c>
      <c r="BD5300">
        <v>374893</v>
      </c>
      <c r="BE5300">
        <v>377686</v>
      </c>
      <c r="BF5300">
        <v>381207</v>
      </c>
      <c r="BG5300">
        <v>385304</v>
      </c>
      <c r="BH5300">
        <v>388236</v>
      </c>
      <c r="BI5300">
        <v>391373</v>
      </c>
      <c r="BJ5300">
        <v>395241</v>
      </c>
      <c r="BK5300">
        <v>398341</v>
      </c>
      <c r="BL5300">
        <v>400450</v>
      </c>
      <c r="BM5300" t="s">
        <v>2509</v>
      </c>
    </row>
    <row r="5301" spans="1:65">
      <c r="B5301" t="s">
        <v>632</v>
      </c>
      <c r="C5301" t="s">
        <v>633</v>
      </c>
      <c r="I5301">
        <v>1</v>
      </c>
      <c r="J5301" t="s">
        <v>90</v>
      </c>
      <c r="M5301">
        <v>40000</v>
      </c>
      <c r="AB5301">
        <v>14000</v>
      </c>
      <c r="AC5301">
        <v>20000</v>
      </c>
      <c r="AD5301">
        <v>2000</v>
      </c>
      <c r="AE5301">
        <v>12000</v>
      </c>
      <c r="AF5301">
        <v>4000</v>
      </c>
      <c r="AH5301">
        <v>2000</v>
      </c>
      <c r="AJ5301">
        <v>40000</v>
      </c>
      <c r="AO5301">
        <v>26000</v>
      </c>
      <c r="AR5301">
        <v>22000</v>
      </c>
      <c r="BB5301">
        <v>40000</v>
      </c>
      <c r="BF5301">
        <v>28000</v>
      </c>
      <c r="BH5301">
        <v>18000</v>
      </c>
      <c r="BJ5301">
        <v>24000</v>
      </c>
      <c r="BM5301" t="s">
        <v>2510</v>
      </c>
    </row>
    <row r="5302" spans="1:65">
      <c r="B5302" t="s">
        <v>497</v>
      </c>
      <c r="C5302" t="s">
        <v>498</v>
      </c>
      <c r="I5302">
        <v>1</v>
      </c>
      <c r="J5302" t="s">
        <v>93</v>
      </c>
      <c r="M5302">
        <v>47541</v>
      </c>
      <c r="N5302">
        <v>47541</v>
      </c>
      <c r="O5302">
        <v>47541</v>
      </c>
      <c r="P5302">
        <v>47541</v>
      </c>
      <c r="Q5302">
        <v>47541</v>
      </c>
      <c r="R5302">
        <v>47541</v>
      </c>
      <c r="S5302">
        <v>47541</v>
      </c>
      <c r="T5302">
        <v>47541</v>
      </c>
      <c r="U5302">
        <v>47541</v>
      </c>
      <c r="V5302">
        <v>47541</v>
      </c>
      <c r="W5302">
        <v>47541</v>
      </c>
      <c r="X5302">
        <v>47541</v>
      </c>
      <c r="Y5302">
        <v>47541</v>
      </c>
      <c r="Z5302">
        <v>47541</v>
      </c>
      <c r="AA5302">
        <v>47541</v>
      </c>
      <c r="AB5302">
        <v>61541</v>
      </c>
      <c r="AC5302">
        <v>81541</v>
      </c>
      <c r="AD5302">
        <v>83541</v>
      </c>
      <c r="AE5302">
        <v>95541</v>
      </c>
      <c r="AF5302">
        <v>99541</v>
      </c>
      <c r="AG5302">
        <v>99541</v>
      </c>
      <c r="AH5302">
        <v>101541</v>
      </c>
      <c r="AI5302">
        <v>101541</v>
      </c>
      <c r="AJ5302">
        <v>141541</v>
      </c>
      <c r="AK5302">
        <v>141541</v>
      </c>
      <c r="AL5302">
        <v>141541</v>
      </c>
      <c r="AM5302">
        <v>141541</v>
      </c>
      <c r="AN5302">
        <v>141541</v>
      </c>
      <c r="AO5302">
        <v>167541</v>
      </c>
      <c r="AP5302">
        <v>167541</v>
      </c>
      <c r="AQ5302">
        <v>167541</v>
      </c>
      <c r="AR5302">
        <v>189541</v>
      </c>
      <c r="AS5302">
        <v>189541</v>
      </c>
      <c r="AT5302">
        <v>189541</v>
      </c>
      <c r="AU5302">
        <v>189541</v>
      </c>
      <c r="AV5302">
        <v>189541</v>
      </c>
      <c r="AW5302">
        <v>189541</v>
      </c>
      <c r="AX5302">
        <v>189541</v>
      </c>
      <c r="AY5302">
        <v>189541</v>
      </c>
      <c r="AZ5302">
        <v>189541</v>
      </c>
      <c r="BA5302">
        <v>189541</v>
      </c>
      <c r="BB5302">
        <v>229541</v>
      </c>
      <c r="BC5302">
        <v>229541</v>
      </c>
      <c r="BD5302">
        <v>229541</v>
      </c>
      <c r="BE5302">
        <v>229541</v>
      </c>
      <c r="BF5302">
        <v>257541</v>
      </c>
      <c r="BG5302">
        <v>257541</v>
      </c>
      <c r="BH5302">
        <v>275541</v>
      </c>
      <c r="BI5302">
        <v>275541</v>
      </c>
      <c r="BJ5302">
        <v>299541</v>
      </c>
      <c r="BK5302">
        <v>299541</v>
      </c>
      <c r="BL5302">
        <v>299541</v>
      </c>
      <c r="BM5302" t="s">
        <v>2511</v>
      </c>
    </row>
    <row r="5303" spans="1:65">
      <c r="B5303" t="s">
        <v>491</v>
      </c>
      <c r="C5303" t="s">
        <v>492</v>
      </c>
      <c r="I5303">
        <v>1</v>
      </c>
      <c r="J5303" t="s">
        <v>96</v>
      </c>
      <c r="M5303">
        <v>46517</v>
      </c>
      <c r="N5303">
        <v>46517</v>
      </c>
      <c r="O5303">
        <v>46517</v>
      </c>
      <c r="P5303">
        <v>46517</v>
      </c>
      <c r="Q5303">
        <v>46517</v>
      </c>
      <c r="R5303">
        <v>46517</v>
      </c>
      <c r="S5303">
        <v>45816</v>
      </c>
      <c r="T5303">
        <v>45816</v>
      </c>
      <c r="U5303">
        <v>45816</v>
      </c>
      <c r="V5303">
        <v>45816</v>
      </c>
      <c r="W5303">
        <v>40962</v>
      </c>
      <c r="X5303">
        <v>26735</v>
      </c>
      <c r="Y5303">
        <v>22098</v>
      </c>
      <c r="Z5303">
        <v>22098</v>
      </c>
      <c r="AA5303">
        <v>9303</v>
      </c>
      <c r="AB5303">
        <v>840</v>
      </c>
      <c r="AC5303">
        <v>1327</v>
      </c>
      <c r="AD5303">
        <v>1452</v>
      </c>
      <c r="AE5303">
        <v>1125</v>
      </c>
      <c r="AF5303">
        <v>-8275</v>
      </c>
      <c r="AG5303">
        <v>-26161</v>
      </c>
      <c r="AH5303">
        <v>-38815</v>
      </c>
      <c r="AI5303">
        <v>-43639</v>
      </c>
      <c r="AJ5303">
        <v>-15452</v>
      </c>
      <c r="AK5303">
        <v>-30421</v>
      </c>
      <c r="AL5303">
        <v>-46420</v>
      </c>
      <c r="AM5303">
        <v>-48979</v>
      </c>
      <c r="AN5303">
        <v>-70630</v>
      </c>
      <c r="AO5303">
        <v>-48518</v>
      </c>
      <c r="AP5303">
        <v>-56609</v>
      </c>
      <c r="AQ5303">
        <v>-72488</v>
      </c>
      <c r="AR5303">
        <v>-52350</v>
      </c>
      <c r="AS5303">
        <v>-77999</v>
      </c>
      <c r="AT5303">
        <v>-84672</v>
      </c>
      <c r="AU5303">
        <v>-97511</v>
      </c>
      <c r="AV5303">
        <v>-102334</v>
      </c>
      <c r="AW5303">
        <v>-115242</v>
      </c>
      <c r="AX5303">
        <v>-127297</v>
      </c>
      <c r="AY5303">
        <v>-129754</v>
      </c>
      <c r="AZ5303">
        <v>-132265</v>
      </c>
      <c r="BA5303">
        <v>-136290</v>
      </c>
      <c r="BB5303">
        <v>-118065</v>
      </c>
      <c r="BC5303">
        <v>-140252</v>
      </c>
      <c r="BD5303">
        <v>-145352</v>
      </c>
      <c r="BE5303">
        <v>-148145</v>
      </c>
      <c r="BF5303">
        <v>-123666</v>
      </c>
      <c r="BG5303">
        <v>-127763</v>
      </c>
      <c r="BH5303">
        <v>-112695</v>
      </c>
      <c r="BI5303">
        <v>-115832</v>
      </c>
      <c r="BJ5303">
        <v>-95700</v>
      </c>
      <c r="BK5303">
        <v>-98800</v>
      </c>
      <c r="BL5303">
        <v>-100909</v>
      </c>
      <c r="BM5303" t="s">
        <v>2512</v>
      </c>
    </row>
    <row r="5304" spans="1:65">
      <c r="B5304" t="s">
        <v>464</v>
      </c>
      <c r="C5304" t="s">
        <v>459</v>
      </c>
      <c r="I5304">
        <v>1</v>
      </c>
    </row>
    <row r="5305" spans="1:65">
      <c r="B5305" t="s">
        <v>469</v>
      </c>
      <c r="C5305" t="s">
        <v>470</v>
      </c>
      <c r="I5305">
        <v>1</v>
      </c>
    </row>
    <row r="5306" spans="1:65">
      <c r="B5306" t="s">
        <v>447</v>
      </c>
      <c r="C5306" t="s">
        <v>448</v>
      </c>
      <c r="I5306">
        <v>1</v>
      </c>
    </row>
    <row r="5307" spans="1:65">
      <c r="B5307" t="s">
        <v>471</v>
      </c>
      <c r="C5307" t="s">
        <v>472</v>
      </c>
      <c r="I5307">
        <v>1</v>
      </c>
    </row>
    <row r="5308" spans="1:65">
      <c r="B5308" t="s">
        <v>458</v>
      </c>
      <c r="C5308" t="s">
        <v>459</v>
      </c>
      <c r="I5308">
        <v>1</v>
      </c>
    </row>
    <row r="5309" spans="1:65">
      <c r="B5309" t="s">
        <v>252</v>
      </c>
      <c r="C5309" t="s">
        <v>253</v>
      </c>
      <c r="I5309">
        <v>2</v>
      </c>
    </row>
    <row r="5310" spans="1:65">
      <c r="B5310" t="s">
        <v>1237</v>
      </c>
      <c r="C5310" t="s">
        <v>1238</v>
      </c>
      <c r="I5310">
        <v>3</v>
      </c>
    </row>
    <row r="5311" spans="1:65">
      <c r="B5311" t="s">
        <v>1705</v>
      </c>
      <c r="C5311" t="s">
        <v>1706</v>
      </c>
      <c r="I5311">
        <v>3</v>
      </c>
    </row>
    <row r="5312" spans="1:65">
      <c r="B5312" t="s">
        <v>1702</v>
      </c>
      <c r="C5312" t="s">
        <v>1703</v>
      </c>
      <c r="I5312">
        <v>3</v>
      </c>
    </row>
    <row r="5313" spans="1:65">
      <c r="B5313" t="s">
        <v>1709</v>
      </c>
      <c r="C5313" t="s">
        <v>1710</v>
      </c>
      <c r="I5313">
        <v>3</v>
      </c>
    </row>
    <row r="5314" spans="1:65">
      <c r="B5314" t="s">
        <v>1715</v>
      </c>
      <c r="C5314" t="s">
        <v>1716</v>
      </c>
      <c r="I5314">
        <v>3</v>
      </c>
    </row>
    <row r="5315" spans="1:65">
      <c r="B5315" t="s">
        <v>1217</v>
      </c>
      <c r="C5315" t="s">
        <v>1218</v>
      </c>
      <c r="I5315">
        <v>3</v>
      </c>
    </row>
    <row r="5316" spans="1:65">
      <c r="B5316" t="s">
        <v>1713</v>
      </c>
      <c r="C5316" t="s">
        <v>1714</v>
      </c>
      <c r="I5316">
        <v>3</v>
      </c>
    </row>
    <row r="5317" spans="1:65">
      <c r="B5317" t="s">
        <v>1223</v>
      </c>
      <c r="C5317" t="s">
        <v>1224</v>
      </c>
      <c r="I5317">
        <v>3</v>
      </c>
    </row>
    <row r="5318" spans="1:65">
      <c r="B5318" t="s">
        <v>1231</v>
      </c>
      <c r="C5318" t="s">
        <v>1232</v>
      </c>
      <c r="I5318">
        <v>3</v>
      </c>
    </row>
    <row r="5319" spans="1:65">
      <c r="B5319" t="s">
        <v>705</v>
      </c>
      <c r="C5319" t="s">
        <v>706</v>
      </c>
      <c r="I5319">
        <v>4</v>
      </c>
    </row>
    <row r="5320" spans="1:65">
      <c r="A5320">
        <v>161</v>
      </c>
      <c r="B5320" t="s">
        <v>649</v>
      </c>
      <c r="C5320" t="s">
        <v>639</v>
      </c>
      <c r="D5320" t="s">
        <v>2513</v>
      </c>
      <c r="E5320" t="s">
        <v>2514</v>
      </c>
      <c r="F5320">
        <v>90</v>
      </c>
      <c r="G5320" t="s">
        <v>784</v>
      </c>
      <c r="H5320" t="s">
        <v>785</v>
      </c>
      <c r="I5320">
        <v>1</v>
      </c>
      <c r="J5320" t="s">
        <v>78</v>
      </c>
      <c r="K5320">
        <v>4918</v>
      </c>
      <c r="BM5320" t="s">
        <v>2515</v>
      </c>
    </row>
    <row r="5321" spans="1:65">
      <c r="B5321" t="s">
        <v>1423</v>
      </c>
      <c r="C5321" t="s">
        <v>1424</v>
      </c>
      <c r="I5321">
        <v>1</v>
      </c>
      <c r="J5321" t="s">
        <v>82</v>
      </c>
      <c r="M5321">
        <v>101</v>
      </c>
      <c r="W5321">
        <v>12036</v>
      </c>
      <c r="X5321">
        <v>122</v>
      </c>
      <c r="AA5321">
        <v>8847</v>
      </c>
      <c r="AB5321">
        <v>4213</v>
      </c>
      <c r="AF5321">
        <v>1855</v>
      </c>
      <c r="AG5321">
        <v>4972</v>
      </c>
      <c r="AJ5321">
        <v>3009</v>
      </c>
      <c r="AK5321">
        <v>3812</v>
      </c>
      <c r="BM5321" t="s">
        <v>2516</v>
      </c>
    </row>
    <row r="5322" spans="1:65">
      <c r="B5322" t="s">
        <v>634</v>
      </c>
      <c r="C5322" t="s">
        <v>635</v>
      </c>
      <c r="I5322">
        <v>1</v>
      </c>
      <c r="J5322" t="s">
        <v>86</v>
      </c>
      <c r="M5322">
        <v>101</v>
      </c>
      <c r="N5322">
        <v>101</v>
      </c>
      <c r="O5322">
        <v>101</v>
      </c>
      <c r="P5322">
        <v>101</v>
      </c>
      <c r="Q5322">
        <v>101</v>
      </c>
      <c r="R5322">
        <v>101</v>
      </c>
      <c r="S5322">
        <v>101</v>
      </c>
      <c r="T5322">
        <v>101</v>
      </c>
      <c r="U5322">
        <v>101</v>
      </c>
      <c r="V5322">
        <v>101</v>
      </c>
      <c r="W5322">
        <v>12137</v>
      </c>
      <c r="X5322">
        <v>12259</v>
      </c>
      <c r="Y5322">
        <v>12259</v>
      </c>
      <c r="Z5322">
        <v>12259</v>
      </c>
      <c r="AA5322">
        <v>21106</v>
      </c>
      <c r="AB5322">
        <v>25319</v>
      </c>
      <c r="AC5322">
        <v>25319</v>
      </c>
      <c r="AD5322">
        <v>25319</v>
      </c>
      <c r="AE5322">
        <v>25319</v>
      </c>
      <c r="AF5322">
        <v>27174</v>
      </c>
      <c r="AG5322">
        <v>32146</v>
      </c>
      <c r="AH5322">
        <v>32146</v>
      </c>
      <c r="AI5322">
        <v>32146</v>
      </c>
      <c r="AJ5322">
        <v>35155</v>
      </c>
      <c r="AK5322">
        <v>38967</v>
      </c>
      <c r="AL5322">
        <v>38967</v>
      </c>
      <c r="AM5322">
        <v>38967</v>
      </c>
      <c r="AN5322">
        <v>38967</v>
      </c>
      <c r="AO5322">
        <v>38967</v>
      </c>
      <c r="AP5322">
        <v>38967</v>
      </c>
      <c r="AQ5322">
        <v>38967</v>
      </c>
      <c r="AR5322">
        <v>38967</v>
      </c>
      <c r="AS5322">
        <v>38967</v>
      </c>
      <c r="AT5322">
        <v>38967</v>
      </c>
      <c r="AU5322">
        <v>38967</v>
      </c>
      <c r="AV5322">
        <v>38967</v>
      </c>
      <c r="AW5322">
        <v>38967</v>
      </c>
      <c r="AX5322">
        <v>38967</v>
      </c>
      <c r="AY5322">
        <v>38967</v>
      </c>
      <c r="AZ5322">
        <v>38967</v>
      </c>
      <c r="BA5322">
        <v>38967</v>
      </c>
      <c r="BB5322">
        <v>38967</v>
      </c>
      <c r="BC5322">
        <v>38967</v>
      </c>
      <c r="BD5322">
        <v>38967</v>
      </c>
      <c r="BE5322">
        <v>38967</v>
      </c>
      <c r="BF5322">
        <v>38967</v>
      </c>
      <c r="BG5322">
        <v>38967</v>
      </c>
      <c r="BH5322">
        <v>38967</v>
      </c>
      <c r="BI5322">
        <v>38967</v>
      </c>
      <c r="BJ5322">
        <v>38967</v>
      </c>
      <c r="BK5322">
        <v>38967</v>
      </c>
      <c r="BL5322">
        <v>38967</v>
      </c>
    </row>
    <row r="5323" spans="1:65">
      <c r="B5323" t="s">
        <v>640</v>
      </c>
      <c r="C5323" t="s">
        <v>641</v>
      </c>
      <c r="I5323">
        <v>1</v>
      </c>
      <c r="J5323" t="s">
        <v>90</v>
      </c>
      <c r="W5323">
        <v>8000</v>
      </c>
    </row>
    <row r="5324" spans="1:65">
      <c r="B5324" t="s">
        <v>584</v>
      </c>
      <c r="C5324" t="s">
        <v>585</v>
      </c>
      <c r="I5324">
        <v>1</v>
      </c>
      <c r="J5324" t="s">
        <v>93</v>
      </c>
      <c r="M5324">
        <v>4918</v>
      </c>
      <c r="N5324">
        <v>4918</v>
      </c>
      <c r="O5324">
        <v>4918</v>
      </c>
      <c r="P5324">
        <v>4918</v>
      </c>
      <c r="Q5324">
        <v>4918</v>
      </c>
      <c r="R5324">
        <v>4918</v>
      </c>
      <c r="S5324">
        <v>4918</v>
      </c>
      <c r="T5324">
        <v>4918</v>
      </c>
      <c r="U5324">
        <v>4918</v>
      </c>
      <c r="V5324">
        <v>4918</v>
      </c>
      <c r="W5324">
        <v>12918</v>
      </c>
      <c r="X5324">
        <v>12918</v>
      </c>
      <c r="Y5324">
        <v>12918</v>
      </c>
      <c r="Z5324">
        <v>12918</v>
      </c>
      <c r="AA5324">
        <v>12918</v>
      </c>
      <c r="AB5324">
        <v>12918</v>
      </c>
      <c r="AC5324">
        <v>12918</v>
      </c>
      <c r="AD5324">
        <v>12918</v>
      </c>
      <c r="AE5324">
        <v>12918</v>
      </c>
      <c r="AF5324">
        <v>12918</v>
      </c>
      <c r="AG5324">
        <v>12918</v>
      </c>
      <c r="AH5324">
        <v>12918</v>
      </c>
      <c r="AI5324">
        <v>12918</v>
      </c>
      <c r="AJ5324">
        <v>12918</v>
      </c>
      <c r="AK5324">
        <v>12918</v>
      </c>
      <c r="AL5324">
        <v>12918</v>
      </c>
      <c r="AM5324">
        <v>12918</v>
      </c>
      <c r="AN5324">
        <v>12918</v>
      </c>
      <c r="AO5324">
        <v>12918</v>
      </c>
      <c r="AP5324">
        <v>12918</v>
      </c>
      <c r="AQ5324">
        <v>12918</v>
      </c>
      <c r="AR5324">
        <v>12918</v>
      </c>
      <c r="AS5324">
        <v>12918</v>
      </c>
      <c r="AT5324">
        <v>12918</v>
      </c>
      <c r="AU5324">
        <v>12918</v>
      </c>
      <c r="AV5324">
        <v>12918</v>
      </c>
      <c r="AW5324">
        <v>12918</v>
      </c>
      <c r="AX5324">
        <v>12918</v>
      </c>
      <c r="AY5324">
        <v>12918</v>
      </c>
      <c r="AZ5324">
        <v>12918</v>
      </c>
      <c r="BA5324">
        <v>12918</v>
      </c>
      <c r="BB5324">
        <v>12918</v>
      </c>
      <c r="BC5324">
        <v>12918</v>
      </c>
      <c r="BD5324">
        <v>12918</v>
      </c>
      <c r="BE5324">
        <v>12918</v>
      </c>
      <c r="BF5324">
        <v>12918</v>
      </c>
      <c r="BG5324">
        <v>12918</v>
      </c>
      <c r="BH5324">
        <v>12918</v>
      </c>
      <c r="BI5324">
        <v>12918</v>
      </c>
      <c r="BJ5324">
        <v>12918</v>
      </c>
      <c r="BK5324">
        <v>12918</v>
      </c>
      <c r="BL5324">
        <v>12918</v>
      </c>
    </row>
    <row r="5325" spans="1:65">
      <c r="B5325" t="s">
        <v>2043</v>
      </c>
      <c r="C5325" t="s">
        <v>2044</v>
      </c>
      <c r="I5325">
        <v>1</v>
      </c>
      <c r="J5325" t="s">
        <v>96</v>
      </c>
      <c r="M5325">
        <v>4817</v>
      </c>
      <c r="N5325">
        <v>4817</v>
      </c>
      <c r="O5325">
        <v>4817</v>
      </c>
      <c r="P5325">
        <v>4817</v>
      </c>
      <c r="Q5325">
        <v>4817</v>
      </c>
      <c r="R5325">
        <v>4817</v>
      </c>
      <c r="S5325">
        <v>4817</v>
      </c>
      <c r="T5325">
        <v>4817</v>
      </c>
      <c r="U5325">
        <v>4817</v>
      </c>
      <c r="V5325">
        <v>4817</v>
      </c>
      <c r="W5325">
        <v>781</v>
      </c>
      <c r="X5325">
        <v>659</v>
      </c>
      <c r="Y5325">
        <v>659</v>
      </c>
      <c r="Z5325">
        <v>659</v>
      </c>
      <c r="AA5325">
        <v>-8188</v>
      </c>
      <c r="AB5325">
        <v>-12401</v>
      </c>
      <c r="AC5325">
        <v>-12401</v>
      </c>
      <c r="AD5325">
        <v>-12401</v>
      </c>
      <c r="AE5325">
        <v>-12401</v>
      </c>
      <c r="AF5325">
        <v>-14256</v>
      </c>
      <c r="AG5325">
        <v>-19228</v>
      </c>
      <c r="AH5325">
        <v>-19228</v>
      </c>
      <c r="AI5325">
        <v>-19228</v>
      </c>
      <c r="AJ5325">
        <v>-22237</v>
      </c>
      <c r="AK5325">
        <v>-26049</v>
      </c>
      <c r="AL5325">
        <v>-26049</v>
      </c>
      <c r="AM5325">
        <v>-26049</v>
      </c>
      <c r="AN5325">
        <v>-26049</v>
      </c>
      <c r="AO5325">
        <v>-26049</v>
      </c>
      <c r="AP5325">
        <v>-26049</v>
      </c>
      <c r="AQ5325">
        <v>-26049</v>
      </c>
      <c r="AR5325">
        <v>-26049</v>
      </c>
      <c r="AS5325">
        <v>-26049</v>
      </c>
      <c r="AT5325">
        <v>-26049</v>
      </c>
      <c r="AU5325">
        <v>-26049</v>
      </c>
      <c r="AV5325">
        <v>-26049</v>
      </c>
      <c r="AW5325">
        <v>-26049</v>
      </c>
      <c r="AX5325">
        <v>-26049</v>
      </c>
      <c r="AY5325">
        <v>-26049</v>
      </c>
      <c r="AZ5325">
        <v>-26049</v>
      </c>
      <c r="BA5325">
        <v>-26049</v>
      </c>
      <c r="BB5325">
        <v>-26049</v>
      </c>
      <c r="BC5325">
        <v>-26049</v>
      </c>
      <c r="BD5325">
        <v>-26049</v>
      </c>
      <c r="BE5325">
        <v>-26049</v>
      </c>
      <c r="BF5325">
        <v>-26049</v>
      </c>
      <c r="BG5325">
        <v>-26049</v>
      </c>
      <c r="BH5325">
        <v>-26049</v>
      </c>
      <c r="BI5325">
        <v>-26049</v>
      </c>
      <c r="BJ5325">
        <v>-26049</v>
      </c>
      <c r="BK5325">
        <v>-26049</v>
      </c>
      <c r="BL5325">
        <v>-26049</v>
      </c>
    </row>
    <row r="5326" spans="1:65">
      <c r="B5326" t="s">
        <v>851</v>
      </c>
      <c r="C5326" t="s">
        <v>852</v>
      </c>
      <c r="I5326">
        <v>1</v>
      </c>
    </row>
    <row r="5327" spans="1:65">
      <c r="B5327" t="s">
        <v>603</v>
      </c>
      <c r="C5327" t="s">
        <v>604</v>
      </c>
      <c r="I5327">
        <v>1</v>
      </c>
    </row>
    <row r="5328" spans="1:65">
      <c r="B5328" t="s">
        <v>2051</v>
      </c>
      <c r="C5328" t="s">
        <v>2052</v>
      </c>
      <c r="I5328">
        <v>1</v>
      </c>
    </row>
    <row r="5329" spans="2:9">
      <c r="B5329" t="s">
        <v>2089</v>
      </c>
      <c r="C5329" t="s">
        <v>2090</v>
      </c>
      <c r="I5329">
        <v>1</v>
      </c>
    </row>
    <row r="5330" spans="2:9">
      <c r="B5330" t="s">
        <v>2069</v>
      </c>
      <c r="C5330" t="s">
        <v>2050</v>
      </c>
      <c r="I5330">
        <v>1</v>
      </c>
    </row>
    <row r="5331" spans="2:9">
      <c r="B5331" t="s">
        <v>1007</v>
      </c>
      <c r="C5331" t="s">
        <v>1008</v>
      </c>
      <c r="I5331">
        <v>1</v>
      </c>
    </row>
    <row r="5332" spans="2:9">
      <c r="B5332" t="s">
        <v>2100</v>
      </c>
      <c r="C5332" t="s">
        <v>2101</v>
      </c>
      <c r="I5332">
        <v>1</v>
      </c>
    </row>
    <row r="5333" spans="2:9">
      <c r="B5333" t="s">
        <v>2087</v>
      </c>
      <c r="C5333" t="s">
        <v>2088</v>
      </c>
      <c r="I5333">
        <v>1</v>
      </c>
    </row>
    <row r="5334" spans="2:9">
      <c r="B5334" t="s">
        <v>1372</v>
      </c>
      <c r="C5334" t="s">
        <v>1373</v>
      </c>
      <c r="I5334">
        <v>1</v>
      </c>
    </row>
    <row r="5335" spans="2:9">
      <c r="B5335" t="s">
        <v>2055</v>
      </c>
      <c r="C5335" t="s">
        <v>2056</v>
      </c>
      <c r="I5335">
        <v>1</v>
      </c>
    </row>
    <row r="5336" spans="2:9">
      <c r="B5336" t="s">
        <v>2065</v>
      </c>
      <c r="C5336" t="s">
        <v>2066</v>
      </c>
      <c r="I5336">
        <v>1</v>
      </c>
    </row>
    <row r="5337" spans="2:9">
      <c r="B5337" t="s">
        <v>2067</v>
      </c>
      <c r="C5337" t="s">
        <v>2068</v>
      </c>
      <c r="I5337">
        <v>1</v>
      </c>
    </row>
    <row r="5338" spans="2:9">
      <c r="B5338" t="s">
        <v>642</v>
      </c>
      <c r="C5338" t="s">
        <v>643</v>
      </c>
      <c r="I5338">
        <v>1</v>
      </c>
    </row>
    <row r="5339" spans="2:9">
      <c r="B5339" t="s">
        <v>610</v>
      </c>
      <c r="C5339" t="s">
        <v>611</v>
      </c>
      <c r="I5339">
        <v>1</v>
      </c>
    </row>
    <row r="5340" spans="2:9">
      <c r="B5340" t="s">
        <v>2108</v>
      </c>
      <c r="C5340" t="s">
        <v>2109</v>
      </c>
      <c r="I5340">
        <v>1</v>
      </c>
    </row>
    <row r="5341" spans="2:9">
      <c r="B5341" t="s">
        <v>1017</v>
      </c>
      <c r="C5341" t="s">
        <v>1018</v>
      </c>
      <c r="I5341">
        <v>1</v>
      </c>
    </row>
    <row r="5342" spans="2:9">
      <c r="B5342" t="s">
        <v>2094</v>
      </c>
      <c r="C5342" t="s">
        <v>2095</v>
      </c>
      <c r="I5342">
        <v>1</v>
      </c>
    </row>
    <row r="5343" spans="2:9">
      <c r="B5343" t="s">
        <v>1382</v>
      </c>
      <c r="C5343" t="s">
        <v>1383</v>
      </c>
      <c r="I5343">
        <v>1</v>
      </c>
    </row>
    <row r="5344" spans="2:9">
      <c r="B5344" t="s">
        <v>630</v>
      </c>
      <c r="C5344" t="s">
        <v>631</v>
      </c>
      <c r="I5344">
        <v>1</v>
      </c>
    </row>
    <row r="5345" spans="2:9">
      <c r="B5345" t="s">
        <v>2072</v>
      </c>
      <c r="C5345" t="s">
        <v>2073</v>
      </c>
      <c r="I5345">
        <v>1</v>
      </c>
    </row>
    <row r="5346" spans="2:9">
      <c r="B5346" t="s">
        <v>2133</v>
      </c>
      <c r="C5346" t="s">
        <v>2134</v>
      </c>
      <c r="I5346">
        <v>1</v>
      </c>
    </row>
    <row r="5347" spans="2:9">
      <c r="B5347" t="s">
        <v>650</v>
      </c>
      <c r="C5347" t="s">
        <v>651</v>
      </c>
      <c r="I5347">
        <v>1</v>
      </c>
    </row>
    <row r="5348" spans="2:9">
      <c r="B5348" t="s">
        <v>1384</v>
      </c>
      <c r="C5348" t="s">
        <v>1385</v>
      </c>
      <c r="I5348">
        <v>1</v>
      </c>
    </row>
    <row r="5349" spans="2:9">
      <c r="B5349" t="s">
        <v>701</v>
      </c>
      <c r="C5349" t="s">
        <v>702</v>
      </c>
      <c r="I5349">
        <v>1</v>
      </c>
    </row>
    <row r="5350" spans="2:9">
      <c r="B5350" t="s">
        <v>2076</v>
      </c>
      <c r="C5350" t="s">
        <v>2077</v>
      </c>
      <c r="I5350">
        <v>1</v>
      </c>
    </row>
    <row r="5351" spans="2:9">
      <c r="B5351" t="s">
        <v>2047</v>
      </c>
      <c r="C5351" t="s">
        <v>2048</v>
      </c>
      <c r="I5351">
        <v>1</v>
      </c>
    </row>
    <row r="5352" spans="2:9">
      <c r="B5352" t="s">
        <v>2085</v>
      </c>
      <c r="C5352" t="s">
        <v>2086</v>
      </c>
      <c r="I5352">
        <v>1</v>
      </c>
    </row>
    <row r="5353" spans="2:9">
      <c r="B5353" t="s">
        <v>647</v>
      </c>
      <c r="C5353" t="s">
        <v>648</v>
      </c>
      <c r="I5353">
        <v>1</v>
      </c>
    </row>
    <row r="5354" spans="2:9">
      <c r="B5354" t="s">
        <v>594</v>
      </c>
      <c r="C5354" t="s">
        <v>595</v>
      </c>
      <c r="I5354">
        <v>1</v>
      </c>
    </row>
    <row r="5355" spans="2:9">
      <c r="B5355" t="s">
        <v>2110</v>
      </c>
      <c r="C5355" t="s">
        <v>2111</v>
      </c>
      <c r="I5355">
        <v>1</v>
      </c>
    </row>
    <row r="5356" spans="2:9">
      <c r="B5356" t="s">
        <v>2078</v>
      </c>
      <c r="C5356" t="s">
        <v>2066</v>
      </c>
      <c r="I5356">
        <v>1</v>
      </c>
    </row>
    <row r="5357" spans="2:9">
      <c r="B5357" t="s">
        <v>748</v>
      </c>
      <c r="C5357" t="s">
        <v>749</v>
      </c>
      <c r="I5357">
        <v>1</v>
      </c>
    </row>
    <row r="5358" spans="2:9">
      <c r="B5358" t="s">
        <v>606</v>
      </c>
      <c r="C5358" t="s">
        <v>607</v>
      </c>
      <c r="I5358">
        <v>1</v>
      </c>
    </row>
    <row r="5359" spans="2:9">
      <c r="B5359" t="s">
        <v>2083</v>
      </c>
      <c r="C5359" t="s">
        <v>2084</v>
      </c>
      <c r="I5359">
        <v>1</v>
      </c>
    </row>
    <row r="5360" spans="2:9">
      <c r="B5360" t="s">
        <v>769</v>
      </c>
      <c r="C5360" t="s">
        <v>749</v>
      </c>
      <c r="I5360">
        <v>1</v>
      </c>
    </row>
    <row r="5361" spans="2:9">
      <c r="B5361" t="s">
        <v>1414</v>
      </c>
      <c r="C5361" t="s">
        <v>1415</v>
      </c>
      <c r="I5361">
        <v>1</v>
      </c>
    </row>
    <row r="5362" spans="2:9">
      <c r="B5362" t="s">
        <v>869</v>
      </c>
      <c r="C5362" t="s">
        <v>870</v>
      </c>
      <c r="I5362">
        <v>1</v>
      </c>
    </row>
    <row r="5363" spans="2:9">
      <c r="B5363" t="s">
        <v>652</v>
      </c>
      <c r="C5363" t="s">
        <v>653</v>
      </c>
      <c r="I5363">
        <v>1</v>
      </c>
    </row>
    <row r="5364" spans="2:9">
      <c r="B5364" t="s">
        <v>2049</v>
      </c>
      <c r="C5364" t="s">
        <v>2050</v>
      </c>
      <c r="I5364">
        <v>1</v>
      </c>
    </row>
    <row r="5365" spans="2:9">
      <c r="B5365" t="s">
        <v>2092</v>
      </c>
      <c r="C5365" t="s">
        <v>2093</v>
      </c>
      <c r="I5365">
        <v>1</v>
      </c>
    </row>
    <row r="5366" spans="2:9">
      <c r="B5366" t="s">
        <v>2123</v>
      </c>
      <c r="C5366" t="s">
        <v>2124</v>
      </c>
      <c r="I5366">
        <v>1</v>
      </c>
    </row>
    <row r="5367" spans="2:9">
      <c r="B5367" t="s">
        <v>703</v>
      </c>
      <c r="C5367" t="s">
        <v>704</v>
      </c>
      <c r="I5367">
        <v>1</v>
      </c>
    </row>
    <row r="5368" spans="2:9">
      <c r="B5368" t="s">
        <v>2118</v>
      </c>
      <c r="C5368" t="s">
        <v>2095</v>
      </c>
      <c r="I5368">
        <v>1</v>
      </c>
    </row>
    <row r="5369" spans="2:9">
      <c r="B5369" t="s">
        <v>950</v>
      </c>
      <c r="C5369" t="s">
        <v>951</v>
      </c>
      <c r="I5369">
        <v>1</v>
      </c>
    </row>
    <row r="5370" spans="2:9">
      <c r="B5370" t="s">
        <v>1422</v>
      </c>
      <c r="C5370" t="s">
        <v>1411</v>
      </c>
      <c r="I5370">
        <v>1</v>
      </c>
    </row>
    <row r="5371" spans="2:9">
      <c r="B5371" t="s">
        <v>2129</v>
      </c>
      <c r="C5371" t="s">
        <v>2130</v>
      </c>
      <c r="I5371">
        <v>1</v>
      </c>
    </row>
    <row r="5372" spans="2:9">
      <c r="B5372" t="s">
        <v>1386</v>
      </c>
      <c r="C5372" t="s">
        <v>1387</v>
      </c>
      <c r="I5372">
        <v>1</v>
      </c>
    </row>
    <row r="5373" spans="2:9">
      <c r="B5373" t="s">
        <v>2081</v>
      </c>
      <c r="C5373" t="s">
        <v>2082</v>
      </c>
      <c r="I5373">
        <v>1</v>
      </c>
    </row>
    <row r="5374" spans="2:9">
      <c r="B5374" t="s">
        <v>1374</v>
      </c>
      <c r="C5374" t="s">
        <v>1375</v>
      </c>
      <c r="I5374">
        <v>1</v>
      </c>
    </row>
    <row r="5375" spans="2:9">
      <c r="B5375" t="s">
        <v>867</v>
      </c>
      <c r="C5375" t="s">
        <v>868</v>
      </c>
      <c r="I5375">
        <v>1</v>
      </c>
    </row>
    <row r="5376" spans="2:9">
      <c r="B5376" t="s">
        <v>638</v>
      </c>
      <c r="C5376" t="s">
        <v>639</v>
      </c>
      <c r="I5376">
        <v>1</v>
      </c>
    </row>
    <row r="5377" spans="2:9">
      <c r="B5377" t="s">
        <v>2079</v>
      </c>
      <c r="C5377" t="s">
        <v>2080</v>
      </c>
      <c r="I5377">
        <v>1</v>
      </c>
    </row>
    <row r="5378" spans="2:9">
      <c r="B5378" t="s">
        <v>2096</v>
      </c>
      <c r="C5378" t="s">
        <v>2097</v>
      </c>
      <c r="I5378">
        <v>1</v>
      </c>
    </row>
    <row r="5379" spans="2:9">
      <c r="B5379" t="s">
        <v>1378</v>
      </c>
      <c r="C5379" t="s">
        <v>1379</v>
      </c>
      <c r="I5379">
        <v>1</v>
      </c>
    </row>
    <row r="5380" spans="2:9">
      <c r="B5380" t="s">
        <v>2037</v>
      </c>
      <c r="C5380" t="s">
        <v>2038</v>
      </c>
      <c r="I5380">
        <v>1</v>
      </c>
    </row>
    <row r="5381" spans="2:9">
      <c r="B5381" t="s">
        <v>616</v>
      </c>
      <c r="C5381" t="s">
        <v>617</v>
      </c>
      <c r="I5381">
        <v>1</v>
      </c>
    </row>
    <row r="5382" spans="2:9">
      <c r="B5382" t="s">
        <v>1390</v>
      </c>
      <c r="C5382" t="s">
        <v>1391</v>
      </c>
      <c r="I5382">
        <v>1</v>
      </c>
    </row>
    <row r="5383" spans="2:9">
      <c r="B5383" t="s">
        <v>1441</v>
      </c>
      <c r="C5383" t="s">
        <v>1442</v>
      </c>
      <c r="I5383">
        <v>1</v>
      </c>
    </row>
    <row r="5384" spans="2:9">
      <c r="B5384" t="s">
        <v>2131</v>
      </c>
      <c r="C5384" t="s">
        <v>2132</v>
      </c>
      <c r="I5384">
        <v>1</v>
      </c>
    </row>
    <row r="5385" spans="2:9">
      <c r="B5385" t="s">
        <v>1368</v>
      </c>
      <c r="C5385" t="s">
        <v>1369</v>
      </c>
      <c r="I5385">
        <v>1</v>
      </c>
    </row>
    <row r="5386" spans="2:9">
      <c r="B5386" t="s">
        <v>903</v>
      </c>
      <c r="C5386" t="s">
        <v>904</v>
      </c>
      <c r="I5386">
        <v>1</v>
      </c>
    </row>
    <row r="5387" spans="2:9">
      <c r="B5387" t="s">
        <v>914</v>
      </c>
      <c r="C5387" t="s">
        <v>904</v>
      </c>
      <c r="I5387">
        <v>1</v>
      </c>
    </row>
    <row r="5388" spans="2:9">
      <c r="B5388" t="s">
        <v>1002</v>
      </c>
      <c r="C5388" t="s">
        <v>1003</v>
      </c>
      <c r="I5388">
        <v>1</v>
      </c>
    </row>
    <row r="5389" spans="2:9">
      <c r="B5389" t="s">
        <v>1021</v>
      </c>
      <c r="C5389" t="s">
        <v>1016</v>
      </c>
      <c r="I5389">
        <v>1</v>
      </c>
    </row>
    <row r="5390" spans="2:9">
      <c r="B5390" t="s">
        <v>2070</v>
      </c>
      <c r="C5390" t="s">
        <v>2071</v>
      </c>
      <c r="I5390">
        <v>1</v>
      </c>
    </row>
    <row r="5391" spans="2:9">
      <c r="B5391" t="s">
        <v>1447</v>
      </c>
      <c r="C5391" t="s">
        <v>1448</v>
      </c>
      <c r="I5391">
        <v>1</v>
      </c>
    </row>
    <row r="5392" spans="2:9">
      <c r="B5392" t="s">
        <v>2031</v>
      </c>
      <c r="C5392" t="s">
        <v>2032</v>
      </c>
      <c r="I5392">
        <v>1</v>
      </c>
    </row>
    <row r="5393" spans="2:9">
      <c r="B5393" t="s">
        <v>2021</v>
      </c>
      <c r="C5393" t="s">
        <v>2022</v>
      </c>
      <c r="I5393">
        <v>1</v>
      </c>
    </row>
    <row r="5394" spans="2:9">
      <c r="B5394" t="s">
        <v>2039</v>
      </c>
      <c r="C5394" t="s">
        <v>2022</v>
      </c>
      <c r="I5394">
        <v>1</v>
      </c>
    </row>
    <row r="5395" spans="2:9">
      <c r="B5395" t="s">
        <v>1011</v>
      </c>
      <c r="C5395" t="s">
        <v>1012</v>
      </c>
      <c r="I5395">
        <v>1</v>
      </c>
    </row>
    <row r="5396" spans="2:9">
      <c r="B5396" t="s">
        <v>2059</v>
      </c>
      <c r="C5396" t="s">
        <v>2060</v>
      </c>
      <c r="I5396">
        <v>1</v>
      </c>
    </row>
    <row r="5397" spans="2:9">
      <c r="B5397" t="s">
        <v>828</v>
      </c>
      <c r="C5397" t="s">
        <v>829</v>
      </c>
      <c r="I5397">
        <v>1</v>
      </c>
    </row>
    <row r="5398" spans="2:9">
      <c r="B5398" t="s">
        <v>2119</v>
      </c>
      <c r="C5398" t="s">
        <v>2120</v>
      </c>
      <c r="I5398">
        <v>1</v>
      </c>
    </row>
    <row r="5399" spans="2:9">
      <c r="B5399" t="s">
        <v>2030</v>
      </c>
      <c r="C5399" t="s">
        <v>2022</v>
      </c>
      <c r="I5399">
        <v>1</v>
      </c>
    </row>
    <row r="5400" spans="2:9">
      <c r="B5400" t="s">
        <v>2036</v>
      </c>
      <c r="C5400" t="s">
        <v>2022</v>
      </c>
      <c r="I5400">
        <v>1</v>
      </c>
    </row>
    <row r="5401" spans="2:9">
      <c r="B5401" t="s">
        <v>948</v>
      </c>
      <c r="C5401" t="s">
        <v>949</v>
      </c>
      <c r="I5401">
        <v>1</v>
      </c>
    </row>
    <row r="5402" spans="2:9">
      <c r="B5402" t="s">
        <v>2121</v>
      </c>
      <c r="C5402" t="s">
        <v>2122</v>
      </c>
      <c r="I5402">
        <v>1</v>
      </c>
    </row>
    <row r="5403" spans="2:9">
      <c r="B5403" t="s">
        <v>2137</v>
      </c>
      <c r="C5403" t="s">
        <v>2138</v>
      </c>
      <c r="I5403">
        <v>1</v>
      </c>
    </row>
    <row r="5404" spans="2:9">
      <c r="B5404" t="s">
        <v>2035</v>
      </c>
      <c r="C5404" t="s">
        <v>2022</v>
      </c>
      <c r="I5404">
        <v>1</v>
      </c>
    </row>
    <row r="5405" spans="2:9">
      <c r="B5405" t="s">
        <v>837</v>
      </c>
      <c r="C5405" t="s">
        <v>838</v>
      </c>
      <c r="I5405">
        <v>1</v>
      </c>
    </row>
    <row r="5406" spans="2:9">
      <c r="B5406" t="s">
        <v>618</v>
      </c>
      <c r="C5406" t="s">
        <v>619</v>
      </c>
      <c r="I5406">
        <v>1</v>
      </c>
    </row>
    <row r="5407" spans="2:9">
      <c r="B5407" t="s">
        <v>861</v>
      </c>
      <c r="C5407" t="s">
        <v>862</v>
      </c>
      <c r="I5407">
        <v>1</v>
      </c>
    </row>
    <row r="5408" spans="2:9">
      <c r="B5408" t="s">
        <v>624</v>
      </c>
      <c r="C5408" t="s">
        <v>625</v>
      </c>
      <c r="I5408">
        <v>1</v>
      </c>
    </row>
    <row r="5409" spans="2:9">
      <c r="B5409" t="s">
        <v>1432</v>
      </c>
      <c r="C5409" t="s">
        <v>1433</v>
      </c>
      <c r="I5409">
        <v>1</v>
      </c>
    </row>
    <row r="5410" spans="2:9">
      <c r="B5410" t="s">
        <v>865</v>
      </c>
      <c r="C5410" t="s">
        <v>866</v>
      </c>
      <c r="I5410">
        <v>1</v>
      </c>
    </row>
    <row r="5411" spans="2:9">
      <c r="B5411" t="s">
        <v>849</v>
      </c>
      <c r="C5411" t="s">
        <v>850</v>
      </c>
      <c r="I5411">
        <v>1</v>
      </c>
    </row>
    <row r="5412" spans="2:9">
      <c r="B5412" t="s">
        <v>2104</v>
      </c>
      <c r="C5412" t="s">
        <v>2105</v>
      </c>
      <c r="I5412">
        <v>1</v>
      </c>
    </row>
    <row r="5413" spans="2:9">
      <c r="B5413" t="s">
        <v>614</v>
      </c>
      <c r="C5413" t="s">
        <v>615</v>
      </c>
      <c r="I5413">
        <v>1</v>
      </c>
    </row>
    <row r="5414" spans="2:9">
      <c r="B5414" t="s">
        <v>2040</v>
      </c>
      <c r="C5414" t="s">
        <v>2022</v>
      </c>
      <c r="I5414">
        <v>1</v>
      </c>
    </row>
    <row r="5415" spans="2:9">
      <c r="B5415" t="s">
        <v>936</v>
      </c>
      <c r="C5415" t="s">
        <v>937</v>
      </c>
      <c r="I5415">
        <v>1</v>
      </c>
    </row>
    <row r="5416" spans="2:9">
      <c r="B5416" t="s">
        <v>1434</v>
      </c>
      <c r="C5416" t="s">
        <v>1435</v>
      </c>
      <c r="I5416">
        <v>1</v>
      </c>
    </row>
    <row r="5417" spans="2:9">
      <c r="B5417" t="s">
        <v>938</v>
      </c>
      <c r="C5417" t="s">
        <v>939</v>
      </c>
      <c r="I5417">
        <v>1</v>
      </c>
    </row>
    <row r="5418" spans="2:9">
      <c r="B5418" t="s">
        <v>859</v>
      </c>
      <c r="C5418" t="s">
        <v>860</v>
      </c>
      <c r="I5418">
        <v>1</v>
      </c>
    </row>
    <row r="5419" spans="2:9">
      <c r="B5419" t="s">
        <v>1443</v>
      </c>
      <c r="C5419" t="s">
        <v>1444</v>
      </c>
      <c r="I5419">
        <v>1</v>
      </c>
    </row>
    <row r="5420" spans="2:9">
      <c r="B5420" t="s">
        <v>2091</v>
      </c>
      <c r="C5420" t="s">
        <v>2060</v>
      </c>
      <c r="I5420">
        <v>1</v>
      </c>
    </row>
    <row r="5421" spans="2:9">
      <c r="B5421" t="s">
        <v>645</v>
      </c>
      <c r="C5421" t="s">
        <v>646</v>
      </c>
      <c r="I5421">
        <v>1</v>
      </c>
    </row>
    <row r="5422" spans="2:9">
      <c r="B5422" t="s">
        <v>644</v>
      </c>
      <c r="C5422" t="s">
        <v>631</v>
      </c>
      <c r="I5422">
        <v>1</v>
      </c>
    </row>
    <row r="5423" spans="2:9">
      <c r="B5423" t="s">
        <v>1019</v>
      </c>
      <c r="C5423" t="s">
        <v>1020</v>
      </c>
      <c r="I5423">
        <v>1</v>
      </c>
    </row>
    <row r="5424" spans="2:9">
      <c r="B5424" t="s">
        <v>1431</v>
      </c>
      <c r="C5424" t="s">
        <v>1389</v>
      </c>
      <c r="I5424">
        <v>1</v>
      </c>
    </row>
    <row r="5425" spans="2:9">
      <c r="B5425" t="s">
        <v>1402</v>
      </c>
      <c r="C5425" t="s">
        <v>1403</v>
      </c>
      <c r="I5425">
        <v>1</v>
      </c>
    </row>
    <row r="5426" spans="2:9">
      <c r="B5426" t="s">
        <v>2053</v>
      </c>
      <c r="C5426" t="s">
        <v>2054</v>
      </c>
      <c r="I5426">
        <v>1</v>
      </c>
    </row>
    <row r="5427" spans="2:9">
      <c r="B5427" t="s">
        <v>1024</v>
      </c>
      <c r="C5427" t="s">
        <v>1025</v>
      </c>
      <c r="I5427">
        <v>1</v>
      </c>
    </row>
    <row r="5428" spans="2:9">
      <c r="B5428" t="s">
        <v>1028</v>
      </c>
      <c r="C5428" t="s">
        <v>1018</v>
      </c>
      <c r="I5428">
        <v>1</v>
      </c>
    </row>
    <row r="5429" spans="2:9">
      <c r="B5429" t="s">
        <v>1429</v>
      </c>
      <c r="C5429" t="s">
        <v>1430</v>
      </c>
      <c r="I5429">
        <v>1</v>
      </c>
    </row>
    <row r="5430" spans="2:9">
      <c r="B5430" t="s">
        <v>857</v>
      </c>
      <c r="C5430" t="s">
        <v>858</v>
      </c>
      <c r="I5430">
        <v>1</v>
      </c>
    </row>
    <row r="5431" spans="2:9">
      <c r="B5431" t="s">
        <v>834</v>
      </c>
      <c r="C5431" t="s">
        <v>835</v>
      </c>
      <c r="I5431">
        <v>1</v>
      </c>
    </row>
    <row r="5432" spans="2:9">
      <c r="B5432" t="s">
        <v>2057</v>
      </c>
      <c r="C5432" t="s">
        <v>2058</v>
      </c>
      <c r="I5432">
        <v>1</v>
      </c>
    </row>
    <row r="5433" spans="2:9">
      <c r="B5433" t="s">
        <v>1388</v>
      </c>
      <c r="C5433" t="s">
        <v>1389</v>
      </c>
      <c r="I5433">
        <v>1</v>
      </c>
    </row>
    <row r="5434" spans="2:9">
      <c r="B5434" t="s">
        <v>608</v>
      </c>
      <c r="C5434" t="s">
        <v>609</v>
      </c>
      <c r="I5434">
        <v>1</v>
      </c>
    </row>
    <row r="5435" spans="2:9">
      <c r="B5435" t="s">
        <v>2098</v>
      </c>
      <c r="C5435" t="s">
        <v>2099</v>
      </c>
      <c r="I5435">
        <v>1</v>
      </c>
    </row>
    <row r="5436" spans="2:9">
      <c r="B5436" t="s">
        <v>636</v>
      </c>
      <c r="C5436" t="s">
        <v>637</v>
      </c>
      <c r="I5436">
        <v>1</v>
      </c>
    </row>
    <row r="5437" spans="2:9">
      <c r="B5437" t="s">
        <v>621</v>
      </c>
      <c r="C5437" t="s">
        <v>619</v>
      </c>
      <c r="I5437">
        <v>1</v>
      </c>
    </row>
    <row r="5438" spans="2:9">
      <c r="B5438" t="s">
        <v>2045</v>
      </c>
      <c r="C5438" t="s">
        <v>2046</v>
      </c>
      <c r="I5438">
        <v>1</v>
      </c>
    </row>
    <row r="5439" spans="2:9">
      <c r="B5439" t="s">
        <v>597</v>
      </c>
      <c r="C5439" t="s">
        <v>598</v>
      </c>
      <c r="I5439">
        <v>1</v>
      </c>
    </row>
    <row r="5440" spans="2:9">
      <c r="B5440" t="s">
        <v>873</v>
      </c>
      <c r="C5440" t="s">
        <v>874</v>
      </c>
      <c r="I5440">
        <v>1</v>
      </c>
    </row>
    <row r="5441" spans="2:9">
      <c r="B5441" t="s">
        <v>844</v>
      </c>
      <c r="C5441" t="s">
        <v>845</v>
      </c>
      <c r="I5441">
        <v>1</v>
      </c>
    </row>
    <row r="5442" spans="2:9">
      <c r="B5442" t="s">
        <v>1398</v>
      </c>
      <c r="C5442" t="s">
        <v>1399</v>
      </c>
      <c r="I5442">
        <v>1</v>
      </c>
    </row>
    <row r="5443" spans="2:9">
      <c r="B5443" t="s">
        <v>2112</v>
      </c>
      <c r="C5443" t="s">
        <v>2113</v>
      </c>
      <c r="I5443">
        <v>1</v>
      </c>
    </row>
    <row r="5444" spans="2:9">
      <c r="B5444" t="s">
        <v>2074</v>
      </c>
      <c r="C5444" t="s">
        <v>2075</v>
      </c>
      <c r="I5444">
        <v>1</v>
      </c>
    </row>
    <row r="5445" spans="2:9">
      <c r="B5445" t="s">
        <v>1410</v>
      </c>
      <c r="C5445" t="s">
        <v>1411</v>
      </c>
      <c r="I5445">
        <v>1</v>
      </c>
    </row>
    <row r="5446" spans="2:9">
      <c r="B5446" t="s">
        <v>1013</v>
      </c>
      <c r="C5446" t="s">
        <v>1014</v>
      </c>
      <c r="I5446">
        <v>1</v>
      </c>
    </row>
    <row r="5447" spans="2:9">
      <c r="B5447" t="s">
        <v>622</v>
      </c>
      <c r="C5447" t="s">
        <v>623</v>
      </c>
      <c r="I5447">
        <v>1</v>
      </c>
    </row>
    <row r="5448" spans="2:9">
      <c r="B5448" t="s">
        <v>1015</v>
      </c>
      <c r="C5448" t="s">
        <v>1016</v>
      </c>
      <c r="I5448">
        <v>1</v>
      </c>
    </row>
    <row r="5449" spans="2:9">
      <c r="B5449" t="s">
        <v>972</v>
      </c>
      <c r="C5449" t="s">
        <v>973</v>
      </c>
      <c r="I5449">
        <v>2</v>
      </c>
    </row>
    <row r="5450" spans="2:9">
      <c r="B5450" t="s">
        <v>974</v>
      </c>
      <c r="C5450" t="s">
        <v>975</v>
      </c>
      <c r="I5450">
        <v>2</v>
      </c>
    </row>
    <row r="5451" spans="2:9">
      <c r="B5451" t="s">
        <v>2517</v>
      </c>
      <c r="C5451" t="s">
        <v>2518</v>
      </c>
      <c r="I5451">
        <v>2</v>
      </c>
    </row>
    <row r="5452" spans="2:9">
      <c r="B5452" t="s">
        <v>967</v>
      </c>
      <c r="C5452" t="s">
        <v>966</v>
      </c>
      <c r="I5452">
        <v>2</v>
      </c>
    </row>
    <row r="5453" spans="2:9">
      <c r="B5453" t="s">
        <v>822</v>
      </c>
      <c r="C5453" t="s">
        <v>823</v>
      </c>
      <c r="I5453">
        <v>2</v>
      </c>
    </row>
    <row r="5454" spans="2:9">
      <c r="B5454" t="s">
        <v>968</v>
      </c>
      <c r="C5454" t="s">
        <v>969</v>
      </c>
      <c r="I5454">
        <v>2</v>
      </c>
    </row>
    <row r="5455" spans="2:9">
      <c r="B5455" t="s">
        <v>965</v>
      </c>
      <c r="C5455" t="s">
        <v>966</v>
      </c>
      <c r="I5455">
        <v>2</v>
      </c>
    </row>
    <row r="5456" spans="2:9">
      <c r="B5456" t="s">
        <v>970</v>
      </c>
      <c r="C5456" t="s">
        <v>971</v>
      </c>
      <c r="I5456">
        <v>2</v>
      </c>
    </row>
    <row r="5457" spans="2:9">
      <c r="B5457" t="s">
        <v>976</v>
      </c>
      <c r="C5457" t="s">
        <v>966</v>
      </c>
      <c r="I5457">
        <v>2</v>
      </c>
    </row>
    <row r="5458" spans="2:9">
      <c r="B5458" t="s">
        <v>1041</v>
      </c>
      <c r="C5458" t="s">
        <v>1042</v>
      </c>
      <c r="I5458">
        <v>4</v>
      </c>
    </row>
    <row r="5459" spans="2:9">
      <c r="B5459" t="s">
        <v>1029</v>
      </c>
      <c r="C5459" t="s">
        <v>1030</v>
      </c>
      <c r="I5459">
        <v>4</v>
      </c>
    </row>
    <row r="5460" spans="2:9">
      <c r="B5460" t="s">
        <v>1033</v>
      </c>
      <c r="C5460" t="s">
        <v>1034</v>
      </c>
      <c r="I5460">
        <v>4</v>
      </c>
    </row>
    <row r="5461" spans="2:9">
      <c r="B5461" t="s">
        <v>1031</v>
      </c>
      <c r="C5461" t="s">
        <v>1032</v>
      </c>
      <c r="I5461">
        <v>4</v>
      </c>
    </row>
    <row r="5462" spans="2:9">
      <c r="B5462" t="s">
        <v>1035</v>
      </c>
      <c r="C5462" t="s">
        <v>1036</v>
      </c>
      <c r="I5462">
        <v>4</v>
      </c>
    </row>
    <row r="5463" spans="2:9">
      <c r="B5463" t="s">
        <v>1037</v>
      </c>
      <c r="C5463" t="s">
        <v>1038</v>
      </c>
      <c r="I5463">
        <v>4</v>
      </c>
    </row>
    <row r="5464" spans="2:9">
      <c r="B5464" t="s">
        <v>1039</v>
      </c>
      <c r="C5464" t="s">
        <v>1040</v>
      </c>
      <c r="I5464">
        <v>4</v>
      </c>
    </row>
    <row r="5465" spans="2:9">
      <c r="B5465" t="s">
        <v>1492</v>
      </c>
      <c r="C5465" t="s">
        <v>1493</v>
      </c>
      <c r="I5465">
        <v>5</v>
      </c>
    </row>
    <row r="5466" spans="2:9">
      <c r="B5466" t="s">
        <v>518</v>
      </c>
      <c r="C5466" t="s">
        <v>519</v>
      </c>
      <c r="I5466">
        <v>5</v>
      </c>
    </row>
    <row r="5467" spans="2:9">
      <c r="B5467" t="s">
        <v>1490</v>
      </c>
      <c r="C5467" t="s">
        <v>1491</v>
      </c>
      <c r="I5467">
        <v>5</v>
      </c>
    </row>
    <row r="5468" spans="2:9">
      <c r="B5468" t="s">
        <v>1484</v>
      </c>
      <c r="C5468" t="s">
        <v>1485</v>
      </c>
      <c r="I5468">
        <v>5</v>
      </c>
    </row>
    <row r="5469" spans="2:9">
      <c r="B5469" t="s">
        <v>656</v>
      </c>
      <c r="C5469" t="s">
        <v>657</v>
      </c>
      <c r="I5469">
        <v>5</v>
      </c>
    </row>
    <row r="5470" spans="2:9">
      <c r="B5470" t="s">
        <v>658</v>
      </c>
      <c r="C5470" t="s">
        <v>657</v>
      </c>
      <c r="I5470">
        <v>5</v>
      </c>
    </row>
    <row r="5471" spans="2:9">
      <c r="B5471" t="s">
        <v>511</v>
      </c>
      <c r="C5471" t="s">
        <v>512</v>
      </c>
      <c r="I5471">
        <v>5</v>
      </c>
    </row>
    <row r="5472" spans="2:9">
      <c r="B5472" t="s">
        <v>1480</v>
      </c>
      <c r="C5472" t="s">
        <v>1481</v>
      </c>
      <c r="I5472">
        <v>5</v>
      </c>
    </row>
    <row r="5473" spans="1:65">
      <c r="B5473" t="s">
        <v>524</v>
      </c>
      <c r="C5473" t="s">
        <v>525</v>
      </c>
      <c r="I5473">
        <v>5</v>
      </c>
    </row>
    <row r="5474" spans="1:65">
      <c r="B5474" t="s">
        <v>1478</v>
      </c>
      <c r="C5474" t="s">
        <v>1479</v>
      </c>
      <c r="I5474">
        <v>5</v>
      </c>
    </row>
    <row r="5475" spans="1:65">
      <c r="B5475" t="s">
        <v>1476</v>
      </c>
      <c r="C5475" t="s">
        <v>1477</v>
      </c>
      <c r="I5475">
        <v>5</v>
      </c>
    </row>
    <row r="5476" spans="1:65">
      <c r="B5476" t="s">
        <v>1488</v>
      </c>
      <c r="C5476" t="s">
        <v>1489</v>
      </c>
      <c r="I5476">
        <v>5</v>
      </c>
    </row>
    <row r="5477" spans="1:65">
      <c r="B5477" t="s">
        <v>884</v>
      </c>
      <c r="C5477" t="s">
        <v>885</v>
      </c>
      <c r="I5477">
        <v>5</v>
      </c>
    </row>
    <row r="5478" spans="1:65">
      <c r="B5478" t="s">
        <v>521</v>
      </c>
      <c r="C5478" t="s">
        <v>522</v>
      </c>
      <c r="I5478">
        <v>5</v>
      </c>
    </row>
    <row r="5479" spans="1:65">
      <c r="B5479" t="s">
        <v>1486</v>
      </c>
      <c r="C5479" t="s">
        <v>1487</v>
      </c>
      <c r="I5479">
        <v>5</v>
      </c>
    </row>
    <row r="5480" spans="1:65">
      <c r="B5480" t="s">
        <v>886</v>
      </c>
      <c r="C5480" t="s">
        <v>887</v>
      </c>
      <c r="I5480">
        <v>5</v>
      </c>
    </row>
    <row r="5481" spans="1:65">
      <c r="B5481" t="s">
        <v>1482</v>
      </c>
      <c r="C5481" t="s">
        <v>1483</v>
      </c>
      <c r="I5481">
        <v>5</v>
      </c>
    </row>
    <row r="5482" spans="1:65">
      <c r="B5482" t="s">
        <v>1043</v>
      </c>
      <c r="C5482" t="s">
        <v>1044</v>
      </c>
      <c r="I5482">
        <v>20</v>
      </c>
    </row>
    <row r="5483" spans="1:65">
      <c r="A5483">
        <v>162</v>
      </c>
      <c r="B5483" t="s">
        <v>1441</v>
      </c>
      <c r="C5483" t="s">
        <v>1442</v>
      </c>
      <c r="D5483" t="s">
        <v>2519</v>
      </c>
      <c r="E5483" t="s">
        <v>2514</v>
      </c>
      <c r="F5483">
        <v>90</v>
      </c>
      <c r="G5483" t="s">
        <v>784</v>
      </c>
      <c r="H5483" t="s">
        <v>785</v>
      </c>
      <c r="I5483">
        <v>1</v>
      </c>
      <c r="J5483" t="s">
        <v>78</v>
      </c>
      <c r="K5483">
        <v>974121</v>
      </c>
      <c r="BM5483" t="s">
        <v>2520</v>
      </c>
    </row>
    <row r="5484" spans="1:65">
      <c r="B5484" t="s">
        <v>2037</v>
      </c>
      <c r="C5484" t="s">
        <v>2038</v>
      </c>
      <c r="I5484">
        <v>1</v>
      </c>
      <c r="J5484" t="s">
        <v>82</v>
      </c>
      <c r="M5484">
        <v>126223</v>
      </c>
      <c r="O5484">
        <v>18040</v>
      </c>
      <c r="P5484">
        <v>17382</v>
      </c>
      <c r="Q5484">
        <v>14155</v>
      </c>
      <c r="R5484">
        <v>4052</v>
      </c>
      <c r="S5484">
        <v>8519</v>
      </c>
      <c r="T5484">
        <v>28165</v>
      </c>
      <c r="U5484">
        <v>100347</v>
      </c>
      <c r="V5484">
        <v>8828</v>
      </c>
      <c r="W5484">
        <v>279284</v>
      </c>
      <c r="X5484">
        <v>381051</v>
      </c>
      <c r="Y5484">
        <v>104234</v>
      </c>
      <c r="Z5484">
        <v>29674</v>
      </c>
      <c r="AA5484">
        <v>184493</v>
      </c>
      <c r="AB5484">
        <v>318422</v>
      </c>
      <c r="AC5484">
        <v>106480</v>
      </c>
      <c r="AD5484">
        <v>28449</v>
      </c>
      <c r="AE5484">
        <v>118223</v>
      </c>
      <c r="AF5484">
        <v>302617</v>
      </c>
      <c r="AG5484">
        <v>143690</v>
      </c>
      <c r="AH5484">
        <v>46637</v>
      </c>
      <c r="AI5484">
        <v>71945</v>
      </c>
      <c r="AJ5484">
        <v>90148</v>
      </c>
      <c r="AK5484">
        <v>386628</v>
      </c>
      <c r="AL5484">
        <v>296756</v>
      </c>
      <c r="AM5484">
        <v>346375</v>
      </c>
      <c r="AN5484">
        <v>206309</v>
      </c>
      <c r="AO5484">
        <v>503109</v>
      </c>
      <c r="AP5484">
        <v>255165</v>
      </c>
      <c r="AQ5484">
        <v>135849</v>
      </c>
      <c r="AR5484">
        <v>78144</v>
      </c>
      <c r="AS5484">
        <v>202579</v>
      </c>
      <c r="AT5484">
        <v>265223</v>
      </c>
      <c r="AU5484">
        <v>511268</v>
      </c>
      <c r="AV5484">
        <v>88727</v>
      </c>
      <c r="AW5484">
        <v>205610</v>
      </c>
      <c r="AX5484">
        <v>608216</v>
      </c>
      <c r="AY5484">
        <v>332570</v>
      </c>
      <c r="AZ5484">
        <v>51362</v>
      </c>
      <c r="BA5484">
        <v>92044</v>
      </c>
      <c r="BB5484">
        <v>229200</v>
      </c>
      <c r="BC5484">
        <v>326288</v>
      </c>
      <c r="BD5484">
        <v>263591</v>
      </c>
      <c r="BE5484">
        <v>81630</v>
      </c>
      <c r="BF5484">
        <v>252968</v>
      </c>
      <c r="BG5484">
        <v>166488</v>
      </c>
      <c r="BH5484">
        <v>176551</v>
      </c>
      <c r="BI5484">
        <v>124654</v>
      </c>
      <c r="BJ5484">
        <v>27689</v>
      </c>
      <c r="BK5484">
        <v>193031</v>
      </c>
      <c r="BL5484">
        <v>118937</v>
      </c>
      <c r="BM5484" t="s">
        <v>2521</v>
      </c>
    </row>
    <row r="5485" spans="1:65">
      <c r="B5485" t="s">
        <v>1378</v>
      </c>
      <c r="C5485" t="s">
        <v>1379</v>
      </c>
      <c r="I5485">
        <v>1</v>
      </c>
      <c r="J5485" t="s">
        <v>86</v>
      </c>
      <c r="M5485">
        <v>126223</v>
      </c>
      <c r="N5485">
        <v>126223</v>
      </c>
      <c r="O5485">
        <v>144263</v>
      </c>
      <c r="P5485">
        <v>161645</v>
      </c>
      <c r="Q5485">
        <v>175800</v>
      </c>
      <c r="R5485">
        <v>179852</v>
      </c>
      <c r="S5485">
        <v>188371</v>
      </c>
      <c r="T5485">
        <v>216536</v>
      </c>
      <c r="U5485">
        <v>316883</v>
      </c>
      <c r="V5485">
        <v>325711</v>
      </c>
      <c r="W5485">
        <v>604995</v>
      </c>
      <c r="X5485">
        <v>986046</v>
      </c>
      <c r="Y5485">
        <v>1090280</v>
      </c>
      <c r="Z5485">
        <v>1119954</v>
      </c>
      <c r="AA5485">
        <v>1304447</v>
      </c>
      <c r="AB5485">
        <v>1622869</v>
      </c>
      <c r="AC5485">
        <v>1729349</v>
      </c>
      <c r="AD5485">
        <v>1757798</v>
      </c>
      <c r="AE5485">
        <v>1876021</v>
      </c>
      <c r="AF5485">
        <v>2178638</v>
      </c>
      <c r="AG5485">
        <v>2322328</v>
      </c>
      <c r="AH5485">
        <v>2368965</v>
      </c>
      <c r="AI5485">
        <v>2440910</v>
      </c>
      <c r="AJ5485">
        <v>2531058</v>
      </c>
      <c r="AK5485">
        <v>2917686</v>
      </c>
      <c r="AL5485">
        <v>3214442</v>
      </c>
      <c r="AM5485">
        <v>3560817</v>
      </c>
      <c r="AN5485">
        <v>3767126</v>
      </c>
      <c r="AO5485">
        <v>4270235</v>
      </c>
      <c r="AP5485">
        <v>4525400</v>
      </c>
      <c r="AQ5485">
        <v>4661249</v>
      </c>
      <c r="AR5485">
        <v>4739393</v>
      </c>
      <c r="AS5485">
        <v>4941972</v>
      </c>
      <c r="AT5485">
        <v>5207195</v>
      </c>
      <c r="AU5485">
        <v>5718463</v>
      </c>
      <c r="AV5485">
        <v>5807190</v>
      </c>
      <c r="AW5485">
        <v>6012800</v>
      </c>
      <c r="AX5485">
        <v>6621016</v>
      </c>
      <c r="AY5485">
        <v>6953586</v>
      </c>
      <c r="AZ5485">
        <v>7004948</v>
      </c>
      <c r="BA5485">
        <v>7096992</v>
      </c>
      <c r="BB5485">
        <v>7326192</v>
      </c>
      <c r="BC5485">
        <v>7652480</v>
      </c>
      <c r="BD5485">
        <v>7916071</v>
      </c>
      <c r="BE5485">
        <v>7997701</v>
      </c>
      <c r="BF5485">
        <v>8250669</v>
      </c>
      <c r="BG5485">
        <v>8417157</v>
      </c>
      <c r="BH5485">
        <v>8593708</v>
      </c>
      <c r="BI5485">
        <v>8718362</v>
      </c>
      <c r="BJ5485">
        <v>8746051</v>
      </c>
      <c r="BK5485">
        <v>8939082</v>
      </c>
      <c r="BL5485">
        <v>9058019</v>
      </c>
      <c r="BM5485" t="s">
        <v>2522</v>
      </c>
    </row>
    <row r="5486" spans="1:65">
      <c r="B5486" t="s">
        <v>2127</v>
      </c>
      <c r="C5486" t="s">
        <v>2128</v>
      </c>
      <c r="I5486">
        <v>1</v>
      </c>
      <c r="J5486" t="s">
        <v>90</v>
      </c>
      <c r="X5486">
        <v>12000</v>
      </c>
      <c r="Y5486">
        <v>106000</v>
      </c>
      <c r="Z5486">
        <v>28000</v>
      </c>
      <c r="AA5486">
        <v>186000</v>
      </c>
      <c r="AB5486">
        <v>318000</v>
      </c>
      <c r="AC5486">
        <v>106000</v>
      </c>
      <c r="AD5486">
        <v>18000</v>
      </c>
      <c r="BM5486" t="s">
        <v>2523</v>
      </c>
    </row>
    <row r="5487" spans="1:65">
      <c r="B5487" t="s">
        <v>2139</v>
      </c>
      <c r="C5487" t="s">
        <v>2140</v>
      </c>
      <c r="I5487">
        <v>1</v>
      </c>
      <c r="J5487" t="s">
        <v>93</v>
      </c>
      <c r="M5487">
        <v>974121</v>
      </c>
      <c r="N5487">
        <v>974121</v>
      </c>
      <c r="O5487">
        <v>974121</v>
      </c>
      <c r="P5487">
        <v>974121</v>
      </c>
      <c r="Q5487">
        <v>974121</v>
      </c>
      <c r="R5487">
        <v>974121</v>
      </c>
      <c r="S5487">
        <v>974121</v>
      </c>
      <c r="T5487">
        <v>974121</v>
      </c>
      <c r="U5487">
        <v>974121</v>
      </c>
      <c r="V5487">
        <v>974121</v>
      </c>
      <c r="W5487">
        <v>974121</v>
      </c>
      <c r="X5487">
        <v>986121</v>
      </c>
      <c r="Y5487">
        <v>1092121</v>
      </c>
      <c r="Z5487">
        <v>1120121</v>
      </c>
      <c r="AA5487">
        <v>1306121</v>
      </c>
      <c r="AB5487">
        <v>1624121</v>
      </c>
      <c r="AC5487">
        <v>1730121</v>
      </c>
      <c r="AD5487">
        <v>1748121</v>
      </c>
      <c r="AE5487">
        <v>1748121</v>
      </c>
      <c r="AF5487">
        <v>1748121</v>
      </c>
      <c r="AG5487">
        <v>1748121</v>
      </c>
      <c r="AH5487">
        <v>1748121</v>
      </c>
      <c r="AI5487">
        <v>1748121</v>
      </c>
      <c r="AJ5487">
        <v>1748121</v>
      </c>
      <c r="AK5487">
        <v>1748121</v>
      </c>
      <c r="AL5487">
        <v>1748121</v>
      </c>
      <c r="AM5487">
        <v>1748121</v>
      </c>
      <c r="AN5487">
        <v>1748121</v>
      </c>
      <c r="AO5487">
        <v>1748121</v>
      </c>
      <c r="AP5487">
        <v>1748121</v>
      </c>
      <c r="AQ5487">
        <v>1748121</v>
      </c>
      <c r="AR5487">
        <v>1748121</v>
      </c>
      <c r="AS5487">
        <v>1748121</v>
      </c>
      <c r="AT5487">
        <v>1748121</v>
      </c>
      <c r="AU5487">
        <v>1748121</v>
      </c>
      <c r="AV5487">
        <v>1748121</v>
      </c>
      <c r="AW5487">
        <v>1748121</v>
      </c>
      <c r="AX5487">
        <v>1748121</v>
      </c>
      <c r="AY5487">
        <v>1748121</v>
      </c>
      <c r="AZ5487">
        <v>1748121</v>
      </c>
      <c r="BA5487">
        <v>1748121</v>
      </c>
      <c r="BB5487">
        <v>1748121</v>
      </c>
      <c r="BC5487">
        <v>1748121</v>
      </c>
      <c r="BD5487">
        <v>1748121</v>
      </c>
      <c r="BE5487">
        <v>1748121</v>
      </c>
      <c r="BF5487">
        <v>1748121</v>
      </c>
      <c r="BG5487">
        <v>1748121</v>
      </c>
      <c r="BH5487">
        <v>1748121</v>
      </c>
      <c r="BI5487">
        <v>1748121</v>
      </c>
      <c r="BJ5487">
        <v>1748121</v>
      </c>
      <c r="BK5487">
        <v>1748121</v>
      </c>
      <c r="BL5487">
        <v>1748121</v>
      </c>
      <c r="BM5487" t="s">
        <v>2524</v>
      </c>
    </row>
    <row r="5488" spans="1:65">
      <c r="B5488" t="s">
        <v>2039</v>
      </c>
      <c r="C5488" t="s">
        <v>2022</v>
      </c>
      <c r="I5488">
        <v>1</v>
      </c>
      <c r="J5488" t="s">
        <v>96</v>
      </c>
      <c r="M5488">
        <v>847898</v>
      </c>
      <c r="N5488">
        <v>847898</v>
      </c>
      <c r="O5488">
        <v>829858</v>
      </c>
      <c r="P5488">
        <v>812476</v>
      </c>
      <c r="Q5488">
        <v>798321</v>
      </c>
      <c r="R5488">
        <v>794269</v>
      </c>
      <c r="S5488">
        <v>785750</v>
      </c>
      <c r="T5488">
        <v>757585</v>
      </c>
      <c r="U5488">
        <v>657238</v>
      </c>
      <c r="V5488">
        <v>648410</v>
      </c>
      <c r="W5488">
        <v>369126</v>
      </c>
      <c r="X5488">
        <v>75</v>
      </c>
      <c r="Y5488">
        <v>1841</v>
      </c>
      <c r="Z5488">
        <v>167</v>
      </c>
      <c r="AA5488">
        <v>1674</v>
      </c>
      <c r="AB5488">
        <v>1252</v>
      </c>
      <c r="AC5488">
        <v>772</v>
      </c>
      <c r="AD5488">
        <v>-9677</v>
      </c>
      <c r="AE5488">
        <v>-127900</v>
      </c>
      <c r="AF5488">
        <v>-430517</v>
      </c>
      <c r="AG5488">
        <v>-574207</v>
      </c>
      <c r="AH5488">
        <v>-620844</v>
      </c>
      <c r="AI5488">
        <v>-692789</v>
      </c>
      <c r="AJ5488">
        <v>-782937</v>
      </c>
      <c r="AK5488">
        <v>-1169565</v>
      </c>
      <c r="AL5488">
        <v>-1466321</v>
      </c>
      <c r="AM5488">
        <v>-1812696</v>
      </c>
      <c r="AN5488">
        <v>-2019005</v>
      </c>
      <c r="AO5488">
        <v>-2522114</v>
      </c>
      <c r="AP5488">
        <v>-2777279</v>
      </c>
      <c r="AQ5488">
        <v>-2913128</v>
      </c>
      <c r="AR5488">
        <v>-2991272</v>
      </c>
      <c r="AS5488">
        <v>-3193851</v>
      </c>
      <c r="AT5488">
        <v>-3459074</v>
      </c>
      <c r="AU5488">
        <v>-3970342</v>
      </c>
      <c r="AV5488">
        <v>-4059069</v>
      </c>
      <c r="AW5488">
        <v>-4264679</v>
      </c>
      <c r="AX5488">
        <v>-4872895</v>
      </c>
      <c r="AY5488">
        <v>-5205465</v>
      </c>
      <c r="AZ5488">
        <v>-5256827</v>
      </c>
      <c r="BA5488">
        <v>-5348871</v>
      </c>
      <c r="BB5488">
        <v>-5578071</v>
      </c>
      <c r="BC5488">
        <v>-5904359</v>
      </c>
      <c r="BD5488">
        <v>-6167950</v>
      </c>
      <c r="BE5488">
        <v>-6249580</v>
      </c>
      <c r="BF5488">
        <v>-6502548</v>
      </c>
      <c r="BG5488">
        <v>-6669036</v>
      </c>
      <c r="BH5488">
        <v>-6845587</v>
      </c>
      <c r="BI5488">
        <v>-6970241</v>
      </c>
      <c r="BJ5488">
        <v>-6997930</v>
      </c>
      <c r="BK5488">
        <v>-7190961</v>
      </c>
      <c r="BL5488">
        <v>-7309898</v>
      </c>
      <c r="BM5488" t="s">
        <v>2525</v>
      </c>
    </row>
    <row r="5489" spans="2:9">
      <c r="B5489" t="s">
        <v>1002</v>
      </c>
      <c r="C5489" t="s">
        <v>1003</v>
      </c>
      <c r="I5489">
        <v>1</v>
      </c>
    </row>
    <row r="5490" spans="2:9">
      <c r="B5490" t="s">
        <v>2030</v>
      </c>
      <c r="C5490" t="s">
        <v>2022</v>
      </c>
      <c r="I5490">
        <v>1</v>
      </c>
    </row>
    <row r="5491" spans="2:9">
      <c r="B5491" t="s">
        <v>936</v>
      </c>
      <c r="C5491" t="s">
        <v>937</v>
      </c>
      <c r="I5491">
        <v>1</v>
      </c>
    </row>
    <row r="5492" spans="2:9">
      <c r="B5492" t="s">
        <v>1434</v>
      </c>
      <c r="C5492" t="s">
        <v>1435</v>
      </c>
      <c r="I5492">
        <v>1</v>
      </c>
    </row>
    <row r="5493" spans="2:9">
      <c r="B5493" t="s">
        <v>2121</v>
      </c>
      <c r="C5493" t="s">
        <v>2122</v>
      </c>
      <c r="I5493">
        <v>1</v>
      </c>
    </row>
    <row r="5494" spans="2:9">
      <c r="B5494" t="s">
        <v>861</v>
      </c>
      <c r="C5494" t="s">
        <v>862</v>
      </c>
      <c r="I5494">
        <v>1</v>
      </c>
    </row>
    <row r="5495" spans="2:9">
      <c r="B5495" t="s">
        <v>2119</v>
      </c>
      <c r="C5495" t="s">
        <v>2120</v>
      </c>
      <c r="I5495">
        <v>1</v>
      </c>
    </row>
    <row r="5496" spans="2:9">
      <c r="B5496" t="s">
        <v>828</v>
      </c>
      <c r="C5496" t="s">
        <v>829</v>
      </c>
      <c r="I5496">
        <v>1</v>
      </c>
    </row>
    <row r="5497" spans="2:9">
      <c r="B5497" t="s">
        <v>849</v>
      </c>
      <c r="C5497" t="s">
        <v>850</v>
      </c>
      <c r="I5497">
        <v>1</v>
      </c>
    </row>
    <row r="5498" spans="2:9">
      <c r="B5498" t="s">
        <v>2131</v>
      </c>
      <c r="C5498" t="s">
        <v>2132</v>
      </c>
      <c r="I5498">
        <v>1</v>
      </c>
    </row>
    <row r="5499" spans="2:9">
      <c r="B5499" t="s">
        <v>2104</v>
      </c>
      <c r="C5499" t="s">
        <v>2105</v>
      </c>
      <c r="I5499">
        <v>1</v>
      </c>
    </row>
    <row r="5500" spans="2:9">
      <c r="B5500" t="s">
        <v>2040</v>
      </c>
      <c r="C5500" t="s">
        <v>2022</v>
      </c>
      <c r="I5500">
        <v>1</v>
      </c>
    </row>
    <row r="5501" spans="2:9">
      <c r="B5501" t="s">
        <v>2135</v>
      </c>
      <c r="C5501" t="s">
        <v>2136</v>
      </c>
      <c r="I5501">
        <v>1</v>
      </c>
    </row>
    <row r="5502" spans="2:9">
      <c r="B5502" t="s">
        <v>873</v>
      </c>
      <c r="C5502" t="s">
        <v>874</v>
      </c>
      <c r="I5502">
        <v>1</v>
      </c>
    </row>
    <row r="5503" spans="2:9">
      <c r="B5503" t="s">
        <v>2045</v>
      </c>
      <c r="C5503" t="s">
        <v>2046</v>
      </c>
      <c r="I5503">
        <v>1</v>
      </c>
    </row>
    <row r="5504" spans="2:9">
      <c r="B5504" t="s">
        <v>2114</v>
      </c>
      <c r="C5504" t="s">
        <v>2115</v>
      </c>
      <c r="I5504">
        <v>1</v>
      </c>
    </row>
    <row r="5505" spans="2:9">
      <c r="B5505" t="s">
        <v>844</v>
      </c>
      <c r="C5505" t="s">
        <v>845</v>
      </c>
      <c r="I5505">
        <v>1</v>
      </c>
    </row>
    <row r="5506" spans="2:9">
      <c r="B5506" t="s">
        <v>1019</v>
      </c>
      <c r="C5506" t="s">
        <v>1020</v>
      </c>
      <c r="I5506">
        <v>1</v>
      </c>
    </row>
    <row r="5507" spans="2:9">
      <c r="B5507" t="s">
        <v>834</v>
      </c>
      <c r="C5507" t="s">
        <v>835</v>
      </c>
      <c r="I5507">
        <v>1</v>
      </c>
    </row>
    <row r="5508" spans="2:9">
      <c r="B5508" t="s">
        <v>2098</v>
      </c>
      <c r="C5508" t="s">
        <v>2099</v>
      </c>
      <c r="I5508">
        <v>1</v>
      </c>
    </row>
    <row r="5509" spans="2:9">
      <c r="B5509" t="s">
        <v>645</v>
      </c>
      <c r="C5509" t="s">
        <v>646</v>
      </c>
      <c r="I5509">
        <v>1</v>
      </c>
    </row>
    <row r="5510" spans="2:9">
      <c r="B5510" t="s">
        <v>644</v>
      </c>
      <c r="C5510" t="s">
        <v>631</v>
      </c>
      <c r="I5510">
        <v>1</v>
      </c>
    </row>
    <row r="5511" spans="2:9">
      <c r="B5511" t="s">
        <v>1398</v>
      </c>
      <c r="C5511" t="s">
        <v>1399</v>
      </c>
      <c r="I5511">
        <v>1</v>
      </c>
    </row>
    <row r="5512" spans="2:9">
      <c r="B5512" t="s">
        <v>1015</v>
      </c>
      <c r="C5512" t="s">
        <v>1016</v>
      </c>
      <c r="I5512">
        <v>1</v>
      </c>
    </row>
    <row r="5513" spans="2:9">
      <c r="B5513" t="s">
        <v>1021</v>
      </c>
      <c r="C5513" t="s">
        <v>1016</v>
      </c>
      <c r="I5513">
        <v>1</v>
      </c>
    </row>
    <row r="5514" spans="2:9">
      <c r="B5514" t="s">
        <v>2031</v>
      </c>
      <c r="C5514" t="s">
        <v>2032</v>
      </c>
      <c r="I5514">
        <v>1</v>
      </c>
    </row>
    <row r="5515" spans="2:9">
      <c r="B5515" t="s">
        <v>2021</v>
      </c>
      <c r="C5515" t="s">
        <v>2022</v>
      </c>
      <c r="I5515">
        <v>1</v>
      </c>
    </row>
    <row r="5516" spans="2:9">
      <c r="B5516" t="s">
        <v>616</v>
      </c>
      <c r="C5516" t="s">
        <v>617</v>
      </c>
      <c r="I5516">
        <v>1</v>
      </c>
    </row>
    <row r="5517" spans="2:9">
      <c r="B5517" t="s">
        <v>1011</v>
      </c>
      <c r="C5517" t="s">
        <v>1012</v>
      </c>
      <c r="I5517">
        <v>1</v>
      </c>
    </row>
    <row r="5518" spans="2:9">
      <c r="B5518" t="s">
        <v>2125</v>
      </c>
      <c r="C5518" t="s">
        <v>2126</v>
      </c>
      <c r="I5518">
        <v>1</v>
      </c>
    </row>
    <row r="5519" spans="2:9">
      <c r="B5519" t="s">
        <v>2112</v>
      </c>
      <c r="C5519" t="s">
        <v>2113</v>
      </c>
      <c r="I5519">
        <v>1</v>
      </c>
    </row>
    <row r="5520" spans="2:9">
      <c r="B5520" t="s">
        <v>2116</v>
      </c>
      <c r="C5520" t="s">
        <v>2117</v>
      </c>
      <c r="I5520">
        <v>1</v>
      </c>
    </row>
    <row r="5521" spans="2:9">
      <c r="B5521" t="s">
        <v>1013</v>
      </c>
      <c r="C5521" t="s">
        <v>1014</v>
      </c>
      <c r="I5521">
        <v>1</v>
      </c>
    </row>
    <row r="5522" spans="2:9">
      <c r="B5522" t="s">
        <v>622</v>
      </c>
      <c r="C5522" t="s">
        <v>623</v>
      </c>
      <c r="I5522">
        <v>1</v>
      </c>
    </row>
    <row r="5523" spans="2:9">
      <c r="B5523" t="s">
        <v>2074</v>
      </c>
      <c r="C5523" t="s">
        <v>2075</v>
      </c>
      <c r="I5523">
        <v>1</v>
      </c>
    </row>
    <row r="5524" spans="2:9">
      <c r="B5524" t="s">
        <v>2035</v>
      </c>
      <c r="C5524" t="s">
        <v>2022</v>
      </c>
      <c r="I5524">
        <v>1</v>
      </c>
    </row>
    <row r="5525" spans="2:9">
      <c r="B5525" t="s">
        <v>2079</v>
      </c>
      <c r="C5525" t="s">
        <v>2080</v>
      </c>
      <c r="I5525">
        <v>1</v>
      </c>
    </row>
    <row r="5526" spans="2:9">
      <c r="B5526" t="s">
        <v>769</v>
      </c>
      <c r="C5526" t="s">
        <v>749</v>
      </c>
      <c r="I5526">
        <v>1</v>
      </c>
    </row>
    <row r="5527" spans="2:9">
      <c r="B5527" t="s">
        <v>638</v>
      </c>
      <c r="C5527" t="s">
        <v>639</v>
      </c>
      <c r="I5527">
        <v>1</v>
      </c>
    </row>
    <row r="5528" spans="2:9">
      <c r="B5528" t="s">
        <v>1384</v>
      </c>
      <c r="C5528" t="s">
        <v>1385</v>
      </c>
      <c r="I5528">
        <v>1</v>
      </c>
    </row>
    <row r="5529" spans="2:9">
      <c r="B5529" t="s">
        <v>612</v>
      </c>
      <c r="C5529" t="s">
        <v>613</v>
      </c>
      <c r="I5529">
        <v>1</v>
      </c>
    </row>
    <row r="5530" spans="2:9">
      <c r="B5530" t="s">
        <v>1422</v>
      </c>
      <c r="C5530" t="s">
        <v>1411</v>
      </c>
      <c r="I5530">
        <v>1</v>
      </c>
    </row>
    <row r="5531" spans="2:9">
      <c r="B5531" t="s">
        <v>1372</v>
      </c>
      <c r="C5531" t="s">
        <v>1373</v>
      </c>
      <c r="I5531">
        <v>1</v>
      </c>
    </row>
    <row r="5532" spans="2:9">
      <c r="B5532" t="s">
        <v>1423</v>
      </c>
      <c r="C5532" t="s">
        <v>1424</v>
      </c>
      <c r="I5532">
        <v>1</v>
      </c>
    </row>
    <row r="5533" spans="2:9">
      <c r="B5533" t="s">
        <v>938</v>
      </c>
      <c r="C5533" t="s">
        <v>939</v>
      </c>
      <c r="I5533">
        <v>1</v>
      </c>
    </row>
    <row r="5534" spans="2:9">
      <c r="B5534" t="s">
        <v>649</v>
      </c>
      <c r="C5534" t="s">
        <v>639</v>
      </c>
      <c r="I5534">
        <v>1</v>
      </c>
    </row>
    <row r="5535" spans="2:9">
      <c r="B5535" t="s">
        <v>1443</v>
      </c>
      <c r="C5535" t="s">
        <v>1444</v>
      </c>
      <c r="I5535">
        <v>1</v>
      </c>
    </row>
    <row r="5536" spans="2:9">
      <c r="B5536" t="s">
        <v>950</v>
      </c>
      <c r="C5536" t="s">
        <v>951</v>
      </c>
      <c r="I5536">
        <v>1</v>
      </c>
    </row>
    <row r="5537" spans="2:9">
      <c r="B5537" t="s">
        <v>605</v>
      </c>
      <c r="C5537" t="s">
        <v>592</v>
      </c>
      <c r="I5537">
        <v>1</v>
      </c>
    </row>
    <row r="5538" spans="2:9">
      <c r="B5538" t="s">
        <v>600</v>
      </c>
      <c r="C5538" t="s">
        <v>601</v>
      </c>
      <c r="I5538">
        <v>1</v>
      </c>
    </row>
    <row r="5539" spans="2:9">
      <c r="B5539" t="s">
        <v>1382</v>
      </c>
      <c r="C5539" t="s">
        <v>1383</v>
      </c>
      <c r="I5539">
        <v>1</v>
      </c>
    </row>
    <row r="5540" spans="2:9">
      <c r="B5540" t="s">
        <v>620</v>
      </c>
      <c r="C5540" t="s">
        <v>613</v>
      </c>
      <c r="I5540">
        <v>1</v>
      </c>
    </row>
    <row r="5541" spans="2:9">
      <c r="B5541" t="s">
        <v>642</v>
      </c>
      <c r="C5541" t="s">
        <v>643</v>
      </c>
      <c r="I5541">
        <v>1</v>
      </c>
    </row>
    <row r="5542" spans="2:9">
      <c r="B5542" t="s">
        <v>634</v>
      </c>
      <c r="C5542" t="s">
        <v>635</v>
      </c>
      <c r="I5542">
        <v>1</v>
      </c>
    </row>
    <row r="5543" spans="2:9">
      <c r="B5543" t="s">
        <v>1374</v>
      </c>
      <c r="C5543" t="s">
        <v>1375</v>
      </c>
      <c r="I5543">
        <v>1</v>
      </c>
    </row>
    <row r="5544" spans="2:9">
      <c r="B5544" t="s">
        <v>647</v>
      </c>
      <c r="C5544" t="s">
        <v>648</v>
      </c>
      <c r="I5544">
        <v>1</v>
      </c>
    </row>
    <row r="5545" spans="2:9">
      <c r="B5545" t="s">
        <v>591</v>
      </c>
      <c r="C5545" t="s">
        <v>592</v>
      </c>
      <c r="I5545">
        <v>1</v>
      </c>
    </row>
    <row r="5546" spans="2:9">
      <c r="B5546" t="s">
        <v>628</v>
      </c>
      <c r="C5546" t="s">
        <v>629</v>
      </c>
      <c r="I5546">
        <v>1</v>
      </c>
    </row>
    <row r="5547" spans="2:9">
      <c r="B5547" t="s">
        <v>1414</v>
      </c>
      <c r="C5547" t="s">
        <v>1415</v>
      </c>
      <c r="I5547">
        <v>1</v>
      </c>
    </row>
    <row r="5548" spans="2:9">
      <c r="B5548" t="s">
        <v>2092</v>
      </c>
      <c r="C5548" t="s">
        <v>2093</v>
      </c>
      <c r="I5548">
        <v>1</v>
      </c>
    </row>
    <row r="5549" spans="2:9">
      <c r="B5549" t="s">
        <v>1432</v>
      </c>
      <c r="C5549" t="s">
        <v>1433</v>
      </c>
      <c r="I5549">
        <v>1</v>
      </c>
    </row>
    <row r="5550" spans="2:9">
      <c r="B5550" t="s">
        <v>948</v>
      </c>
      <c r="C5550" t="s">
        <v>949</v>
      </c>
      <c r="I5550">
        <v>1</v>
      </c>
    </row>
    <row r="5551" spans="2:9">
      <c r="B5551" t="s">
        <v>1390</v>
      </c>
      <c r="C5551" t="s">
        <v>1391</v>
      </c>
      <c r="I5551">
        <v>1</v>
      </c>
    </row>
    <row r="5552" spans="2:9">
      <c r="B5552" t="s">
        <v>618</v>
      </c>
      <c r="C5552" t="s">
        <v>619</v>
      </c>
      <c r="I5552">
        <v>1</v>
      </c>
    </row>
    <row r="5553" spans="2:9">
      <c r="B5553" t="s">
        <v>865</v>
      </c>
      <c r="C5553" t="s">
        <v>866</v>
      </c>
      <c r="I5553">
        <v>1</v>
      </c>
    </row>
    <row r="5554" spans="2:9">
      <c r="B5554" t="s">
        <v>624</v>
      </c>
      <c r="C5554" t="s">
        <v>625</v>
      </c>
      <c r="I5554">
        <v>1</v>
      </c>
    </row>
    <row r="5555" spans="2:9">
      <c r="B5555" t="s">
        <v>2137</v>
      </c>
      <c r="C5555" t="s">
        <v>2138</v>
      </c>
      <c r="I5555">
        <v>1</v>
      </c>
    </row>
    <row r="5556" spans="2:9">
      <c r="B5556" t="s">
        <v>837</v>
      </c>
      <c r="C5556" t="s">
        <v>838</v>
      </c>
      <c r="I5556">
        <v>1</v>
      </c>
    </row>
    <row r="5557" spans="2:9">
      <c r="B5557" t="s">
        <v>2036</v>
      </c>
      <c r="C5557" t="s">
        <v>2022</v>
      </c>
      <c r="I5557">
        <v>1</v>
      </c>
    </row>
    <row r="5558" spans="2:9">
      <c r="B5558" t="s">
        <v>614</v>
      </c>
      <c r="C5558" t="s">
        <v>615</v>
      </c>
      <c r="I5558">
        <v>1</v>
      </c>
    </row>
    <row r="5559" spans="2:9">
      <c r="B5559" t="s">
        <v>1368</v>
      </c>
      <c r="C5559" t="s">
        <v>1369</v>
      </c>
      <c r="I5559">
        <v>1</v>
      </c>
    </row>
    <row r="5560" spans="2:9">
      <c r="B5560" t="s">
        <v>2059</v>
      </c>
      <c r="C5560" t="s">
        <v>2060</v>
      </c>
      <c r="I5560">
        <v>1</v>
      </c>
    </row>
    <row r="5561" spans="2:9">
      <c r="B5561" t="s">
        <v>2091</v>
      </c>
      <c r="C5561" t="s">
        <v>2060</v>
      </c>
      <c r="I5561">
        <v>1</v>
      </c>
    </row>
    <row r="5562" spans="2:9">
      <c r="B5562" t="s">
        <v>1429</v>
      </c>
      <c r="C5562" t="s">
        <v>1430</v>
      </c>
      <c r="I5562">
        <v>1</v>
      </c>
    </row>
    <row r="5563" spans="2:9">
      <c r="B5563" t="s">
        <v>608</v>
      </c>
      <c r="C5563" t="s">
        <v>609</v>
      </c>
      <c r="I5563">
        <v>1</v>
      </c>
    </row>
    <row r="5564" spans="2:9">
      <c r="B5564" t="s">
        <v>1402</v>
      </c>
      <c r="C5564" t="s">
        <v>1403</v>
      </c>
      <c r="I5564">
        <v>1</v>
      </c>
    </row>
    <row r="5565" spans="2:9">
      <c r="B5565" t="s">
        <v>2087</v>
      </c>
      <c r="C5565" t="s">
        <v>2088</v>
      </c>
      <c r="I5565">
        <v>1</v>
      </c>
    </row>
    <row r="5566" spans="2:9">
      <c r="B5566" t="s">
        <v>1410</v>
      </c>
      <c r="C5566" t="s">
        <v>1411</v>
      </c>
      <c r="I5566">
        <v>1</v>
      </c>
    </row>
    <row r="5567" spans="2:9">
      <c r="B5567" t="s">
        <v>1447</v>
      </c>
      <c r="C5567" t="s">
        <v>1448</v>
      </c>
      <c r="I5567">
        <v>1</v>
      </c>
    </row>
    <row r="5568" spans="2:9">
      <c r="B5568" t="s">
        <v>2070</v>
      </c>
      <c r="C5568" t="s">
        <v>2071</v>
      </c>
      <c r="I5568">
        <v>1</v>
      </c>
    </row>
    <row r="5569" spans="2:9">
      <c r="B5569" t="s">
        <v>1431</v>
      </c>
      <c r="C5569" t="s">
        <v>1389</v>
      </c>
      <c r="I5569">
        <v>1</v>
      </c>
    </row>
    <row r="5570" spans="2:9">
      <c r="B5570" t="s">
        <v>597</v>
      </c>
      <c r="C5570" t="s">
        <v>598</v>
      </c>
      <c r="I5570">
        <v>1</v>
      </c>
    </row>
    <row r="5571" spans="2:9">
      <c r="B5571" t="s">
        <v>2053</v>
      </c>
      <c r="C5571" t="s">
        <v>2054</v>
      </c>
      <c r="I5571">
        <v>1</v>
      </c>
    </row>
    <row r="5572" spans="2:9">
      <c r="B5572" t="s">
        <v>1024</v>
      </c>
      <c r="C5572" t="s">
        <v>1025</v>
      </c>
      <c r="I5572">
        <v>1</v>
      </c>
    </row>
    <row r="5573" spans="2:9">
      <c r="B5573" t="s">
        <v>594</v>
      </c>
      <c r="C5573" t="s">
        <v>595</v>
      </c>
      <c r="I5573">
        <v>1</v>
      </c>
    </row>
    <row r="5574" spans="2:9">
      <c r="B5574" t="s">
        <v>2049</v>
      </c>
      <c r="C5574" t="s">
        <v>2050</v>
      </c>
      <c r="I5574">
        <v>1</v>
      </c>
    </row>
    <row r="5575" spans="2:9">
      <c r="B5575" t="s">
        <v>869</v>
      </c>
      <c r="C5575" t="s">
        <v>870</v>
      </c>
      <c r="I5575">
        <v>1</v>
      </c>
    </row>
    <row r="5576" spans="2:9">
      <c r="B5576" t="s">
        <v>650</v>
      </c>
      <c r="C5576" t="s">
        <v>651</v>
      </c>
      <c r="I5576">
        <v>1</v>
      </c>
    </row>
    <row r="5577" spans="2:9">
      <c r="B5577" t="s">
        <v>916</v>
      </c>
      <c r="C5577" t="s">
        <v>917</v>
      </c>
      <c r="I5577">
        <v>1</v>
      </c>
    </row>
    <row r="5578" spans="2:9">
      <c r="B5578" t="s">
        <v>1386</v>
      </c>
      <c r="C5578" t="s">
        <v>1387</v>
      </c>
      <c r="I5578">
        <v>1</v>
      </c>
    </row>
    <row r="5579" spans="2:9">
      <c r="B5579" t="s">
        <v>956</v>
      </c>
      <c r="C5579" t="s">
        <v>947</v>
      </c>
      <c r="I5579">
        <v>1</v>
      </c>
    </row>
    <row r="5580" spans="2:9">
      <c r="B5580" t="s">
        <v>2123</v>
      </c>
      <c r="C5580" t="s">
        <v>2124</v>
      </c>
      <c r="I5580">
        <v>1</v>
      </c>
    </row>
    <row r="5581" spans="2:9">
      <c r="B5581" t="s">
        <v>2108</v>
      </c>
      <c r="C5581" t="s">
        <v>2109</v>
      </c>
      <c r="I5581">
        <v>1</v>
      </c>
    </row>
    <row r="5582" spans="2:9">
      <c r="B5582" t="s">
        <v>748</v>
      </c>
      <c r="C5582" t="s">
        <v>749</v>
      </c>
      <c r="I5582">
        <v>1</v>
      </c>
    </row>
    <row r="5583" spans="2:9">
      <c r="B5583" t="s">
        <v>952</v>
      </c>
      <c r="C5583" t="s">
        <v>953</v>
      </c>
      <c r="I5583">
        <v>1</v>
      </c>
    </row>
    <row r="5584" spans="2:9">
      <c r="B5584" t="s">
        <v>2083</v>
      </c>
      <c r="C5584" t="s">
        <v>2084</v>
      </c>
      <c r="I5584">
        <v>1</v>
      </c>
    </row>
    <row r="5585" spans="2:9">
      <c r="B5585" t="s">
        <v>2051</v>
      </c>
      <c r="C5585" t="s">
        <v>2052</v>
      </c>
      <c r="I5585">
        <v>1</v>
      </c>
    </row>
    <row r="5586" spans="2:9">
      <c r="B5586" t="s">
        <v>940</v>
      </c>
      <c r="C5586" t="s">
        <v>941</v>
      </c>
      <c r="I5586">
        <v>1</v>
      </c>
    </row>
    <row r="5587" spans="2:9">
      <c r="B5587" t="s">
        <v>920</v>
      </c>
      <c r="C5587" t="s">
        <v>921</v>
      </c>
      <c r="I5587">
        <v>1</v>
      </c>
    </row>
    <row r="5588" spans="2:9">
      <c r="B5588" t="s">
        <v>652</v>
      </c>
      <c r="C5588" t="s">
        <v>653</v>
      </c>
      <c r="I5588">
        <v>1</v>
      </c>
    </row>
    <row r="5589" spans="2:9">
      <c r="B5589" t="s">
        <v>610</v>
      </c>
      <c r="C5589" t="s">
        <v>611</v>
      </c>
      <c r="I5589">
        <v>1</v>
      </c>
    </row>
    <row r="5590" spans="2:9">
      <c r="B5590" t="s">
        <v>2129</v>
      </c>
      <c r="C5590" t="s">
        <v>2130</v>
      </c>
      <c r="I5590">
        <v>1</v>
      </c>
    </row>
    <row r="5591" spans="2:9">
      <c r="B5591" t="s">
        <v>2085</v>
      </c>
      <c r="C5591" t="s">
        <v>2086</v>
      </c>
      <c r="I5591">
        <v>1</v>
      </c>
    </row>
    <row r="5592" spans="2:9">
      <c r="B5592" t="s">
        <v>867</v>
      </c>
      <c r="C5592" t="s">
        <v>868</v>
      </c>
      <c r="I5592">
        <v>1</v>
      </c>
    </row>
    <row r="5593" spans="2:9">
      <c r="B5593" t="s">
        <v>946</v>
      </c>
      <c r="C5593" t="s">
        <v>947</v>
      </c>
      <c r="I5593">
        <v>1</v>
      </c>
    </row>
    <row r="5594" spans="2:9">
      <c r="B5594" t="s">
        <v>2055</v>
      </c>
      <c r="C5594" t="s">
        <v>2056</v>
      </c>
      <c r="I5594">
        <v>1</v>
      </c>
    </row>
    <row r="5595" spans="2:9">
      <c r="B5595" t="s">
        <v>944</v>
      </c>
      <c r="C5595" t="s">
        <v>945</v>
      </c>
      <c r="I5595">
        <v>1</v>
      </c>
    </row>
    <row r="5596" spans="2:9">
      <c r="B5596" t="s">
        <v>603</v>
      </c>
      <c r="C5596" t="s">
        <v>604</v>
      </c>
      <c r="I5596">
        <v>1</v>
      </c>
    </row>
    <row r="5597" spans="2:9">
      <c r="B5597" t="s">
        <v>2096</v>
      </c>
      <c r="C5597" t="s">
        <v>2097</v>
      </c>
      <c r="I5597">
        <v>1</v>
      </c>
    </row>
    <row r="5598" spans="2:9">
      <c r="B5598" t="s">
        <v>2076</v>
      </c>
      <c r="C5598" t="s">
        <v>2077</v>
      </c>
      <c r="I5598">
        <v>1</v>
      </c>
    </row>
    <row r="5599" spans="2:9">
      <c r="B5599" t="s">
        <v>701</v>
      </c>
      <c r="C5599" t="s">
        <v>702</v>
      </c>
      <c r="I5599">
        <v>1</v>
      </c>
    </row>
    <row r="5600" spans="2:9">
      <c r="B5600" t="s">
        <v>703</v>
      </c>
      <c r="C5600" t="s">
        <v>704</v>
      </c>
      <c r="I5600">
        <v>1</v>
      </c>
    </row>
    <row r="5601" spans="2:9">
      <c r="B5601" t="s">
        <v>2065</v>
      </c>
      <c r="C5601" t="s">
        <v>2066</v>
      </c>
      <c r="I5601">
        <v>1</v>
      </c>
    </row>
    <row r="5602" spans="2:9">
      <c r="B5602" t="s">
        <v>2081</v>
      </c>
      <c r="C5602" t="s">
        <v>2082</v>
      </c>
      <c r="I5602">
        <v>1</v>
      </c>
    </row>
    <row r="5603" spans="2:9">
      <c r="B5603" t="s">
        <v>2043</v>
      </c>
      <c r="C5603" t="s">
        <v>2044</v>
      </c>
      <c r="I5603">
        <v>1</v>
      </c>
    </row>
    <row r="5604" spans="2:9">
      <c r="B5604" t="s">
        <v>2057</v>
      </c>
      <c r="C5604" t="s">
        <v>2058</v>
      </c>
      <c r="I5604">
        <v>1</v>
      </c>
    </row>
    <row r="5605" spans="2:9">
      <c r="B5605" t="s">
        <v>2118</v>
      </c>
      <c r="C5605" t="s">
        <v>2095</v>
      </c>
      <c r="I5605">
        <v>1</v>
      </c>
    </row>
    <row r="5606" spans="2:9">
      <c r="B5606" t="s">
        <v>2133</v>
      </c>
      <c r="C5606" t="s">
        <v>2134</v>
      </c>
      <c r="I5606">
        <v>1</v>
      </c>
    </row>
    <row r="5607" spans="2:9">
      <c r="B5607" t="s">
        <v>851</v>
      </c>
      <c r="C5607" t="s">
        <v>852</v>
      </c>
      <c r="I5607">
        <v>1</v>
      </c>
    </row>
    <row r="5608" spans="2:9">
      <c r="B5608" t="s">
        <v>2072</v>
      </c>
      <c r="C5608" t="s">
        <v>2073</v>
      </c>
      <c r="I5608">
        <v>1</v>
      </c>
    </row>
    <row r="5609" spans="2:9">
      <c r="B5609" t="s">
        <v>584</v>
      </c>
      <c r="C5609" t="s">
        <v>585</v>
      </c>
      <c r="I5609">
        <v>1</v>
      </c>
    </row>
    <row r="5610" spans="2:9">
      <c r="B5610" t="s">
        <v>1007</v>
      </c>
      <c r="C5610" t="s">
        <v>1008</v>
      </c>
      <c r="I5610">
        <v>1</v>
      </c>
    </row>
    <row r="5611" spans="2:9">
      <c r="B5611" t="s">
        <v>1028</v>
      </c>
      <c r="C5611" t="s">
        <v>1018</v>
      </c>
      <c r="I5611">
        <v>1</v>
      </c>
    </row>
    <row r="5612" spans="2:9">
      <c r="B5612" t="s">
        <v>859</v>
      </c>
      <c r="C5612" t="s">
        <v>860</v>
      </c>
      <c r="I5612">
        <v>1</v>
      </c>
    </row>
    <row r="5613" spans="2:9">
      <c r="B5613" t="s">
        <v>927</v>
      </c>
      <c r="C5613" t="s">
        <v>921</v>
      </c>
      <c r="I5613">
        <v>1</v>
      </c>
    </row>
    <row r="5614" spans="2:9">
      <c r="B5614" t="s">
        <v>922</v>
      </c>
      <c r="C5614" t="s">
        <v>921</v>
      </c>
      <c r="I5614">
        <v>1</v>
      </c>
    </row>
    <row r="5615" spans="2:9">
      <c r="B5615" t="s">
        <v>2063</v>
      </c>
      <c r="C5615" t="s">
        <v>2064</v>
      </c>
      <c r="I5615">
        <v>1</v>
      </c>
    </row>
    <row r="5616" spans="2:9">
      <c r="B5616" t="s">
        <v>636</v>
      </c>
      <c r="C5616" t="s">
        <v>637</v>
      </c>
      <c r="I5616">
        <v>1</v>
      </c>
    </row>
    <row r="5617" spans="2:9">
      <c r="B5617" t="s">
        <v>857</v>
      </c>
      <c r="C5617" t="s">
        <v>858</v>
      </c>
      <c r="I5617">
        <v>1</v>
      </c>
    </row>
    <row r="5618" spans="2:9">
      <c r="B5618" t="s">
        <v>2094</v>
      </c>
      <c r="C5618" t="s">
        <v>2095</v>
      </c>
      <c r="I5618">
        <v>1</v>
      </c>
    </row>
    <row r="5619" spans="2:9">
      <c r="B5619" t="s">
        <v>2100</v>
      </c>
      <c r="C5619" t="s">
        <v>2101</v>
      </c>
      <c r="I5619">
        <v>1</v>
      </c>
    </row>
    <row r="5620" spans="2:9">
      <c r="B5620" t="s">
        <v>923</v>
      </c>
      <c r="C5620" t="s">
        <v>924</v>
      </c>
      <c r="I5620">
        <v>1</v>
      </c>
    </row>
    <row r="5621" spans="2:9">
      <c r="B5621" t="s">
        <v>1388</v>
      </c>
      <c r="C5621" t="s">
        <v>1389</v>
      </c>
      <c r="I5621">
        <v>1</v>
      </c>
    </row>
    <row r="5622" spans="2:9">
      <c r="B5622" t="s">
        <v>2069</v>
      </c>
      <c r="C5622" t="s">
        <v>2050</v>
      </c>
      <c r="I5622">
        <v>1</v>
      </c>
    </row>
    <row r="5623" spans="2:9">
      <c r="B5623" t="s">
        <v>621</v>
      </c>
      <c r="C5623" t="s">
        <v>619</v>
      </c>
      <c r="I5623">
        <v>1</v>
      </c>
    </row>
    <row r="5624" spans="2:9">
      <c r="B5624" t="s">
        <v>606</v>
      </c>
      <c r="C5624" t="s">
        <v>607</v>
      </c>
      <c r="I5624">
        <v>1</v>
      </c>
    </row>
    <row r="5625" spans="2:9">
      <c r="B5625" t="s">
        <v>640</v>
      </c>
      <c r="C5625" t="s">
        <v>641</v>
      </c>
      <c r="I5625">
        <v>1</v>
      </c>
    </row>
    <row r="5626" spans="2:9">
      <c r="B5626" t="s">
        <v>2110</v>
      </c>
      <c r="C5626" t="s">
        <v>2111</v>
      </c>
      <c r="I5626">
        <v>1</v>
      </c>
    </row>
    <row r="5627" spans="2:9">
      <c r="B5627" t="s">
        <v>1017</v>
      </c>
      <c r="C5627" t="s">
        <v>1018</v>
      </c>
      <c r="I5627">
        <v>1</v>
      </c>
    </row>
    <row r="5628" spans="2:9">
      <c r="B5628" t="s">
        <v>630</v>
      </c>
      <c r="C5628" t="s">
        <v>631</v>
      </c>
      <c r="I5628">
        <v>1</v>
      </c>
    </row>
    <row r="5629" spans="2:9">
      <c r="B5629" t="s">
        <v>2078</v>
      </c>
      <c r="C5629" t="s">
        <v>2066</v>
      </c>
      <c r="I5629">
        <v>1</v>
      </c>
    </row>
    <row r="5630" spans="2:9">
      <c r="B5630" t="s">
        <v>2047</v>
      </c>
      <c r="C5630" t="s">
        <v>2048</v>
      </c>
      <c r="I5630">
        <v>1</v>
      </c>
    </row>
    <row r="5631" spans="2:9">
      <c r="B5631" t="s">
        <v>2067</v>
      </c>
      <c r="C5631" t="s">
        <v>2068</v>
      </c>
      <c r="I5631">
        <v>1</v>
      </c>
    </row>
    <row r="5632" spans="2:9">
      <c r="B5632" t="s">
        <v>928</v>
      </c>
      <c r="C5632" t="s">
        <v>917</v>
      </c>
      <c r="I5632">
        <v>1</v>
      </c>
    </row>
    <row r="5633" spans="2:9">
      <c r="B5633" t="s">
        <v>2089</v>
      </c>
      <c r="C5633" t="s">
        <v>2090</v>
      </c>
      <c r="I5633">
        <v>1</v>
      </c>
    </row>
    <row r="5634" spans="2:9">
      <c r="B5634" t="s">
        <v>965</v>
      </c>
      <c r="C5634" t="s">
        <v>966</v>
      </c>
      <c r="I5634">
        <v>2</v>
      </c>
    </row>
    <row r="5635" spans="2:9">
      <c r="B5635" t="s">
        <v>968</v>
      </c>
      <c r="C5635" t="s">
        <v>969</v>
      </c>
      <c r="I5635">
        <v>2</v>
      </c>
    </row>
    <row r="5636" spans="2:9">
      <c r="B5636" t="s">
        <v>822</v>
      </c>
      <c r="C5636" t="s">
        <v>823</v>
      </c>
      <c r="I5636">
        <v>2</v>
      </c>
    </row>
    <row r="5637" spans="2:9">
      <c r="B5637" t="s">
        <v>2517</v>
      </c>
      <c r="C5637" t="s">
        <v>2518</v>
      </c>
      <c r="I5637">
        <v>2</v>
      </c>
    </row>
    <row r="5638" spans="2:9">
      <c r="B5638" t="s">
        <v>976</v>
      </c>
      <c r="C5638" t="s">
        <v>966</v>
      </c>
      <c r="I5638">
        <v>2</v>
      </c>
    </row>
    <row r="5639" spans="2:9">
      <c r="B5639" t="s">
        <v>967</v>
      </c>
      <c r="C5639" t="s">
        <v>966</v>
      </c>
      <c r="I5639">
        <v>2</v>
      </c>
    </row>
    <row r="5640" spans="2:9">
      <c r="B5640" t="s">
        <v>974</v>
      </c>
      <c r="C5640" t="s">
        <v>975</v>
      </c>
      <c r="I5640">
        <v>2</v>
      </c>
    </row>
    <row r="5641" spans="2:9">
      <c r="B5641" t="s">
        <v>970</v>
      </c>
      <c r="C5641" t="s">
        <v>971</v>
      </c>
      <c r="I5641">
        <v>2</v>
      </c>
    </row>
    <row r="5642" spans="2:9">
      <c r="B5642" t="s">
        <v>972</v>
      </c>
      <c r="C5642" t="s">
        <v>973</v>
      </c>
      <c r="I5642">
        <v>2</v>
      </c>
    </row>
    <row r="5643" spans="2:9">
      <c r="B5643" t="s">
        <v>1033</v>
      </c>
      <c r="C5643" t="s">
        <v>1034</v>
      </c>
      <c r="I5643">
        <v>4</v>
      </c>
    </row>
    <row r="5644" spans="2:9">
      <c r="B5644" t="s">
        <v>1039</v>
      </c>
      <c r="C5644" t="s">
        <v>1040</v>
      </c>
      <c r="I5644">
        <v>4</v>
      </c>
    </row>
    <row r="5645" spans="2:9">
      <c r="B5645" t="s">
        <v>1035</v>
      </c>
      <c r="C5645" t="s">
        <v>1036</v>
      </c>
      <c r="I5645">
        <v>4</v>
      </c>
    </row>
    <row r="5646" spans="2:9">
      <c r="B5646" t="s">
        <v>1031</v>
      </c>
      <c r="C5646" t="s">
        <v>1032</v>
      </c>
      <c r="I5646">
        <v>4</v>
      </c>
    </row>
    <row r="5647" spans="2:9">
      <c r="B5647" t="s">
        <v>1037</v>
      </c>
      <c r="C5647" t="s">
        <v>1038</v>
      </c>
      <c r="I5647">
        <v>4</v>
      </c>
    </row>
    <row r="5648" spans="2:9">
      <c r="B5648" t="s">
        <v>1029</v>
      </c>
      <c r="C5648" t="s">
        <v>1030</v>
      </c>
      <c r="I5648">
        <v>4</v>
      </c>
    </row>
    <row r="5649" spans="2:9">
      <c r="B5649" t="s">
        <v>1041</v>
      </c>
      <c r="C5649" t="s">
        <v>1042</v>
      </c>
      <c r="I5649">
        <v>4</v>
      </c>
    </row>
    <row r="5650" spans="2:9">
      <c r="B5650" t="s">
        <v>1492</v>
      </c>
      <c r="C5650" t="s">
        <v>1493</v>
      </c>
      <c r="I5650">
        <v>5</v>
      </c>
    </row>
    <row r="5651" spans="2:9">
      <c r="B5651" t="s">
        <v>884</v>
      </c>
      <c r="C5651" t="s">
        <v>885</v>
      </c>
      <c r="I5651">
        <v>5</v>
      </c>
    </row>
    <row r="5652" spans="2:9">
      <c r="B5652" t="s">
        <v>1490</v>
      </c>
      <c r="C5652" t="s">
        <v>1491</v>
      </c>
      <c r="I5652">
        <v>5</v>
      </c>
    </row>
    <row r="5653" spans="2:9">
      <c r="B5653" t="s">
        <v>1482</v>
      </c>
      <c r="C5653" t="s">
        <v>1483</v>
      </c>
      <c r="I5653">
        <v>5</v>
      </c>
    </row>
    <row r="5654" spans="2:9">
      <c r="B5654" t="s">
        <v>1488</v>
      </c>
      <c r="C5654" t="s">
        <v>1489</v>
      </c>
      <c r="I5654">
        <v>5</v>
      </c>
    </row>
    <row r="5655" spans="2:9">
      <c r="B5655" t="s">
        <v>1476</v>
      </c>
      <c r="C5655" t="s">
        <v>1477</v>
      </c>
      <c r="I5655">
        <v>5</v>
      </c>
    </row>
    <row r="5656" spans="2:9">
      <c r="B5656" t="s">
        <v>656</v>
      </c>
      <c r="C5656" t="s">
        <v>657</v>
      </c>
      <c r="I5656">
        <v>5</v>
      </c>
    </row>
    <row r="5657" spans="2:9">
      <c r="B5657" t="s">
        <v>1480</v>
      </c>
      <c r="C5657" t="s">
        <v>1481</v>
      </c>
      <c r="I5657">
        <v>5</v>
      </c>
    </row>
    <row r="5658" spans="2:9">
      <c r="B5658" t="s">
        <v>1484</v>
      </c>
      <c r="C5658" t="s">
        <v>1485</v>
      </c>
      <c r="I5658">
        <v>5</v>
      </c>
    </row>
    <row r="5659" spans="2:9">
      <c r="B5659" t="s">
        <v>886</v>
      </c>
      <c r="C5659" t="s">
        <v>887</v>
      </c>
      <c r="I5659">
        <v>5</v>
      </c>
    </row>
    <row r="5660" spans="2:9">
      <c r="B5660" t="s">
        <v>521</v>
      </c>
      <c r="C5660" t="s">
        <v>522</v>
      </c>
      <c r="I5660">
        <v>5</v>
      </c>
    </row>
    <row r="5661" spans="2:9">
      <c r="B5661" t="s">
        <v>518</v>
      </c>
      <c r="C5661" t="s">
        <v>519</v>
      </c>
      <c r="I5661">
        <v>5</v>
      </c>
    </row>
    <row r="5662" spans="2:9">
      <c r="B5662" t="s">
        <v>1486</v>
      </c>
      <c r="C5662" t="s">
        <v>1487</v>
      </c>
      <c r="I5662">
        <v>5</v>
      </c>
    </row>
    <row r="5663" spans="2:9">
      <c r="B5663" t="s">
        <v>511</v>
      </c>
      <c r="C5663" t="s">
        <v>512</v>
      </c>
      <c r="I5663">
        <v>5</v>
      </c>
    </row>
    <row r="5664" spans="2:9">
      <c r="B5664" t="s">
        <v>524</v>
      </c>
      <c r="C5664" t="s">
        <v>525</v>
      </c>
      <c r="I5664">
        <v>5</v>
      </c>
    </row>
    <row r="5665" spans="1:65">
      <c r="B5665" t="s">
        <v>658</v>
      </c>
      <c r="C5665" t="s">
        <v>657</v>
      </c>
      <c r="I5665">
        <v>5</v>
      </c>
    </row>
    <row r="5666" spans="1:65">
      <c r="B5666" t="s">
        <v>1478</v>
      </c>
      <c r="C5666" t="s">
        <v>1479</v>
      </c>
      <c r="I5666">
        <v>5</v>
      </c>
    </row>
    <row r="5667" spans="1:65">
      <c r="B5667" t="s">
        <v>1043</v>
      </c>
      <c r="C5667" t="s">
        <v>1044</v>
      </c>
      <c r="I5667">
        <v>20</v>
      </c>
    </row>
    <row r="5668" spans="1:65">
      <c r="A5668">
        <v>163</v>
      </c>
      <c r="B5668" t="s">
        <v>703</v>
      </c>
      <c r="C5668" t="s">
        <v>704</v>
      </c>
      <c r="D5668" t="s">
        <v>2526</v>
      </c>
      <c r="E5668" t="s">
        <v>2527</v>
      </c>
      <c r="F5668">
        <v>98</v>
      </c>
      <c r="G5668" t="s">
        <v>1315</v>
      </c>
      <c r="H5668" t="s">
        <v>516</v>
      </c>
      <c r="I5668">
        <v>1</v>
      </c>
      <c r="J5668" t="s">
        <v>78</v>
      </c>
      <c r="K5668">
        <v>222154</v>
      </c>
      <c r="BM5668" t="s">
        <v>2528</v>
      </c>
    </row>
    <row r="5669" spans="1:65">
      <c r="B5669" t="s">
        <v>659</v>
      </c>
      <c r="C5669" t="s">
        <v>660</v>
      </c>
      <c r="I5669">
        <v>1</v>
      </c>
      <c r="J5669" t="s">
        <v>82</v>
      </c>
      <c r="M5669">
        <v>79653</v>
      </c>
      <c r="N5669">
        <v>152</v>
      </c>
      <c r="O5669">
        <v>76092</v>
      </c>
      <c r="P5669">
        <v>37812</v>
      </c>
      <c r="Q5669">
        <v>1556</v>
      </c>
      <c r="R5669">
        <v>500</v>
      </c>
      <c r="S5669">
        <v>76816</v>
      </c>
      <c r="T5669">
        <v>45590</v>
      </c>
      <c r="U5669">
        <v>14121</v>
      </c>
      <c r="V5669">
        <v>1006</v>
      </c>
      <c r="W5669">
        <v>391128</v>
      </c>
      <c r="X5669">
        <v>52170</v>
      </c>
      <c r="Y5669">
        <v>14374</v>
      </c>
      <c r="Z5669">
        <v>1882</v>
      </c>
      <c r="AA5669">
        <v>202445</v>
      </c>
      <c r="AB5669">
        <v>84032</v>
      </c>
      <c r="AC5669">
        <v>16166</v>
      </c>
      <c r="AD5669">
        <v>9782</v>
      </c>
      <c r="AE5669">
        <v>252136</v>
      </c>
      <c r="AF5669">
        <v>100904</v>
      </c>
      <c r="AG5669">
        <v>16668</v>
      </c>
      <c r="AH5669">
        <v>16300</v>
      </c>
      <c r="AI5669">
        <v>1006</v>
      </c>
      <c r="AJ5669">
        <v>619472</v>
      </c>
      <c r="AK5669">
        <v>130580</v>
      </c>
      <c r="AL5669">
        <v>18917</v>
      </c>
      <c r="AM5669">
        <v>500</v>
      </c>
      <c r="AN5669">
        <v>185990</v>
      </c>
      <c r="AO5669">
        <v>577344</v>
      </c>
      <c r="AP5669">
        <v>37308</v>
      </c>
      <c r="AQ5669">
        <v>26245</v>
      </c>
      <c r="AR5669">
        <v>1006</v>
      </c>
      <c r="AS5669">
        <v>463197</v>
      </c>
      <c r="AT5669">
        <v>272693</v>
      </c>
      <c r="AW5669">
        <v>568450</v>
      </c>
      <c r="AX5669">
        <v>44060</v>
      </c>
      <c r="AY5669">
        <v>8526</v>
      </c>
      <c r="AZ5669">
        <v>8541</v>
      </c>
      <c r="BA5669">
        <v>8545</v>
      </c>
      <c r="BB5669">
        <v>230477</v>
      </c>
      <c r="BC5669">
        <v>18579</v>
      </c>
      <c r="BD5669">
        <v>8539</v>
      </c>
      <c r="BE5669">
        <v>8526</v>
      </c>
      <c r="BF5669">
        <v>79204</v>
      </c>
      <c r="BG5669">
        <v>18556</v>
      </c>
      <c r="BH5669">
        <v>8526</v>
      </c>
      <c r="BI5669">
        <v>8526</v>
      </c>
      <c r="BJ5669">
        <v>115097</v>
      </c>
      <c r="BK5669">
        <v>18556</v>
      </c>
      <c r="BL5669">
        <v>8526</v>
      </c>
      <c r="BM5669" t="s">
        <v>2529</v>
      </c>
    </row>
    <row r="5670" spans="1:65">
      <c r="B5670" t="s">
        <v>959</v>
      </c>
      <c r="C5670" t="s">
        <v>960</v>
      </c>
      <c r="I5670">
        <v>1</v>
      </c>
      <c r="J5670" t="s">
        <v>86</v>
      </c>
      <c r="M5670">
        <v>79653</v>
      </c>
      <c r="N5670">
        <v>79805</v>
      </c>
      <c r="O5670">
        <v>155897</v>
      </c>
      <c r="P5670">
        <v>193709</v>
      </c>
      <c r="Q5670">
        <v>195265</v>
      </c>
      <c r="R5670">
        <v>195765</v>
      </c>
      <c r="S5670">
        <v>272581</v>
      </c>
      <c r="T5670">
        <v>318171</v>
      </c>
      <c r="U5670">
        <v>332292</v>
      </c>
      <c r="V5670">
        <v>333298</v>
      </c>
      <c r="W5670">
        <v>724426</v>
      </c>
      <c r="X5670">
        <v>776596</v>
      </c>
      <c r="Y5670">
        <v>790970</v>
      </c>
      <c r="Z5670">
        <v>792852</v>
      </c>
      <c r="AA5670">
        <v>995297</v>
      </c>
      <c r="AB5670">
        <v>1079329</v>
      </c>
      <c r="AC5670">
        <v>1095495</v>
      </c>
      <c r="AD5670">
        <v>1105277</v>
      </c>
      <c r="AE5670">
        <v>1357413</v>
      </c>
      <c r="AF5670">
        <v>1458317</v>
      </c>
      <c r="AG5670">
        <v>1474985</v>
      </c>
      <c r="AH5670">
        <v>1491285</v>
      </c>
      <c r="AI5670">
        <v>1492291</v>
      </c>
      <c r="AJ5670">
        <v>2111763</v>
      </c>
      <c r="AK5670">
        <v>2242343</v>
      </c>
      <c r="AL5670">
        <v>2261260</v>
      </c>
      <c r="AM5670">
        <v>2261760</v>
      </c>
      <c r="AN5670">
        <v>2447750</v>
      </c>
      <c r="AO5670">
        <v>3025094</v>
      </c>
      <c r="AP5670">
        <v>3062402</v>
      </c>
      <c r="AQ5670">
        <v>3088647</v>
      </c>
      <c r="AR5670">
        <v>3089653</v>
      </c>
      <c r="AS5670">
        <v>3552850</v>
      </c>
      <c r="AT5670">
        <v>3825543</v>
      </c>
      <c r="AU5670">
        <v>3825543</v>
      </c>
      <c r="AV5670">
        <v>3825543</v>
      </c>
      <c r="AW5670">
        <v>4393993</v>
      </c>
      <c r="AX5670">
        <v>4438053</v>
      </c>
      <c r="AY5670">
        <v>4446579</v>
      </c>
      <c r="AZ5670">
        <v>4455120</v>
      </c>
      <c r="BA5670">
        <v>4463665</v>
      </c>
      <c r="BB5670">
        <v>4694142</v>
      </c>
      <c r="BC5670">
        <v>4712721</v>
      </c>
      <c r="BD5670">
        <v>4721260</v>
      </c>
      <c r="BE5670">
        <v>4729786</v>
      </c>
      <c r="BF5670">
        <v>4808990</v>
      </c>
      <c r="BG5670">
        <v>4827546</v>
      </c>
      <c r="BH5670">
        <v>4836072</v>
      </c>
      <c r="BI5670">
        <v>4844598</v>
      </c>
      <c r="BJ5670">
        <v>4959695</v>
      </c>
      <c r="BK5670">
        <v>4978251</v>
      </c>
      <c r="BL5670">
        <v>4986777</v>
      </c>
      <c r="BM5670" t="s">
        <v>2530</v>
      </c>
    </row>
    <row r="5671" spans="1:65">
      <c r="B5671" t="s">
        <v>961</v>
      </c>
      <c r="C5671" t="s">
        <v>962</v>
      </c>
      <c r="I5671">
        <v>1</v>
      </c>
      <c r="J5671" t="s">
        <v>90</v>
      </c>
      <c r="S5671">
        <v>60000</v>
      </c>
      <c r="T5671">
        <v>28000</v>
      </c>
      <c r="U5671">
        <v>1000</v>
      </c>
      <c r="V5671">
        <v>1000</v>
      </c>
      <c r="W5671">
        <v>402000</v>
      </c>
      <c r="X5671">
        <v>50000</v>
      </c>
      <c r="Z5671">
        <v>2000</v>
      </c>
      <c r="AA5671">
        <v>218000</v>
      </c>
      <c r="AB5671">
        <v>82000</v>
      </c>
      <c r="AC5671">
        <v>2000</v>
      </c>
      <c r="AE5671">
        <v>172000</v>
      </c>
      <c r="BK5671">
        <v>90000</v>
      </c>
      <c r="BM5671" t="s">
        <v>2531</v>
      </c>
    </row>
    <row r="5672" spans="1:65">
      <c r="B5672" t="s">
        <v>931</v>
      </c>
      <c r="C5672" t="s">
        <v>932</v>
      </c>
      <c r="I5672">
        <v>1</v>
      </c>
      <c r="J5672" t="s">
        <v>93</v>
      </c>
      <c r="M5672">
        <v>222154</v>
      </c>
      <c r="N5672">
        <v>222154</v>
      </c>
      <c r="O5672">
        <v>222154</v>
      </c>
      <c r="P5672">
        <v>222154</v>
      </c>
      <c r="Q5672">
        <v>222154</v>
      </c>
      <c r="R5672">
        <v>222154</v>
      </c>
      <c r="S5672">
        <v>282154</v>
      </c>
      <c r="T5672">
        <v>310154</v>
      </c>
      <c r="U5672">
        <v>311154</v>
      </c>
      <c r="V5672">
        <v>312154</v>
      </c>
      <c r="W5672">
        <v>714154</v>
      </c>
      <c r="X5672">
        <v>764154</v>
      </c>
      <c r="Y5672">
        <v>764154</v>
      </c>
      <c r="Z5672">
        <v>766154</v>
      </c>
      <c r="AA5672">
        <v>984154</v>
      </c>
      <c r="AB5672">
        <v>1066154</v>
      </c>
      <c r="AC5672">
        <v>1068154</v>
      </c>
      <c r="AD5672">
        <v>1068154</v>
      </c>
      <c r="AE5672">
        <v>1240154</v>
      </c>
      <c r="AF5672">
        <v>1240154</v>
      </c>
      <c r="AG5672">
        <v>1240154</v>
      </c>
      <c r="AH5672">
        <v>1240154</v>
      </c>
      <c r="AI5672">
        <v>1240154</v>
      </c>
      <c r="AJ5672">
        <v>1240154</v>
      </c>
      <c r="AK5672">
        <v>1240154</v>
      </c>
      <c r="AL5672">
        <v>1240154</v>
      </c>
      <c r="AM5672">
        <v>1240154</v>
      </c>
      <c r="AN5672">
        <v>1240154</v>
      </c>
      <c r="AO5672">
        <v>1240154</v>
      </c>
      <c r="AP5672">
        <v>1240154</v>
      </c>
      <c r="AQ5672">
        <v>1240154</v>
      </c>
      <c r="AR5672">
        <v>1240154</v>
      </c>
      <c r="AS5672">
        <v>1240154</v>
      </c>
      <c r="AT5672">
        <v>1240154</v>
      </c>
      <c r="AU5672">
        <v>1240154</v>
      </c>
      <c r="AV5672">
        <v>1240154</v>
      </c>
      <c r="AW5672">
        <v>1240154</v>
      </c>
      <c r="AX5672">
        <v>1240154</v>
      </c>
      <c r="AY5672">
        <v>1240154</v>
      </c>
      <c r="AZ5672">
        <v>1240154</v>
      </c>
      <c r="BA5672">
        <v>1240154</v>
      </c>
      <c r="BB5672">
        <v>1240154</v>
      </c>
      <c r="BC5672">
        <v>1240154</v>
      </c>
      <c r="BD5672">
        <v>1240154</v>
      </c>
      <c r="BE5672">
        <v>1240154</v>
      </c>
      <c r="BF5672">
        <v>1240154</v>
      </c>
      <c r="BG5672">
        <v>1240154</v>
      </c>
      <c r="BH5672">
        <v>1240154</v>
      </c>
      <c r="BI5672">
        <v>1240154</v>
      </c>
      <c r="BJ5672">
        <v>1240154</v>
      </c>
      <c r="BK5672">
        <v>1330154</v>
      </c>
      <c r="BL5672">
        <v>1330154</v>
      </c>
      <c r="BM5672" t="s">
        <v>2532</v>
      </c>
    </row>
    <row r="5673" spans="1:65">
      <c r="B5673" t="s">
        <v>524</v>
      </c>
      <c r="C5673" t="s">
        <v>525</v>
      </c>
      <c r="I5673">
        <v>1</v>
      </c>
      <c r="J5673" t="s">
        <v>96</v>
      </c>
      <c r="M5673">
        <v>142501</v>
      </c>
      <c r="N5673">
        <v>142349</v>
      </c>
      <c r="O5673">
        <v>66257</v>
      </c>
      <c r="P5673">
        <v>28445</v>
      </c>
      <c r="Q5673">
        <v>26889</v>
      </c>
      <c r="R5673">
        <v>26389</v>
      </c>
      <c r="S5673">
        <v>9573</v>
      </c>
      <c r="T5673">
        <v>-8017</v>
      </c>
      <c r="U5673">
        <v>-21138</v>
      </c>
      <c r="V5673">
        <v>-21144</v>
      </c>
      <c r="W5673">
        <v>-10272</v>
      </c>
      <c r="X5673">
        <v>-12442</v>
      </c>
      <c r="Y5673">
        <v>-26816</v>
      </c>
      <c r="Z5673">
        <v>-26698</v>
      </c>
      <c r="AA5673">
        <v>-11143</v>
      </c>
      <c r="AB5673">
        <v>-13175</v>
      </c>
      <c r="AC5673">
        <v>-27341</v>
      </c>
      <c r="AD5673">
        <v>-37123</v>
      </c>
      <c r="AE5673">
        <v>-117259</v>
      </c>
      <c r="AF5673">
        <v>-218163</v>
      </c>
      <c r="AG5673">
        <v>-234831</v>
      </c>
      <c r="AH5673">
        <v>-251131</v>
      </c>
      <c r="AI5673">
        <v>-252137</v>
      </c>
      <c r="AJ5673">
        <v>-871609</v>
      </c>
      <c r="AK5673">
        <v>-1002189</v>
      </c>
      <c r="AL5673">
        <v>-1021106</v>
      </c>
      <c r="AM5673">
        <v>-1021606</v>
      </c>
      <c r="AN5673">
        <v>-1207596</v>
      </c>
      <c r="AO5673">
        <v>-1784940</v>
      </c>
      <c r="AP5673">
        <v>-1822248</v>
      </c>
      <c r="AQ5673">
        <v>-1848493</v>
      </c>
      <c r="AR5673">
        <v>-1849499</v>
      </c>
      <c r="AS5673">
        <v>-2312696</v>
      </c>
      <c r="AT5673">
        <v>-2585389</v>
      </c>
      <c r="AU5673">
        <v>-2585389</v>
      </c>
      <c r="AV5673">
        <v>-2585389</v>
      </c>
      <c r="AW5673">
        <v>-3153839</v>
      </c>
      <c r="AX5673">
        <v>-3197899</v>
      </c>
      <c r="AY5673">
        <v>-3206425</v>
      </c>
      <c r="AZ5673">
        <v>-3214966</v>
      </c>
      <c r="BA5673">
        <v>-3223511</v>
      </c>
      <c r="BB5673">
        <v>-3453988</v>
      </c>
      <c r="BC5673">
        <v>-3472567</v>
      </c>
      <c r="BD5673">
        <v>-3481106</v>
      </c>
      <c r="BE5673">
        <v>-3489632</v>
      </c>
      <c r="BF5673">
        <v>-3568836</v>
      </c>
      <c r="BG5673">
        <v>-3587392</v>
      </c>
      <c r="BH5673">
        <v>-3595918</v>
      </c>
      <c r="BI5673">
        <v>-3604444</v>
      </c>
      <c r="BJ5673">
        <v>-3719541</v>
      </c>
      <c r="BK5673">
        <v>-3648097</v>
      </c>
      <c r="BL5673">
        <v>-3656623</v>
      </c>
      <c r="BM5673" t="s">
        <v>2533</v>
      </c>
    </row>
    <row r="5674" spans="1:65">
      <c r="B5674" t="s">
        <v>933</v>
      </c>
      <c r="C5674" t="s">
        <v>930</v>
      </c>
      <c r="I5674">
        <v>1</v>
      </c>
    </row>
    <row r="5675" spans="1:65">
      <c r="B5675" t="s">
        <v>1296</v>
      </c>
      <c r="C5675" t="s">
        <v>1297</v>
      </c>
      <c r="I5675">
        <v>1</v>
      </c>
    </row>
    <row r="5676" spans="1:65">
      <c r="B5676" t="s">
        <v>1298</v>
      </c>
      <c r="C5676" t="s">
        <v>1299</v>
      </c>
      <c r="I5676">
        <v>1</v>
      </c>
    </row>
    <row r="5677" spans="1:65">
      <c r="B5677" t="s">
        <v>1279</v>
      </c>
      <c r="C5677" t="s">
        <v>1280</v>
      </c>
      <c r="I5677">
        <v>1</v>
      </c>
    </row>
    <row r="5678" spans="1:65">
      <c r="B5678" t="s">
        <v>701</v>
      </c>
      <c r="C5678" t="s">
        <v>702</v>
      </c>
      <c r="I5678">
        <v>1</v>
      </c>
    </row>
    <row r="5679" spans="1:65">
      <c r="B5679" t="s">
        <v>814</v>
      </c>
      <c r="C5679" t="s">
        <v>815</v>
      </c>
      <c r="I5679">
        <v>1</v>
      </c>
    </row>
    <row r="5680" spans="1:65">
      <c r="B5680" t="s">
        <v>1294</v>
      </c>
      <c r="C5680" t="s">
        <v>1295</v>
      </c>
      <c r="I5680">
        <v>1</v>
      </c>
    </row>
    <row r="5681" spans="2:9">
      <c r="B5681" t="s">
        <v>511</v>
      </c>
      <c r="C5681" t="s">
        <v>512</v>
      </c>
      <c r="I5681">
        <v>1</v>
      </c>
    </row>
    <row r="5682" spans="2:9">
      <c r="B5682" t="s">
        <v>1290</v>
      </c>
      <c r="C5682" t="s">
        <v>1291</v>
      </c>
      <c r="I5682">
        <v>1</v>
      </c>
    </row>
    <row r="5683" spans="2:9">
      <c r="B5683" t="s">
        <v>1288</v>
      </c>
      <c r="C5683" t="s">
        <v>1289</v>
      </c>
      <c r="I5683">
        <v>1</v>
      </c>
    </row>
    <row r="5684" spans="2:9">
      <c r="B5684" t="s">
        <v>812</v>
      </c>
      <c r="C5684" t="s">
        <v>807</v>
      </c>
      <c r="I5684">
        <v>1</v>
      </c>
    </row>
    <row r="5685" spans="2:9">
      <c r="B5685" t="s">
        <v>809</v>
      </c>
      <c r="C5685" t="s">
        <v>810</v>
      </c>
      <c r="I5685">
        <v>1</v>
      </c>
    </row>
    <row r="5686" spans="2:9">
      <c r="B5686" t="s">
        <v>1284</v>
      </c>
      <c r="C5686" t="s">
        <v>1285</v>
      </c>
      <c r="I5686">
        <v>1</v>
      </c>
    </row>
    <row r="5687" spans="2:9">
      <c r="B5687" t="s">
        <v>518</v>
      </c>
      <c r="C5687" t="s">
        <v>519</v>
      </c>
      <c r="I5687">
        <v>1</v>
      </c>
    </row>
    <row r="5688" spans="2:9">
      <c r="B5688" t="s">
        <v>893</v>
      </c>
      <c r="C5688" t="s">
        <v>894</v>
      </c>
      <c r="I5688">
        <v>1</v>
      </c>
    </row>
    <row r="5689" spans="2:9">
      <c r="B5689" t="s">
        <v>957</v>
      </c>
      <c r="C5689" t="s">
        <v>958</v>
      </c>
      <c r="I5689">
        <v>1</v>
      </c>
    </row>
    <row r="5690" spans="2:9">
      <c r="B5690" t="s">
        <v>929</v>
      </c>
      <c r="C5690" t="s">
        <v>930</v>
      </c>
      <c r="I5690">
        <v>1</v>
      </c>
    </row>
    <row r="5691" spans="2:9">
      <c r="B5691" t="s">
        <v>934</v>
      </c>
      <c r="C5691" t="s">
        <v>935</v>
      </c>
      <c r="I5691">
        <v>1</v>
      </c>
    </row>
    <row r="5692" spans="2:9">
      <c r="B5692" t="s">
        <v>1286</v>
      </c>
      <c r="C5692" t="s">
        <v>1287</v>
      </c>
      <c r="I5692">
        <v>1</v>
      </c>
    </row>
    <row r="5693" spans="2:9">
      <c r="B5693" t="s">
        <v>521</v>
      </c>
      <c r="C5693" t="s">
        <v>522</v>
      </c>
      <c r="I5693">
        <v>1</v>
      </c>
    </row>
    <row r="5694" spans="2:9">
      <c r="B5694" t="s">
        <v>806</v>
      </c>
      <c r="C5694" t="s">
        <v>807</v>
      </c>
      <c r="I5694">
        <v>1</v>
      </c>
    </row>
    <row r="5695" spans="2:9">
      <c r="B5695" t="s">
        <v>1301</v>
      </c>
      <c r="C5695" t="s">
        <v>1302</v>
      </c>
      <c r="I5695">
        <v>1</v>
      </c>
    </row>
    <row r="5696" spans="2:9">
      <c r="B5696" t="s">
        <v>891</v>
      </c>
      <c r="C5696" t="s">
        <v>892</v>
      </c>
      <c r="I5696">
        <v>1</v>
      </c>
    </row>
    <row r="5697" spans="2:9">
      <c r="B5697" t="s">
        <v>1300</v>
      </c>
      <c r="C5697" t="s">
        <v>1287</v>
      </c>
      <c r="I5697">
        <v>1</v>
      </c>
    </row>
    <row r="5698" spans="2:9">
      <c r="B5698" t="s">
        <v>794</v>
      </c>
      <c r="C5698" t="s">
        <v>795</v>
      </c>
      <c r="I5698">
        <v>1</v>
      </c>
    </row>
    <row r="5699" spans="2:9">
      <c r="B5699" t="s">
        <v>787</v>
      </c>
      <c r="C5699" t="s">
        <v>788</v>
      </c>
      <c r="I5699">
        <v>1</v>
      </c>
    </row>
    <row r="5700" spans="2:9">
      <c r="B5700" t="s">
        <v>798</v>
      </c>
      <c r="C5700" t="s">
        <v>791</v>
      </c>
      <c r="I5700">
        <v>1</v>
      </c>
    </row>
    <row r="5701" spans="2:9">
      <c r="B5701" t="s">
        <v>780</v>
      </c>
      <c r="C5701" t="s">
        <v>781</v>
      </c>
      <c r="I5701">
        <v>1</v>
      </c>
    </row>
    <row r="5702" spans="2:9">
      <c r="B5702" t="s">
        <v>790</v>
      </c>
      <c r="C5702" t="s">
        <v>791</v>
      </c>
      <c r="I5702">
        <v>1</v>
      </c>
    </row>
    <row r="5703" spans="2:9">
      <c r="B5703" t="s">
        <v>799</v>
      </c>
      <c r="C5703" t="s">
        <v>791</v>
      </c>
      <c r="I5703">
        <v>1</v>
      </c>
    </row>
    <row r="5704" spans="2:9">
      <c r="B5704" t="s">
        <v>562</v>
      </c>
      <c r="C5704" t="s">
        <v>563</v>
      </c>
      <c r="I5704">
        <v>2</v>
      </c>
    </row>
    <row r="5705" spans="2:9">
      <c r="B5705" t="s">
        <v>556</v>
      </c>
      <c r="C5705" t="s">
        <v>557</v>
      </c>
      <c r="I5705">
        <v>2</v>
      </c>
    </row>
    <row r="5706" spans="2:9">
      <c r="B5706" t="s">
        <v>566</v>
      </c>
      <c r="C5706" t="s">
        <v>567</v>
      </c>
      <c r="I5706">
        <v>2</v>
      </c>
    </row>
    <row r="5707" spans="2:9">
      <c r="B5707" t="s">
        <v>560</v>
      </c>
      <c r="C5707" t="s">
        <v>561</v>
      </c>
      <c r="I5707">
        <v>2</v>
      </c>
    </row>
    <row r="5708" spans="2:9">
      <c r="B5708" t="s">
        <v>546</v>
      </c>
      <c r="C5708" t="s">
        <v>547</v>
      </c>
      <c r="I5708">
        <v>2</v>
      </c>
    </row>
    <row r="5709" spans="2:9">
      <c r="B5709" t="s">
        <v>558</v>
      </c>
      <c r="C5709" t="s">
        <v>559</v>
      </c>
      <c r="I5709">
        <v>2</v>
      </c>
    </row>
    <row r="5710" spans="2:9">
      <c r="B5710" t="s">
        <v>554</v>
      </c>
      <c r="C5710" t="s">
        <v>555</v>
      </c>
      <c r="I5710">
        <v>2</v>
      </c>
    </row>
    <row r="5711" spans="2:9">
      <c r="B5711" t="s">
        <v>564</v>
      </c>
      <c r="C5711" t="s">
        <v>565</v>
      </c>
      <c r="I5711">
        <v>2</v>
      </c>
    </row>
    <row r="5712" spans="2:9">
      <c r="B5712" t="s">
        <v>1303</v>
      </c>
      <c r="C5712" t="s">
        <v>1304</v>
      </c>
      <c r="I5712">
        <v>3</v>
      </c>
    </row>
    <row r="5713" spans="1:65">
      <c r="B5713" t="s">
        <v>1305</v>
      </c>
      <c r="C5713" t="s">
        <v>1306</v>
      </c>
      <c r="I5713">
        <v>3</v>
      </c>
    </row>
    <row r="5714" spans="1:65">
      <c r="B5714" t="s">
        <v>1309</v>
      </c>
      <c r="C5714" t="s">
        <v>1310</v>
      </c>
      <c r="I5714">
        <v>5</v>
      </c>
    </row>
    <row r="5715" spans="1:65">
      <c r="B5715" t="s">
        <v>1307</v>
      </c>
      <c r="C5715" t="s">
        <v>1308</v>
      </c>
      <c r="I5715">
        <v>5</v>
      </c>
    </row>
    <row r="5716" spans="1:65">
      <c r="B5716" t="s">
        <v>1311</v>
      </c>
      <c r="C5716" t="s">
        <v>1312</v>
      </c>
      <c r="I5716">
        <v>5</v>
      </c>
    </row>
    <row r="5717" spans="1:65">
      <c r="B5717" t="s">
        <v>573</v>
      </c>
      <c r="C5717" t="s">
        <v>574</v>
      </c>
      <c r="I5717">
        <v>10</v>
      </c>
    </row>
    <row r="5718" spans="1:65">
      <c r="A5718">
        <v>164</v>
      </c>
      <c r="B5718" t="s">
        <v>458</v>
      </c>
      <c r="C5718" t="s">
        <v>459</v>
      </c>
      <c r="D5718" t="s">
        <v>2534</v>
      </c>
      <c r="E5718" t="s">
        <v>2535</v>
      </c>
      <c r="F5718">
        <v>84</v>
      </c>
      <c r="G5718" t="s">
        <v>2536</v>
      </c>
      <c r="H5718" t="s">
        <v>516</v>
      </c>
      <c r="I5718">
        <v>1</v>
      </c>
      <c r="J5718" t="s">
        <v>78</v>
      </c>
      <c r="K5718">
        <v>17522</v>
      </c>
      <c r="BM5718" t="s">
        <v>2537</v>
      </c>
    </row>
    <row r="5719" spans="1:65">
      <c r="B5719" t="s">
        <v>632</v>
      </c>
      <c r="C5719" t="s">
        <v>633</v>
      </c>
      <c r="I5719">
        <v>1</v>
      </c>
      <c r="J5719" t="s">
        <v>82</v>
      </c>
      <c r="M5719">
        <v>426</v>
      </c>
      <c r="N5719">
        <v>1503</v>
      </c>
      <c r="Q5719">
        <v>4008</v>
      </c>
      <c r="W5719">
        <v>20177</v>
      </c>
      <c r="X5719">
        <v>10384</v>
      </c>
      <c r="Y5719">
        <v>11506</v>
      </c>
      <c r="Z5719">
        <v>2004</v>
      </c>
      <c r="AA5719">
        <v>12029</v>
      </c>
      <c r="AB5719">
        <v>9101</v>
      </c>
      <c r="AC5719">
        <v>25451</v>
      </c>
      <c r="AE5719">
        <v>10281</v>
      </c>
      <c r="AF5719">
        <v>12620</v>
      </c>
      <c r="AG5719">
        <v>28014</v>
      </c>
      <c r="AH5719">
        <v>1732</v>
      </c>
      <c r="AJ5719">
        <v>8758</v>
      </c>
      <c r="AK5719">
        <v>30099</v>
      </c>
      <c r="AN5719">
        <v>19814</v>
      </c>
      <c r="AO5719">
        <v>21237</v>
      </c>
      <c r="AS5719">
        <v>22006</v>
      </c>
      <c r="AT5719">
        <v>20040</v>
      </c>
      <c r="AW5719">
        <v>10576</v>
      </c>
      <c r="AX5719">
        <v>9018</v>
      </c>
      <c r="BA5719">
        <v>1684</v>
      </c>
      <c r="BB5719">
        <v>20040</v>
      </c>
      <c r="BC5719">
        <v>18379</v>
      </c>
      <c r="BF5719">
        <v>403</v>
      </c>
      <c r="BG5719">
        <v>986</v>
      </c>
      <c r="BI5719">
        <v>1672</v>
      </c>
      <c r="BJ5719">
        <v>938</v>
      </c>
      <c r="BK5719">
        <v>319</v>
      </c>
      <c r="BL5719">
        <v>181</v>
      </c>
      <c r="BM5719" t="s">
        <v>2538</v>
      </c>
    </row>
    <row r="5720" spans="1:65">
      <c r="B5720" t="s">
        <v>2061</v>
      </c>
      <c r="C5720" t="s">
        <v>2062</v>
      </c>
      <c r="I5720">
        <v>1</v>
      </c>
      <c r="J5720" t="s">
        <v>86</v>
      </c>
      <c r="M5720">
        <v>426</v>
      </c>
      <c r="N5720">
        <v>1929</v>
      </c>
      <c r="O5720">
        <v>1929</v>
      </c>
      <c r="P5720">
        <v>1929</v>
      </c>
      <c r="Q5720">
        <v>5937</v>
      </c>
      <c r="R5720">
        <v>5937</v>
      </c>
      <c r="S5720">
        <v>5937</v>
      </c>
      <c r="T5720">
        <v>5937</v>
      </c>
      <c r="U5720">
        <v>5937</v>
      </c>
      <c r="V5720">
        <v>5937</v>
      </c>
      <c r="W5720">
        <v>26114</v>
      </c>
      <c r="X5720">
        <v>36498</v>
      </c>
      <c r="Y5720">
        <v>48004</v>
      </c>
      <c r="Z5720">
        <v>50008</v>
      </c>
      <c r="AA5720">
        <v>62037</v>
      </c>
      <c r="AB5720">
        <v>71138</v>
      </c>
      <c r="AC5720">
        <v>96589</v>
      </c>
      <c r="AD5720">
        <v>96589</v>
      </c>
      <c r="AE5720">
        <v>106870</v>
      </c>
      <c r="AF5720">
        <v>119490</v>
      </c>
      <c r="AG5720">
        <v>147504</v>
      </c>
      <c r="AH5720">
        <v>149236</v>
      </c>
      <c r="AI5720">
        <v>149236</v>
      </c>
      <c r="AJ5720">
        <v>157994</v>
      </c>
      <c r="AK5720">
        <v>188093</v>
      </c>
      <c r="AL5720">
        <v>188093</v>
      </c>
      <c r="AM5720">
        <v>188093</v>
      </c>
      <c r="AN5720">
        <v>207907</v>
      </c>
      <c r="AO5720">
        <v>229144</v>
      </c>
      <c r="AP5720">
        <v>229144</v>
      </c>
      <c r="AQ5720">
        <v>229144</v>
      </c>
      <c r="AR5720">
        <v>229144</v>
      </c>
      <c r="AS5720">
        <v>251150</v>
      </c>
      <c r="AT5720">
        <v>271190</v>
      </c>
      <c r="AU5720">
        <v>271190</v>
      </c>
      <c r="AV5720">
        <v>271190</v>
      </c>
      <c r="AW5720">
        <v>281766</v>
      </c>
      <c r="AX5720">
        <v>290784</v>
      </c>
      <c r="AY5720">
        <v>290784</v>
      </c>
      <c r="AZ5720">
        <v>290784</v>
      </c>
      <c r="BA5720">
        <v>292468</v>
      </c>
      <c r="BB5720">
        <v>312508</v>
      </c>
      <c r="BC5720">
        <v>330887</v>
      </c>
      <c r="BD5720">
        <v>330887</v>
      </c>
      <c r="BE5720">
        <v>330887</v>
      </c>
      <c r="BF5720">
        <v>331290</v>
      </c>
      <c r="BG5720">
        <v>332276</v>
      </c>
      <c r="BH5720">
        <v>332276</v>
      </c>
      <c r="BI5720">
        <v>333948</v>
      </c>
      <c r="BJ5720">
        <v>334886</v>
      </c>
      <c r="BK5720">
        <v>335205</v>
      </c>
      <c r="BL5720">
        <v>335386</v>
      </c>
      <c r="BM5720" t="s">
        <v>2539</v>
      </c>
    </row>
    <row r="5721" spans="1:65">
      <c r="B5721" t="s">
        <v>1449</v>
      </c>
      <c r="C5721" t="s">
        <v>1450</v>
      </c>
      <c r="I5721">
        <v>1</v>
      </c>
      <c r="J5721" t="s">
        <v>90</v>
      </c>
      <c r="W5721">
        <v>10000</v>
      </c>
      <c r="X5721">
        <v>10000</v>
      </c>
      <c r="Y5721">
        <v>12500</v>
      </c>
      <c r="AA5721">
        <v>12500</v>
      </c>
      <c r="AB5721">
        <v>10000</v>
      </c>
      <c r="AC5721">
        <v>127500</v>
      </c>
      <c r="BM5721" t="s">
        <v>2540</v>
      </c>
    </row>
    <row r="5722" spans="1:65">
      <c r="B5722" t="s">
        <v>471</v>
      </c>
      <c r="C5722" t="s">
        <v>472</v>
      </c>
      <c r="I5722">
        <v>1</v>
      </c>
      <c r="J5722" t="s">
        <v>93</v>
      </c>
      <c r="M5722">
        <v>17522</v>
      </c>
      <c r="N5722">
        <v>17522</v>
      </c>
      <c r="O5722">
        <v>17522</v>
      </c>
      <c r="P5722">
        <v>17522</v>
      </c>
      <c r="Q5722">
        <v>17522</v>
      </c>
      <c r="R5722">
        <v>17522</v>
      </c>
      <c r="S5722">
        <v>17522</v>
      </c>
      <c r="T5722">
        <v>17522</v>
      </c>
      <c r="U5722">
        <v>17522</v>
      </c>
      <c r="V5722">
        <v>17522</v>
      </c>
      <c r="W5722">
        <v>27522</v>
      </c>
      <c r="X5722">
        <v>37522</v>
      </c>
      <c r="Y5722">
        <v>50022</v>
      </c>
      <c r="Z5722">
        <v>50022</v>
      </c>
      <c r="AA5722">
        <v>62522</v>
      </c>
      <c r="AB5722">
        <v>72522</v>
      </c>
      <c r="AC5722">
        <v>200022</v>
      </c>
      <c r="AD5722">
        <v>200022</v>
      </c>
      <c r="AE5722">
        <v>200022</v>
      </c>
      <c r="AF5722">
        <v>200022</v>
      </c>
      <c r="AG5722">
        <v>200022</v>
      </c>
      <c r="AH5722">
        <v>200022</v>
      </c>
      <c r="AI5722">
        <v>200022</v>
      </c>
      <c r="AJ5722">
        <v>200022</v>
      </c>
      <c r="AK5722">
        <v>200022</v>
      </c>
      <c r="AL5722">
        <v>200022</v>
      </c>
      <c r="AM5722">
        <v>200022</v>
      </c>
      <c r="AN5722">
        <v>200022</v>
      </c>
      <c r="AO5722">
        <v>200022</v>
      </c>
      <c r="AP5722">
        <v>200022</v>
      </c>
      <c r="AQ5722">
        <v>200022</v>
      </c>
      <c r="AR5722">
        <v>200022</v>
      </c>
      <c r="AS5722">
        <v>200022</v>
      </c>
      <c r="AT5722">
        <v>200022</v>
      </c>
      <c r="AU5722">
        <v>200022</v>
      </c>
      <c r="AV5722">
        <v>200022</v>
      </c>
      <c r="AW5722">
        <v>200022</v>
      </c>
      <c r="AX5722">
        <v>200022</v>
      </c>
      <c r="AY5722">
        <v>200022</v>
      </c>
      <c r="AZ5722">
        <v>200022</v>
      </c>
      <c r="BA5722">
        <v>200022</v>
      </c>
      <c r="BB5722">
        <v>200022</v>
      </c>
      <c r="BC5722">
        <v>200022</v>
      </c>
      <c r="BD5722">
        <v>200022</v>
      </c>
      <c r="BE5722">
        <v>200022</v>
      </c>
      <c r="BF5722">
        <v>200022</v>
      </c>
      <c r="BG5722">
        <v>200022</v>
      </c>
      <c r="BH5722">
        <v>200022</v>
      </c>
      <c r="BI5722">
        <v>200022</v>
      </c>
      <c r="BJ5722">
        <v>200022</v>
      </c>
      <c r="BK5722">
        <v>200022</v>
      </c>
      <c r="BL5722">
        <v>200022</v>
      </c>
      <c r="BM5722" t="s">
        <v>2541</v>
      </c>
    </row>
    <row r="5723" spans="1:65">
      <c r="B5723" t="s">
        <v>2141</v>
      </c>
      <c r="C5723" t="s">
        <v>2142</v>
      </c>
      <c r="I5723">
        <v>1</v>
      </c>
      <c r="J5723" t="s">
        <v>96</v>
      </c>
      <c r="M5723">
        <v>17096</v>
      </c>
      <c r="N5723">
        <v>15593</v>
      </c>
      <c r="O5723">
        <v>15593</v>
      </c>
      <c r="P5723">
        <v>15593</v>
      </c>
      <c r="Q5723">
        <v>11585</v>
      </c>
      <c r="R5723">
        <v>11585</v>
      </c>
      <c r="S5723">
        <v>11585</v>
      </c>
      <c r="T5723">
        <v>11585</v>
      </c>
      <c r="U5723">
        <v>11585</v>
      </c>
      <c r="V5723">
        <v>11585</v>
      </c>
      <c r="W5723">
        <v>1408</v>
      </c>
      <c r="X5723">
        <v>1024</v>
      </c>
      <c r="Y5723">
        <v>2018</v>
      </c>
      <c r="Z5723">
        <v>14</v>
      </c>
      <c r="AA5723">
        <v>485</v>
      </c>
      <c r="AB5723">
        <v>1384</v>
      </c>
      <c r="AC5723">
        <v>103433</v>
      </c>
      <c r="AD5723">
        <v>103433</v>
      </c>
      <c r="AE5723">
        <v>93152</v>
      </c>
      <c r="AF5723">
        <v>80532</v>
      </c>
      <c r="AG5723">
        <v>52518</v>
      </c>
      <c r="AH5723">
        <v>50786</v>
      </c>
      <c r="AI5723">
        <v>50786</v>
      </c>
      <c r="AJ5723">
        <v>42028</v>
      </c>
      <c r="AK5723">
        <v>11929</v>
      </c>
      <c r="AL5723">
        <v>11929</v>
      </c>
      <c r="AM5723">
        <v>11929</v>
      </c>
      <c r="AN5723">
        <v>-7885</v>
      </c>
      <c r="AO5723">
        <v>-29122</v>
      </c>
      <c r="AP5723">
        <v>-29122</v>
      </c>
      <c r="AQ5723">
        <v>-29122</v>
      </c>
      <c r="AR5723">
        <v>-29122</v>
      </c>
      <c r="AS5723">
        <v>-51128</v>
      </c>
      <c r="AT5723">
        <v>-71168</v>
      </c>
      <c r="AU5723">
        <v>-71168</v>
      </c>
      <c r="AV5723">
        <v>-71168</v>
      </c>
      <c r="AW5723">
        <v>-81744</v>
      </c>
      <c r="AX5723">
        <v>-90762</v>
      </c>
      <c r="AY5723">
        <v>-90762</v>
      </c>
      <c r="AZ5723">
        <v>-90762</v>
      </c>
      <c r="BA5723">
        <v>-92446</v>
      </c>
      <c r="BB5723">
        <v>-112486</v>
      </c>
      <c r="BC5723">
        <v>-130865</v>
      </c>
      <c r="BD5723">
        <v>-130865</v>
      </c>
      <c r="BE5723">
        <v>-130865</v>
      </c>
      <c r="BF5723">
        <v>-131268</v>
      </c>
      <c r="BG5723">
        <v>-132254</v>
      </c>
      <c r="BH5723">
        <v>-132254</v>
      </c>
      <c r="BI5723">
        <v>-133926</v>
      </c>
      <c r="BJ5723">
        <v>-134864</v>
      </c>
      <c r="BK5723">
        <v>-135183</v>
      </c>
      <c r="BL5723">
        <v>-135364</v>
      </c>
      <c r="BM5723" t="s">
        <v>2542</v>
      </c>
    </row>
    <row r="5724" spans="1:65">
      <c r="B5724" t="s">
        <v>481</v>
      </c>
      <c r="C5724" t="s">
        <v>462</v>
      </c>
      <c r="I5724">
        <v>1</v>
      </c>
    </row>
    <row r="5725" spans="1:65">
      <c r="B5725" t="s">
        <v>497</v>
      </c>
      <c r="C5725" t="s">
        <v>498</v>
      </c>
      <c r="I5725">
        <v>1</v>
      </c>
    </row>
    <row r="5726" spans="1:65">
      <c r="B5726" t="s">
        <v>469</v>
      </c>
      <c r="C5726" t="s">
        <v>470</v>
      </c>
      <c r="I5726">
        <v>1</v>
      </c>
    </row>
    <row r="5727" spans="1:65">
      <c r="B5727" t="s">
        <v>491</v>
      </c>
      <c r="C5727" t="s">
        <v>492</v>
      </c>
      <c r="I5727">
        <v>1</v>
      </c>
    </row>
    <row r="5728" spans="1:65">
      <c r="B5728" t="s">
        <v>461</v>
      </c>
      <c r="C5728" t="s">
        <v>462</v>
      </c>
      <c r="I5728">
        <v>1</v>
      </c>
    </row>
    <row r="5729" spans="1:65">
      <c r="B5729" t="s">
        <v>1436</v>
      </c>
      <c r="C5729" t="s">
        <v>1437</v>
      </c>
      <c r="I5729">
        <v>1</v>
      </c>
    </row>
    <row r="5730" spans="1:65">
      <c r="B5730" t="s">
        <v>2102</v>
      </c>
      <c r="C5730" t="s">
        <v>2103</v>
      </c>
      <c r="I5730">
        <v>1</v>
      </c>
    </row>
    <row r="5731" spans="1:65">
      <c r="B5731" t="s">
        <v>1404</v>
      </c>
      <c r="C5731" t="s">
        <v>1405</v>
      </c>
      <c r="I5731">
        <v>1</v>
      </c>
    </row>
    <row r="5732" spans="1:65">
      <c r="B5732" t="s">
        <v>505</v>
      </c>
      <c r="C5732" t="s">
        <v>506</v>
      </c>
      <c r="I5732">
        <v>1</v>
      </c>
    </row>
    <row r="5733" spans="1:65">
      <c r="B5733" t="s">
        <v>464</v>
      </c>
      <c r="C5733" t="s">
        <v>459</v>
      </c>
      <c r="I5733">
        <v>1</v>
      </c>
    </row>
    <row r="5734" spans="1:65">
      <c r="B5734" t="s">
        <v>447</v>
      </c>
      <c r="C5734" t="s">
        <v>448</v>
      </c>
      <c r="I5734">
        <v>1</v>
      </c>
    </row>
    <row r="5735" spans="1:65">
      <c r="B5735" t="s">
        <v>2106</v>
      </c>
      <c r="C5735" t="s">
        <v>2107</v>
      </c>
      <c r="I5735">
        <v>1</v>
      </c>
    </row>
    <row r="5736" spans="1:65">
      <c r="B5736" t="s">
        <v>1392</v>
      </c>
      <c r="C5736" t="s">
        <v>1393</v>
      </c>
      <c r="I5736">
        <v>1</v>
      </c>
    </row>
    <row r="5737" spans="1:65">
      <c r="B5737" t="s">
        <v>1784</v>
      </c>
      <c r="C5737" t="s">
        <v>1785</v>
      </c>
      <c r="I5737">
        <v>2</v>
      </c>
    </row>
    <row r="5738" spans="1:65">
      <c r="A5738">
        <v>165</v>
      </c>
      <c r="B5738" t="s">
        <v>1007</v>
      </c>
      <c r="C5738" t="s">
        <v>1008</v>
      </c>
      <c r="D5738" t="s">
        <v>2543</v>
      </c>
      <c r="E5738" t="s">
        <v>2544</v>
      </c>
      <c r="F5738">
        <v>90</v>
      </c>
      <c r="G5738" t="s">
        <v>784</v>
      </c>
      <c r="H5738" t="s">
        <v>785</v>
      </c>
      <c r="I5738">
        <v>1</v>
      </c>
      <c r="J5738" t="s">
        <v>78</v>
      </c>
      <c r="K5738">
        <v>27733</v>
      </c>
      <c r="BM5738" t="s">
        <v>2545</v>
      </c>
    </row>
    <row r="5739" spans="1:65">
      <c r="B5739" t="s">
        <v>936</v>
      </c>
      <c r="C5739" t="s">
        <v>937</v>
      </c>
      <c r="I5739">
        <v>1</v>
      </c>
      <c r="J5739" t="s">
        <v>82</v>
      </c>
      <c r="M5739">
        <v>3823</v>
      </c>
      <c r="O5739">
        <v>4613</v>
      </c>
      <c r="P5739">
        <v>4619</v>
      </c>
      <c r="Q5739">
        <v>2012</v>
      </c>
      <c r="S5739">
        <v>3064</v>
      </c>
      <c r="W5739">
        <v>15334</v>
      </c>
      <c r="X5739">
        <v>12173</v>
      </c>
      <c r="AB5739">
        <v>9761</v>
      </c>
      <c r="AC5739">
        <v>4012</v>
      </c>
      <c r="AF5739">
        <v>5430</v>
      </c>
      <c r="AG5739">
        <v>2648</v>
      </c>
      <c r="AH5739">
        <v>4053</v>
      </c>
      <c r="AI5739">
        <v>3</v>
      </c>
      <c r="AJ5739">
        <v>47</v>
      </c>
      <c r="AK5739">
        <v>8448</v>
      </c>
      <c r="AL5739">
        <v>2890</v>
      </c>
      <c r="AM5739">
        <v>2937</v>
      </c>
      <c r="AO5739">
        <v>2113</v>
      </c>
      <c r="AT5739">
        <v>1111</v>
      </c>
      <c r="AU5739">
        <v>483</v>
      </c>
      <c r="AV5739">
        <v>1048</v>
      </c>
      <c r="AW5739">
        <v>579</v>
      </c>
      <c r="AX5739">
        <v>666</v>
      </c>
      <c r="AY5739">
        <v>325</v>
      </c>
      <c r="AZ5739">
        <v>37</v>
      </c>
      <c r="BA5739">
        <v>304</v>
      </c>
      <c r="BB5739">
        <v>126</v>
      </c>
      <c r="BG5739">
        <v>379</v>
      </c>
      <c r="BH5739">
        <v>198</v>
      </c>
      <c r="BI5739">
        <v>425</v>
      </c>
      <c r="BJ5739">
        <v>109</v>
      </c>
      <c r="BK5739">
        <v>269</v>
      </c>
      <c r="BL5739">
        <v>49</v>
      </c>
      <c r="BM5739" t="s">
        <v>2546</v>
      </c>
    </row>
    <row r="5740" spans="1:65">
      <c r="B5740" t="s">
        <v>1011</v>
      </c>
      <c r="C5740" t="s">
        <v>1012</v>
      </c>
      <c r="I5740">
        <v>1</v>
      </c>
      <c r="J5740" t="s">
        <v>86</v>
      </c>
      <c r="M5740">
        <v>3823</v>
      </c>
      <c r="N5740">
        <v>3823</v>
      </c>
      <c r="O5740">
        <v>8436</v>
      </c>
      <c r="P5740">
        <v>13055</v>
      </c>
      <c r="Q5740">
        <v>15067</v>
      </c>
      <c r="R5740">
        <v>15067</v>
      </c>
      <c r="S5740">
        <v>18131</v>
      </c>
      <c r="T5740">
        <v>18131</v>
      </c>
      <c r="U5740">
        <v>18131</v>
      </c>
      <c r="V5740">
        <v>18131</v>
      </c>
      <c r="W5740">
        <v>33465</v>
      </c>
      <c r="X5740">
        <v>45638</v>
      </c>
      <c r="Y5740">
        <v>45638</v>
      </c>
      <c r="Z5740">
        <v>45638</v>
      </c>
      <c r="AA5740">
        <v>45638</v>
      </c>
      <c r="AB5740">
        <v>55399</v>
      </c>
      <c r="AC5740">
        <v>59411</v>
      </c>
      <c r="AD5740">
        <v>59411</v>
      </c>
      <c r="AE5740">
        <v>59411</v>
      </c>
      <c r="AF5740">
        <v>64841</v>
      </c>
      <c r="AG5740">
        <v>67489</v>
      </c>
      <c r="AH5740">
        <v>71542</v>
      </c>
      <c r="AI5740">
        <v>71545</v>
      </c>
      <c r="AJ5740">
        <v>71592</v>
      </c>
      <c r="AK5740">
        <v>80040</v>
      </c>
      <c r="AL5740">
        <v>82930</v>
      </c>
      <c r="AM5740">
        <v>85867</v>
      </c>
      <c r="AN5740">
        <v>85867</v>
      </c>
      <c r="AO5740">
        <v>87980</v>
      </c>
      <c r="AP5740">
        <v>87980</v>
      </c>
      <c r="AQ5740">
        <v>87980</v>
      </c>
      <c r="AR5740">
        <v>87980</v>
      </c>
      <c r="AS5740">
        <v>87980</v>
      </c>
      <c r="AT5740">
        <v>89091</v>
      </c>
      <c r="AU5740">
        <v>89574</v>
      </c>
      <c r="AV5740">
        <v>90622</v>
      </c>
      <c r="AW5740">
        <v>91201</v>
      </c>
      <c r="AX5740">
        <v>91867</v>
      </c>
      <c r="AY5740">
        <v>92192</v>
      </c>
      <c r="AZ5740">
        <v>92229</v>
      </c>
      <c r="BA5740">
        <v>92533</v>
      </c>
      <c r="BB5740">
        <v>92659</v>
      </c>
      <c r="BC5740">
        <v>92659</v>
      </c>
      <c r="BD5740">
        <v>92659</v>
      </c>
      <c r="BE5740">
        <v>92659</v>
      </c>
      <c r="BF5740">
        <v>92659</v>
      </c>
      <c r="BG5740">
        <v>93038</v>
      </c>
      <c r="BH5740">
        <v>93236</v>
      </c>
      <c r="BI5740">
        <v>93661</v>
      </c>
      <c r="BJ5740">
        <v>93770</v>
      </c>
      <c r="BK5740">
        <v>94039</v>
      </c>
      <c r="BL5740">
        <v>94088</v>
      </c>
    </row>
    <row r="5741" spans="1:65">
      <c r="B5741" t="s">
        <v>897</v>
      </c>
      <c r="C5741" t="s">
        <v>898</v>
      </c>
      <c r="I5741">
        <v>1</v>
      </c>
      <c r="J5741" t="s">
        <v>90</v>
      </c>
      <c r="W5741">
        <v>6400</v>
      </c>
      <c r="X5741">
        <v>12000</v>
      </c>
      <c r="AB5741">
        <v>9600</v>
      </c>
      <c r="AC5741">
        <v>800</v>
      </c>
    </row>
    <row r="5742" spans="1:65">
      <c r="B5742" t="s">
        <v>948</v>
      </c>
      <c r="C5742" t="s">
        <v>949</v>
      </c>
      <c r="I5742">
        <v>1</v>
      </c>
      <c r="J5742" t="s">
        <v>93</v>
      </c>
      <c r="M5742">
        <v>27733</v>
      </c>
      <c r="N5742">
        <v>27733</v>
      </c>
      <c r="O5742">
        <v>27733</v>
      </c>
      <c r="P5742">
        <v>27733</v>
      </c>
      <c r="Q5742">
        <v>27733</v>
      </c>
      <c r="R5742">
        <v>27733</v>
      </c>
      <c r="S5742">
        <v>27733</v>
      </c>
      <c r="T5742">
        <v>27733</v>
      </c>
      <c r="U5742">
        <v>27733</v>
      </c>
      <c r="V5742">
        <v>27733</v>
      </c>
      <c r="W5742">
        <v>34133</v>
      </c>
      <c r="X5742">
        <v>46133</v>
      </c>
      <c r="Y5742">
        <v>46133</v>
      </c>
      <c r="Z5742">
        <v>46133</v>
      </c>
      <c r="AA5742">
        <v>46133</v>
      </c>
      <c r="AB5742">
        <v>55733</v>
      </c>
      <c r="AC5742">
        <v>56533</v>
      </c>
      <c r="AD5742">
        <v>56533</v>
      </c>
      <c r="AE5742">
        <v>56533</v>
      </c>
      <c r="AF5742">
        <v>56533</v>
      </c>
      <c r="AG5742">
        <v>56533</v>
      </c>
      <c r="AH5742">
        <v>56533</v>
      </c>
      <c r="AI5742">
        <v>56533</v>
      </c>
      <c r="AJ5742">
        <v>56533</v>
      </c>
      <c r="AK5742">
        <v>56533</v>
      </c>
      <c r="AL5742">
        <v>56533</v>
      </c>
      <c r="AM5742">
        <v>56533</v>
      </c>
      <c r="AN5742">
        <v>56533</v>
      </c>
      <c r="AO5742">
        <v>56533</v>
      </c>
      <c r="AP5742">
        <v>56533</v>
      </c>
      <c r="AQ5742">
        <v>56533</v>
      </c>
      <c r="AR5742">
        <v>56533</v>
      </c>
      <c r="AS5742">
        <v>56533</v>
      </c>
      <c r="AT5742">
        <v>56533</v>
      </c>
      <c r="AU5742">
        <v>56533</v>
      </c>
      <c r="AV5742">
        <v>56533</v>
      </c>
      <c r="AW5742">
        <v>56533</v>
      </c>
      <c r="AX5742">
        <v>56533</v>
      </c>
      <c r="AY5742">
        <v>56533</v>
      </c>
      <c r="AZ5742">
        <v>56533</v>
      </c>
      <c r="BA5742">
        <v>56533</v>
      </c>
      <c r="BB5742">
        <v>56533</v>
      </c>
      <c r="BC5742">
        <v>56533</v>
      </c>
      <c r="BD5742">
        <v>56533</v>
      </c>
      <c r="BE5742">
        <v>56533</v>
      </c>
      <c r="BF5742">
        <v>56533</v>
      </c>
      <c r="BG5742">
        <v>56533</v>
      </c>
      <c r="BH5742">
        <v>56533</v>
      </c>
      <c r="BI5742">
        <v>56533</v>
      </c>
      <c r="BJ5742">
        <v>56533</v>
      </c>
      <c r="BK5742">
        <v>56533</v>
      </c>
      <c r="BL5742">
        <v>56533</v>
      </c>
    </row>
    <row r="5743" spans="1:65">
      <c r="B5743" t="s">
        <v>1028</v>
      </c>
      <c r="C5743" t="s">
        <v>1018</v>
      </c>
      <c r="I5743">
        <v>1</v>
      </c>
      <c r="J5743" t="s">
        <v>96</v>
      </c>
      <c r="M5743">
        <v>23910</v>
      </c>
      <c r="N5743">
        <v>23910</v>
      </c>
      <c r="O5743">
        <v>19297</v>
      </c>
      <c r="P5743">
        <v>14678</v>
      </c>
      <c r="Q5743">
        <v>12666</v>
      </c>
      <c r="R5743">
        <v>12666</v>
      </c>
      <c r="S5743">
        <v>9602</v>
      </c>
      <c r="T5743">
        <v>9602</v>
      </c>
      <c r="U5743">
        <v>9602</v>
      </c>
      <c r="V5743">
        <v>9602</v>
      </c>
      <c r="W5743">
        <v>668</v>
      </c>
      <c r="X5743">
        <v>495</v>
      </c>
      <c r="Y5743">
        <v>495</v>
      </c>
      <c r="Z5743">
        <v>495</v>
      </c>
      <c r="AA5743">
        <v>495</v>
      </c>
      <c r="AB5743">
        <v>334</v>
      </c>
      <c r="AC5743">
        <v>-2878</v>
      </c>
      <c r="AD5743">
        <v>-2878</v>
      </c>
      <c r="AE5743">
        <v>-2878</v>
      </c>
      <c r="AF5743">
        <v>-8308</v>
      </c>
      <c r="AG5743">
        <v>-10956</v>
      </c>
      <c r="AH5743">
        <v>-15009</v>
      </c>
      <c r="AI5743">
        <v>-15012</v>
      </c>
      <c r="AJ5743">
        <v>-15059</v>
      </c>
      <c r="AK5743">
        <v>-23507</v>
      </c>
      <c r="AL5743">
        <v>-26397</v>
      </c>
      <c r="AM5743">
        <v>-29334</v>
      </c>
      <c r="AN5743">
        <v>-29334</v>
      </c>
      <c r="AO5743">
        <v>-31447</v>
      </c>
      <c r="AP5743">
        <v>-31447</v>
      </c>
      <c r="AQ5743">
        <v>-31447</v>
      </c>
      <c r="AR5743">
        <v>-31447</v>
      </c>
      <c r="AS5743">
        <v>-31447</v>
      </c>
      <c r="AT5743">
        <v>-32558</v>
      </c>
      <c r="AU5743">
        <v>-33041</v>
      </c>
      <c r="AV5743">
        <v>-34089</v>
      </c>
      <c r="AW5743">
        <v>-34668</v>
      </c>
      <c r="AX5743">
        <v>-35334</v>
      </c>
      <c r="AY5743">
        <v>-35659</v>
      </c>
      <c r="AZ5743">
        <v>-35696</v>
      </c>
      <c r="BA5743">
        <v>-36000</v>
      </c>
      <c r="BB5743">
        <v>-36126</v>
      </c>
      <c r="BC5743">
        <v>-36126</v>
      </c>
      <c r="BD5743">
        <v>-36126</v>
      </c>
      <c r="BE5743">
        <v>-36126</v>
      </c>
      <c r="BF5743">
        <v>-36126</v>
      </c>
      <c r="BG5743">
        <v>-36505</v>
      </c>
      <c r="BH5743">
        <v>-36703</v>
      </c>
      <c r="BI5743">
        <v>-37128</v>
      </c>
      <c r="BJ5743">
        <v>-37237</v>
      </c>
      <c r="BK5743">
        <v>-37506</v>
      </c>
      <c r="BL5743">
        <v>-37555</v>
      </c>
    </row>
    <row r="5744" spans="1:65">
      <c r="B5744" t="s">
        <v>2102</v>
      </c>
      <c r="C5744" t="s">
        <v>2103</v>
      </c>
      <c r="I5744">
        <v>1</v>
      </c>
    </row>
    <row r="5745" spans="2:9">
      <c r="B5745" t="s">
        <v>1002</v>
      </c>
      <c r="C5745" t="s">
        <v>1003</v>
      </c>
      <c r="I5745">
        <v>1</v>
      </c>
    </row>
    <row r="5746" spans="2:9">
      <c r="B5746" t="s">
        <v>901</v>
      </c>
      <c r="C5746" t="s">
        <v>902</v>
      </c>
      <c r="I5746">
        <v>1</v>
      </c>
    </row>
    <row r="5747" spans="2:9">
      <c r="B5747" t="s">
        <v>2061</v>
      </c>
      <c r="C5747" t="s">
        <v>2062</v>
      </c>
      <c r="I5747">
        <v>1</v>
      </c>
    </row>
    <row r="5748" spans="2:9">
      <c r="B5748" t="s">
        <v>2106</v>
      </c>
      <c r="C5748" t="s">
        <v>2107</v>
      </c>
      <c r="I5748">
        <v>1</v>
      </c>
    </row>
    <row r="5749" spans="2:9">
      <c r="B5749" t="s">
        <v>2141</v>
      </c>
      <c r="C5749" t="s">
        <v>2142</v>
      </c>
      <c r="I5749">
        <v>1</v>
      </c>
    </row>
    <row r="5750" spans="2:9">
      <c r="B5750" t="s">
        <v>950</v>
      </c>
      <c r="C5750" t="s">
        <v>951</v>
      </c>
      <c r="I5750">
        <v>1</v>
      </c>
    </row>
    <row r="5751" spans="2:9">
      <c r="B5751" t="s">
        <v>1019</v>
      </c>
      <c r="C5751" t="s">
        <v>1020</v>
      </c>
      <c r="I5751">
        <v>1</v>
      </c>
    </row>
    <row r="5752" spans="2:9">
      <c r="B5752" t="s">
        <v>1021</v>
      </c>
      <c r="C5752" t="s">
        <v>1016</v>
      </c>
      <c r="I5752">
        <v>1</v>
      </c>
    </row>
    <row r="5753" spans="2:9">
      <c r="B5753" t="s">
        <v>1013</v>
      </c>
      <c r="C5753" t="s">
        <v>1014</v>
      </c>
      <c r="I5753">
        <v>1</v>
      </c>
    </row>
    <row r="5754" spans="2:9">
      <c r="B5754" t="s">
        <v>1017</v>
      </c>
      <c r="C5754" t="s">
        <v>1018</v>
      </c>
      <c r="I5754">
        <v>1</v>
      </c>
    </row>
    <row r="5755" spans="2:9">
      <c r="B5755" t="s">
        <v>938</v>
      </c>
      <c r="C5755" t="s">
        <v>939</v>
      </c>
      <c r="I5755">
        <v>1</v>
      </c>
    </row>
    <row r="5756" spans="2:9">
      <c r="B5756" t="s">
        <v>1015</v>
      </c>
      <c r="C5756" t="s">
        <v>1016</v>
      </c>
      <c r="I5756">
        <v>1</v>
      </c>
    </row>
    <row r="5757" spans="2:9">
      <c r="B5757" t="s">
        <v>1024</v>
      </c>
      <c r="C5757" t="s">
        <v>1025</v>
      </c>
      <c r="I5757">
        <v>1</v>
      </c>
    </row>
    <row r="5758" spans="2:9">
      <c r="B5758" t="s">
        <v>899</v>
      </c>
      <c r="C5758" t="s">
        <v>900</v>
      </c>
      <c r="I5758">
        <v>1</v>
      </c>
    </row>
    <row r="5759" spans="2:9">
      <c r="B5759" t="s">
        <v>967</v>
      </c>
      <c r="C5759" t="s">
        <v>966</v>
      </c>
      <c r="I5759">
        <v>2</v>
      </c>
    </row>
    <row r="5760" spans="2:9">
      <c r="B5760" t="s">
        <v>970</v>
      </c>
      <c r="C5760" t="s">
        <v>971</v>
      </c>
      <c r="I5760">
        <v>2</v>
      </c>
    </row>
    <row r="5761" spans="1:65">
      <c r="B5761" t="s">
        <v>965</v>
      </c>
      <c r="C5761" t="s">
        <v>966</v>
      </c>
      <c r="I5761">
        <v>2</v>
      </c>
    </row>
    <row r="5762" spans="1:65">
      <c r="B5762" t="s">
        <v>974</v>
      </c>
      <c r="C5762" t="s">
        <v>975</v>
      </c>
      <c r="I5762">
        <v>2</v>
      </c>
    </row>
    <row r="5763" spans="1:65">
      <c r="B5763" t="s">
        <v>968</v>
      </c>
      <c r="C5763" t="s">
        <v>969</v>
      </c>
      <c r="I5763">
        <v>2</v>
      </c>
    </row>
    <row r="5764" spans="1:65">
      <c r="B5764" t="s">
        <v>1784</v>
      </c>
      <c r="C5764" t="s">
        <v>1785</v>
      </c>
      <c r="I5764">
        <v>2</v>
      </c>
    </row>
    <row r="5765" spans="1:65">
      <c r="B5765" t="s">
        <v>972</v>
      </c>
      <c r="C5765" t="s">
        <v>973</v>
      </c>
      <c r="I5765">
        <v>2</v>
      </c>
    </row>
    <row r="5766" spans="1:65">
      <c r="B5766" t="s">
        <v>976</v>
      </c>
      <c r="C5766" t="s">
        <v>966</v>
      </c>
      <c r="I5766">
        <v>2</v>
      </c>
    </row>
    <row r="5767" spans="1:65">
      <c r="A5767">
        <v>166</v>
      </c>
      <c r="B5767" t="s">
        <v>751</v>
      </c>
      <c r="C5767" t="s">
        <v>752</v>
      </c>
      <c r="D5767" t="s">
        <v>2547</v>
      </c>
      <c r="E5767" t="s">
        <v>2548</v>
      </c>
      <c r="F5767">
        <v>96</v>
      </c>
      <c r="G5767" t="s">
        <v>1315</v>
      </c>
      <c r="H5767" t="s">
        <v>516</v>
      </c>
      <c r="I5767">
        <v>1</v>
      </c>
      <c r="J5767" t="s">
        <v>78</v>
      </c>
      <c r="K5767">
        <v>369467</v>
      </c>
      <c r="BM5767" t="s">
        <v>2549</v>
      </c>
    </row>
    <row r="5768" spans="1:65">
      <c r="B5768" t="s">
        <v>1124</v>
      </c>
      <c r="C5768" t="s">
        <v>1125</v>
      </c>
      <c r="I5768">
        <v>1</v>
      </c>
      <c r="J5768" t="s">
        <v>82</v>
      </c>
      <c r="M5768">
        <v>43599</v>
      </c>
      <c r="O5768">
        <v>10939</v>
      </c>
      <c r="P5768">
        <v>9743</v>
      </c>
      <c r="Q5768">
        <v>10287</v>
      </c>
      <c r="R5768">
        <v>4119</v>
      </c>
      <c r="S5768">
        <v>10803</v>
      </c>
      <c r="T5768">
        <v>29578</v>
      </c>
      <c r="U5768">
        <v>29581</v>
      </c>
      <c r="V5768">
        <v>4483</v>
      </c>
      <c r="W5768">
        <v>162679</v>
      </c>
      <c r="X5768">
        <v>186037</v>
      </c>
      <c r="Y5768">
        <v>24642</v>
      </c>
      <c r="Z5768">
        <v>6029</v>
      </c>
      <c r="AA5768">
        <v>111824</v>
      </c>
      <c r="AB5768">
        <v>155231</v>
      </c>
      <c r="AC5768">
        <v>17816</v>
      </c>
      <c r="AD5768">
        <v>10170</v>
      </c>
      <c r="AE5768">
        <v>92803</v>
      </c>
      <c r="AF5768">
        <v>93751</v>
      </c>
      <c r="AG5768">
        <v>73522</v>
      </c>
      <c r="AH5768">
        <v>15521</v>
      </c>
      <c r="AI5768">
        <v>14399</v>
      </c>
      <c r="AJ5768">
        <v>201865</v>
      </c>
      <c r="AK5768">
        <v>195640</v>
      </c>
      <c r="AL5768">
        <v>163492</v>
      </c>
      <c r="AM5768">
        <v>100951</v>
      </c>
      <c r="AN5768">
        <v>197255</v>
      </c>
      <c r="AO5768">
        <v>160550</v>
      </c>
      <c r="AP5768">
        <v>98724</v>
      </c>
      <c r="AQ5768">
        <v>77275</v>
      </c>
      <c r="AR5768">
        <v>61960</v>
      </c>
      <c r="AS5768">
        <v>175226</v>
      </c>
      <c r="AT5768">
        <v>146732</v>
      </c>
      <c r="AU5768">
        <v>134310</v>
      </c>
      <c r="AV5768">
        <v>75095</v>
      </c>
      <c r="AW5768">
        <v>141302</v>
      </c>
      <c r="AX5768">
        <v>175997</v>
      </c>
      <c r="AY5768">
        <v>165593</v>
      </c>
      <c r="AZ5768">
        <v>31666</v>
      </c>
      <c r="BA5768">
        <v>45367</v>
      </c>
      <c r="BB5768">
        <v>150764</v>
      </c>
      <c r="BC5768">
        <v>159095</v>
      </c>
      <c r="BD5768">
        <v>77831</v>
      </c>
      <c r="BE5768">
        <v>27717</v>
      </c>
      <c r="BF5768">
        <v>110835</v>
      </c>
      <c r="BG5768">
        <v>122552</v>
      </c>
      <c r="BH5768">
        <v>126036</v>
      </c>
      <c r="BI5768">
        <v>68245</v>
      </c>
      <c r="BJ5768">
        <v>4828</v>
      </c>
      <c r="BK5768">
        <v>123843</v>
      </c>
      <c r="BL5768">
        <v>117248</v>
      </c>
      <c r="BM5768" t="s">
        <v>2550</v>
      </c>
    </row>
    <row r="5769" spans="1:65">
      <c r="B5769" t="s">
        <v>1434</v>
      </c>
      <c r="C5769" t="s">
        <v>1435</v>
      </c>
      <c r="I5769">
        <v>1</v>
      </c>
      <c r="J5769" t="s">
        <v>86</v>
      </c>
      <c r="M5769">
        <v>43599</v>
      </c>
      <c r="N5769">
        <v>43599</v>
      </c>
      <c r="O5769">
        <v>54538</v>
      </c>
      <c r="P5769">
        <v>64281</v>
      </c>
      <c r="Q5769">
        <v>74568</v>
      </c>
      <c r="R5769">
        <v>78687</v>
      </c>
      <c r="S5769">
        <v>89490</v>
      </c>
      <c r="T5769">
        <v>119068</v>
      </c>
      <c r="U5769">
        <v>148649</v>
      </c>
      <c r="V5769">
        <v>153132</v>
      </c>
      <c r="W5769">
        <v>315811</v>
      </c>
      <c r="X5769">
        <v>501848</v>
      </c>
      <c r="Y5769">
        <v>526490</v>
      </c>
      <c r="Z5769">
        <v>532519</v>
      </c>
      <c r="AA5769">
        <v>644343</v>
      </c>
      <c r="AB5769">
        <v>799574</v>
      </c>
      <c r="AC5769">
        <v>817390</v>
      </c>
      <c r="AD5769">
        <v>827560</v>
      </c>
      <c r="AE5769">
        <v>920363</v>
      </c>
      <c r="AF5769">
        <v>1014114</v>
      </c>
      <c r="AG5769">
        <v>1087636</v>
      </c>
      <c r="AH5769">
        <v>1103157</v>
      </c>
      <c r="AI5769">
        <v>1117556</v>
      </c>
      <c r="AJ5769">
        <v>1319421</v>
      </c>
      <c r="AK5769">
        <v>1515061</v>
      </c>
      <c r="AL5769">
        <v>1678553</v>
      </c>
      <c r="AM5769">
        <v>1779504</v>
      </c>
      <c r="AN5769">
        <v>1976759</v>
      </c>
      <c r="AO5769">
        <v>2137309</v>
      </c>
      <c r="AP5769">
        <v>2236033</v>
      </c>
      <c r="AQ5769">
        <v>2313308</v>
      </c>
      <c r="AR5769">
        <v>2375268</v>
      </c>
      <c r="AS5769">
        <v>2550494</v>
      </c>
      <c r="AT5769">
        <v>2697226</v>
      </c>
      <c r="AU5769">
        <v>2831536</v>
      </c>
      <c r="AV5769">
        <v>2906631</v>
      </c>
      <c r="AW5769">
        <v>3047933</v>
      </c>
      <c r="AX5769">
        <v>3223930</v>
      </c>
      <c r="AY5769">
        <v>3389523</v>
      </c>
      <c r="AZ5769">
        <v>3421189</v>
      </c>
      <c r="BA5769">
        <v>3466556</v>
      </c>
      <c r="BB5769">
        <v>3617320</v>
      </c>
      <c r="BC5769">
        <v>3776415</v>
      </c>
      <c r="BD5769">
        <v>3854246</v>
      </c>
      <c r="BE5769">
        <v>3881963</v>
      </c>
      <c r="BF5769">
        <v>3992798</v>
      </c>
      <c r="BG5769">
        <v>4115350</v>
      </c>
      <c r="BH5769">
        <v>4241386</v>
      </c>
      <c r="BI5769">
        <v>4309631</v>
      </c>
      <c r="BJ5769">
        <v>4314459</v>
      </c>
      <c r="BK5769">
        <v>4438302</v>
      </c>
      <c r="BL5769">
        <v>4555550</v>
      </c>
      <c r="BM5769" t="s">
        <v>2551</v>
      </c>
    </row>
    <row r="5770" spans="1:65">
      <c r="B5770" t="s">
        <v>584</v>
      </c>
      <c r="C5770" t="s">
        <v>585</v>
      </c>
      <c r="I5770">
        <v>1</v>
      </c>
      <c r="J5770" t="s">
        <v>90</v>
      </c>
      <c r="X5770">
        <v>152000</v>
      </c>
      <c r="Y5770">
        <v>32000</v>
      </c>
      <c r="Z5770">
        <v>4000</v>
      </c>
      <c r="AA5770">
        <v>124000</v>
      </c>
      <c r="AB5770">
        <v>132000</v>
      </c>
      <c r="AC5770">
        <v>16000</v>
      </c>
      <c r="AD5770">
        <v>12000</v>
      </c>
      <c r="AE5770">
        <v>48000</v>
      </c>
      <c r="BM5770" t="s">
        <v>2552</v>
      </c>
    </row>
    <row r="5771" spans="1:65">
      <c r="B5771" t="s">
        <v>606</v>
      </c>
      <c r="C5771" t="s">
        <v>607</v>
      </c>
      <c r="I5771">
        <v>1</v>
      </c>
      <c r="J5771" t="s">
        <v>93</v>
      </c>
      <c r="M5771">
        <v>369467</v>
      </c>
      <c r="N5771">
        <v>369467</v>
      </c>
      <c r="O5771">
        <v>369467</v>
      </c>
      <c r="P5771">
        <v>369467</v>
      </c>
      <c r="Q5771">
        <v>369467</v>
      </c>
      <c r="R5771">
        <v>369467</v>
      </c>
      <c r="S5771">
        <v>369467</v>
      </c>
      <c r="T5771">
        <v>369467</v>
      </c>
      <c r="U5771">
        <v>369467</v>
      </c>
      <c r="V5771">
        <v>369467</v>
      </c>
      <c r="W5771">
        <v>369467</v>
      </c>
      <c r="X5771">
        <v>521467</v>
      </c>
      <c r="Y5771">
        <v>553467</v>
      </c>
      <c r="Z5771">
        <v>557467</v>
      </c>
      <c r="AA5771">
        <v>681467</v>
      </c>
      <c r="AB5771">
        <v>813467</v>
      </c>
      <c r="AC5771">
        <v>829467</v>
      </c>
      <c r="AD5771">
        <v>841467</v>
      </c>
      <c r="AE5771">
        <v>889467</v>
      </c>
      <c r="AF5771">
        <v>889467</v>
      </c>
      <c r="AG5771">
        <v>889467</v>
      </c>
      <c r="AH5771">
        <v>889467</v>
      </c>
      <c r="AI5771">
        <v>889467</v>
      </c>
      <c r="AJ5771">
        <v>889467</v>
      </c>
      <c r="AK5771">
        <v>889467</v>
      </c>
      <c r="AL5771">
        <v>889467</v>
      </c>
      <c r="AM5771">
        <v>889467</v>
      </c>
      <c r="AN5771">
        <v>889467</v>
      </c>
      <c r="AO5771">
        <v>889467</v>
      </c>
      <c r="AP5771">
        <v>889467</v>
      </c>
      <c r="AQ5771">
        <v>889467</v>
      </c>
      <c r="AR5771">
        <v>889467</v>
      </c>
      <c r="AS5771">
        <v>889467</v>
      </c>
      <c r="AT5771">
        <v>889467</v>
      </c>
      <c r="AU5771">
        <v>889467</v>
      </c>
      <c r="AV5771">
        <v>889467</v>
      </c>
      <c r="AW5771">
        <v>889467</v>
      </c>
      <c r="AX5771">
        <v>889467</v>
      </c>
      <c r="AY5771">
        <v>889467</v>
      </c>
      <c r="AZ5771">
        <v>889467</v>
      </c>
      <c r="BA5771">
        <v>889467</v>
      </c>
      <c r="BB5771">
        <v>889467</v>
      </c>
      <c r="BC5771">
        <v>889467</v>
      </c>
      <c r="BD5771">
        <v>889467</v>
      </c>
      <c r="BE5771">
        <v>889467</v>
      </c>
      <c r="BF5771">
        <v>889467</v>
      </c>
      <c r="BG5771">
        <v>889467</v>
      </c>
      <c r="BH5771">
        <v>889467</v>
      </c>
      <c r="BI5771">
        <v>889467</v>
      </c>
      <c r="BJ5771">
        <v>889467</v>
      </c>
      <c r="BK5771">
        <v>889467</v>
      </c>
      <c r="BL5771">
        <v>889467</v>
      </c>
      <c r="BM5771" t="s">
        <v>2553</v>
      </c>
    </row>
    <row r="5772" spans="1:65">
      <c r="B5772" t="s">
        <v>1189</v>
      </c>
      <c r="C5772" t="s">
        <v>1190</v>
      </c>
      <c r="I5772">
        <v>1</v>
      </c>
      <c r="J5772" t="s">
        <v>96</v>
      </c>
      <c r="M5772">
        <v>325868</v>
      </c>
      <c r="N5772">
        <v>325868</v>
      </c>
      <c r="O5772">
        <v>314929</v>
      </c>
      <c r="P5772">
        <v>305186</v>
      </c>
      <c r="Q5772">
        <v>294899</v>
      </c>
      <c r="R5772">
        <v>290780</v>
      </c>
      <c r="S5772">
        <v>279977</v>
      </c>
      <c r="T5772">
        <v>250399</v>
      </c>
      <c r="U5772">
        <v>220818</v>
      </c>
      <c r="V5772">
        <v>216335</v>
      </c>
      <c r="W5772">
        <v>53656</v>
      </c>
      <c r="X5772">
        <v>19619</v>
      </c>
      <c r="Y5772">
        <v>26977</v>
      </c>
      <c r="Z5772">
        <v>24948</v>
      </c>
      <c r="AA5772">
        <v>37124</v>
      </c>
      <c r="AB5772">
        <v>13893</v>
      </c>
      <c r="AC5772">
        <v>12077</v>
      </c>
      <c r="AD5772">
        <v>13907</v>
      </c>
      <c r="AE5772">
        <v>-30896</v>
      </c>
      <c r="AF5772">
        <v>-124647</v>
      </c>
      <c r="AG5772">
        <v>-198169</v>
      </c>
      <c r="AH5772">
        <v>-213690</v>
      </c>
      <c r="AI5772">
        <v>-228089</v>
      </c>
      <c r="AJ5772">
        <v>-429954</v>
      </c>
      <c r="AK5772">
        <v>-625594</v>
      </c>
      <c r="AL5772">
        <v>-789086</v>
      </c>
      <c r="AM5772">
        <v>-890037</v>
      </c>
      <c r="AN5772">
        <v>-1087292</v>
      </c>
      <c r="AO5772">
        <v>-1247842</v>
      </c>
      <c r="AP5772">
        <v>-1346566</v>
      </c>
      <c r="AQ5772">
        <v>-1423841</v>
      </c>
      <c r="AR5772">
        <v>-1485801</v>
      </c>
      <c r="AS5772">
        <v>-1661027</v>
      </c>
      <c r="AT5772">
        <v>-1807759</v>
      </c>
      <c r="AU5772">
        <v>-1942069</v>
      </c>
      <c r="AV5772">
        <v>-2017164</v>
      </c>
      <c r="AW5772">
        <v>-2158466</v>
      </c>
      <c r="AX5772">
        <v>-2334463</v>
      </c>
      <c r="AY5772">
        <v>-2500056</v>
      </c>
      <c r="AZ5772">
        <v>-2531722</v>
      </c>
      <c r="BA5772">
        <v>-2577089</v>
      </c>
      <c r="BB5772">
        <v>-2727853</v>
      </c>
      <c r="BC5772">
        <v>-2886948</v>
      </c>
      <c r="BD5772">
        <v>-2964779</v>
      </c>
      <c r="BE5772">
        <v>-2992496</v>
      </c>
      <c r="BF5772">
        <v>-3103331</v>
      </c>
      <c r="BG5772">
        <v>-3225883</v>
      </c>
      <c r="BH5772">
        <v>-3351919</v>
      </c>
      <c r="BI5772">
        <v>-3420164</v>
      </c>
      <c r="BJ5772">
        <v>-3424992</v>
      </c>
      <c r="BK5772">
        <v>-3548835</v>
      </c>
      <c r="BL5772">
        <v>-3666083</v>
      </c>
      <c r="BM5772" t="s">
        <v>2554</v>
      </c>
    </row>
    <row r="5773" spans="1:65">
      <c r="B5773" t="s">
        <v>182</v>
      </c>
      <c r="C5773" t="s">
        <v>183</v>
      </c>
      <c r="I5773">
        <v>1</v>
      </c>
    </row>
    <row r="5774" spans="1:65">
      <c r="B5774" t="s">
        <v>1133</v>
      </c>
      <c r="C5774" t="s">
        <v>1134</v>
      </c>
      <c r="I5774">
        <v>1</v>
      </c>
    </row>
    <row r="5775" spans="1:65">
      <c r="B5775" t="s">
        <v>1441</v>
      </c>
      <c r="C5775" t="s">
        <v>1442</v>
      </c>
      <c r="I5775">
        <v>1</v>
      </c>
    </row>
    <row r="5776" spans="1:65">
      <c r="B5776" t="s">
        <v>851</v>
      </c>
      <c r="C5776" t="s">
        <v>852</v>
      </c>
      <c r="I5776">
        <v>1</v>
      </c>
    </row>
    <row r="5777" spans="2:9">
      <c r="B5777" t="s">
        <v>1007</v>
      </c>
      <c r="C5777" t="s">
        <v>1008</v>
      </c>
      <c r="I5777">
        <v>1</v>
      </c>
    </row>
    <row r="5778" spans="2:9">
      <c r="B5778" t="s">
        <v>162</v>
      </c>
      <c r="C5778" t="s">
        <v>145</v>
      </c>
      <c r="I5778">
        <v>1</v>
      </c>
    </row>
    <row r="5779" spans="2:9">
      <c r="B5779" t="s">
        <v>537</v>
      </c>
      <c r="C5779" t="s">
        <v>538</v>
      </c>
      <c r="I5779">
        <v>1</v>
      </c>
    </row>
    <row r="5780" spans="2:9">
      <c r="B5780" t="s">
        <v>622</v>
      </c>
      <c r="C5780" t="s">
        <v>623</v>
      </c>
      <c r="I5780">
        <v>1</v>
      </c>
    </row>
    <row r="5781" spans="2:9">
      <c r="B5781" t="s">
        <v>535</v>
      </c>
      <c r="C5781" t="s">
        <v>536</v>
      </c>
      <c r="I5781">
        <v>1</v>
      </c>
    </row>
    <row r="5782" spans="2:9">
      <c r="B5782" t="s">
        <v>920</v>
      </c>
      <c r="C5782" t="s">
        <v>921</v>
      </c>
      <c r="I5782">
        <v>1</v>
      </c>
    </row>
    <row r="5783" spans="2:9">
      <c r="B5783" t="s">
        <v>1632</v>
      </c>
      <c r="C5783" t="s">
        <v>1633</v>
      </c>
      <c r="I5783">
        <v>1</v>
      </c>
    </row>
    <row r="5784" spans="2:9">
      <c r="B5784" t="s">
        <v>2555</v>
      </c>
      <c r="C5784" t="s">
        <v>2556</v>
      </c>
      <c r="I5784">
        <v>1</v>
      </c>
    </row>
    <row r="5785" spans="2:9">
      <c r="B5785" t="s">
        <v>1630</v>
      </c>
      <c r="C5785" t="s">
        <v>1631</v>
      </c>
      <c r="I5785">
        <v>1</v>
      </c>
    </row>
    <row r="5786" spans="2:9">
      <c r="B5786" t="s">
        <v>165</v>
      </c>
      <c r="C5786" t="s">
        <v>166</v>
      </c>
      <c r="I5786">
        <v>1</v>
      </c>
    </row>
    <row r="5787" spans="2:9">
      <c r="B5787" t="s">
        <v>542</v>
      </c>
      <c r="C5787" t="s">
        <v>543</v>
      </c>
      <c r="I5787">
        <v>1</v>
      </c>
    </row>
    <row r="5788" spans="2:9">
      <c r="B5788" t="s">
        <v>134</v>
      </c>
      <c r="C5788" t="s">
        <v>135</v>
      </c>
      <c r="I5788">
        <v>1</v>
      </c>
    </row>
    <row r="5789" spans="2:9">
      <c r="B5789" t="s">
        <v>1191</v>
      </c>
      <c r="C5789" t="s">
        <v>1192</v>
      </c>
      <c r="I5789">
        <v>1</v>
      </c>
    </row>
    <row r="5790" spans="2:9">
      <c r="B5790" t="s">
        <v>847</v>
      </c>
      <c r="C5790" t="s">
        <v>848</v>
      </c>
      <c r="I5790">
        <v>1</v>
      </c>
    </row>
    <row r="5791" spans="2:9">
      <c r="B5791" t="s">
        <v>1130</v>
      </c>
      <c r="C5791" t="s">
        <v>1131</v>
      </c>
      <c r="I5791">
        <v>1</v>
      </c>
    </row>
    <row r="5792" spans="2:9">
      <c r="B5792" t="s">
        <v>652</v>
      </c>
      <c r="C5792" t="s">
        <v>653</v>
      </c>
      <c r="I5792">
        <v>1</v>
      </c>
    </row>
    <row r="5793" spans="2:9">
      <c r="B5793" t="s">
        <v>1013</v>
      </c>
      <c r="C5793" t="s">
        <v>1014</v>
      </c>
      <c r="I5793">
        <v>1</v>
      </c>
    </row>
    <row r="5794" spans="2:9">
      <c r="B5794" t="s">
        <v>692</v>
      </c>
      <c r="C5794" t="s">
        <v>693</v>
      </c>
      <c r="I5794">
        <v>1</v>
      </c>
    </row>
    <row r="5795" spans="2:9">
      <c r="B5795" t="s">
        <v>544</v>
      </c>
      <c r="C5795" t="s">
        <v>545</v>
      </c>
      <c r="I5795">
        <v>1</v>
      </c>
    </row>
    <row r="5796" spans="2:9">
      <c r="B5796" t="s">
        <v>883</v>
      </c>
      <c r="C5796" t="s">
        <v>880</v>
      </c>
      <c r="I5796">
        <v>1</v>
      </c>
    </row>
    <row r="5797" spans="2:9">
      <c r="B5797" t="s">
        <v>879</v>
      </c>
      <c r="C5797" t="s">
        <v>880</v>
      </c>
      <c r="I5797">
        <v>1</v>
      </c>
    </row>
    <row r="5798" spans="2:9">
      <c r="B5798" t="s">
        <v>630</v>
      </c>
      <c r="C5798" t="s">
        <v>631</v>
      </c>
      <c r="I5798">
        <v>1</v>
      </c>
    </row>
    <row r="5799" spans="2:9">
      <c r="B5799" t="s">
        <v>834</v>
      </c>
      <c r="C5799" t="s">
        <v>835</v>
      </c>
      <c r="I5799">
        <v>1</v>
      </c>
    </row>
    <row r="5800" spans="2:9">
      <c r="B5800" t="s">
        <v>679</v>
      </c>
      <c r="C5800" t="s">
        <v>670</v>
      </c>
      <c r="I5800">
        <v>1</v>
      </c>
    </row>
    <row r="5801" spans="2:9">
      <c r="B5801" t="s">
        <v>669</v>
      </c>
      <c r="C5801" t="s">
        <v>670</v>
      </c>
      <c r="I5801">
        <v>1</v>
      </c>
    </row>
    <row r="5802" spans="2:9">
      <c r="B5802" t="s">
        <v>184</v>
      </c>
      <c r="C5802" t="s">
        <v>185</v>
      </c>
      <c r="I5802">
        <v>1</v>
      </c>
    </row>
    <row r="5803" spans="2:9">
      <c r="B5803" t="s">
        <v>690</v>
      </c>
      <c r="C5803" t="s">
        <v>691</v>
      </c>
      <c r="I5803">
        <v>1</v>
      </c>
    </row>
    <row r="5804" spans="2:9">
      <c r="B5804" t="s">
        <v>1019</v>
      </c>
      <c r="C5804" t="s">
        <v>1020</v>
      </c>
      <c r="I5804">
        <v>1</v>
      </c>
    </row>
    <row r="5805" spans="2:9">
      <c r="B5805" t="s">
        <v>1328</v>
      </c>
      <c r="C5805" t="s">
        <v>1329</v>
      </c>
      <c r="I5805">
        <v>1</v>
      </c>
    </row>
    <row r="5806" spans="2:9">
      <c r="B5806" t="s">
        <v>650</v>
      </c>
      <c r="C5806" t="s">
        <v>651</v>
      </c>
      <c r="I5806">
        <v>1</v>
      </c>
    </row>
    <row r="5807" spans="2:9">
      <c r="B5807" t="s">
        <v>1015</v>
      </c>
      <c r="C5807" t="s">
        <v>1016</v>
      </c>
      <c r="I5807">
        <v>1</v>
      </c>
    </row>
    <row r="5808" spans="2:9">
      <c r="B5808" t="s">
        <v>640</v>
      </c>
      <c r="C5808" t="s">
        <v>641</v>
      </c>
      <c r="I5808">
        <v>1</v>
      </c>
    </row>
    <row r="5809" spans="2:9">
      <c r="B5809" t="s">
        <v>603</v>
      </c>
      <c r="C5809" t="s">
        <v>604</v>
      </c>
      <c r="I5809">
        <v>1</v>
      </c>
    </row>
    <row r="5810" spans="2:9">
      <c r="B5810" t="s">
        <v>853</v>
      </c>
      <c r="C5810" t="s">
        <v>854</v>
      </c>
      <c r="I5810">
        <v>1</v>
      </c>
    </row>
    <row r="5811" spans="2:9">
      <c r="B5811" t="s">
        <v>552</v>
      </c>
      <c r="C5811" t="s">
        <v>553</v>
      </c>
      <c r="I5811">
        <v>1</v>
      </c>
    </row>
    <row r="5812" spans="2:9">
      <c r="B5812" t="s">
        <v>221</v>
      </c>
      <c r="C5812" t="s">
        <v>222</v>
      </c>
      <c r="I5812">
        <v>1</v>
      </c>
    </row>
    <row r="5813" spans="2:9">
      <c r="B5813" t="s">
        <v>594</v>
      </c>
      <c r="C5813" t="s">
        <v>595</v>
      </c>
      <c r="I5813">
        <v>1</v>
      </c>
    </row>
    <row r="5814" spans="2:9">
      <c r="B5814" t="s">
        <v>1322</v>
      </c>
      <c r="C5814" t="s">
        <v>1323</v>
      </c>
      <c r="I5814">
        <v>1</v>
      </c>
    </row>
    <row r="5815" spans="2:9">
      <c r="B5815" t="s">
        <v>1002</v>
      </c>
      <c r="C5815" t="s">
        <v>1003</v>
      </c>
      <c r="I5815">
        <v>1</v>
      </c>
    </row>
    <row r="5816" spans="2:9">
      <c r="B5816" t="s">
        <v>840</v>
      </c>
      <c r="C5816" t="s">
        <v>841</v>
      </c>
      <c r="I5816">
        <v>1</v>
      </c>
    </row>
    <row r="5817" spans="2:9">
      <c r="B5817" t="s">
        <v>855</v>
      </c>
      <c r="C5817" t="s">
        <v>856</v>
      </c>
      <c r="I5817">
        <v>1</v>
      </c>
    </row>
    <row r="5818" spans="2:9">
      <c r="B5818" t="s">
        <v>1330</v>
      </c>
      <c r="C5818" t="s">
        <v>1331</v>
      </c>
      <c r="I5818">
        <v>1</v>
      </c>
    </row>
    <row r="5819" spans="2:9">
      <c r="B5819" t="s">
        <v>763</v>
      </c>
      <c r="C5819" t="s">
        <v>752</v>
      </c>
      <c r="I5819">
        <v>1</v>
      </c>
    </row>
    <row r="5820" spans="2:9">
      <c r="B5820" t="s">
        <v>1181</v>
      </c>
      <c r="C5820" t="s">
        <v>1182</v>
      </c>
      <c r="I5820">
        <v>1</v>
      </c>
    </row>
    <row r="5821" spans="2:9">
      <c r="B5821" t="s">
        <v>1028</v>
      </c>
      <c r="C5821" t="s">
        <v>1018</v>
      </c>
      <c r="I5821">
        <v>1</v>
      </c>
    </row>
    <row r="5822" spans="2:9">
      <c r="B5822" t="s">
        <v>529</v>
      </c>
      <c r="C5822" t="s">
        <v>530</v>
      </c>
      <c r="I5822">
        <v>1</v>
      </c>
    </row>
    <row r="5823" spans="2:9">
      <c r="B5823" t="s">
        <v>531</v>
      </c>
      <c r="C5823" t="s">
        <v>532</v>
      </c>
      <c r="I5823">
        <v>1</v>
      </c>
    </row>
    <row r="5824" spans="2:9">
      <c r="B5824" t="s">
        <v>645</v>
      </c>
      <c r="C5824" t="s">
        <v>646</v>
      </c>
      <c r="I5824">
        <v>1</v>
      </c>
    </row>
    <row r="5825" spans="2:9">
      <c r="B5825" t="s">
        <v>1024</v>
      </c>
      <c r="C5825" t="s">
        <v>1025</v>
      </c>
      <c r="I5825">
        <v>1</v>
      </c>
    </row>
    <row r="5826" spans="2:9">
      <c r="B5826" t="s">
        <v>1021</v>
      </c>
      <c r="C5826" t="s">
        <v>1016</v>
      </c>
      <c r="I5826">
        <v>1</v>
      </c>
    </row>
    <row r="5827" spans="2:9">
      <c r="B5827" t="s">
        <v>548</v>
      </c>
      <c r="C5827" t="s">
        <v>549</v>
      </c>
      <c r="I5827">
        <v>1</v>
      </c>
    </row>
    <row r="5828" spans="2:9">
      <c r="B5828" t="s">
        <v>636</v>
      </c>
      <c r="C5828" t="s">
        <v>637</v>
      </c>
      <c r="I5828">
        <v>1</v>
      </c>
    </row>
    <row r="5829" spans="2:9">
      <c r="B5829" t="s">
        <v>863</v>
      </c>
      <c r="C5829" t="s">
        <v>864</v>
      </c>
      <c r="I5829">
        <v>1</v>
      </c>
    </row>
    <row r="5830" spans="2:9">
      <c r="B5830" t="s">
        <v>644</v>
      </c>
      <c r="C5830" t="s">
        <v>631</v>
      </c>
      <c r="I5830">
        <v>1</v>
      </c>
    </row>
    <row r="5831" spans="2:9">
      <c r="B5831" t="s">
        <v>550</v>
      </c>
      <c r="C5831" t="s">
        <v>551</v>
      </c>
      <c r="I5831">
        <v>1</v>
      </c>
    </row>
    <row r="5832" spans="2:9">
      <c r="B5832" t="s">
        <v>621</v>
      </c>
      <c r="C5832" t="s">
        <v>619</v>
      </c>
      <c r="I5832">
        <v>1</v>
      </c>
    </row>
    <row r="5833" spans="2:9">
      <c r="B5833" t="s">
        <v>1183</v>
      </c>
      <c r="C5833" t="s">
        <v>1184</v>
      </c>
      <c r="I5833">
        <v>1</v>
      </c>
    </row>
    <row r="5834" spans="2:9">
      <c r="B5834" t="s">
        <v>1011</v>
      </c>
      <c r="C5834" t="s">
        <v>1012</v>
      </c>
      <c r="I5834">
        <v>1</v>
      </c>
    </row>
    <row r="5835" spans="2:9">
      <c r="B5835" t="s">
        <v>1179</v>
      </c>
      <c r="C5835" t="s">
        <v>1180</v>
      </c>
      <c r="I5835">
        <v>1</v>
      </c>
    </row>
    <row r="5836" spans="2:9">
      <c r="B5836" t="s">
        <v>193</v>
      </c>
      <c r="C5836" t="s">
        <v>183</v>
      </c>
      <c r="I5836">
        <v>1</v>
      </c>
    </row>
    <row r="5837" spans="2:9">
      <c r="B5837" t="s">
        <v>610</v>
      </c>
      <c r="C5837" t="s">
        <v>611</v>
      </c>
      <c r="I5837">
        <v>1</v>
      </c>
    </row>
    <row r="5838" spans="2:9">
      <c r="B5838" t="s">
        <v>927</v>
      </c>
      <c r="C5838" t="s">
        <v>921</v>
      </c>
      <c r="I5838">
        <v>1</v>
      </c>
    </row>
    <row r="5839" spans="2:9">
      <c r="B5839" t="s">
        <v>252</v>
      </c>
      <c r="C5839" t="s">
        <v>253</v>
      </c>
      <c r="I5839">
        <v>1</v>
      </c>
    </row>
    <row r="5840" spans="2:9">
      <c r="B5840" t="s">
        <v>180</v>
      </c>
      <c r="C5840" t="s">
        <v>181</v>
      </c>
      <c r="I5840">
        <v>1</v>
      </c>
    </row>
    <row r="5841" spans="2:9">
      <c r="B5841" t="s">
        <v>509</v>
      </c>
      <c r="C5841" t="s">
        <v>510</v>
      </c>
      <c r="I5841">
        <v>1</v>
      </c>
    </row>
    <row r="5842" spans="2:9">
      <c r="B5842" t="s">
        <v>1185</v>
      </c>
      <c r="C5842" t="s">
        <v>1186</v>
      </c>
      <c r="I5842">
        <v>1</v>
      </c>
    </row>
    <row r="5843" spans="2:9">
      <c r="B5843" t="s">
        <v>483</v>
      </c>
      <c r="C5843" t="s">
        <v>484</v>
      </c>
      <c r="I5843">
        <v>1</v>
      </c>
    </row>
    <row r="5844" spans="2:9">
      <c r="B5844" t="s">
        <v>612</v>
      </c>
      <c r="C5844" t="s">
        <v>613</v>
      </c>
      <c r="I5844">
        <v>1</v>
      </c>
    </row>
    <row r="5845" spans="2:9">
      <c r="B5845" t="s">
        <v>618</v>
      </c>
      <c r="C5845" t="s">
        <v>619</v>
      </c>
      <c r="I5845">
        <v>1</v>
      </c>
    </row>
    <row r="5846" spans="2:9">
      <c r="B5846" t="s">
        <v>736</v>
      </c>
      <c r="C5846" t="s">
        <v>737</v>
      </c>
      <c r="I5846">
        <v>1</v>
      </c>
    </row>
    <row r="5847" spans="2:9">
      <c r="B5847" t="s">
        <v>944</v>
      </c>
      <c r="C5847" t="s">
        <v>945</v>
      </c>
      <c r="I5847">
        <v>1</v>
      </c>
    </row>
    <row r="5848" spans="2:9">
      <c r="B5848" t="s">
        <v>167</v>
      </c>
      <c r="C5848" t="s">
        <v>135</v>
      </c>
      <c r="I5848">
        <v>1</v>
      </c>
    </row>
    <row r="5849" spans="2:9">
      <c r="B5849" t="s">
        <v>1423</v>
      </c>
      <c r="C5849" t="s">
        <v>1424</v>
      </c>
      <c r="I5849">
        <v>1</v>
      </c>
    </row>
    <row r="5850" spans="2:9">
      <c r="B5850" t="s">
        <v>867</v>
      </c>
      <c r="C5850" t="s">
        <v>868</v>
      </c>
      <c r="I5850">
        <v>1</v>
      </c>
    </row>
    <row r="5851" spans="2:9">
      <c r="B5851" t="s">
        <v>946</v>
      </c>
      <c r="C5851" t="s">
        <v>947</v>
      </c>
      <c r="I5851">
        <v>1</v>
      </c>
    </row>
    <row r="5852" spans="2:9">
      <c r="B5852" t="s">
        <v>475</v>
      </c>
      <c r="C5852" t="s">
        <v>476</v>
      </c>
      <c r="I5852">
        <v>1</v>
      </c>
    </row>
    <row r="5853" spans="2:9">
      <c r="B5853" t="s">
        <v>1422</v>
      </c>
      <c r="C5853" t="s">
        <v>1411</v>
      </c>
      <c r="I5853">
        <v>1</v>
      </c>
    </row>
    <row r="5854" spans="2:9">
      <c r="B5854" t="s">
        <v>144</v>
      </c>
      <c r="C5854" t="s">
        <v>145</v>
      </c>
      <c r="I5854">
        <v>1</v>
      </c>
    </row>
    <row r="5855" spans="2:9">
      <c r="B5855" t="s">
        <v>499</v>
      </c>
      <c r="C5855" t="s">
        <v>500</v>
      </c>
      <c r="I5855">
        <v>1</v>
      </c>
    </row>
    <row r="5856" spans="2:9">
      <c r="B5856" t="s">
        <v>922</v>
      </c>
      <c r="C5856" t="s">
        <v>921</v>
      </c>
      <c r="I5856">
        <v>1</v>
      </c>
    </row>
    <row r="5857" spans="2:9">
      <c r="B5857" t="s">
        <v>473</v>
      </c>
      <c r="C5857" t="s">
        <v>474</v>
      </c>
      <c r="I5857">
        <v>1</v>
      </c>
    </row>
    <row r="5858" spans="2:9">
      <c r="B5858" t="s">
        <v>628</v>
      </c>
      <c r="C5858" t="s">
        <v>629</v>
      </c>
      <c r="I5858">
        <v>1</v>
      </c>
    </row>
    <row r="5859" spans="2:9">
      <c r="B5859" t="s">
        <v>928</v>
      </c>
      <c r="C5859" t="s">
        <v>917</v>
      </c>
      <c r="I5859">
        <v>1</v>
      </c>
    </row>
    <row r="5860" spans="2:9">
      <c r="B5860" t="s">
        <v>188</v>
      </c>
      <c r="C5860" t="s">
        <v>189</v>
      </c>
      <c r="I5860">
        <v>1</v>
      </c>
    </row>
    <row r="5861" spans="2:9">
      <c r="B5861" t="s">
        <v>600</v>
      </c>
      <c r="C5861" t="s">
        <v>601</v>
      </c>
      <c r="I5861">
        <v>1</v>
      </c>
    </row>
    <row r="5862" spans="2:9">
      <c r="B5862" t="s">
        <v>190</v>
      </c>
      <c r="C5862" t="s">
        <v>189</v>
      </c>
      <c r="I5862">
        <v>1</v>
      </c>
    </row>
    <row r="5863" spans="2:9">
      <c r="B5863" t="s">
        <v>620</v>
      </c>
      <c r="C5863" t="s">
        <v>613</v>
      </c>
      <c r="I5863">
        <v>1</v>
      </c>
    </row>
    <row r="5864" spans="2:9">
      <c r="B5864" t="s">
        <v>198</v>
      </c>
      <c r="C5864" t="s">
        <v>192</v>
      </c>
      <c r="I5864">
        <v>1</v>
      </c>
    </row>
    <row r="5865" spans="2:9">
      <c r="B5865" t="s">
        <v>503</v>
      </c>
      <c r="C5865" t="s">
        <v>504</v>
      </c>
      <c r="I5865">
        <v>1</v>
      </c>
    </row>
    <row r="5866" spans="2:9">
      <c r="B5866" t="s">
        <v>916</v>
      </c>
      <c r="C5866" t="s">
        <v>917</v>
      </c>
      <c r="I5866">
        <v>1</v>
      </c>
    </row>
    <row r="5867" spans="2:9">
      <c r="B5867" t="s">
        <v>191</v>
      </c>
      <c r="C5867" t="s">
        <v>192</v>
      </c>
      <c r="I5867">
        <v>1</v>
      </c>
    </row>
    <row r="5868" spans="2:9">
      <c r="B5868" t="s">
        <v>591</v>
      </c>
      <c r="C5868" t="s">
        <v>592</v>
      </c>
      <c r="I5868">
        <v>1</v>
      </c>
    </row>
    <row r="5869" spans="2:9">
      <c r="B5869" t="s">
        <v>136</v>
      </c>
      <c r="C5869" t="s">
        <v>137</v>
      </c>
      <c r="I5869">
        <v>1</v>
      </c>
    </row>
    <row r="5870" spans="2:9">
      <c r="B5870" t="s">
        <v>605</v>
      </c>
      <c r="C5870" t="s">
        <v>592</v>
      </c>
      <c r="I5870">
        <v>1</v>
      </c>
    </row>
    <row r="5871" spans="2:9">
      <c r="B5871" t="s">
        <v>178</v>
      </c>
      <c r="C5871" t="s">
        <v>179</v>
      </c>
      <c r="I5871">
        <v>1</v>
      </c>
    </row>
    <row r="5872" spans="2:9">
      <c r="B5872" t="s">
        <v>869</v>
      </c>
      <c r="C5872" t="s">
        <v>870</v>
      </c>
      <c r="I5872">
        <v>1</v>
      </c>
    </row>
    <row r="5873" spans="2:9">
      <c r="B5873" t="s">
        <v>479</v>
      </c>
      <c r="C5873" t="s">
        <v>480</v>
      </c>
      <c r="I5873">
        <v>1</v>
      </c>
    </row>
    <row r="5874" spans="2:9">
      <c r="B5874" t="s">
        <v>940</v>
      </c>
      <c r="C5874" t="s">
        <v>941</v>
      </c>
      <c r="I5874">
        <v>1</v>
      </c>
    </row>
    <row r="5875" spans="2:9">
      <c r="B5875" t="s">
        <v>923</v>
      </c>
      <c r="C5875" t="s">
        <v>924</v>
      </c>
      <c r="I5875">
        <v>1</v>
      </c>
    </row>
    <row r="5876" spans="2:9">
      <c r="B5876" t="s">
        <v>1326</v>
      </c>
      <c r="C5876" t="s">
        <v>1327</v>
      </c>
      <c r="I5876">
        <v>1</v>
      </c>
    </row>
    <row r="5877" spans="2:9">
      <c r="B5877" t="s">
        <v>744</v>
      </c>
      <c r="C5877" t="s">
        <v>745</v>
      </c>
      <c r="I5877">
        <v>1</v>
      </c>
    </row>
    <row r="5878" spans="2:9">
      <c r="B5878" t="s">
        <v>616</v>
      </c>
      <c r="C5878" t="s">
        <v>617</v>
      </c>
      <c r="I5878">
        <v>1</v>
      </c>
    </row>
    <row r="5879" spans="2:9">
      <c r="B5879" t="s">
        <v>1432</v>
      </c>
      <c r="C5879" t="s">
        <v>1433</v>
      </c>
      <c r="I5879">
        <v>1</v>
      </c>
    </row>
    <row r="5880" spans="2:9">
      <c r="B5880" t="s">
        <v>482</v>
      </c>
      <c r="C5880" t="s">
        <v>480</v>
      </c>
      <c r="I5880">
        <v>1</v>
      </c>
    </row>
    <row r="5881" spans="2:9">
      <c r="B5881" t="s">
        <v>956</v>
      </c>
      <c r="C5881" t="s">
        <v>947</v>
      </c>
      <c r="I5881">
        <v>1</v>
      </c>
    </row>
    <row r="5882" spans="2:9">
      <c r="B5882" t="s">
        <v>1410</v>
      </c>
      <c r="C5882" t="s">
        <v>1411</v>
      </c>
      <c r="I5882">
        <v>1</v>
      </c>
    </row>
    <row r="5883" spans="2:9">
      <c r="B5883" t="s">
        <v>1447</v>
      </c>
      <c r="C5883" t="s">
        <v>1448</v>
      </c>
      <c r="I5883">
        <v>1</v>
      </c>
    </row>
    <row r="5884" spans="2:9">
      <c r="B5884" t="s">
        <v>527</v>
      </c>
      <c r="C5884" t="s">
        <v>528</v>
      </c>
      <c r="I5884">
        <v>1</v>
      </c>
    </row>
    <row r="5885" spans="2:9">
      <c r="B5885" t="s">
        <v>1017</v>
      </c>
      <c r="C5885" t="s">
        <v>1018</v>
      </c>
      <c r="I5885">
        <v>1</v>
      </c>
    </row>
    <row r="5886" spans="2:9">
      <c r="B5886" t="s">
        <v>952</v>
      </c>
      <c r="C5886" t="s">
        <v>953</v>
      </c>
      <c r="I5886">
        <v>1</v>
      </c>
    </row>
    <row r="5887" spans="2:9">
      <c r="B5887" t="s">
        <v>705</v>
      </c>
      <c r="C5887" t="s">
        <v>706</v>
      </c>
      <c r="I5887">
        <v>1</v>
      </c>
    </row>
    <row r="5888" spans="2:9">
      <c r="B5888" t="s">
        <v>1429</v>
      </c>
      <c r="C5888" t="s">
        <v>1430</v>
      </c>
      <c r="I5888">
        <v>1</v>
      </c>
    </row>
    <row r="5889" spans="2:9">
      <c r="B5889" t="s">
        <v>972</v>
      </c>
      <c r="C5889" t="s">
        <v>973</v>
      </c>
      <c r="I5889">
        <v>2</v>
      </c>
    </row>
    <row r="5890" spans="2:9">
      <c r="B5890" t="s">
        <v>965</v>
      </c>
      <c r="C5890" t="s">
        <v>966</v>
      </c>
      <c r="I5890">
        <v>2</v>
      </c>
    </row>
    <row r="5891" spans="2:9">
      <c r="B5891" t="s">
        <v>1197</v>
      </c>
      <c r="C5891" t="s">
        <v>1198</v>
      </c>
      <c r="I5891">
        <v>2</v>
      </c>
    </row>
    <row r="5892" spans="2:9">
      <c r="B5892" t="s">
        <v>582</v>
      </c>
      <c r="C5892" t="s">
        <v>583</v>
      </c>
      <c r="I5892">
        <v>2</v>
      </c>
    </row>
    <row r="5893" spans="2:9">
      <c r="B5893" t="s">
        <v>967</v>
      </c>
      <c r="C5893" t="s">
        <v>966</v>
      </c>
      <c r="I5893">
        <v>2</v>
      </c>
    </row>
    <row r="5894" spans="2:9">
      <c r="B5894" t="s">
        <v>1195</v>
      </c>
      <c r="C5894" t="s">
        <v>1196</v>
      </c>
      <c r="I5894">
        <v>2</v>
      </c>
    </row>
    <row r="5895" spans="2:9">
      <c r="B5895" t="s">
        <v>1033</v>
      </c>
      <c r="C5895" t="s">
        <v>1034</v>
      </c>
      <c r="I5895">
        <v>2</v>
      </c>
    </row>
    <row r="5896" spans="2:9">
      <c r="B5896" t="s">
        <v>976</v>
      </c>
      <c r="C5896" t="s">
        <v>966</v>
      </c>
      <c r="I5896">
        <v>2</v>
      </c>
    </row>
    <row r="5897" spans="2:9">
      <c r="B5897" t="s">
        <v>1039</v>
      </c>
      <c r="C5897" t="s">
        <v>1040</v>
      </c>
      <c r="I5897">
        <v>2</v>
      </c>
    </row>
    <row r="5898" spans="2:9">
      <c r="B5898" t="s">
        <v>1041</v>
      </c>
      <c r="C5898" t="s">
        <v>1042</v>
      </c>
      <c r="I5898">
        <v>2</v>
      </c>
    </row>
    <row r="5899" spans="2:9">
      <c r="B5899" t="s">
        <v>968</v>
      </c>
      <c r="C5899" t="s">
        <v>969</v>
      </c>
      <c r="I5899">
        <v>2</v>
      </c>
    </row>
    <row r="5900" spans="2:9">
      <c r="B5900" t="s">
        <v>1029</v>
      </c>
      <c r="C5900" t="s">
        <v>1030</v>
      </c>
      <c r="I5900">
        <v>2</v>
      </c>
    </row>
    <row r="5901" spans="2:9">
      <c r="B5901" t="s">
        <v>970</v>
      </c>
      <c r="C5901" t="s">
        <v>971</v>
      </c>
      <c r="I5901">
        <v>2</v>
      </c>
    </row>
    <row r="5902" spans="2:9">
      <c r="B5902" t="s">
        <v>1037</v>
      </c>
      <c r="C5902" t="s">
        <v>1038</v>
      </c>
      <c r="I5902">
        <v>2</v>
      </c>
    </row>
    <row r="5903" spans="2:9">
      <c r="B5903" t="s">
        <v>1035</v>
      </c>
      <c r="C5903" t="s">
        <v>1036</v>
      </c>
      <c r="I5903">
        <v>2</v>
      </c>
    </row>
    <row r="5904" spans="2:9">
      <c r="B5904" t="s">
        <v>1193</v>
      </c>
      <c r="C5904" t="s">
        <v>1194</v>
      </c>
      <c r="I5904">
        <v>2</v>
      </c>
    </row>
    <row r="5905" spans="2:9">
      <c r="B5905" t="s">
        <v>974</v>
      </c>
      <c r="C5905" t="s">
        <v>975</v>
      </c>
      <c r="I5905">
        <v>2</v>
      </c>
    </row>
    <row r="5906" spans="2:9">
      <c r="B5906" t="s">
        <v>1031</v>
      </c>
      <c r="C5906" t="s">
        <v>1032</v>
      </c>
      <c r="I5906">
        <v>2</v>
      </c>
    </row>
    <row r="5907" spans="2:9">
      <c r="B5907" t="s">
        <v>1217</v>
      </c>
      <c r="C5907" t="s">
        <v>1218</v>
      </c>
      <c r="I5907">
        <v>4</v>
      </c>
    </row>
    <row r="5908" spans="2:9">
      <c r="B5908" t="s">
        <v>1231</v>
      </c>
      <c r="C5908" t="s">
        <v>1232</v>
      </c>
      <c r="I5908">
        <v>4</v>
      </c>
    </row>
    <row r="5909" spans="2:9">
      <c r="B5909" t="s">
        <v>1223</v>
      </c>
      <c r="C5909" t="s">
        <v>1224</v>
      </c>
      <c r="I5909">
        <v>4</v>
      </c>
    </row>
    <row r="5910" spans="2:9">
      <c r="B5910" t="s">
        <v>1237</v>
      </c>
      <c r="C5910" t="s">
        <v>1238</v>
      </c>
      <c r="I5910">
        <v>4</v>
      </c>
    </row>
    <row r="5911" spans="2:9">
      <c r="B5911" t="s">
        <v>1492</v>
      </c>
      <c r="C5911" t="s">
        <v>1493</v>
      </c>
      <c r="I5911">
        <v>5</v>
      </c>
    </row>
    <row r="5912" spans="2:9">
      <c r="B5912" t="s">
        <v>775</v>
      </c>
      <c r="C5912" t="s">
        <v>776</v>
      </c>
      <c r="I5912">
        <v>5</v>
      </c>
    </row>
    <row r="5913" spans="2:9">
      <c r="B5913" t="s">
        <v>1484</v>
      </c>
      <c r="C5913" t="s">
        <v>1485</v>
      </c>
      <c r="I5913">
        <v>5</v>
      </c>
    </row>
    <row r="5914" spans="2:9">
      <c r="B5914" t="s">
        <v>884</v>
      </c>
      <c r="C5914" t="s">
        <v>885</v>
      </c>
      <c r="I5914">
        <v>5</v>
      </c>
    </row>
    <row r="5915" spans="2:9">
      <c r="B5915" t="s">
        <v>570</v>
      </c>
      <c r="C5915" t="s">
        <v>571</v>
      </c>
      <c r="I5915">
        <v>5</v>
      </c>
    </row>
    <row r="5916" spans="2:9">
      <c r="B5916" t="s">
        <v>771</v>
      </c>
      <c r="C5916" t="s">
        <v>772</v>
      </c>
      <c r="I5916">
        <v>5</v>
      </c>
    </row>
    <row r="5917" spans="2:9">
      <c r="B5917" t="s">
        <v>777</v>
      </c>
      <c r="C5917" t="s">
        <v>776</v>
      </c>
      <c r="I5917">
        <v>5</v>
      </c>
    </row>
    <row r="5918" spans="2:9">
      <c r="B5918" t="s">
        <v>575</v>
      </c>
      <c r="C5918" t="s">
        <v>576</v>
      </c>
      <c r="I5918">
        <v>5</v>
      </c>
    </row>
    <row r="5919" spans="2:9">
      <c r="B5919" t="s">
        <v>656</v>
      </c>
      <c r="C5919" t="s">
        <v>657</v>
      </c>
      <c r="I5919">
        <v>5</v>
      </c>
    </row>
    <row r="5920" spans="2:9">
      <c r="B5920" t="s">
        <v>658</v>
      </c>
      <c r="C5920" t="s">
        <v>657</v>
      </c>
      <c r="I5920">
        <v>5</v>
      </c>
    </row>
    <row r="5921" spans="1:65">
      <c r="B5921" t="s">
        <v>886</v>
      </c>
      <c r="C5921" t="s">
        <v>887</v>
      </c>
      <c r="I5921">
        <v>5</v>
      </c>
    </row>
    <row r="5922" spans="1:65">
      <c r="B5922" t="s">
        <v>1043</v>
      </c>
      <c r="C5922" t="s">
        <v>1044</v>
      </c>
      <c r="I5922">
        <v>10</v>
      </c>
    </row>
    <row r="5923" spans="1:65">
      <c r="A5923">
        <v>167</v>
      </c>
      <c r="B5923" t="s">
        <v>1033</v>
      </c>
      <c r="C5923" t="s">
        <v>1034</v>
      </c>
      <c r="D5923" t="s">
        <v>2557</v>
      </c>
      <c r="E5923" t="s">
        <v>2558</v>
      </c>
      <c r="F5923">
        <v>120</v>
      </c>
      <c r="G5923" t="s">
        <v>784</v>
      </c>
      <c r="H5923" t="s">
        <v>516</v>
      </c>
      <c r="I5923">
        <v>2</v>
      </c>
      <c r="J5923" t="s">
        <v>78</v>
      </c>
      <c r="K5923">
        <v>62505</v>
      </c>
      <c r="BM5923" t="s">
        <v>2559</v>
      </c>
    </row>
    <row r="5924" spans="1:65">
      <c r="B5924" t="s">
        <v>1039</v>
      </c>
      <c r="C5924" t="s">
        <v>1040</v>
      </c>
      <c r="G5924" t="s">
        <v>1315</v>
      </c>
      <c r="I5924">
        <v>2</v>
      </c>
      <c r="J5924" t="s">
        <v>82</v>
      </c>
      <c r="M5924">
        <v>28651</v>
      </c>
      <c r="W5924">
        <v>72657</v>
      </c>
      <c r="X5924">
        <v>24305</v>
      </c>
      <c r="Z5924">
        <v>1750</v>
      </c>
      <c r="AA5924">
        <v>39279</v>
      </c>
      <c r="AB5924">
        <v>16249</v>
      </c>
      <c r="AC5924">
        <v>229</v>
      </c>
      <c r="AD5924">
        <v>217</v>
      </c>
      <c r="AE5924">
        <v>46474</v>
      </c>
      <c r="AF5924">
        <v>10602</v>
      </c>
      <c r="AG5924">
        <v>37</v>
      </c>
      <c r="AJ5924">
        <v>39547</v>
      </c>
      <c r="AK5924">
        <v>21650</v>
      </c>
      <c r="AL5924">
        <v>1718</v>
      </c>
      <c r="AN5924">
        <v>40538</v>
      </c>
      <c r="AO5924">
        <v>61</v>
      </c>
      <c r="AP5924">
        <v>69</v>
      </c>
      <c r="AS5924">
        <v>48686</v>
      </c>
      <c r="AW5924">
        <v>40016</v>
      </c>
      <c r="AX5924">
        <v>17099</v>
      </c>
      <c r="AY5924">
        <v>185</v>
      </c>
      <c r="AZ5924">
        <v>29</v>
      </c>
      <c r="BA5924">
        <v>34843</v>
      </c>
      <c r="BB5924">
        <v>4982</v>
      </c>
      <c r="BC5924">
        <v>2791</v>
      </c>
      <c r="BD5924">
        <v>3364</v>
      </c>
      <c r="BE5924">
        <v>1692</v>
      </c>
      <c r="BF5924">
        <v>22868</v>
      </c>
      <c r="BG5924">
        <v>1299</v>
      </c>
      <c r="BH5924">
        <v>778</v>
      </c>
      <c r="BI5924">
        <v>770</v>
      </c>
      <c r="BJ5924">
        <v>409</v>
      </c>
      <c r="BK5924">
        <v>257</v>
      </c>
      <c r="BL5924">
        <v>241</v>
      </c>
      <c r="BM5924" t="s">
        <v>2560</v>
      </c>
    </row>
    <row r="5925" spans="1:65">
      <c r="B5925" t="s">
        <v>1041</v>
      </c>
      <c r="C5925" t="s">
        <v>1042</v>
      </c>
      <c r="I5925">
        <v>2</v>
      </c>
      <c r="J5925" t="s">
        <v>86</v>
      </c>
      <c r="M5925">
        <v>28651</v>
      </c>
      <c r="N5925">
        <v>28651</v>
      </c>
      <c r="O5925">
        <v>28651</v>
      </c>
      <c r="P5925">
        <v>28651</v>
      </c>
      <c r="Q5925">
        <v>28651</v>
      </c>
      <c r="R5925">
        <v>28651</v>
      </c>
      <c r="S5925">
        <v>28651</v>
      </c>
      <c r="T5925">
        <v>28651</v>
      </c>
      <c r="U5925">
        <v>28651</v>
      </c>
      <c r="V5925">
        <v>28651</v>
      </c>
      <c r="W5925">
        <v>101308</v>
      </c>
      <c r="X5925">
        <v>125613</v>
      </c>
      <c r="Y5925">
        <v>125613</v>
      </c>
      <c r="Z5925">
        <v>127363</v>
      </c>
      <c r="AA5925">
        <v>166642</v>
      </c>
      <c r="AB5925">
        <v>182891</v>
      </c>
      <c r="AC5925">
        <v>183120</v>
      </c>
      <c r="AD5925">
        <v>183337</v>
      </c>
      <c r="AE5925">
        <v>229811</v>
      </c>
      <c r="AF5925">
        <v>240413</v>
      </c>
      <c r="AG5925">
        <v>240450</v>
      </c>
      <c r="AH5925">
        <v>240450</v>
      </c>
      <c r="AI5925">
        <v>240450</v>
      </c>
      <c r="AJ5925">
        <v>279997</v>
      </c>
      <c r="AK5925">
        <v>301647</v>
      </c>
      <c r="AL5925">
        <v>303365</v>
      </c>
      <c r="AM5925">
        <v>303365</v>
      </c>
      <c r="AN5925">
        <v>343903</v>
      </c>
      <c r="AO5925">
        <v>343964</v>
      </c>
      <c r="AP5925">
        <v>344033</v>
      </c>
      <c r="AQ5925">
        <v>344033</v>
      </c>
      <c r="AR5925">
        <v>344033</v>
      </c>
      <c r="AS5925">
        <v>392719</v>
      </c>
      <c r="AT5925">
        <v>392719</v>
      </c>
      <c r="AU5925">
        <v>392719</v>
      </c>
      <c r="AV5925">
        <v>392719</v>
      </c>
      <c r="AW5925">
        <v>432735</v>
      </c>
      <c r="AX5925">
        <v>449834</v>
      </c>
      <c r="AY5925">
        <v>450019</v>
      </c>
      <c r="AZ5925">
        <v>450048</v>
      </c>
      <c r="BA5925">
        <v>484891</v>
      </c>
      <c r="BB5925">
        <v>489873</v>
      </c>
      <c r="BC5925">
        <v>492664</v>
      </c>
      <c r="BD5925">
        <v>496028</v>
      </c>
      <c r="BE5925">
        <v>497720</v>
      </c>
      <c r="BF5925">
        <v>520588</v>
      </c>
      <c r="BG5925">
        <v>521887</v>
      </c>
      <c r="BH5925">
        <v>522665</v>
      </c>
      <c r="BI5925">
        <v>523435</v>
      </c>
      <c r="BJ5925">
        <v>523844</v>
      </c>
      <c r="BK5925">
        <v>524101</v>
      </c>
      <c r="BL5925">
        <v>524342</v>
      </c>
      <c r="BM5925" t="s">
        <v>2561</v>
      </c>
    </row>
    <row r="5926" spans="1:65">
      <c r="B5926" t="s">
        <v>1029</v>
      </c>
      <c r="C5926" t="s">
        <v>1030</v>
      </c>
      <c r="I5926">
        <v>2</v>
      </c>
      <c r="J5926" t="s">
        <v>90</v>
      </c>
      <c r="W5926">
        <v>56000</v>
      </c>
      <c r="X5926">
        <v>8000</v>
      </c>
      <c r="Z5926">
        <v>2500</v>
      </c>
      <c r="AA5926">
        <v>7500</v>
      </c>
      <c r="BM5926" t="s">
        <v>2562</v>
      </c>
    </row>
    <row r="5927" spans="1:65">
      <c r="B5927" t="s">
        <v>524</v>
      </c>
      <c r="C5927" t="s">
        <v>525</v>
      </c>
      <c r="I5927">
        <v>2</v>
      </c>
      <c r="J5927" t="s">
        <v>93</v>
      </c>
      <c r="M5927">
        <v>62505</v>
      </c>
      <c r="N5927">
        <v>62505</v>
      </c>
      <c r="O5927">
        <v>62505</v>
      </c>
      <c r="P5927">
        <v>62505</v>
      </c>
      <c r="Q5927">
        <v>62505</v>
      </c>
      <c r="R5927">
        <v>62505</v>
      </c>
      <c r="S5927">
        <v>62505</v>
      </c>
      <c r="T5927">
        <v>62505</v>
      </c>
      <c r="U5927">
        <v>62505</v>
      </c>
      <c r="V5927">
        <v>62505</v>
      </c>
      <c r="W5927">
        <v>118505</v>
      </c>
      <c r="X5927">
        <v>126505</v>
      </c>
      <c r="Y5927">
        <v>126505</v>
      </c>
      <c r="Z5927">
        <v>129005</v>
      </c>
      <c r="AA5927">
        <v>136505</v>
      </c>
      <c r="AB5927">
        <v>136505</v>
      </c>
      <c r="AC5927">
        <v>136505</v>
      </c>
      <c r="AD5927">
        <v>136505</v>
      </c>
      <c r="AE5927">
        <v>136505</v>
      </c>
      <c r="AF5927">
        <v>136505</v>
      </c>
      <c r="AG5927">
        <v>136505</v>
      </c>
      <c r="AH5927">
        <v>136505</v>
      </c>
      <c r="AI5927">
        <v>136505</v>
      </c>
      <c r="AJ5927">
        <v>136505</v>
      </c>
      <c r="AK5927">
        <v>136505</v>
      </c>
      <c r="AL5927">
        <v>136505</v>
      </c>
      <c r="AM5927">
        <v>136505</v>
      </c>
      <c r="AN5927">
        <v>136505</v>
      </c>
      <c r="AO5927">
        <v>136505</v>
      </c>
      <c r="AP5927">
        <v>136505</v>
      </c>
      <c r="AQ5927">
        <v>136505</v>
      </c>
      <c r="AR5927">
        <v>136505</v>
      </c>
      <c r="AS5927">
        <v>136505</v>
      </c>
      <c r="AT5927">
        <v>136505</v>
      </c>
      <c r="AU5927">
        <v>136505</v>
      </c>
      <c r="AV5927">
        <v>136505</v>
      </c>
      <c r="AW5927">
        <v>136505</v>
      </c>
      <c r="AX5927">
        <v>136505</v>
      </c>
      <c r="AY5927">
        <v>136505</v>
      </c>
      <c r="AZ5927">
        <v>136505</v>
      </c>
      <c r="BA5927">
        <v>136505</v>
      </c>
      <c r="BB5927">
        <v>136505</v>
      </c>
      <c r="BC5927">
        <v>136505</v>
      </c>
      <c r="BD5927">
        <v>136505</v>
      </c>
      <c r="BE5927">
        <v>136505</v>
      </c>
      <c r="BF5927">
        <v>136505</v>
      </c>
      <c r="BG5927">
        <v>136505</v>
      </c>
      <c r="BH5927">
        <v>136505</v>
      </c>
      <c r="BI5927">
        <v>136505</v>
      </c>
      <c r="BJ5927">
        <v>136505</v>
      </c>
      <c r="BK5927">
        <v>136505</v>
      </c>
      <c r="BL5927">
        <v>136505</v>
      </c>
    </row>
    <row r="5928" spans="1:65">
      <c r="B5928" t="s">
        <v>1035</v>
      </c>
      <c r="C5928" t="s">
        <v>1036</v>
      </c>
      <c r="I5928">
        <v>2</v>
      </c>
      <c r="J5928" t="s">
        <v>96</v>
      </c>
      <c r="M5928">
        <v>33854</v>
      </c>
      <c r="N5928">
        <v>33854</v>
      </c>
      <c r="O5928">
        <v>33854</v>
      </c>
      <c r="P5928">
        <v>33854</v>
      </c>
      <c r="Q5928">
        <v>33854</v>
      </c>
      <c r="R5928">
        <v>33854</v>
      </c>
      <c r="S5928">
        <v>33854</v>
      </c>
      <c r="T5928">
        <v>33854</v>
      </c>
      <c r="U5928">
        <v>33854</v>
      </c>
      <c r="V5928">
        <v>33854</v>
      </c>
      <c r="W5928">
        <v>17197</v>
      </c>
      <c r="X5928">
        <v>892</v>
      </c>
      <c r="Y5928">
        <v>892</v>
      </c>
      <c r="Z5928">
        <v>1642</v>
      </c>
      <c r="AA5928">
        <v>-30137</v>
      </c>
      <c r="AB5928">
        <v>-46386</v>
      </c>
      <c r="AC5928">
        <v>-46615</v>
      </c>
      <c r="AD5928">
        <v>-46832</v>
      </c>
      <c r="AE5928">
        <v>-93306</v>
      </c>
      <c r="AF5928">
        <v>-103908</v>
      </c>
      <c r="AG5928">
        <v>-103945</v>
      </c>
      <c r="AH5928">
        <v>-103945</v>
      </c>
      <c r="AI5928">
        <v>-103945</v>
      </c>
      <c r="AJ5928">
        <v>-143492</v>
      </c>
      <c r="AK5928">
        <v>-165142</v>
      </c>
      <c r="AL5928">
        <v>-166860</v>
      </c>
      <c r="AM5928">
        <v>-166860</v>
      </c>
      <c r="AN5928">
        <v>-207398</v>
      </c>
      <c r="AO5928">
        <v>-207459</v>
      </c>
      <c r="AP5928">
        <v>-207528</v>
      </c>
      <c r="AQ5928">
        <v>-207528</v>
      </c>
      <c r="AR5928">
        <v>-207528</v>
      </c>
      <c r="AS5928">
        <v>-256214</v>
      </c>
      <c r="AT5928">
        <v>-256214</v>
      </c>
      <c r="AU5928">
        <v>-256214</v>
      </c>
      <c r="AV5928">
        <v>-256214</v>
      </c>
      <c r="AW5928">
        <v>-296230</v>
      </c>
      <c r="AX5928">
        <v>-313329</v>
      </c>
      <c r="AY5928">
        <v>-313514</v>
      </c>
      <c r="AZ5928">
        <v>-313543</v>
      </c>
      <c r="BA5928">
        <v>-348386</v>
      </c>
      <c r="BB5928">
        <v>-353368</v>
      </c>
      <c r="BC5928">
        <v>-356159</v>
      </c>
      <c r="BD5928">
        <v>-359523</v>
      </c>
      <c r="BE5928">
        <v>-361215</v>
      </c>
      <c r="BF5928">
        <v>-384083</v>
      </c>
      <c r="BG5928">
        <v>-385382</v>
      </c>
      <c r="BH5928">
        <v>-386160</v>
      </c>
      <c r="BI5928">
        <v>-386930</v>
      </c>
      <c r="BJ5928">
        <v>-387339</v>
      </c>
      <c r="BK5928">
        <v>-387596</v>
      </c>
      <c r="BL5928">
        <v>-387837</v>
      </c>
    </row>
    <row r="5929" spans="1:65">
      <c r="B5929" t="s">
        <v>511</v>
      </c>
      <c r="C5929" t="s">
        <v>512</v>
      </c>
      <c r="I5929">
        <v>2</v>
      </c>
    </row>
    <row r="5930" spans="1:65">
      <c r="B5930" t="s">
        <v>521</v>
      </c>
      <c r="C5930" t="s">
        <v>522</v>
      </c>
      <c r="I5930">
        <v>2</v>
      </c>
    </row>
    <row r="5931" spans="1:65">
      <c r="B5931" t="s">
        <v>518</v>
      </c>
      <c r="C5931" t="s">
        <v>519</v>
      </c>
      <c r="I5931">
        <v>2</v>
      </c>
    </row>
    <row r="5932" spans="1:65">
      <c r="B5932" t="s">
        <v>1037</v>
      </c>
      <c r="C5932" t="s">
        <v>1038</v>
      </c>
      <c r="I5932">
        <v>2</v>
      </c>
    </row>
    <row r="5933" spans="1:65">
      <c r="B5933" t="s">
        <v>1031</v>
      </c>
      <c r="C5933" t="s">
        <v>1032</v>
      </c>
      <c r="I5933">
        <v>2</v>
      </c>
    </row>
    <row r="5934" spans="1:65">
      <c r="B5934" t="s">
        <v>1043</v>
      </c>
      <c r="C5934" t="s">
        <v>1044</v>
      </c>
      <c r="I5934">
        <v>10</v>
      </c>
    </row>
    <row r="5935" spans="1:65">
      <c r="A5935">
        <v>168</v>
      </c>
      <c r="B5935" t="s">
        <v>732</v>
      </c>
      <c r="C5935" t="s">
        <v>733</v>
      </c>
      <c r="D5935" t="s">
        <v>2563</v>
      </c>
      <c r="E5935" t="s">
        <v>2564</v>
      </c>
      <c r="F5935">
        <v>90</v>
      </c>
      <c r="G5935" t="s">
        <v>784</v>
      </c>
      <c r="H5935" t="s">
        <v>785</v>
      </c>
      <c r="I5935">
        <v>1</v>
      </c>
      <c r="J5935" t="s">
        <v>78</v>
      </c>
      <c r="K5935">
        <v>35827</v>
      </c>
      <c r="BM5935" t="s">
        <v>2565</v>
      </c>
    </row>
    <row r="5936" spans="1:65">
      <c r="B5936" t="s">
        <v>1116</v>
      </c>
      <c r="C5936" t="s">
        <v>1117</v>
      </c>
      <c r="I5936">
        <v>1</v>
      </c>
      <c r="J5936" t="s">
        <v>82</v>
      </c>
      <c r="M5936">
        <v>3539</v>
      </c>
      <c r="N5936">
        <v>6946</v>
      </c>
      <c r="O5936">
        <v>9991</v>
      </c>
      <c r="P5936">
        <v>1284</v>
      </c>
      <c r="S5936">
        <v>810</v>
      </c>
      <c r="T5936">
        <v>11961</v>
      </c>
      <c r="W5936">
        <v>2587</v>
      </c>
      <c r="X5936">
        <v>5420</v>
      </c>
      <c r="Y5936">
        <v>2104</v>
      </c>
      <c r="Z5936">
        <v>652</v>
      </c>
      <c r="AA5936">
        <v>5075</v>
      </c>
      <c r="AB5936">
        <v>2659</v>
      </c>
      <c r="AC5936">
        <v>2558</v>
      </c>
      <c r="AD5936">
        <v>2719</v>
      </c>
      <c r="AE5936">
        <v>2428</v>
      </c>
      <c r="AF5936">
        <v>3953</v>
      </c>
      <c r="AG5936">
        <v>4491</v>
      </c>
      <c r="AH5936">
        <v>5839</v>
      </c>
      <c r="AI5936">
        <v>984</v>
      </c>
      <c r="AJ5936">
        <v>764</v>
      </c>
      <c r="AK5936">
        <v>2323</v>
      </c>
      <c r="AL5936">
        <v>7669</v>
      </c>
      <c r="AM5936">
        <v>7052</v>
      </c>
      <c r="AN5936">
        <v>1435</v>
      </c>
      <c r="AO5936">
        <v>6242</v>
      </c>
      <c r="AP5936">
        <v>6204</v>
      </c>
      <c r="AQ5936">
        <v>763</v>
      </c>
      <c r="AR5936">
        <v>532</v>
      </c>
      <c r="AS5936">
        <v>2139</v>
      </c>
      <c r="AT5936">
        <v>697</v>
      </c>
      <c r="AU5936">
        <v>620</v>
      </c>
      <c r="AX5936">
        <v>677</v>
      </c>
      <c r="AY5936">
        <v>1993</v>
      </c>
      <c r="AZ5936">
        <v>246</v>
      </c>
      <c r="BB5936">
        <v>362</v>
      </c>
      <c r="BC5936">
        <v>61</v>
      </c>
      <c r="BD5936">
        <v>51</v>
      </c>
      <c r="BE5936">
        <v>784</v>
      </c>
      <c r="BF5936">
        <v>513</v>
      </c>
      <c r="BG5936">
        <v>453</v>
      </c>
      <c r="BH5936">
        <v>375</v>
      </c>
      <c r="BI5936">
        <v>52</v>
      </c>
      <c r="BJ5936">
        <v>535</v>
      </c>
      <c r="BK5936">
        <v>513</v>
      </c>
      <c r="BL5936">
        <v>497</v>
      </c>
      <c r="BM5936" t="s">
        <v>2566</v>
      </c>
    </row>
    <row r="5937" spans="1:65">
      <c r="B5937" t="s">
        <v>1114</v>
      </c>
      <c r="C5937" t="s">
        <v>1115</v>
      </c>
      <c r="I5937">
        <v>1</v>
      </c>
      <c r="J5937" t="s">
        <v>86</v>
      </c>
      <c r="M5937">
        <v>3539</v>
      </c>
      <c r="N5937">
        <v>10485</v>
      </c>
      <c r="O5937">
        <v>20476</v>
      </c>
      <c r="P5937">
        <v>21760</v>
      </c>
      <c r="Q5937">
        <v>21760</v>
      </c>
      <c r="R5937">
        <v>21760</v>
      </c>
      <c r="S5937">
        <v>22570</v>
      </c>
      <c r="T5937">
        <v>34531</v>
      </c>
      <c r="U5937">
        <v>34531</v>
      </c>
      <c r="V5937">
        <v>34531</v>
      </c>
      <c r="W5937">
        <v>37118</v>
      </c>
      <c r="X5937">
        <v>42538</v>
      </c>
      <c r="Y5937">
        <v>44642</v>
      </c>
      <c r="Z5937">
        <v>45294</v>
      </c>
      <c r="AA5937">
        <v>50369</v>
      </c>
      <c r="AB5937">
        <v>53028</v>
      </c>
      <c r="AC5937">
        <v>55586</v>
      </c>
      <c r="AD5937">
        <v>58305</v>
      </c>
      <c r="AE5937">
        <v>60733</v>
      </c>
      <c r="AF5937">
        <v>64686</v>
      </c>
      <c r="AG5937">
        <v>69177</v>
      </c>
      <c r="AH5937">
        <v>75016</v>
      </c>
      <c r="AI5937">
        <v>76000</v>
      </c>
      <c r="AJ5937">
        <v>76764</v>
      </c>
      <c r="AK5937">
        <v>79087</v>
      </c>
      <c r="AL5937">
        <v>86756</v>
      </c>
      <c r="AM5937">
        <v>93808</v>
      </c>
      <c r="AN5937">
        <v>95243</v>
      </c>
      <c r="AO5937">
        <v>101485</v>
      </c>
      <c r="AP5937">
        <v>107689</v>
      </c>
      <c r="AQ5937">
        <v>108452</v>
      </c>
      <c r="AR5937">
        <v>108984</v>
      </c>
      <c r="AS5937">
        <v>111123</v>
      </c>
      <c r="AT5937">
        <v>111820</v>
      </c>
      <c r="AU5937">
        <v>112440</v>
      </c>
      <c r="AV5937">
        <v>112440</v>
      </c>
      <c r="AW5937">
        <v>112440</v>
      </c>
      <c r="AX5937">
        <v>113117</v>
      </c>
      <c r="AY5937">
        <v>115110</v>
      </c>
      <c r="AZ5937">
        <v>115356</v>
      </c>
      <c r="BA5937">
        <v>115356</v>
      </c>
      <c r="BB5937">
        <v>115718</v>
      </c>
      <c r="BC5937">
        <v>115779</v>
      </c>
      <c r="BD5937">
        <v>115830</v>
      </c>
      <c r="BE5937">
        <v>116614</v>
      </c>
      <c r="BF5937">
        <v>117127</v>
      </c>
      <c r="BG5937">
        <v>117580</v>
      </c>
      <c r="BH5937">
        <v>117955</v>
      </c>
      <c r="BI5937">
        <v>118007</v>
      </c>
      <c r="BJ5937">
        <v>118542</v>
      </c>
      <c r="BK5937">
        <v>119055</v>
      </c>
      <c r="BL5937">
        <v>119552</v>
      </c>
    </row>
    <row r="5938" spans="1:65">
      <c r="B5938" t="s">
        <v>1118</v>
      </c>
      <c r="C5938" t="s">
        <v>1119</v>
      </c>
      <c r="I5938">
        <v>1</v>
      </c>
      <c r="J5938" t="s">
        <v>90</v>
      </c>
      <c r="W5938">
        <v>3500</v>
      </c>
      <c r="X5938">
        <v>3500</v>
      </c>
    </row>
    <row r="5939" spans="1:65">
      <c r="B5939" t="s">
        <v>382</v>
      </c>
      <c r="C5939" t="s">
        <v>383</v>
      </c>
      <c r="I5939">
        <v>1</v>
      </c>
      <c r="J5939" t="s">
        <v>93</v>
      </c>
      <c r="M5939">
        <v>35827</v>
      </c>
      <c r="N5939">
        <v>35827</v>
      </c>
      <c r="O5939">
        <v>35827</v>
      </c>
      <c r="P5939">
        <v>35827</v>
      </c>
      <c r="Q5939">
        <v>35827</v>
      </c>
      <c r="R5939">
        <v>35827</v>
      </c>
      <c r="S5939">
        <v>35827</v>
      </c>
      <c r="T5939">
        <v>35827</v>
      </c>
      <c r="U5939">
        <v>35827</v>
      </c>
      <c r="V5939">
        <v>35827</v>
      </c>
      <c r="W5939">
        <v>39327</v>
      </c>
      <c r="X5939">
        <v>42827</v>
      </c>
      <c r="Y5939">
        <v>42827</v>
      </c>
      <c r="Z5939">
        <v>42827</v>
      </c>
      <c r="AA5939">
        <v>42827</v>
      </c>
      <c r="AB5939">
        <v>42827</v>
      </c>
      <c r="AC5939">
        <v>42827</v>
      </c>
      <c r="AD5939">
        <v>42827</v>
      </c>
      <c r="AE5939">
        <v>42827</v>
      </c>
      <c r="AF5939">
        <v>42827</v>
      </c>
      <c r="AG5939">
        <v>42827</v>
      </c>
      <c r="AH5939">
        <v>42827</v>
      </c>
      <c r="AI5939">
        <v>42827</v>
      </c>
      <c r="AJ5939">
        <v>42827</v>
      </c>
      <c r="AK5939">
        <v>42827</v>
      </c>
      <c r="AL5939">
        <v>42827</v>
      </c>
      <c r="AM5939">
        <v>42827</v>
      </c>
      <c r="AN5939">
        <v>42827</v>
      </c>
      <c r="AO5939">
        <v>42827</v>
      </c>
      <c r="AP5939">
        <v>42827</v>
      </c>
      <c r="AQ5939">
        <v>42827</v>
      </c>
      <c r="AR5939">
        <v>42827</v>
      </c>
      <c r="AS5939">
        <v>42827</v>
      </c>
      <c r="AT5939">
        <v>42827</v>
      </c>
      <c r="AU5939">
        <v>42827</v>
      </c>
      <c r="AV5939">
        <v>42827</v>
      </c>
      <c r="AW5939">
        <v>42827</v>
      </c>
      <c r="AX5939">
        <v>42827</v>
      </c>
      <c r="AY5939">
        <v>42827</v>
      </c>
      <c r="AZ5939">
        <v>42827</v>
      </c>
      <c r="BA5939">
        <v>42827</v>
      </c>
      <c r="BB5939">
        <v>42827</v>
      </c>
      <c r="BC5939">
        <v>42827</v>
      </c>
      <c r="BD5939">
        <v>42827</v>
      </c>
      <c r="BE5939">
        <v>42827</v>
      </c>
      <c r="BF5939">
        <v>42827</v>
      </c>
      <c r="BG5939">
        <v>42827</v>
      </c>
      <c r="BH5939">
        <v>42827</v>
      </c>
      <c r="BI5939">
        <v>42827</v>
      </c>
      <c r="BJ5939">
        <v>42827</v>
      </c>
      <c r="BK5939">
        <v>42827</v>
      </c>
      <c r="BL5939">
        <v>42827</v>
      </c>
    </row>
    <row r="5940" spans="1:65">
      <c r="B5940" t="s">
        <v>1112</v>
      </c>
      <c r="C5940" t="s">
        <v>1113</v>
      </c>
      <c r="I5940">
        <v>1</v>
      </c>
      <c r="J5940" t="s">
        <v>96</v>
      </c>
      <c r="M5940">
        <v>32288</v>
      </c>
      <c r="N5940">
        <v>25342</v>
      </c>
      <c r="O5940">
        <v>15351</v>
      </c>
      <c r="P5940">
        <v>14067</v>
      </c>
      <c r="Q5940">
        <v>14067</v>
      </c>
      <c r="R5940">
        <v>14067</v>
      </c>
      <c r="S5940">
        <v>13257</v>
      </c>
      <c r="T5940">
        <v>1296</v>
      </c>
      <c r="U5940">
        <v>1296</v>
      </c>
      <c r="V5940">
        <v>1296</v>
      </c>
      <c r="W5940">
        <v>2209</v>
      </c>
      <c r="X5940">
        <v>289</v>
      </c>
      <c r="Y5940">
        <v>-1815</v>
      </c>
      <c r="Z5940">
        <v>-2467</v>
      </c>
      <c r="AA5940">
        <v>-7542</v>
      </c>
      <c r="AB5940">
        <v>-10201</v>
      </c>
      <c r="AC5940">
        <v>-12759</v>
      </c>
      <c r="AD5940">
        <v>-15478</v>
      </c>
      <c r="AE5940">
        <v>-17906</v>
      </c>
      <c r="AF5940">
        <v>-21859</v>
      </c>
      <c r="AG5940">
        <v>-26350</v>
      </c>
      <c r="AH5940">
        <v>-32189</v>
      </c>
      <c r="AI5940">
        <v>-33173</v>
      </c>
      <c r="AJ5940">
        <v>-33937</v>
      </c>
      <c r="AK5940">
        <v>-36260</v>
      </c>
      <c r="AL5940">
        <v>-43929</v>
      </c>
      <c r="AM5940">
        <v>-50981</v>
      </c>
      <c r="AN5940">
        <v>-52416</v>
      </c>
      <c r="AO5940">
        <v>-58658</v>
      </c>
      <c r="AP5940">
        <v>-64862</v>
      </c>
      <c r="AQ5940">
        <v>-65625</v>
      </c>
      <c r="AR5940">
        <v>-66157</v>
      </c>
      <c r="AS5940">
        <v>-68296</v>
      </c>
      <c r="AT5940">
        <v>-68993</v>
      </c>
      <c r="AU5940">
        <v>-69613</v>
      </c>
      <c r="AV5940">
        <v>-69613</v>
      </c>
      <c r="AW5940">
        <v>-69613</v>
      </c>
      <c r="AX5940">
        <v>-70290</v>
      </c>
      <c r="AY5940">
        <v>-72283</v>
      </c>
      <c r="AZ5940">
        <v>-72529</v>
      </c>
      <c r="BA5940">
        <v>-72529</v>
      </c>
      <c r="BB5940">
        <v>-72891</v>
      </c>
      <c r="BC5940">
        <v>-72952</v>
      </c>
      <c r="BD5940">
        <v>-73003</v>
      </c>
      <c r="BE5940">
        <v>-73787</v>
      </c>
      <c r="BF5940">
        <v>-74300</v>
      </c>
      <c r="BG5940">
        <v>-74753</v>
      </c>
      <c r="BH5940">
        <v>-75128</v>
      </c>
      <c r="BI5940">
        <v>-75180</v>
      </c>
      <c r="BJ5940">
        <v>-75715</v>
      </c>
      <c r="BK5940">
        <v>-76228</v>
      </c>
      <c r="BL5940">
        <v>-76725</v>
      </c>
    </row>
    <row r="5941" spans="1:65">
      <c r="B5941" t="s">
        <v>1052</v>
      </c>
      <c r="C5941" t="s">
        <v>1053</v>
      </c>
      <c r="I5941">
        <v>1</v>
      </c>
    </row>
    <row r="5942" spans="1:65">
      <c r="B5942" t="s">
        <v>390</v>
      </c>
      <c r="C5942" t="s">
        <v>391</v>
      </c>
      <c r="I5942">
        <v>1</v>
      </c>
    </row>
    <row r="5943" spans="1:65">
      <c r="B5943" t="s">
        <v>1110</v>
      </c>
      <c r="C5943" t="s">
        <v>1111</v>
      </c>
      <c r="I5943">
        <v>1</v>
      </c>
    </row>
    <row r="5944" spans="1:65">
      <c r="A5944">
        <v>169</v>
      </c>
      <c r="B5944" t="s">
        <v>511</v>
      </c>
      <c r="C5944" t="s">
        <v>512</v>
      </c>
      <c r="D5944" t="s">
        <v>2567</v>
      </c>
      <c r="E5944" t="s">
        <v>2568</v>
      </c>
      <c r="F5944">
        <v>90</v>
      </c>
      <c r="G5944" t="s">
        <v>784</v>
      </c>
      <c r="H5944" t="s">
        <v>785</v>
      </c>
      <c r="I5944">
        <v>1</v>
      </c>
      <c r="J5944" t="s">
        <v>78</v>
      </c>
      <c r="K5944">
        <v>13037</v>
      </c>
      <c r="BM5944" t="s">
        <v>2569</v>
      </c>
    </row>
    <row r="5945" spans="1:65">
      <c r="B5945" t="s">
        <v>2102</v>
      </c>
      <c r="C5945" t="s">
        <v>2103</v>
      </c>
      <c r="I5945">
        <v>1</v>
      </c>
      <c r="J5945" t="s">
        <v>82</v>
      </c>
      <c r="M5945">
        <v>1266</v>
      </c>
      <c r="W5945">
        <v>11145</v>
      </c>
      <c r="X5945">
        <v>1003</v>
      </c>
      <c r="Z5945">
        <v>876</v>
      </c>
      <c r="AA5945">
        <v>101</v>
      </c>
      <c r="AB5945">
        <v>410</v>
      </c>
      <c r="AC5945">
        <v>115</v>
      </c>
      <c r="AD5945">
        <v>109</v>
      </c>
      <c r="AE5945">
        <v>171</v>
      </c>
      <c r="AF5945">
        <v>291</v>
      </c>
      <c r="AG5945">
        <v>19</v>
      </c>
      <c r="AK5945">
        <v>806</v>
      </c>
      <c r="AL5945">
        <v>860</v>
      </c>
      <c r="AN5945">
        <v>47</v>
      </c>
      <c r="AO5945">
        <v>31</v>
      </c>
      <c r="AP5945">
        <v>35</v>
      </c>
      <c r="AZ5945">
        <v>15</v>
      </c>
      <c r="BA5945">
        <v>19</v>
      </c>
      <c r="BC5945">
        <v>23</v>
      </c>
      <c r="BD5945">
        <v>13</v>
      </c>
    </row>
    <row r="5946" spans="1:65">
      <c r="B5946" t="s">
        <v>2141</v>
      </c>
      <c r="C5946" t="s">
        <v>2142</v>
      </c>
      <c r="I5946">
        <v>1</v>
      </c>
      <c r="J5946" t="s">
        <v>86</v>
      </c>
      <c r="M5946">
        <v>1266</v>
      </c>
      <c r="N5946">
        <v>1266</v>
      </c>
      <c r="O5946">
        <v>1266</v>
      </c>
      <c r="P5946">
        <v>1266</v>
      </c>
      <c r="Q5946">
        <v>1266</v>
      </c>
      <c r="R5946">
        <v>1266</v>
      </c>
      <c r="S5946">
        <v>1266</v>
      </c>
      <c r="T5946">
        <v>1266</v>
      </c>
      <c r="U5946">
        <v>1266</v>
      </c>
      <c r="V5946">
        <v>1266</v>
      </c>
      <c r="W5946">
        <v>12411</v>
      </c>
      <c r="X5946">
        <v>13414</v>
      </c>
      <c r="Y5946">
        <v>13414</v>
      </c>
      <c r="Z5946">
        <v>14290</v>
      </c>
      <c r="AA5946">
        <v>14391</v>
      </c>
      <c r="AB5946">
        <v>14801</v>
      </c>
      <c r="AC5946">
        <v>14916</v>
      </c>
      <c r="AD5946">
        <v>15025</v>
      </c>
      <c r="AE5946">
        <v>15196</v>
      </c>
      <c r="AF5946">
        <v>15487</v>
      </c>
      <c r="AG5946">
        <v>15506</v>
      </c>
      <c r="AH5946">
        <v>15506</v>
      </c>
      <c r="AI5946">
        <v>15506</v>
      </c>
      <c r="AJ5946">
        <v>15506</v>
      </c>
      <c r="AK5946">
        <v>16312</v>
      </c>
      <c r="AL5946">
        <v>17172</v>
      </c>
      <c r="AM5946">
        <v>17172</v>
      </c>
      <c r="AN5946">
        <v>17219</v>
      </c>
      <c r="AO5946">
        <v>17250</v>
      </c>
      <c r="AP5946">
        <v>17285</v>
      </c>
      <c r="AQ5946">
        <v>17285</v>
      </c>
      <c r="AR5946">
        <v>17285</v>
      </c>
      <c r="AS5946">
        <v>17285</v>
      </c>
      <c r="AT5946">
        <v>17285</v>
      </c>
      <c r="AU5946">
        <v>17285</v>
      </c>
      <c r="AV5946">
        <v>17285</v>
      </c>
      <c r="AW5946">
        <v>17285</v>
      </c>
      <c r="AX5946">
        <v>17285</v>
      </c>
      <c r="AY5946">
        <v>17285</v>
      </c>
      <c r="AZ5946">
        <v>17300</v>
      </c>
      <c r="BA5946">
        <v>17319</v>
      </c>
      <c r="BB5946">
        <v>17319</v>
      </c>
      <c r="BC5946">
        <v>17342</v>
      </c>
      <c r="BD5946">
        <v>17355</v>
      </c>
      <c r="BE5946">
        <v>17355</v>
      </c>
      <c r="BF5946">
        <v>17355</v>
      </c>
      <c r="BG5946">
        <v>17355</v>
      </c>
      <c r="BH5946">
        <v>17355</v>
      </c>
      <c r="BI5946">
        <v>17355</v>
      </c>
      <c r="BJ5946">
        <v>17355</v>
      </c>
      <c r="BK5946">
        <v>17355</v>
      </c>
      <c r="BL5946">
        <v>17355</v>
      </c>
    </row>
    <row r="5947" spans="1:65">
      <c r="B5947" t="s">
        <v>521</v>
      </c>
      <c r="C5947" t="s">
        <v>522</v>
      </c>
      <c r="I5947">
        <v>1</v>
      </c>
      <c r="J5947" t="s">
        <v>90</v>
      </c>
    </row>
    <row r="5948" spans="1:65">
      <c r="B5948" t="s">
        <v>260</v>
      </c>
      <c r="C5948" t="s">
        <v>261</v>
      </c>
      <c r="I5948">
        <v>1</v>
      </c>
      <c r="J5948" t="s">
        <v>93</v>
      </c>
      <c r="M5948">
        <v>13037</v>
      </c>
      <c r="N5948">
        <v>13037</v>
      </c>
      <c r="O5948">
        <v>13037</v>
      </c>
      <c r="P5948">
        <v>13037</v>
      </c>
      <c r="Q5948">
        <v>13037</v>
      </c>
      <c r="R5948">
        <v>13037</v>
      </c>
      <c r="S5948">
        <v>13037</v>
      </c>
      <c r="T5948">
        <v>13037</v>
      </c>
      <c r="U5948">
        <v>13037</v>
      </c>
      <c r="V5948">
        <v>13037</v>
      </c>
      <c r="W5948">
        <v>13037</v>
      </c>
      <c r="X5948">
        <v>13037</v>
      </c>
      <c r="Y5948">
        <v>13037</v>
      </c>
      <c r="Z5948">
        <v>13037</v>
      </c>
      <c r="AA5948">
        <v>13037</v>
      </c>
      <c r="AB5948">
        <v>13037</v>
      </c>
      <c r="AC5948">
        <v>13037</v>
      </c>
      <c r="AD5948">
        <v>13037</v>
      </c>
      <c r="AE5948">
        <v>13037</v>
      </c>
      <c r="AF5948">
        <v>13037</v>
      </c>
      <c r="AG5948">
        <v>13037</v>
      </c>
      <c r="AH5948">
        <v>13037</v>
      </c>
      <c r="AI5948">
        <v>13037</v>
      </c>
      <c r="AJ5948">
        <v>13037</v>
      </c>
      <c r="AK5948">
        <v>13037</v>
      </c>
      <c r="AL5948">
        <v>13037</v>
      </c>
      <c r="AM5948">
        <v>13037</v>
      </c>
      <c r="AN5948">
        <v>13037</v>
      </c>
      <c r="AO5948">
        <v>13037</v>
      </c>
      <c r="AP5948">
        <v>13037</v>
      </c>
      <c r="AQ5948">
        <v>13037</v>
      </c>
      <c r="AR5948">
        <v>13037</v>
      </c>
      <c r="AS5948">
        <v>13037</v>
      </c>
      <c r="AT5948">
        <v>13037</v>
      </c>
      <c r="AU5948">
        <v>13037</v>
      </c>
      <c r="AV5948">
        <v>13037</v>
      </c>
      <c r="AW5948">
        <v>13037</v>
      </c>
      <c r="AX5948">
        <v>13037</v>
      </c>
      <c r="AY5948">
        <v>13037</v>
      </c>
      <c r="AZ5948">
        <v>13037</v>
      </c>
      <c r="BA5948">
        <v>13037</v>
      </c>
      <c r="BB5948">
        <v>13037</v>
      </c>
      <c r="BC5948">
        <v>13037</v>
      </c>
      <c r="BD5948">
        <v>13037</v>
      </c>
      <c r="BE5948">
        <v>13037</v>
      </c>
      <c r="BF5948">
        <v>13037</v>
      </c>
      <c r="BG5948">
        <v>13037</v>
      </c>
      <c r="BH5948">
        <v>13037</v>
      </c>
      <c r="BI5948">
        <v>13037</v>
      </c>
      <c r="BJ5948">
        <v>13037</v>
      </c>
      <c r="BK5948">
        <v>13037</v>
      </c>
      <c r="BL5948">
        <v>13037</v>
      </c>
    </row>
    <row r="5949" spans="1:65">
      <c r="B5949" t="s">
        <v>1784</v>
      </c>
      <c r="C5949" t="s">
        <v>1785</v>
      </c>
      <c r="I5949">
        <v>1</v>
      </c>
      <c r="J5949" t="s">
        <v>96</v>
      </c>
      <c r="M5949">
        <v>11771</v>
      </c>
      <c r="N5949">
        <v>11771</v>
      </c>
      <c r="O5949">
        <v>11771</v>
      </c>
      <c r="P5949">
        <v>11771</v>
      </c>
      <c r="Q5949">
        <v>11771</v>
      </c>
      <c r="R5949">
        <v>11771</v>
      </c>
      <c r="S5949">
        <v>11771</v>
      </c>
      <c r="T5949">
        <v>11771</v>
      </c>
      <c r="U5949">
        <v>11771</v>
      </c>
      <c r="V5949">
        <v>11771</v>
      </c>
      <c r="W5949">
        <v>626</v>
      </c>
      <c r="X5949">
        <v>-377</v>
      </c>
      <c r="Y5949">
        <v>-377</v>
      </c>
      <c r="Z5949">
        <v>-1253</v>
      </c>
      <c r="AA5949">
        <v>-1354</v>
      </c>
      <c r="AB5949">
        <v>-1764</v>
      </c>
      <c r="AC5949">
        <v>-1879</v>
      </c>
      <c r="AD5949">
        <v>-1988</v>
      </c>
      <c r="AE5949">
        <v>-2159</v>
      </c>
      <c r="AF5949">
        <v>-2450</v>
      </c>
      <c r="AG5949">
        <v>-2469</v>
      </c>
      <c r="AH5949">
        <v>-2469</v>
      </c>
      <c r="AI5949">
        <v>-2469</v>
      </c>
      <c r="AJ5949">
        <v>-2469</v>
      </c>
      <c r="AK5949">
        <v>-3275</v>
      </c>
      <c r="AL5949">
        <v>-4135</v>
      </c>
      <c r="AM5949">
        <v>-4135</v>
      </c>
      <c r="AN5949">
        <v>-4182</v>
      </c>
      <c r="AO5949">
        <v>-4213</v>
      </c>
      <c r="AP5949">
        <v>-4248</v>
      </c>
      <c r="AQ5949">
        <v>-4248</v>
      </c>
      <c r="AR5949">
        <v>-4248</v>
      </c>
      <c r="AS5949">
        <v>-4248</v>
      </c>
      <c r="AT5949">
        <v>-4248</v>
      </c>
      <c r="AU5949">
        <v>-4248</v>
      </c>
      <c r="AV5949">
        <v>-4248</v>
      </c>
      <c r="AW5949">
        <v>-4248</v>
      </c>
      <c r="AX5949">
        <v>-4248</v>
      </c>
      <c r="AY5949">
        <v>-4248</v>
      </c>
      <c r="AZ5949">
        <v>-4263</v>
      </c>
      <c r="BA5949">
        <v>-4282</v>
      </c>
      <c r="BB5949">
        <v>-4282</v>
      </c>
      <c r="BC5949">
        <v>-4305</v>
      </c>
      <c r="BD5949">
        <v>-4318</v>
      </c>
      <c r="BE5949">
        <v>-4318</v>
      </c>
      <c r="BF5949">
        <v>-4318</v>
      </c>
      <c r="BG5949">
        <v>-4318</v>
      </c>
      <c r="BH5949">
        <v>-4318</v>
      </c>
      <c r="BI5949">
        <v>-4318</v>
      </c>
      <c r="BJ5949">
        <v>-4318</v>
      </c>
      <c r="BK5949">
        <v>-4318</v>
      </c>
      <c r="BL5949">
        <v>-4318</v>
      </c>
    </row>
    <row r="5950" spans="1:65">
      <c r="B5950" t="s">
        <v>2061</v>
      </c>
      <c r="C5950" t="s">
        <v>2062</v>
      </c>
      <c r="I5950">
        <v>1</v>
      </c>
    </row>
    <row r="5951" spans="1:65">
      <c r="B5951" t="s">
        <v>2106</v>
      </c>
      <c r="C5951" t="s">
        <v>2107</v>
      </c>
      <c r="I5951">
        <v>1</v>
      </c>
    </row>
    <row r="5952" spans="1:65">
      <c r="B5952" t="s">
        <v>518</v>
      </c>
      <c r="C5952" t="s">
        <v>519</v>
      </c>
      <c r="I5952">
        <v>1</v>
      </c>
    </row>
    <row r="5953" spans="1:65">
      <c r="B5953" t="s">
        <v>524</v>
      </c>
      <c r="C5953" t="s">
        <v>525</v>
      </c>
      <c r="I5953">
        <v>1</v>
      </c>
    </row>
    <row r="5954" spans="1:65">
      <c r="A5954">
        <v>170</v>
      </c>
      <c r="B5954" t="s">
        <v>946</v>
      </c>
      <c r="C5954" t="s">
        <v>947</v>
      </c>
      <c r="D5954" t="s">
        <v>2570</v>
      </c>
      <c r="E5954" t="s">
        <v>2571</v>
      </c>
      <c r="F5954">
        <v>63</v>
      </c>
      <c r="G5954" t="s">
        <v>579</v>
      </c>
      <c r="H5954" t="s">
        <v>580</v>
      </c>
      <c r="I5954">
        <v>1</v>
      </c>
      <c r="J5954" t="s">
        <v>78</v>
      </c>
      <c r="K5954">
        <v>255976</v>
      </c>
      <c r="BM5954" t="s">
        <v>2572</v>
      </c>
    </row>
    <row r="5955" spans="1:65">
      <c r="B5955" t="s">
        <v>606</v>
      </c>
      <c r="C5955" t="s">
        <v>607</v>
      </c>
      <c r="I5955">
        <v>1</v>
      </c>
      <c r="J5955" t="s">
        <v>82</v>
      </c>
      <c r="M5955">
        <v>202500</v>
      </c>
      <c r="O5955">
        <v>133519</v>
      </c>
      <c r="P5955">
        <v>106385</v>
      </c>
      <c r="Q5955">
        <v>11090</v>
      </c>
      <c r="S5955">
        <v>151284</v>
      </c>
      <c r="T5955">
        <v>130833</v>
      </c>
      <c r="U5955">
        <v>113054</v>
      </c>
      <c r="W5955">
        <v>443151</v>
      </c>
      <c r="X5955">
        <v>411916</v>
      </c>
      <c r="Y5955">
        <v>57914</v>
      </c>
      <c r="Z5955">
        <v>15431</v>
      </c>
      <c r="AA5955">
        <v>379220</v>
      </c>
      <c r="AB5955">
        <v>294081</v>
      </c>
      <c r="AC5955">
        <v>69605</v>
      </c>
      <c r="AD5955">
        <v>28385</v>
      </c>
      <c r="AE5955">
        <v>152800</v>
      </c>
      <c r="AF5955">
        <v>343952</v>
      </c>
      <c r="AG5955">
        <v>137956</v>
      </c>
      <c r="AH5955">
        <v>47166</v>
      </c>
      <c r="AI5955">
        <v>8439</v>
      </c>
      <c r="AJ5955">
        <v>686870</v>
      </c>
      <c r="AK5955">
        <v>473067</v>
      </c>
      <c r="AL5955">
        <v>348544</v>
      </c>
      <c r="AM5955">
        <v>143212</v>
      </c>
      <c r="AN5955">
        <v>359127</v>
      </c>
      <c r="AO5955">
        <v>455254</v>
      </c>
      <c r="AP5955">
        <v>272322</v>
      </c>
      <c r="AQ5955">
        <v>202568</v>
      </c>
      <c r="AR5955">
        <v>93652</v>
      </c>
      <c r="AS5955">
        <v>453453</v>
      </c>
      <c r="AT5955">
        <v>351236</v>
      </c>
      <c r="AU5955">
        <v>235586</v>
      </c>
      <c r="AV5955">
        <v>112780</v>
      </c>
      <c r="AW5955">
        <v>452740</v>
      </c>
      <c r="AX5955">
        <v>482059</v>
      </c>
      <c r="AY5955">
        <v>429778</v>
      </c>
      <c r="AZ5955">
        <v>39987</v>
      </c>
      <c r="BA5955">
        <v>61709</v>
      </c>
      <c r="BB5955">
        <v>387314</v>
      </c>
      <c r="BC5955">
        <v>294190</v>
      </c>
      <c r="BD5955">
        <v>79738</v>
      </c>
      <c r="BE5955">
        <v>36242</v>
      </c>
      <c r="BF5955">
        <v>192343</v>
      </c>
      <c r="BG5955">
        <v>169553</v>
      </c>
      <c r="BH5955">
        <v>284154</v>
      </c>
      <c r="BI5955">
        <v>64943</v>
      </c>
      <c r="BJ5955">
        <v>63758</v>
      </c>
      <c r="BK5955">
        <v>291059</v>
      </c>
      <c r="BL5955">
        <v>140818</v>
      </c>
      <c r="BM5955" t="s">
        <v>2573</v>
      </c>
    </row>
    <row r="5956" spans="1:65">
      <c r="B5956" t="s">
        <v>1024</v>
      </c>
      <c r="C5956" t="s">
        <v>1025</v>
      </c>
      <c r="I5956">
        <v>1</v>
      </c>
      <c r="J5956" t="s">
        <v>86</v>
      </c>
      <c r="M5956">
        <v>202500</v>
      </c>
      <c r="N5956">
        <v>202500</v>
      </c>
      <c r="O5956">
        <v>336019</v>
      </c>
      <c r="P5956">
        <v>442404</v>
      </c>
      <c r="Q5956">
        <v>453494</v>
      </c>
      <c r="R5956">
        <v>453494</v>
      </c>
      <c r="S5956">
        <v>604778</v>
      </c>
      <c r="T5956">
        <v>735611</v>
      </c>
      <c r="U5956">
        <v>848665</v>
      </c>
      <c r="V5956">
        <v>848665</v>
      </c>
      <c r="W5956">
        <v>1291816</v>
      </c>
      <c r="X5956">
        <v>1703732</v>
      </c>
      <c r="Y5956">
        <v>1761646</v>
      </c>
      <c r="Z5956">
        <v>1777077</v>
      </c>
      <c r="AA5956">
        <v>2156297</v>
      </c>
      <c r="AB5956">
        <v>2450378</v>
      </c>
      <c r="AC5956">
        <v>2519983</v>
      </c>
      <c r="AD5956">
        <v>2548368</v>
      </c>
      <c r="AE5956">
        <v>2701168</v>
      </c>
      <c r="AF5956">
        <v>3045120</v>
      </c>
      <c r="AG5956">
        <v>3183076</v>
      </c>
      <c r="AH5956">
        <v>3230242</v>
      </c>
      <c r="AI5956">
        <v>3238681</v>
      </c>
      <c r="AJ5956">
        <v>3925551</v>
      </c>
      <c r="AK5956">
        <v>4398618</v>
      </c>
      <c r="AL5956">
        <v>4747162</v>
      </c>
      <c r="AM5956">
        <v>4890374</v>
      </c>
      <c r="AN5956">
        <v>5249501</v>
      </c>
      <c r="AO5956">
        <v>5704755</v>
      </c>
      <c r="AP5956">
        <v>5977077</v>
      </c>
      <c r="AQ5956">
        <v>6179645</v>
      </c>
      <c r="AR5956">
        <v>6273297</v>
      </c>
      <c r="AS5956">
        <v>6726750</v>
      </c>
      <c r="AT5956">
        <v>7077986</v>
      </c>
      <c r="AU5956">
        <v>7313572</v>
      </c>
      <c r="AV5956">
        <v>7426352</v>
      </c>
      <c r="AW5956">
        <v>7879092</v>
      </c>
      <c r="AX5956">
        <v>8361151</v>
      </c>
      <c r="AY5956">
        <v>8790929</v>
      </c>
      <c r="AZ5956">
        <v>8830916</v>
      </c>
      <c r="BA5956">
        <v>8892625</v>
      </c>
      <c r="BB5956">
        <v>9279939</v>
      </c>
      <c r="BC5956">
        <v>9574129</v>
      </c>
      <c r="BD5956">
        <v>9653867</v>
      </c>
      <c r="BE5956">
        <v>9690109</v>
      </c>
      <c r="BF5956">
        <v>9882452</v>
      </c>
      <c r="BG5956">
        <v>10052005</v>
      </c>
      <c r="BH5956">
        <v>10336159</v>
      </c>
      <c r="BI5956">
        <v>10401102</v>
      </c>
      <c r="BJ5956">
        <v>10464860</v>
      </c>
      <c r="BK5956">
        <v>10755919</v>
      </c>
      <c r="BL5956">
        <v>10896737</v>
      </c>
      <c r="BM5956" t="s">
        <v>2574</v>
      </c>
    </row>
    <row r="5957" spans="1:65">
      <c r="B5957" t="s">
        <v>1017</v>
      </c>
      <c r="C5957" t="s">
        <v>1018</v>
      </c>
      <c r="I5957">
        <v>1</v>
      </c>
      <c r="J5957" t="s">
        <v>90</v>
      </c>
      <c r="M5957">
        <v>167500</v>
      </c>
      <c r="R5957">
        <v>45000</v>
      </c>
      <c r="S5957">
        <v>157500</v>
      </c>
      <c r="T5957">
        <v>77500</v>
      </c>
      <c r="U5957">
        <v>80000</v>
      </c>
      <c r="W5957">
        <v>280000</v>
      </c>
      <c r="BM5957" t="s">
        <v>2575</v>
      </c>
    </row>
    <row r="5958" spans="1:65">
      <c r="B5958" t="s">
        <v>944</v>
      </c>
      <c r="C5958" t="s">
        <v>945</v>
      </c>
      <c r="I5958">
        <v>1</v>
      </c>
      <c r="J5958" t="s">
        <v>93</v>
      </c>
      <c r="M5958">
        <v>423476</v>
      </c>
      <c r="N5958">
        <v>423476</v>
      </c>
      <c r="O5958">
        <v>423476</v>
      </c>
      <c r="P5958">
        <v>423476</v>
      </c>
      <c r="Q5958">
        <v>423476</v>
      </c>
      <c r="R5958">
        <v>468476</v>
      </c>
      <c r="S5958">
        <v>625976</v>
      </c>
      <c r="T5958">
        <v>703476</v>
      </c>
      <c r="U5958">
        <v>783476</v>
      </c>
      <c r="V5958">
        <v>783476</v>
      </c>
      <c r="W5958">
        <v>1063476</v>
      </c>
      <c r="X5958">
        <v>1063476</v>
      </c>
      <c r="Y5958">
        <v>1063476</v>
      </c>
      <c r="Z5958">
        <v>1063476</v>
      </c>
      <c r="AA5958">
        <v>1063476</v>
      </c>
      <c r="AB5958">
        <v>1063476</v>
      </c>
      <c r="AC5958">
        <v>1063476</v>
      </c>
      <c r="AD5958">
        <v>1063476</v>
      </c>
      <c r="AE5958">
        <v>1063476</v>
      </c>
      <c r="AF5958">
        <v>1063476</v>
      </c>
      <c r="AG5958">
        <v>1063476</v>
      </c>
      <c r="AH5958">
        <v>1063476</v>
      </c>
      <c r="AI5958">
        <v>1063476</v>
      </c>
      <c r="AJ5958">
        <v>1063476</v>
      </c>
      <c r="AK5958">
        <v>1063476</v>
      </c>
      <c r="AL5958">
        <v>1063476</v>
      </c>
      <c r="AM5958">
        <v>1063476</v>
      </c>
      <c r="AN5958">
        <v>1063476</v>
      </c>
      <c r="AO5958">
        <v>1063476</v>
      </c>
      <c r="AP5958">
        <v>1063476</v>
      </c>
      <c r="AQ5958">
        <v>1063476</v>
      </c>
      <c r="AR5958">
        <v>1063476</v>
      </c>
      <c r="AS5958">
        <v>1063476</v>
      </c>
      <c r="AT5958">
        <v>1063476</v>
      </c>
      <c r="AU5958">
        <v>1063476</v>
      </c>
      <c r="AV5958">
        <v>1063476</v>
      </c>
      <c r="AW5958">
        <v>1063476</v>
      </c>
      <c r="AX5958">
        <v>1063476</v>
      </c>
      <c r="AY5958">
        <v>1063476</v>
      </c>
      <c r="AZ5958">
        <v>1063476</v>
      </c>
      <c r="BA5958">
        <v>1063476</v>
      </c>
      <c r="BB5958">
        <v>1063476</v>
      </c>
      <c r="BC5958">
        <v>1063476</v>
      </c>
      <c r="BD5958">
        <v>1063476</v>
      </c>
      <c r="BE5958">
        <v>1063476</v>
      </c>
      <c r="BF5958">
        <v>1063476</v>
      </c>
      <c r="BG5958">
        <v>1063476</v>
      </c>
      <c r="BH5958">
        <v>1063476</v>
      </c>
      <c r="BI5958">
        <v>1063476</v>
      </c>
      <c r="BJ5958">
        <v>1063476</v>
      </c>
      <c r="BK5958">
        <v>1063476</v>
      </c>
      <c r="BL5958">
        <v>1063476</v>
      </c>
      <c r="BM5958" t="s">
        <v>2576</v>
      </c>
    </row>
    <row r="5959" spans="1:65">
      <c r="B5959" t="s">
        <v>1028</v>
      </c>
      <c r="C5959" t="s">
        <v>1018</v>
      </c>
      <c r="I5959">
        <v>1</v>
      </c>
      <c r="J5959" t="s">
        <v>96</v>
      </c>
      <c r="M5959">
        <v>220976</v>
      </c>
      <c r="N5959">
        <v>220976</v>
      </c>
      <c r="O5959">
        <v>87457</v>
      </c>
      <c r="P5959">
        <v>-18928</v>
      </c>
      <c r="Q5959">
        <v>-30018</v>
      </c>
      <c r="R5959">
        <v>14982</v>
      </c>
      <c r="S5959">
        <v>21198</v>
      </c>
      <c r="T5959">
        <v>-32135</v>
      </c>
      <c r="U5959">
        <v>-65189</v>
      </c>
      <c r="V5959">
        <v>-65189</v>
      </c>
      <c r="W5959">
        <v>-228340</v>
      </c>
      <c r="X5959">
        <v>-640256</v>
      </c>
      <c r="Y5959">
        <v>-698170</v>
      </c>
      <c r="Z5959">
        <v>-713601</v>
      </c>
      <c r="AA5959">
        <v>-1092821</v>
      </c>
      <c r="AB5959">
        <v>-1386902</v>
      </c>
      <c r="AC5959">
        <v>-1456507</v>
      </c>
      <c r="AD5959">
        <v>-1484892</v>
      </c>
      <c r="AE5959">
        <v>-1637692</v>
      </c>
      <c r="AF5959">
        <v>-1981644</v>
      </c>
      <c r="AG5959">
        <v>-2119600</v>
      </c>
      <c r="AH5959">
        <v>-2166766</v>
      </c>
      <c r="AI5959">
        <v>-2175205</v>
      </c>
      <c r="AJ5959">
        <v>-2862075</v>
      </c>
      <c r="AK5959">
        <v>-3335142</v>
      </c>
      <c r="AL5959">
        <v>-3683686</v>
      </c>
      <c r="AM5959">
        <v>-3826898</v>
      </c>
      <c r="AN5959">
        <v>-4186025</v>
      </c>
      <c r="AO5959">
        <v>-4641279</v>
      </c>
      <c r="AP5959">
        <v>-4913601</v>
      </c>
      <c r="AQ5959">
        <v>-5116169</v>
      </c>
      <c r="AR5959">
        <v>-5209821</v>
      </c>
      <c r="AS5959">
        <v>-5663274</v>
      </c>
      <c r="AT5959">
        <v>-6014510</v>
      </c>
      <c r="AU5959">
        <v>-6250096</v>
      </c>
      <c r="AV5959">
        <v>-6362876</v>
      </c>
      <c r="AW5959">
        <v>-6815616</v>
      </c>
      <c r="AX5959">
        <v>-7297675</v>
      </c>
      <c r="AY5959">
        <v>-7727453</v>
      </c>
      <c r="AZ5959">
        <v>-7767440</v>
      </c>
      <c r="BA5959">
        <v>-7829149</v>
      </c>
      <c r="BB5959">
        <v>-8216463</v>
      </c>
      <c r="BC5959">
        <v>-8510653</v>
      </c>
      <c r="BD5959">
        <v>-8590391</v>
      </c>
      <c r="BE5959">
        <v>-8626633</v>
      </c>
      <c r="BF5959">
        <v>-8818976</v>
      </c>
      <c r="BG5959">
        <v>-8988529</v>
      </c>
      <c r="BH5959">
        <v>-9272683</v>
      </c>
      <c r="BI5959">
        <v>-9337626</v>
      </c>
      <c r="BJ5959">
        <v>-9401384</v>
      </c>
      <c r="BK5959">
        <v>-9692443</v>
      </c>
      <c r="BL5959">
        <v>-9833261</v>
      </c>
      <c r="BM5959" t="s">
        <v>2577</v>
      </c>
    </row>
    <row r="5960" spans="1:65">
      <c r="B5960" t="s">
        <v>652</v>
      </c>
      <c r="C5960" t="s">
        <v>653</v>
      </c>
      <c r="I5960">
        <v>1</v>
      </c>
    </row>
    <row r="5961" spans="1:65">
      <c r="B5961" t="s">
        <v>952</v>
      </c>
      <c r="C5961" t="s">
        <v>953</v>
      </c>
      <c r="I5961">
        <v>1</v>
      </c>
    </row>
    <row r="5962" spans="1:65">
      <c r="B5962" t="s">
        <v>1019</v>
      </c>
      <c r="C5962" t="s">
        <v>1020</v>
      </c>
      <c r="I5962">
        <v>1</v>
      </c>
    </row>
    <row r="5963" spans="1:65">
      <c r="B5963" t="s">
        <v>650</v>
      </c>
      <c r="C5963" t="s">
        <v>651</v>
      </c>
      <c r="I5963">
        <v>1</v>
      </c>
    </row>
    <row r="5964" spans="1:65">
      <c r="B5964" t="s">
        <v>956</v>
      </c>
      <c r="C5964" t="s">
        <v>947</v>
      </c>
      <c r="I5964">
        <v>1</v>
      </c>
    </row>
    <row r="5965" spans="1:65">
      <c r="B5965" t="s">
        <v>584</v>
      </c>
      <c r="C5965" t="s">
        <v>585</v>
      </c>
      <c r="I5965">
        <v>1</v>
      </c>
    </row>
    <row r="5966" spans="1:65">
      <c r="B5966" t="s">
        <v>806</v>
      </c>
      <c r="C5966" t="s">
        <v>807</v>
      </c>
      <c r="I5966">
        <v>1</v>
      </c>
    </row>
    <row r="5967" spans="1:65">
      <c r="B5967" t="s">
        <v>594</v>
      </c>
      <c r="C5967" t="s">
        <v>595</v>
      </c>
      <c r="I5967">
        <v>1</v>
      </c>
    </row>
    <row r="5968" spans="1:65">
      <c r="B5968" t="s">
        <v>1007</v>
      </c>
      <c r="C5968" t="s">
        <v>1008</v>
      </c>
      <c r="I5968">
        <v>1</v>
      </c>
    </row>
    <row r="5969" spans="2:9">
      <c r="B5969" t="s">
        <v>812</v>
      </c>
      <c r="C5969" t="s">
        <v>807</v>
      </c>
      <c r="I5969">
        <v>1</v>
      </c>
    </row>
    <row r="5970" spans="2:9">
      <c r="B5970" t="s">
        <v>628</v>
      </c>
      <c r="C5970" t="s">
        <v>629</v>
      </c>
      <c r="I5970">
        <v>1</v>
      </c>
    </row>
    <row r="5971" spans="2:9">
      <c r="B5971" t="s">
        <v>1279</v>
      </c>
      <c r="C5971" t="s">
        <v>1280</v>
      </c>
      <c r="I5971">
        <v>1</v>
      </c>
    </row>
    <row r="5972" spans="2:9">
      <c r="B5972" t="s">
        <v>591</v>
      </c>
      <c r="C5972" t="s">
        <v>592</v>
      </c>
      <c r="I5972">
        <v>1</v>
      </c>
    </row>
    <row r="5973" spans="2:9">
      <c r="B5973" t="s">
        <v>1298</v>
      </c>
      <c r="C5973" t="s">
        <v>1299</v>
      </c>
      <c r="I5973">
        <v>1</v>
      </c>
    </row>
    <row r="5974" spans="2:9">
      <c r="B5974" t="s">
        <v>612</v>
      </c>
      <c r="C5974" t="s">
        <v>613</v>
      </c>
      <c r="I5974">
        <v>1</v>
      </c>
    </row>
    <row r="5975" spans="2:9">
      <c r="B5975" t="s">
        <v>645</v>
      </c>
      <c r="C5975" t="s">
        <v>646</v>
      </c>
      <c r="I5975">
        <v>1</v>
      </c>
    </row>
    <row r="5976" spans="2:9">
      <c r="B5976" t="s">
        <v>809</v>
      </c>
      <c r="C5976" t="s">
        <v>810</v>
      </c>
      <c r="I5976">
        <v>1</v>
      </c>
    </row>
    <row r="5977" spans="2:9">
      <c r="B5977" t="s">
        <v>1011</v>
      </c>
      <c r="C5977" t="s">
        <v>1012</v>
      </c>
      <c r="I5977">
        <v>1</v>
      </c>
    </row>
    <row r="5978" spans="2:9">
      <c r="B5978" t="s">
        <v>1002</v>
      </c>
      <c r="C5978" t="s">
        <v>1003</v>
      </c>
      <c r="I5978">
        <v>1</v>
      </c>
    </row>
    <row r="5979" spans="2:9">
      <c r="B5979" t="s">
        <v>1284</v>
      </c>
      <c r="C5979" t="s">
        <v>1285</v>
      </c>
      <c r="I5979">
        <v>1</v>
      </c>
    </row>
    <row r="5980" spans="2:9">
      <c r="B5980" t="s">
        <v>644</v>
      </c>
      <c r="C5980" t="s">
        <v>631</v>
      </c>
      <c r="I5980">
        <v>1</v>
      </c>
    </row>
    <row r="5981" spans="2:9">
      <c r="B5981" t="s">
        <v>1447</v>
      </c>
      <c r="C5981" t="s">
        <v>1448</v>
      </c>
      <c r="I5981">
        <v>1</v>
      </c>
    </row>
    <row r="5982" spans="2:9">
      <c r="B5982" t="s">
        <v>1290</v>
      </c>
      <c r="C5982" t="s">
        <v>1291</v>
      </c>
      <c r="I5982">
        <v>1</v>
      </c>
    </row>
    <row r="5983" spans="2:9">
      <c r="B5983" t="s">
        <v>1410</v>
      </c>
      <c r="C5983" t="s">
        <v>1411</v>
      </c>
      <c r="I5983">
        <v>1</v>
      </c>
    </row>
    <row r="5984" spans="2:9">
      <c r="B5984" t="s">
        <v>1429</v>
      </c>
      <c r="C5984" t="s">
        <v>1430</v>
      </c>
      <c r="I5984">
        <v>1</v>
      </c>
    </row>
    <row r="5985" spans="2:9">
      <c r="B5985" t="s">
        <v>1423</v>
      </c>
      <c r="C5985" t="s">
        <v>1424</v>
      </c>
      <c r="I5985">
        <v>1</v>
      </c>
    </row>
    <row r="5986" spans="2:9">
      <c r="B5986" t="s">
        <v>1288</v>
      </c>
      <c r="C5986" t="s">
        <v>1289</v>
      </c>
      <c r="I5986">
        <v>1</v>
      </c>
    </row>
    <row r="5987" spans="2:9">
      <c r="B5987" t="s">
        <v>1441</v>
      </c>
      <c r="C5987" t="s">
        <v>1442</v>
      </c>
      <c r="I5987">
        <v>1</v>
      </c>
    </row>
    <row r="5988" spans="2:9">
      <c r="B5988" t="s">
        <v>1296</v>
      </c>
      <c r="C5988" t="s">
        <v>1297</v>
      </c>
      <c r="I5988">
        <v>1</v>
      </c>
    </row>
    <row r="5989" spans="2:9">
      <c r="B5989" t="s">
        <v>1294</v>
      </c>
      <c r="C5989" t="s">
        <v>1295</v>
      </c>
      <c r="I5989">
        <v>1</v>
      </c>
    </row>
    <row r="5990" spans="2:9">
      <c r="B5990" t="s">
        <v>1434</v>
      </c>
      <c r="C5990" t="s">
        <v>1435</v>
      </c>
      <c r="I5990">
        <v>1</v>
      </c>
    </row>
    <row r="5991" spans="2:9">
      <c r="B5991" t="s">
        <v>1422</v>
      </c>
      <c r="C5991" t="s">
        <v>1411</v>
      </c>
      <c r="I5991">
        <v>1</v>
      </c>
    </row>
    <row r="5992" spans="2:9">
      <c r="B5992" t="s">
        <v>1432</v>
      </c>
      <c r="C5992" t="s">
        <v>1433</v>
      </c>
      <c r="I5992">
        <v>1</v>
      </c>
    </row>
    <row r="5993" spans="2:9">
      <c r="B5993" t="s">
        <v>636</v>
      </c>
      <c r="C5993" t="s">
        <v>637</v>
      </c>
      <c r="I5993">
        <v>1</v>
      </c>
    </row>
    <row r="5994" spans="2:9">
      <c r="B5994" t="s">
        <v>1021</v>
      </c>
      <c r="C5994" t="s">
        <v>1016</v>
      </c>
      <c r="I5994">
        <v>1</v>
      </c>
    </row>
    <row r="5995" spans="2:9">
      <c r="B5995" t="s">
        <v>640</v>
      </c>
      <c r="C5995" t="s">
        <v>641</v>
      </c>
      <c r="I5995">
        <v>1</v>
      </c>
    </row>
    <row r="5996" spans="2:9">
      <c r="B5996" t="s">
        <v>814</v>
      </c>
      <c r="C5996" t="s">
        <v>815</v>
      </c>
      <c r="I5996">
        <v>1</v>
      </c>
    </row>
    <row r="5997" spans="2:9">
      <c r="B5997" t="s">
        <v>600</v>
      </c>
      <c r="C5997" t="s">
        <v>601</v>
      </c>
      <c r="I5997">
        <v>1</v>
      </c>
    </row>
    <row r="5998" spans="2:9">
      <c r="B5998" t="s">
        <v>1015</v>
      </c>
      <c r="C5998" t="s">
        <v>1016</v>
      </c>
      <c r="I5998">
        <v>1</v>
      </c>
    </row>
    <row r="5999" spans="2:9">
      <c r="B5999" t="s">
        <v>630</v>
      </c>
      <c r="C5999" t="s">
        <v>631</v>
      </c>
      <c r="I5999">
        <v>1</v>
      </c>
    </row>
    <row r="6000" spans="2:9">
      <c r="B6000" t="s">
        <v>1301</v>
      </c>
      <c r="C6000" t="s">
        <v>1302</v>
      </c>
      <c r="I6000">
        <v>1</v>
      </c>
    </row>
    <row r="6001" spans="2:9">
      <c r="B6001" t="s">
        <v>620</v>
      </c>
      <c r="C6001" t="s">
        <v>613</v>
      </c>
      <c r="I6001">
        <v>1</v>
      </c>
    </row>
    <row r="6002" spans="2:9">
      <c r="B6002" t="s">
        <v>1013</v>
      </c>
      <c r="C6002" t="s">
        <v>1014</v>
      </c>
      <c r="I6002">
        <v>1</v>
      </c>
    </row>
    <row r="6003" spans="2:9">
      <c r="B6003" t="s">
        <v>605</v>
      </c>
      <c r="C6003" t="s">
        <v>592</v>
      </c>
      <c r="I6003">
        <v>1</v>
      </c>
    </row>
    <row r="6004" spans="2:9">
      <c r="B6004" t="s">
        <v>527</v>
      </c>
      <c r="C6004" t="s">
        <v>528</v>
      </c>
      <c r="I6004">
        <v>2</v>
      </c>
    </row>
    <row r="6005" spans="2:9">
      <c r="B6005" t="s">
        <v>1443</v>
      </c>
      <c r="C6005" t="s">
        <v>1444</v>
      </c>
      <c r="I6005">
        <v>2</v>
      </c>
    </row>
    <row r="6006" spans="2:9">
      <c r="B6006" t="s">
        <v>1388</v>
      </c>
      <c r="C6006" t="s">
        <v>1389</v>
      </c>
      <c r="I6006">
        <v>2</v>
      </c>
    </row>
    <row r="6007" spans="2:9">
      <c r="B6007" t="s">
        <v>859</v>
      </c>
      <c r="C6007" t="s">
        <v>860</v>
      </c>
      <c r="I6007">
        <v>2</v>
      </c>
    </row>
    <row r="6008" spans="2:9">
      <c r="B6008" t="s">
        <v>552</v>
      </c>
      <c r="C6008" t="s">
        <v>553</v>
      </c>
      <c r="I6008">
        <v>2</v>
      </c>
    </row>
    <row r="6009" spans="2:9">
      <c r="B6009" t="s">
        <v>1390</v>
      </c>
      <c r="C6009" t="s">
        <v>1391</v>
      </c>
      <c r="I6009">
        <v>2</v>
      </c>
    </row>
    <row r="6010" spans="2:9">
      <c r="B6010" t="s">
        <v>499</v>
      </c>
      <c r="C6010" t="s">
        <v>500</v>
      </c>
      <c r="I6010">
        <v>2</v>
      </c>
    </row>
    <row r="6011" spans="2:9">
      <c r="B6011" t="s">
        <v>851</v>
      </c>
      <c r="C6011" t="s">
        <v>852</v>
      </c>
      <c r="I6011">
        <v>2</v>
      </c>
    </row>
    <row r="6012" spans="2:9">
      <c r="B6012" t="s">
        <v>849</v>
      </c>
      <c r="C6012" t="s">
        <v>850</v>
      </c>
      <c r="I6012">
        <v>2</v>
      </c>
    </row>
    <row r="6013" spans="2:9">
      <c r="B6013" t="s">
        <v>539</v>
      </c>
      <c r="C6013" t="s">
        <v>534</v>
      </c>
      <c r="I6013">
        <v>2</v>
      </c>
    </row>
    <row r="6014" spans="2:9">
      <c r="B6014" t="s">
        <v>1382</v>
      </c>
      <c r="C6014" t="s">
        <v>1383</v>
      </c>
      <c r="I6014">
        <v>2</v>
      </c>
    </row>
    <row r="6015" spans="2:9">
      <c r="B6015" t="s">
        <v>844</v>
      </c>
      <c r="C6015" t="s">
        <v>845</v>
      </c>
      <c r="I6015">
        <v>2</v>
      </c>
    </row>
    <row r="6016" spans="2:9">
      <c r="B6016" t="s">
        <v>867</v>
      </c>
      <c r="C6016" t="s">
        <v>868</v>
      </c>
      <c r="I6016">
        <v>2</v>
      </c>
    </row>
    <row r="6017" spans="2:9">
      <c r="B6017" t="s">
        <v>533</v>
      </c>
      <c r="C6017" t="s">
        <v>534</v>
      </c>
      <c r="I6017">
        <v>2</v>
      </c>
    </row>
    <row r="6018" spans="2:9">
      <c r="B6018" t="s">
        <v>1414</v>
      </c>
      <c r="C6018" t="s">
        <v>1415</v>
      </c>
      <c r="I6018">
        <v>2</v>
      </c>
    </row>
    <row r="6019" spans="2:9">
      <c r="B6019" t="s">
        <v>475</v>
      </c>
      <c r="C6019" t="s">
        <v>476</v>
      </c>
      <c r="I6019">
        <v>2</v>
      </c>
    </row>
    <row r="6020" spans="2:9">
      <c r="B6020" t="s">
        <v>1431</v>
      </c>
      <c r="C6020" t="s">
        <v>1389</v>
      </c>
      <c r="I6020">
        <v>2</v>
      </c>
    </row>
    <row r="6021" spans="2:9">
      <c r="B6021" t="s">
        <v>540</v>
      </c>
      <c r="C6021" t="s">
        <v>541</v>
      </c>
      <c r="I6021">
        <v>2</v>
      </c>
    </row>
    <row r="6022" spans="2:9">
      <c r="B6022" t="s">
        <v>828</v>
      </c>
      <c r="C6022" t="s">
        <v>829</v>
      </c>
      <c r="I6022">
        <v>2</v>
      </c>
    </row>
    <row r="6023" spans="2:9">
      <c r="B6023" t="s">
        <v>1368</v>
      </c>
      <c r="C6023" t="s">
        <v>1369</v>
      </c>
      <c r="I6023">
        <v>2</v>
      </c>
    </row>
    <row r="6024" spans="2:9">
      <c r="B6024" t="s">
        <v>482</v>
      </c>
      <c r="C6024" t="s">
        <v>480</v>
      </c>
      <c r="I6024">
        <v>2</v>
      </c>
    </row>
    <row r="6025" spans="2:9">
      <c r="B6025" t="s">
        <v>873</v>
      </c>
      <c r="C6025" t="s">
        <v>874</v>
      </c>
      <c r="I6025">
        <v>2</v>
      </c>
    </row>
    <row r="6026" spans="2:9">
      <c r="B6026" t="s">
        <v>1374</v>
      </c>
      <c r="C6026" t="s">
        <v>1375</v>
      </c>
      <c r="I6026">
        <v>2</v>
      </c>
    </row>
    <row r="6027" spans="2:9">
      <c r="B6027" t="s">
        <v>1398</v>
      </c>
      <c r="C6027" t="s">
        <v>1399</v>
      </c>
      <c r="I6027">
        <v>2</v>
      </c>
    </row>
    <row r="6028" spans="2:9">
      <c r="B6028" t="s">
        <v>531</v>
      </c>
      <c r="C6028" t="s">
        <v>532</v>
      </c>
      <c r="I6028">
        <v>2</v>
      </c>
    </row>
    <row r="6029" spans="2:9">
      <c r="B6029" t="s">
        <v>479</v>
      </c>
      <c r="C6029" t="s">
        <v>480</v>
      </c>
      <c r="I6029">
        <v>2</v>
      </c>
    </row>
    <row r="6030" spans="2:9">
      <c r="B6030" t="s">
        <v>1372</v>
      </c>
      <c r="C6030" t="s">
        <v>1373</v>
      </c>
      <c r="I6030">
        <v>2</v>
      </c>
    </row>
    <row r="6031" spans="2:9">
      <c r="B6031" t="s">
        <v>548</v>
      </c>
      <c r="C6031" t="s">
        <v>549</v>
      </c>
      <c r="I6031">
        <v>2</v>
      </c>
    </row>
    <row r="6032" spans="2:9">
      <c r="B6032" t="s">
        <v>1386</v>
      </c>
      <c r="C6032" t="s">
        <v>1387</v>
      </c>
      <c r="I6032">
        <v>2</v>
      </c>
    </row>
    <row r="6033" spans="2:9">
      <c r="B6033" t="s">
        <v>1384</v>
      </c>
      <c r="C6033" t="s">
        <v>1385</v>
      </c>
      <c r="I6033">
        <v>2</v>
      </c>
    </row>
    <row r="6034" spans="2:9">
      <c r="B6034" t="s">
        <v>550</v>
      </c>
      <c r="C6034" t="s">
        <v>551</v>
      </c>
      <c r="I6034">
        <v>2</v>
      </c>
    </row>
    <row r="6035" spans="2:9">
      <c r="B6035" t="s">
        <v>869</v>
      </c>
      <c r="C6035" t="s">
        <v>870</v>
      </c>
      <c r="I6035">
        <v>2</v>
      </c>
    </row>
    <row r="6036" spans="2:9">
      <c r="B6036" t="s">
        <v>503</v>
      </c>
      <c r="C6036" t="s">
        <v>504</v>
      </c>
      <c r="I6036">
        <v>2</v>
      </c>
    </row>
    <row r="6037" spans="2:9">
      <c r="B6037" t="s">
        <v>834</v>
      </c>
      <c r="C6037" t="s">
        <v>835</v>
      </c>
      <c r="I6037">
        <v>2</v>
      </c>
    </row>
    <row r="6038" spans="2:9">
      <c r="B6038" t="s">
        <v>865</v>
      </c>
      <c r="C6038" t="s">
        <v>866</v>
      </c>
      <c r="I6038">
        <v>2</v>
      </c>
    </row>
    <row r="6039" spans="2:9">
      <c r="B6039" t="s">
        <v>537</v>
      </c>
      <c r="C6039" t="s">
        <v>538</v>
      </c>
      <c r="I6039">
        <v>2</v>
      </c>
    </row>
    <row r="6040" spans="2:9">
      <c r="B6040" t="s">
        <v>1402</v>
      </c>
      <c r="C6040" t="s">
        <v>1403</v>
      </c>
      <c r="I6040">
        <v>2</v>
      </c>
    </row>
    <row r="6041" spans="2:9">
      <c r="B6041" t="s">
        <v>857</v>
      </c>
      <c r="C6041" t="s">
        <v>858</v>
      </c>
      <c r="I6041">
        <v>2</v>
      </c>
    </row>
    <row r="6042" spans="2:9">
      <c r="B6042" t="s">
        <v>861</v>
      </c>
      <c r="C6042" t="s">
        <v>862</v>
      </c>
      <c r="I6042">
        <v>2</v>
      </c>
    </row>
    <row r="6043" spans="2:9">
      <c r="B6043" t="s">
        <v>542</v>
      </c>
      <c r="C6043" t="s">
        <v>543</v>
      </c>
      <c r="I6043">
        <v>2</v>
      </c>
    </row>
    <row r="6044" spans="2:9">
      <c r="B6044" t="s">
        <v>1378</v>
      </c>
      <c r="C6044" t="s">
        <v>1379</v>
      </c>
      <c r="I6044">
        <v>2</v>
      </c>
    </row>
    <row r="6045" spans="2:9">
      <c r="B6045" t="s">
        <v>483</v>
      </c>
      <c r="C6045" t="s">
        <v>484</v>
      </c>
      <c r="I6045">
        <v>2</v>
      </c>
    </row>
    <row r="6046" spans="2:9">
      <c r="B6046" t="s">
        <v>473</v>
      </c>
      <c r="C6046" t="s">
        <v>474</v>
      </c>
      <c r="I6046">
        <v>2</v>
      </c>
    </row>
    <row r="6047" spans="2:9">
      <c r="B6047" t="s">
        <v>529</v>
      </c>
      <c r="C6047" t="s">
        <v>530</v>
      </c>
      <c r="I6047">
        <v>2</v>
      </c>
    </row>
    <row r="6048" spans="2:9">
      <c r="B6048" t="s">
        <v>837</v>
      </c>
      <c r="C6048" t="s">
        <v>838</v>
      </c>
      <c r="I6048">
        <v>2</v>
      </c>
    </row>
    <row r="6049" spans="2:9">
      <c r="B6049" t="s">
        <v>535</v>
      </c>
      <c r="C6049" t="s">
        <v>536</v>
      </c>
      <c r="I6049">
        <v>2</v>
      </c>
    </row>
    <row r="6050" spans="2:9">
      <c r="B6050" t="s">
        <v>509</v>
      </c>
      <c r="C6050" t="s">
        <v>510</v>
      </c>
      <c r="I6050">
        <v>2</v>
      </c>
    </row>
    <row r="6051" spans="2:9">
      <c r="B6051" t="s">
        <v>544</v>
      </c>
      <c r="C6051" t="s">
        <v>545</v>
      </c>
      <c r="I6051">
        <v>2</v>
      </c>
    </row>
    <row r="6052" spans="2:9">
      <c r="B6052" t="s">
        <v>1041</v>
      </c>
      <c r="C6052" t="s">
        <v>1042</v>
      </c>
      <c r="I6052">
        <v>3</v>
      </c>
    </row>
    <row r="6053" spans="2:9">
      <c r="B6053" t="s">
        <v>799</v>
      </c>
      <c r="C6053" t="s">
        <v>791</v>
      </c>
      <c r="I6053">
        <v>3</v>
      </c>
    </row>
    <row r="6054" spans="2:9">
      <c r="B6054" t="s">
        <v>780</v>
      </c>
      <c r="C6054" t="s">
        <v>781</v>
      </c>
      <c r="I6054">
        <v>3</v>
      </c>
    </row>
    <row r="6055" spans="2:9">
      <c r="B6055" t="s">
        <v>1037</v>
      </c>
      <c r="C6055" t="s">
        <v>1038</v>
      </c>
      <c r="I6055">
        <v>3</v>
      </c>
    </row>
    <row r="6056" spans="2:9">
      <c r="B6056" t="s">
        <v>787</v>
      </c>
      <c r="C6056" t="s">
        <v>788</v>
      </c>
      <c r="I6056">
        <v>3</v>
      </c>
    </row>
    <row r="6057" spans="2:9">
      <c r="B6057" t="s">
        <v>1029</v>
      </c>
      <c r="C6057" t="s">
        <v>1030</v>
      </c>
      <c r="I6057">
        <v>3</v>
      </c>
    </row>
    <row r="6058" spans="2:9">
      <c r="B6058" t="s">
        <v>790</v>
      </c>
      <c r="C6058" t="s">
        <v>791</v>
      </c>
      <c r="I6058">
        <v>3</v>
      </c>
    </row>
    <row r="6059" spans="2:9">
      <c r="B6059" t="s">
        <v>798</v>
      </c>
      <c r="C6059" t="s">
        <v>791</v>
      </c>
      <c r="I6059">
        <v>3</v>
      </c>
    </row>
    <row r="6060" spans="2:9">
      <c r="B6060" t="s">
        <v>794</v>
      </c>
      <c r="C6060" t="s">
        <v>795</v>
      </c>
      <c r="I6060">
        <v>3</v>
      </c>
    </row>
    <row r="6061" spans="2:9">
      <c r="B6061" t="s">
        <v>1303</v>
      </c>
      <c r="C6061" t="s">
        <v>1304</v>
      </c>
      <c r="I6061">
        <v>3</v>
      </c>
    </row>
    <row r="6062" spans="2:9">
      <c r="B6062" t="s">
        <v>1031</v>
      </c>
      <c r="C6062" t="s">
        <v>1032</v>
      </c>
      <c r="I6062">
        <v>3</v>
      </c>
    </row>
    <row r="6063" spans="2:9">
      <c r="B6063" t="s">
        <v>1035</v>
      </c>
      <c r="C6063" t="s">
        <v>1036</v>
      </c>
      <c r="I6063">
        <v>3</v>
      </c>
    </row>
    <row r="6064" spans="2:9">
      <c r="B6064" t="s">
        <v>1305</v>
      </c>
      <c r="C6064" t="s">
        <v>1306</v>
      </c>
      <c r="I6064">
        <v>3</v>
      </c>
    </row>
    <row r="6065" spans="2:9">
      <c r="B6065" t="s">
        <v>1033</v>
      </c>
      <c r="C6065" t="s">
        <v>1034</v>
      </c>
      <c r="I6065">
        <v>3</v>
      </c>
    </row>
    <row r="6066" spans="2:9">
      <c r="B6066" t="s">
        <v>1039</v>
      </c>
      <c r="C6066" t="s">
        <v>1040</v>
      </c>
      <c r="I6066">
        <v>3</v>
      </c>
    </row>
    <row r="6067" spans="2:9">
      <c r="B6067" t="s">
        <v>1484</v>
      </c>
      <c r="C6067" t="s">
        <v>1485</v>
      </c>
      <c r="I6067">
        <v>5</v>
      </c>
    </row>
    <row r="6068" spans="2:9">
      <c r="B6068" t="s">
        <v>1307</v>
      </c>
      <c r="C6068" t="s">
        <v>1308</v>
      </c>
      <c r="I6068">
        <v>5</v>
      </c>
    </row>
    <row r="6069" spans="2:9">
      <c r="B6069" t="s">
        <v>1311</v>
      </c>
      <c r="C6069" t="s">
        <v>1312</v>
      </c>
      <c r="I6069">
        <v>5</v>
      </c>
    </row>
    <row r="6070" spans="2:9">
      <c r="B6070" t="s">
        <v>658</v>
      </c>
      <c r="C6070" t="s">
        <v>657</v>
      </c>
      <c r="I6070">
        <v>5</v>
      </c>
    </row>
    <row r="6071" spans="2:9">
      <c r="B6071" t="s">
        <v>1309</v>
      </c>
      <c r="C6071" t="s">
        <v>1310</v>
      </c>
      <c r="I6071">
        <v>5</v>
      </c>
    </row>
    <row r="6072" spans="2:9">
      <c r="B6072" t="s">
        <v>656</v>
      </c>
      <c r="C6072" t="s">
        <v>657</v>
      </c>
      <c r="I6072">
        <v>5</v>
      </c>
    </row>
    <row r="6073" spans="2:9">
      <c r="B6073" t="s">
        <v>1492</v>
      </c>
      <c r="C6073" t="s">
        <v>1493</v>
      </c>
      <c r="I6073">
        <v>5</v>
      </c>
    </row>
    <row r="6074" spans="2:9">
      <c r="B6074" t="s">
        <v>524</v>
      </c>
      <c r="C6074" t="s">
        <v>525</v>
      </c>
      <c r="I6074">
        <v>8</v>
      </c>
    </row>
    <row r="6075" spans="2:9">
      <c r="B6075" t="s">
        <v>518</v>
      </c>
      <c r="C6075" t="s">
        <v>519</v>
      </c>
      <c r="I6075">
        <v>8</v>
      </c>
    </row>
    <row r="6076" spans="2:9">
      <c r="B6076" t="s">
        <v>511</v>
      </c>
      <c r="C6076" t="s">
        <v>512</v>
      </c>
      <c r="I6076">
        <v>8</v>
      </c>
    </row>
    <row r="6077" spans="2:9">
      <c r="B6077" t="s">
        <v>521</v>
      </c>
      <c r="C6077" t="s">
        <v>522</v>
      </c>
      <c r="I6077">
        <v>8</v>
      </c>
    </row>
    <row r="6078" spans="2:9">
      <c r="B6078" t="s">
        <v>575</v>
      </c>
      <c r="C6078" t="s">
        <v>576</v>
      </c>
      <c r="I6078">
        <v>10</v>
      </c>
    </row>
    <row r="6079" spans="2:9">
      <c r="B6079" t="s">
        <v>568</v>
      </c>
      <c r="C6079" t="s">
        <v>569</v>
      </c>
      <c r="I6079">
        <v>10</v>
      </c>
    </row>
    <row r="6080" spans="2:9">
      <c r="B6080" t="s">
        <v>1490</v>
      </c>
      <c r="C6080" t="s">
        <v>1491</v>
      </c>
      <c r="I6080">
        <v>10</v>
      </c>
    </row>
    <row r="6081" spans="1:65">
      <c r="B6081" t="s">
        <v>884</v>
      </c>
      <c r="C6081" t="s">
        <v>885</v>
      </c>
      <c r="I6081">
        <v>10</v>
      </c>
    </row>
    <row r="6082" spans="1:65">
      <c r="B6082" t="s">
        <v>1488</v>
      </c>
      <c r="C6082" t="s">
        <v>1489</v>
      </c>
      <c r="I6082">
        <v>10</v>
      </c>
    </row>
    <row r="6083" spans="1:65">
      <c r="B6083" t="s">
        <v>570</v>
      </c>
      <c r="C6083" t="s">
        <v>571</v>
      </c>
      <c r="I6083">
        <v>10</v>
      </c>
    </row>
    <row r="6084" spans="1:65">
      <c r="B6084" t="s">
        <v>886</v>
      </c>
      <c r="C6084" t="s">
        <v>887</v>
      </c>
      <c r="I6084">
        <v>10</v>
      </c>
    </row>
    <row r="6085" spans="1:65">
      <c r="B6085" t="s">
        <v>1478</v>
      </c>
      <c r="C6085" t="s">
        <v>1479</v>
      </c>
      <c r="I6085">
        <v>10</v>
      </c>
    </row>
    <row r="6086" spans="1:65">
      <c r="B6086" t="s">
        <v>1482</v>
      </c>
      <c r="C6086" t="s">
        <v>1483</v>
      </c>
      <c r="I6086">
        <v>10</v>
      </c>
    </row>
    <row r="6087" spans="1:65">
      <c r="B6087" t="s">
        <v>1480</v>
      </c>
      <c r="C6087" t="s">
        <v>1481</v>
      </c>
      <c r="I6087">
        <v>10</v>
      </c>
    </row>
    <row r="6088" spans="1:65">
      <c r="B6088" t="s">
        <v>1486</v>
      </c>
      <c r="C6088" t="s">
        <v>1487</v>
      </c>
      <c r="I6088">
        <v>10</v>
      </c>
    </row>
    <row r="6089" spans="1:65">
      <c r="B6089" t="s">
        <v>572</v>
      </c>
      <c r="C6089" t="s">
        <v>569</v>
      </c>
      <c r="I6089">
        <v>10</v>
      </c>
    </row>
    <row r="6090" spans="1:65">
      <c r="B6090" t="s">
        <v>1476</v>
      </c>
      <c r="C6090" t="s">
        <v>1477</v>
      </c>
      <c r="I6090">
        <v>10</v>
      </c>
    </row>
    <row r="6091" spans="1:65">
      <c r="B6091" t="s">
        <v>1043</v>
      </c>
      <c r="C6091" t="s">
        <v>1044</v>
      </c>
      <c r="I6091">
        <v>15</v>
      </c>
    </row>
    <row r="6092" spans="1:65">
      <c r="A6092">
        <v>171</v>
      </c>
      <c r="B6092" t="s">
        <v>194</v>
      </c>
      <c r="C6092" t="s">
        <v>195</v>
      </c>
      <c r="D6092" t="s">
        <v>2578</v>
      </c>
      <c r="E6092" t="s">
        <v>2579</v>
      </c>
      <c r="F6092">
        <v>98</v>
      </c>
      <c r="G6092" t="s">
        <v>1315</v>
      </c>
      <c r="H6092" t="s">
        <v>516</v>
      </c>
      <c r="I6092">
        <v>1</v>
      </c>
      <c r="J6092" t="s">
        <v>78</v>
      </c>
      <c r="K6092">
        <v>83916</v>
      </c>
      <c r="BM6092" t="s">
        <v>2580</v>
      </c>
    </row>
    <row r="6093" spans="1:65">
      <c r="B6093" t="s">
        <v>190</v>
      </c>
      <c r="C6093" t="s">
        <v>189</v>
      </c>
      <c r="I6093">
        <v>1</v>
      </c>
      <c r="J6093" t="s">
        <v>82</v>
      </c>
      <c r="M6093">
        <v>6932</v>
      </c>
      <c r="O6093">
        <v>9421</v>
      </c>
      <c r="P6093">
        <v>6203</v>
      </c>
      <c r="Q6093">
        <v>1804</v>
      </c>
      <c r="R6093">
        <v>4201</v>
      </c>
      <c r="S6093">
        <v>10865</v>
      </c>
      <c r="T6093">
        <v>29113</v>
      </c>
      <c r="U6093">
        <v>4413</v>
      </c>
      <c r="V6093">
        <v>1917</v>
      </c>
      <c r="W6093">
        <v>21198</v>
      </c>
      <c r="X6093">
        <v>50693</v>
      </c>
      <c r="Y6093">
        <v>12692</v>
      </c>
      <c r="Z6093">
        <v>5291</v>
      </c>
      <c r="AA6093">
        <v>41493</v>
      </c>
      <c r="AB6093">
        <v>53986</v>
      </c>
      <c r="AC6093">
        <v>24385</v>
      </c>
      <c r="AD6093">
        <v>15794</v>
      </c>
      <c r="AE6093">
        <v>16240</v>
      </c>
      <c r="AF6093">
        <v>31139</v>
      </c>
      <c r="AG6093">
        <v>39390</v>
      </c>
      <c r="AH6093">
        <v>8673</v>
      </c>
      <c r="AI6093">
        <v>7222</v>
      </c>
      <c r="AJ6093">
        <v>18935</v>
      </c>
      <c r="AK6093">
        <v>36889</v>
      </c>
      <c r="AL6093">
        <v>9192</v>
      </c>
      <c r="AM6093">
        <v>5976</v>
      </c>
      <c r="AN6093">
        <v>25369</v>
      </c>
      <c r="AO6093">
        <v>18589</v>
      </c>
      <c r="AP6093">
        <v>10147</v>
      </c>
      <c r="AQ6093">
        <v>9345</v>
      </c>
      <c r="AR6093">
        <v>6521</v>
      </c>
      <c r="AS6093">
        <v>31470</v>
      </c>
      <c r="AT6093">
        <v>9557</v>
      </c>
      <c r="AU6093">
        <v>5637</v>
      </c>
      <c r="AV6093">
        <v>7109</v>
      </c>
      <c r="AW6093">
        <v>17775</v>
      </c>
      <c r="AX6093">
        <v>15802</v>
      </c>
      <c r="AY6093">
        <v>3541</v>
      </c>
      <c r="AZ6093">
        <v>2715</v>
      </c>
      <c r="BA6093">
        <v>5827</v>
      </c>
      <c r="BB6093">
        <v>25902</v>
      </c>
      <c r="BC6093">
        <v>22579</v>
      </c>
      <c r="BD6093">
        <v>6097</v>
      </c>
      <c r="BE6093">
        <v>55027</v>
      </c>
      <c r="BF6093">
        <v>33748</v>
      </c>
      <c r="BG6093">
        <v>21420</v>
      </c>
      <c r="BH6093">
        <v>13305</v>
      </c>
      <c r="BI6093">
        <v>13192</v>
      </c>
      <c r="BJ6093">
        <v>11251</v>
      </c>
      <c r="BK6093">
        <v>8332</v>
      </c>
      <c r="BL6093">
        <v>4706</v>
      </c>
      <c r="BM6093" t="s">
        <v>2581</v>
      </c>
    </row>
    <row r="6094" spans="1:65">
      <c r="B6094" t="s">
        <v>196</v>
      </c>
      <c r="C6094" t="s">
        <v>197</v>
      </c>
      <c r="I6094">
        <v>1</v>
      </c>
      <c r="J6094" t="s">
        <v>86</v>
      </c>
      <c r="M6094">
        <v>6932</v>
      </c>
      <c r="N6094">
        <v>6932</v>
      </c>
      <c r="O6094">
        <v>16353</v>
      </c>
      <c r="P6094">
        <v>22556</v>
      </c>
      <c r="Q6094">
        <v>24360</v>
      </c>
      <c r="R6094">
        <v>28561</v>
      </c>
      <c r="S6094">
        <v>39426</v>
      </c>
      <c r="T6094">
        <v>68539</v>
      </c>
      <c r="U6094">
        <v>72952</v>
      </c>
      <c r="V6094">
        <v>74869</v>
      </c>
      <c r="W6094">
        <v>96067</v>
      </c>
      <c r="X6094">
        <v>146760</v>
      </c>
      <c r="Y6094">
        <v>159452</v>
      </c>
      <c r="Z6094">
        <v>164743</v>
      </c>
      <c r="AA6094">
        <v>206236</v>
      </c>
      <c r="AB6094">
        <v>260222</v>
      </c>
      <c r="AC6094">
        <v>284607</v>
      </c>
      <c r="AD6094">
        <v>300401</v>
      </c>
      <c r="AE6094">
        <v>316641</v>
      </c>
      <c r="AF6094">
        <v>347780</v>
      </c>
      <c r="AG6094">
        <v>387170</v>
      </c>
      <c r="AH6094">
        <v>395843</v>
      </c>
      <c r="AI6094">
        <v>403065</v>
      </c>
      <c r="AJ6094">
        <v>422000</v>
      </c>
      <c r="AK6094">
        <v>458889</v>
      </c>
      <c r="AL6094">
        <v>468081</v>
      </c>
      <c r="AM6094">
        <v>474057</v>
      </c>
      <c r="AN6094">
        <v>499426</v>
      </c>
      <c r="AO6094">
        <v>518015</v>
      </c>
      <c r="AP6094">
        <v>528162</v>
      </c>
      <c r="AQ6094">
        <v>537507</v>
      </c>
      <c r="AR6094">
        <v>544028</v>
      </c>
      <c r="AS6094">
        <v>575498</v>
      </c>
      <c r="AT6094">
        <v>585055</v>
      </c>
      <c r="AU6094">
        <v>590692</v>
      </c>
      <c r="AV6094">
        <v>597801</v>
      </c>
      <c r="AW6094">
        <v>615576</v>
      </c>
      <c r="AX6094">
        <v>631378</v>
      </c>
      <c r="AY6094">
        <v>634919</v>
      </c>
      <c r="AZ6094">
        <v>637634</v>
      </c>
      <c r="BA6094">
        <v>643461</v>
      </c>
      <c r="BB6094">
        <v>669363</v>
      </c>
      <c r="BC6094">
        <v>691942</v>
      </c>
      <c r="BD6094">
        <v>698039</v>
      </c>
      <c r="BE6094">
        <v>753066</v>
      </c>
      <c r="BF6094">
        <v>786814</v>
      </c>
      <c r="BG6094">
        <v>808234</v>
      </c>
      <c r="BH6094">
        <v>821539</v>
      </c>
      <c r="BI6094">
        <v>834731</v>
      </c>
      <c r="BJ6094">
        <v>845982</v>
      </c>
      <c r="BK6094">
        <v>854314</v>
      </c>
      <c r="BL6094">
        <v>859020</v>
      </c>
      <c r="BM6094" t="s">
        <v>2582</v>
      </c>
    </row>
    <row r="6095" spans="1:65">
      <c r="B6095" t="s">
        <v>203</v>
      </c>
      <c r="C6095" t="s">
        <v>204</v>
      </c>
      <c r="I6095">
        <v>1</v>
      </c>
      <c r="J6095" t="s">
        <v>90</v>
      </c>
      <c r="W6095">
        <v>27000</v>
      </c>
      <c r="X6095">
        <v>37000</v>
      </c>
      <c r="Y6095">
        <v>13000</v>
      </c>
      <c r="Z6095">
        <v>7000</v>
      </c>
      <c r="AA6095">
        <v>2000</v>
      </c>
      <c r="BM6095" t="s">
        <v>2583</v>
      </c>
    </row>
    <row r="6096" spans="1:65">
      <c r="B6096" t="s">
        <v>198</v>
      </c>
      <c r="C6096" t="s">
        <v>192</v>
      </c>
      <c r="I6096">
        <v>1</v>
      </c>
      <c r="J6096" t="s">
        <v>93</v>
      </c>
      <c r="M6096">
        <v>83916</v>
      </c>
      <c r="N6096">
        <v>83916</v>
      </c>
      <c r="O6096">
        <v>83916</v>
      </c>
      <c r="P6096">
        <v>83916</v>
      </c>
      <c r="Q6096">
        <v>83916</v>
      </c>
      <c r="R6096">
        <v>83916</v>
      </c>
      <c r="S6096">
        <v>83916</v>
      </c>
      <c r="T6096">
        <v>83916</v>
      </c>
      <c r="U6096">
        <v>83916</v>
      </c>
      <c r="V6096">
        <v>83916</v>
      </c>
      <c r="W6096">
        <v>110916</v>
      </c>
      <c r="X6096">
        <v>147916</v>
      </c>
      <c r="Y6096">
        <v>160916</v>
      </c>
      <c r="Z6096">
        <v>167916</v>
      </c>
      <c r="AA6096">
        <v>169916</v>
      </c>
      <c r="AB6096">
        <v>169916</v>
      </c>
      <c r="AC6096">
        <v>169916</v>
      </c>
      <c r="AD6096">
        <v>169916</v>
      </c>
      <c r="AE6096">
        <v>169916</v>
      </c>
      <c r="AF6096">
        <v>169916</v>
      </c>
      <c r="AG6096">
        <v>169916</v>
      </c>
      <c r="AH6096">
        <v>169916</v>
      </c>
      <c r="AI6096">
        <v>169916</v>
      </c>
      <c r="AJ6096">
        <v>169916</v>
      </c>
      <c r="AK6096">
        <v>169916</v>
      </c>
      <c r="AL6096">
        <v>169916</v>
      </c>
      <c r="AM6096">
        <v>169916</v>
      </c>
      <c r="AN6096">
        <v>169916</v>
      </c>
      <c r="AO6096">
        <v>169916</v>
      </c>
      <c r="AP6096">
        <v>169916</v>
      </c>
      <c r="AQ6096">
        <v>169916</v>
      </c>
      <c r="AR6096">
        <v>169916</v>
      </c>
      <c r="AS6096">
        <v>169916</v>
      </c>
      <c r="AT6096">
        <v>169916</v>
      </c>
      <c r="AU6096">
        <v>169916</v>
      </c>
      <c r="AV6096">
        <v>169916</v>
      </c>
      <c r="AW6096">
        <v>169916</v>
      </c>
      <c r="AX6096">
        <v>169916</v>
      </c>
      <c r="AY6096">
        <v>169916</v>
      </c>
      <c r="AZ6096">
        <v>169916</v>
      </c>
      <c r="BA6096">
        <v>169916</v>
      </c>
      <c r="BB6096">
        <v>169916</v>
      </c>
      <c r="BC6096">
        <v>169916</v>
      </c>
      <c r="BD6096">
        <v>169916</v>
      </c>
      <c r="BE6096">
        <v>169916</v>
      </c>
      <c r="BF6096">
        <v>169916</v>
      </c>
      <c r="BG6096">
        <v>169916</v>
      </c>
      <c r="BH6096">
        <v>169916</v>
      </c>
      <c r="BI6096">
        <v>169916</v>
      </c>
      <c r="BJ6096">
        <v>169916</v>
      </c>
      <c r="BK6096">
        <v>169916</v>
      </c>
      <c r="BL6096">
        <v>169916</v>
      </c>
      <c r="BM6096" t="s">
        <v>2584</v>
      </c>
    </row>
    <row r="6097" spans="2:65">
      <c r="B6097" t="s">
        <v>188</v>
      </c>
      <c r="C6097" t="s">
        <v>189</v>
      </c>
      <c r="I6097">
        <v>1</v>
      </c>
      <c r="J6097" t="s">
        <v>96</v>
      </c>
      <c r="M6097">
        <v>76984</v>
      </c>
      <c r="N6097">
        <v>76984</v>
      </c>
      <c r="O6097">
        <v>67563</v>
      </c>
      <c r="P6097">
        <v>61360</v>
      </c>
      <c r="Q6097">
        <v>59556</v>
      </c>
      <c r="R6097">
        <v>55355</v>
      </c>
      <c r="S6097">
        <v>44490</v>
      </c>
      <c r="T6097">
        <v>15377</v>
      </c>
      <c r="U6097">
        <v>10964</v>
      </c>
      <c r="V6097">
        <v>9047</v>
      </c>
      <c r="W6097">
        <v>14849</v>
      </c>
      <c r="X6097">
        <v>1156</v>
      </c>
      <c r="Y6097">
        <v>1464</v>
      </c>
      <c r="Z6097">
        <v>3173</v>
      </c>
      <c r="AA6097">
        <v>-36320</v>
      </c>
      <c r="AB6097">
        <v>-90306</v>
      </c>
      <c r="AC6097">
        <v>-114691</v>
      </c>
      <c r="AD6097">
        <v>-130485</v>
      </c>
      <c r="AE6097">
        <v>-146725</v>
      </c>
      <c r="AF6097">
        <v>-177864</v>
      </c>
      <c r="AG6097">
        <v>-217254</v>
      </c>
      <c r="AH6097">
        <v>-225927</v>
      </c>
      <c r="AI6097">
        <v>-233149</v>
      </c>
      <c r="AJ6097">
        <v>-252084</v>
      </c>
      <c r="AK6097">
        <v>-288973</v>
      </c>
      <c r="AL6097">
        <v>-298165</v>
      </c>
      <c r="AM6097">
        <v>-304141</v>
      </c>
      <c r="AN6097">
        <v>-329510</v>
      </c>
      <c r="AO6097">
        <v>-348099</v>
      </c>
      <c r="AP6097">
        <v>-358246</v>
      </c>
      <c r="AQ6097">
        <v>-367591</v>
      </c>
      <c r="AR6097">
        <v>-374112</v>
      </c>
      <c r="AS6097">
        <v>-405582</v>
      </c>
      <c r="AT6097">
        <v>-415139</v>
      </c>
      <c r="AU6097">
        <v>-420776</v>
      </c>
      <c r="AV6097">
        <v>-427885</v>
      </c>
      <c r="AW6097">
        <v>-445660</v>
      </c>
      <c r="AX6097">
        <v>-461462</v>
      </c>
      <c r="AY6097">
        <v>-465003</v>
      </c>
      <c r="AZ6097">
        <v>-467718</v>
      </c>
      <c r="BA6097">
        <v>-473545</v>
      </c>
      <c r="BB6097">
        <v>-499447</v>
      </c>
      <c r="BC6097">
        <v>-522026</v>
      </c>
      <c r="BD6097">
        <v>-528123</v>
      </c>
      <c r="BE6097">
        <v>-583150</v>
      </c>
      <c r="BF6097">
        <v>-616898</v>
      </c>
      <c r="BG6097">
        <v>-638318</v>
      </c>
      <c r="BH6097">
        <v>-651623</v>
      </c>
      <c r="BI6097">
        <v>-664815</v>
      </c>
      <c r="BJ6097">
        <v>-676066</v>
      </c>
      <c r="BK6097">
        <v>-684398</v>
      </c>
      <c r="BL6097">
        <v>-689104</v>
      </c>
      <c r="BM6097" t="s">
        <v>2585</v>
      </c>
    </row>
    <row r="6098" spans="2:65">
      <c r="B6098" t="s">
        <v>2517</v>
      </c>
      <c r="C6098" t="s">
        <v>2518</v>
      </c>
      <c r="I6098">
        <v>1</v>
      </c>
    </row>
    <row r="6099" spans="2:65">
      <c r="B6099" t="s">
        <v>184</v>
      </c>
      <c r="C6099" t="s">
        <v>185</v>
      </c>
      <c r="I6099">
        <v>1</v>
      </c>
    </row>
    <row r="6100" spans="2:65">
      <c r="B6100" t="s">
        <v>136</v>
      </c>
      <c r="C6100" t="s">
        <v>137</v>
      </c>
      <c r="I6100">
        <v>1</v>
      </c>
    </row>
    <row r="6101" spans="2:65">
      <c r="B6101" t="s">
        <v>193</v>
      </c>
      <c r="C6101" t="s">
        <v>183</v>
      </c>
      <c r="I6101">
        <v>1</v>
      </c>
    </row>
    <row r="6102" spans="2:65">
      <c r="B6102" t="s">
        <v>182</v>
      </c>
      <c r="C6102" t="s">
        <v>183</v>
      </c>
      <c r="I6102">
        <v>1</v>
      </c>
    </row>
    <row r="6103" spans="2:65">
      <c r="B6103" t="s">
        <v>180</v>
      </c>
      <c r="C6103" t="s">
        <v>181</v>
      </c>
      <c r="I6103">
        <v>1</v>
      </c>
    </row>
    <row r="6104" spans="2:65">
      <c r="B6104" t="s">
        <v>481</v>
      </c>
      <c r="C6104" t="s">
        <v>462</v>
      </c>
      <c r="I6104">
        <v>1</v>
      </c>
    </row>
    <row r="6105" spans="2:65">
      <c r="B6105" t="s">
        <v>201</v>
      </c>
      <c r="C6105" t="s">
        <v>202</v>
      </c>
      <c r="I6105">
        <v>1</v>
      </c>
    </row>
    <row r="6106" spans="2:65">
      <c r="B6106" t="s">
        <v>109</v>
      </c>
      <c r="C6106" t="s">
        <v>110</v>
      </c>
      <c r="I6106">
        <v>1</v>
      </c>
    </row>
    <row r="6107" spans="2:65">
      <c r="B6107" t="s">
        <v>186</v>
      </c>
      <c r="C6107" t="s">
        <v>187</v>
      </c>
      <c r="I6107">
        <v>1</v>
      </c>
    </row>
    <row r="6108" spans="2:65">
      <c r="B6108" t="s">
        <v>178</v>
      </c>
      <c r="C6108" t="s">
        <v>179</v>
      </c>
      <c r="I6108">
        <v>1</v>
      </c>
    </row>
    <row r="6109" spans="2:65">
      <c r="B6109" t="s">
        <v>221</v>
      </c>
      <c r="C6109" t="s">
        <v>222</v>
      </c>
      <c r="I6109">
        <v>1</v>
      </c>
    </row>
    <row r="6110" spans="2:65">
      <c r="B6110" t="s">
        <v>99</v>
      </c>
      <c r="C6110" t="s">
        <v>100</v>
      </c>
      <c r="I6110">
        <v>1</v>
      </c>
    </row>
    <row r="6111" spans="2:65">
      <c r="B6111" t="s">
        <v>199</v>
      </c>
      <c r="C6111" t="s">
        <v>200</v>
      </c>
      <c r="I6111">
        <v>1</v>
      </c>
    </row>
    <row r="6112" spans="2:65">
      <c r="B6112" t="s">
        <v>205</v>
      </c>
      <c r="C6112" t="s">
        <v>206</v>
      </c>
      <c r="I6112">
        <v>1</v>
      </c>
    </row>
    <row r="6113" spans="2:9">
      <c r="B6113" t="s">
        <v>471</v>
      </c>
      <c r="C6113" t="s">
        <v>472</v>
      </c>
      <c r="I6113">
        <v>1</v>
      </c>
    </row>
    <row r="6114" spans="2:9">
      <c r="B6114" t="s">
        <v>469</v>
      </c>
      <c r="C6114" t="s">
        <v>470</v>
      </c>
      <c r="I6114">
        <v>1</v>
      </c>
    </row>
    <row r="6115" spans="2:9">
      <c r="B6115" t="s">
        <v>1104</v>
      </c>
      <c r="C6115" t="s">
        <v>1105</v>
      </c>
      <c r="I6115">
        <v>1</v>
      </c>
    </row>
    <row r="6116" spans="2:9">
      <c r="B6116" t="s">
        <v>491</v>
      </c>
      <c r="C6116" t="s">
        <v>492</v>
      </c>
      <c r="I6116">
        <v>1</v>
      </c>
    </row>
    <row r="6117" spans="2:9">
      <c r="B6117" t="s">
        <v>447</v>
      </c>
      <c r="C6117" t="s">
        <v>448</v>
      </c>
      <c r="I6117">
        <v>1</v>
      </c>
    </row>
    <row r="6118" spans="2:9">
      <c r="B6118" t="s">
        <v>464</v>
      </c>
      <c r="C6118" t="s">
        <v>459</v>
      </c>
      <c r="I6118">
        <v>1</v>
      </c>
    </row>
    <row r="6119" spans="2:9">
      <c r="B6119" t="s">
        <v>632</v>
      </c>
      <c r="C6119" t="s">
        <v>633</v>
      </c>
      <c r="I6119">
        <v>1</v>
      </c>
    </row>
    <row r="6120" spans="2:9">
      <c r="B6120" t="s">
        <v>140</v>
      </c>
      <c r="C6120" t="s">
        <v>141</v>
      </c>
      <c r="I6120">
        <v>1</v>
      </c>
    </row>
    <row r="6121" spans="2:9">
      <c r="B6121" t="s">
        <v>191</v>
      </c>
      <c r="C6121" t="s">
        <v>192</v>
      </c>
      <c r="I6121">
        <v>1</v>
      </c>
    </row>
    <row r="6122" spans="2:9">
      <c r="B6122" t="s">
        <v>458</v>
      </c>
      <c r="C6122" t="s">
        <v>459</v>
      </c>
      <c r="I6122">
        <v>1</v>
      </c>
    </row>
    <row r="6123" spans="2:9">
      <c r="B6123" t="s">
        <v>497</v>
      </c>
      <c r="C6123" t="s">
        <v>498</v>
      </c>
      <c r="I6123">
        <v>1</v>
      </c>
    </row>
    <row r="6124" spans="2:9">
      <c r="B6124" t="s">
        <v>505</v>
      </c>
      <c r="C6124" t="s">
        <v>506</v>
      </c>
      <c r="I6124">
        <v>1</v>
      </c>
    </row>
    <row r="6125" spans="2:9">
      <c r="B6125" t="s">
        <v>152</v>
      </c>
      <c r="C6125" t="s">
        <v>153</v>
      </c>
      <c r="I6125">
        <v>1</v>
      </c>
    </row>
    <row r="6126" spans="2:9">
      <c r="B6126" t="s">
        <v>142</v>
      </c>
      <c r="C6126" t="s">
        <v>143</v>
      </c>
      <c r="I6126">
        <v>1</v>
      </c>
    </row>
    <row r="6127" spans="2:9">
      <c r="B6127" t="s">
        <v>461</v>
      </c>
      <c r="C6127" t="s">
        <v>462</v>
      </c>
      <c r="I6127">
        <v>1</v>
      </c>
    </row>
    <row r="6128" spans="2:9">
      <c r="B6128" t="s">
        <v>1705</v>
      </c>
      <c r="C6128" t="s">
        <v>1706</v>
      </c>
      <c r="I6128">
        <v>2</v>
      </c>
    </row>
    <row r="6129" spans="2:9">
      <c r="B6129" t="s">
        <v>213</v>
      </c>
      <c r="C6129" t="s">
        <v>214</v>
      </c>
      <c r="I6129">
        <v>2</v>
      </c>
    </row>
    <row r="6130" spans="2:9">
      <c r="B6130" t="s">
        <v>1233</v>
      </c>
      <c r="C6130" t="s">
        <v>1234</v>
      </c>
      <c r="I6130">
        <v>2</v>
      </c>
    </row>
    <row r="6131" spans="2:9">
      <c r="B6131" t="s">
        <v>1217</v>
      </c>
      <c r="C6131" t="s">
        <v>1218</v>
      </c>
      <c r="I6131">
        <v>2</v>
      </c>
    </row>
    <row r="6132" spans="2:9">
      <c r="B6132" t="s">
        <v>1219</v>
      </c>
      <c r="C6132" t="s">
        <v>1220</v>
      </c>
      <c r="I6132">
        <v>2</v>
      </c>
    </row>
    <row r="6133" spans="2:9">
      <c r="B6133" t="s">
        <v>822</v>
      </c>
      <c r="C6133" t="s">
        <v>823</v>
      </c>
      <c r="I6133">
        <v>2</v>
      </c>
    </row>
    <row r="6134" spans="2:9">
      <c r="B6134" t="s">
        <v>1235</v>
      </c>
      <c r="C6134" t="s">
        <v>1236</v>
      </c>
      <c r="I6134">
        <v>2</v>
      </c>
    </row>
    <row r="6135" spans="2:9">
      <c r="B6135" t="s">
        <v>304</v>
      </c>
      <c r="C6135" t="s">
        <v>305</v>
      </c>
      <c r="I6135">
        <v>2</v>
      </c>
    </row>
    <row r="6136" spans="2:9">
      <c r="B6136" t="s">
        <v>1227</v>
      </c>
      <c r="C6136" t="s">
        <v>1228</v>
      </c>
      <c r="I6136">
        <v>2</v>
      </c>
    </row>
    <row r="6137" spans="2:9">
      <c r="B6137" t="s">
        <v>298</v>
      </c>
      <c r="C6137" t="s">
        <v>299</v>
      </c>
      <c r="I6137">
        <v>2</v>
      </c>
    </row>
    <row r="6138" spans="2:9">
      <c r="B6138" t="s">
        <v>217</v>
      </c>
      <c r="C6138" t="s">
        <v>218</v>
      </c>
      <c r="I6138">
        <v>2</v>
      </c>
    </row>
    <row r="6139" spans="2:9">
      <c r="B6139" t="s">
        <v>1709</v>
      </c>
      <c r="C6139" t="s">
        <v>1710</v>
      </c>
      <c r="I6139">
        <v>2</v>
      </c>
    </row>
    <row r="6140" spans="2:9">
      <c r="B6140" t="s">
        <v>134</v>
      </c>
      <c r="C6140" t="s">
        <v>135</v>
      </c>
      <c r="I6140">
        <v>2</v>
      </c>
    </row>
    <row r="6141" spans="2:9">
      <c r="B6141" t="s">
        <v>300</v>
      </c>
      <c r="C6141" t="s">
        <v>301</v>
      </c>
      <c r="I6141">
        <v>2</v>
      </c>
    </row>
    <row r="6142" spans="2:9">
      <c r="B6142" t="s">
        <v>495</v>
      </c>
      <c r="C6142" t="s">
        <v>496</v>
      </c>
      <c r="I6142">
        <v>2</v>
      </c>
    </row>
    <row r="6143" spans="2:9">
      <c r="B6143" t="s">
        <v>1223</v>
      </c>
      <c r="C6143" t="s">
        <v>1224</v>
      </c>
      <c r="I6143">
        <v>2</v>
      </c>
    </row>
    <row r="6144" spans="2:9">
      <c r="B6144" t="s">
        <v>215</v>
      </c>
      <c r="C6144" t="s">
        <v>216</v>
      </c>
      <c r="I6144">
        <v>2</v>
      </c>
    </row>
    <row r="6145" spans="2:9">
      <c r="B6145" t="s">
        <v>1702</v>
      </c>
      <c r="C6145" t="s">
        <v>1703</v>
      </c>
      <c r="I6145">
        <v>2</v>
      </c>
    </row>
    <row r="6146" spans="2:9">
      <c r="B6146" t="s">
        <v>219</v>
      </c>
      <c r="C6146" t="s">
        <v>220</v>
      </c>
      <c r="I6146">
        <v>2</v>
      </c>
    </row>
    <row r="6147" spans="2:9">
      <c r="B6147" t="s">
        <v>144</v>
      </c>
      <c r="C6147" t="s">
        <v>145</v>
      </c>
      <c r="I6147">
        <v>2</v>
      </c>
    </row>
    <row r="6148" spans="2:9">
      <c r="B6148" t="s">
        <v>1229</v>
      </c>
      <c r="C6148" t="s">
        <v>1230</v>
      </c>
      <c r="I6148">
        <v>2</v>
      </c>
    </row>
    <row r="6149" spans="2:9">
      <c r="B6149" t="s">
        <v>1225</v>
      </c>
      <c r="C6149" t="s">
        <v>1226</v>
      </c>
      <c r="I6149">
        <v>2</v>
      </c>
    </row>
    <row r="6150" spans="2:9">
      <c r="B6150" t="s">
        <v>507</v>
      </c>
      <c r="C6150" t="s">
        <v>508</v>
      </c>
      <c r="I6150">
        <v>2</v>
      </c>
    </row>
    <row r="6151" spans="2:9">
      <c r="B6151" t="s">
        <v>209</v>
      </c>
      <c r="C6151" t="s">
        <v>210</v>
      </c>
      <c r="I6151">
        <v>2</v>
      </c>
    </row>
    <row r="6152" spans="2:9">
      <c r="B6152" t="s">
        <v>362</v>
      </c>
      <c r="C6152" t="s">
        <v>363</v>
      </c>
      <c r="I6152">
        <v>2</v>
      </c>
    </row>
    <row r="6153" spans="2:9">
      <c r="B6153" t="s">
        <v>167</v>
      </c>
      <c r="C6153" t="s">
        <v>135</v>
      </c>
      <c r="I6153">
        <v>2</v>
      </c>
    </row>
    <row r="6154" spans="2:9">
      <c r="B6154" t="s">
        <v>1231</v>
      </c>
      <c r="C6154" t="s">
        <v>1232</v>
      </c>
      <c r="I6154">
        <v>2</v>
      </c>
    </row>
    <row r="6155" spans="2:9">
      <c r="B6155" t="s">
        <v>211</v>
      </c>
      <c r="C6155" t="s">
        <v>212</v>
      </c>
      <c r="I6155">
        <v>2</v>
      </c>
    </row>
    <row r="6156" spans="2:9">
      <c r="B6156" t="s">
        <v>1715</v>
      </c>
      <c r="C6156" t="s">
        <v>1716</v>
      </c>
      <c r="I6156">
        <v>2</v>
      </c>
    </row>
    <row r="6157" spans="2:9">
      <c r="B6157" t="s">
        <v>284</v>
      </c>
      <c r="C6157" t="s">
        <v>285</v>
      </c>
      <c r="I6157">
        <v>2</v>
      </c>
    </row>
    <row r="6158" spans="2:9">
      <c r="B6158" t="s">
        <v>1221</v>
      </c>
      <c r="C6158" t="s">
        <v>1222</v>
      </c>
      <c r="I6158">
        <v>2</v>
      </c>
    </row>
    <row r="6159" spans="2:9">
      <c r="B6159" t="s">
        <v>288</v>
      </c>
      <c r="C6159" t="s">
        <v>289</v>
      </c>
      <c r="I6159">
        <v>2</v>
      </c>
    </row>
    <row r="6160" spans="2:9">
      <c r="B6160" t="s">
        <v>1237</v>
      </c>
      <c r="C6160" t="s">
        <v>1238</v>
      </c>
      <c r="I6160">
        <v>2</v>
      </c>
    </row>
    <row r="6161" spans="1:65">
      <c r="B6161" t="s">
        <v>296</v>
      </c>
      <c r="C6161" t="s">
        <v>297</v>
      </c>
      <c r="I6161">
        <v>2</v>
      </c>
    </row>
    <row r="6162" spans="1:65">
      <c r="B6162" t="s">
        <v>162</v>
      </c>
      <c r="C6162" t="s">
        <v>145</v>
      </c>
      <c r="I6162">
        <v>2</v>
      </c>
    </row>
    <row r="6163" spans="1:65">
      <c r="B6163" t="s">
        <v>207</v>
      </c>
      <c r="C6163" t="s">
        <v>208</v>
      </c>
      <c r="I6163">
        <v>2</v>
      </c>
    </row>
    <row r="6164" spans="1:65">
      <c r="B6164" t="s">
        <v>165</v>
      </c>
      <c r="C6164" t="s">
        <v>166</v>
      </c>
      <c r="I6164">
        <v>2</v>
      </c>
    </row>
    <row r="6165" spans="1:65">
      <c r="B6165" t="s">
        <v>278</v>
      </c>
      <c r="C6165" t="s">
        <v>279</v>
      </c>
      <c r="I6165">
        <v>2</v>
      </c>
    </row>
    <row r="6166" spans="1:65">
      <c r="B6166" t="s">
        <v>1713</v>
      </c>
      <c r="C6166" t="s">
        <v>1714</v>
      </c>
      <c r="I6166">
        <v>2</v>
      </c>
    </row>
    <row r="6167" spans="1:65">
      <c r="B6167" t="s">
        <v>117</v>
      </c>
      <c r="C6167" t="s">
        <v>118</v>
      </c>
      <c r="I6167">
        <v>3</v>
      </c>
    </row>
    <row r="6168" spans="1:65">
      <c r="B6168" t="s">
        <v>120</v>
      </c>
      <c r="C6168" t="s">
        <v>121</v>
      </c>
      <c r="I6168">
        <v>3</v>
      </c>
    </row>
    <row r="6169" spans="1:65">
      <c r="B6169" t="s">
        <v>128</v>
      </c>
      <c r="C6169" t="s">
        <v>129</v>
      </c>
      <c r="I6169">
        <v>3</v>
      </c>
    </row>
    <row r="6170" spans="1:65">
      <c r="B6170" t="s">
        <v>124</v>
      </c>
      <c r="C6170" t="s">
        <v>125</v>
      </c>
      <c r="I6170">
        <v>3</v>
      </c>
    </row>
    <row r="6171" spans="1:65">
      <c r="B6171" t="s">
        <v>80</v>
      </c>
      <c r="C6171" t="s">
        <v>81</v>
      </c>
      <c r="I6171">
        <v>3</v>
      </c>
    </row>
    <row r="6172" spans="1:65">
      <c r="B6172" t="s">
        <v>113</v>
      </c>
      <c r="C6172" t="s">
        <v>114</v>
      </c>
      <c r="I6172">
        <v>3</v>
      </c>
    </row>
    <row r="6173" spans="1:65">
      <c r="B6173" t="s">
        <v>122</v>
      </c>
      <c r="C6173" t="s">
        <v>123</v>
      </c>
      <c r="I6173">
        <v>3</v>
      </c>
    </row>
    <row r="6174" spans="1:65">
      <c r="A6174">
        <v>172</v>
      </c>
      <c r="B6174" t="s">
        <v>396</v>
      </c>
      <c r="C6174" t="s">
        <v>397</v>
      </c>
      <c r="D6174" t="s">
        <v>2586</v>
      </c>
      <c r="E6174" t="s">
        <v>2587</v>
      </c>
      <c r="F6174">
        <v>90</v>
      </c>
      <c r="G6174" t="s">
        <v>784</v>
      </c>
      <c r="H6174" t="s">
        <v>785</v>
      </c>
      <c r="I6174">
        <v>1</v>
      </c>
      <c r="J6174" t="s">
        <v>78</v>
      </c>
      <c r="K6174">
        <v>81220</v>
      </c>
      <c r="BM6174" t="s">
        <v>2588</v>
      </c>
    </row>
    <row r="6175" spans="1:65">
      <c r="B6175" t="s">
        <v>946</v>
      </c>
      <c r="C6175" t="s">
        <v>947</v>
      </c>
      <c r="I6175">
        <v>1</v>
      </c>
      <c r="J6175" t="s">
        <v>82</v>
      </c>
      <c r="M6175">
        <v>31271</v>
      </c>
      <c r="N6175">
        <v>773</v>
      </c>
      <c r="O6175">
        <v>23636</v>
      </c>
      <c r="P6175">
        <v>9734</v>
      </c>
      <c r="Q6175">
        <v>2010</v>
      </c>
      <c r="R6175">
        <v>101</v>
      </c>
      <c r="S6175">
        <v>13768</v>
      </c>
      <c r="T6175">
        <v>4268</v>
      </c>
      <c r="U6175">
        <v>248</v>
      </c>
      <c r="V6175">
        <v>437</v>
      </c>
      <c r="W6175">
        <v>36650</v>
      </c>
      <c r="X6175">
        <v>37644</v>
      </c>
      <c r="Y6175">
        <v>3445</v>
      </c>
      <c r="Z6175">
        <v>1701</v>
      </c>
      <c r="AA6175">
        <v>20895</v>
      </c>
      <c r="AB6175">
        <v>22344</v>
      </c>
      <c r="AC6175">
        <v>4317</v>
      </c>
      <c r="AD6175">
        <v>651</v>
      </c>
      <c r="AE6175">
        <v>23238</v>
      </c>
      <c r="AF6175">
        <v>13232</v>
      </c>
      <c r="AG6175">
        <v>2665</v>
      </c>
      <c r="AH6175">
        <v>4049</v>
      </c>
      <c r="AI6175">
        <v>3</v>
      </c>
      <c r="AJ6175">
        <v>20322</v>
      </c>
      <c r="AK6175">
        <v>19733</v>
      </c>
      <c r="AL6175">
        <v>17023</v>
      </c>
      <c r="AM6175">
        <v>7661</v>
      </c>
      <c r="AN6175">
        <v>20270</v>
      </c>
      <c r="AO6175">
        <v>6043</v>
      </c>
      <c r="AP6175">
        <v>35</v>
      </c>
      <c r="AS6175">
        <v>24343</v>
      </c>
      <c r="AT6175">
        <v>1869</v>
      </c>
      <c r="AU6175">
        <v>541</v>
      </c>
      <c r="AV6175">
        <v>2190</v>
      </c>
      <c r="AW6175">
        <v>21049</v>
      </c>
      <c r="AX6175">
        <v>10726</v>
      </c>
      <c r="AY6175">
        <v>1213</v>
      </c>
      <c r="AZ6175">
        <v>292</v>
      </c>
      <c r="BA6175">
        <v>18319</v>
      </c>
      <c r="BB6175">
        <v>2885</v>
      </c>
      <c r="BC6175">
        <v>1770</v>
      </c>
      <c r="BD6175">
        <v>4511</v>
      </c>
      <c r="BE6175">
        <v>4936</v>
      </c>
      <c r="BF6175">
        <v>13258</v>
      </c>
      <c r="BG6175">
        <v>1986</v>
      </c>
      <c r="BH6175">
        <v>968</v>
      </c>
      <c r="BI6175">
        <v>1973</v>
      </c>
      <c r="BJ6175">
        <v>1016</v>
      </c>
      <c r="BK6175">
        <v>1004</v>
      </c>
      <c r="BL6175">
        <v>507</v>
      </c>
      <c r="BM6175" t="s">
        <v>2589</v>
      </c>
    </row>
    <row r="6176" spans="1:65">
      <c r="B6176" t="s">
        <v>927</v>
      </c>
      <c r="C6176" t="s">
        <v>921</v>
      </c>
      <c r="I6176">
        <v>1</v>
      </c>
      <c r="J6176" t="s">
        <v>86</v>
      </c>
      <c r="M6176">
        <v>31271</v>
      </c>
      <c r="N6176">
        <v>32044</v>
      </c>
      <c r="O6176">
        <v>55680</v>
      </c>
      <c r="P6176">
        <v>65414</v>
      </c>
      <c r="Q6176">
        <v>67424</v>
      </c>
      <c r="R6176">
        <v>67525</v>
      </c>
      <c r="S6176">
        <v>81293</v>
      </c>
      <c r="T6176">
        <v>85561</v>
      </c>
      <c r="U6176">
        <v>85809</v>
      </c>
      <c r="V6176">
        <v>86246</v>
      </c>
      <c r="W6176">
        <v>122896</v>
      </c>
      <c r="X6176">
        <v>160540</v>
      </c>
      <c r="Y6176">
        <v>163985</v>
      </c>
      <c r="Z6176">
        <v>165686</v>
      </c>
      <c r="AA6176">
        <v>186581</v>
      </c>
      <c r="AB6176">
        <v>208925</v>
      </c>
      <c r="AC6176">
        <v>213242</v>
      </c>
      <c r="AD6176">
        <v>213893</v>
      </c>
      <c r="AE6176">
        <v>237131</v>
      </c>
      <c r="AF6176">
        <v>250363</v>
      </c>
      <c r="AG6176">
        <v>253028</v>
      </c>
      <c r="AH6176">
        <v>257077</v>
      </c>
      <c r="AI6176">
        <v>257080</v>
      </c>
      <c r="AJ6176">
        <v>277402</v>
      </c>
      <c r="AK6176">
        <v>297135</v>
      </c>
      <c r="AL6176">
        <v>314158</v>
      </c>
      <c r="AM6176">
        <v>321819</v>
      </c>
      <c r="AN6176">
        <v>342089</v>
      </c>
      <c r="AO6176">
        <v>348132</v>
      </c>
      <c r="AP6176">
        <v>348167</v>
      </c>
      <c r="AQ6176">
        <v>348167</v>
      </c>
      <c r="AR6176">
        <v>348167</v>
      </c>
      <c r="AS6176">
        <v>372510</v>
      </c>
      <c r="AT6176">
        <v>374379</v>
      </c>
      <c r="AU6176">
        <v>374920</v>
      </c>
      <c r="AV6176">
        <v>377110</v>
      </c>
      <c r="AW6176">
        <v>398159</v>
      </c>
      <c r="AX6176">
        <v>408885</v>
      </c>
      <c r="AY6176">
        <v>410098</v>
      </c>
      <c r="AZ6176">
        <v>410390</v>
      </c>
      <c r="BA6176">
        <v>428709</v>
      </c>
      <c r="BB6176">
        <v>431594</v>
      </c>
      <c r="BC6176">
        <v>433364</v>
      </c>
      <c r="BD6176">
        <v>437875</v>
      </c>
      <c r="BE6176">
        <v>442811</v>
      </c>
      <c r="BF6176">
        <v>456069</v>
      </c>
      <c r="BG6176">
        <v>458055</v>
      </c>
      <c r="BH6176">
        <v>459023</v>
      </c>
      <c r="BI6176">
        <v>460996</v>
      </c>
      <c r="BJ6176">
        <v>462012</v>
      </c>
      <c r="BK6176">
        <v>463016</v>
      </c>
      <c r="BL6176">
        <v>463523</v>
      </c>
      <c r="BM6176" t="s">
        <v>2590</v>
      </c>
    </row>
    <row r="6177" spans="2:64">
      <c r="B6177" t="s">
        <v>910</v>
      </c>
      <c r="C6177" t="s">
        <v>911</v>
      </c>
      <c r="I6177">
        <v>1</v>
      </c>
      <c r="J6177" t="s">
        <v>90</v>
      </c>
    </row>
    <row r="6178" spans="2:64">
      <c r="B6178" t="s">
        <v>524</v>
      </c>
      <c r="C6178" t="s">
        <v>525</v>
      </c>
      <c r="I6178">
        <v>1</v>
      </c>
      <c r="J6178" t="s">
        <v>93</v>
      </c>
      <c r="M6178">
        <v>81220</v>
      </c>
      <c r="N6178">
        <v>81220</v>
      </c>
      <c r="O6178">
        <v>81220</v>
      </c>
      <c r="P6178">
        <v>81220</v>
      </c>
      <c r="Q6178">
        <v>81220</v>
      </c>
      <c r="R6178">
        <v>81220</v>
      </c>
      <c r="S6178">
        <v>81220</v>
      </c>
      <c r="T6178">
        <v>81220</v>
      </c>
      <c r="U6178">
        <v>81220</v>
      </c>
      <c r="V6178">
        <v>81220</v>
      </c>
      <c r="W6178">
        <v>81220</v>
      </c>
      <c r="X6178">
        <v>81220</v>
      </c>
      <c r="Y6178">
        <v>81220</v>
      </c>
      <c r="Z6178">
        <v>81220</v>
      </c>
      <c r="AA6178">
        <v>81220</v>
      </c>
      <c r="AB6178">
        <v>81220</v>
      </c>
      <c r="AC6178">
        <v>81220</v>
      </c>
      <c r="AD6178">
        <v>81220</v>
      </c>
      <c r="AE6178">
        <v>81220</v>
      </c>
      <c r="AF6178">
        <v>81220</v>
      </c>
      <c r="AG6178">
        <v>81220</v>
      </c>
      <c r="AH6178">
        <v>81220</v>
      </c>
      <c r="AI6178">
        <v>81220</v>
      </c>
      <c r="AJ6178">
        <v>81220</v>
      </c>
      <c r="AK6178">
        <v>81220</v>
      </c>
      <c r="AL6178">
        <v>81220</v>
      </c>
      <c r="AM6178">
        <v>81220</v>
      </c>
      <c r="AN6178">
        <v>81220</v>
      </c>
      <c r="AO6178">
        <v>81220</v>
      </c>
      <c r="AP6178">
        <v>81220</v>
      </c>
      <c r="AQ6178">
        <v>81220</v>
      </c>
      <c r="AR6178">
        <v>81220</v>
      </c>
      <c r="AS6178">
        <v>81220</v>
      </c>
      <c r="AT6178">
        <v>81220</v>
      </c>
      <c r="AU6178">
        <v>81220</v>
      </c>
      <c r="AV6178">
        <v>81220</v>
      </c>
      <c r="AW6178">
        <v>81220</v>
      </c>
      <c r="AX6178">
        <v>81220</v>
      </c>
      <c r="AY6178">
        <v>81220</v>
      </c>
      <c r="AZ6178">
        <v>81220</v>
      </c>
      <c r="BA6178">
        <v>81220</v>
      </c>
      <c r="BB6178">
        <v>81220</v>
      </c>
      <c r="BC6178">
        <v>81220</v>
      </c>
      <c r="BD6178">
        <v>81220</v>
      </c>
      <c r="BE6178">
        <v>81220</v>
      </c>
      <c r="BF6178">
        <v>81220</v>
      </c>
      <c r="BG6178">
        <v>81220</v>
      </c>
      <c r="BH6178">
        <v>81220</v>
      </c>
      <c r="BI6178">
        <v>81220</v>
      </c>
      <c r="BJ6178">
        <v>81220</v>
      </c>
      <c r="BK6178">
        <v>81220</v>
      </c>
      <c r="BL6178">
        <v>81220</v>
      </c>
    </row>
    <row r="6179" spans="2:64">
      <c r="B6179" t="s">
        <v>948</v>
      </c>
      <c r="C6179" t="s">
        <v>949</v>
      </c>
      <c r="I6179">
        <v>1</v>
      </c>
      <c r="J6179" t="s">
        <v>96</v>
      </c>
      <c r="M6179">
        <v>49949</v>
      </c>
      <c r="N6179">
        <v>49176</v>
      </c>
      <c r="O6179">
        <v>25540</v>
      </c>
      <c r="P6179">
        <v>15806</v>
      </c>
      <c r="Q6179">
        <v>13796</v>
      </c>
      <c r="R6179">
        <v>13695</v>
      </c>
      <c r="S6179">
        <v>-73</v>
      </c>
      <c r="T6179">
        <v>-4341</v>
      </c>
      <c r="U6179">
        <v>-4589</v>
      </c>
      <c r="V6179">
        <v>-5026</v>
      </c>
      <c r="W6179">
        <v>-41676</v>
      </c>
      <c r="X6179">
        <v>-79320</v>
      </c>
      <c r="Y6179">
        <v>-82765</v>
      </c>
      <c r="Z6179">
        <v>-84466</v>
      </c>
      <c r="AA6179">
        <v>-105361</v>
      </c>
      <c r="AB6179">
        <v>-127705</v>
      </c>
      <c r="AC6179">
        <v>-132022</v>
      </c>
      <c r="AD6179">
        <v>-132673</v>
      </c>
      <c r="AE6179">
        <v>-155911</v>
      </c>
      <c r="AF6179">
        <v>-169143</v>
      </c>
      <c r="AG6179">
        <v>-171808</v>
      </c>
      <c r="AH6179">
        <v>-175857</v>
      </c>
      <c r="AI6179">
        <v>-175860</v>
      </c>
      <c r="AJ6179">
        <v>-196182</v>
      </c>
      <c r="AK6179">
        <v>-215915</v>
      </c>
      <c r="AL6179">
        <v>-232938</v>
      </c>
      <c r="AM6179">
        <v>-240599</v>
      </c>
      <c r="AN6179">
        <v>-260869</v>
      </c>
      <c r="AO6179">
        <v>-266912</v>
      </c>
      <c r="AP6179">
        <v>-266947</v>
      </c>
      <c r="AQ6179">
        <v>-266947</v>
      </c>
      <c r="AR6179">
        <v>-266947</v>
      </c>
      <c r="AS6179">
        <v>-291290</v>
      </c>
      <c r="AT6179">
        <v>-293159</v>
      </c>
      <c r="AU6179">
        <v>-293700</v>
      </c>
      <c r="AV6179">
        <v>-295890</v>
      </c>
      <c r="AW6179">
        <v>-316939</v>
      </c>
      <c r="AX6179">
        <v>-327665</v>
      </c>
      <c r="AY6179">
        <v>-328878</v>
      </c>
      <c r="AZ6179">
        <v>-329170</v>
      </c>
      <c r="BA6179">
        <v>-347489</v>
      </c>
      <c r="BB6179">
        <v>-350374</v>
      </c>
      <c r="BC6179">
        <v>-352144</v>
      </c>
      <c r="BD6179">
        <v>-356655</v>
      </c>
      <c r="BE6179">
        <v>-361591</v>
      </c>
      <c r="BF6179">
        <v>-374849</v>
      </c>
      <c r="BG6179">
        <v>-376835</v>
      </c>
      <c r="BH6179">
        <v>-377803</v>
      </c>
      <c r="BI6179">
        <v>-379776</v>
      </c>
      <c r="BJ6179">
        <v>-380792</v>
      </c>
      <c r="BK6179">
        <v>-381796</v>
      </c>
      <c r="BL6179">
        <v>-382303</v>
      </c>
    </row>
    <row r="6180" spans="2:64">
      <c r="B6180" t="s">
        <v>1028</v>
      </c>
      <c r="C6180" t="s">
        <v>1018</v>
      </c>
      <c r="I6180">
        <v>1</v>
      </c>
    </row>
    <row r="6181" spans="2:64">
      <c r="B6181" t="s">
        <v>1031</v>
      </c>
      <c r="C6181" t="s">
        <v>1032</v>
      </c>
      <c r="I6181">
        <v>1</v>
      </c>
    </row>
    <row r="6182" spans="2:64">
      <c r="B6182" t="s">
        <v>956</v>
      </c>
      <c r="C6182" t="s">
        <v>947</v>
      </c>
      <c r="I6182">
        <v>1</v>
      </c>
    </row>
    <row r="6183" spans="2:64">
      <c r="B6183" t="s">
        <v>1029</v>
      </c>
      <c r="C6183" t="s">
        <v>1030</v>
      </c>
      <c r="I6183">
        <v>1</v>
      </c>
    </row>
    <row r="6184" spans="2:64">
      <c r="B6184" t="s">
        <v>1033</v>
      </c>
      <c r="C6184" t="s">
        <v>1034</v>
      </c>
      <c r="I6184">
        <v>1</v>
      </c>
    </row>
    <row r="6185" spans="2:64">
      <c r="B6185" t="s">
        <v>944</v>
      </c>
      <c r="C6185" t="s">
        <v>945</v>
      </c>
      <c r="I6185">
        <v>1</v>
      </c>
    </row>
    <row r="6186" spans="2:64">
      <c r="B6186" t="s">
        <v>1041</v>
      </c>
      <c r="C6186" t="s">
        <v>1042</v>
      </c>
      <c r="I6186">
        <v>1</v>
      </c>
    </row>
    <row r="6187" spans="2:64">
      <c r="B6187" t="s">
        <v>923</v>
      </c>
      <c r="C6187" t="s">
        <v>924</v>
      </c>
      <c r="I6187">
        <v>1</v>
      </c>
    </row>
    <row r="6188" spans="2:64">
      <c r="B6188" t="s">
        <v>1024</v>
      </c>
      <c r="C6188" t="s">
        <v>1025</v>
      </c>
      <c r="I6188">
        <v>1</v>
      </c>
    </row>
    <row r="6189" spans="2:64">
      <c r="B6189" t="s">
        <v>406</v>
      </c>
      <c r="C6189" t="s">
        <v>407</v>
      </c>
      <c r="I6189">
        <v>1</v>
      </c>
    </row>
    <row r="6190" spans="2:64">
      <c r="B6190" t="s">
        <v>1039</v>
      </c>
      <c r="C6190" t="s">
        <v>1040</v>
      </c>
      <c r="I6190">
        <v>1</v>
      </c>
    </row>
    <row r="6191" spans="2:64">
      <c r="B6191" t="s">
        <v>952</v>
      </c>
      <c r="C6191" t="s">
        <v>953</v>
      </c>
      <c r="I6191">
        <v>1</v>
      </c>
    </row>
    <row r="6192" spans="2:64">
      <c r="B6192" t="s">
        <v>938</v>
      </c>
      <c r="C6192" t="s">
        <v>939</v>
      </c>
      <c r="I6192">
        <v>1</v>
      </c>
    </row>
    <row r="6193" spans="2:9">
      <c r="B6193" t="s">
        <v>420</v>
      </c>
      <c r="C6193" t="s">
        <v>421</v>
      </c>
      <c r="I6193">
        <v>1</v>
      </c>
    </row>
    <row r="6194" spans="2:9">
      <c r="B6194" t="s">
        <v>1013</v>
      </c>
      <c r="C6194" t="s">
        <v>1014</v>
      </c>
      <c r="I6194">
        <v>1</v>
      </c>
    </row>
    <row r="6195" spans="2:9">
      <c r="B6195" t="s">
        <v>1035</v>
      </c>
      <c r="C6195" t="s">
        <v>1036</v>
      </c>
      <c r="I6195">
        <v>1</v>
      </c>
    </row>
    <row r="6196" spans="2:9">
      <c r="B6196" t="s">
        <v>936</v>
      </c>
      <c r="C6196" t="s">
        <v>937</v>
      </c>
      <c r="I6196">
        <v>1</v>
      </c>
    </row>
    <row r="6197" spans="2:9">
      <c r="B6197" t="s">
        <v>1017</v>
      </c>
      <c r="C6197" t="s">
        <v>1018</v>
      </c>
      <c r="I6197">
        <v>1</v>
      </c>
    </row>
    <row r="6198" spans="2:9">
      <c r="B6198" t="s">
        <v>518</v>
      </c>
      <c r="C6198" t="s">
        <v>519</v>
      </c>
      <c r="I6198">
        <v>1</v>
      </c>
    </row>
    <row r="6199" spans="2:9">
      <c r="B6199" t="s">
        <v>1021</v>
      </c>
      <c r="C6199" t="s">
        <v>1016</v>
      </c>
      <c r="I6199">
        <v>1</v>
      </c>
    </row>
    <row r="6200" spans="2:9">
      <c r="B6200" t="s">
        <v>920</v>
      </c>
      <c r="C6200" t="s">
        <v>921</v>
      </c>
      <c r="I6200">
        <v>1</v>
      </c>
    </row>
    <row r="6201" spans="2:9">
      <c r="B6201" t="s">
        <v>1037</v>
      </c>
      <c r="C6201" t="s">
        <v>1038</v>
      </c>
      <c r="I6201">
        <v>1</v>
      </c>
    </row>
    <row r="6202" spans="2:9">
      <c r="B6202" t="s">
        <v>400</v>
      </c>
      <c r="C6202" t="s">
        <v>401</v>
      </c>
      <c r="I6202">
        <v>1</v>
      </c>
    </row>
    <row r="6203" spans="2:9">
      <c r="B6203" t="s">
        <v>922</v>
      </c>
      <c r="C6203" t="s">
        <v>921</v>
      </c>
      <c r="I6203">
        <v>1</v>
      </c>
    </row>
    <row r="6204" spans="2:9">
      <c r="B6204" t="s">
        <v>1007</v>
      </c>
      <c r="C6204" t="s">
        <v>1008</v>
      </c>
      <c r="I6204">
        <v>1</v>
      </c>
    </row>
    <row r="6205" spans="2:9">
      <c r="B6205" t="s">
        <v>1516</v>
      </c>
      <c r="C6205" t="s">
        <v>1517</v>
      </c>
      <c r="I6205">
        <v>1</v>
      </c>
    </row>
    <row r="6206" spans="2:9">
      <c r="B6206" t="s">
        <v>1011</v>
      </c>
      <c r="C6206" t="s">
        <v>1012</v>
      </c>
      <c r="I6206">
        <v>1</v>
      </c>
    </row>
    <row r="6207" spans="2:9">
      <c r="B6207" t="s">
        <v>950</v>
      </c>
      <c r="C6207" t="s">
        <v>951</v>
      </c>
      <c r="I6207">
        <v>1</v>
      </c>
    </row>
    <row r="6208" spans="2:9">
      <c r="B6208" t="s">
        <v>916</v>
      </c>
      <c r="C6208" t="s">
        <v>917</v>
      </c>
      <c r="I6208">
        <v>1</v>
      </c>
    </row>
    <row r="6209" spans="2:9">
      <c r="B6209" t="s">
        <v>1019</v>
      </c>
      <c r="C6209" t="s">
        <v>1020</v>
      </c>
      <c r="I6209">
        <v>1</v>
      </c>
    </row>
    <row r="6210" spans="2:9">
      <c r="B6210" t="s">
        <v>511</v>
      </c>
      <c r="C6210" t="s">
        <v>512</v>
      </c>
      <c r="I6210">
        <v>1</v>
      </c>
    </row>
    <row r="6211" spans="2:9">
      <c r="B6211" t="s">
        <v>940</v>
      </c>
      <c r="C6211" t="s">
        <v>941</v>
      </c>
      <c r="I6211">
        <v>1</v>
      </c>
    </row>
    <row r="6212" spans="2:9">
      <c r="B6212" t="s">
        <v>521</v>
      </c>
      <c r="C6212" t="s">
        <v>522</v>
      </c>
      <c r="I6212">
        <v>1</v>
      </c>
    </row>
    <row r="6213" spans="2:9">
      <c r="B6213" t="s">
        <v>427</v>
      </c>
      <c r="C6213" t="s">
        <v>428</v>
      </c>
      <c r="I6213">
        <v>1</v>
      </c>
    </row>
    <row r="6214" spans="2:9">
      <c r="B6214" t="s">
        <v>954</v>
      </c>
      <c r="C6214" t="s">
        <v>955</v>
      </c>
      <c r="I6214">
        <v>1</v>
      </c>
    </row>
    <row r="6215" spans="2:9">
      <c r="B6215" t="s">
        <v>1002</v>
      </c>
      <c r="C6215" t="s">
        <v>1003</v>
      </c>
      <c r="I6215">
        <v>1</v>
      </c>
    </row>
    <row r="6216" spans="2:9">
      <c r="B6216" t="s">
        <v>928</v>
      </c>
      <c r="C6216" t="s">
        <v>917</v>
      </c>
      <c r="I6216">
        <v>1</v>
      </c>
    </row>
    <row r="6217" spans="2:9">
      <c r="B6217" t="s">
        <v>1015</v>
      </c>
      <c r="C6217" t="s">
        <v>1016</v>
      </c>
      <c r="I6217">
        <v>1</v>
      </c>
    </row>
    <row r="6218" spans="2:9">
      <c r="B6218" t="s">
        <v>970</v>
      </c>
      <c r="C6218" t="s">
        <v>971</v>
      </c>
      <c r="I6218">
        <v>2</v>
      </c>
    </row>
    <row r="6219" spans="2:9">
      <c r="B6219" t="s">
        <v>967</v>
      </c>
      <c r="C6219" t="s">
        <v>966</v>
      </c>
      <c r="I6219">
        <v>2</v>
      </c>
    </row>
    <row r="6220" spans="2:9">
      <c r="B6220" t="s">
        <v>972</v>
      </c>
      <c r="C6220" t="s">
        <v>973</v>
      </c>
      <c r="I6220">
        <v>2</v>
      </c>
    </row>
    <row r="6221" spans="2:9">
      <c r="B6221" t="s">
        <v>968</v>
      </c>
      <c r="C6221" t="s">
        <v>969</v>
      </c>
      <c r="I6221">
        <v>2</v>
      </c>
    </row>
    <row r="6222" spans="2:9">
      <c r="B6222" t="s">
        <v>404</v>
      </c>
      <c r="C6222" t="s">
        <v>405</v>
      </c>
      <c r="I6222">
        <v>2</v>
      </c>
    </row>
    <row r="6223" spans="2:9">
      <c r="B6223" t="s">
        <v>425</v>
      </c>
      <c r="C6223" t="s">
        <v>426</v>
      </c>
      <c r="I6223">
        <v>2</v>
      </c>
    </row>
    <row r="6224" spans="2:9">
      <c r="B6224" t="s">
        <v>965</v>
      </c>
      <c r="C6224" t="s">
        <v>966</v>
      </c>
      <c r="I6224">
        <v>2</v>
      </c>
    </row>
    <row r="6225" spans="1:65">
      <c r="B6225" t="s">
        <v>414</v>
      </c>
      <c r="C6225" t="s">
        <v>415</v>
      </c>
      <c r="I6225">
        <v>2</v>
      </c>
    </row>
    <row r="6226" spans="1:65">
      <c r="B6226" t="s">
        <v>974</v>
      </c>
      <c r="C6226" t="s">
        <v>975</v>
      </c>
      <c r="I6226">
        <v>2</v>
      </c>
    </row>
    <row r="6227" spans="1:65">
      <c r="B6227" t="s">
        <v>976</v>
      </c>
      <c r="C6227" t="s">
        <v>966</v>
      </c>
      <c r="I6227">
        <v>2</v>
      </c>
    </row>
    <row r="6228" spans="1:65">
      <c r="B6228" t="s">
        <v>410</v>
      </c>
      <c r="C6228" t="s">
        <v>411</v>
      </c>
      <c r="I6228">
        <v>2</v>
      </c>
    </row>
    <row r="6229" spans="1:65">
      <c r="B6229" t="s">
        <v>422</v>
      </c>
      <c r="C6229" t="s">
        <v>423</v>
      </c>
      <c r="I6229">
        <v>2</v>
      </c>
    </row>
    <row r="6230" spans="1:65">
      <c r="B6230" t="s">
        <v>1043</v>
      </c>
      <c r="C6230" t="s">
        <v>1044</v>
      </c>
      <c r="I6230">
        <v>5</v>
      </c>
    </row>
    <row r="6231" spans="1:65">
      <c r="A6231">
        <v>173</v>
      </c>
      <c r="B6231" t="s">
        <v>252</v>
      </c>
      <c r="C6231" t="s">
        <v>253</v>
      </c>
      <c r="D6231" t="s">
        <v>2591</v>
      </c>
      <c r="E6231" t="s">
        <v>2592</v>
      </c>
      <c r="F6231">
        <v>96</v>
      </c>
      <c r="G6231" t="s">
        <v>1315</v>
      </c>
      <c r="H6231" t="s">
        <v>516</v>
      </c>
      <c r="I6231">
        <v>1</v>
      </c>
      <c r="J6231" t="s">
        <v>78</v>
      </c>
      <c r="K6231">
        <v>50842</v>
      </c>
      <c r="BM6231" t="s">
        <v>2593</v>
      </c>
    </row>
    <row r="6232" spans="1:65">
      <c r="B6232" t="s">
        <v>447</v>
      </c>
      <c r="C6232" t="s">
        <v>448</v>
      </c>
      <c r="I6232">
        <v>1</v>
      </c>
      <c r="J6232" t="s">
        <v>82</v>
      </c>
      <c r="M6232">
        <v>21893</v>
      </c>
      <c r="N6232">
        <v>15246</v>
      </c>
      <c r="O6232">
        <v>16045</v>
      </c>
      <c r="S6232">
        <v>14052</v>
      </c>
      <c r="T6232">
        <v>32774</v>
      </c>
      <c r="U6232">
        <v>9337</v>
      </c>
      <c r="V6232">
        <v>268</v>
      </c>
      <c r="W6232">
        <v>26459</v>
      </c>
      <c r="X6232">
        <v>53792</v>
      </c>
      <c r="Y6232">
        <v>6862</v>
      </c>
      <c r="Z6232">
        <v>1203</v>
      </c>
      <c r="AA6232">
        <v>22508</v>
      </c>
      <c r="AB6232">
        <v>49760</v>
      </c>
      <c r="AC6232">
        <v>14493</v>
      </c>
      <c r="AD6232">
        <v>6558</v>
      </c>
      <c r="AE6232">
        <v>10390</v>
      </c>
      <c r="AF6232">
        <v>18984</v>
      </c>
      <c r="AG6232">
        <v>40213</v>
      </c>
      <c r="AH6232">
        <v>10896</v>
      </c>
      <c r="AI6232">
        <v>3874</v>
      </c>
      <c r="AJ6232">
        <v>12366</v>
      </c>
      <c r="AK6232">
        <v>35941</v>
      </c>
      <c r="AL6232">
        <v>20514</v>
      </c>
      <c r="AM6232">
        <v>4817</v>
      </c>
      <c r="AN6232">
        <v>24469</v>
      </c>
      <c r="AO6232">
        <v>4717</v>
      </c>
      <c r="AP6232">
        <v>41911</v>
      </c>
      <c r="AQ6232">
        <v>10156</v>
      </c>
      <c r="AR6232">
        <v>4313</v>
      </c>
      <c r="AS6232">
        <v>23858</v>
      </c>
      <c r="AT6232">
        <v>29387</v>
      </c>
      <c r="AU6232">
        <v>24386</v>
      </c>
      <c r="AV6232">
        <v>5053</v>
      </c>
      <c r="AW6232">
        <v>15333</v>
      </c>
      <c r="AX6232">
        <v>33850</v>
      </c>
      <c r="AY6232">
        <v>20446</v>
      </c>
      <c r="AZ6232">
        <v>2656</v>
      </c>
      <c r="BA6232">
        <v>4362</v>
      </c>
      <c r="BB6232">
        <v>23676</v>
      </c>
      <c r="BC6232">
        <v>56915</v>
      </c>
      <c r="BD6232">
        <v>3875</v>
      </c>
      <c r="BE6232">
        <v>34213</v>
      </c>
      <c r="BF6232">
        <v>19508</v>
      </c>
      <c r="BG6232">
        <v>8402</v>
      </c>
      <c r="BH6232">
        <v>6915</v>
      </c>
      <c r="BI6232">
        <v>4726</v>
      </c>
      <c r="BJ6232">
        <v>5365</v>
      </c>
      <c r="BK6232">
        <v>6500</v>
      </c>
      <c r="BL6232">
        <v>5270</v>
      </c>
      <c r="BM6232" t="s">
        <v>2594</v>
      </c>
    </row>
    <row r="6233" spans="1:65">
      <c r="B6233" t="s">
        <v>469</v>
      </c>
      <c r="C6233" t="s">
        <v>470</v>
      </c>
      <c r="I6233">
        <v>1</v>
      </c>
      <c r="J6233" t="s">
        <v>86</v>
      </c>
      <c r="M6233">
        <v>21893</v>
      </c>
      <c r="N6233">
        <v>37139</v>
      </c>
      <c r="O6233">
        <v>53184</v>
      </c>
      <c r="P6233">
        <v>53184</v>
      </c>
      <c r="Q6233">
        <v>53184</v>
      </c>
      <c r="R6233">
        <v>53184</v>
      </c>
      <c r="S6233">
        <v>67236</v>
      </c>
      <c r="T6233">
        <v>100010</v>
      </c>
      <c r="U6233">
        <v>109347</v>
      </c>
      <c r="V6233">
        <v>109615</v>
      </c>
      <c r="W6233">
        <v>136074</v>
      </c>
      <c r="X6233">
        <v>189866</v>
      </c>
      <c r="Y6233">
        <v>196728</v>
      </c>
      <c r="Z6233">
        <v>197931</v>
      </c>
      <c r="AA6233">
        <v>220439</v>
      </c>
      <c r="AB6233">
        <v>270199</v>
      </c>
      <c r="AC6233">
        <v>284692</v>
      </c>
      <c r="AD6233">
        <v>291250</v>
      </c>
      <c r="AE6233">
        <v>301640</v>
      </c>
      <c r="AF6233">
        <v>320624</v>
      </c>
      <c r="AG6233">
        <v>360837</v>
      </c>
      <c r="AH6233">
        <v>371733</v>
      </c>
      <c r="AI6233">
        <v>375607</v>
      </c>
      <c r="AJ6233">
        <v>387973</v>
      </c>
      <c r="AK6233">
        <v>423914</v>
      </c>
      <c r="AL6233">
        <v>444428</v>
      </c>
      <c r="AM6233">
        <v>449245</v>
      </c>
      <c r="AN6233">
        <v>473714</v>
      </c>
      <c r="AO6233">
        <v>478431</v>
      </c>
      <c r="AP6233">
        <v>520342</v>
      </c>
      <c r="AQ6233">
        <v>530498</v>
      </c>
      <c r="AR6233">
        <v>534811</v>
      </c>
      <c r="AS6233">
        <v>558669</v>
      </c>
      <c r="AT6233">
        <v>588056</v>
      </c>
      <c r="AU6233">
        <v>612442</v>
      </c>
      <c r="AV6233">
        <v>617495</v>
      </c>
      <c r="AW6233">
        <v>632828</v>
      </c>
      <c r="AX6233">
        <v>666678</v>
      </c>
      <c r="AY6233">
        <v>687124</v>
      </c>
      <c r="AZ6233">
        <v>689780</v>
      </c>
      <c r="BA6233">
        <v>694142</v>
      </c>
      <c r="BB6233">
        <v>717818</v>
      </c>
      <c r="BC6233">
        <v>774733</v>
      </c>
      <c r="BD6233">
        <v>778608</v>
      </c>
      <c r="BE6233">
        <v>812821</v>
      </c>
      <c r="BF6233">
        <v>832329</v>
      </c>
      <c r="BG6233">
        <v>840731</v>
      </c>
      <c r="BH6233">
        <v>847646</v>
      </c>
      <c r="BI6233">
        <v>852372</v>
      </c>
      <c r="BJ6233">
        <v>857737</v>
      </c>
      <c r="BK6233">
        <v>864237</v>
      </c>
      <c r="BL6233">
        <v>869507</v>
      </c>
      <c r="BM6233" t="s">
        <v>2595</v>
      </c>
    </row>
    <row r="6234" spans="1:65">
      <c r="B6234" t="s">
        <v>464</v>
      </c>
      <c r="C6234" t="s">
        <v>459</v>
      </c>
      <c r="I6234">
        <v>1</v>
      </c>
      <c r="J6234" t="s">
        <v>90</v>
      </c>
      <c r="P6234">
        <v>3000</v>
      </c>
      <c r="Q6234">
        <v>6000</v>
      </c>
      <c r="R6234">
        <v>27000</v>
      </c>
      <c r="S6234">
        <v>3000</v>
      </c>
      <c r="T6234">
        <v>6000</v>
      </c>
      <c r="U6234">
        <v>12000</v>
      </c>
      <c r="W6234">
        <v>49500</v>
      </c>
      <c r="X6234">
        <v>13500</v>
      </c>
      <c r="Y6234">
        <v>16500</v>
      </c>
      <c r="Z6234">
        <v>4500</v>
      </c>
      <c r="AA6234">
        <v>42000</v>
      </c>
      <c r="BM6234" t="s">
        <v>2596</v>
      </c>
    </row>
    <row r="6235" spans="1:65">
      <c r="B6235" t="s">
        <v>97</v>
      </c>
      <c r="C6235" t="s">
        <v>98</v>
      </c>
      <c r="I6235">
        <v>1</v>
      </c>
      <c r="J6235" t="s">
        <v>93</v>
      </c>
      <c r="M6235">
        <v>50842</v>
      </c>
      <c r="N6235">
        <v>50842</v>
      </c>
      <c r="O6235">
        <v>50842</v>
      </c>
      <c r="P6235">
        <v>53842</v>
      </c>
      <c r="Q6235">
        <v>59842</v>
      </c>
      <c r="R6235">
        <v>86842</v>
      </c>
      <c r="S6235">
        <v>89842</v>
      </c>
      <c r="T6235">
        <v>95842</v>
      </c>
      <c r="U6235">
        <v>107842</v>
      </c>
      <c r="V6235">
        <v>107842</v>
      </c>
      <c r="W6235">
        <v>157342</v>
      </c>
      <c r="X6235">
        <v>170842</v>
      </c>
      <c r="Y6235">
        <v>187342</v>
      </c>
      <c r="Z6235">
        <v>191842</v>
      </c>
      <c r="AA6235">
        <v>233842</v>
      </c>
      <c r="AB6235">
        <v>233842</v>
      </c>
      <c r="AC6235">
        <v>233842</v>
      </c>
      <c r="AD6235">
        <v>233842</v>
      </c>
      <c r="AE6235">
        <v>233842</v>
      </c>
      <c r="AF6235">
        <v>233842</v>
      </c>
      <c r="AG6235">
        <v>233842</v>
      </c>
      <c r="AH6235">
        <v>233842</v>
      </c>
      <c r="AI6235">
        <v>233842</v>
      </c>
      <c r="AJ6235">
        <v>233842</v>
      </c>
      <c r="AK6235">
        <v>233842</v>
      </c>
      <c r="AL6235">
        <v>233842</v>
      </c>
      <c r="AM6235">
        <v>233842</v>
      </c>
      <c r="AN6235">
        <v>233842</v>
      </c>
      <c r="AO6235">
        <v>233842</v>
      </c>
      <c r="AP6235">
        <v>233842</v>
      </c>
      <c r="AQ6235">
        <v>233842</v>
      </c>
      <c r="AR6235">
        <v>233842</v>
      </c>
      <c r="AS6235">
        <v>233842</v>
      </c>
      <c r="AT6235">
        <v>233842</v>
      </c>
      <c r="AU6235">
        <v>233842</v>
      </c>
      <c r="AV6235">
        <v>233842</v>
      </c>
      <c r="AW6235">
        <v>233842</v>
      </c>
      <c r="AX6235">
        <v>233842</v>
      </c>
      <c r="AY6235">
        <v>233842</v>
      </c>
      <c r="AZ6235">
        <v>233842</v>
      </c>
      <c r="BA6235">
        <v>233842</v>
      </c>
      <c r="BB6235">
        <v>233842</v>
      </c>
      <c r="BC6235">
        <v>233842</v>
      </c>
      <c r="BD6235">
        <v>233842</v>
      </c>
      <c r="BE6235">
        <v>233842</v>
      </c>
      <c r="BF6235">
        <v>233842</v>
      </c>
      <c r="BG6235">
        <v>233842</v>
      </c>
      <c r="BH6235">
        <v>233842</v>
      </c>
      <c r="BI6235">
        <v>233842</v>
      </c>
      <c r="BJ6235">
        <v>233842</v>
      </c>
      <c r="BK6235">
        <v>233842</v>
      </c>
      <c r="BL6235">
        <v>233842</v>
      </c>
      <c r="BM6235" t="s">
        <v>2597</v>
      </c>
    </row>
    <row r="6236" spans="1:65">
      <c r="B6236" t="s">
        <v>94</v>
      </c>
      <c r="C6236" t="s">
        <v>95</v>
      </c>
      <c r="I6236">
        <v>1</v>
      </c>
      <c r="J6236" t="s">
        <v>96</v>
      </c>
      <c r="M6236">
        <v>28949</v>
      </c>
      <c r="N6236">
        <v>13703</v>
      </c>
      <c r="O6236">
        <v>-2342</v>
      </c>
      <c r="P6236">
        <v>658</v>
      </c>
      <c r="Q6236">
        <v>6658</v>
      </c>
      <c r="R6236">
        <v>33658</v>
      </c>
      <c r="S6236">
        <v>22606</v>
      </c>
      <c r="T6236">
        <v>-4168</v>
      </c>
      <c r="U6236">
        <v>-1505</v>
      </c>
      <c r="V6236">
        <v>-1773</v>
      </c>
      <c r="W6236">
        <v>21268</v>
      </c>
      <c r="X6236">
        <v>-19024</v>
      </c>
      <c r="Y6236">
        <v>-9386</v>
      </c>
      <c r="Z6236">
        <v>-6089</v>
      </c>
      <c r="AA6236">
        <v>13403</v>
      </c>
      <c r="AB6236">
        <v>-36357</v>
      </c>
      <c r="AC6236">
        <v>-50850</v>
      </c>
      <c r="AD6236">
        <v>-57408</v>
      </c>
      <c r="AE6236">
        <v>-67798</v>
      </c>
      <c r="AF6236">
        <v>-86782</v>
      </c>
      <c r="AG6236">
        <v>-126995</v>
      </c>
      <c r="AH6236">
        <v>-137891</v>
      </c>
      <c r="AI6236">
        <v>-141765</v>
      </c>
      <c r="AJ6236">
        <v>-154131</v>
      </c>
      <c r="AK6236">
        <v>-190072</v>
      </c>
      <c r="AL6236">
        <v>-210586</v>
      </c>
      <c r="AM6236">
        <v>-215403</v>
      </c>
      <c r="AN6236">
        <v>-239872</v>
      </c>
      <c r="AO6236">
        <v>-244589</v>
      </c>
      <c r="AP6236">
        <v>-286500</v>
      </c>
      <c r="AQ6236">
        <v>-296656</v>
      </c>
      <c r="AR6236">
        <v>-300969</v>
      </c>
      <c r="AS6236">
        <v>-324827</v>
      </c>
      <c r="AT6236">
        <v>-354214</v>
      </c>
      <c r="AU6236">
        <v>-378600</v>
      </c>
      <c r="AV6236">
        <v>-383653</v>
      </c>
      <c r="AW6236">
        <v>-398986</v>
      </c>
      <c r="AX6236">
        <v>-432836</v>
      </c>
      <c r="AY6236">
        <v>-453282</v>
      </c>
      <c r="AZ6236">
        <v>-455938</v>
      </c>
      <c r="BA6236">
        <v>-460300</v>
      </c>
      <c r="BB6236">
        <v>-483976</v>
      </c>
      <c r="BC6236">
        <v>-540891</v>
      </c>
      <c r="BD6236">
        <v>-544766</v>
      </c>
      <c r="BE6236">
        <v>-578979</v>
      </c>
      <c r="BF6236">
        <v>-598487</v>
      </c>
      <c r="BG6236">
        <v>-606889</v>
      </c>
      <c r="BH6236">
        <v>-613804</v>
      </c>
      <c r="BI6236">
        <v>-618530</v>
      </c>
      <c r="BJ6236">
        <v>-623895</v>
      </c>
      <c r="BK6236">
        <v>-630395</v>
      </c>
      <c r="BL6236">
        <v>-635665</v>
      </c>
      <c r="BM6236" t="s">
        <v>2598</v>
      </c>
    </row>
    <row r="6237" spans="1:65">
      <c r="B6237" t="s">
        <v>243</v>
      </c>
      <c r="C6237" t="s">
        <v>244</v>
      </c>
      <c r="I6237">
        <v>1</v>
      </c>
    </row>
    <row r="6238" spans="1:65">
      <c r="B6238" t="s">
        <v>245</v>
      </c>
      <c r="C6238" t="s">
        <v>246</v>
      </c>
      <c r="I6238">
        <v>1</v>
      </c>
    </row>
    <row r="6239" spans="1:65">
      <c r="B6239" t="s">
        <v>180</v>
      </c>
      <c r="C6239" t="s">
        <v>181</v>
      </c>
      <c r="I6239">
        <v>1</v>
      </c>
    </row>
    <row r="6240" spans="1:65">
      <c r="B6240" t="s">
        <v>191</v>
      </c>
      <c r="C6240" t="s">
        <v>192</v>
      </c>
      <c r="I6240">
        <v>1</v>
      </c>
    </row>
    <row r="6241" spans="2:9">
      <c r="B6241" t="s">
        <v>193</v>
      </c>
      <c r="C6241" t="s">
        <v>183</v>
      </c>
      <c r="I6241">
        <v>1</v>
      </c>
    </row>
    <row r="6242" spans="2:9">
      <c r="B6242" t="s">
        <v>178</v>
      </c>
      <c r="C6242" t="s">
        <v>179</v>
      </c>
      <c r="I6242">
        <v>1</v>
      </c>
    </row>
    <row r="6243" spans="2:9">
      <c r="B6243" t="s">
        <v>162</v>
      </c>
      <c r="C6243" t="s">
        <v>145</v>
      </c>
      <c r="I6243">
        <v>1</v>
      </c>
    </row>
    <row r="6244" spans="2:9">
      <c r="B6244" t="s">
        <v>134</v>
      </c>
      <c r="C6244" t="s">
        <v>135</v>
      </c>
      <c r="I6244">
        <v>1</v>
      </c>
    </row>
    <row r="6245" spans="2:9">
      <c r="B6245" t="s">
        <v>84</v>
      </c>
      <c r="C6245" t="s">
        <v>85</v>
      </c>
      <c r="I6245">
        <v>1</v>
      </c>
    </row>
    <row r="6246" spans="2:9">
      <c r="B6246" t="s">
        <v>182</v>
      </c>
      <c r="C6246" t="s">
        <v>183</v>
      </c>
      <c r="I6246">
        <v>1</v>
      </c>
    </row>
    <row r="6247" spans="2:9">
      <c r="B6247" t="s">
        <v>1066</v>
      </c>
      <c r="C6247" t="s">
        <v>1067</v>
      </c>
      <c r="I6247">
        <v>1</v>
      </c>
    </row>
    <row r="6248" spans="2:9">
      <c r="B6248" t="s">
        <v>461</v>
      </c>
      <c r="C6248" t="s">
        <v>462</v>
      </c>
      <c r="I6248">
        <v>1</v>
      </c>
    </row>
    <row r="6249" spans="2:9">
      <c r="B6249" t="s">
        <v>238</v>
      </c>
      <c r="C6249" t="s">
        <v>239</v>
      </c>
      <c r="I6249">
        <v>1</v>
      </c>
    </row>
    <row r="6250" spans="2:9">
      <c r="B6250" t="s">
        <v>632</v>
      </c>
      <c r="C6250" t="s">
        <v>633</v>
      </c>
      <c r="I6250">
        <v>1</v>
      </c>
    </row>
    <row r="6251" spans="2:9">
      <c r="B6251" t="s">
        <v>184</v>
      </c>
      <c r="C6251" t="s">
        <v>185</v>
      </c>
      <c r="I6251">
        <v>1</v>
      </c>
    </row>
    <row r="6252" spans="2:9">
      <c r="B6252" t="s">
        <v>126</v>
      </c>
      <c r="C6252" t="s">
        <v>127</v>
      </c>
      <c r="I6252">
        <v>1</v>
      </c>
    </row>
    <row r="6253" spans="2:9">
      <c r="B6253" t="s">
        <v>198</v>
      </c>
      <c r="C6253" t="s">
        <v>192</v>
      </c>
      <c r="I6253">
        <v>1</v>
      </c>
    </row>
    <row r="6254" spans="2:9">
      <c r="B6254" t="s">
        <v>280</v>
      </c>
      <c r="C6254" t="s">
        <v>281</v>
      </c>
      <c r="I6254">
        <v>1</v>
      </c>
    </row>
    <row r="6255" spans="2:9">
      <c r="B6255" t="s">
        <v>705</v>
      </c>
      <c r="C6255" t="s">
        <v>706</v>
      </c>
      <c r="I6255">
        <v>1</v>
      </c>
    </row>
    <row r="6256" spans="2:9">
      <c r="B6256" t="s">
        <v>188</v>
      </c>
      <c r="C6256" t="s">
        <v>189</v>
      </c>
      <c r="I6256">
        <v>1</v>
      </c>
    </row>
    <row r="6257" spans="2:9">
      <c r="B6257" t="s">
        <v>144</v>
      </c>
      <c r="C6257" t="s">
        <v>145</v>
      </c>
      <c r="I6257">
        <v>1</v>
      </c>
    </row>
    <row r="6258" spans="2:9">
      <c r="B6258" t="s">
        <v>119</v>
      </c>
      <c r="C6258" t="s">
        <v>98</v>
      </c>
      <c r="I6258">
        <v>1</v>
      </c>
    </row>
    <row r="6259" spans="2:9">
      <c r="B6259" t="s">
        <v>458</v>
      </c>
      <c r="C6259" t="s">
        <v>459</v>
      </c>
      <c r="I6259">
        <v>1</v>
      </c>
    </row>
    <row r="6260" spans="2:9">
      <c r="B6260" t="s">
        <v>221</v>
      </c>
      <c r="C6260" t="s">
        <v>222</v>
      </c>
      <c r="I6260">
        <v>1</v>
      </c>
    </row>
    <row r="6261" spans="2:9">
      <c r="B6261" t="s">
        <v>481</v>
      </c>
      <c r="C6261" t="s">
        <v>462</v>
      </c>
      <c r="I6261">
        <v>1</v>
      </c>
    </row>
    <row r="6262" spans="2:9">
      <c r="B6262" t="s">
        <v>190</v>
      </c>
      <c r="C6262" t="s">
        <v>189</v>
      </c>
      <c r="I6262">
        <v>1</v>
      </c>
    </row>
    <row r="6263" spans="2:9">
      <c r="B6263" t="s">
        <v>115</v>
      </c>
      <c r="C6263" t="s">
        <v>116</v>
      </c>
      <c r="I6263">
        <v>1</v>
      </c>
    </row>
    <row r="6264" spans="2:9">
      <c r="B6264" t="s">
        <v>72</v>
      </c>
      <c r="C6264" t="s">
        <v>73</v>
      </c>
      <c r="I6264">
        <v>1</v>
      </c>
    </row>
    <row r="6265" spans="2:9">
      <c r="B6265" t="s">
        <v>471</v>
      </c>
      <c r="C6265" t="s">
        <v>472</v>
      </c>
      <c r="I6265">
        <v>1</v>
      </c>
    </row>
    <row r="6266" spans="2:9">
      <c r="B6266" t="s">
        <v>505</v>
      </c>
      <c r="C6266" t="s">
        <v>506</v>
      </c>
      <c r="I6266">
        <v>1</v>
      </c>
    </row>
    <row r="6267" spans="2:9">
      <c r="B6267" t="s">
        <v>230</v>
      </c>
      <c r="C6267" t="s">
        <v>231</v>
      </c>
      <c r="I6267">
        <v>1</v>
      </c>
    </row>
    <row r="6268" spans="2:9">
      <c r="B6268" t="s">
        <v>491</v>
      </c>
      <c r="C6268" t="s">
        <v>492</v>
      </c>
      <c r="I6268">
        <v>1</v>
      </c>
    </row>
    <row r="6269" spans="2:9">
      <c r="B6269" t="s">
        <v>165</v>
      </c>
      <c r="C6269" t="s">
        <v>166</v>
      </c>
      <c r="I6269">
        <v>1</v>
      </c>
    </row>
    <row r="6270" spans="2:9">
      <c r="B6270" t="s">
        <v>167</v>
      </c>
      <c r="C6270" t="s">
        <v>135</v>
      </c>
      <c r="I6270">
        <v>1</v>
      </c>
    </row>
    <row r="6271" spans="2:9">
      <c r="B6271" t="s">
        <v>88</v>
      </c>
      <c r="C6271" t="s">
        <v>89</v>
      </c>
      <c r="I6271">
        <v>1</v>
      </c>
    </row>
    <row r="6272" spans="2:9">
      <c r="B6272" t="s">
        <v>497</v>
      </c>
      <c r="C6272" t="s">
        <v>498</v>
      </c>
      <c r="I6272">
        <v>1</v>
      </c>
    </row>
    <row r="6273" spans="1:65">
      <c r="B6273" t="s">
        <v>136</v>
      </c>
      <c r="C6273" t="s">
        <v>137</v>
      </c>
      <c r="I6273">
        <v>1</v>
      </c>
    </row>
    <row r="6274" spans="1:65">
      <c r="A6274">
        <v>174</v>
      </c>
      <c r="B6274" t="s">
        <v>720</v>
      </c>
      <c r="C6274" t="s">
        <v>721</v>
      </c>
      <c r="D6274" t="s">
        <v>2599</v>
      </c>
      <c r="E6274" t="s">
        <v>2600</v>
      </c>
      <c r="F6274">
        <v>98</v>
      </c>
      <c r="G6274" t="s">
        <v>832</v>
      </c>
      <c r="H6274" t="s">
        <v>2601</v>
      </c>
      <c r="I6274">
        <v>1</v>
      </c>
      <c r="J6274" t="s">
        <v>78</v>
      </c>
      <c r="K6274">
        <v>164408</v>
      </c>
      <c r="L6274">
        <v>45000</v>
      </c>
      <c r="BM6274" t="s">
        <v>2602</v>
      </c>
    </row>
    <row r="6275" spans="1:65">
      <c r="B6275" t="s">
        <v>1022</v>
      </c>
      <c r="C6275" t="s">
        <v>1023</v>
      </c>
      <c r="I6275">
        <v>1</v>
      </c>
      <c r="J6275" t="s">
        <v>82</v>
      </c>
      <c r="M6275">
        <v>71046</v>
      </c>
      <c r="N6275">
        <v>524</v>
      </c>
      <c r="O6275">
        <v>31028</v>
      </c>
      <c r="P6275">
        <v>36548</v>
      </c>
      <c r="S6275">
        <v>44871</v>
      </c>
      <c r="T6275">
        <v>30454</v>
      </c>
      <c r="U6275">
        <v>13745</v>
      </c>
      <c r="V6275">
        <v>118</v>
      </c>
      <c r="W6275">
        <v>106336</v>
      </c>
      <c r="X6275">
        <v>82740</v>
      </c>
      <c r="Y6275">
        <v>18751</v>
      </c>
      <c r="Z6275">
        <v>2740</v>
      </c>
      <c r="AA6275">
        <v>79199</v>
      </c>
      <c r="AB6275">
        <v>56893</v>
      </c>
      <c r="AC6275">
        <v>15487</v>
      </c>
      <c r="AD6275">
        <v>9952</v>
      </c>
      <c r="AE6275">
        <v>46693</v>
      </c>
      <c r="AF6275">
        <v>41466</v>
      </c>
      <c r="AG6275">
        <v>40177</v>
      </c>
      <c r="AH6275">
        <v>15547</v>
      </c>
      <c r="AJ6275">
        <v>99778</v>
      </c>
      <c r="AK6275">
        <v>64604</v>
      </c>
      <c r="AL6275">
        <v>19631</v>
      </c>
      <c r="AN6275">
        <v>40627</v>
      </c>
      <c r="AO6275">
        <v>25168</v>
      </c>
      <c r="AP6275">
        <v>10135</v>
      </c>
      <c r="AQ6275">
        <v>25492</v>
      </c>
      <c r="AS6275">
        <v>48734</v>
      </c>
      <c r="AT6275">
        <v>29087</v>
      </c>
      <c r="AW6275">
        <v>40056</v>
      </c>
      <c r="AX6275">
        <v>42191</v>
      </c>
      <c r="AY6275">
        <v>186</v>
      </c>
      <c r="AZ6275">
        <v>45</v>
      </c>
      <c r="BA6275">
        <v>34899</v>
      </c>
      <c r="BB6275">
        <v>4988</v>
      </c>
      <c r="BC6275">
        <v>27894</v>
      </c>
      <c r="BD6275">
        <v>6053</v>
      </c>
      <c r="BE6275">
        <v>4652</v>
      </c>
      <c r="BF6275">
        <v>24195</v>
      </c>
      <c r="BG6275">
        <v>27053</v>
      </c>
      <c r="BH6275">
        <v>1009</v>
      </c>
      <c r="BI6275">
        <v>772</v>
      </c>
      <c r="BJ6275">
        <v>410</v>
      </c>
      <c r="BK6275">
        <v>25333</v>
      </c>
      <c r="BL6275">
        <v>242</v>
      </c>
      <c r="BM6275" t="s">
        <v>2603</v>
      </c>
    </row>
    <row r="6276" spans="1:65">
      <c r="B6276" t="s">
        <v>400</v>
      </c>
      <c r="C6276" t="s">
        <v>401</v>
      </c>
      <c r="I6276">
        <v>1</v>
      </c>
      <c r="J6276" t="s">
        <v>86</v>
      </c>
      <c r="M6276">
        <v>71046</v>
      </c>
      <c r="N6276">
        <v>71570</v>
      </c>
      <c r="O6276">
        <v>102598</v>
      </c>
      <c r="P6276">
        <v>139146</v>
      </c>
      <c r="Q6276">
        <v>139146</v>
      </c>
      <c r="R6276">
        <v>139146</v>
      </c>
      <c r="S6276">
        <v>184017</v>
      </c>
      <c r="T6276">
        <v>214471</v>
      </c>
      <c r="U6276">
        <v>228216</v>
      </c>
      <c r="V6276">
        <v>228334</v>
      </c>
      <c r="W6276">
        <v>334670</v>
      </c>
      <c r="X6276">
        <v>417410</v>
      </c>
      <c r="Y6276">
        <v>436161</v>
      </c>
      <c r="Z6276">
        <v>438901</v>
      </c>
      <c r="AA6276">
        <v>518100</v>
      </c>
      <c r="AB6276">
        <v>574993</v>
      </c>
      <c r="AC6276">
        <v>590480</v>
      </c>
      <c r="AD6276">
        <v>600432</v>
      </c>
      <c r="AE6276">
        <v>647125</v>
      </c>
      <c r="AF6276">
        <v>688591</v>
      </c>
      <c r="AG6276">
        <v>728768</v>
      </c>
      <c r="AH6276">
        <v>744315</v>
      </c>
      <c r="AI6276">
        <v>744315</v>
      </c>
      <c r="AJ6276">
        <v>844093</v>
      </c>
      <c r="AK6276">
        <v>908697</v>
      </c>
      <c r="AL6276">
        <v>928328</v>
      </c>
      <c r="AM6276">
        <v>928328</v>
      </c>
      <c r="AN6276">
        <v>968955</v>
      </c>
      <c r="AO6276">
        <v>994123</v>
      </c>
      <c r="AP6276">
        <v>1004258</v>
      </c>
      <c r="AQ6276">
        <v>1029750</v>
      </c>
      <c r="AR6276">
        <v>1029750</v>
      </c>
      <c r="AS6276">
        <v>1078484</v>
      </c>
      <c r="AT6276">
        <v>1107571</v>
      </c>
      <c r="AU6276">
        <v>1107571</v>
      </c>
      <c r="AV6276">
        <v>1107571</v>
      </c>
      <c r="AW6276">
        <v>1147627</v>
      </c>
      <c r="AX6276">
        <v>1189818</v>
      </c>
      <c r="AY6276">
        <v>1190004</v>
      </c>
      <c r="AZ6276">
        <v>1190049</v>
      </c>
      <c r="BA6276">
        <v>1224948</v>
      </c>
      <c r="BB6276">
        <v>1229936</v>
      </c>
      <c r="BC6276">
        <v>1257830</v>
      </c>
      <c r="BD6276">
        <v>1263883</v>
      </c>
      <c r="BE6276">
        <v>1268535</v>
      </c>
      <c r="BF6276">
        <v>1292730</v>
      </c>
      <c r="BG6276">
        <v>1319783</v>
      </c>
      <c r="BH6276">
        <v>1320792</v>
      </c>
      <c r="BI6276">
        <v>1321564</v>
      </c>
      <c r="BJ6276">
        <v>1321974</v>
      </c>
      <c r="BK6276">
        <v>1347307</v>
      </c>
      <c r="BL6276">
        <v>1347549</v>
      </c>
    </row>
    <row r="6277" spans="1:65">
      <c r="B6277" t="s">
        <v>799</v>
      </c>
      <c r="C6277" t="s">
        <v>791</v>
      </c>
      <c r="I6277">
        <v>1</v>
      </c>
      <c r="J6277" t="s">
        <v>90</v>
      </c>
      <c r="R6277">
        <v>198000</v>
      </c>
      <c r="V6277">
        <v>27000</v>
      </c>
      <c r="W6277">
        <v>81000</v>
      </c>
      <c r="X6277">
        <v>123000</v>
      </c>
    </row>
    <row r="6278" spans="1:65">
      <c r="B6278" t="s">
        <v>427</v>
      </c>
      <c r="C6278" t="s">
        <v>428</v>
      </c>
      <c r="I6278">
        <v>1</v>
      </c>
      <c r="J6278" t="s">
        <v>93</v>
      </c>
      <c r="M6278">
        <v>209408</v>
      </c>
      <c r="N6278">
        <v>209408</v>
      </c>
      <c r="O6278">
        <v>209408</v>
      </c>
      <c r="P6278">
        <v>209408</v>
      </c>
      <c r="Q6278">
        <v>209408</v>
      </c>
      <c r="R6278">
        <v>407408</v>
      </c>
      <c r="S6278">
        <v>407408</v>
      </c>
      <c r="T6278">
        <v>407408</v>
      </c>
      <c r="U6278">
        <v>407408</v>
      </c>
      <c r="V6278">
        <v>434408</v>
      </c>
      <c r="W6278">
        <v>515408</v>
      </c>
      <c r="X6278">
        <v>638408</v>
      </c>
      <c r="Y6278">
        <v>638408</v>
      </c>
      <c r="Z6278">
        <v>638408</v>
      </c>
      <c r="AA6278">
        <v>638408</v>
      </c>
      <c r="AB6278">
        <v>638408</v>
      </c>
      <c r="AC6278">
        <v>638408</v>
      </c>
      <c r="AD6278">
        <v>638408</v>
      </c>
      <c r="AE6278">
        <v>638408</v>
      </c>
      <c r="AF6278">
        <v>638408</v>
      </c>
      <c r="AG6278">
        <v>638408</v>
      </c>
      <c r="AH6278">
        <v>638408</v>
      </c>
      <c r="AI6278">
        <v>638408</v>
      </c>
      <c r="AJ6278">
        <v>638408</v>
      </c>
      <c r="AK6278">
        <v>638408</v>
      </c>
      <c r="AL6278">
        <v>638408</v>
      </c>
      <c r="AM6278">
        <v>638408</v>
      </c>
      <c r="AN6278">
        <v>638408</v>
      </c>
      <c r="AO6278">
        <v>638408</v>
      </c>
      <c r="AP6278">
        <v>638408</v>
      </c>
      <c r="AQ6278">
        <v>638408</v>
      </c>
      <c r="AR6278">
        <v>638408</v>
      </c>
      <c r="AS6278">
        <v>638408</v>
      </c>
      <c r="AT6278">
        <v>638408</v>
      </c>
      <c r="AU6278">
        <v>638408</v>
      </c>
      <c r="AV6278">
        <v>638408</v>
      </c>
      <c r="AW6278">
        <v>638408</v>
      </c>
      <c r="AX6278">
        <v>638408</v>
      </c>
      <c r="AY6278">
        <v>638408</v>
      </c>
      <c r="AZ6278">
        <v>638408</v>
      </c>
      <c r="BA6278">
        <v>638408</v>
      </c>
      <c r="BB6278">
        <v>638408</v>
      </c>
      <c r="BC6278">
        <v>638408</v>
      </c>
      <c r="BD6278">
        <v>638408</v>
      </c>
      <c r="BE6278">
        <v>638408</v>
      </c>
      <c r="BF6278">
        <v>638408</v>
      </c>
      <c r="BG6278">
        <v>638408</v>
      </c>
      <c r="BH6278">
        <v>638408</v>
      </c>
      <c r="BI6278">
        <v>638408</v>
      </c>
      <c r="BJ6278">
        <v>638408</v>
      </c>
      <c r="BK6278">
        <v>638408</v>
      </c>
      <c r="BL6278">
        <v>638408</v>
      </c>
    </row>
    <row r="6279" spans="1:65">
      <c r="B6279" t="s">
        <v>787</v>
      </c>
      <c r="C6279" t="s">
        <v>788</v>
      </c>
      <c r="I6279">
        <v>1</v>
      </c>
      <c r="J6279" t="s">
        <v>96</v>
      </c>
      <c r="M6279">
        <v>138362</v>
      </c>
      <c r="N6279">
        <v>137838</v>
      </c>
      <c r="O6279">
        <v>106810</v>
      </c>
      <c r="P6279">
        <v>70262</v>
      </c>
      <c r="Q6279">
        <v>70262</v>
      </c>
      <c r="R6279">
        <v>268262</v>
      </c>
      <c r="S6279">
        <v>223391</v>
      </c>
      <c r="T6279">
        <v>192937</v>
      </c>
      <c r="U6279">
        <v>179192</v>
      </c>
      <c r="V6279">
        <v>206074</v>
      </c>
      <c r="W6279">
        <v>180738</v>
      </c>
      <c r="X6279">
        <v>220998</v>
      </c>
      <c r="Y6279">
        <v>202247</v>
      </c>
      <c r="Z6279">
        <v>199507</v>
      </c>
      <c r="AA6279">
        <v>120308</v>
      </c>
      <c r="AB6279">
        <v>63415</v>
      </c>
      <c r="AC6279">
        <v>47928</v>
      </c>
      <c r="AD6279">
        <v>37976</v>
      </c>
      <c r="AE6279">
        <v>-8717</v>
      </c>
      <c r="AF6279">
        <v>-50183</v>
      </c>
      <c r="AG6279">
        <v>-90360</v>
      </c>
      <c r="AH6279">
        <v>-105907</v>
      </c>
      <c r="AI6279">
        <v>-105907</v>
      </c>
      <c r="AJ6279">
        <v>-205685</v>
      </c>
      <c r="AK6279">
        <v>-270289</v>
      </c>
      <c r="AL6279">
        <v>-289920</v>
      </c>
      <c r="AM6279">
        <v>-289920</v>
      </c>
      <c r="AN6279">
        <v>-330547</v>
      </c>
      <c r="AO6279">
        <v>-355715</v>
      </c>
      <c r="AP6279">
        <v>-365850</v>
      </c>
      <c r="AQ6279">
        <v>-391342</v>
      </c>
      <c r="AR6279">
        <v>-391342</v>
      </c>
      <c r="AS6279">
        <v>-440076</v>
      </c>
      <c r="AT6279">
        <v>-469163</v>
      </c>
      <c r="AU6279">
        <v>-469163</v>
      </c>
      <c r="AV6279">
        <v>-469163</v>
      </c>
      <c r="AW6279">
        <v>-509219</v>
      </c>
      <c r="AX6279">
        <v>-551410</v>
      </c>
      <c r="AY6279">
        <v>-551596</v>
      </c>
      <c r="AZ6279">
        <v>-551641</v>
      </c>
      <c r="BA6279">
        <v>-586540</v>
      </c>
      <c r="BB6279">
        <v>-591528</v>
      </c>
      <c r="BC6279">
        <v>-619422</v>
      </c>
      <c r="BD6279">
        <v>-625475</v>
      </c>
      <c r="BE6279">
        <v>-630127</v>
      </c>
      <c r="BF6279">
        <v>-654322</v>
      </c>
      <c r="BG6279">
        <v>-681375</v>
      </c>
      <c r="BH6279">
        <v>-682384</v>
      </c>
      <c r="BI6279">
        <v>-683156</v>
      </c>
      <c r="BJ6279">
        <v>-683566</v>
      </c>
      <c r="BK6279">
        <v>-708899</v>
      </c>
      <c r="BL6279">
        <v>-709141</v>
      </c>
    </row>
    <row r="6280" spans="1:65">
      <c r="B6280" t="s">
        <v>730</v>
      </c>
      <c r="C6280" t="s">
        <v>731</v>
      </c>
      <c r="I6280">
        <v>1</v>
      </c>
    </row>
    <row r="6281" spans="1:65">
      <c r="B6281" t="s">
        <v>780</v>
      </c>
      <c r="C6281" t="s">
        <v>781</v>
      </c>
      <c r="I6281">
        <v>1</v>
      </c>
    </row>
    <row r="6282" spans="1:65">
      <c r="B6282" t="s">
        <v>1995</v>
      </c>
      <c r="C6282" t="s">
        <v>795</v>
      </c>
      <c r="I6282">
        <v>1</v>
      </c>
    </row>
    <row r="6283" spans="1:65">
      <c r="B6283" t="s">
        <v>1026</v>
      </c>
      <c r="C6283" t="s">
        <v>1027</v>
      </c>
      <c r="I6283">
        <v>1</v>
      </c>
    </row>
    <row r="6284" spans="1:65">
      <c r="B6284" t="s">
        <v>725</v>
      </c>
      <c r="C6284" t="s">
        <v>721</v>
      </c>
      <c r="I6284">
        <v>1</v>
      </c>
    </row>
    <row r="6285" spans="1:65">
      <c r="B6285" t="s">
        <v>734</v>
      </c>
      <c r="C6285" t="s">
        <v>727</v>
      </c>
      <c r="I6285">
        <v>1</v>
      </c>
    </row>
    <row r="6286" spans="1:65">
      <c r="B6286" t="s">
        <v>790</v>
      </c>
      <c r="C6286" t="s">
        <v>791</v>
      </c>
      <c r="I6286">
        <v>1</v>
      </c>
    </row>
    <row r="6287" spans="1:65">
      <c r="B6287" t="s">
        <v>798</v>
      </c>
      <c r="C6287" t="s">
        <v>791</v>
      </c>
      <c r="I6287">
        <v>1</v>
      </c>
    </row>
    <row r="6288" spans="1:65">
      <c r="B6288" t="s">
        <v>794</v>
      </c>
      <c r="C6288" t="s">
        <v>795</v>
      </c>
      <c r="I6288">
        <v>1</v>
      </c>
    </row>
    <row r="6289" spans="2:9">
      <c r="B6289" t="s">
        <v>726</v>
      </c>
      <c r="C6289" t="s">
        <v>727</v>
      </c>
      <c r="I6289">
        <v>1</v>
      </c>
    </row>
    <row r="6290" spans="2:9">
      <c r="B6290" t="s">
        <v>1009</v>
      </c>
      <c r="C6290" t="s">
        <v>1010</v>
      </c>
      <c r="I6290">
        <v>1</v>
      </c>
    </row>
    <row r="6291" spans="2:9">
      <c r="B6291" t="s">
        <v>728</v>
      </c>
      <c r="C6291" t="s">
        <v>729</v>
      </c>
      <c r="I6291">
        <v>1</v>
      </c>
    </row>
    <row r="6292" spans="2:9">
      <c r="B6292" t="s">
        <v>1031</v>
      </c>
      <c r="C6292" t="s">
        <v>1032</v>
      </c>
      <c r="I6292">
        <v>2</v>
      </c>
    </row>
    <row r="6293" spans="2:9">
      <c r="B6293" t="s">
        <v>1041</v>
      </c>
      <c r="C6293" t="s">
        <v>1042</v>
      </c>
      <c r="I6293">
        <v>2</v>
      </c>
    </row>
    <row r="6294" spans="2:9">
      <c r="B6294" t="s">
        <v>422</v>
      </c>
      <c r="C6294" t="s">
        <v>423</v>
      </c>
      <c r="I6294">
        <v>2</v>
      </c>
    </row>
    <row r="6295" spans="2:9">
      <c r="B6295" t="s">
        <v>1039</v>
      </c>
      <c r="C6295" t="s">
        <v>1040</v>
      </c>
      <c r="I6295">
        <v>2</v>
      </c>
    </row>
    <row r="6296" spans="2:9">
      <c r="B6296" t="s">
        <v>1035</v>
      </c>
      <c r="C6296" t="s">
        <v>1036</v>
      </c>
      <c r="I6296">
        <v>2</v>
      </c>
    </row>
    <row r="6297" spans="2:9">
      <c r="B6297" t="s">
        <v>1033</v>
      </c>
      <c r="C6297" t="s">
        <v>1034</v>
      </c>
      <c r="I6297">
        <v>2</v>
      </c>
    </row>
    <row r="6298" spans="2:9">
      <c r="B6298" t="s">
        <v>1037</v>
      </c>
      <c r="C6298" t="s">
        <v>1038</v>
      </c>
      <c r="I6298">
        <v>2</v>
      </c>
    </row>
    <row r="6299" spans="2:9">
      <c r="B6299" t="s">
        <v>425</v>
      </c>
      <c r="C6299" t="s">
        <v>426</v>
      </c>
      <c r="I6299">
        <v>2</v>
      </c>
    </row>
    <row r="6300" spans="2:9">
      <c r="B6300" t="s">
        <v>521</v>
      </c>
      <c r="C6300" t="s">
        <v>522</v>
      </c>
      <c r="I6300">
        <v>3</v>
      </c>
    </row>
    <row r="6301" spans="2:9">
      <c r="B6301" t="s">
        <v>511</v>
      </c>
      <c r="C6301" t="s">
        <v>512</v>
      </c>
      <c r="I6301">
        <v>3</v>
      </c>
    </row>
    <row r="6302" spans="2:9">
      <c r="B6302" t="s">
        <v>518</v>
      </c>
      <c r="C6302" t="s">
        <v>519</v>
      </c>
      <c r="I6302">
        <v>3</v>
      </c>
    </row>
    <row r="6303" spans="2:9">
      <c r="B6303" t="s">
        <v>524</v>
      </c>
      <c r="C6303" t="s">
        <v>525</v>
      </c>
      <c r="I6303">
        <v>3</v>
      </c>
    </row>
    <row r="6304" spans="2:9">
      <c r="B6304" t="s">
        <v>1043</v>
      </c>
      <c r="C6304" t="s">
        <v>1044</v>
      </c>
      <c r="I6304">
        <v>10</v>
      </c>
    </row>
    <row r="6305" spans="1:65">
      <c r="A6305">
        <v>175</v>
      </c>
      <c r="B6305" t="s">
        <v>728</v>
      </c>
      <c r="C6305" t="s">
        <v>729</v>
      </c>
      <c r="D6305" t="s">
        <v>2604</v>
      </c>
      <c r="E6305" t="s">
        <v>2605</v>
      </c>
      <c r="F6305">
        <v>98</v>
      </c>
      <c r="G6305" t="s">
        <v>832</v>
      </c>
      <c r="H6305" t="s">
        <v>2601</v>
      </c>
      <c r="I6305">
        <v>1</v>
      </c>
      <c r="J6305" t="s">
        <v>78</v>
      </c>
      <c r="K6305">
        <v>152248</v>
      </c>
      <c r="L6305">
        <v>42000</v>
      </c>
      <c r="BM6305" t="s">
        <v>2606</v>
      </c>
    </row>
    <row r="6306" spans="1:65">
      <c r="B6306" t="s">
        <v>794</v>
      </c>
      <c r="C6306" t="s">
        <v>795</v>
      </c>
      <c r="I6306">
        <v>1</v>
      </c>
      <c r="J6306" t="s">
        <v>82</v>
      </c>
      <c r="M6306">
        <v>41353</v>
      </c>
      <c r="N6306">
        <v>3015</v>
      </c>
      <c r="O6306">
        <v>38932</v>
      </c>
      <c r="P6306">
        <v>38934</v>
      </c>
      <c r="Q6306">
        <v>201</v>
      </c>
      <c r="S6306">
        <v>39563</v>
      </c>
      <c r="T6306">
        <v>46297</v>
      </c>
      <c r="U6306">
        <v>13621</v>
      </c>
      <c r="W6306">
        <v>35671</v>
      </c>
      <c r="X6306">
        <v>67116</v>
      </c>
      <c r="Y6306">
        <v>20740</v>
      </c>
      <c r="Z6306">
        <v>5667</v>
      </c>
      <c r="AA6306">
        <v>44362</v>
      </c>
      <c r="AB6306">
        <v>47794</v>
      </c>
      <c r="AC6306">
        <v>17603</v>
      </c>
      <c r="AD6306">
        <v>11892</v>
      </c>
      <c r="AE6306">
        <v>2428</v>
      </c>
      <c r="AF6306">
        <v>39386</v>
      </c>
      <c r="AG6306">
        <v>43561</v>
      </c>
      <c r="AH6306">
        <v>21386</v>
      </c>
      <c r="AI6306">
        <v>984</v>
      </c>
      <c r="AJ6306">
        <v>60954</v>
      </c>
      <c r="AK6306">
        <v>47885</v>
      </c>
      <c r="AL6306">
        <v>23769</v>
      </c>
      <c r="AM6306">
        <v>7052</v>
      </c>
      <c r="AN6306">
        <v>1435</v>
      </c>
      <c r="AO6306">
        <v>35116</v>
      </c>
      <c r="AP6306">
        <v>14855</v>
      </c>
      <c r="AQ6306">
        <v>26255</v>
      </c>
      <c r="AR6306">
        <v>532</v>
      </c>
      <c r="AS6306">
        <v>482</v>
      </c>
      <c r="AT6306">
        <v>29368</v>
      </c>
      <c r="AX6306">
        <v>25356</v>
      </c>
      <c r="AY6306">
        <v>261</v>
      </c>
      <c r="AZ6306">
        <v>121</v>
      </c>
      <c r="BB6306">
        <v>301</v>
      </c>
      <c r="BC6306">
        <v>25075</v>
      </c>
      <c r="BE6306">
        <v>723</v>
      </c>
      <c r="BF6306">
        <v>462</v>
      </c>
      <c r="BG6306">
        <v>25477</v>
      </c>
      <c r="BH6306">
        <v>342</v>
      </c>
      <c r="BI6306">
        <v>21</v>
      </c>
      <c r="BJ6306">
        <v>502</v>
      </c>
      <c r="BK6306">
        <v>25557</v>
      </c>
      <c r="BL6306">
        <v>482</v>
      </c>
      <c r="BM6306" t="s">
        <v>2607</v>
      </c>
    </row>
    <row r="6307" spans="1:65">
      <c r="B6307" t="s">
        <v>720</v>
      </c>
      <c r="C6307" t="s">
        <v>721</v>
      </c>
      <c r="I6307">
        <v>1</v>
      </c>
      <c r="J6307" t="s">
        <v>86</v>
      </c>
      <c r="M6307">
        <v>41353</v>
      </c>
      <c r="N6307">
        <v>44368</v>
      </c>
      <c r="O6307">
        <v>83300</v>
      </c>
      <c r="P6307">
        <v>122234</v>
      </c>
      <c r="Q6307">
        <v>122435</v>
      </c>
      <c r="R6307">
        <v>122435</v>
      </c>
      <c r="S6307">
        <v>161998</v>
      </c>
      <c r="T6307">
        <v>208295</v>
      </c>
      <c r="U6307">
        <v>221916</v>
      </c>
      <c r="V6307">
        <v>221916</v>
      </c>
      <c r="W6307">
        <v>257587</v>
      </c>
      <c r="X6307">
        <v>324703</v>
      </c>
      <c r="Y6307">
        <v>345443</v>
      </c>
      <c r="Z6307">
        <v>351110</v>
      </c>
      <c r="AA6307">
        <v>395472</v>
      </c>
      <c r="AB6307">
        <v>443266</v>
      </c>
      <c r="AC6307">
        <v>460869</v>
      </c>
      <c r="AD6307">
        <v>472761</v>
      </c>
      <c r="AE6307">
        <v>475189</v>
      </c>
      <c r="AF6307">
        <v>514575</v>
      </c>
      <c r="AG6307">
        <v>558136</v>
      </c>
      <c r="AH6307">
        <v>579522</v>
      </c>
      <c r="AI6307">
        <v>580506</v>
      </c>
      <c r="AJ6307">
        <v>641460</v>
      </c>
      <c r="AK6307">
        <v>689345</v>
      </c>
      <c r="AL6307">
        <v>713114</v>
      </c>
      <c r="AM6307">
        <v>720166</v>
      </c>
      <c r="AN6307">
        <v>721601</v>
      </c>
      <c r="AO6307">
        <v>756717</v>
      </c>
      <c r="AP6307">
        <v>771572</v>
      </c>
      <c r="AQ6307">
        <v>797827</v>
      </c>
      <c r="AR6307">
        <v>798359</v>
      </c>
      <c r="AS6307">
        <v>798841</v>
      </c>
      <c r="AT6307">
        <v>828209</v>
      </c>
      <c r="AU6307">
        <v>828209</v>
      </c>
      <c r="AV6307">
        <v>828209</v>
      </c>
      <c r="AW6307">
        <v>828209</v>
      </c>
      <c r="AX6307">
        <v>853565</v>
      </c>
      <c r="AY6307">
        <v>853826</v>
      </c>
      <c r="AZ6307">
        <v>853947</v>
      </c>
      <c r="BA6307">
        <v>853947</v>
      </c>
      <c r="BB6307">
        <v>854248</v>
      </c>
      <c r="BC6307">
        <v>879323</v>
      </c>
      <c r="BD6307">
        <v>879323</v>
      </c>
      <c r="BE6307">
        <v>880046</v>
      </c>
      <c r="BF6307">
        <v>880508</v>
      </c>
      <c r="BG6307">
        <v>905985</v>
      </c>
      <c r="BH6307">
        <v>906327</v>
      </c>
      <c r="BI6307">
        <v>906348</v>
      </c>
      <c r="BJ6307">
        <v>906850</v>
      </c>
      <c r="BK6307">
        <v>932407</v>
      </c>
      <c r="BL6307">
        <v>932889</v>
      </c>
      <c r="BM6307" t="s">
        <v>2608</v>
      </c>
    </row>
    <row r="6308" spans="1:65">
      <c r="B6308" t="s">
        <v>790</v>
      </c>
      <c r="C6308" t="s">
        <v>791</v>
      </c>
      <c r="I6308">
        <v>1</v>
      </c>
      <c r="J6308" t="s">
        <v>90</v>
      </c>
      <c r="R6308">
        <v>207000</v>
      </c>
      <c r="U6308">
        <v>3000</v>
      </c>
      <c r="V6308">
        <v>39000</v>
      </c>
      <c r="W6308">
        <v>48000</v>
      </c>
      <c r="X6308">
        <v>90000</v>
      </c>
    </row>
    <row r="6309" spans="1:65">
      <c r="B6309" t="s">
        <v>390</v>
      </c>
      <c r="C6309" t="s">
        <v>391</v>
      </c>
      <c r="I6309">
        <v>1</v>
      </c>
      <c r="J6309" t="s">
        <v>93</v>
      </c>
      <c r="M6309">
        <v>194248</v>
      </c>
      <c r="N6309">
        <v>194248</v>
      </c>
      <c r="O6309">
        <v>194248</v>
      </c>
      <c r="P6309">
        <v>194248</v>
      </c>
      <c r="Q6309">
        <v>194248</v>
      </c>
      <c r="R6309">
        <v>401248</v>
      </c>
      <c r="S6309">
        <v>401248</v>
      </c>
      <c r="T6309">
        <v>401248</v>
      </c>
      <c r="U6309">
        <v>404248</v>
      </c>
      <c r="V6309">
        <v>443248</v>
      </c>
      <c r="W6309">
        <v>491248</v>
      </c>
      <c r="X6309">
        <v>581248</v>
      </c>
      <c r="Y6309">
        <v>581248</v>
      </c>
      <c r="Z6309">
        <v>581248</v>
      </c>
      <c r="AA6309">
        <v>581248</v>
      </c>
      <c r="AB6309">
        <v>581248</v>
      </c>
      <c r="AC6309">
        <v>581248</v>
      </c>
      <c r="AD6309">
        <v>581248</v>
      </c>
      <c r="AE6309">
        <v>581248</v>
      </c>
      <c r="AF6309">
        <v>581248</v>
      </c>
      <c r="AG6309">
        <v>581248</v>
      </c>
      <c r="AH6309">
        <v>581248</v>
      </c>
      <c r="AI6309">
        <v>581248</v>
      </c>
      <c r="AJ6309">
        <v>581248</v>
      </c>
      <c r="AK6309">
        <v>581248</v>
      </c>
      <c r="AL6309">
        <v>581248</v>
      </c>
      <c r="AM6309">
        <v>581248</v>
      </c>
      <c r="AN6309">
        <v>581248</v>
      </c>
      <c r="AO6309">
        <v>581248</v>
      </c>
      <c r="AP6309">
        <v>581248</v>
      </c>
      <c r="AQ6309">
        <v>581248</v>
      </c>
      <c r="AR6309">
        <v>581248</v>
      </c>
      <c r="AS6309">
        <v>581248</v>
      </c>
      <c r="AT6309">
        <v>581248</v>
      </c>
      <c r="AU6309">
        <v>581248</v>
      </c>
      <c r="AV6309">
        <v>581248</v>
      </c>
      <c r="AW6309">
        <v>581248</v>
      </c>
      <c r="AX6309">
        <v>581248</v>
      </c>
      <c r="AY6309">
        <v>581248</v>
      </c>
      <c r="AZ6309">
        <v>581248</v>
      </c>
      <c r="BA6309">
        <v>581248</v>
      </c>
      <c r="BB6309">
        <v>581248</v>
      </c>
      <c r="BC6309">
        <v>581248</v>
      </c>
      <c r="BD6309">
        <v>581248</v>
      </c>
      <c r="BE6309">
        <v>581248</v>
      </c>
      <c r="BF6309">
        <v>581248</v>
      </c>
      <c r="BG6309">
        <v>581248</v>
      </c>
      <c r="BH6309">
        <v>581248</v>
      </c>
      <c r="BI6309">
        <v>581248</v>
      </c>
      <c r="BJ6309">
        <v>581248</v>
      </c>
      <c r="BK6309">
        <v>581248</v>
      </c>
      <c r="BL6309">
        <v>581248</v>
      </c>
    </row>
    <row r="6310" spans="1:65">
      <c r="B6310" t="s">
        <v>384</v>
      </c>
      <c r="C6310" t="s">
        <v>385</v>
      </c>
      <c r="I6310">
        <v>1</v>
      </c>
      <c r="J6310" t="s">
        <v>96</v>
      </c>
      <c r="M6310">
        <v>152895</v>
      </c>
      <c r="N6310">
        <v>149880</v>
      </c>
      <c r="O6310">
        <v>110948</v>
      </c>
      <c r="P6310">
        <v>72014</v>
      </c>
      <c r="Q6310">
        <v>71813</v>
      </c>
      <c r="R6310">
        <v>278813</v>
      </c>
      <c r="S6310">
        <v>239250</v>
      </c>
      <c r="T6310">
        <v>192953</v>
      </c>
      <c r="U6310">
        <v>182332</v>
      </c>
      <c r="V6310">
        <v>221332</v>
      </c>
      <c r="W6310">
        <v>233661</v>
      </c>
      <c r="X6310">
        <v>256545</v>
      </c>
      <c r="Y6310">
        <v>235805</v>
      </c>
      <c r="Z6310">
        <v>230138</v>
      </c>
      <c r="AA6310">
        <v>185776</v>
      </c>
      <c r="AB6310">
        <v>137982</v>
      </c>
      <c r="AC6310">
        <v>120379</v>
      </c>
      <c r="AD6310">
        <v>108487</v>
      </c>
      <c r="AE6310">
        <v>106059</v>
      </c>
      <c r="AF6310">
        <v>66673</v>
      </c>
      <c r="AG6310">
        <v>23112</v>
      </c>
      <c r="AH6310">
        <v>1726</v>
      </c>
      <c r="AI6310">
        <v>742</v>
      </c>
      <c r="AJ6310">
        <v>-60212</v>
      </c>
      <c r="AK6310">
        <v>-108097</v>
      </c>
      <c r="AL6310">
        <v>-131866</v>
      </c>
      <c r="AM6310">
        <v>-138918</v>
      </c>
      <c r="AN6310">
        <v>-140353</v>
      </c>
      <c r="AO6310">
        <v>-175469</v>
      </c>
      <c r="AP6310">
        <v>-190324</v>
      </c>
      <c r="AQ6310">
        <v>-216579</v>
      </c>
      <c r="AR6310">
        <v>-217111</v>
      </c>
      <c r="AS6310">
        <v>-217593</v>
      </c>
      <c r="AT6310">
        <v>-246961</v>
      </c>
      <c r="AU6310">
        <v>-246961</v>
      </c>
      <c r="AV6310">
        <v>-246961</v>
      </c>
      <c r="AW6310">
        <v>-246961</v>
      </c>
      <c r="AX6310">
        <v>-272317</v>
      </c>
      <c r="AY6310">
        <v>-272578</v>
      </c>
      <c r="AZ6310">
        <v>-272699</v>
      </c>
      <c r="BA6310">
        <v>-272699</v>
      </c>
      <c r="BB6310">
        <v>-273000</v>
      </c>
      <c r="BC6310">
        <v>-298075</v>
      </c>
      <c r="BD6310">
        <v>-298075</v>
      </c>
      <c r="BE6310">
        <v>-298798</v>
      </c>
      <c r="BF6310">
        <v>-299260</v>
      </c>
      <c r="BG6310">
        <v>-324737</v>
      </c>
      <c r="BH6310">
        <v>-325079</v>
      </c>
      <c r="BI6310">
        <v>-325100</v>
      </c>
      <c r="BJ6310">
        <v>-325602</v>
      </c>
      <c r="BK6310">
        <v>-351159</v>
      </c>
      <c r="BL6310">
        <v>-351641</v>
      </c>
    </row>
    <row r="6311" spans="1:65">
      <c r="B6311" t="s">
        <v>732</v>
      </c>
      <c r="C6311" t="s">
        <v>733</v>
      </c>
      <c r="I6311">
        <v>1</v>
      </c>
    </row>
    <row r="6312" spans="1:65">
      <c r="B6312" t="s">
        <v>726</v>
      </c>
      <c r="C6312" t="s">
        <v>727</v>
      </c>
      <c r="I6312">
        <v>1</v>
      </c>
    </row>
    <row r="6313" spans="1:65">
      <c r="B6313" t="s">
        <v>780</v>
      </c>
      <c r="C6313" t="s">
        <v>781</v>
      </c>
      <c r="I6313">
        <v>1</v>
      </c>
    </row>
    <row r="6314" spans="1:65">
      <c r="B6314" t="s">
        <v>386</v>
      </c>
      <c r="C6314" t="s">
        <v>387</v>
      </c>
      <c r="I6314">
        <v>1</v>
      </c>
    </row>
    <row r="6315" spans="1:65">
      <c r="B6315" t="s">
        <v>799</v>
      </c>
      <c r="C6315" t="s">
        <v>791</v>
      </c>
      <c r="I6315">
        <v>1</v>
      </c>
    </row>
    <row r="6316" spans="1:65">
      <c r="B6316" t="s">
        <v>1995</v>
      </c>
      <c r="C6316" t="s">
        <v>795</v>
      </c>
      <c r="I6316">
        <v>1</v>
      </c>
    </row>
    <row r="6317" spans="1:65">
      <c r="B6317" t="s">
        <v>734</v>
      </c>
      <c r="C6317" t="s">
        <v>727</v>
      </c>
      <c r="I6317">
        <v>1</v>
      </c>
    </row>
    <row r="6318" spans="1:65">
      <c r="B6318" t="s">
        <v>395</v>
      </c>
      <c r="C6318" t="s">
        <v>387</v>
      </c>
      <c r="I6318">
        <v>1</v>
      </c>
    </row>
    <row r="6319" spans="1:65">
      <c r="B6319" t="s">
        <v>382</v>
      </c>
      <c r="C6319" t="s">
        <v>383</v>
      </c>
      <c r="I6319">
        <v>1</v>
      </c>
    </row>
    <row r="6320" spans="1:65">
      <c r="B6320" t="s">
        <v>394</v>
      </c>
      <c r="C6320" t="s">
        <v>393</v>
      </c>
      <c r="I6320">
        <v>1</v>
      </c>
    </row>
    <row r="6321" spans="1:65">
      <c r="B6321" t="s">
        <v>798</v>
      </c>
      <c r="C6321" t="s">
        <v>791</v>
      </c>
      <c r="I6321">
        <v>1</v>
      </c>
    </row>
    <row r="6322" spans="1:65">
      <c r="B6322" t="s">
        <v>787</v>
      </c>
      <c r="C6322" t="s">
        <v>788</v>
      </c>
      <c r="I6322">
        <v>1</v>
      </c>
    </row>
    <row r="6323" spans="1:65">
      <c r="B6323" t="s">
        <v>730</v>
      </c>
      <c r="C6323" t="s">
        <v>731</v>
      </c>
      <c r="I6323">
        <v>1</v>
      </c>
    </row>
    <row r="6324" spans="1:65">
      <c r="B6324" t="s">
        <v>392</v>
      </c>
      <c r="C6324" t="s">
        <v>393</v>
      </c>
      <c r="I6324">
        <v>1</v>
      </c>
    </row>
    <row r="6325" spans="1:65">
      <c r="B6325" t="s">
        <v>725</v>
      </c>
      <c r="C6325" t="s">
        <v>721</v>
      </c>
      <c r="I6325">
        <v>1</v>
      </c>
    </row>
    <row r="6326" spans="1:65">
      <c r="B6326" t="s">
        <v>388</v>
      </c>
      <c r="C6326" t="s">
        <v>389</v>
      </c>
      <c r="I6326">
        <v>1</v>
      </c>
    </row>
    <row r="6327" spans="1:65">
      <c r="A6327">
        <v>176</v>
      </c>
      <c r="B6327" t="s">
        <v>406</v>
      </c>
      <c r="C6327" t="s">
        <v>407</v>
      </c>
      <c r="D6327" t="s">
        <v>2609</v>
      </c>
      <c r="E6327" t="s">
        <v>2610</v>
      </c>
      <c r="F6327">
        <v>112</v>
      </c>
      <c r="G6327" t="s">
        <v>991</v>
      </c>
      <c r="H6327" t="s">
        <v>992</v>
      </c>
      <c r="I6327">
        <v>24</v>
      </c>
      <c r="J6327" t="s">
        <v>78</v>
      </c>
      <c r="K6327">
        <v>683979</v>
      </c>
      <c r="BM6327" t="s">
        <v>2611</v>
      </c>
    </row>
    <row r="6328" spans="1:65">
      <c r="B6328" t="s">
        <v>420</v>
      </c>
      <c r="C6328" t="s">
        <v>421</v>
      </c>
      <c r="I6328">
        <v>24</v>
      </c>
      <c r="J6328" t="s">
        <v>82</v>
      </c>
      <c r="M6328">
        <v>149586</v>
      </c>
      <c r="N6328">
        <v>18536</v>
      </c>
      <c r="O6328">
        <v>232056</v>
      </c>
      <c r="S6328">
        <v>257163</v>
      </c>
      <c r="T6328">
        <v>6212</v>
      </c>
      <c r="U6328">
        <v>5922</v>
      </c>
      <c r="V6328">
        <v>5634</v>
      </c>
      <c r="W6328">
        <v>7657</v>
      </c>
      <c r="X6328">
        <v>5490</v>
      </c>
      <c r="Y6328">
        <v>5490</v>
      </c>
      <c r="Z6328">
        <v>5344</v>
      </c>
      <c r="AA6328">
        <v>30092</v>
      </c>
      <c r="AB6328">
        <v>11844</v>
      </c>
      <c r="AC6328">
        <v>4622</v>
      </c>
      <c r="AD6328">
        <v>13000</v>
      </c>
      <c r="AF6328">
        <v>27227</v>
      </c>
      <c r="AJ6328">
        <v>12036</v>
      </c>
      <c r="AX6328">
        <v>289</v>
      </c>
      <c r="AY6328">
        <v>2167</v>
      </c>
      <c r="BA6328">
        <v>7944</v>
      </c>
      <c r="BB6328">
        <v>4622</v>
      </c>
      <c r="BC6328">
        <v>1734</v>
      </c>
      <c r="BD6328">
        <v>64562</v>
      </c>
      <c r="BE6328">
        <v>98215</v>
      </c>
      <c r="BF6328">
        <v>42465</v>
      </c>
      <c r="BG6328">
        <v>22966</v>
      </c>
      <c r="BH6328">
        <v>9101</v>
      </c>
      <c r="BM6328" t="s">
        <v>2612</v>
      </c>
    </row>
    <row r="6329" spans="1:65">
      <c r="B6329" t="s">
        <v>400</v>
      </c>
      <c r="C6329" t="s">
        <v>401</v>
      </c>
      <c r="I6329">
        <v>24</v>
      </c>
      <c r="J6329" t="s">
        <v>86</v>
      </c>
      <c r="M6329">
        <v>149586</v>
      </c>
      <c r="N6329">
        <v>168122</v>
      </c>
      <c r="O6329">
        <v>400178</v>
      </c>
      <c r="P6329">
        <v>400178</v>
      </c>
      <c r="Q6329">
        <v>400178</v>
      </c>
      <c r="R6329">
        <v>400178</v>
      </c>
      <c r="S6329">
        <v>657341</v>
      </c>
      <c r="T6329">
        <v>663553</v>
      </c>
      <c r="U6329">
        <v>669475</v>
      </c>
      <c r="V6329">
        <v>675109</v>
      </c>
      <c r="W6329">
        <v>682766</v>
      </c>
      <c r="X6329">
        <v>688256</v>
      </c>
      <c r="Y6329">
        <v>693746</v>
      </c>
      <c r="Z6329">
        <v>699090</v>
      </c>
      <c r="AA6329">
        <v>729182</v>
      </c>
      <c r="AB6329">
        <v>741026</v>
      </c>
      <c r="AC6329">
        <v>745648</v>
      </c>
      <c r="AD6329">
        <v>758648</v>
      </c>
      <c r="AE6329">
        <v>758648</v>
      </c>
      <c r="AF6329">
        <v>785875</v>
      </c>
      <c r="AG6329">
        <v>785875</v>
      </c>
      <c r="AH6329">
        <v>785875</v>
      </c>
      <c r="AI6329">
        <v>785875</v>
      </c>
      <c r="AJ6329">
        <v>797911</v>
      </c>
      <c r="AK6329">
        <v>797911</v>
      </c>
      <c r="AL6329">
        <v>797911</v>
      </c>
      <c r="AM6329">
        <v>797911</v>
      </c>
      <c r="AN6329">
        <v>797911</v>
      </c>
      <c r="AO6329">
        <v>797911</v>
      </c>
      <c r="AP6329">
        <v>797911</v>
      </c>
      <c r="AQ6329">
        <v>797911</v>
      </c>
      <c r="AR6329">
        <v>797911</v>
      </c>
      <c r="AS6329">
        <v>797911</v>
      </c>
      <c r="AT6329">
        <v>797911</v>
      </c>
      <c r="AU6329">
        <v>797911</v>
      </c>
      <c r="AV6329">
        <v>797911</v>
      </c>
      <c r="AW6329">
        <v>797911</v>
      </c>
      <c r="AX6329">
        <v>798200</v>
      </c>
      <c r="AY6329">
        <v>800367</v>
      </c>
      <c r="AZ6329">
        <v>800367</v>
      </c>
      <c r="BA6329">
        <v>808311</v>
      </c>
      <c r="BB6329">
        <v>812933</v>
      </c>
      <c r="BC6329">
        <v>814667</v>
      </c>
      <c r="BD6329">
        <v>879229</v>
      </c>
      <c r="BE6329">
        <v>977444</v>
      </c>
      <c r="BF6329">
        <v>1019909</v>
      </c>
      <c r="BG6329">
        <v>1042875</v>
      </c>
      <c r="BH6329">
        <v>1051976</v>
      </c>
      <c r="BI6329">
        <v>1051976</v>
      </c>
      <c r="BJ6329">
        <v>1051976</v>
      </c>
      <c r="BK6329">
        <v>1051976</v>
      </c>
      <c r="BL6329">
        <v>1051976</v>
      </c>
      <c r="BM6329" t="s">
        <v>2613</v>
      </c>
    </row>
    <row r="6330" spans="1:65">
      <c r="B6330" t="s">
        <v>1516</v>
      </c>
      <c r="C6330" t="s">
        <v>1517</v>
      </c>
      <c r="I6330">
        <v>24</v>
      </c>
      <c r="J6330" t="s">
        <v>90</v>
      </c>
      <c r="X6330">
        <v>15000</v>
      </c>
      <c r="Z6330">
        <v>15000</v>
      </c>
      <c r="AA6330">
        <v>30000</v>
      </c>
      <c r="AC6330">
        <v>15000</v>
      </c>
      <c r="AE6330">
        <v>15000</v>
      </c>
      <c r="AF6330">
        <v>30000</v>
      </c>
      <c r="AG6330">
        <v>15000</v>
      </c>
      <c r="AJ6330">
        <v>15000</v>
      </c>
      <c r="BM6330" t="s">
        <v>2614</v>
      </c>
    </row>
    <row r="6331" spans="1:65">
      <c r="B6331" t="s">
        <v>427</v>
      </c>
      <c r="C6331" t="s">
        <v>428</v>
      </c>
      <c r="I6331">
        <v>24</v>
      </c>
      <c r="J6331" t="s">
        <v>93</v>
      </c>
      <c r="M6331">
        <v>683979</v>
      </c>
      <c r="N6331">
        <v>683979</v>
      </c>
      <c r="O6331">
        <v>683979</v>
      </c>
      <c r="P6331">
        <v>683979</v>
      </c>
      <c r="Q6331">
        <v>683979</v>
      </c>
      <c r="R6331">
        <v>683979</v>
      </c>
      <c r="S6331">
        <v>683979</v>
      </c>
      <c r="T6331">
        <v>683979</v>
      </c>
      <c r="U6331">
        <v>683979</v>
      </c>
      <c r="V6331">
        <v>683979</v>
      </c>
      <c r="W6331">
        <v>683979</v>
      </c>
      <c r="X6331">
        <v>698979</v>
      </c>
      <c r="Y6331">
        <v>698979</v>
      </c>
      <c r="Z6331">
        <v>713979</v>
      </c>
      <c r="AA6331">
        <v>743979</v>
      </c>
      <c r="AB6331">
        <v>743979</v>
      </c>
      <c r="AC6331">
        <v>758979</v>
      </c>
      <c r="AD6331">
        <v>758979</v>
      </c>
      <c r="AE6331">
        <v>773979</v>
      </c>
      <c r="AF6331">
        <v>803979</v>
      </c>
      <c r="AG6331">
        <v>818979</v>
      </c>
      <c r="AH6331">
        <v>818979</v>
      </c>
      <c r="AI6331">
        <v>818979</v>
      </c>
      <c r="AJ6331">
        <v>833979</v>
      </c>
      <c r="AK6331">
        <v>833979</v>
      </c>
      <c r="AL6331">
        <v>833979</v>
      </c>
      <c r="AM6331">
        <v>833979</v>
      </c>
      <c r="AN6331">
        <v>833979</v>
      </c>
      <c r="AO6331">
        <v>833979</v>
      </c>
      <c r="AP6331">
        <v>833979</v>
      </c>
      <c r="AQ6331">
        <v>833979</v>
      </c>
      <c r="AR6331">
        <v>833979</v>
      </c>
      <c r="AS6331">
        <v>833979</v>
      </c>
      <c r="AT6331">
        <v>833979</v>
      </c>
      <c r="AU6331">
        <v>833979</v>
      </c>
      <c r="AV6331">
        <v>833979</v>
      </c>
      <c r="AW6331">
        <v>833979</v>
      </c>
      <c r="AX6331">
        <v>833979</v>
      </c>
      <c r="AY6331">
        <v>833979</v>
      </c>
      <c r="AZ6331">
        <v>833979</v>
      </c>
      <c r="BA6331">
        <v>833979</v>
      </c>
      <c r="BB6331">
        <v>833979</v>
      </c>
      <c r="BC6331">
        <v>833979</v>
      </c>
      <c r="BD6331">
        <v>833979</v>
      </c>
      <c r="BE6331">
        <v>833979</v>
      </c>
      <c r="BF6331">
        <v>833979</v>
      </c>
      <c r="BG6331">
        <v>833979</v>
      </c>
      <c r="BH6331">
        <v>833979</v>
      </c>
      <c r="BI6331">
        <v>833979</v>
      </c>
      <c r="BJ6331">
        <v>833979</v>
      </c>
      <c r="BK6331">
        <v>833979</v>
      </c>
      <c r="BL6331">
        <v>833979</v>
      </c>
    </row>
    <row r="6332" spans="1:65">
      <c r="B6332" t="s">
        <v>910</v>
      </c>
      <c r="C6332" t="s">
        <v>911</v>
      </c>
      <c r="I6332">
        <v>24</v>
      </c>
      <c r="J6332" t="s">
        <v>96</v>
      </c>
      <c r="M6332">
        <v>534393</v>
      </c>
      <c r="N6332">
        <v>515857</v>
      </c>
      <c r="O6332">
        <v>283801</v>
      </c>
      <c r="P6332">
        <v>283801</v>
      </c>
      <c r="Q6332">
        <v>283801</v>
      </c>
      <c r="R6332">
        <v>283801</v>
      </c>
      <c r="S6332">
        <v>26638</v>
      </c>
      <c r="T6332">
        <v>20426</v>
      </c>
      <c r="U6332">
        <v>14504</v>
      </c>
      <c r="V6332">
        <v>8870</v>
      </c>
      <c r="W6332">
        <v>1213</v>
      </c>
      <c r="X6332">
        <v>10723</v>
      </c>
      <c r="Y6332">
        <v>5233</v>
      </c>
      <c r="Z6332">
        <v>14889</v>
      </c>
      <c r="AA6332">
        <v>14797</v>
      </c>
      <c r="AB6332">
        <v>2953</v>
      </c>
      <c r="AC6332">
        <v>13331</v>
      </c>
      <c r="AD6332">
        <v>331</v>
      </c>
      <c r="AE6332">
        <v>15331</v>
      </c>
      <c r="AF6332">
        <v>18104</v>
      </c>
      <c r="AG6332">
        <v>33104</v>
      </c>
      <c r="AH6332">
        <v>33104</v>
      </c>
      <c r="AI6332">
        <v>33104</v>
      </c>
      <c r="AJ6332">
        <v>36068</v>
      </c>
      <c r="AK6332">
        <v>36068</v>
      </c>
      <c r="AL6332">
        <v>36068</v>
      </c>
      <c r="AM6332">
        <v>36068</v>
      </c>
      <c r="AN6332">
        <v>36068</v>
      </c>
      <c r="AO6332">
        <v>36068</v>
      </c>
      <c r="AP6332">
        <v>36068</v>
      </c>
      <c r="AQ6332">
        <v>36068</v>
      </c>
      <c r="AR6332">
        <v>36068</v>
      </c>
      <c r="AS6332">
        <v>36068</v>
      </c>
      <c r="AT6332">
        <v>36068</v>
      </c>
      <c r="AU6332">
        <v>36068</v>
      </c>
      <c r="AV6332">
        <v>36068</v>
      </c>
      <c r="AW6332">
        <v>36068</v>
      </c>
      <c r="AX6332">
        <v>35779</v>
      </c>
      <c r="AY6332">
        <v>33612</v>
      </c>
      <c r="AZ6332">
        <v>33612</v>
      </c>
      <c r="BA6332">
        <v>25668</v>
      </c>
      <c r="BB6332">
        <v>21046</v>
      </c>
      <c r="BC6332">
        <v>19312</v>
      </c>
      <c r="BD6332">
        <v>-45250</v>
      </c>
      <c r="BE6332">
        <v>-143465</v>
      </c>
      <c r="BF6332">
        <v>-185930</v>
      </c>
      <c r="BG6332">
        <v>-208896</v>
      </c>
      <c r="BH6332">
        <v>-217997</v>
      </c>
      <c r="BI6332">
        <v>-217997</v>
      </c>
      <c r="BJ6332">
        <v>-217997</v>
      </c>
      <c r="BK6332">
        <v>-217997</v>
      </c>
      <c r="BL6332">
        <v>-217997</v>
      </c>
    </row>
    <row r="6333" spans="1:65">
      <c r="B6333" t="s">
        <v>396</v>
      </c>
      <c r="C6333" t="s">
        <v>397</v>
      </c>
      <c r="I6333">
        <v>24</v>
      </c>
    </row>
    <row r="6334" spans="1:65">
      <c r="B6334" t="s">
        <v>954</v>
      </c>
      <c r="C6334" t="s">
        <v>955</v>
      </c>
      <c r="I6334">
        <v>24</v>
      </c>
    </row>
    <row r="6335" spans="1:65">
      <c r="B6335" t="s">
        <v>422</v>
      </c>
      <c r="C6335" t="s">
        <v>423</v>
      </c>
      <c r="I6335">
        <v>48</v>
      </c>
    </row>
    <row r="6336" spans="1:65">
      <c r="B6336" t="s">
        <v>404</v>
      </c>
      <c r="C6336" t="s">
        <v>405</v>
      </c>
      <c r="I6336">
        <v>48</v>
      </c>
    </row>
    <row r="6337" spans="1:65">
      <c r="B6337" t="s">
        <v>410</v>
      </c>
      <c r="C6337" t="s">
        <v>411</v>
      </c>
      <c r="I6337">
        <v>48</v>
      </c>
    </row>
    <row r="6338" spans="1:65">
      <c r="B6338" t="s">
        <v>425</v>
      </c>
      <c r="C6338" t="s">
        <v>426</v>
      </c>
      <c r="I6338">
        <v>48</v>
      </c>
    </row>
    <row r="6339" spans="1:65">
      <c r="B6339" t="s">
        <v>414</v>
      </c>
      <c r="C6339" t="s">
        <v>415</v>
      </c>
      <c r="I6339">
        <v>48</v>
      </c>
    </row>
    <row r="6340" spans="1:65">
      <c r="A6340">
        <v>177</v>
      </c>
      <c r="B6340" t="s">
        <v>427</v>
      </c>
      <c r="C6340" t="s">
        <v>428</v>
      </c>
      <c r="D6340" t="s">
        <v>2615</v>
      </c>
      <c r="E6340" t="s">
        <v>2616</v>
      </c>
      <c r="F6340">
        <v>98</v>
      </c>
      <c r="G6340" t="s">
        <v>1276</v>
      </c>
      <c r="H6340" t="s">
        <v>580</v>
      </c>
      <c r="I6340">
        <v>6</v>
      </c>
      <c r="J6340" t="s">
        <v>78</v>
      </c>
      <c r="K6340">
        <v>246169</v>
      </c>
      <c r="BM6340" t="s">
        <v>2617</v>
      </c>
    </row>
    <row r="6341" spans="1:65">
      <c r="B6341" t="s">
        <v>400</v>
      </c>
      <c r="C6341" t="s">
        <v>401</v>
      </c>
      <c r="I6341">
        <v>6</v>
      </c>
      <c r="J6341" t="s">
        <v>82</v>
      </c>
      <c r="M6341">
        <v>113529</v>
      </c>
      <c r="N6341">
        <v>3142</v>
      </c>
      <c r="O6341">
        <v>12518</v>
      </c>
      <c r="S6341">
        <v>36704</v>
      </c>
      <c r="T6341">
        <v>777</v>
      </c>
      <c r="U6341">
        <v>741</v>
      </c>
      <c r="V6341">
        <v>705</v>
      </c>
      <c r="W6341">
        <v>220130</v>
      </c>
      <c r="X6341">
        <v>79692</v>
      </c>
      <c r="Y6341">
        <v>687</v>
      </c>
      <c r="Z6341">
        <v>11176</v>
      </c>
      <c r="AA6341">
        <v>119217</v>
      </c>
      <c r="AB6341">
        <v>51828</v>
      </c>
      <c r="AC6341">
        <v>1952</v>
      </c>
      <c r="AD6341">
        <v>4009</v>
      </c>
      <c r="AE6341">
        <v>140583</v>
      </c>
      <c r="AF6341">
        <v>34449</v>
      </c>
      <c r="AG6341">
        <v>218</v>
      </c>
      <c r="AJ6341">
        <v>118760</v>
      </c>
      <c r="AK6341">
        <v>69846</v>
      </c>
      <c r="AL6341">
        <v>10316</v>
      </c>
      <c r="AN6341">
        <v>122010</v>
      </c>
      <c r="AO6341">
        <v>362</v>
      </c>
      <c r="AP6341">
        <v>410</v>
      </c>
      <c r="AS6341">
        <v>146202</v>
      </c>
      <c r="AW6341">
        <v>120168</v>
      </c>
      <c r="AX6341">
        <v>51346</v>
      </c>
      <c r="AY6341">
        <v>554</v>
      </c>
      <c r="AZ6341">
        <v>170</v>
      </c>
      <c r="BA6341">
        <v>104739</v>
      </c>
      <c r="BB6341">
        <v>14961</v>
      </c>
      <c r="BC6341">
        <v>8511</v>
      </c>
      <c r="BD6341">
        <v>26204</v>
      </c>
      <c r="BE6341">
        <v>22828</v>
      </c>
      <c r="BF6341">
        <v>76490</v>
      </c>
      <c r="BG6341">
        <v>7963</v>
      </c>
      <c r="BH6341">
        <v>3708</v>
      </c>
      <c r="BI6341">
        <v>2311</v>
      </c>
      <c r="BJ6341">
        <v>1228</v>
      </c>
      <c r="BK6341">
        <v>771</v>
      </c>
      <c r="BL6341">
        <v>723</v>
      </c>
      <c r="BM6341" t="s">
        <v>2618</v>
      </c>
    </row>
    <row r="6342" spans="1:65">
      <c r="B6342" t="s">
        <v>1041</v>
      </c>
      <c r="C6342" t="s">
        <v>1042</v>
      </c>
      <c r="I6342">
        <v>6</v>
      </c>
      <c r="J6342" t="s">
        <v>86</v>
      </c>
      <c r="M6342">
        <v>113529</v>
      </c>
      <c r="N6342">
        <v>116671</v>
      </c>
      <c r="O6342">
        <v>129189</v>
      </c>
      <c r="P6342">
        <v>129189</v>
      </c>
      <c r="Q6342">
        <v>129189</v>
      </c>
      <c r="R6342">
        <v>129189</v>
      </c>
      <c r="S6342">
        <v>165893</v>
      </c>
      <c r="T6342">
        <v>166670</v>
      </c>
      <c r="U6342">
        <v>167411</v>
      </c>
      <c r="V6342">
        <v>168116</v>
      </c>
      <c r="W6342">
        <v>388246</v>
      </c>
      <c r="X6342">
        <v>467938</v>
      </c>
      <c r="Y6342">
        <v>468625</v>
      </c>
      <c r="Z6342">
        <v>479801</v>
      </c>
      <c r="AA6342">
        <v>599018</v>
      </c>
      <c r="AB6342">
        <v>650846</v>
      </c>
      <c r="AC6342">
        <v>652798</v>
      </c>
      <c r="AD6342">
        <v>656807</v>
      </c>
      <c r="AE6342">
        <v>797390</v>
      </c>
      <c r="AF6342">
        <v>831839</v>
      </c>
      <c r="AG6342">
        <v>832057</v>
      </c>
      <c r="AH6342">
        <v>832057</v>
      </c>
      <c r="AI6342">
        <v>832057</v>
      </c>
      <c r="AJ6342">
        <v>950817</v>
      </c>
      <c r="AK6342">
        <v>1020663</v>
      </c>
      <c r="AL6342">
        <v>1030979</v>
      </c>
      <c r="AM6342">
        <v>1030979</v>
      </c>
      <c r="AN6342">
        <v>1152989</v>
      </c>
      <c r="AO6342">
        <v>1153351</v>
      </c>
      <c r="AP6342">
        <v>1153761</v>
      </c>
      <c r="AQ6342">
        <v>1153761</v>
      </c>
      <c r="AR6342">
        <v>1153761</v>
      </c>
      <c r="AS6342">
        <v>1299963</v>
      </c>
      <c r="AT6342">
        <v>1299963</v>
      </c>
      <c r="AU6342">
        <v>1299963</v>
      </c>
      <c r="AV6342">
        <v>1299963</v>
      </c>
      <c r="AW6342">
        <v>1420131</v>
      </c>
      <c r="AX6342">
        <v>1471477</v>
      </c>
      <c r="AY6342">
        <v>1472031</v>
      </c>
      <c r="AZ6342">
        <v>1472201</v>
      </c>
      <c r="BA6342">
        <v>1576940</v>
      </c>
      <c r="BB6342">
        <v>1591901</v>
      </c>
      <c r="BC6342">
        <v>1600412</v>
      </c>
      <c r="BD6342">
        <v>1626616</v>
      </c>
      <c r="BE6342">
        <v>1649444</v>
      </c>
      <c r="BF6342">
        <v>1725934</v>
      </c>
      <c r="BG6342">
        <v>1733897</v>
      </c>
      <c r="BH6342">
        <v>1737605</v>
      </c>
      <c r="BI6342">
        <v>1739916</v>
      </c>
      <c r="BJ6342">
        <v>1741144</v>
      </c>
      <c r="BK6342">
        <v>1741915</v>
      </c>
      <c r="BL6342">
        <v>1742638</v>
      </c>
    </row>
    <row r="6343" spans="1:65">
      <c r="B6343" t="s">
        <v>1033</v>
      </c>
      <c r="C6343" t="s">
        <v>1034</v>
      </c>
      <c r="I6343">
        <v>6</v>
      </c>
      <c r="J6343" t="s">
        <v>90</v>
      </c>
      <c r="P6343">
        <v>105000</v>
      </c>
      <c r="T6343">
        <v>30000</v>
      </c>
      <c r="U6343">
        <v>15000</v>
      </c>
      <c r="V6343">
        <v>30000</v>
      </c>
      <c r="AB6343">
        <v>60000</v>
      </c>
      <c r="AG6343">
        <v>15000</v>
      </c>
      <c r="AH6343">
        <v>105000</v>
      </c>
    </row>
    <row r="6344" spans="1:65">
      <c r="B6344" t="s">
        <v>1022</v>
      </c>
      <c r="C6344" t="s">
        <v>1023</v>
      </c>
      <c r="I6344">
        <v>6</v>
      </c>
      <c r="J6344" t="s">
        <v>93</v>
      </c>
      <c r="M6344">
        <v>246169</v>
      </c>
      <c r="N6344">
        <v>246169</v>
      </c>
      <c r="O6344">
        <v>246169</v>
      </c>
      <c r="P6344">
        <v>351169</v>
      </c>
      <c r="Q6344">
        <v>351169</v>
      </c>
      <c r="R6344">
        <v>351169</v>
      </c>
      <c r="S6344">
        <v>351169</v>
      </c>
      <c r="T6344">
        <v>381169</v>
      </c>
      <c r="U6344">
        <v>396169</v>
      </c>
      <c r="V6344">
        <v>426169</v>
      </c>
      <c r="W6344">
        <v>426169</v>
      </c>
      <c r="X6344">
        <v>426169</v>
      </c>
      <c r="Y6344">
        <v>426169</v>
      </c>
      <c r="Z6344">
        <v>426169</v>
      </c>
      <c r="AA6344">
        <v>426169</v>
      </c>
      <c r="AB6344">
        <v>486169</v>
      </c>
      <c r="AC6344">
        <v>486169</v>
      </c>
      <c r="AD6344">
        <v>486169</v>
      </c>
      <c r="AE6344">
        <v>486169</v>
      </c>
      <c r="AF6344">
        <v>486169</v>
      </c>
      <c r="AG6344">
        <v>501169</v>
      </c>
      <c r="AH6344">
        <v>606169</v>
      </c>
      <c r="AI6344">
        <v>606169</v>
      </c>
      <c r="AJ6344">
        <v>606169</v>
      </c>
      <c r="AK6344">
        <v>606169</v>
      </c>
      <c r="AL6344">
        <v>606169</v>
      </c>
      <c r="AM6344">
        <v>606169</v>
      </c>
      <c r="AN6344">
        <v>606169</v>
      </c>
      <c r="AO6344">
        <v>606169</v>
      </c>
      <c r="AP6344">
        <v>606169</v>
      </c>
      <c r="AQ6344">
        <v>606169</v>
      </c>
      <c r="AR6344">
        <v>606169</v>
      </c>
      <c r="AS6344">
        <v>606169</v>
      </c>
      <c r="AT6344">
        <v>606169</v>
      </c>
      <c r="AU6344">
        <v>606169</v>
      </c>
      <c r="AV6344">
        <v>606169</v>
      </c>
      <c r="AW6344">
        <v>606169</v>
      </c>
      <c r="AX6344">
        <v>606169</v>
      </c>
      <c r="AY6344">
        <v>606169</v>
      </c>
      <c r="AZ6344">
        <v>606169</v>
      </c>
      <c r="BA6344">
        <v>606169</v>
      </c>
      <c r="BB6344">
        <v>606169</v>
      </c>
      <c r="BC6344">
        <v>606169</v>
      </c>
      <c r="BD6344">
        <v>606169</v>
      </c>
      <c r="BE6344">
        <v>606169</v>
      </c>
      <c r="BF6344">
        <v>606169</v>
      </c>
      <c r="BG6344">
        <v>606169</v>
      </c>
      <c r="BH6344">
        <v>606169</v>
      </c>
      <c r="BI6344">
        <v>606169</v>
      </c>
      <c r="BJ6344">
        <v>606169</v>
      </c>
      <c r="BK6344">
        <v>606169</v>
      </c>
      <c r="BL6344">
        <v>606169</v>
      </c>
    </row>
    <row r="6345" spans="1:65">
      <c r="B6345" t="s">
        <v>1037</v>
      </c>
      <c r="C6345" t="s">
        <v>1038</v>
      </c>
      <c r="I6345">
        <v>6</v>
      </c>
      <c r="J6345" t="s">
        <v>96</v>
      </c>
      <c r="M6345">
        <v>132640</v>
      </c>
      <c r="N6345">
        <v>129498</v>
      </c>
      <c r="O6345">
        <v>116980</v>
      </c>
      <c r="P6345">
        <v>221980</v>
      </c>
      <c r="Q6345">
        <v>221980</v>
      </c>
      <c r="R6345">
        <v>221980</v>
      </c>
      <c r="S6345">
        <v>185276</v>
      </c>
      <c r="T6345">
        <v>214499</v>
      </c>
      <c r="U6345">
        <v>228758</v>
      </c>
      <c r="V6345">
        <v>258053</v>
      </c>
      <c r="W6345">
        <v>37923</v>
      </c>
      <c r="X6345">
        <v>-41769</v>
      </c>
      <c r="Y6345">
        <v>-42456</v>
      </c>
      <c r="Z6345">
        <v>-53632</v>
      </c>
      <c r="AA6345">
        <v>-172849</v>
      </c>
      <c r="AB6345">
        <v>-164677</v>
      </c>
      <c r="AC6345">
        <v>-166629</v>
      </c>
      <c r="AD6345">
        <v>-170638</v>
      </c>
      <c r="AE6345">
        <v>-311221</v>
      </c>
      <c r="AF6345">
        <v>-345670</v>
      </c>
      <c r="AG6345">
        <v>-330888</v>
      </c>
      <c r="AH6345">
        <v>-225888</v>
      </c>
      <c r="AI6345">
        <v>-225888</v>
      </c>
      <c r="AJ6345">
        <v>-344648</v>
      </c>
      <c r="AK6345">
        <v>-414494</v>
      </c>
      <c r="AL6345">
        <v>-424810</v>
      </c>
      <c r="AM6345">
        <v>-424810</v>
      </c>
      <c r="AN6345">
        <v>-546820</v>
      </c>
      <c r="AO6345">
        <v>-547182</v>
      </c>
      <c r="AP6345">
        <v>-547592</v>
      </c>
      <c r="AQ6345">
        <v>-547592</v>
      </c>
      <c r="AR6345">
        <v>-547592</v>
      </c>
      <c r="AS6345">
        <v>-693794</v>
      </c>
      <c r="AT6345">
        <v>-693794</v>
      </c>
      <c r="AU6345">
        <v>-693794</v>
      </c>
      <c r="AV6345">
        <v>-693794</v>
      </c>
      <c r="AW6345">
        <v>-813962</v>
      </c>
      <c r="AX6345">
        <v>-865308</v>
      </c>
      <c r="AY6345">
        <v>-865862</v>
      </c>
      <c r="AZ6345">
        <v>-866032</v>
      </c>
      <c r="BA6345">
        <v>-970771</v>
      </c>
      <c r="BB6345">
        <v>-985732</v>
      </c>
      <c r="BC6345">
        <v>-994243</v>
      </c>
      <c r="BD6345">
        <v>-1020447</v>
      </c>
      <c r="BE6345">
        <v>-1043275</v>
      </c>
      <c r="BF6345">
        <v>-1119765</v>
      </c>
      <c r="BG6345">
        <v>-1127728</v>
      </c>
      <c r="BH6345">
        <v>-1131436</v>
      </c>
      <c r="BI6345">
        <v>-1133747</v>
      </c>
      <c r="BJ6345">
        <v>-1134975</v>
      </c>
      <c r="BK6345">
        <v>-1135746</v>
      </c>
      <c r="BL6345">
        <v>-1136469</v>
      </c>
    </row>
    <row r="6346" spans="1:65">
      <c r="B6346" t="s">
        <v>1039</v>
      </c>
      <c r="C6346" t="s">
        <v>1040</v>
      </c>
      <c r="I6346">
        <v>6</v>
      </c>
    </row>
    <row r="6347" spans="1:65">
      <c r="B6347" t="s">
        <v>1031</v>
      </c>
      <c r="C6347" t="s">
        <v>1032</v>
      </c>
      <c r="I6347">
        <v>6</v>
      </c>
    </row>
    <row r="6348" spans="1:65">
      <c r="B6348" t="s">
        <v>1035</v>
      </c>
      <c r="C6348" t="s">
        <v>1036</v>
      </c>
      <c r="I6348">
        <v>6</v>
      </c>
    </row>
    <row r="6349" spans="1:65">
      <c r="B6349" t="s">
        <v>1009</v>
      </c>
      <c r="C6349" t="s">
        <v>1010</v>
      </c>
      <c r="I6349">
        <v>6</v>
      </c>
    </row>
    <row r="6350" spans="1:65">
      <c r="B6350" t="s">
        <v>524</v>
      </c>
      <c r="C6350" t="s">
        <v>525</v>
      </c>
      <c r="I6350">
        <v>12</v>
      </c>
    </row>
    <row r="6351" spans="1:65">
      <c r="B6351" t="s">
        <v>511</v>
      </c>
      <c r="C6351" t="s">
        <v>512</v>
      </c>
      <c r="I6351">
        <v>12</v>
      </c>
    </row>
    <row r="6352" spans="1:65">
      <c r="B6352" t="s">
        <v>518</v>
      </c>
      <c r="C6352" t="s">
        <v>519</v>
      </c>
      <c r="I6352">
        <v>12</v>
      </c>
    </row>
    <row r="6353" spans="1:65">
      <c r="B6353" t="s">
        <v>422</v>
      </c>
      <c r="C6353" t="s">
        <v>423</v>
      </c>
      <c r="I6353">
        <v>12</v>
      </c>
    </row>
    <row r="6354" spans="1:65">
      <c r="B6354" t="s">
        <v>521</v>
      </c>
      <c r="C6354" t="s">
        <v>522</v>
      </c>
      <c r="I6354">
        <v>12</v>
      </c>
    </row>
    <row r="6355" spans="1:65">
      <c r="B6355" t="s">
        <v>425</v>
      </c>
      <c r="C6355" t="s">
        <v>426</v>
      </c>
      <c r="I6355">
        <v>12</v>
      </c>
    </row>
    <row r="6356" spans="1:65">
      <c r="B6356" t="s">
        <v>1043</v>
      </c>
      <c r="C6356" t="s">
        <v>1044</v>
      </c>
      <c r="I6356">
        <v>30</v>
      </c>
    </row>
    <row r="6357" spans="1:65">
      <c r="A6357">
        <v>178</v>
      </c>
      <c r="B6357" t="s">
        <v>390</v>
      </c>
      <c r="C6357" t="s">
        <v>391</v>
      </c>
      <c r="D6357" t="s">
        <v>2619</v>
      </c>
      <c r="E6357" t="s">
        <v>2620</v>
      </c>
      <c r="F6357">
        <v>96</v>
      </c>
      <c r="G6357" t="s">
        <v>1315</v>
      </c>
      <c r="H6357" t="s">
        <v>516</v>
      </c>
      <c r="I6357">
        <v>1</v>
      </c>
      <c r="J6357" t="s">
        <v>78</v>
      </c>
      <c r="K6357">
        <v>34514</v>
      </c>
      <c r="BM6357" t="s">
        <v>2621</v>
      </c>
    </row>
    <row r="6358" spans="1:65">
      <c r="B6358" t="s">
        <v>732</v>
      </c>
      <c r="C6358" t="s">
        <v>733</v>
      </c>
      <c r="I6358">
        <v>1</v>
      </c>
      <c r="J6358" t="s">
        <v>82</v>
      </c>
      <c r="M6358">
        <v>3492</v>
      </c>
      <c r="N6358">
        <v>3012</v>
      </c>
      <c r="O6358">
        <v>9981</v>
      </c>
      <c r="P6358">
        <v>3287</v>
      </c>
      <c r="S6358">
        <v>809</v>
      </c>
      <c r="T6358">
        <v>11949</v>
      </c>
      <c r="U6358">
        <v>10020</v>
      </c>
      <c r="W6358">
        <v>2345</v>
      </c>
      <c r="X6358">
        <v>4803</v>
      </c>
      <c r="Y6358">
        <v>12122</v>
      </c>
      <c r="Z6358">
        <v>652</v>
      </c>
      <c r="AA6358">
        <v>4690</v>
      </c>
      <c r="AB6358">
        <v>2656</v>
      </c>
      <c r="AC6358">
        <v>12576</v>
      </c>
      <c r="AD6358">
        <v>2717</v>
      </c>
      <c r="AE6358">
        <v>2425</v>
      </c>
      <c r="AF6358">
        <v>3948</v>
      </c>
      <c r="AG6358">
        <v>13457</v>
      </c>
      <c r="AH6358">
        <v>5832</v>
      </c>
      <c r="AI6358">
        <v>983</v>
      </c>
      <c r="AJ6358">
        <v>762</v>
      </c>
      <c r="AK6358">
        <v>10762</v>
      </c>
      <c r="AL6358">
        <v>6712</v>
      </c>
      <c r="AM6358">
        <v>7045</v>
      </c>
      <c r="AN6358">
        <v>1433</v>
      </c>
      <c r="AO6358">
        <v>5021</v>
      </c>
      <c r="AP6358">
        <v>4820</v>
      </c>
      <c r="AQ6358">
        <v>763</v>
      </c>
      <c r="AR6358">
        <v>532</v>
      </c>
      <c r="AS6358">
        <v>481</v>
      </c>
      <c r="AT6358">
        <v>281</v>
      </c>
      <c r="AX6358">
        <v>281</v>
      </c>
      <c r="AY6358">
        <v>261</v>
      </c>
      <c r="AZ6358">
        <v>121</v>
      </c>
      <c r="BB6358">
        <v>301</v>
      </c>
      <c r="BE6358">
        <v>722</v>
      </c>
      <c r="BF6358">
        <v>461</v>
      </c>
      <c r="BG6358">
        <v>401</v>
      </c>
      <c r="BH6358">
        <v>341</v>
      </c>
      <c r="BI6358">
        <v>21</v>
      </c>
      <c r="BJ6358">
        <v>501</v>
      </c>
      <c r="BK6358">
        <v>481</v>
      </c>
      <c r="BL6358">
        <v>481</v>
      </c>
      <c r="BM6358" t="s">
        <v>2622</v>
      </c>
    </row>
    <row r="6359" spans="1:65">
      <c r="B6359" t="s">
        <v>382</v>
      </c>
      <c r="C6359" t="s">
        <v>383</v>
      </c>
      <c r="I6359">
        <v>1</v>
      </c>
      <c r="J6359" t="s">
        <v>86</v>
      </c>
      <c r="M6359">
        <v>3492</v>
      </c>
      <c r="N6359">
        <v>6504</v>
      </c>
      <c r="O6359">
        <v>16485</v>
      </c>
      <c r="P6359">
        <v>19772</v>
      </c>
      <c r="Q6359">
        <v>19772</v>
      </c>
      <c r="R6359">
        <v>19772</v>
      </c>
      <c r="S6359">
        <v>20581</v>
      </c>
      <c r="T6359">
        <v>32530</v>
      </c>
      <c r="U6359">
        <v>42550</v>
      </c>
      <c r="V6359">
        <v>42550</v>
      </c>
      <c r="W6359">
        <v>44895</v>
      </c>
      <c r="X6359">
        <v>49698</v>
      </c>
      <c r="Y6359">
        <v>61820</v>
      </c>
      <c r="Z6359">
        <v>62472</v>
      </c>
      <c r="AA6359">
        <v>67162</v>
      </c>
      <c r="AB6359">
        <v>69818</v>
      </c>
      <c r="AC6359">
        <v>82394</v>
      </c>
      <c r="AD6359">
        <v>85111</v>
      </c>
      <c r="AE6359">
        <v>87536</v>
      </c>
      <c r="AF6359">
        <v>91484</v>
      </c>
      <c r="AG6359">
        <v>104941</v>
      </c>
      <c r="AH6359">
        <v>110773</v>
      </c>
      <c r="AI6359">
        <v>111756</v>
      </c>
      <c r="AJ6359">
        <v>112518</v>
      </c>
      <c r="AK6359">
        <v>123280</v>
      </c>
      <c r="AL6359">
        <v>129992</v>
      </c>
      <c r="AM6359">
        <v>137037</v>
      </c>
      <c r="AN6359">
        <v>138470</v>
      </c>
      <c r="AO6359">
        <v>143491</v>
      </c>
      <c r="AP6359">
        <v>148311</v>
      </c>
      <c r="AQ6359">
        <v>149074</v>
      </c>
      <c r="AR6359">
        <v>149606</v>
      </c>
      <c r="AS6359">
        <v>150087</v>
      </c>
      <c r="AT6359">
        <v>150368</v>
      </c>
      <c r="AU6359">
        <v>150368</v>
      </c>
      <c r="AV6359">
        <v>150368</v>
      </c>
      <c r="AW6359">
        <v>150368</v>
      </c>
      <c r="AX6359">
        <v>150649</v>
      </c>
      <c r="AY6359">
        <v>150910</v>
      </c>
      <c r="AZ6359">
        <v>151031</v>
      </c>
      <c r="BA6359">
        <v>151031</v>
      </c>
      <c r="BB6359">
        <v>151332</v>
      </c>
      <c r="BC6359">
        <v>151332</v>
      </c>
      <c r="BD6359">
        <v>151332</v>
      </c>
      <c r="BE6359">
        <v>152054</v>
      </c>
      <c r="BF6359">
        <v>152515</v>
      </c>
      <c r="BG6359">
        <v>152916</v>
      </c>
      <c r="BH6359">
        <v>153257</v>
      </c>
      <c r="BI6359">
        <v>153278</v>
      </c>
      <c r="BJ6359">
        <v>153779</v>
      </c>
      <c r="BK6359">
        <v>154260</v>
      </c>
      <c r="BL6359">
        <v>154741</v>
      </c>
      <c r="BM6359" t="s">
        <v>2623</v>
      </c>
    </row>
    <row r="6360" spans="1:65">
      <c r="B6360" t="s">
        <v>1445</v>
      </c>
      <c r="C6360" t="s">
        <v>1446</v>
      </c>
      <c r="I6360">
        <v>2</v>
      </c>
      <c r="J6360" t="s">
        <v>90</v>
      </c>
      <c r="W6360">
        <v>11000</v>
      </c>
      <c r="X6360">
        <v>15000</v>
      </c>
      <c r="Y6360">
        <v>2000</v>
      </c>
      <c r="AA6360">
        <v>5000</v>
      </c>
      <c r="AB6360">
        <v>12000</v>
      </c>
      <c r="AC6360">
        <v>1000</v>
      </c>
      <c r="AD6360">
        <v>2000</v>
      </c>
      <c r="AE6360">
        <v>3000</v>
      </c>
      <c r="BK6360">
        <v>5000</v>
      </c>
      <c r="BM6360" t="s">
        <v>2624</v>
      </c>
    </row>
    <row r="6361" spans="1:65">
      <c r="B6361" t="s">
        <v>1440</v>
      </c>
      <c r="C6361" t="s">
        <v>1419</v>
      </c>
      <c r="I6361">
        <v>2</v>
      </c>
      <c r="J6361" t="s">
        <v>93</v>
      </c>
      <c r="M6361">
        <v>34514</v>
      </c>
      <c r="N6361">
        <v>34514</v>
      </c>
      <c r="O6361">
        <v>34514</v>
      </c>
      <c r="P6361">
        <v>34514</v>
      </c>
      <c r="Q6361">
        <v>34514</v>
      </c>
      <c r="R6361">
        <v>34514</v>
      </c>
      <c r="S6361">
        <v>34514</v>
      </c>
      <c r="T6361">
        <v>34514</v>
      </c>
      <c r="U6361">
        <v>34514</v>
      </c>
      <c r="V6361">
        <v>34514</v>
      </c>
      <c r="W6361">
        <v>45514</v>
      </c>
      <c r="X6361">
        <v>60514</v>
      </c>
      <c r="Y6361">
        <v>62514</v>
      </c>
      <c r="Z6361">
        <v>62514</v>
      </c>
      <c r="AA6361">
        <v>67514</v>
      </c>
      <c r="AB6361">
        <v>79514</v>
      </c>
      <c r="AC6361">
        <v>80514</v>
      </c>
      <c r="AD6361">
        <v>82514</v>
      </c>
      <c r="AE6361">
        <v>85514</v>
      </c>
      <c r="AF6361">
        <v>85514</v>
      </c>
      <c r="AG6361">
        <v>85514</v>
      </c>
      <c r="AH6361">
        <v>85514</v>
      </c>
      <c r="AI6361">
        <v>85514</v>
      </c>
      <c r="AJ6361">
        <v>85514</v>
      </c>
      <c r="AK6361">
        <v>85514</v>
      </c>
      <c r="AL6361">
        <v>85514</v>
      </c>
      <c r="AM6361">
        <v>85514</v>
      </c>
      <c r="AN6361">
        <v>85514</v>
      </c>
      <c r="AO6361">
        <v>85514</v>
      </c>
      <c r="AP6361">
        <v>85514</v>
      </c>
      <c r="AQ6361">
        <v>85514</v>
      </c>
      <c r="AR6361">
        <v>85514</v>
      </c>
      <c r="AS6361">
        <v>85514</v>
      </c>
      <c r="AT6361">
        <v>85514</v>
      </c>
      <c r="AU6361">
        <v>85514</v>
      </c>
      <c r="AV6361">
        <v>85514</v>
      </c>
      <c r="AW6361">
        <v>85514</v>
      </c>
      <c r="AX6361">
        <v>85514</v>
      </c>
      <c r="AY6361">
        <v>85514</v>
      </c>
      <c r="AZ6361">
        <v>85514</v>
      </c>
      <c r="BA6361">
        <v>85514</v>
      </c>
      <c r="BB6361">
        <v>85514</v>
      </c>
      <c r="BC6361">
        <v>85514</v>
      </c>
      <c r="BD6361">
        <v>85514</v>
      </c>
      <c r="BE6361">
        <v>85514</v>
      </c>
      <c r="BF6361">
        <v>85514</v>
      </c>
      <c r="BG6361">
        <v>85514</v>
      </c>
      <c r="BH6361">
        <v>85514</v>
      </c>
      <c r="BI6361">
        <v>85514</v>
      </c>
      <c r="BJ6361">
        <v>85514</v>
      </c>
      <c r="BK6361">
        <v>90514</v>
      </c>
      <c r="BL6361">
        <v>90514</v>
      </c>
      <c r="BM6361" t="s">
        <v>2625</v>
      </c>
    </row>
    <row r="6362" spans="1:65">
      <c r="B6362" t="s">
        <v>1418</v>
      </c>
      <c r="C6362" t="s">
        <v>1419</v>
      </c>
      <c r="I6362">
        <v>2</v>
      </c>
      <c r="J6362" t="s">
        <v>96</v>
      </c>
      <c r="M6362">
        <v>31022</v>
      </c>
      <c r="N6362">
        <v>28010</v>
      </c>
      <c r="O6362">
        <v>18029</v>
      </c>
      <c r="P6362">
        <v>14742</v>
      </c>
      <c r="Q6362">
        <v>14742</v>
      </c>
      <c r="R6362">
        <v>14742</v>
      </c>
      <c r="S6362">
        <v>13933</v>
      </c>
      <c r="T6362">
        <v>1984</v>
      </c>
      <c r="U6362">
        <v>-8036</v>
      </c>
      <c r="V6362">
        <v>-8036</v>
      </c>
      <c r="W6362">
        <v>619</v>
      </c>
      <c r="X6362">
        <v>10816</v>
      </c>
      <c r="Y6362">
        <v>694</v>
      </c>
      <c r="Z6362">
        <v>42</v>
      </c>
      <c r="AA6362">
        <v>352</v>
      </c>
      <c r="AB6362">
        <v>9696</v>
      </c>
      <c r="AC6362">
        <v>-1880</v>
      </c>
      <c r="AD6362">
        <v>-2597</v>
      </c>
      <c r="AE6362">
        <v>-2022</v>
      </c>
      <c r="AF6362">
        <v>-5970</v>
      </c>
      <c r="AG6362">
        <v>-19427</v>
      </c>
      <c r="AH6362">
        <v>-25259</v>
      </c>
      <c r="AI6362">
        <v>-26242</v>
      </c>
      <c r="AJ6362">
        <v>-27004</v>
      </c>
      <c r="AK6362">
        <v>-37766</v>
      </c>
      <c r="AL6362">
        <v>-44478</v>
      </c>
      <c r="AM6362">
        <v>-51523</v>
      </c>
      <c r="AN6362">
        <v>-52956</v>
      </c>
      <c r="AO6362">
        <v>-57977</v>
      </c>
      <c r="AP6362">
        <v>-62797</v>
      </c>
      <c r="AQ6362">
        <v>-63560</v>
      </c>
      <c r="AR6362">
        <v>-64092</v>
      </c>
      <c r="AS6362">
        <v>-64573</v>
      </c>
      <c r="AT6362">
        <v>-64854</v>
      </c>
      <c r="AU6362">
        <v>-64854</v>
      </c>
      <c r="AV6362">
        <v>-64854</v>
      </c>
      <c r="AW6362">
        <v>-64854</v>
      </c>
      <c r="AX6362">
        <v>-65135</v>
      </c>
      <c r="AY6362">
        <v>-65396</v>
      </c>
      <c r="AZ6362">
        <v>-65517</v>
      </c>
      <c r="BA6362">
        <v>-65517</v>
      </c>
      <c r="BB6362">
        <v>-65818</v>
      </c>
      <c r="BC6362">
        <v>-65818</v>
      </c>
      <c r="BD6362">
        <v>-65818</v>
      </c>
      <c r="BE6362">
        <v>-66540</v>
      </c>
      <c r="BF6362">
        <v>-67001</v>
      </c>
      <c r="BG6362">
        <v>-67402</v>
      </c>
      <c r="BH6362">
        <v>-67743</v>
      </c>
      <c r="BI6362">
        <v>-67764</v>
      </c>
      <c r="BJ6362">
        <v>-68265</v>
      </c>
      <c r="BK6362">
        <v>-63746</v>
      </c>
      <c r="BL6362">
        <v>-64227</v>
      </c>
      <c r="BM6362" t="s">
        <v>2626</v>
      </c>
    </row>
    <row r="6363" spans="1:65">
      <c r="B6363" t="s">
        <v>822</v>
      </c>
      <c r="C6363" t="s">
        <v>823</v>
      </c>
      <c r="I6363">
        <v>2</v>
      </c>
    </row>
    <row r="6364" spans="1:65">
      <c r="A6364">
        <v>179</v>
      </c>
      <c r="B6364" t="s">
        <v>156</v>
      </c>
      <c r="C6364" t="s">
        <v>157</v>
      </c>
      <c r="D6364" t="s">
        <v>2627</v>
      </c>
      <c r="E6364" t="s">
        <v>2628</v>
      </c>
      <c r="F6364">
        <v>112</v>
      </c>
      <c r="G6364" t="s">
        <v>1276</v>
      </c>
      <c r="H6364" t="s">
        <v>580</v>
      </c>
      <c r="I6364">
        <v>1</v>
      </c>
      <c r="J6364" t="s">
        <v>78</v>
      </c>
      <c r="K6364">
        <v>680148</v>
      </c>
      <c r="BM6364" t="s">
        <v>2629</v>
      </c>
    </row>
    <row r="6365" spans="1:65">
      <c r="B6365" t="s">
        <v>317</v>
      </c>
      <c r="C6365" t="s">
        <v>318</v>
      </c>
      <c r="G6365" t="s">
        <v>1860</v>
      </c>
      <c r="I6365">
        <v>1</v>
      </c>
      <c r="J6365" t="s">
        <v>82</v>
      </c>
      <c r="M6365">
        <v>258869</v>
      </c>
      <c r="N6365">
        <v>189800</v>
      </c>
      <c r="O6365">
        <v>431142</v>
      </c>
      <c r="P6365">
        <v>64978</v>
      </c>
      <c r="Q6365">
        <v>37</v>
      </c>
      <c r="R6365">
        <v>23318</v>
      </c>
      <c r="S6365">
        <v>237847</v>
      </c>
      <c r="T6365">
        <v>499631</v>
      </c>
      <c r="U6365">
        <v>103329</v>
      </c>
      <c r="V6365">
        <v>23355</v>
      </c>
      <c r="W6365">
        <v>245033</v>
      </c>
      <c r="X6365">
        <v>668998</v>
      </c>
      <c r="Y6365">
        <v>198479</v>
      </c>
      <c r="Z6365">
        <v>159043</v>
      </c>
      <c r="AA6365">
        <v>279543</v>
      </c>
      <c r="AB6365">
        <v>488226</v>
      </c>
      <c r="AC6365">
        <v>122267</v>
      </c>
      <c r="AD6365">
        <v>195894</v>
      </c>
      <c r="AE6365">
        <v>178258</v>
      </c>
      <c r="AF6365">
        <v>270317</v>
      </c>
      <c r="AG6365">
        <v>458691</v>
      </c>
      <c r="AH6365">
        <v>314877</v>
      </c>
      <c r="AI6365">
        <v>124602</v>
      </c>
      <c r="AJ6365">
        <v>134563</v>
      </c>
      <c r="AK6365">
        <v>425343</v>
      </c>
      <c r="AL6365">
        <v>271455</v>
      </c>
      <c r="AM6365">
        <v>257804</v>
      </c>
      <c r="AN6365">
        <v>112209</v>
      </c>
      <c r="AO6365">
        <v>235919</v>
      </c>
      <c r="AP6365">
        <v>270159</v>
      </c>
      <c r="AQ6365">
        <v>386443</v>
      </c>
      <c r="AR6365">
        <v>208476</v>
      </c>
      <c r="AS6365">
        <v>296586</v>
      </c>
      <c r="AT6365">
        <v>313722</v>
      </c>
      <c r="AU6365">
        <v>265323</v>
      </c>
      <c r="AV6365">
        <v>61065</v>
      </c>
      <c r="AW6365">
        <v>147490</v>
      </c>
      <c r="AX6365">
        <v>273877</v>
      </c>
      <c r="AY6365">
        <v>139942</v>
      </c>
      <c r="AZ6365">
        <v>42310</v>
      </c>
      <c r="BA6365">
        <v>51969</v>
      </c>
      <c r="BB6365">
        <v>181101</v>
      </c>
      <c r="BC6365">
        <v>363168</v>
      </c>
      <c r="BD6365">
        <v>70048</v>
      </c>
      <c r="BE6365">
        <v>314793</v>
      </c>
      <c r="BF6365">
        <v>252900</v>
      </c>
      <c r="BG6365">
        <v>199349</v>
      </c>
      <c r="BH6365">
        <v>80768</v>
      </c>
      <c r="BI6365">
        <v>78441</v>
      </c>
      <c r="BJ6365">
        <v>155803</v>
      </c>
      <c r="BK6365">
        <v>154732</v>
      </c>
      <c r="BL6365">
        <v>60465</v>
      </c>
      <c r="BM6365" t="s">
        <v>2630</v>
      </c>
    </row>
    <row r="6366" spans="1:65">
      <c r="B6366" t="s">
        <v>292</v>
      </c>
      <c r="C6366" t="s">
        <v>293</v>
      </c>
      <c r="I6366">
        <v>1</v>
      </c>
      <c r="J6366" t="s">
        <v>86</v>
      </c>
      <c r="M6366">
        <v>258869</v>
      </c>
      <c r="N6366">
        <v>448669</v>
      </c>
      <c r="O6366">
        <v>879811</v>
      </c>
      <c r="P6366">
        <v>944789</v>
      </c>
      <c r="Q6366">
        <v>944826</v>
      </c>
      <c r="R6366">
        <v>968144</v>
      </c>
      <c r="S6366">
        <v>1205991</v>
      </c>
      <c r="T6366">
        <v>1705622</v>
      </c>
      <c r="U6366">
        <v>1808951</v>
      </c>
      <c r="V6366">
        <v>1832306</v>
      </c>
      <c r="W6366">
        <v>2077339</v>
      </c>
      <c r="X6366">
        <v>2746337</v>
      </c>
      <c r="Y6366">
        <v>2944816</v>
      </c>
      <c r="Z6366">
        <v>3103859</v>
      </c>
      <c r="AA6366">
        <v>3383402</v>
      </c>
      <c r="AB6366">
        <v>3871628</v>
      </c>
      <c r="AC6366">
        <v>3993895</v>
      </c>
      <c r="AD6366">
        <v>4189789</v>
      </c>
      <c r="AE6366">
        <v>4368047</v>
      </c>
      <c r="AF6366">
        <v>4638364</v>
      </c>
      <c r="AG6366">
        <v>5097055</v>
      </c>
      <c r="AH6366">
        <v>5411932</v>
      </c>
      <c r="AI6366">
        <v>5536534</v>
      </c>
      <c r="AJ6366">
        <v>5671097</v>
      </c>
      <c r="AK6366">
        <v>6096440</v>
      </c>
      <c r="AL6366">
        <v>6367895</v>
      </c>
      <c r="AM6366">
        <v>6625699</v>
      </c>
      <c r="AN6366">
        <v>6737908</v>
      </c>
      <c r="AO6366">
        <v>6973827</v>
      </c>
      <c r="AP6366">
        <v>7243986</v>
      </c>
      <c r="AQ6366">
        <v>7630429</v>
      </c>
      <c r="AR6366">
        <v>7838905</v>
      </c>
      <c r="AS6366">
        <v>8135491</v>
      </c>
      <c r="AT6366">
        <v>8449213</v>
      </c>
      <c r="AU6366">
        <v>8714536</v>
      </c>
      <c r="AV6366">
        <v>8775601</v>
      </c>
      <c r="AW6366">
        <v>8923091</v>
      </c>
      <c r="AX6366">
        <v>9196968</v>
      </c>
      <c r="AY6366">
        <v>9336910</v>
      </c>
      <c r="AZ6366">
        <v>9379220</v>
      </c>
      <c r="BA6366">
        <v>9431189</v>
      </c>
      <c r="BB6366">
        <v>9612290</v>
      </c>
      <c r="BC6366">
        <v>9975458</v>
      </c>
      <c r="BD6366">
        <v>10045506</v>
      </c>
      <c r="BE6366">
        <v>10360299</v>
      </c>
      <c r="BF6366">
        <v>10613199</v>
      </c>
      <c r="BG6366">
        <v>10812548</v>
      </c>
      <c r="BH6366">
        <v>10893316</v>
      </c>
      <c r="BI6366">
        <v>10971757</v>
      </c>
      <c r="BJ6366">
        <v>11127560</v>
      </c>
      <c r="BK6366">
        <v>11282292</v>
      </c>
      <c r="BL6366">
        <v>11342757</v>
      </c>
    </row>
    <row r="6367" spans="1:65">
      <c r="B6367" t="s">
        <v>282</v>
      </c>
      <c r="C6367" t="s">
        <v>283</v>
      </c>
      <c r="I6367">
        <v>1</v>
      </c>
      <c r="J6367" t="s">
        <v>90</v>
      </c>
      <c r="N6367">
        <v>1788000</v>
      </c>
      <c r="T6367">
        <v>237000</v>
      </c>
      <c r="U6367">
        <v>123000</v>
      </c>
      <c r="V6367">
        <v>198000</v>
      </c>
      <c r="X6367">
        <v>75000</v>
      </c>
      <c r="Y6367">
        <v>597000</v>
      </c>
      <c r="Z6367">
        <v>339000</v>
      </c>
      <c r="AA6367">
        <v>267000</v>
      </c>
      <c r="AG6367">
        <v>135000</v>
      </c>
    </row>
    <row r="6368" spans="1:65">
      <c r="B6368" t="s">
        <v>440</v>
      </c>
      <c r="C6368" t="s">
        <v>441</v>
      </c>
      <c r="I6368">
        <v>1</v>
      </c>
      <c r="J6368" t="s">
        <v>93</v>
      </c>
      <c r="M6368">
        <v>680148</v>
      </c>
      <c r="N6368">
        <v>2468148</v>
      </c>
      <c r="O6368">
        <v>2468148</v>
      </c>
      <c r="P6368">
        <v>2468148</v>
      </c>
      <c r="Q6368">
        <v>2468148</v>
      </c>
      <c r="R6368">
        <v>2468148</v>
      </c>
      <c r="S6368">
        <v>2468148</v>
      </c>
      <c r="T6368">
        <v>2705148</v>
      </c>
      <c r="U6368">
        <v>2828148</v>
      </c>
      <c r="V6368">
        <v>3026148</v>
      </c>
      <c r="W6368">
        <v>3026148</v>
      </c>
      <c r="X6368">
        <v>3101148</v>
      </c>
      <c r="Y6368">
        <v>3698148</v>
      </c>
      <c r="Z6368">
        <v>4037148</v>
      </c>
      <c r="AA6368">
        <v>4304148</v>
      </c>
      <c r="AB6368">
        <v>4304148</v>
      </c>
      <c r="AC6368">
        <v>4304148</v>
      </c>
      <c r="AD6368">
        <v>4304148</v>
      </c>
      <c r="AE6368">
        <v>4304148</v>
      </c>
      <c r="AF6368">
        <v>4304148</v>
      </c>
      <c r="AG6368">
        <v>4439148</v>
      </c>
      <c r="AH6368">
        <v>4439148</v>
      </c>
      <c r="AI6368">
        <v>4439148</v>
      </c>
      <c r="AJ6368">
        <v>4439148</v>
      </c>
      <c r="AK6368">
        <v>4439148</v>
      </c>
      <c r="AL6368">
        <v>4439148</v>
      </c>
      <c r="AM6368">
        <v>4439148</v>
      </c>
      <c r="AN6368">
        <v>4439148</v>
      </c>
      <c r="AO6368">
        <v>4439148</v>
      </c>
      <c r="AP6368">
        <v>4439148</v>
      </c>
      <c r="AQ6368">
        <v>4439148</v>
      </c>
      <c r="AR6368">
        <v>4439148</v>
      </c>
      <c r="AS6368">
        <v>4439148</v>
      </c>
      <c r="AT6368">
        <v>4439148</v>
      </c>
      <c r="AU6368">
        <v>4439148</v>
      </c>
      <c r="AV6368">
        <v>4439148</v>
      </c>
      <c r="AW6368">
        <v>4439148</v>
      </c>
      <c r="AX6368">
        <v>4439148</v>
      </c>
      <c r="AY6368">
        <v>4439148</v>
      </c>
      <c r="AZ6368">
        <v>4439148</v>
      </c>
      <c r="BA6368">
        <v>4439148</v>
      </c>
      <c r="BB6368">
        <v>4439148</v>
      </c>
      <c r="BC6368">
        <v>4439148</v>
      </c>
      <c r="BD6368">
        <v>4439148</v>
      </c>
      <c r="BE6368">
        <v>4439148</v>
      </c>
      <c r="BF6368">
        <v>4439148</v>
      </c>
      <c r="BG6368">
        <v>4439148</v>
      </c>
      <c r="BH6368">
        <v>4439148</v>
      </c>
      <c r="BI6368">
        <v>4439148</v>
      </c>
      <c r="BJ6368">
        <v>4439148</v>
      </c>
      <c r="BK6368">
        <v>4439148</v>
      </c>
      <c r="BL6368">
        <v>4439148</v>
      </c>
    </row>
    <row r="6369" spans="2:64">
      <c r="B6369" t="s">
        <v>347</v>
      </c>
      <c r="C6369" t="s">
        <v>348</v>
      </c>
      <c r="I6369">
        <v>1</v>
      </c>
      <c r="J6369" t="s">
        <v>96</v>
      </c>
      <c r="M6369">
        <v>421279</v>
      </c>
      <c r="N6369">
        <v>2019479</v>
      </c>
      <c r="O6369">
        <v>1588337</v>
      </c>
      <c r="P6369">
        <v>1523359</v>
      </c>
      <c r="Q6369">
        <v>1523322</v>
      </c>
      <c r="R6369">
        <v>1500004</v>
      </c>
      <c r="S6369">
        <v>1262157</v>
      </c>
      <c r="T6369">
        <v>999526</v>
      </c>
      <c r="U6369">
        <v>1019197</v>
      </c>
      <c r="V6369">
        <v>1193842</v>
      </c>
      <c r="W6369">
        <v>948809</v>
      </c>
      <c r="X6369">
        <v>354811</v>
      </c>
      <c r="Y6369">
        <v>753332</v>
      </c>
      <c r="Z6369">
        <v>933289</v>
      </c>
      <c r="AA6369">
        <v>920746</v>
      </c>
      <c r="AB6369">
        <v>432520</v>
      </c>
      <c r="AC6369">
        <v>310253</v>
      </c>
      <c r="AD6369">
        <v>114359</v>
      </c>
      <c r="AE6369">
        <v>-63899</v>
      </c>
      <c r="AF6369">
        <v>-334216</v>
      </c>
      <c r="AG6369">
        <v>-657907</v>
      </c>
      <c r="AH6369">
        <v>-972784</v>
      </c>
      <c r="AI6369">
        <v>-1097386</v>
      </c>
      <c r="AJ6369">
        <v>-1231949</v>
      </c>
      <c r="AK6369">
        <v>-1657292</v>
      </c>
      <c r="AL6369">
        <v>-1928747</v>
      </c>
      <c r="AM6369">
        <v>-2186551</v>
      </c>
      <c r="AN6369">
        <v>-2298760</v>
      </c>
      <c r="AO6369">
        <v>-2534679</v>
      </c>
      <c r="AP6369">
        <v>-2804838</v>
      </c>
      <c r="AQ6369">
        <v>-3191281</v>
      </c>
      <c r="AR6369">
        <v>-3399757</v>
      </c>
      <c r="AS6369">
        <v>-3696343</v>
      </c>
      <c r="AT6369">
        <v>-4010065</v>
      </c>
      <c r="AU6369">
        <v>-4275388</v>
      </c>
      <c r="AV6369">
        <v>-4336453</v>
      </c>
      <c r="AW6369">
        <v>-4483943</v>
      </c>
      <c r="AX6369">
        <v>-4757820</v>
      </c>
      <c r="AY6369">
        <v>-4897762</v>
      </c>
      <c r="AZ6369">
        <v>-4940072</v>
      </c>
      <c r="BA6369">
        <v>-4992041</v>
      </c>
      <c r="BB6369">
        <v>-5173142</v>
      </c>
      <c r="BC6369">
        <v>-5536310</v>
      </c>
      <c r="BD6369">
        <v>-5606358</v>
      </c>
      <c r="BE6369">
        <v>-5921151</v>
      </c>
      <c r="BF6369">
        <v>-6174051</v>
      </c>
      <c r="BG6369">
        <v>-6373400</v>
      </c>
      <c r="BH6369">
        <v>-6454168</v>
      </c>
      <c r="BI6369">
        <v>-6532609</v>
      </c>
      <c r="BJ6369">
        <v>-6688412</v>
      </c>
      <c r="BK6369">
        <v>-6843144</v>
      </c>
      <c r="BL6369">
        <v>-6903609</v>
      </c>
    </row>
    <row r="6370" spans="2:64">
      <c r="B6370" t="s">
        <v>362</v>
      </c>
      <c r="C6370" t="s">
        <v>363</v>
      </c>
      <c r="I6370">
        <v>1</v>
      </c>
    </row>
    <row r="6371" spans="2:64">
      <c r="B6371" t="s">
        <v>152</v>
      </c>
      <c r="C6371" t="s">
        <v>153</v>
      </c>
      <c r="I6371">
        <v>1</v>
      </c>
    </row>
    <row r="6372" spans="2:64">
      <c r="B6372" t="s">
        <v>158</v>
      </c>
      <c r="C6372" t="s">
        <v>159</v>
      </c>
      <c r="I6372">
        <v>1</v>
      </c>
    </row>
    <row r="6373" spans="2:64">
      <c r="B6373" t="s">
        <v>320</v>
      </c>
      <c r="C6373" t="s">
        <v>321</v>
      </c>
      <c r="I6373">
        <v>1</v>
      </c>
    </row>
    <row r="6374" spans="2:64">
      <c r="B6374" t="s">
        <v>334</v>
      </c>
      <c r="C6374" t="s">
        <v>335</v>
      </c>
      <c r="I6374">
        <v>1</v>
      </c>
    </row>
    <row r="6375" spans="2:64">
      <c r="B6375" t="s">
        <v>277</v>
      </c>
      <c r="C6375" t="s">
        <v>275</v>
      </c>
      <c r="I6375">
        <v>1</v>
      </c>
    </row>
    <row r="6376" spans="2:64">
      <c r="B6376" t="s">
        <v>332</v>
      </c>
      <c r="C6376" t="s">
        <v>333</v>
      </c>
      <c r="I6376">
        <v>1</v>
      </c>
    </row>
    <row r="6377" spans="2:64">
      <c r="B6377" t="s">
        <v>336</v>
      </c>
      <c r="C6377" t="s">
        <v>337</v>
      </c>
      <c r="I6377">
        <v>1</v>
      </c>
    </row>
    <row r="6378" spans="2:64">
      <c r="B6378" t="s">
        <v>328</v>
      </c>
      <c r="C6378" t="s">
        <v>329</v>
      </c>
      <c r="I6378">
        <v>1</v>
      </c>
    </row>
    <row r="6379" spans="2:64">
      <c r="B6379" t="s">
        <v>242</v>
      </c>
      <c r="C6379" t="s">
        <v>235</v>
      </c>
      <c r="I6379">
        <v>1</v>
      </c>
    </row>
    <row r="6380" spans="2:64">
      <c r="B6380" t="s">
        <v>356</v>
      </c>
      <c r="C6380" t="s">
        <v>357</v>
      </c>
      <c r="I6380">
        <v>1</v>
      </c>
    </row>
    <row r="6381" spans="2:64">
      <c r="B6381" t="s">
        <v>308</v>
      </c>
      <c r="C6381" t="s">
        <v>309</v>
      </c>
      <c r="I6381">
        <v>1</v>
      </c>
    </row>
    <row r="6382" spans="2:64">
      <c r="B6382" t="s">
        <v>360</v>
      </c>
      <c r="C6382" t="s">
        <v>361</v>
      </c>
      <c r="I6382">
        <v>1</v>
      </c>
    </row>
    <row r="6383" spans="2:64">
      <c r="B6383" t="s">
        <v>249</v>
      </c>
      <c r="C6383" t="s">
        <v>237</v>
      </c>
      <c r="I6383">
        <v>1</v>
      </c>
    </row>
    <row r="6384" spans="2:64">
      <c r="B6384" t="s">
        <v>203</v>
      </c>
      <c r="C6384" t="s">
        <v>204</v>
      </c>
      <c r="I6384">
        <v>1</v>
      </c>
    </row>
    <row r="6385" spans="2:9">
      <c r="B6385" t="s">
        <v>168</v>
      </c>
      <c r="C6385" t="s">
        <v>169</v>
      </c>
      <c r="I6385">
        <v>1</v>
      </c>
    </row>
    <row r="6386" spans="2:9">
      <c r="B6386" t="s">
        <v>234</v>
      </c>
      <c r="C6386" t="s">
        <v>235</v>
      </c>
      <c r="I6386">
        <v>1</v>
      </c>
    </row>
    <row r="6387" spans="2:9">
      <c r="B6387" t="s">
        <v>294</v>
      </c>
      <c r="C6387" t="s">
        <v>295</v>
      </c>
      <c r="I6387">
        <v>1</v>
      </c>
    </row>
    <row r="6388" spans="2:9">
      <c r="B6388" t="s">
        <v>205</v>
      </c>
      <c r="C6388" t="s">
        <v>206</v>
      </c>
      <c r="I6388">
        <v>1</v>
      </c>
    </row>
    <row r="6389" spans="2:9">
      <c r="B6389" t="s">
        <v>358</v>
      </c>
      <c r="C6389" t="s">
        <v>359</v>
      </c>
      <c r="I6389">
        <v>1</v>
      </c>
    </row>
    <row r="6390" spans="2:9">
      <c r="B6390" t="s">
        <v>794</v>
      </c>
      <c r="C6390" t="s">
        <v>795</v>
      </c>
      <c r="I6390">
        <v>1</v>
      </c>
    </row>
    <row r="6391" spans="2:9">
      <c r="B6391" t="s">
        <v>284</v>
      </c>
      <c r="C6391" t="s">
        <v>285</v>
      </c>
      <c r="I6391">
        <v>1</v>
      </c>
    </row>
    <row r="6392" spans="2:9">
      <c r="B6392" t="s">
        <v>340</v>
      </c>
      <c r="C6392" t="s">
        <v>321</v>
      </c>
      <c r="I6392">
        <v>1</v>
      </c>
    </row>
    <row r="6393" spans="2:9">
      <c r="B6393" t="s">
        <v>350</v>
      </c>
      <c r="C6393" t="s">
        <v>351</v>
      </c>
      <c r="I6393">
        <v>1</v>
      </c>
    </row>
    <row r="6394" spans="2:9">
      <c r="B6394" t="s">
        <v>201</v>
      </c>
      <c r="C6394" t="s">
        <v>202</v>
      </c>
      <c r="I6394">
        <v>1</v>
      </c>
    </row>
    <row r="6395" spans="2:9">
      <c r="B6395" t="s">
        <v>117</v>
      </c>
      <c r="C6395" t="s">
        <v>118</v>
      </c>
      <c r="I6395">
        <v>1</v>
      </c>
    </row>
    <row r="6396" spans="2:9">
      <c r="B6396" t="s">
        <v>296</v>
      </c>
      <c r="C6396" t="s">
        <v>297</v>
      </c>
      <c r="I6396">
        <v>1</v>
      </c>
    </row>
    <row r="6397" spans="2:9">
      <c r="B6397" t="s">
        <v>732</v>
      </c>
      <c r="C6397" t="s">
        <v>733</v>
      </c>
      <c r="I6397">
        <v>1</v>
      </c>
    </row>
    <row r="6398" spans="2:9">
      <c r="B6398" t="s">
        <v>140</v>
      </c>
      <c r="C6398" t="s">
        <v>141</v>
      </c>
      <c r="I6398">
        <v>1</v>
      </c>
    </row>
    <row r="6399" spans="2:9">
      <c r="B6399" t="s">
        <v>286</v>
      </c>
      <c r="C6399" t="s">
        <v>287</v>
      </c>
      <c r="I6399">
        <v>1</v>
      </c>
    </row>
    <row r="6400" spans="2:9">
      <c r="B6400" t="s">
        <v>319</v>
      </c>
      <c r="C6400" t="s">
        <v>283</v>
      </c>
      <c r="I6400">
        <v>1</v>
      </c>
    </row>
    <row r="6401" spans="2:9">
      <c r="B6401" t="s">
        <v>304</v>
      </c>
      <c r="C6401" t="s">
        <v>305</v>
      </c>
      <c r="I6401">
        <v>1</v>
      </c>
    </row>
    <row r="6402" spans="2:9">
      <c r="B6402" t="s">
        <v>312</v>
      </c>
      <c r="C6402" t="s">
        <v>313</v>
      </c>
      <c r="I6402">
        <v>1</v>
      </c>
    </row>
    <row r="6403" spans="2:9">
      <c r="B6403" t="s">
        <v>354</v>
      </c>
      <c r="C6403" t="s">
        <v>355</v>
      </c>
      <c r="I6403">
        <v>1</v>
      </c>
    </row>
    <row r="6404" spans="2:9">
      <c r="B6404" t="s">
        <v>345</v>
      </c>
      <c r="C6404" t="s">
        <v>346</v>
      </c>
      <c r="I6404">
        <v>1</v>
      </c>
    </row>
    <row r="6405" spans="2:9">
      <c r="B6405" t="s">
        <v>343</v>
      </c>
      <c r="C6405" t="s">
        <v>344</v>
      </c>
      <c r="I6405">
        <v>1</v>
      </c>
    </row>
    <row r="6406" spans="2:9">
      <c r="B6406" t="s">
        <v>349</v>
      </c>
      <c r="C6406" t="s">
        <v>295</v>
      </c>
      <c r="I6406">
        <v>1</v>
      </c>
    </row>
    <row r="6407" spans="2:9">
      <c r="B6407" t="s">
        <v>113</v>
      </c>
      <c r="C6407" t="s">
        <v>114</v>
      </c>
      <c r="I6407">
        <v>1</v>
      </c>
    </row>
    <row r="6408" spans="2:9">
      <c r="B6408" t="s">
        <v>790</v>
      </c>
      <c r="C6408" t="s">
        <v>791</v>
      </c>
      <c r="I6408">
        <v>1</v>
      </c>
    </row>
    <row r="6409" spans="2:9">
      <c r="B6409" t="s">
        <v>176</v>
      </c>
      <c r="C6409" t="s">
        <v>177</v>
      </c>
      <c r="I6409">
        <v>1</v>
      </c>
    </row>
    <row r="6410" spans="2:9">
      <c r="B6410" t="s">
        <v>780</v>
      </c>
      <c r="C6410" t="s">
        <v>781</v>
      </c>
      <c r="I6410">
        <v>1</v>
      </c>
    </row>
    <row r="6411" spans="2:9">
      <c r="B6411" t="s">
        <v>891</v>
      </c>
      <c r="C6411" t="s">
        <v>892</v>
      </c>
      <c r="I6411">
        <v>1</v>
      </c>
    </row>
    <row r="6412" spans="2:9">
      <c r="B6412" t="s">
        <v>787</v>
      </c>
      <c r="C6412" t="s">
        <v>788</v>
      </c>
      <c r="I6412">
        <v>1</v>
      </c>
    </row>
    <row r="6413" spans="2:9">
      <c r="B6413" t="s">
        <v>122</v>
      </c>
      <c r="C6413" t="s">
        <v>123</v>
      </c>
      <c r="I6413">
        <v>1</v>
      </c>
    </row>
    <row r="6414" spans="2:9">
      <c r="B6414" t="s">
        <v>799</v>
      </c>
      <c r="C6414" t="s">
        <v>791</v>
      </c>
      <c r="I6414">
        <v>1</v>
      </c>
    </row>
    <row r="6415" spans="2:9">
      <c r="B6415" t="s">
        <v>429</v>
      </c>
      <c r="C6415" t="s">
        <v>430</v>
      </c>
      <c r="I6415">
        <v>1</v>
      </c>
    </row>
    <row r="6416" spans="2:9">
      <c r="B6416" t="s">
        <v>1995</v>
      </c>
      <c r="C6416" t="s">
        <v>795</v>
      </c>
      <c r="I6416">
        <v>1</v>
      </c>
    </row>
    <row r="6417" spans="2:9">
      <c r="B6417" t="s">
        <v>298</v>
      </c>
      <c r="C6417" t="s">
        <v>299</v>
      </c>
      <c r="I6417">
        <v>1</v>
      </c>
    </row>
    <row r="6418" spans="2:9">
      <c r="B6418" t="s">
        <v>322</v>
      </c>
      <c r="C6418" t="s">
        <v>323</v>
      </c>
      <c r="I6418">
        <v>1</v>
      </c>
    </row>
    <row r="6419" spans="2:9">
      <c r="B6419" t="s">
        <v>324</v>
      </c>
      <c r="C6419" t="s">
        <v>325</v>
      </c>
      <c r="I6419">
        <v>1</v>
      </c>
    </row>
    <row r="6420" spans="2:9">
      <c r="B6420" t="s">
        <v>326</v>
      </c>
      <c r="C6420" t="s">
        <v>327</v>
      </c>
      <c r="I6420">
        <v>1</v>
      </c>
    </row>
    <row r="6421" spans="2:9">
      <c r="B6421" t="s">
        <v>2555</v>
      </c>
      <c r="C6421" t="s">
        <v>2556</v>
      </c>
      <c r="I6421">
        <v>1</v>
      </c>
    </row>
    <row r="6422" spans="2:9">
      <c r="B6422" t="s">
        <v>1632</v>
      </c>
      <c r="C6422" t="s">
        <v>1633</v>
      </c>
      <c r="I6422">
        <v>1</v>
      </c>
    </row>
    <row r="6423" spans="2:9">
      <c r="B6423" t="s">
        <v>274</v>
      </c>
      <c r="C6423" t="s">
        <v>275</v>
      </c>
      <c r="I6423">
        <v>1</v>
      </c>
    </row>
    <row r="6424" spans="2:9">
      <c r="B6424" t="s">
        <v>288</v>
      </c>
      <c r="C6424" t="s">
        <v>289</v>
      </c>
      <c r="I6424">
        <v>1</v>
      </c>
    </row>
    <row r="6425" spans="2:9">
      <c r="B6425" t="s">
        <v>302</v>
      </c>
      <c r="C6425" t="s">
        <v>303</v>
      </c>
      <c r="I6425">
        <v>1</v>
      </c>
    </row>
    <row r="6426" spans="2:9">
      <c r="B6426" t="s">
        <v>315</v>
      </c>
      <c r="C6426" t="s">
        <v>316</v>
      </c>
      <c r="I6426">
        <v>1</v>
      </c>
    </row>
    <row r="6427" spans="2:9">
      <c r="B6427" t="s">
        <v>893</v>
      </c>
      <c r="C6427" t="s">
        <v>894</v>
      </c>
      <c r="I6427">
        <v>1</v>
      </c>
    </row>
    <row r="6428" spans="2:9">
      <c r="B6428" t="s">
        <v>196</v>
      </c>
      <c r="C6428" t="s">
        <v>197</v>
      </c>
      <c r="I6428">
        <v>1</v>
      </c>
    </row>
    <row r="6429" spans="2:9">
      <c r="B6429" t="s">
        <v>111</v>
      </c>
      <c r="C6429" t="s">
        <v>112</v>
      </c>
      <c r="I6429">
        <v>1</v>
      </c>
    </row>
    <row r="6430" spans="2:9">
      <c r="B6430" t="s">
        <v>1630</v>
      </c>
      <c r="C6430" t="s">
        <v>1631</v>
      </c>
      <c r="I6430">
        <v>1</v>
      </c>
    </row>
    <row r="6431" spans="2:9">
      <c r="B6431" t="s">
        <v>194</v>
      </c>
      <c r="C6431" t="s">
        <v>195</v>
      </c>
      <c r="I6431">
        <v>1</v>
      </c>
    </row>
    <row r="6432" spans="2:9">
      <c r="B6432" t="s">
        <v>314</v>
      </c>
      <c r="C6432" t="s">
        <v>293</v>
      </c>
      <c r="I6432">
        <v>1</v>
      </c>
    </row>
    <row r="6433" spans="2:9">
      <c r="B6433" t="s">
        <v>330</v>
      </c>
      <c r="C6433" t="s">
        <v>331</v>
      </c>
      <c r="I6433">
        <v>1</v>
      </c>
    </row>
    <row r="6434" spans="2:9">
      <c r="B6434" t="s">
        <v>199</v>
      </c>
      <c r="C6434" t="s">
        <v>200</v>
      </c>
      <c r="I6434">
        <v>1</v>
      </c>
    </row>
    <row r="6435" spans="2:9">
      <c r="B6435" t="s">
        <v>300</v>
      </c>
      <c r="C6435" t="s">
        <v>301</v>
      </c>
      <c r="I6435">
        <v>1</v>
      </c>
    </row>
    <row r="6436" spans="2:9">
      <c r="B6436" t="s">
        <v>338</v>
      </c>
      <c r="C6436" t="s">
        <v>339</v>
      </c>
      <c r="I6436">
        <v>1</v>
      </c>
    </row>
    <row r="6437" spans="2:9">
      <c r="B6437" t="s">
        <v>341</v>
      </c>
      <c r="C6437" t="s">
        <v>342</v>
      </c>
      <c r="I6437">
        <v>1</v>
      </c>
    </row>
    <row r="6438" spans="2:9">
      <c r="B6438" t="s">
        <v>120</v>
      </c>
      <c r="C6438" t="s">
        <v>121</v>
      </c>
      <c r="I6438">
        <v>1</v>
      </c>
    </row>
    <row r="6439" spans="2:9">
      <c r="B6439" t="s">
        <v>154</v>
      </c>
      <c r="C6439" t="s">
        <v>155</v>
      </c>
      <c r="I6439">
        <v>1</v>
      </c>
    </row>
    <row r="6440" spans="2:9">
      <c r="B6440" t="s">
        <v>105</v>
      </c>
      <c r="C6440" t="s">
        <v>106</v>
      </c>
      <c r="I6440">
        <v>1</v>
      </c>
    </row>
    <row r="6441" spans="2:9">
      <c r="B6441" t="s">
        <v>290</v>
      </c>
      <c r="C6441" t="s">
        <v>291</v>
      </c>
      <c r="I6441">
        <v>1</v>
      </c>
    </row>
    <row r="6442" spans="2:9">
      <c r="B6442" t="s">
        <v>352</v>
      </c>
      <c r="C6442" t="s">
        <v>353</v>
      </c>
      <c r="I6442">
        <v>1</v>
      </c>
    </row>
    <row r="6443" spans="2:9">
      <c r="B6443" t="s">
        <v>798</v>
      </c>
      <c r="C6443" t="s">
        <v>791</v>
      </c>
      <c r="I6443">
        <v>1</v>
      </c>
    </row>
    <row r="6444" spans="2:9">
      <c r="B6444" t="s">
        <v>186</v>
      </c>
      <c r="C6444" t="s">
        <v>187</v>
      </c>
      <c r="I6444">
        <v>1</v>
      </c>
    </row>
    <row r="6445" spans="2:9">
      <c r="B6445" t="s">
        <v>760</v>
      </c>
      <c r="C6445" t="s">
        <v>761</v>
      </c>
      <c r="I6445">
        <v>2</v>
      </c>
    </row>
    <row r="6446" spans="2:9">
      <c r="B6446" t="s">
        <v>1158</v>
      </c>
      <c r="C6446" t="s">
        <v>1147</v>
      </c>
      <c r="I6446">
        <v>2</v>
      </c>
    </row>
    <row r="6447" spans="2:9">
      <c r="B6447" t="s">
        <v>767</v>
      </c>
      <c r="C6447" t="s">
        <v>768</v>
      </c>
      <c r="I6447">
        <v>2</v>
      </c>
    </row>
    <row r="6448" spans="2:9">
      <c r="B6448" t="s">
        <v>1166</v>
      </c>
      <c r="C6448" t="s">
        <v>1167</v>
      </c>
      <c r="I6448">
        <v>2</v>
      </c>
    </row>
    <row r="6449" spans="2:9">
      <c r="B6449" t="s">
        <v>766</v>
      </c>
      <c r="C6449" t="s">
        <v>761</v>
      </c>
      <c r="I6449">
        <v>2</v>
      </c>
    </row>
    <row r="6450" spans="2:9">
      <c r="B6450" t="s">
        <v>1146</v>
      </c>
      <c r="C6450" t="s">
        <v>1147</v>
      </c>
      <c r="I6450">
        <v>2</v>
      </c>
    </row>
    <row r="6451" spans="2:9">
      <c r="B6451" t="s">
        <v>1155</v>
      </c>
      <c r="C6451" t="s">
        <v>1156</v>
      </c>
      <c r="I6451">
        <v>2</v>
      </c>
    </row>
    <row r="6452" spans="2:9">
      <c r="B6452" t="s">
        <v>770</v>
      </c>
      <c r="C6452" t="s">
        <v>757</v>
      </c>
      <c r="I6452">
        <v>2</v>
      </c>
    </row>
    <row r="6453" spans="2:9">
      <c r="B6453" t="s">
        <v>1164</v>
      </c>
      <c r="C6453" t="s">
        <v>1165</v>
      </c>
      <c r="I6453">
        <v>2</v>
      </c>
    </row>
    <row r="6454" spans="2:9">
      <c r="B6454" t="s">
        <v>754</v>
      </c>
      <c r="C6454" t="s">
        <v>755</v>
      </c>
      <c r="I6454">
        <v>2</v>
      </c>
    </row>
    <row r="6455" spans="2:9">
      <c r="B6455" t="s">
        <v>758</v>
      </c>
      <c r="C6455" t="s">
        <v>759</v>
      </c>
      <c r="I6455">
        <v>2</v>
      </c>
    </row>
    <row r="6456" spans="2:9">
      <c r="B6456" t="s">
        <v>762</v>
      </c>
      <c r="C6456" t="s">
        <v>761</v>
      </c>
      <c r="I6456">
        <v>2</v>
      </c>
    </row>
    <row r="6457" spans="2:9">
      <c r="B6457" t="s">
        <v>756</v>
      </c>
      <c r="C6457" t="s">
        <v>757</v>
      </c>
      <c r="I6457">
        <v>2</v>
      </c>
    </row>
    <row r="6458" spans="2:9">
      <c r="B6458" t="s">
        <v>764</v>
      </c>
      <c r="C6458" t="s">
        <v>765</v>
      </c>
      <c r="I6458">
        <v>2</v>
      </c>
    </row>
    <row r="6459" spans="2:9">
      <c r="B6459" t="s">
        <v>1445</v>
      </c>
      <c r="C6459" t="s">
        <v>1446</v>
      </c>
      <c r="I6459">
        <v>2</v>
      </c>
    </row>
    <row r="6460" spans="2:9">
      <c r="B6460" t="s">
        <v>424</v>
      </c>
      <c r="C6460" t="s">
        <v>413</v>
      </c>
      <c r="I6460">
        <v>2</v>
      </c>
    </row>
    <row r="6461" spans="2:9">
      <c r="B6461" t="s">
        <v>1440</v>
      </c>
      <c r="C6461" t="s">
        <v>1419</v>
      </c>
      <c r="I6461">
        <v>2</v>
      </c>
    </row>
    <row r="6462" spans="2:9">
      <c r="B6462" t="s">
        <v>1418</v>
      </c>
      <c r="C6462" t="s">
        <v>1419</v>
      </c>
      <c r="I6462">
        <v>2</v>
      </c>
    </row>
    <row r="6463" spans="2:9">
      <c r="B6463" t="s">
        <v>412</v>
      </c>
      <c r="C6463" t="s">
        <v>413</v>
      </c>
      <c r="I6463">
        <v>2</v>
      </c>
    </row>
    <row r="6464" spans="2:9">
      <c r="B6464" t="s">
        <v>1427</v>
      </c>
      <c r="C6464" t="s">
        <v>1428</v>
      </c>
      <c r="I6464">
        <v>2</v>
      </c>
    </row>
    <row r="6465" spans="2:9">
      <c r="B6465" t="s">
        <v>1408</v>
      </c>
      <c r="C6465" t="s">
        <v>1409</v>
      </c>
      <c r="I6465">
        <v>2</v>
      </c>
    </row>
    <row r="6466" spans="2:9">
      <c r="B6466" t="s">
        <v>182</v>
      </c>
      <c r="C6466" t="s">
        <v>183</v>
      </c>
      <c r="I6466">
        <v>3</v>
      </c>
    </row>
    <row r="6467" spans="2:9">
      <c r="B6467" t="s">
        <v>447</v>
      </c>
      <c r="C6467" t="s">
        <v>448</v>
      </c>
      <c r="I6467">
        <v>3</v>
      </c>
    </row>
    <row r="6468" spans="2:9">
      <c r="B6468" t="s">
        <v>464</v>
      </c>
      <c r="C6468" t="s">
        <v>459</v>
      </c>
      <c r="I6468">
        <v>3</v>
      </c>
    </row>
    <row r="6469" spans="2:9">
      <c r="B6469" t="s">
        <v>800</v>
      </c>
      <c r="C6469" t="s">
        <v>801</v>
      </c>
      <c r="I6469">
        <v>3</v>
      </c>
    </row>
    <row r="6470" spans="2:9">
      <c r="B6470" t="s">
        <v>1322</v>
      </c>
      <c r="C6470" t="s">
        <v>1323</v>
      </c>
      <c r="I6470">
        <v>3</v>
      </c>
    </row>
    <row r="6471" spans="2:9">
      <c r="B6471" t="s">
        <v>469</v>
      </c>
      <c r="C6471" t="s">
        <v>470</v>
      </c>
      <c r="I6471">
        <v>3</v>
      </c>
    </row>
    <row r="6472" spans="2:9">
      <c r="B6472" t="s">
        <v>730</v>
      </c>
      <c r="C6472" t="s">
        <v>731</v>
      </c>
      <c r="I6472">
        <v>3</v>
      </c>
    </row>
    <row r="6473" spans="2:9">
      <c r="B6473" t="s">
        <v>720</v>
      </c>
      <c r="C6473" t="s">
        <v>721</v>
      </c>
      <c r="I6473">
        <v>3</v>
      </c>
    </row>
    <row r="6474" spans="2:9">
      <c r="B6474" t="s">
        <v>458</v>
      </c>
      <c r="C6474" t="s">
        <v>459</v>
      </c>
      <c r="I6474">
        <v>3</v>
      </c>
    </row>
    <row r="6475" spans="2:9">
      <c r="B6475" t="s">
        <v>701</v>
      </c>
      <c r="C6475" t="s">
        <v>702</v>
      </c>
      <c r="I6475">
        <v>3</v>
      </c>
    </row>
    <row r="6476" spans="2:9">
      <c r="B6476" t="s">
        <v>188</v>
      </c>
      <c r="C6476" t="s">
        <v>189</v>
      </c>
      <c r="I6476">
        <v>3</v>
      </c>
    </row>
    <row r="6477" spans="2:9">
      <c r="B6477" t="s">
        <v>1066</v>
      </c>
      <c r="C6477" t="s">
        <v>1067</v>
      </c>
      <c r="I6477">
        <v>3</v>
      </c>
    </row>
    <row r="6478" spans="2:9">
      <c r="B6478" t="s">
        <v>728</v>
      </c>
      <c r="C6478" t="s">
        <v>729</v>
      </c>
      <c r="I6478">
        <v>3</v>
      </c>
    </row>
    <row r="6479" spans="2:9">
      <c r="B6479" t="s">
        <v>1326</v>
      </c>
      <c r="C6479" t="s">
        <v>1327</v>
      </c>
      <c r="I6479">
        <v>3</v>
      </c>
    </row>
    <row r="6480" spans="2:9">
      <c r="B6480" t="s">
        <v>471</v>
      </c>
      <c r="C6480" t="s">
        <v>472</v>
      </c>
      <c r="I6480">
        <v>3</v>
      </c>
    </row>
    <row r="6481" spans="2:9">
      <c r="B6481" t="s">
        <v>136</v>
      </c>
      <c r="C6481" t="s">
        <v>137</v>
      </c>
      <c r="I6481">
        <v>3</v>
      </c>
    </row>
    <row r="6482" spans="2:9">
      <c r="B6482" t="s">
        <v>461</v>
      </c>
      <c r="C6482" t="s">
        <v>462</v>
      </c>
      <c r="I6482">
        <v>3</v>
      </c>
    </row>
    <row r="6483" spans="2:9">
      <c r="B6483" t="s">
        <v>734</v>
      </c>
      <c r="C6483" t="s">
        <v>727</v>
      </c>
      <c r="I6483">
        <v>3</v>
      </c>
    </row>
    <row r="6484" spans="2:9">
      <c r="B6484" t="s">
        <v>703</v>
      </c>
      <c r="C6484" t="s">
        <v>704</v>
      </c>
      <c r="I6484">
        <v>3</v>
      </c>
    </row>
    <row r="6485" spans="2:9">
      <c r="B6485" t="s">
        <v>497</v>
      </c>
      <c r="C6485" t="s">
        <v>498</v>
      </c>
      <c r="I6485">
        <v>3</v>
      </c>
    </row>
    <row r="6486" spans="2:9">
      <c r="B6486" t="s">
        <v>491</v>
      </c>
      <c r="C6486" t="s">
        <v>492</v>
      </c>
      <c r="I6486">
        <v>3</v>
      </c>
    </row>
    <row r="6487" spans="2:9">
      <c r="B6487" t="s">
        <v>1328</v>
      </c>
      <c r="C6487" t="s">
        <v>1329</v>
      </c>
      <c r="I6487">
        <v>3</v>
      </c>
    </row>
    <row r="6488" spans="2:9">
      <c r="B6488" t="s">
        <v>481</v>
      </c>
      <c r="C6488" t="s">
        <v>462</v>
      </c>
      <c r="I6488">
        <v>3</v>
      </c>
    </row>
    <row r="6489" spans="2:9">
      <c r="B6489" t="s">
        <v>184</v>
      </c>
      <c r="C6489" t="s">
        <v>185</v>
      </c>
      <c r="I6489">
        <v>3</v>
      </c>
    </row>
    <row r="6490" spans="2:9">
      <c r="B6490" t="s">
        <v>725</v>
      </c>
      <c r="C6490" t="s">
        <v>721</v>
      </c>
      <c r="I6490">
        <v>3</v>
      </c>
    </row>
    <row r="6491" spans="2:9">
      <c r="B6491" t="s">
        <v>505</v>
      </c>
      <c r="C6491" t="s">
        <v>506</v>
      </c>
      <c r="I6491">
        <v>3</v>
      </c>
    </row>
    <row r="6492" spans="2:9">
      <c r="B6492" t="s">
        <v>726</v>
      </c>
      <c r="C6492" t="s">
        <v>727</v>
      </c>
      <c r="I6492">
        <v>3</v>
      </c>
    </row>
    <row r="6493" spans="2:9">
      <c r="B6493" t="s">
        <v>191</v>
      </c>
      <c r="C6493" t="s">
        <v>192</v>
      </c>
      <c r="I6493">
        <v>3</v>
      </c>
    </row>
    <row r="6494" spans="2:9">
      <c r="B6494" t="s">
        <v>1330</v>
      </c>
      <c r="C6494" t="s">
        <v>1331</v>
      </c>
      <c r="I6494">
        <v>3</v>
      </c>
    </row>
    <row r="6495" spans="2:9">
      <c r="B6495" t="s">
        <v>217</v>
      </c>
      <c r="C6495" t="s">
        <v>218</v>
      </c>
      <c r="I6495">
        <v>4</v>
      </c>
    </row>
    <row r="6496" spans="2:9">
      <c r="B6496" t="s">
        <v>230</v>
      </c>
      <c r="C6496" t="s">
        <v>231</v>
      </c>
      <c r="I6496">
        <v>4</v>
      </c>
    </row>
    <row r="6497" spans="2:9">
      <c r="B6497" t="s">
        <v>280</v>
      </c>
      <c r="C6497" t="s">
        <v>281</v>
      </c>
      <c r="I6497">
        <v>4</v>
      </c>
    </row>
    <row r="6498" spans="2:9">
      <c r="B6498" t="s">
        <v>207</v>
      </c>
      <c r="C6498" t="s">
        <v>208</v>
      </c>
      <c r="I6498">
        <v>4</v>
      </c>
    </row>
    <row r="6499" spans="2:9">
      <c r="B6499" t="s">
        <v>213</v>
      </c>
      <c r="C6499" t="s">
        <v>214</v>
      </c>
      <c r="I6499">
        <v>4</v>
      </c>
    </row>
    <row r="6500" spans="2:9">
      <c r="B6500" t="s">
        <v>219</v>
      </c>
      <c r="C6500" t="s">
        <v>220</v>
      </c>
      <c r="I6500">
        <v>4</v>
      </c>
    </row>
    <row r="6501" spans="2:9">
      <c r="B6501" t="s">
        <v>215</v>
      </c>
      <c r="C6501" t="s">
        <v>216</v>
      </c>
      <c r="I6501">
        <v>4</v>
      </c>
    </row>
    <row r="6502" spans="2:9">
      <c r="B6502" t="s">
        <v>398</v>
      </c>
      <c r="C6502" t="s">
        <v>399</v>
      </c>
      <c r="I6502">
        <v>4</v>
      </c>
    </row>
    <row r="6503" spans="2:9">
      <c r="B6503" t="s">
        <v>144</v>
      </c>
      <c r="C6503" t="s">
        <v>145</v>
      </c>
      <c r="I6503">
        <v>4</v>
      </c>
    </row>
    <row r="6504" spans="2:9">
      <c r="B6504" t="s">
        <v>373</v>
      </c>
      <c r="C6504" t="s">
        <v>374</v>
      </c>
      <c r="I6504">
        <v>4</v>
      </c>
    </row>
    <row r="6505" spans="2:9">
      <c r="B6505" t="s">
        <v>1451</v>
      </c>
      <c r="C6505" t="s">
        <v>1452</v>
      </c>
      <c r="I6505">
        <v>4</v>
      </c>
    </row>
    <row r="6506" spans="2:9">
      <c r="B6506" t="s">
        <v>1376</v>
      </c>
      <c r="C6506" t="s">
        <v>1377</v>
      </c>
      <c r="I6506">
        <v>4</v>
      </c>
    </row>
    <row r="6507" spans="2:9">
      <c r="B6507" t="s">
        <v>380</v>
      </c>
      <c r="C6507" t="s">
        <v>381</v>
      </c>
      <c r="I6507">
        <v>4</v>
      </c>
    </row>
    <row r="6508" spans="2:9">
      <c r="B6508" t="s">
        <v>211</v>
      </c>
      <c r="C6508" t="s">
        <v>212</v>
      </c>
      <c r="I6508">
        <v>4</v>
      </c>
    </row>
    <row r="6509" spans="2:9">
      <c r="B6509" t="s">
        <v>1438</v>
      </c>
      <c r="C6509" t="s">
        <v>1439</v>
      </c>
      <c r="I6509">
        <v>4</v>
      </c>
    </row>
    <row r="6510" spans="2:9">
      <c r="B6510" t="s">
        <v>1412</v>
      </c>
      <c r="C6510" t="s">
        <v>1413</v>
      </c>
      <c r="I6510">
        <v>4</v>
      </c>
    </row>
    <row r="6511" spans="2:9">
      <c r="B6511" t="s">
        <v>238</v>
      </c>
      <c r="C6511" t="s">
        <v>239</v>
      </c>
      <c r="I6511">
        <v>4</v>
      </c>
    </row>
    <row r="6512" spans="2:9">
      <c r="B6512" t="s">
        <v>418</v>
      </c>
      <c r="C6512" t="s">
        <v>419</v>
      </c>
      <c r="I6512">
        <v>4</v>
      </c>
    </row>
    <row r="6513" spans="2:9">
      <c r="B6513" t="s">
        <v>134</v>
      </c>
      <c r="C6513" t="s">
        <v>135</v>
      </c>
      <c r="I6513">
        <v>4</v>
      </c>
    </row>
    <row r="6514" spans="2:9">
      <c r="B6514" t="s">
        <v>245</v>
      </c>
      <c r="C6514" t="s">
        <v>246</v>
      </c>
      <c r="I6514">
        <v>4</v>
      </c>
    </row>
    <row r="6515" spans="2:9">
      <c r="B6515" t="s">
        <v>820</v>
      </c>
      <c r="C6515" t="s">
        <v>821</v>
      </c>
      <c r="I6515">
        <v>4</v>
      </c>
    </row>
    <row r="6516" spans="2:9">
      <c r="B6516" t="s">
        <v>243</v>
      </c>
      <c r="C6516" t="s">
        <v>244</v>
      </c>
      <c r="I6516">
        <v>4</v>
      </c>
    </row>
    <row r="6517" spans="2:9">
      <c r="B6517" t="s">
        <v>119</v>
      </c>
      <c r="C6517" t="s">
        <v>98</v>
      </c>
      <c r="I6517">
        <v>4</v>
      </c>
    </row>
    <row r="6518" spans="2:9">
      <c r="B6518" t="s">
        <v>209</v>
      </c>
      <c r="C6518" t="s">
        <v>210</v>
      </c>
      <c r="I6518">
        <v>4</v>
      </c>
    </row>
    <row r="6519" spans="2:9">
      <c r="B6519" t="s">
        <v>94</v>
      </c>
      <c r="C6519" t="s">
        <v>95</v>
      </c>
      <c r="I6519">
        <v>5</v>
      </c>
    </row>
    <row r="6520" spans="2:9">
      <c r="B6520" t="s">
        <v>632</v>
      </c>
      <c r="C6520" t="s">
        <v>633</v>
      </c>
      <c r="I6520">
        <v>5</v>
      </c>
    </row>
    <row r="6521" spans="2:9">
      <c r="B6521" t="s">
        <v>88</v>
      </c>
      <c r="C6521" t="s">
        <v>89</v>
      </c>
      <c r="I6521">
        <v>5</v>
      </c>
    </row>
    <row r="6522" spans="2:9">
      <c r="B6522" t="s">
        <v>72</v>
      </c>
      <c r="C6522" t="s">
        <v>73</v>
      </c>
      <c r="I6522">
        <v>5</v>
      </c>
    </row>
    <row r="6523" spans="2:9">
      <c r="B6523" t="s">
        <v>84</v>
      </c>
      <c r="C6523" t="s">
        <v>85</v>
      </c>
      <c r="I6523">
        <v>5</v>
      </c>
    </row>
    <row r="6524" spans="2:9">
      <c r="B6524" t="s">
        <v>443</v>
      </c>
      <c r="C6524" t="s">
        <v>444</v>
      </c>
      <c r="I6524">
        <v>5</v>
      </c>
    </row>
    <row r="6525" spans="2:9">
      <c r="B6525" t="s">
        <v>378</v>
      </c>
      <c r="C6525" t="s">
        <v>379</v>
      </c>
      <c r="I6525">
        <v>5</v>
      </c>
    </row>
    <row r="6526" spans="2:9">
      <c r="B6526" t="s">
        <v>126</v>
      </c>
      <c r="C6526" t="s">
        <v>127</v>
      </c>
      <c r="I6526">
        <v>5</v>
      </c>
    </row>
    <row r="6527" spans="2:9">
      <c r="B6527" t="s">
        <v>178</v>
      </c>
      <c r="C6527" t="s">
        <v>179</v>
      </c>
      <c r="I6527">
        <v>6</v>
      </c>
    </row>
    <row r="6528" spans="2:9">
      <c r="B6528" t="s">
        <v>193</v>
      </c>
      <c r="C6528" t="s">
        <v>183</v>
      </c>
      <c r="I6528">
        <v>6</v>
      </c>
    </row>
    <row r="6529" spans="2:9">
      <c r="B6529" t="s">
        <v>198</v>
      </c>
      <c r="C6529" t="s">
        <v>192</v>
      </c>
      <c r="I6529">
        <v>6</v>
      </c>
    </row>
    <row r="6530" spans="2:9">
      <c r="B6530" t="s">
        <v>371</v>
      </c>
      <c r="C6530" t="s">
        <v>372</v>
      </c>
      <c r="I6530">
        <v>6</v>
      </c>
    </row>
    <row r="6531" spans="2:9">
      <c r="B6531" t="s">
        <v>180</v>
      </c>
      <c r="C6531" t="s">
        <v>181</v>
      </c>
      <c r="I6531">
        <v>6</v>
      </c>
    </row>
    <row r="6532" spans="2:9">
      <c r="B6532" t="s">
        <v>97</v>
      </c>
      <c r="C6532" t="s">
        <v>98</v>
      </c>
      <c r="I6532">
        <v>6</v>
      </c>
    </row>
    <row r="6533" spans="2:9">
      <c r="B6533" t="s">
        <v>190</v>
      </c>
      <c r="C6533" t="s">
        <v>189</v>
      </c>
      <c r="I6533">
        <v>6</v>
      </c>
    </row>
    <row r="6534" spans="2:9">
      <c r="B6534" t="s">
        <v>162</v>
      </c>
      <c r="C6534" t="s">
        <v>145</v>
      </c>
      <c r="I6534">
        <v>7</v>
      </c>
    </row>
    <row r="6535" spans="2:9">
      <c r="B6535" t="s">
        <v>165</v>
      </c>
      <c r="C6535" t="s">
        <v>166</v>
      </c>
      <c r="I6535">
        <v>7</v>
      </c>
    </row>
    <row r="6536" spans="2:9">
      <c r="B6536" t="s">
        <v>390</v>
      </c>
      <c r="C6536" t="s">
        <v>391</v>
      </c>
      <c r="I6536">
        <v>7</v>
      </c>
    </row>
    <row r="6537" spans="2:9">
      <c r="B6537" t="s">
        <v>954</v>
      </c>
      <c r="C6537" t="s">
        <v>955</v>
      </c>
      <c r="I6537">
        <v>7</v>
      </c>
    </row>
    <row r="6538" spans="2:9">
      <c r="B6538" t="s">
        <v>910</v>
      </c>
      <c r="C6538" t="s">
        <v>911</v>
      </c>
      <c r="I6538">
        <v>7</v>
      </c>
    </row>
    <row r="6539" spans="2:9">
      <c r="B6539" t="s">
        <v>115</v>
      </c>
      <c r="C6539" t="s">
        <v>116</v>
      </c>
      <c r="I6539">
        <v>7</v>
      </c>
    </row>
    <row r="6540" spans="2:9">
      <c r="B6540" t="s">
        <v>382</v>
      </c>
      <c r="C6540" t="s">
        <v>383</v>
      </c>
      <c r="I6540">
        <v>7</v>
      </c>
    </row>
    <row r="6541" spans="2:9">
      <c r="B6541" t="s">
        <v>167</v>
      </c>
      <c r="C6541" t="s">
        <v>135</v>
      </c>
      <c r="I6541">
        <v>7</v>
      </c>
    </row>
    <row r="6542" spans="2:9">
      <c r="B6542" t="s">
        <v>1516</v>
      </c>
      <c r="C6542" t="s">
        <v>1517</v>
      </c>
      <c r="I6542">
        <v>7</v>
      </c>
    </row>
    <row r="6543" spans="2:9">
      <c r="B6543" t="s">
        <v>396</v>
      </c>
      <c r="C6543" t="s">
        <v>397</v>
      </c>
      <c r="I6543">
        <v>9</v>
      </c>
    </row>
    <row r="6544" spans="2:9">
      <c r="B6544" t="s">
        <v>400</v>
      </c>
      <c r="C6544" t="s">
        <v>401</v>
      </c>
      <c r="I6544">
        <v>9</v>
      </c>
    </row>
    <row r="6545" spans="1:65">
      <c r="B6545" t="s">
        <v>420</v>
      </c>
      <c r="C6545" t="s">
        <v>421</v>
      </c>
      <c r="I6545">
        <v>9</v>
      </c>
    </row>
    <row r="6546" spans="1:65">
      <c r="B6546" t="s">
        <v>427</v>
      </c>
      <c r="C6546" t="s">
        <v>428</v>
      </c>
      <c r="I6546">
        <v>9</v>
      </c>
    </row>
    <row r="6547" spans="1:65">
      <c r="B6547" t="s">
        <v>406</v>
      </c>
      <c r="C6547" t="s">
        <v>407</v>
      </c>
      <c r="I6547">
        <v>9</v>
      </c>
    </row>
    <row r="6548" spans="1:65">
      <c r="B6548" t="s">
        <v>414</v>
      </c>
      <c r="C6548" t="s">
        <v>415</v>
      </c>
      <c r="I6548">
        <v>16</v>
      </c>
    </row>
    <row r="6549" spans="1:65">
      <c r="B6549" t="s">
        <v>404</v>
      </c>
      <c r="C6549" t="s">
        <v>405</v>
      </c>
      <c r="I6549">
        <v>16</v>
      </c>
    </row>
    <row r="6550" spans="1:65">
      <c r="B6550" t="s">
        <v>422</v>
      </c>
      <c r="C6550" t="s">
        <v>423</v>
      </c>
      <c r="I6550">
        <v>16</v>
      </c>
    </row>
    <row r="6551" spans="1:65">
      <c r="B6551" t="s">
        <v>410</v>
      </c>
      <c r="C6551" t="s">
        <v>411</v>
      </c>
      <c r="I6551">
        <v>16</v>
      </c>
    </row>
    <row r="6552" spans="1:65">
      <c r="B6552" t="s">
        <v>425</v>
      </c>
      <c r="C6552" t="s">
        <v>426</v>
      </c>
      <c r="I6552">
        <v>16</v>
      </c>
    </row>
    <row r="6553" spans="1:65">
      <c r="A6553">
        <v>180</v>
      </c>
      <c r="B6553" t="s">
        <v>1292</v>
      </c>
      <c r="C6553" t="s">
        <v>1293</v>
      </c>
      <c r="D6553" t="s">
        <v>2631</v>
      </c>
      <c r="E6553" t="s">
        <v>2628</v>
      </c>
      <c r="F6553">
        <v>98</v>
      </c>
      <c r="G6553" t="s">
        <v>1315</v>
      </c>
      <c r="H6553" t="s">
        <v>516</v>
      </c>
      <c r="I6553">
        <v>1</v>
      </c>
      <c r="J6553" t="s">
        <v>78</v>
      </c>
      <c r="K6553">
        <v>606348</v>
      </c>
      <c r="BM6553" t="s">
        <v>2632</v>
      </c>
    </row>
    <row r="6554" spans="1:65">
      <c r="B6554" t="s">
        <v>249</v>
      </c>
      <c r="C6554" t="s">
        <v>237</v>
      </c>
      <c r="I6554">
        <v>1</v>
      </c>
      <c r="J6554" t="s">
        <v>82</v>
      </c>
      <c r="M6554">
        <v>54886</v>
      </c>
      <c r="N6554">
        <v>3361</v>
      </c>
      <c r="P6554">
        <v>11474</v>
      </c>
      <c r="Q6554">
        <v>39115</v>
      </c>
      <c r="R6554">
        <v>4230</v>
      </c>
      <c r="S6554">
        <v>188544</v>
      </c>
      <c r="T6554">
        <v>41927</v>
      </c>
      <c r="U6554">
        <v>5969</v>
      </c>
      <c r="V6554">
        <v>6643</v>
      </c>
      <c r="W6554">
        <v>332001</v>
      </c>
      <c r="X6554">
        <v>187134</v>
      </c>
      <c r="Y6554">
        <v>114494</v>
      </c>
      <c r="Z6554">
        <v>69610</v>
      </c>
      <c r="AA6554">
        <v>344665</v>
      </c>
      <c r="AB6554">
        <v>223617</v>
      </c>
      <c r="AC6554">
        <v>108926</v>
      </c>
      <c r="AD6554">
        <v>15832</v>
      </c>
      <c r="AE6554">
        <v>45569</v>
      </c>
      <c r="AF6554">
        <v>439695</v>
      </c>
      <c r="AG6554">
        <v>103035</v>
      </c>
      <c r="AH6554">
        <v>46378</v>
      </c>
      <c r="AI6554">
        <v>942</v>
      </c>
      <c r="AJ6554">
        <v>341723</v>
      </c>
      <c r="AK6554">
        <v>191586</v>
      </c>
      <c r="AL6554">
        <v>48195</v>
      </c>
      <c r="AM6554">
        <v>1598</v>
      </c>
      <c r="AN6554">
        <v>10204</v>
      </c>
      <c r="AO6554">
        <v>511116</v>
      </c>
      <c r="AP6554">
        <v>2698</v>
      </c>
      <c r="AQ6554">
        <v>48055</v>
      </c>
      <c r="AR6554">
        <v>3004</v>
      </c>
      <c r="AS6554">
        <v>372547</v>
      </c>
      <c r="AT6554">
        <v>115232</v>
      </c>
      <c r="AU6554">
        <v>47289</v>
      </c>
      <c r="AV6554">
        <v>2665</v>
      </c>
      <c r="AW6554">
        <v>329281</v>
      </c>
      <c r="AX6554">
        <v>42479</v>
      </c>
      <c r="AY6554">
        <v>1115</v>
      </c>
      <c r="AZ6554">
        <v>736</v>
      </c>
      <c r="BA6554">
        <v>704</v>
      </c>
      <c r="BB6554">
        <v>361643</v>
      </c>
      <c r="BC6554">
        <v>418</v>
      </c>
      <c r="BD6554">
        <v>499</v>
      </c>
      <c r="BE6554">
        <v>24343</v>
      </c>
      <c r="BF6554">
        <v>372724</v>
      </c>
      <c r="BG6554">
        <v>5568</v>
      </c>
      <c r="BH6554">
        <v>15205</v>
      </c>
      <c r="BI6554">
        <v>15755</v>
      </c>
      <c r="BJ6554">
        <v>328842</v>
      </c>
      <c r="BK6554">
        <v>18705</v>
      </c>
      <c r="BL6554">
        <v>35018</v>
      </c>
      <c r="BM6554" t="s">
        <v>2633</v>
      </c>
    </row>
    <row r="6555" spans="1:65">
      <c r="B6555" t="s">
        <v>236</v>
      </c>
      <c r="C6555" t="s">
        <v>237</v>
      </c>
      <c r="I6555">
        <v>1</v>
      </c>
      <c r="J6555" t="s">
        <v>86</v>
      </c>
      <c r="M6555">
        <v>54886</v>
      </c>
      <c r="N6555">
        <v>58247</v>
      </c>
      <c r="O6555">
        <v>58247</v>
      </c>
      <c r="P6555">
        <v>69721</v>
      </c>
      <c r="Q6555">
        <v>108836</v>
      </c>
      <c r="R6555">
        <v>113066</v>
      </c>
      <c r="S6555">
        <v>301610</v>
      </c>
      <c r="T6555">
        <v>343537</v>
      </c>
      <c r="U6555">
        <v>349506</v>
      </c>
      <c r="V6555">
        <v>356149</v>
      </c>
      <c r="W6555">
        <v>688150</v>
      </c>
      <c r="X6555">
        <v>875284</v>
      </c>
      <c r="Y6555">
        <v>989778</v>
      </c>
      <c r="Z6555">
        <v>1059388</v>
      </c>
      <c r="AA6555">
        <v>1404053</v>
      </c>
      <c r="AB6555">
        <v>1627670</v>
      </c>
      <c r="AC6555">
        <v>1736596</v>
      </c>
      <c r="AD6555">
        <v>1752428</v>
      </c>
      <c r="AE6555">
        <v>1797997</v>
      </c>
      <c r="AF6555">
        <v>2237692</v>
      </c>
      <c r="AG6555">
        <v>2340727</v>
      </c>
      <c r="AH6555">
        <v>2387105</v>
      </c>
      <c r="AI6555">
        <v>2388047</v>
      </c>
      <c r="AJ6555">
        <v>2729770</v>
      </c>
      <c r="AK6555">
        <v>2921356</v>
      </c>
      <c r="AL6555">
        <v>2969551</v>
      </c>
      <c r="AM6555">
        <v>2971149</v>
      </c>
      <c r="AN6555">
        <v>2981353</v>
      </c>
      <c r="AO6555">
        <v>3492469</v>
      </c>
      <c r="AP6555">
        <v>3495167</v>
      </c>
      <c r="AQ6555">
        <v>3543222</v>
      </c>
      <c r="AR6555">
        <v>3546226</v>
      </c>
      <c r="AS6555">
        <v>3918773</v>
      </c>
      <c r="AT6555">
        <v>4034005</v>
      </c>
      <c r="AU6555">
        <v>4081294</v>
      </c>
      <c r="AV6555">
        <v>4083959</v>
      </c>
      <c r="AW6555">
        <v>4413240</v>
      </c>
      <c r="AX6555">
        <v>4455719</v>
      </c>
      <c r="AY6555">
        <v>4456834</v>
      </c>
      <c r="AZ6555">
        <v>4457570</v>
      </c>
      <c r="BA6555">
        <v>4458274</v>
      </c>
      <c r="BB6555">
        <v>4819917</v>
      </c>
      <c r="BC6555">
        <v>4820335</v>
      </c>
      <c r="BD6555">
        <v>4820834</v>
      </c>
      <c r="BE6555">
        <v>4845177</v>
      </c>
      <c r="BF6555">
        <v>5217901</v>
      </c>
      <c r="BG6555">
        <v>5223469</v>
      </c>
      <c r="BH6555">
        <v>5238674</v>
      </c>
      <c r="BI6555">
        <v>5254429</v>
      </c>
      <c r="BJ6555">
        <v>5583271</v>
      </c>
      <c r="BK6555">
        <v>5601976</v>
      </c>
      <c r="BL6555">
        <v>5636994</v>
      </c>
      <c r="BM6555" t="s">
        <v>2634</v>
      </c>
    </row>
    <row r="6556" spans="1:65">
      <c r="B6556" t="s">
        <v>2635</v>
      </c>
      <c r="C6556" t="s">
        <v>2636</v>
      </c>
      <c r="I6556">
        <v>1</v>
      </c>
      <c r="J6556" t="s">
        <v>90</v>
      </c>
      <c r="U6556">
        <v>9000</v>
      </c>
      <c r="V6556">
        <v>9000</v>
      </c>
      <c r="W6556">
        <v>414000</v>
      </c>
      <c r="X6556">
        <v>213000</v>
      </c>
      <c r="Y6556">
        <v>93000</v>
      </c>
      <c r="Z6556">
        <v>51000</v>
      </c>
      <c r="AA6556">
        <v>414000</v>
      </c>
      <c r="AB6556">
        <v>120000</v>
      </c>
      <c r="AC6556">
        <v>87000</v>
      </c>
      <c r="AD6556">
        <v>45000</v>
      </c>
      <c r="AE6556">
        <v>39000</v>
      </c>
      <c r="BK6556">
        <v>282000</v>
      </c>
      <c r="BM6556" t="s">
        <v>2637</v>
      </c>
    </row>
    <row r="6557" spans="1:65">
      <c r="B6557" t="s">
        <v>1463</v>
      </c>
      <c r="C6557" t="s">
        <v>1464</v>
      </c>
      <c r="I6557">
        <v>1</v>
      </c>
      <c r="J6557" t="s">
        <v>93</v>
      </c>
      <c r="M6557">
        <v>606348</v>
      </c>
      <c r="N6557">
        <v>606348</v>
      </c>
      <c r="O6557">
        <v>606348</v>
      </c>
      <c r="P6557">
        <v>606348</v>
      </c>
      <c r="Q6557">
        <v>606348</v>
      </c>
      <c r="R6557">
        <v>606348</v>
      </c>
      <c r="S6557">
        <v>606348</v>
      </c>
      <c r="T6557">
        <v>606348</v>
      </c>
      <c r="U6557">
        <v>615348</v>
      </c>
      <c r="V6557">
        <v>624348</v>
      </c>
      <c r="W6557">
        <v>1038348</v>
      </c>
      <c r="X6557">
        <v>1251348</v>
      </c>
      <c r="Y6557">
        <v>1344348</v>
      </c>
      <c r="Z6557">
        <v>1395348</v>
      </c>
      <c r="AA6557">
        <v>1809348</v>
      </c>
      <c r="AB6557">
        <v>1929348</v>
      </c>
      <c r="AC6557">
        <v>2016348</v>
      </c>
      <c r="AD6557">
        <v>2061348</v>
      </c>
      <c r="AE6557">
        <v>2100348</v>
      </c>
      <c r="AF6557">
        <v>2100348</v>
      </c>
      <c r="AG6557">
        <v>2100348</v>
      </c>
      <c r="AH6557">
        <v>2100348</v>
      </c>
      <c r="AI6557">
        <v>2100348</v>
      </c>
      <c r="AJ6557">
        <v>2100348</v>
      </c>
      <c r="AK6557">
        <v>2100348</v>
      </c>
      <c r="AL6557">
        <v>2100348</v>
      </c>
      <c r="AM6557">
        <v>2100348</v>
      </c>
      <c r="AN6557">
        <v>2100348</v>
      </c>
      <c r="AO6557">
        <v>2100348</v>
      </c>
      <c r="AP6557">
        <v>2100348</v>
      </c>
      <c r="AQ6557">
        <v>2100348</v>
      </c>
      <c r="AR6557">
        <v>2100348</v>
      </c>
      <c r="AS6557">
        <v>2100348</v>
      </c>
      <c r="AT6557">
        <v>2100348</v>
      </c>
      <c r="AU6557">
        <v>2100348</v>
      </c>
      <c r="AV6557">
        <v>2100348</v>
      </c>
      <c r="AW6557">
        <v>2100348</v>
      </c>
      <c r="AX6557">
        <v>2100348</v>
      </c>
      <c r="AY6557">
        <v>2100348</v>
      </c>
      <c r="AZ6557">
        <v>2100348</v>
      </c>
      <c r="BA6557">
        <v>2100348</v>
      </c>
      <c r="BB6557">
        <v>2100348</v>
      </c>
      <c r="BC6557">
        <v>2100348</v>
      </c>
      <c r="BD6557">
        <v>2100348</v>
      </c>
      <c r="BE6557">
        <v>2100348</v>
      </c>
      <c r="BF6557">
        <v>2100348</v>
      </c>
      <c r="BG6557">
        <v>2100348</v>
      </c>
      <c r="BH6557">
        <v>2100348</v>
      </c>
      <c r="BI6557">
        <v>2100348</v>
      </c>
      <c r="BJ6557">
        <v>2100348</v>
      </c>
      <c r="BK6557">
        <v>2382348</v>
      </c>
      <c r="BL6557">
        <v>2382348</v>
      </c>
      <c r="BM6557" t="s">
        <v>2638</v>
      </c>
    </row>
    <row r="6558" spans="1:65">
      <c r="B6558" t="s">
        <v>2639</v>
      </c>
      <c r="C6558" t="s">
        <v>2640</v>
      </c>
      <c r="I6558">
        <v>1</v>
      </c>
      <c r="J6558" t="s">
        <v>96</v>
      </c>
      <c r="M6558">
        <v>551462</v>
      </c>
      <c r="N6558">
        <v>548101</v>
      </c>
      <c r="O6558">
        <v>548101</v>
      </c>
      <c r="P6558">
        <v>536627</v>
      </c>
      <c r="Q6558">
        <v>497512</v>
      </c>
      <c r="R6558">
        <v>493282</v>
      </c>
      <c r="S6558">
        <v>304738</v>
      </c>
      <c r="T6558">
        <v>262811</v>
      </c>
      <c r="U6558">
        <v>265842</v>
      </c>
      <c r="V6558">
        <v>268199</v>
      </c>
      <c r="W6558">
        <v>350198</v>
      </c>
      <c r="X6558">
        <v>376064</v>
      </c>
      <c r="Y6558">
        <v>354570</v>
      </c>
      <c r="Z6558">
        <v>335960</v>
      </c>
      <c r="AA6558">
        <v>405295</v>
      </c>
      <c r="AB6558">
        <v>301678</v>
      </c>
      <c r="AC6558">
        <v>279752</v>
      </c>
      <c r="AD6558">
        <v>308920</v>
      </c>
      <c r="AE6558">
        <v>302351</v>
      </c>
      <c r="AF6558">
        <v>-137344</v>
      </c>
      <c r="AG6558">
        <v>-240379</v>
      </c>
      <c r="AH6558">
        <v>-286757</v>
      </c>
      <c r="AI6558">
        <v>-287699</v>
      </c>
      <c r="AJ6558">
        <v>-629422</v>
      </c>
      <c r="AK6558">
        <v>-821008</v>
      </c>
      <c r="AL6558">
        <v>-869203</v>
      </c>
      <c r="AM6558">
        <v>-870801</v>
      </c>
      <c r="AN6558">
        <v>-881005</v>
      </c>
      <c r="AO6558">
        <v>-1392121</v>
      </c>
      <c r="AP6558">
        <v>-1394819</v>
      </c>
      <c r="AQ6558">
        <v>-1442874</v>
      </c>
      <c r="AR6558">
        <v>-1445878</v>
      </c>
      <c r="AS6558">
        <v>-1818425</v>
      </c>
      <c r="AT6558">
        <v>-1933657</v>
      </c>
      <c r="AU6558">
        <v>-1980946</v>
      </c>
      <c r="AV6558">
        <v>-1983611</v>
      </c>
      <c r="AW6558">
        <v>-2312892</v>
      </c>
      <c r="AX6558">
        <v>-2355371</v>
      </c>
      <c r="AY6558">
        <v>-2356486</v>
      </c>
      <c r="AZ6558">
        <v>-2357222</v>
      </c>
      <c r="BA6558">
        <v>-2357926</v>
      </c>
      <c r="BB6558">
        <v>-2719569</v>
      </c>
      <c r="BC6558">
        <v>-2719987</v>
      </c>
      <c r="BD6558">
        <v>-2720486</v>
      </c>
      <c r="BE6558">
        <v>-2744829</v>
      </c>
      <c r="BF6558">
        <v>-3117553</v>
      </c>
      <c r="BG6558">
        <v>-3123121</v>
      </c>
      <c r="BH6558">
        <v>-3138326</v>
      </c>
      <c r="BI6558">
        <v>-3154081</v>
      </c>
      <c r="BJ6558">
        <v>-3482923</v>
      </c>
      <c r="BK6558">
        <v>-3219628</v>
      </c>
      <c r="BL6558">
        <v>-3254646</v>
      </c>
      <c r="BM6558" t="s">
        <v>2641</v>
      </c>
    </row>
    <row r="6559" spans="1:65">
      <c r="B6559" t="s">
        <v>366</v>
      </c>
      <c r="C6559" t="s">
        <v>367</v>
      </c>
      <c r="I6559">
        <v>1</v>
      </c>
    </row>
    <row r="6560" spans="1:65">
      <c r="B6560" t="s">
        <v>1392</v>
      </c>
      <c r="C6560" t="s">
        <v>1393</v>
      </c>
      <c r="I6560">
        <v>2</v>
      </c>
    </row>
    <row r="6561" spans="2:9">
      <c r="B6561" t="s">
        <v>1404</v>
      </c>
      <c r="C6561" t="s">
        <v>1405</v>
      </c>
      <c r="I6561">
        <v>2</v>
      </c>
    </row>
    <row r="6562" spans="2:9">
      <c r="B6562" t="s">
        <v>1161</v>
      </c>
      <c r="C6562" t="s">
        <v>1162</v>
      </c>
      <c r="I6562">
        <v>2</v>
      </c>
    </row>
    <row r="6563" spans="2:9">
      <c r="B6563" t="s">
        <v>1163</v>
      </c>
      <c r="C6563" t="s">
        <v>1153</v>
      </c>
      <c r="I6563">
        <v>2</v>
      </c>
    </row>
    <row r="6564" spans="2:9">
      <c r="B6564" t="s">
        <v>1169</v>
      </c>
      <c r="C6564" t="s">
        <v>1170</v>
      </c>
      <c r="I6564">
        <v>2</v>
      </c>
    </row>
    <row r="6565" spans="2:9">
      <c r="B6565" t="s">
        <v>1168</v>
      </c>
      <c r="C6565" t="s">
        <v>1162</v>
      </c>
      <c r="I6565">
        <v>2</v>
      </c>
    </row>
    <row r="6566" spans="2:9">
      <c r="B6566" t="s">
        <v>1436</v>
      </c>
      <c r="C6566" t="s">
        <v>1437</v>
      </c>
      <c r="I6566">
        <v>2</v>
      </c>
    </row>
    <row r="6567" spans="2:9">
      <c r="B6567" t="s">
        <v>1152</v>
      </c>
      <c r="C6567" t="s">
        <v>1153</v>
      </c>
      <c r="I6567">
        <v>2</v>
      </c>
    </row>
    <row r="6568" spans="2:9">
      <c r="B6568" t="s">
        <v>1449</v>
      </c>
      <c r="C6568" t="s">
        <v>1450</v>
      </c>
      <c r="I6568">
        <v>2</v>
      </c>
    </row>
    <row r="6569" spans="2:9">
      <c r="B6569" t="s">
        <v>1985</v>
      </c>
      <c r="C6569" t="s">
        <v>1986</v>
      </c>
      <c r="I6569">
        <v>3</v>
      </c>
    </row>
    <row r="6570" spans="2:9">
      <c r="B6570" t="s">
        <v>186</v>
      </c>
      <c r="C6570" t="s">
        <v>187</v>
      </c>
      <c r="I6570">
        <v>3</v>
      </c>
    </row>
    <row r="6571" spans="2:9">
      <c r="B6571" t="s">
        <v>2281</v>
      </c>
      <c r="C6571" t="s">
        <v>2282</v>
      </c>
      <c r="I6571">
        <v>3</v>
      </c>
    </row>
    <row r="6572" spans="2:9">
      <c r="B6572" t="s">
        <v>2277</v>
      </c>
      <c r="C6572" t="s">
        <v>2278</v>
      </c>
      <c r="I6572">
        <v>3</v>
      </c>
    </row>
    <row r="6573" spans="2:9">
      <c r="B6573" t="s">
        <v>408</v>
      </c>
      <c r="C6573" t="s">
        <v>409</v>
      </c>
      <c r="I6573">
        <v>3</v>
      </c>
    </row>
    <row r="6574" spans="2:9">
      <c r="B6574" t="s">
        <v>194</v>
      </c>
      <c r="C6574" t="s">
        <v>195</v>
      </c>
      <c r="I6574">
        <v>3</v>
      </c>
    </row>
    <row r="6575" spans="2:9">
      <c r="B6575" t="s">
        <v>201</v>
      </c>
      <c r="C6575" t="s">
        <v>202</v>
      </c>
      <c r="I6575">
        <v>3</v>
      </c>
    </row>
    <row r="6576" spans="2:9">
      <c r="B6576" t="s">
        <v>707</v>
      </c>
      <c r="C6576" t="s">
        <v>708</v>
      </c>
      <c r="I6576">
        <v>3</v>
      </c>
    </row>
    <row r="6577" spans="2:9">
      <c r="B6577" t="s">
        <v>136</v>
      </c>
      <c r="C6577" t="s">
        <v>137</v>
      </c>
      <c r="I6577">
        <v>3</v>
      </c>
    </row>
    <row r="6578" spans="2:9">
      <c r="B6578" t="s">
        <v>203</v>
      </c>
      <c r="C6578" t="s">
        <v>204</v>
      </c>
      <c r="I6578">
        <v>3</v>
      </c>
    </row>
    <row r="6579" spans="2:9">
      <c r="B6579" t="s">
        <v>2274</v>
      </c>
      <c r="C6579" t="s">
        <v>2275</v>
      </c>
      <c r="I6579">
        <v>3</v>
      </c>
    </row>
    <row r="6580" spans="2:9">
      <c r="B6580" t="s">
        <v>221</v>
      </c>
      <c r="C6580" t="s">
        <v>222</v>
      </c>
      <c r="I6580">
        <v>3</v>
      </c>
    </row>
    <row r="6581" spans="2:9">
      <c r="B6581" t="s">
        <v>2279</v>
      </c>
      <c r="C6581" t="s">
        <v>2280</v>
      </c>
      <c r="I6581">
        <v>3</v>
      </c>
    </row>
    <row r="6582" spans="2:9">
      <c r="B6582" t="s">
        <v>199</v>
      </c>
      <c r="C6582" t="s">
        <v>200</v>
      </c>
      <c r="I6582">
        <v>3</v>
      </c>
    </row>
    <row r="6583" spans="2:9">
      <c r="B6583" t="s">
        <v>196</v>
      </c>
      <c r="C6583" t="s">
        <v>197</v>
      </c>
      <c r="I6583">
        <v>3</v>
      </c>
    </row>
    <row r="6584" spans="2:9">
      <c r="B6584" t="s">
        <v>205</v>
      </c>
      <c r="C6584" t="s">
        <v>206</v>
      </c>
      <c r="I6584">
        <v>3</v>
      </c>
    </row>
    <row r="6585" spans="2:9">
      <c r="B6585" t="s">
        <v>1983</v>
      </c>
      <c r="C6585" t="s">
        <v>1984</v>
      </c>
      <c r="I6585">
        <v>3</v>
      </c>
    </row>
    <row r="6586" spans="2:9">
      <c r="B6586" t="s">
        <v>723</v>
      </c>
      <c r="C6586" t="s">
        <v>724</v>
      </c>
      <c r="I6586">
        <v>4</v>
      </c>
    </row>
    <row r="6587" spans="2:9">
      <c r="B6587" t="s">
        <v>134</v>
      </c>
      <c r="C6587" t="s">
        <v>135</v>
      </c>
      <c r="I6587">
        <v>4</v>
      </c>
    </row>
    <row r="6588" spans="2:9">
      <c r="B6588" t="s">
        <v>402</v>
      </c>
      <c r="C6588" t="s">
        <v>403</v>
      </c>
      <c r="I6588">
        <v>4</v>
      </c>
    </row>
    <row r="6589" spans="2:9">
      <c r="B6589" t="s">
        <v>144</v>
      </c>
      <c r="C6589" t="s">
        <v>145</v>
      </c>
      <c r="I6589">
        <v>4</v>
      </c>
    </row>
    <row r="6590" spans="2:9">
      <c r="B6590" t="s">
        <v>416</v>
      </c>
      <c r="C6590" t="s">
        <v>417</v>
      </c>
      <c r="I6590">
        <v>4</v>
      </c>
    </row>
    <row r="6591" spans="2:9">
      <c r="B6591" t="s">
        <v>735</v>
      </c>
      <c r="C6591" t="s">
        <v>724</v>
      </c>
      <c r="I6591">
        <v>4</v>
      </c>
    </row>
    <row r="6592" spans="2:9">
      <c r="B6592" t="s">
        <v>377</v>
      </c>
      <c r="C6592" t="s">
        <v>376</v>
      </c>
      <c r="I6592">
        <v>5</v>
      </c>
    </row>
    <row r="6593" spans="1:65">
      <c r="B6593" t="s">
        <v>375</v>
      </c>
      <c r="C6593" t="s">
        <v>376</v>
      </c>
      <c r="I6593">
        <v>5</v>
      </c>
    </row>
    <row r="6594" spans="1:65">
      <c r="B6594" t="s">
        <v>705</v>
      </c>
      <c r="C6594" t="s">
        <v>706</v>
      </c>
      <c r="I6594">
        <v>5</v>
      </c>
    </row>
    <row r="6595" spans="1:65">
      <c r="B6595" t="s">
        <v>392</v>
      </c>
      <c r="C6595" t="s">
        <v>393</v>
      </c>
      <c r="I6595">
        <v>6</v>
      </c>
    </row>
    <row r="6596" spans="1:65">
      <c r="B6596" t="s">
        <v>386</v>
      </c>
      <c r="C6596" t="s">
        <v>387</v>
      </c>
      <c r="I6596">
        <v>6</v>
      </c>
    </row>
    <row r="6597" spans="1:65">
      <c r="B6597" t="s">
        <v>384</v>
      </c>
      <c r="C6597" t="s">
        <v>385</v>
      </c>
      <c r="I6597">
        <v>6</v>
      </c>
    </row>
    <row r="6598" spans="1:65">
      <c r="B6598" t="s">
        <v>394</v>
      </c>
      <c r="C6598" t="s">
        <v>393</v>
      </c>
      <c r="I6598">
        <v>6</v>
      </c>
    </row>
    <row r="6599" spans="1:65">
      <c r="B6599" t="s">
        <v>395</v>
      </c>
      <c r="C6599" t="s">
        <v>387</v>
      </c>
      <c r="I6599">
        <v>6</v>
      </c>
    </row>
    <row r="6600" spans="1:65">
      <c r="B6600" t="s">
        <v>388</v>
      </c>
      <c r="C6600" t="s">
        <v>389</v>
      </c>
      <c r="I6600">
        <v>6</v>
      </c>
    </row>
    <row r="6601" spans="1:65">
      <c r="B6601" t="s">
        <v>162</v>
      </c>
      <c r="C6601" t="s">
        <v>145</v>
      </c>
      <c r="I6601">
        <v>7</v>
      </c>
    </row>
    <row r="6602" spans="1:65">
      <c r="B6602" t="s">
        <v>165</v>
      </c>
      <c r="C6602" t="s">
        <v>166</v>
      </c>
      <c r="I6602">
        <v>7</v>
      </c>
    </row>
    <row r="6603" spans="1:65">
      <c r="B6603" t="s">
        <v>167</v>
      </c>
      <c r="C6603" t="s">
        <v>135</v>
      </c>
      <c r="I6603">
        <v>7</v>
      </c>
    </row>
    <row r="6604" spans="1:65">
      <c r="B6604" t="s">
        <v>111</v>
      </c>
      <c r="C6604" t="s">
        <v>112</v>
      </c>
      <c r="I6604">
        <v>8</v>
      </c>
    </row>
    <row r="6605" spans="1:65">
      <c r="B6605" t="s">
        <v>252</v>
      </c>
      <c r="C6605" t="s">
        <v>253</v>
      </c>
      <c r="I6605">
        <v>8</v>
      </c>
    </row>
    <row r="6606" spans="1:65">
      <c r="B6606" t="s">
        <v>105</v>
      </c>
      <c r="C6606" t="s">
        <v>106</v>
      </c>
      <c r="I6606">
        <v>8</v>
      </c>
    </row>
    <row r="6607" spans="1:65">
      <c r="A6607">
        <v>181</v>
      </c>
      <c r="B6607" t="s">
        <v>443</v>
      </c>
      <c r="C6607" t="s">
        <v>444</v>
      </c>
      <c r="D6607" t="s">
        <v>2642</v>
      </c>
      <c r="E6607" t="s">
        <v>2643</v>
      </c>
      <c r="F6607">
        <v>98</v>
      </c>
      <c r="G6607" t="s">
        <v>832</v>
      </c>
      <c r="H6607" t="s">
        <v>2601</v>
      </c>
      <c r="I6607">
        <v>1</v>
      </c>
      <c r="J6607" t="s">
        <v>78</v>
      </c>
      <c r="K6607">
        <v>87787</v>
      </c>
      <c r="L6607">
        <v>3000</v>
      </c>
      <c r="BM6607" t="s">
        <v>2644</v>
      </c>
    </row>
    <row r="6608" spans="1:65">
      <c r="B6608" t="s">
        <v>1584</v>
      </c>
      <c r="C6608" t="s">
        <v>1585</v>
      </c>
      <c r="I6608">
        <v>1</v>
      </c>
      <c r="J6608" t="s">
        <v>82</v>
      </c>
      <c r="M6608">
        <v>4972</v>
      </c>
      <c r="N6608">
        <v>23858</v>
      </c>
      <c r="O6608">
        <v>38776</v>
      </c>
      <c r="P6608">
        <v>1859</v>
      </c>
      <c r="Q6608">
        <v>10746</v>
      </c>
      <c r="R6608">
        <v>2306</v>
      </c>
      <c r="S6608">
        <v>27574</v>
      </c>
      <c r="T6608">
        <v>56590</v>
      </c>
      <c r="U6608">
        <v>6993</v>
      </c>
      <c r="V6608">
        <v>4786</v>
      </c>
      <c r="W6608">
        <v>31725</v>
      </c>
      <c r="X6608">
        <v>62607</v>
      </c>
      <c r="Y6608">
        <v>39398</v>
      </c>
      <c r="Z6608">
        <v>23699</v>
      </c>
      <c r="AA6608">
        <v>20028</v>
      </c>
      <c r="AB6608">
        <v>78220</v>
      </c>
      <c r="AC6608">
        <v>4944</v>
      </c>
      <c r="AD6608">
        <v>10059</v>
      </c>
      <c r="AE6608">
        <v>5949</v>
      </c>
      <c r="AF6608">
        <v>45535</v>
      </c>
      <c r="AG6608">
        <v>31076</v>
      </c>
      <c r="AH6608">
        <v>12738</v>
      </c>
      <c r="AI6608">
        <v>3540</v>
      </c>
      <c r="AJ6608">
        <v>4887</v>
      </c>
      <c r="AK6608">
        <v>62437</v>
      </c>
      <c r="AL6608">
        <v>28080</v>
      </c>
      <c r="AM6608">
        <v>10260</v>
      </c>
      <c r="AN6608">
        <v>3662</v>
      </c>
      <c r="AO6608">
        <v>39092</v>
      </c>
      <c r="AP6608">
        <v>5976</v>
      </c>
      <c r="AQ6608">
        <v>36345</v>
      </c>
      <c r="AR6608">
        <v>32105</v>
      </c>
      <c r="AS6608">
        <v>22318</v>
      </c>
      <c r="AT6608">
        <v>41104</v>
      </c>
      <c r="AU6608">
        <v>2348</v>
      </c>
      <c r="AV6608">
        <v>1084</v>
      </c>
      <c r="AW6608">
        <v>843</v>
      </c>
      <c r="AX6608">
        <v>136</v>
      </c>
      <c r="AY6608">
        <v>61</v>
      </c>
      <c r="AZ6608">
        <v>316</v>
      </c>
      <c r="BD6608">
        <v>386</v>
      </c>
      <c r="BE6608">
        <v>10532</v>
      </c>
      <c r="BF6608">
        <v>9555</v>
      </c>
      <c r="BG6608">
        <v>7203</v>
      </c>
      <c r="BH6608">
        <v>4053</v>
      </c>
      <c r="BI6608">
        <v>7275</v>
      </c>
      <c r="BJ6608">
        <v>5176</v>
      </c>
      <c r="BK6608">
        <v>4555</v>
      </c>
      <c r="BL6608">
        <v>4014</v>
      </c>
      <c r="BM6608" t="s">
        <v>2645</v>
      </c>
    </row>
    <row r="6609" spans="2:65">
      <c r="B6609" t="s">
        <v>394</v>
      </c>
      <c r="C6609" t="s">
        <v>393</v>
      </c>
      <c r="I6609">
        <v>1</v>
      </c>
      <c r="J6609" t="s">
        <v>86</v>
      </c>
      <c r="M6609">
        <v>4972</v>
      </c>
      <c r="N6609">
        <v>28830</v>
      </c>
      <c r="O6609">
        <v>67606</v>
      </c>
      <c r="P6609">
        <v>69465</v>
      </c>
      <c r="Q6609">
        <v>80211</v>
      </c>
      <c r="R6609">
        <v>82517</v>
      </c>
      <c r="S6609">
        <v>110091</v>
      </c>
      <c r="T6609">
        <v>166681</v>
      </c>
      <c r="U6609">
        <v>173674</v>
      </c>
      <c r="V6609">
        <v>178460</v>
      </c>
      <c r="W6609">
        <v>210185</v>
      </c>
      <c r="X6609">
        <v>272792</v>
      </c>
      <c r="Y6609">
        <v>312190</v>
      </c>
      <c r="Z6609">
        <v>335889</v>
      </c>
      <c r="AA6609">
        <v>355917</v>
      </c>
      <c r="AB6609">
        <v>434137</v>
      </c>
      <c r="AC6609">
        <v>439081</v>
      </c>
      <c r="AD6609">
        <v>449140</v>
      </c>
      <c r="AE6609">
        <v>455089</v>
      </c>
      <c r="AF6609">
        <v>500624</v>
      </c>
      <c r="AG6609">
        <v>531700</v>
      </c>
      <c r="AH6609">
        <v>544438</v>
      </c>
      <c r="AI6609">
        <v>547978</v>
      </c>
      <c r="AJ6609">
        <v>552865</v>
      </c>
      <c r="AK6609">
        <v>615302</v>
      </c>
      <c r="AL6609">
        <v>643382</v>
      </c>
      <c r="AM6609">
        <v>653642</v>
      </c>
      <c r="AN6609">
        <v>657304</v>
      </c>
      <c r="AO6609">
        <v>696396</v>
      </c>
      <c r="AP6609">
        <v>702372</v>
      </c>
      <c r="AQ6609">
        <v>738717</v>
      </c>
      <c r="AR6609">
        <v>770822</v>
      </c>
      <c r="AS6609">
        <v>793140</v>
      </c>
      <c r="AT6609">
        <v>834244</v>
      </c>
      <c r="AU6609">
        <v>836592</v>
      </c>
      <c r="AV6609">
        <v>837676</v>
      </c>
      <c r="AW6609">
        <v>838519</v>
      </c>
      <c r="AX6609">
        <v>838655</v>
      </c>
      <c r="AY6609">
        <v>838716</v>
      </c>
      <c r="AZ6609">
        <v>839032</v>
      </c>
      <c r="BA6609">
        <v>839032</v>
      </c>
      <c r="BB6609">
        <v>839032</v>
      </c>
      <c r="BC6609">
        <v>839032</v>
      </c>
      <c r="BD6609">
        <v>839418</v>
      </c>
      <c r="BE6609">
        <v>849950</v>
      </c>
      <c r="BF6609">
        <v>859505</v>
      </c>
      <c r="BG6609">
        <v>866708</v>
      </c>
      <c r="BH6609">
        <v>870761</v>
      </c>
      <c r="BI6609">
        <v>878036</v>
      </c>
      <c r="BJ6609">
        <v>883212</v>
      </c>
      <c r="BK6609">
        <v>887767</v>
      </c>
      <c r="BL6609">
        <v>891781</v>
      </c>
      <c r="BM6609" t="s">
        <v>2646</v>
      </c>
    </row>
    <row r="6610" spans="2:65">
      <c r="B6610" t="s">
        <v>384</v>
      </c>
      <c r="C6610" t="s">
        <v>385</v>
      </c>
      <c r="I6610">
        <v>1</v>
      </c>
      <c r="J6610" t="s">
        <v>90</v>
      </c>
      <c r="R6610">
        <v>102000</v>
      </c>
      <c r="U6610">
        <v>18000</v>
      </c>
      <c r="V6610">
        <v>15000</v>
      </c>
      <c r="W6610">
        <v>81000</v>
      </c>
      <c r="X6610">
        <v>33000</v>
      </c>
      <c r="Y6610">
        <v>6000</v>
      </c>
      <c r="Z6610">
        <v>45000</v>
      </c>
      <c r="AA6610">
        <v>21000</v>
      </c>
      <c r="BM6610" t="s">
        <v>2647</v>
      </c>
    </row>
    <row r="6611" spans="2:65">
      <c r="B6611" t="s">
        <v>1163</v>
      </c>
      <c r="C6611" t="s">
        <v>1153</v>
      </c>
      <c r="I6611">
        <v>1</v>
      </c>
      <c r="J6611" t="s">
        <v>93</v>
      </c>
      <c r="M6611">
        <v>90787</v>
      </c>
      <c r="N6611">
        <v>90787</v>
      </c>
      <c r="O6611">
        <v>90787</v>
      </c>
      <c r="P6611">
        <v>90787</v>
      </c>
      <c r="Q6611">
        <v>90787</v>
      </c>
      <c r="R6611">
        <v>192787</v>
      </c>
      <c r="S6611">
        <v>192787</v>
      </c>
      <c r="T6611">
        <v>192787</v>
      </c>
      <c r="U6611">
        <v>210787</v>
      </c>
      <c r="V6611">
        <v>225787</v>
      </c>
      <c r="W6611">
        <v>306787</v>
      </c>
      <c r="X6611">
        <v>339787</v>
      </c>
      <c r="Y6611">
        <v>345787</v>
      </c>
      <c r="Z6611">
        <v>390787</v>
      </c>
      <c r="AA6611">
        <v>411787</v>
      </c>
      <c r="AB6611">
        <v>411787</v>
      </c>
      <c r="AC6611">
        <v>411787</v>
      </c>
      <c r="AD6611">
        <v>411787</v>
      </c>
      <c r="AE6611">
        <v>411787</v>
      </c>
      <c r="AF6611">
        <v>411787</v>
      </c>
      <c r="AG6611">
        <v>411787</v>
      </c>
      <c r="AH6611">
        <v>411787</v>
      </c>
      <c r="AI6611">
        <v>411787</v>
      </c>
      <c r="AJ6611">
        <v>411787</v>
      </c>
      <c r="AK6611">
        <v>411787</v>
      </c>
      <c r="AL6611">
        <v>411787</v>
      </c>
      <c r="AM6611">
        <v>411787</v>
      </c>
      <c r="AN6611">
        <v>411787</v>
      </c>
      <c r="AO6611">
        <v>411787</v>
      </c>
      <c r="AP6611">
        <v>411787</v>
      </c>
      <c r="AQ6611">
        <v>411787</v>
      </c>
      <c r="AR6611">
        <v>411787</v>
      </c>
      <c r="AS6611">
        <v>411787</v>
      </c>
      <c r="AT6611">
        <v>411787</v>
      </c>
      <c r="AU6611">
        <v>411787</v>
      </c>
      <c r="AV6611">
        <v>411787</v>
      </c>
      <c r="AW6611">
        <v>411787</v>
      </c>
      <c r="AX6611">
        <v>411787</v>
      </c>
      <c r="AY6611">
        <v>411787</v>
      </c>
      <c r="AZ6611">
        <v>411787</v>
      </c>
      <c r="BA6611">
        <v>411787</v>
      </c>
      <c r="BB6611">
        <v>411787</v>
      </c>
      <c r="BC6611">
        <v>411787</v>
      </c>
      <c r="BD6611">
        <v>411787</v>
      </c>
      <c r="BE6611">
        <v>411787</v>
      </c>
      <c r="BF6611">
        <v>411787</v>
      </c>
      <c r="BG6611">
        <v>411787</v>
      </c>
      <c r="BH6611">
        <v>411787</v>
      </c>
      <c r="BI6611">
        <v>411787</v>
      </c>
      <c r="BJ6611">
        <v>411787</v>
      </c>
      <c r="BK6611">
        <v>411787</v>
      </c>
      <c r="BL6611">
        <v>411787</v>
      </c>
    </row>
    <row r="6612" spans="2:65">
      <c r="B6612" t="s">
        <v>395</v>
      </c>
      <c r="C6612" t="s">
        <v>387</v>
      </c>
      <c r="I6612">
        <v>1</v>
      </c>
      <c r="J6612" t="s">
        <v>96</v>
      </c>
      <c r="M6612">
        <v>85815</v>
      </c>
      <c r="N6612">
        <v>61957</v>
      </c>
      <c r="O6612">
        <v>23181</v>
      </c>
      <c r="P6612">
        <v>21322</v>
      </c>
      <c r="Q6612">
        <v>10576</v>
      </c>
      <c r="R6612">
        <v>110270</v>
      </c>
      <c r="S6612">
        <v>82696</v>
      </c>
      <c r="T6612">
        <v>26106</v>
      </c>
      <c r="U6612">
        <v>37113</v>
      </c>
      <c r="V6612">
        <v>47327</v>
      </c>
      <c r="W6612">
        <v>96602</v>
      </c>
      <c r="X6612">
        <v>66995</v>
      </c>
      <c r="Y6612">
        <v>33597</v>
      </c>
      <c r="Z6612">
        <v>54898</v>
      </c>
      <c r="AA6612">
        <v>55870</v>
      </c>
      <c r="AB6612">
        <v>-22350</v>
      </c>
      <c r="AC6612">
        <v>-27294</v>
      </c>
      <c r="AD6612">
        <v>-37353</v>
      </c>
      <c r="AE6612">
        <v>-43302</v>
      </c>
      <c r="AF6612">
        <v>-88837</v>
      </c>
      <c r="AG6612">
        <v>-119913</v>
      </c>
      <c r="AH6612">
        <v>-132651</v>
      </c>
      <c r="AI6612">
        <v>-136191</v>
      </c>
      <c r="AJ6612">
        <v>-141078</v>
      </c>
      <c r="AK6612">
        <v>-203515</v>
      </c>
      <c r="AL6612">
        <v>-231595</v>
      </c>
      <c r="AM6612">
        <v>-241855</v>
      </c>
      <c r="AN6612">
        <v>-245517</v>
      </c>
      <c r="AO6612">
        <v>-284609</v>
      </c>
      <c r="AP6612">
        <v>-290585</v>
      </c>
      <c r="AQ6612">
        <v>-326930</v>
      </c>
      <c r="AR6612">
        <v>-359035</v>
      </c>
      <c r="AS6612">
        <v>-381353</v>
      </c>
      <c r="AT6612">
        <v>-422457</v>
      </c>
      <c r="AU6612">
        <v>-424805</v>
      </c>
      <c r="AV6612">
        <v>-425889</v>
      </c>
      <c r="AW6612">
        <v>-426732</v>
      </c>
      <c r="AX6612">
        <v>-426868</v>
      </c>
      <c r="AY6612">
        <v>-426929</v>
      </c>
      <c r="AZ6612">
        <v>-427245</v>
      </c>
      <c r="BA6612">
        <v>-427245</v>
      </c>
      <c r="BB6612">
        <v>-427245</v>
      </c>
      <c r="BC6612">
        <v>-427245</v>
      </c>
      <c r="BD6612">
        <v>-427631</v>
      </c>
      <c r="BE6612">
        <v>-438163</v>
      </c>
      <c r="BF6612">
        <v>-447718</v>
      </c>
      <c r="BG6612">
        <v>-454921</v>
      </c>
      <c r="BH6612">
        <v>-458974</v>
      </c>
      <c r="BI6612">
        <v>-466249</v>
      </c>
      <c r="BJ6612">
        <v>-471425</v>
      </c>
      <c r="BK6612">
        <v>-475980</v>
      </c>
      <c r="BL6612">
        <v>-479994</v>
      </c>
    </row>
    <row r="6613" spans="2:65">
      <c r="B6613" t="s">
        <v>392</v>
      </c>
      <c r="C6613" t="s">
        <v>393</v>
      </c>
      <c r="I6613">
        <v>1</v>
      </c>
    </row>
    <row r="6614" spans="2:65">
      <c r="B6614" t="s">
        <v>1152</v>
      </c>
      <c r="C6614" t="s">
        <v>1153</v>
      </c>
      <c r="I6614">
        <v>1</v>
      </c>
    </row>
    <row r="6615" spans="2:65">
      <c r="B6615" t="s">
        <v>386</v>
      </c>
      <c r="C6615" t="s">
        <v>387</v>
      </c>
      <c r="I6615">
        <v>1</v>
      </c>
    </row>
    <row r="6616" spans="2:65">
      <c r="B6616" t="s">
        <v>1721</v>
      </c>
      <c r="C6616" t="s">
        <v>1722</v>
      </c>
      <c r="I6616">
        <v>1</v>
      </c>
    </row>
    <row r="6617" spans="2:65">
      <c r="B6617" t="s">
        <v>1161</v>
      </c>
      <c r="C6617" t="s">
        <v>1162</v>
      </c>
      <c r="I6617">
        <v>1</v>
      </c>
    </row>
    <row r="6618" spans="2:65">
      <c r="B6618" t="s">
        <v>1158</v>
      </c>
      <c r="C6618" t="s">
        <v>1147</v>
      </c>
      <c r="I6618">
        <v>1</v>
      </c>
    </row>
    <row r="6619" spans="2:65">
      <c r="B6619" t="s">
        <v>388</v>
      </c>
      <c r="C6619" t="s">
        <v>389</v>
      </c>
      <c r="I6619">
        <v>1</v>
      </c>
    </row>
    <row r="6620" spans="2:65">
      <c r="B6620" t="s">
        <v>1168</v>
      </c>
      <c r="C6620" t="s">
        <v>1162</v>
      </c>
      <c r="I6620">
        <v>1</v>
      </c>
    </row>
    <row r="6621" spans="2:65">
      <c r="B6621" t="s">
        <v>1133</v>
      </c>
      <c r="C6621" t="s">
        <v>1134</v>
      </c>
      <c r="I6621">
        <v>1</v>
      </c>
    </row>
    <row r="6622" spans="2:65">
      <c r="B6622" t="s">
        <v>418</v>
      </c>
      <c r="C6622" t="s">
        <v>419</v>
      </c>
      <c r="I6622">
        <v>1</v>
      </c>
    </row>
    <row r="6623" spans="2:65">
      <c r="B6623" t="s">
        <v>1412</v>
      </c>
      <c r="C6623" t="s">
        <v>1413</v>
      </c>
      <c r="I6623">
        <v>1</v>
      </c>
    </row>
    <row r="6624" spans="2:65">
      <c r="B6624" t="s">
        <v>2274</v>
      </c>
      <c r="C6624" t="s">
        <v>2275</v>
      </c>
      <c r="I6624">
        <v>1</v>
      </c>
    </row>
    <row r="6625" spans="2:9">
      <c r="B6625" t="s">
        <v>701</v>
      </c>
      <c r="C6625" t="s">
        <v>702</v>
      </c>
      <c r="I6625">
        <v>1</v>
      </c>
    </row>
    <row r="6626" spans="2:9">
      <c r="B6626" t="s">
        <v>1166</v>
      </c>
      <c r="C6626" t="s">
        <v>1167</v>
      </c>
      <c r="I6626">
        <v>1</v>
      </c>
    </row>
    <row r="6627" spans="2:9">
      <c r="B6627" t="s">
        <v>1146</v>
      </c>
      <c r="C6627" t="s">
        <v>1147</v>
      </c>
      <c r="I6627">
        <v>1</v>
      </c>
    </row>
    <row r="6628" spans="2:9">
      <c r="B6628" t="s">
        <v>1130</v>
      </c>
      <c r="C6628" t="s">
        <v>1131</v>
      </c>
      <c r="I6628">
        <v>1</v>
      </c>
    </row>
    <row r="6629" spans="2:9">
      <c r="B6629" t="s">
        <v>1438</v>
      </c>
      <c r="C6629" t="s">
        <v>1439</v>
      </c>
      <c r="I6629">
        <v>1</v>
      </c>
    </row>
    <row r="6630" spans="2:9">
      <c r="B6630" t="s">
        <v>1124</v>
      </c>
      <c r="C6630" t="s">
        <v>1125</v>
      </c>
      <c r="I6630">
        <v>1</v>
      </c>
    </row>
    <row r="6631" spans="2:9">
      <c r="B6631" t="s">
        <v>1590</v>
      </c>
      <c r="C6631" t="s">
        <v>1591</v>
      </c>
      <c r="I6631">
        <v>1</v>
      </c>
    </row>
    <row r="6632" spans="2:9">
      <c r="B6632" t="s">
        <v>703</v>
      </c>
      <c r="C6632" t="s">
        <v>704</v>
      </c>
      <c r="I6632">
        <v>1</v>
      </c>
    </row>
    <row r="6633" spans="2:9">
      <c r="B6633" t="s">
        <v>2279</v>
      </c>
      <c r="C6633" t="s">
        <v>2280</v>
      </c>
      <c r="I6633">
        <v>1</v>
      </c>
    </row>
    <row r="6634" spans="2:9">
      <c r="B6634" t="s">
        <v>1425</v>
      </c>
      <c r="C6634" t="s">
        <v>1426</v>
      </c>
      <c r="I6634">
        <v>1</v>
      </c>
    </row>
    <row r="6635" spans="2:9">
      <c r="B6635" t="s">
        <v>1592</v>
      </c>
      <c r="C6635" t="s">
        <v>1593</v>
      </c>
      <c r="I6635">
        <v>1</v>
      </c>
    </row>
    <row r="6636" spans="2:9">
      <c r="B6636" t="s">
        <v>1376</v>
      </c>
      <c r="C6636" t="s">
        <v>1377</v>
      </c>
      <c r="I6636">
        <v>1</v>
      </c>
    </row>
    <row r="6637" spans="2:9">
      <c r="B6637" t="s">
        <v>416</v>
      </c>
      <c r="C6637" t="s">
        <v>417</v>
      </c>
      <c r="I6637">
        <v>1</v>
      </c>
    </row>
    <row r="6638" spans="2:9">
      <c r="B6638" t="s">
        <v>398</v>
      </c>
      <c r="C6638" t="s">
        <v>399</v>
      </c>
      <c r="I6638">
        <v>1</v>
      </c>
    </row>
    <row r="6639" spans="2:9">
      <c r="B6639" t="s">
        <v>408</v>
      </c>
      <c r="C6639" t="s">
        <v>409</v>
      </c>
      <c r="I6639">
        <v>1</v>
      </c>
    </row>
    <row r="6640" spans="2:9">
      <c r="B6640" t="s">
        <v>402</v>
      </c>
      <c r="C6640" t="s">
        <v>403</v>
      </c>
      <c r="I6640">
        <v>1</v>
      </c>
    </row>
    <row r="6641" spans="1:65">
      <c r="B6641" t="s">
        <v>1451</v>
      </c>
      <c r="C6641" t="s">
        <v>1452</v>
      </c>
      <c r="I6641">
        <v>1</v>
      </c>
    </row>
    <row r="6642" spans="1:65">
      <c r="B6642" t="s">
        <v>1463</v>
      </c>
      <c r="C6642" t="s">
        <v>1464</v>
      </c>
      <c r="I6642">
        <v>3</v>
      </c>
    </row>
    <row r="6643" spans="1:65">
      <c r="A6643">
        <v>182</v>
      </c>
      <c r="B6643" t="s">
        <v>518</v>
      </c>
      <c r="C6643" t="s">
        <v>519</v>
      </c>
      <c r="D6643" t="s">
        <v>2648</v>
      </c>
      <c r="E6643" t="s">
        <v>2649</v>
      </c>
      <c r="F6643">
        <v>98</v>
      </c>
      <c r="G6643" t="s">
        <v>1315</v>
      </c>
      <c r="H6643" t="s">
        <v>516</v>
      </c>
      <c r="I6643">
        <v>1</v>
      </c>
      <c r="J6643" t="s">
        <v>78</v>
      </c>
      <c r="K6643">
        <v>16945</v>
      </c>
      <c r="BM6643" t="s">
        <v>2650</v>
      </c>
    </row>
    <row r="6644" spans="1:65">
      <c r="B6644" t="s">
        <v>1031</v>
      </c>
      <c r="C6644" t="s">
        <v>1032</v>
      </c>
      <c r="I6644">
        <v>1</v>
      </c>
      <c r="J6644" t="s">
        <v>82</v>
      </c>
      <c r="M6644">
        <v>14326</v>
      </c>
      <c r="W6644">
        <v>36329</v>
      </c>
      <c r="X6644">
        <v>12153</v>
      </c>
      <c r="Z6644">
        <v>875</v>
      </c>
      <c r="AA6644">
        <v>19640</v>
      </c>
      <c r="AB6644">
        <v>8125</v>
      </c>
      <c r="AC6644">
        <v>115</v>
      </c>
      <c r="AD6644">
        <v>109</v>
      </c>
      <c r="AE6644">
        <v>23238</v>
      </c>
      <c r="AF6644">
        <v>5301</v>
      </c>
      <c r="AG6644">
        <v>19</v>
      </c>
      <c r="AJ6644">
        <v>19774</v>
      </c>
      <c r="AK6644">
        <v>10825</v>
      </c>
      <c r="AL6644">
        <v>859</v>
      </c>
      <c r="AN6644">
        <v>20270</v>
      </c>
      <c r="AO6644">
        <v>31</v>
      </c>
      <c r="AP6644">
        <v>35</v>
      </c>
      <c r="AS6644">
        <v>24343</v>
      </c>
      <c r="AW6644">
        <v>20008</v>
      </c>
      <c r="AX6644">
        <v>8550</v>
      </c>
      <c r="AY6644">
        <v>93</v>
      </c>
      <c r="AZ6644">
        <v>15</v>
      </c>
      <c r="BA6644">
        <v>17422</v>
      </c>
      <c r="BB6644">
        <v>2491</v>
      </c>
      <c r="BC6644">
        <v>1396</v>
      </c>
      <c r="BD6644">
        <v>1683</v>
      </c>
      <c r="BE6644">
        <v>846</v>
      </c>
      <c r="BF6644">
        <v>11434</v>
      </c>
      <c r="BG6644">
        <v>650</v>
      </c>
      <c r="BH6644">
        <v>389</v>
      </c>
      <c r="BI6644">
        <v>385</v>
      </c>
      <c r="BJ6644">
        <v>205</v>
      </c>
      <c r="BK6644">
        <v>129</v>
      </c>
      <c r="BL6644">
        <v>121</v>
      </c>
      <c r="BM6644" t="s">
        <v>2651</v>
      </c>
    </row>
    <row r="6645" spans="1:65">
      <c r="B6645" t="s">
        <v>511</v>
      </c>
      <c r="C6645" t="s">
        <v>512</v>
      </c>
      <c r="I6645">
        <v>1</v>
      </c>
      <c r="J6645" t="s">
        <v>86</v>
      </c>
      <c r="M6645">
        <v>14326</v>
      </c>
      <c r="N6645">
        <v>14326</v>
      </c>
      <c r="O6645">
        <v>14326</v>
      </c>
      <c r="P6645">
        <v>14326</v>
      </c>
      <c r="Q6645">
        <v>14326</v>
      </c>
      <c r="R6645">
        <v>14326</v>
      </c>
      <c r="S6645">
        <v>14326</v>
      </c>
      <c r="T6645">
        <v>14326</v>
      </c>
      <c r="U6645">
        <v>14326</v>
      </c>
      <c r="V6645">
        <v>14326</v>
      </c>
      <c r="W6645">
        <v>50655</v>
      </c>
      <c r="X6645">
        <v>62808</v>
      </c>
      <c r="Y6645">
        <v>62808</v>
      </c>
      <c r="Z6645">
        <v>63683</v>
      </c>
      <c r="AA6645">
        <v>83323</v>
      </c>
      <c r="AB6645">
        <v>91448</v>
      </c>
      <c r="AC6645">
        <v>91563</v>
      </c>
      <c r="AD6645">
        <v>91672</v>
      </c>
      <c r="AE6645">
        <v>114910</v>
      </c>
      <c r="AF6645">
        <v>120211</v>
      </c>
      <c r="AG6645">
        <v>120230</v>
      </c>
      <c r="AH6645">
        <v>120230</v>
      </c>
      <c r="AI6645">
        <v>120230</v>
      </c>
      <c r="AJ6645">
        <v>140004</v>
      </c>
      <c r="AK6645">
        <v>150829</v>
      </c>
      <c r="AL6645">
        <v>151688</v>
      </c>
      <c r="AM6645">
        <v>151688</v>
      </c>
      <c r="AN6645">
        <v>171958</v>
      </c>
      <c r="AO6645">
        <v>171989</v>
      </c>
      <c r="AP6645">
        <v>172024</v>
      </c>
      <c r="AQ6645">
        <v>172024</v>
      </c>
      <c r="AR6645">
        <v>172024</v>
      </c>
      <c r="AS6645">
        <v>196367</v>
      </c>
      <c r="AT6645">
        <v>196367</v>
      </c>
      <c r="AU6645">
        <v>196367</v>
      </c>
      <c r="AV6645">
        <v>196367</v>
      </c>
      <c r="AW6645">
        <v>216375</v>
      </c>
      <c r="AX6645">
        <v>224925</v>
      </c>
      <c r="AY6645">
        <v>225018</v>
      </c>
      <c r="AZ6645">
        <v>225033</v>
      </c>
      <c r="BA6645">
        <v>242455</v>
      </c>
      <c r="BB6645">
        <v>244946</v>
      </c>
      <c r="BC6645">
        <v>246342</v>
      </c>
      <c r="BD6645">
        <v>248025</v>
      </c>
      <c r="BE6645">
        <v>248871</v>
      </c>
      <c r="BF6645">
        <v>260305</v>
      </c>
      <c r="BG6645">
        <v>260955</v>
      </c>
      <c r="BH6645">
        <v>261344</v>
      </c>
      <c r="BI6645">
        <v>261729</v>
      </c>
      <c r="BJ6645">
        <v>261934</v>
      </c>
      <c r="BK6645">
        <v>262063</v>
      </c>
      <c r="BL6645">
        <v>262184</v>
      </c>
    </row>
    <row r="6646" spans="1:65">
      <c r="B6646" t="s">
        <v>521</v>
      </c>
      <c r="C6646" t="s">
        <v>522</v>
      </c>
      <c r="I6646">
        <v>1</v>
      </c>
      <c r="J6646" t="s">
        <v>90</v>
      </c>
      <c r="W6646">
        <v>34000</v>
      </c>
    </row>
    <row r="6647" spans="1:65">
      <c r="B6647" t="s">
        <v>1035</v>
      </c>
      <c r="C6647" t="s">
        <v>1036</v>
      </c>
      <c r="I6647">
        <v>1</v>
      </c>
      <c r="J6647" t="s">
        <v>93</v>
      </c>
      <c r="M6647">
        <v>16945</v>
      </c>
      <c r="N6647">
        <v>16945</v>
      </c>
      <c r="O6647">
        <v>16945</v>
      </c>
      <c r="P6647">
        <v>16945</v>
      </c>
      <c r="Q6647">
        <v>16945</v>
      </c>
      <c r="R6647">
        <v>16945</v>
      </c>
      <c r="S6647">
        <v>16945</v>
      </c>
      <c r="T6647">
        <v>16945</v>
      </c>
      <c r="U6647">
        <v>16945</v>
      </c>
      <c r="V6647">
        <v>16945</v>
      </c>
      <c r="W6647">
        <v>50945</v>
      </c>
      <c r="X6647">
        <v>50945</v>
      </c>
      <c r="Y6647">
        <v>50945</v>
      </c>
      <c r="Z6647">
        <v>50945</v>
      </c>
      <c r="AA6647">
        <v>50945</v>
      </c>
      <c r="AB6647">
        <v>50945</v>
      </c>
      <c r="AC6647">
        <v>50945</v>
      </c>
      <c r="AD6647">
        <v>50945</v>
      </c>
      <c r="AE6647">
        <v>50945</v>
      </c>
      <c r="AF6647">
        <v>50945</v>
      </c>
      <c r="AG6647">
        <v>50945</v>
      </c>
      <c r="AH6647">
        <v>50945</v>
      </c>
      <c r="AI6647">
        <v>50945</v>
      </c>
      <c r="AJ6647">
        <v>50945</v>
      </c>
      <c r="AK6647">
        <v>50945</v>
      </c>
      <c r="AL6647">
        <v>50945</v>
      </c>
      <c r="AM6647">
        <v>50945</v>
      </c>
      <c r="AN6647">
        <v>50945</v>
      </c>
      <c r="AO6647">
        <v>50945</v>
      </c>
      <c r="AP6647">
        <v>50945</v>
      </c>
      <c r="AQ6647">
        <v>50945</v>
      </c>
      <c r="AR6647">
        <v>50945</v>
      </c>
      <c r="AS6647">
        <v>50945</v>
      </c>
      <c r="AT6647">
        <v>50945</v>
      </c>
      <c r="AU6647">
        <v>50945</v>
      </c>
      <c r="AV6647">
        <v>50945</v>
      </c>
      <c r="AW6647">
        <v>50945</v>
      </c>
      <c r="AX6647">
        <v>50945</v>
      </c>
      <c r="AY6647">
        <v>50945</v>
      </c>
      <c r="AZ6647">
        <v>50945</v>
      </c>
      <c r="BA6647">
        <v>50945</v>
      </c>
      <c r="BB6647">
        <v>50945</v>
      </c>
      <c r="BC6647">
        <v>50945</v>
      </c>
      <c r="BD6647">
        <v>50945</v>
      </c>
      <c r="BE6647">
        <v>50945</v>
      </c>
      <c r="BF6647">
        <v>50945</v>
      </c>
      <c r="BG6647">
        <v>50945</v>
      </c>
      <c r="BH6647">
        <v>50945</v>
      </c>
      <c r="BI6647">
        <v>50945</v>
      </c>
      <c r="BJ6647">
        <v>50945</v>
      </c>
      <c r="BK6647">
        <v>50945</v>
      </c>
      <c r="BL6647">
        <v>50945</v>
      </c>
    </row>
    <row r="6648" spans="1:65">
      <c r="B6648" t="s">
        <v>1029</v>
      </c>
      <c r="C6648" t="s">
        <v>1030</v>
      </c>
      <c r="I6648">
        <v>1</v>
      </c>
      <c r="J6648" t="s">
        <v>96</v>
      </c>
      <c r="M6648">
        <v>2619</v>
      </c>
      <c r="N6648">
        <v>2619</v>
      </c>
      <c r="O6648">
        <v>2619</v>
      </c>
      <c r="P6648">
        <v>2619</v>
      </c>
      <c r="Q6648">
        <v>2619</v>
      </c>
      <c r="R6648">
        <v>2619</v>
      </c>
      <c r="S6648">
        <v>2619</v>
      </c>
      <c r="T6648">
        <v>2619</v>
      </c>
      <c r="U6648">
        <v>2619</v>
      </c>
      <c r="V6648">
        <v>2619</v>
      </c>
      <c r="W6648">
        <v>290</v>
      </c>
      <c r="X6648">
        <v>-11863</v>
      </c>
      <c r="Y6648">
        <v>-11863</v>
      </c>
      <c r="Z6648">
        <v>-12738</v>
      </c>
      <c r="AA6648">
        <v>-32378</v>
      </c>
      <c r="AB6648">
        <v>-40503</v>
      </c>
      <c r="AC6648">
        <v>-40618</v>
      </c>
      <c r="AD6648">
        <v>-40727</v>
      </c>
      <c r="AE6648">
        <v>-63965</v>
      </c>
      <c r="AF6648">
        <v>-69266</v>
      </c>
      <c r="AG6648">
        <v>-69285</v>
      </c>
      <c r="AH6648">
        <v>-69285</v>
      </c>
      <c r="AI6648">
        <v>-69285</v>
      </c>
      <c r="AJ6648">
        <v>-89059</v>
      </c>
      <c r="AK6648">
        <v>-99884</v>
      </c>
      <c r="AL6648">
        <v>-100743</v>
      </c>
      <c r="AM6648">
        <v>-100743</v>
      </c>
      <c r="AN6648">
        <v>-121013</v>
      </c>
      <c r="AO6648">
        <v>-121044</v>
      </c>
      <c r="AP6648">
        <v>-121079</v>
      </c>
      <c r="AQ6648">
        <v>-121079</v>
      </c>
      <c r="AR6648">
        <v>-121079</v>
      </c>
      <c r="AS6648">
        <v>-145422</v>
      </c>
      <c r="AT6648">
        <v>-145422</v>
      </c>
      <c r="AU6648">
        <v>-145422</v>
      </c>
      <c r="AV6648">
        <v>-145422</v>
      </c>
      <c r="AW6648">
        <v>-165430</v>
      </c>
      <c r="AX6648">
        <v>-173980</v>
      </c>
      <c r="AY6648">
        <v>-174073</v>
      </c>
      <c r="AZ6648">
        <v>-174088</v>
      </c>
      <c r="BA6648">
        <v>-191510</v>
      </c>
      <c r="BB6648">
        <v>-194001</v>
      </c>
      <c r="BC6648">
        <v>-195397</v>
      </c>
      <c r="BD6648">
        <v>-197080</v>
      </c>
      <c r="BE6648">
        <v>-197926</v>
      </c>
      <c r="BF6648">
        <v>-209360</v>
      </c>
      <c r="BG6648">
        <v>-210010</v>
      </c>
      <c r="BH6648">
        <v>-210399</v>
      </c>
      <c r="BI6648">
        <v>-210784</v>
      </c>
      <c r="BJ6648">
        <v>-210989</v>
      </c>
      <c r="BK6648">
        <v>-211118</v>
      </c>
      <c r="BL6648">
        <v>-211239</v>
      </c>
    </row>
    <row r="6649" spans="1:65">
      <c r="B6649" t="s">
        <v>1039</v>
      </c>
      <c r="C6649" t="s">
        <v>1040</v>
      </c>
      <c r="I6649">
        <v>1</v>
      </c>
    </row>
    <row r="6650" spans="1:65">
      <c r="B6650" t="s">
        <v>1033</v>
      </c>
      <c r="C6650" t="s">
        <v>1034</v>
      </c>
      <c r="I6650">
        <v>1</v>
      </c>
    </row>
    <row r="6651" spans="1:65">
      <c r="B6651" t="s">
        <v>524</v>
      </c>
      <c r="C6651" t="s">
        <v>525</v>
      </c>
      <c r="I6651">
        <v>1</v>
      </c>
    </row>
    <row r="6652" spans="1:65">
      <c r="B6652" t="s">
        <v>1041</v>
      </c>
      <c r="C6652" t="s">
        <v>1042</v>
      </c>
      <c r="I6652">
        <v>1</v>
      </c>
    </row>
    <row r="6653" spans="1:65">
      <c r="B6653" t="s">
        <v>1037</v>
      </c>
      <c r="C6653" t="s">
        <v>1038</v>
      </c>
      <c r="I6653">
        <v>1</v>
      </c>
    </row>
    <row r="6654" spans="1:65">
      <c r="B6654" t="s">
        <v>1043</v>
      </c>
      <c r="C6654" t="s">
        <v>1044</v>
      </c>
      <c r="I6654">
        <v>5</v>
      </c>
    </row>
    <row r="6655" spans="1:65">
      <c r="A6655">
        <v>183</v>
      </c>
      <c r="B6655" t="s">
        <v>230</v>
      </c>
      <c r="C6655" t="s">
        <v>231</v>
      </c>
      <c r="D6655" t="s">
        <v>2652</v>
      </c>
      <c r="E6655" t="s">
        <v>2653</v>
      </c>
      <c r="F6655">
        <v>105</v>
      </c>
      <c r="G6655" t="s">
        <v>2391</v>
      </c>
      <c r="H6655" t="s">
        <v>452</v>
      </c>
      <c r="I6655">
        <v>1</v>
      </c>
      <c r="J6655" t="s">
        <v>78</v>
      </c>
      <c r="K6655">
        <v>54314</v>
      </c>
      <c r="BM6655" t="s">
        <v>2654</v>
      </c>
    </row>
    <row r="6656" spans="1:65">
      <c r="B6656" t="s">
        <v>115</v>
      </c>
      <c r="C6656" t="s">
        <v>116</v>
      </c>
      <c r="I6656">
        <v>1</v>
      </c>
      <c r="J6656" t="s">
        <v>82</v>
      </c>
      <c r="M6656">
        <v>27929</v>
      </c>
      <c r="N6656">
        <v>15246</v>
      </c>
      <c r="O6656">
        <v>16045</v>
      </c>
      <c r="S6656">
        <v>33090</v>
      </c>
      <c r="T6656">
        <v>32774</v>
      </c>
      <c r="U6656">
        <v>9337</v>
      </c>
      <c r="V6656">
        <v>268</v>
      </c>
      <c r="W6656">
        <v>66539</v>
      </c>
      <c r="X6656">
        <v>53792</v>
      </c>
      <c r="Y6656">
        <v>6862</v>
      </c>
      <c r="Z6656">
        <v>1203</v>
      </c>
      <c r="AA6656">
        <v>62588</v>
      </c>
      <c r="AB6656">
        <v>49760</v>
      </c>
      <c r="AC6656">
        <v>14493</v>
      </c>
      <c r="AD6656">
        <v>6558</v>
      </c>
      <c r="AE6656">
        <v>10390</v>
      </c>
      <c r="AF6656">
        <v>59064</v>
      </c>
      <c r="AG6656">
        <v>40213</v>
      </c>
      <c r="AH6656">
        <v>10896</v>
      </c>
      <c r="AI6656">
        <v>3874</v>
      </c>
      <c r="AJ6656">
        <v>52446</v>
      </c>
      <c r="AK6656">
        <v>35941</v>
      </c>
      <c r="AL6656">
        <v>20514</v>
      </c>
      <c r="AM6656">
        <v>4817</v>
      </c>
      <c r="AN6656">
        <v>24469</v>
      </c>
      <c r="AO6656">
        <v>44797</v>
      </c>
      <c r="AP6656">
        <v>41911</v>
      </c>
      <c r="AQ6656">
        <v>10156</v>
      </c>
      <c r="AR6656">
        <v>4313</v>
      </c>
      <c r="AS6656">
        <v>63938</v>
      </c>
      <c r="AT6656">
        <v>29387</v>
      </c>
      <c r="AU6656">
        <v>24386</v>
      </c>
      <c r="AV6656">
        <v>5053</v>
      </c>
      <c r="AW6656">
        <v>55413</v>
      </c>
      <c r="AX6656">
        <v>33850</v>
      </c>
      <c r="AY6656">
        <v>20446</v>
      </c>
      <c r="AZ6656">
        <v>2656</v>
      </c>
      <c r="BA6656">
        <v>4362</v>
      </c>
      <c r="BB6656">
        <v>63756</v>
      </c>
      <c r="BC6656">
        <v>56915</v>
      </c>
      <c r="BD6656">
        <v>3875</v>
      </c>
      <c r="BE6656">
        <v>34213</v>
      </c>
      <c r="BF6656">
        <v>59588</v>
      </c>
      <c r="BG6656">
        <v>8402</v>
      </c>
      <c r="BH6656">
        <v>6915</v>
      </c>
      <c r="BI6656">
        <v>4726</v>
      </c>
      <c r="BJ6656">
        <v>45445</v>
      </c>
      <c r="BK6656">
        <v>6500</v>
      </c>
      <c r="BL6656">
        <v>5270</v>
      </c>
      <c r="BM6656" t="s">
        <v>2655</v>
      </c>
    </row>
    <row r="6657" spans="2:65">
      <c r="B6657" t="s">
        <v>188</v>
      </c>
      <c r="C6657" t="s">
        <v>189</v>
      </c>
      <c r="I6657">
        <v>1</v>
      </c>
      <c r="J6657" t="s">
        <v>86</v>
      </c>
      <c r="M6657">
        <v>27929</v>
      </c>
      <c r="N6657">
        <v>43175</v>
      </c>
      <c r="O6657">
        <v>59220</v>
      </c>
      <c r="P6657">
        <v>59220</v>
      </c>
      <c r="Q6657">
        <v>59220</v>
      </c>
      <c r="R6657">
        <v>59220</v>
      </c>
      <c r="S6657">
        <v>92310</v>
      </c>
      <c r="T6657">
        <v>125084</v>
      </c>
      <c r="U6657">
        <v>134421</v>
      </c>
      <c r="V6657">
        <v>134689</v>
      </c>
      <c r="W6657">
        <v>201228</v>
      </c>
      <c r="X6657">
        <v>255020</v>
      </c>
      <c r="Y6657">
        <v>261882</v>
      </c>
      <c r="Z6657">
        <v>263085</v>
      </c>
      <c r="AA6657">
        <v>325673</v>
      </c>
      <c r="AB6657">
        <v>375433</v>
      </c>
      <c r="AC6657">
        <v>389926</v>
      </c>
      <c r="AD6657">
        <v>396484</v>
      </c>
      <c r="AE6657">
        <v>406874</v>
      </c>
      <c r="AF6657">
        <v>465938</v>
      </c>
      <c r="AG6657">
        <v>506151</v>
      </c>
      <c r="AH6657">
        <v>517047</v>
      </c>
      <c r="AI6657">
        <v>520921</v>
      </c>
      <c r="AJ6657">
        <v>573367</v>
      </c>
      <c r="AK6657">
        <v>609308</v>
      </c>
      <c r="AL6657">
        <v>629822</v>
      </c>
      <c r="AM6657">
        <v>634639</v>
      </c>
      <c r="AN6657">
        <v>659108</v>
      </c>
      <c r="AO6657">
        <v>703905</v>
      </c>
      <c r="AP6657">
        <v>745816</v>
      </c>
      <c r="AQ6657">
        <v>755972</v>
      </c>
      <c r="AR6657">
        <v>760285</v>
      </c>
      <c r="AS6657">
        <v>824223</v>
      </c>
      <c r="AT6657">
        <v>853610</v>
      </c>
      <c r="AU6657">
        <v>877996</v>
      </c>
      <c r="AV6657">
        <v>883049</v>
      </c>
      <c r="AW6657">
        <v>938462</v>
      </c>
      <c r="AX6657">
        <v>972312</v>
      </c>
      <c r="AY6657">
        <v>992758</v>
      </c>
      <c r="AZ6657">
        <v>995414</v>
      </c>
      <c r="BA6657">
        <v>999776</v>
      </c>
      <c r="BB6657">
        <v>1063532</v>
      </c>
      <c r="BC6657">
        <v>1120447</v>
      </c>
      <c r="BD6657">
        <v>1124322</v>
      </c>
      <c r="BE6657">
        <v>1158535</v>
      </c>
      <c r="BF6657">
        <v>1218123</v>
      </c>
      <c r="BG6657">
        <v>1226525</v>
      </c>
      <c r="BH6657">
        <v>1233440</v>
      </c>
      <c r="BI6657">
        <v>1238166</v>
      </c>
      <c r="BJ6657">
        <v>1283611</v>
      </c>
      <c r="BK6657">
        <v>1290111</v>
      </c>
      <c r="BL6657">
        <v>1295381</v>
      </c>
      <c r="BM6657" t="s">
        <v>2656</v>
      </c>
    </row>
    <row r="6658" spans="2:65">
      <c r="B6658" t="s">
        <v>497</v>
      </c>
      <c r="C6658" t="s">
        <v>498</v>
      </c>
      <c r="I6658">
        <v>1</v>
      </c>
      <c r="J6658" t="s">
        <v>90</v>
      </c>
      <c r="M6658">
        <v>108000</v>
      </c>
      <c r="W6658">
        <v>78000</v>
      </c>
      <c r="X6658">
        <v>13500</v>
      </c>
      <c r="Y6658">
        <v>18000</v>
      </c>
      <c r="Z6658">
        <v>3000</v>
      </c>
      <c r="AA6658">
        <v>43500</v>
      </c>
      <c r="AB6658">
        <v>1500</v>
      </c>
      <c r="AC6658">
        <v>19500</v>
      </c>
      <c r="AK6658">
        <v>51000</v>
      </c>
      <c r="BM6658" t="s">
        <v>2657</v>
      </c>
    </row>
    <row r="6659" spans="2:65">
      <c r="B6659" t="s">
        <v>193</v>
      </c>
      <c r="C6659" t="s">
        <v>183</v>
      </c>
      <c r="I6659">
        <v>1</v>
      </c>
      <c r="J6659" t="s">
        <v>93</v>
      </c>
      <c r="M6659">
        <v>162314</v>
      </c>
      <c r="N6659">
        <v>162314</v>
      </c>
      <c r="O6659">
        <v>162314</v>
      </c>
      <c r="P6659">
        <v>162314</v>
      </c>
      <c r="Q6659">
        <v>162314</v>
      </c>
      <c r="R6659">
        <v>162314</v>
      </c>
      <c r="S6659">
        <v>162314</v>
      </c>
      <c r="T6659">
        <v>162314</v>
      </c>
      <c r="U6659">
        <v>162314</v>
      </c>
      <c r="V6659">
        <v>162314</v>
      </c>
      <c r="W6659">
        <v>240314</v>
      </c>
      <c r="X6659">
        <v>253814</v>
      </c>
      <c r="Y6659">
        <v>271814</v>
      </c>
      <c r="Z6659">
        <v>274814</v>
      </c>
      <c r="AA6659">
        <v>318314</v>
      </c>
      <c r="AB6659">
        <v>319814</v>
      </c>
      <c r="AC6659">
        <v>339314</v>
      </c>
      <c r="AD6659">
        <v>339314</v>
      </c>
      <c r="AE6659">
        <v>339314</v>
      </c>
      <c r="AF6659">
        <v>339314</v>
      </c>
      <c r="AG6659">
        <v>339314</v>
      </c>
      <c r="AH6659">
        <v>339314</v>
      </c>
      <c r="AI6659">
        <v>339314</v>
      </c>
      <c r="AJ6659">
        <v>339314</v>
      </c>
      <c r="AK6659">
        <v>390314</v>
      </c>
      <c r="AL6659">
        <v>390314</v>
      </c>
      <c r="AM6659">
        <v>390314</v>
      </c>
      <c r="AN6659">
        <v>390314</v>
      </c>
      <c r="AO6659">
        <v>390314</v>
      </c>
      <c r="AP6659">
        <v>390314</v>
      </c>
      <c r="AQ6659">
        <v>390314</v>
      </c>
      <c r="AR6659">
        <v>390314</v>
      </c>
      <c r="AS6659">
        <v>390314</v>
      </c>
      <c r="AT6659">
        <v>390314</v>
      </c>
      <c r="AU6659">
        <v>390314</v>
      </c>
      <c r="AV6659">
        <v>390314</v>
      </c>
      <c r="AW6659">
        <v>390314</v>
      </c>
      <c r="AX6659">
        <v>390314</v>
      </c>
      <c r="AY6659">
        <v>390314</v>
      </c>
      <c r="AZ6659">
        <v>390314</v>
      </c>
      <c r="BA6659">
        <v>390314</v>
      </c>
      <c r="BB6659">
        <v>390314</v>
      </c>
      <c r="BC6659">
        <v>390314</v>
      </c>
      <c r="BD6659">
        <v>390314</v>
      </c>
      <c r="BE6659">
        <v>390314</v>
      </c>
      <c r="BF6659">
        <v>390314</v>
      </c>
      <c r="BG6659">
        <v>390314</v>
      </c>
      <c r="BH6659">
        <v>390314</v>
      </c>
      <c r="BI6659">
        <v>390314</v>
      </c>
      <c r="BJ6659">
        <v>390314</v>
      </c>
      <c r="BK6659">
        <v>390314</v>
      </c>
      <c r="BL6659">
        <v>390314</v>
      </c>
      <c r="BM6659" t="s">
        <v>2658</v>
      </c>
    </row>
    <row r="6660" spans="2:65">
      <c r="B6660" t="s">
        <v>481</v>
      </c>
      <c r="C6660" t="s">
        <v>462</v>
      </c>
      <c r="I6660">
        <v>1</v>
      </c>
      <c r="J6660" t="s">
        <v>96</v>
      </c>
      <c r="M6660">
        <v>134385</v>
      </c>
      <c r="N6660">
        <v>119139</v>
      </c>
      <c r="O6660">
        <v>103094</v>
      </c>
      <c r="P6660">
        <v>103094</v>
      </c>
      <c r="Q6660">
        <v>103094</v>
      </c>
      <c r="R6660">
        <v>103094</v>
      </c>
      <c r="S6660">
        <v>70004</v>
      </c>
      <c r="T6660">
        <v>37230</v>
      </c>
      <c r="U6660">
        <v>27893</v>
      </c>
      <c r="V6660">
        <v>27625</v>
      </c>
      <c r="W6660">
        <v>39086</v>
      </c>
      <c r="X6660">
        <v>-1206</v>
      </c>
      <c r="Y6660">
        <v>9932</v>
      </c>
      <c r="Z6660">
        <v>11729</v>
      </c>
      <c r="AA6660">
        <v>-7359</v>
      </c>
      <c r="AB6660">
        <v>-55619</v>
      </c>
      <c r="AC6660">
        <v>-50612</v>
      </c>
      <c r="AD6660">
        <v>-57170</v>
      </c>
      <c r="AE6660">
        <v>-67560</v>
      </c>
      <c r="AF6660">
        <v>-126624</v>
      </c>
      <c r="AG6660">
        <v>-166837</v>
      </c>
      <c r="AH6660">
        <v>-177733</v>
      </c>
      <c r="AI6660">
        <v>-181607</v>
      </c>
      <c r="AJ6660">
        <v>-234053</v>
      </c>
      <c r="AK6660">
        <v>-218994</v>
      </c>
      <c r="AL6660">
        <v>-239508</v>
      </c>
      <c r="AM6660">
        <v>-244325</v>
      </c>
      <c r="AN6660">
        <v>-268794</v>
      </c>
      <c r="AO6660">
        <v>-313591</v>
      </c>
      <c r="AP6660">
        <v>-355502</v>
      </c>
      <c r="AQ6660">
        <v>-365658</v>
      </c>
      <c r="AR6660">
        <v>-369971</v>
      </c>
      <c r="AS6660">
        <v>-433909</v>
      </c>
      <c r="AT6660">
        <v>-463296</v>
      </c>
      <c r="AU6660">
        <v>-487682</v>
      </c>
      <c r="AV6660">
        <v>-492735</v>
      </c>
      <c r="AW6660">
        <v>-548148</v>
      </c>
      <c r="AX6660">
        <v>-581998</v>
      </c>
      <c r="AY6660">
        <v>-602444</v>
      </c>
      <c r="AZ6660">
        <v>-605100</v>
      </c>
      <c r="BA6660">
        <v>-609462</v>
      </c>
      <c r="BB6660">
        <v>-673218</v>
      </c>
      <c r="BC6660">
        <v>-730133</v>
      </c>
      <c r="BD6660">
        <v>-734008</v>
      </c>
      <c r="BE6660">
        <v>-768221</v>
      </c>
      <c r="BF6660">
        <v>-827809</v>
      </c>
      <c r="BG6660">
        <v>-836211</v>
      </c>
      <c r="BH6660">
        <v>-843126</v>
      </c>
      <c r="BI6660">
        <v>-847852</v>
      </c>
      <c r="BJ6660">
        <v>-893297</v>
      </c>
      <c r="BK6660">
        <v>-899797</v>
      </c>
      <c r="BL6660">
        <v>-905067</v>
      </c>
      <c r="BM6660" t="s">
        <v>2659</v>
      </c>
    </row>
    <row r="6661" spans="2:65">
      <c r="B6661" t="s">
        <v>458</v>
      </c>
      <c r="C6661" t="s">
        <v>459</v>
      </c>
      <c r="I6661">
        <v>1</v>
      </c>
    </row>
    <row r="6662" spans="2:65">
      <c r="B6662" t="s">
        <v>94</v>
      </c>
      <c r="C6662" t="s">
        <v>95</v>
      </c>
      <c r="I6662">
        <v>1</v>
      </c>
    </row>
    <row r="6663" spans="2:65">
      <c r="B6663" t="s">
        <v>162</v>
      </c>
      <c r="C6663" t="s">
        <v>145</v>
      </c>
      <c r="I6663">
        <v>1</v>
      </c>
    </row>
    <row r="6664" spans="2:65">
      <c r="B6664" t="s">
        <v>105</v>
      </c>
      <c r="C6664" t="s">
        <v>106</v>
      </c>
      <c r="I6664">
        <v>1</v>
      </c>
    </row>
    <row r="6665" spans="2:65">
      <c r="B6665" t="s">
        <v>464</v>
      </c>
      <c r="C6665" t="s">
        <v>459</v>
      </c>
      <c r="I6665">
        <v>1</v>
      </c>
    </row>
    <row r="6666" spans="2:65">
      <c r="B6666" t="s">
        <v>136</v>
      </c>
      <c r="C6666" t="s">
        <v>137</v>
      </c>
      <c r="I6666">
        <v>1</v>
      </c>
    </row>
    <row r="6667" spans="2:65">
      <c r="B6667" t="s">
        <v>88</v>
      </c>
      <c r="C6667" t="s">
        <v>89</v>
      </c>
      <c r="I6667">
        <v>1</v>
      </c>
    </row>
    <row r="6668" spans="2:65">
      <c r="B6668" t="s">
        <v>491</v>
      </c>
      <c r="C6668" t="s">
        <v>492</v>
      </c>
      <c r="I6668">
        <v>1</v>
      </c>
    </row>
    <row r="6669" spans="2:65">
      <c r="B6669" t="s">
        <v>243</v>
      </c>
      <c r="C6669" t="s">
        <v>244</v>
      </c>
      <c r="I6669">
        <v>1</v>
      </c>
    </row>
    <row r="6670" spans="2:65">
      <c r="B6670" t="s">
        <v>461</v>
      </c>
      <c r="C6670" t="s">
        <v>462</v>
      </c>
      <c r="I6670">
        <v>1</v>
      </c>
    </row>
    <row r="6671" spans="2:65">
      <c r="B6671" t="s">
        <v>134</v>
      </c>
      <c r="C6671" t="s">
        <v>135</v>
      </c>
      <c r="I6671">
        <v>1</v>
      </c>
    </row>
    <row r="6672" spans="2:65">
      <c r="B6672" t="s">
        <v>111</v>
      </c>
      <c r="C6672" t="s">
        <v>112</v>
      </c>
      <c r="I6672">
        <v>1</v>
      </c>
    </row>
    <row r="6673" spans="2:9">
      <c r="B6673" t="s">
        <v>469</v>
      </c>
      <c r="C6673" t="s">
        <v>470</v>
      </c>
      <c r="I6673">
        <v>1</v>
      </c>
    </row>
    <row r="6674" spans="2:9">
      <c r="B6674" t="s">
        <v>1066</v>
      </c>
      <c r="C6674" t="s">
        <v>1067</v>
      </c>
      <c r="I6674">
        <v>1</v>
      </c>
    </row>
    <row r="6675" spans="2:9">
      <c r="B6675" t="s">
        <v>178</v>
      </c>
      <c r="C6675" t="s">
        <v>179</v>
      </c>
      <c r="I6675">
        <v>1</v>
      </c>
    </row>
    <row r="6676" spans="2:9">
      <c r="B6676" t="s">
        <v>184</v>
      </c>
      <c r="C6676" t="s">
        <v>185</v>
      </c>
      <c r="I6676">
        <v>1</v>
      </c>
    </row>
    <row r="6677" spans="2:9">
      <c r="B6677" t="s">
        <v>180</v>
      </c>
      <c r="C6677" t="s">
        <v>181</v>
      </c>
      <c r="I6677">
        <v>1</v>
      </c>
    </row>
    <row r="6678" spans="2:9">
      <c r="B6678" t="s">
        <v>632</v>
      </c>
      <c r="C6678" t="s">
        <v>633</v>
      </c>
      <c r="I6678">
        <v>1</v>
      </c>
    </row>
    <row r="6679" spans="2:9">
      <c r="B6679" t="s">
        <v>221</v>
      </c>
      <c r="C6679" t="s">
        <v>222</v>
      </c>
      <c r="I6679">
        <v>1</v>
      </c>
    </row>
    <row r="6680" spans="2:9">
      <c r="B6680" t="s">
        <v>447</v>
      </c>
      <c r="C6680" t="s">
        <v>448</v>
      </c>
      <c r="I6680">
        <v>1</v>
      </c>
    </row>
    <row r="6681" spans="2:9">
      <c r="B6681" t="s">
        <v>191</v>
      </c>
      <c r="C6681" t="s">
        <v>192</v>
      </c>
      <c r="I6681">
        <v>1</v>
      </c>
    </row>
    <row r="6682" spans="2:9">
      <c r="B6682" t="s">
        <v>238</v>
      </c>
      <c r="C6682" t="s">
        <v>239</v>
      </c>
      <c r="I6682">
        <v>1</v>
      </c>
    </row>
    <row r="6683" spans="2:9">
      <c r="B6683" t="s">
        <v>72</v>
      </c>
      <c r="C6683" t="s">
        <v>73</v>
      </c>
      <c r="I6683">
        <v>1</v>
      </c>
    </row>
    <row r="6684" spans="2:9">
      <c r="B6684" t="s">
        <v>126</v>
      </c>
      <c r="C6684" t="s">
        <v>127</v>
      </c>
      <c r="I6684">
        <v>1</v>
      </c>
    </row>
    <row r="6685" spans="2:9">
      <c r="B6685" t="s">
        <v>182</v>
      </c>
      <c r="C6685" t="s">
        <v>183</v>
      </c>
      <c r="I6685">
        <v>1</v>
      </c>
    </row>
    <row r="6686" spans="2:9">
      <c r="B6686" t="s">
        <v>167</v>
      </c>
      <c r="C6686" t="s">
        <v>135</v>
      </c>
      <c r="I6686">
        <v>1</v>
      </c>
    </row>
    <row r="6687" spans="2:9">
      <c r="B6687" t="s">
        <v>190</v>
      </c>
      <c r="C6687" t="s">
        <v>189</v>
      </c>
      <c r="I6687">
        <v>1</v>
      </c>
    </row>
    <row r="6688" spans="2:9">
      <c r="B6688" t="s">
        <v>97</v>
      </c>
      <c r="C6688" t="s">
        <v>98</v>
      </c>
      <c r="I6688">
        <v>1</v>
      </c>
    </row>
    <row r="6689" spans="1:65">
      <c r="B6689" t="s">
        <v>144</v>
      </c>
      <c r="C6689" t="s">
        <v>145</v>
      </c>
      <c r="I6689">
        <v>1</v>
      </c>
    </row>
    <row r="6690" spans="1:65">
      <c r="B6690" t="s">
        <v>252</v>
      </c>
      <c r="C6690" t="s">
        <v>253</v>
      </c>
      <c r="I6690">
        <v>1</v>
      </c>
    </row>
    <row r="6691" spans="1:65">
      <c r="B6691" t="s">
        <v>84</v>
      </c>
      <c r="C6691" t="s">
        <v>85</v>
      </c>
      <c r="I6691">
        <v>1</v>
      </c>
    </row>
    <row r="6692" spans="1:65">
      <c r="B6692" t="s">
        <v>119</v>
      </c>
      <c r="C6692" t="s">
        <v>98</v>
      </c>
      <c r="I6692">
        <v>1</v>
      </c>
    </row>
    <row r="6693" spans="1:65">
      <c r="B6693" t="s">
        <v>198</v>
      </c>
      <c r="C6693" t="s">
        <v>192</v>
      </c>
      <c r="I6693">
        <v>1</v>
      </c>
    </row>
    <row r="6694" spans="1:65">
      <c r="B6694" t="s">
        <v>165</v>
      </c>
      <c r="C6694" t="s">
        <v>166</v>
      </c>
      <c r="I6694">
        <v>1</v>
      </c>
    </row>
    <row r="6695" spans="1:65">
      <c r="B6695" t="s">
        <v>705</v>
      </c>
      <c r="C6695" t="s">
        <v>706</v>
      </c>
      <c r="I6695">
        <v>1</v>
      </c>
    </row>
    <row r="6696" spans="1:65">
      <c r="B6696" t="s">
        <v>245</v>
      </c>
      <c r="C6696" t="s">
        <v>246</v>
      </c>
      <c r="I6696">
        <v>1</v>
      </c>
    </row>
    <row r="6697" spans="1:65">
      <c r="B6697" t="s">
        <v>280</v>
      </c>
      <c r="C6697" t="s">
        <v>281</v>
      </c>
      <c r="I6697">
        <v>1</v>
      </c>
    </row>
    <row r="6698" spans="1:65">
      <c r="B6698" t="s">
        <v>505</v>
      </c>
      <c r="C6698" t="s">
        <v>506</v>
      </c>
      <c r="I6698">
        <v>1</v>
      </c>
    </row>
    <row r="6699" spans="1:65">
      <c r="B6699" t="s">
        <v>471</v>
      </c>
      <c r="C6699" t="s">
        <v>472</v>
      </c>
      <c r="I6699">
        <v>1</v>
      </c>
    </row>
    <row r="6700" spans="1:65">
      <c r="A6700">
        <v>184</v>
      </c>
      <c r="B6700" t="s">
        <v>238</v>
      </c>
      <c r="C6700" t="s">
        <v>239</v>
      </c>
      <c r="D6700" t="s">
        <v>2660</v>
      </c>
      <c r="E6700" t="s">
        <v>2661</v>
      </c>
      <c r="F6700">
        <v>98</v>
      </c>
      <c r="G6700" t="s">
        <v>1276</v>
      </c>
      <c r="H6700" t="s">
        <v>580</v>
      </c>
      <c r="I6700">
        <v>1</v>
      </c>
      <c r="J6700" t="s">
        <v>78</v>
      </c>
      <c r="K6700">
        <v>132283</v>
      </c>
      <c r="BM6700" t="s">
        <v>2662</v>
      </c>
    </row>
    <row r="6701" spans="1:65">
      <c r="B6701" t="s">
        <v>167</v>
      </c>
      <c r="C6701" t="s">
        <v>135</v>
      </c>
      <c r="I6701">
        <v>1</v>
      </c>
      <c r="J6701" t="s">
        <v>82</v>
      </c>
      <c r="M6701">
        <v>29146</v>
      </c>
      <c r="N6701">
        <v>16267</v>
      </c>
      <c r="O6701">
        <v>28092</v>
      </c>
      <c r="R6701">
        <v>501</v>
      </c>
      <c r="S6701">
        <v>25573</v>
      </c>
      <c r="T6701">
        <v>31673</v>
      </c>
      <c r="U6701">
        <v>8332</v>
      </c>
      <c r="V6701">
        <v>560</v>
      </c>
      <c r="W6701">
        <v>14867</v>
      </c>
      <c r="X6701">
        <v>49160</v>
      </c>
      <c r="Y6701">
        <v>344</v>
      </c>
      <c r="Z6701">
        <v>1538</v>
      </c>
      <c r="AA6701">
        <v>4184</v>
      </c>
      <c r="AB6701">
        <v>42512</v>
      </c>
      <c r="AC6701">
        <v>7304</v>
      </c>
      <c r="AD6701">
        <v>4947</v>
      </c>
      <c r="AE6701">
        <v>109</v>
      </c>
      <c r="AF6701">
        <v>7174</v>
      </c>
      <c r="AG6701">
        <v>30880</v>
      </c>
      <c r="AH6701">
        <v>7515</v>
      </c>
      <c r="AI6701">
        <v>2718</v>
      </c>
      <c r="AJ6701">
        <v>4109</v>
      </c>
      <c r="AK6701">
        <v>25208</v>
      </c>
      <c r="AL6701">
        <v>21041</v>
      </c>
      <c r="AM6701">
        <v>5646</v>
      </c>
      <c r="AN6701">
        <v>2926</v>
      </c>
      <c r="AO6701">
        <v>2758</v>
      </c>
      <c r="AP6701">
        <v>39854</v>
      </c>
      <c r="AQ6701">
        <v>7936</v>
      </c>
      <c r="AR6701">
        <v>2926</v>
      </c>
      <c r="AS6701">
        <v>445</v>
      </c>
      <c r="AT6701">
        <v>28110</v>
      </c>
      <c r="AU6701">
        <v>22736</v>
      </c>
      <c r="AV6701">
        <v>3526</v>
      </c>
      <c r="AW6701">
        <v>2833</v>
      </c>
      <c r="AX6701">
        <v>23559</v>
      </c>
      <c r="AY6701">
        <v>20537</v>
      </c>
      <c r="AZ6701">
        <v>2656</v>
      </c>
      <c r="BA6701">
        <v>3009</v>
      </c>
      <c r="BB6701">
        <v>334</v>
      </c>
      <c r="BC6701">
        <v>38196</v>
      </c>
      <c r="BD6701">
        <v>9233</v>
      </c>
      <c r="BE6701">
        <v>41258</v>
      </c>
      <c r="BF6701">
        <v>22176</v>
      </c>
      <c r="BG6701">
        <v>9387</v>
      </c>
      <c r="BH6701">
        <v>7693</v>
      </c>
      <c r="BI6701">
        <v>3164</v>
      </c>
      <c r="BJ6701">
        <v>4505</v>
      </c>
      <c r="BK6701">
        <v>6183</v>
      </c>
      <c r="BL6701">
        <v>5129</v>
      </c>
      <c r="BM6701" t="s">
        <v>2663</v>
      </c>
    </row>
    <row r="6702" spans="1:65">
      <c r="B6702" t="s">
        <v>1516</v>
      </c>
      <c r="C6702" t="s">
        <v>1517</v>
      </c>
      <c r="I6702">
        <v>1</v>
      </c>
      <c r="J6702" t="s">
        <v>86</v>
      </c>
      <c r="M6702">
        <v>29146</v>
      </c>
      <c r="N6702">
        <v>45413</v>
      </c>
      <c r="O6702">
        <v>73505</v>
      </c>
      <c r="P6702">
        <v>73505</v>
      </c>
      <c r="Q6702">
        <v>73505</v>
      </c>
      <c r="R6702">
        <v>74006</v>
      </c>
      <c r="S6702">
        <v>99579</v>
      </c>
      <c r="T6702">
        <v>131252</v>
      </c>
      <c r="U6702">
        <v>139584</v>
      </c>
      <c r="V6702">
        <v>140144</v>
      </c>
      <c r="W6702">
        <v>155011</v>
      </c>
      <c r="X6702">
        <v>204171</v>
      </c>
      <c r="Y6702">
        <v>204515</v>
      </c>
      <c r="Z6702">
        <v>206053</v>
      </c>
      <c r="AA6702">
        <v>210237</v>
      </c>
      <c r="AB6702">
        <v>252749</v>
      </c>
      <c r="AC6702">
        <v>260053</v>
      </c>
      <c r="AD6702">
        <v>265000</v>
      </c>
      <c r="AE6702">
        <v>265109</v>
      </c>
      <c r="AF6702">
        <v>272283</v>
      </c>
      <c r="AG6702">
        <v>303163</v>
      </c>
      <c r="AH6702">
        <v>310678</v>
      </c>
      <c r="AI6702">
        <v>313396</v>
      </c>
      <c r="AJ6702">
        <v>317505</v>
      </c>
      <c r="AK6702">
        <v>342713</v>
      </c>
      <c r="AL6702">
        <v>363754</v>
      </c>
      <c r="AM6702">
        <v>369400</v>
      </c>
      <c r="AN6702">
        <v>372326</v>
      </c>
      <c r="AO6702">
        <v>375084</v>
      </c>
      <c r="AP6702">
        <v>414938</v>
      </c>
      <c r="AQ6702">
        <v>422874</v>
      </c>
      <c r="AR6702">
        <v>425800</v>
      </c>
      <c r="AS6702">
        <v>426245</v>
      </c>
      <c r="AT6702">
        <v>454355</v>
      </c>
      <c r="AU6702">
        <v>477091</v>
      </c>
      <c r="AV6702">
        <v>480617</v>
      </c>
      <c r="AW6702">
        <v>483450</v>
      </c>
      <c r="AX6702">
        <v>507009</v>
      </c>
      <c r="AY6702">
        <v>527546</v>
      </c>
      <c r="AZ6702">
        <v>530202</v>
      </c>
      <c r="BA6702">
        <v>533211</v>
      </c>
      <c r="BB6702">
        <v>533545</v>
      </c>
      <c r="BC6702">
        <v>571741</v>
      </c>
      <c r="BD6702">
        <v>580974</v>
      </c>
      <c r="BE6702">
        <v>622232</v>
      </c>
      <c r="BF6702">
        <v>644408</v>
      </c>
      <c r="BG6702">
        <v>653795</v>
      </c>
      <c r="BH6702">
        <v>661488</v>
      </c>
      <c r="BI6702">
        <v>664652</v>
      </c>
      <c r="BJ6702">
        <v>669157</v>
      </c>
      <c r="BK6702">
        <v>675340</v>
      </c>
      <c r="BL6702">
        <v>680469</v>
      </c>
      <c r="BM6702" t="s">
        <v>2664</v>
      </c>
    </row>
    <row r="6703" spans="1:65">
      <c r="B6703" t="s">
        <v>414</v>
      </c>
      <c r="C6703" t="s">
        <v>415</v>
      </c>
      <c r="I6703">
        <v>1</v>
      </c>
      <c r="J6703" t="s">
        <v>90</v>
      </c>
      <c r="X6703">
        <v>9000</v>
      </c>
      <c r="Y6703">
        <v>9000</v>
      </c>
      <c r="Z6703">
        <v>4500</v>
      </c>
      <c r="AA6703">
        <v>15000</v>
      </c>
      <c r="AB6703">
        <v>15000</v>
      </c>
      <c r="AF6703">
        <v>16500</v>
      </c>
      <c r="AG6703">
        <v>6000</v>
      </c>
      <c r="AH6703">
        <v>15000</v>
      </c>
    </row>
    <row r="6704" spans="1:65">
      <c r="B6704" t="s">
        <v>705</v>
      </c>
      <c r="C6704" t="s">
        <v>706</v>
      </c>
      <c r="I6704">
        <v>1</v>
      </c>
      <c r="J6704" t="s">
        <v>93</v>
      </c>
      <c r="M6704">
        <v>132283</v>
      </c>
      <c r="N6704">
        <v>132283</v>
      </c>
      <c r="O6704">
        <v>132283</v>
      </c>
      <c r="P6704">
        <v>132283</v>
      </c>
      <c r="Q6704">
        <v>132283</v>
      </c>
      <c r="R6704">
        <v>132283</v>
      </c>
      <c r="S6704">
        <v>132283</v>
      </c>
      <c r="T6704">
        <v>132283</v>
      </c>
      <c r="U6704">
        <v>132283</v>
      </c>
      <c r="V6704">
        <v>132283</v>
      </c>
      <c r="W6704">
        <v>132283</v>
      </c>
      <c r="X6704">
        <v>141283</v>
      </c>
      <c r="Y6704">
        <v>150283</v>
      </c>
      <c r="Z6704">
        <v>154783</v>
      </c>
      <c r="AA6704">
        <v>169783</v>
      </c>
      <c r="AB6704">
        <v>184783</v>
      </c>
      <c r="AC6704">
        <v>184783</v>
      </c>
      <c r="AD6704">
        <v>184783</v>
      </c>
      <c r="AE6704">
        <v>184783</v>
      </c>
      <c r="AF6704">
        <v>201283</v>
      </c>
      <c r="AG6704">
        <v>207283</v>
      </c>
      <c r="AH6704">
        <v>222283</v>
      </c>
      <c r="AI6704">
        <v>222283</v>
      </c>
      <c r="AJ6704">
        <v>222283</v>
      </c>
      <c r="AK6704">
        <v>222283</v>
      </c>
      <c r="AL6704">
        <v>222283</v>
      </c>
      <c r="AM6704">
        <v>222283</v>
      </c>
      <c r="AN6704">
        <v>222283</v>
      </c>
      <c r="AO6704">
        <v>222283</v>
      </c>
      <c r="AP6704">
        <v>222283</v>
      </c>
      <c r="AQ6704">
        <v>222283</v>
      </c>
      <c r="AR6704">
        <v>222283</v>
      </c>
      <c r="AS6704">
        <v>222283</v>
      </c>
      <c r="AT6704">
        <v>222283</v>
      </c>
      <c r="AU6704">
        <v>222283</v>
      </c>
      <c r="AV6704">
        <v>222283</v>
      </c>
      <c r="AW6704">
        <v>222283</v>
      </c>
      <c r="AX6704">
        <v>222283</v>
      </c>
      <c r="AY6704">
        <v>222283</v>
      </c>
      <c r="AZ6704">
        <v>222283</v>
      </c>
      <c r="BA6704">
        <v>222283</v>
      </c>
      <c r="BB6704">
        <v>222283</v>
      </c>
      <c r="BC6704">
        <v>222283</v>
      </c>
      <c r="BD6704">
        <v>222283</v>
      </c>
      <c r="BE6704">
        <v>222283</v>
      </c>
      <c r="BF6704">
        <v>222283</v>
      </c>
      <c r="BG6704">
        <v>222283</v>
      </c>
      <c r="BH6704">
        <v>222283</v>
      </c>
      <c r="BI6704">
        <v>222283</v>
      </c>
      <c r="BJ6704">
        <v>222283</v>
      </c>
      <c r="BK6704">
        <v>222283</v>
      </c>
      <c r="BL6704">
        <v>222283</v>
      </c>
    </row>
    <row r="6705" spans="2:64">
      <c r="B6705" t="s">
        <v>1002</v>
      </c>
      <c r="C6705" t="s">
        <v>1003</v>
      </c>
      <c r="I6705">
        <v>1</v>
      </c>
      <c r="J6705" t="s">
        <v>96</v>
      </c>
      <c r="M6705">
        <v>103137</v>
      </c>
      <c r="N6705">
        <v>86870</v>
      </c>
      <c r="O6705">
        <v>58778</v>
      </c>
      <c r="P6705">
        <v>58778</v>
      </c>
      <c r="Q6705">
        <v>58778</v>
      </c>
      <c r="R6705">
        <v>58277</v>
      </c>
      <c r="S6705">
        <v>32704</v>
      </c>
      <c r="T6705">
        <v>1031</v>
      </c>
      <c r="U6705">
        <v>-7301</v>
      </c>
      <c r="V6705">
        <v>-7861</v>
      </c>
      <c r="W6705">
        <v>-22728</v>
      </c>
      <c r="X6705">
        <v>-62888</v>
      </c>
      <c r="Y6705">
        <v>-54232</v>
      </c>
      <c r="Z6705">
        <v>-51270</v>
      </c>
      <c r="AA6705">
        <v>-40454</v>
      </c>
      <c r="AB6705">
        <v>-67966</v>
      </c>
      <c r="AC6705">
        <v>-75270</v>
      </c>
      <c r="AD6705">
        <v>-80217</v>
      </c>
      <c r="AE6705">
        <v>-80326</v>
      </c>
      <c r="AF6705">
        <v>-71000</v>
      </c>
      <c r="AG6705">
        <v>-95880</v>
      </c>
      <c r="AH6705">
        <v>-88395</v>
      </c>
      <c r="AI6705">
        <v>-91113</v>
      </c>
      <c r="AJ6705">
        <v>-95222</v>
      </c>
      <c r="AK6705">
        <v>-120430</v>
      </c>
      <c r="AL6705">
        <v>-141471</v>
      </c>
      <c r="AM6705">
        <v>-147117</v>
      </c>
      <c r="AN6705">
        <v>-150043</v>
      </c>
      <c r="AO6705">
        <v>-152801</v>
      </c>
      <c r="AP6705">
        <v>-192655</v>
      </c>
      <c r="AQ6705">
        <v>-200591</v>
      </c>
      <c r="AR6705">
        <v>-203517</v>
      </c>
      <c r="AS6705">
        <v>-203962</v>
      </c>
      <c r="AT6705">
        <v>-232072</v>
      </c>
      <c r="AU6705">
        <v>-254808</v>
      </c>
      <c r="AV6705">
        <v>-258334</v>
      </c>
      <c r="AW6705">
        <v>-261167</v>
      </c>
      <c r="AX6705">
        <v>-284726</v>
      </c>
      <c r="AY6705">
        <v>-305263</v>
      </c>
      <c r="AZ6705">
        <v>-307919</v>
      </c>
      <c r="BA6705">
        <v>-310928</v>
      </c>
      <c r="BB6705">
        <v>-311262</v>
      </c>
      <c r="BC6705">
        <v>-349458</v>
      </c>
      <c r="BD6705">
        <v>-358691</v>
      </c>
      <c r="BE6705">
        <v>-399949</v>
      </c>
      <c r="BF6705">
        <v>-422125</v>
      </c>
      <c r="BG6705">
        <v>-431512</v>
      </c>
      <c r="BH6705">
        <v>-439205</v>
      </c>
      <c r="BI6705">
        <v>-442369</v>
      </c>
      <c r="BJ6705">
        <v>-446874</v>
      </c>
      <c r="BK6705">
        <v>-453057</v>
      </c>
      <c r="BL6705">
        <v>-458186</v>
      </c>
    </row>
    <row r="6706" spans="2:64">
      <c r="B6706" t="s">
        <v>310</v>
      </c>
      <c r="C6706" t="s">
        <v>311</v>
      </c>
      <c r="I6706">
        <v>1</v>
      </c>
    </row>
    <row r="6707" spans="2:64">
      <c r="B6707" t="s">
        <v>72</v>
      </c>
      <c r="C6707" t="s">
        <v>73</v>
      </c>
      <c r="I6707">
        <v>1</v>
      </c>
    </row>
    <row r="6708" spans="2:64">
      <c r="B6708" t="s">
        <v>136</v>
      </c>
      <c r="C6708" t="s">
        <v>137</v>
      </c>
      <c r="I6708">
        <v>1</v>
      </c>
    </row>
    <row r="6709" spans="2:64">
      <c r="B6709" t="s">
        <v>280</v>
      </c>
      <c r="C6709" t="s">
        <v>281</v>
      </c>
      <c r="I6709">
        <v>1</v>
      </c>
    </row>
    <row r="6710" spans="2:64">
      <c r="B6710" t="s">
        <v>162</v>
      </c>
      <c r="C6710" t="s">
        <v>145</v>
      </c>
      <c r="I6710">
        <v>1</v>
      </c>
    </row>
    <row r="6711" spans="2:64">
      <c r="B6711" t="s">
        <v>115</v>
      </c>
      <c r="C6711" t="s">
        <v>116</v>
      </c>
      <c r="I6711">
        <v>1</v>
      </c>
    </row>
    <row r="6712" spans="2:64">
      <c r="B6712" t="s">
        <v>1021</v>
      </c>
      <c r="C6712" t="s">
        <v>1016</v>
      </c>
      <c r="I6712">
        <v>1</v>
      </c>
    </row>
    <row r="6713" spans="2:64">
      <c r="B6713" t="s">
        <v>954</v>
      </c>
      <c r="C6713" t="s">
        <v>955</v>
      </c>
      <c r="I6713">
        <v>1</v>
      </c>
    </row>
    <row r="6714" spans="2:64">
      <c r="B6714" t="s">
        <v>1013</v>
      </c>
      <c r="C6714" t="s">
        <v>1014</v>
      </c>
      <c r="I6714">
        <v>1</v>
      </c>
    </row>
    <row r="6715" spans="2:64">
      <c r="B6715" t="s">
        <v>406</v>
      </c>
      <c r="C6715" t="s">
        <v>407</v>
      </c>
      <c r="I6715">
        <v>1</v>
      </c>
    </row>
    <row r="6716" spans="2:64">
      <c r="B6716" t="s">
        <v>165</v>
      </c>
      <c r="C6716" t="s">
        <v>166</v>
      </c>
      <c r="I6716">
        <v>1</v>
      </c>
    </row>
    <row r="6717" spans="2:64">
      <c r="B6717" t="s">
        <v>126</v>
      </c>
      <c r="C6717" t="s">
        <v>127</v>
      </c>
      <c r="I6717">
        <v>1</v>
      </c>
    </row>
    <row r="6718" spans="2:64">
      <c r="B6718" t="s">
        <v>1015</v>
      </c>
      <c r="C6718" t="s">
        <v>1016</v>
      </c>
      <c r="I6718">
        <v>1</v>
      </c>
    </row>
    <row r="6719" spans="2:64">
      <c r="B6719" t="s">
        <v>1011</v>
      </c>
      <c r="C6719" t="s">
        <v>1012</v>
      </c>
      <c r="I6719">
        <v>1</v>
      </c>
    </row>
    <row r="6720" spans="2:64">
      <c r="B6720" t="s">
        <v>1066</v>
      </c>
      <c r="C6720" t="s">
        <v>1067</v>
      </c>
      <c r="I6720">
        <v>1</v>
      </c>
    </row>
    <row r="6721" spans="2:9">
      <c r="B6721" t="s">
        <v>396</v>
      </c>
      <c r="C6721" t="s">
        <v>397</v>
      </c>
      <c r="I6721">
        <v>1</v>
      </c>
    </row>
    <row r="6722" spans="2:9">
      <c r="B6722" t="s">
        <v>252</v>
      </c>
      <c r="C6722" t="s">
        <v>253</v>
      </c>
      <c r="I6722">
        <v>1</v>
      </c>
    </row>
    <row r="6723" spans="2:9">
      <c r="B6723" t="s">
        <v>97</v>
      </c>
      <c r="C6723" t="s">
        <v>98</v>
      </c>
      <c r="I6723">
        <v>1</v>
      </c>
    </row>
    <row r="6724" spans="2:9">
      <c r="B6724" t="s">
        <v>84</v>
      </c>
      <c r="C6724" t="s">
        <v>85</v>
      </c>
      <c r="I6724">
        <v>1</v>
      </c>
    </row>
    <row r="6725" spans="2:9">
      <c r="B6725" t="s">
        <v>404</v>
      </c>
      <c r="C6725" t="s">
        <v>405</v>
      </c>
      <c r="I6725">
        <v>1</v>
      </c>
    </row>
    <row r="6726" spans="2:9">
      <c r="B6726" t="s">
        <v>245</v>
      </c>
      <c r="C6726" t="s">
        <v>246</v>
      </c>
      <c r="I6726">
        <v>1</v>
      </c>
    </row>
    <row r="6727" spans="2:9">
      <c r="B6727" t="s">
        <v>410</v>
      </c>
      <c r="C6727" t="s">
        <v>411</v>
      </c>
      <c r="I6727">
        <v>1</v>
      </c>
    </row>
    <row r="6728" spans="2:9">
      <c r="B6728" t="s">
        <v>134</v>
      </c>
      <c r="C6728" t="s">
        <v>135</v>
      </c>
      <c r="I6728">
        <v>1</v>
      </c>
    </row>
    <row r="6729" spans="2:9">
      <c r="B6729" t="s">
        <v>243</v>
      </c>
      <c r="C6729" t="s">
        <v>244</v>
      </c>
      <c r="I6729">
        <v>1</v>
      </c>
    </row>
    <row r="6730" spans="2:9">
      <c r="B6730" t="s">
        <v>94</v>
      </c>
      <c r="C6730" t="s">
        <v>95</v>
      </c>
      <c r="I6730">
        <v>1</v>
      </c>
    </row>
    <row r="6731" spans="2:9">
      <c r="B6731" t="s">
        <v>119</v>
      </c>
      <c r="C6731" t="s">
        <v>98</v>
      </c>
      <c r="I6731">
        <v>1</v>
      </c>
    </row>
    <row r="6732" spans="2:9">
      <c r="B6732" t="s">
        <v>420</v>
      </c>
      <c r="C6732" t="s">
        <v>421</v>
      </c>
      <c r="I6732">
        <v>1</v>
      </c>
    </row>
    <row r="6733" spans="2:9">
      <c r="B6733" t="s">
        <v>144</v>
      </c>
      <c r="C6733" t="s">
        <v>145</v>
      </c>
      <c r="I6733">
        <v>1</v>
      </c>
    </row>
    <row r="6734" spans="2:9">
      <c r="B6734" t="s">
        <v>88</v>
      </c>
      <c r="C6734" t="s">
        <v>89</v>
      </c>
      <c r="I6734">
        <v>1</v>
      </c>
    </row>
    <row r="6735" spans="2:9">
      <c r="B6735" t="s">
        <v>230</v>
      </c>
      <c r="C6735" t="s">
        <v>231</v>
      </c>
      <c r="I6735">
        <v>1</v>
      </c>
    </row>
    <row r="6736" spans="2:9">
      <c r="B6736" t="s">
        <v>400</v>
      </c>
      <c r="C6736" t="s">
        <v>401</v>
      </c>
      <c r="I6736">
        <v>2</v>
      </c>
    </row>
    <row r="6737" spans="1:65">
      <c r="B6737" t="s">
        <v>910</v>
      </c>
      <c r="C6737" t="s">
        <v>911</v>
      </c>
      <c r="I6737">
        <v>2</v>
      </c>
    </row>
    <row r="6738" spans="1:65">
      <c r="B6738" t="s">
        <v>427</v>
      </c>
      <c r="C6738" t="s">
        <v>428</v>
      </c>
      <c r="I6738">
        <v>2</v>
      </c>
    </row>
    <row r="6739" spans="1:65">
      <c r="B6739" t="s">
        <v>422</v>
      </c>
      <c r="C6739" t="s">
        <v>423</v>
      </c>
      <c r="I6739">
        <v>3</v>
      </c>
    </row>
    <row r="6740" spans="1:65">
      <c r="B6740" t="s">
        <v>425</v>
      </c>
      <c r="C6740" t="s">
        <v>426</v>
      </c>
      <c r="I6740">
        <v>3</v>
      </c>
    </row>
    <row r="6741" spans="1:65">
      <c r="A6741">
        <v>185</v>
      </c>
      <c r="B6741" t="s">
        <v>725</v>
      </c>
      <c r="C6741" t="s">
        <v>721</v>
      </c>
      <c r="D6741" t="s">
        <v>2665</v>
      </c>
      <c r="E6741" t="s">
        <v>2666</v>
      </c>
      <c r="F6741">
        <v>98</v>
      </c>
      <c r="G6741" t="s">
        <v>1315</v>
      </c>
      <c r="H6741" t="s">
        <v>516</v>
      </c>
      <c r="I6741">
        <v>1</v>
      </c>
      <c r="J6741" t="s">
        <v>78</v>
      </c>
      <c r="K6741">
        <v>78194</v>
      </c>
      <c r="BM6741" t="s">
        <v>2667</v>
      </c>
    </row>
    <row r="6742" spans="1:65">
      <c r="B6742" t="s">
        <v>726</v>
      </c>
      <c r="C6742" t="s">
        <v>727</v>
      </c>
      <c r="I6742">
        <v>1</v>
      </c>
      <c r="J6742" t="s">
        <v>82</v>
      </c>
      <c r="M6742">
        <v>19000</v>
      </c>
      <c r="N6742">
        <v>2316</v>
      </c>
      <c r="O6742">
        <v>28978</v>
      </c>
      <c r="P6742">
        <v>3908</v>
      </c>
      <c r="S6742">
        <v>32116</v>
      </c>
      <c r="T6742">
        <v>5786</v>
      </c>
      <c r="U6742">
        <v>740</v>
      </c>
      <c r="V6742">
        <v>704</v>
      </c>
      <c r="W6742">
        <v>957</v>
      </c>
      <c r="X6742">
        <v>20726</v>
      </c>
      <c r="Y6742">
        <v>5696</v>
      </c>
      <c r="Z6742">
        <v>668</v>
      </c>
      <c r="AA6742">
        <v>3759</v>
      </c>
      <c r="AB6742">
        <v>26530</v>
      </c>
      <c r="AC6742">
        <v>578</v>
      </c>
      <c r="AD6742">
        <v>1624</v>
      </c>
      <c r="AF6742">
        <v>3401</v>
      </c>
      <c r="AG6742">
        <v>25050</v>
      </c>
      <c r="AJ6742">
        <v>1503</v>
      </c>
      <c r="AK6742">
        <v>25050</v>
      </c>
      <c r="AO6742">
        <v>25050</v>
      </c>
      <c r="AT6742">
        <v>25050</v>
      </c>
      <c r="AX6742">
        <v>25087</v>
      </c>
      <c r="AY6742">
        <v>271</v>
      </c>
      <c r="BA6742">
        <v>992</v>
      </c>
      <c r="BB6742">
        <v>578</v>
      </c>
      <c r="BC6742">
        <v>25267</v>
      </c>
      <c r="BD6742">
        <v>8063</v>
      </c>
      <c r="BE6742">
        <v>12266</v>
      </c>
      <c r="BF6742">
        <v>5304</v>
      </c>
      <c r="BG6742">
        <v>27920</v>
      </c>
      <c r="BH6742">
        <v>1138</v>
      </c>
      <c r="BK6742">
        <v>25050</v>
      </c>
      <c r="BM6742" t="s">
        <v>2668</v>
      </c>
    </row>
    <row r="6743" spans="1:65">
      <c r="B6743" t="s">
        <v>720</v>
      </c>
      <c r="C6743" t="s">
        <v>721</v>
      </c>
      <c r="I6743">
        <v>1</v>
      </c>
      <c r="J6743" t="s">
        <v>86</v>
      </c>
      <c r="M6743">
        <v>19000</v>
      </c>
      <c r="N6743">
        <v>21316</v>
      </c>
      <c r="O6743">
        <v>50294</v>
      </c>
      <c r="P6743">
        <v>54202</v>
      </c>
      <c r="Q6743">
        <v>54202</v>
      </c>
      <c r="R6743">
        <v>54202</v>
      </c>
      <c r="S6743">
        <v>86318</v>
      </c>
      <c r="T6743">
        <v>92104</v>
      </c>
      <c r="U6743">
        <v>92844</v>
      </c>
      <c r="V6743">
        <v>93548</v>
      </c>
      <c r="W6743">
        <v>94505</v>
      </c>
      <c r="X6743">
        <v>115231</v>
      </c>
      <c r="Y6743">
        <v>120927</v>
      </c>
      <c r="Z6743">
        <v>121595</v>
      </c>
      <c r="AA6743">
        <v>125354</v>
      </c>
      <c r="AB6743">
        <v>151884</v>
      </c>
      <c r="AC6743">
        <v>152462</v>
      </c>
      <c r="AD6743">
        <v>154086</v>
      </c>
      <c r="AE6743">
        <v>154086</v>
      </c>
      <c r="AF6743">
        <v>157487</v>
      </c>
      <c r="AG6743">
        <v>182537</v>
      </c>
      <c r="AH6743">
        <v>182537</v>
      </c>
      <c r="AI6743">
        <v>182537</v>
      </c>
      <c r="AJ6743">
        <v>184040</v>
      </c>
      <c r="AK6743">
        <v>209090</v>
      </c>
      <c r="AL6743">
        <v>209090</v>
      </c>
      <c r="AM6743">
        <v>209090</v>
      </c>
      <c r="AN6743">
        <v>209090</v>
      </c>
      <c r="AO6743">
        <v>234140</v>
      </c>
      <c r="AP6743">
        <v>234140</v>
      </c>
      <c r="AQ6743">
        <v>234140</v>
      </c>
      <c r="AR6743">
        <v>234140</v>
      </c>
      <c r="AS6743">
        <v>234140</v>
      </c>
      <c r="AT6743">
        <v>259190</v>
      </c>
      <c r="AU6743">
        <v>259190</v>
      </c>
      <c r="AV6743">
        <v>259190</v>
      </c>
      <c r="AW6743">
        <v>259190</v>
      </c>
      <c r="AX6743">
        <v>284277</v>
      </c>
      <c r="AY6743">
        <v>284548</v>
      </c>
      <c r="AZ6743">
        <v>284548</v>
      </c>
      <c r="BA6743">
        <v>285540</v>
      </c>
      <c r="BB6743">
        <v>286118</v>
      </c>
      <c r="BC6743">
        <v>311385</v>
      </c>
      <c r="BD6743">
        <v>319448</v>
      </c>
      <c r="BE6743">
        <v>331714</v>
      </c>
      <c r="BF6743">
        <v>337018</v>
      </c>
      <c r="BG6743">
        <v>364938</v>
      </c>
      <c r="BH6743">
        <v>366076</v>
      </c>
      <c r="BI6743">
        <v>366076</v>
      </c>
      <c r="BJ6743">
        <v>366076</v>
      </c>
      <c r="BK6743">
        <v>391126</v>
      </c>
      <c r="BL6743">
        <v>391126</v>
      </c>
      <c r="BM6743" t="s">
        <v>2669</v>
      </c>
    </row>
    <row r="6744" spans="1:65">
      <c r="B6744" t="s">
        <v>728</v>
      </c>
      <c r="C6744" t="s">
        <v>729</v>
      </c>
      <c r="I6744">
        <v>1</v>
      </c>
      <c r="J6744" t="s">
        <v>90</v>
      </c>
      <c r="R6744">
        <v>6000</v>
      </c>
      <c r="S6744">
        <v>20000</v>
      </c>
      <c r="V6744">
        <v>25000</v>
      </c>
      <c r="W6744">
        <v>1000</v>
      </c>
      <c r="X6744">
        <v>1000</v>
      </c>
      <c r="Y6744">
        <v>1000</v>
      </c>
      <c r="Z6744">
        <v>25000</v>
      </c>
      <c r="AA6744">
        <v>4000</v>
      </c>
      <c r="AB6744">
        <v>1000</v>
      </c>
      <c r="AC6744">
        <v>1000</v>
      </c>
      <c r="AD6744">
        <v>26000</v>
      </c>
      <c r="AE6744">
        <v>1000</v>
      </c>
      <c r="BK6744">
        <v>74000</v>
      </c>
      <c r="BM6744" t="s">
        <v>2670</v>
      </c>
    </row>
    <row r="6745" spans="1:65">
      <c r="B6745" t="s">
        <v>734</v>
      </c>
      <c r="C6745" t="s">
        <v>727</v>
      </c>
      <c r="I6745">
        <v>1</v>
      </c>
      <c r="J6745" t="s">
        <v>93</v>
      </c>
      <c r="M6745">
        <v>78194</v>
      </c>
      <c r="N6745">
        <v>78194</v>
      </c>
      <c r="O6745">
        <v>78194</v>
      </c>
      <c r="P6745">
        <v>78194</v>
      </c>
      <c r="Q6745">
        <v>78194</v>
      </c>
      <c r="R6745">
        <v>84194</v>
      </c>
      <c r="S6745">
        <v>104194</v>
      </c>
      <c r="T6745">
        <v>104194</v>
      </c>
      <c r="U6745">
        <v>104194</v>
      </c>
      <c r="V6745">
        <v>129194</v>
      </c>
      <c r="W6745">
        <v>130194</v>
      </c>
      <c r="X6745">
        <v>131194</v>
      </c>
      <c r="Y6745">
        <v>132194</v>
      </c>
      <c r="Z6745">
        <v>157194</v>
      </c>
      <c r="AA6745">
        <v>161194</v>
      </c>
      <c r="AB6745">
        <v>162194</v>
      </c>
      <c r="AC6745">
        <v>163194</v>
      </c>
      <c r="AD6745">
        <v>189194</v>
      </c>
      <c r="AE6745">
        <v>190194</v>
      </c>
      <c r="AF6745">
        <v>190194</v>
      </c>
      <c r="AG6745">
        <v>190194</v>
      </c>
      <c r="AH6745">
        <v>190194</v>
      </c>
      <c r="AI6745">
        <v>190194</v>
      </c>
      <c r="AJ6745">
        <v>190194</v>
      </c>
      <c r="AK6745">
        <v>190194</v>
      </c>
      <c r="AL6745">
        <v>190194</v>
      </c>
      <c r="AM6745">
        <v>190194</v>
      </c>
      <c r="AN6745">
        <v>190194</v>
      </c>
      <c r="AO6745">
        <v>190194</v>
      </c>
      <c r="AP6745">
        <v>190194</v>
      </c>
      <c r="AQ6745">
        <v>190194</v>
      </c>
      <c r="AR6745">
        <v>190194</v>
      </c>
      <c r="AS6745">
        <v>190194</v>
      </c>
      <c r="AT6745">
        <v>190194</v>
      </c>
      <c r="AU6745">
        <v>190194</v>
      </c>
      <c r="AV6745">
        <v>190194</v>
      </c>
      <c r="AW6745">
        <v>190194</v>
      </c>
      <c r="AX6745">
        <v>190194</v>
      </c>
      <c r="AY6745">
        <v>190194</v>
      </c>
      <c r="AZ6745">
        <v>190194</v>
      </c>
      <c r="BA6745">
        <v>190194</v>
      </c>
      <c r="BB6745">
        <v>190194</v>
      </c>
      <c r="BC6745">
        <v>190194</v>
      </c>
      <c r="BD6745">
        <v>190194</v>
      </c>
      <c r="BE6745">
        <v>190194</v>
      </c>
      <c r="BF6745">
        <v>190194</v>
      </c>
      <c r="BG6745">
        <v>190194</v>
      </c>
      <c r="BH6745">
        <v>190194</v>
      </c>
      <c r="BI6745">
        <v>190194</v>
      </c>
      <c r="BJ6745">
        <v>190194</v>
      </c>
      <c r="BK6745">
        <v>264194</v>
      </c>
      <c r="BL6745">
        <v>264194</v>
      </c>
      <c r="BM6745" t="s">
        <v>2671</v>
      </c>
    </row>
    <row r="6746" spans="1:65">
      <c r="B6746" t="s">
        <v>730</v>
      </c>
      <c r="C6746" t="s">
        <v>731</v>
      </c>
      <c r="I6746">
        <v>1</v>
      </c>
      <c r="J6746" t="s">
        <v>96</v>
      </c>
      <c r="M6746">
        <v>59194</v>
      </c>
      <c r="N6746">
        <v>56878</v>
      </c>
      <c r="O6746">
        <v>27900</v>
      </c>
      <c r="P6746">
        <v>23992</v>
      </c>
      <c r="Q6746">
        <v>23992</v>
      </c>
      <c r="R6746">
        <v>29992</v>
      </c>
      <c r="S6746">
        <v>17876</v>
      </c>
      <c r="T6746">
        <v>12090</v>
      </c>
      <c r="U6746">
        <v>11350</v>
      </c>
      <c r="V6746">
        <v>35646</v>
      </c>
      <c r="W6746">
        <v>35689</v>
      </c>
      <c r="X6746">
        <v>15963</v>
      </c>
      <c r="Y6746">
        <v>11267</v>
      </c>
      <c r="Z6746">
        <v>35599</v>
      </c>
      <c r="AA6746">
        <v>35840</v>
      </c>
      <c r="AB6746">
        <v>10310</v>
      </c>
      <c r="AC6746">
        <v>10732</v>
      </c>
      <c r="AD6746">
        <v>35108</v>
      </c>
      <c r="AE6746">
        <v>36108</v>
      </c>
      <c r="AF6746">
        <v>32707</v>
      </c>
      <c r="AG6746">
        <v>7657</v>
      </c>
      <c r="AH6746">
        <v>7657</v>
      </c>
      <c r="AI6746">
        <v>7657</v>
      </c>
      <c r="AJ6746">
        <v>6154</v>
      </c>
      <c r="AK6746">
        <v>-18896</v>
      </c>
      <c r="AL6746">
        <v>-18896</v>
      </c>
      <c r="AM6746">
        <v>-18896</v>
      </c>
      <c r="AN6746">
        <v>-18896</v>
      </c>
      <c r="AO6746">
        <v>-43946</v>
      </c>
      <c r="AP6746">
        <v>-43946</v>
      </c>
      <c r="AQ6746">
        <v>-43946</v>
      </c>
      <c r="AR6746">
        <v>-43946</v>
      </c>
      <c r="AS6746">
        <v>-43946</v>
      </c>
      <c r="AT6746">
        <v>-68996</v>
      </c>
      <c r="AU6746">
        <v>-68996</v>
      </c>
      <c r="AV6746">
        <v>-68996</v>
      </c>
      <c r="AW6746">
        <v>-68996</v>
      </c>
      <c r="AX6746">
        <v>-94083</v>
      </c>
      <c r="AY6746">
        <v>-94354</v>
      </c>
      <c r="AZ6746">
        <v>-94354</v>
      </c>
      <c r="BA6746">
        <v>-95346</v>
      </c>
      <c r="BB6746">
        <v>-95924</v>
      </c>
      <c r="BC6746">
        <v>-121191</v>
      </c>
      <c r="BD6746">
        <v>-129254</v>
      </c>
      <c r="BE6746">
        <v>-141520</v>
      </c>
      <c r="BF6746">
        <v>-146824</v>
      </c>
      <c r="BG6746">
        <v>-174744</v>
      </c>
      <c r="BH6746">
        <v>-175882</v>
      </c>
      <c r="BI6746">
        <v>-175882</v>
      </c>
      <c r="BJ6746">
        <v>-175882</v>
      </c>
      <c r="BK6746">
        <v>-126932</v>
      </c>
      <c r="BL6746">
        <v>-126932</v>
      </c>
      <c r="BM6746" t="s">
        <v>2672</v>
      </c>
    </row>
    <row r="6747" spans="1:65">
      <c r="B6747" t="s">
        <v>406</v>
      </c>
      <c r="C6747" t="s">
        <v>407</v>
      </c>
      <c r="I6747">
        <v>3</v>
      </c>
    </row>
    <row r="6748" spans="1:65">
      <c r="B6748" t="s">
        <v>396</v>
      </c>
      <c r="C6748" t="s">
        <v>397</v>
      </c>
      <c r="I6748">
        <v>3</v>
      </c>
    </row>
    <row r="6749" spans="1:65">
      <c r="B6749" t="s">
        <v>910</v>
      </c>
      <c r="C6749" t="s">
        <v>911</v>
      </c>
      <c r="I6749">
        <v>3</v>
      </c>
    </row>
    <row r="6750" spans="1:65">
      <c r="B6750" t="s">
        <v>420</v>
      </c>
      <c r="C6750" t="s">
        <v>421</v>
      </c>
      <c r="I6750">
        <v>3</v>
      </c>
    </row>
    <row r="6751" spans="1:65">
      <c r="B6751" t="s">
        <v>400</v>
      </c>
      <c r="C6751" t="s">
        <v>401</v>
      </c>
      <c r="I6751">
        <v>3</v>
      </c>
    </row>
    <row r="6752" spans="1:65">
      <c r="B6752" t="s">
        <v>427</v>
      </c>
      <c r="C6752" t="s">
        <v>428</v>
      </c>
      <c r="I6752">
        <v>3</v>
      </c>
    </row>
    <row r="6753" spans="1:65">
      <c r="B6753" t="s">
        <v>1516</v>
      </c>
      <c r="C6753" t="s">
        <v>1517</v>
      </c>
      <c r="I6753">
        <v>3</v>
      </c>
    </row>
    <row r="6754" spans="1:65">
      <c r="B6754" t="s">
        <v>954</v>
      </c>
      <c r="C6754" t="s">
        <v>955</v>
      </c>
      <c r="I6754">
        <v>3</v>
      </c>
    </row>
    <row r="6755" spans="1:65">
      <c r="B6755" t="s">
        <v>414</v>
      </c>
      <c r="C6755" t="s">
        <v>415</v>
      </c>
      <c r="I6755">
        <v>6</v>
      </c>
    </row>
    <row r="6756" spans="1:65">
      <c r="B6756" t="s">
        <v>410</v>
      </c>
      <c r="C6756" t="s">
        <v>411</v>
      </c>
      <c r="I6756">
        <v>6</v>
      </c>
    </row>
    <row r="6757" spans="1:65">
      <c r="B6757" t="s">
        <v>404</v>
      </c>
      <c r="C6757" t="s">
        <v>405</v>
      </c>
      <c r="I6757">
        <v>6</v>
      </c>
    </row>
    <row r="6758" spans="1:65">
      <c r="B6758" t="s">
        <v>425</v>
      </c>
      <c r="C6758" t="s">
        <v>426</v>
      </c>
      <c r="I6758">
        <v>6</v>
      </c>
    </row>
    <row r="6759" spans="1:65">
      <c r="B6759" t="s">
        <v>422</v>
      </c>
      <c r="C6759" t="s">
        <v>423</v>
      </c>
      <c r="I6759">
        <v>6</v>
      </c>
    </row>
    <row r="6760" spans="1:65">
      <c r="A6760">
        <v>186</v>
      </c>
      <c r="B6760" t="s">
        <v>820</v>
      </c>
      <c r="C6760" t="s">
        <v>821</v>
      </c>
      <c r="D6760" t="s">
        <v>2673</v>
      </c>
      <c r="E6760" t="s">
        <v>2674</v>
      </c>
      <c r="F6760">
        <v>98</v>
      </c>
      <c r="G6760" t="s">
        <v>1315</v>
      </c>
      <c r="H6760" t="s">
        <v>516</v>
      </c>
      <c r="I6760">
        <v>1</v>
      </c>
      <c r="J6760" t="s">
        <v>78</v>
      </c>
      <c r="K6760">
        <v>36505</v>
      </c>
      <c r="BM6760" t="s">
        <v>2675</v>
      </c>
    </row>
    <row r="6761" spans="1:65">
      <c r="B6761" t="s">
        <v>443</v>
      </c>
      <c r="C6761" t="s">
        <v>444</v>
      </c>
      <c r="I6761">
        <v>1</v>
      </c>
      <c r="J6761" t="s">
        <v>82</v>
      </c>
      <c r="M6761">
        <v>27</v>
      </c>
      <c r="N6761">
        <v>8024</v>
      </c>
      <c r="O6761">
        <v>13200</v>
      </c>
      <c r="T6761">
        <v>11996</v>
      </c>
      <c r="U6761">
        <v>1766</v>
      </c>
      <c r="V6761">
        <v>1926</v>
      </c>
      <c r="W6761">
        <v>4153</v>
      </c>
      <c r="X6761">
        <v>20140</v>
      </c>
      <c r="Y6761">
        <v>2829</v>
      </c>
      <c r="Z6761">
        <v>2408</v>
      </c>
      <c r="AA6761">
        <v>15889</v>
      </c>
      <c r="AB6761">
        <v>2006</v>
      </c>
      <c r="AC6761">
        <v>2388</v>
      </c>
      <c r="AD6761">
        <v>3009</v>
      </c>
      <c r="AE6761">
        <v>4895</v>
      </c>
      <c r="AF6761">
        <v>2408</v>
      </c>
      <c r="AG6761">
        <v>10625</v>
      </c>
      <c r="AK6761">
        <v>13902</v>
      </c>
      <c r="AL6761">
        <v>20722</v>
      </c>
      <c r="AM6761">
        <v>9489</v>
      </c>
      <c r="AQ6761">
        <v>35366</v>
      </c>
      <c r="AR6761">
        <v>30873</v>
      </c>
      <c r="AS6761">
        <v>19318</v>
      </c>
      <c r="AT6761">
        <v>8707</v>
      </c>
      <c r="AU6761">
        <v>2348</v>
      </c>
      <c r="AV6761">
        <v>1084</v>
      </c>
      <c r="AW6761">
        <v>843</v>
      </c>
      <c r="BE6761">
        <v>9569</v>
      </c>
      <c r="BF6761">
        <v>8847</v>
      </c>
      <c r="BG6761">
        <v>5698</v>
      </c>
      <c r="BH6761">
        <v>4053</v>
      </c>
      <c r="BI6761">
        <v>3972</v>
      </c>
      <c r="BJ6761">
        <v>3351</v>
      </c>
      <c r="BK6761">
        <v>3371</v>
      </c>
      <c r="BL6761">
        <v>3351</v>
      </c>
      <c r="BM6761" t="s">
        <v>2676</v>
      </c>
    </row>
    <row r="6762" spans="1:65">
      <c r="J6762" t="s">
        <v>86</v>
      </c>
      <c r="M6762">
        <v>27</v>
      </c>
      <c r="N6762">
        <v>8051</v>
      </c>
      <c r="O6762">
        <v>21251</v>
      </c>
      <c r="P6762">
        <v>21251</v>
      </c>
      <c r="Q6762">
        <v>21251</v>
      </c>
      <c r="R6762">
        <v>21251</v>
      </c>
      <c r="S6762">
        <v>21251</v>
      </c>
      <c r="T6762">
        <v>33247</v>
      </c>
      <c r="U6762">
        <v>35013</v>
      </c>
      <c r="V6762">
        <v>36939</v>
      </c>
      <c r="W6762">
        <v>41092</v>
      </c>
      <c r="X6762">
        <v>61232</v>
      </c>
      <c r="Y6762">
        <v>64061</v>
      </c>
      <c r="Z6762">
        <v>66469</v>
      </c>
      <c r="AA6762">
        <v>82358</v>
      </c>
      <c r="AB6762">
        <v>84364</v>
      </c>
      <c r="AC6762">
        <v>86752</v>
      </c>
      <c r="AD6762">
        <v>89761</v>
      </c>
      <c r="AE6762">
        <v>94656</v>
      </c>
      <c r="AF6762">
        <v>97064</v>
      </c>
      <c r="AG6762">
        <v>107689</v>
      </c>
      <c r="AH6762">
        <v>107689</v>
      </c>
      <c r="AI6762">
        <v>107689</v>
      </c>
      <c r="AJ6762">
        <v>107689</v>
      </c>
      <c r="AK6762">
        <v>121591</v>
      </c>
      <c r="AL6762">
        <v>142313</v>
      </c>
      <c r="AM6762">
        <v>151802</v>
      </c>
      <c r="AN6762">
        <v>151802</v>
      </c>
      <c r="AO6762">
        <v>151802</v>
      </c>
      <c r="AP6762">
        <v>151802</v>
      </c>
      <c r="AQ6762">
        <v>187168</v>
      </c>
      <c r="AR6762">
        <v>218041</v>
      </c>
      <c r="AS6762">
        <v>237359</v>
      </c>
      <c r="AT6762">
        <v>246066</v>
      </c>
      <c r="AU6762">
        <v>248414</v>
      </c>
      <c r="AV6762">
        <v>249498</v>
      </c>
      <c r="AW6762">
        <v>250341</v>
      </c>
      <c r="AX6762">
        <v>250341</v>
      </c>
      <c r="AY6762">
        <v>250341</v>
      </c>
      <c r="AZ6762">
        <v>250341</v>
      </c>
      <c r="BA6762">
        <v>250341</v>
      </c>
      <c r="BB6762">
        <v>250341</v>
      </c>
      <c r="BC6762">
        <v>250341</v>
      </c>
      <c r="BD6762">
        <v>250341</v>
      </c>
      <c r="BE6762">
        <v>259910</v>
      </c>
      <c r="BF6762">
        <v>268757</v>
      </c>
      <c r="BG6762">
        <v>274455</v>
      </c>
      <c r="BH6762">
        <v>278508</v>
      </c>
      <c r="BI6762">
        <v>282480</v>
      </c>
      <c r="BJ6762">
        <v>285831</v>
      </c>
      <c r="BK6762">
        <v>289202</v>
      </c>
      <c r="BL6762">
        <v>292553</v>
      </c>
    </row>
    <row r="6763" spans="1:65">
      <c r="J6763" t="s">
        <v>90</v>
      </c>
      <c r="X6763">
        <v>12000</v>
      </c>
      <c r="Z6763">
        <v>3000</v>
      </c>
      <c r="AA6763">
        <v>18000</v>
      </c>
    </row>
    <row r="6764" spans="1:65">
      <c r="J6764" t="s">
        <v>93</v>
      </c>
      <c r="M6764">
        <v>36505</v>
      </c>
      <c r="N6764">
        <v>36505</v>
      </c>
      <c r="O6764">
        <v>36505</v>
      </c>
      <c r="P6764">
        <v>36505</v>
      </c>
      <c r="Q6764">
        <v>36505</v>
      </c>
      <c r="R6764">
        <v>36505</v>
      </c>
      <c r="S6764">
        <v>36505</v>
      </c>
      <c r="T6764">
        <v>36505</v>
      </c>
      <c r="U6764">
        <v>36505</v>
      </c>
      <c r="V6764">
        <v>36505</v>
      </c>
      <c r="W6764">
        <v>36505</v>
      </c>
      <c r="X6764">
        <v>48505</v>
      </c>
      <c r="Y6764">
        <v>48505</v>
      </c>
      <c r="Z6764">
        <v>51505</v>
      </c>
      <c r="AA6764">
        <v>69505</v>
      </c>
      <c r="AB6764">
        <v>69505</v>
      </c>
      <c r="AC6764">
        <v>69505</v>
      </c>
      <c r="AD6764">
        <v>69505</v>
      </c>
      <c r="AE6764">
        <v>69505</v>
      </c>
      <c r="AF6764">
        <v>69505</v>
      </c>
      <c r="AG6764">
        <v>69505</v>
      </c>
      <c r="AH6764">
        <v>69505</v>
      </c>
      <c r="AI6764">
        <v>69505</v>
      </c>
      <c r="AJ6764">
        <v>69505</v>
      </c>
      <c r="AK6764">
        <v>69505</v>
      </c>
      <c r="AL6764">
        <v>69505</v>
      </c>
      <c r="AM6764">
        <v>69505</v>
      </c>
      <c r="AN6764">
        <v>69505</v>
      </c>
      <c r="AO6764">
        <v>69505</v>
      </c>
      <c r="AP6764">
        <v>69505</v>
      </c>
      <c r="AQ6764">
        <v>69505</v>
      </c>
      <c r="AR6764">
        <v>69505</v>
      </c>
      <c r="AS6764">
        <v>69505</v>
      </c>
      <c r="AT6764">
        <v>69505</v>
      </c>
      <c r="AU6764">
        <v>69505</v>
      </c>
      <c r="AV6764">
        <v>69505</v>
      </c>
      <c r="AW6764">
        <v>69505</v>
      </c>
      <c r="AX6764">
        <v>69505</v>
      </c>
      <c r="AY6764">
        <v>69505</v>
      </c>
      <c r="AZ6764">
        <v>69505</v>
      </c>
      <c r="BA6764">
        <v>69505</v>
      </c>
      <c r="BB6764">
        <v>69505</v>
      </c>
      <c r="BC6764">
        <v>69505</v>
      </c>
      <c r="BD6764">
        <v>69505</v>
      </c>
      <c r="BE6764">
        <v>69505</v>
      </c>
      <c r="BF6764">
        <v>69505</v>
      </c>
      <c r="BG6764">
        <v>69505</v>
      </c>
      <c r="BH6764">
        <v>69505</v>
      </c>
      <c r="BI6764">
        <v>69505</v>
      </c>
      <c r="BJ6764">
        <v>69505</v>
      </c>
      <c r="BK6764">
        <v>69505</v>
      </c>
      <c r="BL6764">
        <v>69505</v>
      </c>
    </row>
    <row r="6765" spans="1:65">
      <c r="J6765" t="s">
        <v>96</v>
      </c>
      <c r="M6765">
        <v>36478</v>
      </c>
      <c r="N6765">
        <v>28454</v>
      </c>
      <c r="O6765">
        <v>15254</v>
      </c>
      <c r="P6765">
        <v>15254</v>
      </c>
      <c r="Q6765">
        <v>15254</v>
      </c>
      <c r="R6765">
        <v>15254</v>
      </c>
      <c r="S6765">
        <v>15254</v>
      </c>
      <c r="T6765">
        <v>3258</v>
      </c>
      <c r="U6765">
        <v>1492</v>
      </c>
      <c r="V6765">
        <v>-434</v>
      </c>
      <c r="W6765">
        <v>-4587</v>
      </c>
      <c r="X6765">
        <v>-12727</v>
      </c>
      <c r="Y6765">
        <v>-15556</v>
      </c>
      <c r="Z6765">
        <v>-14964</v>
      </c>
      <c r="AA6765">
        <v>-12853</v>
      </c>
      <c r="AB6765">
        <v>-14859</v>
      </c>
      <c r="AC6765">
        <v>-17247</v>
      </c>
      <c r="AD6765">
        <v>-20256</v>
      </c>
      <c r="AE6765">
        <v>-25151</v>
      </c>
      <c r="AF6765">
        <v>-27559</v>
      </c>
      <c r="AG6765">
        <v>-38184</v>
      </c>
      <c r="AH6765">
        <v>-38184</v>
      </c>
      <c r="AI6765">
        <v>-38184</v>
      </c>
      <c r="AJ6765">
        <v>-38184</v>
      </c>
      <c r="AK6765">
        <v>-52086</v>
      </c>
      <c r="AL6765">
        <v>-72808</v>
      </c>
      <c r="AM6765">
        <v>-82297</v>
      </c>
      <c r="AN6765">
        <v>-82297</v>
      </c>
      <c r="AO6765">
        <v>-82297</v>
      </c>
      <c r="AP6765">
        <v>-82297</v>
      </c>
      <c r="AQ6765">
        <v>-117663</v>
      </c>
      <c r="AR6765">
        <v>-148536</v>
      </c>
      <c r="AS6765">
        <v>-167854</v>
      </c>
      <c r="AT6765">
        <v>-176561</v>
      </c>
      <c r="AU6765">
        <v>-178909</v>
      </c>
      <c r="AV6765">
        <v>-179993</v>
      </c>
      <c r="AW6765">
        <v>-180836</v>
      </c>
      <c r="AX6765">
        <v>-180836</v>
      </c>
      <c r="AY6765">
        <v>-180836</v>
      </c>
      <c r="AZ6765">
        <v>-180836</v>
      </c>
      <c r="BA6765">
        <v>-180836</v>
      </c>
      <c r="BB6765">
        <v>-180836</v>
      </c>
      <c r="BC6765">
        <v>-180836</v>
      </c>
      <c r="BD6765">
        <v>-180836</v>
      </c>
      <c r="BE6765">
        <v>-190405</v>
      </c>
      <c r="BF6765">
        <v>-199252</v>
      </c>
      <c r="BG6765">
        <v>-204950</v>
      </c>
      <c r="BH6765">
        <v>-209003</v>
      </c>
      <c r="BI6765">
        <v>-212975</v>
      </c>
      <c r="BJ6765">
        <v>-216326</v>
      </c>
      <c r="BK6765">
        <v>-219697</v>
      </c>
      <c r="BL6765">
        <v>-223048</v>
      </c>
    </row>
    <row r="6766" spans="1:65">
      <c r="A6766">
        <v>187</v>
      </c>
      <c r="B6766" t="s">
        <v>84</v>
      </c>
      <c r="C6766" t="s">
        <v>85</v>
      </c>
      <c r="D6766" t="s">
        <v>2677</v>
      </c>
      <c r="E6766" t="s">
        <v>2678</v>
      </c>
      <c r="F6766">
        <v>96</v>
      </c>
      <c r="G6766" t="s">
        <v>1315</v>
      </c>
      <c r="H6766" t="s">
        <v>516</v>
      </c>
      <c r="I6766">
        <v>1</v>
      </c>
      <c r="J6766" t="s">
        <v>78</v>
      </c>
      <c r="K6766">
        <v>50956</v>
      </c>
      <c r="BM6766" t="s">
        <v>2679</v>
      </c>
    </row>
    <row r="6767" spans="1:65">
      <c r="B6767" t="s">
        <v>1345</v>
      </c>
      <c r="C6767" t="s">
        <v>1346</v>
      </c>
      <c r="I6767">
        <v>1</v>
      </c>
      <c r="J6767" t="s">
        <v>82</v>
      </c>
      <c r="M6767">
        <v>21611</v>
      </c>
      <c r="N6767">
        <v>15223</v>
      </c>
      <c r="O6767">
        <v>16021</v>
      </c>
      <c r="P6767">
        <v>151</v>
      </c>
      <c r="Q6767">
        <v>1002</v>
      </c>
      <c r="R6767">
        <v>499</v>
      </c>
      <c r="S6767">
        <v>14811</v>
      </c>
      <c r="T6767">
        <v>32077</v>
      </c>
      <c r="U6767">
        <v>7597</v>
      </c>
      <c r="V6767">
        <v>1003</v>
      </c>
      <c r="W6767">
        <v>16433</v>
      </c>
      <c r="X6767">
        <v>43371</v>
      </c>
      <c r="Y6767">
        <v>751</v>
      </c>
      <c r="Z6767">
        <v>1877</v>
      </c>
      <c r="AA6767">
        <v>600</v>
      </c>
      <c r="AB6767">
        <v>48761</v>
      </c>
      <c r="AC6767">
        <v>1118</v>
      </c>
      <c r="AD6767">
        <v>608</v>
      </c>
      <c r="AE6767">
        <v>922</v>
      </c>
      <c r="AF6767">
        <v>3295</v>
      </c>
      <c r="AG6767">
        <v>38685</v>
      </c>
      <c r="AH6767">
        <v>3253</v>
      </c>
      <c r="AI6767">
        <v>3505</v>
      </c>
      <c r="AJ6767">
        <v>5002</v>
      </c>
      <c r="AK6767">
        <v>31071</v>
      </c>
      <c r="AL6767">
        <v>14679</v>
      </c>
      <c r="AM6767">
        <v>3001</v>
      </c>
      <c r="AN6767">
        <v>5301</v>
      </c>
      <c r="AO6767">
        <v>6037</v>
      </c>
      <c r="AP6767">
        <v>40112</v>
      </c>
      <c r="AQ6767">
        <v>3253</v>
      </c>
      <c r="AR6767">
        <v>3505</v>
      </c>
      <c r="AS6767">
        <v>2500</v>
      </c>
      <c r="AT6767">
        <v>30690</v>
      </c>
      <c r="AU6767">
        <v>17059</v>
      </c>
      <c r="AV6767">
        <v>2502</v>
      </c>
      <c r="AW6767">
        <v>2502</v>
      </c>
      <c r="AX6767">
        <v>23344</v>
      </c>
      <c r="AY6767">
        <v>20265</v>
      </c>
      <c r="AZ6767">
        <v>2517</v>
      </c>
      <c r="BA6767">
        <v>2521</v>
      </c>
      <c r="BC6767">
        <v>37985</v>
      </c>
      <c r="BD6767">
        <v>3758</v>
      </c>
      <c r="BE6767">
        <v>30370</v>
      </c>
      <c r="BF6767">
        <v>16978</v>
      </c>
      <c r="BG6767">
        <v>6312</v>
      </c>
      <c r="BH6767">
        <v>4695</v>
      </c>
      <c r="BI6767">
        <v>1287</v>
      </c>
      <c r="BJ6767">
        <v>3378</v>
      </c>
      <c r="BK6767">
        <v>4633</v>
      </c>
      <c r="BL6767">
        <v>4621</v>
      </c>
      <c r="BM6767" t="s">
        <v>2680</v>
      </c>
    </row>
    <row r="6768" spans="1:65">
      <c r="B6768" t="s">
        <v>126</v>
      </c>
      <c r="C6768" t="s">
        <v>127</v>
      </c>
      <c r="I6768">
        <v>1</v>
      </c>
      <c r="J6768" t="s">
        <v>86</v>
      </c>
      <c r="M6768">
        <v>21611</v>
      </c>
      <c r="N6768">
        <v>36834</v>
      </c>
      <c r="O6768">
        <v>52855</v>
      </c>
      <c r="P6768">
        <v>53006</v>
      </c>
      <c r="Q6768">
        <v>54008</v>
      </c>
      <c r="R6768">
        <v>54507</v>
      </c>
      <c r="S6768">
        <v>69318</v>
      </c>
      <c r="T6768">
        <v>101395</v>
      </c>
      <c r="U6768">
        <v>108992</v>
      </c>
      <c r="V6768">
        <v>109995</v>
      </c>
      <c r="W6768">
        <v>126428</v>
      </c>
      <c r="X6768">
        <v>169799</v>
      </c>
      <c r="Y6768">
        <v>170550</v>
      </c>
      <c r="Z6768">
        <v>172427</v>
      </c>
      <c r="AA6768">
        <v>173027</v>
      </c>
      <c r="AB6768">
        <v>221788</v>
      </c>
      <c r="AC6768">
        <v>222906</v>
      </c>
      <c r="AD6768">
        <v>223514</v>
      </c>
      <c r="AE6768">
        <v>224436</v>
      </c>
      <c r="AF6768">
        <v>227731</v>
      </c>
      <c r="AG6768">
        <v>266416</v>
      </c>
      <c r="AH6768">
        <v>269669</v>
      </c>
      <c r="AI6768">
        <v>273174</v>
      </c>
      <c r="AJ6768">
        <v>278176</v>
      </c>
      <c r="AK6768">
        <v>309247</v>
      </c>
      <c r="AL6768">
        <v>323926</v>
      </c>
      <c r="AM6768">
        <v>326927</v>
      </c>
      <c r="AN6768">
        <v>332228</v>
      </c>
      <c r="AO6768">
        <v>338265</v>
      </c>
      <c r="AP6768">
        <v>378377</v>
      </c>
      <c r="AQ6768">
        <v>381630</v>
      </c>
      <c r="AR6768">
        <v>385135</v>
      </c>
      <c r="AS6768">
        <v>387635</v>
      </c>
      <c r="AT6768">
        <v>418325</v>
      </c>
      <c r="AU6768">
        <v>435384</v>
      </c>
      <c r="AV6768">
        <v>437886</v>
      </c>
      <c r="AW6768">
        <v>440388</v>
      </c>
      <c r="AX6768">
        <v>463732</v>
      </c>
      <c r="AY6768">
        <v>483997</v>
      </c>
      <c r="AZ6768">
        <v>486514</v>
      </c>
      <c r="BA6768">
        <v>489035</v>
      </c>
      <c r="BB6768">
        <v>489035</v>
      </c>
      <c r="BC6768">
        <v>527020</v>
      </c>
      <c r="BD6768">
        <v>530778</v>
      </c>
      <c r="BE6768">
        <v>561148</v>
      </c>
      <c r="BF6768">
        <v>578126</v>
      </c>
      <c r="BG6768">
        <v>584438</v>
      </c>
      <c r="BH6768">
        <v>589133</v>
      </c>
      <c r="BI6768">
        <v>590420</v>
      </c>
      <c r="BJ6768">
        <v>593798</v>
      </c>
      <c r="BK6768">
        <v>598431</v>
      </c>
      <c r="BL6768">
        <v>603052</v>
      </c>
      <c r="BM6768" t="s">
        <v>2681</v>
      </c>
    </row>
    <row r="6769" spans="2:65">
      <c r="B6769" t="s">
        <v>518</v>
      </c>
      <c r="C6769" t="s">
        <v>519</v>
      </c>
      <c r="I6769">
        <v>1</v>
      </c>
      <c r="J6769" t="s">
        <v>90</v>
      </c>
      <c r="O6769">
        <v>800</v>
      </c>
      <c r="Q6769">
        <v>4800</v>
      </c>
      <c r="R6769">
        <v>24000</v>
      </c>
      <c r="S6769">
        <v>3200</v>
      </c>
      <c r="T6769">
        <v>800</v>
      </c>
      <c r="U6769">
        <v>10400</v>
      </c>
      <c r="V6769">
        <v>1600</v>
      </c>
      <c r="W6769">
        <v>41600</v>
      </c>
      <c r="X6769">
        <v>5600</v>
      </c>
      <c r="Y6769">
        <v>11200</v>
      </c>
      <c r="Z6769">
        <v>1600</v>
      </c>
      <c r="AA6769">
        <v>1600</v>
      </c>
      <c r="BM6769" t="s">
        <v>2682</v>
      </c>
    </row>
    <row r="6770" spans="2:65">
      <c r="B6770" t="s">
        <v>2277</v>
      </c>
      <c r="C6770" t="s">
        <v>2278</v>
      </c>
      <c r="I6770">
        <v>1</v>
      </c>
      <c r="J6770" t="s">
        <v>93</v>
      </c>
      <c r="M6770">
        <v>50956</v>
      </c>
      <c r="N6770">
        <v>50956</v>
      </c>
      <c r="O6770">
        <v>51756</v>
      </c>
      <c r="P6770">
        <v>51756</v>
      </c>
      <c r="Q6770">
        <v>56556</v>
      </c>
      <c r="R6770">
        <v>80556</v>
      </c>
      <c r="S6770">
        <v>83756</v>
      </c>
      <c r="T6770">
        <v>84556</v>
      </c>
      <c r="U6770">
        <v>94956</v>
      </c>
      <c r="V6770">
        <v>96556</v>
      </c>
      <c r="W6770">
        <v>138156</v>
      </c>
      <c r="X6770">
        <v>143756</v>
      </c>
      <c r="Y6770">
        <v>154956</v>
      </c>
      <c r="Z6770">
        <v>156556</v>
      </c>
      <c r="AA6770">
        <v>158156</v>
      </c>
      <c r="AB6770">
        <v>158156</v>
      </c>
      <c r="AC6770">
        <v>158156</v>
      </c>
      <c r="AD6770">
        <v>158156</v>
      </c>
      <c r="AE6770">
        <v>158156</v>
      </c>
      <c r="AF6770">
        <v>158156</v>
      </c>
      <c r="AG6770">
        <v>158156</v>
      </c>
      <c r="AH6770">
        <v>158156</v>
      </c>
      <c r="AI6770">
        <v>158156</v>
      </c>
      <c r="AJ6770">
        <v>158156</v>
      </c>
      <c r="AK6770">
        <v>158156</v>
      </c>
      <c r="AL6770">
        <v>158156</v>
      </c>
      <c r="AM6770">
        <v>158156</v>
      </c>
      <c r="AN6770">
        <v>158156</v>
      </c>
      <c r="AO6770">
        <v>158156</v>
      </c>
      <c r="AP6770">
        <v>158156</v>
      </c>
      <c r="AQ6770">
        <v>158156</v>
      </c>
      <c r="AR6770">
        <v>158156</v>
      </c>
      <c r="AS6770">
        <v>158156</v>
      </c>
      <c r="AT6770">
        <v>158156</v>
      </c>
      <c r="AU6770">
        <v>158156</v>
      </c>
      <c r="AV6770">
        <v>158156</v>
      </c>
      <c r="AW6770">
        <v>158156</v>
      </c>
      <c r="AX6770">
        <v>158156</v>
      </c>
      <c r="AY6770">
        <v>158156</v>
      </c>
      <c r="AZ6770">
        <v>158156</v>
      </c>
      <c r="BA6770">
        <v>158156</v>
      </c>
      <c r="BB6770">
        <v>158156</v>
      </c>
      <c r="BC6770">
        <v>158156</v>
      </c>
      <c r="BD6770">
        <v>158156</v>
      </c>
      <c r="BE6770">
        <v>158156</v>
      </c>
      <c r="BF6770">
        <v>158156</v>
      </c>
      <c r="BG6770">
        <v>158156</v>
      </c>
      <c r="BH6770">
        <v>158156</v>
      </c>
      <c r="BI6770">
        <v>158156</v>
      </c>
      <c r="BJ6770">
        <v>158156</v>
      </c>
      <c r="BK6770">
        <v>158156</v>
      </c>
      <c r="BL6770">
        <v>158156</v>
      </c>
      <c r="BM6770" t="s">
        <v>2683</v>
      </c>
    </row>
    <row r="6771" spans="2:65">
      <c r="B6771" t="s">
        <v>1560</v>
      </c>
      <c r="C6771" t="s">
        <v>1561</v>
      </c>
      <c r="I6771">
        <v>1</v>
      </c>
      <c r="J6771" t="s">
        <v>96</v>
      </c>
      <c r="M6771">
        <v>29345</v>
      </c>
      <c r="N6771">
        <v>14122</v>
      </c>
      <c r="O6771">
        <v>-1099</v>
      </c>
      <c r="P6771">
        <v>-1250</v>
      </c>
      <c r="Q6771">
        <v>2548</v>
      </c>
      <c r="R6771">
        <v>26049</v>
      </c>
      <c r="S6771">
        <v>14438</v>
      </c>
      <c r="T6771">
        <v>-16839</v>
      </c>
      <c r="U6771">
        <v>-14036</v>
      </c>
      <c r="V6771">
        <v>-13439</v>
      </c>
      <c r="W6771">
        <v>11728</v>
      </c>
      <c r="X6771">
        <v>-26043</v>
      </c>
      <c r="Y6771">
        <v>-15594</v>
      </c>
      <c r="Z6771">
        <v>-15871</v>
      </c>
      <c r="AA6771">
        <v>-14871</v>
      </c>
      <c r="AB6771">
        <v>-63632</v>
      </c>
      <c r="AC6771">
        <v>-64750</v>
      </c>
      <c r="AD6771">
        <v>-65358</v>
      </c>
      <c r="AE6771">
        <v>-66280</v>
      </c>
      <c r="AF6771">
        <v>-69575</v>
      </c>
      <c r="AG6771">
        <v>-108260</v>
      </c>
      <c r="AH6771">
        <v>-111513</v>
      </c>
      <c r="AI6771">
        <v>-115018</v>
      </c>
      <c r="AJ6771">
        <v>-120020</v>
      </c>
      <c r="AK6771">
        <v>-151091</v>
      </c>
      <c r="AL6771">
        <v>-165770</v>
      </c>
      <c r="AM6771">
        <v>-168771</v>
      </c>
      <c r="AN6771">
        <v>-174072</v>
      </c>
      <c r="AO6771">
        <v>-180109</v>
      </c>
      <c r="AP6771">
        <v>-220221</v>
      </c>
      <c r="AQ6771">
        <v>-223474</v>
      </c>
      <c r="AR6771">
        <v>-226979</v>
      </c>
      <c r="AS6771">
        <v>-229479</v>
      </c>
      <c r="AT6771">
        <v>-260169</v>
      </c>
      <c r="AU6771">
        <v>-277228</v>
      </c>
      <c r="AV6771">
        <v>-279730</v>
      </c>
      <c r="AW6771">
        <v>-282232</v>
      </c>
      <c r="AX6771">
        <v>-305576</v>
      </c>
      <c r="AY6771">
        <v>-325841</v>
      </c>
      <c r="AZ6771">
        <v>-328358</v>
      </c>
      <c r="BA6771">
        <v>-330879</v>
      </c>
      <c r="BB6771">
        <v>-330879</v>
      </c>
      <c r="BC6771">
        <v>-368864</v>
      </c>
      <c r="BD6771">
        <v>-372622</v>
      </c>
      <c r="BE6771">
        <v>-402992</v>
      </c>
      <c r="BF6771">
        <v>-419970</v>
      </c>
      <c r="BG6771">
        <v>-426282</v>
      </c>
      <c r="BH6771">
        <v>-430977</v>
      </c>
      <c r="BI6771">
        <v>-432264</v>
      </c>
      <c r="BJ6771">
        <v>-435642</v>
      </c>
      <c r="BK6771">
        <v>-440275</v>
      </c>
      <c r="BL6771">
        <v>-444896</v>
      </c>
      <c r="BM6771" t="s">
        <v>2684</v>
      </c>
    </row>
    <row r="6772" spans="2:65">
      <c r="B6772" t="s">
        <v>1553</v>
      </c>
      <c r="C6772" t="s">
        <v>1554</v>
      </c>
      <c r="I6772">
        <v>1</v>
      </c>
    </row>
    <row r="6773" spans="2:65">
      <c r="B6773" t="s">
        <v>703</v>
      </c>
      <c r="C6773" t="s">
        <v>704</v>
      </c>
      <c r="I6773">
        <v>1</v>
      </c>
    </row>
    <row r="6774" spans="2:65">
      <c r="B6774" t="s">
        <v>230</v>
      </c>
      <c r="C6774" t="s">
        <v>231</v>
      </c>
      <c r="I6774">
        <v>1</v>
      </c>
    </row>
    <row r="6775" spans="2:65">
      <c r="B6775" t="s">
        <v>524</v>
      </c>
      <c r="C6775" t="s">
        <v>525</v>
      </c>
      <c r="I6775">
        <v>1</v>
      </c>
    </row>
    <row r="6776" spans="2:65">
      <c r="B6776" t="s">
        <v>1343</v>
      </c>
      <c r="C6776" t="s">
        <v>1344</v>
      </c>
      <c r="I6776">
        <v>1</v>
      </c>
    </row>
    <row r="6777" spans="2:65">
      <c r="B6777" t="s">
        <v>72</v>
      </c>
      <c r="C6777" t="s">
        <v>73</v>
      </c>
      <c r="I6777">
        <v>1</v>
      </c>
    </row>
    <row r="6778" spans="2:65">
      <c r="B6778" t="s">
        <v>521</v>
      </c>
      <c r="C6778" t="s">
        <v>522</v>
      </c>
      <c r="I6778">
        <v>1</v>
      </c>
    </row>
    <row r="6779" spans="2:65">
      <c r="B6779" t="s">
        <v>238</v>
      </c>
      <c r="C6779" t="s">
        <v>239</v>
      </c>
      <c r="I6779">
        <v>1</v>
      </c>
    </row>
    <row r="6780" spans="2:65">
      <c r="B6780" t="s">
        <v>701</v>
      </c>
      <c r="C6780" t="s">
        <v>702</v>
      </c>
      <c r="I6780">
        <v>1</v>
      </c>
    </row>
    <row r="6781" spans="2:65">
      <c r="B6781" t="s">
        <v>402</v>
      </c>
      <c r="C6781" t="s">
        <v>403</v>
      </c>
      <c r="I6781">
        <v>1</v>
      </c>
    </row>
    <row r="6782" spans="2:65">
      <c r="B6782" t="s">
        <v>245</v>
      </c>
      <c r="C6782" t="s">
        <v>246</v>
      </c>
      <c r="I6782">
        <v>1</v>
      </c>
    </row>
    <row r="6783" spans="2:65">
      <c r="B6783" t="s">
        <v>398</v>
      </c>
      <c r="C6783" t="s">
        <v>399</v>
      </c>
      <c r="I6783">
        <v>1</v>
      </c>
    </row>
    <row r="6784" spans="2:65">
      <c r="B6784" t="s">
        <v>511</v>
      </c>
      <c r="C6784" t="s">
        <v>512</v>
      </c>
      <c r="I6784">
        <v>1</v>
      </c>
    </row>
    <row r="6785" spans="1:65">
      <c r="B6785" t="s">
        <v>280</v>
      </c>
      <c r="C6785" t="s">
        <v>281</v>
      </c>
      <c r="I6785">
        <v>1</v>
      </c>
    </row>
    <row r="6786" spans="1:65">
      <c r="B6786" t="s">
        <v>243</v>
      </c>
      <c r="C6786" t="s">
        <v>244</v>
      </c>
      <c r="I6786">
        <v>1</v>
      </c>
    </row>
    <row r="6787" spans="1:65">
      <c r="B6787" t="s">
        <v>2370</v>
      </c>
      <c r="C6787" t="s">
        <v>2371</v>
      </c>
      <c r="I6787">
        <v>1</v>
      </c>
    </row>
    <row r="6788" spans="1:65">
      <c r="B6788" t="s">
        <v>659</v>
      </c>
      <c r="C6788" t="s">
        <v>660</v>
      </c>
      <c r="I6788">
        <v>1</v>
      </c>
    </row>
    <row r="6789" spans="1:65">
      <c r="B6789" t="s">
        <v>418</v>
      </c>
      <c r="C6789" t="s">
        <v>419</v>
      </c>
      <c r="I6789">
        <v>1</v>
      </c>
    </row>
    <row r="6790" spans="1:65">
      <c r="B6790" t="s">
        <v>416</v>
      </c>
      <c r="C6790" t="s">
        <v>417</v>
      </c>
      <c r="I6790">
        <v>1</v>
      </c>
    </row>
    <row r="6791" spans="1:65">
      <c r="B6791" t="s">
        <v>88</v>
      </c>
      <c r="C6791" t="s">
        <v>89</v>
      </c>
      <c r="I6791">
        <v>1</v>
      </c>
    </row>
    <row r="6792" spans="1:65">
      <c r="B6792" t="s">
        <v>2279</v>
      </c>
      <c r="C6792" t="s">
        <v>2280</v>
      </c>
      <c r="I6792">
        <v>1</v>
      </c>
    </row>
    <row r="6793" spans="1:65">
      <c r="B6793" t="s">
        <v>94</v>
      </c>
      <c r="C6793" t="s">
        <v>95</v>
      </c>
      <c r="I6793">
        <v>1</v>
      </c>
    </row>
    <row r="6794" spans="1:65">
      <c r="B6794" t="s">
        <v>1463</v>
      </c>
      <c r="C6794" t="s">
        <v>1464</v>
      </c>
      <c r="I6794">
        <v>1</v>
      </c>
    </row>
    <row r="6795" spans="1:65">
      <c r="A6795">
        <v>188</v>
      </c>
      <c r="B6795" t="s">
        <v>524</v>
      </c>
      <c r="C6795" t="s">
        <v>525</v>
      </c>
      <c r="D6795" t="s">
        <v>2685</v>
      </c>
      <c r="E6795" t="s">
        <v>2686</v>
      </c>
      <c r="F6795">
        <v>63</v>
      </c>
      <c r="G6795" t="s">
        <v>2391</v>
      </c>
      <c r="H6795" t="s">
        <v>452</v>
      </c>
      <c r="I6795">
        <v>1</v>
      </c>
      <c r="J6795" t="s">
        <v>78</v>
      </c>
      <c r="K6795">
        <v>1988</v>
      </c>
      <c r="BM6795" t="s">
        <v>2687</v>
      </c>
    </row>
    <row r="6796" spans="1:65">
      <c r="B6796" t="s">
        <v>518</v>
      </c>
      <c r="C6796" t="s">
        <v>519</v>
      </c>
      <c r="I6796">
        <v>1</v>
      </c>
      <c r="J6796" t="s">
        <v>82</v>
      </c>
      <c r="M6796">
        <v>1263</v>
      </c>
      <c r="W6796">
        <v>273</v>
      </c>
      <c r="X6796">
        <v>1002</v>
      </c>
      <c r="Z6796">
        <v>875</v>
      </c>
      <c r="AA6796">
        <v>101</v>
      </c>
      <c r="AB6796">
        <v>109</v>
      </c>
      <c r="AC6796">
        <v>115</v>
      </c>
      <c r="AD6796">
        <v>109</v>
      </c>
      <c r="AE6796">
        <v>171</v>
      </c>
      <c r="AF6796">
        <v>291</v>
      </c>
      <c r="AG6796">
        <v>19</v>
      </c>
      <c r="AK6796">
        <v>805</v>
      </c>
      <c r="AL6796">
        <v>859</v>
      </c>
      <c r="AN6796">
        <v>47</v>
      </c>
      <c r="AO6796">
        <v>31</v>
      </c>
      <c r="AP6796">
        <v>35</v>
      </c>
      <c r="AZ6796">
        <v>15</v>
      </c>
      <c r="BA6796">
        <v>19</v>
      </c>
      <c r="BC6796">
        <v>23</v>
      </c>
      <c r="BD6796">
        <v>13</v>
      </c>
    </row>
    <row r="6797" spans="1:65">
      <c r="B6797" t="s">
        <v>521</v>
      </c>
      <c r="C6797" t="s">
        <v>522</v>
      </c>
      <c r="I6797">
        <v>1</v>
      </c>
      <c r="J6797" t="s">
        <v>86</v>
      </c>
      <c r="M6797">
        <v>1263</v>
      </c>
      <c r="N6797">
        <v>1263</v>
      </c>
      <c r="O6797">
        <v>1263</v>
      </c>
      <c r="P6797">
        <v>1263</v>
      </c>
      <c r="Q6797">
        <v>1263</v>
      </c>
      <c r="R6797">
        <v>1263</v>
      </c>
      <c r="S6797">
        <v>1263</v>
      </c>
      <c r="T6797">
        <v>1263</v>
      </c>
      <c r="U6797">
        <v>1263</v>
      </c>
      <c r="V6797">
        <v>1263</v>
      </c>
      <c r="W6797">
        <v>1536</v>
      </c>
      <c r="X6797">
        <v>2538</v>
      </c>
      <c r="Y6797">
        <v>2538</v>
      </c>
      <c r="Z6797">
        <v>3413</v>
      </c>
      <c r="AA6797">
        <v>3514</v>
      </c>
      <c r="AB6797">
        <v>3623</v>
      </c>
      <c r="AC6797">
        <v>3738</v>
      </c>
      <c r="AD6797">
        <v>3847</v>
      </c>
      <c r="AE6797">
        <v>4018</v>
      </c>
      <c r="AF6797">
        <v>4309</v>
      </c>
      <c r="AG6797">
        <v>4328</v>
      </c>
      <c r="AH6797">
        <v>4328</v>
      </c>
      <c r="AI6797">
        <v>4328</v>
      </c>
      <c r="AJ6797">
        <v>4328</v>
      </c>
      <c r="AK6797">
        <v>5133</v>
      </c>
      <c r="AL6797">
        <v>5992</v>
      </c>
      <c r="AM6797">
        <v>5992</v>
      </c>
      <c r="AN6797">
        <v>6039</v>
      </c>
      <c r="AO6797">
        <v>6070</v>
      </c>
      <c r="AP6797">
        <v>6105</v>
      </c>
      <c r="AQ6797">
        <v>6105</v>
      </c>
      <c r="AR6797">
        <v>6105</v>
      </c>
      <c r="AS6797">
        <v>6105</v>
      </c>
      <c r="AT6797">
        <v>6105</v>
      </c>
      <c r="AU6797">
        <v>6105</v>
      </c>
      <c r="AV6797">
        <v>6105</v>
      </c>
      <c r="AW6797">
        <v>6105</v>
      </c>
      <c r="AX6797">
        <v>6105</v>
      </c>
      <c r="AY6797">
        <v>6105</v>
      </c>
      <c r="AZ6797">
        <v>6120</v>
      </c>
      <c r="BA6797">
        <v>6139</v>
      </c>
      <c r="BB6797">
        <v>6139</v>
      </c>
      <c r="BC6797">
        <v>6162</v>
      </c>
      <c r="BD6797">
        <v>6175</v>
      </c>
      <c r="BE6797">
        <v>6175</v>
      </c>
      <c r="BF6797">
        <v>6175</v>
      </c>
      <c r="BG6797">
        <v>6175</v>
      </c>
      <c r="BH6797">
        <v>6175</v>
      </c>
      <c r="BI6797">
        <v>6175</v>
      </c>
      <c r="BJ6797">
        <v>6175</v>
      </c>
      <c r="BK6797">
        <v>6175</v>
      </c>
      <c r="BL6797">
        <v>6175</v>
      </c>
    </row>
    <row r="6798" spans="1:65">
      <c r="B6798" t="s">
        <v>511</v>
      </c>
      <c r="C6798" t="s">
        <v>512</v>
      </c>
      <c r="I6798">
        <v>1</v>
      </c>
      <c r="J6798" t="s">
        <v>90</v>
      </c>
      <c r="V6798">
        <v>800</v>
      </c>
    </row>
    <row r="6799" spans="1:65">
      <c r="J6799" t="s">
        <v>93</v>
      </c>
      <c r="M6799">
        <v>1988</v>
      </c>
      <c r="N6799">
        <v>1988</v>
      </c>
      <c r="O6799">
        <v>1988</v>
      </c>
      <c r="P6799">
        <v>1988</v>
      </c>
      <c r="Q6799">
        <v>1988</v>
      </c>
      <c r="R6799">
        <v>1988</v>
      </c>
      <c r="S6799">
        <v>1988</v>
      </c>
      <c r="T6799">
        <v>1988</v>
      </c>
      <c r="U6799">
        <v>1988</v>
      </c>
      <c r="V6799">
        <v>2788</v>
      </c>
      <c r="W6799">
        <v>2788</v>
      </c>
      <c r="X6799">
        <v>2788</v>
      </c>
      <c r="Y6799">
        <v>2788</v>
      </c>
      <c r="Z6799">
        <v>2788</v>
      </c>
      <c r="AA6799">
        <v>2788</v>
      </c>
      <c r="AB6799">
        <v>2788</v>
      </c>
      <c r="AC6799">
        <v>2788</v>
      </c>
      <c r="AD6799">
        <v>2788</v>
      </c>
      <c r="AE6799">
        <v>2788</v>
      </c>
      <c r="AF6799">
        <v>2788</v>
      </c>
      <c r="AG6799">
        <v>2788</v>
      </c>
      <c r="AH6799">
        <v>2788</v>
      </c>
      <c r="AI6799">
        <v>2788</v>
      </c>
      <c r="AJ6799">
        <v>2788</v>
      </c>
      <c r="AK6799">
        <v>2788</v>
      </c>
      <c r="AL6799">
        <v>2788</v>
      </c>
      <c r="AM6799">
        <v>2788</v>
      </c>
      <c r="AN6799">
        <v>2788</v>
      </c>
      <c r="AO6799">
        <v>2788</v>
      </c>
      <c r="AP6799">
        <v>2788</v>
      </c>
      <c r="AQ6799">
        <v>2788</v>
      </c>
      <c r="AR6799">
        <v>2788</v>
      </c>
      <c r="AS6799">
        <v>2788</v>
      </c>
      <c r="AT6799">
        <v>2788</v>
      </c>
      <c r="AU6799">
        <v>2788</v>
      </c>
      <c r="AV6799">
        <v>2788</v>
      </c>
      <c r="AW6799">
        <v>2788</v>
      </c>
      <c r="AX6799">
        <v>2788</v>
      </c>
      <c r="AY6799">
        <v>2788</v>
      </c>
      <c r="AZ6799">
        <v>2788</v>
      </c>
      <c r="BA6799">
        <v>2788</v>
      </c>
      <c r="BB6799">
        <v>2788</v>
      </c>
      <c r="BC6799">
        <v>2788</v>
      </c>
      <c r="BD6799">
        <v>2788</v>
      </c>
      <c r="BE6799">
        <v>2788</v>
      </c>
      <c r="BF6799">
        <v>2788</v>
      </c>
      <c r="BG6799">
        <v>2788</v>
      </c>
      <c r="BH6799">
        <v>2788</v>
      </c>
      <c r="BI6799">
        <v>2788</v>
      </c>
      <c r="BJ6799">
        <v>2788</v>
      </c>
      <c r="BK6799">
        <v>2788</v>
      </c>
      <c r="BL6799">
        <v>2788</v>
      </c>
    </row>
    <row r="6800" spans="1:65">
      <c r="J6800" t="s">
        <v>96</v>
      </c>
      <c r="M6800">
        <v>725</v>
      </c>
      <c r="N6800">
        <v>725</v>
      </c>
      <c r="O6800">
        <v>725</v>
      </c>
      <c r="P6800">
        <v>725</v>
      </c>
      <c r="Q6800">
        <v>725</v>
      </c>
      <c r="R6800">
        <v>725</v>
      </c>
      <c r="S6800">
        <v>725</v>
      </c>
      <c r="T6800">
        <v>725</v>
      </c>
      <c r="U6800">
        <v>725</v>
      </c>
      <c r="V6800">
        <v>1525</v>
      </c>
      <c r="W6800">
        <v>1252</v>
      </c>
      <c r="X6800">
        <v>250</v>
      </c>
      <c r="Y6800">
        <v>250</v>
      </c>
      <c r="Z6800">
        <v>-625</v>
      </c>
      <c r="AA6800">
        <v>-726</v>
      </c>
      <c r="AB6800">
        <v>-835</v>
      </c>
      <c r="AC6800">
        <v>-950</v>
      </c>
      <c r="AD6800">
        <v>-1059</v>
      </c>
      <c r="AE6800">
        <v>-1230</v>
      </c>
      <c r="AF6800">
        <v>-1521</v>
      </c>
      <c r="AG6800">
        <v>-1540</v>
      </c>
      <c r="AH6800">
        <v>-1540</v>
      </c>
      <c r="AI6800">
        <v>-1540</v>
      </c>
      <c r="AJ6800">
        <v>-1540</v>
      </c>
      <c r="AK6800">
        <v>-2345</v>
      </c>
      <c r="AL6800">
        <v>-3204</v>
      </c>
      <c r="AM6800">
        <v>-3204</v>
      </c>
      <c r="AN6800">
        <v>-3251</v>
      </c>
      <c r="AO6800">
        <v>-3282</v>
      </c>
      <c r="AP6800">
        <v>-3317</v>
      </c>
      <c r="AQ6800">
        <v>-3317</v>
      </c>
      <c r="AR6800">
        <v>-3317</v>
      </c>
      <c r="AS6800">
        <v>-3317</v>
      </c>
      <c r="AT6800">
        <v>-3317</v>
      </c>
      <c r="AU6800">
        <v>-3317</v>
      </c>
      <c r="AV6800">
        <v>-3317</v>
      </c>
      <c r="AW6800">
        <v>-3317</v>
      </c>
      <c r="AX6800">
        <v>-3317</v>
      </c>
      <c r="AY6800">
        <v>-3317</v>
      </c>
      <c r="AZ6800">
        <v>-3332</v>
      </c>
      <c r="BA6800">
        <v>-3351</v>
      </c>
      <c r="BB6800">
        <v>-3351</v>
      </c>
      <c r="BC6800">
        <v>-3374</v>
      </c>
      <c r="BD6800">
        <v>-3387</v>
      </c>
      <c r="BE6800">
        <v>-3387</v>
      </c>
      <c r="BF6800">
        <v>-3387</v>
      </c>
      <c r="BG6800">
        <v>-3387</v>
      </c>
      <c r="BH6800">
        <v>-3387</v>
      </c>
      <c r="BI6800">
        <v>-3387</v>
      </c>
      <c r="BJ6800">
        <v>-3387</v>
      </c>
      <c r="BK6800">
        <v>-3387</v>
      </c>
      <c r="BL6800">
        <v>-3387</v>
      </c>
    </row>
    <row r="6801" spans="1:65">
      <c r="A6801">
        <v>189</v>
      </c>
      <c r="B6801" t="s">
        <v>518</v>
      </c>
      <c r="C6801" t="s">
        <v>519</v>
      </c>
      <c r="D6801" t="s">
        <v>2688</v>
      </c>
      <c r="E6801" t="s">
        <v>2689</v>
      </c>
      <c r="F6801">
        <v>70</v>
      </c>
      <c r="G6801" t="s">
        <v>2690</v>
      </c>
      <c r="H6801" t="s">
        <v>516</v>
      </c>
      <c r="I6801">
        <v>1</v>
      </c>
      <c r="J6801" t="s">
        <v>78</v>
      </c>
      <c r="K6801">
        <v>10552</v>
      </c>
      <c r="BM6801" t="s">
        <v>2691</v>
      </c>
    </row>
    <row r="6802" spans="1:65">
      <c r="B6802" t="s">
        <v>362</v>
      </c>
      <c r="C6802" t="s">
        <v>363</v>
      </c>
      <c r="I6802">
        <v>1</v>
      </c>
      <c r="J6802" t="s">
        <v>82</v>
      </c>
      <c r="M6802">
        <v>3363</v>
      </c>
      <c r="P6802">
        <v>1594</v>
      </c>
      <c r="Q6802">
        <v>501</v>
      </c>
      <c r="R6802">
        <v>499</v>
      </c>
      <c r="S6802">
        <v>499</v>
      </c>
      <c r="T6802">
        <v>12495</v>
      </c>
      <c r="U6802">
        <v>499</v>
      </c>
      <c r="V6802">
        <v>1005</v>
      </c>
      <c r="W6802">
        <v>2356</v>
      </c>
      <c r="X6802">
        <v>8085</v>
      </c>
      <c r="Y6802">
        <v>2480</v>
      </c>
      <c r="Z6802">
        <v>2181</v>
      </c>
      <c r="AA6802">
        <v>2805</v>
      </c>
      <c r="AB6802">
        <v>12364</v>
      </c>
      <c r="AC6802">
        <v>4065</v>
      </c>
      <c r="AD6802">
        <v>1625</v>
      </c>
      <c r="AE6802">
        <v>2171</v>
      </c>
      <c r="AF6802">
        <v>1373</v>
      </c>
      <c r="AG6802">
        <v>6105</v>
      </c>
      <c r="AH6802">
        <v>1624</v>
      </c>
      <c r="AI6802">
        <v>1404</v>
      </c>
      <c r="AJ6802">
        <v>702</v>
      </c>
      <c r="AK6802">
        <v>7176</v>
      </c>
      <c r="AL6802">
        <v>1864</v>
      </c>
      <c r="AM6802">
        <v>499</v>
      </c>
      <c r="AN6802">
        <v>988</v>
      </c>
      <c r="AO6802">
        <v>5696</v>
      </c>
      <c r="AP6802">
        <v>874</v>
      </c>
      <c r="AQ6802">
        <v>1668</v>
      </c>
      <c r="AR6802">
        <v>2028</v>
      </c>
      <c r="AS6802">
        <v>1385</v>
      </c>
      <c r="AT6802">
        <v>520</v>
      </c>
      <c r="AU6802">
        <v>295</v>
      </c>
      <c r="AV6802">
        <v>161</v>
      </c>
      <c r="AW6802">
        <v>5</v>
      </c>
      <c r="AZ6802">
        <v>15</v>
      </c>
      <c r="BA6802">
        <v>19</v>
      </c>
      <c r="BC6802">
        <v>23</v>
      </c>
      <c r="BD6802">
        <v>70</v>
      </c>
      <c r="BE6802">
        <v>15513</v>
      </c>
      <c r="BF6802">
        <v>8968</v>
      </c>
      <c r="BG6802">
        <v>5147</v>
      </c>
      <c r="BH6802">
        <v>1720</v>
      </c>
      <c r="BI6802">
        <v>165</v>
      </c>
      <c r="BJ6802">
        <v>165</v>
      </c>
      <c r="BK6802">
        <v>165</v>
      </c>
      <c r="BL6802">
        <v>311</v>
      </c>
      <c r="BM6802" t="s">
        <v>2692</v>
      </c>
    </row>
    <row r="6803" spans="1:65">
      <c r="B6803" t="s">
        <v>701</v>
      </c>
      <c r="C6803" t="s">
        <v>702</v>
      </c>
      <c r="I6803">
        <v>1</v>
      </c>
      <c r="J6803" t="s">
        <v>86</v>
      </c>
      <c r="M6803">
        <v>3363</v>
      </c>
      <c r="N6803">
        <v>3363</v>
      </c>
      <c r="O6803">
        <v>3363</v>
      </c>
      <c r="P6803">
        <v>4957</v>
      </c>
      <c r="Q6803">
        <v>5458</v>
      </c>
      <c r="R6803">
        <v>5957</v>
      </c>
      <c r="S6803">
        <v>6456</v>
      </c>
      <c r="T6803">
        <v>18951</v>
      </c>
      <c r="U6803">
        <v>19450</v>
      </c>
      <c r="V6803">
        <v>20455</v>
      </c>
      <c r="W6803">
        <v>22811</v>
      </c>
      <c r="X6803">
        <v>30896</v>
      </c>
      <c r="Y6803">
        <v>33376</v>
      </c>
      <c r="Z6803">
        <v>35557</v>
      </c>
      <c r="AA6803">
        <v>38362</v>
      </c>
      <c r="AB6803">
        <v>50726</v>
      </c>
      <c r="AC6803">
        <v>54791</v>
      </c>
      <c r="AD6803">
        <v>56416</v>
      </c>
      <c r="AE6803">
        <v>58587</v>
      </c>
      <c r="AF6803">
        <v>59960</v>
      </c>
      <c r="AG6803">
        <v>66065</v>
      </c>
      <c r="AH6803">
        <v>67689</v>
      </c>
      <c r="AI6803">
        <v>69093</v>
      </c>
      <c r="AJ6803">
        <v>69795</v>
      </c>
      <c r="AK6803">
        <v>76971</v>
      </c>
      <c r="AL6803">
        <v>78835</v>
      </c>
      <c r="AM6803">
        <v>79334</v>
      </c>
      <c r="AN6803">
        <v>80322</v>
      </c>
      <c r="AO6803">
        <v>86018</v>
      </c>
      <c r="AP6803">
        <v>86892</v>
      </c>
      <c r="AQ6803">
        <v>88560</v>
      </c>
      <c r="AR6803">
        <v>90588</v>
      </c>
      <c r="AS6803">
        <v>91973</v>
      </c>
      <c r="AT6803">
        <v>92493</v>
      </c>
      <c r="AU6803">
        <v>92788</v>
      </c>
      <c r="AV6803">
        <v>92949</v>
      </c>
      <c r="AW6803">
        <v>92954</v>
      </c>
      <c r="AX6803">
        <v>92954</v>
      </c>
      <c r="AY6803">
        <v>92954</v>
      </c>
      <c r="AZ6803">
        <v>92969</v>
      </c>
      <c r="BA6803">
        <v>92988</v>
      </c>
      <c r="BB6803">
        <v>92988</v>
      </c>
      <c r="BC6803">
        <v>93011</v>
      </c>
      <c r="BD6803">
        <v>93081</v>
      </c>
      <c r="BE6803">
        <v>108594</v>
      </c>
      <c r="BF6803">
        <v>117562</v>
      </c>
      <c r="BG6803">
        <v>122709</v>
      </c>
      <c r="BH6803">
        <v>124429</v>
      </c>
      <c r="BI6803">
        <v>124594</v>
      </c>
      <c r="BJ6803">
        <v>124759</v>
      </c>
      <c r="BK6803">
        <v>124924</v>
      </c>
      <c r="BL6803">
        <v>125235</v>
      </c>
      <c r="BM6803" t="s">
        <v>2693</v>
      </c>
    </row>
    <row r="6804" spans="1:65">
      <c r="B6804" t="s">
        <v>524</v>
      </c>
      <c r="C6804" t="s">
        <v>525</v>
      </c>
      <c r="I6804">
        <v>1</v>
      </c>
      <c r="J6804" t="s">
        <v>90</v>
      </c>
      <c r="W6804">
        <v>13500</v>
      </c>
      <c r="X6804">
        <v>4500</v>
      </c>
    </row>
    <row r="6805" spans="1:65">
      <c r="B6805" t="s">
        <v>296</v>
      </c>
      <c r="C6805" t="s">
        <v>297</v>
      </c>
      <c r="I6805">
        <v>1</v>
      </c>
      <c r="J6805" t="s">
        <v>93</v>
      </c>
      <c r="M6805">
        <v>10552</v>
      </c>
      <c r="N6805">
        <v>10552</v>
      </c>
      <c r="O6805">
        <v>10552</v>
      </c>
      <c r="P6805">
        <v>10552</v>
      </c>
      <c r="Q6805">
        <v>10552</v>
      </c>
      <c r="R6805">
        <v>10552</v>
      </c>
      <c r="S6805">
        <v>10552</v>
      </c>
      <c r="T6805">
        <v>10552</v>
      </c>
      <c r="U6805">
        <v>10552</v>
      </c>
      <c r="V6805">
        <v>10552</v>
      </c>
      <c r="W6805">
        <v>24052</v>
      </c>
      <c r="X6805">
        <v>28552</v>
      </c>
      <c r="Y6805">
        <v>28552</v>
      </c>
      <c r="Z6805">
        <v>28552</v>
      </c>
      <c r="AA6805">
        <v>28552</v>
      </c>
      <c r="AB6805">
        <v>28552</v>
      </c>
      <c r="AC6805">
        <v>28552</v>
      </c>
      <c r="AD6805">
        <v>28552</v>
      </c>
      <c r="AE6805">
        <v>28552</v>
      </c>
      <c r="AF6805">
        <v>28552</v>
      </c>
      <c r="AG6805">
        <v>28552</v>
      </c>
      <c r="AH6805">
        <v>28552</v>
      </c>
      <c r="AI6805">
        <v>28552</v>
      </c>
      <c r="AJ6805">
        <v>28552</v>
      </c>
      <c r="AK6805">
        <v>28552</v>
      </c>
      <c r="AL6805">
        <v>28552</v>
      </c>
      <c r="AM6805">
        <v>28552</v>
      </c>
      <c r="AN6805">
        <v>28552</v>
      </c>
      <c r="AO6805">
        <v>28552</v>
      </c>
      <c r="AP6805">
        <v>28552</v>
      </c>
      <c r="AQ6805">
        <v>28552</v>
      </c>
      <c r="AR6805">
        <v>28552</v>
      </c>
      <c r="AS6805">
        <v>28552</v>
      </c>
      <c r="AT6805">
        <v>28552</v>
      </c>
      <c r="AU6805">
        <v>28552</v>
      </c>
      <c r="AV6805">
        <v>28552</v>
      </c>
      <c r="AW6805">
        <v>28552</v>
      </c>
      <c r="AX6805">
        <v>28552</v>
      </c>
      <c r="AY6805">
        <v>28552</v>
      </c>
      <c r="AZ6805">
        <v>28552</v>
      </c>
      <c r="BA6805">
        <v>28552</v>
      </c>
      <c r="BB6805">
        <v>28552</v>
      </c>
      <c r="BC6805">
        <v>28552</v>
      </c>
      <c r="BD6805">
        <v>28552</v>
      </c>
      <c r="BE6805">
        <v>28552</v>
      </c>
      <c r="BF6805">
        <v>28552</v>
      </c>
      <c r="BG6805">
        <v>28552</v>
      </c>
      <c r="BH6805">
        <v>28552</v>
      </c>
      <c r="BI6805">
        <v>28552</v>
      </c>
      <c r="BJ6805">
        <v>28552</v>
      </c>
      <c r="BK6805">
        <v>28552</v>
      </c>
      <c r="BL6805">
        <v>28552</v>
      </c>
    </row>
    <row r="6806" spans="1:65">
      <c r="B6806" t="s">
        <v>278</v>
      </c>
      <c r="C6806" t="s">
        <v>279</v>
      </c>
      <c r="I6806">
        <v>1</v>
      </c>
      <c r="J6806" t="s">
        <v>96</v>
      </c>
      <c r="M6806">
        <v>7189</v>
      </c>
      <c r="N6806">
        <v>7189</v>
      </c>
      <c r="O6806">
        <v>7189</v>
      </c>
      <c r="P6806">
        <v>5595</v>
      </c>
      <c r="Q6806">
        <v>5094</v>
      </c>
      <c r="R6806">
        <v>4595</v>
      </c>
      <c r="S6806">
        <v>4096</v>
      </c>
      <c r="T6806">
        <v>-8399</v>
      </c>
      <c r="U6806">
        <v>-8898</v>
      </c>
      <c r="V6806">
        <v>-9903</v>
      </c>
      <c r="W6806">
        <v>1241</v>
      </c>
      <c r="X6806">
        <v>-2344</v>
      </c>
      <c r="Y6806">
        <v>-4824</v>
      </c>
      <c r="Z6806">
        <v>-7005</v>
      </c>
      <c r="AA6806">
        <v>-9810</v>
      </c>
      <c r="AB6806">
        <v>-22174</v>
      </c>
      <c r="AC6806">
        <v>-26239</v>
      </c>
      <c r="AD6806">
        <v>-27864</v>
      </c>
      <c r="AE6806">
        <v>-30035</v>
      </c>
      <c r="AF6806">
        <v>-31408</v>
      </c>
      <c r="AG6806">
        <v>-37513</v>
      </c>
      <c r="AH6806">
        <v>-39137</v>
      </c>
      <c r="AI6806">
        <v>-40541</v>
      </c>
      <c r="AJ6806">
        <v>-41243</v>
      </c>
      <c r="AK6806">
        <v>-48419</v>
      </c>
      <c r="AL6806">
        <v>-50283</v>
      </c>
      <c r="AM6806">
        <v>-50782</v>
      </c>
      <c r="AN6806">
        <v>-51770</v>
      </c>
      <c r="AO6806">
        <v>-57466</v>
      </c>
      <c r="AP6806">
        <v>-58340</v>
      </c>
      <c r="AQ6806">
        <v>-60008</v>
      </c>
      <c r="AR6806">
        <v>-62036</v>
      </c>
      <c r="AS6806">
        <v>-63421</v>
      </c>
      <c r="AT6806">
        <v>-63941</v>
      </c>
      <c r="AU6806">
        <v>-64236</v>
      </c>
      <c r="AV6806">
        <v>-64397</v>
      </c>
      <c r="AW6806">
        <v>-64402</v>
      </c>
      <c r="AX6806">
        <v>-64402</v>
      </c>
      <c r="AY6806">
        <v>-64402</v>
      </c>
      <c r="AZ6806">
        <v>-64417</v>
      </c>
      <c r="BA6806">
        <v>-64436</v>
      </c>
      <c r="BB6806">
        <v>-64436</v>
      </c>
      <c r="BC6806">
        <v>-64459</v>
      </c>
      <c r="BD6806">
        <v>-64529</v>
      </c>
      <c r="BE6806">
        <v>-80042</v>
      </c>
      <c r="BF6806">
        <v>-89010</v>
      </c>
      <c r="BG6806">
        <v>-94157</v>
      </c>
      <c r="BH6806">
        <v>-95877</v>
      </c>
      <c r="BI6806">
        <v>-96042</v>
      </c>
      <c r="BJ6806">
        <v>-96207</v>
      </c>
      <c r="BK6806">
        <v>-96372</v>
      </c>
      <c r="BL6806">
        <v>-96683</v>
      </c>
    </row>
    <row r="6807" spans="1:65">
      <c r="B6807" t="s">
        <v>284</v>
      </c>
      <c r="C6807" t="s">
        <v>285</v>
      </c>
      <c r="I6807">
        <v>1</v>
      </c>
    </row>
    <row r="6808" spans="1:65">
      <c r="B6808" t="s">
        <v>703</v>
      </c>
      <c r="C6808" t="s">
        <v>704</v>
      </c>
      <c r="I6808">
        <v>1</v>
      </c>
    </row>
    <row r="6809" spans="1:65">
      <c r="B6809" t="s">
        <v>304</v>
      </c>
      <c r="C6809" t="s">
        <v>305</v>
      </c>
      <c r="I6809">
        <v>1</v>
      </c>
    </row>
    <row r="6810" spans="1:65">
      <c r="B6810" t="s">
        <v>659</v>
      </c>
      <c r="C6810" t="s">
        <v>660</v>
      </c>
      <c r="I6810">
        <v>1</v>
      </c>
    </row>
    <row r="6811" spans="1:65">
      <c r="B6811" t="s">
        <v>288</v>
      </c>
      <c r="C6811" t="s">
        <v>289</v>
      </c>
      <c r="I6811">
        <v>1</v>
      </c>
    </row>
    <row r="6812" spans="1:65">
      <c r="B6812" t="s">
        <v>300</v>
      </c>
      <c r="C6812" t="s">
        <v>301</v>
      </c>
      <c r="I6812">
        <v>1</v>
      </c>
    </row>
    <row r="6813" spans="1:65">
      <c r="B6813" t="s">
        <v>521</v>
      </c>
      <c r="C6813" t="s">
        <v>522</v>
      </c>
      <c r="I6813">
        <v>1</v>
      </c>
    </row>
    <row r="6814" spans="1:65">
      <c r="B6814" t="s">
        <v>298</v>
      </c>
      <c r="C6814" t="s">
        <v>299</v>
      </c>
      <c r="I6814">
        <v>1</v>
      </c>
    </row>
    <row r="6815" spans="1:65">
      <c r="B6815" t="s">
        <v>511</v>
      </c>
      <c r="C6815" t="s">
        <v>512</v>
      </c>
      <c r="I6815">
        <v>1</v>
      </c>
    </row>
    <row r="6816" spans="1:65">
      <c r="A6816">
        <v>190</v>
      </c>
      <c r="B6816" t="s">
        <v>240</v>
      </c>
      <c r="C6816" t="s">
        <v>241</v>
      </c>
      <c r="D6816" t="s">
        <v>2694</v>
      </c>
      <c r="E6816" t="s">
        <v>2695</v>
      </c>
      <c r="F6816">
        <v>63</v>
      </c>
      <c r="G6816" t="s">
        <v>2391</v>
      </c>
      <c r="H6816" t="s">
        <v>452</v>
      </c>
      <c r="I6816">
        <v>1</v>
      </c>
      <c r="J6816" t="s">
        <v>78</v>
      </c>
      <c r="K6816">
        <v>21304</v>
      </c>
      <c r="BM6816" t="s">
        <v>2696</v>
      </c>
    </row>
    <row r="6817" spans="2:65">
      <c r="B6817" t="s">
        <v>320</v>
      </c>
      <c r="C6817" t="s">
        <v>321</v>
      </c>
      <c r="I6817">
        <v>1</v>
      </c>
      <c r="J6817" t="s">
        <v>82</v>
      </c>
      <c r="M6817">
        <v>3363</v>
      </c>
      <c r="N6817">
        <v>5590</v>
      </c>
      <c r="O6817">
        <v>14649</v>
      </c>
      <c r="P6817">
        <v>1594</v>
      </c>
      <c r="Q6817">
        <v>501</v>
      </c>
      <c r="R6817">
        <v>499</v>
      </c>
      <c r="S6817">
        <v>1175</v>
      </c>
      <c r="T6817">
        <v>38813</v>
      </c>
      <c r="U6817">
        <v>5538</v>
      </c>
      <c r="V6817">
        <v>3136</v>
      </c>
      <c r="W6817">
        <v>3065</v>
      </c>
      <c r="X6817">
        <v>38455</v>
      </c>
      <c r="Y6817">
        <v>7298</v>
      </c>
      <c r="Z6817">
        <v>6959</v>
      </c>
      <c r="AA6817">
        <v>9153</v>
      </c>
      <c r="AB6817">
        <v>39770</v>
      </c>
      <c r="AC6817">
        <v>8123</v>
      </c>
      <c r="AD6817">
        <v>5144</v>
      </c>
      <c r="AE6817">
        <v>7033</v>
      </c>
      <c r="AF6817">
        <v>6235</v>
      </c>
      <c r="AG6817">
        <v>31276</v>
      </c>
      <c r="AH6817">
        <v>10098</v>
      </c>
      <c r="AI6817">
        <v>7062</v>
      </c>
      <c r="AJ6817">
        <v>6108</v>
      </c>
      <c r="AK6817">
        <v>33418</v>
      </c>
      <c r="AL6817">
        <v>4795</v>
      </c>
      <c r="AM6817">
        <v>3396</v>
      </c>
      <c r="AN6817">
        <v>3917</v>
      </c>
      <c r="AO6817">
        <v>8602</v>
      </c>
      <c r="AP6817">
        <v>5206</v>
      </c>
      <c r="AQ6817">
        <v>8648</v>
      </c>
      <c r="AR6817">
        <v>11700</v>
      </c>
      <c r="AS6817">
        <v>33025</v>
      </c>
      <c r="AT6817">
        <v>21578</v>
      </c>
      <c r="AU6817">
        <v>9709</v>
      </c>
      <c r="AV6817">
        <v>9048</v>
      </c>
      <c r="AW6817">
        <v>6552</v>
      </c>
      <c r="AX6817">
        <v>7849</v>
      </c>
      <c r="AY6817">
        <v>5651</v>
      </c>
      <c r="AZ6817">
        <v>5379</v>
      </c>
      <c r="BA6817">
        <v>8496</v>
      </c>
      <c r="BB6817">
        <v>10796</v>
      </c>
      <c r="BC6817">
        <v>8756</v>
      </c>
      <c r="BD6817">
        <v>10637</v>
      </c>
      <c r="BE6817">
        <v>31669</v>
      </c>
      <c r="BF6817">
        <v>17337</v>
      </c>
      <c r="BG6817">
        <v>11706</v>
      </c>
      <c r="BH6817">
        <v>3708</v>
      </c>
      <c r="BI6817">
        <v>2247</v>
      </c>
      <c r="BJ6817">
        <v>2523</v>
      </c>
      <c r="BK6817">
        <v>2748</v>
      </c>
      <c r="BL6817">
        <v>3541</v>
      </c>
      <c r="BM6817" t="s">
        <v>2697</v>
      </c>
    </row>
    <row r="6818" spans="2:65">
      <c r="B6818" t="s">
        <v>113</v>
      </c>
      <c r="C6818" t="s">
        <v>114</v>
      </c>
      <c r="I6818">
        <v>1</v>
      </c>
      <c r="J6818" t="s">
        <v>86</v>
      </c>
      <c r="M6818">
        <v>3363</v>
      </c>
      <c r="N6818">
        <v>8953</v>
      </c>
      <c r="O6818">
        <v>23602</v>
      </c>
      <c r="P6818">
        <v>25196</v>
      </c>
      <c r="Q6818">
        <v>25697</v>
      </c>
      <c r="R6818">
        <v>26196</v>
      </c>
      <c r="S6818">
        <v>27371</v>
      </c>
      <c r="T6818">
        <v>66184</v>
      </c>
      <c r="U6818">
        <v>71722</v>
      </c>
      <c r="V6818">
        <v>74858</v>
      </c>
      <c r="W6818">
        <v>77923</v>
      </c>
      <c r="X6818">
        <v>116378</v>
      </c>
      <c r="Y6818">
        <v>123676</v>
      </c>
      <c r="Z6818">
        <v>130635</v>
      </c>
      <c r="AA6818">
        <v>139788</v>
      </c>
      <c r="AB6818">
        <v>179558</v>
      </c>
      <c r="AC6818">
        <v>187681</v>
      </c>
      <c r="AD6818">
        <v>192825</v>
      </c>
      <c r="AE6818">
        <v>199858</v>
      </c>
      <c r="AF6818">
        <v>206093</v>
      </c>
      <c r="AG6818">
        <v>237369</v>
      </c>
      <c r="AH6818">
        <v>247467</v>
      </c>
      <c r="AI6818">
        <v>254529</v>
      </c>
      <c r="AJ6818">
        <v>260637</v>
      </c>
      <c r="AK6818">
        <v>294055</v>
      </c>
      <c r="AL6818">
        <v>298850</v>
      </c>
      <c r="AM6818">
        <v>302246</v>
      </c>
      <c r="AN6818">
        <v>306163</v>
      </c>
      <c r="AO6818">
        <v>314765</v>
      </c>
      <c r="AP6818">
        <v>319971</v>
      </c>
      <c r="AQ6818">
        <v>328619</v>
      </c>
      <c r="AR6818">
        <v>340319</v>
      </c>
      <c r="AS6818">
        <v>373344</v>
      </c>
      <c r="AT6818">
        <v>394922</v>
      </c>
      <c r="AU6818">
        <v>404631</v>
      </c>
      <c r="AV6818">
        <v>413679</v>
      </c>
      <c r="AW6818">
        <v>420231</v>
      </c>
      <c r="AX6818">
        <v>428080</v>
      </c>
      <c r="AY6818">
        <v>433731</v>
      </c>
      <c r="AZ6818">
        <v>439110</v>
      </c>
      <c r="BA6818">
        <v>447606</v>
      </c>
      <c r="BB6818">
        <v>458402</v>
      </c>
      <c r="BC6818">
        <v>467158</v>
      </c>
      <c r="BD6818">
        <v>477795</v>
      </c>
      <c r="BE6818">
        <v>509464</v>
      </c>
      <c r="BF6818">
        <v>526801</v>
      </c>
      <c r="BG6818">
        <v>538507</v>
      </c>
      <c r="BH6818">
        <v>542215</v>
      </c>
      <c r="BI6818">
        <v>544462</v>
      </c>
      <c r="BJ6818">
        <v>546985</v>
      </c>
      <c r="BK6818">
        <v>549733</v>
      </c>
      <c r="BL6818">
        <v>553274</v>
      </c>
      <c r="BM6818" t="s">
        <v>2698</v>
      </c>
    </row>
    <row r="6819" spans="2:65">
      <c r="B6819" t="s">
        <v>328</v>
      </c>
      <c r="C6819" t="s">
        <v>329</v>
      </c>
      <c r="I6819">
        <v>1</v>
      </c>
      <c r="J6819" t="s">
        <v>90</v>
      </c>
      <c r="O6819">
        <v>18000</v>
      </c>
      <c r="S6819">
        <v>15000</v>
      </c>
      <c r="V6819">
        <v>30000</v>
      </c>
      <c r="BM6819" t="s">
        <v>2699</v>
      </c>
    </row>
    <row r="6820" spans="2:65">
      <c r="B6820" t="s">
        <v>292</v>
      </c>
      <c r="C6820" t="s">
        <v>293</v>
      </c>
      <c r="I6820">
        <v>1</v>
      </c>
      <c r="J6820" t="s">
        <v>93</v>
      </c>
      <c r="M6820">
        <v>21304</v>
      </c>
      <c r="N6820">
        <v>21304</v>
      </c>
      <c r="O6820">
        <v>39304</v>
      </c>
      <c r="P6820">
        <v>39304</v>
      </c>
      <c r="Q6820">
        <v>39304</v>
      </c>
      <c r="R6820">
        <v>39304</v>
      </c>
      <c r="S6820">
        <v>54304</v>
      </c>
      <c r="T6820">
        <v>54304</v>
      </c>
      <c r="U6820">
        <v>54304</v>
      </c>
      <c r="V6820">
        <v>84304</v>
      </c>
      <c r="W6820">
        <v>84304</v>
      </c>
      <c r="X6820">
        <v>84304</v>
      </c>
      <c r="Y6820">
        <v>84304</v>
      </c>
      <c r="Z6820">
        <v>84304</v>
      </c>
      <c r="AA6820">
        <v>84304</v>
      </c>
      <c r="AB6820">
        <v>84304</v>
      </c>
      <c r="AC6820">
        <v>84304</v>
      </c>
      <c r="AD6820">
        <v>84304</v>
      </c>
      <c r="AE6820">
        <v>84304</v>
      </c>
      <c r="AF6820">
        <v>84304</v>
      </c>
      <c r="AG6820">
        <v>84304</v>
      </c>
      <c r="AH6820">
        <v>84304</v>
      </c>
      <c r="AI6820">
        <v>84304</v>
      </c>
      <c r="AJ6820">
        <v>84304</v>
      </c>
      <c r="AK6820">
        <v>84304</v>
      </c>
      <c r="AL6820">
        <v>84304</v>
      </c>
      <c r="AM6820">
        <v>84304</v>
      </c>
      <c r="AN6820">
        <v>84304</v>
      </c>
      <c r="AO6820">
        <v>84304</v>
      </c>
      <c r="AP6820">
        <v>84304</v>
      </c>
      <c r="AQ6820">
        <v>84304</v>
      </c>
      <c r="AR6820">
        <v>84304</v>
      </c>
      <c r="AS6820">
        <v>84304</v>
      </c>
      <c r="AT6820">
        <v>84304</v>
      </c>
      <c r="AU6820">
        <v>84304</v>
      </c>
      <c r="AV6820">
        <v>84304</v>
      </c>
      <c r="AW6820">
        <v>84304</v>
      </c>
      <c r="AX6820">
        <v>84304</v>
      </c>
      <c r="AY6820">
        <v>84304</v>
      </c>
      <c r="AZ6820">
        <v>84304</v>
      </c>
      <c r="BA6820">
        <v>84304</v>
      </c>
      <c r="BB6820">
        <v>84304</v>
      </c>
      <c r="BC6820">
        <v>84304</v>
      </c>
      <c r="BD6820">
        <v>84304</v>
      </c>
      <c r="BE6820">
        <v>84304</v>
      </c>
      <c r="BF6820">
        <v>84304</v>
      </c>
      <c r="BG6820">
        <v>84304</v>
      </c>
      <c r="BH6820">
        <v>84304</v>
      </c>
      <c r="BI6820">
        <v>84304</v>
      </c>
      <c r="BJ6820">
        <v>84304</v>
      </c>
      <c r="BK6820">
        <v>84304</v>
      </c>
      <c r="BL6820">
        <v>84304</v>
      </c>
    </row>
    <row r="6821" spans="2:65">
      <c r="B6821" t="s">
        <v>511</v>
      </c>
      <c r="C6821" t="s">
        <v>512</v>
      </c>
      <c r="I6821">
        <v>1</v>
      </c>
      <c r="J6821" t="s">
        <v>96</v>
      </c>
      <c r="M6821">
        <v>17941</v>
      </c>
      <c r="N6821">
        <v>12351</v>
      </c>
      <c r="O6821">
        <v>15702</v>
      </c>
      <c r="P6821">
        <v>14108</v>
      </c>
      <c r="Q6821">
        <v>13607</v>
      </c>
      <c r="R6821">
        <v>13108</v>
      </c>
      <c r="S6821">
        <v>26933</v>
      </c>
      <c r="T6821">
        <v>-11880</v>
      </c>
      <c r="U6821">
        <v>-17418</v>
      </c>
      <c r="V6821">
        <v>9446</v>
      </c>
      <c r="W6821">
        <v>6381</v>
      </c>
      <c r="X6821">
        <v>-32074</v>
      </c>
      <c r="Y6821">
        <v>-39372</v>
      </c>
      <c r="Z6821">
        <v>-46331</v>
      </c>
      <c r="AA6821">
        <v>-55484</v>
      </c>
      <c r="AB6821">
        <v>-95254</v>
      </c>
      <c r="AC6821">
        <v>-103377</v>
      </c>
      <c r="AD6821">
        <v>-108521</v>
      </c>
      <c r="AE6821">
        <v>-115554</v>
      </c>
      <c r="AF6821">
        <v>-121789</v>
      </c>
      <c r="AG6821">
        <v>-153065</v>
      </c>
      <c r="AH6821">
        <v>-163163</v>
      </c>
      <c r="AI6821">
        <v>-170225</v>
      </c>
      <c r="AJ6821">
        <v>-176333</v>
      </c>
      <c r="AK6821">
        <v>-209751</v>
      </c>
      <c r="AL6821">
        <v>-214546</v>
      </c>
      <c r="AM6821">
        <v>-217942</v>
      </c>
      <c r="AN6821">
        <v>-221859</v>
      </c>
      <c r="AO6821">
        <v>-230461</v>
      </c>
      <c r="AP6821">
        <v>-235667</v>
      </c>
      <c r="AQ6821">
        <v>-244315</v>
      </c>
      <c r="AR6821">
        <v>-256015</v>
      </c>
      <c r="AS6821">
        <v>-289040</v>
      </c>
      <c r="AT6821">
        <v>-310618</v>
      </c>
      <c r="AU6821">
        <v>-320327</v>
      </c>
      <c r="AV6821">
        <v>-329375</v>
      </c>
      <c r="AW6821">
        <v>-335927</v>
      </c>
      <c r="AX6821">
        <v>-343776</v>
      </c>
      <c r="AY6821">
        <v>-349427</v>
      </c>
      <c r="AZ6821">
        <v>-354806</v>
      </c>
      <c r="BA6821">
        <v>-363302</v>
      </c>
      <c r="BB6821">
        <v>-374098</v>
      </c>
      <c r="BC6821">
        <v>-382854</v>
      </c>
      <c r="BD6821">
        <v>-393491</v>
      </c>
      <c r="BE6821">
        <v>-425160</v>
      </c>
      <c r="BF6821">
        <v>-442497</v>
      </c>
      <c r="BG6821">
        <v>-454203</v>
      </c>
      <c r="BH6821">
        <v>-457911</v>
      </c>
      <c r="BI6821">
        <v>-460158</v>
      </c>
      <c r="BJ6821">
        <v>-462681</v>
      </c>
      <c r="BK6821">
        <v>-465429</v>
      </c>
      <c r="BL6821">
        <v>-468970</v>
      </c>
    </row>
    <row r="6822" spans="2:65">
      <c r="B6822" t="s">
        <v>524</v>
      </c>
      <c r="C6822" t="s">
        <v>525</v>
      </c>
      <c r="I6822">
        <v>1</v>
      </c>
    </row>
    <row r="6823" spans="2:65">
      <c r="B6823" t="s">
        <v>360</v>
      </c>
      <c r="C6823" t="s">
        <v>361</v>
      </c>
      <c r="I6823">
        <v>1</v>
      </c>
    </row>
    <row r="6824" spans="2:65">
      <c r="B6824" t="s">
        <v>701</v>
      </c>
      <c r="C6824" t="s">
        <v>702</v>
      </c>
      <c r="I6824">
        <v>1</v>
      </c>
    </row>
    <row r="6825" spans="2:65">
      <c r="B6825" t="s">
        <v>128</v>
      </c>
      <c r="C6825" t="s">
        <v>129</v>
      </c>
      <c r="I6825">
        <v>1</v>
      </c>
    </row>
    <row r="6826" spans="2:65">
      <c r="B6826" t="s">
        <v>518</v>
      </c>
      <c r="C6826" t="s">
        <v>519</v>
      </c>
      <c r="I6826">
        <v>1</v>
      </c>
    </row>
    <row r="6827" spans="2:65">
      <c r="B6827" t="s">
        <v>223</v>
      </c>
      <c r="C6827" t="s">
        <v>224</v>
      </c>
      <c r="I6827">
        <v>1</v>
      </c>
    </row>
    <row r="6828" spans="2:65">
      <c r="B6828" t="s">
        <v>298</v>
      </c>
      <c r="C6828" t="s">
        <v>299</v>
      </c>
      <c r="I6828">
        <v>1</v>
      </c>
    </row>
    <row r="6829" spans="2:65">
      <c r="B6829" t="s">
        <v>315</v>
      </c>
      <c r="C6829" t="s">
        <v>316</v>
      </c>
      <c r="I6829">
        <v>1</v>
      </c>
    </row>
    <row r="6830" spans="2:65">
      <c r="B6830" t="s">
        <v>308</v>
      </c>
      <c r="C6830" t="s">
        <v>309</v>
      </c>
      <c r="I6830">
        <v>1</v>
      </c>
    </row>
    <row r="6831" spans="2:65">
      <c r="B6831" t="s">
        <v>288</v>
      </c>
      <c r="C6831" t="s">
        <v>289</v>
      </c>
      <c r="I6831">
        <v>1</v>
      </c>
    </row>
    <row r="6832" spans="2:65">
      <c r="B6832" t="s">
        <v>304</v>
      </c>
      <c r="C6832" t="s">
        <v>305</v>
      </c>
      <c r="I6832">
        <v>1</v>
      </c>
    </row>
    <row r="6833" spans="2:9">
      <c r="B6833" t="s">
        <v>122</v>
      </c>
      <c r="C6833" t="s">
        <v>123</v>
      </c>
      <c r="I6833">
        <v>1</v>
      </c>
    </row>
    <row r="6834" spans="2:9">
      <c r="B6834" t="s">
        <v>312</v>
      </c>
      <c r="C6834" t="s">
        <v>313</v>
      </c>
      <c r="I6834">
        <v>1</v>
      </c>
    </row>
    <row r="6835" spans="2:9">
      <c r="B6835" t="s">
        <v>317</v>
      </c>
      <c r="C6835" t="s">
        <v>318</v>
      </c>
      <c r="I6835">
        <v>1</v>
      </c>
    </row>
    <row r="6836" spans="2:9">
      <c r="B6836" t="s">
        <v>326</v>
      </c>
      <c r="C6836" t="s">
        <v>327</v>
      </c>
      <c r="I6836">
        <v>1</v>
      </c>
    </row>
    <row r="6837" spans="2:9">
      <c r="B6837" t="s">
        <v>296</v>
      </c>
      <c r="C6837" t="s">
        <v>297</v>
      </c>
      <c r="I6837">
        <v>1</v>
      </c>
    </row>
    <row r="6838" spans="2:9">
      <c r="B6838" t="s">
        <v>300</v>
      </c>
      <c r="C6838" t="s">
        <v>301</v>
      </c>
      <c r="I6838">
        <v>1</v>
      </c>
    </row>
    <row r="6839" spans="2:9">
      <c r="B6839" t="s">
        <v>120</v>
      </c>
      <c r="C6839" t="s">
        <v>121</v>
      </c>
      <c r="I6839">
        <v>1</v>
      </c>
    </row>
    <row r="6840" spans="2:9">
      <c r="B6840" t="s">
        <v>117</v>
      </c>
      <c r="C6840" t="s">
        <v>118</v>
      </c>
      <c r="I6840">
        <v>1</v>
      </c>
    </row>
    <row r="6841" spans="2:9">
      <c r="B6841" t="s">
        <v>362</v>
      </c>
      <c r="C6841" t="s">
        <v>363</v>
      </c>
      <c r="I6841">
        <v>1</v>
      </c>
    </row>
    <row r="6842" spans="2:9">
      <c r="B6842" t="s">
        <v>521</v>
      </c>
      <c r="C6842" t="s">
        <v>522</v>
      </c>
      <c r="I6842">
        <v>1</v>
      </c>
    </row>
    <row r="6843" spans="2:9">
      <c r="B6843" t="s">
        <v>278</v>
      </c>
      <c r="C6843" t="s">
        <v>279</v>
      </c>
      <c r="I6843">
        <v>1</v>
      </c>
    </row>
    <row r="6844" spans="2:9">
      <c r="B6844" t="s">
        <v>659</v>
      </c>
      <c r="C6844" t="s">
        <v>660</v>
      </c>
      <c r="I6844">
        <v>1</v>
      </c>
    </row>
    <row r="6845" spans="2:9">
      <c r="B6845" t="s">
        <v>314</v>
      </c>
      <c r="C6845" t="s">
        <v>293</v>
      </c>
      <c r="I6845">
        <v>1</v>
      </c>
    </row>
    <row r="6846" spans="2:9">
      <c r="B6846" t="s">
        <v>340</v>
      </c>
      <c r="C6846" t="s">
        <v>321</v>
      </c>
      <c r="I6846">
        <v>1</v>
      </c>
    </row>
    <row r="6847" spans="2:9">
      <c r="B6847" t="s">
        <v>703</v>
      </c>
      <c r="C6847" t="s">
        <v>704</v>
      </c>
      <c r="I6847">
        <v>1</v>
      </c>
    </row>
    <row r="6848" spans="2:9">
      <c r="B6848" t="s">
        <v>356</v>
      </c>
      <c r="C6848" t="s">
        <v>357</v>
      </c>
      <c r="I6848">
        <v>1</v>
      </c>
    </row>
    <row r="6849" spans="1:65">
      <c r="B6849" t="s">
        <v>284</v>
      </c>
      <c r="C6849" t="s">
        <v>285</v>
      </c>
      <c r="I6849">
        <v>1</v>
      </c>
    </row>
    <row r="6850" spans="1:65">
      <c r="A6850">
        <v>191</v>
      </c>
      <c r="B6850" t="s">
        <v>1562</v>
      </c>
      <c r="C6850" t="s">
        <v>1563</v>
      </c>
      <c r="D6850" t="s">
        <v>2700</v>
      </c>
      <c r="E6850" t="s">
        <v>2701</v>
      </c>
      <c r="F6850">
        <v>63</v>
      </c>
      <c r="G6850" t="s">
        <v>2391</v>
      </c>
      <c r="H6850" t="s">
        <v>452</v>
      </c>
      <c r="I6850">
        <v>1</v>
      </c>
      <c r="J6850" t="s">
        <v>78</v>
      </c>
      <c r="K6850">
        <v>13543</v>
      </c>
      <c r="BM6850" t="s">
        <v>2702</v>
      </c>
    </row>
    <row r="6851" spans="1:65">
      <c r="B6851" t="s">
        <v>471</v>
      </c>
      <c r="C6851" t="s">
        <v>472</v>
      </c>
      <c r="I6851">
        <v>1</v>
      </c>
      <c r="J6851" t="s">
        <v>82</v>
      </c>
      <c r="M6851">
        <v>4072</v>
      </c>
      <c r="N6851">
        <v>524</v>
      </c>
      <c r="O6851">
        <v>8996</v>
      </c>
      <c r="S6851">
        <v>10705</v>
      </c>
      <c r="T6851">
        <v>130</v>
      </c>
      <c r="U6851">
        <v>124</v>
      </c>
      <c r="V6851">
        <v>118</v>
      </c>
      <c r="W6851">
        <v>4470</v>
      </c>
      <c r="X6851">
        <v>4336</v>
      </c>
      <c r="Y6851">
        <v>4757</v>
      </c>
      <c r="Z6851">
        <v>112</v>
      </c>
      <c r="AA6851">
        <v>13181</v>
      </c>
      <c r="AB6851">
        <v>9498</v>
      </c>
      <c r="AC6851">
        <v>5508</v>
      </c>
      <c r="AD6851">
        <v>451</v>
      </c>
      <c r="AE6851">
        <v>10281</v>
      </c>
      <c r="AF6851">
        <v>13754</v>
      </c>
      <c r="AG6851">
        <v>7974</v>
      </c>
      <c r="AH6851">
        <v>1732</v>
      </c>
      <c r="AJ6851">
        <v>9259</v>
      </c>
      <c r="AK6851">
        <v>10059</v>
      </c>
      <c r="AN6851">
        <v>19814</v>
      </c>
      <c r="AO6851">
        <v>1197</v>
      </c>
      <c r="AS6851">
        <v>22006</v>
      </c>
      <c r="AW6851">
        <v>10576</v>
      </c>
      <c r="AX6851">
        <v>9031</v>
      </c>
      <c r="AY6851">
        <v>91</v>
      </c>
      <c r="BA6851">
        <v>2015</v>
      </c>
      <c r="BB6851">
        <v>20233</v>
      </c>
      <c r="BC6851">
        <v>18452</v>
      </c>
      <c r="BD6851">
        <v>2688</v>
      </c>
      <c r="BE6851">
        <v>3022</v>
      </c>
      <c r="BF6851">
        <v>1723</v>
      </c>
      <c r="BG6851">
        <v>1687</v>
      </c>
      <c r="BH6851">
        <v>247</v>
      </c>
      <c r="BI6851">
        <v>1672</v>
      </c>
      <c r="BJ6851">
        <v>938</v>
      </c>
      <c r="BK6851">
        <v>319</v>
      </c>
      <c r="BL6851">
        <v>181</v>
      </c>
    </row>
    <row r="6852" spans="1:65">
      <c r="B6852" t="s">
        <v>481</v>
      </c>
      <c r="C6852" t="s">
        <v>462</v>
      </c>
      <c r="I6852">
        <v>1</v>
      </c>
      <c r="J6852" t="s">
        <v>86</v>
      </c>
      <c r="M6852">
        <v>4072</v>
      </c>
      <c r="N6852">
        <v>4596</v>
      </c>
      <c r="O6852">
        <v>13592</v>
      </c>
      <c r="P6852">
        <v>13592</v>
      </c>
      <c r="Q6852">
        <v>13592</v>
      </c>
      <c r="R6852">
        <v>13592</v>
      </c>
      <c r="S6852">
        <v>24297</v>
      </c>
      <c r="T6852">
        <v>24427</v>
      </c>
      <c r="U6852">
        <v>24551</v>
      </c>
      <c r="V6852">
        <v>24669</v>
      </c>
      <c r="W6852">
        <v>29139</v>
      </c>
      <c r="X6852">
        <v>33475</v>
      </c>
      <c r="Y6852">
        <v>38232</v>
      </c>
      <c r="Z6852">
        <v>38344</v>
      </c>
      <c r="AA6852">
        <v>51525</v>
      </c>
      <c r="AB6852">
        <v>61023</v>
      </c>
      <c r="AC6852">
        <v>66531</v>
      </c>
      <c r="AD6852">
        <v>66982</v>
      </c>
      <c r="AE6852">
        <v>77263</v>
      </c>
      <c r="AF6852">
        <v>91017</v>
      </c>
      <c r="AG6852">
        <v>98991</v>
      </c>
      <c r="AH6852">
        <v>100723</v>
      </c>
      <c r="AI6852">
        <v>100723</v>
      </c>
      <c r="AJ6852">
        <v>109982</v>
      </c>
      <c r="AK6852">
        <v>120041</v>
      </c>
      <c r="AL6852">
        <v>120041</v>
      </c>
      <c r="AM6852">
        <v>120041</v>
      </c>
      <c r="AN6852">
        <v>139855</v>
      </c>
      <c r="AO6852">
        <v>141052</v>
      </c>
      <c r="AP6852">
        <v>141052</v>
      </c>
      <c r="AQ6852">
        <v>141052</v>
      </c>
      <c r="AR6852">
        <v>141052</v>
      </c>
      <c r="AS6852">
        <v>163058</v>
      </c>
      <c r="AT6852">
        <v>163058</v>
      </c>
      <c r="AU6852">
        <v>163058</v>
      </c>
      <c r="AV6852">
        <v>163058</v>
      </c>
      <c r="AW6852">
        <v>173634</v>
      </c>
      <c r="AX6852">
        <v>182665</v>
      </c>
      <c r="AY6852">
        <v>182756</v>
      </c>
      <c r="AZ6852">
        <v>182756</v>
      </c>
      <c r="BA6852">
        <v>184771</v>
      </c>
      <c r="BB6852">
        <v>205004</v>
      </c>
      <c r="BC6852">
        <v>223456</v>
      </c>
      <c r="BD6852">
        <v>226144</v>
      </c>
      <c r="BE6852">
        <v>229166</v>
      </c>
      <c r="BF6852">
        <v>230889</v>
      </c>
      <c r="BG6852">
        <v>232576</v>
      </c>
      <c r="BH6852">
        <v>232823</v>
      </c>
      <c r="BI6852">
        <v>234495</v>
      </c>
      <c r="BJ6852">
        <v>235433</v>
      </c>
      <c r="BK6852">
        <v>235752</v>
      </c>
      <c r="BL6852">
        <v>235933</v>
      </c>
    </row>
    <row r="6853" spans="1:65">
      <c r="B6853" t="s">
        <v>464</v>
      </c>
      <c r="C6853" t="s">
        <v>459</v>
      </c>
      <c r="I6853">
        <v>1</v>
      </c>
      <c r="J6853" t="s">
        <v>90</v>
      </c>
      <c r="O6853">
        <v>6000</v>
      </c>
      <c r="S6853">
        <v>12000</v>
      </c>
      <c r="V6853">
        <v>6000</v>
      </c>
      <c r="Z6853">
        <v>6000</v>
      </c>
    </row>
    <row r="6854" spans="1:65">
      <c r="B6854" t="s">
        <v>458</v>
      </c>
      <c r="C6854" t="s">
        <v>459</v>
      </c>
      <c r="I6854">
        <v>1</v>
      </c>
      <c r="J6854" t="s">
        <v>93</v>
      </c>
      <c r="M6854">
        <v>13543</v>
      </c>
      <c r="N6854">
        <v>13543</v>
      </c>
      <c r="O6854">
        <v>19543</v>
      </c>
      <c r="P6854">
        <v>19543</v>
      </c>
      <c r="Q6854">
        <v>19543</v>
      </c>
      <c r="R6854">
        <v>19543</v>
      </c>
      <c r="S6854">
        <v>31543</v>
      </c>
      <c r="T6854">
        <v>31543</v>
      </c>
      <c r="U6854">
        <v>31543</v>
      </c>
      <c r="V6854">
        <v>37543</v>
      </c>
      <c r="W6854">
        <v>37543</v>
      </c>
      <c r="X6854">
        <v>37543</v>
      </c>
      <c r="Y6854">
        <v>37543</v>
      </c>
      <c r="Z6854">
        <v>43543</v>
      </c>
      <c r="AA6854">
        <v>43543</v>
      </c>
      <c r="AB6854">
        <v>43543</v>
      </c>
      <c r="AC6854">
        <v>43543</v>
      </c>
      <c r="AD6854">
        <v>43543</v>
      </c>
      <c r="AE6854">
        <v>43543</v>
      </c>
      <c r="AF6854">
        <v>43543</v>
      </c>
      <c r="AG6854">
        <v>43543</v>
      </c>
      <c r="AH6854">
        <v>43543</v>
      </c>
      <c r="AI6854">
        <v>43543</v>
      </c>
      <c r="AJ6854">
        <v>43543</v>
      </c>
      <c r="AK6854">
        <v>43543</v>
      </c>
      <c r="AL6854">
        <v>43543</v>
      </c>
      <c r="AM6854">
        <v>43543</v>
      </c>
      <c r="AN6854">
        <v>43543</v>
      </c>
      <c r="AO6854">
        <v>43543</v>
      </c>
      <c r="AP6854">
        <v>43543</v>
      </c>
      <c r="AQ6854">
        <v>43543</v>
      </c>
      <c r="AR6854">
        <v>43543</v>
      </c>
      <c r="AS6854">
        <v>43543</v>
      </c>
      <c r="AT6854">
        <v>43543</v>
      </c>
      <c r="AU6854">
        <v>43543</v>
      </c>
      <c r="AV6854">
        <v>43543</v>
      </c>
      <c r="AW6854">
        <v>43543</v>
      </c>
      <c r="AX6854">
        <v>43543</v>
      </c>
      <c r="AY6854">
        <v>43543</v>
      </c>
      <c r="AZ6854">
        <v>43543</v>
      </c>
      <c r="BA6854">
        <v>43543</v>
      </c>
      <c r="BB6854">
        <v>43543</v>
      </c>
      <c r="BC6854">
        <v>43543</v>
      </c>
      <c r="BD6854">
        <v>43543</v>
      </c>
      <c r="BE6854">
        <v>43543</v>
      </c>
      <c r="BF6854">
        <v>43543</v>
      </c>
      <c r="BG6854">
        <v>43543</v>
      </c>
      <c r="BH6854">
        <v>43543</v>
      </c>
      <c r="BI6854">
        <v>43543</v>
      </c>
      <c r="BJ6854">
        <v>43543</v>
      </c>
      <c r="BK6854">
        <v>43543</v>
      </c>
      <c r="BL6854">
        <v>43543</v>
      </c>
    </row>
    <row r="6855" spans="1:65">
      <c r="B6855" t="s">
        <v>400</v>
      </c>
      <c r="C6855" t="s">
        <v>401</v>
      </c>
      <c r="I6855">
        <v>1</v>
      </c>
      <c r="J6855" t="s">
        <v>96</v>
      </c>
      <c r="M6855">
        <v>9471</v>
      </c>
      <c r="N6855">
        <v>8947</v>
      </c>
      <c r="O6855">
        <v>5951</v>
      </c>
      <c r="P6855">
        <v>5951</v>
      </c>
      <c r="Q6855">
        <v>5951</v>
      </c>
      <c r="R6855">
        <v>5951</v>
      </c>
      <c r="S6855">
        <v>7246</v>
      </c>
      <c r="T6855">
        <v>7116</v>
      </c>
      <c r="U6855">
        <v>6992</v>
      </c>
      <c r="V6855">
        <v>12874</v>
      </c>
      <c r="W6855">
        <v>8404</v>
      </c>
      <c r="X6855">
        <v>4068</v>
      </c>
      <c r="Y6855">
        <v>-689</v>
      </c>
      <c r="Z6855">
        <v>5199</v>
      </c>
      <c r="AA6855">
        <v>-7982</v>
      </c>
      <c r="AB6855">
        <v>-17480</v>
      </c>
      <c r="AC6855">
        <v>-22988</v>
      </c>
      <c r="AD6855">
        <v>-23439</v>
      </c>
      <c r="AE6855">
        <v>-33720</v>
      </c>
      <c r="AF6855">
        <v>-47474</v>
      </c>
      <c r="AG6855">
        <v>-55448</v>
      </c>
      <c r="AH6855">
        <v>-57180</v>
      </c>
      <c r="AI6855">
        <v>-57180</v>
      </c>
      <c r="AJ6855">
        <v>-66439</v>
      </c>
      <c r="AK6855">
        <v>-76498</v>
      </c>
      <c r="AL6855">
        <v>-76498</v>
      </c>
      <c r="AM6855">
        <v>-76498</v>
      </c>
      <c r="AN6855">
        <v>-96312</v>
      </c>
      <c r="AO6855">
        <v>-97509</v>
      </c>
      <c r="AP6855">
        <v>-97509</v>
      </c>
      <c r="AQ6855">
        <v>-97509</v>
      </c>
      <c r="AR6855">
        <v>-97509</v>
      </c>
      <c r="AS6855">
        <v>-119515</v>
      </c>
      <c r="AT6855">
        <v>-119515</v>
      </c>
      <c r="AU6855">
        <v>-119515</v>
      </c>
      <c r="AV6855">
        <v>-119515</v>
      </c>
      <c r="AW6855">
        <v>-130091</v>
      </c>
      <c r="AX6855">
        <v>-139122</v>
      </c>
      <c r="AY6855">
        <v>-139213</v>
      </c>
      <c r="AZ6855">
        <v>-139213</v>
      </c>
      <c r="BA6855">
        <v>-141228</v>
      </c>
      <c r="BB6855">
        <v>-161461</v>
      </c>
      <c r="BC6855">
        <v>-179913</v>
      </c>
      <c r="BD6855">
        <v>-182601</v>
      </c>
      <c r="BE6855">
        <v>-185623</v>
      </c>
      <c r="BF6855">
        <v>-187346</v>
      </c>
      <c r="BG6855">
        <v>-189033</v>
      </c>
      <c r="BH6855">
        <v>-189280</v>
      </c>
      <c r="BI6855">
        <v>-190952</v>
      </c>
      <c r="BJ6855">
        <v>-191890</v>
      </c>
      <c r="BK6855">
        <v>-192209</v>
      </c>
      <c r="BL6855">
        <v>-192390</v>
      </c>
    </row>
    <row r="6856" spans="1:65">
      <c r="B6856" t="s">
        <v>461</v>
      </c>
      <c r="C6856" t="s">
        <v>462</v>
      </c>
      <c r="I6856">
        <v>1</v>
      </c>
    </row>
    <row r="6857" spans="1:65">
      <c r="B6857" t="s">
        <v>406</v>
      </c>
      <c r="C6857" t="s">
        <v>407</v>
      </c>
      <c r="I6857">
        <v>1</v>
      </c>
    </row>
    <row r="6858" spans="1:65">
      <c r="B6858" t="s">
        <v>427</v>
      </c>
      <c r="C6858" t="s">
        <v>428</v>
      </c>
      <c r="I6858">
        <v>1</v>
      </c>
    </row>
    <row r="6859" spans="1:65">
      <c r="B6859" t="s">
        <v>469</v>
      </c>
      <c r="C6859" t="s">
        <v>470</v>
      </c>
      <c r="I6859">
        <v>1</v>
      </c>
    </row>
    <row r="6860" spans="1:65">
      <c r="B6860" t="s">
        <v>1558</v>
      </c>
      <c r="C6860" t="s">
        <v>1559</v>
      </c>
      <c r="I6860">
        <v>1</v>
      </c>
    </row>
    <row r="6861" spans="1:65">
      <c r="B6861" t="s">
        <v>491</v>
      </c>
      <c r="C6861" t="s">
        <v>492</v>
      </c>
      <c r="I6861">
        <v>1</v>
      </c>
    </row>
    <row r="6862" spans="1:65">
      <c r="B6862" t="s">
        <v>505</v>
      </c>
      <c r="C6862" t="s">
        <v>506</v>
      </c>
      <c r="I6862">
        <v>1</v>
      </c>
    </row>
    <row r="6863" spans="1:65">
      <c r="B6863" t="s">
        <v>447</v>
      </c>
      <c r="C6863" t="s">
        <v>448</v>
      </c>
      <c r="I6863">
        <v>1</v>
      </c>
    </row>
    <row r="6864" spans="1:65">
      <c r="B6864" t="s">
        <v>420</v>
      </c>
      <c r="C6864" t="s">
        <v>421</v>
      </c>
      <c r="I6864">
        <v>1</v>
      </c>
    </row>
    <row r="6865" spans="1:65">
      <c r="B6865" t="s">
        <v>396</v>
      </c>
      <c r="C6865" t="s">
        <v>397</v>
      </c>
      <c r="I6865">
        <v>1</v>
      </c>
    </row>
    <row r="6866" spans="1:65">
      <c r="B6866" t="s">
        <v>414</v>
      </c>
      <c r="C6866" t="s">
        <v>415</v>
      </c>
      <c r="I6866">
        <v>2</v>
      </c>
    </row>
    <row r="6867" spans="1:65">
      <c r="B6867" t="s">
        <v>404</v>
      </c>
      <c r="C6867" t="s">
        <v>405</v>
      </c>
      <c r="I6867">
        <v>2</v>
      </c>
    </row>
    <row r="6868" spans="1:65">
      <c r="B6868" t="s">
        <v>410</v>
      </c>
      <c r="C6868" t="s">
        <v>411</v>
      </c>
      <c r="I6868">
        <v>2</v>
      </c>
    </row>
    <row r="6869" spans="1:65">
      <c r="B6869" t="s">
        <v>425</v>
      </c>
      <c r="C6869" t="s">
        <v>426</v>
      </c>
      <c r="I6869">
        <v>2</v>
      </c>
    </row>
    <row r="6870" spans="1:65">
      <c r="B6870" t="s">
        <v>422</v>
      </c>
      <c r="C6870" t="s">
        <v>423</v>
      </c>
      <c r="I6870">
        <v>2</v>
      </c>
    </row>
    <row r="6871" spans="1:65">
      <c r="A6871">
        <v>192</v>
      </c>
      <c r="B6871" t="s">
        <v>1558</v>
      </c>
      <c r="C6871" t="s">
        <v>1559</v>
      </c>
      <c r="D6871" t="s">
        <v>2703</v>
      </c>
      <c r="E6871" t="s">
        <v>2704</v>
      </c>
      <c r="F6871">
        <v>63</v>
      </c>
      <c r="G6871" t="s">
        <v>2391</v>
      </c>
      <c r="H6871" t="s">
        <v>452</v>
      </c>
      <c r="I6871">
        <v>1</v>
      </c>
      <c r="J6871" t="s">
        <v>78</v>
      </c>
      <c r="K6871">
        <v>49352</v>
      </c>
      <c r="BM6871" t="s">
        <v>2705</v>
      </c>
    </row>
    <row r="6872" spans="1:65">
      <c r="B6872" t="s">
        <v>736</v>
      </c>
      <c r="C6872" t="s">
        <v>737</v>
      </c>
      <c r="I6872">
        <v>2</v>
      </c>
      <c r="J6872" t="s">
        <v>82</v>
      </c>
      <c r="M6872">
        <v>37954</v>
      </c>
      <c r="N6872">
        <v>4383</v>
      </c>
      <c r="O6872">
        <v>57294</v>
      </c>
      <c r="S6872">
        <v>64228</v>
      </c>
      <c r="T6872">
        <v>4430</v>
      </c>
      <c r="U6872">
        <v>1358</v>
      </c>
      <c r="V6872">
        <v>1292</v>
      </c>
      <c r="W6872">
        <v>1798</v>
      </c>
      <c r="X6872">
        <v>4265</v>
      </c>
      <c r="Y6872">
        <v>1259</v>
      </c>
      <c r="Z6872">
        <v>1226</v>
      </c>
      <c r="AA6872">
        <v>7417</v>
      </c>
      <c r="AB6872">
        <v>2862</v>
      </c>
      <c r="AC6872">
        <v>1059</v>
      </c>
      <c r="AD6872">
        <v>3157</v>
      </c>
      <c r="AF6872">
        <v>6801</v>
      </c>
      <c r="AJ6872">
        <v>3006</v>
      </c>
      <c r="AX6872">
        <v>74</v>
      </c>
      <c r="AY6872">
        <v>542</v>
      </c>
      <c r="BA6872">
        <v>1985</v>
      </c>
      <c r="BB6872">
        <v>1155</v>
      </c>
      <c r="BC6872">
        <v>434</v>
      </c>
      <c r="BD6872">
        <v>16126</v>
      </c>
      <c r="BE6872">
        <v>23464</v>
      </c>
      <c r="BF6872">
        <v>10159</v>
      </c>
      <c r="BG6872">
        <v>5482</v>
      </c>
      <c r="BH6872">
        <v>2143</v>
      </c>
      <c r="BM6872" t="s">
        <v>2706</v>
      </c>
    </row>
    <row r="6873" spans="1:65">
      <c r="B6873" t="s">
        <v>744</v>
      </c>
      <c r="C6873" t="s">
        <v>745</v>
      </c>
      <c r="I6873">
        <v>2</v>
      </c>
      <c r="J6873" t="s">
        <v>86</v>
      </c>
      <c r="M6873">
        <v>37954</v>
      </c>
      <c r="N6873">
        <v>42337</v>
      </c>
      <c r="O6873">
        <v>99631</v>
      </c>
      <c r="P6873">
        <v>99631</v>
      </c>
      <c r="Q6873">
        <v>99631</v>
      </c>
      <c r="R6873">
        <v>99631</v>
      </c>
      <c r="S6873">
        <v>163859</v>
      </c>
      <c r="T6873">
        <v>168289</v>
      </c>
      <c r="U6873">
        <v>169647</v>
      </c>
      <c r="V6873">
        <v>170939</v>
      </c>
      <c r="W6873">
        <v>172737</v>
      </c>
      <c r="X6873">
        <v>177002</v>
      </c>
      <c r="Y6873">
        <v>178261</v>
      </c>
      <c r="Z6873">
        <v>179487</v>
      </c>
      <c r="AA6873">
        <v>186904</v>
      </c>
      <c r="AB6873">
        <v>189766</v>
      </c>
      <c r="AC6873">
        <v>190825</v>
      </c>
      <c r="AD6873">
        <v>193982</v>
      </c>
      <c r="AE6873">
        <v>193982</v>
      </c>
      <c r="AF6873">
        <v>200783</v>
      </c>
      <c r="AG6873">
        <v>200783</v>
      </c>
      <c r="AH6873">
        <v>200783</v>
      </c>
      <c r="AI6873">
        <v>200783</v>
      </c>
      <c r="AJ6873">
        <v>203789</v>
      </c>
      <c r="AK6873">
        <v>203789</v>
      </c>
      <c r="AL6873">
        <v>203789</v>
      </c>
      <c r="AM6873">
        <v>203789</v>
      </c>
      <c r="AN6873">
        <v>203789</v>
      </c>
      <c r="AO6873">
        <v>203789</v>
      </c>
      <c r="AP6873">
        <v>203789</v>
      </c>
      <c r="AQ6873">
        <v>203789</v>
      </c>
      <c r="AR6873">
        <v>203789</v>
      </c>
      <c r="AS6873">
        <v>203789</v>
      </c>
      <c r="AT6873">
        <v>203789</v>
      </c>
      <c r="AU6873">
        <v>203789</v>
      </c>
      <c r="AV6873">
        <v>203789</v>
      </c>
      <c r="AW6873">
        <v>203789</v>
      </c>
      <c r="AX6873">
        <v>203863</v>
      </c>
      <c r="AY6873">
        <v>204405</v>
      </c>
      <c r="AZ6873">
        <v>204405</v>
      </c>
      <c r="BA6873">
        <v>206390</v>
      </c>
      <c r="BB6873">
        <v>207545</v>
      </c>
      <c r="BC6873">
        <v>207979</v>
      </c>
      <c r="BD6873">
        <v>224105</v>
      </c>
      <c r="BE6873">
        <v>247569</v>
      </c>
      <c r="BF6873">
        <v>257728</v>
      </c>
      <c r="BG6873">
        <v>263210</v>
      </c>
      <c r="BH6873">
        <v>265353</v>
      </c>
      <c r="BI6873">
        <v>265353</v>
      </c>
      <c r="BJ6873">
        <v>265353</v>
      </c>
      <c r="BK6873">
        <v>265353</v>
      </c>
      <c r="BL6873">
        <v>265353</v>
      </c>
      <c r="BM6873" t="s">
        <v>2707</v>
      </c>
    </row>
    <row r="6874" spans="1:65">
      <c r="B6874" t="s">
        <v>910</v>
      </c>
      <c r="C6874" t="s">
        <v>911</v>
      </c>
      <c r="I6874">
        <v>5</v>
      </c>
      <c r="J6874" t="s">
        <v>90</v>
      </c>
      <c r="M6874">
        <v>14000</v>
      </c>
      <c r="O6874">
        <v>66000</v>
      </c>
      <c r="V6874">
        <v>11000</v>
      </c>
      <c r="X6874">
        <v>39000</v>
      </c>
      <c r="Z6874">
        <v>3000</v>
      </c>
      <c r="BM6874" t="s">
        <v>2708</v>
      </c>
    </row>
    <row r="6875" spans="1:65">
      <c r="B6875" t="s">
        <v>1516</v>
      </c>
      <c r="C6875" t="s">
        <v>1517</v>
      </c>
      <c r="I6875">
        <v>5</v>
      </c>
      <c r="J6875" t="s">
        <v>93</v>
      </c>
      <c r="M6875">
        <v>63352</v>
      </c>
      <c r="N6875">
        <v>63352</v>
      </c>
      <c r="O6875">
        <v>129352</v>
      </c>
      <c r="P6875">
        <v>129352</v>
      </c>
      <c r="Q6875">
        <v>129352</v>
      </c>
      <c r="R6875">
        <v>129352</v>
      </c>
      <c r="S6875">
        <v>129352</v>
      </c>
      <c r="T6875">
        <v>129352</v>
      </c>
      <c r="U6875">
        <v>129352</v>
      </c>
      <c r="V6875">
        <v>140352</v>
      </c>
      <c r="W6875">
        <v>140352</v>
      </c>
      <c r="X6875">
        <v>179352</v>
      </c>
      <c r="Y6875">
        <v>179352</v>
      </c>
      <c r="Z6875">
        <v>182352</v>
      </c>
      <c r="AA6875">
        <v>182352</v>
      </c>
      <c r="AB6875">
        <v>182352</v>
      </c>
      <c r="AC6875">
        <v>182352</v>
      </c>
      <c r="AD6875">
        <v>182352</v>
      </c>
      <c r="AE6875">
        <v>182352</v>
      </c>
      <c r="AF6875">
        <v>182352</v>
      </c>
      <c r="AG6875">
        <v>182352</v>
      </c>
      <c r="AH6875">
        <v>182352</v>
      </c>
      <c r="AI6875">
        <v>182352</v>
      </c>
      <c r="AJ6875">
        <v>182352</v>
      </c>
      <c r="AK6875">
        <v>182352</v>
      </c>
      <c r="AL6875">
        <v>182352</v>
      </c>
      <c r="AM6875">
        <v>182352</v>
      </c>
      <c r="AN6875">
        <v>182352</v>
      </c>
      <c r="AO6875">
        <v>182352</v>
      </c>
      <c r="AP6875">
        <v>182352</v>
      </c>
      <c r="AQ6875">
        <v>182352</v>
      </c>
      <c r="AR6875">
        <v>182352</v>
      </c>
      <c r="AS6875">
        <v>182352</v>
      </c>
      <c r="AT6875">
        <v>182352</v>
      </c>
      <c r="AU6875">
        <v>182352</v>
      </c>
      <c r="AV6875">
        <v>182352</v>
      </c>
      <c r="AW6875">
        <v>182352</v>
      </c>
      <c r="AX6875">
        <v>182352</v>
      </c>
      <c r="AY6875">
        <v>182352</v>
      </c>
      <c r="AZ6875">
        <v>182352</v>
      </c>
      <c r="BA6875">
        <v>182352</v>
      </c>
      <c r="BB6875">
        <v>182352</v>
      </c>
      <c r="BC6875">
        <v>182352</v>
      </c>
      <c r="BD6875">
        <v>182352</v>
      </c>
      <c r="BE6875">
        <v>182352</v>
      </c>
      <c r="BF6875">
        <v>182352</v>
      </c>
      <c r="BG6875">
        <v>182352</v>
      </c>
      <c r="BH6875">
        <v>182352</v>
      </c>
      <c r="BI6875">
        <v>182352</v>
      </c>
      <c r="BJ6875">
        <v>182352</v>
      </c>
      <c r="BK6875">
        <v>182352</v>
      </c>
      <c r="BL6875">
        <v>182352</v>
      </c>
      <c r="BM6875" t="s">
        <v>2709</v>
      </c>
    </row>
    <row r="6876" spans="1:65">
      <c r="B6876" t="s">
        <v>954</v>
      </c>
      <c r="C6876" t="s">
        <v>955</v>
      </c>
      <c r="I6876">
        <v>5</v>
      </c>
      <c r="J6876" t="s">
        <v>96</v>
      </c>
      <c r="M6876">
        <v>25398</v>
      </c>
      <c r="N6876">
        <v>21015</v>
      </c>
      <c r="O6876">
        <v>29721</v>
      </c>
      <c r="P6876">
        <v>29721</v>
      </c>
      <c r="Q6876">
        <v>29721</v>
      </c>
      <c r="R6876">
        <v>29721</v>
      </c>
      <c r="S6876">
        <v>-34507</v>
      </c>
      <c r="T6876">
        <v>-38937</v>
      </c>
      <c r="U6876">
        <v>-40295</v>
      </c>
      <c r="V6876">
        <v>-30587</v>
      </c>
      <c r="W6876">
        <v>-32385</v>
      </c>
      <c r="X6876">
        <v>2350</v>
      </c>
      <c r="Y6876">
        <v>1091</v>
      </c>
      <c r="Z6876">
        <v>2865</v>
      </c>
      <c r="AA6876">
        <v>-4552</v>
      </c>
      <c r="AB6876">
        <v>-7414</v>
      </c>
      <c r="AC6876">
        <v>-8473</v>
      </c>
      <c r="AD6876">
        <v>-11630</v>
      </c>
      <c r="AE6876">
        <v>-11630</v>
      </c>
      <c r="AF6876">
        <v>-18431</v>
      </c>
      <c r="AG6876">
        <v>-18431</v>
      </c>
      <c r="AH6876">
        <v>-18431</v>
      </c>
      <c r="AI6876">
        <v>-18431</v>
      </c>
      <c r="AJ6876">
        <v>-21437</v>
      </c>
      <c r="AK6876">
        <v>-21437</v>
      </c>
      <c r="AL6876">
        <v>-21437</v>
      </c>
      <c r="AM6876">
        <v>-21437</v>
      </c>
      <c r="AN6876">
        <v>-21437</v>
      </c>
      <c r="AO6876">
        <v>-21437</v>
      </c>
      <c r="AP6876">
        <v>-21437</v>
      </c>
      <c r="AQ6876">
        <v>-21437</v>
      </c>
      <c r="AR6876">
        <v>-21437</v>
      </c>
      <c r="AS6876">
        <v>-21437</v>
      </c>
      <c r="AT6876">
        <v>-21437</v>
      </c>
      <c r="AU6876">
        <v>-21437</v>
      </c>
      <c r="AV6876">
        <v>-21437</v>
      </c>
      <c r="AW6876">
        <v>-21437</v>
      </c>
      <c r="AX6876">
        <v>-21511</v>
      </c>
      <c r="AY6876">
        <v>-22053</v>
      </c>
      <c r="AZ6876">
        <v>-22053</v>
      </c>
      <c r="BA6876">
        <v>-24038</v>
      </c>
      <c r="BB6876">
        <v>-25193</v>
      </c>
      <c r="BC6876">
        <v>-25627</v>
      </c>
      <c r="BD6876">
        <v>-41753</v>
      </c>
      <c r="BE6876">
        <v>-65217</v>
      </c>
      <c r="BF6876">
        <v>-75376</v>
      </c>
      <c r="BG6876">
        <v>-80858</v>
      </c>
      <c r="BH6876">
        <v>-83001</v>
      </c>
      <c r="BI6876">
        <v>-83001</v>
      </c>
      <c r="BJ6876">
        <v>-83001</v>
      </c>
      <c r="BK6876">
        <v>-83001</v>
      </c>
      <c r="BL6876">
        <v>-83001</v>
      </c>
      <c r="BM6876" t="s">
        <v>2710</v>
      </c>
    </row>
    <row r="6877" spans="1:65">
      <c r="B6877" t="s">
        <v>406</v>
      </c>
      <c r="C6877" t="s">
        <v>407</v>
      </c>
      <c r="I6877">
        <v>6</v>
      </c>
    </row>
    <row r="6878" spans="1:65">
      <c r="B6878" t="s">
        <v>420</v>
      </c>
      <c r="C6878" t="s">
        <v>421</v>
      </c>
      <c r="I6878">
        <v>6</v>
      </c>
    </row>
    <row r="6879" spans="1:65">
      <c r="B6879" t="s">
        <v>427</v>
      </c>
      <c r="C6879" t="s">
        <v>428</v>
      </c>
      <c r="I6879">
        <v>6</v>
      </c>
    </row>
    <row r="6880" spans="1:65">
      <c r="B6880" t="s">
        <v>396</v>
      </c>
      <c r="C6880" t="s">
        <v>397</v>
      </c>
      <c r="I6880">
        <v>6</v>
      </c>
    </row>
    <row r="6881" spans="1:65">
      <c r="B6881" t="s">
        <v>400</v>
      </c>
      <c r="C6881" t="s">
        <v>401</v>
      </c>
      <c r="I6881">
        <v>6</v>
      </c>
    </row>
    <row r="6882" spans="1:65">
      <c r="B6882" t="s">
        <v>775</v>
      </c>
      <c r="C6882" t="s">
        <v>776</v>
      </c>
      <c r="I6882">
        <v>10</v>
      </c>
    </row>
    <row r="6883" spans="1:65">
      <c r="B6883" t="s">
        <v>777</v>
      </c>
      <c r="C6883" t="s">
        <v>776</v>
      </c>
      <c r="I6883">
        <v>10</v>
      </c>
    </row>
    <row r="6884" spans="1:65">
      <c r="B6884" t="s">
        <v>771</v>
      </c>
      <c r="C6884" t="s">
        <v>772</v>
      </c>
      <c r="I6884">
        <v>10</v>
      </c>
    </row>
    <row r="6885" spans="1:65">
      <c r="B6885" t="s">
        <v>410</v>
      </c>
      <c r="C6885" t="s">
        <v>411</v>
      </c>
      <c r="I6885">
        <v>12</v>
      </c>
    </row>
    <row r="6886" spans="1:65">
      <c r="B6886" t="s">
        <v>404</v>
      </c>
      <c r="C6886" t="s">
        <v>405</v>
      </c>
      <c r="I6886">
        <v>12</v>
      </c>
    </row>
    <row r="6887" spans="1:65">
      <c r="B6887" t="s">
        <v>425</v>
      </c>
      <c r="C6887" t="s">
        <v>426</v>
      </c>
      <c r="I6887">
        <v>12</v>
      </c>
    </row>
    <row r="6888" spans="1:65">
      <c r="B6888" t="s">
        <v>414</v>
      </c>
      <c r="C6888" t="s">
        <v>415</v>
      </c>
      <c r="I6888">
        <v>12</v>
      </c>
    </row>
    <row r="6889" spans="1:65">
      <c r="B6889" t="s">
        <v>422</v>
      </c>
      <c r="C6889" t="s">
        <v>423</v>
      </c>
      <c r="I6889">
        <v>12</v>
      </c>
    </row>
    <row r="6890" spans="1:65">
      <c r="A6890">
        <v>193</v>
      </c>
      <c r="B6890" t="s">
        <v>1158</v>
      </c>
      <c r="C6890" t="s">
        <v>1147</v>
      </c>
      <c r="D6890" t="s">
        <v>2711</v>
      </c>
      <c r="E6890" t="s">
        <v>2712</v>
      </c>
      <c r="F6890">
        <v>70</v>
      </c>
      <c r="G6890" t="s">
        <v>2690</v>
      </c>
      <c r="H6890" t="s">
        <v>516</v>
      </c>
      <c r="I6890">
        <v>1</v>
      </c>
      <c r="J6890" t="s">
        <v>78</v>
      </c>
      <c r="K6890">
        <v>74367</v>
      </c>
      <c r="BM6890" t="s">
        <v>2713</v>
      </c>
    </row>
    <row r="6891" spans="1:65">
      <c r="B6891" t="s">
        <v>1166</v>
      </c>
      <c r="C6891" t="s">
        <v>1167</v>
      </c>
      <c r="I6891">
        <v>1</v>
      </c>
      <c r="J6891" t="s">
        <v>82</v>
      </c>
      <c r="M6891">
        <v>12418</v>
      </c>
      <c r="N6891">
        <v>32597</v>
      </c>
      <c r="O6891">
        <v>54381</v>
      </c>
      <c r="P6891">
        <v>9219</v>
      </c>
      <c r="Q6891">
        <v>4109</v>
      </c>
      <c r="R6891">
        <v>101</v>
      </c>
      <c r="S6891">
        <v>4909</v>
      </c>
      <c r="T6891">
        <v>95612</v>
      </c>
      <c r="U6891">
        <v>10756</v>
      </c>
      <c r="V6891">
        <v>5981</v>
      </c>
      <c r="W6891">
        <v>35182</v>
      </c>
      <c r="X6891">
        <v>110902</v>
      </c>
      <c r="Y6891">
        <v>47058</v>
      </c>
      <c r="Z6891">
        <v>15227</v>
      </c>
      <c r="AA6891">
        <v>43699</v>
      </c>
      <c r="AB6891">
        <v>99364</v>
      </c>
      <c r="AC6891">
        <v>42855</v>
      </c>
      <c r="AD6891">
        <v>11502</v>
      </c>
      <c r="AE6891">
        <v>32337</v>
      </c>
      <c r="AF6891">
        <v>27447</v>
      </c>
      <c r="AG6891">
        <v>108807</v>
      </c>
      <c r="AH6891">
        <v>30632</v>
      </c>
      <c r="AI6891">
        <v>10031</v>
      </c>
      <c r="AJ6891">
        <v>18038</v>
      </c>
      <c r="AK6891">
        <v>138438</v>
      </c>
      <c r="AL6891">
        <v>28492</v>
      </c>
      <c r="AM6891">
        <v>15780</v>
      </c>
      <c r="AN6891">
        <v>27120</v>
      </c>
      <c r="AO6891">
        <v>88430</v>
      </c>
      <c r="AP6891">
        <v>6999</v>
      </c>
      <c r="AQ6891">
        <v>46025</v>
      </c>
      <c r="AR6891">
        <v>44115</v>
      </c>
      <c r="AS6891">
        <v>88962</v>
      </c>
      <c r="AT6891">
        <v>96037</v>
      </c>
      <c r="AU6891">
        <v>14265</v>
      </c>
      <c r="AV6891">
        <v>12842</v>
      </c>
      <c r="AW6891">
        <v>20062</v>
      </c>
      <c r="AX6891">
        <v>52195</v>
      </c>
      <c r="AY6891">
        <v>8412</v>
      </c>
      <c r="AZ6891">
        <v>7823</v>
      </c>
      <c r="BA6891">
        <v>12439</v>
      </c>
      <c r="BB6891">
        <v>41985</v>
      </c>
      <c r="BC6891">
        <v>54414</v>
      </c>
      <c r="BD6891">
        <v>12964</v>
      </c>
      <c r="BE6891">
        <v>39941</v>
      </c>
      <c r="BF6891">
        <v>35061</v>
      </c>
      <c r="BG6891">
        <v>44724</v>
      </c>
      <c r="BH6891">
        <v>10140</v>
      </c>
      <c r="BI6891">
        <v>10866</v>
      </c>
      <c r="BJ6891">
        <v>7586</v>
      </c>
      <c r="BK6891">
        <v>31669</v>
      </c>
      <c r="BL6891">
        <v>15147</v>
      </c>
      <c r="BM6891" t="s">
        <v>2714</v>
      </c>
    </row>
    <row r="6892" spans="1:65">
      <c r="B6892" t="s">
        <v>1146</v>
      </c>
      <c r="C6892" t="s">
        <v>1147</v>
      </c>
      <c r="I6892">
        <v>1</v>
      </c>
      <c r="J6892" t="s">
        <v>86</v>
      </c>
      <c r="M6892">
        <v>12418</v>
      </c>
      <c r="N6892">
        <v>45015</v>
      </c>
      <c r="O6892">
        <v>99396</v>
      </c>
      <c r="P6892">
        <v>108615</v>
      </c>
      <c r="Q6892">
        <v>112724</v>
      </c>
      <c r="R6892">
        <v>112825</v>
      </c>
      <c r="S6892">
        <v>117734</v>
      </c>
      <c r="T6892">
        <v>213346</v>
      </c>
      <c r="U6892">
        <v>224102</v>
      </c>
      <c r="V6892">
        <v>230083</v>
      </c>
      <c r="W6892">
        <v>265265</v>
      </c>
      <c r="X6892">
        <v>376167</v>
      </c>
      <c r="Y6892">
        <v>423225</v>
      </c>
      <c r="Z6892">
        <v>438452</v>
      </c>
      <c r="AA6892">
        <v>482151</v>
      </c>
      <c r="AB6892">
        <v>581515</v>
      </c>
      <c r="AC6892">
        <v>624370</v>
      </c>
      <c r="AD6892">
        <v>635872</v>
      </c>
      <c r="AE6892">
        <v>668209</v>
      </c>
      <c r="AF6892">
        <v>695656</v>
      </c>
      <c r="AG6892">
        <v>804463</v>
      </c>
      <c r="AH6892">
        <v>835095</v>
      </c>
      <c r="AI6892">
        <v>845126</v>
      </c>
      <c r="AJ6892">
        <v>863164</v>
      </c>
      <c r="AK6892">
        <v>1001602</v>
      </c>
      <c r="AL6892">
        <v>1030094</v>
      </c>
      <c r="AM6892">
        <v>1045874</v>
      </c>
      <c r="AN6892">
        <v>1072994</v>
      </c>
      <c r="AO6892">
        <v>1161424</v>
      </c>
      <c r="AP6892">
        <v>1168423</v>
      </c>
      <c r="AQ6892">
        <v>1214448</v>
      </c>
      <c r="AR6892">
        <v>1258563</v>
      </c>
      <c r="AS6892">
        <v>1347525</v>
      </c>
      <c r="AT6892">
        <v>1443562</v>
      </c>
      <c r="AU6892">
        <v>1457827</v>
      </c>
      <c r="AV6892">
        <v>1470669</v>
      </c>
      <c r="AW6892">
        <v>1490731</v>
      </c>
      <c r="AX6892">
        <v>1542926</v>
      </c>
      <c r="AY6892">
        <v>1551338</v>
      </c>
      <c r="AZ6892">
        <v>1559161</v>
      </c>
      <c r="BA6892">
        <v>1571600</v>
      </c>
      <c r="BB6892">
        <v>1613585</v>
      </c>
      <c r="BC6892">
        <v>1667999</v>
      </c>
      <c r="BD6892">
        <v>1680963</v>
      </c>
      <c r="BE6892">
        <v>1720904</v>
      </c>
      <c r="BF6892">
        <v>1755965</v>
      </c>
      <c r="BG6892">
        <v>1800689</v>
      </c>
      <c r="BH6892">
        <v>1810829</v>
      </c>
      <c r="BI6892">
        <v>1821695</v>
      </c>
      <c r="BJ6892">
        <v>1829281</v>
      </c>
      <c r="BK6892">
        <v>1860950</v>
      </c>
      <c r="BL6892">
        <v>1876097</v>
      </c>
      <c r="BM6892" t="s">
        <v>2715</v>
      </c>
    </row>
    <row r="6893" spans="1:65">
      <c r="B6893" t="s">
        <v>1155</v>
      </c>
      <c r="C6893" t="s">
        <v>1156</v>
      </c>
      <c r="I6893">
        <v>1</v>
      </c>
      <c r="J6893" t="s">
        <v>90</v>
      </c>
      <c r="N6893">
        <v>100000</v>
      </c>
      <c r="T6893">
        <v>39000</v>
      </c>
      <c r="U6893">
        <v>11000</v>
      </c>
      <c r="V6893">
        <v>6000</v>
      </c>
      <c r="W6893">
        <v>35000</v>
      </c>
      <c r="X6893">
        <v>111000</v>
      </c>
      <c r="Y6893">
        <v>47000</v>
      </c>
      <c r="Z6893">
        <v>16000</v>
      </c>
      <c r="AA6893">
        <v>23000</v>
      </c>
      <c r="BM6893" t="s">
        <v>2716</v>
      </c>
    </row>
    <row r="6894" spans="1:65">
      <c r="B6894" t="s">
        <v>940</v>
      </c>
      <c r="C6894" t="s">
        <v>941</v>
      </c>
      <c r="I6894">
        <v>1</v>
      </c>
      <c r="J6894" t="s">
        <v>93</v>
      </c>
      <c r="M6894">
        <v>74367</v>
      </c>
      <c r="N6894">
        <v>174367</v>
      </c>
      <c r="O6894">
        <v>174367</v>
      </c>
      <c r="P6894">
        <v>174367</v>
      </c>
      <c r="Q6894">
        <v>174367</v>
      </c>
      <c r="R6894">
        <v>174367</v>
      </c>
      <c r="S6894">
        <v>174367</v>
      </c>
      <c r="T6894">
        <v>213367</v>
      </c>
      <c r="U6894">
        <v>224367</v>
      </c>
      <c r="V6894">
        <v>230367</v>
      </c>
      <c r="W6894">
        <v>265367</v>
      </c>
      <c r="X6894">
        <v>376367</v>
      </c>
      <c r="Y6894">
        <v>423367</v>
      </c>
      <c r="Z6894">
        <v>439367</v>
      </c>
      <c r="AA6894">
        <v>462367</v>
      </c>
      <c r="AB6894">
        <v>462367</v>
      </c>
      <c r="AC6894">
        <v>462367</v>
      </c>
      <c r="AD6894">
        <v>462367</v>
      </c>
      <c r="AE6894">
        <v>462367</v>
      </c>
      <c r="AF6894">
        <v>462367</v>
      </c>
      <c r="AG6894">
        <v>462367</v>
      </c>
      <c r="AH6894">
        <v>462367</v>
      </c>
      <c r="AI6894">
        <v>462367</v>
      </c>
      <c r="AJ6894">
        <v>462367</v>
      </c>
      <c r="AK6894">
        <v>462367</v>
      </c>
      <c r="AL6894">
        <v>462367</v>
      </c>
      <c r="AM6894">
        <v>462367</v>
      </c>
      <c r="AN6894">
        <v>462367</v>
      </c>
      <c r="AO6894">
        <v>462367</v>
      </c>
      <c r="AP6894">
        <v>462367</v>
      </c>
      <c r="AQ6894">
        <v>462367</v>
      </c>
      <c r="AR6894">
        <v>462367</v>
      </c>
      <c r="AS6894">
        <v>462367</v>
      </c>
      <c r="AT6894">
        <v>462367</v>
      </c>
      <c r="AU6894">
        <v>462367</v>
      </c>
      <c r="AV6894">
        <v>462367</v>
      </c>
      <c r="AW6894">
        <v>462367</v>
      </c>
      <c r="AX6894">
        <v>462367</v>
      </c>
      <c r="AY6894">
        <v>462367</v>
      </c>
      <c r="AZ6894">
        <v>462367</v>
      </c>
      <c r="BA6894">
        <v>462367</v>
      </c>
      <c r="BB6894">
        <v>462367</v>
      </c>
      <c r="BC6894">
        <v>462367</v>
      </c>
      <c r="BD6894">
        <v>462367</v>
      </c>
      <c r="BE6894">
        <v>462367</v>
      </c>
      <c r="BF6894">
        <v>462367</v>
      </c>
      <c r="BG6894">
        <v>462367</v>
      </c>
      <c r="BH6894">
        <v>462367</v>
      </c>
      <c r="BI6894">
        <v>462367</v>
      </c>
      <c r="BJ6894">
        <v>462367</v>
      </c>
      <c r="BK6894">
        <v>462367</v>
      </c>
      <c r="BL6894">
        <v>462367</v>
      </c>
      <c r="BM6894" t="s">
        <v>2717</v>
      </c>
    </row>
    <row r="6895" spans="1:65">
      <c r="B6895" t="s">
        <v>356</v>
      </c>
      <c r="C6895" t="s">
        <v>357</v>
      </c>
      <c r="I6895">
        <v>1</v>
      </c>
      <c r="J6895" t="s">
        <v>96</v>
      </c>
      <c r="M6895">
        <v>61949</v>
      </c>
      <c r="N6895">
        <v>129352</v>
      </c>
      <c r="O6895">
        <v>74971</v>
      </c>
      <c r="P6895">
        <v>65752</v>
      </c>
      <c r="Q6895">
        <v>61643</v>
      </c>
      <c r="R6895">
        <v>61542</v>
      </c>
      <c r="S6895">
        <v>56633</v>
      </c>
      <c r="T6895">
        <v>21</v>
      </c>
      <c r="U6895">
        <v>265</v>
      </c>
      <c r="V6895">
        <v>284</v>
      </c>
      <c r="W6895">
        <v>102</v>
      </c>
      <c r="X6895">
        <v>200</v>
      </c>
      <c r="Y6895">
        <v>142</v>
      </c>
      <c r="Z6895">
        <v>915</v>
      </c>
      <c r="AA6895">
        <v>-19784</v>
      </c>
      <c r="AB6895">
        <v>-119148</v>
      </c>
      <c r="AC6895">
        <v>-162003</v>
      </c>
      <c r="AD6895">
        <v>-173505</v>
      </c>
      <c r="AE6895">
        <v>-205842</v>
      </c>
      <c r="AF6895">
        <v>-233289</v>
      </c>
      <c r="AG6895">
        <v>-342096</v>
      </c>
      <c r="AH6895">
        <v>-372728</v>
      </c>
      <c r="AI6895">
        <v>-382759</v>
      </c>
      <c r="AJ6895">
        <v>-400797</v>
      </c>
      <c r="AK6895">
        <v>-539235</v>
      </c>
      <c r="AL6895">
        <v>-567727</v>
      </c>
      <c r="AM6895">
        <v>-583507</v>
      </c>
      <c r="AN6895">
        <v>-610627</v>
      </c>
      <c r="AO6895">
        <v>-699057</v>
      </c>
      <c r="AP6895">
        <v>-706056</v>
      </c>
      <c r="AQ6895">
        <v>-752081</v>
      </c>
      <c r="AR6895">
        <v>-796196</v>
      </c>
      <c r="AS6895">
        <v>-885158</v>
      </c>
      <c r="AT6895">
        <v>-981195</v>
      </c>
      <c r="AU6895">
        <v>-995460</v>
      </c>
      <c r="AV6895">
        <v>-1008302</v>
      </c>
      <c r="AW6895">
        <v>-1028364</v>
      </c>
      <c r="AX6895">
        <v>-1080559</v>
      </c>
      <c r="AY6895">
        <v>-1088971</v>
      </c>
      <c r="AZ6895">
        <v>-1096794</v>
      </c>
      <c r="BA6895">
        <v>-1109233</v>
      </c>
      <c r="BB6895">
        <v>-1151218</v>
      </c>
      <c r="BC6895">
        <v>-1205632</v>
      </c>
      <c r="BD6895">
        <v>-1218596</v>
      </c>
      <c r="BE6895">
        <v>-1258537</v>
      </c>
      <c r="BF6895">
        <v>-1293598</v>
      </c>
      <c r="BG6895">
        <v>-1338322</v>
      </c>
      <c r="BH6895">
        <v>-1348462</v>
      </c>
      <c r="BI6895">
        <v>-1359328</v>
      </c>
      <c r="BJ6895">
        <v>-1366914</v>
      </c>
      <c r="BK6895">
        <v>-1398583</v>
      </c>
      <c r="BL6895">
        <v>-1413730</v>
      </c>
      <c r="BM6895" t="s">
        <v>2718</v>
      </c>
    </row>
    <row r="6896" spans="1:65">
      <c r="B6896" t="s">
        <v>360</v>
      </c>
      <c r="C6896" t="s">
        <v>361</v>
      </c>
      <c r="I6896">
        <v>1</v>
      </c>
    </row>
    <row r="6897" spans="2:9">
      <c r="B6897" t="s">
        <v>223</v>
      </c>
      <c r="C6897" t="s">
        <v>224</v>
      </c>
      <c r="I6897">
        <v>1</v>
      </c>
    </row>
    <row r="6898" spans="2:9">
      <c r="B6898" t="s">
        <v>349</v>
      </c>
      <c r="C6898" t="s">
        <v>295</v>
      </c>
      <c r="I6898">
        <v>1</v>
      </c>
    </row>
    <row r="6899" spans="2:9">
      <c r="B6899" t="s">
        <v>707</v>
      </c>
      <c r="C6899" t="s">
        <v>708</v>
      </c>
      <c r="I6899">
        <v>1</v>
      </c>
    </row>
    <row r="6900" spans="2:9">
      <c r="B6900" t="s">
        <v>320</v>
      </c>
      <c r="C6900" t="s">
        <v>321</v>
      </c>
      <c r="I6900">
        <v>1</v>
      </c>
    </row>
    <row r="6901" spans="2:9">
      <c r="B6901" t="s">
        <v>328</v>
      </c>
      <c r="C6901" t="s">
        <v>329</v>
      </c>
      <c r="I6901">
        <v>1</v>
      </c>
    </row>
    <row r="6902" spans="2:9">
      <c r="B6902" t="s">
        <v>326</v>
      </c>
      <c r="C6902" t="s">
        <v>327</v>
      </c>
      <c r="I6902">
        <v>1</v>
      </c>
    </row>
    <row r="6903" spans="2:9">
      <c r="B6903" t="s">
        <v>340</v>
      </c>
      <c r="C6903" t="s">
        <v>321</v>
      </c>
      <c r="I6903">
        <v>1</v>
      </c>
    </row>
    <row r="6904" spans="2:9">
      <c r="B6904" t="s">
        <v>345</v>
      </c>
      <c r="C6904" t="s">
        <v>346</v>
      </c>
      <c r="I6904">
        <v>1</v>
      </c>
    </row>
    <row r="6905" spans="2:9">
      <c r="B6905" t="s">
        <v>300</v>
      </c>
      <c r="C6905" t="s">
        <v>301</v>
      </c>
      <c r="I6905">
        <v>1</v>
      </c>
    </row>
    <row r="6906" spans="2:9">
      <c r="B6906" t="s">
        <v>461</v>
      </c>
      <c r="C6906" t="s">
        <v>462</v>
      </c>
      <c r="I6906">
        <v>1</v>
      </c>
    </row>
    <row r="6907" spans="2:9">
      <c r="B6907" t="s">
        <v>725</v>
      </c>
      <c r="C6907" t="s">
        <v>721</v>
      </c>
      <c r="I6907">
        <v>1</v>
      </c>
    </row>
    <row r="6908" spans="2:9">
      <c r="B6908" t="s">
        <v>284</v>
      </c>
      <c r="C6908" t="s">
        <v>285</v>
      </c>
      <c r="I6908">
        <v>1</v>
      </c>
    </row>
    <row r="6909" spans="2:9">
      <c r="B6909" t="s">
        <v>378</v>
      </c>
      <c r="C6909" t="s">
        <v>379</v>
      </c>
      <c r="I6909">
        <v>1</v>
      </c>
    </row>
    <row r="6910" spans="2:9">
      <c r="B6910" t="s">
        <v>290</v>
      </c>
      <c r="C6910" t="s">
        <v>291</v>
      </c>
      <c r="I6910">
        <v>1</v>
      </c>
    </row>
    <row r="6911" spans="2:9">
      <c r="B6911" t="s">
        <v>298</v>
      </c>
      <c r="C6911" t="s">
        <v>299</v>
      </c>
      <c r="I6911">
        <v>1</v>
      </c>
    </row>
    <row r="6912" spans="2:9">
      <c r="B6912" t="s">
        <v>469</v>
      </c>
      <c r="C6912" t="s">
        <v>470</v>
      </c>
      <c r="I6912">
        <v>1</v>
      </c>
    </row>
    <row r="6913" spans="2:9">
      <c r="B6913" t="s">
        <v>292</v>
      </c>
      <c r="C6913" t="s">
        <v>293</v>
      </c>
      <c r="I6913">
        <v>1</v>
      </c>
    </row>
    <row r="6914" spans="2:9">
      <c r="B6914" t="s">
        <v>373</v>
      </c>
      <c r="C6914" t="s">
        <v>374</v>
      </c>
      <c r="I6914">
        <v>1</v>
      </c>
    </row>
    <row r="6915" spans="2:9">
      <c r="B6915" t="s">
        <v>458</v>
      </c>
      <c r="C6915" t="s">
        <v>459</v>
      </c>
      <c r="I6915">
        <v>1</v>
      </c>
    </row>
    <row r="6916" spans="2:9">
      <c r="B6916" t="s">
        <v>294</v>
      </c>
      <c r="C6916" t="s">
        <v>295</v>
      </c>
      <c r="I6916">
        <v>1</v>
      </c>
    </row>
    <row r="6917" spans="2:9">
      <c r="B6917" t="s">
        <v>314</v>
      </c>
      <c r="C6917" t="s">
        <v>293</v>
      </c>
      <c r="I6917">
        <v>1</v>
      </c>
    </row>
    <row r="6918" spans="2:9">
      <c r="B6918" t="s">
        <v>1544</v>
      </c>
      <c r="C6918" t="s">
        <v>1545</v>
      </c>
      <c r="I6918">
        <v>1</v>
      </c>
    </row>
    <row r="6919" spans="2:9">
      <c r="B6919" t="s">
        <v>240</v>
      </c>
      <c r="C6919" t="s">
        <v>241</v>
      </c>
      <c r="I6919">
        <v>1</v>
      </c>
    </row>
    <row r="6920" spans="2:9">
      <c r="B6920" t="s">
        <v>256</v>
      </c>
      <c r="C6920" t="s">
        <v>257</v>
      </c>
      <c r="I6920">
        <v>1</v>
      </c>
    </row>
    <row r="6921" spans="2:9">
      <c r="B6921" t="s">
        <v>505</v>
      </c>
      <c r="C6921" t="s">
        <v>506</v>
      </c>
      <c r="I6921">
        <v>1</v>
      </c>
    </row>
    <row r="6922" spans="2:9">
      <c r="B6922" t="s">
        <v>250</v>
      </c>
      <c r="C6922" t="s">
        <v>251</v>
      </c>
      <c r="I6922">
        <v>1</v>
      </c>
    </row>
    <row r="6923" spans="2:9">
      <c r="B6923" t="s">
        <v>1392</v>
      </c>
      <c r="C6923" t="s">
        <v>1393</v>
      </c>
      <c r="I6923">
        <v>1</v>
      </c>
    </row>
    <row r="6924" spans="2:9">
      <c r="B6924" t="s">
        <v>730</v>
      </c>
      <c r="C6924" t="s">
        <v>731</v>
      </c>
      <c r="I6924">
        <v>1</v>
      </c>
    </row>
    <row r="6925" spans="2:9">
      <c r="B6925" t="s">
        <v>312</v>
      </c>
      <c r="C6925" t="s">
        <v>313</v>
      </c>
      <c r="I6925">
        <v>1</v>
      </c>
    </row>
    <row r="6926" spans="2:9">
      <c r="B6926" t="s">
        <v>296</v>
      </c>
      <c r="C6926" t="s">
        <v>297</v>
      </c>
      <c r="I6926">
        <v>1</v>
      </c>
    </row>
    <row r="6927" spans="2:9">
      <c r="B6927" t="s">
        <v>491</v>
      </c>
      <c r="C6927" t="s">
        <v>492</v>
      </c>
      <c r="I6927">
        <v>1</v>
      </c>
    </row>
    <row r="6928" spans="2:9">
      <c r="B6928" t="s">
        <v>304</v>
      </c>
      <c r="C6928" t="s">
        <v>305</v>
      </c>
      <c r="I6928">
        <v>1</v>
      </c>
    </row>
    <row r="6929" spans="2:9">
      <c r="B6929" t="s">
        <v>1449</v>
      </c>
      <c r="C6929" t="s">
        <v>1450</v>
      </c>
      <c r="I6929">
        <v>1</v>
      </c>
    </row>
    <row r="6930" spans="2:9">
      <c r="B6930" t="s">
        <v>315</v>
      </c>
      <c r="C6930" t="s">
        <v>316</v>
      </c>
      <c r="I6930">
        <v>1</v>
      </c>
    </row>
    <row r="6931" spans="2:9">
      <c r="B6931" t="s">
        <v>1562</v>
      </c>
      <c r="C6931" t="s">
        <v>1563</v>
      </c>
      <c r="I6931">
        <v>1</v>
      </c>
    </row>
    <row r="6932" spans="2:9">
      <c r="B6932" t="s">
        <v>1164</v>
      </c>
      <c r="C6932" t="s">
        <v>1165</v>
      </c>
      <c r="I6932">
        <v>1</v>
      </c>
    </row>
    <row r="6933" spans="2:9">
      <c r="B6933" t="s">
        <v>343</v>
      </c>
      <c r="C6933" t="s">
        <v>344</v>
      </c>
      <c r="I6933">
        <v>1</v>
      </c>
    </row>
    <row r="6934" spans="2:9">
      <c r="B6934" t="s">
        <v>464</v>
      </c>
      <c r="C6934" t="s">
        <v>459</v>
      </c>
      <c r="I6934">
        <v>1</v>
      </c>
    </row>
    <row r="6935" spans="2:9">
      <c r="B6935" t="s">
        <v>734</v>
      </c>
      <c r="C6935" t="s">
        <v>727</v>
      </c>
      <c r="I6935">
        <v>1</v>
      </c>
    </row>
    <row r="6936" spans="2:9">
      <c r="B6936" t="s">
        <v>286</v>
      </c>
      <c r="C6936" t="s">
        <v>287</v>
      </c>
      <c r="I6936">
        <v>1</v>
      </c>
    </row>
    <row r="6937" spans="2:9">
      <c r="B6937" t="s">
        <v>726</v>
      </c>
      <c r="C6937" t="s">
        <v>727</v>
      </c>
      <c r="I6937">
        <v>1</v>
      </c>
    </row>
    <row r="6938" spans="2:9">
      <c r="B6938" t="s">
        <v>820</v>
      </c>
      <c r="C6938" t="s">
        <v>821</v>
      </c>
      <c r="I6938">
        <v>1</v>
      </c>
    </row>
    <row r="6939" spans="2:9">
      <c r="B6939" t="s">
        <v>1404</v>
      </c>
      <c r="C6939" t="s">
        <v>1405</v>
      </c>
      <c r="I6939">
        <v>1</v>
      </c>
    </row>
    <row r="6940" spans="2:9">
      <c r="B6940" t="s">
        <v>443</v>
      </c>
      <c r="C6940" t="s">
        <v>444</v>
      </c>
      <c r="I6940">
        <v>1</v>
      </c>
    </row>
    <row r="6941" spans="2:9">
      <c r="B6941" t="s">
        <v>375</v>
      </c>
      <c r="C6941" t="s">
        <v>376</v>
      </c>
      <c r="I6941">
        <v>1</v>
      </c>
    </row>
    <row r="6942" spans="2:9">
      <c r="B6942" t="s">
        <v>377</v>
      </c>
      <c r="C6942" t="s">
        <v>376</v>
      </c>
      <c r="I6942">
        <v>1</v>
      </c>
    </row>
    <row r="6943" spans="2:9">
      <c r="B6943" t="s">
        <v>1436</v>
      </c>
      <c r="C6943" t="s">
        <v>1437</v>
      </c>
      <c r="I6943">
        <v>1</v>
      </c>
    </row>
    <row r="6944" spans="2:9">
      <c r="B6944" t="s">
        <v>471</v>
      </c>
      <c r="C6944" t="s">
        <v>472</v>
      </c>
      <c r="I6944">
        <v>1</v>
      </c>
    </row>
    <row r="6945" spans="2:9">
      <c r="B6945" t="s">
        <v>362</v>
      </c>
      <c r="C6945" t="s">
        <v>363</v>
      </c>
      <c r="I6945">
        <v>1</v>
      </c>
    </row>
    <row r="6946" spans="2:9">
      <c r="B6946" t="s">
        <v>288</v>
      </c>
      <c r="C6946" t="s">
        <v>289</v>
      </c>
      <c r="I6946">
        <v>1</v>
      </c>
    </row>
    <row r="6947" spans="2:9">
      <c r="B6947" t="s">
        <v>447</v>
      </c>
      <c r="C6947" t="s">
        <v>448</v>
      </c>
      <c r="I6947">
        <v>1</v>
      </c>
    </row>
    <row r="6948" spans="2:9">
      <c r="B6948" t="s">
        <v>317</v>
      </c>
      <c r="C6948" t="s">
        <v>318</v>
      </c>
      <c r="I6948">
        <v>1</v>
      </c>
    </row>
    <row r="6949" spans="2:9">
      <c r="B6949" t="s">
        <v>481</v>
      </c>
      <c r="C6949" t="s">
        <v>462</v>
      </c>
      <c r="I6949">
        <v>1</v>
      </c>
    </row>
    <row r="6950" spans="2:9">
      <c r="B6950" t="s">
        <v>308</v>
      </c>
      <c r="C6950" t="s">
        <v>309</v>
      </c>
      <c r="I6950">
        <v>1</v>
      </c>
    </row>
    <row r="6951" spans="2:9">
      <c r="B6951" t="s">
        <v>720</v>
      </c>
      <c r="C6951" t="s">
        <v>721</v>
      </c>
      <c r="I6951">
        <v>1</v>
      </c>
    </row>
    <row r="6952" spans="2:9">
      <c r="B6952" t="s">
        <v>817</v>
      </c>
      <c r="C6952" t="s">
        <v>818</v>
      </c>
      <c r="I6952">
        <v>1</v>
      </c>
    </row>
    <row r="6953" spans="2:9">
      <c r="B6953" t="s">
        <v>278</v>
      </c>
      <c r="C6953" t="s">
        <v>279</v>
      </c>
      <c r="I6953">
        <v>1</v>
      </c>
    </row>
    <row r="6954" spans="2:9">
      <c r="B6954" t="s">
        <v>380</v>
      </c>
      <c r="C6954" t="s">
        <v>381</v>
      </c>
      <c r="I6954">
        <v>1</v>
      </c>
    </row>
    <row r="6955" spans="2:9">
      <c r="B6955" t="s">
        <v>968</v>
      </c>
      <c r="C6955" t="s">
        <v>969</v>
      </c>
      <c r="I6955">
        <v>2</v>
      </c>
    </row>
    <row r="6956" spans="2:9">
      <c r="B6956" t="s">
        <v>972</v>
      </c>
      <c r="C6956" t="s">
        <v>973</v>
      </c>
      <c r="I6956">
        <v>2</v>
      </c>
    </row>
    <row r="6957" spans="2:9">
      <c r="B6957" t="s">
        <v>965</v>
      </c>
      <c r="C6957" t="s">
        <v>966</v>
      </c>
      <c r="I6957">
        <v>2</v>
      </c>
    </row>
    <row r="6958" spans="2:9">
      <c r="B6958" t="s">
        <v>974</v>
      </c>
      <c r="C6958" t="s">
        <v>975</v>
      </c>
      <c r="I6958">
        <v>2</v>
      </c>
    </row>
    <row r="6959" spans="2:9">
      <c r="B6959" t="s">
        <v>970</v>
      </c>
      <c r="C6959" t="s">
        <v>971</v>
      </c>
      <c r="I6959">
        <v>2</v>
      </c>
    </row>
    <row r="6960" spans="2:9">
      <c r="B6960" t="s">
        <v>976</v>
      </c>
      <c r="C6960" t="s">
        <v>966</v>
      </c>
      <c r="I6960">
        <v>2</v>
      </c>
    </row>
    <row r="6961" spans="1:65">
      <c r="B6961" t="s">
        <v>967</v>
      </c>
      <c r="C6961" t="s">
        <v>966</v>
      </c>
      <c r="I6961">
        <v>2</v>
      </c>
    </row>
    <row r="6962" spans="1:65">
      <c r="B6962" t="s">
        <v>871</v>
      </c>
      <c r="C6962" t="s">
        <v>872</v>
      </c>
      <c r="I6962">
        <v>3</v>
      </c>
    </row>
    <row r="6963" spans="1:65">
      <c r="B6963" t="s">
        <v>142</v>
      </c>
      <c r="C6963" t="s">
        <v>143</v>
      </c>
      <c r="I6963">
        <v>4</v>
      </c>
    </row>
    <row r="6964" spans="1:65">
      <c r="B6964" t="s">
        <v>140</v>
      </c>
      <c r="C6964" t="s">
        <v>141</v>
      </c>
      <c r="I6964">
        <v>5</v>
      </c>
    </row>
    <row r="6965" spans="1:65">
      <c r="B6965" t="s">
        <v>152</v>
      </c>
      <c r="C6965" t="s">
        <v>153</v>
      </c>
      <c r="I6965">
        <v>5</v>
      </c>
    </row>
    <row r="6966" spans="1:65">
      <c r="A6966">
        <v>194</v>
      </c>
      <c r="B6966" t="s">
        <v>1516</v>
      </c>
      <c r="C6966" t="s">
        <v>1517</v>
      </c>
      <c r="D6966" t="s">
        <v>2719</v>
      </c>
      <c r="E6966" t="s">
        <v>2720</v>
      </c>
      <c r="F6966">
        <v>70</v>
      </c>
      <c r="G6966" t="s">
        <v>2690</v>
      </c>
      <c r="H6966" t="s">
        <v>516</v>
      </c>
      <c r="I6966">
        <v>1</v>
      </c>
      <c r="J6966" t="s">
        <v>78</v>
      </c>
      <c r="K6966">
        <v>111203</v>
      </c>
      <c r="BM6966" t="s">
        <v>2721</v>
      </c>
    </row>
    <row r="6967" spans="1:65">
      <c r="B6967" t="s">
        <v>954</v>
      </c>
      <c r="C6967" t="s">
        <v>955</v>
      </c>
      <c r="I6967">
        <v>1</v>
      </c>
      <c r="J6967" t="s">
        <v>82</v>
      </c>
      <c r="M6967">
        <v>12975</v>
      </c>
      <c r="N6967">
        <v>1297</v>
      </c>
      <c r="O6967">
        <v>18658</v>
      </c>
      <c r="P6967">
        <v>11724</v>
      </c>
      <c r="S6967">
        <v>21412</v>
      </c>
      <c r="T6967">
        <v>15921</v>
      </c>
      <c r="U6967">
        <v>372</v>
      </c>
      <c r="V6967">
        <v>354</v>
      </c>
      <c r="W6967">
        <v>9650</v>
      </c>
      <c r="X6967">
        <v>68907</v>
      </c>
      <c r="Y6967">
        <v>24659</v>
      </c>
      <c r="Z6967">
        <v>1338</v>
      </c>
      <c r="AA6967">
        <v>26465</v>
      </c>
      <c r="AB6967">
        <v>94243</v>
      </c>
      <c r="AC6967">
        <v>11113</v>
      </c>
      <c r="AD6967">
        <v>993</v>
      </c>
      <c r="AE6967">
        <v>20562</v>
      </c>
      <c r="AF6967">
        <v>27509</v>
      </c>
      <c r="AG6967">
        <v>91098</v>
      </c>
      <c r="AH6967">
        <v>3464</v>
      </c>
      <c r="AJ6967">
        <v>18518</v>
      </c>
      <c r="AK6967">
        <v>95268</v>
      </c>
      <c r="AN6967">
        <v>39628</v>
      </c>
      <c r="AO6967">
        <v>77544</v>
      </c>
      <c r="AS6967">
        <v>44012</v>
      </c>
      <c r="AT6967">
        <v>75150</v>
      </c>
      <c r="AW6967">
        <v>21152</v>
      </c>
      <c r="AX6967">
        <v>93212</v>
      </c>
      <c r="AY6967">
        <v>182</v>
      </c>
      <c r="BA6967">
        <v>4030</v>
      </c>
      <c r="BB6967">
        <v>40466</v>
      </c>
      <c r="BC6967">
        <v>112054</v>
      </c>
      <c r="BD6967">
        <v>5377</v>
      </c>
      <c r="BE6967">
        <v>7112</v>
      </c>
      <c r="BF6967">
        <v>3895</v>
      </c>
      <c r="BG6967">
        <v>78781</v>
      </c>
      <c r="BH6967">
        <v>628</v>
      </c>
      <c r="BI6967">
        <v>3344</v>
      </c>
      <c r="BJ6967">
        <v>1876</v>
      </c>
      <c r="BK6967">
        <v>75788</v>
      </c>
      <c r="BL6967">
        <v>362</v>
      </c>
      <c r="BM6967" t="s">
        <v>2722</v>
      </c>
    </row>
    <row r="6968" spans="1:65">
      <c r="B6968" t="s">
        <v>910</v>
      </c>
      <c r="C6968" t="s">
        <v>911</v>
      </c>
      <c r="I6968">
        <v>1</v>
      </c>
      <c r="J6968" t="s">
        <v>86</v>
      </c>
      <c r="M6968">
        <v>12975</v>
      </c>
      <c r="N6968">
        <v>14272</v>
      </c>
      <c r="O6968">
        <v>32930</v>
      </c>
      <c r="P6968">
        <v>44654</v>
      </c>
      <c r="Q6968">
        <v>44654</v>
      </c>
      <c r="R6968">
        <v>44654</v>
      </c>
      <c r="S6968">
        <v>66066</v>
      </c>
      <c r="T6968">
        <v>81987</v>
      </c>
      <c r="U6968">
        <v>82359</v>
      </c>
      <c r="V6968">
        <v>82713</v>
      </c>
      <c r="W6968">
        <v>92363</v>
      </c>
      <c r="X6968">
        <v>161270</v>
      </c>
      <c r="Y6968">
        <v>185929</v>
      </c>
      <c r="Z6968">
        <v>187267</v>
      </c>
      <c r="AA6968">
        <v>213732</v>
      </c>
      <c r="AB6968">
        <v>307975</v>
      </c>
      <c r="AC6968">
        <v>319088</v>
      </c>
      <c r="AD6968">
        <v>320081</v>
      </c>
      <c r="AE6968">
        <v>340643</v>
      </c>
      <c r="AF6968">
        <v>368152</v>
      </c>
      <c r="AG6968">
        <v>459250</v>
      </c>
      <c r="AH6968">
        <v>462714</v>
      </c>
      <c r="AI6968">
        <v>462714</v>
      </c>
      <c r="AJ6968">
        <v>481232</v>
      </c>
      <c r="AK6968">
        <v>576500</v>
      </c>
      <c r="AL6968">
        <v>576500</v>
      </c>
      <c r="AM6968">
        <v>576500</v>
      </c>
      <c r="AN6968">
        <v>616128</v>
      </c>
      <c r="AO6968">
        <v>693672</v>
      </c>
      <c r="AP6968">
        <v>693672</v>
      </c>
      <c r="AQ6968">
        <v>693672</v>
      </c>
      <c r="AR6968">
        <v>693672</v>
      </c>
      <c r="AS6968">
        <v>737684</v>
      </c>
      <c r="AT6968">
        <v>812834</v>
      </c>
      <c r="AU6968">
        <v>812834</v>
      </c>
      <c r="AV6968">
        <v>812834</v>
      </c>
      <c r="AW6968">
        <v>833986</v>
      </c>
      <c r="AX6968">
        <v>927198</v>
      </c>
      <c r="AY6968">
        <v>927380</v>
      </c>
      <c r="AZ6968">
        <v>927380</v>
      </c>
      <c r="BA6968">
        <v>931410</v>
      </c>
      <c r="BB6968">
        <v>971876</v>
      </c>
      <c r="BC6968">
        <v>1083930</v>
      </c>
      <c r="BD6968">
        <v>1089307</v>
      </c>
      <c r="BE6968">
        <v>1096419</v>
      </c>
      <c r="BF6968">
        <v>1100314</v>
      </c>
      <c r="BG6968">
        <v>1179095</v>
      </c>
      <c r="BH6968">
        <v>1179723</v>
      </c>
      <c r="BI6968">
        <v>1183067</v>
      </c>
      <c r="BJ6968">
        <v>1184943</v>
      </c>
      <c r="BK6968">
        <v>1260731</v>
      </c>
      <c r="BL6968">
        <v>1261093</v>
      </c>
      <c r="BM6968" t="s">
        <v>2723</v>
      </c>
    </row>
    <row r="6969" spans="1:65">
      <c r="B6969" t="s">
        <v>707</v>
      </c>
      <c r="C6969" t="s">
        <v>708</v>
      </c>
      <c r="I6969">
        <v>1</v>
      </c>
      <c r="J6969" t="s">
        <v>90</v>
      </c>
      <c r="X6969">
        <v>52500</v>
      </c>
      <c r="Y6969">
        <v>22500</v>
      </c>
      <c r="Z6969">
        <v>2500</v>
      </c>
      <c r="AA6969">
        <v>27500</v>
      </c>
      <c r="AB6969">
        <v>92500</v>
      </c>
      <c r="BK6969">
        <v>645000</v>
      </c>
      <c r="BM6969" t="s">
        <v>2724</v>
      </c>
    </row>
    <row r="6970" spans="1:65">
      <c r="B6970" t="s">
        <v>497</v>
      </c>
      <c r="C6970" t="s">
        <v>498</v>
      </c>
      <c r="I6970">
        <v>1</v>
      </c>
      <c r="J6970" t="s">
        <v>93</v>
      </c>
      <c r="M6970">
        <v>111203</v>
      </c>
      <c r="N6970">
        <v>111203</v>
      </c>
      <c r="O6970">
        <v>111203</v>
      </c>
      <c r="P6970">
        <v>111203</v>
      </c>
      <c r="Q6970">
        <v>111203</v>
      </c>
      <c r="R6970">
        <v>111203</v>
      </c>
      <c r="S6970">
        <v>111203</v>
      </c>
      <c r="T6970">
        <v>111203</v>
      </c>
      <c r="U6970">
        <v>111203</v>
      </c>
      <c r="V6970">
        <v>111203</v>
      </c>
      <c r="W6970">
        <v>111203</v>
      </c>
      <c r="X6970">
        <v>163703</v>
      </c>
      <c r="Y6970">
        <v>186203</v>
      </c>
      <c r="Z6970">
        <v>188703</v>
      </c>
      <c r="AA6970">
        <v>216203</v>
      </c>
      <c r="AB6970">
        <v>308703</v>
      </c>
      <c r="AC6970">
        <v>308703</v>
      </c>
      <c r="AD6970">
        <v>308703</v>
      </c>
      <c r="AE6970">
        <v>308703</v>
      </c>
      <c r="AF6970">
        <v>308703</v>
      </c>
      <c r="AG6970">
        <v>308703</v>
      </c>
      <c r="AH6970">
        <v>308703</v>
      </c>
      <c r="AI6970">
        <v>308703</v>
      </c>
      <c r="AJ6970">
        <v>308703</v>
      </c>
      <c r="AK6970">
        <v>308703</v>
      </c>
      <c r="AL6970">
        <v>308703</v>
      </c>
      <c r="AM6970">
        <v>308703</v>
      </c>
      <c r="AN6970">
        <v>308703</v>
      </c>
      <c r="AO6970">
        <v>308703</v>
      </c>
      <c r="AP6970">
        <v>308703</v>
      </c>
      <c r="AQ6970">
        <v>308703</v>
      </c>
      <c r="AR6970">
        <v>308703</v>
      </c>
      <c r="AS6970">
        <v>308703</v>
      </c>
      <c r="AT6970">
        <v>308703</v>
      </c>
      <c r="AU6970">
        <v>308703</v>
      </c>
      <c r="AV6970">
        <v>308703</v>
      </c>
      <c r="AW6970">
        <v>308703</v>
      </c>
      <c r="AX6970">
        <v>308703</v>
      </c>
      <c r="AY6970">
        <v>308703</v>
      </c>
      <c r="AZ6970">
        <v>308703</v>
      </c>
      <c r="BA6970">
        <v>308703</v>
      </c>
      <c r="BB6970">
        <v>308703</v>
      </c>
      <c r="BC6970">
        <v>308703</v>
      </c>
      <c r="BD6970">
        <v>308703</v>
      </c>
      <c r="BE6970">
        <v>308703</v>
      </c>
      <c r="BF6970">
        <v>308703</v>
      </c>
      <c r="BG6970">
        <v>308703</v>
      </c>
      <c r="BH6970">
        <v>308703</v>
      </c>
      <c r="BI6970">
        <v>308703</v>
      </c>
      <c r="BJ6970">
        <v>308703</v>
      </c>
      <c r="BK6970">
        <v>953703</v>
      </c>
      <c r="BL6970">
        <v>953703</v>
      </c>
      <c r="BM6970" t="s">
        <v>2725</v>
      </c>
    </row>
    <row r="6971" spans="1:65">
      <c r="B6971" t="s">
        <v>1558</v>
      </c>
      <c r="C6971" t="s">
        <v>1559</v>
      </c>
      <c r="I6971">
        <v>1</v>
      </c>
      <c r="J6971" t="s">
        <v>96</v>
      </c>
      <c r="M6971">
        <v>98228</v>
      </c>
      <c r="N6971">
        <v>96931</v>
      </c>
      <c r="O6971">
        <v>78273</v>
      </c>
      <c r="P6971">
        <v>66549</v>
      </c>
      <c r="Q6971">
        <v>66549</v>
      </c>
      <c r="R6971">
        <v>66549</v>
      </c>
      <c r="S6971">
        <v>45137</v>
      </c>
      <c r="T6971">
        <v>29216</v>
      </c>
      <c r="U6971">
        <v>28844</v>
      </c>
      <c r="V6971">
        <v>28490</v>
      </c>
      <c r="W6971">
        <v>18840</v>
      </c>
      <c r="X6971">
        <v>2433</v>
      </c>
      <c r="Y6971">
        <v>274</v>
      </c>
      <c r="Z6971">
        <v>1436</v>
      </c>
      <c r="AA6971">
        <v>2471</v>
      </c>
      <c r="AB6971">
        <v>728</v>
      </c>
      <c r="AC6971">
        <v>-10385</v>
      </c>
      <c r="AD6971">
        <v>-11378</v>
      </c>
      <c r="AE6971">
        <v>-31940</v>
      </c>
      <c r="AF6971">
        <v>-59449</v>
      </c>
      <c r="AG6971">
        <v>-150547</v>
      </c>
      <c r="AH6971">
        <v>-154011</v>
      </c>
      <c r="AI6971">
        <v>-154011</v>
      </c>
      <c r="AJ6971">
        <v>-172529</v>
      </c>
      <c r="AK6971">
        <v>-267797</v>
      </c>
      <c r="AL6971">
        <v>-267797</v>
      </c>
      <c r="AM6971">
        <v>-267797</v>
      </c>
      <c r="AN6971">
        <v>-307425</v>
      </c>
      <c r="AO6971">
        <v>-384969</v>
      </c>
      <c r="AP6971">
        <v>-384969</v>
      </c>
      <c r="AQ6971">
        <v>-384969</v>
      </c>
      <c r="AR6971">
        <v>-384969</v>
      </c>
      <c r="AS6971">
        <v>-428981</v>
      </c>
      <c r="AT6971">
        <v>-504131</v>
      </c>
      <c r="AU6971">
        <v>-504131</v>
      </c>
      <c r="AV6971">
        <v>-504131</v>
      </c>
      <c r="AW6971">
        <v>-525283</v>
      </c>
      <c r="AX6971">
        <v>-618495</v>
      </c>
      <c r="AY6971">
        <v>-618677</v>
      </c>
      <c r="AZ6971">
        <v>-618677</v>
      </c>
      <c r="BA6971">
        <v>-622707</v>
      </c>
      <c r="BB6971">
        <v>-663173</v>
      </c>
      <c r="BC6971">
        <v>-775227</v>
      </c>
      <c r="BD6971">
        <v>-780604</v>
      </c>
      <c r="BE6971">
        <v>-787716</v>
      </c>
      <c r="BF6971">
        <v>-791611</v>
      </c>
      <c r="BG6971">
        <v>-870392</v>
      </c>
      <c r="BH6971">
        <v>-871020</v>
      </c>
      <c r="BI6971">
        <v>-874364</v>
      </c>
      <c r="BJ6971">
        <v>-876240</v>
      </c>
      <c r="BK6971">
        <v>-307028</v>
      </c>
      <c r="BL6971">
        <v>-307390</v>
      </c>
      <c r="BM6971" t="s">
        <v>2726</v>
      </c>
    </row>
    <row r="6972" spans="1:65">
      <c r="B6972" t="s">
        <v>632</v>
      </c>
      <c r="C6972" t="s">
        <v>633</v>
      </c>
      <c r="I6972">
        <v>1</v>
      </c>
    </row>
    <row r="6973" spans="1:65">
      <c r="B6973" t="s">
        <v>728</v>
      </c>
      <c r="C6973" t="s">
        <v>729</v>
      </c>
      <c r="I6973">
        <v>1</v>
      </c>
    </row>
    <row r="6974" spans="1:65">
      <c r="B6974" t="s">
        <v>1562</v>
      </c>
      <c r="C6974" t="s">
        <v>1563</v>
      </c>
      <c r="I6974">
        <v>1</v>
      </c>
    </row>
    <row r="6975" spans="1:65">
      <c r="B6975" t="s">
        <v>1544</v>
      </c>
      <c r="C6975" t="s">
        <v>1545</v>
      </c>
      <c r="I6975">
        <v>2</v>
      </c>
    </row>
    <row r="6976" spans="1:65">
      <c r="B6976" t="s">
        <v>458</v>
      </c>
      <c r="C6976" t="s">
        <v>459</v>
      </c>
      <c r="I6976">
        <v>2</v>
      </c>
    </row>
    <row r="6977" spans="2:9">
      <c r="B6977" t="s">
        <v>427</v>
      </c>
      <c r="C6977" t="s">
        <v>428</v>
      </c>
      <c r="I6977">
        <v>2</v>
      </c>
    </row>
    <row r="6978" spans="2:9">
      <c r="B6978" t="s">
        <v>481</v>
      </c>
      <c r="C6978" t="s">
        <v>462</v>
      </c>
      <c r="I6978">
        <v>2</v>
      </c>
    </row>
    <row r="6979" spans="2:9">
      <c r="B6979" t="s">
        <v>505</v>
      </c>
      <c r="C6979" t="s">
        <v>506</v>
      </c>
      <c r="I6979">
        <v>2</v>
      </c>
    </row>
    <row r="6980" spans="2:9">
      <c r="B6980" t="s">
        <v>420</v>
      </c>
      <c r="C6980" t="s">
        <v>421</v>
      </c>
      <c r="I6980">
        <v>2</v>
      </c>
    </row>
    <row r="6981" spans="2:9">
      <c r="B6981" t="s">
        <v>491</v>
      </c>
      <c r="C6981" t="s">
        <v>492</v>
      </c>
      <c r="I6981">
        <v>2</v>
      </c>
    </row>
    <row r="6982" spans="2:9">
      <c r="B6982" t="s">
        <v>406</v>
      </c>
      <c r="C6982" t="s">
        <v>407</v>
      </c>
      <c r="I6982">
        <v>2</v>
      </c>
    </row>
    <row r="6983" spans="2:9">
      <c r="B6983" t="s">
        <v>469</v>
      </c>
      <c r="C6983" t="s">
        <v>470</v>
      </c>
      <c r="I6983">
        <v>2</v>
      </c>
    </row>
    <row r="6984" spans="2:9">
      <c r="B6984" t="s">
        <v>461</v>
      </c>
      <c r="C6984" t="s">
        <v>462</v>
      </c>
      <c r="I6984">
        <v>2</v>
      </c>
    </row>
    <row r="6985" spans="2:9">
      <c r="B6985" t="s">
        <v>471</v>
      </c>
      <c r="C6985" t="s">
        <v>472</v>
      </c>
      <c r="I6985">
        <v>2</v>
      </c>
    </row>
    <row r="6986" spans="2:9">
      <c r="B6986" t="s">
        <v>447</v>
      </c>
      <c r="C6986" t="s">
        <v>448</v>
      </c>
      <c r="I6986">
        <v>2</v>
      </c>
    </row>
    <row r="6987" spans="2:9">
      <c r="B6987" t="s">
        <v>400</v>
      </c>
      <c r="C6987" t="s">
        <v>401</v>
      </c>
      <c r="I6987">
        <v>2</v>
      </c>
    </row>
    <row r="6988" spans="2:9">
      <c r="B6988" t="s">
        <v>464</v>
      </c>
      <c r="C6988" t="s">
        <v>459</v>
      </c>
      <c r="I6988">
        <v>2</v>
      </c>
    </row>
    <row r="6989" spans="2:9">
      <c r="B6989" t="s">
        <v>396</v>
      </c>
      <c r="C6989" t="s">
        <v>397</v>
      </c>
      <c r="I6989">
        <v>2</v>
      </c>
    </row>
    <row r="6990" spans="2:9">
      <c r="B6990" t="s">
        <v>734</v>
      </c>
      <c r="C6990" t="s">
        <v>727</v>
      </c>
      <c r="I6990">
        <v>3</v>
      </c>
    </row>
    <row r="6991" spans="2:9">
      <c r="B6991" t="s">
        <v>726</v>
      </c>
      <c r="C6991" t="s">
        <v>727</v>
      </c>
      <c r="I6991">
        <v>3</v>
      </c>
    </row>
    <row r="6992" spans="2:9">
      <c r="B6992" t="s">
        <v>725</v>
      </c>
      <c r="C6992" t="s">
        <v>721</v>
      </c>
      <c r="I6992">
        <v>3</v>
      </c>
    </row>
    <row r="6993" spans="1:65">
      <c r="B6993" t="s">
        <v>730</v>
      </c>
      <c r="C6993" t="s">
        <v>731</v>
      </c>
      <c r="I6993">
        <v>3</v>
      </c>
    </row>
    <row r="6994" spans="1:65">
      <c r="B6994" t="s">
        <v>720</v>
      </c>
      <c r="C6994" t="s">
        <v>721</v>
      </c>
      <c r="I6994">
        <v>3</v>
      </c>
    </row>
    <row r="6995" spans="1:65">
      <c r="B6995" t="s">
        <v>422</v>
      </c>
      <c r="C6995" t="s">
        <v>423</v>
      </c>
      <c r="I6995">
        <v>4</v>
      </c>
    </row>
    <row r="6996" spans="1:65">
      <c r="B6996" t="s">
        <v>414</v>
      </c>
      <c r="C6996" t="s">
        <v>415</v>
      </c>
      <c r="I6996">
        <v>4</v>
      </c>
    </row>
    <row r="6997" spans="1:65">
      <c r="B6997" t="s">
        <v>425</v>
      </c>
      <c r="C6997" t="s">
        <v>426</v>
      </c>
      <c r="I6997">
        <v>4</v>
      </c>
    </row>
    <row r="6998" spans="1:65">
      <c r="B6998" t="s">
        <v>410</v>
      </c>
      <c r="C6998" t="s">
        <v>411</v>
      </c>
      <c r="I6998">
        <v>4</v>
      </c>
    </row>
    <row r="6999" spans="1:65">
      <c r="B6999" t="s">
        <v>404</v>
      </c>
      <c r="C6999" t="s">
        <v>405</v>
      </c>
      <c r="I6999">
        <v>4</v>
      </c>
    </row>
    <row r="7000" spans="1:65">
      <c r="A7000">
        <v>195</v>
      </c>
      <c r="B7000" t="s">
        <v>420</v>
      </c>
      <c r="C7000" t="s">
        <v>421</v>
      </c>
      <c r="D7000" t="s">
        <v>2727</v>
      </c>
      <c r="E7000" t="s">
        <v>2728</v>
      </c>
      <c r="F7000">
        <v>63</v>
      </c>
      <c r="G7000" t="s">
        <v>2391</v>
      </c>
      <c r="H7000" t="s">
        <v>452</v>
      </c>
      <c r="I7000">
        <v>2</v>
      </c>
      <c r="J7000" t="s">
        <v>78</v>
      </c>
      <c r="K7000">
        <v>23794</v>
      </c>
      <c r="BM7000" t="s">
        <v>2729</v>
      </c>
    </row>
    <row r="7001" spans="1:65">
      <c r="B7001" t="s">
        <v>400</v>
      </c>
      <c r="C7001" t="s">
        <v>401</v>
      </c>
      <c r="I7001">
        <v>2</v>
      </c>
      <c r="J7001" t="s">
        <v>82</v>
      </c>
      <c r="M7001">
        <v>12472</v>
      </c>
      <c r="N7001">
        <v>1544</v>
      </c>
      <c r="O7001">
        <v>19320</v>
      </c>
      <c r="S7001">
        <v>21411</v>
      </c>
      <c r="T7001">
        <v>518</v>
      </c>
      <c r="U7001">
        <v>4502</v>
      </c>
      <c r="V7001">
        <v>470</v>
      </c>
      <c r="W7001">
        <v>639</v>
      </c>
      <c r="X7001">
        <v>458</v>
      </c>
      <c r="Y7001">
        <v>4466</v>
      </c>
      <c r="Z7001">
        <v>446</v>
      </c>
      <c r="AA7001">
        <v>2507</v>
      </c>
      <c r="AB7001">
        <v>987</v>
      </c>
      <c r="AC7001">
        <v>386</v>
      </c>
      <c r="AD7001">
        <v>5091</v>
      </c>
      <c r="AF7001">
        <v>2268</v>
      </c>
      <c r="AH7001">
        <v>4008</v>
      </c>
      <c r="AJ7001">
        <v>1002</v>
      </c>
      <c r="AL7001">
        <v>4008</v>
      </c>
      <c r="AQ7001">
        <v>4008</v>
      </c>
      <c r="AX7001">
        <v>25</v>
      </c>
      <c r="AY7001">
        <v>181</v>
      </c>
      <c r="BA7001">
        <v>662</v>
      </c>
      <c r="BB7001">
        <v>385</v>
      </c>
      <c r="BC7001">
        <v>145</v>
      </c>
      <c r="BD7001">
        <v>5376</v>
      </c>
      <c r="BE7001">
        <v>8178</v>
      </c>
      <c r="BF7001">
        <v>3537</v>
      </c>
      <c r="BG7001">
        <v>1914</v>
      </c>
      <c r="BH7001">
        <v>759</v>
      </c>
      <c r="BM7001" t="s">
        <v>2730</v>
      </c>
    </row>
    <row r="7002" spans="1:65">
      <c r="B7002" t="s">
        <v>1328</v>
      </c>
      <c r="C7002" t="s">
        <v>1329</v>
      </c>
      <c r="I7002">
        <v>2</v>
      </c>
      <c r="J7002" t="s">
        <v>86</v>
      </c>
      <c r="M7002">
        <v>12472</v>
      </c>
      <c r="N7002">
        <v>14016</v>
      </c>
      <c r="O7002">
        <v>33336</v>
      </c>
      <c r="P7002">
        <v>33336</v>
      </c>
      <c r="Q7002">
        <v>33336</v>
      </c>
      <c r="R7002">
        <v>33336</v>
      </c>
      <c r="S7002">
        <v>54747</v>
      </c>
      <c r="T7002">
        <v>55265</v>
      </c>
      <c r="U7002">
        <v>59767</v>
      </c>
      <c r="V7002">
        <v>60237</v>
      </c>
      <c r="W7002">
        <v>60876</v>
      </c>
      <c r="X7002">
        <v>61334</v>
      </c>
      <c r="Y7002">
        <v>65800</v>
      </c>
      <c r="Z7002">
        <v>66246</v>
      </c>
      <c r="AA7002">
        <v>68753</v>
      </c>
      <c r="AB7002">
        <v>69740</v>
      </c>
      <c r="AC7002">
        <v>70126</v>
      </c>
      <c r="AD7002">
        <v>75217</v>
      </c>
      <c r="AE7002">
        <v>75217</v>
      </c>
      <c r="AF7002">
        <v>77485</v>
      </c>
      <c r="AG7002">
        <v>77485</v>
      </c>
      <c r="AH7002">
        <v>81493</v>
      </c>
      <c r="AI7002">
        <v>81493</v>
      </c>
      <c r="AJ7002">
        <v>82495</v>
      </c>
      <c r="AK7002">
        <v>82495</v>
      </c>
      <c r="AL7002">
        <v>86503</v>
      </c>
      <c r="AM7002">
        <v>86503</v>
      </c>
      <c r="AN7002">
        <v>86503</v>
      </c>
      <c r="AO7002">
        <v>86503</v>
      </c>
      <c r="AP7002">
        <v>86503</v>
      </c>
      <c r="AQ7002">
        <v>90511</v>
      </c>
      <c r="AR7002">
        <v>90511</v>
      </c>
      <c r="AS7002">
        <v>90511</v>
      </c>
      <c r="AT7002">
        <v>90511</v>
      </c>
      <c r="AU7002">
        <v>90511</v>
      </c>
      <c r="AV7002">
        <v>90511</v>
      </c>
      <c r="AW7002">
        <v>90511</v>
      </c>
      <c r="AX7002">
        <v>90536</v>
      </c>
      <c r="AY7002">
        <v>90717</v>
      </c>
      <c r="AZ7002">
        <v>90717</v>
      </c>
      <c r="BA7002">
        <v>91379</v>
      </c>
      <c r="BB7002">
        <v>91764</v>
      </c>
      <c r="BC7002">
        <v>91909</v>
      </c>
      <c r="BD7002">
        <v>97285</v>
      </c>
      <c r="BE7002">
        <v>105463</v>
      </c>
      <c r="BF7002">
        <v>109000</v>
      </c>
      <c r="BG7002">
        <v>110914</v>
      </c>
      <c r="BH7002">
        <v>111673</v>
      </c>
      <c r="BI7002">
        <v>111673</v>
      </c>
      <c r="BJ7002">
        <v>111673</v>
      </c>
      <c r="BK7002">
        <v>111673</v>
      </c>
      <c r="BL7002">
        <v>111673</v>
      </c>
      <c r="BM7002" t="s">
        <v>2731</v>
      </c>
    </row>
    <row r="7003" spans="1:65">
      <c r="B7003" t="s">
        <v>1322</v>
      </c>
      <c r="C7003" t="s">
        <v>1323</v>
      </c>
      <c r="I7003">
        <v>2</v>
      </c>
      <c r="J7003" t="s">
        <v>90</v>
      </c>
      <c r="O7003">
        <v>20000</v>
      </c>
      <c r="S7003">
        <v>17000</v>
      </c>
      <c r="V7003">
        <v>4000</v>
      </c>
    </row>
    <row r="7004" spans="1:65">
      <c r="B7004" t="s">
        <v>427</v>
      </c>
      <c r="C7004" t="s">
        <v>428</v>
      </c>
      <c r="I7004">
        <v>2</v>
      </c>
      <c r="J7004" t="s">
        <v>93</v>
      </c>
      <c r="M7004">
        <v>23794</v>
      </c>
      <c r="N7004">
        <v>23794</v>
      </c>
      <c r="O7004">
        <v>43794</v>
      </c>
      <c r="P7004">
        <v>43794</v>
      </c>
      <c r="Q7004">
        <v>43794</v>
      </c>
      <c r="R7004">
        <v>43794</v>
      </c>
      <c r="S7004">
        <v>60794</v>
      </c>
      <c r="T7004">
        <v>60794</v>
      </c>
      <c r="U7004">
        <v>60794</v>
      </c>
      <c r="V7004">
        <v>64794</v>
      </c>
      <c r="W7004">
        <v>64794</v>
      </c>
      <c r="X7004">
        <v>64794</v>
      </c>
      <c r="Y7004">
        <v>64794</v>
      </c>
      <c r="Z7004">
        <v>64794</v>
      </c>
      <c r="AA7004">
        <v>64794</v>
      </c>
      <c r="AB7004">
        <v>64794</v>
      </c>
      <c r="AC7004">
        <v>64794</v>
      </c>
      <c r="AD7004">
        <v>64794</v>
      </c>
      <c r="AE7004">
        <v>64794</v>
      </c>
      <c r="AF7004">
        <v>64794</v>
      </c>
      <c r="AG7004">
        <v>64794</v>
      </c>
      <c r="AH7004">
        <v>64794</v>
      </c>
      <c r="AI7004">
        <v>64794</v>
      </c>
      <c r="AJ7004">
        <v>64794</v>
      </c>
      <c r="AK7004">
        <v>64794</v>
      </c>
      <c r="AL7004">
        <v>64794</v>
      </c>
      <c r="AM7004">
        <v>64794</v>
      </c>
      <c r="AN7004">
        <v>64794</v>
      </c>
      <c r="AO7004">
        <v>64794</v>
      </c>
      <c r="AP7004">
        <v>64794</v>
      </c>
      <c r="AQ7004">
        <v>64794</v>
      </c>
      <c r="AR7004">
        <v>64794</v>
      </c>
      <c r="AS7004">
        <v>64794</v>
      </c>
      <c r="AT7004">
        <v>64794</v>
      </c>
      <c r="AU7004">
        <v>64794</v>
      </c>
      <c r="AV7004">
        <v>64794</v>
      </c>
      <c r="AW7004">
        <v>64794</v>
      </c>
      <c r="AX7004">
        <v>64794</v>
      </c>
      <c r="AY7004">
        <v>64794</v>
      </c>
      <c r="AZ7004">
        <v>64794</v>
      </c>
      <c r="BA7004">
        <v>64794</v>
      </c>
      <c r="BB7004">
        <v>64794</v>
      </c>
      <c r="BC7004">
        <v>64794</v>
      </c>
      <c r="BD7004">
        <v>64794</v>
      </c>
      <c r="BE7004">
        <v>64794</v>
      </c>
      <c r="BF7004">
        <v>64794</v>
      </c>
      <c r="BG7004">
        <v>64794</v>
      </c>
      <c r="BH7004">
        <v>64794</v>
      </c>
      <c r="BI7004">
        <v>64794</v>
      </c>
      <c r="BJ7004">
        <v>64794</v>
      </c>
      <c r="BK7004">
        <v>64794</v>
      </c>
      <c r="BL7004">
        <v>64794</v>
      </c>
    </row>
    <row r="7005" spans="1:65">
      <c r="B7005" t="s">
        <v>1326</v>
      </c>
      <c r="C7005" t="s">
        <v>1327</v>
      </c>
      <c r="I7005">
        <v>2</v>
      </c>
      <c r="J7005" t="s">
        <v>96</v>
      </c>
      <c r="M7005">
        <v>11322</v>
      </c>
      <c r="N7005">
        <v>9778</v>
      </c>
      <c r="O7005">
        <v>10458</v>
      </c>
      <c r="P7005">
        <v>10458</v>
      </c>
      <c r="Q7005">
        <v>10458</v>
      </c>
      <c r="R7005">
        <v>10458</v>
      </c>
      <c r="S7005">
        <v>6047</v>
      </c>
      <c r="T7005">
        <v>5529</v>
      </c>
      <c r="U7005">
        <v>1027</v>
      </c>
      <c r="V7005">
        <v>4557</v>
      </c>
      <c r="W7005">
        <v>3918</v>
      </c>
      <c r="X7005">
        <v>3460</v>
      </c>
      <c r="Y7005">
        <v>-1006</v>
      </c>
      <c r="Z7005">
        <v>-1452</v>
      </c>
      <c r="AA7005">
        <v>-3959</v>
      </c>
      <c r="AB7005">
        <v>-4946</v>
      </c>
      <c r="AC7005">
        <v>-5332</v>
      </c>
      <c r="AD7005">
        <v>-10423</v>
      </c>
      <c r="AE7005">
        <v>-10423</v>
      </c>
      <c r="AF7005">
        <v>-12691</v>
      </c>
      <c r="AG7005">
        <v>-12691</v>
      </c>
      <c r="AH7005">
        <v>-16699</v>
      </c>
      <c r="AI7005">
        <v>-16699</v>
      </c>
      <c r="AJ7005">
        <v>-17701</v>
      </c>
      <c r="AK7005">
        <v>-17701</v>
      </c>
      <c r="AL7005">
        <v>-21709</v>
      </c>
      <c r="AM7005">
        <v>-21709</v>
      </c>
      <c r="AN7005">
        <v>-21709</v>
      </c>
      <c r="AO7005">
        <v>-21709</v>
      </c>
      <c r="AP7005">
        <v>-21709</v>
      </c>
      <c r="AQ7005">
        <v>-25717</v>
      </c>
      <c r="AR7005">
        <v>-25717</v>
      </c>
      <c r="AS7005">
        <v>-25717</v>
      </c>
      <c r="AT7005">
        <v>-25717</v>
      </c>
      <c r="AU7005">
        <v>-25717</v>
      </c>
      <c r="AV7005">
        <v>-25717</v>
      </c>
      <c r="AW7005">
        <v>-25717</v>
      </c>
      <c r="AX7005">
        <v>-25742</v>
      </c>
      <c r="AY7005">
        <v>-25923</v>
      </c>
      <c r="AZ7005">
        <v>-25923</v>
      </c>
      <c r="BA7005">
        <v>-26585</v>
      </c>
      <c r="BB7005">
        <v>-26970</v>
      </c>
      <c r="BC7005">
        <v>-27115</v>
      </c>
      <c r="BD7005">
        <v>-32491</v>
      </c>
      <c r="BE7005">
        <v>-40669</v>
      </c>
      <c r="BF7005">
        <v>-44206</v>
      </c>
      <c r="BG7005">
        <v>-46120</v>
      </c>
      <c r="BH7005">
        <v>-46879</v>
      </c>
      <c r="BI7005">
        <v>-46879</v>
      </c>
      <c r="BJ7005">
        <v>-46879</v>
      </c>
      <c r="BK7005">
        <v>-46879</v>
      </c>
      <c r="BL7005">
        <v>-46879</v>
      </c>
    </row>
    <row r="7006" spans="1:65">
      <c r="B7006" t="s">
        <v>1330</v>
      </c>
      <c r="C7006" t="s">
        <v>1331</v>
      </c>
      <c r="I7006">
        <v>2</v>
      </c>
    </row>
    <row r="7007" spans="1:65">
      <c r="B7007" t="s">
        <v>1516</v>
      </c>
      <c r="C7007" t="s">
        <v>1517</v>
      </c>
      <c r="I7007">
        <v>2</v>
      </c>
    </row>
    <row r="7008" spans="1:65">
      <c r="B7008" t="s">
        <v>406</v>
      </c>
      <c r="C7008" t="s">
        <v>407</v>
      </c>
      <c r="I7008">
        <v>2</v>
      </c>
    </row>
    <row r="7009" spans="1:65">
      <c r="B7009" t="s">
        <v>954</v>
      </c>
      <c r="C7009" t="s">
        <v>955</v>
      </c>
      <c r="I7009">
        <v>2</v>
      </c>
    </row>
    <row r="7010" spans="1:65">
      <c r="B7010" t="s">
        <v>396</v>
      </c>
      <c r="C7010" t="s">
        <v>397</v>
      </c>
      <c r="I7010">
        <v>2</v>
      </c>
    </row>
    <row r="7011" spans="1:65">
      <c r="B7011" t="s">
        <v>910</v>
      </c>
      <c r="C7011" t="s">
        <v>911</v>
      </c>
      <c r="I7011">
        <v>2</v>
      </c>
    </row>
    <row r="7012" spans="1:65">
      <c r="B7012" t="s">
        <v>422</v>
      </c>
      <c r="C7012" t="s">
        <v>423</v>
      </c>
      <c r="I7012">
        <v>4</v>
      </c>
    </row>
    <row r="7013" spans="1:65">
      <c r="B7013" t="s">
        <v>425</v>
      </c>
      <c r="C7013" t="s">
        <v>426</v>
      </c>
      <c r="I7013">
        <v>4</v>
      </c>
    </row>
    <row r="7014" spans="1:65">
      <c r="B7014" t="s">
        <v>410</v>
      </c>
      <c r="C7014" t="s">
        <v>411</v>
      </c>
      <c r="I7014">
        <v>4</v>
      </c>
    </row>
    <row r="7015" spans="1:65">
      <c r="B7015" t="s">
        <v>414</v>
      </c>
      <c r="C7015" t="s">
        <v>415</v>
      </c>
      <c r="I7015">
        <v>4</v>
      </c>
    </row>
    <row r="7016" spans="1:65">
      <c r="B7016" t="s">
        <v>404</v>
      </c>
      <c r="C7016" t="s">
        <v>405</v>
      </c>
      <c r="I7016">
        <v>4</v>
      </c>
    </row>
    <row r="7017" spans="1:65">
      <c r="A7017">
        <v>196</v>
      </c>
      <c r="B7017" t="s">
        <v>1592</v>
      </c>
      <c r="C7017" t="s">
        <v>1593</v>
      </c>
      <c r="D7017" t="s">
        <v>2732</v>
      </c>
      <c r="E7017" t="s">
        <v>2733</v>
      </c>
      <c r="F7017">
        <v>63</v>
      </c>
      <c r="G7017" t="s">
        <v>2734</v>
      </c>
      <c r="H7017" t="s">
        <v>516</v>
      </c>
      <c r="I7017">
        <v>1</v>
      </c>
      <c r="J7017" t="s">
        <v>78</v>
      </c>
      <c r="K7017">
        <v>30334</v>
      </c>
      <c r="BM7017" t="s">
        <v>2735</v>
      </c>
    </row>
    <row r="7018" spans="1:65">
      <c r="B7018" t="s">
        <v>1590</v>
      </c>
      <c r="C7018" t="s">
        <v>1591</v>
      </c>
      <c r="I7018">
        <v>1</v>
      </c>
      <c r="J7018" t="s">
        <v>82</v>
      </c>
      <c r="M7018">
        <v>10165</v>
      </c>
      <c r="N7018">
        <v>42255</v>
      </c>
      <c r="O7018">
        <v>72075</v>
      </c>
      <c r="P7018">
        <v>5396</v>
      </c>
      <c r="Q7018">
        <v>804</v>
      </c>
      <c r="S7018">
        <v>6002</v>
      </c>
      <c r="T7018">
        <v>100694</v>
      </c>
      <c r="U7018">
        <v>9944</v>
      </c>
      <c r="V7018">
        <v>5634</v>
      </c>
      <c r="W7018">
        <v>57006</v>
      </c>
      <c r="X7018">
        <v>79675</v>
      </c>
      <c r="Y7018">
        <v>53410</v>
      </c>
      <c r="Z7018">
        <v>28316</v>
      </c>
      <c r="AA7018">
        <v>38194</v>
      </c>
      <c r="AB7018">
        <v>61365</v>
      </c>
      <c r="AC7018">
        <v>8419</v>
      </c>
      <c r="AD7018">
        <v>9040</v>
      </c>
      <c r="AE7018">
        <v>23977</v>
      </c>
      <c r="AF7018">
        <v>24893</v>
      </c>
      <c r="AG7018">
        <v>32704</v>
      </c>
      <c r="AH7018">
        <v>27553</v>
      </c>
      <c r="AI7018">
        <v>9835</v>
      </c>
      <c r="AJ7018">
        <v>10221</v>
      </c>
      <c r="AK7018">
        <v>53170</v>
      </c>
      <c r="AL7018">
        <v>28295</v>
      </c>
      <c r="AM7018">
        <v>15520</v>
      </c>
      <c r="AN7018">
        <v>7837</v>
      </c>
      <c r="AO7018">
        <v>38040</v>
      </c>
      <c r="AP7018">
        <v>6031</v>
      </c>
      <c r="AQ7018">
        <v>41397</v>
      </c>
      <c r="AR7018">
        <v>36904</v>
      </c>
      <c r="AS7018">
        <v>42385</v>
      </c>
      <c r="AT7018">
        <v>15340</v>
      </c>
      <c r="AU7018">
        <v>8379</v>
      </c>
      <c r="AV7018">
        <v>7115</v>
      </c>
      <c r="AW7018">
        <v>3840</v>
      </c>
      <c r="AX7018">
        <v>2997</v>
      </c>
      <c r="AY7018">
        <v>6031</v>
      </c>
      <c r="AZ7018">
        <v>6031</v>
      </c>
      <c r="BA7018">
        <v>6031</v>
      </c>
      <c r="BB7018">
        <v>6031</v>
      </c>
      <c r="BC7018">
        <v>6031</v>
      </c>
      <c r="BD7018">
        <v>6803</v>
      </c>
      <c r="BE7018">
        <v>15600</v>
      </c>
      <c r="BF7018">
        <v>14878</v>
      </c>
      <c r="BG7018">
        <v>11729</v>
      </c>
      <c r="BH7018">
        <v>10084</v>
      </c>
      <c r="BI7018">
        <v>10003</v>
      </c>
      <c r="BJ7018">
        <v>3351</v>
      </c>
      <c r="BK7018">
        <v>3371</v>
      </c>
      <c r="BL7018">
        <v>3351</v>
      </c>
      <c r="BM7018" t="s">
        <v>2736</v>
      </c>
    </row>
    <row r="7019" spans="1:65">
      <c r="B7019" t="s">
        <v>388</v>
      </c>
      <c r="C7019" t="s">
        <v>389</v>
      </c>
      <c r="I7019">
        <v>1</v>
      </c>
      <c r="J7019" t="s">
        <v>86</v>
      </c>
      <c r="M7019">
        <v>10165</v>
      </c>
      <c r="N7019">
        <v>52420</v>
      </c>
      <c r="O7019">
        <v>124495</v>
      </c>
      <c r="P7019">
        <v>129891</v>
      </c>
      <c r="Q7019">
        <v>130695</v>
      </c>
      <c r="R7019">
        <v>130695</v>
      </c>
      <c r="S7019">
        <v>136697</v>
      </c>
      <c r="T7019">
        <v>237391</v>
      </c>
      <c r="U7019">
        <v>247335</v>
      </c>
      <c r="V7019">
        <v>252969</v>
      </c>
      <c r="W7019">
        <v>309975</v>
      </c>
      <c r="X7019">
        <v>389650</v>
      </c>
      <c r="Y7019">
        <v>443060</v>
      </c>
      <c r="Z7019">
        <v>471376</v>
      </c>
      <c r="AA7019">
        <v>509570</v>
      </c>
      <c r="AB7019">
        <v>570935</v>
      </c>
      <c r="AC7019">
        <v>579354</v>
      </c>
      <c r="AD7019">
        <v>588394</v>
      </c>
      <c r="AE7019">
        <v>612371</v>
      </c>
      <c r="AF7019">
        <v>637264</v>
      </c>
      <c r="AG7019">
        <v>669968</v>
      </c>
      <c r="AH7019">
        <v>697521</v>
      </c>
      <c r="AI7019">
        <v>707356</v>
      </c>
      <c r="AJ7019">
        <v>717577</v>
      </c>
      <c r="AK7019">
        <v>770747</v>
      </c>
      <c r="AL7019">
        <v>799042</v>
      </c>
      <c r="AM7019">
        <v>814562</v>
      </c>
      <c r="AN7019">
        <v>822399</v>
      </c>
      <c r="AO7019">
        <v>860439</v>
      </c>
      <c r="AP7019">
        <v>866470</v>
      </c>
      <c r="AQ7019">
        <v>907867</v>
      </c>
      <c r="AR7019">
        <v>944771</v>
      </c>
      <c r="AS7019">
        <v>987156</v>
      </c>
      <c r="AT7019">
        <v>1002496</v>
      </c>
      <c r="AU7019">
        <v>1010875</v>
      </c>
      <c r="AV7019">
        <v>1017990</v>
      </c>
      <c r="AW7019">
        <v>1021830</v>
      </c>
      <c r="AX7019">
        <v>1024827</v>
      </c>
      <c r="AY7019">
        <v>1030858</v>
      </c>
      <c r="AZ7019">
        <v>1036889</v>
      </c>
      <c r="BA7019">
        <v>1042920</v>
      </c>
      <c r="BB7019">
        <v>1048951</v>
      </c>
      <c r="BC7019">
        <v>1054982</v>
      </c>
      <c r="BD7019">
        <v>1061785</v>
      </c>
      <c r="BE7019">
        <v>1077385</v>
      </c>
      <c r="BF7019">
        <v>1092263</v>
      </c>
      <c r="BG7019">
        <v>1103992</v>
      </c>
      <c r="BH7019">
        <v>1114076</v>
      </c>
      <c r="BI7019">
        <v>1124079</v>
      </c>
      <c r="BJ7019">
        <v>1127430</v>
      </c>
      <c r="BK7019">
        <v>1130801</v>
      </c>
      <c r="BL7019">
        <v>1134152</v>
      </c>
      <c r="BM7019" t="s">
        <v>2737</v>
      </c>
    </row>
    <row r="7020" spans="1:65">
      <c r="B7020" t="s">
        <v>1164</v>
      </c>
      <c r="C7020" t="s">
        <v>1165</v>
      </c>
      <c r="I7020">
        <v>1</v>
      </c>
      <c r="J7020" t="s">
        <v>90</v>
      </c>
      <c r="M7020">
        <v>12000</v>
      </c>
      <c r="N7020">
        <v>15000</v>
      </c>
      <c r="O7020">
        <v>72000</v>
      </c>
      <c r="P7020">
        <v>6000</v>
      </c>
      <c r="S7020">
        <v>3000</v>
      </c>
      <c r="T7020">
        <v>102000</v>
      </c>
      <c r="U7020">
        <v>9000</v>
      </c>
      <c r="V7020">
        <v>6000</v>
      </c>
      <c r="W7020">
        <v>57000</v>
      </c>
      <c r="X7020">
        <v>6000</v>
      </c>
      <c r="BM7020" t="s">
        <v>2738</v>
      </c>
    </row>
    <row r="7021" spans="1:65">
      <c r="B7021" t="s">
        <v>1155</v>
      </c>
      <c r="C7021" t="s">
        <v>1156</v>
      </c>
      <c r="I7021">
        <v>1</v>
      </c>
      <c r="J7021" t="s">
        <v>93</v>
      </c>
      <c r="M7021">
        <v>42334</v>
      </c>
      <c r="N7021">
        <v>57334</v>
      </c>
      <c r="O7021">
        <v>129334</v>
      </c>
      <c r="P7021">
        <v>135334</v>
      </c>
      <c r="Q7021">
        <v>135334</v>
      </c>
      <c r="R7021">
        <v>135334</v>
      </c>
      <c r="S7021">
        <v>138334</v>
      </c>
      <c r="T7021">
        <v>240334</v>
      </c>
      <c r="U7021">
        <v>249334</v>
      </c>
      <c r="V7021">
        <v>255334</v>
      </c>
      <c r="W7021">
        <v>312334</v>
      </c>
      <c r="X7021">
        <v>318334</v>
      </c>
      <c r="Y7021">
        <v>318334</v>
      </c>
      <c r="Z7021">
        <v>318334</v>
      </c>
      <c r="AA7021">
        <v>318334</v>
      </c>
      <c r="AB7021">
        <v>318334</v>
      </c>
      <c r="AC7021">
        <v>318334</v>
      </c>
      <c r="AD7021">
        <v>318334</v>
      </c>
      <c r="AE7021">
        <v>318334</v>
      </c>
      <c r="AF7021">
        <v>318334</v>
      </c>
      <c r="AG7021">
        <v>318334</v>
      </c>
      <c r="AH7021">
        <v>318334</v>
      </c>
      <c r="AI7021">
        <v>318334</v>
      </c>
      <c r="AJ7021">
        <v>318334</v>
      </c>
      <c r="AK7021">
        <v>318334</v>
      </c>
      <c r="AL7021">
        <v>318334</v>
      </c>
      <c r="AM7021">
        <v>318334</v>
      </c>
      <c r="AN7021">
        <v>318334</v>
      </c>
      <c r="AO7021">
        <v>318334</v>
      </c>
      <c r="AP7021">
        <v>318334</v>
      </c>
      <c r="AQ7021">
        <v>318334</v>
      </c>
      <c r="AR7021">
        <v>318334</v>
      </c>
      <c r="AS7021">
        <v>318334</v>
      </c>
      <c r="AT7021">
        <v>318334</v>
      </c>
      <c r="AU7021">
        <v>318334</v>
      </c>
      <c r="AV7021">
        <v>318334</v>
      </c>
      <c r="AW7021">
        <v>318334</v>
      </c>
      <c r="AX7021">
        <v>318334</v>
      </c>
      <c r="AY7021">
        <v>318334</v>
      </c>
      <c r="AZ7021">
        <v>318334</v>
      </c>
      <c r="BA7021">
        <v>318334</v>
      </c>
      <c r="BB7021">
        <v>318334</v>
      </c>
      <c r="BC7021">
        <v>318334</v>
      </c>
      <c r="BD7021">
        <v>318334</v>
      </c>
      <c r="BE7021">
        <v>318334</v>
      </c>
      <c r="BF7021">
        <v>318334</v>
      </c>
      <c r="BG7021">
        <v>318334</v>
      </c>
      <c r="BH7021">
        <v>318334</v>
      </c>
      <c r="BI7021">
        <v>318334</v>
      </c>
      <c r="BJ7021">
        <v>318334</v>
      </c>
      <c r="BK7021">
        <v>318334</v>
      </c>
      <c r="BL7021">
        <v>318334</v>
      </c>
      <c r="BM7021" t="s">
        <v>2739</v>
      </c>
    </row>
    <row r="7022" spans="1:65">
      <c r="B7022" t="s">
        <v>820</v>
      </c>
      <c r="C7022" t="s">
        <v>821</v>
      </c>
      <c r="I7022">
        <v>1</v>
      </c>
      <c r="J7022" t="s">
        <v>96</v>
      </c>
      <c r="M7022">
        <v>32169</v>
      </c>
      <c r="N7022">
        <v>4914</v>
      </c>
      <c r="O7022">
        <v>4839</v>
      </c>
      <c r="P7022">
        <v>5443</v>
      </c>
      <c r="Q7022">
        <v>4639</v>
      </c>
      <c r="R7022">
        <v>4639</v>
      </c>
      <c r="S7022">
        <v>1637</v>
      </c>
      <c r="T7022">
        <v>2943</v>
      </c>
      <c r="U7022">
        <v>1999</v>
      </c>
      <c r="V7022">
        <v>2365</v>
      </c>
      <c r="W7022">
        <v>2359</v>
      </c>
      <c r="X7022">
        <v>-71316</v>
      </c>
      <c r="Y7022">
        <v>-124726</v>
      </c>
      <c r="Z7022">
        <v>-153042</v>
      </c>
      <c r="AA7022">
        <v>-191236</v>
      </c>
      <c r="AB7022">
        <v>-252601</v>
      </c>
      <c r="AC7022">
        <v>-261020</v>
      </c>
      <c r="AD7022">
        <v>-270060</v>
      </c>
      <c r="AE7022">
        <v>-294037</v>
      </c>
      <c r="AF7022">
        <v>-318930</v>
      </c>
      <c r="AG7022">
        <v>-351634</v>
      </c>
      <c r="AH7022">
        <v>-379187</v>
      </c>
      <c r="AI7022">
        <v>-389022</v>
      </c>
      <c r="AJ7022">
        <v>-399243</v>
      </c>
      <c r="AK7022">
        <v>-452413</v>
      </c>
      <c r="AL7022">
        <v>-480708</v>
      </c>
      <c r="AM7022">
        <v>-496228</v>
      </c>
      <c r="AN7022">
        <v>-504065</v>
      </c>
      <c r="AO7022">
        <v>-542105</v>
      </c>
      <c r="AP7022">
        <v>-548136</v>
      </c>
      <c r="AQ7022">
        <v>-589533</v>
      </c>
      <c r="AR7022">
        <v>-626437</v>
      </c>
      <c r="AS7022">
        <v>-668822</v>
      </c>
      <c r="AT7022">
        <v>-684162</v>
      </c>
      <c r="AU7022">
        <v>-692541</v>
      </c>
      <c r="AV7022">
        <v>-699656</v>
      </c>
      <c r="AW7022">
        <v>-703496</v>
      </c>
      <c r="AX7022">
        <v>-706493</v>
      </c>
      <c r="AY7022">
        <v>-712524</v>
      </c>
      <c r="AZ7022">
        <v>-718555</v>
      </c>
      <c r="BA7022">
        <v>-724586</v>
      </c>
      <c r="BB7022">
        <v>-730617</v>
      </c>
      <c r="BC7022">
        <v>-736648</v>
      </c>
      <c r="BD7022">
        <v>-743451</v>
      </c>
      <c r="BE7022">
        <v>-759051</v>
      </c>
      <c r="BF7022">
        <v>-773929</v>
      </c>
      <c r="BG7022">
        <v>-785658</v>
      </c>
      <c r="BH7022">
        <v>-795742</v>
      </c>
      <c r="BI7022">
        <v>-805745</v>
      </c>
      <c r="BJ7022">
        <v>-809096</v>
      </c>
      <c r="BK7022">
        <v>-812467</v>
      </c>
      <c r="BL7022">
        <v>-815818</v>
      </c>
      <c r="BM7022" t="s">
        <v>2740</v>
      </c>
    </row>
    <row r="7023" spans="1:65">
      <c r="B7023" t="s">
        <v>443</v>
      </c>
      <c r="C7023" t="s">
        <v>444</v>
      </c>
      <c r="I7023">
        <v>1</v>
      </c>
    </row>
    <row r="7024" spans="1:65">
      <c r="B7024" t="s">
        <v>377</v>
      </c>
      <c r="C7024" t="s">
        <v>376</v>
      </c>
      <c r="I7024">
        <v>2</v>
      </c>
    </row>
    <row r="7025" spans="1:65">
      <c r="B7025" t="s">
        <v>723</v>
      </c>
      <c r="C7025" t="s">
        <v>724</v>
      </c>
      <c r="I7025">
        <v>2</v>
      </c>
    </row>
    <row r="7026" spans="1:65">
      <c r="B7026" t="s">
        <v>1166</v>
      </c>
      <c r="C7026" t="s">
        <v>1167</v>
      </c>
      <c r="I7026">
        <v>2</v>
      </c>
    </row>
    <row r="7027" spans="1:65">
      <c r="B7027" t="s">
        <v>1146</v>
      </c>
      <c r="C7027" t="s">
        <v>1147</v>
      </c>
      <c r="I7027">
        <v>2</v>
      </c>
    </row>
    <row r="7028" spans="1:65">
      <c r="B7028" t="s">
        <v>1158</v>
      </c>
      <c r="C7028" t="s">
        <v>1147</v>
      </c>
      <c r="I7028">
        <v>2</v>
      </c>
    </row>
    <row r="7029" spans="1:65">
      <c r="B7029" t="s">
        <v>1248</v>
      </c>
      <c r="C7029" t="s">
        <v>1249</v>
      </c>
      <c r="I7029">
        <v>2</v>
      </c>
    </row>
    <row r="7030" spans="1:65">
      <c r="B7030" t="s">
        <v>375</v>
      </c>
      <c r="C7030" t="s">
        <v>376</v>
      </c>
      <c r="I7030">
        <v>2</v>
      </c>
    </row>
    <row r="7031" spans="1:65">
      <c r="B7031" t="s">
        <v>373</v>
      </c>
      <c r="C7031" t="s">
        <v>374</v>
      </c>
      <c r="I7031">
        <v>3</v>
      </c>
    </row>
    <row r="7032" spans="1:65">
      <c r="B7032" t="s">
        <v>394</v>
      </c>
      <c r="C7032" t="s">
        <v>393</v>
      </c>
      <c r="I7032">
        <v>3</v>
      </c>
    </row>
    <row r="7033" spans="1:65">
      <c r="B7033" t="s">
        <v>395</v>
      </c>
      <c r="C7033" t="s">
        <v>387</v>
      </c>
      <c r="I7033">
        <v>3</v>
      </c>
    </row>
    <row r="7034" spans="1:65">
      <c r="B7034" t="s">
        <v>384</v>
      </c>
      <c r="C7034" t="s">
        <v>385</v>
      </c>
      <c r="I7034">
        <v>3</v>
      </c>
    </row>
    <row r="7035" spans="1:65">
      <c r="B7035" t="s">
        <v>386</v>
      </c>
      <c r="C7035" t="s">
        <v>387</v>
      </c>
      <c r="I7035">
        <v>3</v>
      </c>
    </row>
    <row r="7036" spans="1:65">
      <c r="B7036" t="s">
        <v>380</v>
      </c>
      <c r="C7036" t="s">
        <v>381</v>
      </c>
      <c r="I7036">
        <v>3</v>
      </c>
    </row>
    <row r="7037" spans="1:65">
      <c r="B7037" t="s">
        <v>378</v>
      </c>
      <c r="C7037" t="s">
        <v>379</v>
      </c>
      <c r="I7037">
        <v>3</v>
      </c>
    </row>
    <row r="7038" spans="1:65">
      <c r="B7038" t="s">
        <v>392</v>
      </c>
      <c r="C7038" t="s">
        <v>393</v>
      </c>
      <c r="I7038">
        <v>3</v>
      </c>
    </row>
    <row r="7039" spans="1:65">
      <c r="A7039">
        <v>197</v>
      </c>
      <c r="B7039" t="s">
        <v>533</v>
      </c>
      <c r="C7039" t="s">
        <v>534</v>
      </c>
      <c r="D7039" t="s">
        <v>2741</v>
      </c>
      <c r="E7039" t="s">
        <v>2742</v>
      </c>
      <c r="F7039">
        <v>70</v>
      </c>
      <c r="G7039" t="s">
        <v>2690</v>
      </c>
      <c r="H7039" t="s">
        <v>516</v>
      </c>
      <c r="I7039">
        <v>1</v>
      </c>
      <c r="J7039" t="s">
        <v>78</v>
      </c>
      <c r="K7039">
        <v>23460</v>
      </c>
      <c r="BM7039" t="s">
        <v>2743</v>
      </c>
    </row>
    <row r="7040" spans="1:65">
      <c r="B7040" t="s">
        <v>354</v>
      </c>
      <c r="C7040" t="s">
        <v>355</v>
      </c>
      <c r="I7040">
        <v>1</v>
      </c>
      <c r="J7040" t="s">
        <v>82</v>
      </c>
      <c r="M7040">
        <v>14346</v>
      </c>
      <c r="N7040">
        <v>1297</v>
      </c>
      <c r="O7040">
        <v>23246</v>
      </c>
      <c r="S7040">
        <v>26799</v>
      </c>
      <c r="T7040">
        <v>2813</v>
      </c>
      <c r="U7040">
        <v>372</v>
      </c>
      <c r="V7040">
        <v>354</v>
      </c>
      <c r="W7040">
        <v>10932</v>
      </c>
      <c r="X7040">
        <v>9508</v>
      </c>
      <c r="Y7040">
        <v>4904</v>
      </c>
      <c r="Z7040">
        <v>732</v>
      </c>
      <c r="AA7040">
        <v>16785</v>
      </c>
      <c r="AB7040">
        <v>3717</v>
      </c>
      <c r="AC7040">
        <v>291</v>
      </c>
      <c r="AD7040">
        <v>993</v>
      </c>
      <c r="AF7040">
        <v>17043</v>
      </c>
      <c r="AG7040">
        <v>620</v>
      </c>
      <c r="AH7040">
        <v>710</v>
      </c>
      <c r="AI7040">
        <v>1017</v>
      </c>
      <c r="AJ7040">
        <v>26093</v>
      </c>
      <c r="AK7040">
        <v>18377</v>
      </c>
      <c r="AL7040">
        <v>7332</v>
      </c>
      <c r="AM7040">
        <v>814</v>
      </c>
      <c r="AN7040">
        <v>968</v>
      </c>
      <c r="AO7040">
        <v>38015</v>
      </c>
      <c r="AS7040">
        <v>19364</v>
      </c>
      <c r="AT7040">
        <v>15278</v>
      </c>
      <c r="AU7040">
        <v>1425</v>
      </c>
      <c r="AV7040">
        <v>728</v>
      </c>
      <c r="AW7040">
        <v>34508</v>
      </c>
      <c r="AX7040">
        <v>11911</v>
      </c>
      <c r="AY7040">
        <v>182</v>
      </c>
      <c r="BA7040">
        <v>662</v>
      </c>
      <c r="BB7040">
        <v>30396</v>
      </c>
      <c r="BC7040">
        <v>19758</v>
      </c>
      <c r="BD7040">
        <v>5377</v>
      </c>
      <c r="BE7040">
        <v>8730</v>
      </c>
      <c r="BF7040">
        <v>37342</v>
      </c>
      <c r="BG7040">
        <v>14732</v>
      </c>
      <c r="BH7040">
        <v>3400</v>
      </c>
      <c r="BI7040">
        <v>7215</v>
      </c>
      <c r="BJ7040">
        <v>32606</v>
      </c>
      <c r="BK7040">
        <v>19251</v>
      </c>
      <c r="BL7040">
        <v>277</v>
      </c>
      <c r="BM7040" t="s">
        <v>2744</v>
      </c>
    </row>
    <row r="7041" spans="2:65">
      <c r="B7041" t="s">
        <v>539</v>
      </c>
      <c r="C7041" t="s">
        <v>534</v>
      </c>
      <c r="I7041">
        <v>1</v>
      </c>
      <c r="J7041" t="s">
        <v>86</v>
      </c>
      <c r="M7041">
        <v>14346</v>
      </c>
      <c r="N7041">
        <v>15643</v>
      </c>
      <c r="O7041">
        <v>38889</v>
      </c>
      <c r="P7041">
        <v>38889</v>
      </c>
      <c r="Q7041">
        <v>38889</v>
      </c>
      <c r="R7041">
        <v>38889</v>
      </c>
      <c r="S7041">
        <v>65688</v>
      </c>
      <c r="T7041">
        <v>68501</v>
      </c>
      <c r="U7041">
        <v>68873</v>
      </c>
      <c r="V7041">
        <v>69227</v>
      </c>
      <c r="W7041">
        <v>80159</v>
      </c>
      <c r="X7041">
        <v>89667</v>
      </c>
      <c r="Y7041">
        <v>94571</v>
      </c>
      <c r="Z7041">
        <v>95303</v>
      </c>
      <c r="AA7041">
        <v>112088</v>
      </c>
      <c r="AB7041">
        <v>115805</v>
      </c>
      <c r="AC7041">
        <v>116096</v>
      </c>
      <c r="AD7041">
        <v>117089</v>
      </c>
      <c r="AE7041">
        <v>117089</v>
      </c>
      <c r="AF7041">
        <v>134132</v>
      </c>
      <c r="AG7041">
        <v>134752</v>
      </c>
      <c r="AH7041">
        <v>135462</v>
      </c>
      <c r="AI7041">
        <v>136479</v>
      </c>
      <c r="AJ7041">
        <v>162572</v>
      </c>
      <c r="AK7041">
        <v>180949</v>
      </c>
      <c r="AL7041">
        <v>188281</v>
      </c>
      <c r="AM7041">
        <v>189095</v>
      </c>
      <c r="AN7041">
        <v>190063</v>
      </c>
      <c r="AO7041">
        <v>228078</v>
      </c>
      <c r="AP7041">
        <v>228078</v>
      </c>
      <c r="AQ7041">
        <v>228078</v>
      </c>
      <c r="AR7041">
        <v>228078</v>
      </c>
      <c r="AS7041">
        <v>247442</v>
      </c>
      <c r="AT7041">
        <v>262720</v>
      </c>
      <c r="AU7041">
        <v>264145</v>
      </c>
      <c r="AV7041">
        <v>264873</v>
      </c>
      <c r="AW7041">
        <v>299381</v>
      </c>
      <c r="AX7041">
        <v>311292</v>
      </c>
      <c r="AY7041">
        <v>311474</v>
      </c>
      <c r="AZ7041">
        <v>311474</v>
      </c>
      <c r="BA7041">
        <v>312136</v>
      </c>
      <c r="BB7041">
        <v>342532</v>
      </c>
      <c r="BC7041">
        <v>362290</v>
      </c>
      <c r="BD7041">
        <v>367667</v>
      </c>
      <c r="BE7041">
        <v>376397</v>
      </c>
      <c r="BF7041">
        <v>413739</v>
      </c>
      <c r="BG7041">
        <v>428471</v>
      </c>
      <c r="BH7041">
        <v>431871</v>
      </c>
      <c r="BI7041">
        <v>439086</v>
      </c>
      <c r="BJ7041">
        <v>471692</v>
      </c>
      <c r="BK7041">
        <v>490943</v>
      </c>
      <c r="BL7041">
        <v>491220</v>
      </c>
      <c r="BM7041" t="s">
        <v>2745</v>
      </c>
    </row>
    <row r="7042" spans="2:65">
      <c r="B7042" t="s">
        <v>358</v>
      </c>
      <c r="C7042" t="s">
        <v>359</v>
      </c>
      <c r="I7042">
        <v>1</v>
      </c>
      <c r="J7042" t="s">
        <v>90</v>
      </c>
      <c r="N7042">
        <v>42500</v>
      </c>
      <c r="T7042">
        <v>5000</v>
      </c>
      <c r="W7042">
        <v>10000</v>
      </c>
      <c r="X7042">
        <v>2500</v>
      </c>
      <c r="BM7042" t="s">
        <v>2746</v>
      </c>
    </row>
    <row r="7043" spans="2:65">
      <c r="B7043" t="s">
        <v>302</v>
      </c>
      <c r="C7043" t="s">
        <v>303</v>
      </c>
      <c r="I7043">
        <v>1</v>
      </c>
      <c r="J7043" t="s">
        <v>93</v>
      </c>
      <c r="M7043">
        <v>23460</v>
      </c>
      <c r="N7043">
        <v>65960</v>
      </c>
      <c r="O7043">
        <v>65960</v>
      </c>
      <c r="P7043">
        <v>65960</v>
      </c>
      <c r="Q7043">
        <v>65960</v>
      </c>
      <c r="R7043">
        <v>65960</v>
      </c>
      <c r="S7043">
        <v>65960</v>
      </c>
      <c r="T7043">
        <v>70960</v>
      </c>
      <c r="U7043">
        <v>70960</v>
      </c>
      <c r="V7043">
        <v>70960</v>
      </c>
      <c r="W7043">
        <v>80960</v>
      </c>
      <c r="X7043">
        <v>83460</v>
      </c>
      <c r="Y7043">
        <v>83460</v>
      </c>
      <c r="Z7043">
        <v>83460</v>
      </c>
      <c r="AA7043">
        <v>83460</v>
      </c>
      <c r="AB7043">
        <v>83460</v>
      </c>
      <c r="AC7043">
        <v>83460</v>
      </c>
      <c r="AD7043">
        <v>83460</v>
      </c>
      <c r="AE7043">
        <v>83460</v>
      </c>
      <c r="AF7043">
        <v>83460</v>
      </c>
      <c r="AG7043">
        <v>83460</v>
      </c>
      <c r="AH7043">
        <v>83460</v>
      </c>
      <c r="AI7043">
        <v>83460</v>
      </c>
      <c r="AJ7043">
        <v>83460</v>
      </c>
      <c r="AK7043">
        <v>83460</v>
      </c>
      <c r="AL7043">
        <v>83460</v>
      </c>
      <c r="AM7043">
        <v>83460</v>
      </c>
      <c r="AN7043">
        <v>83460</v>
      </c>
      <c r="AO7043">
        <v>83460</v>
      </c>
      <c r="AP7043">
        <v>83460</v>
      </c>
      <c r="AQ7043">
        <v>83460</v>
      </c>
      <c r="AR7043">
        <v>83460</v>
      </c>
      <c r="AS7043">
        <v>83460</v>
      </c>
      <c r="AT7043">
        <v>83460</v>
      </c>
      <c r="AU7043">
        <v>83460</v>
      </c>
      <c r="AV7043">
        <v>83460</v>
      </c>
      <c r="AW7043">
        <v>83460</v>
      </c>
      <c r="AX7043">
        <v>83460</v>
      </c>
      <c r="AY7043">
        <v>83460</v>
      </c>
      <c r="AZ7043">
        <v>83460</v>
      </c>
      <c r="BA7043">
        <v>83460</v>
      </c>
      <c r="BB7043">
        <v>83460</v>
      </c>
      <c r="BC7043">
        <v>83460</v>
      </c>
      <c r="BD7043">
        <v>83460</v>
      </c>
      <c r="BE7043">
        <v>83460</v>
      </c>
      <c r="BF7043">
        <v>83460</v>
      </c>
      <c r="BG7043">
        <v>83460</v>
      </c>
      <c r="BH7043">
        <v>83460</v>
      </c>
      <c r="BI7043">
        <v>83460</v>
      </c>
      <c r="BJ7043">
        <v>83460</v>
      </c>
      <c r="BK7043">
        <v>83460</v>
      </c>
      <c r="BL7043">
        <v>83460</v>
      </c>
    </row>
    <row r="7044" spans="2:65">
      <c r="B7044" t="s">
        <v>319</v>
      </c>
      <c r="C7044" t="s">
        <v>283</v>
      </c>
      <c r="I7044">
        <v>1</v>
      </c>
      <c r="J7044" t="s">
        <v>96</v>
      </c>
      <c r="M7044">
        <v>9114</v>
      </c>
      <c r="N7044">
        <v>50317</v>
      </c>
      <c r="O7044">
        <v>27071</v>
      </c>
      <c r="P7044">
        <v>27071</v>
      </c>
      <c r="Q7044">
        <v>27071</v>
      </c>
      <c r="R7044">
        <v>27071</v>
      </c>
      <c r="S7044">
        <v>272</v>
      </c>
      <c r="T7044">
        <v>2459</v>
      </c>
      <c r="U7044">
        <v>2087</v>
      </c>
      <c r="V7044">
        <v>1733</v>
      </c>
      <c r="W7044">
        <v>801</v>
      </c>
      <c r="X7044">
        <v>-6207</v>
      </c>
      <c r="Y7044">
        <v>-11111</v>
      </c>
      <c r="Z7044">
        <v>-11843</v>
      </c>
      <c r="AA7044">
        <v>-28628</v>
      </c>
      <c r="AB7044">
        <v>-32345</v>
      </c>
      <c r="AC7044">
        <v>-32636</v>
      </c>
      <c r="AD7044">
        <v>-33629</v>
      </c>
      <c r="AE7044">
        <v>-33629</v>
      </c>
      <c r="AF7044">
        <v>-50672</v>
      </c>
      <c r="AG7044">
        <v>-51292</v>
      </c>
      <c r="AH7044">
        <v>-52002</v>
      </c>
      <c r="AI7044">
        <v>-53019</v>
      </c>
      <c r="AJ7044">
        <v>-79112</v>
      </c>
      <c r="AK7044">
        <v>-97489</v>
      </c>
      <c r="AL7044">
        <v>-104821</v>
      </c>
      <c r="AM7044">
        <v>-105635</v>
      </c>
      <c r="AN7044">
        <v>-106603</v>
      </c>
      <c r="AO7044">
        <v>-144618</v>
      </c>
      <c r="AP7044">
        <v>-144618</v>
      </c>
      <c r="AQ7044">
        <v>-144618</v>
      </c>
      <c r="AR7044">
        <v>-144618</v>
      </c>
      <c r="AS7044">
        <v>-163982</v>
      </c>
      <c r="AT7044">
        <v>-179260</v>
      </c>
      <c r="AU7044">
        <v>-180685</v>
      </c>
      <c r="AV7044">
        <v>-181413</v>
      </c>
      <c r="AW7044">
        <v>-215921</v>
      </c>
      <c r="AX7044">
        <v>-227832</v>
      </c>
      <c r="AY7044">
        <v>-228014</v>
      </c>
      <c r="AZ7044">
        <v>-228014</v>
      </c>
      <c r="BA7044">
        <v>-228676</v>
      </c>
      <c r="BB7044">
        <v>-259072</v>
      </c>
      <c r="BC7044">
        <v>-278830</v>
      </c>
      <c r="BD7044">
        <v>-284207</v>
      </c>
      <c r="BE7044">
        <v>-292937</v>
      </c>
      <c r="BF7044">
        <v>-330279</v>
      </c>
      <c r="BG7044">
        <v>-345011</v>
      </c>
      <c r="BH7044">
        <v>-348411</v>
      </c>
      <c r="BI7044">
        <v>-355626</v>
      </c>
      <c r="BJ7044">
        <v>-388232</v>
      </c>
      <c r="BK7044">
        <v>-407483</v>
      </c>
      <c r="BL7044">
        <v>-407760</v>
      </c>
    </row>
    <row r="7045" spans="2:65">
      <c r="B7045" t="s">
        <v>282</v>
      </c>
      <c r="C7045" t="s">
        <v>283</v>
      </c>
      <c r="I7045">
        <v>1</v>
      </c>
    </row>
    <row r="7046" spans="2:65">
      <c r="B7046" t="s">
        <v>347</v>
      </c>
      <c r="C7046" t="s">
        <v>348</v>
      </c>
      <c r="I7046">
        <v>1</v>
      </c>
    </row>
    <row r="7047" spans="2:65">
      <c r="B7047" t="s">
        <v>232</v>
      </c>
      <c r="C7047" t="s">
        <v>233</v>
      </c>
      <c r="I7047">
        <v>1</v>
      </c>
    </row>
    <row r="7048" spans="2:65">
      <c r="B7048" t="s">
        <v>910</v>
      </c>
      <c r="C7048" t="s">
        <v>911</v>
      </c>
      <c r="I7048">
        <v>1</v>
      </c>
    </row>
    <row r="7049" spans="2:65">
      <c r="B7049" t="s">
        <v>1516</v>
      </c>
      <c r="C7049" t="s">
        <v>1517</v>
      </c>
      <c r="I7049">
        <v>1</v>
      </c>
    </row>
    <row r="7050" spans="2:65">
      <c r="B7050" t="s">
        <v>954</v>
      </c>
      <c r="C7050" t="s">
        <v>955</v>
      </c>
      <c r="I7050">
        <v>1</v>
      </c>
    </row>
    <row r="7051" spans="2:65">
      <c r="B7051" t="s">
        <v>1558</v>
      </c>
      <c r="C7051" t="s">
        <v>1559</v>
      </c>
      <c r="I7051">
        <v>1</v>
      </c>
    </row>
    <row r="7052" spans="2:65">
      <c r="B7052" t="s">
        <v>540</v>
      </c>
      <c r="C7052" t="s">
        <v>541</v>
      </c>
      <c r="I7052">
        <v>1</v>
      </c>
    </row>
    <row r="7053" spans="2:65">
      <c r="B7053" t="s">
        <v>406</v>
      </c>
      <c r="C7053" t="s">
        <v>407</v>
      </c>
      <c r="I7053">
        <v>2</v>
      </c>
    </row>
    <row r="7054" spans="2:65">
      <c r="B7054" t="s">
        <v>400</v>
      </c>
      <c r="C7054" t="s">
        <v>401</v>
      </c>
      <c r="I7054">
        <v>2</v>
      </c>
    </row>
    <row r="7055" spans="2:65">
      <c r="B7055" t="s">
        <v>427</v>
      </c>
      <c r="C7055" t="s">
        <v>428</v>
      </c>
      <c r="I7055">
        <v>2</v>
      </c>
    </row>
    <row r="7056" spans="2:65">
      <c r="B7056" t="s">
        <v>396</v>
      </c>
      <c r="C7056" t="s">
        <v>397</v>
      </c>
      <c r="I7056">
        <v>2</v>
      </c>
    </row>
    <row r="7057" spans="1:65">
      <c r="B7057" t="s">
        <v>420</v>
      </c>
      <c r="C7057" t="s">
        <v>421</v>
      </c>
      <c r="I7057">
        <v>2</v>
      </c>
    </row>
    <row r="7058" spans="1:65">
      <c r="B7058" t="s">
        <v>414</v>
      </c>
      <c r="C7058" t="s">
        <v>415</v>
      </c>
      <c r="I7058">
        <v>4</v>
      </c>
    </row>
    <row r="7059" spans="1:65">
      <c r="B7059" t="s">
        <v>410</v>
      </c>
      <c r="C7059" t="s">
        <v>411</v>
      </c>
      <c r="I7059">
        <v>4</v>
      </c>
    </row>
    <row r="7060" spans="1:65">
      <c r="B7060" t="s">
        <v>422</v>
      </c>
      <c r="C7060" t="s">
        <v>423</v>
      </c>
      <c r="I7060">
        <v>4</v>
      </c>
    </row>
    <row r="7061" spans="1:65">
      <c r="B7061" t="s">
        <v>425</v>
      </c>
      <c r="C7061" t="s">
        <v>426</v>
      </c>
      <c r="I7061">
        <v>4</v>
      </c>
    </row>
    <row r="7062" spans="1:65">
      <c r="B7062" t="s">
        <v>404</v>
      </c>
      <c r="C7062" t="s">
        <v>405</v>
      </c>
      <c r="I7062">
        <v>4</v>
      </c>
    </row>
    <row r="7063" spans="1:65">
      <c r="B7063" t="s">
        <v>568</v>
      </c>
      <c r="C7063" t="s">
        <v>569</v>
      </c>
      <c r="I7063">
        <v>5</v>
      </c>
    </row>
    <row r="7064" spans="1:65">
      <c r="B7064" t="s">
        <v>572</v>
      </c>
      <c r="C7064" t="s">
        <v>569</v>
      </c>
      <c r="I7064">
        <v>5</v>
      </c>
    </row>
    <row r="7065" spans="1:65">
      <c r="A7065">
        <v>198</v>
      </c>
      <c r="B7065" t="s">
        <v>673</v>
      </c>
      <c r="C7065" t="s">
        <v>674</v>
      </c>
      <c r="D7065" t="s">
        <v>2747</v>
      </c>
      <c r="E7065" t="s">
        <v>2748</v>
      </c>
      <c r="F7065">
        <v>70</v>
      </c>
      <c r="G7065" t="s">
        <v>2690</v>
      </c>
      <c r="H7065" t="s">
        <v>516</v>
      </c>
      <c r="I7065">
        <v>1</v>
      </c>
      <c r="J7065" t="s">
        <v>78</v>
      </c>
      <c r="K7065">
        <v>192551</v>
      </c>
      <c r="BM7065" t="s">
        <v>2749</v>
      </c>
    </row>
    <row r="7066" spans="1:65">
      <c r="B7066" t="s">
        <v>1191</v>
      </c>
      <c r="C7066" t="s">
        <v>1192</v>
      </c>
      <c r="I7066">
        <v>1</v>
      </c>
      <c r="J7066" t="s">
        <v>82</v>
      </c>
      <c r="M7066">
        <v>86088</v>
      </c>
      <c r="N7066">
        <v>2034</v>
      </c>
      <c r="O7066">
        <v>78118</v>
      </c>
      <c r="P7066">
        <v>46963</v>
      </c>
      <c r="Q7066">
        <v>5712</v>
      </c>
      <c r="R7066">
        <v>11543</v>
      </c>
      <c r="S7066">
        <v>131096</v>
      </c>
      <c r="T7066">
        <v>42886</v>
      </c>
      <c r="U7066">
        <v>45109</v>
      </c>
      <c r="V7066">
        <v>5532</v>
      </c>
      <c r="W7066">
        <v>136104</v>
      </c>
      <c r="X7066">
        <v>95216</v>
      </c>
      <c r="Y7066">
        <v>40258</v>
      </c>
      <c r="Z7066">
        <v>9593</v>
      </c>
      <c r="AA7066">
        <v>143126</v>
      </c>
      <c r="AB7066">
        <v>77651</v>
      </c>
      <c r="AC7066">
        <v>46261</v>
      </c>
      <c r="AD7066">
        <v>18227</v>
      </c>
      <c r="AE7066">
        <v>15255</v>
      </c>
      <c r="AF7066">
        <v>123746</v>
      </c>
      <c r="AG7066">
        <v>105255</v>
      </c>
      <c r="AH7066">
        <v>40922</v>
      </c>
      <c r="AI7066">
        <v>7782</v>
      </c>
      <c r="AJ7066">
        <v>159463</v>
      </c>
      <c r="AK7066">
        <v>109016</v>
      </c>
      <c r="AL7066">
        <v>30125</v>
      </c>
      <c r="AM7066">
        <v>9456</v>
      </c>
      <c r="AN7066">
        <v>4640</v>
      </c>
      <c r="AO7066">
        <v>217871</v>
      </c>
      <c r="AP7066">
        <v>19837</v>
      </c>
      <c r="AQ7066">
        <v>35872</v>
      </c>
      <c r="AR7066">
        <v>9137</v>
      </c>
      <c r="AS7066">
        <v>159613</v>
      </c>
      <c r="AT7066">
        <v>70951</v>
      </c>
      <c r="AU7066">
        <v>15967</v>
      </c>
      <c r="AV7066">
        <v>7386</v>
      </c>
      <c r="AW7066">
        <v>162579</v>
      </c>
      <c r="AX7066">
        <v>51899</v>
      </c>
      <c r="AY7066">
        <v>15605</v>
      </c>
      <c r="AZ7066">
        <v>15059</v>
      </c>
      <c r="BA7066">
        <v>10973</v>
      </c>
      <c r="BB7066">
        <v>155708</v>
      </c>
      <c r="BC7066">
        <v>50324</v>
      </c>
      <c r="BD7066">
        <v>16962</v>
      </c>
      <c r="BE7066">
        <v>60948</v>
      </c>
      <c r="BF7066">
        <v>328307</v>
      </c>
      <c r="BG7066">
        <v>64145</v>
      </c>
      <c r="BH7066">
        <v>19309</v>
      </c>
      <c r="BI7066">
        <v>13518</v>
      </c>
      <c r="BJ7066">
        <v>143158</v>
      </c>
      <c r="BK7066">
        <v>48794</v>
      </c>
      <c r="BL7066">
        <v>13080</v>
      </c>
      <c r="BM7066" t="s">
        <v>2750</v>
      </c>
    </row>
    <row r="7067" spans="1:65">
      <c r="B7067" t="s">
        <v>420</v>
      </c>
      <c r="C7067" t="s">
        <v>421</v>
      </c>
      <c r="I7067">
        <v>1</v>
      </c>
      <c r="J7067" t="s">
        <v>86</v>
      </c>
      <c r="M7067">
        <v>86088</v>
      </c>
      <c r="N7067">
        <v>88122</v>
      </c>
      <c r="O7067">
        <v>166240</v>
      </c>
      <c r="P7067">
        <v>213203</v>
      </c>
      <c r="Q7067">
        <v>218915</v>
      </c>
      <c r="R7067">
        <v>230458</v>
      </c>
      <c r="S7067">
        <v>361554</v>
      </c>
      <c r="T7067">
        <v>404440</v>
      </c>
      <c r="U7067">
        <v>449549</v>
      </c>
      <c r="V7067">
        <v>455081</v>
      </c>
      <c r="W7067">
        <v>591185</v>
      </c>
      <c r="X7067">
        <v>686401</v>
      </c>
      <c r="Y7067">
        <v>726659</v>
      </c>
      <c r="Z7067">
        <v>736252</v>
      </c>
      <c r="AA7067">
        <v>879378</v>
      </c>
      <c r="AB7067">
        <v>957029</v>
      </c>
      <c r="AC7067">
        <v>1003290</v>
      </c>
      <c r="AD7067">
        <v>1021517</v>
      </c>
      <c r="AE7067">
        <v>1036772</v>
      </c>
      <c r="AF7067">
        <v>1160518</v>
      </c>
      <c r="AG7067">
        <v>1265773</v>
      </c>
      <c r="AH7067">
        <v>1306695</v>
      </c>
      <c r="AI7067">
        <v>1314477</v>
      </c>
      <c r="AJ7067">
        <v>1473940</v>
      </c>
      <c r="AK7067">
        <v>1582956</v>
      </c>
      <c r="AL7067">
        <v>1613081</v>
      </c>
      <c r="AM7067">
        <v>1622537</v>
      </c>
      <c r="AN7067">
        <v>1627177</v>
      </c>
      <c r="AO7067">
        <v>1845048</v>
      </c>
      <c r="AP7067">
        <v>1864885</v>
      </c>
      <c r="AQ7067">
        <v>1900757</v>
      </c>
      <c r="AR7067">
        <v>1909894</v>
      </c>
      <c r="AS7067">
        <v>2069507</v>
      </c>
      <c r="AT7067">
        <v>2140458</v>
      </c>
      <c r="AU7067">
        <v>2156425</v>
      </c>
      <c r="AV7067">
        <v>2163811</v>
      </c>
      <c r="AW7067">
        <v>2326390</v>
      </c>
      <c r="AX7067">
        <v>2378289</v>
      </c>
      <c r="AY7067">
        <v>2393894</v>
      </c>
      <c r="AZ7067">
        <v>2408953</v>
      </c>
      <c r="BA7067">
        <v>2419926</v>
      </c>
      <c r="BB7067">
        <v>2575634</v>
      </c>
      <c r="BC7067">
        <v>2625958</v>
      </c>
      <c r="BD7067">
        <v>2642920</v>
      </c>
      <c r="BE7067">
        <v>2703868</v>
      </c>
      <c r="BF7067">
        <v>3032175</v>
      </c>
      <c r="BG7067">
        <v>3096320</v>
      </c>
      <c r="BH7067">
        <v>3115629</v>
      </c>
      <c r="BI7067">
        <v>3129147</v>
      </c>
      <c r="BJ7067">
        <v>3272305</v>
      </c>
      <c r="BK7067">
        <v>3321099</v>
      </c>
      <c r="BL7067">
        <v>3334179</v>
      </c>
      <c r="BM7067" t="s">
        <v>2751</v>
      </c>
    </row>
    <row r="7068" spans="1:65">
      <c r="B7068" t="s">
        <v>398</v>
      </c>
      <c r="C7068" t="s">
        <v>399</v>
      </c>
      <c r="I7068">
        <v>1</v>
      </c>
      <c r="J7068" t="s">
        <v>90</v>
      </c>
      <c r="M7068">
        <v>11000</v>
      </c>
      <c r="N7068">
        <v>120000</v>
      </c>
      <c r="S7068">
        <v>39000</v>
      </c>
      <c r="T7068">
        <v>42000</v>
      </c>
      <c r="U7068">
        <v>45000</v>
      </c>
      <c r="V7068">
        <v>6000</v>
      </c>
      <c r="W7068">
        <v>136000</v>
      </c>
      <c r="X7068">
        <v>95000</v>
      </c>
      <c r="Y7068">
        <v>41000</v>
      </c>
      <c r="Z7068">
        <v>9000</v>
      </c>
      <c r="AA7068">
        <v>19000</v>
      </c>
      <c r="BM7068" t="s">
        <v>2752</v>
      </c>
    </row>
    <row r="7069" spans="1:65">
      <c r="B7069" t="s">
        <v>1445</v>
      </c>
      <c r="C7069" t="s">
        <v>1446</v>
      </c>
      <c r="I7069">
        <v>1</v>
      </c>
      <c r="J7069" t="s">
        <v>93</v>
      </c>
      <c r="M7069">
        <v>203551</v>
      </c>
      <c r="N7069">
        <v>323551</v>
      </c>
      <c r="O7069">
        <v>323551</v>
      </c>
      <c r="P7069">
        <v>323551</v>
      </c>
      <c r="Q7069">
        <v>323551</v>
      </c>
      <c r="R7069">
        <v>323551</v>
      </c>
      <c r="S7069">
        <v>362551</v>
      </c>
      <c r="T7069">
        <v>404551</v>
      </c>
      <c r="U7069">
        <v>449551</v>
      </c>
      <c r="V7069">
        <v>455551</v>
      </c>
      <c r="W7069">
        <v>591551</v>
      </c>
      <c r="X7069">
        <v>686551</v>
      </c>
      <c r="Y7069">
        <v>727551</v>
      </c>
      <c r="Z7069">
        <v>736551</v>
      </c>
      <c r="AA7069">
        <v>755551</v>
      </c>
      <c r="AB7069">
        <v>755551</v>
      </c>
      <c r="AC7069">
        <v>755551</v>
      </c>
      <c r="AD7069">
        <v>755551</v>
      </c>
      <c r="AE7069">
        <v>755551</v>
      </c>
      <c r="AF7069">
        <v>755551</v>
      </c>
      <c r="AG7069">
        <v>755551</v>
      </c>
      <c r="AH7069">
        <v>755551</v>
      </c>
      <c r="AI7069">
        <v>755551</v>
      </c>
      <c r="AJ7069">
        <v>755551</v>
      </c>
      <c r="AK7069">
        <v>755551</v>
      </c>
      <c r="AL7069">
        <v>755551</v>
      </c>
      <c r="AM7069">
        <v>755551</v>
      </c>
      <c r="AN7069">
        <v>755551</v>
      </c>
      <c r="AO7069">
        <v>755551</v>
      </c>
      <c r="AP7069">
        <v>755551</v>
      </c>
      <c r="AQ7069">
        <v>755551</v>
      </c>
      <c r="AR7069">
        <v>755551</v>
      </c>
      <c r="AS7069">
        <v>755551</v>
      </c>
      <c r="AT7069">
        <v>755551</v>
      </c>
      <c r="AU7069">
        <v>755551</v>
      </c>
      <c r="AV7069">
        <v>755551</v>
      </c>
      <c r="AW7069">
        <v>755551</v>
      </c>
      <c r="AX7069">
        <v>755551</v>
      </c>
      <c r="AY7069">
        <v>755551</v>
      </c>
      <c r="AZ7069">
        <v>755551</v>
      </c>
      <c r="BA7069">
        <v>755551</v>
      </c>
      <c r="BB7069">
        <v>755551</v>
      </c>
      <c r="BC7069">
        <v>755551</v>
      </c>
      <c r="BD7069">
        <v>755551</v>
      </c>
      <c r="BE7069">
        <v>755551</v>
      </c>
      <c r="BF7069">
        <v>755551</v>
      </c>
      <c r="BG7069">
        <v>755551</v>
      </c>
      <c r="BH7069">
        <v>755551</v>
      </c>
      <c r="BI7069">
        <v>755551</v>
      </c>
      <c r="BJ7069">
        <v>755551</v>
      </c>
      <c r="BK7069">
        <v>755551</v>
      </c>
      <c r="BL7069">
        <v>755551</v>
      </c>
      <c r="BM7069" t="s">
        <v>2753</v>
      </c>
    </row>
    <row r="7070" spans="1:65">
      <c r="B7070" t="s">
        <v>694</v>
      </c>
      <c r="C7070" t="s">
        <v>695</v>
      </c>
      <c r="I7070">
        <v>1</v>
      </c>
      <c r="J7070" t="s">
        <v>96</v>
      </c>
      <c r="M7070">
        <v>117463</v>
      </c>
      <c r="N7070">
        <v>235429</v>
      </c>
      <c r="O7070">
        <v>157311</v>
      </c>
      <c r="P7070">
        <v>110348</v>
      </c>
      <c r="Q7070">
        <v>104636</v>
      </c>
      <c r="R7070">
        <v>93093</v>
      </c>
      <c r="S7070">
        <v>997</v>
      </c>
      <c r="T7070">
        <v>111</v>
      </c>
      <c r="U7070">
        <v>2</v>
      </c>
      <c r="V7070">
        <v>470</v>
      </c>
      <c r="W7070">
        <v>366</v>
      </c>
      <c r="X7070">
        <v>150</v>
      </c>
      <c r="Y7070">
        <v>892</v>
      </c>
      <c r="Z7070">
        <v>299</v>
      </c>
      <c r="AA7070">
        <v>-123827</v>
      </c>
      <c r="AB7070">
        <v>-201478</v>
      </c>
      <c r="AC7070">
        <v>-247739</v>
      </c>
      <c r="AD7070">
        <v>-265966</v>
      </c>
      <c r="AE7070">
        <v>-281221</v>
      </c>
      <c r="AF7070">
        <v>-404967</v>
      </c>
      <c r="AG7070">
        <v>-510222</v>
      </c>
      <c r="AH7070">
        <v>-551144</v>
      </c>
      <c r="AI7070">
        <v>-558926</v>
      </c>
      <c r="AJ7070">
        <v>-718389</v>
      </c>
      <c r="AK7070">
        <v>-827405</v>
      </c>
      <c r="AL7070">
        <v>-857530</v>
      </c>
      <c r="AM7070">
        <v>-866986</v>
      </c>
      <c r="AN7070">
        <v>-871626</v>
      </c>
      <c r="AO7070">
        <v>-1089497</v>
      </c>
      <c r="AP7070">
        <v>-1109334</v>
      </c>
      <c r="AQ7070">
        <v>-1145206</v>
      </c>
      <c r="AR7070">
        <v>-1154343</v>
      </c>
      <c r="AS7070">
        <v>-1313956</v>
      </c>
      <c r="AT7070">
        <v>-1384907</v>
      </c>
      <c r="AU7070">
        <v>-1400874</v>
      </c>
      <c r="AV7070">
        <v>-1408260</v>
      </c>
      <c r="AW7070">
        <v>-1570839</v>
      </c>
      <c r="AX7070">
        <v>-1622738</v>
      </c>
      <c r="AY7070">
        <v>-1638343</v>
      </c>
      <c r="AZ7070">
        <v>-1653402</v>
      </c>
      <c r="BA7070">
        <v>-1664375</v>
      </c>
      <c r="BB7070">
        <v>-1820083</v>
      </c>
      <c r="BC7070">
        <v>-1870407</v>
      </c>
      <c r="BD7070">
        <v>-1887369</v>
      </c>
      <c r="BE7070">
        <v>-1948317</v>
      </c>
      <c r="BF7070">
        <v>-2276624</v>
      </c>
      <c r="BG7070">
        <v>-2340769</v>
      </c>
      <c r="BH7070">
        <v>-2360078</v>
      </c>
      <c r="BI7070">
        <v>-2373596</v>
      </c>
      <c r="BJ7070">
        <v>-2516754</v>
      </c>
      <c r="BK7070">
        <v>-2565548</v>
      </c>
      <c r="BL7070">
        <v>-2578628</v>
      </c>
      <c r="BM7070" t="s">
        <v>2754</v>
      </c>
    </row>
    <row r="7071" spans="1:65">
      <c r="B7071" t="s">
        <v>734</v>
      </c>
      <c r="C7071" t="s">
        <v>727</v>
      </c>
      <c r="I7071">
        <v>1</v>
      </c>
    </row>
    <row r="7072" spans="1:65">
      <c r="B7072" t="s">
        <v>402</v>
      </c>
      <c r="C7072" t="s">
        <v>403</v>
      </c>
      <c r="I7072">
        <v>1</v>
      </c>
    </row>
    <row r="7073" spans="2:9">
      <c r="B7073" t="s">
        <v>940</v>
      </c>
      <c r="C7073" t="s">
        <v>941</v>
      </c>
      <c r="I7073">
        <v>1</v>
      </c>
    </row>
    <row r="7074" spans="2:9">
      <c r="B7074" t="s">
        <v>871</v>
      </c>
      <c r="C7074" t="s">
        <v>872</v>
      </c>
      <c r="I7074">
        <v>1</v>
      </c>
    </row>
    <row r="7075" spans="2:9">
      <c r="B7075" t="s">
        <v>111</v>
      </c>
      <c r="C7075" t="s">
        <v>112</v>
      </c>
      <c r="I7075">
        <v>1</v>
      </c>
    </row>
    <row r="7076" spans="2:9">
      <c r="B7076" t="s">
        <v>400</v>
      </c>
      <c r="C7076" t="s">
        <v>401</v>
      </c>
      <c r="I7076">
        <v>1</v>
      </c>
    </row>
    <row r="7077" spans="2:9">
      <c r="B7077" t="s">
        <v>1404</v>
      </c>
      <c r="C7077" t="s">
        <v>1405</v>
      </c>
      <c r="I7077">
        <v>1</v>
      </c>
    </row>
    <row r="7078" spans="2:9">
      <c r="B7078" t="s">
        <v>1440</v>
      </c>
      <c r="C7078" t="s">
        <v>1419</v>
      </c>
      <c r="I7078">
        <v>1</v>
      </c>
    </row>
    <row r="7079" spans="2:9">
      <c r="B7079" t="s">
        <v>891</v>
      </c>
      <c r="C7079" t="s">
        <v>892</v>
      </c>
      <c r="I7079">
        <v>1</v>
      </c>
    </row>
    <row r="7080" spans="2:9">
      <c r="B7080" t="s">
        <v>1418</v>
      </c>
      <c r="C7080" t="s">
        <v>1419</v>
      </c>
      <c r="I7080">
        <v>1</v>
      </c>
    </row>
    <row r="7081" spans="2:9">
      <c r="B7081" t="s">
        <v>863</v>
      </c>
      <c r="C7081" t="s">
        <v>864</v>
      </c>
      <c r="I7081">
        <v>1</v>
      </c>
    </row>
    <row r="7082" spans="2:9">
      <c r="B7082" t="s">
        <v>682</v>
      </c>
      <c r="C7082" t="s">
        <v>683</v>
      </c>
      <c r="I7082">
        <v>1</v>
      </c>
    </row>
    <row r="7083" spans="2:9">
      <c r="B7083" t="s">
        <v>1412</v>
      </c>
      <c r="C7083" t="s">
        <v>1413</v>
      </c>
      <c r="I7083">
        <v>1</v>
      </c>
    </row>
    <row r="7084" spans="2:9">
      <c r="B7084" t="s">
        <v>1818</v>
      </c>
      <c r="C7084" t="s">
        <v>1819</v>
      </c>
      <c r="I7084">
        <v>1</v>
      </c>
    </row>
    <row r="7085" spans="2:9">
      <c r="B7085" t="s">
        <v>1183</v>
      </c>
      <c r="C7085" t="s">
        <v>1184</v>
      </c>
      <c r="I7085">
        <v>1</v>
      </c>
    </row>
    <row r="7086" spans="2:9">
      <c r="B7086" t="s">
        <v>840</v>
      </c>
      <c r="C7086" t="s">
        <v>841</v>
      </c>
      <c r="I7086">
        <v>1</v>
      </c>
    </row>
    <row r="7087" spans="2:9">
      <c r="B7087" t="s">
        <v>105</v>
      </c>
      <c r="C7087" t="s">
        <v>106</v>
      </c>
      <c r="I7087">
        <v>1</v>
      </c>
    </row>
    <row r="7088" spans="2:9">
      <c r="B7088" t="s">
        <v>418</v>
      </c>
      <c r="C7088" t="s">
        <v>419</v>
      </c>
      <c r="I7088">
        <v>1</v>
      </c>
    </row>
    <row r="7089" spans="2:9">
      <c r="B7089" t="s">
        <v>1189</v>
      </c>
      <c r="C7089" t="s">
        <v>1190</v>
      </c>
      <c r="I7089">
        <v>1</v>
      </c>
    </row>
    <row r="7090" spans="2:9">
      <c r="B7090" t="s">
        <v>725</v>
      </c>
      <c r="C7090" t="s">
        <v>721</v>
      </c>
      <c r="I7090">
        <v>1</v>
      </c>
    </row>
    <row r="7091" spans="2:9">
      <c r="B7091" t="s">
        <v>2277</v>
      </c>
      <c r="C7091" t="s">
        <v>2278</v>
      </c>
      <c r="I7091">
        <v>1</v>
      </c>
    </row>
    <row r="7092" spans="2:9">
      <c r="B7092" t="s">
        <v>260</v>
      </c>
      <c r="C7092" t="s">
        <v>261</v>
      </c>
      <c r="I7092">
        <v>1</v>
      </c>
    </row>
    <row r="7093" spans="2:9">
      <c r="B7093" t="s">
        <v>698</v>
      </c>
      <c r="C7093" t="s">
        <v>681</v>
      </c>
      <c r="I7093">
        <v>1</v>
      </c>
    </row>
    <row r="7094" spans="2:9">
      <c r="B7094" t="s">
        <v>726</v>
      </c>
      <c r="C7094" t="s">
        <v>727</v>
      </c>
      <c r="I7094">
        <v>1</v>
      </c>
    </row>
    <row r="7095" spans="2:9">
      <c r="B7095" t="s">
        <v>1326</v>
      </c>
      <c r="C7095" t="s">
        <v>1327</v>
      </c>
      <c r="I7095">
        <v>1</v>
      </c>
    </row>
    <row r="7096" spans="2:9">
      <c r="B7096" t="s">
        <v>427</v>
      </c>
      <c r="C7096" t="s">
        <v>428</v>
      </c>
      <c r="I7096">
        <v>1</v>
      </c>
    </row>
    <row r="7097" spans="2:9">
      <c r="B7097" t="s">
        <v>1991</v>
      </c>
      <c r="C7097" t="s">
        <v>781</v>
      </c>
      <c r="I7097">
        <v>1</v>
      </c>
    </row>
    <row r="7098" spans="2:9">
      <c r="B7098" t="s">
        <v>1179</v>
      </c>
      <c r="C7098" t="s">
        <v>1180</v>
      </c>
      <c r="I7098">
        <v>1</v>
      </c>
    </row>
    <row r="7099" spans="2:9">
      <c r="B7099" t="s">
        <v>1436</v>
      </c>
      <c r="C7099" t="s">
        <v>1437</v>
      </c>
      <c r="I7099">
        <v>1</v>
      </c>
    </row>
    <row r="7100" spans="2:9">
      <c r="B7100" t="s">
        <v>1330</v>
      </c>
      <c r="C7100" t="s">
        <v>1331</v>
      </c>
      <c r="I7100">
        <v>1</v>
      </c>
    </row>
    <row r="7101" spans="2:9">
      <c r="B7101" t="s">
        <v>1992</v>
      </c>
      <c r="C7101" t="s">
        <v>1993</v>
      </c>
      <c r="I7101">
        <v>1</v>
      </c>
    </row>
    <row r="7102" spans="2:9">
      <c r="B7102" t="s">
        <v>1408</v>
      </c>
      <c r="C7102" t="s">
        <v>1409</v>
      </c>
      <c r="I7102">
        <v>1</v>
      </c>
    </row>
    <row r="7103" spans="2:9">
      <c r="B7103" t="s">
        <v>1185</v>
      </c>
      <c r="C7103" t="s">
        <v>1186</v>
      </c>
      <c r="I7103">
        <v>1</v>
      </c>
    </row>
    <row r="7104" spans="2:9">
      <c r="B7104" t="s">
        <v>676</v>
      </c>
      <c r="C7104" t="s">
        <v>677</v>
      </c>
      <c r="I7104">
        <v>1</v>
      </c>
    </row>
    <row r="7105" spans="2:9">
      <c r="B7105" t="s">
        <v>416</v>
      </c>
      <c r="C7105" t="s">
        <v>417</v>
      </c>
      <c r="I7105">
        <v>1</v>
      </c>
    </row>
    <row r="7106" spans="2:9">
      <c r="B7106" t="s">
        <v>1328</v>
      </c>
      <c r="C7106" t="s">
        <v>1329</v>
      </c>
      <c r="I7106">
        <v>1</v>
      </c>
    </row>
    <row r="7107" spans="2:9">
      <c r="B7107" t="s">
        <v>1558</v>
      </c>
      <c r="C7107" t="s">
        <v>1559</v>
      </c>
      <c r="I7107">
        <v>1</v>
      </c>
    </row>
    <row r="7108" spans="2:9">
      <c r="B7108" t="s">
        <v>406</v>
      </c>
      <c r="C7108" t="s">
        <v>407</v>
      </c>
      <c r="I7108">
        <v>1</v>
      </c>
    </row>
    <row r="7109" spans="2:9">
      <c r="B7109" t="s">
        <v>1814</v>
      </c>
      <c r="C7109" t="s">
        <v>1815</v>
      </c>
      <c r="I7109">
        <v>1</v>
      </c>
    </row>
    <row r="7110" spans="2:9">
      <c r="B7110" t="s">
        <v>1427</v>
      </c>
      <c r="C7110" t="s">
        <v>1428</v>
      </c>
      <c r="I7110">
        <v>1</v>
      </c>
    </row>
    <row r="7111" spans="2:9">
      <c r="B7111" t="s">
        <v>666</v>
      </c>
      <c r="C7111" t="s">
        <v>667</v>
      </c>
      <c r="I7111">
        <v>1</v>
      </c>
    </row>
    <row r="7112" spans="2:9">
      <c r="B7112" t="s">
        <v>790</v>
      </c>
      <c r="C7112" t="s">
        <v>791</v>
      </c>
      <c r="I7112">
        <v>1</v>
      </c>
    </row>
    <row r="7113" spans="2:9">
      <c r="B7113" t="s">
        <v>684</v>
      </c>
      <c r="C7113" t="s">
        <v>685</v>
      </c>
      <c r="I7113">
        <v>1</v>
      </c>
    </row>
    <row r="7114" spans="2:9">
      <c r="B7114" t="s">
        <v>686</v>
      </c>
      <c r="C7114" t="s">
        <v>687</v>
      </c>
      <c r="I7114">
        <v>1</v>
      </c>
    </row>
    <row r="7115" spans="2:9">
      <c r="B7115" t="s">
        <v>680</v>
      </c>
      <c r="C7115" t="s">
        <v>681</v>
      </c>
      <c r="I7115">
        <v>1</v>
      </c>
    </row>
    <row r="7116" spans="2:9">
      <c r="B7116" t="s">
        <v>893</v>
      </c>
      <c r="C7116" t="s">
        <v>894</v>
      </c>
      <c r="I7116">
        <v>1</v>
      </c>
    </row>
    <row r="7117" spans="2:9">
      <c r="B7117" t="s">
        <v>799</v>
      </c>
      <c r="C7117" t="s">
        <v>791</v>
      </c>
      <c r="I7117">
        <v>1</v>
      </c>
    </row>
    <row r="7118" spans="2:9">
      <c r="B7118" t="s">
        <v>1396</v>
      </c>
      <c r="C7118" t="s">
        <v>1397</v>
      </c>
      <c r="I7118">
        <v>1</v>
      </c>
    </row>
    <row r="7119" spans="2:9">
      <c r="B7119" t="s">
        <v>847</v>
      </c>
      <c r="C7119" t="s">
        <v>848</v>
      </c>
      <c r="I7119">
        <v>1</v>
      </c>
    </row>
    <row r="7120" spans="2:9">
      <c r="B7120" t="s">
        <v>1816</v>
      </c>
      <c r="C7120" t="s">
        <v>1817</v>
      </c>
      <c r="I7120">
        <v>1</v>
      </c>
    </row>
    <row r="7121" spans="2:9">
      <c r="B7121" t="s">
        <v>2279</v>
      </c>
      <c r="C7121" t="s">
        <v>2280</v>
      </c>
      <c r="I7121">
        <v>1</v>
      </c>
    </row>
    <row r="7122" spans="2:9">
      <c r="B7122" t="s">
        <v>142</v>
      </c>
      <c r="C7122" t="s">
        <v>143</v>
      </c>
      <c r="I7122">
        <v>1</v>
      </c>
    </row>
    <row r="7123" spans="2:9">
      <c r="B7123" t="s">
        <v>794</v>
      </c>
      <c r="C7123" t="s">
        <v>795</v>
      </c>
      <c r="I7123">
        <v>1</v>
      </c>
    </row>
    <row r="7124" spans="2:9">
      <c r="B7124" t="s">
        <v>780</v>
      </c>
      <c r="C7124" t="s">
        <v>781</v>
      </c>
      <c r="I7124">
        <v>1</v>
      </c>
    </row>
    <row r="7125" spans="2:9">
      <c r="B7125" t="s">
        <v>730</v>
      </c>
      <c r="C7125" t="s">
        <v>731</v>
      </c>
      <c r="I7125">
        <v>1</v>
      </c>
    </row>
    <row r="7126" spans="2:9">
      <c r="B7126" t="s">
        <v>1324</v>
      </c>
      <c r="C7126" t="s">
        <v>1325</v>
      </c>
      <c r="I7126">
        <v>1</v>
      </c>
    </row>
    <row r="7127" spans="2:9">
      <c r="B7127" t="s">
        <v>696</v>
      </c>
      <c r="C7127" t="s">
        <v>697</v>
      </c>
      <c r="I7127">
        <v>1</v>
      </c>
    </row>
    <row r="7128" spans="2:9">
      <c r="B7128" t="s">
        <v>798</v>
      </c>
      <c r="C7128" t="s">
        <v>791</v>
      </c>
      <c r="I7128">
        <v>1</v>
      </c>
    </row>
    <row r="7129" spans="2:9">
      <c r="B7129" t="s">
        <v>396</v>
      </c>
      <c r="C7129" t="s">
        <v>397</v>
      </c>
      <c r="I7129">
        <v>1</v>
      </c>
    </row>
    <row r="7130" spans="2:9">
      <c r="B7130" t="s">
        <v>787</v>
      </c>
      <c r="C7130" t="s">
        <v>788</v>
      </c>
      <c r="I7130">
        <v>1</v>
      </c>
    </row>
    <row r="7131" spans="2:9">
      <c r="B7131" t="s">
        <v>1995</v>
      </c>
      <c r="C7131" t="s">
        <v>795</v>
      </c>
      <c r="I7131">
        <v>1</v>
      </c>
    </row>
    <row r="7132" spans="2:9">
      <c r="B7132" t="s">
        <v>853</v>
      </c>
      <c r="C7132" t="s">
        <v>854</v>
      </c>
      <c r="I7132">
        <v>1</v>
      </c>
    </row>
    <row r="7133" spans="2:9">
      <c r="B7133" t="s">
        <v>1392</v>
      </c>
      <c r="C7133" t="s">
        <v>1393</v>
      </c>
      <c r="I7133">
        <v>1</v>
      </c>
    </row>
    <row r="7134" spans="2:9">
      <c r="B7134" t="s">
        <v>699</v>
      </c>
      <c r="C7134" t="s">
        <v>700</v>
      </c>
      <c r="I7134">
        <v>1</v>
      </c>
    </row>
    <row r="7135" spans="2:9">
      <c r="B7135" t="s">
        <v>1394</v>
      </c>
      <c r="C7135" t="s">
        <v>1395</v>
      </c>
      <c r="I7135">
        <v>1</v>
      </c>
    </row>
    <row r="7136" spans="2:9">
      <c r="B7136" t="s">
        <v>1544</v>
      </c>
      <c r="C7136" t="s">
        <v>1545</v>
      </c>
      <c r="I7136">
        <v>1</v>
      </c>
    </row>
    <row r="7137" spans="2:9">
      <c r="B7137" t="s">
        <v>1181</v>
      </c>
      <c r="C7137" t="s">
        <v>1182</v>
      </c>
      <c r="I7137">
        <v>1</v>
      </c>
    </row>
    <row r="7138" spans="2:9">
      <c r="B7138" t="s">
        <v>720</v>
      </c>
      <c r="C7138" t="s">
        <v>721</v>
      </c>
      <c r="I7138">
        <v>1</v>
      </c>
    </row>
    <row r="7139" spans="2:9">
      <c r="B7139" t="s">
        <v>2370</v>
      </c>
      <c r="C7139" t="s">
        <v>2371</v>
      </c>
      <c r="I7139">
        <v>1</v>
      </c>
    </row>
    <row r="7140" spans="2:9">
      <c r="B7140" t="s">
        <v>1449</v>
      </c>
      <c r="C7140" t="s">
        <v>1450</v>
      </c>
      <c r="I7140">
        <v>1</v>
      </c>
    </row>
    <row r="7141" spans="2:9">
      <c r="B7141" t="s">
        <v>256</v>
      </c>
      <c r="C7141" t="s">
        <v>257</v>
      </c>
      <c r="I7141">
        <v>1</v>
      </c>
    </row>
    <row r="7142" spans="2:9">
      <c r="B7142" t="s">
        <v>404</v>
      </c>
      <c r="C7142" t="s">
        <v>405</v>
      </c>
      <c r="I7142">
        <v>2</v>
      </c>
    </row>
    <row r="7143" spans="2:9">
      <c r="B7143" t="s">
        <v>1193</v>
      </c>
      <c r="C7143" t="s">
        <v>1194</v>
      </c>
      <c r="I7143">
        <v>2</v>
      </c>
    </row>
    <row r="7144" spans="2:9">
      <c r="B7144" t="s">
        <v>410</v>
      </c>
      <c r="C7144" t="s">
        <v>411</v>
      </c>
      <c r="I7144">
        <v>2</v>
      </c>
    </row>
    <row r="7145" spans="2:9">
      <c r="B7145" t="s">
        <v>422</v>
      </c>
      <c r="C7145" t="s">
        <v>423</v>
      </c>
      <c r="I7145">
        <v>2</v>
      </c>
    </row>
    <row r="7146" spans="2:9">
      <c r="B7146" t="s">
        <v>425</v>
      </c>
      <c r="C7146" t="s">
        <v>426</v>
      </c>
      <c r="I7146">
        <v>2</v>
      </c>
    </row>
    <row r="7147" spans="2:9">
      <c r="B7147" t="s">
        <v>1197</v>
      </c>
      <c r="C7147" t="s">
        <v>1198</v>
      </c>
      <c r="I7147">
        <v>2</v>
      </c>
    </row>
    <row r="7148" spans="2:9">
      <c r="B7148" t="s">
        <v>1195</v>
      </c>
      <c r="C7148" t="s">
        <v>1196</v>
      </c>
      <c r="I7148">
        <v>2</v>
      </c>
    </row>
    <row r="7149" spans="2:9">
      <c r="B7149" t="s">
        <v>914</v>
      </c>
      <c r="C7149" t="s">
        <v>904</v>
      </c>
      <c r="I7149">
        <v>2</v>
      </c>
    </row>
    <row r="7150" spans="2:9">
      <c r="B7150" t="s">
        <v>414</v>
      </c>
      <c r="C7150" t="s">
        <v>415</v>
      </c>
      <c r="I7150">
        <v>2</v>
      </c>
    </row>
    <row r="7151" spans="2:9">
      <c r="B7151" t="s">
        <v>152</v>
      </c>
      <c r="C7151" t="s">
        <v>153</v>
      </c>
      <c r="I7151">
        <v>2</v>
      </c>
    </row>
    <row r="7152" spans="2:9">
      <c r="B7152" t="s">
        <v>140</v>
      </c>
      <c r="C7152" t="s">
        <v>141</v>
      </c>
      <c r="I7152">
        <v>2</v>
      </c>
    </row>
    <row r="7153" spans="1:65">
      <c r="B7153" t="s">
        <v>903</v>
      </c>
      <c r="C7153" t="s">
        <v>904</v>
      </c>
      <c r="I7153">
        <v>2</v>
      </c>
    </row>
    <row r="7154" spans="1:65">
      <c r="A7154">
        <v>199</v>
      </c>
      <c r="B7154" t="s">
        <v>471</v>
      </c>
      <c r="C7154" t="s">
        <v>472</v>
      </c>
      <c r="D7154" t="s">
        <v>2755</v>
      </c>
      <c r="E7154" t="s">
        <v>2756</v>
      </c>
      <c r="F7154">
        <v>120</v>
      </c>
      <c r="G7154" t="s">
        <v>2757</v>
      </c>
      <c r="H7154" t="s">
        <v>2758</v>
      </c>
      <c r="I7154">
        <v>1</v>
      </c>
      <c r="J7154" t="s">
        <v>78</v>
      </c>
      <c r="K7154">
        <v>4431</v>
      </c>
      <c r="BM7154" t="s">
        <v>2759</v>
      </c>
    </row>
    <row r="7155" spans="1:65">
      <c r="B7155" t="s">
        <v>1558</v>
      </c>
      <c r="C7155" t="s">
        <v>1559</v>
      </c>
      <c r="I7155">
        <v>1</v>
      </c>
      <c r="J7155" t="s">
        <v>82</v>
      </c>
      <c r="M7155">
        <v>4061</v>
      </c>
      <c r="N7155">
        <v>522</v>
      </c>
      <c r="P7155">
        <v>500</v>
      </c>
      <c r="R7155">
        <v>500</v>
      </c>
      <c r="W7155">
        <v>4258</v>
      </c>
      <c r="X7155">
        <v>8170</v>
      </c>
      <c r="Y7155">
        <v>5174</v>
      </c>
      <c r="AA7155">
        <v>12004</v>
      </c>
      <c r="AB7155">
        <v>9082</v>
      </c>
      <c r="AC7155">
        <v>10400</v>
      </c>
      <c r="AE7155">
        <v>10260</v>
      </c>
      <c r="AF7155">
        <v>12593</v>
      </c>
      <c r="AG7155">
        <v>12958</v>
      </c>
      <c r="AH7155">
        <v>1728</v>
      </c>
      <c r="AJ7155">
        <v>8740</v>
      </c>
      <c r="AK7155">
        <v>15038</v>
      </c>
      <c r="AN7155">
        <v>19774</v>
      </c>
      <c r="AO7155">
        <v>1194</v>
      </c>
      <c r="AP7155">
        <v>5000</v>
      </c>
      <c r="AS7155">
        <v>21962</v>
      </c>
      <c r="AT7155">
        <v>4460</v>
      </c>
      <c r="AW7155">
        <v>10554</v>
      </c>
      <c r="AX7155">
        <v>9000</v>
      </c>
      <c r="BA7155">
        <v>1680</v>
      </c>
      <c r="BB7155">
        <v>20000</v>
      </c>
      <c r="BC7155">
        <v>18342</v>
      </c>
      <c r="BF7155">
        <v>402</v>
      </c>
      <c r="BG7155">
        <v>984</v>
      </c>
      <c r="BI7155">
        <v>1668</v>
      </c>
      <c r="BJ7155">
        <v>936</v>
      </c>
      <c r="BK7155">
        <v>318</v>
      </c>
      <c r="BL7155">
        <v>180</v>
      </c>
      <c r="BM7155" t="s">
        <v>2760</v>
      </c>
    </row>
    <row r="7156" spans="1:65">
      <c r="B7156" t="s">
        <v>406</v>
      </c>
      <c r="C7156" t="s">
        <v>407</v>
      </c>
      <c r="I7156">
        <v>1</v>
      </c>
      <c r="J7156" t="s">
        <v>86</v>
      </c>
      <c r="M7156">
        <v>4061</v>
      </c>
      <c r="N7156">
        <v>4583</v>
      </c>
      <c r="O7156">
        <v>4583</v>
      </c>
      <c r="P7156">
        <v>5083</v>
      </c>
      <c r="Q7156">
        <v>5083</v>
      </c>
      <c r="R7156">
        <v>5583</v>
      </c>
      <c r="S7156">
        <v>5583</v>
      </c>
      <c r="T7156">
        <v>5583</v>
      </c>
      <c r="U7156">
        <v>5583</v>
      </c>
      <c r="V7156">
        <v>5583</v>
      </c>
      <c r="W7156">
        <v>9841</v>
      </c>
      <c r="X7156">
        <v>18011</v>
      </c>
      <c r="Y7156">
        <v>23185</v>
      </c>
      <c r="Z7156">
        <v>23185</v>
      </c>
      <c r="AA7156">
        <v>35189</v>
      </c>
      <c r="AB7156">
        <v>44271</v>
      </c>
      <c r="AC7156">
        <v>54671</v>
      </c>
      <c r="AD7156">
        <v>54671</v>
      </c>
      <c r="AE7156">
        <v>64931</v>
      </c>
      <c r="AF7156">
        <v>77524</v>
      </c>
      <c r="AG7156">
        <v>90482</v>
      </c>
      <c r="AH7156">
        <v>92210</v>
      </c>
      <c r="AI7156">
        <v>92210</v>
      </c>
      <c r="AJ7156">
        <v>100950</v>
      </c>
      <c r="AK7156">
        <v>115988</v>
      </c>
      <c r="AL7156">
        <v>115988</v>
      </c>
      <c r="AM7156">
        <v>115988</v>
      </c>
      <c r="AN7156">
        <v>135762</v>
      </c>
      <c r="AO7156">
        <v>136956</v>
      </c>
      <c r="AP7156">
        <v>141956</v>
      </c>
      <c r="AQ7156">
        <v>141956</v>
      </c>
      <c r="AR7156">
        <v>141956</v>
      </c>
      <c r="AS7156">
        <v>163918</v>
      </c>
      <c r="AT7156">
        <v>168378</v>
      </c>
      <c r="AU7156">
        <v>168378</v>
      </c>
      <c r="AV7156">
        <v>168378</v>
      </c>
      <c r="AW7156">
        <v>178932</v>
      </c>
      <c r="AX7156">
        <v>187932</v>
      </c>
      <c r="AY7156">
        <v>187932</v>
      </c>
      <c r="AZ7156">
        <v>187932</v>
      </c>
      <c r="BA7156">
        <v>189612</v>
      </c>
      <c r="BB7156">
        <v>209612</v>
      </c>
      <c r="BC7156">
        <v>227954</v>
      </c>
      <c r="BD7156">
        <v>227954</v>
      </c>
      <c r="BE7156">
        <v>227954</v>
      </c>
      <c r="BF7156">
        <v>228356</v>
      </c>
      <c r="BG7156">
        <v>229340</v>
      </c>
      <c r="BH7156">
        <v>229340</v>
      </c>
      <c r="BI7156">
        <v>231008</v>
      </c>
      <c r="BJ7156">
        <v>231944</v>
      </c>
      <c r="BK7156">
        <v>232262</v>
      </c>
      <c r="BL7156">
        <v>232442</v>
      </c>
      <c r="BM7156" t="s">
        <v>2761</v>
      </c>
    </row>
    <row r="7157" spans="1:65">
      <c r="B7157" t="s">
        <v>461</v>
      </c>
      <c r="C7157" t="s">
        <v>462</v>
      </c>
      <c r="I7157">
        <v>1</v>
      </c>
      <c r="J7157" t="s">
        <v>90</v>
      </c>
      <c r="N7157">
        <v>3600</v>
      </c>
      <c r="V7157">
        <v>15600</v>
      </c>
      <c r="Z7157">
        <v>16200</v>
      </c>
      <c r="AB7157">
        <v>15000</v>
      </c>
      <c r="AD7157">
        <v>13200</v>
      </c>
      <c r="BM7157" t="s">
        <v>2762</v>
      </c>
    </row>
    <row r="7158" spans="1:65">
      <c r="B7158" t="s">
        <v>310</v>
      </c>
      <c r="C7158" t="s">
        <v>311</v>
      </c>
      <c r="I7158">
        <v>1</v>
      </c>
      <c r="J7158" t="s">
        <v>93</v>
      </c>
      <c r="M7158">
        <v>4431</v>
      </c>
      <c r="N7158">
        <v>8031</v>
      </c>
      <c r="O7158">
        <v>8031</v>
      </c>
      <c r="P7158">
        <v>8031</v>
      </c>
      <c r="Q7158">
        <v>8031</v>
      </c>
      <c r="R7158">
        <v>8031</v>
      </c>
      <c r="S7158">
        <v>8031</v>
      </c>
      <c r="T7158">
        <v>8031</v>
      </c>
      <c r="U7158">
        <v>8031</v>
      </c>
      <c r="V7158">
        <v>23631</v>
      </c>
      <c r="W7158">
        <v>23631</v>
      </c>
      <c r="X7158">
        <v>23631</v>
      </c>
      <c r="Y7158">
        <v>23631</v>
      </c>
      <c r="Z7158">
        <v>39831</v>
      </c>
      <c r="AA7158">
        <v>39831</v>
      </c>
      <c r="AB7158">
        <v>54831</v>
      </c>
      <c r="AC7158">
        <v>54831</v>
      </c>
      <c r="AD7158">
        <v>68031</v>
      </c>
      <c r="AE7158">
        <v>68031</v>
      </c>
      <c r="AF7158">
        <v>68031</v>
      </c>
      <c r="AG7158">
        <v>68031</v>
      </c>
      <c r="AH7158">
        <v>68031</v>
      </c>
      <c r="AI7158">
        <v>68031</v>
      </c>
      <c r="AJ7158">
        <v>68031</v>
      </c>
      <c r="AK7158">
        <v>68031</v>
      </c>
      <c r="AL7158">
        <v>68031</v>
      </c>
      <c r="AM7158">
        <v>68031</v>
      </c>
      <c r="AN7158">
        <v>68031</v>
      </c>
      <c r="AO7158">
        <v>68031</v>
      </c>
      <c r="AP7158">
        <v>68031</v>
      </c>
      <c r="AQ7158">
        <v>68031</v>
      </c>
      <c r="AR7158">
        <v>68031</v>
      </c>
      <c r="AS7158">
        <v>68031</v>
      </c>
      <c r="AT7158">
        <v>68031</v>
      </c>
      <c r="AU7158">
        <v>68031</v>
      </c>
      <c r="AV7158">
        <v>68031</v>
      </c>
      <c r="AW7158">
        <v>68031</v>
      </c>
      <c r="AX7158">
        <v>68031</v>
      </c>
      <c r="AY7158">
        <v>68031</v>
      </c>
      <c r="AZ7158">
        <v>68031</v>
      </c>
      <c r="BA7158">
        <v>68031</v>
      </c>
      <c r="BB7158">
        <v>68031</v>
      </c>
      <c r="BC7158">
        <v>68031</v>
      </c>
      <c r="BD7158">
        <v>68031</v>
      </c>
      <c r="BE7158">
        <v>68031</v>
      </c>
      <c r="BF7158">
        <v>68031</v>
      </c>
      <c r="BG7158">
        <v>68031</v>
      </c>
      <c r="BH7158">
        <v>68031</v>
      </c>
      <c r="BI7158">
        <v>68031</v>
      </c>
      <c r="BJ7158">
        <v>68031</v>
      </c>
      <c r="BK7158">
        <v>68031</v>
      </c>
      <c r="BL7158">
        <v>68031</v>
      </c>
      <c r="BM7158" t="s">
        <v>2763</v>
      </c>
    </row>
    <row r="7159" spans="1:65">
      <c r="B7159" t="s">
        <v>427</v>
      </c>
      <c r="C7159" t="s">
        <v>428</v>
      </c>
      <c r="I7159">
        <v>1</v>
      </c>
      <c r="J7159" t="s">
        <v>96</v>
      </c>
      <c r="M7159">
        <v>370</v>
      </c>
      <c r="N7159">
        <v>3448</v>
      </c>
      <c r="O7159">
        <v>3448</v>
      </c>
      <c r="P7159">
        <v>2948</v>
      </c>
      <c r="Q7159">
        <v>2948</v>
      </c>
      <c r="R7159">
        <v>2448</v>
      </c>
      <c r="S7159">
        <v>2448</v>
      </c>
      <c r="T7159">
        <v>2448</v>
      </c>
      <c r="U7159">
        <v>2448</v>
      </c>
      <c r="V7159">
        <v>18048</v>
      </c>
      <c r="W7159">
        <v>13790</v>
      </c>
      <c r="X7159">
        <v>5620</v>
      </c>
      <c r="Y7159">
        <v>446</v>
      </c>
      <c r="Z7159">
        <v>16646</v>
      </c>
      <c r="AA7159">
        <v>4642</v>
      </c>
      <c r="AB7159">
        <v>10560</v>
      </c>
      <c r="AC7159">
        <v>160</v>
      </c>
      <c r="AD7159">
        <v>13360</v>
      </c>
      <c r="AE7159">
        <v>3100</v>
      </c>
      <c r="AF7159">
        <v>-9493</v>
      </c>
      <c r="AG7159">
        <v>-22451</v>
      </c>
      <c r="AH7159">
        <v>-24179</v>
      </c>
      <c r="AI7159">
        <v>-24179</v>
      </c>
      <c r="AJ7159">
        <v>-32919</v>
      </c>
      <c r="AK7159">
        <v>-47957</v>
      </c>
      <c r="AL7159">
        <v>-47957</v>
      </c>
      <c r="AM7159">
        <v>-47957</v>
      </c>
      <c r="AN7159">
        <v>-67731</v>
      </c>
      <c r="AO7159">
        <v>-68925</v>
      </c>
      <c r="AP7159">
        <v>-73925</v>
      </c>
      <c r="AQ7159">
        <v>-73925</v>
      </c>
      <c r="AR7159">
        <v>-73925</v>
      </c>
      <c r="AS7159">
        <v>-95887</v>
      </c>
      <c r="AT7159">
        <v>-100347</v>
      </c>
      <c r="AU7159">
        <v>-100347</v>
      </c>
      <c r="AV7159">
        <v>-100347</v>
      </c>
      <c r="AW7159">
        <v>-110901</v>
      </c>
      <c r="AX7159">
        <v>-119901</v>
      </c>
      <c r="AY7159">
        <v>-119901</v>
      </c>
      <c r="AZ7159">
        <v>-119901</v>
      </c>
      <c r="BA7159">
        <v>-121581</v>
      </c>
      <c r="BB7159">
        <v>-141581</v>
      </c>
      <c r="BC7159">
        <v>-159923</v>
      </c>
      <c r="BD7159">
        <v>-159923</v>
      </c>
      <c r="BE7159">
        <v>-159923</v>
      </c>
      <c r="BF7159">
        <v>-160325</v>
      </c>
      <c r="BG7159">
        <v>-161309</v>
      </c>
      <c r="BH7159">
        <v>-161309</v>
      </c>
      <c r="BI7159">
        <v>-162977</v>
      </c>
      <c r="BJ7159">
        <v>-163913</v>
      </c>
      <c r="BK7159">
        <v>-164231</v>
      </c>
      <c r="BL7159">
        <v>-164411</v>
      </c>
      <c r="BM7159" t="s">
        <v>2764</v>
      </c>
    </row>
    <row r="7160" spans="1:65">
      <c r="B7160" t="s">
        <v>396</v>
      </c>
      <c r="C7160" t="s">
        <v>397</v>
      </c>
      <c r="I7160">
        <v>1</v>
      </c>
    </row>
    <row r="7161" spans="1:65">
      <c r="B7161" t="s">
        <v>481</v>
      </c>
      <c r="C7161" t="s">
        <v>462</v>
      </c>
      <c r="I7161">
        <v>1</v>
      </c>
    </row>
    <row r="7162" spans="1:65">
      <c r="B7162" t="s">
        <v>420</v>
      </c>
      <c r="C7162" t="s">
        <v>421</v>
      </c>
      <c r="I7162">
        <v>1</v>
      </c>
    </row>
    <row r="7163" spans="1:65">
      <c r="B7163" t="s">
        <v>274</v>
      </c>
      <c r="C7163" t="s">
        <v>275</v>
      </c>
      <c r="I7163">
        <v>1</v>
      </c>
    </row>
    <row r="7164" spans="1:65">
      <c r="B7164" t="s">
        <v>491</v>
      </c>
      <c r="C7164" t="s">
        <v>492</v>
      </c>
      <c r="I7164">
        <v>1</v>
      </c>
    </row>
    <row r="7165" spans="1:65">
      <c r="B7165" t="s">
        <v>400</v>
      </c>
      <c r="C7165" t="s">
        <v>401</v>
      </c>
      <c r="I7165">
        <v>1</v>
      </c>
    </row>
    <row r="7166" spans="1:65">
      <c r="B7166" t="s">
        <v>458</v>
      </c>
      <c r="C7166" t="s">
        <v>459</v>
      </c>
      <c r="I7166">
        <v>1</v>
      </c>
    </row>
    <row r="7167" spans="1:65">
      <c r="B7167" t="s">
        <v>1205</v>
      </c>
      <c r="C7167" t="s">
        <v>1206</v>
      </c>
      <c r="I7167">
        <v>1</v>
      </c>
    </row>
    <row r="7168" spans="1:65">
      <c r="B7168" t="s">
        <v>469</v>
      </c>
      <c r="C7168" t="s">
        <v>470</v>
      </c>
      <c r="I7168">
        <v>1</v>
      </c>
    </row>
    <row r="7169" spans="1:65">
      <c r="B7169" t="s">
        <v>1562</v>
      </c>
      <c r="C7169" t="s">
        <v>1563</v>
      </c>
      <c r="I7169">
        <v>1</v>
      </c>
    </row>
    <row r="7170" spans="1:65">
      <c r="B7170" t="s">
        <v>505</v>
      </c>
      <c r="C7170" t="s">
        <v>506</v>
      </c>
      <c r="I7170">
        <v>1</v>
      </c>
    </row>
    <row r="7171" spans="1:65">
      <c r="B7171" t="s">
        <v>447</v>
      </c>
      <c r="C7171" t="s">
        <v>448</v>
      </c>
      <c r="I7171">
        <v>1</v>
      </c>
    </row>
    <row r="7172" spans="1:65">
      <c r="B7172" t="s">
        <v>277</v>
      </c>
      <c r="C7172" t="s">
        <v>275</v>
      </c>
      <c r="I7172">
        <v>1</v>
      </c>
    </row>
    <row r="7173" spans="1:65">
      <c r="B7173" t="s">
        <v>410</v>
      </c>
      <c r="C7173" t="s">
        <v>411</v>
      </c>
      <c r="I7173">
        <v>2</v>
      </c>
    </row>
    <row r="7174" spans="1:65">
      <c r="B7174" t="s">
        <v>404</v>
      </c>
      <c r="C7174" t="s">
        <v>405</v>
      </c>
      <c r="I7174">
        <v>2</v>
      </c>
    </row>
    <row r="7175" spans="1:65">
      <c r="B7175" t="s">
        <v>425</v>
      </c>
      <c r="C7175" t="s">
        <v>426</v>
      </c>
      <c r="I7175">
        <v>2</v>
      </c>
    </row>
    <row r="7176" spans="1:65">
      <c r="B7176" t="s">
        <v>414</v>
      </c>
      <c r="C7176" t="s">
        <v>415</v>
      </c>
      <c r="I7176">
        <v>2</v>
      </c>
    </row>
    <row r="7177" spans="1:65">
      <c r="B7177" t="s">
        <v>422</v>
      </c>
      <c r="C7177" t="s">
        <v>423</v>
      </c>
      <c r="I7177">
        <v>2</v>
      </c>
    </row>
    <row r="7178" spans="1:65">
      <c r="A7178">
        <v>200</v>
      </c>
      <c r="B7178" t="s">
        <v>443</v>
      </c>
      <c r="C7178" t="s">
        <v>444</v>
      </c>
      <c r="D7178" t="s">
        <v>2765</v>
      </c>
      <c r="E7178" t="s">
        <v>2766</v>
      </c>
      <c r="F7178">
        <v>65</v>
      </c>
      <c r="G7178" t="s">
        <v>2391</v>
      </c>
      <c r="H7178" t="s">
        <v>452</v>
      </c>
      <c r="I7178">
        <v>1</v>
      </c>
      <c r="J7178" t="s">
        <v>78</v>
      </c>
      <c r="K7178">
        <v>36502</v>
      </c>
      <c r="BM7178" t="s">
        <v>2767</v>
      </c>
    </row>
    <row r="7179" spans="1:65">
      <c r="B7179" t="s">
        <v>392</v>
      </c>
      <c r="C7179" t="s">
        <v>393</v>
      </c>
      <c r="I7179">
        <v>1</v>
      </c>
      <c r="J7179" t="s">
        <v>82</v>
      </c>
      <c r="M7179">
        <v>242</v>
      </c>
      <c r="N7179">
        <v>8016</v>
      </c>
      <c r="O7179">
        <v>16995</v>
      </c>
      <c r="P7179">
        <v>1101</v>
      </c>
      <c r="Q7179">
        <v>201</v>
      </c>
      <c r="T7179">
        <v>15992</v>
      </c>
      <c r="U7179">
        <v>1764</v>
      </c>
      <c r="V7179">
        <v>1924</v>
      </c>
      <c r="W7179">
        <v>4149</v>
      </c>
      <c r="X7179">
        <v>34413</v>
      </c>
      <c r="Y7179">
        <v>12847</v>
      </c>
      <c r="Z7179">
        <v>7415</v>
      </c>
      <c r="AA7179">
        <v>19880</v>
      </c>
      <c r="AB7179">
        <v>12181</v>
      </c>
      <c r="AC7179">
        <v>4394</v>
      </c>
      <c r="AD7179">
        <v>5015</v>
      </c>
      <c r="AE7179">
        <v>5901</v>
      </c>
      <c r="AF7179">
        <v>8426</v>
      </c>
      <c r="AG7179">
        <v>12624</v>
      </c>
      <c r="AH7179">
        <v>2009</v>
      </c>
      <c r="AI7179">
        <v>2009</v>
      </c>
      <c r="AJ7179">
        <v>2009</v>
      </c>
      <c r="AK7179">
        <v>20907</v>
      </c>
      <c r="AL7179">
        <v>22711</v>
      </c>
      <c r="AM7179">
        <v>11488</v>
      </c>
      <c r="AN7179">
        <v>2009</v>
      </c>
      <c r="AO7179">
        <v>7019</v>
      </c>
      <c r="AP7179">
        <v>2009</v>
      </c>
      <c r="AQ7179">
        <v>37340</v>
      </c>
      <c r="AR7179">
        <v>32851</v>
      </c>
      <c r="AS7179">
        <v>21308</v>
      </c>
      <c r="AT7179">
        <v>10707</v>
      </c>
      <c r="AU7179">
        <v>4354</v>
      </c>
      <c r="AV7179">
        <v>3092</v>
      </c>
      <c r="AW7179">
        <v>1840</v>
      </c>
      <c r="AX7179">
        <v>998</v>
      </c>
      <c r="AY7179">
        <v>2009</v>
      </c>
      <c r="AZ7179">
        <v>2009</v>
      </c>
      <c r="BA7179">
        <v>2009</v>
      </c>
      <c r="BB7179">
        <v>2009</v>
      </c>
      <c r="BC7179">
        <v>2009</v>
      </c>
      <c r="BD7179">
        <v>2009</v>
      </c>
      <c r="BE7179">
        <v>11569</v>
      </c>
      <c r="BF7179">
        <v>10847</v>
      </c>
      <c r="BG7179">
        <v>7701</v>
      </c>
      <c r="BH7179">
        <v>6058</v>
      </c>
      <c r="BI7179">
        <v>5977</v>
      </c>
      <c r="BJ7179">
        <v>3347</v>
      </c>
      <c r="BK7179">
        <v>3367</v>
      </c>
      <c r="BL7179">
        <v>3347</v>
      </c>
      <c r="BM7179" t="s">
        <v>2768</v>
      </c>
    </row>
    <row r="7180" spans="1:65">
      <c r="B7180" t="s">
        <v>378</v>
      </c>
      <c r="C7180" t="s">
        <v>379</v>
      </c>
      <c r="I7180">
        <v>1</v>
      </c>
      <c r="J7180" t="s">
        <v>86</v>
      </c>
      <c r="M7180">
        <v>242</v>
      </c>
      <c r="N7180">
        <v>8258</v>
      </c>
      <c r="O7180">
        <v>25253</v>
      </c>
      <c r="P7180">
        <v>26354</v>
      </c>
      <c r="Q7180">
        <v>26555</v>
      </c>
      <c r="R7180">
        <v>26555</v>
      </c>
      <c r="S7180">
        <v>26555</v>
      </c>
      <c r="T7180">
        <v>42547</v>
      </c>
      <c r="U7180">
        <v>44311</v>
      </c>
      <c r="V7180">
        <v>46235</v>
      </c>
      <c r="W7180">
        <v>50384</v>
      </c>
      <c r="X7180">
        <v>84797</v>
      </c>
      <c r="Y7180">
        <v>97644</v>
      </c>
      <c r="Z7180">
        <v>105059</v>
      </c>
      <c r="AA7180">
        <v>124939</v>
      </c>
      <c r="AB7180">
        <v>137120</v>
      </c>
      <c r="AC7180">
        <v>141514</v>
      </c>
      <c r="AD7180">
        <v>146529</v>
      </c>
      <c r="AE7180">
        <v>152430</v>
      </c>
      <c r="AF7180">
        <v>160856</v>
      </c>
      <c r="AG7180">
        <v>173480</v>
      </c>
      <c r="AH7180">
        <v>175489</v>
      </c>
      <c r="AI7180">
        <v>177498</v>
      </c>
      <c r="AJ7180">
        <v>179507</v>
      </c>
      <c r="AK7180">
        <v>200414</v>
      </c>
      <c r="AL7180">
        <v>223125</v>
      </c>
      <c r="AM7180">
        <v>234613</v>
      </c>
      <c r="AN7180">
        <v>236622</v>
      </c>
      <c r="AO7180">
        <v>243641</v>
      </c>
      <c r="AP7180">
        <v>245650</v>
      </c>
      <c r="AQ7180">
        <v>282990</v>
      </c>
      <c r="AR7180">
        <v>315841</v>
      </c>
      <c r="AS7180">
        <v>337149</v>
      </c>
      <c r="AT7180">
        <v>347856</v>
      </c>
      <c r="AU7180">
        <v>352210</v>
      </c>
      <c r="AV7180">
        <v>355302</v>
      </c>
      <c r="AW7180">
        <v>357142</v>
      </c>
      <c r="AX7180">
        <v>358140</v>
      </c>
      <c r="AY7180">
        <v>360149</v>
      </c>
      <c r="AZ7180">
        <v>362158</v>
      </c>
      <c r="BA7180">
        <v>364167</v>
      </c>
      <c r="BB7180">
        <v>366176</v>
      </c>
      <c r="BC7180">
        <v>368185</v>
      </c>
      <c r="BD7180">
        <v>370194</v>
      </c>
      <c r="BE7180">
        <v>381763</v>
      </c>
      <c r="BF7180">
        <v>392610</v>
      </c>
      <c r="BG7180">
        <v>400311</v>
      </c>
      <c r="BH7180">
        <v>406369</v>
      </c>
      <c r="BI7180">
        <v>412346</v>
      </c>
      <c r="BJ7180">
        <v>415693</v>
      </c>
      <c r="BK7180">
        <v>419060</v>
      </c>
      <c r="BL7180">
        <v>422407</v>
      </c>
      <c r="BM7180" t="s">
        <v>2769</v>
      </c>
    </row>
    <row r="7181" spans="1:65">
      <c r="B7181" t="s">
        <v>386</v>
      </c>
      <c r="C7181" t="s">
        <v>387</v>
      </c>
      <c r="I7181">
        <v>1</v>
      </c>
      <c r="J7181" t="s">
        <v>90</v>
      </c>
      <c r="O7181">
        <v>9000</v>
      </c>
      <c r="V7181">
        <v>22500</v>
      </c>
      <c r="Z7181">
        <v>15000</v>
      </c>
    </row>
    <row r="7182" spans="1:65">
      <c r="B7182" t="s">
        <v>384</v>
      </c>
      <c r="C7182" t="s">
        <v>385</v>
      </c>
      <c r="I7182">
        <v>1</v>
      </c>
      <c r="J7182" t="s">
        <v>93</v>
      </c>
      <c r="M7182">
        <v>36502</v>
      </c>
      <c r="N7182">
        <v>36502</v>
      </c>
      <c r="O7182">
        <v>45502</v>
      </c>
      <c r="P7182">
        <v>45502</v>
      </c>
      <c r="Q7182">
        <v>45502</v>
      </c>
      <c r="R7182">
        <v>45502</v>
      </c>
      <c r="S7182">
        <v>45502</v>
      </c>
      <c r="T7182">
        <v>45502</v>
      </c>
      <c r="U7182">
        <v>45502</v>
      </c>
      <c r="V7182">
        <v>68002</v>
      </c>
      <c r="W7182">
        <v>68002</v>
      </c>
      <c r="X7182">
        <v>68002</v>
      </c>
      <c r="Y7182">
        <v>68002</v>
      </c>
      <c r="Z7182">
        <v>83002</v>
      </c>
      <c r="AA7182">
        <v>83002</v>
      </c>
      <c r="AB7182">
        <v>83002</v>
      </c>
      <c r="AC7182">
        <v>83002</v>
      </c>
      <c r="AD7182">
        <v>83002</v>
      </c>
      <c r="AE7182">
        <v>83002</v>
      </c>
      <c r="AF7182">
        <v>83002</v>
      </c>
      <c r="AG7182">
        <v>83002</v>
      </c>
      <c r="AH7182">
        <v>83002</v>
      </c>
      <c r="AI7182">
        <v>83002</v>
      </c>
      <c r="AJ7182">
        <v>83002</v>
      </c>
      <c r="AK7182">
        <v>83002</v>
      </c>
      <c r="AL7182">
        <v>83002</v>
      </c>
      <c r="AM7182">
        <v>83002</v>
      </c>
      <c r="AN7182">
        <v>83002</v>
      </c>
      <c r="AO7182">
        <v>83002</v>
      </c>
      <c r="AP7182">
        <v>83002</v>
      </c>
      <c r="AQ7182">
        <v>83002</v>
      </c>
      <c r="AR7182">
        <v>83002</v>
      </c>
      <c r="AS7182">
        <v>83002</v>
      </c>
      <c r="AT7182">
        <v>83002</v>
      </c>
      <c r="AU7182">
        <v>83002</v>
      </c>
      <c r="AV7182">
        <v>83002</v>
      </c>
      <c r="AW7182">
        <v>83002</v>
      </c>
      <c r="AX7182">
        <v>83002</v>
      </c>
      <c r="AY7182">
        <v>83002</v>
      </c>
      <c r="AZ7182">
        <v>83002</v>
      </c>
      <c r="BA7182">
        <v>83002</v>
      </c>
      <c r="BB7182">
        <v>83002</v>
      </c>
      <c r="BC7182">
        <v>83002</v>
      </c>
      <c r="BD7182">
        <v>83002</v>
      </c>
      <c r="BE7182">
        <v>83002</v>
      </c>
      <c r="BF7182">
        <v>83002</v>
      </c>
      <c r="BG7182">
        <v>83002</v>
      </c>
      <c r="BH7182">
        <v>83002</v>
      </c>
      <c r="BI7182">
        <v>83002</v>
      </c>
      <c r="BJ7182">
        <v>83002</v>
      </c>
      <c r="BK7182">
        <v>83002</v>
      </c>
      <c r="BL7182">
        <v>83002</v>
      </c>
    </row>
    <row r="7183" spans="1:65">
      <c r="B7183" t="s">
        <v>394</v>
      </c>
      <c r="C7183" t="s">
        <v>393</v>
      </c>
      <c r="I7183">
        <v>1</v>
      </c>
      <c r="J7183" t="s">
        <v>96</v>
      </c>
      <c r="M7183">
        <v>36260</v>
      </c>
      <c r="N7183">
        <v>28244</v>
      </c>
      <c r="O7183">
        <v>20249</v>
      </c>
      <c r="P7183">
        <v>19148</v>
      </c>
      <c r="Q7183">
        <v>18947</v>
      </c>
      <c r="R7183">
        <v>18947</v>
      </c>
      <c r="S7183">
        <v>18947</v>
      </c>
      <c r="T7183">
        <v>2955</v>
      </c>
      <c r="U7183">
        <v>1191</v>
      </c>
      <c r="V7183">
        <v>21767</v>
      </c>
      <c r="W7183">
        <v>17618</v>
      </c>
      <c r="X7183">
        <v>-16795</v>
      </c>
      <c r="Y7183">
        <v>-29642</v>
      </c>
      <c r="Z7183">
        <v>-22057</v>
      </c>
      <c r="AA7183">
        <v>-41937</v>
      </c>
      <c r="AB7183">
        <v>-54118</v>
      </c>
      <c r="AC7183">
        <v>-58512</v>
      </c>
      <c r="AD7183">
        <v>-63527</v>
      </c>
      <c r="AE7183">
        <v>-69428</v>
      </c>
      <c r="AF7183">
        <v>-77854</v>
      </c>
      <c r="AG7183">
        <v>-90478</v>
      </c>
      <c r="AH7183">
        <v>-92487</v>
      </c>
      <c r="AI7183">
        <v>-94496</v>
      </c>
      <c r="AJ7183">
        <v>-96505</v>
      </c>
      <c r="AK7183">
        <v>-117412</v>
      </c>
      <c r="AL7183">
        <v>-140123</v>
      </c>
      <c r="AM7183">
        <v>-151611</v>
      </c>
      <c r="AN7183">
        <v>-153620</v>
      </c>
      <c r="AO7183">
        <v>-160639</v>
      </c>
      <c r="AP7183">
        <v>-162648</v>
      </c>
      <c r="AQ7183">
        <v>-199988</v>
      </c>
      <c r="AR7183">
        <v>-232839</v>
      </c>
      <c r="AS7183">
        <v>-254147</v>
      </c>
      <c r="AT7183">
        <v>-264854</v>
      </c>
      <c r="AU7183">
        <v>-269208</v>
      </c>
      <c r="AV7183">
        <v>-272300</v>
      </c>
      <c r="AW7183">
        <v>-274140</v>
      </c>
      <c r="AX7183">
        <v>-275138</v>
      </c>
      <c r="AY7183">
        <v>-277147</v>
      </c>
      <c r="AZ7183">
        <v>-279156</v>
      </c>
      <c r="BA7183">
        <v>-281165</v>
      </c>
      <c r="BB7183">
        <v>-283174</v>
      </c>
      <c r="BC7183">
        <v>-285183</v>
      </c>
      <c r="BD7183">
        <v>-287192</v>
      </c>
      <c r="BE7183">
        <v>-298761</v>
      </c>
      <c r="BF7183">
        <v>-309608</v>
      </c>
      <c r="BG7183">
        <v>-317309</v>
      </c>
      <c r="BH7183">
        <v>-323367</v>
      </c>
      <c r="BI7183">
        <v>-329344</v>
      </c>
      <c r="BJ7183">
        <v>-332691</v>
      </c>
      <c r="BK7183">
        <v>-336058</v>
      </c>
      <c r="BL7183">
        <v>-339405</v>
      </c>
    </row>
    <row r="7184" spans="1:65">
      <c r="B7184" t="s">
        <v>388</v>
      </c>
      <c r="C7184" t="s">
        <v>389</v>
      </c>
      <c r="I7184">
        <v>1</v>
      </c>
    </row>
    <row r="7185" spans="1:65">
      <c r="B7185" t="s">
        <v>395</v>
      </c>
      <c r="C7185" t="s">
        <v>387</v>
      </c>
      <c r="I7185">
        <v>1</v>
      </c>
    </row>
    <row r="7186" spans="1:65">
      <c r="B7186" t="s">
        <v>820</v>
      </c>
      <c r="C7186" t="s">
        <v>821</v>
      </c>
      <c r="I7186">
        <v>1</v>
      </c>
    </row>
    <row r="7187" spans="1:65">
      <c r="B7187" t="s">
        <v>373</v>
      </c>
      <c r="C7187" t="s">
        <v>374</v>
      </c>
      <c r="I7187">
        <v>1</v>
      </c>
    </row>
    <row r="7188" spans="1:65">
      <c r="A7188">
        <v>201</v>
      </c>
      <c r="B7188" t="s">
        <v>1152</v>
      </c>
      <c r="C7188" t="s">
        <v>1153</v>
      </c>
      <c r="D7188" t="s">
        <v>2770</v>
      </c>
      <c r="E7188" t="s">
        <v>2771</v>
      </c>
      <c r="F7188">
        <v>175</v>
      </c>
      <c r="G7188" t="s">
        <v>2772</v>
      </c>
      <c r="H7188" t="s">
        <v>2773</v>
      </c>
      <c r="I7188">
        <v>1</v>
      </c>
      <c r="J7188" t="s">
        <v>78</v>
      </c>
      <c r="K7188">
        <v>74274</v>
      </c>
      <c r="BM7188" t="s">
        <v>2774</v>
      </c>
    </row>
    <row r="7189" spans="1:65">
      <c r="B7189" t="s">
        <v>1168</v>
      </c>
      <c r="C7189" t="s">
        <v>1162</v>
      </c>
      <c r="I7189">
        <v>1</v>
      </c>
      <c r="J7189" t="s">
        <v>82</v>
      </c>
      <c r="M7189">
        <v>10070</v>
      </c>
      <c r="N7189">
        <v>17471</v>
      </c>
      <c r="O7189">
        <v>23672</v>
      </c>
      <c r="Q7189">
        <v>10508</v>
      </c>
      <c r="S7189">
        <v>13005</v>
      </c>
      <c r="T7189">
        <v>35552</v>
      </c>
      <c r="U7189">
        <v>4080</v>
      </c>
      <c r="V7189">
        <v>1850</v>
      </c>
      <c r="W7189">
        <v>17426</v>
      </c>
      <c r="X7189">
        <v>23449</v>
      </c>
      <c r="Y7189">
        <v>32241</v>
      </c>
      <c r="Z7189">
        <v>14724</v>
      </c>
      <c r="AA7189">
        <v>2115</v>
      </c>
      <c r="AB7189">
        <v>54559</v>
      </c>
      <c r="AF7189">
        <v>32229</v>
      </c>
      <c r="AG7189">
        <v>4004</v>
      </c>
      <c r="AH7189">
        <v>10739</v>
      </c>
      <c r="AI7189">
        <v>1898</v>
      </c>
      <c r="AJ7189">
        <v>2091</v>
      </c>
      <c r="AK7189">
        <v>35104</v>
      </c>
      <c r="AL7189">
        <v>769</v>
      </c>
      <c r="AN7189">
        <v>901</v>
      </c>
      <c r="AO7189">
        <v>34491</v>
      </c>
      <c r="AS7189">
        <v>493</v>
      </c>
      <c r="AT7189">
        <v>34335</v>
      </c>
      <c r="BD7189">
        <v>385</v>
      </c>
      <c r="BM7189" t="s">
        <v>2775</v>
      </c>
    </row>
    <row r="7190" spans="1:65">
      <c r="B7190" t="s">
        <v>1155</v>
      </c>
      <c r="C7190" t="s">
        <v>1156</v>
      </c>
      <c r="I7190">
        <v>1</v>
      </c>
      <c r="J7190" t="s">
        <v>86</v>
      </c>
      <c r="M7190">
        <v>10070</v>
      </c>
      <c r="N7190">
        <v>27541</v>
      </c>
      <c r="O7190">
        <v>51213</v>
      </c>
      <c r="P7190">
        <v>51213</v>
      </c>
      <c r="Q7190">
        <v>61721</v>
      </c>
      <c r="R7190">
        <v>61721</v>
      </c>
      <c r="S7190">
        <v>74726</v>
      </c>
      <c r="T7190">
        <v>110278</v>
      </c>
      <c r="U7190">
        <v>114358</v>
      </c>
      <c r="V7190">
        <v>116208</v>
      </c>
      <c r="W7190">
        <v>133634</v>
      </c>
      <c r="X7190">
        <v>157083</v>
      </c>
      <c r="Y7190">
        <v>189324</v>
      </c>
      <c r="Z7190">
        <v>204048</v>
      </c>
      <c r="AA7190">
        <v>206163</v>
      </c>
      <c r="AB7190">
        <v>260722</v>
      </c>
      <c r="AC7190">
        <v>260722</v>
      </c>
      <c r="AD7190">
        <v>260722</v>
      </c>
      <c r="AE7190">
        <v>260722</v>
      </c>
      <c r="AF7190">
        <v>292951</v>
      </c>
      <c r="AG7190">
        <v>296955</v>
      </c>
      <c r="AH7190">
        <v>307694</v>
      </c>
      <c r="AI7190">
        <v>309592</v>
      </c>
      <c r="AJ7190">
        <v>311683</v>
      </c>
      <c r="AK7190">
        <v>346787</v>
      </c>
      <c r="AL7190">
        <v>347556</v>
      </c>
      <c r="AM7190">
        <v>347556</v>
      </c>
      <c r="AN7190">
        <v>348457</v>
      </c>
      <c r="AO7190">
        <v>382948</v>
      </c>
      <c r="AP7190">
        <v>382948</v>
      </c>
      <c r="AQ7190">
        <v>382948</v>
      </c>
      <c r="AR7190">
        <v>382948</v>
      </c>
      <c r="AS7190">
        <v>383441</v>
      </c>
      <c r="AT7190">
        <v>417776</v>
      </c>
      <c r="AU7190">
        <v>417776</v>
      </c>
      <c r="AV7190">
        <v>417776</v>
      </c>
      <c r="AW7190">
        <v>417776</v>
      </c>
      <c r="AX7190">
        <v>417776</v>
      </c>
      <c r="AY7190">
        <v>417776</v>
      </c>
      <c r="AZ7190">
        <v>417776</v>
      </c>
      <c r="BA7190">
        <v>417776</v>
      </c>
      <c r="BB7190">
        <v>417776</v>
      </c>
      <c r="BC7190">
        <v>417776</v>
      </c>
      <c r="BD7190">
        <v>418161</v>
      </c>
      <c r="BE7190">
        <v>418161</v>
      </c>
      <c r="BF7190">
        <v>418161</v>
      </c>
      <c r="BG7190">
        <v>418161</v>
      </c>
      <c r="BH7190">
        <v>418161</v>
      </c>
      <c r="BI7190">
        <v>418161</v>
      </c>
      <c r="BJ7190">
        <v>418161</v>
      </c>
      <c r="BK7190">
        <v>418161</v>
      </c>
      <c r="BL7190">
        <v>418161</v>
      </c>
      <c r="BM7190" t="s">
        <v>2776</v>
      </c>
    </row>
    <row r="7191" spans="1:65">
      <c r="B7191" t="s">
        <v>1169</v>
      </c>
      <c r="C7191" t="s">
        <v>1170</v>
      </c>
      <c r="I7191">
        <v>1</v>
      </c>
      <c r="J7191" t="s">
        <v>90</v>
      </c>
      <c r="S7191">
        <v>24000</v>
      </c>
      <c r="Z7191">
        <v>39000</v>
      </c>
      <c r="AG7191">
        <v>30000</v>
      </c>
      <c r="AI7191">
        <v>147000</v>
      </c>
      <c r="AK7191">
        <v>21000</v>
      </c>
      <c r="AL7191">
        <v>15000</v>
      </c>
      <c r="AO7191">
        <v>27000</v>
      </c>
      <c r="BM7191" t="s">
        <v>2777</v>
      </c>
    </row>
    <row r="7192" spans="1:65">
      <c r="B7192" t="s">
        <v>2277</v>
      </c>
      <c r="C7192" t="s">
        <v>2278</v>
      </c>
      <c r="I7192">
        <v>1</v>
      </c>
      <c r="J7192" t="s">
        <v>93</v>
      </c>
      <c r="M7192">
        <v>74274</v>
      </c>
      <c r="N7192">
        <v>74274</v>
      </c>
      <c r="O7192">
        <v>74274</v>
      </c>
      <c r="P7192">
        <v>74274</v>
      </c>
      <c r="Q7192">
        <v>74274</v>
      </c>
      <c r="R7192">
        <v>74274</v>
      </c>
      <c r="S7192">
        <v>98274</v>
      </c>
      <c r="T7192">
        <v>98274</v>
      </c>
      <c r="U7192">
        <v>98274</v>
      </c>
      <c r="V7192">
        <v>98274</v>
      </c>
      <c r="W7192">
        <v>98274</v>
      </c>
      <c r="X7192">
        <v>98274</v>
      </c>
      <c r="Y7192">
        <v>98274</v>
      </c>
      <c r="Z7192">
        <v>137274</v>
      </c>
      <c r="AA7192">
        <v>137274</v>
      </c>
      <c r="AB7192">
        <v>137274</v>
      </c>
      <c r="AC7192">
        <v>137274</v>
      </c>
      <c r="AD7192">
        <v>137274</v>
      </c>
      <c r="AE7192">
        <v>137274</v>
      </c>
      <c r="AF7192">
        <v>137274</v>
      </c>
      <c r="AG7192">
        <v>167274</v>
      </c>
      <c r="AH7192">
        <v>167274</v>
      </c>
      <c r="AI7192">
        <v>314274</v>
      </c>
      <c r="AJ7192">
        <v>314274</v>
      </c>
      <c r="AK7192">
        <v>335274</v>
      </c>
      <c r="AL7192">
        <v>350274</v>
      </c>
      <c r="AM7192">
        <v>350274</v>
      </c>
      <c r="AN7192">
        <v>350274</v>
      </c>
      <c r="AO7192">
        <v>377274</v>
      </c>
      <c r="AP7192">
        <v>377274</v>
      </c>
      <c r="AQ7192">
        <v>377274</v>
      </c>
      <c r="AR7192">
        <v>377274</v>
      </c>
      <c r="AS7192">
        <v>377274</v>
      </c>
      <c r="AT7192">
        <v>377274</v>
      </c>
      <c r="AU7192">
        <v>377274</v>
      </c>
      <c r="AV7192">
        <v>377274</v>
      </c>
      <c r="AW7192">
        <v>377274</v>
      </c>
      <c r="AX7192">
        <v>377274</v>
      </c>
      <c r="AY7192">
        <v>377274</v>
      </c>
      <c r="AZ7192">
        <v>377274</v>
      </c>
      <c r="BA7192">
        <v>377274</v>
      </c>
      <c r="BB7192">
        <v>377274</v>
      </c>
      <c r="BC7192">
        <v>377274</v>
      </c>
      <c r="BD7192">
        <v>377274</v>
      </c>
      <c r="BE7192">
        <v>377274</v>
      </c>
      <c r="BF7192">
        <v>377274</v>
      </c>
      <c r="BG7192">
        <v>377274</v>
      </c>
      <c r="BH7192">
        <v>377274</v>
      </c>
      <c r="BI7192">
        <v>377274</v>
      </c>
      <c r="BJ7192">
        <v>377274</v>
      </c>
      <c r="BK7192">
        <v>377274</v>
      </c>
      <c r="BL7192">
        <v>377274</v>
      </c>
      <c r="BM7192" t="s">
        <v>2778</v>
      </c>
    </row>
    <row r="7193" spans="1:65">
      <c r="B7193" t="s">
        <v>1163</v>
      </c>
      <c r="C7193" t="s">
        <v>1153</v>
      </c>
      <c r="I7193">
        <v>1</v>
      </c>
      <c r="J7193" t="s">
        <v>96</v>
      </c>
      <c r="M7193">
        <v>64204</v>
      </c>
      <c r="N7193">
        <v>46733</v>
      </c>
      <c r="O7193">
        <v>23061</v>
      </c>
      <c r="P7193">
        <v>23061</v>
      </c>
      <c r="Q7193">
        <v>12553</v>
      </c>
      <c r="R7193">
        <v>12553</v>
      </c>
      <c r="S7193">
        <v>23548</v>
      </c>
      <c r="T7193">
        <v>-12004</v>
      </c>
      <c r="U7193">
        <v>-16084</v>
      </c>
      <c r="V7193">
        <v>-17934</v>
      </c>
      <c r="W7193">
        <v>-35360</v>
      </c>
      <c r="X7193">
        <v>-58809</v>
      </c>
      <c r="Y7193">
        <v>-91050</v>
      </c>
      <c r="Z7193">
        <v>-66774</v>
      </c>
      <c r="AA7193">
        <v>-68889</v>
      </c>
      <c r="AB7193">
        <v>-123448</v>
      </c>
      <c r="AC7193">
        <v>-123448</v>
      </c>
      <c r="AD7193">
        <v>-123448</v>
      </c>
      <c r="AE7193">
        <v>-123448</v>
      </c>
      <c r="AF7193">
        <v>-155677</v>
      </c>
      <c r="AG7193">
        <v>-129681</v>
      </c>
      <c r="AH7193">
        <v>-140420</v>
      </c>
      <c r="AI7193">
        <v>4682</v>
      </c>
      <c r="AJ7193">
        <v>2591</v>
      </c>
      <c r="AK7193">
        <v>-11513</v>
      </c>
      <c r="AL7193">
        <v>2718</v>
      </c>
      <c r="AM7193">
        <v>2718</v>
      </c>
      <c r="AN7193">
        <v>1817</v>
      </c>
      <c r="AO7193">
        <v>-5674</v>
      </c>
      <c r="AP7193">
        <v>-5674</v>
      </c>
      <c r="AQ7193">
        <v>-5674</v>
      </c>
      <c r="AR7193">
        <v>-5674</v>
      </c>
      <c r="AS7193">
        <v>-6167</v>
      </c>
      <c r="AT7193">
        <v>-40502</v>
      </c>
      <c r="AU7193">
        <v>-40502</v>
      </c>
      <c r="AV7193">
        <v>-40502</v>
      </c>
      <c r="AW7193">
        <v>-40502</v>
      </c>
      <c r="AX7193">
        <v>-40502</v>
      </c>
      <c r="AY7193">
        <v>-40502</v>
      </c>
      <c r="AZ7193">
        <v>-40502</v>
      </c>
      <c r="BA7193">
        <v>-40502</v>
      </c>
      <c r="BB7193">
        <v>-40502</v>
      </c>
      <c r="BC7193">
        <v>-40502</v>
      </c>
      <c r="BD7193">
        <v>-40887</v>
      </c>
      <c r="BE7193">
        <v>-40887</v>
      </c>
      <c r="BF7193">
        <v>-40887</v>
      </c>
      <c r="BG7193">
        <v>-40887</v>
      </c>
      <c r="BH7193">
        <v>-40887</v>
      </c>
      <c r="BI7193">
        <v>-40887</v>
      </c>
      <c r="BJ7193">
        <v>-40887</v>
      </c>
      <c r="BK7193">
        <v>-40887</v>
      </c>
      <c r="BL7193">
        <v>-40887</v>
      </c>
      <c r="BM7193" t="s">
        <v>2779</v>
      </c>
    </row>
    <row r="7194" spans="1:65">
      <c r="B7194" t="s">
        <v>2281</v>
      </c>
      <c r="C7194" t="s">
        <v>2282</v>
      </c>
      <c r="I7194">
        <v>1</v>
      </c>
    </row>
    <row r="7195" spans="1:65">
      <c r="B7195" t="s">
        <v>2279</v>
      </c>
      <c r="C7195" t="s">
        <v>2280</v>
      </c>
      <c r="I7195">
        <v>1</v>
      </c>
    </row>
    <row r="7196" spans="1:65">
      <c r="B7196" t="s">
        <v>1164</v>
      </c>
      <c r="C7196" t="s">
        <v>1165</v>
      </c>
      <c r="I7196">
        <v>1</v>
      </c>
    </row>
    <row r="7197" spans="1:65">
      <c r="B7197" t="s">
        <v>2274</v>
      </c>
      <c r="C7197" t="s">
        <v>2275</v>
      </c>
      <c r="I7197">
        <v>1</v>
      </c>
    </row>
    <row r="7198" spans="1:65">
      <c r="B7198" t="s">
        <v>1158</v>
      </c>
      <c r="C7198" t="s">
        <v>1147</v>
      </c>
      <c r="I7198">
        <v>1</v>
      </c>
    </row>
    <row r="7199" spans="1:65">
      <c r="B7199" t="s">
        <v>1146</v>
      </c>
      <c r="C7199" t="s">
        <v>1147</v>
      </c>
      <c r="I7199">
        <v>1</v>
      </c>
    </row>
    <row r="7200" spans="1:65">
      <c r="B7200" t="s">
        <v>1161</v>
      </c>
      <c r="C7200" t="s">
        <v>1162</v>
      </c>
      <c r="I7200">
        <v>1</v>
      </c>
    </row>
    <row r="7201" spans="1:65">
      <c r="B7201" t="s">
        <v>1166</v>
      </c>
      <c r="C7201" t="s">
        <v>1167</v>
      </c>
      <c r="I7201">
        <v>1</v>
      </c>
    </row>
    <row r="7202" spans="1:65">
      <c r="B7202" t="s">
        <v>707</v>
      </c>
      <c r="C7202" t="s">
        <v>708</v>
      </c>
      <c r="I7202">
        <v>1</v>
      </c>
    </row>
    <row r="7203" spans="1:65">
      <c r="A7203">
        <v>202</v>
      </c>
      <c r="B7203" t="s">
        <v>809</v>
      </c>
      <c r="C7203" t="s">
        <v>810</v>
      </c>
      <c r="D7203" t="s">
        <v>2780</v>
      </c>
      <c r="E7203" t="s">
        <v>587</v>
      </c>
      <c r="F7203">
        <v>70</v>
      </c>
      <c r="G7203" t="s">
        <v>588</v>
      </c>
      <c r="H7203" t="s">
        <v>452</v>
      </c>
      <c r="I7203">
        <v>1</v>
      </c>
      <c r="J7203" t="s">
        <v>78</v>
      </c>
      <c r="K7203">
        <v>43737</v>
      </c>
      <c r="BM7203" t="s">
        <v>2781</v>
      </c>
    </row>
    <row r="7204" spans="1:65">
      <c r="B7204" t="s">
        <v>1368</v>
      </c>
      <c r="C7204" t="s">
        <v>1369</v>
      </c>
      <c r="I7204">
        <v>1</v>
      </c>
      <c r="J7204" t="s">
        <v>82</v>
      </c>
      <c r="M7204">
        <v>40024</v>
      </c>
      <c r="N7204">
        <v>1603</v>
      </c>
      <c r="O7204">
        <v>40810</v>
      </c>
      <c r="P7204">
        <v>6943</v>
      </c>
      <c r="Q7204">
        <v>5097</v>
      </c>
      <c r="R7204">
        <v>499</v>
      </c>
      <c r="S7204">
        <v>37189</v>
      </c>
      <c r="T7204">
        <v>30232</v>
      </c>
      <c r="U7204">
        <v>28482</v>
      </c>
      <c r="V7204">
        <v>1272</v>
      </c>
      <c r="W7204">
        <v>139551</v>
      </c>
      <c r="X7204">
        <v>130820</v>
      </c>
      <c r="Y7204">
        <v>7759</v>
      </c>
      <c r="Z7204">
        <v>8413</v>
      </c>
      <c r="AA7204">
        <v>108282</v>
      </c>
      <c r="AB7204">
        <v>111747</v>
      </c>
      <c r="AC7204">
        <v>38985</v>
      </c>
      <c r="AD7204">
        <v>4449</v>
      </c>
      <c r="AE7204">
        <v>21041</v>
      </c>
      <c r="AF7204">
        <v>158538</v>
      </c>
      <c r="AG7204">
        <v>43950</v>
      </c>
      <c r="AH7204">
        <v>5206</v>
      </c>
      <c r="AI7204">
        <v>1248</v>
      </c>
      <c r="AJ7204">
        <v>174878</v>
      </c>
      <c r="AK7204">
        <v>183737</v>
      </c>
      <c r="AL7204">
        <v>127086</v>
      </c>
      <c r="AM7204">
        <v>34840</v>
      </c>
      <c r="AN7204">
        <v>91006</v>
      </c>
      <c r="AO7204">
        <v>241820</v>
      </c>
      <c r="AP7204">
        <v>137659</v>
      </c>
      <c r="AQ7204">
        <v>51083</v>
      </c>
      <c r="AR7204">
        <v>24441</v>
      </c>
      <c r="AS7204">
        <v>209180</v>
      </c>
      <c r="AT7204">
        <v>151089</v>
      </c>
      <c r="AU7204">
        <v>86722</v>
      </c>
      <c r="AV7204">
        <v>37281</v>
      </c>
      <c r="AW7204">
        <v>153533</v>
      </c>
      <c r="AX7204">
        <v>209891</v>
      </c>
      <c r="AY7204">
        <v>182063</v>
      </c>
      <c r="AZ7204">
        <v>6405</v>
      </c>
      <c r="BA7204">
        <v>1055</v>
      </c>
      <c r="BB7204">
        <v>156812</v>
      </c>
      <c r="BC7204">
        <v>72033</v>
      </c>
      <c r="BD7204">
        <v>1667</v>
      </c>
      <c r="BE7204">
        <v>16627</v>
      </c>
      <c r="BF7204">
        <v>25869</v>
      </c>
      <c r="BG7204">
        <v>24954</v>
      </c>
      <c r="BH7204">
        <v>112989</v>
      </c>
      <c r="BI7204">
        <v>2040</v>
      </c>
      <c r="BJ7204">
        <v>14794</v>
      </c>
      <c r="BK7204">
        <v>85990</v>
      </c>
      <c r="BL7204">
        <v>25978</v>
      </c>
      <c r="BM7204" t="s">
        <v>2782</v>
      </c>
    </row>
    <row r="7205" spans="1:65">
      <c r="B7205" t="s">
        <v>931</v>
      </c>
      <c r="C7205" t="s">
        <v>932</v>
      </c>
      <c r="I7205">
        <v>1</v>
      </c>
      <c r="J7205" t="s">
        <v>86</v>
      </c>
      <c r="M7205">
        <v>40024</v>
      </c>
      <c r="N7205">
        <v>41627</v>
      </c>
      <c r="O7205">
        <v>82437</v>
      </c>
      <c r="P7205">
        <v>89380</v>
      </c>
      <c r="Q7205">
        <v>94477</v>
      </c>
      <c r="R7205">
        <v>94976</v>
      </c>
      <c r="S7205">
        <v>132165</v>
      </c>
      <c r="T7205">
        <v>162397</v>
      </c>
      <c r="U7205">
        <v>190879</v>
      </c>
      <c r="V7205">
        <v>192151</v>
      </c>
      <c r="W7205">
        <v>331702</v>
      </c>
      <c r="X7205">
        <v>462522</v>
      </c>
      <c r="Y7205">
        <v>470281</v>
      </c>
      <c r="Z7205">
        <v>478694</v>
      </c>
      <c r="AA7205">
        <v>586976</v>
      </c>
      <c r="AB7205">
        <v>698723</v>
      </c>
      <c r="AC7205">
        <v>737708</v>
      </c>
      <c r="AD7205">
        <v>742157</v>
      </c>
      <c r="AE7205">
        <v>763198</v>
      </c>
      <c r="AF7205">
        <v>921736</v>
      </c>
      <c r="AG7205">
        <v>965686</v>
      </c>
      <c r="AH7205">
        <v>970892</v>
      </c>
      <c r="AI7205">
        <v>972140</v>
      </c>
      <c r="AJ7205">
        <v>1147018</v>
      </c>
      <c r="AK7205">
        <v>1330755</v>
      </c>
      <c r="AL7205">
        <v>1457841</v>
      </c>
      <c r="AM7205">
        <v>1492681</v>
      </c>
      <c r="AN7205">
        <v>1583687</v>
      </c>
      <c r="AO7205">
        <v>1825507</v>
      </c>
      <c r="AP7205">
        <v>1963166</v>
      </c>
      <c r="AQ7205">
        <v>2014249</v>
      </c>
      <c r="AR7205">
        <v>2038690</v>
      </c>
      <c r="AS7205">
        <v>2247870</v>
      </c>
      <c r="AT7205">
        <v>2398959</v>
      </c>
      <c r="AU7205">
        <v>2485681</v>
      </c>
      <c r="AV7205">
        <v>2522962</v>
      </c>
      <c r="AW7205">
        <v>2676495</v>
      </c>
      <c r="AX7205">
        <v>2886386</v>
      </c>
      <c r="AY7205">
        <v>3068449</v>
      </c>
      <c r="AZ7205">
        <v>3074854</v>
      </c>
      <c r="BA7205">
        <v>3075909</v>
      </c>
      <c r="BB7205">
        <v>3232721</v>
      </c>
      <c r="BC7205">
        <v>3304754</v>
      </c>
      <c r="BD7205">
        <v>3306421</v>
      </c>
      <c r="BE7205">
        <v>3323048</v>
      </c>
      <c r="BF7205">
        <v>3348917</v>
      </c>
      <c r="BG7205">
        <v>3373871</v>
      </c>
      <c r="BH7205">
        <v>3486860</v>
      </c>
      <c r="BI7205">
        <v>3488900</v>
      </c>
      <c r="BJ7205">
        <v>3503694</v>
      </c>
      <c r="BK7205">
        <v>3589684</v>
      </c>
      <c r="BL7205">
        <v>3615662</v>
      </c>
      <c r="BM7205" t="s">
        <v>2783</v>
      </c>
    </row>
    <row r="7206" spans="1:65">
      <c r="B7206" t="s">
        <v>1378</v>
      </c>
      <c r="C7206" t="s">
        <v>1379</v>
      </c>
      <c r="I7206">
        <v>1</v>
      </c>
      <c r="J7206" t="s">
        <v>90</v>
      </c>
      <c r="O7206">
        <v>64000</v>
      </c>
      <c r="S7206">
        <v>24740</v>
      </c>
      <c r="T7206">
        <v>30100</v>
      </c>
      <c r="U7206">
        <v>28340</v>
      </c>
      <c r="V7206">
        <v>1600</v>
      </c>
      <c r="W7206">
        <v>139520</v>
      </c>
      <c r="X7206">
        <v>130800</v>
      </c>
      <c r="BM7206" t="s">
        <v>2784</v>
      </c>
    </row>
    <row r="7207" spans="1:65">
      <c r="B7207" t="s">
        <v>1284</v>
      </c>
      <c r="C7207" t="s">
        <v>1285</v>
      </c>
      <c r="I7207">
        <v>1</v>
      </c>
      <c r="J7207" t="s">
        <v>93</v>
      </c>
      <c r="M7207">
        <v>43737</v>
      </c>
      <c r="N7207">
        <v>43737</v>
      </c>
      <c r="O7207">
        <v>107737</v>
      </c>
      <c r="P7207">
        <v>107737</v>
      </c>
      <c r="Q7207">
        <v>107737</v>
      </c>
      <c r="R7207">
        <v>107737</v>
      </c>
      <c r="S7207">
        <v>132477</v>
      </c>
      <c r="T7207">
        <v>162577</v>
      </c>
      <c r="U7207">
        <v>190917</v>
      </c>
      <c r="V7207">
        <v>192517</v>
      </c>
      <c r="W7207">
        <v>332037</v>
      </c>
      <c r="X7207">
        <v>462837</v>
      </c>
      <c r="Y7207">
        <v>462837</v>
      </c>
      <c r="Z7207">
        <v>462837</v>
      </c>
      <c r="AA7207">
        <v>462837</v>
      </c>
      <c r="AB7207">
        <v>462837</v>
      </c>
      <c r="AC7207">
        <v>462837</v>
      </c>
      <c r="AD7207">
        <v>462837</v>
      </c>
      <c r="AE7207">
        <v>462837</v>
      </c>
      <c r="AF7207">
        <v>462837</v>
      </c>
      <c r="AG7207">
        <v>462837</v>
      </c>
      <c r="AH7207">
        <v>462837</v>
      </c>
      <c r="AI7207">
        <v>462837</v>
      </c>
      <c r="AJ7207">
        <v>462837</v>
      </c>
      <c r="AK7207">
        <v>462837</v>
      </c>
      <c r="AL7207">
        <v>462837</v>
      </c>
      <c r="AM7207">
        <v>462837</v>
      </c>
      <c r="AN7207">
        <v>462837</v>
      </c>
      <c r="AO7207">
        <v>462837</v>
      </c>
      <c r="AP7207">
        <v>462837</v>
      </c>
      <c r="AQ7207">
        <v>462837</v>
      </c>
      <c r="AR7207">
        <v>462837</v>
      </c>
      <c r="AS7207">
        <v>462837</v>
      </c>
      <c r="AT7207">
        <v>462837</v>
      </c>
      <c r="AU7207">
        <v>462837</v>
      </c>
      <c r="AV7207">
        <v>462837</v>
      </c>
      <c r="AW7207">
        <v>462837</v>
      </c>
      <c r="AX7207">
        <v>462837</v>
      </c>
      <c r="AY7207">
        <v>462837</v>
      </c>
      <c r="AZ7207">
        <v>462837</v>
      </c>
      <c r="BA7207">
        <v>462837</v>
      </c>
      <c r="BB7207">
        <v>462837</v>
      </c>
      <c r="BC7207">
        <v>462837</v>
      </c>
      <c r="BD7207">
        <v>462837</v>
      </c>
      <c r="BE7207">
        <v>462837</v>
      </c>
      <c r="BF7207">
        <v>462837</v>
      </c>
      <c r="BG7207">
        <v>462837</v>
      </c>
      <c r="BH7207">
        <v>462837</v>
      </c>
      <c r="BI7207">
        <v>462837</v>
      </c>
      <c r="BJ7207">
        <v>462837</v>
      </c>
      <c r="BK7207">
        <v>462837</v>
      </c>
      <c r="BL7207">
        <v>462837</v>
      </c>
      <c r="BM7207" t="s">
        <v>2785</v>
      </c>
    </row>
    <row r="7208" spans="1:65">
      <c r="B7208" t="s">
        <v>1301</v>
      </c>
      <c r="C7208" t="s">
        <v>1302</v>
      </c>
      <c r="I7208">
        <v>1</v>
      </c>
      <c r="J7208" t="s">
        <v>96</v>
      </c>
      <c r="M7208">
        <v>3713</v>
      </c>
      <c r="N7208">
        <v>2110</v>
      </c>
      <c r="O7208">
        <v>25300</v>
      </c>
      <c r="P7208">
        <v>18357</v>
      </c>
      <c r="Q7208">
        <v>13260</v>
      </c>
      <c r="R7208">
        <v>12761</v>
      </c>
      <c r="S7208">
        <v>312</v>
      </c>
      <c r="T7208">
        <v>180</v>
      </c>
      <c r="U7208">
        <v>38</v>
      </c>
      <c r="V7208">
        <v>366</v>
      </c>
      <c r="W7208">
        <v>335</v>
      </c>
      <c r="X7208">
        <v>315</v>
      </c>
      <c r="Y7208">
        <v>-7444</v>
      </c>
      <c r="Z7208">
        <v>-15857</v>
      </c>
      <c r="AA7208">
        <v>-124139</v>
      </c>
      <c r="AB7208">
        <v>-235886</v>
      </c>
      <c r="AC7208">
        <v>-274871</v>
      </c>
      <c r="AD7208">
        <v>-279320</v>
      </c>
      <c r="AE7208">
        <v>-300361</v>
      </c>
      <c r="AF7208">
        <v>-458899</v>
      </c>
      <c r="AG7208">
        <v>-502849</v>
      </c>
      <c r="AH7208">
        <v>-508055</v>
      </c>
      <c r="AI7208">
        <v>-509303</v>
      </c>
      <c r="AJ7208">
        <v>-684181</v>
      </c>
      <c r="AK7208">
        <v>-867918</v>
      </c>
      <c r="AL7208">
        <v>-995004</v>
      </c>
      <c r="AM7208">
        <v>-1029844</v>
      </c>
      <c r="AN7208">
        <v>-1120850</v>
      </c>
      <c r="AO7208">
        <v>-1362670</v>
      </c>
      <c r="AP7208">
        <v>-1500329</v>
      </c>
      <c r="AQ7208">
        <v>-1551412</v>
      </c>
      <c r="AR7208">
        <v>-1575853</v>
      </c>
      <c r="AS7208">
        <v>-1785033</v>
      </c>
      <c r="AT7208">
        <v>-1936122</v>
      </c>
      <c r="AU7208">
        <v>-2022844</v>
      </c>
      <c r="AV7208">
        <v>-2060125</v>
      </c>
      <c r="AW7208">
        <v>-2213658</v>
      </c>
      <c r="AX7208">
        <v>-2423549</v>
      </c>
      <c r="AY7208">
        <v>-2605612</v>
      </c>
      <c r="AZ7208">
        <v>-2612017</v>
      </c>
      <c r="BA7208">
        <v>-2613072</v>
      </c>
      <c r="BB7208">
        <v>-2769884</v>
      </c>
      <c r="BC7208">
        <v>-2841917</v>
      </c>
      <c r="BD7208">
        <v>-2843584</v>
      </c>
      <c r="BE7208">
        <v>-2860211</v>
      </c>
      <c r="BF7208">
        <v>-2886080</v>
      </c>
      <c r="BG7208">
        <v>-2911034</v>
      </c>
      <c r="BH7208">
        <v>-3024023</v>
      </c>
      <c r="BI7208">
        <v>-3026063</v>
      </c>
      <c r="BJ7208">
        <v>-3040857</v>
      </c>
      <c r="BK7208">
        <v>-3126847</v>
      </c>
      <c r="BL7208">
        <v>-3152825</v>
      </c>
      <c r="BM7208" t="s">
        <v>2786</v>
      </c>
    </row>
    <row r="7209" spans="1:65">
      <c r="B7209" t="s">
        <v>1279</v>
      </c>
      <c r="C7209" t="s">
        <v>1280</v>
      </c>
      <c r="I7209">
        <v>1</v>
      </c>
    </row>
    <row r="7210" spans="1:65">
      <c r="B7210" t="s">
        <v>834</v>
      </c>
      <c r="C7210" t="s">
        <v>835</v>
      </c>
      <c r="I7210">
        <v>1</v>
      </c>
    </row>
    <row r="7211" spans="1:65">
      <c r="B7211" t="s">
        <v>1288</v>
      </c>
      <c r="C7211" t="s">
        <v>1289</v>
      </c>
      <c r="I7211">
        <v>1</v>
      </c>
    </row>
    <row r="7212" spans="1:65">
      <c r="B7212" t="s">
        <v>535</v>
      </c>
      <c r="C7212" t="s">
        <v>536</v>
      </c>
      <c r="I7212">
        <v>1</v>
      </c>
    </row>
    <row r="7213" spans="1:65">
      <c r="B7213" t="s">
        <v>1436</v>
      </c>
      <c r="C7213" t="s">
        <v>1437</v>
      </c>
      <c r="I7213">
        <v>1</v>
      </c>
    </row>
    <row r="7214" spans="1:65">
      <c r="B7214" t="s">
        <v>1398</v>
      </c>
      <c r="C7214" t="s">
        <v>1399</v>
      </c>
      <c r="I7214">
        <v>1</v>
      </c>
    </row>
    <row r="7215" spans="1:65">
      <c r="B7215" t="s">
        <v>509</v>
      </c>
      <c r="C7215" t="s">
        <v>510</v>
      </c>
      <c r="I7215">
        <v>1</v>
      </c>
    </row>
    <row r="7216" spans="1:65">
      <c r="B7216" t="s">
        <v>479</v>
      </c>
      <c r="C7216" t="s">
        <v>480</v>
      </c>
      <c r="I7216">
        <v>1</v>
      </c>
    </row>
    <row r="7217" spans="2:9">
      <c r="B7217" t="s">
        <v>482</v>
      </c>
      <c r="C7217" t="s">
        <v>480</v>
      </c>
      <c r="I7217">
        <v>1</v>
      </c>
    </row>
    <row r="7218" spans="2:9">
      <c r="B7218" t="s">
        <v>529</v>
      </c>
      <c r="C7218" t="s">
        <v>530</v>
      </c>
      <c r="I7218">
        <v>1</v>
      </c>
    </row>
    <row r="7219" spans="2:9">
      <c r="B7219" t="s">
        <v>221</v>
      </c>
      <c r="C7219" t="s">
        <v>222</v>
      </c>
      <c r="I7219">
        <v>1</v>
      </c>
    </row>
    <row r="7220" spans="2:9">
      <c r="B7220" t="s">
        <v>1404</v>
      </c>
      <c r="C7220" t="s">
        <v>1405</v>
      </c>
      <c r="I7220">
        <v>1</v>
      </c>
    </row>
    <row r="7221" spans="2:9">
      <c r="B7221" t="s">
        <v>162</v>
      </c>
      <c r="C7221" t="s">
        <v>145</v>
      </c>
      <c r="I7221">
        <v>1</v>
      </c>
    </row>
    <row r="7222" spans="2:9">
      <c r="B7222" t="s">
        <v>475</v>
      </c>
      <c r="C7222" t="s">
        <v>476</v>
      </c>
      <c r="I7222">
        <v>1</v>
      </c>
    </row>
    <row r="7223" spans="2:9">
      <c r="B7223" t="s">
        <v>812</v>
      </c>
      <c r="C7223" t="s">
        <v>807</v>
      </c>
      <c r="I7223">
        <v>1</v>
      </c>
    </row>
    <row r="7224" spans="2:9">
      <c r="B7224" t="s">
        <v>531</v>
      </c>
      <c r="C7224" t="s">
        <v>532</v>
      </c>
      <c r="I7224">
        <v>1</v>
      </c>
    </row>
    <row r="7225" spans="2:9">
      <c r="B7225" t="s">
        <v>701</v>
      </c>
      <c r="C7225" t="s">
        <v>702</v>
      </c>
      <c r="I7225">
        <v>1</v>
      </c>
    </row>
    <row r="7226" spans="2:9">
      <c r="B7226" t="s">
        <v>933</v>
      </c>
      <c r="C7226" t="s">
        <v>930</v>
      </c>
      <c r="I7226">
        <v>1</v>
      </c>
    </row>
    <row r="7227" spans="2:9">
      <c r="B7227" t="s">
        <v>144</v>
      </c>
      <c r="C7227" t="s">
        <v>145</v>
      </c>
      <c r="I7227">
        <v>1</v>
      </c>
    </row>
    <row r="7228" spans="2:9">
      <c r="B7228" t="s">
        <v>483</v>
      </c>
      <c r="C7228" t="s">
        <v>484</v>
      </c>
      <c r="I7228">
        <v>1</v>
      </c>
    </row>
    <row r="7229" spans="2:9">
      <c r="B7229" t="s">
        <v>929</v>
      </c>
      <c r="C7229" t="s">
        <v>930</v>
      </c>
      <c r="I7229">
        <v>1</v>
      </c>
    </row>
    <row r="7230" spans="2:9">
      <c r="B7230" t="s">
        <v>1290</v>
      </c>
      <c r="C7230" t="s">
        <v>1291</v>
      </c>
      <c r="I7230">
        <v>1</v>
      </c>
    </row>
    <row r="7231" spans="2:9">
      <c r="B7231" t="s">
        <v>1449</v>
      </c>
      <c r="C7231" t="s">
        <v>1450</v>
      </c>
      <c r="I7231">
        <v>1</v>
      </c>
    </row>
    <row r="7232" spans="2:9">
      <c r="B7232" t="s">
        <v>1388</v>
      </c>
      <c r="C7232" t="s">
        <v>1389</v>
      </c>
      <c r="I7232">
        <v>1</v>
      </c>
    </row>
    <row r="7233" spans="2:9">
      <c r="B7233" t="s">
        <v>1296</v>
      </c>
      <c r="C7233" t="s">
        <v>1297</v>
      </c>
      <c r="I7233">
        <v>1</v>
      </c>
    </row>
    <row r="7234" spans="2:9">
      <c r="B7234" t="s">
        <v>806</v>
      </c>
      <c r="C7234" t="s">
        <v>807</v>
      </c>
      <c r="I7234">
        <v>1</v>
      </c>
    </row>
    <row r="7235" spans="2:9">
      <c r="B7235" t="s">
        <v>527</v>
      </c>
      <c r="C7235" t="s">
        <v>528</v>
      </c>
      <c r="I7235">
        <v>1</v>
      </c>
    </row>
    <row r="7236" spans="2:9">
      <c r="B7236" t="s">
        <v>473</v>
      </c>
      <c r="C7236" t="s">
        <v>474</v>
      </c>
      <c r="I7236">
        <v>1</v>
      </c>
    </row>
    <row r="7237" spans="2:9">
      <c r="B7237" t="s">
        <v>934</v>
      </c>
      <c r="C7237" t="s">
        <v>935</v>
      </c>
      <c r="I7237">
        <v>1</v>
      </c>
    </row>
    <row r="7238" spans="2:9">
      <c r="B7238" t="s">
        <v>1298</v>
      </c>
      <c r="C7238" t="s">
        <v>1299</v>
      </c>
      <c r="I7238">
        <v>1</v>
      </c>
    </row>
    <row r="7239" spans="2:9">
      <c r="B7239" t="s">
        <v>165</v>
      </c>
      <c r="C7239" t="s">
        <v>166</v>
      </c>
      <c r="I7239">
        <v>1</v>
      </c>
    </row>
    <row r="7240" spans="2:9">
      <c r="B7240" t="s">
        <v>703</v>
      </c>
      <c r="C7240" t="s">
        <v>704</v>
      </c>
      <c r="I7240">
        <v>1</v>
      </c>
    </row>
    <row r="7241" spans="2:9">
      <c r="B7241" t="s">
        <v>167</v>
      </c>
      <c r="C7241" t="s">
        <v>135</v>
      </c>
      <c r="I7241">
        <v>1</v>
      </c>
    </row>
    <row r="7242" spans="2:9">
      <c r="B7242" t="s">
        <v>134</v>
      </c>
      <c r="C7242" t="s">
        <v>135</v>
      </c>
      <c r="I7242">
        <v>1</v>
      </c>
    </row>
    <row r="7243" spans="2:9">
      <c r="B7243" t="s">
        <v>957</v>
      </c>
      <c r="C7243" t="s">
        <v>958</v>
      </c>
      <c r="I7243">
        <v>1</v>
      </c>
    </row>
    <row r="7244" spans="2:9">
      <c r="B7244" t="s">
        <v>1374</v>
      </c>
      <c r="C7244" t="s">
        <v>1375</v>
      </c>
      <c r="I7244">
        <v>1</v>
      </c>
    </row>
    <row r="7245" spans="2:9">
      <c r="B7245" t="s">
        <v>867</v>
      </c>
      <c r="C7245" t="s">
        <v>868</v>
      </c>
      <c r="I7245">
        <v>1</v>
      </c>
    </row>
    <row r="7246" spans="2:9">
      <c r="B7246" t="s">
        <v>961</v>
      </c>
      <c r="C7246" t="s">
        <v>962</v>
      </c>
      <c r="I7246">
        <v>1</v>
      </c>
    </row>
    <row r="7247" spans="2:9">
      <c r="B7247" t="s">
        <v>503</v>
      </c>
      <c r="C7247" t="s">
        <v>504</v>
      </c>
      <c r="I7247">
        <v>1</v>
      </c>
    </row>
    <row r="7248" spans="2:9">
      <c r="B7248" t="s">
        <v>1386</v>
      </c>
      <c r="C7248" t="s">
        <v>1387</v>
      </c>
      <c r="I7248">
        <v>1</v>
      </c>
    </row>
    <row r="7249" spans="2:9">
      <c r="B7249" t="s">
        <v>869</v>
      </c>
      <c r="C7249" t="s">
        <v>870</v>
      </c>
      <c r="I7249">
        <v>1</v>
      </c>
    </row>
    <row r="7250" spans="2:9">
      <c r="B7250" t="s">
        <v>542</v>
      </c>
      <c r="C7250" t="s">
        <v>543</v>
      </c>
      <c r="I7250">
        <v>1</v>
      </c>
    </row>
    <row r="7251" spans="2:9">
      <c r="B7251" t="s">
        <v>136</v>
      </c>
      <c r="C7251" t="s">
        <v>137</v>
      </c>
      <c r="I7251">
        <v>1</v>
      </c>
    </row>
    <row r="7252" spans="2:9">
      <c r="B7252" t="s">
        <v>1294</v>
      </c>
      <c r="C7252" t="s">
        <v>1295</v>
      </c>
      <c r="I7252">
        <v>1</v>
      </c>
    </row>
    <row r="7253" spans="2:9">
      <c r="B7253" t="s">
        <v>959</v>
      </c>
      <c r="C7253" t="s">
        <v>960</v>
      </c>
      <c r="I7253">
        <v>1</v>
      </c>
    </row>
    <row r="7254" spans="2:9">
      <c r="B7254" t="s">
        <v>1392</v>
      </c>
      <c r="C7254" t="s">
        <v>1393</v>
      </c>
      <c r="I7254">
        <v>1</v>
      </c>
    </row>
    <row r="7255" spans="2:9">
      <c r="B7255" t="s">
        <v>814</v>
      </c>
      <c r="C7255" t="s">
        <v>815</v>
      </c>
      <c r="I7255">
        <v>1</v>
      </c>
    </row>
    <row r="7256" spans="2:9">
      <c r="B7256" t="s">
        <v>1443</v>
      </c>
      <c r="C7256" t="s">
        <v>1444</v>
      </c>
      <c r="I7256">
        <v>1</v>
      </c>
    </row>
    <row r="7257" spans="2:9">
      <c r="B7257" t="s">
        <v>499</v>
      </c>
      <c r="C7257" t="s">
        <v>500</v>
      </c>
      <c r="I7257">
        <v>1</v>
      </c>
    </row>
    <row r="7258" spans="2:9">
      <c r="B7258" t="s">
        <v>537</v>
      </c>
      <c r="C7258" t="s">
        <v>538</v>
      </c>
      <c r="I7258">
        <v>1</v>
      </c>
    </row>
    <row r="7259" spans="2:9">
      <c r="B7259" t="s">
        <v>1431</v>
      </c>
      <c r="C7259" t="s">
        <v>1389</v>
      </c>
      <c r="I7259">
        <v>1</v>
      </c>
    </row>
    <row r="7260" spans="2:9">
      <c r="B7260" t="s">
        <v>851</v>
      </c>
      <c r="C7260" t="s">
        <v>852</v>
      </c>
      <c r="I7260">
        <v>1</v>
      </c>
    </row>
    <row r="7261" spans="2:9">
      <c r="B7261" t="s">
        <v>970</v>
      </c>
      <c r="C7261" t="s">
        <v>971</v>
      </c>
      <c r="I7261">
        <v>2</v>
      </c>
    </row>
    <row r="7262" spans="2:9">
      <c r="B7262" t="s">
        <v>2061</v>
      </c>
      <c r="C7262" t="s">
        <v>2062</v>
      </c>
      <c r="I7262">
        <v>2</v>
      </c>
    </row>
    <row r="7263" spans="2:9">
      <c r="B7263" t="s">
        <v>965</v>
      </c>
      <c r="C7263" t="s">
        <v>966</v>
      </c>
      <c r="I7263">
        <v>2</v>
      </c>
    </row>
    <row r="7264" spans="2:9">
      <c r="B7264" t="s">
        <v>1414</v>
      </c>
      <c r="C7264" t="s">
        <v>1415</v>
      </c>
      <c r="I7264">
        <v>2</v>
      </c>
    </row>
    <row r="7265" spans="2:9">
      <c r="B7265" t="s">
        <v>2102</v>
      </c>
      <c r="C7265" t="s">
        <v>2103</v>
      </c>
      <c r="I7265">
        <v>2</v>
      </c>
    </row>
    <row r="7266" spans="2:9">
      <c r="B7266" t="s">
        <v>828</v>
      </c>
      <c r="C7266" t="s">
        <v>829</v>
      </c>
      <c r="I7266">
        <v>2</v>
      </c>
    </row>
    <row r="7267" spans="2:9">
      <c r="B7267" t="s">
        <v>837</v>
      </c>
      <c r="C7267" t="s">
        <v>838</v>
      </c>
      <c r="I7267">
        <v>2</v>
      </c>
    </row>
    <row r="7268" spans="2:9">
      <c r="B7268" t="s">
        <v>844</v>
      </c>
      <c r="C7268" t="s">
        <v>845</v>
      </c>
      <c r="I7268">
        <v>2</v>
      </c>
    </row>
    <row r="7269" spans="2:9">
      <c r="B7269" t="s">
        <v>2106</v>
      </c>
      <c r="C7269" t="s">
        <v>2107</v>
      </c>
      <c r="I7269">
        <v>2</v>
      </c>
    </row>
    <row r="7270" spans="2:9">
      <c r="B7270" t="s">
        <v>849</v>
      </c>
      <c r="C7270" t="s">
        <v>850</v>
      </c>
      <c r="I7270">
        <v>2</v>
      </c>
    </row>
    <row r="7271" spans="2:9">
      <c r="B7271" t="s">
        <v>974</v>
      </c>
      <c r="C7271" t="s">
        <v>975</v>
      </c>
      <c r="I7271">
        <v>2</v>
      </c>
    </row>
    <row r="7272" spans="2:9">
      <c r="B7272" t="s">
        <v>2141</v>
      </c>
      <c r="C7272" t="s">
        <v>2142</v>
      </c>
      <c r="I7272">
        <v>2</v>
      </c>
    </row>
    <row r="7273" spans="2:9">
      <c r="B7273" t="s">
        <v>1372</v>
      </c>
      <c r="C7273" t="s">
        <v>1373</v>
      </c>
      <c r="I7273">
        <v>2</v>
      </c>
    </row>
    <row r="7274" spans="2:9">
      <c r="B7274" t="s">
        <v>976</v>
      </c>
      <c r="C7274" t="s">
        <v>966</v>
      </c>
      <c r="I7274">
        <v>2</v>
      </c>
    </row>
    <row r="7275" spans="2:9">
      <c r="B7275" t="s">
        <v>967</v>
      </c>
      <c r="C7275" t="s">
        <v>966</v>
      </c>
      <c r="I7275">
        <v>2</v>
      </c>
    </row>
    <row r="7276" spans="2:9">
      <c r="B7276" t="s">
        <v>968</v>
      </c>
      <c r="C7276" t="s">
        <v>969</v>
      </c>
      <c r="I7276">
        <v>2</v>
      </c>
    </row>
    <row r="7277" spans="2:9">
      <c r="B7277" t="s">
        <v>865</v>
      </c>
      <c r="C7277" t="s">
        <v>866</v>
      </c>
      <c r="I7277">
        <v>2</v>
      </c>
    </row>
    <row r="7278" spans="2:9">
      <c r="B7278" t="s">
        <v>1390</v>
      </c>
      <c r="C7278" t="s">
        <v>1391</v>
      </c>
      <c r="I7278">
        <v>2</v>
      </c>
    </row>
    <row r="7279" spans="2:9">
      <c r="B7279" t="s">
        <v>1402</v>
      </c>
      <c r="C7279" t="s">
        <v>1403</v>
      </c>
      <c r="I7279">
        <v>2</v>
      </c>
    </row>
    <row r="7280" spans="2:9">
      <c r="B7280" t="s">
        <v>859</v>
      </c>
      <c r="C7280" t="s">
        <v>860</v>
      </c>
      <c r="I7280">
        <v>2</v>
      </c>
    </row>
    <row r="7281" spans="2:9">
      <c r="B7281" t="s">
        <v>1382</v>
      </c>
      <c r="C7281" t="s">
        <v>1383</v>
      </c>
      <c r="I7281">
        <v>2</v>
      </c>
    </row>
    <row r="7282" spans="2:9">
      <c r="B7282" t="s">
        <v>873</v>
      </c>
      <c r="C7282" t="s">
        <v>874</v>
      </c>
      <c r="I7282">
        <v>2</v>
      </c>
    </row>
    <row r="7283" spans="2:9">
      <c r="B7283" t="s">
        <v>857</v>
      </c>
      <c r="C7283" t="s">
        <v>858</v>
      </c>
      <c r="I7283">
        <v>2</v>
      </c>
    </row>
    <row r="7284" spans="2:9">
      <c r="B7284" t="s">
        <v>972</v>
      </c>
      <c r="C7284" t="s">
        <v>973</v>
      </c>
      <c r="I7284">
        <v>2</v>
      </c>
    </row>
    <row r="7285" spans="2:9">
      <c r="B7285" t="s">
        <v>1384</v>
      </c>
      <c r="C7285" t="s">
        <v>1385</v>
      </c>
      <c r="I7285">
        <v>2</v>
      </c>
    </row>
    <row r="7286" spans="2:9">
      <c r="B7286" t="s">
        <v>861</v>
      </c>
      <c r="C7286" t="s">
        <v>862</v>
      </c>
      <c r="I7286">
        <v>2</v>
      </c>
    </row>
    <row r="7287" spans="2:9">
      <c r="B7287" t="s">
        <v>1303</v>
      </c>
      <c r="C7287" t="s">
        <v>1304</v>
      </c>
      <c r="I7287">
        <v>3</v>
      </c>
    </row>
    <row r="7288" spans="2:9">
      <c r="B7288" t="s">
        <v>1784</v>
      </c>
      <c r="C7288" t="s">
        <v>1785</v>
      </c>
      <c r="I7288">
        <v>3</v>
      </c>
    </row>
    <row r="7289" spans="2:9">
      <c r="B7289" t="s">
        <v>1305</v>
      </c>
      <c r="C7289" t="s">
        <v>1306</v>
      </c>
      <c r="I7289">
        <v>3</v>
      </c>
    </row>
    <row r="7290" spans="2:9">
      <c r="B7290" t="s">
        <v>884</v>
      </c>
      <c r="C7290" t="s">
        <v>885</v>
      </c>
      <c r="I7290">
        <v>5</v>
      </c>
    </row>
    <row r="7291" spans="2:9">
      <c r="B7291" t="s">
        <v>1309</v>
      </c>
      <c r="C7291" t="s">
        <v>1310</v>
      </c>
      <c r="I7291">
        <v>5</v>
      </c>
    </row>
    <row r="7292" spans="2:9">
      <c r="B7292" t="s">
        <v>886</v>
      </c>
      <c r="C7292" t="s">
        <v>887</v>
      </c>
      <c r="I7292">
        <v>5</v>
      </c>
    </row>
    <row r="7293" spans="2:9">
      <c r="B7293" t="s">
        <v>1480</v>
      </c>
      <c r="C7293" t="s">
        <v>1481</v>
      </c>
      <c r="I7293">
        <v>5</v>
      </c>
    </row>
    <row r="7294" spans="2:9">
      <c r="B7294" t="s">
        <v>1486</v>
      </c>
      <c r="C7294" t="s">
        <v>1487</v>
      </c>
      <c r="I7294">
        <v>5</v>
      </c>
    </row>
    <row r="7295" spans="2:9">
      <c r="B7295" t="s">
        <v>570</v>
      </c>
      <c r="C7295" t="s">
        <v>571</v>
      </c>
      <c r="I7295">
        <v>5</v>
      </c>
    </row>
    <row r="7296" spans="2:9">
      <c r="B7296" t="s">
        <v>1476</v>
      </c>
      <c r="C7296" t="s">
        <v>1477</v>
      </c>
      <c r="I7296">
        <v>5</v>
      </c>
    </row>
    <row r="7297" spans="1:65">
      <c r="B7297" t="s">
        <v>1478</v>
      </c>
      <c r="C7297" t="s">
        <v>1479</v>
      </c>
      <c r="I7297">
        <v>5</v>
      </c>
    </row>
    <row r="7298" spans="1:65">
      <c r="B7298" t="s">
        <v>1482</v>
      </c>
      <c r="C7298" t="s">
        <v>1483</v>
      </c>
      <c r="I7298">
        <v>5</v>
      </c>
    </row>
    <row r="7299" spans="1:65">
      <c r="B7299" t="s">
        <v>1307</v>
      </c>
      <c r="C7299" t="s">
        <v>1308</v>
      </c>
      <c r="I7299">
        <v>5</v>
      </c>
    </row>
    <row r="7300" spans="1:65">
      <c r="B7300" t="s">
        <v>1490</v>
      </c>
      <c r="C7300" t="s">
        <v>1491</v>
      </c>
      <c r="I7300">
        <v>5</v>
      </c>
    </row>
    <row r="7301" spans="1:65">
      <c r="B7301" t="s">
        <v>1488</v>
      </c>
      <c r="C7301" t="s">
        <v>1489</v>
      </c>
      <c r="I7301">
        <v>5</v>
      </c>
    </row>
    <row r="7302" spans="1:65">
      <c r="B7302" t="s">
        <v>1311</v>
      </c>
      <c r="C7302" t="s">
        <v>1312</v>
      </c>
      <c r="I7302">
        <v>5</v>
      </c>
    </row>
    <row r="7303" spans="1:65">
      <c r="A7303">
        <v>203</v>
      </c>
      <c r="B7303" t="s">
        <v>524</v>
      </c>
      <c r="C7303" t="s">
        <v>525</v>
      </c>
      <c r="D7303" t="s">
        <v>2787</v>
      </c>
      <c r="E7303" t="s">
        <v>2788</v>
      </c>
      <c r="F7303">
        <v>112</v>
      </c>
      <c r="G7303" t="s">
        <v>2789</v>
      </c>
      <c r="H7303" t="s">
        <v>452</v>
      </c>
      <c r="I7303">
        <v>1</v>
      </c>
      <c r="J7303" t="s">
        <v>78</v>
      </c>
      <c r="K7303">
        <v>1263</v>
      </c>
      <c r="BM7303" t="s">
        <v>2790</v>
      </c>
    </row>
    <row r="7304" spans="1:65">
      <c r="B7304" t="s">
        <v>521</v>
      </c>
      <c r="C7304" t="s">
        <v>522</v>
      </c>
      <c r="I7304">
        <v>1</v>
      </c>
      <c r="J7304" t="s">
        <v>82</v>
      </c>
      <c r="M7304">
        <v>1260</v>
      </c>
      <c r="W7304">
        <v>272</v>
      </c>
      <c r="X7304">
        <v>1000</v>
      </c>
      <c r="Z7304">
        <v>873</v>
      </c>
      <c r="AA7304">
        <v>100</v>
      </c>
      <c r="AB7304">
        <v>108</v>
      </c>
      <c r="AC7304">
        <v>114</v>
      </c>
      <c r="AD7304">
        <v>108</v>
      </c>
      <c r="AE7304">
        <v>170</v>
      </c>
      <c r="AF7304">
        <v>290</v>
      </c>
      <c r="AG7304">
        <v>18</v>
      </c>
      <c r="AK7304">
        <v>803</v>
      </c>
      <c r="AL7304">
        <v>857</v>
      </c>
      <c r="AN7304">
        <v>46</v>
      </c>
      <c r="AO7304">
        <v>30</v>
      </c>
      <c r="AP7304">
        <v>34</v>
      </c>
      <c r="AZ7304">
        <v>14</v>
      </c>
      <c r="BA7304">
        <v>18</v>
      </c>
      <c r="BC7304">
        <v>22</v>
      </c>
      <c r="BD7304">
        <v>12</v>
      </c>
      <c r="BM7304" t="s">
        <v>2791</v>
      </c>
    </row>
    <row r="7305" spans="1:65">
      <c r="B7305" t="s">
        <v>511</v>
      </c>
      <c r="C7305" t="s">
        <v>512</v>
      </c>
      <c r="I7305">
        <v>1</v>
      </c>
      <c r="J7305" t="s">
        <v>86</v>
      </c>
      <c r="M7305">
        <v>1260</v>
      </c>
      <c r="N7305">
        <v>1260</v>
      </c>
      <c r="O7305">
        <v>1260</v>
      </c>
      <c r="P7305">
        <v>1260</v>
      </c>
      <c r="Q7305">
        <v>1260</v>
      </c>
      <c r="R7305">
        <v>1260</v>
      </c>
      <c r="S7305">
        <v>1260</v>
      </c>
      <c r="T7305">
        <v>1260</v>
      </c>
      <c r="U7305">
        <v>1260</v>
      </c>
      <c r="V7305">
        <v>1260</v>
      </c>
      <c r="W7305">
        <v>1532</v>
      </c>
      <c r="X7305">
        <v>2532</v>
      </c>
      <c r="Y7305">
        <v>2532</v>
      </c>
      <c r="Z7305">
        <v>3405</v>
      </c>
      <c r="AA7305">
        <v>3505</v>
      </c>
      <c r="AB7305">
        <v>3613</v>
      </c>
      <c r="AC7305">
        <v>3727</v>
      </c>
      <c r="AD7305">
        <v>3835</v>
      </c>
      <c r="AE7305">
        <v>4005</v>
      </c>
      <c r="AF7305">
        <v>4295</v>
      </c>
      <c r="AG7305">
        <v>4313</v>
      </c>
      <c r="AH7305">
        <v>4313</v>
      </c>
      <c r="AI7305">
        <v>4313</v>
      </c>
      <c r="AJ7305">
        <v>4313</v>
      </c>
      <c r="AK7305">
        <v>5116</v>
      </c>
      <c r="AL7305">
        <v>5973</v>
      </c>
      <c r="AM7305">
        <v>5973</v>
      </c>
      <c r="AN7305">
        <v>6019</v>
      </c>
      <c r="AO7305">
        <v>6049</v>
      </c>
      <c r="AP7305">
        <v>6083</v>
      </c>
      <c r="AQ7305">
        <v>6083</v>
      </c>
      <c r="AR7305">
        <v>6083</v>
      </c>
      <c r="AS7305">
        <v>6083</v>
      </c>
      <c r="AT7305">
        <v>6083</v>
      </c>
      <c r="AU7305">
        <v>6083</v>
      </c>
      <c r="AV7305">
        <v>6083</v>
      </c>
      <c r="AW7305">
        <v>6083</v>
      </c>
      <c r="AX7305">
        <v>6083</v>
      </c>
      <c r="AY7305">
        <v>6083</v>
      </c>
      <c r="AZ7305">
        <v>6097</v>
      </c>
      <c r="BA7305">
        <v>6115</v>
      </c>
      <c r="BB7305">
        <v>6115</v>
      </c>
      <c r="BC7305">
        <v>6137</v>
      </c>
      <c r="BD7305">
        <v>6149</v>
      </c>
      <c r="BE7305">
        <v>6149</v>
      </c>
      <c r="BF7305">
        <v>6149</v>
      </c>
      <c r="BG7305">
        <v>6149</v>
      </c>
      <c r="BH7305">
        <v>6149</v>
      </c>
      <c r="BI7305">
        <v>6149</v>
      </c>
      <c r="BJ7305">
        <v>6149</v>
      </c>
      <c r="BK7305">
        <v>6149</v>
      </c>
      <c r="BL7305">
        <v>6149</v>
      </c>
    </row>
    <row r="7306" spans="1:65">
      <c r="B7306" t="s">
        <v>518</v>
      </c>
      <c r="C7306" t="s">
        <v>519</v>
      </c>
      <c r="I7306">
        <v>1</v>
      </c>
      <c r="J7306" t="s">
        <v>90</v>
      </c>
      <c r="R7306">
        <v>450</v>
      </c>
      <c r="W7306">
        <v>900</v>
      </c>
      <c r="Z7306">
        <v>900</v>
      </c>
      <c r="AB7306">
        <v>1350</v>
      </c>
      <c r="AE7306">
        <v>450</v>
      </c>
    </row>
    <row r="7307" spans="1:65">
      <c r="J7307" t="s">
        <v>93</v>
      </c>
      <c r="M7307">
        <v>1263</v>
      </c>
      <c r="N7307">
        <v>1263</v>
      </c>
      <c r="O7307">
        <v>1263</v>
      </c>
      <c r="P7307">
        <v>1263</v>
      </c>
      <c r="Q7307">
        <v>1263</v>
      </c>
      <c r="R7307">
        <v>1713</v>
      </c>
      <c r="S7307">
        <v>1713</v>
      </c>
      <c r="T7307">
        <v>1713</v>
      </c>
      <c r="U7307">
        <v>1713</v>
      </c>
      <c r="V7307">
        <v>1713</v>
      </c>
      <c r="W7307">
        <v>2613</v>
      </c>
      <c r="X7307">
        <v>2613</v>
      </c>
      <c r="Y7307">
        <v>2613</v>
      </c>
      <c r="Z7307">
        <v>3513</v>
      </c>
      <c r="AA7307">
        <v>3513</v>
      </c>
      <c r="AB7307">
        <v>4863</v>
      </c>
      <c r="AC7307">
        <v>4863</v>
      </c>
      <c r="AD7307">
        <v>4863</v>
      </c>
      <c r="AE7307">
        <v>5313</v>
      </c>
      <c r="AF7307">
        <v>5313</v>
      </c>
      <c r="AG7307">
        <v>5313</v>
      </c>
      <c r="AH7307">
        <v>5313</v>
      </c>
      <c r="AI7307">
        <v>5313</v>
      </c>
      <c r="AJ7307">
        <v>5313</v>
      </c>
      <c r="AK7307">
        <v>5313</v>
      </c>
      <c r="AL7307">
        <v>5313</v>
      </c>
      <c r="AM7307">
        <v>5313</v>
      </c>
      <c r="AN7307">
        <v>5313</v>
      </c>
      <c r="AO7307">
        <v>5313</v>
      </c>
      <c r="AP7307">
        <v>5313</v>
      </c>
      <c r="AQ7307">
        <v>5313</v>
      </c>
      <c r="AR7307">
        <v>5313</v>
      </c>
      <c r="AS7307">
        <v>5313</v>
      </c>
      <c r="AT7307">
        <v>5313</v>
      </c>
      <c r="AU7307">
        <v>5313</v>
      </c>
      <c r="AV7307">
        <v>5313</v>
      </c>
      <c r="AW7307">
        <v>5313</v>
      </c>
      <c r="AX7307">
        <v>5313</v>
      </c>
      <c r="AY7307">
        <v>5313</v>
      </c>
      <c r="AZ7307">
        <v>5313</v>
      </c>
      <c r="BA7307">
        <v>5313</v>
      </c>
      <c r="BB7307">
        <v>5313</v>
      </c>
      <c r="BC7307">
        <v>5313</v>
      </c>
      <c r="BD7307">
        <v>5313</v>
      </c>
      <c r="BE7307">
        <v>5313</v>
      </c>
      <c r="BF7307">
        <v>5313</v>
      </c>
      <c r="BG7307">
        <v>5313</v>
      </c>
      <c r="BH7307">
        <v>5313</v>
      </c>
      <c r="BI7307">
        <v>5313</v>
      </c>
      <c r="BJ7307">
        <v>5313</v>
      </c>
      <c r="BK7307">
        <v>5313</v>
      </c>
      <c r="BL7307">
        <v>5313</v>
      </c>
    </row>
    <row r="7308" spans="1:65">
      <c r="J7308" t="s">
        <v>96</v>
      </c>
      <c r="M7308">
        <v>3</v>
      </c>
      <c r="N7308">
        <v>3</v>
      </c>
      <c r="O7308">
        <v>3</v>
      </c>
      <c r="P7308">
        <v>3</v>
      </c>
      <c r="Q7308">
        <v>3</v>
      </c>
      <c r="R7308">
        <v>453</v>
      </c>
      <c r="S7308">
        <v>453</v>
      </c>
      <c r="T7308">
        <v>453</v>
      </c>
      <c r="U7308">
        <v>453</v>
      </c>
      <c r="V7308">
        <v>453</v>
      </c>
      <c r="W7308">
        <v>1081</v>
      </c>
      <c r="X7308">
        <v>81</v>
      </c>
      <c r="Y7308">
        <v>81</v>
      </c>
      <c r="Z7308">
        <v>108</v>
      </c>
      <c r="AA7308">
        <v>8</v>
      </c>
      <c r="AB7308">
        <v>1250</v>
      </c>
      <c r="AC7308">
        <v>1136</v>
      </c>
      <c r="AD7308">
        <v>1028</v>
      </c>
      <c r="AE7308">
        <v>1308</v>
      </c>
      <c r="AF7308">
        <v>1018</v>
      </c>
      <c r="AG7308">
        <v>1000</v>
      </c>
      <c r="AH7308">
        <v>1000</v>
      </c>
      <c r="AI7308">
        <v>1000</v>
      </c>
      <c r="AJ7308">
        <v>1000</v>
      </c>
      <c r="AK7308">
        <v>197</v>
      </c>
      <c r="AL7308">
        <v>-660</v>
      </c>
      <c r="AM7308">
        <v>-660</v>
      </c>
      <c r="AN7308">
        <v>-706</v>
      </c>
      <c r="AO7308">
        <v>-736</v>
      </c>
      <c r="AP7308">
        <v>-770</v>
      </c>
      <c r="AQ7308">
        <v>-770</v>
      </c>
      <c r="AR7308">
        <v>-770</v>
      </c>
      <c r="AS7308">
        <v>-770</v>
      </c>
      <c r="AT7308">
        <v>-770</v>
      </c>
      <c r="AU7308">
        <v>-770</v>
      </c>
      <c r="AV7308">
        <v>-770</v>
      </c>
      <c r="AW7308">
        <v>-770</v>
      </c>
      <c r="AX7308">
        <v>-770</v>
      </c>
      <c r="AY7308">
        <v>-770</v>
      </c>
      <c r="AZ7308">
        <v>-784</v>
      </c>
      <c r="BA7308">
        <v>-802</v>
      </c>
      <c r="BB7308">
        <v>-802</v>
      </c>
      <c r="BC7308">
        <v>-824</v>
      </c>
      <c r="BD7308">
        <v>-836</v>
      </c>
      <c r="BE7308">
        <v>-836</v>
      </c>
      <c r="BF7308">
        <v>-836</v>
      </c>
      <c r="BG7308">
        <v>-836</v>
      </c>
      <c r="BH7308">
        <v>-836</v>
      </c>
      <c r="BI7308">
        <v>-836</v>
      </c>
      <c r="BJ7308">
        <v>-836</v>
      </c>
      <c r="BK7308">
        <v>-836</v>
      </c>
      <c r="BL7308">
        <v>-836</v>
      </c>
    </row>
    <row r="7309" spans="1:65">
      <c r="A7309">
        <v>204</v>
      </c>
      <c r="B7309" t="s">
        <v>396</v>
      </c>
      <c r="C7309" t="s">
        <v>397</v>
      </c>
      <c r="D7309" t="s">
        <v>2792</v>
      </c>
      <c r="E7309" t="s">
        <v>2793</v>
      </c>
      <c r="F7309">
        <v>105</v>
      </c>
      <c r="G7309" t="s">
        <v>2391</v>
      </c>
      <c r="H7309" t="s">
        <v>452</v>
      </c>
      <c r="I7309">
        <v>1</v>
      </c>
      <c r="J7309" t="s">
        <v>78</v>
      </c>
      <c r="K7309">
        <v>39704</v>
      </c>
      <c r="BM7309" t="s">
        <v>2794</v>
      </c>
    </row>
    <row r="7310" spans="1:65">
      <c r="B7310" t="s">
        <v>447</v>
      </c>
      <c r="C7310" t="s">
        <v>448</v>
      </c>
      <c r="I7310">
        <v>1</v>
      </c>
      <c r="J7310" t="s">
        <v>82</v>
      </c>
      <c r="M7310">
        <v>3106</v>
      </c>
      <c r="N7310">
        <v>522</v>
      </c>
      <c r="O7310">
        <v>8977</v>
      </c>
      <c r="P7310">
        <v>3900</v>
      </c>
      <c r="S7310">
        <v>10683</v>
      </c>
      <c r="T7310">
        <v>5129</v>
      </c>
      <c r="U7310">
        <v>123</v>
      </c>
      <c r="V7310">
        <v>117</v>
      </c>
      <c r="W7310">
        <v>4459</v>
      </c>
      <c r="X7310">
        <v>24326</v>
      </c>
      <c r="Y7310">
        <v>9746</v>
      </c>
      <c r="Z7310">
        <v>111</v>
      </c>
      <c r="AA7310">
        <v>13152</v>
      </c>
      <c r="AB7310">
        <v>34478</v>
      </c>
      <c r="AC7310">
        <v>5496</v>
      </c>
      <c r="AD7310">
        <v>450</v>
      </c>
      <c r="AE7310">
        <v>10260</v>
      </c>
      <c r="AF7310">
        <v>13724</v>
      </c>
      <c r="AG7310">
        <v>32958</v>
      </c>
      <c r="AH7310">
        <v>1728</v>
      </c>
      <c r="AJ7310">
        <v>9240</v>
      </c>
      <c r="AK7310">
        <v>35038</v>
      </c>
      <c r="AN7310">
        <v>19774</v>
      </c>
      <c r="AO7310">
        <v>26194</v>
      </c>
      <c r="AS7310">
        <v>21962</v>
      </c>
      <c r="AT7310">
        <v>25000</v>
      </c>
      <c r="AW7310">
        <v>10554</v>
      </c>
      <c r="AX7310">
        <v>34012</v>
      </c>
      <c r="AY7310">
        <v>90</v>
      </c>
      <c r="BA7310">
        <v>2010</v>
      </c>
      <c r="BB7310">
        <v>20192</v>
      </c>
      <c r="BC7310">
        <v>43414</v>
      </c>
      <c r="BD7310">
        <v>2682</v>
      </c>
      <c r="BE7310">
        <v>3015</v>
      </c>
      <c r="BF7310">
        <v>1719</v>
      </c>
      <c r="BG7310">
        <v>26683</v>
      </c>
      <c r="BH7310">
        <v>246</v>
      </c>
      <c r="BI7310">
        <v>1668</v>
      </c>
      <c r="BJ7310">
        <v>936</v>
      </c>
      <c r="BK7310">
        <v>25318</v>
      </c>
      <c r="BL7310">
        <v>180</v>
      </c>
      <c r="BM7310" t="s">
        <v>2795</v>
      </c>
    </row>
    <row r="7311" spans="1:65">
      <c r="B7311" t="s">
        <v>406</v>
      </c>
      <c r="C7311" t="s">
        <v>407</v>
      </c>
      <c r="I7311">
        <v>1</v>
      </c>
      <c r="J7311" t="s">
        <v>86</v>
      </c>
      <c r="M7311">
        <v>3106</v>
      </c>
      <c r="N7311">
        <v>3628</v>
      </c>
      <c r="O7311">
        <v>12605</v>
      </c>
      <c r="P7311">
        <v>16505</v>
      </c>
      <c r="Q7311">
        <v>16505</v>
      </c>
      <c r="R7311">
        <v>16505</v>
      </c>
      <c r="S7311">
        <v>27188</v>
      </c>
      <c r="T7311">
        <v>32317</v>
      </c>
      <c r="U7311">
        <v>32440</v>
      </c>
      <c r="V7311">
        <v>32557</v>
      </c>
      <c r="W7311">
        <v>37016</v>
      </c>
      <c r="X7311">
        <v>61342</v>
      </c>
      <c r="Y7311">
        <v>71088</v>
      </c>
      <c r="Z7311">
        <v>71199</v>
      </c>
      <c r="AA7311">
        <v>84351</v>
      </c>
      <c r="AB7311">
        <v>118829</v>
      </c>
      <c r="AC7311">
        <v>124325</v>
      </c>
      <c r="AD7311">
        <v>124775</v>
      </c>
      <c r="AE7311">
        <v>135035</v>
      </c>
      <c r="AF7311">
        <v>148759</v>
      </c>
      <c r="AG7311">
        <v>181717</v>
      </c>
      <c r="AH7311">
        <v>183445</v>
      </c>
      <c r="AI7311">
        <v>183445</v>
      </c>
      <c r="AJ7311">
        <v>192685</v>
      </c>
      <c r="AK7311">
        <v>227723</v>
      </c>
      <c r="AL7311">
        <v>227723</v>
      </c>
      <c r="AM7311">
        <v>227723</v>
      </c>
      <c r="AN7311">
        <v>247497</v>
      </c>
      <c r="AO7311">
        <v>273691</v>
      </c>
      <c r="AP7311">
        <v>273691</v>
      </c>
      <c r="AQ7311">
        <v>273691</v>
      </c>
      <c r="AR7311">
        <v>273691</v>
      </c>
      <c r="AS7311">
        <v>295653</v>
      </c>
      <c r="AT7311">
        <v>320653</v>
      </c>
      <c r="AU7311">
        <v>320653</v>
      </c>
      <c r="AV7311">
        <v>320653</v>
      </c>
      <c r="AW7311">
        <v>331207</v>
      </c>
      <c r="AX7311">
        <v>365219</v>
      </c>
      <c r="AY7311">
        <v>365309</v>
      </c>
      <c r="AZ7311">
        <v>365309</v>
      </c>
      <c r="BA7311">
        <v>367319</v>
      </c>
      <c r="BB7311">
        <v>387511</v>
      </c>
      <c r="BC7311">
        <v>430925</v>
      </c>
      <c r="BD7311">
        <v>433607</v>
      </c>
      <c r="BE7311">
        <v>436622</v>
      </c>
      <c r="BF7311">
        <v>438341</v>
      </c>
      <c r="BG7311">
        <v>465024</v>
      </c>
      <c r="BH7311">
        <v>465270</v>
      </c>
      <c r="BI7311">
        <v>466938</v>
      </c>
      <c r="BJ7311">
        <v>467874</v>
      </c>
      <c r="BK7311">
        <v>493192</v>
      </c>
      <c r="BL7311">
        <v>493372</v>
      </c>
      <c r="BM7311" t="s">
        <v>2796</v>
      </c>
    </row>
    <row r="7312" spans="1:65">
      <c r="B7312" t="s">
        <v>469</v>
      </c>
      <c r="C7312" t="s">
        <v>470</v>
      </c>
      <c r="I7312">
        <v>1</v>
      </c>
      <c r="J7312" t="s">
        <v>90</v>
      </c>
      <c r="S7312">
        <v>3416</v>
      </c>
      <c r="V7312">
        <v>25008</v>
      </c>
      <c r="W7312">
        <v>4312</v>
      </c>
      <c r="X7312">
        <v>4368</v>
      </c>
      <c r="Y7312">
        <v>4792</v>
      </c>
      <c r="Z7312">
        <v>25168</v>
      </c>
      <c r="AA7312">
        <v>13080</v>
      </c>
      <c r="AB7312">
        <v>9208</v>
      </c>
      <c r="AC7312">
        <v>3664</v>
      </c>
      <c r="AK7312">
        <v>218656</v>
      </c>
      <c r="BM7312" t="s">
        <v>2797</v>
      </c>
    </row>
    <row r="7313" spans="2:65">
      <c r="B7313" t="s">
        <v>461</v>
      </c>
      <c r="C7313" t="s">
        <v>462</v>
      </c>
      <c r="I7313">
        <v>1</v>
      </c>
      <c r="J7313" t="s">
        <v>93</v>
      </c>
      <c r="M7313">
        <v>39704</v>
      </c>
      <c r="N7313">
        <v>39704</v>
      </c>
      <c r="O7313">
        <v>39704</v>
      </c>
      <c r="P7313">
        <v>39704</v>
      </c>
      <c r="Q7313">
        <v>39704</v>
      </c>
      <c r="R7313">
        <v>39704</v>
      </c>
      <c r="S7313">
        <v>43120</v>
      </c>
      <c r="T7313">
        <v>43120</v>
      </c>
      <c r="U7313">
        <v>43120</v>
      </c>
      <c r="V7313">
        <v>68128</v>
      </c>
      <c r="W7313">
        <v>72440</v>
      </c>
      <c r="X7313">
        <v>76808</v>
      </c>
      <c r="Y7313">
        <v>81600</v>
      </c>
      <c r="Z7313">
        <v>106768</v>
      </c>
      <c r="AA7313">
        <v>119848</v>
      </c>
      <c r="AB7313">
        <v>129056</v>
      </c>
      <c r="AC7313">
        <v>132720</v>
      </c>
      <c r="AD7313">
        <v>132720</v>
      </c>
      <c r="AE7313">
        <v>132720</v>
      </c>
      <c r="AF7313">
        <v>132720</v>
      </c>
      <c r="AG7313">
        <v>132720</v>
      </c>
      <c r="AH7313">
        <v>132720</v>
      </c>
      <c r="AI7313">
        <v>132720</v>
      </c>
      <c r="AJ7313">
        <v>132720</v>
      </c>
      <c r="AK7313">
        <v>351376</v>
      </c>
      <c r="AL7313">
        <v>351376</v>
      </c>
      <c r="AM7313">
        <v>351376</v>
      </c>
      <c r="AN7313">
        <v>351376</v>
      </c>
      <c r="AO7313">
        <v>351376</v>
      </c>
      <c r="AP7313">
        <v>351376</v>
      </c>
      <c r="AQ7313">
        <v>351376</v>
      </c>
      <c r="AR7313">
        <v>351376</v>
      </c>
      <c r="AS7313">
        <v>351376</v>
      </c>
      <c r="AT7313">
        <v>351376</v>
      </c>
      <c r="AU7313">
        <v>351376</v>
      </c>
      <c r="AV7313">
        <v>351376</v>
      </c>
      <c r="AW7313">
        <v>351376</v>
      </c>
      <c r="AX7313">
        <v>351376</v>
      </c>
      <c r="AY7313">
        <v>351376</v>
      </c>
      <c r="AZ7313">
        <v>351376</v>
      </c>
      <c r="BA7313">
        <v>351376</v>
      </c>
      <c r="BB7313">
        <v>351376</v>
      </c>
      <c r="BC7313">
        <v>351376</v>
      </c>
      <c r="BD7313">
        <v>351376</v>
      </c>
      <c r="BE7313">
        <v>351376</v>
      </c>
      <c r="BF7313">
        <v>351376</v>
      </c>
      <c r="BG7313">
        <v>351376</v>
      </c>
      <c r="BH7313">
        <v>351376</v>
      </c>
      <c r="BI7313">
        <v>351376</v>
      </c>
      <c r="BJ7313">
        <v>351376</v>
      </c>
      <c r="BK7313">
        <v>351376</v>
      </c>
      <c r="BL7313">
        <v>351376</v>
      </c>
      <c r="BM7313" t="s">
        <v>2798</v>
      </c>
    </row>
    <row r="7314" spans="2:65">
      <c r="B7314" t="s">
        <v>505</v>
      </c>
      <c r="C7314" t="s">
        <v>506</v>
      </c>
      <c r="I7314">
        <v>1</v>
      </c>
      <c r="J7314" t="s">
        <v>96</v>
      </c>
      <c r="M7314">
        <v>36598</v>
      </c>
      <c r="N7314">
        <v>36076</v>
      </c>
      <c r="O7314">
        <v>27099</v>
      </c>
      <c r="P7314">
        <v>23199</v>
      </c>
      <c r="Q7314">
        <v>23199</v>
      </c>
      <c r="R7314">
        <v>23199</v>
      </c>
      <c r="S7314">
        <v>15932</v>
      </c>
      <c r="T7314">
        <v>10803</v>
      </c>
      <c r="U7314">
        <v>10680</v>
      </c>
      <c r="V7314">
        <v>35571</v>
      </c>
      <c r="W7314">
        <v>35424</v>
      </c>
      <c r="X7314">
        <v>15466</v>
      </c>
      <c r="Y7314">
        <v>10512</v>
      </c>
      <c r="Z7314">
        <v>35569</v>
      </c>
      <c r="AA7314">
        <v>35497</v>
      </c>
      <c r="AB7314">
        <v>10227</v>
      </c>
      <c r="AC7314">
        <v>8395</v>
      </c>
      <c r="AD7314">
        <v>7945</v>
      </c>
      <c r="AE7314">
        <v>-2315</v>
      </c>
      <c r="AF7314">
        <v>-16039</v>
      </c>
      <c r="AG7314">
        <v>-48997</v>
      </c>
      <c r="AH7314">
        <v>-50725</v>
      </c>
      <c r="AI7314">
        <v>-50725</v>
      </c>
      <c r="AJ7314">
        <v>-59965</v>
      </c>
      <c r="AK7314">
        <v>123653</v>
      </c>
      <c r="AL7314">
        <v>123653</v>
      </c>
      <c r="AM7314">
        <v>123653</v>
      </c>
      <c r="AN7314">
        <v>103879</v>
      </c>
      <c r="AO7314">
        <v>77685</v>
      </c>
      <c r="AP7314">
        <v>77685</v>
      </c>
      <c r="AQ7314">
        <v>77685</v>
      </c>
      <c r="AR7314">
        <v>77685</v>
      </c>
      <c r="AS7314">
        <v>55723</v>
      </c>
      <c r="AT7314">
        <v>30723</v>
      </c>
      <c r="AU7314">
        <v>30723</v>
      </c>
      <c r="AV7314">
        <v>30723</v>
      </c>
      <c r="AW7314">
        <v>20169</v>
      </c>
      <c r="AX7314">
        <v>-13843</v>
      </c>
      <c r="AY7314">
        <v>-13933</v>
      </c>
      <c r="AZ7314">
        <v>-13933</v>
      </c>
      <c r="BA7314">
        <v>-15943</v>
      </c>
      <c r="BB7314">
        <v>-36135</v>
      </c>
      <c r="BC7314">
        <v>-79549</v>
      </c>
      <c r="BD7314">
        <v>-82231</v>
      </c>
      <c r="BE7314">
        <v>-85246</v>
      </c>
      <c r="BF7314">
        <v>-86965</v>
      </c>
      <c r="BG7314">
        <v>-113648</v>
      </c>
      <c r="BH7314">
        <v>-113894</v>
      </c>
      <c r="BI7314">
        <v>-115562</v>
      </c>
      <c r="BJ7314">
        <v>-116498</v>
      </c>
      <c r="BK7314">
        <v>-141816</v>
      </c>
      <c r="BL7314">
        <v>-141996</v>
      </c>
      <c r="BM7314" t="s">
        <v>2799</v>
      </c>
    </row>
    <row r="7315" spans="2:65">
      <c r="B7315" t="s">
        <v>1562</v>
      </c>
      <c r="C7315" t="s">
        <v>1563</v>
      </c>
      <c r="I7315">
        <v>1</v>
      </c>
    </row>
    <row r="7316" spans="2:65">
      <c r="B7316" t="s">
        <v>458</v>
      </c>
      <c r="C7316" t="s">
        <v>459</v>
      </c>
      <c r="I7316">
        <v>1</v>
      </c>
    </row>
    <row r="7317" spans="2:65">
      <c r="B7317" t="s">
        <v>491</v>
      </c>
      <c r="C7317" t="s">
        <v>492</v>
      </c>
      <c r="I7317">
        <v>1</v>
      </c>
    </row>
    <row r="7318" spans="2:65">
      <c r="B7318" t="s">
        <v>481</v>
      </c>
      <c r="C7318" t="s">
        <v>462</v>
      </c>
      <c r="I7318">
        <v>1</v>
      </c>
    </row>
    <row r="7319" spans="2:65">
      <c r="B7319" t="s">
        <v>427</v>
      </c>
      <c r="C7319" t="s">
        <v>428</v>
      </c>
      <c r="I7319">
        <v>1</v>
      </c>
    </row>
    <row r="7320" spans="2:65">
      <c r="B7320" t="s">
        <v>400</v>
      </c>
      <c r="C7320" t="s">
        <v>401</v>
      </c>
      <c r="I7320">
        <v>1</v>
      </c>
    </row>
    <row r="7321" spans="2:65">
      <c r="B7321" t="s">
        <v>471</v>
      </c>
      <c r="C7321" t="s">
        <v>472</v>
      </c>
      <c r="I7321">
        <v>1</v>
      </c>
    </row>
    <row r="7322" spans="2:65">
      <c r="B7322" t="s">
        <v>420</v>
      </c>
      <c r="C7322" t="s">
        <v>421</v>
      </c>
      <c r="I7322">
        <v>1</v>
      </c>
    </row>
    <row r="7323" spans="2:65">
      <c r="B7323" t="s">
        <v>1558</v>
      </c>
      <c r="C7323" t="s">
        <v>1559</v>
      </c>
      <c r="I7323">
        <v>1</v>
      </c>
    </row>
    <row r="7324" spans="2:65">
      <c r="B7324" t="s">
        <v>404</v>
      </c>
      <c r="C7324" t="s">
        <v>405</v>
      </c>
      <c r="I7324">
        <v>2</v>
      </c>
    </row>
    <row r="7325" spans="2:65">
      <c r="B7325" t="s">
        <v>425</v>
      </c>
      <c r="C7325" t="s">
        <v>426</v>
      </c>
      <c r="I7325">
        <v>2</v>
      </c>
    </row>
    <row r="7326" spans="2:65">
      <c r="B7326" t="s">
        <v>410</v>
      </c>
      <c r="C7326" t="s">
        <v>411</v>
      </c>
      <c r="I7326">
        <v>2</v>
      </c>
    </row>
    <row r="7327" spans="2:65">
      <c r="B7327" t="s">
        <v>422</v>
      </c>
      <c r="C7327" t="s">
        <v>423</v>
      </c>
      <c r="I7327">
        <v>2</v>
      </c>
    </row>
    <row r="7328" spans="2:65">
      <c r="B7328" t="s">
        <v>414</v>
      </c>
      <c r="C7328" t="s">
        <v>415</v>
      </c>
      <c r="I7328">
        <v>2</v>
      </c>
    </row>
    <row r="7329" spans="1:65">
      <c r="A7329">
        <v>205</v>
      </c>
      <c r="B7329" t="s">
        <v>378</v>
      </c>
      <c r="C7329" t="s">
        <v>379</v>
      </c>
      <c r="D7329" t="s">
        <v>2800</v>
      </c>
      <c r="E7329" t="s">
        <v>587</v>
      </c>
      <c r="F7329">
        <v>90</v>
      </c>
      <c r="G7329" t="s">
        <v>2801</v>
      </c>
      <c r="H7329" t="s">
        <v>452</v>
      </c>
      <c r="I7329">
        <v>1</v>
      </c>
      <c r="J7329" t="s">
        <v>78</v>
      </c>
      <c r="K7329">
        <v>16214</v>
      </c>
      <c r="BM7329" t="s">
        <v>2802</v>
      </c>
    </row>
    <row r="7330" spans="1:65">
      <c r="B7330" t="s">
        <v>443</v>
      </c>
      <c r="C7330" t="s">
        <v>444</v>
      </c>
      <c r="I7330">
        <v>1</v>
      </c>
      <c r="J7330" t="s">
        <v>82</v>
      </c>
      <c r="M7330">
        <v>242</v>
      </c>
      <c r="N7330">
        <v>8008</v>
      </c>
      <c r="O7330">
        <v>16978</v>
      </c>
      <c r="T7330">
        <v>11972</v>
      </c>
      <c r="U7330">
        <v>1762</v>
      </c>
      <c r="V7330">
        <v>1922</v>
      </c>
      <c r="W7330">
        <v>10110</v>
      </c>
      <c r="X7330">
        <v>33483</v>
      </c>
      <c r="Y7330">
        <v>14841</v>
      </c>
      <c r="Z7330">
        <v>4410</v>
      </c>
      <c r="AA7330">
        <v>21868</v>
      </c>
      <c r="AB7330">
        <v>11069</v>
      </c>
      <c r="AC7330">
        <v>4390</v>
      </c>
      <c r="AD7330">
        <v>5010</v>
      </c>
      <c r="AE7330">
        <v>5895</v>
      </c>
      <c r="AF7330">
        <v>3413</v>
      </c>
      <c r="AG7330">
        <v>12611</v>
      </c>
      <c r="AH7330">
        <v>2007</v>
      </c>
      <c r="AI7330">
        <v>2007</v>
      </c>
      <c r="AJ7330">
        <v>2007</v>
      </c>
      <c r="AK7330">
        <v>15881</v>
      </c>
      <c r="AL7330">
        <v>22688</v>
      </c>
      <c r="AM7330">
        <v>11477</v>
      </c>
      <c r="AN7330">
        <v>2007</v>
      </c>
      <c r="AO7330">
        <v>2007</v>
      </c>
      <c r="AP7330">
        <v>2007</v>
      </c>
      <c r="AQ7330">
        <v>37303</v>
      </c>
      <c r="AR7330">
        <v>32818</v>
      </c>
      <c r="AS7330">
        <v>21287</v>
      </c>
      <c r="AT7330">
        <v>10696</v>
      </c>
      <c r="AU7330">
        <v>4350</v>
      </c>
      <c r="AV7330">
        <v>3089</v>
      </c>
      <c r="AW7330">
        <v>1838</v>
      </c>
      <c r="AX7330">
        <v>997</v>
      </c>
      <c r="AY7330">
        <v>2007</v>
      </c>
      <c r="AZ7330">
        <v>2007</v>
      </c>
      <c r="BA7330">
        <v>2007</v>
      </c>
      <c r="BB7330">
        <v>2007</v>
      </c>
      <c r="BC7330">
        <v>2007</v>
      </c>
      <c r="BD7330">
        <v>2007</v>
      </c>
      <c r="BE7330">
        <v>11557</v>
      </c>
      <c r="BF7330">
        <v>10836</v>
      </c>
      <c r="BG7330">
        <v>7693</v>
      </c>
      <c r="BH7330">
        <v>6052</v>
      </c>
      <c r="BI7330">
        <v>5971</v>
      </c>
      <c r="BJ7330">
        <v>3344</v>
      </c>
      <c r="BK7330">
        <v>3364</v>
      </c>
      <c r="BL7330">
        <v>3344</v>
      </c>
      <c r="BM7330" t="s">
        <v>2803</v>
      </c>
    </row>
    <row r="7331" spans="1:65">
      <c r="B7331" t="s">
        <v>380</v>
      </c>
      <c r="C7331" t="s">
        <v>381</v>
      </c>
      <c r="I7331">
        <v>1</v>
      </c>
      <c r="J7331" t="s">
        <v>86</v>
      </c>
      <c r="M7331">
        <v>242</v>
      </c>
      <c r="N7331">
        <v>8250</v>
      </c>
      <c r="O7331">
        <v>25228</v>
      </c>
      <c r="P7331">
        <v>25228</v>
      </c>
      <c r="Q7331">
        <v>25228</v>
      </c>
      <c r="R7331">
        <v>25228</v>
      </c>
      <c r="S7331">
        <v>25228</v>
      </c>
      <c r="T7331">
        <v>37200</v>
      </c>
      <c r="U7331">
        <v>38962</v>
      </c>
      <c r="V7331">
        <v>40884</v>
      </c>
      <c r="W7331">
        <v>50994</v>
      </c>
      <c r="X7331">
        <v>84477</v>
      </c>
      <c r="Y7331">
        <v>99318</v>
      </c>
      <c r="Z7331">
        <v>103728</v>
      </c>
      <c r="AA7331">
        <v>125596</v>
      </c>
      <c r="AB7331">
        <v>136665</v>
      </c>
      <c r="AC7331">
        <v>141055</v>
      </c>
      <c r="AD7331">
        <v>146065</v>
      </c>
      <c r="AE7331">
        <v>151960</v>
      </c>
      <c r="AF7331">
        <v>155373</v>
      </c>
      <c r="AG7331">
        <v>167984</v>
      </c>
      <c r="AH7331">
        <v>169991</v>
      </c>
      <c r="AI7331">
        <v>171998</v>
      </c>
      <c r="AJ7331">
        <v>174005</v>
      </c>
      <c r="AK7331">
        <v>189886</v>
      </c>
      <c r="AL7331">
        <v>212574</v>
      </c>
      <c r="AM7331">
        <v>224051</v>
      </c>
      <c r="AN7331">
        <v>226058</v>
      </c>
      <c r="AO7331">
        <v>228065</v>
      </c>
      <c r="AP7331">
        <v>230072</v>
      </c>
      <c r="AQ7331">
        <v>267375</v>
      </c>
      <c r="AR7331">
        <v>300193</v>
      </c>
      <c r="AS7331">
        <v>321480</v>
      </c>
      <c r="AT7331">
        <v>332176</v>
      </c>
      <c r="AU7331">
        <v>336526</v>
      </c>
      <c r="AV7331">
        <v>339615</v>
      </c>
      <c r="AW7331">
        <v>341453</v>
      </c>
      <c r="AX7331">
        <v>342450</v>
      </c>
      <c r="AY7331">
        <v>344457</v>
      </c>
      <c r="AZ7331">
        <v>346464</v>
      </c>
      <c r="BA7331">
        <v>348471</v>
      </c>
      <c r="BB7331">
        <v>350478</v>
      </c>
      <c r="BC7331">
        <v>352485</v>
      </c>
      <c r="BD7331">
        <v>354492</v>
      </c>
      <c r="BE7331">
        <v>366049</v>
      </c>
      <c r="BF7331">
        <v>376885</v>
      </c>
      <c r="BG7331">
        <v>384578</v>
      </c>
      <c r="BH7331">
        <v>390630</v>
      </c>
      <c r="BI7331">
        <v>396601</v>
      </c>
      <c r="BJ7331">
        <v>399945</v>
      </c>
      <c r="BK7331">
        <v>403309</v>
      </c>
      <c r="BL7331">
        <v>406653</v>
      </c>
      <c r="BM7331" t="s">
        <v>2804</v>
      </c>
    </row>
    <row r="7332" spans="1:65">
      <c r="B7332" t="s">
        <v>820</v>
      </c>
      <c r="C7332" t="s">
        <v>821</v>
      </c>
      <c r="I7332">
        <v>1</v>
      </c>
      <c r="J7332" t="s">
        <v>90</v>
      </c>
      <c r="R7332">
        <v>29029</v>
      </c>
      <c r="W7332">
        <v>23000</v>
      </c>
      <c r="X7332">
        <v>16800</v>
      </c>
      <c r="Y7332">
        <v>4550</v>
      </c>
      <c r="Z7332">
        <v>4200</v>
      </c>
      <c r="AA7332">
        <v>31850</v>
      </c>
      <c r="BM7332" t="s">
        <v>2805</v>
      </c>
    </row>
    <row r="7333" spans="1:65">
      <c r="B7333" t="s">
        <v>373</v>
      </c>
      <c r="C7333" t="s">
        <v>374</v>
      </c>
      <c r="I7333">
        <v>1</v>
      </c>
      <c r="J7333" t="s">
        <v>93</v>
      </c>
      <c r="M7333">
        <v>16214</v>
      </c>
      <c r="N7333">
        <v>16214</v>
      </c>
      <c r="O7333">
        <v>16214</v>
      </c>
      <c r="P7333">
        <v>16214</v>
      </c>
      <c r="Q7333">
        <v>16214</v>
      </c>
      <c r="R7333">
        <v>45243</v>
      </c>
      <c r="S7333">
        <v>45243</v>
      </c>
      <c r="T7333">
        <v>45243</v>
      </c>
      <c r="U7333">
        <v>45243</v>
      </c>
      <c r="V7333">
        <v>45243</v>
      </c>
      <c r="W7333">
        <v>68243</v>
      </c>
      <c r="X7333">
        <v>85043</v>
      </c>
      <c r="Y7333">
        <v>89593</v>
      </c>
      <c r="Z7333">
        <v>93793</v>
      </c>
      <c r="AA7333">
        <v>125643</v>
      </c>
      <c r="AB7333">
        <v>125643</v>
      </c>
      <c r="AC7333">
        <v>125643</v>
      </c>
      <c r="AD7333">
        <v>125643</v>
      </c>
      <c r="AE7333">
        <v>125643</v>
      </c>
      <c r="AF7333">
        <v>125643</v>
      </c>
      <c r="AG7333">
        <v>125643</v>
      </c>
      <c r="AH7333">
        <v>125643</v>
      </c>
      <c r="AI7333">
        <v>125643</v>
      </c>
      <c r="AJ7333">
        <v>125643</v>
      </c>
      <c r="AK7333">
        <v>125643</v>
      </c>
      <c r="AL7333">
        <v>125643</v>
      </c>
      <c r="AM7333">
        <v>125643</v>
      </c>
      <c r="AN7333">
        <v>125643</v>
      </c>
      <c r="AO7333">
        <v>125643</v>
      </c>
      <c r="AP7333">
        <v>125643</v>
      </c>
      <c r="AQ7333">
        <v>125643</v>
      </c>
      <c r="AR7333">
        <v>125643</v>
      </c>
      <c r="AS7333">
        <v>125643</v>
      </c>
      <c r="AT7333">
        <v>125643</v>
      </c>
      <c r="AU7333">
        <v>125643</v>
      </c>
      <c r="AV7333">
        <v>125643</v>
      </c>
      <c r="AW7333">
        <v>125643</v>
      </c>
      <c r="AX7333">
        <v>125643</v>
      </c>
      <c r="AY7333">
        <v>125643</v>
      </c>
      <c r="AZ7333">
        <v>125643</v>
      </c>
      <c r="BA7333">
        <v>125643</v>
      </c>
      <c r="BB7333">
        <v>125643</v>
      </c>
      <c r="BC7333">
        <v>125643</v>
      </c>
      <c r="BD7333">
        <v>125643</v>
      </c>
      <c r="BE7333">
        <v>125643</v>
      </c>
      <c r="BF7333">
        <v>125643</v>
      </c>
      <c r="BG7333">
        <v>125643</v>
      </c>
      <c r="BH7333">
        <v>125643</v>
      </c>
      <c r="BI7333">
        <v>125643</v>
      </c>
      <c r="BJ7333">
        <v>125643</v>
      </c>
      <c r="BK7333">
        <v>125643</v>
      </c>
      <c r="BL7333">
        <v>125643</v>
      </c>
      <c r="BM7333" t="s">
        <v>2806</v>
      </c>
    </row>
    <row r="7334" spans="1:65">
      <c r="J7334" t="s">
        <v>96</v>
      </c>
      <c r="M7334">
        <v>15972</v>
      </c>
      <c r="N7334">
        <v>7964</v>
      </c>
      <c r="O7334">
        <v>-9014</v>
      </c>
      <c r="P7334">
        <v>-9014</v>
      </c>
      <c r="Q7334">
        <v>-9014</v>
      </c>
      <c r="R7334">
        <v>20015</v>
      </c>
      <c r="S7334">
        <v>20015</v>
      </c>
      <c r="T7334">
        <v>8043</v>
      </c>
      <c r="U7334">
        <v>6281</v>
      </c>
      <c r="V7334">
        <v>4359</v>
      </c>
      <c r="W7334">
        <v>17249</v>
      </c>
      <c r="X7334">
        <v>566</v>
      </c>
      <c r="Y7334">
        <v>-9725</v>
      </c>
      <c r="Z7334">
        <v>-9935</v>
      </c>
      <c r="AA7334">
        <v>47</v>
      </c>
      <c r="AB7334">
        <v>-11022</v>
      </c>
      <c r="AC7334">
        <v>-15412</v>
      </c>
      <c r="AD7334">
        <v>-20422</v>
      </c>
      <c r="AE7334">
        <v>-26317</v>
      </c>
      <c r="AF7334">
        <v>-29730</v>
      </c>
      <c r="AG7334">
        <v>-42341</v>
      </c>
      <c r="AH7334">
        <v>-44348</v>
      </c>
      <c r="AI7334">
        <v>-46355</v>
      </c>
      <c r="AJ7334">
        <v>-48362</v>
      </c>
      <c r="AK7334">
        <v>-64243</v>
      </c>
      <c r="AL7334">
        <v>-86931</v>
      </c>
      <c r="AM7334">
        <v>-98408</v>
      </c>
      <c r="AN7334">
        <v>-100415</v>
      </c>
      <c r="AO7334">
        <v>-102422</v>
      </c>
      <c r="AP7334">
        <v>-104429</v>
      </c>
      <c r="AQ7334">
        <v>-141732</v>
      </c>
      <c r="AR7334">
        <v>-174550</v>
      </c>
      <c r="AS7334">
        <v>-195837</v>
      </c>
      <c r="AT7334">
        <v>-206533</v>
      </c>
      <c r="AU7334">
        <v>-210883</v>
      </c>
      <c r="AV7334">
        <v>-213972</v>
      </c>
      <c r="AW7334">
        <v>-215810</v>
      </c>
      <c r="AX7334">
        <v>-216807</v>
      </c>
      <c r="AY7334">
        <v>-218814</v>
      </c>
      <c r="AZ7334">
        <v>-220821</v>
      </c>
      <c r="BA7334">
        <v>-222828</v>
      </c>
      <c r="BB7334">
        <v>-224835</v>
      </c>
      <c r="BC7334">
        <v>-226842</v>
      </c>
      <c r="BD7334">
        <v>-228849</v>
      </c>
      <c r="BE7334">
        <v>-240406</v>
      </c>
      <c r="BF7334">
        <v>-251242</v>
      </c>
      <c r="BG7334">
        <v>-258935</v>
      </c>
      <c r="BH7334">
        <v>-264987</v>
      </c>
      <c r="BI7334">
        <v>-270958</v>
      </c>
      <c r="BJ7334">
        <v>-274302</v>
      </c>
      <c r="BK7334">
        <v>-277666</v>
      </c>
      <c r="BL7334">
        <v>-281010</v>
      </c>
      <c r="BM7334" t="s">
        <v>2807</v>
      </c>
    </row>
    <row r="7335" spans="1:65">
      <c r="A7335">
        <v>206</v>
      </c>
      <c r="B7335" t="s">
        <v>849</v>
      </c>
      <c r="C7335" t="s">
        <v>850</v>
      </c>
      <c r="D7335" t="s">
        <v>2808</v>
      </c>
      <c r="E7335" t="s">
        <v>2809</v>
      </c>
      <c r="F7335">
        <v>70</v>
      </c>
      <c r="G7335" t="s">
        <v>1070</v>
      </c>
      <c r="H7335" t="s">
        <v>1071</v>
      </c>
      <c r="I7335">
        <v>1</v>
      </c>
      <c r="J7335" t="s">
        <v>78</v>
      </c>
      <c r="K7335">
        <v>98861</v>
      </c>
      <c r="BM7335" t="s">
        <v>2810</v>
      </c>
    </row>
    <row r="7336" spans="1:65">
      <c r="B7336" t="s">
        <v>1368</v>
      </c>
      <c r="C7336" t="s">
        <v>1369</v>
      </c>
      <c r="I7336">
        <v>1</v>
      </c>
      <c r="J7336" t="s">
        <v>82</v>
      </c>
      <c r="M7336">
        <v>86749</v>
      </c>
      <c r="P7336">
        <v>3006</v>
      </c>
      <c r="Q7336">
        <v>8016</v>
      </c>
      <c r="S7336">
        <v>1002</v>
      </c>
      <c r="T7336">
        <v>35652</v>
      </c>
      <c r="U7336">
        <v>64769</v>
      </c>
      <c r="W7336">
        <v>675156</v>
      </c>
      <c r="X7336">
        <v>387360</v>
      </c>
      <c r="Y7336">
        <v>96735</v>
      </c>
      <c r="Z7336">
        <v>10823</v>
      </c>
      <c r="AA7336">
        <v>250207</v>
      </c>
      <c r="AB7336">
        <v>413738</v>
      </c>
      <c r="AC7336">
        <v>68332</v>
      </c>
      <c r="AD7336">
        <v>10682</v>
      </c>
      <c r="AE7336">
        <v>442115</v>
      </c>
      <c r="AF7336">
        <v>314588</v>
      </c>
      <c r="AG7336">
        <v>134181</v>
      </c>
      <c r="AH7336">
        <v>6194</v>
      </c>
      <c r="AI7336">
        <v>17195</v>
      </c>
      <c r="AJ7336">
        <v>1014660</v>
      </c>
      <c r="AK7336">
        <v>683061</v>
      </c>
      <c r="AL7336">
        <v>307673</v>
      </c>
      <c r="AM7336">
        <v>196046</v>
      </c>
      <c r="AN7336">
        <v>501237</v>
      </c>
      <c r="AO7336">
        <v>1184963</v>
      </c>
      <c r="AP7336">
        <v>175248</v>
      </c>
      <c r="AQ7336">
        <v>148443</v>
      </c>
      <c r="AR7336">
        <v>127648</v>
      </c>
      <c r="AS7336">
        <v>628783</v>
      </c>
      <c r="AT7336">
        <v>884904</v>
      </c>
      <c r="AU7336">
        <v>273688</v>
      </c>
      <c r="AV7336">
        <v>133567</v>
      </c>
      <c r="AW7336">
        <v>1045879</v>
      </c>
      <c r="AX7336">
        <v>562458</v>
      </c>
      <c r="AY7336">
        <v>377099</v>
      </c>
      <c r="AZ7336">
        <v>80073</v>
      </c>
      <c r="BA7336">
        <v>24589</v>
      </c>
      <c r="BB7336">
        <v>628625</v>
      </c>
      <c r="BC7336">
        <v>370722</v>
      </c>
      <c r="BD7336">
        <v>148555</v>
      </c>
      <c r="BE7336">
        <v>33530</v>
      </c>
      <c r="BF7336">
        <v>284748</v>
      </c>
      <c r="BG7336">
        <v>272189</v>
      </c>
      <c r="BH7336">
        <v>236622</v>
      </c>
      <c r="BI7336">
        <v>126796</v>
      </c>
      <c r="BJ7336">
        <v>119898</v>
      </c>
      <c r="BK7336">
        <v>316705</v>
      </c>
      <c r="BL7336">
        <v>202615</v>
      </c>
      <c r="BM7336" t="s">
        <v>2811</v>
      </c>
    </row>
    <row r="7337" spans="1:65">
      <c r="B7337" t="s">
        <v>1443</v>
      </c>
      <c r="C7337" t="s">
        <v>1444</v>
      </c>
      <c r="I7337">
        <v>1</v>
      </c>
      <c r="J7337" t="s">
        <v>86</v>
      </c>
      <c r="M7337">
        <v>86749</v>
      </c>
      <c r="N7337">
        <v>86749</v>
      </c>
      <c r="O7337">
        <v>86749</v>
      </c>
      <c r="P7337">
        <v>89755</v>
      </c>
      <c r="Q7337">
        <v>97771</v>
      </c>
      <c r="R7337">
        <v>97771</v>
      </c>
      <c r="S7337">
        <v>98773</v>
      </c>
      <c r="T7337">
        <v>134425</v>
      </c>
      <c r="U7337">
        <v>199194</v>
      </c>
      <c r="V7337">
        <v>199194</v>
      </c>
      <c r="W7337">
        <v>874350</v>
      </c>
      <c r="X7337">
        <v>1261710</v>
      </c>
      <c r="Y7337">
        <v>1358445</v>
      </c>
      <c r="Z7337">
        <v>1369268</v>
      </c>
      <c r="AA7337">
        <v>1619475</v>
      </c>
      <c r="AB7337">
        <v>2033213</v>
      </c>
      <c r="AC7337">
        <v>2101545</v>
      </c>
      <c r="AD7337">
        <v>2112227</v>
      </c>
      <c r="AE7337">
        <v>2554342</v>
      </c>
      <c r="AF7337">
        <v>2868930</v>
      </c>
      <c r="AG7337">
        <v>3003111</v>
      </c>
      <c r="AH7337">
        <v>3009305</v>
      </c>
      <c r="AI7337">
        <v>3026500</v>
      </c>
      <c r="AJ7337">
        <v>4041160</v>
      </c>
      <c r="AK7337">
        <v>4724221</v>
      </c>
      <c r="AL7337">
        <v>5031894</v>
      </c>
      <c r="AM7337">
        <v>5227940</v>
      </c>
      <c r="AN7337">
        <v>5729177</v>
      </c>
      <c r="AO7337">
        <v>6914140</v>
      </c>
      <c r="AP7337">
        <v>7089388</v>
      </c>
      <c r="AQ7337">
        <v>7237831</v>
      </c>
      <c r="AR7337">
        <v>7365479</v>
      </c>
      <c r="AS7337">
        <v>7994262</v>
      </c>
      <c r="AT7337">
        <v>8879166</v>
      </c>
      <c r="AU7337">
        <v>9152854</v>
      </c>
      <c r="AV7337">
        <v>9286421</v>
      </c>
      <c r="AW7337">
        <v>10332300</v>
      </c>
      <c r="AX7337">
        <v>10894758</v>
      </c>
      <c r="AY7337">
        <v>11271857</v>
      </c>
      <c r="AZ7337">
        <v>11351930</v>
      </c>
      <c r="BA7337">
        <v>11376519</v>
      </c>
      <c r="BB7337">
        <v>12005144</v>
      </c>
      <c r="BC7337">
        <v>12375866</v>
      </c>
      <c r="BD7337">
        <v>12524421</v>
      </c>
      <c r="BE7337">
        <v>12557951</v>
      </c>
      <c r="BF7337">
        <v>12842699</v>
      </c>
      <c r="BG7337">
        <v>13114888</v>
      </c>
      <c r="BH7337">
        <v>13351510</v>
      </c>
      <c r="BI7337">
        <v>13478306</v>
      </c>
      <c r="BJ7337">
        <v>13598204</v>
      </c>
      <c r="BK7337">
        <v>13914909</v>
      </c>
      <c r="BL7337">
        <v>14117524</v>
      </c>
      <c r="BM7337" t="s">
        <v>2812</v>
      </c>
    </row>
    <row r="7338" spans="1:65">
      <c r="B7338" t="s">
        <v>873</v>
      </c>
      <c r="C7338" t="s">
        <v>874</v>
      </c>
      <c r="I7338">
        <v>1</v>
      </c>
      <c r="J7338" t="s">
        <v>90</v>
      </c>
      <c r="T7338">
        <v>36000</v>
      </c>
      <c r="U7338">
        <v>66000</v>
      </c>
      <c r="W7338">
        <v>674000</v>
      </c>
      <c r="X7338">
        <v>388000</v>
      </c>
      <c r="Y7338">
        <v>96000</v>
      </c>
      <c r="Z7338">
        <v>12000</v>
      </c>
      <c r="AA7338">
        <v>114000</v>
      </c>
      <c r="BM7338" t="s">
        <v>2813</v>
      </c>
    </row>
    <row r="7339" spans="1:65">
      <c r="B7339" t="s">
        <v>591</v>
      </c>
      <c r="C7339" t="s">
        <v>592</v>
      </c>
      <c r="I7339">
        <v>1</v>
      </c>
      <c r="J7339" t="s">
        <v>93</v>
      </c>
      <c r="M7339">
        <v>98861</v>
      </c>
      <c r="N7339">
        <v>98861</v>
      </c>
      <c r="O7339">
        <v>98861</v>
      </c>
      <c r="P7339">
        <v>98861</v>
      </c>
      <c r="Q7339">
        <v>98861</v>
      </c>
      <c r="R7339">
        <v>98861</v>
      </c>
      <c r="S7339">
        <v>98861</v>
      </c>
      <c r="T7339">
        <v>134861</v>
      </c>
      <c r="U7339">
        <v>200861</v>
      </c>
      <c r="V7339">
        <v>200861</v>
      </c>
      <c r="W7339">
        <v>874861</v>
      </c>
      <c r="X7339">
        <v>1262861</v>
      </c>
      <c r="Y7339">
        <v>1358861</v>
      </c>
      <c r="Z7339">
        <v>1370861</v>
      </c>
      <c r="AA7339">
        <v>1484861</v>
      </c>
      <c r="AB7339">
        <v>1484861</v>
      </c>
      <c r="AC7339">
        <v>1484861</v>
      </c>
      <c r="AD7339">
        <v>1484861</v>
      </c>
      <c r="AE7339">
        <v>1484861</v>
      </c>
      <c r="AF7339">
        <v>1484861</v>
      </c>
      <c r="AG7339">
        <v>1484861</v>
      </c>
      <c r="AH7339">
        <v>1484861</v>
      </c>
      <c r="AI7339">
        <v>1484861</v>
      </c>
      <c r="AJ7339">
        <v>1484861</v>
      </c>
      <c r="AK7339">
        <v>1484861</v>
      </c>
      <c r="AL7339">
        <v>1484861</v>
      </c>
      <c r="AM7339">
        <v>1484861</v>
      </c>
      <c r="AN7339">
        <v>1484861</v>
      </c>
      <c r="AO7339">
        <v>1484861</v>
      </c>
      <c r="AP7339">
        <v>1484861</v>
      </c>
      <c r="AQ7339">
        <v>1484861</v>
      </c>
      <c r="AR7339">
        <v>1484861</v>
      </c>
      <c r="AS7339">
        <v>1484861</v>
      </c>
      <c r="AT7339">
        <v>1484861</v>
      </c>
      <c r="AU7339">
        <v>1484861</v>
      </c>
      <c r="AV7339">
        <v>1484861</v>
      </c>
      <c r="AW7339">
        <v>1484861</v>
      </c>
      <c r="AX7339">
        <v>1484861</v>
      </c>
      <c r="AY7339">
        <v>1484861</v>
      </c>
      <c r="AZ7339">
        <v>1484861</v>
      </c>
      <c r="BA7339">
        <v>1484861</v>
      </c>
      <c r="BB7339">
        <v>1484861</v>
      </c>
      <c r="BC7339">
        <v>1484861</v>
      </c>
      <c r="BD7339">
        <v>1484861</v>
      </c>
      <c r="BE7339">
        <v>1484861</v>
      </c>
      <c r="BF7339">
        <v>1484861</v>
      </c>
      <c r="BG7339">
        <v>1484861</v>
      </c>
      <c r="BH7339">
        <v>1484861</v>
      </c>
      <c r="BI7339">
        <v>1484861</v>
      </c>
      <c r="BJ7339">
        <v>1484861</v>
      </c>
      <c r="BK7339">
        <v>1484861</v>
      </c>
      <c r="BL7339">
        <v>1484861</v>
      </c>
      <c r="BM7339" t="s">
        <v>2814</v>
      </c>
    </row>
    <row r="7340" spans="1:65">
      <c r="B7340" t="s">
        <v>1447</v>
      </c>
      <c r="C7340" t="s">
        <v>1448</v>
      </c>
      <c r="I7340">
        <v>1</v>
      </c>
      <c r="J7340" t="s">
        <v>96</v>
      </c>
      <c r="M7340">
        <v>12112</v>
      </c>
      <c r="N7340">
        <v>12112</v>
      </c>
      <c r="O7340">
        <v>12112</v>
      </c>
      <c r="P7340">
        <v>9106</v>
      </c>
      <c r="Q7340">
        <v>1090</v>
      </c>
      <c r="R7340">
        <v>1090</v>
      </c>
      <c r="S7340">
        <v>88</v>
      </c>
      <c r="T7340">
        <v>436</v>
      </c>
      <c r="U7340">
        <v>1667</v>
      </c>
      <c r="V7340">
        <v>1667</v>
      </c>
      <c r="W7340">
        <v>511</v>
      </c>
      <c r="X7340">
        <v>1151</v>
      </c>
      <c r="Y7340">
        <v>416</v>
      </c>
      <c r="Z7340">
        <v>1593</v>
      </c>
      <c r="AA7340">
        <v>-134614</v>
      </c>
      <c r="AB7340">
        <v>-548352</v>
      </c>
      <c r="AC7340">
        <v>-616684</v>
      </c>
      <c r="AD7340">
        <v>-627366</v>
      </c>
      <c r="AE7340">
        <v>-1069481</v>
      </c>
      <c r="AF7340">
        <v>-1384069</v>
      </c>
      <c r="AG7340">
        <v>-1518250</v>
      </c>
      <c r="AH7340">
        <v>-1524444</v>
      </c>
      <c r="AI7340">
        <v>-1541639</v>
      </c>
      <c r="AJ7340">
        <v>-2556299</v>
      </c>
      <c r="AK7340">
        <v>-3239360</v>
      </c>
      <c r="AL7340">
        <v>-3547033</v>
      </c>
      <c r="AM7340">
        <v>-3743079</v>
      </c>
      <c r="AN7340">
        <v>-4244316</v>
      </c>
      <c r="AO7340">
        <v>-5429279</v>
      </c>
      <c r="AP7340">
        <v>-5604527</v>
      </c>
      <c r="AQ7340">
        <v>-5752970</v>
      </c>
      <c r="AR7340">
        <v>-5880618</v>
      </c>
      <c r="AS7340">
        <v>-6509401</v>
      </c>
      <c r="AT7340">
        <v>-7394305</v>
      </c>
      <c r="AU7340">
        <v>-7667993</v>
      </c>
      <c r="AV7340">
        <v>-7801560</v>
      </c>
      <c r="AW7340">
        <v>-8847439</v>
      </c>
      <c r="AX7340">
        <v>-9409897</v>
      </c>
      <c r="AY7340">
        <v>-9786996</v>
      </c>
      <c r="AZ7340">
        <v>-9867069</v>
      </c>
      <c r="BA7340">
        <v>-9891658</v>
      </c>
      <c r="BB7340">
        <v>-10520283</v>
      </c>
      <c r="BC7340">
        <v>-10891005</v>
      </c>
      <c r="BD7340">
        <v>-11039560</v>
      </c>
      <c r="BE7340">
        <v>-11073090</v>
      </c>
      <c r="BF7340">
        <v>-11357838</v>
      </c>
      <c r="BG7340">
        <v>-11630027</v>
      </c>
      <c r="BH7340">
        <v>-11866649</v>
      </c>
      <c r="BI7340">
        <v>-11993445</v>
      </c>
      <c r="BJ7340">
        <v>-12113343</v>
      </c>
      <c r="BK7340">
        <v>-12430048</v>
      </c>
      <c r="BL7340">
        <v>-12632663</v>
      </c>
      <c r="BM7340" t="s">
        <v>2815</v>
      </c>
    </row>
    <row r="7341" spans="1:65">
      <c r="B7341" t="s">
        <v>1388</v>
      </c>
      <c r="C7341" t="s">
        <v>1389</v>
      </c>
      <c r="I7341">
        <v>1</v>
      </c>
    </row>
    <row r="7342" spans="1:65">
      <c r="B7342" t="s">
        <v>1441</v>
      </c>
      <c r="C7342" t="s">
        <v>1442</v>
      </c>
      <c r="I7342">
        <v>1</v>
      </c>
    </row>
    <row r="7343" spans="1:65">
      <c r="B7343" t="s">
        <v>861</v>
      </c>
      <c r="C7343" t="s">
        <v>862</v>
      </c>
      <c r="I7343">
        <v>1</v>
      </c>
    </row>
    <row r="7344" spans="1:65">
      <c r="B7344" t="s">
        <v>1429</v>
      </c>
      <c r="C7344" t="s">
        <v>1430</v>
      </c>
      <c r="I7344">
        <v>1</v>
      </c>
    </row>
    <row r="7345" spans="2:9">
      <c r="B7345" t="s">
        <v>600</v>
      </c>
      <c r="C7345" t="s">
        <v>601</v>
      </c>
      <c r="I7345">
        <v>1</v>
      </c>
    </row>
    <row r="7346" spans="2:9">
      <c r="B7346" t="s">
        <v>1374</v>
      </c>
      <c r="C7346" t="s">
        <v>1375</v>
      </c>
      <c r="I7346">
        <v>1</v>
      </c>
    </row>
    <row r="7347" spans="2:9">
      <c r="B7347" t="s">
        <v>1390</v>
      </c>
      <c r="C7347" t="s">
        <v>1391</v>
      </c>
      <c r="I7347">
        <v>1</v>
      </c>
    </row>
    <row r="7348" spans="2:9">
      <c r="B7348" t="s">
        <v>475</v>
      </c>
      <c r="C7348" t="s">
        <v>476</v>
      </c>
      <c r="I7348">
        <v>1</v>
      </c>
    </row>
    <row r="7349" spans="2:9">
      <c r="B7349" t="s">
        <v>1402</v>
      </c>
      <c r="C7349" t="s">
        <v>1403</v>
      </c>
      <c r="I7349">
        <v>1</v>
      </c>
    </row>
    <row r="7350" spans="2:9">
      <c r="B7350" t="s">
        <v>844</v>
      </c>
      <c r="C7350" t="s">
        <v>845</v>
      </c>
      <c r="I7350">
        <v>1</v>
      </c>
    </row>
    <row r="7351" spans="2:9">
      <c r="B7351" t="s">
        <v>509</v>
      </c>
      <c r="C7351" t="s">
        <v>510</v>
      </c>
      <c r="I7351">
        <v>1</v>
      </c>
    </row>
    <row r="7352" spans="2:9">
      <c r="B7352" t="s">
        <v>1372</v>
      </c>
      <c r="C7352" t="s">
        <v>1373</v>
      </c>
      <c r="I7352">
        <v>1</v>
      </c>
    </row>
    <row r="7353" spans="2:9">
      <c r="B7353" t="s">
        <v>869</v>
      </c>
      <c r="C7353" t="s">
        <v>870</v>
      </c>
      <c r="I7353">
        <v>1</v>
      </c>
    </row>
    <row r="7354" spans="2:9">
      <c r="B7354" t="s">
        <v>503</v>
      </c>
      <c r="C7354" t="s">
        <v>504</v>
      </c>
      <c r="I7354">
        <v>1</v>
      </c>
    </row>
    <row r="7355" spans="2:9">
      <c r="B7355" t="s">
        <v>1386</v>
      </c>
      <c r="C7355" t="s">
        <v>1387</v>
      </c>
      <c r="I7355">
        <v>1</v>
      </c>
    </row>
    <row r="7356" spans="2:9">
      <c r="B7356" t="s">
        <v>890</v>
      </c>
      <c r="C7356" t="s">
        <v>889</v>
      </c>
      <c r="I7356">
        <v>1</v>
      </c>
    </row>
    <row r="7357" spans="2:9">
      <c r="B7357" t="s">
        <v>1423</v>
      </c>
      <c r="C7357" t="s">
        <v>1424</v>
      </c>
      <c r="I7357">
        <v>1</v>
      </c>
    </row>
    <row r="7358" spans="2:9">
      <c r="B7358" t="s">
        <v>888</v>
      </c>
      <c r="C7358" t="s">
        <v>889</v>
      </c>
      <c r="I7358">
        <v>1</v>
      </c>
    </row>
    <row r="7359" spans="2:9">
      <c r="B7359" t="s">
        <v>857</v>
      </c>
      <c r="C7359" t="s">
        <v>858</v>
      </c>
      <c r="I7359">
        <v>1</v>
      </c>
    </row>
    <row r="7360" spans="2:9">
      <c r="B7360" t="s">
        <v>1432</v>
      </c>
      <c r="C7360" t="s">
        <v>1433</v>
      </c>
      <c r="I7360">
        <v>1</v>
      </c>
    </row>
    <row r="7361" spans="2:9">
      <c r="B7361" t="s">
        <v>859</v>
      </c>
      <c r="C7361" t="s">
        <v>860</v>
      </c>
      <c r="I7361">
        <v>1</v>
      </c>
    </row>
    <row r="7362" spans="2:9">
      <c r="B7362" t="s">
        <v>1398</v>
      </c>
      <c r="C7362" t="s">
        <v>1399</v>
      </c>
      <c r="I7362">
        <v>1</v>
      </c>
    </row>
    <row r="7363" spans="2:9">
      <c r="B7363" t="s">
        <v>1434</v>
      </c>
      <c r="C7363" t="s">
        <v>1435</v>
      </c>
      <c r="I7363">
        <v>1</v>
      </c>
    </row>
    <row r="7364" spans="2:9">
      <c r="B7364" t="s">
        <v>1410</v>
      </c>
      <c r="C7364" t="s">
        <v>1411</v>
      </c>
      <c r="I7364">
        <v>1</v>
      </c>
    </row>
    <row r="7365" spans="2:9">
      <c r="B7365" t="s">
        <v>499</v>
      </c>
      <c r="C7365" t="s">
        <v>500</v>
      </c>
      <c r="I7365">
        <v>1</v>
      </c>
    </row>
    <row r="7366" spans="2:9">
      <c r="B7366" t="s">
        <v>483</v>
      </c>
      <c r="C7366" t="s">
        <v>484</v>
      </c>
      <c r="I7366">
        <v>1</v>
      </c>
    </row>
    <row r="7367" spans="2:9">
      <c r="B7367" t="s">
        <v>1431</v>
      </c>
      <c r="C7367" t="s">
        <v>1389</v>
      </c>
      <c r="I7367">
        <v>1</v>
      </c>
    </row>
    <row r="7368" spans="2:9">
      <c r="B7368" t="s">
        <v>1382</v>
      </c>
      <c r="C7368" t="s">
        <v>1383</v>
      </c>
      <c r="I7368">
        <v>1</v>
      </c>
    </row>
    <row r="7369" spans="2:9">
      <c r="B7369" t="s">
        <v>834</v>
      </c>
      <c r="C7369" t="s">
        <v>835</v>
      </c>
      <c r="I7369">
        <v>1</v>
      </c>
    </row>
    <row r="7370" spans="2:9">
      <c r="B7370" t="s">
        <v>1378</v>
      </c>
      <c r="C7370" t="s">
        <v>1379</v>
      </c>
      <c r="I7370">
        <v>1</v>
      </c>
    </row>
    <row r="7371" spans="2:9">
      <c r="B7371" t="s">
        <v>479</v>
      </c>
      <c r="C7371" t="s">
        <v>480</v>
      </c>
      <c r="I7371">
        <v>1</v>
      </c>
    </row>
    <row r="7372" spans="2:9">
      <c r="B7372" t="s">
        <v>1414</v>
      </c>
      <c r="C7372" t="s">
        <v>1415</v>
      </c>
      <c r="I7372">
        <v>1</v>
      </c>
    </row>
    <row r="7373" spans="2:9">
      <c r="B7373" t="s">
        <v>837</v>
      </c>
      <c r="C7373" t="s">
        <v>838</v>
      </c>
      <c r="I7373">
        <v>1</v>
      </c>
    </row>
    <row r="7374" spans="2:9">
      <c r="B7374" t="s">
        <v>620</v>
      </c>
      <c r="C7374" t="s">
        <v>613</v>
      </c>
      <c r="I7374">
        <v>1</v>
      </c>
    </row>
    <row r="7375" spans="2:9">
      <c r="B7375" t="s">
        <v>605</v>
      </c>
      <c r="C7375" t="s">
        <v>592</v>
      </c>
      <c r="I7375">
        <v>1</v>
      </c>
    </row>
    <row r="7376" spans="2:9">
      <c r="B7376" t="s">
        <v>851</v>
      </c>
      <c r="C7376" t="s">
        <v>852</v>
      </c>
      <c r="I7376">
        <v>1</v>
      </c>
    </row>
    <row r="7377" spans="2:9">
      <c r="B7377" t="s">
        <v>612</v>
      </c>
      <c r="C7377" t="s">
        <v>613</v>
      </c>
      <c r="I7377">
        <v>1</v>
      </c>
    </row>
    <row r="7378" spans="2:9">
      <c r="B7378" t="s">
        <v>1422</v>
      </c>
      <c r="C7378" t="s">
        <v>1411</v>
      </c>
      <c r="I7378">
        <v>1</v>
      </c>
    </row>
    <row r="7379" spans="2:9">
      <c r="B7379" t="s">
        <v>828</v>
      </c>
      <c r="C7379" t="s">
        <v>829</v>
      </c>
      <c r="I7379">
        <v>1</v>
      </c>
    </row>
    <row r="7380" spans="2:9">
      <c r="B7380" t="s">
        <v>482</v>
      </c>
      <c r="C7380" t="s">
        <v>480</v>
      </c>
      <c r="I7380">
        <v>1</v>
      </c>
    </row>
    <row r="7381" spans="2:9">
      <c r="B7381" t="s">
        <v>473</v>
      </c>
      <c r="C7381" t="s">
        <v>474</v>
      </c>
      <c r="I7381">
        <v>1</v>
      </c>
    </row>
    <row r="7382" spans="2:9">
      <c r="B7382" t="s">
        <v>865</v>
      </c>
      <c r="C7382" t="s">
        <v>866</v>
      </c>
      <c r="I7382">
        <v>1</v>
      </c>
    </row>
    <row r="7383" spans="2:9">
      <c r="B7383" t="s">
        <v>867</v>
      </c>
      <c r="C7383" t="s">
        <v>868</v>
      </c>
      <c r="I7383">
        <v>1</v>
      </c>
    </row>
    <row r="7384" spans="2:9">
      <c r="B7384" t="s">
        <v>1384</v>
      </c>
      <c r="C7384" t="s">
        <v>1385</v>
      </c>
      <c r="I7384">
        <v>1</v>
      </c>
    </row>
    <row r="7385" spans="2:9">
      <c r="B7385" t="s">
        <v>628</v>
      </c>
      <c r="C7385" t="s">
        <v>629</v>
      </c>
      <c r="I7385">
        <v>1</v>
      </c>
    </row>
    <row r="7386" spans="2:9">
      <c r="B7386" t="s">
        <v>645</v>
      </c>
      <c r="C7386" t="s">
        <v>646</v>
      </c>
      <c r="I7386">
        <v>2</v>
      </c>
    </row>
    <row r="7387" spans="2:9">
      <c r="B7387" t="s">
        <v>636</v>
      </c>
      <c r="C7387" t="s">
        <v>637</v>
      </c>
      <c r="I7387">
        <v>2</v>
      </c>
    </row>
    <row r="7388" spans="2:9">
      <c r="B7388" t="s">
        <v>584</v>
      </c>
      <c r="C7388" t="s">
        <v>585</v>
      </c>
      <c r="I7388">
        <v>2</v>
      </c>
    </row>
    <row r="7389" spans="2:9">
      <c r="B7389" t="s">
        <v>606</v>
      </c>
      <c r="C7389" t="s">
        <v>607</v>
      </c>
      <c r="I7389">
        <v>2</v>
      </c>
    </row>
    <row r="7390" spans="2:9">
      <c r="B7390" t="s">
        <v>652</v>
      </c>
      <c r="C7390" t="s">
        <v>653</v>
      </c>
      <c r="I7390">
        <v>2</v>
      </c>
    </row>
    <row r="7391" spans="2:9">
      <c r="B7391" t="s">
        <v>644</v>
      </c>
      <c r="C7391" t="s">
        <v>631</v>
      </c>
      <c r="I7391">
        <v>2</v>
      </c>
    </row>
    <row r="7392" spans="2:9">
      <c r="B7392" t="s">
        <v>640</v>
      </c>
      <c r="C7392" t="s">
        <v>641</v>
      </c>
      <c r="I7392">
        <v>2</v>
      </c>
    </row>
    <row r="7393" spans="2:9">
      <c r="B7393" t="s">
        <v>650</v>
      </c>
      <c r="C7393" t="s">
        <v>651</v>
      </c>
      <c r="I7393">
        <v>2</v>
      </c>
    </row>
    <row r="7394" spans="2:9">
      <c r="B7394" t="s">
        <v>630</v>
      </c>
      <c r="C7394" t="s">
        <v>631</v>
      </c>
      <c r="I7394">
        <v>2</v>
      </c>
    </row>
    <row r="7395" spans="2:9">
      <c r="B7395" t="s">
        <v>594</v>
      </c>
      <c r="C7395" t="s">
        <v>595</v>
      </c>
      <c r="I7395">
        <v>2</v>
      </c>
    </row>
    <row r="7396" spans="2:9">
      <c r="B7396" t="s">
        <v>550</v>
      </c>
      <c r="C7396" t="s">
        <v>551</v>
      </c>
      <c r="I7396">
        <v>3</v>
      </c>
    </row>
    <row r="7397" spans="2:9">
      <c r="B7397" t="s">
        <v>546</v>
      </c>
      <c r="C7397" t="s">
        <v>547</v>
      </c>
      <c r="I7397">
        <v>3</v>
      </c>
    </row>
    <row r="7398" spans="2:9">
      <c r="B7398" t="s">
        <v>560</v>
      </c>
      <c r="C7398" t="s">
        <v>561</v>
      </c>
      <c r="I7398">
        <v>3</v>
      </c>
    </row>
    <row r="7399" spans="2:9">
      <c r="B7399" t="s">
        <v>558</v>
      </c>
      <c r="C7399" t="s">
        <v>559</v>
      </c>
      <c r="I7399">
        <v>3</v>
      </c>
    </row>
    <row r="7400" spans="2:9">
      <c r="B7400" t="s">
        <v>562</v>
      </c>
      <c r="C7400" t="s">
        <v>563</v>
      </c>
      <c r="I7400">
        <v>3</v>
      </c>
    </row>
    <row r="7401" spans="2:9">
      <c r="B7401" t="s">
        <v>544</v>
      </c>
      <c r="C7401" t="s">
        <v>545</v>
      </c>
      <c r="I7401">
        <v>3</v>
      </c>
    </row>
    <row r="7402" spans="2:9">
      <c r="B7402" t="s">
        <v>552</v>
      </c>
      <c r="C7402" t="s">
        <v>553</v>
      </c>
      <c r="I7402">
        <v>3</v>
      </c>
    </row>
    <row r="7403" spans="2:9">
      <c r="B7403" t="s">
        <v>548</v>
      </c>
      <c r="C7403" t="s">
        <v>549</v>
      </c>
      <c r="I7403">
        <v>3</v>
      </c>
    </row>
    <row r="7404" spans="2:9">
      <c r="B7404" t="s">
        <v>566</v>
      </c>
      <c r="C7404" t="s">
        <v>567</v>
      </c>
      <c r="I7404">
        <v>3</v>
      </c>
    </row>
    <row r="7405" spans="2:9">
      <c r="B7405" t="s">
        <v>554</v>
      </c>
      <c r="C7405" t="s">
        <v>555</v>
      </c>
      <c r="I7405">
        <v>3</v>
      </c>
    </row>
    <row r="7406" spans="2:9">
      <c r="B7406" t="s">
        <v>564</v>
      </c>
      <c r="C7406" t="s">
        <v>565</v>
      </c>
      <c r="I7406">
        <v>3</v>
      </c>
    </row>
    <row r="7407" spans="2:9">
      <c r="B7407" t="s">
        <v>556</v>
      </c>
      <c r="C7407" t="s">
        <v>557</v>
      </c>
      <c r="I7407">
        <v>3</v>
      </c>
    </row>
    <row r="7408" spans="2:9">
      <c r="B7408" t="s">
        <v>2074</v>
      </c>
      <c r="C7408" t="s">
        <v>2075</v>
      </c>
      <c r="I7408">
        <v>4</v>
      </c>
    </row>
    <row r="7409" spans="2:9">
      <c r="B7409" t="s">
        <v>2106</v>
      </c>
      <c r="C7409" t="s">
        <v>2107</v>
      </c>
      <c r="I7409">
        <v>4</v>
      </c>
    </row>
    <row r="7410" spans="2:9">
      <c r="B7410" t="s">
        <v>2133</v>
      </c>
      <c r="C7410" t="s">
        <v>2134</v>
      </c>
      <c r="I7410">
        <v>4</v>
      </c>
    </row>
    <row r="7411" spans="2:9">
      <c r="B7411" t="s">
        <v>2112</v>
      </c>
      <c r="C7411" t="s">
        <v>2113</v>
      </c>
      <c r="I7411">
        <v>4</v>
      </c>
    </row>
    <row r="7412" spans="2:9">
      <c r="B7412" t="s">
        <v>2057</v>
      </c>
      <c r="C7412" t="s">
        <v>2058</v>
      </c>
      <c r="I7412">
        <v>4</v>
      </c>
    </row>
    <row r="7413" spans="2:9">
      <c r="B7413" t="s">
        <v>2072</v>
      </c>
      <c r="C7413" t="s">
        <v>2073</v>
      </c>
      <c r="I7413">
        <v>4</v>
      </c>
    </row>
    <row r="7414" spans="2:9">
      <c r="B7414" t="s">
        <v>2139</v>
      </c>
      <c r="C7414" t="s">
        <v>2140</v>
      </c>
      <c r="I7414">
        <v>4</v>
      </c>
    </row>
    <row r="7415" spans="2:9">
      <c r="B7415" t="s">
        <v>2051</v>
      </c>
      <c r="C7415" t="s">
        <v>2052</v>
      </c>
      <c r="I7415">
        <v>4</v>
      </c>
    </row>
    <row r="7416" spans="2:9">
      <c r="B7416" t="s">
        <v>2045</v>
      </c>
      <c r="C7416" t="s">
        <v>2046</v>
      </c>
      <c r="I7416">
        <v>4</v>
      </c>
    </row>
    <row r="7417" spans="2:9">
      <c r="B7417" t="s">
        <v>2125</v>
      </c>
      <c r="C7417" t="s">
        <v>2126</v>
      </c>
      <c r="I7417">
        <v>4</v>
      </c>
    </row>
    <row r="7418" spans="2:9">
      <c r="B7418" t="s">
        <v>2043</v>
      </c>
      <c r="C7418" t="s">
        <v>2044</v>
      </c>
      <c r="I7418">
        <v>4</v>
      </c>
    </row>
    <row r="7419" spans="2:9">
      <c r="B7419" t="s">
        <v>2049</v>
      </c>
      <c r="C7419" t="s">
        <v>2050</v>
      </c>
      <c r="I7419">
        <v>4</v>
      </c>
    </row>
    <row r="7420" spans="2:9">
      <c r="B7420" t="s">
        <v>2069</v>
      </c>
      <c r="C7420" t="s">
        <v>2050</v>
      </c>
      <c r="I7420">
        <v>4</v>
      </c>
    </row>
    <row r="7421" spans="2:9">
      <c r="B7421" t="s">
        <v>2116</v>
      </c>
      <c r="C7421" t="s">
        <v>2117</v>
      </c>
      <c r="I7421">
        <v>4</v>
      </c>
    </row>
    <row r="7422" spans="2:9">
      <c r="B7422" t="s">
        <v>2135</v>
      </c>
      <c r="C7422" t="s">
        <v>2136</v>
      </c>
      <c r="I7422">
        <v>4</v>
      </c>
    </row>
    <row r="7423" spans="2:9">
      <c r="B7423" t="s">
        <v>2114</v>
      </c>
      <c r="C7423" t="s">
        <v>2115</v>
      </c>
      <c r="I7423">
        <v>4</v>
      </c>
    </row>
    <row r="7424" spans="2:9">
      <c r="B7424" t="s">
        <v>540</v>
      </c>
      <c r="C7424" t="s">
        <v>541</v>
      </c>
      <c r="I7424">
        <v>4</v>
      </c>
    </row>
    <row r="7425" spans="2:9">
      <c r="B7425" t="s">
        <v>2102</v>
      </c>
      <c r="C7425" t="s">
        <v>2103</v>
      </c>
      <c r="I7425">
        <v>4</v>
      </c>
    </row>
    <row r="7426" spans="2:9">
      <c r="B7426" t="s">
        <v>533</v>
      </c>
      <c r="C7426" t="s">
        <v>534</v>
      </c>
      <c r="I7426">
        <v>4</v>
      </c>
    </row>
    <row r="7427" spans="2:9">
      <c r="B7427" t="s">
        <v>2098</v>
      </c>
      <c r="C7427" t="s">
        <v>2099</v>
      </c>
      <c r="I7427">
        <v>4</v>
      </c>
    </row>
    <row r="7428" spans="2:9">
      <c r="B7428" t="s">
        <v>2089</v>
      </c>
      <c r="C7428" t="s">
        <v>2090</v>
      </c>
      <c r="I7428">
        <v>4</v>
      </c>
    </row>
    <row r="7429" spans="2:9">
      <c r="B7429" t="s">
        <v>539</v>
      </c>
      <c r="C7429" t="s">
        <v>534</v>
      </c>
      <c r="I7429">
        <v>4</v>
      </c>
    </row>
    <row r="7430" spans="2:9">
      <c r="B7430" t="s">
        <v>2141</v>
      </c>
      <c r="C7430" t="s">
        <v>2142</v>
      </c>
      <c r="I7430">
        <v>4</v>
      </c>
    </row>
    <row r="7431" spans="2:9">
      <c r="B7431" t="s">
        <v>2061</v>
      </c>
      <c r="C7431" t="s">
        <v>2062</v>
      </c>
      <c r="I7431">
        <v>4</v>
      </c>
    </row>
    <row r="7432" spans="2:9">
      <c r="B7432" t="s">
        <v>2063</v>
      </c>
      <c r="C7432" t="s">
        <v>2064</v>
      </c>
      <c r="I7432">
        <v>4</v>
      </c>
    </row>
    <row r="7433" spans="2:9">
      <c r="B7433" t="s">
        <v>2127</v>
      </c>
      <c r="C7433" t="s">
        <v>2128</v>
      </c>
      <c r="I7433">
        <v>4</v>
      </c>
    </row>
    <row r="7434" spans="2:9">
      <c r="B7434" t="s">
        <v>2123</v>
      </c>
      <c r="C7434" t="s">
        <v>2124</v>
      </c>
      <c r="I7434">
        <v>4</v>
      </c>
    </row>
    <row r="7435" spans="2:9">
      <c r="B7435" t="s">
        <v>1484</v>
      </c>
      <c r="C7435" t="s">
        <v>1485</v>
      </c>
      <c r="I7435">
        <v>5</v>
      </c>
    </row>
    <row r="7436" spans="2:9">
      <c r="B7436" t="s">
        <v>1480</v>
      </c>
      <c r="C7436" t="s">
        <v>1481</v>
      </c>
      <c r="I7436">
        <v>5</v>
      </c>
    </row>
    <row r="7437" spans="2:9">
      <c r="B7437" t="s">
        <v>1482</v>
      </c>
      <c r="C7437" t="s">
        <v>1483</v>
      </c>
      <c r="I7437">
        <v>5</v>
      </c>
    </row>
    <row r="7438" spans="2:9">
      <c r="B7438" t="s">
        <v>1478</v>
      </c>
      <c r="C7438" t="s">
        <v>1479</v>
      </c>
      <c r="I7438">
        <v>5</v>
      </c>
    </row>
    <row r="7439" spans="2:9">
      <c r="B7439" t="s">
        <v>1476</v>
      </c>
      <c r="C7439" t="s">
        <v>1477</v>
      </c>
      <c r="I7439">
        <v>5</v>
      </c>
    </row>
    <row r="7440" spans="2:9">
      <c r="B7440" t="s">
        <v>1492</v>
      </c>
      <c r="C7440" t="s">
        <v>1493</v>
      </c>
      <c r="I7440">
        <v>5</v>
      </c>
    </row>
    <row r="7441" spans="1:64">
      <c r="B7441" t="s">
        <v>884</v>
      </c>
      <c r="C7441" t="s">
        <v>885</v>
      </c>
      <c r="I7441">
        <v>5</v>
      </c>
    </row>
    <row r="7442" spans="1:64">
      <c r="B7442" t="s">
        <v>1486</v>
      </c>
      <c r="C7442" t="s">
        <v>1487</v>
      </c>
      <c r="I7442">
        <v>5</v>
      </c>
    </row>
    <row r="7443" spans="1:64">
      <c r="B7443" t="s">
        <v>1490</v>
      </c>
      <c r="C7443" t="s">
        <v>1491</v>
      </c>
      <c r="I7443">
        <v>5</v>
      </c>
    </row>
    <row r="7444" spans="1:64">
      <c r="B7444" t="s">
        <v>886</v>
      </c>
      <c r="C7444" t="s">
        <v>887</v>
      </c>
      <c r="I7444">
        <v>5</v>
      </c>
    </row>
    <row r="7445" spans="1:64">
      <c r="B7445" t="s">
        <v>1488</v>
      </c>
      <c r="C7445" t="s">
        <v>1489</v>
      </c>
      <c r="I7445">
        <v>5</v>
      </c>
    </row>
    <row r="7446" spans="1:64">
      <c r="B7446" t="s">
        <v>1784</v>
      </c>
      <c r="C7446" t="s">
        <v>1785</v>
      </c>
      <c r="I7446">
        <v>8</v>
      </c>
    </row>
    <row r="7447" spans="1:64">
      <c r="B7447" t="s">
        <v>658</v>
      </c>
      <c r="C7447" t="s">
        <v>657</v>
      </c>
      <c r="I7447">
        <v>10</v>
      </c>
    </row>
    <row r="7448" spans="1:64">
      <c r="B7448" t="s">
        <v>656</v>
      </c>
      <c r="C7448" t="s">
        <v>657</v>
      </c>
      <c r="I7448">
        <v>10</v>
      </c>
    </row>
    <row r="7449" spans="1:64">
      <c r="B7449" t="s">
        <v>575</v>
      </c>
      <c r="C7449" t="s">
        <v>576</v>
      </c>
      <c r="I7449">
        <v>15</v>
      </c>
    </row>
    <row r="7450" spans="1:64">
      <c r="B7450" t="s">
        <v>573</v>
      </c>
      <c r="C7450" t="s">
        <v>574</v>
      </c>
      <c r="I7450">
        <v>15</v>
      </c>
    </row>
    <row r="7451" spans="1:64">
      <c r="B7451" t="s">
        <v>568</v>
      </c>
      <c r="C7451" t="s">
        <v>569</v>
      </c>
      <c r="I7451">
        <v>20</v>
      </c>
    </row>
    <row r="7452" spans="1:64">
      <c r="B7452" t="s">
        <v>572</v>
      </c>
      <c r="C7452" t="s">
        <v>569</v>
      </c>
      <c r="I7452">
        <v>20</v>
      </c>
    </row>
    <row r="7453" spans="1:64">
      <c r="A7453">
        <v>207</v>
      </c>
      <c r="B7453" t="s">
        <v>518</v>
      </c>
      <c r="C7453" t="s">
        <v>519</v>
      </c>
      <c r="D7453" t="s">
        <v>2816</v>
      </c>
      <c r="E7453" t="s">
        <v>2817</v>
      </c>
      <c r="F7453">
        <v>112</v>
      </c>
      <c r="H7453" t="s">
        <v>785</v>
      </c>
      <c r="I7453">
        <v>1</v>
      </c>
      <c r="J7453" t="s">
        <v>78</v>
      </c>
      <c r="K7453">
        <v>2630</v>
      </c>
    </row>
    <row r="7454" spans="1:64">
      <c r="B7454" t="s">
        <v>511</v>
      </c>
      <c r="C7454" t="s">
        <v>512</v>
      </c>
      <c r="I7454">
        <v>1</v>
      </c>
      <c r="J7454" t="s">
        <v>82</v>
      </c>
      <c r="M7454">
        <v>1243</v>
      </c>
      <c r="W7454">
        <v>273</v>
      </c>
      <c r="X7454">
        <v>1001</v>
      </c>
      <c r="Z7454">
        <v>874</v>
      </c>
      <c r="AA7454">
        <v>101</v>
      </c>
      <c r="AB7454">
        <v>109</v>
      </c>
      <c r="AC7454">
        <v>115</v>
      </c>
      <c r="AD7454">
        <v>109</v>
      </c>
      <c r="AE7454">
        <v>171</v>
      </c>
      <c r="AF7454">
        <v>291</v>
      </c>
      <c r="AG7454">
        <v>19</v>
      </c>
      <c r="AK7454">
        <v>804</v>
      </c>
      <c r="AL7454">
        <v>858</v>
      </c>
      <c r="AN7454">
        <v>47</v>
      </c>
      <c r="AO7454">
        <v>31</v>
      </c>
      <c r="AP7454">
        <v>35</v>
      </c>
      <c r="AZ7454">
        <v>15</v>
      </c>
      <c r="BA7454">
        <v>19</v>
      </c>
      <c r="BC7454">
        <v>23</v>
      </c>
      <c r="BD7454">
        <v>13</v>
      </c>
    </row>
    <row r="7455" spans="1:64">
      <c r="B7455" t="s">
        <v>521</v>
      </c>
      <c r="C7455" t="s">
        <v>522</v>
      </c>
      <c r="I7455">
        <v>1</v>
      </c>
      <c r="J7455" t="s">
        <v>86</v>
      </c>
      <c r="M7455">
        <v>1243</v>
      </c>
      <c r="N7455">
        <v>1243</v>
      </c>
      <c r="O7455">
        <v>1243</v>
      </c>
      <c r="P7455">
        <v>1243</v>
      </c>
      <c r="Q7455">
        <v>1243</v>
      </c>
      <c r="R7455">
        <v>1243</v>
      </c>
      <c r="S7455">
        <v>1243</v>
      </c>
      <c r="T7455">
        <v>1243</v>
      </c>
      <c r="U7455">
        <v>1243</v>
      </c>
      <c r="V7455">
        <v>1243</v>
      </c>
      <c r="W7455">
        <v>1516</v>
      </c>
      <c r="X7455">
        <v>2517</v>
      </c>
      <c r="Y7455">
        <v>2517</v>
      </c>
      <c r="Z7455">
        <v>3391</v>
      </c>
      <c r="AA7455">
        <v>3492</v>
      </c>
      <c r="AB7455">
        <v>3601</v>
      </c>
      <c r="AC7455">
        <v>3716</v>
      </c>
      <c r="AD7455">
        <v>3825</v>
      </c>
      <c r="AE7455">
        <v>3996</v>
      </c>
      <c r="AF7455">
        <v>4287</v>
      </c>
      <c r="AG7455">
        <v>4306</v>
      </c>
      <c r="AH7455">
        <v>4306</v>
      </c>
      <c r="AI7455">
        <v>4306</v>
      </c>
      <c r="AJ7455">
        <v>4306</v>
      </c>
      <c r="AK7455">
        <v>5110</v>
      </c>
      <c r="AL7455">
        <v>5968</v>
      </c>
      <c r="AM7455">
        <v>5968</v>
      </c>
      <c r="AN7455">
        <v>6015</v>
      </c>
      <c r="AO7455">
        <v>6046</v>
      </c>
      <c r="AP7455">
        <v>6081</v>
      </c>
      <c r="AQ7455">
        <v>6081</v>
      </c>
      <c r="AR7455">
        <v>6081</v>
      </c>
      <c r="AS7455">
        <v>6081</v>
      </c>
      <c r="AT7455">
        <v>6081</v>
      </c>
      <c r="AU7455">
        <v>6081</v>
      </c>
      <c r="AV7455">
        <v>6081</v>
      </c>
      <c r="AW7455">
        <v>6081</v>
      </c>
      <c r="AX7455">
        <v>6081</v>
      </c>
      <c r="AY7455">
        <v>6081</v>
      </c>
      <c r="AZ7455">
        <v>6096</v>
      </c>
      <c r="BA7455">
        <v>6115</v>
      </c>
      <c r="BB7455">
        <v>6115</v>
      </c>
      <c r="BC7455">
        <v>6138</v>
      </c>
      <c r="BD7455">
        <v>6151</v>
      </c>
      <c r="BE7455">
        <v>6151</v>
      </c>
      <c r="BF7455">
        <v>6151</v>
      </c>
      <c r="BG7455">
        <v>6151</v>
      </c>
      <c r="BH7455">
        <v>6151</v>
      </c>
      <c r="BI7455">
        <v>6151</v>
      </c>
      <c r="BJ7455">
        <v>6151</v>
      </c>
      <c r="BK7455">
        <v>6151</v>
      </c>
      <c r="BL7455">
        <v>6151</v>
      </c>
    </row>
    <row r="7456" spans="1:64">
      <c r="B7456" t="s">
        <v>524</v>
      </c>
      <c r="C7456" t="s">
        <v>525</v>
      </c>
      <c r="I7456">
        <v>1</v>
      </c>
      <c r="J7456" t="s">
        <v>90</v>
      </c>
    </row>
    <row r="7457" spans="1:65">
      <c r="J7457" t="s">
        <v>93</v>
      </c>
      <c r="M7457">
        <v>2630</v>
      </c>
      <c r="N7457">
        <v>2630</v>
      </c>
      <c r="O7457">
        <v>2630</v>
      </c>
      <c r="P7457">
        <v>2630</v>
      </c>
      <c r="Q7457">
        <v>2630</v>
      </c>
      <c r="R7457">
        <v>2630</v>
      </c>
      <c r="S7457">
        <v>2630</v>
      </c>
      <c r="T7457">
        <v>2630</v>
      </c>
      <c r="U7457">
        <v>2630</v>
      </c>
      <c r="V7457">
        <v>2630</v>
      </c>
      <c r="W7457">
        <v>2630</v>
      </c>
      <c r="X7457">
        <v>2630</v>
      </c>
      <c r="Y7457">
        <v>2630</v>
      </c>
      <c r="Z7457">
        <v>2630</v>
      </c>
      <c r="AA7457">
        <v>2630</v>
      </c>
      <c r="AB7457">
        <v>2630</v>
      </c>
      <c r="AC7457">
        <v>2630</v>
      </c>
      <c r="AD7457">
        <v>2630</v>
      </c>
      <c r="AE7457">
        <v>2630</v>
      </c>
      <c r="AF7457">
        <v>2630</v>
      </c>
      <c r="AG7457">
        <v>2630</v>
      </c>
      <c r="AH7457">
        <v>2630</v>
      </c>
      <c r="AI7457">
        <v>2630</v>
      </c>
      <c r="AJ7457">
        <v>2630</v>
      </c>
      <c r="AK7457">
        <v>2630</v>
      </c>
      <c r="AL7457">
        <v>2630</v>
      </c>
      <c r="AM7457">
        <v>2630</v>
      </c>
      <c r="AN7457">
        <v>2630</v>
      </c>
      <c r="AO7457">
        <v>2630</v>
      </c>
      <c r="AP7457">
        <v>2630</v>
      </c>
      <c r="AQ7457">
        <v>2630</v>
      </c>
      <c r="AR7457">
        <v>2630</v>
      </c>
      <c r="AS7457">
        <v>2630</v>
      </c>
      <c r="AT7457">
        <v>2630</v>
      </c>
      <c r="AU7457">
        <v>2630</v>
      </c>
      <c r="AV7457">
        <v>2630</v>
      </c>
      <c r="AW7457">
        <v>2630</v>
      </c>
      <c r="AX7457">
        <v>2630</v>
      </c>
      <c r="AY7457">
        <v>2630</v>
      </c>
      <c r="AZ7457">
        <v>2630</v>
      </c>
      <c r="BA7457">
        <v>2630</v>
      </c>
      <c r="BB7457">
        <v>2630</v>
      </c>
      <c r="BC7457">
        <v>2630</v>
      </c>
      <c r="BD7457">
        <v>2630</v>
      </c>
      <c r="BE7457">
        <v>2630</v>
      </c>
      <c r="BF7457">
        <v>2630</v>
      </c>
      <c r="BG7457">
        <v>2630</v>
      </c>
      <c r="BH7457">
        <v>2630</v>
      </c>
      <c r="BI7457">
        <v>2630</v>
      </c>
      <c r="BJ7457">
        <v>2630</v>
      </c>
      <c r="BK7457">
        <v>2630</v>
      </c>
      <c r="BL7457">
        <v>2630</v>
      </c>
    </row>
    <row r="7458" spans="1:65">
      <c r="J7458" t="s">
        <v>96</v>
      </c>
      <c r="M7458">
        <v>1387</v>
      </c>
      <c r="N7458">
        <v>1387</v>
      </c>
      <c r="O7458">
        <v>1387</v>
      </c>
      <c r="P7458">
        <v>1387</v>
      </c>
      <c r="Q7458">
        <v>1387</v>
      </c>
      <c r="R7458">
        <v>1387</v>
      </c>
      <c r="S7458">
        <v>1387</v>
      </c>
      <c r="T7458">
        <v>1387</v>
      </c>
      <c r="U7458">
        <v>1387</v>
      </c>
      <c r="V7458">
        <v>1387</v>
      </c>
      <c r="W7458">
        <v>1114</v>
      </c>
      <c r="X7458">
        <v>113</v>
      </c>
      <c r="Y7458">
        <v>113</v>
      </c>
      <c r="Z7458">
        <v>-761</v>
      </c>
      <c r="AA7458">
        <v>-862</v>
      </c>
      <c r="AB7458">
        <v>-971</v>
      </c>
      <c r="AC7458">
        <v>-1086</v>
      </c>
      <c r="AD7458">
        <v>-1195</v>
      </c>
      <c r="AE7458">
        <v>-1366</v>
      </c>
      <c r="AF7458">
        <v>-1657</v>
      </c>
      <c r="AG7458">
        <v>-1676</v>
      </c>
      <c r="AH7458">
        <v>-1676</v>
      </c>
      <c r="AI7458">
        <v>-1676</v>
      </c>
      <c r="AJ7458">
        <v>-1676</v>
      </c>
      <c r="AK7458">
        <v>-2480</v>
      </c>
      <c r="AL7458">
        <v>-3338</v>
      </c>
      <c r="AM7458">
        <v>-3338</v>
      </c>
      <c r="AN7458">
        <v>-3385</v>
      </c>
      <c r="AO7458">
        <v>-3416</v>
      </c>
      <c r="AP7458">
        <v>-3451</v>
      </c>
      <c r="AQ7458">
        <v>-3451</v>
      </c>
      <c r="AR7458">
        <v>-3451</v>
      </c>
      <c r="AS7458">
        <v>-3451</v>
      </c>
      <c r="AT7458">
        <v>-3451</v>
      </c>
      <c r="AU7458">
        <v>-3451</v>
      </c>
      <c r="AV7458">
        <v>-3451</v>
      </c>
      <c r="AW7458">
        <v>-3451</v>
      </c>
      <c r="AX7458">
        <v>-3451</v>
      </c>
      <c r="AY7458">
        <v>-3451</v>
      </c>
      <c r="AZ7458">
        <v>-3466</v>
      </c>
      <c r="BA7458">
        <v>-3485</v>
      </c>
      <c r="BB7458">
        <v>-3485</v>
      </c>
      <c r="BC7458">
        <v>-3508</v>
      </c>
      <c r="BD7458">
        <v>-3521</v>
      </c>
      <c r="BE7458">
        <v>-3521</v>
      </c>
      <c r="BF7458">
        <v>-3521</v>
      </c>
      <c r="BG7458">
        <v>-3521</v>
      </c>
      <c r="BH7458">
        <v>-3521</v>
      </c>
      <c r="BI7458">
        <v>-3521</v>
      </c>
      <c r="BJ7458">
        <v>-3521</v>
      </c>
      <c r="BK7458">
        <v>-3521</v>
      </c>
      <c r="BL7458">
        <v>-3521</v>
      </c>
    </row>
    <row r="7459" spans="1:65">
      <c r="A7459">
        <v>208</v>
      </c>
      <c r="B7459" t="s">
        <v>1158</v>
      </c>
      <c r="C7459" t="s">
        <v>1147</v>
      </c>
      <c r="D7459" t="s">
        <v>2818</v>
      </c>
      <c r="E7459" t="s">
        <v>2819</v>
      </c>
      <c r="F7459">
        <v>96</v>
      </c>
      <c r="G7459" t="s">
        <v>1315</v>
      </c>
      <c r="H7459" t="s">
        <v>516</v>
      </c>
      <c r="I7459">
        <v>2</v>
      </c>
      <c r="J7459" t="s">
        <v>78</v>
      </c>
      <c r="K7459">
        <v>191086</v>
      </c>
      <c r="BM7459" t="s">
        <v>2820</v>
      </c>
    </row>
    <row r="7460" spans="1:65">
      <c r="B7460" t="s">
        <v>380</v>
      </c>
      <c r="C7460" t="s">
        <v>381</v>
      </c>
      <c r="I7460">
        <v>2</v>
      </c>
      <c r="J7460" t="s">
        <v>82</v>
      </c>
      <c r="M7460">
        <v>26221</v>
      </c>
      <c r="N7460">
        <v>57087</v>
      </c>
      <c r="O7460">
        <v>101442</v>
      </c>
      <c r="P7460">
        <v>2568</v>
      </c>
      <c r="S7460">
        <v>7621</v>
      </c>
      <c r="T7460">
        <v>118155</v>
      </c>
      <c r="U7460">
        <v>11707</v>
      </c>
      <c r="V7460">
        <v>7560</v>
      </c>
      <c r="W7460">
        <v>59875</v>
      </c>
      <c r="X7460">
        <v>80974</v>
      </c>
      <c r="Y7460">
        <v>38376</v>
      </c>
      <c r="Z7460">
        <v>14570</v>
      </c>
      <c r="AA7460">
        <v>57447</v>
      </c>
      <c r="AB7460">
        <v>28510</v>
      </c>
      <c r="AC7460">
        <v>13912</v>
      </c>
      <c r="AD7460">
        <v>15476</v>
      </c>
      <c r="AE7460">
        <v>16668</v>
      </c>
      <c r="AF7460">
        <v>19148</v>
      </c>
      <c r="AG7460">
        <v>32152</v>
      </c>
      <c r="AH7460">
        <v>37218</v>
      </c>
      <c r="AI7460">
        <v>9792</v>
      </c>
      <c r="AJ7460">
        <v>9736</v>
      </c>
      <c r="AK7460">
        <v>35454</v>
      </c>
      <c r="AL7460">
        <v>60441</v>
      </c>
      <c r="AM7460">
        <v>37101</v>
      </c>
      <c r="AN7460">
        <v>8696</v>
      </c>
      <c r="AO7460">
        <v>14987</v>
      </c>
      <c r="AP7460">
        <v>13671</v>
      </c>
      <c r="AQ7460">
        <v>76279</v>
      </c>
      <c r="AR7460">
        <v>66830</v>
      </c>
      <c r="AS7460">
        <v>44607</v>
      </c>
      <c r="AT7460">
        <v>22598</v>
      </c>
      <c r="AU7460">
        <v>8716</v>
      </c>
      <c r="AV7460">
        <v>6188</v>
      </c>
      <c r="AW7460">
        <v>3684</v>
      </c>
      <c r="AX7460">
        <v>2560</v>
      </c>
      <c r="AY7460">
        <v>4543</v>
      </c>
      <c r="AZ7460">
        <v>4262</v>
      </c>
      <c r="BA7460">
        <v>4021</v>
      </c>
      <c r="BB7460">
        <v>4623</v>
      </c>
      <c r="BC7460">
        <v>4021</v>
      </c>
      <c r="BD7460">
        <v>4792</v>
      </c>
      <c r="BE7460">
        <v>24604</v>
      </c>
      <c r="BF7460">
        <v>22637</v>
      </c>
      <c r="BG7460">
        <v>16219</v>
      </c>
      <c r="BH7460">
        <v>12809</v>
      </c>
      <c r="BI7460">
        <v>12006</v>
      </c>
      <c r="BJ7460">
        <v>7704</v>
      </c>
      <c r="BK7460">
        <v>7704</v>
      </c>
      <c r="BL7460">
        <v>7664</v>
      </c>
      <c r="BM7460" t="s">
        <v>2821</v>
      </c>
    </row>
    <row r="7461" spans="1:65">
      <c r="B7461" t="s">
        <v>443</v>
      </c>
      <c r="C7461" t="s">
        <v>444</v>
      </c>
      <c r="I7461">
        <v>2</v>
      </c>
      <c r="J7461" t="s">
        <v>86</v>
      </c>
      <c r="M7461">
        <v>26221</v>
      </c>
      <c r="N7461">
        <v>83308</v>
      </c>
      <c r="O7461">
        <v>184750</v>
      </c>
      <c r="P7461">
        <v>187318</v>
      </c>
      <c r="Q7461">
        <v>187318</v>
      </c>
      <c r="R7461">
        <v>187318</v>
      </c>
      <c r="S7461">
        <v>194939</v>
      </c>
      <c r="T7461">
        <v>313094</v>
      </c>
      <c r="U7461">
        <v>324801</v>
      </c>
      <c r="V7461">
        <v>332361</v>
      </c>
      <c r="W7461">
        <v>392236</v>
      </c>
      <c r="X7461">
        <v>473210</v>
      </c>
      <c r="Y7461">
        <v>511586</v>
      </c>
      <c r="Z7461">
        <v>526156</v>
      </c>
      <c r="AA7461">
        <v>583603</v>
      </c>
      <c r="AB7461">
        <v>612113</v>
      </c>
      <c r="AC7461">
        <v>626025</v>
      </c>
      <c r="AD7461">
        <v>641501</v>
      </c>
      <c r="AE7461">
        <v>658169</v>
      </c>
      <c r="AF7461">
        <v>677317</v>
      </c>
      <c r="AG7461">
        <v>709469</v>
      </c>
      <c r="AH7461">
        <v>746687</v>
      </c>
      <c r="AI7461">
        <v>756479</v>
      </c>
      <c r="AJ7461">
        <v>766215</v>
      </c>
      <c r="AK7461">
        <v>801669</v>
      </c>
      <c r="AL7461">
        <v>862110</v>
      </c>
      <c r="AM7461">
        <v>899211</v>
      </c>
      <c r="AN7461">
        <v>907907</v>
      </c>
      <c r="AO7461">
        <v>922894</v>
      </c>
      <c r="AP7461">
        <v>936565</v>
      </c>
      <c r="AQ7461">
        <v>1012844</v>
      </c>
      <c r="AR7461">
        <v>1079674</v>
      </c>
      <c r="AS7461">
        <v>1124281</v>
      </c>
      <c r="AT7461">
        <v>1146879</v>
      </c>
      <c r="AU7461">
        <v>1155595</v>
      </c>
      <c r="AV7461">
        <v>1161783</v>
      </c>
      <c r="AW7461">
        <v>1165467</v>
      </c>
      <c r="AX7461">
        <v>1168027</v>
      </c>
      <c r="AY7461">
        <v>1172570</v>
      </c>
      <c r="AZ7461">
        <v>1176832</v>
      </c>
      <c r="BA7461">
        <v>1180853</v>
      </c>
      <c r="BB7461">
        <v>1185476</v>
      </c>
      <c r="BC7461">
        <v>1189497</v>
      </c>
      <c r="BD7461">
        <v>1194289</v>
      </c>
      <c r="BE7461">
        <v>1218893</v>
      </c>
      <c r="BF7461">
        <v>1241530</v>
      </c>
      <c r="BG7461">
        <v>1257749</v>
      </c>
      <c r="BH7461">
        <v>1270558</v>
      </c>
      <c r="BI7461">
        <v>1282564</v>
      </c>
      <c r="BJ7461">
        <v>1290268</v>
      </c>
      <c r="BK7461">
        <v>1297972</v>
      </c>
      <c r="BL7461">
        <v>1305636</v>
      </c>
      <c r="BM7461" t="s">
        <v>2822</v>
      </c>
    </row>
    <row r="7462" spans="1:65">
      <c r="B7462" t="s">
        <v>1166</v>
      </c>
      <c r="C7462" t="s">
        <v>1167</v>
      </c>
      <c r="I7462">
        <v>2</v>
      </c>
      <c r="J7462" t="s">
        <v>90</v>
      </c>
      <c r="R7462">
        <v>48000</v>
      </c>
      <c r="S7462">
        <v>4000</v>
      </c>
      <c r="T7462">
        <v>4000</v>
      </c>
      <c r="W7462">
        <v>72000</v>
      </c>
      <c r="BM7462" t="s">
        <v>2823</v>
      </c>
    </row>
    <row r="7463" spans="1:65">
      <c r="B7463" t="s">
        <v>382</v>
      </c>
      <c r="C7463" t="s">
        <v>383</v>
      </c>
      <c r="I7463">
        <v>2</v>
      </c>
      <c r="J7463" t="s">
        <v>93</v>
      </c>
      <c r="M7463">
        <v>191086</v>
      </c>
      <c r="N7463">
        <v>191086</v>
      </c>
      <c r="O7463">
        <v>191086</v>
      </c>
      <c r="P7463">
        <v>191086</v>
      </c>
      <c r="Q7463">
        <v>191086</v>
      </c>
      <c r="R7463">
        <v>239086</v>
      </c>
      <c r="S7463">
        <v>243086</v>
      </c>
      <c r="T7463">
        <v>247086</v>
      </c>
      <c r="U7463">
        <v>247086</v>
      </c>
      <c r="V7463">
        <v>247086</v>
      </c>
      <c r="W7463">
        <v>319086</v>
      </c>
      <c r="X7463">
        <v>319086</v>
      </c>
      <c r="Y7463">
        <v>319086</v>
      </c>
      <c r="Z7463">
        <v>319086</v>
      </c>
      <c r="AA7463">
        <v>319086</v>
      </c>
      <c r="AB7463">
        <v>319086</v>
      </c>
      <c r="AC7463">
        <v>319086</v>
      </c>
      <c r="AD7463">
        <v>319086</v>
      </c>
      <c r="AE7463">
        <v>319086</v>
      </c>
      <c r="AF7463">
        <v>319086</v>
      </c>
      <c r="AG7463">
        <v>319086</v>
      </c>
      <c r="AH7463">
        <v>319086</v>
      </c>
      <c r="AI7463">
        <v>319086</v>
      </c>
      <c r="AJ7463">
        <v>319086</v>
      </c>
      <c r="AK7463">
        <v>319086</v>
      </c>
      <c r="AL7463">
        <v>319086</v>
      </c>
      <c r="AM7463">
        <v>319086</v>
      </c>
      <c r="AN7463">
        <v>319086</v>
      </c>
      <c r="AO7463">
        <v>319086</v>
      </c>
      <c r="AP7463">
        <v>319086</v>
      </c>
      <c r="AQ7463">
        <v>319086</v>
      </c>
      <c r="AR7463">
        <v>319086</v>
      </c>
      <c r="AS7463">
        <v>319086</v>
      </c>
      <c r="AT7463">
        <v>319086</v>
      </c>
      <c r="AU7463">
        <v>319086</v>
      </c>
      <c r="AV7463">
        <v>319086</v>
      </c>
      <c r="AW7463">
        <v>319086</v>
      </c>
      <c r="AX7463">
        <v>319086</v>
      </c>
      <c r="AY7463">
        <v>319086</v>
      </c>
      <c r="AZ7463">
        <v>319086</v>
      </c>
      <c r="BA7463">
        <v>319086</v>
      </c>
      <c r="BB7463">
        <v>319086</v>
      </c>
      <c r="BC7463">
        <v>319086</v>
      </c>
      <c r="BD7463">
        <v>319086</v>
      </c>
      <c r="BE7463">
        <v>319086</v>
      </c>
      <c r="BF7463">
        <v>319086</v>
      </c>
      <c r="BG7463">
        <v>319086</v>
      </c>
      <c r="BH7463">
        <v>319086</v>
      </c>
      <c r="BI7463">
        <v>319086</v>
      </c>
      <c r="BJ7463">
        <v>319086</v>
      </c>
      <c r="BK7463">
        <v>319086</v>
      </c>
      <c r="BL7463">
        <v>319086</v>
      </c>
    </row>
    <row r="7464" spans="1:65">
      <c r="B7464" t="s">
        <v>371</v>
      </c>
      <c r="C7464" t="s">
        <v>372</v>
      </c>
      <c r="I7464">
        <v>2</v>
      </c>
      <c r="J7464" t="s">
        <v>96</v>
      </c>
      <c r="M7464">
        <v>164865</v>
      </c>
      <c r="N7464">
        <v>107778</v>
      </c>
      <c r="O7464">
        <v>6336</v>
      </c>
      <c r="P7464">
        <v>3768</v>
      </c>
      <c r="Q7464">
        <v>3768</v>
      </c>
      <c r="R7464">
        <v>51768</v>
      </c>
      <c r="S7464">
        <v>48147</v>
      </c>
      <c r="T7464">
        <v>-66008</v>
      </c>
      <c r="U7464">
        <v>-77715</v>
      </c>
      <c r="V7464">
        <v>-85275</v>
      </c>
      <c r="W7464">
        <v>-73150</v>
      </c>
      <c r="X7464">
        <v>-154124</v>
      </c>
      <c r="Y7464">
        <v>-192500</v>
      </c>
      <c r="Z7464">
        <v>-207070</v>
      </c>
      <c r="AA7464">
        <v>-264517</v>
      </c>
      <c r="AB7464">
        <v>-293027</v>
      </c>
      <c r="AC7464">
        <v>-306939</v>
      </c>
      <c r="AD7464">
        <v>-322415</v>
      </c>
      <c r="AE7464">
        <v>-339083</v>
      </c>
      <c r="AF7464">
        <v>-358231</v>
      </c>
      <c r="AG7464">
        <v>-390383</v>
      </c>
      <c r="AH7464">
        <v>-427601</v>
      </c>
      <c r="AI7464">
        <v>-437393</v>
      </c>
      <c r="AJ7464">
        <v>-447129</v>
      </c>
      <c r="AK7464">
        <v>-482583</v>
      </c>
      <c r="AL7464">
        <v>-543024</v>
      </c>
      <c r="AM7464">
        <v>-580125</v>
      </c>
      <c r="AN7464">
        <v>-588821</v>
      </c>
      <c r="AO7464">
        <v>-603808</v>
      </c>
      <c r="AP7464">
        <v>-617479</v>
      </c>
      <c r="AQ7464">
        <v>-693758</v>
      </c>
      <c r="AR7464">
        <v>-760588</v>
      </c>
      <c r="AS7464">
        <v>-805195</v>
      </c>
      <c r="AT7464">
        <v>-827793</v>
      </c>
      <c r="AU7464">
        <v>-836509</v>
      </c>
      <c r="AV7464">
        <v>-842697</v>
      </c>
      <c r="AW7464">
        <v>-846381</v>
      </c>
      <c r="AX7464">
        <v>-848941</v>
      </c>
      <c r="AY7464">
        <v>-853484</v>
      </c>
      <c r="AZ7464">
        <v>-857746</v>
      </c>
      <c r="BA7464">
        <v>-861767</v>
      </c>
      <c r="BB7464">
        <v>-866390</v>
      </c>
      <c r="BC7464">
        <v>-870411</v>
      </c>
      <c r="BD7464">
        <v>-875203</v>
      </c>
      <c r="BE7464">
        <v>-899807</v>
      </c>
      <c r="BF7464">
        <v>-922444</v>
      </c>
      <c r="BG7464">
        <v>-938663</v>
      </c>
      <c r="BH7464">
        <v>-951472</v>
      </c>
      <c r="BI7464">
        <v>-963478</v>
      </c>
      <c r="BJ7464">
        <v>-971182</v>
      </c>
      <c r="BK7464">
        <v>-978886</v>
      </c>
      <c r="BL7464">
        <v>-986550</v>
      </c>
    </row>
    <row r="7465" spans="1:65">
      <c r="B7465" t="s">
        <v>1164</v>
      </c>
      <c r="C7465" t="s">
        <v>1165</v>
      </c>
      <c r="I7465">
        <v>2</v>
      </c>
    </row>
    <row r="7466" spans="1:65">
      <c r="B7466" t="s">
        <v>1146</v>
      </c>
      <c r="C7466" t="s">
        <v>1147</v>
      </c>
      <c r="I7466">
        <v>2</v>
      </c>
    </row>
    <row r="7467" spans="1:65">
      <c r="B7467" t="s">
        <v>390</v>
      </c>
      <c r="C7467" t="s">
        <v>391</v>
      </c>
      <c r="I7467">
        <v>2</v>
      </c>
    </row>
    <row r="7468" spans="1:65">
      <c r="B7468" t="s">
        <v>1155</v>
      </c>
      <c r="C7468" t="s">
        <v>1156</v>
      </c>
      <c r="I7468">
        <v>2</v>
      </c>
    </row>
    <row r="7469" spans="1:65">
      <c r="B7469" t="s">
        <v>820</v>
      </c>
      <c r="C7469" t="s">
        <v>821</v>
      </c>
      <c r="I7469">
        <v>2</v>
      </c>
    </row>
    <row r="7470" spans="1:65">
      <c r="B7470" t="s">
        <v>373</v>
      </c>
      <c r="C7470" t="s">
        <v>374</v>
      </c>
      <c r="I7470">
        <v>2</v>
      </c>
    </row>
    <row r="7471" spans="1:65">
      <c r="B7471" t="s">
        <v>378</v>
      </c>
      <c r="C7471" t="s">
        <v>379</v>
      </c>
      <c r="I7471">
        <v>2</v>
      </c>
    </row>
    <row r="7472" spans="1:65">
      <c r="A7472">
        <v>209</v>
      </c>
      <c r="B7472" t="s">
        <v>2281</v>
      </c>
      <c r="C7472" t="s">
        <v>2282</v>
      </c>
      <c r="D7472" t="s">
        <v>2824</v>
      </c>
      <c r="E7472" t="s">
        <v>2825</v>
      </c>
      <c r="F7472">
        <v>98</v>
      </c>
      <c r="G7472" t="s">
        <v>1860</v>
      </c>
      <c r="H7472" t="s">
        <v>580</v>
      </c>
      <c r="I7472">
        <v>1</v>
      </c>
      <c r="J7472" t="s">
        <v>78</v>
      </c>
      <c r="K7472">
        <v>11578</v>
      </c>
      <c r="BM7472" t="s">
        <v>2826</v>
      </c>
    </row>
    <row r="7473" spans="2:64">
      <c r="B7473" t="s">
        <v>566</v>
      </c>
      <c r="C7473" t="s">
        <v>567</v>
      </c>
      <c r="I7473">
        <v>1</v>
      </c>
      <c r="J7473" t="s">
        <v>82</v>
      </c>
      <c r="M7473">
        <v>5794</v>
      </c>
      <c r="O7473">
        <v>1856</v>
      </c>
      <c r="P7473">
        <v>305</v>
      </c>
      <c r="Q7473">
        <v>515</v>
      </c>
      <c r="R7473">
        <v>2306</v>
      </c>
      <c r="S7473">
        <v>3510</v>
      </c>
      <c r="T7473">
        <v>4221</v>
      </c>
      <c r="U7473">
        <v>1138</v>
      </c>
      <c r="V7473">
        <v>1006</v>
      </c>
      <c r="W7473">
        <v>330313</v>
      </c>
      <c r="X7473">
        <v>31915</v>
      </c>
      <c r="Y7473">
        <v>2759</v>
      </c>
      <c r="Z7473">
        <v>2885</v>
      </c>
      <c r="AA7473">
        <v>170840</v>
      </c>
      <c r="AB7473">
        <v>47863</v>
      </c>
      <c r="AC7473">
        <v>1121</v>
      </c>
      <c r="AD7473">
        <v>5624</v>
      </c>
      <c r="AE7473">
        <v>208536</v>
      </c>
      <c r="AF7473">
        <v>33393</v>
      </c>
      <c r="AG7473">
        <v>16066</v>
      </c>
      <c r="AH7473">
        <v>753</v>
      </c>
      <c r="AI7473">
        <v>1006</v>
      </c>
      <c r="AJ7473">
        <v>572103</v>
      </c>
      <c r="AK7473">
        <v>144584</v>
      </c>
      <c r="AL7473">
        <v>47875</v>
      </c>
      <c r="AM7473">
        <v>500</v>
      </c>
      <c r="AN7473">
        <v>310003</v>
      </c>
      <c r="AO7473">
        <v>338602</v>
      </c>
      <c r="AP7473">
        <v>17240</v>
      </c>
      <c r="AQ7473">
        <v>753</v>
      </c>
      <c r="AR7473">
        <v>1006</v>
      </c>
      <c r="AS7473">
        <v>331092</v>
      </c>
      <c r="AT7473">
        <v>216454</v>
      </c>
      <c r="AW7473">
        <v>341929</v>
      </c>
      <c r="AX7473">
        <v>53090</v>
      </c>
      <c r="AZ7473">
        <v>15</v>
      </c>
      <c r="BA7473">
        <v>19</v>
      </c>
      <c r="BB7473">
        <v>123219</v>
      </c>
      <c r="BC7473">
        <v>39285</v>
      </c>
      <c r="BD7473">
        <v>13</v>
      </c>
      <c r="BF7473">
        <v>65095</v>
      </c>
      <c r="BG7473">
        <v>23330</v>
      </c>
      <c r="BI7473">
        <v>534</v>
      </c>
      <c r="BJ7473">
        <v>58703</v>
      </c>
      <c r="BK7473">
        <v>36630</v>
      </c>
      <c r="BL7473">
        <v>362</v>
      </c>
    </row>
    <row r="7474" spans="2:64">
      <c r="B7474" t="s">
        <v>2279</v>
      </c>
      <c r="C7474" t="s">
        <v>2280</v>
      </c>
      <c r="I7474">
        <v>1</v>
      </c>
      <c r="J7474" t="s">
        <v>86</v>
      </c>
      <c r="M7474">
        <v>5794</v>
      </c>
      <c r="N7474">
        <v>5794</v>
      </c>
      <c r="O7474">
        <v>7650</v>
      </c>
      <c r="P7474">
        <v>7955</v>
      </c>
      <c r="Q7474">
        <v>8470</v>
      </c>
      <c r="R7474">
        <v>10776</v>
      </c>
      <c r="S7474">
        <v>14286</v>
      </c>
      <c r="T7474">
        <v>18507</v>
      </c>
      <c r="U7474">
        <v>19645</v>
      </c>
      <c r="V7474">
        <v>20651</v>
      </c>
      <c r="W7474">
        <v>350964</v>
      </c>
      <c r="X7474">
        <v>382879</v>
      </c>
      <c r="Y7474">
        <v>385638</v>
      </c>
      <c r="Z7474">
        <v>388523</v>
      </c>
      <c r="AA7474">
        <v>559363</v>
      </c>
      <c r="AB7474">
        <v>607226</v>
      </c>
      <c r="AC7474">
        <v>608347</v>
      </c>
      <c r="AD7474">
        <v>613971</v>
      </c>
      <c r="AE7474">
        <v>822507</v>
      </c>
      <c r="AF7474">
        <v>855900</v>
      </c>
      <c r="AG7474">
        <v>871966</v>
      </c>
      <c r="AH7474">
        <v>872719</v>
      </c>
      <c r="AI7474">
        <v>873725</v>
      </c>
      <c r="AJ7474">
        <v>1445828</v>
      </c>
      <c r="AK7474">
        <v>1590412</v>
      </c>
      <c r="AL7474">
        <v>1638287</v>
      </c>
      <c r="AM7474">
        <v>1638787</v>
      </c>
      <c r="AN7474">
        <v>1948790</v>
      </c>
      <c r="AO7474">
        <v>2287392</v>
      </c>
      <c r="AP7474">
        <v>2304632</v>
      </c>
      <c r="AQ7474">
        <v>2305385</v>
      </c>
      <c r="AR7474">
        <v>2306391</v>
      </c>
      <c r="AS7474">
        <v>2637483</v>
      </c>
      <c r="AT7474">
        <v>2853937</v>
      </c>
      <c r="AU7474">
        <v>2853937</v>
      </c>
      <c r="AV7474">
        <v>2853937</v>
      </c>
      <c r="AW7474">
        <v>3195866</v>
      </c>
      <c r="AX7474">
        <v>3248956</v>
      </c>
      <c r="AY7474">
        <v>3248956</v>
      </c>
      <c r="AZ7474">
        <v>3248971</v>
      </c>
      <c r="BA7474">
        <v>3248990</v>
      </c>
      <c r="BB7474">
        <v>3372209</v>
      </c>
      <c r="BC7474">
        <v>3411494</v>
      </c>
      <c r="BD7474">
        <v>3411507</v>
      </c>
      <c r="BE7474">
        <v>3411507</v>
      </c>
      <c r="BF7474">
        <v>3476602</v>
      </c>
      <c r="BG7474">
        <v>3499932</v>
      </c>
      <c r="BH7474">
        <v>3499932</v>
      </c>
      <c r="BI7474">
        <v>3500466</v>
      </c>
      <c r="BJ7474">
        <v>3559169</v>
      </c>
      <c r="BK7474">
        <v>3595799</v>
      </c>
      <c r="BL7474">
        <v>3596161</v>
      </c>
    </row>
    <row r="7475" spans="2:64">
      <c r="B7475" t="s">
        <v>800</v>
      </c>
      <c r="C7475" t="s">
        <v>801</v>
      </c>
      <c r="I7475">
        <v>1</v>
      </c>
      <c r="J7475" t="s">
        <v>90</v>
      </c>
      <c r="N7475">
        <v>1696000</v>
      </c>
    </row>
    <row r="7476" spans="2:64">
      <c r="B7476" t="s">
        <v>1451</v>
      </c>
      <c r="C7476" t="s">
        <v>1452</v>
      </c>
      <c r="I7476">
        <v>1</v>
      </c>
      <c r="J7476" t="s">
        <v>93</v>
      </c>
      <c r="M7476">
        <v>11578</v>
      </c>
      <c r="N7476">
        <v>1707578</v>
      </c>
      <c r="O7476">
        <v>1707578</v>
      </c>
      <c r="P7476">
        <v>1707578</v>
      </c>
      <c r="Q7476">
        <v>1707578</v>
      </c>
      <c r="R7476">
        <v>1707578</v>
      </c>
      <c r="S7476">
        <v>1707578</v>
      </c>
      <c r="T7476">
        <v>1707578</v>
      </c>
      <c r="U7476">
        <v>1707578</v>
      </c>
      <c r="V7476">
        <v>1707578</v>
      </c>
      <c r="W7476">
        <v>1707578</v>
      </c>
      <c r="X7476">
        <v>1707578</v>
      </c>
      <c r="Y7476">
        <v>1707578</v>
      </c>
      <c r="Z7476">
        <v>1707578</v>
      </c>
      <c r="AA7476">
        <v>1707578</v>
      </c>
      <c r="AB7476">
        <v>1707578</v>
      </c>
      <c r="AC7476">
        <v>1707578</v>
      </c>
      <c r="AD7476">
        <v>1707578</v>
      </c>
      <c r="AE7476">
        <v>1707578</v>
      </c>
      <c r="AF7476">
        <v>1707578</v>
      </c>
      <c r="AG7476">
        <v>1707578</v>
      </c>
      <c r="AH7476">
        <v>1707578</v>
      </c>
      <c r="AI7476">
        <v>1707578</v>
      </c>
      <c r="AJ7476">
        <v>1707578</v>
      </c>
      <c r="AK7476">
        <v>1707578</v>
      </c>
      <c r="AL7476">
        <v>1707578</v>
      </c>
      <c r="AM7476">
        <v>1707578</v>
      </c>
      <c r="AN7476">
        <v>1707578</v>
      </c>
      <c r="AO7476">
        <v>1707578</v>
      </c>
      <c r="AP7476">
        <v>1707578</v>
      </c>
      <c r="AQ7476">
        <v>1707578</v>
      </c>
      <c r="AR7476">
        <v>1707578</v>
      </c>
      <c r="AS7476">
        <v>1707578</v>
      </c>
      <c r="AT7476">
        <v>1707578</v>
      </c>
      <c r="AU7476">
        <v>1707578</v>
      </c>
      <c r="AV7476">
        <v>1707578</v>
      </c>
      <c r="AW7476">
        <v>1707578</v>
      </c>
      <c r="AX7476">
        <v>1707578</v>
      </c>
      <c r="AY7476">
        <v>1707578</v>
      </c>
      <c r="AZ7476">
        <v>1707578</v>
      </c>
      <c r="BA7476">
        <v>1707578</v>
      </c>
      <c r="BB7476">
        <v>1707578</v>
      </c>
      <c r="BC7476">
        <v>1707578</v>
      </c>
      <c r="BD7476">
        <v>1707578</v>
      </c>
      <c r="BE7476">
        <v>1707578</v>
      </c>
      <c r="BF7476">
        <v>1707578</v>
      </c>
      <c r="BG7476">
        <v>1707578</v>
      </c>
      <c r="BH7476">
        <v>1707578</v>
      </c>
      <c r="BI7476">
        <v>1707578</v>
      </c>
      <c r="BJ7476">
        <v>1707578</v>
      </c>
      <c r="BK7476">
        <v>1707578</v>
      </c>
      <c r="BL7476">
        <v>1707578</v>
      </c>
    </row>
    <row r="7477" spans="2:64">
      <c r="B7477" t="s">
        <v>402</v>
      </c>
      <c r="C7477" t="s">
        <v>403</v>
      </c>
      <c r="I7477">
        <v>1</v>
      </c>
      <c r="J7477" t="s">
        <v>96</v>
      </c>
      <c r="M7477">
        <v>5784</v>
      </c>
      <c r="N7477">
        <v>1701784</v>
      </c>
      <c r="O7477">
        <v>1699928</v>
      </c>
      <c r="P7477">
        <v>1699623</v>
      </c>
      <c r="Q7477">
        <v>1699108</v>
      </c>
      <c r="R7477">
        <v>1696802</v>
      </c>
      <c r="S7477">
        <v>1693292</v>
      </c>
      <c r="T7477">
        <v>1689071</v>
      </c>
      <c r="U7477">
        <v>1687933</v>
      </c>
      <c r="V7477">
        <v>1686927</v>
      </c>
      <c r="W7477">
        <v>1356614</v>
      </c>
      <c r="X7477">
        <v>1324699</v>
      </c>
      <c r="Y7477">
        <v>1321940</v>
      </c>
      <c r="Z7477">
        <v>1319055</v>
      </c>
      <c r="AA7477">
        <v>1148215</v>
      </c>
      <c r="AB7477">
        <v>1100352</v>
      </c>
      <c r="AC7477">
        <v>1099231</v>
      </c>
      <c r="AD7477">
        <v>1093607</v>
      </c>
      <c r="AE7477">
        <v>885071</v>
      </c>
      <c r="AF7477">
        <v>851678</v>
      </c>
      <c r="AG7477">
        <v>835612</v>
      </c>
      <c r="AH7477">
        <v>834859</v>
      </c>
      <c r="AI7477">
        <v>833853</v>
      </c>
      <c r="AJ7477">
        <v>261750</v>
      </c>
      <c r="AK7477">
        <v>117166</v>
      </c>
      <c r="AL7477">
        <v>69291</v>
      </c>
      <c r="AM7477">
        <v>68791</v>
      </c>
      <c r="AN7477">
        <v>-241212</v>
      </c>
      <c r="AO7477">
        <v>-579814</v>
      </c>
      <c r="AP7477">
        <v>-597054</v>
      </c>
      <c r="AQ7477">
        <v>-597807</v>
      </c>
      <c r="AR7477">
        <v>-598813</v>
      </c>
      <c r="AS7477">
        <v>-929905</v>
      </c>
      <c r="AT7477">
        <v>-1146359</v>
      </c>
      <c r="AU7477">
        <v>-1146359</v>
      </c>
      <c r="AV7477">
        <v>-1146359</v>
      </c>
      <c r="AW7477">
        <v>-1488288</v>
      </c>
      <c r="AX7477">
        <v>-1541378</v>
      </c>
      <c r="AY7477">
        <v>-1541378</v>
      </c>
      <c r="AZ7477">
        <v>-1541393</v>
      </c>
      <c r="BA7477">
        <v>-1541412</v>
      </c>
      <c r="BB7477">
        <v>-1664631</v>
      </c>
      <c r="BC7477">
        <v>-1703916</v>
      </c>
      <c r="BD7477">
        <v>-1703929</v>
      </c>
      <c r="BE7477">
        <v>-1703929</v>
      </c>
      <c r="BF7477">
        <v>-1769024</v>
      </c>
      <c r="BG7477">
        <v>-1792354</v>
      </c>
      <c r="BH7477">
        <v>-1792354</v>
      </c>
      <c r="BI7477">
        <v>-1792888</v>
      </c>
      <c r="BJ7477">
        <v>-1851591</v>
      </c>
      <c r="BK7477">
        <v>-1888221</v>
      </c>
      <c r="BL7477">
        <v>-1888583</v>
      </c>
    </row>
    <row r="7478" spans="2:64">
      <c r="B7478" t="s">
        <v>416</v>
      </c>
      <c r="C7478" t="s">
        <v>417</v>
      </c>
      <c r="I7478">
        <v>1</v>
      </c>
    </row>
    <row r="7479" spans="2:64">
      <c r="B7479" t="s">
        <v>1376</v>
      </c>
      <c r="C7479" t="s">
        <v>1377</v>
      </c>
      <c r="I7479">
        <v>1</v>
      </c>
    </row>
    <row r="7480" spans="2:64">
      <c r="B7480" t="s">
        <v>524</v>
      </c>
      <c r="C7480" t="s">
        <v>525</v>
      </c>
      <c r="I7480">
        <v>1</v>
      </c>
    </row>
    <row r="7481" spans="2:64">
      <c r="B7481" t="s">
        <v>1438</v>
      </c>
      <c r="C7481" t="s">
        <v>1439</v>
      </c>
      <c r="I7481">
        <v>1</v>
      </c>
    </row>
    <row r="7482" spans="2:64">
      <c r="B7482" t="s">
        <v>562</v>
      </c>
      <c r="C7482" t="s">
        <v>563</v>
      </c>
      <c r="I7482">
        <v>1</v>
      </c>
    </row>
    <row r="7483" spans="2:64">
      <c r="B7483" t="s">
        <v>2277</v>
      </c>
      <c r="C7483" t="s">
        <v>2278</v>
      </c>
      <c r="I7483">
        <v>1</v>
      </c>
    </row>
    <row r="7484" spans="2:64">
      <c r="B7484" t="s">
        <v>418</v>
      </c>
      <c r="C7484" t="s">
        <v>419</v>
      </c>
      <c r="I7484">
        <v>1</v>
      </c>
    </row>
    <row r="7485" spans="2:64">
      <c r="B7485" t="s">
        <v>564</v>
      </c>
      <c r="C7485" t="s">
        <v>565</v>
      </c>
      <c r="I7485">
        <v>1</v>
      </c>
    </row>
    <row r="7486" spans="2:64">
      <c r="B7486" t="s">
        <v>398</v>
      </c>
      <c r="C7486" t="s">
        <v>399</v>
      </c>
      <c r="I7486">
        <v>1</v>
      </c>
    </row>
    <row r="7487" spans="2:64">
      <c r="B7487" t="s">
        <v>518</v>
      </c>
      <c r="C7487" t="s">
        <v>519</v>
      </c>
      <c r="I7487">
        <v>1</v>
      </c>
    </row>
    <row r="7488" spans="2:64">
      <c r="B7488" t="s">
        <v>558</v>
      </c>
      <c r="C7488" t="s">
        <v>559</v>
      </c>
      <c r="I7488">
        <v>1</v>
      </c>
    </row>
    <row r="7489" spans="2:9">
      <c r="B7489" t="s">
        <v>1412</v>
      </c>
      <c r="C7489" t="s">
        <v>1413</v>
      </c>
      <c r="I7489">
        <v>1</v>
      </c>
    </row>
    <row r="7490" spans="2:9">
      <c r="B7490" t="s">
        <v>556</v>
      </c>
      <c r="C7490" t="s">
        <v>557</v>
      </c>
      <c r="I7490">
        <v>1</v>
      </c>
    </row>
    <row r="7491" spans="2:9">
      <c r="B7491" t="s">
        <v>554</v>
      </c>
      <c r="C7491" t="s">
        <v>555</v>
      </c>
      <c r="I7491">
        <v>1</v>
      </c>
    </row>
    <row r="7492" spans="2:9">
      <c r="B7492" t="s">
        <v>546</v>
      </c>
      <c r="C7492" t="s">
        <v>547</v>
      </c>
      <c r="I7492">
        <v>1</v>
      </c>
    </row>
    <row r="7493" spans="2:9">
      <c r="B7493" t="s">
        <v>707</v>
      </c>
      <c r="C7493" t="s">
        <v>708</v>
      </c>
      <c r="I7493">
        <v>1</v>
      </c>
    </row>
    <row r="7494" spans="2:9">
      <c r="B7494" t="s">
        <v>511</v>
      </c>
      <c r="C7494" t="s">
        <v>512</v>
      </c>
      <c r="I7494">
        <v>1</v>
      </c>
    </row>
    <row r="7495" spans="2:9">
      <c r="B7495" t="s">
        <v>703</v>
      </c>
      <c r="C7495" t="s">
        <v>704</v>
      </c>
      <c r="I7495">
        <v>1</v>
      </c>
    </row>
    <row r="7496" spans="2:9">
      <c r="B7496" t="s">
        <v>2274</v>
      </c>
      <c r="C7496" t="s">
        <v>2275</v>
      </c>
      <c r="I7496">
        <v>1</v>
      </c>
    </row>
    <row r="7497" spans="2:9">
      <c r="B7497" t="s">
        <v>521</v>
      </c>
      <c r="C7497" t="s">
        <v>522</v>
      </c>
      <c r="I7497">
        <v>1</v>
      </c>
    </row>
    <row r="7498" spans="2:9">
      <c r="B7498" t="s">
        <v>560</v>
      </c>
      <c r="C7498" t="s">
        <v>561</v>
      </c>
      <c r="I7498">
        <v>1</v>
      </c>
    </row>
    <row r="7499" spans="2:9">
      <c r="B7499" t="s">
        <v>701</v>
      </c>
      <c r="C7499" t="s">
        <v>702</v>
      </c>
      <c r="I7499">
        <v>1</v>
      </c>
    </row>
    <row r="7500" spans="2:9">
      <c r="B7500" t="s">
        <v>539</v>
      </c>
      <c r="C7500" t="s">
        <v>534</v>
      </c>
      <c r="I7500">
        <v>2</v>
      </c>
    </row>
    <row r="7501" spans="2:9">
      <c r="B7501" t="s">
        <v>548</v>
      </c>
      <c r="C7501" t="s">
        <v>549</v>
      </c>
      <c r="I7501">
        <v>2</v>
      </c>
    </row>
    <row r="7502" spans="2:9">
      <c r="B7502" t="s">
        <v>2106</v>
      </c>
      <c r="C7502" t="s">
        <v>2107</v>
      </c>
      <c r="I7502">
        <v>2</v>
      </c>
    </row>
    <row r="7503" spans="2:9">
      <c r="B7503" t="s">
        <v>531</v>
      </c>
      <c r="C7503" t="s">
        <v>532</v>
      </c>
      <c r="I7503">
        <v>2</v>
      </c>
    </row>
    <row r="7504" spans="2:9">
      <c r="B7504" t="s">
        <v>533</v>
      </c>
      <c r="C7504" t="s">
        <v>534</v>
      </c>
      <c r="I7504">
        <v>2</v>
      </c>
    </row>
    <row r="7505" spans="2:9">
      <c r="B7505" t="s">
        <v>535</v>
      </c>
      <c r="C7505" t="s">
        <v>536</v>
      </c>
      <c r="I7505">
        <v>2</v>
      </c>
    </row>
    <row r="7506" spans="2:9">
      <c r="B7506" t="s">
        <v>542</v>
      </c>
      <c r="C7506" t="s">
        <v>543</v>
      </c>
      <c r="I7506">
        <v>2</v>
      </c>
    </row>
    <row r="7507" spans="2:9">
      <c r="B7507" t="s">
        <v>544</v>
      </c>
      <c r="C7507" t="s">
        <v>545</v>
      </c>
      <c r="I7507">
        <v>2</v>
      </c>
    </row>
    <row r="7508" spans="2:9">
      <c r="B7508" t="s">
        <v>529</v>
      </c>
      <c r="C7508" t="s">
        <v>530</v>
      </c>
      <c r="I7508">
        <v>2</v>
      </c>
    </row>
    <row r="7509" spans="2:9">
      <c r="B7509" t="s">
        <v>2102</v>
      </c>
      <c r="C7509" t="s">
        <v>2103</v>
      </c>
      <c r="I7509">
        <v>2</v>
      </c>
    </row>
    <row r="7510" spans="2:9">
      <c r="B7510" t="s">
        <v>537</v>
      </c>
      <c r="C7510" t="s">
        <v>538</v>
      </c>
      <c r="I7510">
        <v>2</v>
      </c>
    </row>
    <row r="7511" spans="2:9">
      <c r="B7511" t="s">
        <v>2141</v>
      </c>
      <c r="C7511" t="s">
        <v>2142</v>
      </c>
      <c r="I7511">
        <v>2</v>
      </c>
    </row>
    <row r="7512" spans="2:9">
      <c r="B7512" t="s">
        <v>550</v>
      </c>
      <c r="C7512" t="s">
        <v>551</v>
      </c>
      <c r="I7512">
        <v>2</v>
      </c>
    </row>
    <row r="7513" spans="2:9">
      <c r="B7513" t="s">
        <v>540</v>
      </c>
      <c r="C7513" t="s">
        <v>541</v>
      </c>
      <c r="I7513">
        <v>2</v>
      </c>
    </row>
    <row r="7514" spans="2:9">
      <c r="B7514" t="s">
        <v>2061</v>
      </c>
      <c r="C7514" t="s">
        <v>2062</v>
      </c>
      <c r="I7514">
        <v>2</v>
      </c>
    </row>
    <row r="7515" spans="2:9">
      <c r="B7515" t="s">
        <v>552</v>
      </c>
      <c r="C7515" t="s">
        <v>553</v>
      </c>
      <c r="I7515">
        <v>2</v>
      </c>
    </row>
    <row r="7516" spans="2:9">
      <c r="B7516" t="s">
        <v>527</v>
      </c>
      <c r="C7516" t="s">
        <v>528</v>
      </c>
      <c r="I7516">
        <v>2</v>
      </c>
    </row>
    <row r="7517" spans="2:9">
      <c r="B7517" t="s">
        <v>1784</v>
      </c>
      <c r="C7517" t="s">
        <v>1785</v>
      </c>
      <c r="I7517">
        <v>4</v>
      </c>
    </row>
    <row r="7518" spans="2:9">
      <c r="B7518" t="s">
        <v>573</v>
      </c>
      <c r="C7518" t="s">
        <v>574</v>
      </c>
      <c r="I7518">
        <v>5</v>
      </c>
    </row>
    <row r="7519" spans="2:9">
      <c r="B7519" t="s">
        <v>572</v>
      </c>
      <c r="C7519" t="s">
        <v>569</v>
      </c>
      <c r="I7519">
        <v>10</v>
      </c>
    </row>
    <row r="7520" spans="2:9">
      <c r="B7520" t="s">
        <v>570</v>
      </c>
      <c r="C7520" t="s">
        <v>571</v>
      </c>
      <c r="I7520">
        <v>10</v>
      </c>
    </row>
    <row r="7521" spans="1:65">
      <c r="B7521" t="s">
        <v>568</v>
      </c>
      <c r="C7521" t="s">
        <v>569</v>
      </c>
      <c r="I7521">
        <v>10</v>
      </c>
    </row>
    <row r="7522" spans="1:65">
      <c r="B7522" t="s">
        <v>575</v>
      </c>
      <c r="C7522" t="s">
        <v>576</v>
      </c>
      <c r="I7522">
        <v>10</v>
      </c>
    </row>
    <row r="7523" spans="1:65">
      <c r="A7523">
        <v>210</v>
      </c>
      <c r="B7523" t="s">
        <v>386</v>
      </c>
      <c r="C7523" t="s">
        <v>387</v>
      </c>
      <c r="D7523" t="s">
        <v>2827</v>
      </c>
      <c r="E7523" t="s">
        <v>2828</v>
      </c>
      <c r="F7523">
        <v>98</v>
      </c>
      <c r="G7523" t="s">
        <v>1276</v>
      </c>
      <c r="H7523" t="s">
        <v>580</v>
      </c>
      <c r="I7523">
        <v>1</v>
      </c>
      <c r="J7523" t="s">
        <v>78</v>
      </c>
      <c r="K7523">
        <v>139254</v>
      </c>
      <c r="BM7523" t="s">
        <v>2829</v>
      </c>
    </row>
    <row r="7524" spans="1:65">
      <c r="B7524" t="s">
        <v>392</v>
      </c>
      <c r="C7524" t="s">
        <v>393</v>
      </c>
      <c r="I7524">
        <v>1</v>
      </c>
      <c r="J7524" t="s">
        <v>82</v>
      </c>
      <c r="M7524">
        <v>39223</v>
      </c>
      <c r="N7524">
        <v>6029</v>
      </c>
      <c r="O7524">
        <v>24260</v>
      </c>
      <c r="P7524">
        <v>4876</v>
      </c>
      <c r="Q7524">
        <v>251</v>
      </c>
      <c r="R7524">
        <v>500</v>
      </c>
      <c r="S7524">
        <v>3122</v>
      </c>
      <c r="T7524">
        <v>28776</v>
      </c>
      <c r="U7524">
        <v>1754</v>
      </c>
      <c r="V7524">
        <v>1006</v>
      </c>
      <c r="W7524">
        <v>18213</v>
      </c>
      <c r="X7524">
        <v>19486</v>
      </c>
      <c r="Y7524">
        <v>25006</v>
      </c>
      <c r="Z7524">
        <v>7325</v>
      </c>
      <c r="AA7524">
        <v>25485</v>
      </c>
      <c r="AB7524">
        <v>97833</v>
      </c>
      <c r="AC7524">
        <v>31181</v>
      </c>
      <c r="AD7524">
        <v>18488</v>
      </c>
      <c r="AE7524">
        <v>17958</v>
      </c>
      <c r="AF7524">
        <v>20909</v>
      </c>
      <c r="AG7524">
        <v>77536</v>
      </c>
      <c r="AH7524">
        <v>30475</v>
      </c>
      <c r="AI7524">
        <v>33593</v>
      </c>
      <c r="AJ7524">
        <v>25959</v>
      </c>
      <c r="AK7524">
        <v>61852</v>
      </c>
      <c r="AL7524">
        <v>62373</v>
      </c>
      <c r="AM7524">
        <v>32494</v>
      </c>
      <c r="AN7524">
        <v>17289</v>
      </c>
      <c r="AO7524">
        <v>38403</v>
      </c>
      <c r="AP7524">
        <v>63487</v>
      </c>
      <c r="AQ7524">
        <v>50136</v>
      </c>
      <c r="AR7524">
        <v>19754</v>
      </c>
      <c r="AS7524">
        <v>31358</v>
      </c>
      <c r="AT7524">
        <v>53307</v>
      </c>
      <c r="AU7524">
        <v>20495</v>
      </c>
      <c r="AV7524">
        <v>30741</v>
      </c>
      <c r="AW7524">
        <v>20433</v>
      </c>
      <c r="AX7524">
        <v>20574</v>
      </c>
      <c r="AY7524">
        <v>21524</v>
      </c>
      <c r="AZ7524">
        <v>16547</v>
      </c>
      <c r="BA7524">
        <v>15097</v>
      </c>
      <c r="BB7524">
        <v>18660</v>
      </c>
      <c r="BC7524">
        <v>25872</v>
      </c>
      <c r="BD7524">
        <v>32575</v>
      </c>
      <c r="BE7524">
        <v>25710</v>
      </c>
      <c r="BF7524">
        <v>20819</v>
      </c>
      <c r="BG7524">
        <v>21606</v>
      </c>
      <c r="BH7524">
        <v>24890</v>
      </c>
      <c r="BI7524">
        <v>27419</v>
      </c>
      <c r="BJ7524">
        <v>28780</v>
      </c>
      <c r="BK7524">
        <v>21555</v>
      </c>
      <c r="BL7524">
        <v>13698</v>
      </c>
      <c r="BM7524" t="s">
        <v>2830</v>
      </c>
    </row>
    <row r="7525" spans="1:65">
      <c r="B7525" t="s">
        <v>395</v>
      </c>
      <c r="C7525" t="s">
        <v>387</v>
      </c>
      <c r="I7525">
        <v>1</v>
      </c>
      <c r="J7525" t="s">
        <v>86</v>
      </c>
      <c r="M7525">
        <v>39223</v>
      </c>
      <c r="N7525">
        <v>45252</v>
      </c>
      <c r="O7525">
        <v>69512</v>
      </c>
      <c r="P7525">
        <v>74388</v>
      </c>
      <c r="Q7525">
        <v>74639</v>
      </c>
      <c r="R7525">
        <v>75139</v>
      </c>
      <c r="S7525">
        <v>78261</v>
      </c>
      <c r="T7525">
        <v>107037</v>
      </c>
      <c r="U7525">
        <v>108791</v>
      </c>
      <c r="V7525">
        <v>109797</v>
      </c>
      <c r="W7525">
        <v>128010</v>
      </c>
      <c r="X7525">
        <v>147496</v>
      </c>
      <c r="Y7525">
        <v>172502</v>
      </c>
      <c r="Z7525">
        <v>179827</v>
      </c>
      <c r="AA7525">
        <v>205312</v>
      </c>
      <c r="AB7525">
        <v>303145</v>
      </c>
      <c r="AC7525">
        <v>334326</v>
      </c>
      <c r="AD7525">
        <v>352814</v>
      </c>
      <c r="AE7525">
        <v>370772</v>
      </c>
      <c r="AF7525">
        <v>391681</v>
      </c>
      <c r="AG7525">
        <v>469217</v>
      </c>
      <c r="AH7525">
        <v>499692</v>
      </c>
      <c r="AI7525">
        <v>533285</v>
      </c>
      <c r="AJ7525">
        <v>559244</v>
      </c>
      <c r="AK7525">
        <v>621096</v>
      </c>
      <c r="AL7525">
        <v>683469</v>
      </c>
      <c r="AM7525">
        <v>715963</v>
      </c>
      <c r="AN7525">
        <v>733252</v>
      </c>
      <c r="AO7525">
        <v>771655</v>
      </c>
      <c r="AP7525">
        <v>835142</v>
      </c>
      <c r="AQ7525">
        <v>885278</v>
      </c>
      <c r="AR7525">
        <v>905032</v>
      </c>
      <c r="AS7525">
        <v>936390</v>
      </c>
      <c r="AT7525">
        <v>989697</v>
      </c>
      <c r="AU7525">
        <v>1010192</v>
      </c>
      <c r="AV7525">
        <v>1040933</v>
      </c>
      <c r="AW7525">
        <v>1061366</v>
      </c>
      <c r="AX7525">
        <v>1081940</v>
      </c>
      <c r="AY7525">
        <v>1103464</v>
      </c>
      <c r="AZ7525">
        <v>1120011</v>
      </c>
      <c r="BA7525">
        <v>1135108</v>
      </c>
      <c r="BB7525">
        <v>1153768</v>
      </c>
      <c r="BC7525">
        <v>1179640</v>
      </c>
      <c r="BD7525">
        <v>1212215</v>
      </c>
      <c r="BE7525">
        <v>1237925</v>
      </c>
      <c r="BF7525">
        <v>1258744</v>
      </c>
      <c r="BG7525">
        <v>1280350</v>
      </c>
      <c r="BH7525">
        <v>1305240</v>
      </c>
      <c r="BI7525">
        <v>1332659</v>
      </c>
      <c r="BJ7525">
        <v>1361439</v>
      </c>
      <c r="BK7525">
        <v>1382994</v>
      </c>
      <c r="BL7525">
        <v>1396692</v>
      </c>
      <c r="BM7525" t="s">
        <v>2831</v>
      </c>
    </row>
    <row r="7526" spans="1:65">
      <c r="B7526" t="s">
        <v>914</v>
      </c>
      <c r="C7526" t="s">
        <v>904</v>
      </c>
      <c r="I7526">
        <v>1</v>
      </c>
      <c r="J7526" t="s">
        <v>90</v>
      </c>
      <c r="M7526">
        <v>4000</v>
      </c>
      <c r="X7526">
        <v>8000</v>
      </c>
      <c r="Y7526">
        <v>24000</v>
      </c>
      <c r="Z7526">
        <v>8000</v>
      </c>
      <c r="AA7526">
        <v>24000</v>
      </c>
      <c r="AB7526">
        <v>96000</v>
      </c>
      <c r="AC7526">
        <v>32000</v>
      </c>
      <c r="AD7526">
        <v>20000</v>
      </c>
      <c r="AE7526">
        <v>16000</v>
      </c>
      <c r="AF7526">
        <v>68000</v>
      </c>
      <c r="BM7526" t="s">
        <v>2832</v>
      </c>
    </row>
    <row r="7527" spans="1:65">
      <c r="B7527" t="s">
        <v>903</v>
      </c>
      <c r="C7527" t="s">
        <v>904</v>
      </c>
      <c r="I7527">
        <v>1</v>
      </c>
      <c r="J7527" t="s">
        <v>93</v>
      </c>
      <c r="M7527">
        <v>143254</v>
      </c>
      <c r="N7527">
        <v>143254</v>
      </c>
      <c r="O7527">
        <v>143254</v>
      </c>
      <c r="P7527">
        <v>143254</v>
      </c>
      <c r="Q7527">
        <v>143254</v>
      </c>
      <c r="R7527">
        <v>143254</v>
      </c>
      <c r="S7527">
        <v>143254</v>
      </c>
      <c r="T7527">
        <v>143254</v>
      </c>
      <c r="U7527">
        <v>143254</v>
      </c>
      <c r="V7527">
        <v>143254</v>
      </c>
      <c r="W7527">
        <v>143254</v>
      </c>
      <c r="X7527">
        <v>151254</v>
      </c>
      <c r="Y7527">
        <v>175254</v>
      </c>
      <c r="Z7527">
        <v>183254</v>
      </c>
      <c r="AA7527">
        <v>207254</v>
      </c>
      <c r="AB7527">
        <v>303254</v>
      </c>
      <c r="AC7527">
        <v>335254</v>
      </c>
      <c r="AD7527">
        <v>355254</v>
      </c>
      <c r="AE7527">
        <v>371254</v>
      </c>
      <c r="AF7527">
        <v>439254</v>
      </c>
      <c r="AG7527">
        <v>439254</v>
      </c>
      <c r="AH7527">
        <v>439254</v>
      </c>
      <c r="AI7527">
        <v>439254</v>
      </c>
      <c r="AJ7527">
        <v>439254</v>
      </c>
      <c r="AK7527">
        <v>439254</v>
      </c>
      <c r="AL7527">
        <v>439254</v>
      </c>
      <c r="AM7527">
        <v>439254</v>
      </c>
      <c r="AN7527">
        <v>439254</v>
      </c>
      <c r="AO7527">
        <v>439254</v>
      </c>
      <c r="AP7527">
        <v>439254</v>
      </c>
      <c r="AQ7527">
        <v>439254</v>
      </c>
      <c r="AR7527">
        <v>439254</v>
      </c>
      <c r="AS7527">
        <v>439254</v>
      </c>
      <c r="AT7527">
        <v>439254</v>
      </c>
      <c r="AU7527">
        <v>439254</v>
      </c>
      <c r="AV7527">
        <v>439254</v>
      </c>
      <c r="AW7527">
        <v>439254</v>
      </c>
      <c r="AX7527">
        <v>439254</v>
      </c>
      <c r="AY7527">
        <v>439254</v>
      </c>
      <c r="AZ7527">
        <v>439254</v>
      </c>
      <c r="BA7527">
        <v>439254</v>
      </c>
      <c r="BB7527">
        <v>439254</v>
      </c>
      <c r="BC7527">
        <v>439254</v>
      </c>
      <c r="BD7527">
        <v>439254</v>
      </c>
      <c r="BE7527">
        <v>439254</v>
      </c>
      <c r="BF7527">
        <v>439254</v>
      </c>
      <c r="BG7527">
        <v>439254</v>
      </c>
      <c r="BH7527">
        <v>439254</v>
      </c>
      <c r="BI7527">
        <v>439254</v>
      </c>
      <c r="BJ7527">
        <v>439254</v>
      </c>
      <c r="BK7527">
        <v>439254</v>
      </c>
      <c r="BL7527">
        <v>439254</v>
      </c>
      <c r="BM7527" t="s">
        <v>2833</v>
      </c>
    </row>
    <row r="7528" spans="1:65">
      <c r="B7528" t="s">
        <v>2277</v>
      </c>
      <c r="C7528" t="s">
        <v>2278</v>
      </c>
      <c r="I7528">
        <v>1</v>
      </c>
      <c r="J7528" t="s">
        <v>96</v>
      </c>
      <c r="M7528">
        <v>104031</v>
      </c>
      <c r="N7528">
        <v>98002</v>
      </c>
      <c r="O7528">
        <v>73742</v>
      </c>
      <c r="P7528">
        <v>68866</v>
      </c>
      <c r="Q7528">
        <v>68615</v>
      </c>
      <c r="R7528">
        <v>68115</v>
      </c>
      <c r="S7528">
        <v>64993</v>
      </c>
      <c r="T7528">
        <v>36217</v>
      </c>
      <c r="U7528">
        <v>34463</v>
      </c>
      <c r="V7528">
        <v>33457</v>
      </c>
      <c r="W7528">
        <v>15244</v>
      </c>
      <c r="X7528">
        <v>3758</v>
      </c>
      <c r="Y7528">
        <v>2752</v>
      </c>
      <c r="Z7528">
        <v>3427</v>
      </c>
      <c r="AA7528">
        <v>1942</v>
      </c>
      <c r="AB7528">
        <v>109</v>
      </c>
      <c r="AC7528">
        <v>928</v>
      </c>
      <c r="AD7528">
        <v>2440</v>
      </c>
      <c r="AE7528">
        <v>482</v>
      </c>
      <c r="AF7528">
        <v>47573</v>
      </c>
      <c r="AG7528">
        <v>-29963</v>
      </c>
      <c r="AH7528">
        <v>-60438</v>
      </c>
      <c r="AI7528">
        <v>-94031</v>
      </c>
      <c r="AJ7528">
        <v>-119990</v>
      </c>
      <c r="AK7528">
        <v>-181842</v>
      </c>
      <c r="AL7528">
        <v>-244215</v>
      </c>
      <c r="AM7528">
        <v>-276709</v>
      </c>
      <c r="AN7528">
        <v>-293998</v>
      </c>
      <c r="AO7528">
        <v>-332401</v>
      </c>
      <c r="AP7528">
        <v>-395888</v>
      </c>
      <c r="AQ7528">
        <v>-446024</v>
      </c>
      <c r="AR7528">
        <v>-465778</v>
      </c>
      <c r="AS7528">
        <v>-497136</v>
      </c>
      <c r="AT7528">
        <v>-550443</v>
      </c>
      <c r="AU7528">
        <v>-570938</v>
      </c>
      <c r="AV7528">
        <v>-601679</v>
      </c>
      <c r="AW7528">
        <v>-622112</v>
      </c>
      <c r="AX7528">
        <v>-642686</v>
      </c>
      <c r="AY7528">
        <v>-664210</v>
      </c>
      <c r="AZ7528">
        <v>-680757</v>
      </c>
      <c r="BA7528">
        <v>-695854</v>
      </c>
      <c r="BB7528">
        <v>-714514</v>
      </c>
      <c r="BC7528">
        <v>-740386</v>
      </c>
      <c r="BD7528">
        <v>-772961</v>
      </c>
      <c r="BE7528">
        <v>-798671</v>
      </c>
      <c r="BF7528">
        <v>-819490</v>
      </c>
      <c r="BG7528">
        <v>-841096</v>
      </c>
      <c r="BH7528">
        <v>-865986</v>
      </c>
      <c r="BI7528">
        <v>-893405</v>
      </c>
      <c r="BJ7528">
        <v>-922185</v>
      </c>
      <c r="BK7528">
        <v>-943740</v>
      </c>
      <c r="BL7528">
        <v>-957438</v>
      </c>
      <c r="BM7528" t="s">
        <v>2834</v>
      </c>
    </row>
    <row r="7529" spans="1:65">
      <c r="B7529" t="s">
        <v>769</v>
      </c>
      <c r="C7529" t="s">
        <v>749</v>
      </c>
      <c r="I7529">
        <v>1</v>
      </c>
    </row>
    <row r="7530" spans="1:65">
      <c r="B7530" t="s">
        <v>701</v>
      </c>
      <c r="C7530" t="s">
        <v>702</v>
      </c>
      <c r="I7530">
        <v>1</v>
      </c>
    </row>
    <row r="7531" spans="1:65">
      <c r="B7531" t="s">
        <v>703</v>
      </c>
      <c r="C7531" t="s">
        <v>704</v>
      </c>
      <c r="I7531">
        <v>1</v>
      </c>
    </row>
    <row r="7532" spans="1:65">
      <c r="B7532" t="s">
        <v>394</v>
      </c>
      <c r="C7532" t="s">
        <v>393</v>
      </c>
      <c r="I7532">
        <v>1</v>
      </c>
    </row>
    <row r="7533" spans="1:65">
      <c r="B7533" t="s">
        <v>1248</v>
      </c>
      <c r="C7533" t="s">
        <v>1249</v>
      </c>
      <c r="I7533">
        <v>1</v>
      </c>
    </row>
    <row r="7534" spans="1:65">
      <c r="B7534" t="s">
        <v>748</v>
      </c>
      <c r="C7534" t="s">
        <v>749</v>
      </c>
      <c r="I7534">
        <v>1</v>
      </c>
    </row>
    <row r="7535" spans="1:65">
      <c r="B7535" t="s">
        <v>2281</v>
      </c>
      <c r="C7535" t="s">
        <v>2282</v>
      </c>
      <c r="I7535">
        <v>1</v>
      </c>
    </row>
    <row r="7536" spans="1:65">
      <c r="B7536" t="s">
        <v>384</v>
      </c>
      <c r="C7536" t="s">
        <v>385</v>
      </c>
      <c r="I7536">
        <v>1</v>
      </c>
    </row>
    <row r="7537" spans="2:9">
      <c r="B7537" t="s">
        <v>1116</v>
      </c>
      <c r="C7537" t="s">
        <v>1117</v>
      </c>
      <c r="I7537">
        <v>2</v>
      </c>
    </row>
    <row r="7538" spans="2:9">
      <c r="B7538" t="s">
        <v>1118</v>
      </c>
      <c r="C7538" t="s">
        <v>1119</v>
      </c>
      <c r="I7538">
        <v>2</v>
      </c>
    </row>
    <row r="7539" spans="2:9">
      <c r="B7539" t="s">
        <v>1114</v>
      </c>
      <c r="C7539" t="s">
        <v>1115</v>
      </c>
      <c r="I7539">
        <v>2</v>
      </c>
    </row>
    <row r="7540" spans="2:9">
      <c r="B7540" t="s">
        <v>1110</v>
      </c>
      <c r="C7540" t="s">
        <v>1111</v>
      </c>
      <c r="I7540">
        <v>2</v>
      </c>
    </row>
    <row r="7541" spans="2:9">
      <c r="B7541" t="s">
        <v>1112</v>
      </c>
      <c r="C7541" t="s">
        <v>1113</v>
      </c>
      <c r="I7541">
        <v>2</v>
      </c>
    </row>
    <row r="7542" spans="2:9">
      <c r="B7542" t="s">
        <v>390</v>
      </c>
      <c r="C7542" t="s">
        <v>391</v>
      </c>
      <c r="I7542">
        <v>2</v>
      </c>
    </row>
    <row r="7543" spans="2:9">
      <c r="B7543" t="s">
        <v>382</v>
      </c>
      <c r="C7543" t="s">
        <v>383</v>
      </c>
      <c r="I7543">
        <v>2</v>
      </c>
    </row>
    <row r="7544" spans="2:9">
      <c r="B7544" t="s">
        <v>732</v>
      </c>
      <c r="C7544" t="s">
        <v>733</v>
      </c>
      <c r="I7544">
        <v>2</v>
      </c>
    </row>
    <row r="7545" spans="2:9">
      <c r="B7545" t="s">
        <v>158</v>
      </c>
      <c r="C7545" t="s">
        <v>159</v>
      </c>
      <c r="I7545">
        <v>5</v>
      </c>
    </row>
    <row r="7546" spans="2:9">
      <c r="B7546" t="s">
        <v>160</v>
      </c>
      <c r="C7546" t="s">
        <v>161</v>
      </c>
      <c r="I7546">
        <v>5</v>
      </c>
    </row>
    <row r="7547" spans="2:9">
      <c r="B7547" t="s">
        <v>154</v>
      </c>
      <c r="C7547" t="s">
        <v>155</v>
      </c>
      <c r="I7547">
        <v>5</v>
      </c>
    </row>
    <row r="7548" spans="2:9">
      <c r="B7548" t="s">
        <v>176</v>
      </c>
      <c r="C7548" t="s">
        <v>177</v>
      </c>
      <c r="I7548">
        <v>5</v>
      </c>
    </row>
    <row r="7549" spans="2:9">
      <c r="B7549" t="s">
        <v>168</v>
      </c>
      <c r="C7549" t="s">
        <v>169</v>
      </c>
      <c r="I7549">
        <v>5</v>
      </c>
    </row>
    <row r="7550" spans="2:9">
      <c r="B7550" t="s">
        <v>156</v>
      </c>
      <c r="C7550" t="s">
        <v>157</v>
      </c>
      <c r="I7550">
        <v>5</v>
      </c>
    </row>
    <row r="7551" spans="2:9">
      <c r="B7551" t="s">
        <v>170</v>
      </c>
      <c r="C7551" t="s">
        <v>171</v>
      </c>
      <c r="I7551">
        <v>5</v>
      </c>
    </row>
    <row r="7552" spans="2:9">
      <c r="B7552" t="s">
        <v>1709</v>
      </c>
      <c r="C7552" t="s">
        <v>1710</v>
      </c>
      <c r="I7552">
        <v>18</v>
      </c>
    </row>
    <row r="7553" spans="1:65">
      <c r="B7553" t="s">
        <v>1705</v>
      </c>
      <c r="C7553" t="s">
        <v>1706</v>
      </c>
      <c r="I7553">
        <v>18</v>
      </c>
    </row>
    <row r="7554" spans="1:65">
      <c r="B7554" t="s">
        <v>1713</v>
      </c>
      <c r="C7554" t="s">
        <v>1714</v>
      </c>
      <c r="I7554">
        <v>18</v>
      </c>
    </row>
    <row r="7555" spans="1:65">
      <c r="B7555" t="s">
        <v>1715</v>
      </c>
      <c r="C7555" t="s">
        <v>1716</v>
      </c>
      <c r="I7555">
        <v>18</v>
      </c>
    </row>
    <row r="7556" spans="1:65">
      <c r="B7556" t="s">
        <v>1223</v>
      </c>
      <c r="C7556" t="s">
        <v>1224</v>
      </c>
      <c r="I7556">
        <v>18</v>
      </c>
    </row>
    <row r="7557" spans="1:65">
      <c r="B7557" t="s">
        <v>1231</v>
      </c>
      <c r="C7557" t="s">
        <v>1232</v>
      </c>
      <c r="I7557">
        <v>18</v>
      </c>
    </row>
    <row r="7558" spans="1:65">
      <c r="B7558" t="s">
        <v>1237</v>
      </c>
      <c r="C7558" t="s">
        <v>1238</v>
      </c>
      <c r="I7558">
        <v>18</v>
      </c>
    </row>
    <row r="7559" spans="1:65">
      <c r="B7559" t="s">
        <v>1217</v>
      </c>
      <c r="C7559" t="s">
        <v>1218</v>
      </c>
      <c r="I7559">
        <v>18</v>
      </c>
    </row>
    <row r="7560" spans="1:65">
      <c r="B7560" t="s">
        <v>1702</v>
      </c>
      <c r="C7560" t="s">
        <v>1703</v>
      </c>
      <c r="I7560">
        <v>18</v>
      </c>
    </row>
    <row r="7561" spans="1:65">
      <c r="B7561" t="s">
        <v>80</v>
      </c>
      <c r="C7561" t="s">
        <v>81</v>
      </c>
      <c r="I7561">
        <v>32</v>
      </c>
    </row>
    <row r="7562" spans="1:65">
      <c r="B7562" t="s">
        <v>124</v>
      </c>
      <c r="C7562" t="s">
        <v>125</v>
      </c>
      <c r="I7562">
        <v>32</v>
      </c>
    </row>
    <row r="7563" spans="1:65">
      <c r="A7563">
        <v>211</v>
      </c>
      <c r="B7563" t="s">
        <v>1026</v>
      </c>
      <c r="C7563" t="s">
        <v>1027</v>
      </c>
      <c r="D7563" t="s">
        <v>2835</v>
      </c>
      <c r="E7563" t="s">
        <v>2836</v>
      </c>
      <c r="F7563">
        <v>98</v>
      </c>
      <c r="G7563" t="s">
        <v>1276</v>
      </c>
      <c r="H7563" t="s">
        <v>580</v>
      </c>
      <c r="I7563">
        <v>1</v>
      </c>
      <c r="J7563" t="s">
        <v>78</v>
      </c>
      <c r="K7563">
        <v>144714</v>
      </c>
      <c r="BM7563" t="s">
        <v>2837</v>
      </c>
    </row>
    <row r="7564" spans="1:65">
      <c r="B7564" t="s">
        <v>479</v>
      </c>
      <c r="C7564" t="s">
        <v>480</v>
      </c>
      <c r="I7564">
        <v>1</v>
      </c>
      <c r="J7564" t="s">
        <v>82</v>
      </c>
      <c r="M7564">
        <v>90723</v>
      </c>
      <c r="N7564">
        <v>18029</v>
      </c>
      <c r="O7564">
        <v>55706</v>
      </c>
      <c r="P7564">
        <v>28383</v>
      </c>
      <c r="R7564">
        <v>10142</v>
      </c>
      <c r="S7564">
        <v>11968</v>
      </c>
      <c r="T7564">
        <v>39263</v>
      </c>
      <c r="U7564">
        <v>14243</v>
      </c>
      <c r="V7564">
        <v>2173</v>
      </c>
      <c r="W7564">
        <v>90474</v>
      </c>
      <c r="X7564">
        <v>112155</v>
      </c>
      <c r="Y7564">
        <v>28449</v>
      </c>
      <c r="Z7564">
        <v>5557</v>
      </c>
      <c r="AA7564">
        <v>41651</v>
      </c>
      <c r="AB7564">
        <v>52707</v>
      </c>
      <c r="AC7564">
        <v>4454</v>
      </c>
      <c r="AD7564">
        <v>10809</v>
      </c>
      <c r="AE7564">
        <v>46693</v>
      </c>
      <c r="AF7564">
        <v>22531</v>
      </c>
      <c r="AG7564">
        <v>2705</v>
      </c>
      <c r="AH7564">
        <v>24840</v>
      </c>
      <c r="AI7564">
        <v>1902</v>
      </c>
      <c r="AJ7564">
        <v>41683</v>
      </c>
      <c r="AK7564">
        <v>42919</v>
      </c>
      <c r="AL7564">
        <v>89572</v>
      </c>
      <c r="AM7564">
        <v>23679</v>
      </c>
      <c r="AN7564">
        <v>41530</v>
      </c>
      <c r="AO7564">
        <v>27740</v>
      </c>
      <c r="AP7564">
        <v>9794</v>
      </c>
      <c r="AQ7564">
        <v>10030</v>
      </c>
      <c r="AS7564">
        <v>49228</v>
      </c>
      <c r="AT7564">
        <v>19280</v>
      </c>
      <c r="AU7564">
        <v>2110</v>
      </c>
      <c r="AV7564">
        <v>2599</v>
      </c>
      <c r="AW7564">
        <v>40918</v>
      </c>
      <c r="AX7564">
        <v>31021</v>
      </c>
      <c r="AY7564">
        <v>10488</v>
      </c>
      <c r="AZ7564">
        <v>771</v>
      </c>
      <c r="BA7564">
        <v>36289</v>
      </c>
      <c r="BB7564">
        <v>27584</v>
      </c>
      <c r="BC7564">
        <v>3120</v>
      </c>
      <c r="BD7564">
        <v>6578</v>
      </c>
      <c r="BE7564">
        <v>4652</v>
      </c>
      <c r="BF7564">
        <v>28315</v>
      </c>
      <c r="BG7564">
        <v>1978</v>
      </c>
      <c r="BH7564">
        <v>1009</v>
      </c>
      <c r="BI7564">
        <v>6831</v>
      </c>
      <c r="BJ7564">
        <v>3921</v>
      </c>
      <c r="BK7564">
        <v>3457</v>
      </c>
      <c r="BL7564">
        <v>1928</v>
      </c>
      <c r="BM7564" t="s">
        <v>2838</v>
      </c>
    </row>
    <row r="7565" spans="1:65">
      <c r="B7565" t="s">
        <v>483</v>
      </c>
      <c r="C7565" t="s">
        <v>484</v>
      </c>
      <c r="I7565">
        <v>1</v>
      </c>
      <c r="J7565" t="s">
        <v>86</v>
      </c>
      <c r="M7565">
        <v>90723</v>
      </c>
      <c r="N7565">
        <v>108752</v>
      </c>
      <c r="O7565">
        <v>164458</v>
      </c>
      <c r="P7565">
        <v>192841</v>
      </c>
      <c r="Q7565">
        <v>192841</v>
      </c>
      <c r="R7565">
        <v>202983</v>
      </c>
      <c r="S7565">
        <v>214951</v>
      </c>
      <c r="T7565">
        <v>254214</v>
      </c>
      <c r="U7565">
        <v>268457</v>
      </c>
      <c r="V7565">
        <v>270630</v>
      </c>
      <c r="W7565">
        <v>361104</v>
      </c>
      <c r="X7565">
        <v>473259</v>
      </c>
      <c r="Y7565">
        <v>501708</v>
      </c>
      <c r="Z7565">
        <v>507265</v>
      </c>
      <c r="AA7565">
        <v>548916</v>
      </c>
      <c r="AB7565">
        <v>601623</v>
      </c>
      <c r="AC7565">
        <v>606077</v>
      </c>
      <c r="AD7565">
        <v>616886</v>
      </c>
      <c r="AE7565">
        <v>663579</v>
      </c>
      <c r="AF7565">
        <v>686110</v>
      </c>
      <c r="AG7565">
        <v>688815</v>
      </c>
      <c r="AH7565">
        <v>713655</v>
      </c>
      <c r="AI7565">
        <v>715557</v>
      </c>
      <c r="AJ7565">
        <v>757240</v>
      </c>
      <c r="AK7565">
        <v>800159</v>
      </c>
      <c r="AL7565">
        <v>889731</v>
      </c>
      <c r="AM7565">
        <v>913410</v>
      </c>
      <c r="AN7565">
        <v>954940</v>
      </c>
      <c r="AO7565">
        <v>982680</v>
      </c>
      <c r="AP7565">
        <v>992474</v>
      </c>
      <c r="AQ7565">
        <v>1002504</v>
      </c>
      <c r="AR7565">
        <v>1002504</v>
      </c>
      <c r="AS7565">
        <v>1051732</v>
      </c>
      <c r="AT7565">
        <v>1071012</v>
      </c>
      <c r="AU7565">
        <v>1073122</v>
      </c>
      <c r="AV7565">
        <v>1075721</v>
      </c>
      <c r="AW7565">
        <v>1116639</v>
      </c>
      <c r="AX7565">
        <v>1147660</v>
      </c>
      <c r="AY7565">
        <v>1158148</v>
      </c>
      <c r="AZ7565">
        <v>1158919</v>
      </c>
      <c r="BA7565">
        <v>1195208</v>
      </c>
      <c r="BB7565">
        <v>1222792</v>
      </c>
      <c r="BC7565">
        <v>1225912</v>
      </c>
      <c r="BD7565">
        <v>1232490</v>
      </c>
      <c r="BE7565">
        <v>1237142</v>
      </c>
      <c r="BF7565">
        <v>1265457</v>
      </c>
      <c r="BG7565">
        <v>1267435</v>
      </c>
      <c r="BH7565">
        <v>1268444</v>
      </c>
      <c r="BI7565">
        <v>1275275</v>
      </c>
      <c r="BJ7565">
        <v>1279196</v>
      </c>
      <c r="BK7565">
        <v>1282653</v>
      </c>
      <c r="BL7565">
        <v>1284581</v>
      </c>
      <c r="BM7565" t="s">
        <v>2839</v>
      </c>
    </row>
    <row r="7566" spans="1:65">
      <c r="B7566" t="s">
        <v>952</v>
      </c>
      <c r="C7566" t="s">
        <v>953</v>
      </c>
      <c r="I7566">
        <v>1</v>
      </c>
      <c r="J7566" t="s">
        <v>90</v>
      </c>
      <c r="M7566">
        <v>32000</v>
      </c>
      <c r="N7566">
        <v>40000</v>
      </c>
      <c r="T7566">
        <v>32000</v>
      </c>
      <c r="W7566">
        <v>112000</v>
      </c>
      <c r="Y7566">
        <v>12000</v>
      </c>
      <c r="Z7566">
        <v>16000</v>
      </c>
      <c r="AA7566">
        <v>60000</v>
      </c>
      <c r="AB7566">
        <v>32000</v>
      </c>
      <c r="AF7566">
        <v>16000</v>
      </c>
      <c r="AL7566">
        <v>76000</v>
      </c>
      <c r="BM7566" t="s">
        <v>2840</v>
      </c>
    </row>
    <row r="7567" spans="1:65">
      <c r="B7567" t="s">
        <v>475</v>
      </c>
      <c r="C7567" t="s">
        <v>476</v>
      </c>
      <c r="I7567">
        <v>1</v>
      </c>
      <c r="J7567" t="s">
        <v>93</v>
      </c>
      <c r="M7567">
        <v>176714</v>
      </c>
      <c r="N7567">
        <v>216714</v>
      </c>
      <c r="O7567">
        <v>216714</v>
      </c>
      <c r="P7567">
        <v>216714</v>
      </c>
      <c r="Q7567">
        <v>216714</v>
      </c>
      <c r="R7567">
        <v>216714</v>
      </c>
      <c r="S7567">
        <v>216714</v>
      </c>
      <c r="T7567">
        <v>248714</v>
      </c>
      <c r="U7567">
        <v>248714</v>
      </c>
      <c r="V7567">
        <v>248714</v>
      </c>
      <c r="W7567">
        <v>360714</v>
      </c>
      <c r="X7567">
        <v>360714</v>
      </c>
      <c r="Y7567">
        <v>372714</v>
      </c>
      <c r="Z7567">
        <v>388714</v>
      </c>
      <c r="AA7567">
        <v>448714</v>
      </c>
      <c r="AB7567">
        <v>480714</v>
      </c>
      <c r="AC7567">
        <v>480714</v>
      </c>
      <c r="AD7567">
        <v>480714</v>
      </c>
      <c r="AE7567">
        <v>480714</v>
      </c>
      <c r="AF7567">
        <v>496714</v>
      </c>
      <c r="AG7567">
        <v>496714</v>
      </c>
      <c r="AH7567">
        <v>496714</v>
      </c>
      <c r="AI7567">
        <v>496714</v>
      </c>
      <c r="AJ7567">
        <v>496714</v>
      </c>
      <c r="AK7567">
        <v>496714</v>
      </c>
      <c r="AL7567">
        <v>572714</v>
      </c>
      <c r="AM7567">
        <v>572714</v>
      </c>
      <c r="AN7567">
        <v>572714</v>
      </c>
      <c r="AO7567">
        <v>572714</v>
      </c>
      <c r="AP7567">
        <v>572714</v>
      </c>
      <c r="AQ7567">
        <v>572714</v>
      </c>
      <c r="AR7567">
        <v>572714</v>
      </c>
      <c r="AS7567">
        <v>572714</v>
      </c>
      <c r="AT7567">
        <v>572714</v>
      </c>
      <c r="AU7567">
        <v>572714</v>
      </c>
      <c r="AV7567">
        <v>572714</v>
      </c>
      <c r="AW7567">
        <v>572714</v>
      </c>
      <c r="AX7567">
        <v>572714</v>
      </c>
      <c r="AY7567">
        <v>572714</v>
      </c>
      <c r="AZ7567">
        <v>572714</v>
      </c>
      <c r="BA7567">
        <v>572714</v>
      </c>
      <c r="BB7567">
        <v>572714</v>
      </c>
      <c r="BC7567">
        <v>572714</v>
      </c>
      <c r="BD7567">
        <v>572714</v>
      </c>
      <c r="BE7567">
        <v>572714</v>
      </c>
      <c r="BF7567">
        <v>572714</v>
      </c>
      <c r="BG7567">
        <v>572714</v>
      </c>
      <c r="BH7567">
        <v>572714</v>
      </c>
      <c r="BI7567">
        <v>572714</v>
      </c>
      <c r="BJ7567">
        <v>572714</v>
      </c>
      <c r="BK7567">
        <v>572714</v>
      </c>
      <c r="BL7567">
        <v>572714</v>
      </c>
      <c r="BM7567" t="s">
        <v>2841</v>
      </c>
    </row>
    <row r="7568" spans="1:65">
      <c r="B7568" t="s">
        <v>940</v>
      </c>
      <c r="C7568" t="s">
        <v>941</v>
      </c>
      <c r="I7568">
        <v>1</v>
      </c>
      <c r="J7568" t="s">
        <v>96</v>
      </c>
      <c r="M7568">
        <v>85991</v>
      </c>
      <c r="N7568">
        <v>107962</v>
      </c>
      <c r="O7568">
        <v>52256</v>
      </c>
      <c r="P7568">
        <v>23873</v>
      </c>
      <c r="Q7568">
        <v>23873</v>
      </c>
      <c r="R7568">
        <v>13731</v>
      </c>
      <c r="S7568">
        <v>1763</v>
      </c>
      <c r="T7568">
        <v>-5500</v>
      </c>
      <c r="U7568">
        <v>-19743</v>
      </c>
      <c r="V7568">
        <v>-21916</v>
      </c>
      <c r="W7568">
        <v>-390</v>
      </c>
      <c r="X7568">
        <v>-112545</v>
      </c>
      <c r="Y7568">
        <v>-128994</v>
      </c>
      <c r="Z7568">
        <v>-118551</v>
      </c>
      <c r="AA7568">
        <v>-100202</v>
      </c>
      <c r="AB7568">
        <v>-120909</v>
      </c>
      <c r="AC7568">
        <v>-125363</v>
      </c>
      <c r="AD7568">
        <v>-136172</v>
      </c>
      <c r="AE7568">
        <v>-182865</v>
      </c>
      <c r="AF7568">
        <v>-189396</v>
      </c>
      <c r="AG7568">
        <v>-192101</v>
      </c>
      <c r="AH7568">
        <v>-216941</v>
      </c>
      <c r="AI7568">
        <v>-218843</v>
      </c>
      <c r="AJ7568">
        <v>-260526</v>
      </c>
      <c r="AK7568">
        <v>-303445</v>
      </c>
      <c r="AL7568">
        <v>-317017</v>
      </c>
      <c r="AM7568">
        <v>-340696</v>
      </c>
      <c r="AN7568">
        <v>-382226</v>
      </c>
      <c r="AO7568">
        <v>-409966</v>
      </c>
      <c r="AP7568">
        <v>-419760</v>
      </c>
      <c r="AQ7568">
        <v>-429790</v>
      </c>
      <c r="AR7568">
        <v>-429790</v>
      </c>
      <c r="AS7568">
        <v>-479018</v>
      </c>
      <c r="AT7568">
        <v>-498298</v>
      </c>
      <c r="AU7568">
        <v>-500408</v>
      </c>
      <c r="AV7568">
        <v>-503007</v>
      </c>
      <c r="AW7568">
        <v>-543925</v>
      </c>
      <c r="AX7568">
        <v>-574946</v>
      </c>
      <c r="AY7568">
        <v>-585434</v>
      </c>
      <c r="AZ7568">
        <v>-586205</v>
      </c>
      <c r="BA7568">
        <v>-622494</v>
      </c>
      <c r="BB7568">
        <v>-650078</v>
      </c>
      <c r="BC7568">
        <v>-653198</v>
      </c>
      <c r="BD7568">
        <v>-659776</v>
      </c>
      <c r="BE7568">
        <v>-664428</v>
      </c>
      <c r="BF7568">
        <v>-692743</v>
      </c>
      <c r="BG7568">
        <v>-694721</v>
      </c>
      <c r="BH7568">
        <v>-695730</v>
      </c>
      <c r="BI7568">
        <v>-702561</v>
      </c>
      <c r="BJ7568">
        <v>-706482</v>
      </c>
      <c r="BK7568">
        <v>-709939</v>
      </c>
      <c r="BL7568">
        <v>-711867</v>
      </c>
      <c r="BM7568" t="s">
        <v>2842</v>
      </c>
    </row>
    <row r="7569" spans="2:9">
      <c r="B7569" t="s">
        <v>1166</v>
      </c>
      <c r="C7569" t="s">
        <v>1167</v>
      </c>
      <c r="I7569">
        <v>1</v>
      </c>
    </row>
    <row r="7570" spans="2:9">
      <c r="B7570" t="s">
        <v>482</v>
      </c>
      <c r="C7570" t="s">
        <v>480</v>
      </c>
      <c r="I7570">
        <v>1</v>
      </c>
    </row>
    <row r="7571" spans="2:9">
      <c r="B7571" t="s">
        <v>1146</v>
      </c>
      <c r="C7571" t="s">
        <v>1147</v>
      </c>
      <c r="I7571">
        <v>1</v>
      </c>
    </row>
    <row r="7572" spans="2:9">
      <c r="B7572" t="s">
        <v>956</v>
      </c>
      <c r="C7572" t="s">
        <v>947</v>
      </c>
      <c r="I7572">
        <v>1</v>
      </c>
    </row>
    <row r="7573" spans="2:9">
      <c r="B7573" t="s">
        <v>509</v>
      </c>
      <c r="C7573" t="s">
        <v>510</v>
      </c>
      <c r="I7573">
        <v>1</v>
      </c>
    </row>
    <row r="7574" spans="2:9">
      <c r="B7574" t="s">
        <v>946</v>
      </c>
      <c r="C7574" t="s">
        <v>947</v>
      </c>
      <c r="I7574">
        <v>1</v>
      </c>
    </row>
    <row r="7575" spans="2:9">
      <c r="B7575" t="s">
        <v>503</v>
      </c>
      <c r="C7575" t="s">
        <v>504</v>
      </c>
      <c r="I7575">
        <v>1</v>
      </c>
    </row>
    <row r="7576" spans="2:9">
      <c r="B7576" t="s">
        <v>473</v>
      </c>
      <c r="C7576" t="s">
        <v>474</v>
      </c>
      <c r="I7576">
        <v>1</v>
      </c>
    </row>
    <row r="7577" spans="2:9">
      <c r="B7577" t="s">
        <v>944</v>
      </c>
      <c r="C7577" t="s">
        <v>945</v>
      </c>
      <c r="I7577">
        <v>1</v>
      </c>
    </row>
    <row r="7578" spans="2:9">
      <c r="B7578" t="s">
        <v>1158</v>
      </c>
      <c r="C7578" t="s">
        <v>1147</v>
      </c>
      <c r="I7578">
        <v>1</v>
      </c>
    </row>
    <row r="7579" spans="2:9">
      <c r="B7579" t="s">
        <v>499</v>
      </c>
      <c r="C7579" t="s">
        <v>500</v>
      </c>
      <c r="I7579">
        <v>1</v>
      </c>
    </row>
    <row r="7580" spans="2:9">
      <c r="B7580" t="s">
        <v>427</v>
      </c>
      <c r="C7580" t="s">
        <v>428</v>
      </c>
      <c r="I7580">
        <v>1</v>
      </c>
    </row>
    <row r="7581" spans="2:9">
      <c r="B7581" t="s">
        <v>1022</v>
      </c>
      <c r="C7581" t="s">
        <v>1023</v>
      </c>
      <c r="I7581">
        <v>1</v>
      </c>
    </row>
    <row r="7582" spans="2:9">
      <c r="B7582" t="s">
        <v>400</v>
      </c>
      <c r="C7582" t="s">
        <v>401</v>
      </c>
      <c r="I7582">
        <v>1</v>
      </c>
    </row>
    <row r="7583" spans="2:9">
      <c r="B7583" t="s">
        <v>1155</v>
      </c>
      <c r="C7583" t="s">
        <v>1156</v>
      </c>
      <c r="I7583">
        <v>1</v>
      </c>
    </row>
    <row r="7584" spans="2:9">
      <c r="B7584" t="s">
        <v>1164</v>
      </c>
      <c r="C7584" t="s">
        <v>1165</v>
      </c>
      <c r="I7584">
        <v>1</v>
      </c>
    </row>
    <row r="7585" spans="2:9">
      <c r="B7585" t="s">
        <v>1009</v>
      </c>
      <c r="C7585" t="s">
        <v>1010</v>
      </c>
      <c r="I7585">
        <v>1</v>
      </c>
    </row>
    <row r="7586" spans="2:9">
      <c r="B7586" t="s">
        <v>974</v>
      </c>
      <c r="C7586" t="s">
        <v>975</v>
      </c>
      <c r="I7586">
        <v>2</v>
      </c>
    </row>
    <row r="7587" spans="2:9">
      <c r="B7587" t="s">
        <v>967</v>
      </c>
      <c r="C7587" t="s">
        <v>966</v>
      </c>
      <c r="I7587">
        <v>2</v>
      </c>
    </row>
    <row r="7588" spans="2:9">
      <c r="B7588" t="s">
        <v>1041</v>
      </c>
      <c r="C7588" t="s">
        <v>1042</v>
      </c>
      <c r="I7588">
        <v>2</v>
      </c>
    </row>
    <row r="7589" spans="2:9">
      <c r="B7589" t="s">
        <v>1035</v>
      </c>
      <c r="C7589" t="s">
        <v>1036</v>
      </c>
      <c r="I7589">
        <v>2</v>
      </c>
    </row>
    <row r="7590" spans="2:9">
      <c r="B7590" t="s">
        <v>976</v>
      </c>
      <c r="C7590" t="s">
        <v>966</v>
      </c>
      <c r="I7590">
        <v>2</v>
      </c>
    </row>
    <row r="7591" spans="2:9">
      <c r="B7591" t="s">
        <v>965</v>
      </c>
      <c r="C7591" t="s">
        <v>966</v>
      </c>
      <c r="I7591">
        <v>2</v>
      </c>
    </row>
    <row r="7592" spans="2:9">
      <c r="B7592" t="s">
        <v>968</v>
      </c>
      <c r="C7592" t="s">
        <v>969</v>
      </c>
      <c r="I7592">
        <v>2</v>
      </c>
    </row>
    <row r="7593" spans="2:9">
      <c r="B7593" t="s">
        <v>1039</v>
      </c>
      <c r="C7593" t="s">
        <v>1040</v>
      </c>
      <c r="I7593">
        <v>2</v>
      </c>
    </row>
    <row r="7594" spans="2:9">
      <c r="B7594" t="s">
        <v>425</v>
      </c>
      <c r="C7594" t="s">
        <v>426</v>
      </c>
      <c r="I7594">
        <v>2</v>
      </c>
    </row>
    <row r="7595" spans="2:9">
      <c r="B7595" t="s">
        <v>1037</v>
      </c>
      <c r="C7595" t="s">
        <v>1038</v>
      </c>
      <c r="I7595">
        <v>2</v>
      </c>
    </row>
    <row r="7596" spans="2:9">
      <c r="B7596" t="s">
        <v>422</v>
      </c>
      <c r="C7596" t="s">
        <v>423</v>
      </c>
      <c r="I7596">
        <v>2</v>
      </c>
    </row>
    <row r="7597" spans="2:9">
      <c r="B7597" t="s">
        <v>970</v>
      </c>
      <c r="C7597" t="s">
        <v>971</v>
      </c>
      <c r="I7597">
        <v>2</v>
      </c>
    </row>
    <row r="7598" spans="2:9">
      <c r="B7598" t="s">
        <v>1033</v>
      </c>
      <c r="C7598" t="s">
        <v>1034</v>
      </c>
      <c r="I7598">
        <v>2</v>
      </c>
    </row>
    <row r="7599" spans="2:9">
      <c r="B7599" t="s">
        <v>1031</v>
      </c>
      <c r="C7599" t="s">
        <v>1032</v>
      </c>
      <c r="I7599">
        <v>2</v>
      </c>
    </row>
    <row r="7600" spans="2:9">
      <c r="B7600" t="s">
        <v>972</v>
      </c>
      <c r="C7600" t="s">
        <v>973</v>
      </c>
      <c r="I7600">
        <v>2</v>
      </c>
    </row>
    <row r="7601" spans="2:9">
      <c r="B7601" t="s">
        <v>518</v>
      </c>
      <c r="C7601" t="s">
        <v>519</v>
      </c>
      <c r="I7601">
        <v>3</v>
      </c>
    </row>
    <row r="7602" spans="2:9">
      <c r="B7602" t="s">
        <v>521</v>
      </c>
      <c r="C7602" t="s">
        <v>522</v>
      </c>
      <c r="I7602">
        <v>3</v>
      </c>
    </row>
    <row r="7603" spans="2:9">
      <c r="B7603" t="s">
        <v>511</v>
      </c>
      <c r="C7603" t="s">
        <v>512</v>
      </c>
      <c r="I7603">
        <v>3</v>
      </c>
    </row>
    <row r="7604" spans="2:9">
      <c r="B7604" t="s">
        <v>524</v>
      </c>
      <c r="C7604" t="s">
        <v>525</v>
      </c>
      <c r="I7604">
        <v>3</v>
      </c>
    </row>
    <row r="7605" spans="2:9">
      <c r="B7605" t="s">
        <v>582</v>
      </c>
      <c r="C7605" t="s">
        <v>583</v>
      </c>
      <c r="I7605">
        <v>4</v>
      </c>
    </row>
    <row r="7606" spans="2:9">
      <c r="B7606" t="s">
        <v>927</v>
      </c>
      <c r="C7606" t="s">
        <v>921</v>
      </c>
      <c r="I7606">
        <v>5</v>
      </c>
    </row>
    <row r="7607" spans="2:9">
      <c r="B7607" t="s">
        <v>840</v>
      </c>
      <c r="C7607" t="s">
        <v>841</v>
      </c>
      <c r="I7607">
        <v>5</v>
      </c>
    </row>
    <row r="7608" spans="2:9">
      <c r="B7608" t="s">
        <v>1324</v>
      </c>
      <c r="C7608" t="s">
        <v>1325</v>
      </c>
      <c r="I7608">
        <v>5</v>
      </c>
    </row>
    <row r="7609" spans="2:9">
      <c r="B7609" t="s">
        <v>920</v>
      </c>
      <c r="C7609" t="s">
        <v>921</v>
      </c>
      <c r="I7609">
        <v>5</v>
      </c>
    </row>
    <row r="7610" spans="2:9">
      <c r="B7610" t="s">
        <v>863</v>
      </c>
      <c r="C7610" t="s">
        <v>864</v>
      </c>
      <c r="I7610">
        <v>5</v>
      </c>
    </row>
    <row r="7611" spans="2:9">
      <c r="B7611" t="s">
        <v>847</v>
      </c>
      <c r="C7611" t="s">
        <v>848</v>
      </c>
      <c r="I7611">
        <v>5</v>
      </c>
    </row>
    <row r="7612" spans="2:9">
      <c r="B7612" t="s">
        <v>923</v>
      </c>
      <c r="C7612" t="s">
        <v>924</v>
      </c>
      <c r="I7612">
        <v>5</v>
      </c>
    </row>
    <row r="7613" spans="2:9">
      <c r="B7613" t="s">
        <v>853</v>
      </c>
      <c r="C7613" t="s">
        <v>854</v>
      </c>
      <c r="I7613">
        <v>5</v>
      </c>
    </row>
    <row r="7614" spans="2:9">
      <c r="B7614" t="s">
        <v>1328</v>
      </c>
      <c r="C7614" t="s">
        <v>1329</v>
      </c>
      <c r="I7614">
        <v>5</v>
      </c>
    </row>
    <row r="7615" spans="2:9">
      <c r="B7615" t="s">
        <v>922</v>
      </c>
      <c r="C7615" t="s">
        <v>921</v>
      </c>
      <c r="I7615">
        <v>5</v>
      </c>
    </row>
    <row r="7616" spans="2:9">
      <c r="B7616" t="s">
        <v>928</v>
      </c>
      <c r="C7616" t="s">
        <v>917</v>
      </c>
      <c r="I7616">
        <v>5</v>
      </c>
    </row>
    <row r="7617" spans="1:65">
      <c r="B7617" t="s">
        <v>1330</v>
      </c>
      <c r="C7617" t="s">
        <v>1331</v>
      </c>
      <c r="I7617">
        <v>5</v>
      </c>
    </row>
    <row r="7618" spans="1:65">
      <c r="B7618" t="s">
        <v>1326</v>
      </c>
      <c r="C7618" t="s">
        <v>1327</v>
      </c>
      <c r="I7618">
        <v>5</v>
      </c>
    </row>
    <row r="7619" spans="1:65">
      <c r="B7619" t="s">
        <v>916</v>
      </c>
      <c r="C7619" t="s">
        <v>917</v>
      </c>
      <c r="I7619">
        <v>5</v>
      </c>
    </row>
    <row r="7620" spans="1:65">
      <c r="B7620" t="s">
        <v>1043</v>
      </c>
      <c r="C7620" t="s">
        <v>1044</v>
      </c>
      <c r="I7620">
        <v>10</v>
      </c>
    </row>
    <row r="7621" spans="1:65">
      <c r="A7621">
        <v>212</v>
      </c>
      <c r="B7621" t="s">
        <v>1009</v>
      </c>
      <c r="C7621" t="s">
        <v>1010</v>
      </c>
      <c r="D7621" t="s">
        <v>2843</v>
      </c>
      <c r="E7621" t="s">
        <v>2844</v>
      </c>
      <c r="F7621">
        <v>112</v>
      </c>
      <c r="G7621" t="s">
        <v>1276</v>
      </c>
      <c r="H7621" t="s">
        <v>580</v>
      </c>
      <c r="I7621">
        <v>4</v>
      </c>
      <c r="J7621" t="s">
        <v>78</v>
      </c>
      <c r="K7621">
        <v>308377</v>
      </c>
      <c r="BM7621" t="s">
        <v>2845</v>
      </c>
    </row>
    <row r="7622" spans="1:65">
      <c r="B7622" t="s">
        <v>1816</v>
      </c>
      <c r="C7622" t="s">
        <v>1817</v>
      </c>
      <c r="I7622">
        <v>4</v>
      </c>
      <c r="J7622" t="s">
        <v>82</v>
      </c>
      <c r="M7622">
        <v>132582</v>
      </c>
      <c r="N7622">
        <v>8105</v>
      </c>
      <c r="O7622">
        <v>8338</v>
      </c>
      <c r="Q7622">
        <v>16032</v>
      </c>
      <c r="S7622">
        <v>52501</v>
      </c>
      <c r="T7622">
        <v>518</v>
      </c>
      <c r="U7622">
        <v>493</v>
      </c>
      <c r="V7622">
        <v>469</v>
      </c>
      <c r="W7622">
        <v>291750</v>
      </c>
      <c r="X7622">
        <v>146375</v>
      </c>
      <c r="Y7622">
        <v>39936</v>
      </c>
      <c r="Z7622">
        <v>18958</v>
      </c>
      <c r="AA7622">
        <v>157956</v>
      </c>
      <c r="AB7622">
        <v>87055</v>
      </c>
      <c r="AC7622">
        <v>101956</v>
      </c>
      <c r="AD7622">
        <v>23143</v>
      </c>
      <c r="AE7622">
        <v>186576</v>
      </c>
      <c r="AF7622">
        <v>44147</v>
      </c>
      <c r="AG7622">
        <v>100419</v>
      </c>
      <c r="AH7622">
        <v>20040</v>
      </c>
      <c r="AI7622">
        <v>20040</v>
      </c>
      <c r="AJ7622">
        <v>158188</v>
      </c>
      <c r="AK7622">
        <v>190017</v>
      </c>
      <c r="AL7622">
        <v>30345</v>
      </c>
      <c r="AM7622">
        <v>20040</v>
      </c>
      <c r="AN7622">
        <v>162335</v>
      </c>
      <c r="AO7622">
        <v>80523</v>
      </c>
      <c r="AP7622">
        <v>20451</v>
      </c>
      <c r="AQ7622">
        <v>20040</v>
      </c>
      <c r="AR7622">
        <v>20040</v>
      </c>
      <c r="AS7622">
        <v>194742</v>
      </c>
      <c r="AT7622">
        <v>100200</v>
      </c>
      <c r="AU7622">
        <v>20040</v>
      </c>
      <c r="AV7622">
        <v>20040</v>
      </c>
      <c r="AW7622">
        <v>160064</v>
      </c>
      <c r="AX7622">
        <v>68394</v>
      </c>
      <c r="AY7622">
        <v>738</v>
      </c>
      <c r="AZ7622">
        <v>171</v>
      </c>
      <c r="BA7622">
        <v>139441</v>
      </c>
      <c r="BB7622">
        <v>19928</v>
      </c>
      <c r="BC7622">
        <v>11249</v>
      </c>
      <c r="BD7622">
        <v>24181</v>
      </c>
      <c r="BE7622">
        <v>18586</v>
      </c>
      <c r="BF7622">
        <v>96679</v>
      </c>
      <c r="BG7622">
        <v>7902</v>
      </c>
      <c r="BH7622">
        <v>4026</v>
      </c>
      <c r="BI7622">
        <v>3080</v>
      </c>
      <c r="BJ7622">
        <v>1636</v>
      </c>
      <c r="BK7622">
        <v>1028</v>
      </c>
      <c r="BL7622">
        <v>962</v>
      </c>
      <c r="BM7622" t="s">
        <v>2846</v>
      </c>
    </row>
    <row r="7623" spans="1:65">
      <c r="B7623" t="s">
        <v>1022</v>
      </c>
      <c r="C7623" t="s">
        <v>1023</v>
      </c>
      <c r="I7623">
        <v>4</v>
      </c>
      <c r="J7623" t="s">
        <v>86</v>
      </c>
      <c r="M7623">
        <v>132582</v>
      </c>
      <c r="N7623">
        <v>140687</v>
      </c>
      <c r="O7623">
        <v>149025</v>
      </c>
      <c r="P7623">
        <v>149025</v>
      </c>
      <c r="Q7623">
        <v>165057</v>
      </c>
      <c r="R7623">
        <v>165057</v>
      </c>
      <c r="S7623">
        <v>217558</v>
      </c>
      <c r="T7623">
        <v>218076</v>
      </c>
      <c r="U7623">
        <v>218569</v>
      </c>
      <c r="V7623">
        <v>219038</v>
      </c>
      <c r="W7623">
        <v>510788</v>
      </c>
      <c r="X7623">
        <v>657163</v>
      </c>
      <c r="Y7623">
        <v>697099</v>
      </c>
      <c r="Z7623">
        <v>716057</v>
      </c>
      <c r="AA7623">
        <v>874013</v>
      </c>
      <c r="AB7623">
        <v>961068</v>
      </c>
      <c r="AC7623">
        <v>1063024</v>
      </c>
      <c r="AD7623">
        <v>1086167</v>
      </c>
      <c r="AE7623">
        <v>1272743</v>
      </c>
      <c r="AF7623">
        <v>1316890</v>
      </c>
      <c r="AG7623">
        <v>1417309</v>
      </c>
      <c r="AH7623">
        <v>1437349</v>
      </c>
      <c r="AI7623">
        <v>1457389</v>
      </c>
      <c r="AJ7623">
        <v>1615577</v>
      </c>
      <c r="AK7623">
        <v>1805594</v>
      </c>
      <c r="AL7623">
        <v>1835939</v>
      </c>
      <c r="AM7623">
        <v>1855979</v>
      </c>
      <c r="AN7623">
        <v>2018314</v>
      </c>
      <c r="AO7623">
        <v>2098837</v>
      </c>
      <c r="AP7623">
        <v>2119288</v>
      </c>
      <c r="AQ7623">
        <v>2139328</v>
      </c>
      <c r="AR7623">
        <v>2159368</v>
      </c>
      <c r="AS7623">
        <v>2354110</v>
      </c>
      <c r="AT7623">
        <v>2454310</v>
      </c>
      <c r="AU7623">
        <v>2474350</v>
      </c>
      <c r="AV7623">
        <v>2494390</v>
      </c>
      <c r="AW7623">
        <v>2654454</v>
      </c>
      <c r="AX7623">
        <v>2722848</v>
      </c>
      <c r="AY7623">
        <v>2723586</v>
      </c>
      <c r="AZ7623">
        <v>2723757</v>
      </c>
      <c r="BA7623">
        <v>2863198</v>
      </c>
      <c r="BB7623">
        <v>2883126</v>
      </c>
      <c r="BC7623">
        <v>2894375</v>
      </c>
      <c r="BD7623">
        <v>2918556</v>
      </c>
      <c r="BE7623">
        <v>2937142</v>
      </c>
      <c r="BF7623">
        <v>3033821</v>
      </c>
      <c r="BG7623">
        <v>3041723</v>
      </c>
      <c r="BH7623">
        <v>3045749</v>
      </c>
      <c r="BI7623">
        <v>3048829</v>
      </c>
      <c r="BJ7623">
        <v>3050465</v>
      </c>
      <c r="BK7623">
        <v>3051493</v>
      </c>
      <c r="BL7623">
        <v>3052455</v>
      </c>
      <c r="BM7623" t="s">
        <v>2847</v>
      </c>
    </row>
    <row r="7624" spans="1:65">
      <c r="B7624" t="s">
        <v>400</v>
      </c>
      <c r="C7624" t="s">
        <v>401</v>
      </c>
      <c r="I7624">
        <v>4</v>
      </c>
      <c r="J7624" t="s">
        <v>90</v>
      </c>
      <c r="U7624">
        <v>160000</v>
      </c>
      <c r="V7624">
        <v>20000</v>
      </c>
      <c r="W7624">
        <v>300000</v>
      </c>
      <c r="X7624">
        <v>160000</v>
      </c>
      <c r="AA7624">
        <v>120000</v>
      </c>
      <c r="AF7624">
        <v>90000</v>
      </c>
      <c r="AG7624">
        <v>60000</v>
      </c>
      <c r="BM7624" t="s">
        <v>2848</v>
      </c>
    </row>
    <row r="7625" spans="1:65">
      <c r="B7625" t="s">
        <v>1449</v>
      </c>
      <c r="C7625" t="s">
        <v>1450</v>
      </c>
      <c r="I7625">
        <v>4</v>
      </c>
      <c r="J7625" t="s">
        <v>93</v>
      </c>
      <c r="M7625">
        <v>308377</v>
      </c>
      <c r="N7625">
        <v>308377</v>
      </c>
      <c r="O7625">
        <v>308377</v>
      </c>
      <c r="P7625">
        <v>308377</v>
      </c>
      <c r="Q7625">
        <v>308377</v>
      </c>
      <c r="R7625">
        <v>308377</v>
      </c>
      <c r="S7625">
        <v>308377</v>
      </c>
      <c r="T7625">
        <v>308377</v>
      </c>
      <c r="U7625">
        <v>468377</v>
      </c>
      <c r="V7625">
        <v>488377</v>
      </c>
      <c r="W7625">
        <v>788377</v>
      </c>
      <c r="X7625">
        <v>948377</v>
      </c>
      <c r="Y7625">
        <v>948377</v>
      </c>
      <c r="Z7625">
        <v>948377</v>
      </c>
      <c r="AA7625">
        <v>1068377</v>
      </c>
      <c r="AB7625">
        <v>1068377</v>
      </c>
      <c r="AC7625">
        <v>1068377</v>
      </c>
      <c r="AD7625">
        <v>1068377</v>
      </c>
      <c r="AE7625">
        <v>1068377</v>
      </c>
      <c r="AF7625">
        <v>1158377</v>
      </c>
      <c r="AG7625">
        <v>1218377</v>
      </c>
      <c r="AH7625">
        <v>1218377</v>
      </c>
      <c r="AI7625">
        <v>1218377</v>
      </c>
      <c r="AJ7625">
        <v>1218377</v>
      </c>
      <c r="AK7625">
        <v>1218377</v>
      </c>
      <c r="AL7625">
        <v>1218377</v>
      </c>
      <c r="AM7625">
        <v>1218377</v>
      </c>
      <c r="AN7625">
        <v>1218377</v>
      </c>
      <c r="AO7625">
        <v>1218377</v>
      </c>
      <c r="AP7625">
        <v>1218377</v>
      </c>
      <c r="AQ7625">
        <v>1218377</v>
      </c>
      <c r="AR7625">
        <v>1218377</v>
      </c>
      <c r="AS7625">
        <v>1218377</v>
      </c>
      <c r="AT7625">
        <v>1218377</v>
      </c>
      <c r="AU7625">
        <v>1218377</v>
      </c>
      <c r="AV7625">
        <v>1218377</v>
      </c>
      <c r="AW7625">
        <v>1218377</v>
      </c>
      <c r="AX7625">
        <v>1218377</v>
      </c>
      <c r="AY7625">
        <v>1218377</v>
      </c>
      <c r="AZ7625">
        <v>1218377</v>
      </c>
      <c r="BA7625">
        <v>1218377</v>
      </c>
      <c r="BB7625">
        <v>1218377</v>
      </c>
      <c r="BC7625">
        <v>1218377</v>
      </c>
      <c r="BD7625">
        <v>1218377</v>
      </c>
      <c r="BE7625">
        <v>1218377</v>
      </c>
      <c r="BF7625">
        <v>1218377</v>
      </c>
      <c r="BG7625">
        <v>1218377</v>
      </c>
      <c r="BH7625">
        <v>1218377</v>
      </c>
      <c r="BI7625">
        <v>1218377</v>
      </c>
      <c r="BJ7625">
        <v>1218377</v>
      </c>
      <c r="BK7625">
        <v>1218377</v>
      </c>
      <c r="BL7625">
        <v>1218377</v>
      </c>
      <c r="BM7625" t="s">
        <v>2849</v>
      </c>
    </row>
    <row r="7626" spans="1:65">
      <c r="B7626" t="s">
        <v>1436</v>
      </c>
      <c r="C7626" t="s">
        <v>1437</v>
      </c>
      <c r="I7626">
        <v>4</v>
      </c>
      <c r="J7626" t="s">
        <v>96</v>
      </c>
      <c r="M7626">
        <v>175795</v>
      </c>
      <c r="N7626">
        <v>167690</v>
      </c>
      <c r="O7626">
        <v>159352</v>
      </c>
      <c r="P7626">
        <v>159352</v>
      </c>
      <c r="Q7626">
        <v>143320</v>
      </c>
      <c r="R7626">
        <v>143320</v>
      </c>
      <c r="S7626">
        <v>90819</v>
      </c>
      <c r="T7626">
        <v>90301</v>
      </c>
      <c r="U7626">
        <v>249808</v>
      </c>
      <c r="V7626">
        <v>269339</v>
      </c>
      <c r="W7626">
        <v>277589</v>
      </c>
      <c r="X7626">
        <v>291214</v>
      </c>
      <c r="Y7626">
        <v>251278</v>
      </c>
      <c r="Z7626">
        <v>232320</v>
      </c>
      <c r="AA7626">
        <v>194364</v>
      </c>
      <c r="AB7626">
        <v>107309</v>
      </c>
      <c r="AC7626">
        <v>5353</v>
      </c>
      <c r="AD7626">
        <v>-17790</v>
      </c>
      <c r="AE7626">
        <v>-204366</v>
      </c>
      <c r="AF7626">
        <v>-158513</v>
      </c>
      <c r="AG7626">
        <v>-198932</v>
      </c>
      <c r="AH7626">
        <v>-218972</v>
      </c>
      <c r="AI7626">
        <v>-239012</v>
      </c>
      <c r="AJ7626">
        <v>-397200</v>
      </c>
      <c r="AK7626">
        <v>-587217</v>
      </c>
      <c r="AL7626">
        <v>-617562</v>
      </c>
      <c r="AM7626">
        <v>-637602</v>
      </c>
      <c r="AN7626">
        <v>-799937</v>
      </c>
      <c r="AO7626">
        <v>-880460</v>
      </c>
      <c r="AP7626">
        <v>-900911</v>
      </c>
      <c r="AQ7626">
        <v>-920951</v>
      </c>
      <c r="AR7626">
        <v>-940991</v>
      </c>
      <c r="AS7626">
        <v>-1135733</v>
      </c>
      <c r="AT7626">
        <v>-1235933</v>
      </c>
      <c r="AU7626">
        <v>-1255973</v>
      </c>
      <c r="AV7626">
        <v>-1276013</v>
      </c>
      <c r="AW7626">
        <v>-1436077</v>
      </c>
      <c r="AX7626">
        <v>-1504471</v>
      </c>
      <c r="AY7626">
        <v>-1505209</v>
      </c>
      <c r="AZ7626">
        <v>-1505380</v>
      </c>
      <c r="BA7626">
        <v>-1644821</v>
      </c>
      <c r="BB7626">
        <v>-1664749</v>
      </c>
      <c r="BC7626">
        <v>-1675998</v>
      </c>
      <c r="BD7626">
        <v>-1700179</v>
      </c>
      <c r="BE7626">
        <v>-1718765</v>
      </c>
      <c r="BF7626">
        <v>-1815444</v>
      </c>
      <c r="BG7626">
        <v>-1823346</v>
      </c>
      <c r="BH7626">
        <v>-1827372</v>
      </c>
      <c r="BI7626">
        <v>-1830452</v>
      </c>
      <c r="BJ7626">
        <v>-1832088</v>
      </c>
      <c r="BK7626">
        <v>-1833116</v>
      </c>
      <c r="BL7626">
        <v>-1834078</v>
      </c>
      <c r="BM7626" t="s">
        <v>2850</v>
      </c>
    </row>
    <row r="7627" spans="1:65">
      <c r="B7627" t="s">
        <v>1026</v>
      </c>
      <c r="C7627" t="s">
        <v>1027</v>
      </c>
      <c r="I7627">
        <v>4</v>
      </c>
    </row>
    <row r="7628" spans="1:65">
      <c r="B7628" t="s">
        <v>1814</v>
      </c>
      <c r="C7628" t="s">
        <v>1815</v>
      </c>
      <c r="I7628">
        <v>4</v>
      </c>
    </row>
    <row r="7629" spans="1:65">
      <c r="B7629" t="s">
        <v>427</v>
      </c>
      <c r="C7629" t="s">
        <v>428</v>
      </c>
      <c r="I7629">
        <v>4</v>
      </c>
    </row>
    <row r="7630" spans="1:65">
      <c r="B7630" t="s">
        <v>1818</v>
      </c>
      <c r="C7630" t="s">
        <v>1819</v>
      </c>
      <c r="I7630">
        <v>4</v>
      </c>
    </row>
    <row r="7631" spans="1:65">
      <c r="B7631" t="s">
        <v>1404</v>
      </c>
      <c r="C7631" t="s">
        <v>1405</v>
      </c>
      <c r="I7631">
        <v>4</v>
      </c>
    </row>
    <row r="7632" spans="1:65">
      <c r="B7632" t="s">
        <v>1392</v>
      </c>
      <c r="C7632" t="s">
        <v>1393</v>
      </c>
      <c r="I7632">
        <v>4</v>
      </c>
    </row>
    <row r="7633" spans="1:65">
      <c r="B7633" t="s">
        <v>1035</v>
      </c>
      <c r="C7633" t="s">
        <v>1036</v>
      </c>
      <c r="I7633">
        <v>8</v>
      </c>
    </row>
    <row r="7634" spans="1:65">
      <c r="B7634" t="s">
        <v>422</v>
      </c>
      <c r="C7634" t="s">
        <v>423</v>
      </c>
      <c r="I7634">
        <v>8</v>
      </c>
    </row>
    <row r="7635" spans="1:65">
      <c r="B7635" t="s">
        <v>425</v>
      </c>
      <c r="C7635" t="s">
        <v>426</v>
      </c>
      <c r="I7635">
        <v>8</v>
      </c>
    </row>
    <row r="7636" spans="1:65">
      <c r="B7636" t="s">
        <v>1039</v>
      </c>
      <c r="C7636" t="s">
        <v>1040</v>
      </c>
      <c r="I7636">
        <v>8</v>
      </c>
    </row>
    <row r="7637" spans="1:65">
      <c r="B7637" t="s">
        <v>1041</v>
      </c>
      <c r="C7637" t="s">
        <v>1042</v>
      </c>
      <c r="I7637">
        <v>8</v>
      </c>
    </row>
    <row r="7638" spans="1:65">
      <c r="B7638" t="s">
        <v>1033</v>
      </c>
      <c r="C7638" t="s">
        <v>1034</v>
      </c>
      <c r="I7638">
        <v>8</v>
      </c>
    </row>
    <row r="7639" spans="1:65">
      <c r="B7639" t="s">
        <v>1037</v>
      </c>
      <c r="C7639" t="s">
        <v>1038</v>
      </c>
      <c r="I7639">
        <v>8</v>
      </c>
    </row>
    <row r="7640" spans="1:65">
      <c r="B7640" t="s">
        <v>1031</v>
      </c>
      <c r="C7640" t="s">
        <v>1032</v>
      </c>
      <c r="I7640">
        <v>8</v>
      </c>
    </row>
    <row r="7641" spans="1:65">
      <c r="B7641" t="s">
        <v>521</v>
      </c>
      <c r="C7641" t="s">
        <v>522</v>
      </c>
      <c r="I7641">
        <v>12</v>
      </c>
    </row>
    <row r="7642" spans="1:65">
      <c r="B7642" t="s">
        <v>524</v>
      </c>
      <c r="C7642" t="s">
        <v>525</v>
      </c>
      <c r="I7642">
        <v>12</v>
      </c>
    </row>
    <row r="7643" spans="1:65">
      <c r="B7643" t="s">
        <v>511</v>
      </c>
      <c r="C7643" t="s">
        <v>512</v>
      </c>
      <c r="I7643">
        <v>12</v>
      </c>
    </row>
    <row r="7644" spans="1:65">
      <c r="B7644" t="s">
        <v>518</v>
      </c>
      <c r="C7644" t="s">
        <v>519</v>
      </c>
      <c r="I7644">
        <v>12</v>
      </c>
    </row>
    <row r="7645" spans="1:65">
      <c r="B7645" t="s">
        <v>1043</v>
      </c>
      <c r="C7645" t="s">
        <v>1044</v>
      </c>
      <c r="I7645">
        <v>40</v>
      </c>
    </row>
    <row r="7646" spans="1:65">
      <c r="A7646">
        <v>213</v>
      </c>
      <c r="B7646" t="s">
        <v>744</v>
      </c>
      <c r="C7646" t="s">
        <v>745</v>
      </c>
      <c r="D7646" t="s">
        <v>2851</v>
      </c>
      <c r="E7646" t="s">
        <v>2852</v>
      </c>
      <c r="F7646">
        <v>98</v>
      </c>
      <c r="G7646" t="s">
        <v>1276</v>
      </c>
      <c r="H7646" t="s">
        <v>580</v>
      </c>
      <c r="I7646">
        <v>1</v>
      </c>
      <c r="J7646" t="s">
        <v>78</v>
      </c>
      <c r="K7646">
        <v>452755</v>
      </c>
      <c r="BM7646" t="s">
        <v>2853</v>
      </c>
    </row>
    <row r="7647" spans="1:65">
      <c r="B7647" t="s">
        <v>736</v>
      </c>
      <c r="C7647" t="s">
        <v>737</v>
      </c>
      <c r="I7647">
        <v>1</v>
      </c>
      <c r="J7647" t="s">
        <v>82</v>
      </c>
      <c r="M7647">
        <v>308779</v>
      </c>
      <c r="O7647">
        <v>293525</v>
      </c>
      <c r="P7647">
        <v>250859</v>
      </c>
      <c r="Q7647">
        <v>18100</v>
      </c>
      <c r="R7647">
        <v>803</v>
      </c>
      <c r="S7647">
        <v>251262</v>
      </c>
      <c r="T7647">
        <v>176284</v>
      </c>
      <c r="U7647">
        <v>68104</v>
      </c>
      <c r="V7647">
        <v>1605</v>
      </c>
      <c r="W7647">
        <v>167160</v>
      </c>
      <c r="X7647">
        <v>467659</v>
      </c>
      <c r="Y7647">
        <v>119877</v>
      </c>
      <c r="Z7647">
        <v>8548</v>
      </c>
      <c r="AA7647">
        <v>198535</v>
      </c>
      <c r="AB7647">
        <v>214708</v>
      </c>
      <c r="AC7647">
        <v>136637</v>
      </c>
      <c r="AD7647">
        <v>46080</v>
      </c>
      <c r="AE7647">
        <v>342</v>
      </c>
      <c r="AF7647">
        <v>217609</v>
      </c>
      <c r="AG7647">
        <v>102194</v>
      </c>
      <c r="AH7647">
        <v>142820</v>
      </c>
      <c r="AI7647">
        <v>5105</v>
      </c>
      <c r="AJ7647">
        <v>305876</v>
      </c>
      <c r="AK7647">
        <v>172074</v>
      </c>
      <c r="AL7647">
        <v>263103</v>
      </c>
      <c r="AM7647">
        <v>73086</v>
      </c>
      <c r="AN7647">
        <v>4938</v>
      </c>
      <c r="AO7647">
        <v>77708</v>
      </c>
      <c r="AP7647">
        <v>50219</v>
      </c>
      <c r="AQ7647">
        <v>152532</v>
      </c>
      <c r="AT7647">
        <v>37926</v>
      </c>
      <c r="AU7647">
        <v>37065</v>
      </c>
      <c r="AV7647">
        <v>23357</v>
      </c>
      <c r="AW7647">
        <v>10064</v>
      </c>
      <c r="AX7647">
        <v>19464</v>
      </c>
      <c r="AY7647">
        <v>9262</v>
      </c>
      <c r="AZ7647">
        <v>2504</v>
      </c>
      <c r="BA7647">
        <v>5113</v>
      </c>
      <c r="BB7647">
        <v>1788</v>
      </c>
      <c r="BC7647">
        <v>2754</v>
      </c>
      <c r="BD7647">
        <v>1271</v>
      </c>
      <c r="BE7647">
        <v>8095</v>
      </c>
      <c r="BF7647">
        <v>9185</v>
      </c>
      <c r="BG7647">
        <v>10498</v>
      </c>
      <c r="BH7647">
        <v>15642</v>
      </c>
      <c r="BI7647">
        <v>50391</v>
      </c>
      <c r="BJ7647">
        <v>24897</v>
      </c>
      <c r="BK7647">
        <v>13934</v>
      </c>
      <c r="BL7647">
        <v>4853</v>
      </c>
      <c r="BM7647" t="s">
        <v>2854</v>
      </c>
    </row>
    <row r="7648" spans="1:65">
      <c r="B7648" t="s">
        <v>524</v>
      </c>
      <c r="C7648" t="s">
        <v>525</v>
      </c>
      <c r="I7648">
        <v>2</v>
      </c>
      <c r="J7648" t="s">
        <v>86</v>
      </c>
      <c r="M7648">
        <v>308779</v>
      </c>
      <c r="N7648">
        <v>308779</v>
      </c>
      <c r="O7648">
        <v>602304</v>
      </c>
      <c r="P7648">
        <v>853163</v>
      </c>
      <c r="Q7648">
        <v>871263</v>
      </c>
      <c r="R7648">
        <v>872066</v>
      </c>
      <c r="S7648">
        <v>1123328</v>
      </c>
      <c r="T7648">
        <v>1299612</v>
      </c>
      <c r="U7648">
        <v>1367716</v>
      </c>
      <c r="V7648">
        <v>1369321</v>
      </c>
      <c r="W7648">
        <v>1536481</v>
      </c>
      <c r="X7648">
        <v>2004140</v>
      </c>
      <c r="Y7648">
        <v>2124017</v>
      </c>
      <c r="Z7648">
        <v>2132565</v>
      </c>
      <c r="AA7648">
        <v>2331100</v>
      </c>
      <c r="AB7648">
        <v>2545808</v>
      </c>
      <c r="AC7648">
        <v>2682445</v>
      </c>
      <c r="AD7648">
        <v>2728525</v>
      </c>
      <c r="AE7648">
        <v>2728867</v>
      </c>
      <c r="AF7648">
        <v>2946476</v>
      </c>
      <c r="AG7648">
        <v>3048670</v>
      </c>
      <c r="AH7648">
        <v>3191490</v>
      </c>
      <c r="AI7648">
        <v>3196595</v>
      </c>
      <c r="AJ7648">
        <v>3502471</v>
      </c>
      <c r="AK7648">
        <v>3674545</v>
      </c>
      <c r="AL7648">
        <v>3937648</v>
      </c>
      <c r="AM7648">
        <v>4010734</v>
      </c>
      <c r="AN7648">
        <v>4015672</v>
      </c>
      <c r="AO7648">
        <v>4093380</v>
      </c>
      <c r="AP7648">
        <v>4143599</v>
      </c>
      <c r="AQ7648">
        <v>4296131</v>
      </c>
      <c r="AR7648">
        <v>4296131</v>
      </c>
      <c r="AS7648">
        <v>4296131</v>
      </c>
      <c r="AT7648">
        <v>4334057</v>
      </c>
      <c r="AU7648">
        <v>4371122</v>
      </c>
      <c r="AV7648">
        <v>4394479</v>
      </c>
      <c r="AW7648">
        <v>4404543</v>
      </c>
      <c r="AX7648">
        <v>4424007</v>
      </c>
      <c r="AY7648">
        <v>4433269</v>
      </c>
      <c r="AZ7648">
        <v>4435773</v>
      </c>
      <c r="BA7648">
        <v>4440886</v>
      </c>
      <c r="BB7648">
        <v>4442674</v>
      </c>
      <c r="BC7648">
        <v>4445428</v>
      </c>
      <c r="BD7648">
        <v>4446699</v>
      </c>
      <c r="BE7648">
        <v>4454794</v>
      </c>
      <c r="BF7648">
        <v>4463979</v>
      </c>
      <c r="BG7648">
        <v>4474477</v>
      </c>
      <c r="BH7648">
        <v>4490119</v>
      </c>
      <c r="BI7648">
        <v>4540510</v>
      </c>
      <c r="BJ7648">
        <v>4565407</v>
      </c>
      <c r="BK7648">
        <v>4579341</v>
      </c>
      <c r="BL7648">
        <v>4584194</v>
      </c>
      <c r="BM7648" t="s">
        <v>2855</v>
      </c>
    </row>
    <row r="7649" spans="2:65">
      <c r="B7649" t="s">
        <v>518</v>
      </c>
      <c r="C7649" t="s">
        <v>519</v>
      </c>
      <c r="I7649">
        <v>2</v>
      </c>
      <c r="J7649" t="s">
        <v>90</v>
      </c>
      <c r="M7649">
        <v>400000</v>
      </c>
      <c r="N7649">
        <v>136000</v>
      </c>
      <c r="S7649">
        <v>44000</v>
      </c>
      <c r="T7649">
        <v>160000</v>
      </c>
      <c r="W7649">
        <v>344000</v>
      </c>
      <c r="X7649">
        <v>580000</v>
      </c>
      <c r="Y7649">
        <v>56000</v>
      </c>
      <c r="Z7649">
        <v>156000</v>
      </c>
      <c r="AA7649">
        <v>212000</v>
      </c>
      <c r="AB7649">
        <v>144000</v>
      </c>
      <c r="BM7649" t="s">
        <v>2856</v>
      </c>
    </row>
    <row r="7650" spans="2:65">
      <c r="B7650" t="s">
        <v>521</v>
      </c>
      <c r="C7650" t="s">
        <v>522</v>
      </c>
      <c r="I7650">
        <v>2</v>
      </c>
      <c r="J7650" t="s">
        <v>93</v>
      </c>
      <c r="M7650">
        <v>852755</v>
      </c>
      <c r="N7650">
        <v>988755</v>
      </c>
      <c r="O7650">
        <v>988755</v>
      </c>
      <c r="P7650">
        <v>988755</v>
      </c>
      <c r="Q7650">
        <v>988755</v>
      </c>
      <c r="R7650">
        <v>988755</v>
      </c>
      <c r="S7650">
        <v>1032755</v>
      </c>
      <c r="T7650">
        <v>1192755</v>
      </c>
      <c r="U7650">
        <v>1192755</v>
      </c>
      <c r="V7650">
        <v>1192755</v>
      </c>
      <c r="W7650">
        <v>1536755</v>
      </c>
      <c r="X7650">
        <v>2116755</v>
      </c>
      <c r="Y7650">
        <v>2172755</v>
      </c>
      <c r="Z7650">
        <v>2328755</v>
      </c>
      <c r="AA7650">
        <v>2540755</v>
      </c>
      <c r="AB7650">
        <v>2684755</v>
      </c>
      <c r="AC7650">
        <v>2684755</v>
      </c>
      <c r="AD7650">
        <v>2684755</v>
      </c>
      <c r="AE7650">
        <v>2684755</v>
      </c>
      <c r="AF7650">
        <v>2684755</v>
      </c>
      <c r="AG7650">
        <v>2684755</v>
      </c>
      <c r="AH7650">
        <v>2684755</v>
      </c>
      <c r="AI7650">
        <v>2684755</v>
      </c>
      <c r="AJ7650">
        <v>2684755</v>
      </c>
      <c r="AK7650">
        <v>2684755</v>
      </c>
      <c r="AL7650">
        <v>2684755</v>
      </c>
      <c r="AM7650">
        <v>2684755</v>
      </c>
      <c r="AN7650">
        <v>2684755</v>
      </c>
      <c r="AO7650">
        <v>2684755</v>
      </c>
      <c r="AP7650">
        <v>2684755</v>
      </c>
      <c r="AQ7650">
        <v>2684755</v>
      </c>
      <c r="AR7650">
        <v>2684755</v>
      </c>
      <c r="AS7650">
        <v>2684755</v>
      </c>
      <c r="AT7650">
        <v>2684755</v>
      </c>
      <c r="AU7650">
        <v>2684755</v>
      </c>
      <c r="AV7650">
        <v>2684755</v>
      </c>
      <c r="AW7650">
        <v>2684755</v>
      </c>
      <c r="AX7650">
        <v>2684755</v>
      </c>
      <c r="AY7650">
        <v>2684755</v>
      </c>
      <c r="AZ7650">
        <v>2684755</v>
      </c>
      <c r="BA7650">
        <v>2684755</v>
      </c>
      <c r="BB7650">
        <v>2684755</v>
      </c>
      <c r="BC7650">
        <v>2684755</v>
      </c>
      <c r="BD7650">
        <v>2684755</v>
      </c>
      <c r="BE7650">
        <v>2684755</v>
      </c>
      <c r="BF7650">
        <v>2684755</v>
      </c>
      <c r="BG7650">
        <v>2684755</v>
      </c>
      <c r="BH7650">
        <v>2684755</v>
      </c>
      <c r="BI7650">
        <v>2684755</v>
      </c>
      <c r="BJ7650">
        <v>2684755</v>
      </c>
      <c r="BK7650">
        <v>2684755</v>
      </c>
      <c r="BL7650">
        <v>2684755</v>
      </c>
      <c r="BM7650" t="s">
        <v>2857</v>
      </c>
    </row>
    <row r="7651" spans="2:65">
      <c r="B7651" t="s">
        <v>511</v>
      </c>
      <c r="C7651" t="s">
        <v>512</v>
      </c>
      <c r="I7651">
        <v>2</v>
      </c>
      <c r="J7651" t="s">
        <v>96</v>
      </c>
      <c r="M7651">
        <v>543976</v>
      </c>
      <c r="N7651">
        <v>679976</v>
      </c>
      <c r="O7651">
        <v>386451</v>
      </c>
      <c r="P7651">
        <v>135592</v>
      </c>
      <c r="Q7651">
        <v>117492</v>
      </c>
      <c r="R7651">
        <v>116689</v>
      </c>
      <c r="S7651">
        <v>-90573</v>
      </c>
      <c r="T7651">
        <v>-106857</v>
      </c>
      <c r="U7651">
        <v>-174961</v>
      </c>
      <c r="V7651">
        <v>-176566</v>
      </c>
      <c r="W7651">
        <v>274</v>
      </c>
      <c r="X7651">
        <v>112615</v>
      </c>
      <c r="Y7651">
        <v>48738</v>
      </c>
      <c r="Z7651">
        <v>196190</v>
      </c>
      <c r="AA7651">
        <v>209655</v>
      </c>
      <c r="AB7651">
        <v>138947</v>
      </c>
      <c r="AC7651">
        <v>2310</v>
      </c>
      <c r="AD7651">
        <v>-43770</v>
      </c>
      <c r="AE7651">
        <v>-44112</v>
      </c>
      <c r="AF7651">
        <v>-261721</v>
      </c>
      <c r="AG7651">
        <v>-363915</v>
      </c>
      <c r="AH7651">
        <v>-506735</v>
      </c>
      <c r="AI7651">
        <v>-511840</v>
      </c>
      <c r="AJ7651">
        <v>-817716</v>
      </c>
      <c r="AK7651">
        <v>-989790</v>
      </c>
      <c r="AL7651">
        <v>-1252893</v>
      </c>
      <c r="AM7651">
        <v>-1325979</v>
      </c>
      <c r="AN7651">
        <v>-1330917</v>
      </c>
      <c r="AO7651">
        <v>-1408625</v>
      </c>
      <c r="AP7651">
        <v>-1458844</v>
      </c>
      <c r="AQ7651">
        <v>-1611376</v>
      </c>
      <c r="AR7651">
        <v>-1611376</v>
      </c>
      <c r="AS7651">
        <v>-1611376</v>
      </c>
      <c r="AT7651">
        <v>-1649302</v>
      </c>
      <c r="AU7651">
        <v>-1686367</v>
      </c>
      <c r="AV7651">
        <v>-1709724</v>
      </c>
      <c r="AW7651">
        <v>-1719788</v>
      </c>
      <c r="AX7651">
        <v>-1739252</v>
      </c>
      <c r="AY7651">
        <v>-1748514</v>
      </c>
      <c r="AZ7651">
        <v>-1751018</v>
      </c>
      <c r="BA7651">
        <v>-1756131</v>
      </c>
      <c r="BB7651">
        <v>-1757919</v>
      </c>
      <c r="BC7651">
        <v>-1760673</v>
      </c>
      <c r="BD7651">
        <v>-1761944</v>
      </c>
      <c r="BE7651">
        <v>-1770039</v>
      </c>
      <c r="BF7651">
        <v>-1779224</v>
      </c>
      <c r="BG7651">
        <v>-1789722</v>
      </c>
      <c r="BH7651">
        <v>-1805364</v>
      </c>
      <c r="BI7651">
        <v>-1855755</v>
      </c>
      <c r="BJ7651">
        <v>-1880652</v>
      </c>
      <c r="BK7651">
        <v>-1894586</v>
      </c>
      <c r="BL7651">
        <v>-1899439</v>
      </c>
      <c r="BM7651" t="s">
        <v>2858</v>
      </c>
    </row>
    <row r="7652" spans="2:65">
      <c r="B7652" t="s">
        <v>582</v>
      </c>
      <c r="C7652" t="s">
        <v>583</v>
      </c>
      <c r="I7652">
        <v>3</v>
      </c>
    </row>
    <row r="7653" spans="2:65">
      <c r="B7653" t="s">
        <v>780</v>
      </c>
      <c r="C7653" t="s">
        <v>781</v>
      </c>
      <c r="I7653">
        <v>5</v>
      </c>
    </row>
    <row r="7654" spans="2:65">
      <c r="B7654" t="s">
        <v>347</v>
      </c>
      <c r="C7654" t="s">
        <v>348</v>
      </c>
      <c r="I7654">
        <v>5</v>
      </c>
    </row>
    <row r="7655" spans="2:65">
      <c r="B7655" t="s">
        <v>799</v>
      </c>
      <c r="C7655" t="s">
        <v>791</v>
      </c>
      <c r="I7655">
        <v>5</v>
      </c>
    </row>
    <row r="7656" spans="2:65">
      <c r="B7656" t="s">
        <v>777</v>
      </c>
      <c r="C7656" t="s">
        <v>776</v>
      </c>
      <c r="I7656">
        <v>5</v>
      </c>
    </row>
    <row r="7657" spans="2:65">
      <c r="B7657" t="s">
        <v>790</v>
      </c>
      <c r="C7657" t="s">
        <v>791</v>
      </c>
      <c r="I7657">
        <v>5</v>
      </c>
    </row>
    <row r="7658" spans="2:65">
      <c r="B7658" t="s">
        <v>358</v>
      </c>
      <c r="C7658" t="s">
        <v>359</v>
      </c>
      <c r="I7658">
        <v>5</v>
      </c>
    </row>
    <row r="7659" spans="2:65">
      <c r="B7659" t="s">
        <v>282</v>
      </c>
      <c r="C7659" t="s">
        <v>283</v>
      </c>
      <c r="I7659">
        <v>5</v>
      </c>
    </row>
    <row r="7660" spans="2:65">
      <c r="B7660" t="s">
        <v>302</v>
      </c>
      <c r="C7660" t="s">
        <v>303</v>
      </c>
      <c r="I7660">
        <v>5</v>
      </c>
    </row>
    <row r="7661" spans="2:65">
      <c r="B7661" t="s">
        <v>775</v>
      </c>
      <c r="C7661" t="s">
        <v>776</v>
      </c>
      <c r="I7661">
        <v>5</v>
      </c>
    </row>
    <row r="7662" spans="2:65">
      <c r="B7662" t="s">
        <v>232</v>
      </c>
      <c r="C7662" t="s">
        <v>233</v>
      </c>
      <c r="I7662">
        <v>5</v>
      </c>
    </row>
    <row r="7663" spans="2:65">
      <c r="B7663" t="s">
        <v>798</v>
      </c>
      <c r="C7663" t="s">
        <v>791</v>
      </c>
      <c r="I7663">
        <v>5</v>
      </c>
    </row>
    <row r="7664" spans="2:65">
      <c r="B7664" t="s">
        <v>771</v>
      </c>
      <c r="C7664" t="s">
        <v>772</v>
      </c>
      <c r="I7664">
        <v>5</v>
      </c>
    </row>
    <row r="7665" spans="2:9">
      <c r="B7665" t="s">
        <v>319</v>
      </c>
      <c r="C7665" t="s">
        <v>283</v>
      </c>
      <c r="I7665">
        <v>5</v>
      </c>
    </row>
    <row r="7666" spans="2:9">
      <c r="B7666" t="s">
        <v>354</v>
      </c>
      <c r="C7666" t="s">
        <v>355</v>
      </c>
      <c r="I7666">
        <v>5</v>
      </c>
    </row>
    <row r="7667" spans="2:9">
      <c r="B7667" t="s">
        <v>252</v>
      </c>
      <c r="C7667" t="s">
        <v>253</v>
      </c>
      <c r="I7667">
        <v>5</v>
      </c>
    </row>
    <row r="7668" spans="2:9">
      <c r="B7668" t="s">
        <v>787</v>
      </c>
      <c r="C7668" t="s">
        <v>788</v>
      </c>
      <c r="I7668">
        <v>5</v>
      </c>
    </row>
    <row r="7669" spans="2:9">
      <c r="B7669" t="s">
        <v>705</v>
      </c>
      <c r="C7669" t="s">
        <v>706</v>
      </c>
      <c r="I7669">
        <v>5</v>
      </c>
    </row>
    <row r="7670" spans="2:9">
      <c r="B7670" t="s">
        <v>794</v>
      </c>
      <c r="C7670" t="s">
        <v>795</v>
      </c>
      <c r="I7670">
        <v>5</v>
      </c>
    </row>
    <row r="7671" spans="2:9">
      <c r="B7671" t="s">
        <v>940</v>
      </c>
      <c r="C7671" t="s">
        <v>941</v>
      </c>
      <c r="I7671">
        <v>8</v>
      </c>
    </row>
    <row r="7672" spans="2:9">
      <c r="B7672" t="s">
        <v>922</v>
      </c>
      <c r="C7672" t="s">
        <v>921</v>
      </c>
      <c r="I7672">
        <v>9</v>
      </c>
    </row>
    <row r="7673" spans="2:9">
      <c r="B7673" t="s">
        <v>1013</v>
      </c>
      <c r="C7673" t="s">
        <v>1014</v>
      </c>
      <c r="I7673">
        <v>9</v>
      </c>
    </row>
    <row r="7674" spans="2:9">
      <c r="B7674" t="s">
        <v>1024</v>
      </c>
      <c r="C7674" t="s">
        <v>1025</v>
      </c>
      <c r="I7674">
        <v>9</v>
      </c>
    </row>
    <row r="7675" spans="2:9">
      <c r="B7675" t="s">
        <v>916</v>
      </c>
      <c r="C7675" t="s">
        <v>917</v>
      </c>
      <c r="I7675">
        <v>9</v>
      </c>
    </row>
    <row r="7676" spans="2:9">
      <c r="B7676" t="s">
        <v>1015</v>
      </c>
      <c r="C7676" t="s">
        <v>1016</v>
      </c>
      <c r="I7676">
        <v>9</v>
      </c>
    </row>
    <row r="7677" spans="2:9">
      <c r="B7677" t="s">
        <v>927</v>
      </c>
      <c r="C7677" t="s">
        <v>921</v>
      </c>
      <c r="I7677">
        <v>9</v>
      </c>
    </row>
    <row r="7678" spans="2:9">
      <c r="B7678" t="s">
        <v>1002</v>
      </c>
      <c r="C7678" t="s">
        <v>1003</v>
      </c>
      <c r="I7678">
        <v>9</v>
      </c>
    </row>
    <row r="7679" spans="2:9">
      <c r="B7679" t="s">
        <v>1028</v>
      </c>
      <c r="C7679" t="s">
        <v>1018</v>
      </c>
      <c r="I7679">
        <v>9</v>
      </c>
    </row>
    <row r="7680" spans="2:9">
      <c r="B7680" t="s">
        <v>936</v>
      </c>
      <c r="C7680" t="s">
        <v>937</v>
      </c>
      <c r="I7680">
        <v>9</v>
      </c>
    </row>
    <row r="7681" spans="2:9">
      <c r="B7681" t="s">
        <v>1011</v>
      </c>
      <c r="C7681" t="s">
        <v>1012</v>
      </c>
      <c r="I7681">
        <v>9</v>
      </c>
    </row>
    <row r="7682" spans="2:9">
      <c r="B7682" t="s">
        <v>938</v>
      </c>
      <c r="C7682" t="s">
        <v>939</v>
      </c>
      <c r="I7682">
        <v>9</v>
      </c>
    </row>
    <row r="7683" spans="2:9">
      <c r="B7683" t="s">
        <v>1021</v>
      </c>
      <c r="C7683" t="s">
        <v>1016</v>
      </c>
      <c r="I7683">
        <v>9</v>
      </c>
    </row>
    <row r="7684" spans="2:9">
      <c r="B7684" t="s">
        <v>923</v>
      </c>
      <c r="C7684" t="s">
        <v>924</v>
      </c>
      <c r="I7684">
        <v>9</v>
      </c>
    </row>
    <row r="7685" spans="2:9">
      <c r="B7685" t="s">
        <v>952</v>
      </c>
      <c r="C7685" t="s">
        <v>953</v>
      </c>
      <c r="I7685">
        <v>9</v>
      </c>
    </row>
    <row r="7686" spans="2:9">
      <c r="B7686" t="s">
        <v>956</v>
      </c>
      <c r="C7686" t="s">
        <v>947</v>
      </c>
      <c r="I7686">
        <v>9</v>
      </c>
    </row>
    <row r="7687" spans="2:9">
      <c r="B7687" t="s">
        <v>1019</v>
      </c>
      <c r="C7687" t="s">
        <v>1020</v>
      </c>
      <c r="I7687">
        <v>9</v>
      </c>
    </row>
    <row r="7688" spans="2:9">
      <c r="B7688" t="s">
        <v>950</v>
      </c>
      <c r="C7688" t="s">
        <v>951</v>
      </c>
      <c r="I7688">
        <v>9</v>
      </c>
    </row>
    <row r="7689" spans="2:9">
      <c r="B7689" t="s">
        <v>948</v>
      </c>
      <c r="C7689" t="s">
        <v>949</v>
      </c>
      <c r="I7689">
        <v>9</v>
      </c>
    </row>
    <row r="7690" spans="2:9">
      <c r="B7690" t="s">
        <v>944</v>
      </c>
      <c r="C7690" t="s">
        <v>945</v>
      </c>
      <c r="I7690">
        <v>9</v>
      </c>
    </row>
    <row r="7691" spans="2:9">
      <c r="B7691" t="s">
        <v>920</v>
      </c>
      <c r="C7691" t="s">
        <v>921</v>
      </c>
      <c r="I7691">
        <v>9</v>
      </c>
    </row>
    <row r="7692" spans="2:9">
      <c r="B7692" t="s">
        <v>1007</v>
      </c>
      <c r="C7692" t="s">
        <v>1008</v>
      </c>
      <c r="I7692">
        <v>9</v>
      </c>
    </row>
    <row r="7693" spans="2:9">
      <c r="B7693" t="s">
        <v>946</v>
      </c>
      <c r="C7693" t="s">
        <v>947</v>
      </c>
      <c r="I7693">
        <v>9</v>
      </c>
    </row>
    <row r="7694" spans="2:9">
      <c r="B7694" t="s">
        <v>1017</v>
      </c>
      <c r="C7694" t="s">
        <v>1018</v>
      </c>
      <c r="I7694">
        <v>9</v>
      </c>
    </row>
    <row r="7695" spans="2:9">
      <c r="B7695" t="s">
        <v>928</v>
      </c>
      <c r="C7695" t="s">
        <v>917</v>
      </c>
      <c r="I7695">
        <v>9</v>
      </c>
    </row>
    <row r="7696" spans="2:9">
      <c r="B7696" t="s">
        <v>968</v>
      </c>
      <c r="C7696" t="s">
        <v>969</v>
      </c>
      <c r="I7696">
        <v>18</v>
      </c>
    </row>
    <row r="7697" spans="1:65">
      <c r="B7697" t="s">
        <v>967</v>
      </c>
      <c r="C7697" t="s">
        <v>966</v>
      </c>
      <c r="I7697">
        <v>18</v>
      </c>
    </row>
    <row r="7698" spans="1:65">
      <c r="B7698" t="s">
        <v>972</v>
      </c>
      <c r="C7698" t="s">
        <v>973</v>
      </c>
      <c r="I7698">
        <v>18</v>
      </c>
    </row>
    <row r="7699" spans="1:65">
      <c r="B7699" t="s">
        <v>974</v>
      </c>
      <c r="C7699" t="s">
        <v>975</v>
      </c>
      <c r="I7699">
        <v>18</v>
      </c>
    </row>
    <row r="7700" spans="1:65">
      <c r="B7700" t="s">
        <v>976</v>
      </c>
      <c r="C7700" t="s">
        <v>966</v>
      </c>
      <c r="I7700">
        <v>18</v>
      </c>
    </row>
    <row r="7701" spans="1:65">
      <c r="B7701" t="s">
        <v>970</v>
      </c>
      <c r="C7701" t="s">
        <v>971</v>
      </c>
      <c r="I7701">
        <v>18</v>
      </c>
    </row>
    <row r="7702" spans="1:65">
      <c r="B7702" t="s">
        <v>965</v>
      </c>
      <c r="C7702" t="s">
        <v>966</v>
      </c>
      <c r="I7702">
        <v>18</v>
      </c>
    </row>
    <row r="7703" spans="1:65">
      <c r="A7703">
        <v>214</v>
      </c>
      <c r="B7703" t="s">
        <v>931</v>
      </c>
      <c r="C7703" t="s">
        <v>932</v>
      </c>
      <c r="D7703" t="s">
        <v>2859</v>
      </c>
      <c r="E7703" t="s">
        <v>2825</v>
      </c>
      <c r="F7703">
        <v>112</v>
      </c>
      <c r="G7703" t="s">
        <v>991</v>
      </c>
      <c r="H7703" t="s">
        <v>992</v>
      </c>
      <c r="I7703">
        <v>2</v>
      </c>
      <c r="J7703" t="s">
        <v>78</v>
      </c>
      <c r="K7703">
        <v>602830</v>
      </c>
      <c r="BM7703" t="s">
        <v>2860</v>
      </c>
    </row>
    <row r="7704" spans="1:65">
      <c r="B7704" t="s">
        <v>934</v>
      </c>
      <c r="C7704" t="s">
        <v>935</v>
      </c>
      <c r="I7704">
        <v>2</v>
      </c>
      <c r="J7704" t="s">
        <v>82</v>
      </c>
      <c r="M7704">
        <v>106035</v>
      </c>
      <c r="N7704">
        <v>3392</v>
      </c>
      <c r="O7704">
        <v>137992</v>
      </c>
      <c r="P7704">
        <v>25998</v>
      </c>
      <c r="Q7704">
        <v>2107</v>
      </c>
      <c r="S7704">
        <v>118691</v>
      </c>
      <c r="T7704">
        <v>59973</v>
      </c>
      <c r="U7704">
        <v>988</v>
      </c>
      <c r="V7704">
        <v>940</v>
      </c>
      <c r="W7704">
        <v>166736</v>
      </c>
      <c r="X7704">
        <v>113478</v>
      </c>
      <c r="Y7704">
        <v>30268</v>
      </c>
      <c r="Z7704">
        <v>892</v>
      </c>
      <c r="AA7704">
        <v>191726</v>
      </c>
      <c r="AB7704">
        <v>129121</v>
      </c>
      <c r="AC7704">
        <v>21635</v>
      </c>
      <c r="AD7704">
        <v>2168</v>
      </c>
      <c r="AE7704">
        <v>20582</v>
      </c>
      <c r="AF7704">
        <v>168179</v>
      </c>
      <c r="AG7704">
        <v>118471</v>
      </c>
      <c r="AH7704">
        <v>13497</v>
      </c>
      <c r="AJ7704">
        <v>241032</v>
      </c>
      <c r="AK7704">
        <v>149014</v>
      </c>
      <c r="AL7704">
        <v>10030</v>
      </c>
      <c r="AN7704">
        <v>39667</v>
      </c>
      <c r="AO7704">
        <v>493154</v>
      </c>
      <c r="AP7704">
        <v>53076</v>
      </c>
      <c r="AQ7704">
        <v>10030</v>
      </c>
      <c r="AS7704">
        <v>484383</v>
      </c>
      <c r="AT7704">
        <v>101805</v>
      </c>
      <c r="AU7704">
        <v>10030</v>
      </c>
      <c r="AW7704">
        <v>380170</v>
      </c>
      <c r="AX7704">
        <v>184973</v>
      </c>
      <c r="AY7704">
        <v>25939</v>
      </c>
      <c r="AZ7704">
        <v>25577</v>
      </c>
      <c r="BA7704">
        <v>30272</v>
      </c>
      <c r="BB7704">
        <v>309467</v>
      </c>
      <c r="BC7704">
        <v>193051</v>
      </c>
      <c r="BD7704">
        <v>36338</v>
      </c>
      <c r="BE7704">
        <v>41947</v>
      </c>
      <c r="BF7704">
        <v>226472</v>
      </c>
      <c r="BG7704">
        <v>161771</v>
      </c>
      <c r="BH7704">
        <v>27095</v>
      </c>
      <c r="BI7704">
        <v>28924</v>
      </c>
      <c r="BJ7704">
        <v>332370</v>
      </c>
      <c r="BK7704">
        <v>156605</v>
      </c>
      <c r="BL7704">
        <v>25939</v>
      </c>
      <c r="BM7704" t="s">
        <v>2861</v>
      </c>
    </row>
    <row r="7705" spans="1:65">
      <c r="B7705" t="s">
        <v>1286</v>
      </c>
      <c r="C7705" t="s">
        <v>1287</v>
      </c>
      <c r="I7705">
        <v>2</v>
      </c>
      <c r="J7705" t="s">
        <v>86</v>
      </c>
      <c r="M7705">
        <v>106035</v>
      </c>
      <c r="N7705">
        <v>109427</v>
      </c>
      <c r="O7705">
        <v>247419</v>
      </c>
      <c r="P7705">
        <v>273417</v>
      </c>
      <c r="Q7705">
        <v>275524</v>
      </c>
      <c r="R7705">
        <v>275524</v>
      </c>
      <c r="S7705">
        <v>394215</v>
      </c>
      <c r="T7705">
        <v>454188</v>
      </c>
      <c r="U7705">
        <v>455176</v>
      </c>
      <c r="V7705">
        <v>456116</v>
      </c>
      <c r="W7705">
        <v>622852</v>
      </c>
      <c r="X7705">
        <v>736330</v>
      </c>
      <c r="Y7705">
        <v>766598</v>
      </c>
      <c r="Z7705">
        <v>767490</v>
      </c>
      <c r="AA7705">
        <v>959216</v>
      </c>
      <c r="AB7705">
        <v>1088337</v>
      </c>
      <c r="AC7705">
        <v>1109972</v>
      </c>
      <c r="AD7705">
        <v>1112140</v>
      </c>
      <c r="AE7705">
        <v>1132722</v>
      </c>
      <c r="AF7705">
        <v>1300901</v>
      </c>
      <c r="AG7705">
        <v>1419372</v>
      </c>
      <c r="AH7705">
        <v>1432869</v>
      </c>
      <c r="AI7705">
        <v>1432869</v>
      </c>
      <c r="AJ7705">
        <v>1673901</v>
      </c>
      <c r="AK7705">
        <v>1822915</v>
      </c>
      <c r="AL7705">
        <v>1832945</v>
      </c>
      <c r="AM7705">
        <v>1832945</v>
      </c>
      <c r="AN7705">
        <v>1872612</v>
      </c>
      <c r="AO7705">
        <v>2365766</v>
      </c>
      <c r="AP7705">
        <v>2418842</v>
      </c>
      <c r="AQ7705">
        <v>2428872</v>
      </c>
      <c r="AR7705">
        <v>2428872</v>
      </c>
      <c r="AS7705">
        <v>2913255</v>
      </c>
      <c r="AT7705">
        <v>3015060</v>
      </c>
      <c r="AU7705">
        <v>3025090</v>
      </c>
      <c r="AV7705">
        <v>3025090</v>
      </c>
      <c r="AW7705">
        <v>3405260</v>
      </c>
      <c r="AX7705">
        <v>3590233</v>
      </c>
      <c r="AY7705">
        <v>3616172</v>
      </c>
      <c r="AZ7705">
        <v>3641749</v>
      </c>
      <c r="BA7705">
        <v>3672021</v>
      </c>
      <c r="BB7705">
        <v>3981488</v>
      </c>
      <c r="BC7705">
        <v>4174539</v>
      </c>
      <c r="BD7705">
        <v>4210877</v>
      </c>
      <c r="BE7705">
        <v>4252824</v>
      </c>
      <c r="BF7705">
        <v>4479296</v>
      </c>
      <c r="BG7705">
        <v>4641067</v>
      </c>
      <c r="BH7705">
        <v>4668162</v>
      </c>
      <c r="BI7705">
        <v>4697086</v>
      </c>
      <c r="BJ7705">
        <v>5029456</v>
      </c>
      <c r="BK7705">
        <v>5186061</v>
      </c>
      <c r="BL7705">
        <v>5212000</v>
      </c>
      <c r="BM7705" t="s">
        <v>2862</v>
      </c>
    </row>
    <row r="7706" spans="1:65">
      <c r="B7706" t="s">
        <v>933</v>
      </c>
      <c r="C7706" t="s">
        <v>930</v>
      </c>
      <c r="I7706">
        <v>2</v>
      </c>
      <c r="J7706" t="s">
        <v>90</v>
      </c>
      <c r="M7706">
        <v>12000</v>
      </c>
      <c r="P7706">
        <v>4000</v>
      </c>
      <c r="Q7706">
        <v>4000</v>
      </c>
      <c r="R7706">
        <v>48000</v>
      </c>
      <c r="S7706">
        <v>80000</v>
      </c>
      <c r="T7706">
        <v>24000</v>
      </c>
      <c r="V7706">
        <v>56000</v>
      </c>
      <c r="W7706">
        <v>4000</v>
      </c>
      <c r="Z7706">
        <v>76000</v>
      </c>
      <c r="AA7706">
        <v>192275</v>
      </c>
      <c r="AB7706">
        <v>28000</v>
      </c>
      <c r="AC7706">
        <v>20000</v>
      </c>
      <c r="AD7706">
        <v>103725</v>
      </c>
      <c r="AE7706">
        <v>20000</v>
      </c>
      <c r="AF7706">
        <v>172000</v>
      </c>
      <c r="AG7706">
        <v>20000</v>
      </c>
      <c r="AH7706">
        <v>112000</v>
      </c>
      <c r="AJ7706">
        <v>244000</v>
      </c>
      <c r="AK7706">
        <v>48000</v>
      </c>
      <c r="AL7706">
        <v>112000</v>
      </c>
      <c r="AN7706">
        <v>36000</v>
      </c>
      <c r="AO7706">
        <v>392000</v>
      </c>
      <c r="AP7706">
        <v>52000</v>
      </c>
      <c r="AQ7706">
        <v>108000</v>
      </c>
      <c r="BM7706" t="s">
        <v>2863</v>
      </c>
    </row>
    <row r="7707" spans="1:65">
      <c r="B7707" t="s">
        <v>1300</v>
      </c>
      <c r="C7707" t="s">
        <v>1287</v>
      </c>
      <c r="I7707">
        <v>2</v>
      </c>
      <c r="J7707" t="s">
        <v>93</v>
      </c>
      <c r="M7707">
        <v>614830</v>
      </c>
      <c r="N7707">
        <v>614830</v>
      </c>
      <c r="O7707">
        <v>614830</v>
      </c>
      <c r="P7707">
        <v>618830</v>
      </c>
      <c r="Q7707">
        <v>622830</v>
      </c>
      <c r="R7707">
        <v>670830</v>
      </c>
      <c r="S7707">
        <v>750830</v>
      </c>
      <c r="T7707">
        <v>774830</v>
      </c>
      <c r="U7707">
        <v>774830</v>
      </c>
      <c r="V7707">
        <v>830830</v>
      </c>
      <c r="W7707">
        <v>834830</v>
      </c>
      <c r="X7707">
        <v>834830</v>
      </c>
      <c r="Y7707">
        <v>834830</v>
      </c>
      <c r="Z7707">
        <v>910830</v>
      </c>
      <c r="AA7707">
        <v>1103105</v>
      </c>
      <c r="AB7707">
        <v>1131105</v>
      </c>
      <c r="AC7707">
        <v>1151105</v>
      </c>
      <c r="AD7707">
        <v>1254830</v>
      </c>
      <c r="AE7707">
        <v>1274830</v>
      </c>
      <c r="AF7707">
        <v>1446830</v>
      </c>
      <c r="AG7707">
        <v>1466830</v>
      </c>
      <c r="AH7707">
        <v>1578830</v>
      </c>
      <c r="AI7707">
        <v>1578830</v>
      </c>
      <c r="AJ7707">
        <v>1822830</v>
      </c>
      <c r="AK7707">
        <v>1870830</v>
      </c>
      <c r="AL7707">
        <v>1982830</v>
      </c>
      <c r="AM7707">
        <v>1982830</v>
      </c>
      <c r="AN7707">
        <v>2018830</v>
      </c>
      <c r="AO7707">
        <v>2410830</v>
      </c>
      <c r="AP7707">
        <v>2462830</v>
      </c>
      <c r="AQ7707">
        <v>2570830</v>
      </c>
      <c r="AR7707">
        <v>2570830</v>
      </c>
      <c r="AS7707">
        <v>2570830</v>
      </c>
      <c r="AT7707">
        <v>2570830</v>
      </c>
      <c r="AU7707">
        <v>2570830</v>
      </c>
      <c r="AV7707">
        <v>2570830</v>
      </c>
      <c r="AW7707">
        <v>2570830</v>
      </c>
      <c r="AX7707">
        <v>2570830</v>
      </c>
      <c r="AY7707">
        <v>2570830</v>
      </c>
      <c r="AZ7707">
        <v>2570830</v>
      </c>
      <c r="BA7707">
        <v>2570830</v>
      </c>
      <c r="BB7707">
        <v>2570830</v>
      </c>
      <c r="BC7707">
        <v>2570830</v>
      </c>
      <c r="BD7707">
        <v>2570830</v>
      </c>
      <c r="BE7707">
        <v>2570830</v>
      </c>
      <c r="BF7707">
        <v>2570830</v>
      </c>
      <c r="BG7707">
        <v>2570830</v>
      </c>
      <c r="BH7707">
        <v>2570830</v>
      </c>
      <c r="BI7707">
        <v>2570830</v>
      </c>
      <c r="BJ7707">
        <v>2570830</v>
      </c>
      <c r="BK7707">
        <v>2570830</v>
      </c>
      <c r="BL7707">
        <v>2570830</v>
      </c>
      <c r="BM7707" t="s">
        <v>2864</v>
      </c>
    </row>
    <row r="7708" spans="1:65">
      <c r="B7708" t="s">
        <v>925</v>
      </c>
      <c r="C7708" t="s">
        <v>926</v>
      </c>
      <c r="I7708">
        <v>2</v>
      </c>
      <c r="J7708" t="s">
        <v>96</v>
      </c>
      <c r="M7708">
        <v>508795</v>
      </c>
      <c r="N7708">
        <v>505403</v>
      </c>
      <c r="O7708">
        <v>367411</v>
      </c>
      <c r="P7708">
        <v>345413</v>
      </c>
      <c r="Q7708">
        <v>347306</v>
      </c>
      <c r="R7708">
        <v>395306</v>
      </c>
      <c r="S7708">
        <v>356615</v>
      </c>
      <c r="T7708">
        <v>320642</v>
      </c>
      <c r="U7708">
        <v>319654</v>
      </c>
      <c r="V7708">
        <v>374714</v>
      </c>
      <c r="W7708">
        <v>211978</v>
      </c>
      <c r="X7708">
        <v>98500</v>
      </c>
      <c r="Y7708">
        <v>68232</v>
      </c>
      <c r="Z7708">
        <v>143340</v>
      </c>
      <c r="AA7708">
        <v>143889</v>
      </c>
      <c r="AB7708">
        <v>42768</v>
      </c>
      <c r="AC7708">
        <v>41133</v>
      </c>
      <c r="AD7708">
        <v>142690</v>
      </c>
      <c r="AE7708">
        <v>142108</v>
      </c>
      <c r="AF7708">
        <v>145929</v>
      </c>
      <c r="AG7708">
        <v>47458</v>
      </c>
      <c r="AH7708">
        <v>145961</v>
      </c>
      <c r="AI7708">
        <v>145961</v>
      </c>
      <c r="AJ7708">
        <v>148929</v>
      </c>
      <c r="AK7708">
        <v>47915</v>
      </c>
      <c r="AL7708">
        <v>149885</v>
      </c>
      <c r="AM7708">
        <v>149885</v>
      </c>
      <c r="AN7708">
        <v>146218</v>
      </c>
      <c r="AO7708">
        <v>45064</v>
      </c>
      <c r="AP7708">
        <v>43988</v>
      </c>
      <c r="AQ7708">
        <v>141958</v>
      </c>
      <c r="AR7708">
        <v>141958</v>
      </c>
      <c r="AS7708">
        <v>-342425</v>
      </c>
      <c r="AT7708">
        <v>-444230</v>
      </c>
      <c r="AU7708">
        <v>-454260</v>
      </c>
      <c r="AV7708">
        <v>-454260</v>
      </c>
      <c r="AW7708">
        <v>-834430</v>
      </c>
      <c r="AX7708">
        <v>-1019403</v>
      </c>
      <c r="AY7708">
        <v>-1045342</v>
      </c>
      <c r="AZ7708">
        <v>-1070919</v>
      </c>
      <c r="BA7708">
        <v>-1101191</v>
      </c>
      <c r="BB7708">
        <v>-1410658</v>
      </c>
      <c r="BC7708">
        <v>-1603709</v>
      </c>
      <c r="BD7708">
        <v>-1640047</v>
      </c>
      <c r="BE7708">
        <v>-1681994</v>
      </c>
      <c r="BF7708">
        <v>-1908466</v>
      </c>
      <c r="BG7708">
        <v>-2070237</v>
      </c>
      <c r="BH7708">
        <v>-2097332</v>
      </c>
      <c r="BI7708">
        <v>-2126256</v>
      </c>
      <c r="BJ7708">
        <v>-2458626</v>
      </c>
      <c r="BK7708">
        <v>-2615231</v>
      </c>
      <c r="BL7708">
        <v>-2641170</v>
      </c>
      <c r="BM7708" t="s">
        <v>2865</v>
      </c>
    </row>
    <row r="7709" spans="1:65">
      <c r="B7709" t="s">
        <v>959</v>
      </c>
      <c r="C7709" t="s">
        <v>960</v>
      </c>
      <c r="I7709">
        <v>2</v>
      </c>
    </row>
    <row r="7710" spans="1:65">
      <c r="B7710" t="s">
        <v>957</v>
      </c>
      <c r="C7710" t="s">
        <v>958</v>
      </c>
      <c r="I7710">
        <v>2</v>
      </c>
    </row>
    <row r="7711" spans="1:65">
      <c r="B7711" t="s">
        <v>961</v>
      </c>
      <c r="C7711" t="s">
        <v>962</v>
      </c>
      <c r="I7711">
        <v>2</v>
      </c>
    </row>
    <row r="7712" spans="1:65">
      <c r="B7712" t="s">
        <v>505</v>
      </c>
      <c r="C7712" t="s">
        <v>506</v>
      </c>
      <c r="I7712">
        <v>2</v>
      </c>
    </row>
    <row r="7713" spans="2:9">
      <c r="B7713" t="s">
        <v>491</v>
      </c>
      <c r="C7713" t="s">
        <v>492</v>
      </c>
      <c r="I7713">
        <v>2</v>
      </c>
    </row>
    <row r="7714" spans="2:9">
      <c r="B7714" t="s">
        <v>812</v>
      </c>
      <c r="C7714" t="s">
        <v>807</v>
      </c>
      <c r="I7714">
        <v>2</v>
      </c>
    </row>
    <row r="7715" spans="2:9">
      <c r="B7715" t="s">
        <v>1298</v>
      </c>
      <c r="C7715" t="s">
        <v>1299</v>
      </c>
      <c r="I7715">
        <v>2</v>
      </c>
    </row>
    <row r="7716" spans="2:9">
      <c r="B7716" t="s">
        <v>806</v>
      </c>
      <c r="C7716" t="s">
        <v>807</v>
      </c>
      <c r="I7716">
        <v>2</v>
      </c>
    </row>
    <row r="7717" spans="2:9">
      <c r="B7717" t="s">
        <v>461</v>
      </c>
      <c r="C7717" t="s">
        <v>462</v>
      </c>
      <c r="I7717">
        <v>2</v>
      </c>
    </row>
    <row r="7718" spans="2:9">
      <c r="B7718" t="s">
        <v>1279</v>
      </c>
      <c r="C7718" t="s">
        <v>1280</v>
      </c>
      <c r="I7718">
        <v>2</v>
      </c>
    </row>
    <row r="7719" spans="2:9">
      <c r="B7719" t="s">
        <v>471</v>
      </c>
      <c r="C7719" t="s">
        <v>472</v>
      </c>
      <c r="I7719">
        <v>2</v>
      </c>
    </row>
    <row r="7720" spans="2:9">
      <c r="B7720" t="s">
        <v>1292</v>
      </c>
      <c r="C7720" t="s">
        <v>1293</v>
      </c>
      <c r="I7720">
        <v>2</v>
      </c>
    </row>
    <row r="7721" spans="2:9">
      <c r="B7721" t="s">
        <v>1284</v>
      </c>
      <c r="C7721" t="s">
        <v>1285</v>
      </c>
      <c r="I7721">
        <v>2</v>
      </c>
    </row>
    <row r="7722" spans="2:9">
      <c r="B7722" t="s">
        <v>1288</v>
      </c>
      <c r="C7722" t="s">
        <v>1289</v>
      </c>
      <c r="I7722">
        <v>2</v>
      </c>
    </row>
    <row r="7723" spans="2:9">
      <c r="B7723" t="s">
        <v>464</v>
      </c>
      <c r="C7723" t="s">
        <v>459</v>
      </c>
      <c r="I7723">
        <v>2</v>
      </c>
    </row>
    <row r="7724" spans="2:9">
      <c r="B7724" t="s">
        <v>447</v>
      </c>
      <c r="C7724" t="s">
        <v>448</v>
      </c>
      <c r="I7724">
        <v>2</v>
      </c>
    </row>
    <row r="7725" spans="2:9">
      <c r="B7725" t="s">
        <v>1294</v>
      </c>
      <c r="C7725" t="s">
        <v>1295</v>
      </c>
      <c r="I7725">
        <v>2</v>
      </c>
    </row>
    <row r="7726" spans="2:9">
      <c r="B7726" t="s">
        <v>469</v>
      </c>
      <c r="C7726" t="s">
        <v>470</v>
      </c>
      <c r="I7726">
        <v>2</v>
      </c>
    </row>
    <row r="7727" spans="2:9">
      <c r="B7727" t="s">
        <v>1290</v>
      </c>
      <c r="C7727" t="s">
        <v>1291</v>
      </c>
      <c r="I7727">
        <v>2</v>
      </c>
    </row>
    <row r="7728" spans="2:9">
      <c r="B7728" t="s">
        <v>1296</v>
      </c>
      <c r="C7728" t="s">
        <v>1297</v>
      </c>
      <c r="I7728">
        <v>2</v>
      </c>
    </row>
    <row r="7729" spans="2:9">
      <c r="B7729" t="s">
        <v>481</v>
      </c>
      <c r="C7729" t="s">
        <v>462</v>
      </c>
      <c r="I7729">
        <v>2</v>
      </c>
    </row>
    <row r="7730" spans="2:9">
      <c r="B7730" t="s">
        <v>809</v>
      </c>
      <c r="C7730" t="s">
        <v>810</v>
      </c>
      <c r="I7730">
        <v>2</v>
      </c>
    </row>
    <row r="7731" spans="2:9">
      <c r="B7731" t="s">
        <v>1301</v>
      </c>
      <c r="C7731" t="s">
        <v>1302</v>
      </c>
      <c r="I7731">
        <v>2</v>
      </c>
    </row>
    <row r="7732" spans="2:9">
      <c r="B7732" t="s">
        <v>929</v>
      </c>
      <c r="C7732" t="s">
        <v>930</v>
      </c>
      <c r="I7732">
        <v>2</v>
      </c>
    </row>
    <row r="7733" spans="2:9">
      <c r="B7733" t="s">
        <v>814</v>
      </c>
      <c r="C7733" t="s">
        <v>815</v>
      </c>
      <c r="I7733">
        <v>2</v>
      </c>
    </row>
    <row r="7734" spans="2:9">
      <c r="B7734" t="s">
        <v>458</v>
      </c>
      <c r="C7734" t="s">
        <v>459</v>
      </c>
      <c r="I7734">
        <v>2</v>
      </c>
    </row>
    <row r="7735" spans="2:9">
      <c r="B7735" t="s">
        <v>893</v>
      </c>
      <c r="C7735" t="s">
        <v>894</v>
      </c>
      <c r="I7735">
        <v>3</v>
      </c>
    </row>
    <row r="7736" spans="2:9">
      <c r="B7736" t="s">
        <v>891</v>
      </c>
      <c r="C7736" t="s">
        <v>892</v>
      </c>
      <c r="I7736">
        <v>3</v>
      </c>
    </row>
    <row r="7737" spans="2:9">
      <c r="B7737" t="s">
        <v>726</v>
      </c>
      <c r="C7737" t="s">
        <v>727</v>
      </c>
      <c r="I7737">
        <v>4</v>
      </c>
    </row>
    <row r="7738" spans="2:9">
      <c r="B7738" t="s">
        <v>954</v>
      </c>
      <c r="C7738" t="s">
        <v>955</v>
      </c>
      <c r="I7738">
        <v>4</v>
      </c>
    </row>
    <row r="7739" spans="2:9">
      <c r="B7739" t="s">
        <v>725</v>
      </c>
      <c r="C7739" t="s">
        <v>721</v>
      </c>
      <c r="I7739">
        <v>4</v>
      </c>
    </row>
    <row r="7740" spans="2:9">
      <c r="B7740" t="s">
        <v>406</v>
      </c>
      <c r="C7740" t="s">
        <v>407</v>
      </c>
      <c r="I7740">
        <v>4</v>
      </c>
    </row>
    <row r="7741" spans="2:9">
      <c r="B7741" t="s">
        <v>728</v>
      </c>
      <c r="C7741" t="s">
        <v>729</v>
      </c>
      <c r="I7741">
        <v>4</v>
      </c>
    </row>
    <row r="7742" spans="2:9">
      <c r="B7742" t="s">
        <v>730</v>
      </c>
      <c r="C7742" t="s">
        <v>731</v>
      </c>
      <c r="I7742">
        <v>4</v>
      </c>
    </row>
    <row r="7743" spans="2:9">
      <c r="B7743" t="s">
        <v>734</v>
      </c>
      <c r="C7743" t="s">
        <v>727</v>
      </c>
      <c r="I7743">
        <v>4</v>
      </c>
    </row>
    <row r="7744" spans="2:9">
      <c r="B7744" t="s">
        <v>396</v>
      </c>
      <c r="C7744" t="s">
        <v>397</v>
      </c>
      <c r="I7744">
        <v>4</v>
      </c>
    </row>
    <row r="7745" spans="2:9">
      <c r="B7745" t="s">
        <v>427</v>
      </c>
      <c r="C7745" t="s">
        <v>428</v>
      </c>
      <c r="I7745">
        <v>4</v>
      </c>
    </row>
    <row r="7746" spans="2:9">
      <c r="B7746" t="s">
        <v>400</v>
      </c>
      <c r="C7746" t="s">
        <v>401</v>
      </c>
      <c r="I7746">
        <v>4</v>
      </c>
    </row>
    <row r="7747" spans="2:9">
      <c r="B7747" t="s">
        <v>420</v>
      </c>
      <c r="C7747" t="s">
        <v>421</v>
      </c>
      <c r="I7747">
        <v>4</v>
      </c>
    </row>
    <row r="7748" spans="2:9">
      <c r="B7748" t="s">
        <v>720</v>
      </c>
      <c r="C7748" t="s">
        <v>721</v>
      </c>
      <c r="I7748">
        <v>4</v>
      </c>
    </row>
    <row r="7749" spans="2:9">
      <c r="B7749" t="s">
        <v>1516</v>
      </c>
      <c r="C7749" t="s">
        <v>1517</v>
      </c>
      <c r="I7749">
        <v>4</v>
      </c>
    </row>
    <row r="7750" spans="2:9">
      <c r="B7750" t="s">
        <v>910</v>
      </c>
      <c r="C7750" t="s">
        <v>911</v>
      </c>
      <c r="I7750">
        <v>4</v>
      </c>
    </row>
    <row r="7751" spans="2:9">
      <c r="B7751" t="s">
        <v>1303</v>
      </c>
      <c r="C7751" t="s">
        <v>1304</v>
      </c>
      <c r="I7751">
        <v>6</v>
      </c>
    </row>
    <row r="7752" spans="2:9">
      <c r="B7752" t="s">
        <v>1305</v>
      </c>
      <c r="C7752" t="s">
        <v>1306</v>
      </c>
      <c r="I7752">
        <v>6</v>
      </c>
    </row>
    <row r="7753" spans="2:9">
      <c r="B7753" t="s">
        <v>422</v>
      </c>
      <c r="C7753" t="s">
        <v>423</v>
      </c>
      <c r="I7753">
        <v>8</v>
      </c>
    </row>
    <row r="7754" spans="2:9">
      <c r="B7754" t="s">
        <v>414</v>
      </c>
      <c r="C7754" t="s">
        <v>415</v>
      </c>
      <c r="I7754">
        <v>8</v>
      </c>
    </row>
    <row r="7755" spans="2:9">
      <c r="B7755" t="s">
        <v>410</v>
      </c>
      <c r="C7755" t="s">
        <v>411</v>
      </c>
      <c r="I7755">
        <v>8</v>
      </c>
    </row>
    <row r="7756" spans="2:9">
      <c r="B7756" t="s">
        <v>425</v>
      </c>
      <c r="C7756" t="s">
        <v>426</v>
      </c>
      <c r="I7756">
        <v>8</v>
      </c>
    </row>
    <row r="7757" spans="2:9">
      <c r="B7757" t="s">
        <v>404</v>
      </c>
      <c r="C7757" t="s">
        <v>405</v>
      </c>
      <c r="I7757">
        <v>8</v>
      </c>
    </row>
    <row r="7758" spans="2:9">
      <c r="B7758" t="s">
        <v>1309</v>
      </c>
      <c r="C7758" t="s">
        <v>1310</v>
      </c>
      <c r="I7758">
        <v>10</v>
      </c>
    </row>
    <row r="7759" spans="2:9">
      <c r="B7759" t="s">
        <v>1311</v>
      </c>
      <c r="C7759" t="s">
        <v>1312</v>
      </c>
      <c r="I7759">
        <v>10</v>
      </c>
    </row>
    <row r="7760" spans="2:9">
      <c r="B7760" t="s">
        <v>1307</v>
      </c>
      <c r="C7760" t="s">
        <v>1308</v>
      </c>
      <c r="I7760">
        <v>10</v>
      </c>
    </row>
    <row r="7761" spans="1:65">
      <c r="A7761">
        <v>215</v>
      </c>
      <c r="B7761" t="s">
        <v>134</v>
      </c>
      <c r="C7761" t="s">
        <v>135</v>
      </c>
      <c r="D7761" t="s">
        <v>2866</v>
      </c>
      <c r="E7761" t="s">
        <v>2867</v>
      </c>
      <c r="F7761">
        <v>98</v>
      </c>
      <c r="G7761" t="s">
        <v>1276</v>
      </c>
      <c r="H7761" t="s">
        <v>580</v>
      </c>
      <c r="I7761">
        <v>1</v>
      </c>
      <c r="J7761" t="s">
        <v>78</v>
      </c>
      <c r="K7761">
        <v>214532</v>
      </c>
      <c r="BM7761" t="s">
        <v>2868</v>
      </c>
    </row>
    <row r="7762" spans="1:65">
      <c r="B7762" t="s">
        <v>178</v>
      </c>
      <c r="C7762" t="s">
        <v>179</v>
      </c>
      <c r="I7762">
        <v>1</v>
      </c>
      <c r="J7762" t="s">
        <v>82</v>
      </c>
      <c r="M7762">
        <v>57709</v>
      </c>
      <c r="O7762">
        <v>17691</v>
      </c>
      <c r="P7762">
        <v>12156</v>
      </c>
      <c r="Q7762">
        <v>4527</v>
      </c>
      <c r="R7762">
        <v>499</v>
      </c>
      <c r="S7762">
        <v>9487</v>
      </c>
      <c r="T7762">
        <v>10347</v>
      </c>
      <c r="U7762">
        <v>3729</v>
      </c>
      <c r="V7762">
        <v>1273</v>
      </c>
      <c r="W7762">
        <v>154389</v>
      </c>
      <c r="X7762">
        <v>92839</v>
      </c>
      <c r="Y7762">
        <v>2972</v>
      </c>
      <c r="Z7762">
        <v>3083</v>
      </c>
      <c r="AA7762">
        <v>90237</v>
      </c>
      <c r="AB7762">
        <v>59747</v>
      </c>
      <c r="AC7762">
        <v>13208</v>
      </c>
      <c r="AD7762">
        <v>8168</v>
      </c>
      <c r="AE7762">
        <v>93297</v>
      </c>
      <c r="AF7762">
        <v>41290</v>
      </c>
      <c r="AG7762">
        <v>9845</v>
      </c>
      <c r="AH7762">
        <v>10497</v>
      </c>
      <c r="AI7762">
        <v>3381</v>
      </c>
      <c r="AJ7762">
        <v>80789</v>
      </c>
      <c r="AK7762">
        <v>63791</v>
      </c>
      <c r="AL7762">
        <v>10305</v>
      </c>
      <c r="AM7762">
        <v>8679</v>
      </c>
      <c r="AN7762">
        <v>83839</v>
      </c>
      <c r="AO7762">
        <v>10682</v>
      </c>
      <c r="AP7762">
        <v>3217</v>
      </c>
      <c r="AQ7762">
        <v>3393</v>
      </c>
      <c r="AR7762">
        <v>2813</v>
      </c>
      <c r="AS7762">
        <v>99722</v>
      </c>
      <c r="AT7762">
        <v>6225</v>
      </c>
      <c r="AU7762">
        <v>3255</v>
      </c>
      <c r="AV7762">
        <v>6926</v>
      </c>
      <c r="AW7762">
        <v>84365</v>
      </c>
      <c r="AX7762">
        <v>39974</v>
      </c>
      <c r="AY7762">
        <v>2577</v>
      </c>
      <c r="AZ7762">
        <v>492</v>
      </c>
      <c r="BA7762">
        <v>70519</v>
      </c>
      <c r="BB7762">
        <v>13850</v>
      </c>
      <c r="BC7762">
        <v>6634</v>
      </c>
      <c r="BD7762">
        <v>7093</v>
      </c>
      <c r="BE7762">
        <v>7181</v>
      </c>
      <c r="BF7762">
        <v>47948</v>
      </c>
      <c r="BG7762">
        <v>4448</v>
      </c>
      <c r="BH7762">
        <v>4163</v>
      </c>
      <c r="BI7762">
        <v>4152</v>
      </c>
      <c r="BJ7762">
        <v>2079</v>
      </c>
      <c r="BK7762">
        <v>2590</v>
      </c>
      <c r="BL7762">
        <v>1039</v>
      </c>
      <c r="BM7762" t="s">
        <v>2869</v>
      </c>
    </row>
    <row r="7763" spans="1:65">
      <c r="B7763" t="s">
        <v>165</v>
      </c>
      <c r="C7763" t="s">
        <v>166</v>
      </c>
      <c r="I7763">
        <v>1</v>
      </c>
      <c r="J7763" t="s">
        <v>86</v>
      </c>
      <c r="M7763">
        <v>57709</v>
      </c>
      <c r="N7763">
        <v>57709</v>
      </c>
      <c r="O7763">
        <v>75400</v>
      </c>
      <c r="P7763">
        <v>87556</v>
      </c>
      <c r="Q7763">
        <v>92083</v>
      </c>
      <c r="R7763">
        <v>92582</v>
      </c>
      <c r="S7763">
        <v>102069</v>
      </c>
      <c r="T7763">
        <v>112416</v>
      </c>
      <c r="U7763">
        <v>116145</v>
      </c>
      <c r="V7763">
        <v>117418</v>
      </c>
      <c r="W7763">
        <v>271807</v>
      </c>
      <c r="X7763">
        <v>364646</v>
      </c>
      <c r="Y7763">
        <v>367618</v>
      </c>
      <c r="Z7763">
        <v>370701</v>
      </c>
      <c r="AA7763">
        <v>460938</v>
      </c>
      <c r="AB7763">
        <v>520685</v>
      </c>
      <c r="AC7763">
        <v>533893</v>
      </c>
      <c r="AD7763">
        <v>542061</v>
      </c>
      <c r="AE7763">
        <v>635358</v>
      </c>
      <c r="AF7763">
        <v>676648</v>
      </c>
      <c r="AG7763">
        <v>686493</v>
      </c>
      <c r="AH7763">
        <v>696990</v>
      </c>
      <c r="AI7763">
        <v>700371</v>
      </c>
      <c r="AJ7763">
        <v>781160</v>
      </c>
      <c r="AK7763">
        <v>844951</v>
      </c>
      <c r="AL7763">
        <v>855256</v>
      </c>
      <c r="AM7763">
        <v>863935</v>
      </c>
      <c r="AN7763">
        <v>947774</v>
      </c>
      <c r="AO7763">
        <v>958456</v>
      </c>
      <c r="AP7763">
        <v>961673</v>
      </c>
      <c r="AQ7763">
        <v>965066</v>
      </c>
      <c r="AR7763">
        <v>967879</v>
      </c>
      <c r="AS7763">
        <v>1067601</v>
      </c>
      <c r="AT7763">
        <v>1073826</v>
      </c>
      <c r="AU7763">
        <v>1077081</v>
      </c>
      <c r="AV7763">
        <v>1084007</v>
      </c>
      <c r="AW7763">
        <v>1168372</v>
      </c>
      <c r="AX7763">
        <v>1208346</v>
      </c>
      <c r="AY7763">
        <v>1210923</v>
      </c>
      <c r="AZ7763">
        <v>1211415</v>
      </c>
      <c r="BA7763">
        <v>1281934</v>
      </c>
      <c r="BB7763">
        <v>1295784</v>
      </c>
      <c r="BC7763">
        <v>1302418</v>
      </c>
      <c r="BD7763">
        <v>1309511</v>
      </c>
      <c r="BE7763">
        <v>1316692</v>
      </c>
      <c r="BF7763">
        <v>1364640</v>
      </c>
      <c r="BG7763">
        <v>1369088</v>
      </c>
      <c r="BH7763">
        <v>1373251</v>
      </c>
      <c r="BI7763">
        <v>1377403</v>
      </c>
      <c r="BJ7763">
        <v>1379482</v>
      </c>
      <c r="BK7763">
        <v>1382072</v>
      </c>
      <c r="BL7763">
        <v>1383111</v>
      </c>
      <c r="BM7763" t="s">
        <v>2870</v>
      </c>
    </row>
    <row r="7764" spans="1:65">
      <c r="B7764" t="s">
        <v>188</v>
      </c>
      <c r="C7764" t="s">
        <v>189</v>
      </c>
      <c r="I7764">
        <v>1</v>
      </c>
      <c r="J7764" t="s">
        <v>90</v>
      </c>
      <c r="N7764">
        <v>12000</v>
      </c>
      <c r="W7764">
        <v>96000</v>
      </c>
      <c r="X7764">
        <v>48000</v>
      </c>
      <c r="AB7764">
        <v>20000</v>
      </c>
      <c r="AG7764">
        <v>12000</v>
      </c>
      <c r="AH7764">
        <v>76000</v>
      </c>
    </row>
    <row r="7765" spans="1:65">
      <c r="B7765" t="s">
        <v>701</v>
      </c>
      <c r="C7765" t="s">
        <v>702</v>
      </c>
      <c r="I7765">
        <v>1</v>
      </c>
      <c r="J7765" t="s">
        <v>93</v>
      </c>
      <c r="M7765">
        <v>214532</v>
      </c>
      <c r="N7765">
        <v>226532</v>
      </c>
      <c r="O7765">
        <v>226532</v>
      </c>
      <c r="P7765">
        <v>226532</v>
      </c>
      <c r="Q7765">
        <v>226532</v>
      </c>
      <c r="R7765">
        <v>226532</v>
      </c>
      <c r="S7765">
        <v>226532</v>
      </c>
      <c r="T7765">
        <v>226532</v>
      </c>
      <c r="U7765">
        <v>226532</v>
      </c>
      <c r="V7765">
        <v>226532</v>
      </c>
      <c r="W7765">
        <v>322532</v>
      </c>
      <c r="X7765">
        <v>370532</v>
      </c>
      <c r="Y7765">
        <v>370532</v>
      </c>
      <c r="Z7765">
        <v>370532</v>
      </c>
      <c r="AA7765">
        <v>370532</v>
      </c>
      <c r="AB7765">
        <v>390532</v>
      </c>
      <c r="AC7765">
        <v>390532</v>
      </c>
      <c r="AD7765">
        <v>390532</v>
      </c>
      <c r="AE7765">
        <v>390532</v>
      </c>
      <c r="AF7765">
        <v>390532</v>
      </c>
      <c r="AG7765">
        <v>402532</v>
      </c>
      <c r="AH7765">
        <v>478532</v>
      </c>
      <c r="AI7765">
        <v>478532</v>
      </c>
      <c r="AJ7765">
        <v>478532</v>
      </c>
      <c r="AK7765">
        <v>478532</v>
      </c>
      <c r="AL7765">
        <v>478532</v>
      </c>
      <c r="AM7765">
        <v>478532</v>
      </c>
      <c r="AN7765">
        <v>478532</v>
      </c>
      <c r="AO7765">
        <v>478532</v>
      </c>
      <c r="AP7765">
        <v>478532</v>
      </c>
      <c r="AQ7765">
        <v>478532</v>
      </c>
      <c r="AR7765">
        <v>478532</v>
      </c>
      <c r="AS7765">
        <v>478532</v>
      </c>
      <c r="AT7765">
        <v>478532</v>
      </c>
      <c r="AU7765">
        <v>478532</v>
      </c>
      <c r="AV7765">
        <v>478532</v>
      </c>
      <c r="AW7765">
        <v>478532</v>
      </c>
      <c r="AX7765">
        <v>478532</v>
      </c>
      <c r="AY7765">
        <v>478532</v>
      </c>
      <c r="AZ7765">
        <v>478532</v>
      </c>
      <c r="BA7765">
        <v>478532</v>
      </c>
      <c r="BB7765">
        <v>478532</v>
      </c>
      <c r="BC7765">
        <v>478532</v>
      </c>
      <c r="BD7765">
        <v>478532</v>
      </c>
      <c r="BE7765">
        <v>478532</v>
      </c>
      <c r="BF7765">
        <v>478532</v>
      </c>
      <c r="BG7765">
        <v>478532</v>
      </c>
      <c r="BH7765">
        <v>478532</v>
      </c>
      <c r="BI7765">
        <v>478532</v>
      </c>
      <c r="BJ7765">
        <v>478532</v>
      </c>
      <c r="BK7765">
        <v>478532</v>
      </c>
      <c r="BL7765">
        <v>478532</v>
      </c>
    </row>
    <row r="7766" spans="1:65">
      <c r="B7766" t="s">
        <v>193</v>
      </c>
      <c r="C7766" t="s">
        <v>183</v>
      </c>
      <c r="I7766">
        <v>1</v>
      </c>
      <c r="J7766" t="s">
        <v>96</v>
      </c>
      <c r="M7766">
        <v>156823</v>
      </c>
      <c r="N7766">
        <v>168823</v>
      </c>
      <c r="O7766">
        <v>151132</v>
      </c>
      <c r="P7766">
        <v>138976</v>
      </c>
      <c r="Q7766">
        <v>134449</v>
      </c>
      <c r="R7766">
        <v>133950</v>
      </c>
      <c r="S7766">
        <v>124463</v>
      </c>
      <c r="T7766">
        <v>114116</v>
      </c>
      <c r="U7766">
        <v>110387</v>
      </c>
      <c r="V7766">
        <v>109114</v>
      </c>
      <c r="W7766">
        <v>50725</v>
      </c>
      <c r="X7766">
        <v>5886</v>
      </c>
      <c r="Y7766">
        <v>2914</v>
      </c>
      <c r="Z7766">
        <v>-169</v>
      </c>
      <c r="AA7766">
        <v>-90406</v>
      </c>
      <c r="AB7766">
        <v>-130153</v>
      </c>
      <c r="AC7766">
        <v>-143361</v>
      </c>
      <c r="AD7766">
        <v>-151529</v>
      </c>
      <c r="AE7766">
        <v>-244826</v>
      </c>
      <c r="AF7766">
        <v>-286116</v>
      </c>
      <c r="AG7766">
        <v>-283961</v>
      </c>
      <c r="AH7766">
        <v>-218458</v>
      </c>
      <c r="AI7766">
        <v>-221839</v>
      </c>
      <c r="AJ7766">
        <v>-302628</v>
      </c>
      <c r="AK7766">
        <v>-366419</v>
      </c>
      <c r="AL7766">
        <v>-376724</v>
      </c>
      <c r="AM7766">
        <v>-385403</v>
      </c>
      <c r="AN7766">
        <v>-469242</v>
      </c>
      <c r="AO7766">
        <v>-479924</v>
      </c>
      <c r="AP7766">
        <v>-483141</v>
      </c>
      <c r="AQ7766">
        <v>-486534</v>
      </c>
      <c r="AR7766">
        <v>-489347</v>
      </c>
      <c r="AS7766">
        <v>-589069</v>
      </c>
      <c r="AT7766">
        <v>-595294</v>
      </c>
      <c r="AU7766">
        <v>-598549</v>
      </c>
      <c r="AV7766">
        <v>-605475</v>
      </c>
      <c r="AW7766">
        <v>-689840</v>
      </c>
      <c r="AX7766">
        <v>-729814</v>
      </c>
      <c r="AY7766">
        <v>-732391</v>
      </c>
      <c r="AZ7766">
        <v>-732883</v>
      </c>
      <c r="BA7766">
        <v>-803402</v>
      </c>
      <c r="BB7766">
        <v>-817252</v>
      </c>
      <c r="BC7766">
        <v>-823886</v>
      </c>
      <c r="BD7766">
        <v>-830979</v>
      </c>
      <c r="BE7766">
        <v>-838160</v>
      </c>
      <c r="BF7766">
        <v>-886108</v>
      </c>
      <c r="BG7766">
        <v>-890556</v>
      </c>
      <c r="BH7766">
        <v>-894719</v>
      </c>
      <c r="BI7766">
        <v>-898871</v>
      </c>
      <c r="BJ7766">
        <v>-900950</v>
      </c>
      <c r="BK7766">
        <v>-903540</v>
      </c>
      <c r="BL7766">
        <v>-904579</v>
      </c>
    </row>
    <row r="7767" spans="1:65">
      <c r="B7767" t="s">
        <v>191</v>
      </c>
      <c r="C7767" t="s">
        <v>192</v>
      </c>
      <c r="I7767">
        <v>1</v>
      </c>
    </row>
    <row r="7768" spans="1:65">
      <c r="B7768" t="s">
        <v>144</v>
      </c>
      <c r="C7768" t="s">
        <v>145</v>
      </c>
      <c r="I7768">
        <v>1</v>
      </c>
    </row>
    <row r="7769" spans="1:65">
      <c r="B7769" t="s">
        <v>769</v>
      </c>
      <c r="C7769" t="s">
        <v>749</v>
      </c>
      <c r="I7769">
        <v>1</v>
      </c>
    </row>
    <row r="7770" spans="1:65">
      <c r="B7770" t="s">
        <v>190</v>
      </c>
      <c r="C7770" t="s">
        <v>189</v>
      </c>
      <c r="I7770">
        <v>1</v>
      </c>
    </row>
    <row r="7771" spans="1:65">
      <c r="B7771" t="s">
        <v>221</v>
      </c>
      <c r="C7771" t="s">
        <v>222</v>
      </c>
      <c r="I7771">
        <v>1</v>
      </c>
    </row>
    <row r="7772" spans="1:65">
      <c r="B7772" t="s">
        <v>184</v>
      </c>
      <c r="C7772" t="s">
        <v>185</v>
      </c>
      <c r="I7772">
        <v>1</v>
      </c>
    </row>
    <row r="7773" spans="1:65">
      <c r="B7773" t="s">
        <v>162</v>
      </c>
      <c r="C7773" t="s">
        <v>145</v>
      </c>
      <c r="I7773">
        <v>1</v>
      </c>
    </row>
    <row r="7774" spans="1:65">
      <c r="B7774" t="s">
        <v>167</v>
      </c>
      <c r="C7774" t="s">
        <v>135</v>
      </c>
      <c r="I7774">
        <v>1</v>
      </c>
    </row>
    <row r="7775" spans="1:65">
      <c r="B7775" t="s">
        <v>703</v>
      </c>
      <c r="C7775" t="s">
        <v>704</v>
      </c>
      <c r="I7775">
        <v>1</v>
      </c>
    </row>
    <row r="7776" spans="1:65">
      <c r="B7776" t="s">
        <v>524</v>
      </c>
      <c r="C7776" t="s">
        <v>525</v>
      </c>
      <c r="I7776">
        <v>1</v>
      </c>
    </row>
    <row r="7777" spans="2:9">
      <c r="B7777" t="s">
        <v>521</v>
      </c>
      <c r="C7777" t="s">
        <v>522</v>
      </c>
      <c r="I7777">
        <v>1</v>
      </c>
    </row>
    <row r="7778" spans="2:9">
      <c r="B7778" t="s">
        <v>748</v>
      </c>
      <c r="C7778" t="s">
        <v>749</v>
      </c>
      <c r="I7778">
        <v>1</v>
      </c>
    </row>
    <row r="7779" spans="2:9">
      <c r="B7779" t="s">
        <v>198</v>
      </c>
      <c r="C7779" t="s">
        <v>192</v>
      </c>
      <c r="I7779">
        <v>1</v>
      </c>
    </row>
    <row r="7780" spans="2:9">
      <c r="B7780" t="s">
        <v>942</v>
      </c>
      <c r="C7780" t="s">
        <v>943</v>
      </c>
      <c r="I7780">
        <v>1</v>
      </c>
    </row>
    <row r="7781" spans="2:9">
      <c r="B7781" t="s">
        <v>182</v>
      </c>
      <c r="C7781" t="s">
        <v>183</v>
      </c>
      <c r="I7781">
        <v>1</v>
      </c>
    </row>
    <row r="7782" spans="2:9">
      <c r="B7782" t="s">
        <v>518</v>
      </c>
      <c r="C7782" t="s">
        <v>519</v>
      </c>
      <c r="I7782">
        <v>1</v>
      </c>
    </row>
    <row r="7783" spans="2:9">
      <c r="B7783" t="s">
        <v>511</v>
      </c>
      <c r="C7783" t="s">
        <v>512</v>
      </c>
      <c r="I7783">
        <v>1</v>
      </c>
    </row>
    <row r="7784" spans="2:9">
      <c r="B7784" t="s">
        <v>180</v>
      </c>
      <c r="C7784" t="s">
        <v>181</v>
      </c>
      <c r="I7784">
        <v>1</v>
      </c>
    </row>
    <row r="7785" spans="2:9">
      <c r="B7785" t="s">
        <v>1011</v>
      </c>
      <c r="C7785" t="s">
        <v>1012</v>
      </c>
      <c r="I7785">
        <v>2</v>
      </c>
    </row>
    <row r="7786" spans="2:9">
      <c r="B7786" t="s">
        <v>938</v>
      </c>
      <c r="C7786" t="s">
        <v>939</v>
      </c>
      <c r="I7786">
        <v>2</v>
      </c>
    </row>
    <row r="7787" spans="2:9">
      <c r="B7787" t="s">
        <v>948</v>
      </c>
      <c r="C7787" t="s">
        <v>949</v>
      </c>
      <c r="I7787">
        <v>2</v>
      </c>
    </row>
    <row r="7788" spans="2:9">
      <c r="B7788" t="s">
        <v>1021</v>
      </c>
      <c r="C7788" t="s">
        <v>1016</v>
      </c>
      <c r="I7788">
        <v>2</v>
      </c>
    </row>
    <row r="7789" spans="2:9">
      <c r="B7789" t="s">
        <v>1013</v>
      </c>
      <c r="C7789" t="s">
        <v>1014</v>
      </c>
      <c r="I7789">
        <v>2</v>
      </c>
    </row>
    <row r="7790" spans="2:9">
      <c r="B7790" t="s">
        <v>1017</v>
      </c>
      <c r="C7790" t="s">
        <v>1018</v>
      </c>
      <c r="I7790">
        <v>2</v>
      </c>
    </row>
    <row r="7791" spans="2:9">
      <c r="B7791" t="s">
        <v>950</v>
      </c>
      <c r="C7791" t="s">
        <v>951</v>
      </c>
      <c r="I7791">
        <v>2</v>
      </c>
    </row>
    <row r="7792" spans="2:9">
      <c r="B7792" t="s">
        <v>946</v>
      </c>
      <c r="C7792" t="s">
        <v>947</v>
      </c>
      <c r="I7792">
        <v>2</v>
      </c>
    </row>
    <row r="7793" spans="2:9">
      <c r="B7793" t="s">
        <v>956</v>
      </c>
      <c r="C7793" t="s">
        <v>947</v>
      </c>
      <c r="I7793">
        <v>2</v>
      </c>
    </row>
    <row r="7794" spans="2:9">
      <c r="B7794" t="s">
        <v>1007</v>
      </c>
      <c r="C7794" t="s">
        <v>1008</v>
      </c>
      <c r="I7794">
        <v>2</v>
      </c>
    </row>
    <row r="7795" spans="2:9">
      <c r="B7795" t="s">
        <v>822</v>
      </c>
      <c r="C7795" t="s">
        <v>823</v>
      </c>
      <c r="I7795">
        <v>2</v>
      </c>
    </row>
    <row r="7796" spans="2:9">
      <c r="B7796" t="s">
        <v>944</v>
      </c>
      <c r="C7796" t="s">
        <v>945</v>
      </c>
      <c r="I7796">
        <v>2</v>
      </c>
    </row>
    <row r="7797" spans="2:9">
      <c r="B7797" t="s">
        <v>1002</v>
      </c>
      <c r="C7797" t="s">
        <v>1003</v>
      </c>
      <c r="I7797">
        <v>2</v>
      </c>
    </row>
    <row r="7798" spans="2:9">
      <c r="B7798" t="s">
        <v>1015</v>
      </c>
      <c r="C7798" t="s">
        <v>1016</v>
      </c>
      <c r="I7798">
        <v>2</v>
      </c>
    </row>
    <row r="7799" spans="2:9">
      <c r="B7799" t="s">
        <v>1024</v>
      </c>
      <c r="C7799" t="s">
        <v>1025</v>
      </c>
      <c r="I7799">
        <v>2</v>
      </c>
    </row>
    <row r="7800" spans="2:9">
      <c r="B7800" t="s">
        <v>1028</v>
      </c>
      <c r="C7800" t="s">
        <v>1018</v>
      </c>
      <c r="I7800">
        <v>2</v>
      </c>
    </row>
    <row r="7801" spans="2:9">
      <c r="B7801" t="s">
        <v>1019</v>
      </c>
      <c r="C7801" t="s">
        <v>1020</v>
      </c>
      <c r="I7801">
        <v>2</v>
      </c>
    </row>
    <row r="7802" spans="2:9">
      <c r="B7802" t="s">
        <v>952</v>
      </c>
      <c r="C7802" t="s">
        <v>953</v>
      </c>
      <c r="I7802">
        <v>2</v>
      </c>
    </row>
    <row r="7803" spans="2:9">
      <c r="B7803" t="s">
        <v>936</v>
      </c>
      <c r="C7803" t="s">
        <v>937</v>
      </c>
      <c r="I7803">
        <v>2</v>
      </c>
    </row>
    <row r="7804" spans="2:9">
      <c r="B7804" t="s">
        <v>1026</v>
      </c>
      <c r="C7804" t="s">
        <v>1027</v>
      </c>
      <c r="I7804">
        <v>4</v>
      </c>
    </row>
    <row r="7805" spans="2:9">
      <c r="B7805" t="s">
        <v>1031</v>
      </c>
      <c r="C7805" t="s">
        <v>1032</v>
      </c>
      <c r="I7805">
        <v>4</v>
      </c>
    </row>
    <row r="7806" spans="2:9">
      <c r="B7806" t="s">
        <v>1041</v>
      </c>
      <c r="C7806" t="s">
        <v>1042</v>
      </c>
      <c r="I7806">
        <v>4</v>
      </c>
    </row>
    <row r="7807" spans="2:9">
      <c r="B7807" t="s">
        <v>974</v>
      </c>
      <c r="C7807" t="s">
        <v>975</v>
      </c>
      <c r="I7807">
        <v>4</v>
      </c>
    </row>
    <row r="7808" spans="2:9">
      <c r="B7808" t="s">
        <v>1033</v>
      </c>
      <c r="C7808" t="s">
        <v>1034</v>
      </c>
      <c r="I7808">
        <v>4</v>
      </c>
    </row>
    <row r="7809" spans="1:65">
      <c r="B7809" t="s">
        <v>1039</v>
      </c>
      <c r="C7809" t="s">
        <v>1040</v>
      </c>
      <c r="I7809">
        <v>4</v>
      </c>
    </row>
    <row r="7810" spans="1:65">
      <c r="B7810" t="s">
        <v>1035</v>
      </c>
      <c r="C7810" t="s">
        <v>1036</v>
      </c>
      <c r="I7810">
        <v>4</v>
      </c>
    </row>
    <row r="7811" spans="1:65">
      <c r="B7811" t="s">
        <v>965</v>
      </c>
      <c r="C7811" t="s">
        <v>966</v>
      </c>
      <c r="I7811">
        <v>4</v>
      </c>
    </row>
    <row r="7812" spans="1:65">
      <c r="B7812" t="s">
        <v>970</v>
      </c>
      <c r="C7812" t="s">
        <v>971</v>
      </c>
      <c r="I7812">
        <v>4</v>
      </c>
    </row>
    <row r="7813" spans="1:65">
      <c r="B7813" t="s">
        <v>972</v>
      </c>
      <c r="C7813" t="s">
        <v>973</v>
      </c>
      <c r="I7813">
        <v>4</v>
      </c>
    </row>
    <row r="7814" spans="1:65">
      <c r="B7814" t="s">
        <v>968</v>
      </c>
      <c r="C7814" t="s">
        <v>969</v>
      </c>
      <c r="I7814">
        <v>4</v>
      </c>
    </row>
    <row r="7815" spans="1:65">
      <c r="B7815" t="s">
        <v>967</v>
      </c>
      <c r="C7815" t="s">
        <v>966</v>
      </c>
      <c r="I7815">
        <v>4</v>
      </c>
    </row>
    <row r="7816" spans="1:65">
      <c r="B7816" t="s">
        <v>1037</v>
      </c>
      <c r="C7816" t="s">
        <v>1038</v>
      </c>
      <c r="I7816">
        <v>4</v>
      </c>
    </row>
    <row r="7817" spans="1:65">
      <c r="B7817" t="s">
        <v>976</v>
      </c>
      <c r="C7817" t="s">
        <v>966</v>
      </c>
      <c r="I7817">
        <v>4</v>
      </c>
    </row>
    <row r="7818" spans="1:65">
      <c r="B7818" t="s">
        <v>1043</v>
      </c>
      <c r="C7818" t="s">
        <v>1044</v>
      </c>
      <c r="I7818">
        <v>20</v>
      </c>
    </row>
    <row r="7819" spans="1:65">
      <c r="A7819">
        <v>216</v>
      </c>
      <c r="B7819" t="s">
        <v>518</v>
      </c>
      <c r="C7819" t="s">
        <v>519</v>
      </c>
      <c r="D7819" t="s">
        <v>2871</v>
      </c>
      <c r="E7819" t="s">
        <v>2872</v>
      </c>
      <c r="F7819">
        <v>112</v>
      </c>
      <c r="G7819" t="s">
        <v>991</v>
      </c>
      <c r="H7819" t="s">
        <v>992</v>
      </c>
      <c r="I7819">
        <v>1</v>
      </c>
      <c r="J7819" t="s">
        <v>78</v>
      </c>
      <c r="K7819">
        <v>3283</v>
      </c>
      <c r="BM7819" t="s">
        <v>2873</v>
      </c>
    </row>
    <row r="7820" spans="1:65">
      <c r="B7820" t="s">
        <v>524</v>
      </c>
      <c r="C7820" t="s">
        <v>525</v>
      </c>
      <c r="I7820">
        <v>1</v>
      </c>
      <c r="J7820" t="s">
        <v>82</v>
      </c>
      <c r="M7820">
        <v>1283</v>
      </c>
      <c r="W7820">
        <v>233</v>
      </c>
      <c r="X7820">
        <v>1002</v>
      </c>
      <c r="Z7820">
        <v>875</v>
      </c>
      <c r="AA7820">
        <v>101</v>
      </c>
      <c r="AB7820">
        <v>109</v>
      </c>
      <c r="AC7820">
        <v>115</v>
      </c>
      <c r="AD7820">
        <v>109</v>
      </c>
      <c r="AE7820">
        <v>171</v>
      </c>
      <c r="AF7820">
        <v>291</v>
      </c>
      <c r="AG7820">
        <v>19</v>
      </c>
      <c r="AK7820">
        <v>805</v>
      </c>
      <c r="AL7820">
        <v>859</v>
      </c>
      <c r="AN7820">
        <v>47</v>
      </c>
      <c r="AO7820">
        <v>31</v>
      </c>
      <c r="AP7820">
        <v>35</v>
      </c>
      <c r="AZ7820">
        <v>15</v>
      </c>
      <c r="BA7820">
        <v>19</v>
      </c>
      <c r="BC7820">
        <v>23</v>
      </c>
      <c r="BD7820">
        <v>13</v>
      </c>
    </row>
    <row r="7821" spans="1:65">
      <c r="B7821" t="s">
        <v>511</v>
      </c>
      <c r="C7821" t="s">
        <v>512</v>
      </c>
      <c r="I7821">
        <v>1</v>
      </c>
      <c r="J7821" t="s">
        <v>86</v>
      </c>
      <c r="M7821">
        <v>1283</v>
      </c>
      <c r="N7821">
        <v>1283</v>
      </c>
      <c r="O7821">
        <v>1283</v>
      </c>
      <c r="P7821">
        <v>1283</v>
      </c>
      <c r="Q7821">
        <v>1283</v>
      </c>
      <c r="R7821">
        <v>1283</v>
      </c>
      <c r="S7821">
        <v>1283</v>
      </c>
      <c r="T7821">
        <v>1283</v>
      </c>
      <c r="U7821">
        <v>1283</v>
      </c>
      <c r="V7821">
        <v>1283</v>
      </c>
      <c r="W7821">
        <v>1516</v>
      </c>
      <c r="X7821">
        <v>2518</v>
      </c>
      <c r="Y7821">
        <v>2518</v>
      </c>
      <c r="Z7821">
        <v>3393</v>
      </c>
      <c r="AA7821">
        <v>3494</v>
      </c>
      <c r="AB7821">
        <v>3603</v>
      </c>
      <c r="AC7821">
        <v>3718</v>
      </c>
      <c r="AD7821">
        <v>3827</v>
      </c>
      <c r="AE7821">
        <v>3998</v>
      </c>
      <c r="AF7821">
        <v>4289</v>
      </c>
      <c r="AG7821">
        <v>4308</v>
      </c>
      <c r="AH7821">
        <v>4308</v>
      </c>
      <c r="AI7821">
        <v>4308</v>
      </c>
      <c r="AJ7821">
        <v>4308</v>
      </c>
      <c r="AK7821">
        <v>5113</v>
      </c>
      <c r="AL7821">
        <v>5972</v>
      </c>
      <c r="AM7821">
        <v>5972</v>
      </c>
      <c r="AN7821">
        <v>6019</v>
      </c>
      <c r="AO7821">
        <v>6050</v>
      </c>
      <c r="AP7821">
        <v>6085</v>
      </c>
      <c r="AQ7821">
        <v>6085</v>
      </c>
      <c r="AR7821">
        <v>6085</v>
      </c>
      <c r="AS7821">
        <v>6085</v>
      </c>
      <c r="AT7821">
        <v>6085</v>
      </c>
      <c r="AU7821">
        <v>6085</v>
      </c>
      <c r="AV7821">
        <v>6085</v>
      </c>
      <c r="AW7821">
        <v>6085</v>
      </c>
      <c r="AX7821">
        <v>6085</v>
      </c>
      <c r="AY7821">
        <v>6085</v>
      </c>
      <c r="AZ7821">
        <v>6100</v>
      </c>
      <c r="BA7821">
        <v>6119</v>
      </c>
      <c r="BB7821">
        <v>6119</v>
      </c>
      <c r="BC7821">
        <v>6142</v>
      </c>
      <c r="BD7821">
        <v>6155</v>
      </c>
      <c r="BE7821">
        <v>6155</v>
      </c>
      <c r="BF7821">
        <v>6155</v>
      </c>
      <c r="BG7821">
        <v>6155</v>
      </c>
      <c r="BH7821">
        <v>6155</v>
      </c>
      <c r="BI7821">
        <v>6155</v>
      </c>
      <c r="BJ7821">
        <v>6155</v>
      </c>
      <c r="BK7821">
        <v>6155</v>
      </c>
      <c r="BL7821">
        <v>6155</v>
      </c>
    </row>
    <row r="7822" spans="1:65">
      <c r="B7822" t="s">
        <v>521</v>
      </c>
      <c r="C7822" t="s">
        <v>522</v>
      </c>
      <c r="I7822">
        <v>1</v>
      </c>
      <c r="J7822" t="s">
        <v>90</v>
      </c>
      <c r="Z7822">
        <v>4000</v>
      </c>
    </row>
    <row r="7823" spans="1:65">
      <c r="J7823" t="s">
        <v>93</v>
      </c>
      <c r="M7823">
        <v>3283</v>
      </c>
      <c r="N7823">
        <v>3283</v>
      </c>
      <c r="O7823">
        <v>3283</v>
      </c>
      <c r="P7823">
        <v>3283</v>
      </c>
      <c r="Q7823">
        <v>3283</v>
      </c>
      <c r="R7823">
        <v>3283</v>
      </c>
      <c r="S7823">
        <v>3283</v>
      </c>
      <c r="T7823">
        <v>3283</v>
      </c>
      <c r="U7823">
        <v>3283</v>
      </c>
      <c r="V7823">
        <v>3283</v>
      </c>
      <c r="W7823">
        <v>3283</v>
      </c>
      <c r="X7823">
        <v>3283</v>
      </c>
      <c r="Y7823">
        <v>3283</v>
      </c>
      <c r="Z7823">
        <v>7283</v>
      </c>
      <c r="AA7823">
        <v>7283</v>
      </c>
      <c r="AB7823">
        <v>7283</v>
      </c>
      <c r="AC7823">
        <v>7283</v>
      </c>
      <c r="AD7823">
        <v>7283</v>
      </c>
      <c r="AE7823">
        <v>7283</v>
      </c>
      <c r="AF7823">
        <v>7283</v>
      </c>
      <c r="AG7823">
        <v>7283</v>
      </c>
      <c r="AH7823">
        <v>7283</v>
      </c>
      <c r="AI7823">
        <v>7283</v>
      </c>
      <c r="AJ7823">
        <v>7283</v>
      </c>
      <c r="AK7823">
        <v>7283</v>
      </c>
      <c r="AL7823">
        <v>7283</v>
      </c>
      <c r="AM7823">
        <v>7283</v>
      </c>
      <c r="AN7823">
        <v>7283</v>
      </c>
      <c r="AO7823">
        <v>7283</v>
      </c>
      <c r="AP7823">
        <v>7283</v>
      </c>
      <c r="AQ7823">
        <v>7283</v>
      </c>
      <c r="AR7823">
        <v>7283</v>
      </c>
      <c r="AS7823">
        <v>7283</v>
      </c>
      <c r="AT7823">
        <v>7283</v>
      </c>
      <c r="AU7823">
        <v>7283</v>
      </c>
      <c r="AV7823">
        <v>7283</v>
      </c>
      <c r="AW7823">
        <v>7283</v>
      </c>
      <c r="AX7823">
        <v>7283</v>
      </c>
      <c r="AY7823">
        <v>7283</v>
      </c>
      <c r="AZ7823">
        <v>7283</v>
      </c>
      <c r="BA7823">
        <v>7283</v>
      </c>
      <c r="BB7823">
        <v>7283</v>
      </c>
      <c r="BC7823">
        <v>7283</v>
      </c>
      <c r="BD7823">
        <v>7283</v>
      </c>
      <c r="BE7823">
        <v>7283</v>
      </c>
      <c r="BF7823">
        <v>7283</v>
      </c>
      <c r="BG7823">
        <v>7283</v>
      </c>
      <c r="BH7823">
        <v>7283</v>
      </c>
      <c r="BI7823">
        <v>7283</v>
      </c>
      <c r="BJ7823">
        <v>7283</v>
      </c>
      <c r="BK7823">
        <v>7283</v>
      </c>
      <c r="BL7823">
        <v>7283</v>
      </c>
    </row>
    <row r="7824" spans="1:65">
      <c r="J7824" t="s">
        <v>96</v>
      </c>
      <c r="M7824">
        <v>2000</v>
      </c>
      <c r="N7824">
        <v>2000</v>
      </c>
      <c r="O7824">
        <v>2000</v>
      </c>
      <c r="P7824">
        <v>2000</v>
      </c>
      <c r="Q7824">
        <v>2000</v>
      </c>
      <c r="R7824">
        <v>2000</v>
      </c>
      <c r="S7824">
        <v>2000</v>
      </c>
      <c r="T7824">
        <v>2000</v>
      </c>
      <c r="U7824">
        <v>2000</v>
      </c>
      <c r="V7824">
        <v>2000</v>
      </c>
      <c r="W7824">
        <v>1767</v>
      </c>
      <c r="X7824">
        <v>765</v>
      </c>
      <c r="Y7824">
        <v>765</v>
      </c>
      <c r="Z7824">
        <v>3890</v>
      </c>
      <c r="AA7824">
        <v>3789</v>
      </c>
      <c r="AB7824">
        <v>3680</v>
      </c>
      <c r="AC7824">
        <v>3565</v>
      </c>
      <c r="AD7824">
        <v>3456</v>
      </c>
      <c r="AE7824">
        <v>3285</v>
      </c>
      <c r="AF7824">
        <v>2994</v>
      </c>
      <c r="AG7824">
        <v>2975</v>
      </c>
      <c r="AH7824">
        <v>2975</v>
      </c>
      <c r="AI7824">
        <v>2975</v>
      </c>
      <c r="AJ7824">
        <v>2975</v>
      </c>
      <c r="AK7824">
        <v>2170</v>
      </c>
      <c r="AL7824">
        <v>1311</v>
      </c>
      <c r="AM7824">
        <v>1311</v>
      </c>
      <c r="AN7824">
        <v>1264</v>
      </c>
      <c r="AO7824">
        <v>1233</v>
      </c>
      <c r="AP7824">
        <v>1198</v>
      </c>
      <c r="AQ7824">
        <v>1198</v>
      </c>
      <c r="AR7824">
        <v>1198</v>
      </c>
      <c r="AS7824">
        <v>1198</v>
      </c>
      <c r="AT7824">
        <v>1198</v>
      </c>
      <c r="AU7824">
        <v>1198</v>
      </c>
      <c r="AV7824">
        <v>1198</v>
      </c>
      <c r="AW7824">
        <v>1198</v>
      </c>
      <c r="AX7824">
        <v>1198</v>
      </c>
      <c r="AY7824">
        <v>1198</v>
      </c>
      <c r="AZ7824">
        <v>1183</v>
      </c>
      <c r="BA7824">
        <v>1164</v>
      </c>
      <c r="BB7824">
        <v>1164</v>
      </c>
      <c r="BC7824">
        <v>1141</v>
      </c>
      <c r="BD7824">
        <v>1128</v>
      </c>
      <c r="BE7824">
        <v>1128</v>
      </c>
      <c r="BF7824">
        <v>1128</v>
      </c>
      <c r="BG7824">
        <v>1128</v>
      </c>
      <c r="BH7824">
        <v>1128</v>
      </c>
      <c r="BI7824">
        <v>1128</v>
      </c>
      <c r="BJ7824">
        <v>1128</v>
      </c>
      <c r="BK7824">
        <v>1128</v>
      </c>
      <c r="BL7824">
        <v>1128</v>
      </c>
    </row>
    <row r="7825" spans="1:65">
      <c r="A7825">
        <v>217</v>
      </c>
      <c r="B7825" t="s">
        <v>692</v>
      </c>
      <c r="C7825" t="s">
        <v>693</v>
      </c>
      <c r="D7825" t="s">
        <v>2874</v>
      </c>
      <c r="E7825" t="s">
        <v>2875</v>
      </c>
      <c r="F7825">
        <v>98</v>
      </c>
      <c r="G7825" t="s">
        <v>1276</v>
      </c>
      <c r="H7825" t="s">
        <v>580</v>
      </c>
      <c r="I7825">
        <v>1</v>
      </c>
      <c r="J7825" t="s">
        <v>78</v>
      </c>
      <c r="K7825">
        <v>370978</v>
      </c>
      <c r="BM7825" t="s">
        <v>2876</v>
      </c>
    </row>
    <row r="7826" spans="1:65">
      <c r="B7826" t="s">
        <v>933</v>
      </c>
      <c r="C7826" t="s">
        <v>930</v>
      </c>
      <c r="I7826">
        <v>1</v>
      </c>
      <c r="J7826" t="s">
        <v>82</v>
      </c>
      <c r="M7826">
        <v>97906</v>
      </c>
      <c r="N7826">
        <v>3188</v>
      </c>
      <c r="O7826">
        <v>51050</v>
      </c>
      <c r="P7826">
        <v>14905</v>
      </c>
      <c r="Q7826">
        <v>9320</v>
      </c>
      <c r="R7826">
        <v>5612</v>
      </c>
      <c r="S7826">
        <v>48909</v>
      </c>
      <c r="T7826">
        <v>7149</v>
      </c>
      <c r="U7826">
        <v>986</v>
      </c>
      <c r="V7826">
        <v>1139</v>
      </c>
      <c r="W7826">
        <v>192614</v>
      </c>
      <c r="X7826">
        <v>104301</v>
      </c>
      <c r="Y7826">
        <v>8916</v>
      </c>
      <c r="Z7826">
        <v>57365</v>
      </c>
      <c r="AA7826">
        <v>138274</v>
      </c>
      <c r="AB7826">
        <v>62253</v>
      </c>
      <c r="AC7826">
        <v>10440</v>
      </c>
      <c r="AD7826">
        <v>44500</v>
      </c>
      <c r="AE7826">
        <v>144781</v>
      </c>
      <c r="AF7826">
        <v>120490</v>
      </c>
      <c r="AG7826">
        <v>17469</v>
      </c>
      <c r="AH7826">
        <v>96600</v>
      </c>
      <c r="AI7826">
        <v>35521</v>
      </c>
      <c r="AJ7826">
        <v>117591</v>
      </c>
      <c r="AK7826">
        <v>81261</v>
      </c>
      <c r="AL7826">
        <v>13568</v>
      </c>
      <c r="AM7826">
        <v>64938</v>
      </c>
      <c r="AN7826">
        <v>108811</v>
      </c>
      <c r="AO7826">
        <v>40799</v>
      </c>
      <c r="AP7826">
        <v>6483</v>
      </c>
      <c r="AQ7826">
        <v>60221</v>
      </c>
      <c r="AR7826">
        <v>91</v>
      </c>
      <c r="AS7826">
        <v>148065</v>
      </c>
      <c r="AT7826">
        <v>7723</v>
      </c>
      <c r="AU7826">
        <v>60315</v>
      </c>
      <c r="AV7826">
        <v>1703</v>
      </c>
      <c r="AW7826">
        <v>103464</v>
      </c>
      <c r="AX7826">
        <v>55556</v>
      </c>
      <c r="AY7826">
        <v>1759</v>
      </c>
      <c r="AZ7826">
        <v>277</v>
      </c>
      <c r="BA7826">
        <v>73181</v>
      </c>
      <c r="BB7826">
        <v>48123</v>
      </c>
      <c r="BC7826">
        <v>24681</v>
      </c>
      <c r="BD7826">
        <v>17568</v>
      </c>
      <c r="BE7826">
        <v>19958</v>
      </c>
      <c r="BF7826">
        <v>68949</v>
      </c>
      <c r="BG7826">
        <v>7811</v>
      </c>
      <c r="BH7826">
        <v>3314</v>
      </c>
      <c r="BI7826">
        <v>4807</v>
      </c>
      <c r="BJ7826">
        <v>12700</v>
      </c>
      <c r="BK7826">
        <v>1729</v>
      </c>
      <c r="BL7826">
        <v>999</v>
      </c>
      <c r="BM7826" t="s">
        <v>2877</v>
      </c>
    </row>
    <row r="7827" spans="1:65">
      <c r="B7827" t="s">
        <v>920</v>
      </c>
      <c r="C7827" t="s">
        <v>921</v>
      </c>
      <c r="I7827">
        <v>1</v>
      </c>
      <c r="J7827" t="s">
        <v>86</v>
      </c>
      <c r="M7827">
        <v>97906</v>
      </c>
      <c r="N7827">
        <v>101094</v>
      </c>
      <c r="O7827">
        <v>152144</v>
      </c>
      <c r="P7827">
        <v>167049</v>
      </c>
      <c r="Q7827">
        <v>176369</v>
      </c>
      <c r="R7827">
        <v>181981</v>
      </c>
      <c r="S7827">
        <v>230890</v>
      </c>
      <c r="T7827">
        <v>238039</v>
      </c>
      <c r="U7827">
        <v>239025</v>
      </c>
      <c r="V7827">
        <v>240164</v>
      </c>
      <c r="W7827">
        <v>432778</v>
      </c>
      <c r="X7827">
        <v>537079</v>
      </c>
      <c r="Y7827">
        <v>545995</v>
      </c>
      <c r="Z7827">
        <v>603360</v>
      </c>
      <c r="AA7827">
        <v>741634</v>
      </c>
      <c r="AB7827">
        <v>803887</v>
      </c>
      <c r="AC7827">
        <v>814327</v>
      </c>
      <c r="AD7827">
        <v>858827</v>
      </c>
      <c r="AE7827">
        <v>1003608</v>
      </c>
      <c r="AF7827">
        <v>1124098</v>
      </c>
      <c r="AG7827">
        <v>1141567</v>
      </c>
      <c r="AH7827">
        <v>1238167</v>
      </c>
      <c r="AI7827">
        <v>1273688</v>
      </c>
      <c r="AJ7827">
        <v>1391279</v>
      </c>
      <c r="AK7827">
        <v>1472540</v>
      </c>
      <c r="AL7827">
        <v>1486108</v>
      </c>
      <c r="AM7827">
        <v>1551046</v>
      </c>
      <c r="AN7827">
        <v>1659857</v>
      </c>
      <c r="AO7827">
        <v>1700656</v>
      </c>
      <c r="AP7827">
        <v>1707139</v>
      </c>
      <c r="AQ7827">
        <v>1767360</v>
      </c>
      <c r="AR7827">
        <v>1767451</v>
      </c>
      <c r="AS7827">
        <v>1915516</v>
      </c>
      <c r="AT7827">
        <v>1923239</v>
      </c>
      <c r="AU7827">
        <v>1983554</v>
      </c>
      <c r="AV7827">
        <v>1985257</v>
      </c>
      <c r="AW7827">
        <v>2088721</v>
      </c>
      <c r="AX7827">
        <v>2144277</v>
      </c>
      <c r="AY7827">
        <v>2146036</v>
      </c>
      <c r="AZ7827">
        <v>2146313</v>
      </c>
      <c r="BA7827">
        <v>2219494</v>
      </c>
      <c r="BB7827">
        <v>2267617</v>
      </c>
      <c r="BC7827">
        <v>2292298</v>
      </c>
      <c r="BD7827">
        <v>2309866</v>
      </c>
      <c r="BE7827">
        <v>2329824</v>
      </c>
      <c r="BF7827">
        <v>2398773</v>
      </c>
      <c r="BG7827">
        <v>2406584</v>
      </c>
      <c r="BH7827">
        <v>2409898</v>
      </c>
      <c r="BI7827">
        <v>2414705</v>
      </c>
      <c r="BJ7827">
        <v>2427405</v>
      </c>
      <c r="BK7827">
        <v>2429134</v>
      </c>
      <c r="BL7827">
        <v>2430133</v>
      </c>
      <c r="BM7827" t="s">
        <v>2878</v>
      </c>
    </row>
    <row r="7828" spans="1:65">
      <c r="B7828" t="s">
        <v>306</v>
      </c>
      <c r="C7828" t="s">
        <v>307</v>
      </c>
      <c r="I7828">
        <v>1</v>
      </c>
      <c r="J7828" t="s">
        <v>90</v>
      </c>
      <c r="S7828">
        <v>8000</v>
      </c>
      <c r="T7828">
        <v>50000</v>
      </c>
      <c r="U7828">
        <v>44000</v>
      </c>
      <c r="V7828">
        <v>56000</v>
      </c>
      <c r="W7828">
        <v>194000</v>
      </c>
      <c r="X7828">
        <v>62000</v>
      </c>
      <c r="AA7828">
        <v>78000</v>
      </c>
      <c r="AB7828">
        <v>14000</v>
      </c>
      <c r="BM7828" t="s">
        <v>2879</v>
      </c>
    </row>
    <row r="7829" spans="1:65">
      <c r="B7829" t="s">
        <v>756</v>
      </c>
      <c r="C7829" t="s">
        <v>757</v>
      </c>
      <c r="I7829">
        <v>1</v>
      </c>
      <c r="J7829" t="s">
        <v>93</v>
      </c>
      <c r="M7829">
        <v>370978</v>
      </c>
      <c r="N7829">
        <v>370978</v>
      </c>
      <c r="O7829">
        <v>370978</v>
      </c>
      <c r="P7829">
        <v>370978</v>
      </c>
      <c r="Q7829">
        <v>370978</v>
      </c>
      <c r="R7829">
        <v>370978</v>
      </c>
      <c r="S7829">
        <v>378978</v>
      </c>
      <c r="T7829">
        <v>428978</v>
      </c>
      <c r="U7829">
        <v>472978</v>
      </c>
      <c r="V7829">
        <v>528978</v>
      </c>
      <c r="W7829">
        <v>722978</v>
      </c>
      <c r="X7829">
        <v>784978</v>
      </c>
      <c r="Y7829">
        <v>784978</v>
      </c>
      <c r="Z7829">
        <v>784978</v>
      </c>
      <c r="AA7829">
        <v>862978</v>
      </c>
      <c r="AB7829">
        <v>876978</v>
      </c>
      <c r="AC7829">
        <v>876978</v>
      </c>
      <c r="AD7829">
        <v>876978</v>
      </c>
      <c r="AE7829">
        <v>876978</v>
      </c>
      <c r="AF7829">
        <v>876978</v>
      </c>
      <c r="AG7829">
        <v>876978</v>
      </c>
      <c r="AH7829">
        <v>876978</v>
      </c>
      <c r="AI7829">
        <v>876978</v>
      </c>
      <c r="AJ7829">
        <v>876978</v>
      </c>
      <c r="AK7829">
        <v>876978</v>
      </c>
      <c r="AL7829">
        <v>876978</v>
      </c>
      <c r="AM7829">
        <v>876978</v>
      </c>
      <c r="AN7829">
        <v>876978</v>
      </c>
      <c r="AO7829">
        <v>876978</v>
      </c>
      <c r="AP7829">
        <v>876978</v>
      </c>
      <c r="AQ7829">
        <v>876978</v>
      </c>
      <c r="AR7829">
        <v>876978</v>
      </c>
      <c r="AS7829">
        <v>876978</v>
      </c>
      <c r="AT7829">
        <v>876978</v>
      </c>
      <c r="AU7829">
        <v>876978</v>
      </c>
      <c r="AV7829">
        <v>876978</v>
      </c>
      <c r="AW7829">
        <v>876978</v>
      </c>
      <c r="AX7829">
        <v>876978</v>
      </c>
      <c r="AY7829">
        <v>876978</v>
      </c>
      <c r="AZ7829">
        <v>876978</v>
      </c>
      <c r="BA7829">
        <v>876978</v>
      </c>
      <c r="BB7829">
        <v>876978</v>
      </c>
      <c r="BC7829">
        <v>876978</v>
      </c>
      <c r="BD7829">
        <v>876978</v>
      </c>
      <c r="BE7829">
        <v>876978</v>
      </c>
      <c r="BF7829">
        <v>876978</v>
      </c>
      <c r="BG7829">
        <v>876978</v>
      </c>
      <c r="BH7829">
        <v>876978</v>
      </c>
      <c r="BI7829">
        <v>876978</v>
      </c>
      <c r="BJ7829">
        <v>876978</v>
      </c>
      <c r="BK7829">
        <v>876978</v>
      </c>
      <c r="BL7829">
        <v>876978</v>
      </c>
    </row>
    <row r="7830" spans="1:65">
      <c r="B7830" t="s">
        <v>762</v>
      </c>
      <c r="C7830" t="s">
        <v>761</v>
      </c>
      <c r="I7830">
        <v>1</v>
      </c>
      <c r="J7830" t="s">
        <v>96</v>
      </c>
      <c r="M7830">
        <v>273072</v>
      </c>
      <c r="N7830">
        <v>269884</v>
      </c>
      <c r="O7830">
        <v>218834</v>
      </c>
      <c r="P7830">
        <v>203929</v>
      </c>
      <c r="Q7830">
        <v>194609</v>
      </c>
      <c r="R7830">
        <v>188997</v>
      </c>
      <c r="S7830">
        <v>148088</v>
      </c>
      <c r="T7830">
        <v>190939</v>
      </c>
      <c r="U7830">
        <v>233953</v>
      </c>
      <c r="V7830">
        <v>288814</v>
      </c>
      <c r="W7830">
        <v>290200</v>
      </c>
      <c r="X7830">
        <v>247899</v>
      </c>
      <c r="Y7830">
        <v>238983</v>
      </c>
      <c r="Z7830">
        <v>181618</v>
      </c>
      <c r="AA7830">
        <v>121344</v>
      </c>
      <c r="AB7830">
        <v>73091</v>
      </c>
      <c r="AC7830">
        <v>62651</v>
      </c>
      <c r="AD7830">
        <v>18151</v>
      </c>
      <c r="AE7830">
        <v>-126630</v>
      </c>
      <c r="AF7830">
        <v>-247120</v>
      </c>
      <c r="AG7830">
        <v>-264589</v>
      </c>
      <c r="AH7830">
        <v>-361189</v>
      </c>
      <c r="AI7830">
        <v>-396710</v>
      </c>
      <c r="AJ7830">
        <v>-514301</v>
      </c>
      <c r="AK7830">
        <v>-595562</v>
      </c>
      <c r="AL7830">
        <v>-609130</v>
      </c>
      <c r="AM7830">
        <v>-674068</v>
      </c>
      <c r="AN7830">
        <v>-782879</v>
      </c>
      <c r="AO7830">
        <v>-823678</v>
      </c>
      <c r="AP7830">
        <v>-830161</v>
      </c>
      <c r="AQ7830">
        <v>-890382</v>
      </c>
      <c r="AR7830">
        <v>-890473</v>
      </c>
      <c r="AS7830">
        <v>-1038538</v>
      </c>
      <c r="AT7830">
        <v>-1046261</v>
      </c>
      <c r="AU7830">
        <v>-1106576</v>
      </c>
      <c r="AV7830">
        <v>-1108279</v>
      </c>
      <c r="AW7830">
        <v>-1211743</v>
      </c>
      <c r="AX7830">
        <v>-1267299</v>
      </c>
      <c r="AY7830">
        <v>-1269058</v>
      </c>
      <c r="AZ7830">
        <v>-1269335</v>
      </c>
      <c r="BA7830">
        <v>-1342516</v>
      </c>
      <c r="BB7830">
        <v>-1390639</v>
      </c>
      <c r="BC7830">
        <v>-1415320</v>
      </c>
      <c r="BD7830">
        <v>-1432888</v>
      </c>
      <c r="BE7830">
        <v>-1452846</v>
      </c>
      <c r="BF7830">
        <v>-1521795</v>
      </c>
      <c r="BG7830">
        <v>-1529606</v>
      </c>
      <c r="BH7830">
        <v>-1532920</v>
      </c>
      <c r="BI7830">
        <v>-1537727</v>
      </c>
      <c r="BJ7830">
        <v>-1550427</v>
      </c>
      <c r="BK7830">
        <v>-1552156</v>
      </c>
      <c r="BL7830">
        <v>-1553155</v>
      </c>
    </row>
    <row r="7831" spans="1:65">
      <c r="B7831" t="s">
        <v>952</v>
      </c>
      <c r="C7831" t="s">
        <v>953</v>
      </c>
      <c r="I7831">
        <v>1</v>
      </c>
    </row>
    <row r="7832" spans="1:65">
      <c r="B7832" t="s">
        <v>751</v>
      </c>
      <c r="C7832" t="s">
        <v>752</v>
      </c>
      <c r="I7832">
        <v>1</v>
      </c>
    </row>
    <row r="7833" spans="1:65">
      <c r="B7833" t="s">
        <v>883</v>
      </c>
      <c r="C7833" t="s">
        <v>880</v>
      </c>
      <c r="I7833">
        <v>1</v>
      </c>
    </row>
    <row r="7834" spans="1:65">
      <c r="B7834" t="s">
        <v>764</v>
      </c>
      <c r="C7834" t="s">
        <v>765</v>
      </c>
      <c r="I7834">
        <v>1</v>
      </c>
    </row>
    <row r="7835" spans="1:65">
      <c r="B7835" t="s">
        <v>458</v>
      </c>
      <c r="C7835" t="s">
        <v>459</v>
      </c>
      <c r="I7835">
        <v>1</v>
      </c>
    </row>
    <row r="7836" spans="1:65">
      <c r="B7836" t="s">
        <v>763</v>
      </c>
      <c r="C7836" t="s">
        <v>752</v>
      </c>
      <c r="I7836">
        <v>1</v>
      </c>
    </row>
    <row r="7837" spans="1:65">
      <c r="B7837" t="s">
        <v>690</v>
      </c>
      <c r="C7837" t="s">
        <v>691</v>
      </c>
      <c r="I7837">
        <v>1</v>
      </c>
    </row>
    <row r="7838" spans="1:65">
      <c r="B7838" t="s">
        <v>770</v>
      </c>
      <c r="C7838" t="s">
        <v>757</v>
      </c>
      <c r="I7838">
        <v>1</v>
      </c>
    </row>
    <row r="7839" spans="1:65">
      <c r="B7839" t="s">
        <v>754</v>
      </c>
      <c r="C7839" t="s">
        <v>755</v>
      </c>
      <c r="I7839">
        <v>1</v>
      </c>
    </row>
    <row r="7840" spans="1:65">
      <c r="B7840" t="s">
        <v>956</v>
      </c>
      <c r="C7840" t="s">
        <v>947</v>
      </c>
      <c r="I7840">
        <v>1</v>
      </c>
    </row>
    <row r="7841" spans="2:9">
      <c r="B7841" t="s">
        <v>879</v>
      </c>
      <c r="C7841" t="s">
        <v>880</v>
      </c>
      <c r="I7841">
        <v>1</v>
      </c>
    </row>
    <row r="7842" spans="2:9">
      <c r="B7842" t="s">
        <v>758</v>
      </c>
      <c r="C7842" t="s">
        <v>759</v>
      </c>
      <c r="I7842">
        <v>1</v>
      </c>
    </row>
    <row r="7843" spans="2:9">
      <c r="B7843" t="s">
        <v>940</v>
      </c>
      <c r="C7843" t="s">
        <v>941</v>
      </c>
      <c r="I7843">
        <v>1</v>
      </c>
    </row>
    <row r="7844" spans="2:9">
      <c r="B7844" t="s">
        <v>669</v>
      </c>
      <c r="C7844" t="s">
        <v>670</v>
      </c>
      <c r="I7844">
        <v>1</v>
      </c>
    </row>
    <row r="7845" spans="2:9">
      <c r="B7845" t="s">
        <v>944</v>
      </c>
      <c r="C7845" t="s">
        <v>945</v>
      </c>
      <c r="I7845">
        <v>1</v>
      </c>
    </row>
    <row r="7846" spans="2:9">
      <c r="B7846" t="s">
        <v>464</v>
      </c>
      <c r="C7846" t="s">
        <v>459</v>
      </c>
      <c r="I7846">
        <v>1</v>
      </c>
    </row>
    <row r="7847" spans="2:9">
      <c r="B7847" t="s">
        <v>679</v>
      </c>
      <c r="C7847" t="s">
        <v>670</v>
      </c>
      <c r="I7847">
        <v>1</v>
      </c>
    </row>
    <row r="7848" spans="2:9">
      <c r="B7848" t="s">
        <v>766</v>
      </c>
      <c r="C7848" t="s">
        <v>761</v>
      </c>
      <c r="I7848">
        <v>1</v>
      </c>
    </row>
    <row r="7849" spans="2:9">
      <c r="B7849" t="s">
        <v>491</v>
      </c>
      <c r="C7849" t="s">
        <v>492</v>
      </c>
      <c r="I7849">
        <v>1</v>
      </c>
    </row>
    <row r="7850" spans="2:9">
      <c r="B7850" t="s">
        <v>471</v>
      </c>
      <c r="C7850" t="s">
        <v>472</v>
      </c>
      <c r="I7850">
        <v>1</v>
      </c>
    </row>
    <row r="7851" spans="2:9">
      <c r="B7851" t="s">
        <v>961</v>
      </c>
      <c r="C7851" t="s">
        <v>962</v>
      </c>
      <c r="I7851">
        <v>1</v>
      </c>
    </row>
    <row r="7852" spans="2:9">
      <c r="B7852" t="s">
        <v>948</v>
      </c>
      <c r="C7852" t="s">
        <v>949</v>
      </c>
      <c r="I7852">
        <v>1</v>
      </c>
    </row>
    <row r="7853" spans="2:9">
      <c r="B7853" t="s">
        <v>922</v>
      </c>
      <c r="C7853" t="s">
        <v>921</v>
      </c>
      <c r="I7853">
        <v>1</v>
      </c>
    </row>
    <row r="7854" spans="2:9">
      <c r="B7854" t="s">
        <v>916</v>
      </c>
      <c r="C7854" t="s">
        <v>917</v>
      </c>
      <c r="I7854">
        <v>1</v>
      </c>
    </row>
    <row r="7855" spans="2:9">
      <c r="B7855" t="s">
        <v>469</v>
      </c>
      <c r="C7855" t="s">
        <v>470</v>
      </c>
      <c r="I7855">
        <v>1</v>
      </c>
    </row>
    <row r="7856" spans="2:9">
      <c r="B7856" t="s">
        <v>931</v>
      </c>
      <c r="C7856" t="s">
        <v>932</v>
      </c>
      <c r="I7856">
        <v>1</v>
      </c>
    </row>
    <row r="7857" spans="2:9">
      <c r="B7857" t="s">
        <v>814</v>
      </c>
      <c r="C7857" t="s">
        <v>815</v>
      </c>
      <c r="I7857">
        <v>1</v>
      </c>
    </row>
    <row r="7858" spans="2:9">
      <c r="B7858" t="s">
        <v>938</v>
      </c>
      <c r="C7858" t="s">
        <v>939</v>
      </c>
      <c r="I7858">
        <v>1</v>
      </c>
    </row>
    <row r="7859" spans="2:9">
      <c r="B7859" t="s">
        <v>959</v>
      </c>
      <c r="C7859" t="s">
        <v>960</v>
      </c>
      <c r="I7859">
        <v>1</v>
      </c>
    </row>
    <row r="7860" spans="2:9">
      <c r="B7860" t="s">
        <v>928</v>
      </c>
      <c r="C7860" t="s">
        <v>917</v>
      </c>
      <c r="I7860">
        <v>1</v>
      </c>
    </row>
    <row r="7861" spans="2:9">
      <c r="B7861" t="s">
        <v>481</v>
      </c>
      <c r="C7861" t="s">
        <v>462</v>
      </c>
      <c r="I7861">
        <v>1</v>
      </c>
    </row>
    <row r="7862" spans="2:9">
      <c r="B7862" t="s">
        <v>812</v>
      </c>
      <c r="C7862" t="s">
        <v>807</v>
      </c>
      <c r="I7862">
        <v>1</v>
      </c>
    </row>
    <row r="7863" spans="2:9">
      <c r="B7863" t="s">
        <v>505</v>
      </c>
      <c r="C7863" t="s">
        <v>506</v>
      </c>
      <c r="I7863">
        <v>1</v>
      </c>
    </row>
    <row r="7864" spans="2:9">
      <c r="B7864" t="s">
        <v>809</v>
      </c>
      <c r="C7864" t="s">
        <v>810</v>
      </c>
      <c r="I7864">
        <v>1</v>
      </c>
    </row>
    <row r="7865" spans="2:9">
      <c r="B7865" t="s">
        <v>936</v>
      </c>
      <c r="C7865" t="s">
        <v>937</v>
      </c>
      <c r="I7865">
        <v>1</v>
      </c>
    </row>
    <row r="7866" spans="2:9">
      <c r="B7866" t="s">
        <v>957</v>
      </c>
      <c r="C7866" t="s">
        <v>958</v>
      </c>
      <c r="I7866">
        <v>1</v>
      </c>
    </row>
    <row r="7867" spans="2:9">
      <c r="B7867" t="s">
        <v>925</v>
      </c>
      <c r="C7867" t="s">
        <v>926</v>
      </c>
      <c r="I7867">
        <v>1</v>
      </c>
    </row>
    <row r="7868" spans="2:9">
      <c r="B7868" t="s">
        <v>929</v>
      </c>
      <c r="C7868" t="s">
        <v>930</v>
      </c>
      <c r="I7868">
        <v>1</v>
      </c>
    </row>
    <row r="7869" spans="2:9">
      <c r="B7869" t="s">
        <v>950</v>
      </c>
      <c r="C7869" t="s">
        <v>951</v>
      </c>
      <c r="I7869">
        <v>1</v>
      </c>
    </row>
    <row r="7870" spans="2:9">
      <c r="B7870" t="s">
        <v>612</v>
      </c>
      <c r="C7870" t="s">
        <v>613</v>
      </c>
      <c r="I7870">
        <v>1</v>
      </c>
    </row>
    <row r="7871" spans="2:9">
      <c r="B7871" t="s">
        <v>903</v>
      </c>
      <c r="C7871" t="s">
        <v>904</v>
      </c>
      <c r="I7871">
        <v>1</v>
      </c>
    </row>
    <row r="7872" spans="2:9">
      <c r="B7872" t="s">
        <v>628</v>
      </c>
      <c r="C7872" t="s">
        <v>629</v>
      </c>
      <c r="I7872">
        <v>1</v>
      </c>
    </row>
    <row r="7873" spans="2:9">
      <c r="B7873" t="s">
        <v>927</v>
      </c>
      <c r="C7873" t="s">
        <v>921</v>
      </c>
      <c r="I7873">
        <v>1</v>
      </c>
    </row>
    <row r="7874" spans="2:9">
      <c r="B7874" t="s">
        <v>767</v>
      </c>
      <c r="C7874" t="s">
        <v>768</v>
      </c>
      <c r="I7874">
        <v>1</v>
      </c>
    </row>
    <row r="7875" spans="2:9">
      <c r="B7875" t="s">
        <v>461</v>
      </c>
      <c r="C7875" t="s">
        <v>462</v>
      </c>
      <c r="I7875">
        <v>1</v>
      </c>
    </row>
    <row r="7876" spans="2:9">
      <c r="B7876" t="s">
        <v>923</v>
      </c>
      <c r="C7876" t="s">
        <v>924</v>
      </c>
      <c r="I7876">
        <v>1</v>
      </c>
    </row>
    <row r="7877" spans="2:9">
      <c r="B7877" t="s">
        <v>760</v>
      </c>
      <c r="C7877" t="s">
        <v>761</v>
      </c>
      <c r="I7877">
        <v>1</v>
      </c>
    </row>
    <row r="7878" spans="2:9">
      <c r="B7878" t="s">
        <v>946</v>
      </c>
      <c r="C7878" t="s">
        <v>947</v>
      </c>
      <c r="I7878">
        <v>1</v>
      </c>
    </row>
    <row r="7879" spans="2:9">
      <c r="B7879" t="s">
        <v>877</v>
      </c>
      <c r="C7879" t="s">
        <v>878</v>
      </c>
      <c r="I7879">
        <v>1</v>
      </c>
    </row>
    <row r="7880" spans="2:9">
      <c r="B7880" t="s">
        <v>934</v>
      </c>
      <c r="C7880" t="s">
        <v>935</v>
      </c>
      <c r="I7880">
        <v>1</v>
      </c>
    </row>
    <row r="7881" spans="2:9">
      <c r="B7881" t="s">
        <v>806</v>
      </c>
      <c r="C7881" t="s">
        <v>807</v>
      </c>
      <c r="I7881">
        <v>1</v>
      </c>
    </row>
    <row r="7882" spans="2:9">
      <c r="B7882" t="s">
        <v>881</v>
      </c>
      <c r="C7882" t="s">
        <v>882</v>
      </c>
      <c r="I7882">
        <v>1</v>
      </c>
    </row>
    <row r="7883" spans="2:9">
      <c r="B7883" t="s">
        <v>591</v>
      </c>
      <c r="C7883" t="s">
        <v>592</v>
      </c>
      <c r="I7883">
        <v>1</v>
      </c>
    </row>
    <row r="7884" spans="2:9">
      <c r="B7884" t="s">
        <v>914</v>
      </c>
      <c r="C7884" t="s">
        <v>904</v>
      </c>
      <c r="I7884">
        <v>1</v>
      </c>
    </row>
    <row r="7885" spans="2:9">
      <c r="B7885" t="s">
        <v>620</v>
      </c>
      <c r="C7885" t="s">
        <v>613</v>
      </c>
      <c r="I7885">
        <v>1</v>
      </c>
    </row>
    <row r="7886" spans="2:9">
      <c r="B7886" t="s">
        <v>447</v>
      </c>
      <c r="C7886" t="s">
        <v>448</v>
      </c>
      <c r="I7886">
        <v>1</v>
      </c>
    </row>
    <row r="7887" spans="2:9">
      <c r="B7887" t="s">
        <v>600</v>
      </c>
      <c r="C7887" t="s">
        <v>601</v>
      </c>
      <c r="I7887">
        <v>1</v>
      </c>
    </row>
    <row r="7888" spans="2:9">
      <c r="B7888" t="s">
        <v>605</v>
      </c>
      <c r="C7888" t="s">
        <v>592</v>
      </c>
      <c r="I7888">
        <v>1</v>
      </c>
    </row>
    <row r="7889" spans="2:9">
      <c r="B7889" t="s">
        <v>967</v>
      </c>
      <c r="C7889" t="s">
        <v>966</v>
      </c>
      <c r="I7889">
        <v>2</v>
      </c>
    </row>
    <row r="7890" spans="2:9">
      <c r="B7890" t="s">
        <v>972</v>
      </c>
      <c r="C7890" t="s">
        <v>973</v>
      </c>
      <c r="I7890">
        <v>2</v>
      </c>
    </row>
    <row r="7891" spans="2:9">
      <c r="B7891" t="s">
        <v>974</v>
      </c>
      <c r="C7891" t="s">
        <v>975</v>
      </c>
      <c r="I7891">
        <v>2</v>
      </c>
    </row>
    <row r="7892" spans="2:9">
      <c r="B7892" t="s">
        <v>965</v>
      </c>
      <c r="C7892" t="s">
        <v>966</v>
      </c>
      <c r="I7892">
        <v>2</v>
      </c>
    </row>
    <row r="7893" spans="2:9">
      <c r="B7893" t="s">
        <v>976</v>
      </c>
      <c r="C7893" t="s">
        <v>966</v>
      </c>
      <c r="I7893">
        <v>2</v>
      </c>
    </row>
    <row r="7894" spans="2:9">
      <c r="B7894" t="s">
        <v>968</v>
      </c>
      <c r="C7894" t="s">
        <v>969</v>
      </c>
      <c r="I7894">
        <v>2</v>
      </c>
    </row>
    <row r="7895" spans="2:9">
      <c r="B7895" t="s">
        <v>970</v>
      </c>
      <c r="C7895" t="s">
        <v>971</v>
      </c>
      <c r="I7895">
        <v>2</v>
      </c>
    </row>
    <row r="7896" spans="2:9">
      <c r="B7896" t="s">
        <v>910</v>
      </c>
      <c r="C7896" t="s">
        <v>911</v>
      </c>
      <c r="I7896">
        <v>4</v>
      </c>
    </row>
    <row r="7897" spans="2:9">
      <c r="B7897" t="s">
        <v>1035</v>
      </c>
      <c r="C7897" t="s">
        <v>1036</v>
      </c>
      <c r="I7897">
        <v>4</v>
      </c>
    </row>
    <row r="7898" spans="2:9">
      <c r="B7898" t="s">
        <v>1033</v>
      </c>
      <c r="C7898" t="s">
        <v>1034</v>
      </c>
      <c r="I7898">
        <v>4</v>
      </c>
    </row>
    <row r="7899" spans="2:9">
      <c r="B7899" t="s">
        <v>406</v>
      </c>
      <c r="C7899" t="s">
        <v>407</v>
      </c>
      <c r="I7899">
        <v>4</v>
      </c>
    </row>
    <row r="7900" spans="2:9">
      <c r="B7900" t="s">
        <v>1516</v>
      </c>
      <c r="C7900" t="s">
        <v>1517</v>
      </c>
      <c r="I7900">
        <v>4</v>
      </c>
    </row>
    <row r="7901" spans="2:9">
      <c r="B7901" t="s">
        <v>954</v>
      </c>
      <c r="C7901" t="s">
        <v>955</v>
      </c>
      <c r="I7901">
        <v>4</v>
      </c>
    </row>
    <row r="7902" spans="2:9">
      <c r="B7902" t="s">
        <v>1031</v>
      </c>
      <c r="C7902" t="s">
        <v>1032</v>
      </c>
      <c r="I7902">
        <v>4</v>
      </c>
    </row>
    <row r="7903" spans="2:9">
      <c r="B7903" t="s">
        <v>1026</v>
      </c>
      <c r="C7903" t="s">
        <v>1027</v>
      </c>
      <c r="I7903">
        <v>4</v>
      </c>
    </row>
    <row r="7904" spans="2:9">
      <c r="B7904" t="s">
        <v>427</v>
      </c>
      <c r="C7904" t="s">
        <v>428</v>
      </c>
      <c r="I7904">
        <v>4</v>
      </c>
    </row>
    <row r="7905" spans="1:65">
      <c r="B7905" t="s">
        <v>400</v>
      </c>
      <c r="C7905" t="s">
        <v>401</v>
      </c>
      <c r="I7905">
        <v>4</v>
      </c>
    </row>
    <row r="7906" spans="1:65">
      <c r="B7906" t="s">
        <v>1041</v>
      </c>
      <c r="C7906" t="s">
        <v>1042</v>
      </c>
      <c r="I7906">
        <v>4</v>
      </c>
    </row>
    <row r="7907" spans="1:65">
      <c r="B7907" t="s">
        <v>1039</v>
      </c>
      <c r="C7907" t="s">
        <v>1040</v>
      </c>
      <c r="I7907">
        <v>4</v>
      </c>
    </row>
    <row r="7908" spans="1:65">
      <c r="B7908" t="s">
        <v>396</v>
      </c>
      <c r="C7908" t="s">
        <v>397</v>
      </c>
      <c r="I7908">
        <v>4</v>
      </c>
    </row>
    <row r="7909" spans="1:65">
      <c r="B7909" t="s">
        <v>420</v>
      </c>
      <c r="C7909" t="s">
        <v>421</v>
      </c>
      <c r="I7909">
        <v>4</v>
      </c>
    </row>
    <row r="7910" spans="1:65">
      <c r="B7910" t="s">
        <v>1037</v>
      </c>
      <c r="C7910" t="s">
        <v>1038</v>
      </c>
      <c r="I7910">
        <v>4</v>
      </c>
    </row>
    <row r="7911" spans="1:65">
      <c r="B7911" t="s">
        <v>422</v>
      </c>
      <c r="C7911" t="s">
        <v>423</v>
      </c>
      <c r="I7911">
        <v>8</v>
      </c>
    </row>
    <row r="7912" spans="1:65">
      <c r="B7912" t="s">
        <v>404</v>
      </c>
      <c r="C7912" t="s">
        <v>405</v>
      </c>
      <c r="I7912">
        <v>8</v>
      </c>
    </row>
    <row r="7913" spans="1:65">
      <c r="B7913" t="s">
        <v>425</v>
      </c>
      <c r="C7913" t="s">
        <v>426</v>
      </c>
      <c r="I7913">
        <v>8</v>
      </c>
    </row>
    <row r="7914" spans="1:65">
      <c r="B7914" t="s">
        <v>410</v>
      </c>
      <c r="C7914" t="s">
        <v>411</v>
      </c>
      <c r="I7914">
        <v>8</v>
      </c>
    </row>
    <row r="7915" spans="1:65">
      <c r="B7915" t="s">
        <v>414</v>
      </c>
      <c r="C7915" t="s">
        <v>415</v>
      </c>
      <c r="I7915">
        <v>8</v>
      </c>
    </row>
    <row r="7916" spans="1:65">
      <c r="B7916" t="s">
        <v>1043</v>
      </c>
      <c r="C7916" t="s">
        <v>1044</v>
      </c>
      <c r="I7916">
        <v>20</v>
      </c>
    </row>
    <row r="7917" spans="1:65">
      <c r="A7917">
        <v>218</v>
      </c>
      <c r="B7917" t="s">
        <v>1031</v>
      </c>
      <c r="C7917" t="s">
        <v>1032</v>
      </c>
      <c r="D7917" t="s">
        <v>2880</v>
      </c>
      <c r="E7917" t="s">
        <v>2881</v>
      </c>
      <c r="F7917">
        <v>112</v>
      </c>
      <c r="G7917" t="s">
        <v>991</v>
      </c>
      <c r="H7917" t="s">
        <v>992</v>
      </c>
      <c r="I7917">
        <v>4</v>
      </c>
      <c r="J7917" t="s">
        <v>78</v>
      </c>
      <c r="K7917">
        <v>109336</v>
      </c>
      <c r="BM7917" t="s">
        <v>2882</v>
      </c>
    </row>
    <row r="7918" spans="1:65">
      <c r="B7918" t="s">
        <v>1041</v>
      </c>
      <c r="C7918" t="s">
        <v>1042</v>
      </c>
      <c r="I7918">
        <v>4</v>
      </c>
      <c r="J7918" t="s">
        <v>82</v>
      </c>
      <c r="M7918">
        <v>80647</v>
      </c>
      <c r="N7918">
        <v>2093</v>
      </c>
      <c r="O7918">
        <v>8338</v>
      </c>
      <c r="S7918">
        <v>24445</v>
      </c>
      <c r="T7918">
        <v>518</v>
      </c>
      <c r="U7918">
        <v>493</v>
      </c>
      <c r="V7918">
        <v>469</v>
      </c>
      <c r="W7918">
        <v>147529</v>
      </c>
      <c r="X7918">
        <v>57083</v>
      </c>
      <c r="Y7918">
        <v>457</v>
      </c>
      <c r="Z7918">
        <v>10942</v>
      </c>
      <c r="AA7918">
        <v>79800</v>
      </c>
      <c r="AB7918">
        <v>34951</v>
      </c>
      <c r="AC7918">
        <v>1756</v>
      </c>
      <c r="AD7918">
        <v>3103</v>
      </c>
      <c r="AE7918">
        <v>94311</v>
      </c>
      <c r="AF7918">
        <v>24107</v>
      </c>
      <c r="AG7918">
        <v>219</v>
      </c>
      <c r="AJ7918">
        <v>79094</v>
      </c>
      <c r="AK7918">
        <v>49737</v>
      </c>
      <c r="AL7918">
        <v>10305</v>
      </c>
      <c r="AN7918">
        <v>81445</v>
      </c>
      <c r="AO7918">
        <v>363</v>
      </c>
      <c r="AP7918">
        <v>411</v>
      </c>
      <c r="AS7918">
        <v>97371</v>
      </c>
      <c r="AW7918">
        <v>80032</v>
      </c>
      <c r="AX7918">
        <v>34197</v>
      </c>
      <c r="AY7918">
        <v>369</v>
      </c>
      <c r="AZ7918">
        <v>171</v>
      </c>
      <c r="BA7918">
        <v>69830</v>
      </c>
      <c r="BB7918">
        <v>9964</v>
      </c>
      <c r="BC7918">
        <v>5758</v>
      </c>
      <c r="BD7918">
        <v>17503</v>
      </c>
      <c r="BE7918">
        <v>15203</v>
      </c>
      <c r="BF7918">
        <v>50943</v>
      </c>
      <c r="BG7918">
        <v>5304</v>
      </c>
      <c r="BH7918">
        <v>2470</v>
      </c>
      <c r="BI7918">
        <v>1540</v>
      </c>
      <c r="BJ7918">
        <v>818</v>
      </c>
      <c r="BK7918">
        <v>514</v>
      </c>
      <c r="BL7918">
        <v>481</v>
      </c>
      <c r="BM7918" t="s">
        <v>2883</v>
      </c>
    </row>
    <row r="7919" spans="1:65">
      <c r="B7919" t="s">
        <v>1037</v>
      </c>
      <c r="C7919" t="s">
        <v>1038</v>
      </c>
      <c r="I7919">
        <v>4</v>
      </c>
      <c r="J7919" t="s">
        <v>86</v>
      </c>
      <c r="M7919">
        <v>80647</v>
      </c>
      <c r="N7919">
        <v>82740</v>
      </c>
      <c r="O7919">
        <v>91078</v>
      </c>
      <c r="P7919">
        <v>91078</v>
      </c>
      <c r="Q7919">
        <v>91078</v>
      </c>
      <c r="R7919">
        <v>91078</v>
      </c>
      <c r="S7919">
        <v>115523</v>
      </c>
      <c r="T7919">
        <v>116041</v>
      </c>
      <c r="U7919">
        <v>116534</v>
      </c>
      <c r="V7919">
        <v>117003</v>
      </c>
      <c r="W7919">
        <v>264532</v>
      </c>
      <c r="X7919">
        <v>321615</v>
      </c>
      <c r="Y7919">
        <v>322072</v>
      </c>
      <c r="Z7919">
        <v>333014</v>
      </c>
      <c r="AA7919">
        <v>412814</v>
      </c>
      <c r="AB7919">
        <v>447765</v>
      </c>
      <c r="AC7919">
        <v>449521</v>
      </c>
      <c r="AD7919">
        <v>452624</v>
      </c>
      <c r="AE7919">
        <v>546935</v>
      </c>
      <c r="AF7919">
        <v>571042</v>
      </c>
      <c r="AG7919">
        <v>571261</v>
      </c>
      <c r="AH7919">
        <v>571261</v>
      </c>
      <c r="AI7919">
        <v>571261</v>
      </c>
      <c r="AJ7919">
        <v>650355</v>
      </c>
      <c r="AK7919">
        <v>700092</v>
      </c>
      <c r="AL7919">
        <v>710397</v>
      </c>
      <c r="AM7919">
        <v>710397</v>
      </c>
      <c r="AN7919">
        <v>791842</v>
      </c>
      <c r="AO7919">
        <v>792205</v>
      </c>
      <c r="AP7919">
        <v>792616</v>
      </c>
      <c r="AQ7919">
        <v>792616</v>
      </c>
      <c r="AR7919">
        <v>792616</v>
      </c>
      <c r="AS7919">
        <v>889987</v>
      </c>
      <c r="AT7919">
        <v>889987</v>
      </c>
      <c r="AU7919">
        <v>889987</v>
      </c>
      <c r="AV7919">
        <v>889987</v>
      </c>
      <c r="AW7919">
        <v>970019</v>
      </c>
      <c r="AX7919">
        <v>1004216</v>
      </c>
      <c r="AY7919">
        <v>1004585</v>
      </c>
      <c r="AZ7919">
        <v>1004756</v>
      </c>
      <c r="BA7919">
        <v>1074586</v>
      </c>
      <c r="BB7919">
        <v>1084550</v>
      </c>
      <c r="BC7919">
        <v>1090308</v>
      </c>
      <c r="BD7919">
        <v>1107811</v>
      </c>
      <c r="BE7919">
        <v>1123014</v>
      </c>
      <c r="BF7919">
        <v>1173957</v>
      </c>
      <c r="BG7919">
        <v>1179261</v>
      </c>
      <c r="BH7919">
        <v>1181731</v>
      </c>
      <c r="BI7919">
        <v>1183271</v>
      </c>
      <c r="BJ7919">
        <v>1184089</v>
      </c>
      <c r="BK7919">
        <v>1184603</v>
      </c>
      <c r="BL7919">
        <v>1185084</v>
      </c>
      <c r="BM7919" t="s">
        <v>2884</v>
      </c>
    </row>
    <row r="7920" spans="1:65">
      <c r="B7920" t="s">
        <v>1009</v>
      </c>
      <c r="C7920" t="s">
        <v>1010</v>
      </c>
      <c r="I7920">
        <v>4</v>
      </c>
      <c r="J7920" t="s">
        <v>90</v>
      </c>
      <c r="R7920">
        <v>4000</v>
      </c>
      <c r="S7920">
        <v>8000</v>
      </c>
      <c r="W7920">
        <v>160000</v>
      </c>
      <c r="X7920">
        <v>44000</v>
      </c>
      <c r="Z7920">
        <v>12000</v>
      </c>
      <c r="AA7920">
        <v>80000</v>
      </c>
      <c r="AB7920">
        <v>36000</v>
      </c>
      <c r="AE7920">
        <v>96000</v>
      </c>
      <c r="AF7920">
        <v>24000</v>
      </c>
      <c r="AG7920">
        <v>4000</v>
      </c>
      <c r="AJ7920">
        <v>80000</v>
      </c>
      <c r="AK7920">
        <v>48000</v>
      </c>
      <c r="AL7920">
        <v>12000</v>
      </c>
      <c r="AN7920">
        <v>64000</v>
      </c>
      <c r="BM7920" t="s">
        <v>2885</v>
      </c>
    </row>
    <row r="7921" spans="1:65">
      <c r="B7921" t="s">
        <v>1035</v>
      </c>
      <c r="C7921" t="s">
        <v>1036</v>
      </c>
      <c r="I7921">
        <v>4</v>
      </c>
      <c r="J7921" t="s">
        <v>93</v>
      </c>
      <c r="M7921">
        <v>109336</v>
      </c>
      <c r="N7921">
        <v>109336</v>
      </c>
      <c r="O7921">
        <v>109336</v>
      </c>
      <c r="P7921">
        <v>109336</v>
      </c>
      <c r="Q7921">
        <v>109336</v>
      </c>
      <c r="R7921">
        <v>113336</v>
      </c>
      <c r="S7921">
        <v>121336</v>
      </c>
      <c r="T7921">
        <v>121336</v>
      </c>
      <c r="U7921">
        <v>121336</v>
      </c>
      <c r="V7921">
        <v>121336</v>
      </c>
      <c r="W7921">
        <v>281336</v>
      </c>
      <c r="X7921">
        <v>325336</v>
      </c>
      <c r="Y7921">
        <v>325336</v>
      </c>
      <c r="Z7921">
        <v>337336</v>
      </c>
      <c r="AA7921">
        <v>417336</v>
      </c>
      <c r="AB7921">
        <v>453336</v>
      </c>
      <c r="AC7921">
        <v>453336</v>
      </c>
      <c r="AD7921">
        <v>453336</v>
      </c>
      <c r="AE7921">
        <v>549336</v>
      </c>
      <c r="AF7921">
        <v>573336</v>
      </c>
      <c r="AG7921">
        <v>577336</v>
      </c>
      <c r="AH7921">
        <v>577336</v>
      </c>
      <c r="AI7921">
        <v>577336</v>
      </c>
      <c r="AJ7921">
        <v>657336</v>
      </c>
      <c r="AK7921">
        <v>705336</v>
      </c>
      <c r="AL7921">
        <v>717336</v>
      </c>
      <c r="AM7921">
        <v>717336</v>
      </c>
      <c r="AN7921">
        <v>781336</v>
      </c>
      <c r="AO7921">
        <v>781336</v>
      </c>
      <c r="AP7921">
        <v>781336</v>
      </c>
      <c r="AQ7921">
        <v>781336</v>
      </c>
      <c r="AR7921">
        <v>781336</v>
      </c>
      <c r="AS7921">
        <v>781336</v>
      </c>
      <c r="AT7921">
        <v>781336</v>
      </c>
      <c r="AU7921">
        <v>781336</v>
      </c>
      <c r="AV7921">
        <v>781336</v>
      </c>
      <c r="AW7921">
        <v>781336</v>
      </c>
      <c r="AX7921">
        <v>781336</v>
      </c>
      <c r="AY7921">
        <v>781336</v>
      </c>
      <c r="AZ7921">
        <v>781336</v>
      </c>
      <c r="BA7921">
        <v>781336</v>
      </c>
      <c r="BB7921">
        <v>781336</v>
      </c>
      <c r="BC7921">
        <v>781336</v>
      </c>
      <c r="BD7921">
        <v>781336</v>
      </c>
      <c r="BE7921">
        <v>781336</v>
      </c>
      <c r="BF7921">
        <v>781336</v>
      </c>
      <c r="BG7921">
        <v>781336</v>
      </c>
      <c r="BH7921">
        <v>781336</v>
      </c>
      <c r="BI7921">
        <v>781336</v>
      </c>
      <c r="BJ7921">
        <v>781336</v>
      </c>
      <c r="BK7921">
        <v>781336</v>
      </c>
      <c r="BL7921">
        <v>781336</v>
      </c>
      <c r="BM7921" t="s">
        <v>2886</v>
      </c>
    </row>
    <row r="7922" spans="1:65">
      <c r="B7922" t="s">
        <v>1039</v>
      </c>
      <c r="C7922" t="s">
        <v>1040</v>
      </c>
      <c r="I7922">
        <v>4</v>
      </c>
      <c r="J7922" t="s">
        <v>96</v>
      </c>
      <c r="M7922">
        <v>28689</v>
      </c>
      <c r="N7922">
        <v>26596</v>
      </c>
      <c r="O7922">
        <v>18258</v>
      </c>
      <c r="P7922">
        <v>18258</v>
      </c>
      <c r="Q7922">
        <v>18258</v>
      </c>
      <c r="R7922">
        <v>22258</v>
      </c>
      <c r="S7922">
        <v>5813</v>
      </c>
      <c r="T7922">
        <v>5295</v>
      </c>
      <c r="U7922">
        <v>4802</v>
      </c>
      <c r="V7922">
        <v>4333</v>
      </c>
      <c r="W7922">
        <v>16804</v>
      </c>
      <c r="X7922">
        <v>3721</v>
      </c>
      <c r="Y7922">
        <v>3264</v>
      </c>
      <c r="Z7922">
        <v>4322</v>
      </c>
      <c r="AA7922">
        <v>4522</v>
      </c>
      <c r="AB7922">
        <v>5571</v>
      </c>
      <c r="AC7922">
        <v>3815</v>
      </c>
      <c r="AD7922">
        <v>712</v>
      </c>
      <c r="AE7922">
        <v>2401</v>
      </c>
      <c r="AF7922">
        <v>2294</v>
      </c>
      <c r="AG7922">
        <v>6075</v>
      </c>
      <c r="AH7922">
        <v>6075</v>
      </c>
      <c r="AI7922">
        <v>6075</v>
      </c>
      <c r="AJ7922">
        <v>6981</v>
      </c>
      <c r="AK7922">
        <v>5244</v>
      </c>
      <c r="AL7922">
        <v>6939</v>
      </c>
      <c r="AM7922">
        <v>6939</v>
      </c>
      <c r="AN7922">
        <v>-10506</v>
      </c>
      <c r="AO7922">
        <v>-10869</v>
      </c>
      <c r="AP7922">
        <v>-11280</v>
      </c>
      <c r="AQ7922">
        <v>-11280</v>
      </c>
      <c r="AR7922">
        <v>-11280</v>
      </c>
      <c r="AS7922">
        <v>-108651</v>
      </c>
      <c r="AT7922">
        <v>-108651</v>
      </c>
      <c r="AU7922">
        <v>-108651</v>
      </c>
      <c r="AV7922">
        <v>-108651</v>
      </c>
      <c r="AW7922">
        <v>-188683</v>
      </c>
      <c r="AX7922">
        <v>-222880</v>
      </c>
      <c r="AY7922">
        <v>-223249</v>
      </c>
      <c r="AZ7922">
        <v>-223420</v>
      </c>
      <c r="BA7922">
        <v>-293250</v>
      </c>
      <c r="BB7922">
        <v>-303214</v>
      </c>
      <c r="BC7922">
        <v>-308972</v>
      </c>
      <c r="BD7922">
        <v>-326475</v>
      </c>
      <c r="BE7922">
        <v>-341678</v>
      </c>
      <c r="BF7922">
        <v>-392621</v>
      </c>
      <c r="BG7922">
        <v>-397925</v>
      </c>
      <c r="BH7922">
        <v>-400395</v>
      </c>
      <c r="BI7922">
        <v>-401935</v>
      </c>
      <c r="BJ7922">
        <v>-402753</v>
      </c>
      <c r="BK7922">
        <v>-403267</v>
      </c>
      <c r="BL7922">
        <v>-403748</v>
      </c>
      <c r="BM7922" t="s">
        <v>2883</v>
      </c>
    </row>
    <row r="7923" spans="1:65">
      <c r="B7923" t="s">
        <v>1022</v>
      </c>
      <c r="C7923" t="s">
        <v>1023</v>
      </c>
      <c r="I7923">
        <v>4</v>
      </c>
    </row>
    <row r="7924" spans="1:65">
      <c r="B7924" t="s">
        <v>427</v>
      </c>
      <c r="C7924" t="s">
        <v>428</v>
      </c>
      <c r="I7924">
        <v>4</v>
      </c>
    </row>
    <row r="7925" spans="1:65">
      <c r="B7925" t="s">
        <v>400</v>
      </c>
      <c r="C7925" t="s">
        <v>401</v>
      </c>
      <c r="I7925">
        <v>4</v>
      </c>
    </row>
    <row r="7926" spans="1:65">
      <c r="B7926" t="s">
        <v>1033</v>
      </c>
      <c r="C7926" t="s">
        <v>1034</v>
      </c>
      <c r="I7926">
        <v>4</v>
      </c>
    </row>
    <row r="7927" spans="1:65">
      <c r="B7927" t="s">
        <v>422</v>
      </c>
      <c r="C7927" t="s">
        <v>423</v>
      </c>
      <c r="I7927">
        <v>8</v>
      </c>
    </row>
    <row r="7928" spans="1:65">
      <c r="B7928" t="s">
        <v>425</v>
      </c>
      <c r="C7928" t="s">
        <v>426</v>
      </c>
      <c r="I7928">
        <v>8</v>
      </c>
    </row>
    <row r="7929" spans="1:65">
      <c r="B7929" t="s">
        <v>521</v>
      </c>
      <c r="C7929" t="s">
        <v>522</v>
      </c>
      <c r="I7929">
        <v>12</v>
      </c>
    </row>
    <row r="7930" spans="1:65">
      <c r="B7930" t="s">
        <v>524</v>
      </c>
      <c r="C7930" t="s">
        <v>525</v>
      </c>
      <c r="I7930">
        <v>12</v>
      </c>
    </row>
    <row r="7931" spans="1:65">
      <c r="B7931" t="s">
        <v>518</v>
      </c>
      <c r="C7931" t="s">
        <v>519</v>
      </c>
      <c r="I7931">
        <v>12</v>
      </c>
    </row>
    <row r="7932" spans="1:65">
      <c r="B7932" t="s">
        <v>511</v>
      </c>
      <c r="C7932" t="s">
        <v>512</v>
      </c>
      <c r="I7932">
        <v>12</v>
      </c>
    </row>
    <row r="7933" spans="1:65">
      <c r="B7933" t="s">
        <v>1043</v>
      </c>
      <c r="C7933" t="s">
        <v>1044</v>
      </c>
      <c r="I7933">
        <v>20</v>
      </c>
    </row>
    <row r="7934" spans="1:65">
      <c r="A7934">
        <v>219</v>
      </c>
      <c r="B7934" t="s">
        <v>936</v>
      </c>
      <c r="C7934" t="s">
        <v>937</v>
      </c>
      <c r="D7934" t="s">
        <v>2887</v>
      </c>
      <c r="E7934" t="s">
        <v>2888</v>
      </c>
      <c r="F7934">
        <v>168</v>
      </c>
      <c r="G7934" t="s">
        <v>784</v>
      </c>
      <c r="H7934" t="s">
        <v>785</v>
      </c>
      <c r="I7934">
        <v>1</v>
      </c>
      <c r="J7934" t="s">
        <v>78</v>
      </c>
      <c r="K7934">
        <v>435886</v>
      </c>
      <c r="BM7934" t="s">
        <v>2889</v>
      </c>
    </row>
    <row r="7935" spans="1:65">
      <c r="B7935" t="s">
        <v>923</v>
      </c>
      <c r="C7935" t="s">
        <v>924</v>
      </c>
      <c r="I7935">
        <v>1</v>
      </c>
      <c r="J7935" t="s">
        <v>82</v>
      </c>
      <c r="M7935">
        <v>38666</v>
      </c>
      <c r="N7935">
        <v>1405</v>
      </c>
      <c r="O7935">
        <v>7646</v>
      </c>
      <c r="P7935">
        <v>12684</v>
      </c>
      <c r="Q7935">
        <v>22694</v>
      </c>
      <c r="R7935">
        <v>999</v>
      </c>
      <c r="S7935">
        <v>81061</v>
      </c>
      <c r="T7935">
        <v>2320</v>
      </c>
      <c r="U7935">
        <v>46536</v>
      </c>
      <c r="V7935">
        <v>22898</v>
      </c>
      <c r="W7935">
        <v>170038</v>
      </c>
      <c r="X7935">
        <v>42042</v>
      </c>
      <c r="Y7935">
        <v>46849</v>
      </c>
      <c r="Z7935">
        <v>6826</v>
      </c>
      <c r="AA7935">
        <v>194029</v>
      </c>
      <c r="AB7935">
        <v>28148</v>
      </c>
      <c r="AC7935">
        <v>50155</v>
      </c>
      <c r="AD7935">
        <v>18837</v>
      </c>
      <c r="AE7935">
        <v>21999</v>
      </c>
      <c r="AF7935">
        <v>172995</v>
      </c>
      <c r="AG7935">
        <v>55848</v>
      </c>
      <c r="AH7935">
        <v>3511</v>
      </c>
      <c r="AI7935">
        <v>2862</v>
      </c>
      <c r="AJ7935">
        <v>185953</v>
      </c>
      <c r="AK7935">
        <v>54577</v>
      </c>
      <c r="AL7935">
        <v>18973</v>
      </c>
      <c r="AM7935">
        <v>6558</v>
      </c>
      <c r="AN7935">
        <v>3191</v>
      </c>
      <c r="AO7935">
        <v>194711</v>
      </c>
      <c r="AP7935">
        <v>3095</v>
      </c>
      <c r="AQ7935">
        <v>5197</v>
      </c>
      <c r="AR7935">
        <v>3697</v>
      </c>
      <c r="AS7935">
        <v>163261</v>
      </c>
      <c r="AT7935">
        <v>9891</v>
      </c>
      <c r="AU7935">
        <v>798</v>
      </c>
      <c r="AV7935">
        <v>1774</v>
      </c>
      <c r="AW7935">
        <v>161066</v>
      </c>
      <c r="AX7935">
        <v>522</v>
      </c>
      <c r="AY7935">
        <v>602</v>
      </c>
      <c r="AZ7935">
        <v>715</v>
      </c>
      <c r="BA7935">
        <v>898</v>
      </c>
      <c r="BB7935">
        <v>161117</v>
      </c>
      <c r="BC7935">
        <v>418</v>
      </c>
      <c r="BD7935">
        <v>498</v>
      </c>
      <c r="BE7935">
        <v>15206</v>
      </c>
      <c r="BF7935">
        <v>168898</v>
      </c>
      <c r="BG7935">
        <v>4382</v>
      </c>
      <c r="BH7935">
        <v>8860</v>
      </c>
      <c r="BI7935">
        <v>7993</v>
      </c>
      <c r="BJ7935">
        <v>165236</v>
      </c>
      <c r="BK7935">
        <v>6633</v>
      </c>
      <c r="BL7935">
        <v>2145</v>
      </c>
      <c r="BM7935" t="s">
        <v>2890</v>
      </c>
    </row>
    <row r="7936" spans="1:65">
      <c r="B7936" t="s">
        <v>920</v>
      </c>
      <c r="C7936" t="s">
        <v>921</v>
      </c>
      <c r="I7936">
        <v>1</v>
      </c>
      <c r="J7936" t="s">
        <v>86</v>
      </c>
      <c r="M7936">
        <v>38666</v>
      </c>
      <c r="N7936">
        <v>40071</v>
      </c>
      <c r="O7936">
        <v>47717</v>
      </c>
      <c r="P7936">
        <v>60401</v>
      </c>
      <c r="Q7936">
        <v>83095</v>
      </c>
      <c r="R7936">
        <v>84094</v>
      </c>
      <c r="S7936">
        <v>165155</v>
      </c>
      <c r="T7936">
        <v>167475</v>
      </c>
      <c r="U7936">
        <v>214011</v>
      </c>
      <c r="V7936">
        <v>236909</v>
      </c>
      <c r="W7936">
        <v>406947</v>
      </c>
      <c r="X7936">
        <v>448989</v>
      </c>
      <c r="Y7936">
        <v>495838</v>
      </c>
      <c r="Z7936">
        <v>502664</v>
      </c>
      <c r="AA7936">
        <v>696693</v>
      </c>
      <c r="AB7936">
        <v>724841</v>
      </c>
      <c r="AC7936">
        <v>774996</v>
      </c>
      <c r="AD7936">
        <v>793833</v>
      </c>
      <c r="AE7936">
        <v>815832</v>
      </c>
      <c r="AF7936">
        <v>988827</v>
      </c>
      <c r="AG7936">
        <v>1044675</v>
      </c>
      <c r="AH7936">
        <v>1048186</v>
      </c>
      <c r="AI7936">
        <v>1051048</v>
      </c>
      <c r="AJ7936">
        <v>1237001</v>
      </c>
      <c r="AK7936">
        <v>1291578</v>
      </c>
      <c r="AL7936">
        <v>1310551</v>
      </c>
      <c r="AM7936">
        <v>1317109</v>
      </c>
      <c r="AN7936">
        <v>1320300</v>
      </c>
      <c r="AO7936">
        <v>1515011</v>
      </c>
      <c r="AP7936">
        <v>1518106</v>
      </c>
      <c r="AQ7936">
        <v>1523303</v>
      </c>
      <c r="AR7936">
        <v>1527000</v>
      </c>
      <c r="AS7936">
        <v>1690261</v>
      </c>
      <c r="AT7936">
        <v>1700152</v>
      </c>
      <c r="AU7936">
        <v>1700950</v>
      </c>
      <c r="AV7936">
        <v>1702724</v>
      </c>
      <c r="AW7936">
        <v>1863790</v>
      </c>
      <c r="AX7936">
        <v>1864312</v>
      </c>
      <c r="AY7936">
        <v>1864914</v>
      </c>
      <c r="AZ7936">
        <v>1865629</v>
      </c>
      <c r="BA7936">
        <v>1866527</v>
      </c>
      <c r="BB7936">
        <v>2027644</v>
      </c>
      <c r="BC7936">
        <v>2028062</v>
      </c>
      <c r="BD7936">
        <v>2028560</v>
      </c>
      <c r="BE7936">
        <v>2043766</v>
      </c>
      <c r="BF7936">
        <v>2212664</v>
      </c>
      <c r="BG7936">
        <v>2217046</v>
      </c>
      <c r="BH7936">
        <v>2225906</v>
      </c>
      <c r="BI7936">
        <v>2233899</v>
      </c>
      <c r="BJ7936">
        <v>2399135</v>
      </c>
      <c r="BK7936">
        <v>2405768</v>
      </c>
      <c r="BL7936">
        <v>2407913</v>
      </c>
      <c r="BM7936" t="s">
        <v>2891</v>
      </c>
    </row>
    <row r="7937" spans="2:65">
      <c r="B7937" t="s">
        <v>922</v>
      </c>
      <c r="C7937" t="s">
        <v>921</v>
      </c>
      <c r="I7937">
        <v>1</v>
      </c>
      <c r="J7937" t="s">
        <v>90</v>
      </c>
      <c r="X7937">
        <v>15000</v>
      </c>
      <c r="Y7937">
        <v>45000</v>
      </c>
      <c r="Z7937">
        <v>15000</v>
      </c>
      <c r="AA7937">
        <v>195000</v>
      </c>
      <c r="AB7937">
        <v>30000</v>
      </c>
      <c r="AC7937">
        <v>45000</v>
      </c>
      <c r="AD7937">
        <v>15000</v>
      </c>
      <c r="AE7937">
        <v>30000</v>
      </c>
      <c r="AF7937">
        <v>90000</v>
      </c>
      <c r="BM7937" t="s">
        <v>2892</v>
      </c>
    </row>
    <row r="7938" spans="2:65">
      <c r="B7938" t="s">
        <v>2893</v>
      </c>
      <c r="C7938" t="s">
        <v>2894</v>
      </c>
      <c r="I7938">
        <v>1</v>
      </c>
      <c r="J7938" t="s">
        <v>93</v>
      </c>
      <c r="M7938">
        <v>435886</v>
      </c>
      <c r="N7938">
        <v>435886</v>
      </c>
      <c r="O7938">
        <v>435886</v>
      </c>
      <c r="P7938">
        <v>435886</v>
      </c>
      <c r="Q7938">
        <v>435886</v>
      </c>
      <c r="R7938">
        <v>435886</v>
      </c>
      <c r="S7938">
        <v>435886</v>
      </c>
      <c r="T7938">
        <v>435886</v>
      </c>
      <c r="U7938">
        <v>435886</v>
      </c>
      <c r="V7938">
        <v>435886</v>
      </c>
      <c r="W7938">
        <v>435886</v>
      </c>
      <c r="X7938">
        <v>450886</v>
      </c>
      <c r="Y7938">
        <v>495886</v>
      </c>
      <c r="Z7938">
        <v>510886</v>
      </c>
      <c r="AA7938">
        <v>705886</v>
      </c>
      <c r="AB7938">
        <v>735886</v>
      </c>
      <c r="AC7938">
        <v>780886</v>
      </c>
      <c r="AD7938">
        <v>795886</v>
      </c>
      <c r="AE7938">
        <v>825886</v>
      </c>
      <c r="AF7938">
        <v>915886</v>
      </c>
      <c r="AG7938">
        <v>915886</v>
      </c>
      <c r="AH7938">
        <v>915886</v>
      </c>
      <c r="AI7938">
        <v>915886</v>
      </c>
      <c r="AJ7938">
        <v>915886</v>
      </c>
      <c r="AK7938">
        <v>915886</v>
      </c>
      <c r="AL7938">
        <v>915886</v>
      </c>
      <c r="AM7938">
        <v>915886</v>
      </c>
      <c r="AN7938">
        <v>915886</v>
      </c>
      <c r="AO7938">
        <v>915886</v>
      </c>
      <c r="AP7938">
        <v>915886</v>
      </c>
      <c r="AQ7938">
        <v>915886</v>
      </c>
      <c r="AR7938">
        <v>915886</v>
      </c>
      <c r="AS7938">
        <v>915886</v>
      </c>
      <c r="AT7938">
        <v>915886</v>
      </c>
      <c r="AU7938">
        <v>915886</v>
      </c>
      <c r="AV7938">
        <v>915886</v>
      </c>
      <c r="AW7938">
        <v>915886</v>
      </c>
      <c r="AX7938">
        <v>915886</v>
      </c>
      <c r="AY7938">
        <v>915886</v>
      </c>
      <c r="AZ7938">
        <v>915886</v>
      </c>
      <c r="BA7938">
        <v>915886</v>
      </c>
      <c r="BB7938">
        <v>915886</v>
      </c>
      <c r="BC7938">
        <v>915886</v>
      </c>
      <c r="BD7938">
        <v>915886</v>
      </c>
      <c r="BE7938">
        <v>915886</v>
      </c>
      <c r="BF7938">
        <v>915886</v>
      </c>
      <c r="BG7938">
        <v>915886</v>
      </c>
      <c r="BH7938">
        <v>915886</v>
      </c>
      <c r="BI7938">
        <v>915886</v>
      </c>
      <c r="BJ7938">
        <v>915886</v>
      </c>
      <c r="BK7938">
        <v>915886</v>
      </c>
      <c r="BL7938">
        <v>915886</v>
      </c>
      <c r="BM7938" t="s">
        <v>2895</v>
      </c>
    </row>
    <row r="7939" spans="2:65">
      <c r="B7939" t="s">
        <v>948</v>
      </c>
      <c r="C7939" t="s">
        <v>949</v>
      </c>
      <c r="I7939">
        <v>1</v>
      </c>
      <c r="J7939" t="s">
        <v>96</v>
      </c>
      <c r="M7939">
        <v>397220</v>
      </c>
      <c r="N7939">
        <v>395815</v>
      </c>
      <c r="O7939">
        <v>388169</v>
      </c>
      <c r="P7939">
        <v>375485</v>
      </c>
      <c r="Q7939">
        <v>352791</v>
      </c>
      <c r="R7939">
        <v>351792</v>
      </c>
      <c r="S7939">
        <v>270731</v>
      </c>
      <c r="T7939">
        <v>268411</v>
      </c>
      <c r="U7939">
        <v>221875</v>
      </c>
      <c r="V7939">
        <v>198977</v>
      </c>
      <c r="W7939">
        <v>28939</v>
      </c>
      <c r="X7939">
        <v>1897</v>
      </c>
      <c r="Y7939">
        <v>48</v>
      </c>
      <c r="Z7939">
        <v>8222</v>
      </c>
      <c r="AA7939">
        <v>9193</v>
      </c>
      <c r="AB7939">
        <v>11045</v>
      </c>
      <c r="AC7939">
        <v>5890</v>
      </c>
      <c r="AD7939">
        <v>2053</v>
      </c>
      <c r="AE7939">
        <v>10054</v>
      </c>
      <c r="AF7939">
        <v>-72941</v>
      </c>
      <c r="AG7939">
        <v>-128789</v>
      </c>
      <c r="AH7939">
        <v>-132300</v>
      </c>
      <c r="AI7939">
        <v>-135162</v>
      </c>
      <c r="AJ7939">
        <v>-321115</v>
      </c>
      <c r="AK7939">
        <v>-375692</v>
      </c>
      <c r="AL7939">
        <v>-394665</v>
      </c>
      <c r="AM7939">
        <v>-401223</v>
      </c>
      <c r="AN7939">
        <v>-404414</v>
      </c>
      <c r="AO7939">
        <v>-599125</v>
      </c>
      <c r="AP7939">
        <v>-602220</v>
      </c>
      <c r="AQ7939">
        <v>-607417</v>
      </c>
      <c r="AR7939">
        <v>-611114</v>
      </c>
      <c r="AS7939">
        <v>-774375</v>
      </c>
      <c r="AT7939">
        <v>-784266</v>
      </c>
      <c r="AU7939">
        <v>-785064</v>
      </c>
      <c r="AV7939">
        <v>-786838</v>
      </c>
      <c r="AW7939">
        <v>-947904</v>
      </c>
      <c r="AX7939">
        <v>-948426</v>
      </c>
      <c r="AY7939">
        <v>-949028</v>
      </c>
      <c r="AZ7939">
        <v>-949743</v>
      </c>
      <c r="BA7939">
        <v>-950641</v>
      </c>
      <c r="BB7939">
        <v>-1111758</v>
      </c>
      <c r="BC7939">
        <v>-1112176</v>
      </c>
      <c r="BD7939">
        <v>-1112674</v>
      </c>
      <c r="BE7939">
        <v>-1127880</v>
      </c>
      <c r="BF7939">
        <v>-1296778</v>
      </c>
      <c r="BG7939">
        <v>-1301160</v>
      </c>
      <c r="BH7939">
        <v>-1310020</v>
      </c>
      <c r="BI7939">
        <v>-1318013</v>
      </c>
      <c r="BJ7939">
        <v>-1483249</v>
      </c>
      <c r="BK7939">
        <v>-1489882</v>
      </c>
      <c r="BL7939">
        <v>-1492027</v>
      </c>
      <c r="BM7939" t="s">
        <v>2896</v>
      </c>
    </row>
    <row r="7940" spans="2:65">
      <c r="B7940" t="s">
        <v>916</v>
      </c>
      <c r="C7940" t="s">
        <v>917</v>
      </c>
      <c r="I7940">
        <v>1</v>
      </c>
    </row>
    <row r="7941" spans="2:65">
      <c r="B7941" t="s">
        <v>2266</v>
      </c>
      <c r="C7941" t="s">
        <v>2267</v>
      </c>
      <c r="I7941">
        <v>1</v>
      </c>
    </row>
    <row r="7942" spans="2:65">
      <c r="B7942" t="s">
        <v>1330</v>
      </c>
      <c r="C7942" t="s">
        <v>1331</v>
      </c>
      <c r="I7942">
        <v>1</v>
      </c>
    </row>
    <row r="7943" spans="2:65">
      <c r="B7943" t="s">
        <v>928</v>
      </c>
      <c r="C7943" t="s">
        <v>917</v>
      </c>
      <c r="I7943">
        <v>1</v>
      </c>
    </row>
    <row r="7944" spans="2:65">
      <c r="B7944" t="s">
        <v>927</v>
      </c>
      <c r="C7944" t="s">
        <v>921</v>
      </c>
      <c r="I7944">
        <v>1</v>
      </c>
    </row>
    <row r="7945" spans="2:65">
      <c r="B7945" t="s">
        <v>938</v>
      </c>
      <c r="C7945" t="s">
        <v>939</v>
      </c>
      <c r="I7945">
        <v>1</v>
      </c>
    </row>
    <row r="7946" spans="2:65">
      <c r="B7946" t="s">
        <v>1326</v>
      </c>
      <c r="C7946" t="s">
        <v>1327</v>
      </c>
      <c r="I7946">
        <v>1</v>
      </c>
    </row>
    <row r="7947" spans="2:65">
      <c r="B7947" t="s">
        <v>950</v>
      </c>
      <c r="C7947" t="s">
        <v>951</v>
      </c>
      <c r="I7947">
        <v>1</v>
      </c>
    </row>
    <row r="7948" spans="2:65">
      <c r="B7948" t="s">
        <v>1328</v>
      </c>
      <c r="C7948" t="s">
        <v>1329</v>
      </c>
      <c r="I7948">
        <v>1</v>
      </c>
    </row>
    <row r="7949" spans="2:65">
      <c r="B7949" t="s">
        <v>2277</v>
      </c>
      <c r="C7949" t="s">
        <v>2278</v>
      </c>
      <c r="I7949">
        <v>2</v>
      </c>
    </row>
    <row r="7950" spans="2:65">
      <c r="B7950" t="s">
        <v>1427</v>
      </c>
      <c r="C7950" t="s">
        <v>1428</v>
      </c>
      <c r="I7950">
        <v>2</v>
      </c>
    </row>
    <row r="7951" spans="2:65">
      <c r="B7951" t="s">
        <v>1408</v>
      </c>
      <c r="C7951" t="s">
        <v>1409</v>
      </c>
      <c r="I7951">
        <v>2</v>
      </c>
    </row>
    <row r="7952" spans="2:65">
      <c r="B7952" t="s">
        <v>2370</v>
      </c>
      <c r="C7952" t="s">
        <v>2371</v>
      </c>
      <c r="I7952">
        <v>2</v>
      </c>
    </row>
    <row r="7953" spans="2:9">
      <c r="B7953" t="s">
        <v>701</v>
      </c>
      <c r="C7953" t="s">
        <v>702</v>
      </c>
      <c r="I7953">
        <v>2</v>
      </c>
    </row>
    <row r="7954" spans="2:9">
      <c r="B7954" t="s">
        <v>408</v>
      </c>
      <c r="C7954" t="s">
        <v>409</v>
      </c>
      <c r="I7954">
        <v>2</v>
      </c>
    </row>
    <row r="7955" spans="2:9">
      <c r="B7955" t="s">
        <v>703</v>
      </c>
      <c r="C7955" t="s">
        <v>704</v>
      </c>
      <c r="I7955">
        <v>2</v>
      </c>
    </row>
    <row r="7956" spans="2:9">
      <c r="B7956" t="s">
        <v>2279</v>
      </c>
      <c r="C7956" t="s">
        <v>2280</v>
      </c>
      <c r="I7956">
        <v>2</v>
      </c>
    </row>
    <row r="7957" spans="2:9">
      <c r="B7957" t="s">
        <v>105</v>
      </c>
      <c r="C7957" t="s">
        <v>106</v>
      </c>
      <c r="I7957">
        <v>4</v>
      </c>
    </row>
    <row r="7958" spans="2:9">
      <c r="B7958" t="s">
        <v>134</v>
      </c>
      <c r="C7958" t="s">
        <v>135</v>
      </c>
      <c r="I7958">
        <v>4</v>
      </c>
    </row>
    <row r="7959" spans="2:9">
      <c r="B7959" t="s">
        <v>162</v>
      </c>
      <c r="C7959" t="s">
        <v>145</v>
      </c>
      <c r="I7959">
        <v>4</v>
      </c>
    </row>
    <row r="7960" spans="2:9">
      <c r="B7960" t="s">
        <v>144</v>
      </c>
      <c r="C7960" t="s">
        <v>145</v>
      </c>
      <c r="I7960">
        <v>4</v>
      </c>
    </row>
    <row r="7961" spans="2:9">
      <c r="B7961" t="s">
        <v>249</v>
      </c>
      <c r="C7961" t="s">
        <v>237</v>
      </c>
      <c r="I7961">
        <v>4</v>
      </c>
    </row>
    <row r="7962" spans="2:9">
      <c r="B7962" t="s">
        <v>165</v>
      </c>
      <c r="C7962" t="s">
        <v>166</v>
      </c>
      <c r="I7962">
        <v>4</v>
      </c>
    </row>
    <row r="7963" spans="2:9">
      <c r="B7963" t="s">
        <v>167</v>
      </c>
      <c r="C7963" t="s">
        <v>135</v>
      </c>
      <c r="I7963">
        <v>4</v>
      </c>
    </row>
    <row r="7964" spans="2:9">
      <c r="B7964" t="s">
        <v>236</v>
      </c>
      <c r="C7964" t="s">
        <v>237</v>
      </c>
      <c r="I7964">
        <v>4</v>
      </c>
    </row>
    <row r="7965" spans="2:9">
      <c r="B7965" t="s">
        <v>111</v>
      </c>
      <c r="C7965" t="s">
        <v>112</v>
      </c>
      <c r="I7965">
        <v>4</v>
      </c>
    </row>
    <row r="7966" spans="2:9">
      <c r="B7966" t="s">
        <v>1445</v>
      </c>
      <c r="C7966" t="s">
        <v>1446</v>
      </c>
      <c r="I7966">
        <v>8</v>
      </c>
    </row>
    <row r="7967" spans="2:9">
      <c r="B7967" t="s">
        <v>1440</v>
      </c>
      <c r="C7967" t="s">
        <v>1419</v>
      </c>
      <c r="I7967">
        <v>8</v>
      </c>
    </row>
    <row r="7968" spans="2:9">
      <c r="B7968" t="s">
        <v>1418</v>
      </c>
      <c r="C7968" t="s">
        <v>1419</v>
      </c>
      <c r="I7968">
        <v>8</v>
      </c>
    </row>
    <row r="7969" spans="1:65">
      <c r="A7969">
        <v>220</v>
      </c>
      <c r="B7969" t="s">
        <v>400</v>
      </c>
      <c r="C7969" t="s">
        <v>401</v>
      </c>
      <c r="D7969" t="s">
        <v>2897</v>
      </c>
      <c r="E7969" t="s">
        <v>2898</v>
      </c>
      <c r="F7969">
        <v>70</v>
      </c>
      <c r="G7969" t="s">
        <v>2899</v>
      </c>
      <c r="H7969" t="s">
        <v>580</v>
      </c>
      <c r="I7969">
        <v>4</v>
      </c>
      <c r="J7969" t="s">
        <v>78</v>
      </c>
      <c r="K7969">
        <v>27316</v>
      </c>
      <c r="BM7969" t="s">
        <v>2900</v>
      </c>
    </row>
    <row r="7970" spans="1:65">
      <c r="B7970" t="s">
        <v>518</v>
      </c>
      <c r="C7970" t="s">
        <v>519</v>
      </c>
      <c r="I7970">
        <v>4</v>
      </c>
      <c r="J7970" t="s">
        <v>82</v>
      </c>
      <c r="M7970">
        <v>18580</v>
      </c>
      <c r="N7970">
        <v>2091</v>
      </c>
      <c r="O7970">
        <v>8329</v>
      </c>
      <c r="S7970">
        <v>24421</v>
      </c>
      <c r="T7970">
        <v>517</v>
      </c>
      <c r="U7970">
        <v>493</v>
      </c>
      <c r="V7970">
        <v>469</v>
      </c>
      <c r="W7970">
        <v>1503</v>
      </c>
      <c r="X7970">
        <v>4461</v>
      </c>
      <c r="Y7970">
        <v>457</v>
      </c>
      <c r="Z7970">
        <v>3941</v>
      </c>
      <c r="AA7970">
        <v>842</v>
      </c>
      <c r="AB7970">
        <v>2019</v>
      </c>
      <c r="AC7970">
        <v>842</v>
      </c>
      <c r="AD7970">
        <v>2235</v>
      </c>
      <c r="AE7970">
        <v>681</v>
      </c>
      <c r="AF7970">
        <v>1739</v>
      </c>
      <c r="AG7970">
        <v>73</v>
      </c>
      <c r="AK7970">
        <v>3216</v>
      </c>
      <c r="AL7970">
        <v>3432</v>
      </c>
      <c r="AN7970">
        <v>185</v>
      </c>
      <c r="AO7970">
        <v>121</v>
      </c>
      <c r="AP7970">
        <v>137</v>
      </c>
      <c r="AZ7970">
        <v>57</v>
      </c>
      <c r="BA7970">
        <v>73</v>
      </c>
      <c r="BC7970">
        <v>89</v>
      </c>
      <c r="BD7970">
        <v>10716</v>
      </c>
      <c r="BE7970">
        <v>11808</v>
      </c>
      <c r="BF7970">
        <v>5202</v>
      </c>
      <c r="BG7970">
        <v>2703</v>
      </c>
      <c r="BH7970">
        <v>913</v>
      </c>
      <c r="BM7970" t="s">
        <v>2901</v>
      </c>
    </row>
    <row r="7971" spans="1:65">
      <c r="B7971" t="s">
        <v>521</v>
      </c>
      <c r="C7971" t="s">
        <v>522</v>
      </c>
      <c r="I7971">
        <v>4</v>
      </c>
      <c r="J7971" t="s">
        <v>86</v>
      </c>
      <c r="M7971">
        <v>18580</v>
      </c>
      <c r="N7971">
        <v>20671</v>
      </c>
      <c r="O7971">
        <v>29000</v>
      </c>
      <c r="P7971">
        <v>29000</v>
      </c>
      <c r="Q7971">
        <v>29000</v>
      </c>
      <c r="R7971">
        <v>29000</v>
      </c>
      <c r="S7971">
        <v>53421</v>
      </c>
      <c r="T7971">
        <v>53938</v>
      </c>
      <c r="U7971">
        <v>54431</v>
      </c>
      <c r="V7971">
        <v>54900</v>
      </c>
      <c r="W7971">
        <v>56403</v>
      </c>
      <c r="X7971">
        <v>60864</v>
      </c>
      <c r="Y7971">
        <v>61321</v>
      </c>
      <c r="Z7971">
        <v>65262</v>
      </c>
      <c r="AA7971">
        <v>66104</v>
      </c>
      <c r="AB7971">
        <v>68123</v>
      </c>
      <c r="AC7971">
        <v>68965</v>
      </c>
      <c r="AD7971">
        <v>71200</v>
      </c>
      <c r="AE7971">
        <v>71881</v>
      </c>
      <c r="AF7971">
        <v>73620</v>
      </c>
      <c r="AG7971">
        <v>73693</v>
      </c>
      <c r="AH7971">
        <v>73693</v>
      </c>
      <c r="AI7971">
        <v>73693</v>
      </c>
      <c r="AJ7971">
        <v>73693</v>
      </c>
      <c r="AK7971">
        <v>76909</v>
      </c>
      <c r="AL7971">
        <v>80341</v>
      </c>
      <c r="AM7971">
        <v>80341</v>
      </c>
      <c r="AN7971">
        <v>80526</v>
      </c>
      <c r="AO7971">
        <v>80647</v>
      </c>
      <c r="AP7971">
        <v>80784</v>
      </c>
      <c r="AQ7971">
        <v>80784</v>
      </c>
      <c r="AR7971">
        <v>80784</v>
      </c>
      <c r="AS7971">
        <v>80784</v>
      </c>
      <c r="AT7971">
        <v>80784</v>
      </c>
      <c r="AU7971">
        <v>80784</v>
      </c>
      <c r="AV7971">
        <v>80784</v>
      </c>
      <c r="AW7971">
        <v>80784</v>
      </c>
      <c r="AX7971">
        <v>80784</v>
      </c>
      <c r="AY7971">
        <v>80784</v>
      </c>
      <c r="AZ7971">
        <v>80841</v>
      </c>
      <c r="BA7971">
        <v>80914</v>
      </c>
      <c r="BB7971">
        <v>80914</v>
      </c>
      <c r="BC7971">
        <v>81003</v>
      </c>
      <c r="BD7971">
        <v>91719</v>
      </c>
      <c r="BE7971">
        <v>103527</v>
      </c>
      <c r="BF7971">
        <v>108729</v>
      </c>
      <c r="BG7971">
        <v>111432</v>
      </c>
      <c r="BH7971">
        <v>112345</v>
      </c>
      <c r="BI7971">
        <v>112345</v>
      </c>
      <c r="BJ7971">
        <v>112345</v>
      </c>
      <c r="BK7971">
        <v>112345</v>
      </c>
      <c r="BL7971">
        <v>112345</v>
      </c>
      <c r="BM7971" t="s">
        <v>2902</v>
      </c>
    </row>
    <row r="7972" spans="1:65">
      <c r="B7972" t="s">
        <v>524</v>
      </c>
      <c r="C7972" t="s">
        <v>525</v>
      </c>
      <c r="I7972">
        <v>4</v>
      </c>
      <c r="J7972" t="s">
        <v>90</v>
      </c>
      <c r="O7972">
        <v>2000</v>
      </c>
      <c r="S7972">
        <v>25000</v>
      </c>
      <c r="U7972">
        <v>1000</v>
      </c>
      <c r="W7972">
        <v>2000</v>
      </c>
      <c r="X7972">
        <v>4000</v>
      </c>
      <c r="Y7972">
        <v>1000</v>
      </c>
      <c r="Z7972">
        <v>1000</v>
      </c>
      <c r="BM7972" t="s">
        <v>2903</v>
      </c>
    </row>
    <row r="7973" spans="1:65">
      <c r="B7973" t="s">
        <v>1022</v>
      </c>
      <c r="C7973" t="s">
        <v>1023</v>
      </c>
      <c r="I7973">
        <v>4</v>
      </c>
      <c r="J7973" t="s">
        <v>93</v>
      </c>
      <c r="M7973">
        <v>27316</v>
      </c>
      <c r="N7973">
        <v>27316</v>
      </c>
      <c r="O7973">
        <v>29316</v>
      </c>
      <c r="P7973">
        <v>29316</v>
      </c>
      <c r="Q7973">
        <v>29316</v>
      </c>
      <c r="R7973">
        <v>29316</v>
      </c>
      <c r="S7973">
        <v>54316</v>
      </c>
      <c r="T7973">
        <v>54316</v>
      </c>
      <c r="U7973">
        <v>55316</v>
      </c>
      <c r="V7973">
        <v>55316</v>
      </c>
      <c r="W7973">
        <v>57316</v>
      </c>
      <c r="X7973">
        <v>61316</v>
      </c>
      <c r="Y7973">
        <v>62316</v>
      </c>
      <c r="Z7973">
        <v>63316</v>
      </c>
      <c r="AA7973">
        <v>63316</v>
      </c>
      <c r="AB7973">
        <v>63316</v>
      </c>
      <c r="AC7973">
        <v>63316</v>
      </c>
      <c r="AD7973">
        <v>63316</v>
      </c>
      <c r="AE7973">
        <v>63316</v>
      </c>
      <c r="AF7973">
        <v>63316</v>
      </c>
      <c r="AG7973">
        <v>63316</v>
      </c>
      <c r="AH7973">
        <v>63316</v>
      </c>
      <c r="AI7973">
        <v>63316</v>
      </c>
      <c r="AJ7973">
        <v>63316</v>
      </c>
      <c r="AK7973">
        <v>63316</v>
      </c>
      <c r="AL7973">
        <v>63316</v>
      </c>
      <c r="AM7973">
        <v>63316</v>
      </c>
      <c r="AN7973">
        <v>63316</v>
      </c>
      <c r="AO7973">
        <v>63316</v>
      </c>
      <c r="AP7973">
        <v>63316</v>
      </c>
      <c r="AQ7973">
        <v>63316</v>
      </c>
      <c r="AR7973">
        <v>63316</v>
      </c>
      <c r="AS7973">
        <v>63316</v>
      </c>
      <c r="AT7973">
        <v>63316</v>
      </c>
      <c r="AU7973">
        <v>63316</v>
      </c>
      <c r="AV7973">
        <v>63316</v>
      </c>
      <c r="AW7973">
        <v>63316</v>
      </c>
      <c r="AX7973">
        <v>63316</v>
      </c>
      <c r="AY7973">
        <v>63316</v>
      </c>
      <c r="AZ7973">
        <v>63316</v>
      </c>
      <c r="BA7973">
        <v>63316</v>
      </c>
      <c r="BB7973">
        <v>63316</v>
      </c>
      <c r="BC7973">
        <v>63316</v>
      </c>
      <c r="BD7973">
        <v>63316</v>
      </c>
      <c r="BE7973">
        <v>63316</v>
      </c>
      <c r="BF7973">
        <v>63316</v>
      </c>
      <c r="BG7973">
        <v>63316</v>
      </c>
      <c r="BH7973">
        <v>63316</v>
      </c>
      <c r="BI7973">
        <v>63316</v>
      </c>
      <c r="BJ7973">
        <v>63316</v>
      </c>
      <c r="BK7973">
        <v>63316</v>
      </c>
      <c r="BL7973">
        <v>63316</v>
      </c>
      <c r="BM7973" t="s">
        <v>2904</v>
      </c>
    </row>
    <row r="7974" spans="1:65">
      <c r="B7974" t="s">
        <v>427</v>
      </c>
      <c r="C7974" t="s">
        <v>428</v>
      </c>
      <c r="I7974">
        <v>4</v>
      </c>
      <c r="J7974" t="s">
        <v>96</v>
      </c>
      <c r="M7974">
        <v>8736</v>
      </c>
      <c r="N7974">
        <v>6645</v>
      </c>
      <c r="O7974">
        <v>316</v>
      </c>
      <c r="P7974">
        <v>316</v>
      </c>
      <c r="Q7974">
        <v>316</v>
      </c>
      <c r="R7974">
        <v>316</v>
      </c>
      <c r="S7974">
        <v>895</v>
      </c>
      <c r="T7974">
        <v>378</v>
      </c>
      <c r="U7974">
        <v>885</v>
      </c>
      <c r="V7974">
        <v>416</v>
      </c>
      <c r="W7974">
        <v>913</v>
      </c>
      <c r="X7974">
        <v>452</v>
      </c>
      <c r="Y7974">
        <v>995</v>
      </c>
      <c r="Z7974">
        <v>-1946</v>
      </c>
      <c r="AA7974">
        <v>-2788</v>
      </c>
      <c r="AB7974">
        <v>-4807</v>
      </c>
      <c r="AC7974">
        <v>-5649</v>
      </c>
      <c r="AD7974">
        <v>-7884</v>
      </c>
      <c r="AE7974">
        <v>-8565</v>
      </c>
      <c r="AF7974">
        <v>-10304</v>
      </c>
      <c r="AG7974">
        <v>-10377</v>
      </c>
      <c r="AH7974">
        <v>-10377</v>
      </c>
      <c r="AI7974">
        <v>-10377</v>
      </c>
      <c r="AJ7974">
        <v>-10377</v>
      </c>
      <c r="AK7974">
        <v>-13593</v>
      </c>
      <c r="AL7974">
        <v>-17025</v>
      </c>
      <c r="AM7974">
        <v>-17025</v>
      </c>
      <c r="AN7974">
        <v>-17210</v>
      </c>
      <c r="AO7974">
        <v>-17331</v>
      </c>
      <c r="AP7974">
        <v>-17468</v>
      </c>
      <c r="AQ7974">
        <v>-17468</v>
      </c>
      <c r="AR7974">
        <v>-17468</v>
      </c>
      <c r="AS7974">
        <v>-17468</v>
      </c>
      <c r="AT7974">
        <v>-17468</v>
      </c>
      <c r="AU7974">
        <v>-17468</v>
      </c>
      <c r="AV7974">
        <v>-17468</v>
      </c>
      <c r="AW7974">
        <v>-17468</v>
      </c>
      <c r="AX7974">
        <v>-17468</v>
      </c>
      <c r="AY7974">
        <v>-17468</v>
      </c>
      <c r="AZ7974">
        <v>-17525</v>
      </c>
      <c r="BA7974">
        <v>-17598</v>
      </c>
      <c r="BB7974">
        <v>-17598</v>
      </c>
      <c r="BC7974">
        <v>-17687</v>
      </c>
      <c r="BD7974">
        <v>-28403</v>
      </c>
      <c r="BE7974">
        <v>-40211</v>
      </c>
      <c r="BF7974">
        <v>-45413</v>
      </c>
      <c r="BG7974">
        <v>-48116</v>
      </c>
      <c r="BH7974">
        <v>-49029</v>
      </c>
      <c r="BI7974">
        <v>-49029</v>
      </c>
      <c r="BJ7974">
        <v>-49029</v>
      </c>
      <c r="BK7974">
        <v>-49029</v>
      </c>
      <c r="BL7974">
        <v>-49029</v>
      </c>
    </row>
    <row r="7975" spans="1:65">
      <c r="B7975" t="s">
        <v>511</v>
      </c>
      <c r="C7975" t="s">
        <v>512</v>
      </c>
      <c r="I7975">
        <v>4</v>
      </c>
    </row>
    <row r="7976" spans="1:65">
      <c r="B7976" t="s">
        <v>425</v>
      </c>
      <c r="C7976" t="s">
        <v>426</v>
      </c>
      <c r="I7976">
        <v>8</v>
      </c>
    </row>
    <row r="7977" spans="1:65">
      <c r="B7977" t="s">
        <v>422</v>
      </c>
      <c r="C7977" t="s">
        <v>423</v>
      </c>
      <c r="I7977">
        <v>8</v>
      </c>
    </row>
    <row r="7978" spans="1:65">
      <c r="A7978">
        <v>221</v>
      </c>
      <c r="B7978" t="s">
        <v>1516</v>
      </c>
      <c r="C7978" t="s">
        <v>1517</v>
      </c>
      <c r="D7978" t="s">
        <v>2905</v>
      </c>
      <c r="E7978" t="s">
        <v>2906</v>
      </c>
      <c r="F7978">
        <v>70</v>
      </c>
      <c r="G7978" t="s">
        <v>2391</v>
      </c>
      <c r="H7978" t="s">
        <v>580</v>
      </c>
      <c r="I7978">
        <v>8</v>
      </c>
      <c r="J7978" t="s">
        <v>78</v>
      </c>
      <c r="K7978">
        <v>68525</v>
      </c>
      <c r="BM7978" t="s">
        <v>2907</v>
      </c>
    </row>
    <row r="7979" spans="1:65">
      <c r="B7979" t="s">
        <v>400</v>
      </c>
      <c r="C7979" t="s">
        <v>401</v>
      </c>
      <c r="G7979" t="s">
        <v>2899</v>
      </c>
      <c r="I7979">
        <v>8</v>
      </c>
      <c r="J7979" t="s">
        <v>82</v>
      </c>
      <c r="M7979">
        <v>22290</v>
      </c>
      <c r="N7979">
        <v>6167</v>
      </c>
      <c r="O7979">
        <v>45168</v>
      </c>
      <c r="S7979">
        <v>48842</v>
      </c>
      <c r="T7979">
        <v>2068</v>
      </c>
      <c r="U7979">
        <v>1970</v>
      </c>
      <c r="V7979">
        <v>1874</v>
      </c>
      <c r="W7979">
        <v>1874</v>
      </c>
      <c r="X7979">
        <v>1826</v>
      </c>
      <c r="Y7979">
        <v>1826</v>
      </c>
      <c r="Z7979">
        <v>1778</v>
      </c>
      <c r="AA7979">
        <v>1698</v>
      </c>
      <c r="AB7979">
        <v>3941</v>
      </c>
      <c r="AC7979">
        <v>1538</v>
      </c>
      <c r="AD7979">
        <v>4325</v>
      </c>
      <c r="AF7979">
        <v>1154</v>
      </c>
      <c r="BD7979">
        <v>21334</v>
      </c>
      <c r="BE7979">
        <v>32145</v>
      </c>
      <c r="BF7979">
        <v>13983</v>
      </c>
      <c r="BG7979">
        <v>7449</v>
      </c>
      <c r="BH7979">
        <v>2884</v>
      </c>
      <c r="BM7979" t="s">
        <v>2908</v>
      </c>
    </row>
    <row r="7980" spans="1:65">
      <c r="B7980" t="s">
        <v>910</v>
      </c>
      <c r="C7980" t="s">
        <v>911</v>
      </c>
      <c r="I7980">
        <v>8</v>
      </c>
      <c r="J7980" t="s">
        <v>86</v>
      </c>
      <c r="M7980">
        <v>22290</v>
      </c>
      <c r="N7980">
        <v>28457</v>
      </c>
      <c r="O7980">
        <v>73625</v>
      </c>
      <c r="P7980">
        <v>73625</v>
      </c>
      <c r="Q7980">
        <v>73625</v>
      </c>
      <c r="R7980">
        <v>73625</v>
      </c>
      <c r="S7980">
        <v>122467</v>
      </c>
      <c r="T7980">
        <v>124535</v>
      </c>
      <c r="U7980">
        <v>126505</v>
      </c>
      <c r="V7980">
        <v>128379</v>
      </c>
      <c r="W7980">
        <v>130253</v>
      </c>
      <c r="X7980">
        <v>132079</v>
      </c>
      <c r="Y7980">
        <v>133905</v>
      </c>
      <c r="Z7980">
        <v>135683</v>
      </c>
      <c r="AA7980">
        <v>137381</v>
      </c>
      <c r="AB7980">
        <v>141322</v>
      </c>
      <c r="AC7980">
        <v>142860</v>
      </c>
      <c r="AD7980">
        <v>147185</v>
      </c>
      <c r="AE7980">
        <v>147185</v>
      </c>
      <c r="AF7980">
        <v>148339</v>
      </c>
      <c r="AG7980">
        <v>148339</v>
      </c>
      <c r="AH7980">
        <v>148339</v>
      </c>
      <c r="AI7980">
        <v>148339</v>
      </c>
      <c r="AJ7980">
        <v>148339</v>
      </c>
      <c r="AK7980">
        <v>148339</v>
      </c>
      <c r="AL7980">
        <v>148339</v>
      </c>
      <c r="AM7980">
        <v>148339</v>
      </c>
      <c r="AN7980">
        <v>148339</v>
      </c>
      <c r="AO7980">
        <v>148339</v>
      </c>
      <c r="AP7980">
        <v>148339</v>
      </c>
      <c r="AQ7980">
        <v>148339</v>
      </c>
      <c r="AR7980">
        <v>148339</v>
      </c>
      <c r="AS7980">
        <v>148339</v>
      </c>
      <c r="AT7980">
        <v>148339</v>
      </c>
      <c r="AU7980">
        <v>148339</v>
      </c>
      <c r="AV7980">
        <v>148339</v>
      </c>
      <c r="AW7980">
        <v>148339</v>
      </c>
      <c r="AX7980">
        <v>148339</v>
      </c>
      <c r="AY7980">
        <v>148339</v>
      </c>
      <c r="AZ7980">
        <v>148339</v>
      </c>
      <c r="BA7980">
        <v>148339</v>
      </c>
      <c r="BB7980">
        <v>148339</v>
      </c>
      <c r="BC7980">
        <v>148339</v>
      </c>
      <c r="BD7980">
        <v>169673</v>
      </c>
      <c r="BE7980">
        <v>201818</v>
      </c>
      <c r="BF7980">
        <v>215801</v>
      </c>
      <c r="BG7980">
        <v>223250</v>
      </c>
      <c r="BH7980">
        <v>226134</v>
      </c>
      <c r="BI7980">
        <v>226134</v>
      </c>
      <c r="BJ7980">
        <v>226134</v>
      </c>
      <c r="BK7980">
        <v>226134</v>
      </c>
      <c r="BL7980">
        <v>226134</v>
      </c>
      <c r="BM7980" t="s">
        <v>2909</v>
      </c>
    </row>
    <row r="7981" spans="1:65">
      <c r="B7981" t="s">
        <v>427</v>
      </c>
      <c r="C7981" t="s">
        <v>428</v>
      </c>
      <c r="I7981">
        <v>8</v>
      </c>
      <c r="J7981" t="s">
        <v>90</v>
      </c>
      <c r="M7981">
        <v>5000</v>
      </c>
      <c r="O7981">
        <v>14000</v>
      </c>
      <c r="S7981">
        <v>47000</v>
      </c>
      <c r="BM7981" t="s">
        <v>2910</v>
      </c>
    </row>
    <row r="7982" spans="1:65">
      <c r="B7982" t="s">
        <v>425</v>
      </c>
      <c r="C7982" t="s">
        <v>426</v>
      </c>
      <c r="I7982">
        <v>16</v>
      </c>
      <c r="J7982" t="s">
        <v>93</v>
      </c>
      <c r="M7982">
        <v>73525</v>
      </c>
      <c r="N7982">
        <v>73525</v>
      </c>
      <c r="O7982">
        <v>87525</v>
      </c>
      <c r="P7982">
        <v>87525</v>
      </c>
      <c r="Q7982">
        <v>87525</v>
      </c>
      <c r="R7982">
        <v>87525</v>
      </c>
      <c r="S7982">
        <v>134525</v>
      </c>
      <c r="T7982">
        <v>134525</v>
      </c>
      <c r="U7982">
        <v>134525</v>
      </c>
      <c r="V7982">
        <v>134525</v>
      </c>
      <c r="W7982">
        <v>134525</v>
      </c>
      <c r="X7982">
        <v>134525</v>
      </c>
      <c r="Y7982">
        <v>134525</v>
      </c>
      <c r="Z7982">
        <v>134525</v>
      </c>
      <c r="AA7982">
        <v>134525</v>
      </c>
      <c r="AB7982">
        <v>134525</v>
      </c>
      <c r="AC7982">
        <v>134525</v>
      </c>
      <c r="AD7982">
        <v>134525</v>
      </c>
      <c r="AE7982">
        <v>134525</v>
      </c>
      <c r="AF7982">
        <v>134525</v>
      </c>
      <c r="AG7982">
        <v>134525</v>
      </c>
      <c r="AH7982">
        <v>134525</v>
      </c>
      <c r="AI7982">
        <v>134525</v>
      </c>
      <c r="AJ7982">
        <v>134525</v>
      </c>
      <c r="AK7982">
        <v>134525</v>
      </c>
      <c r="AL7982">
        <v>134525</v>
      </c>
      <c r="AM7982">
        <v>134525</v>
      </c>
      <c r="AN7982">
        <v>134525</v>
      </c>
      <c r="AO7982">
        <v>134525</v>
      </c>
      <c r="AP7982">
        <v>134525</v>
      </c>
      <c r="AQ7982">
        <v>134525</v>
      </c>
      <c r="AR7982">
        <v>134525</v>
      </c>
      <c r="AS7982">
        <v>134525</v>
      </c>
      <c r="AT7982">
        <v>134525</v>
      </c>
      <c r="AU7982">
        <v>134525</v>
      </c>
      <c r="AV7982">
        <v>134525</v>
      </c>
      <c r="AW7982">
        <v>134525</v>
      </c>
      <c r="AX7982">
        <v>134525</v>
      </c>
      <c r="AY7982">
        <v>134525</v>
      </c>
      <c r="AZ7982">
        <v>134525</v>
      </c>
      <c r="BA7982">
        <v>134525</v>
      </c>
      <c r="BB7982">
        <v>134525</v>
      </c>
      <c r="BC7982">
        <v>134525</v>
      </c>
      <c r="BD7982">
        <v>134525</v>
      </c>
      <c r="BE7982">
        <v>134525</v>
      </c>
      <c r="BF7982">
        <v>134525</v>
      </c>
      <c r="BG7982">
        <v>134525</v>
      </c>
      <c r="BH7982">
        <v>134525</v>
      </c>
      <c r="BI7982">
        <v>134525</v>
      </c>
      <c r="BJ7982">
        <v>134525</v>
      </c>
      <c r="BK7982">
        <v>134525</v>
      </c>
      <c r="BL7982">
        <v>134525</v>
      </c>
    </row>
    <row r="7983" spans="1:65">
      <c r="B7983" t="s">
        <v>422</v>
      </c>
      <c r="C7983" t="s">
        <v>423</v>
      </c>
      <c r="I7983">
        <v>16</v>
      </c>
      <c r="J7983" t="s">
        <v>96</v>
      </c>
      <c r="M7983">
        <v>51235</v>
      </c>
      <c r="N7983">
        <v>45068</v>
      </c>
      <c r="O7983">
        <v>13900</v>
      </c>
      <c r="P7983">
        <v>13900</v>
      </c>
      <c r="Q7983">
        <v>13900</v>
      </c>
      <c r="R7983">
        <v>13900</v>
      </c>
      <c r="S7983">
        <v>12058</v>
      </c>
      <c r="T7983">
        <v>9990</v>
      </c>
      <c r="U7983">
        <v>8020</v>
      </c>
      <c r="V7983">
        <v>6146</v>
      </c>
      <c r="W7983">
        <v>4272</v>
      </c>
      <c r="X7983">
        <v>2446</v>
      </c>
      <c r="Y7983">
        <v>620</v>
      </c>
      <c r="Z7983">
        <v>-1158</v>
      </c>
      <c r="AA7983">
        <v>-2856</v>
      </c>
      <c r="AB7983">
        <v>-6797</v>
      </c>
      <c r="AC7983">
        <v>-8335</v>
      </c>
      <c r="AD7983">
        <v>-12660</v>
      </c>
      <c r="AE7983">
        <v>-12660</v>
      </c>
      <c r="AF7983">
        <v>-13814</v>
      </c>
      <c r="AG7983">
        <v>-13814</v>
      </c>
      <c r="AH7983">
        <v>-13814</v>
      </c>
      <c r="AI7983">
        <v>-13814</v>
      </c>
      <c r="AJ7983">
        <v>-13814</v>
      </c>
      <c r="AK7983">
        <v>-13814</v>
      </c>
      <c r="AL7983">
        <v>-13814</v>
      </c>
      <c r="AM7983">
        <v>-13814</v>
      </c>
      <c r="AN7983">
        <v>-13814</v>
      </c>
      <c r="AO7983">
        <v>-13814</v>
      </c>
      <c r="AP7983">
        <v>-13814</v>
      </c>
      <c r="AQ7983">
        <v>-13814</v>
      </c>
      <c r="AR7983">
        <v>-13814</v>
      </c>
      <c r="AS7983">
        <v>-13814</v>
      </c>
      <c r="AT7983">
        <v>-13814</v>
      </c>
      <c r="AU7983">
        <v>-13814</v>
      </c>
      <c r="AV7983">
        <v>-13814</v>
      </c>
      <c r="AW7983">
        <v>-13814</v>
      </c>
      <c r="AX7983">
        <v>-13814</v>
      </c>
      <c r="AY7983">
        <v>-13814</v>
      </c>
      <c r="AZ7983">
        <v>-13814</v>
      </c>
      <c r="BA7983">
        <v>-13814</v>
      </c>
      <c r="BB7983">
        <v>-13814</v>
      </c>
      <c r="BC7983">
        <v>-13814</v>
      </c>
      <c r="BD7983">
        <v>-35148</v>
      </c>
      <c r="BE7983">
        <v>-67293</v>
      </c>
      <c r="BF7983">
        <v>-81276</v>
      </c>
      <c r="BG7983">
        <v>-88725</v>
      </c>
      <c r="BH7983">
        <v>-91609</v>
      </c>
      <c r="BI7983">
        <v>-91609</v>
      </c>
      <c r="BJ7983">
        <v>-91609</v>
      </c>
      <c r="BK7983">
        <v>-91609</v>
      </c>
      <c r="BL7983">
        <v>-91609</v>
      </c>
    </row>
    <row r="7984" spans="1:65">
      <c r="A7984">
        <v>222</v>
      </c>
      <c r="B7984" t="s">
        <v>521</v>
      </c>
      <c r="C7984" t="s">
        <v>522</v>
      </c>
      <c r="D7984" t="s">
        <v>2911</v>
      </c>
      <c r="E7984" t="s">
        <v>2912</v>
      </c>
      <c r="F7984">
        <v>56</v>
      </c>
      <c r="H7984" t="s">
        <v>516</v>
      </c>
      <c r="I7984">
        <v>4</v>
      </c>
      <c r="J7984" t="s">
        <v>78</v>
      </c>
      <c r="K7984">
        <v>5240</v>
      </c>
    </row>
    <row r="7985" spans="1:65">
      <c r="B7985" t="s">
        <v>511</v>
      </c>
      <c r="C7985" t="s">
        <v>512</v>
      </c>
      <c r="I7985">
        <v>4</v>
      </c>
      <c r="J7985" t="s">
        <v>82</v>
      </c>
      <c r="M7985">
        <v>5024</v>
      </c>
      <c r="W7985">
        <v>920</v>
      </c>
      <c r="X7985">
        <v>4000</v>
      </c>
      <c r="Z7985">
        <v>3492</v>
      </c>
      <c r="AA7985">
        <v>400</v>
      </c>
      <c r="AB7985">
        <v>432</v>
      </c>
      <c r="AC7985">
        <v>456</v>
      </c>
      <c r="AD7985">
        <v>432</v>
      </c>
      <c r="AE7985">
        <v>680</v>
      </c>
      <c r="AF7985">
        <v>1160</v>
      </c>
      <c r="AG7985">
        <v>72</v>
      </c>
      <c r="AK7985">
        <v>3212</v>
      </c>
      <c r="AL7985">
        <v>3428</v>
      </c>
      <c r="AN7985">
        <v>184</v>
      </c>
      <c r="AO7985">
        <v>120</v>
      </c>
      <c r="AP7985">
        <v>136</v>
      </c>
      <c r="AZ7985">
        <v>56</v>
      </c>
      <c r="BA7985">
        <v>72</v>
      </c>
      <c r="BC7985">
        <v>88</v>
      </c>
      <c r="BD7985">
        <v>48</v>
      </c>
    </row>
    <row r="7986" spans="1:65">
      <c r="B7986" t="s">
        <v>524</v>
      </c>
      <c r="C7986" t="s">
        <v>525</v>
      </c>
      <c r="I7986">
        <v>4</v>
      </c>
      <c r="J7986" t="s">
        <v>86</v>
      </c>
      <c r="M7986">
        <v>5024</v>
      </c>
      <c r="N7986">
        <v>5024</v>
      </c>
      <c r="O7986">
        <v>5024</v>
      </c>
      <c r="P7986">
        <v>5024</v>
      </c>
      <c r="Q7986">
        <v>5024</v>
      </c>
      <c r="R7986">
        <v>5024</v>
      </c>
      <c r="S7986">
        <v>5024</v>
      </c>
      <c r="T7986">
        <v>5024</v>
      </c>
      <c r="U7986">
        <v>5024</v>
      </c>
      <c r="V7986">
        <v>5024</v>
      </c>
      <c r="W7986">
        <v>5944</v>
      </c>
      <c r="X7986">
        <v>9944</v>
      </c>
      <c r="Y7986">
        <v>9944</v>
      </c>
      <c r="Z7986">
        <v>13436</v>
      </c>
      <c r="AA7986">
        <v>13836</v>
      </c>
      <c r="AB7986">
        <v>14268</v>
      </c>
      <c r="AC7986">
        <v>14724</v>
      </c>
      <c r="AD7986">
        <v>15156</v>
      </c>
      <c r="AE7986">
        <v>15836</v>
      </c>
      <c r="AF7986">
        <v>16996</v>
      </c>
      <c r="AG7986">
        <v>17068</v>
      </c>
      <c r="AH7986">
        <v>17068</v>
      </c>
      <c r="AI7986">
        <v>17068</v>
      </c>
      <c r="AJ7986">
        <v>17068</v>
      </c>
      <c r="AK7986">
        <v>20280</v>
      </c>
      <c r="AL7986">
        <v>23708</v>
      </c>
      <c r="AM7986">
        <v>23708</v>
      </c>
      <c r="AN7986">
        <v>23892</v>
      </c>
      <c r="AO7986">
        <v>24012</v>
      </c>
      <c r="AP7986">
        <v>24148</v>
      </c>
      <c r="AQ7986">
        <v>24148</v>
      </c>
      <c r="AR7986">
        <v>24148</v>
      </c>
      <c r="AS7986">
        <v>24148</v>
      </c>
      <c r="AT7986">
        <v>24148</v>
      </c>
      <c r="AU7986">
        <v>24148</v>
      </c>
      <c r="AV7986">
        <v>24148</v>
      </c>
      <c r="AW7986">
        <v>24148</v>
      </c>
      <c r="AX7986">
        <v>24148</v>
      </c>
      <c r="AY7986">
        <v>24148</v>
      </c>
      <c r="AZ7986">
        <v>24204</v>
      </c>
      <c r="BA7986">
        <v>24276</v>
      </c>
      <c r="BB7986">
        <v>24276</v>
      </c>
      <c r="BC7986">
        <v>24364</v>
      </c>
      <c r="BD7986">
        <v>24412</v>
      </c>
      <c r="BE7986">
        <v>24412</v>
      </c>
      <c r="BF7986">
        <v>24412</v>
      </c>
      <c r="BG7986">
        <v>24412</v>
      </c>
      <c r="BH7986">
        <v>24412</v>
      </c>
      <c r="BI7986">
        <v>24412</v>
      </c>
      <c r="BJ7986">
        <v>24412</v>
      </c>
      <c r="BK7986">
        <v>24412</v>
      </c>
      <c r="BL7986">
        <v>24412</v>
      </c>
    </row>
    <row r="7987" spans="1:65">
      <c r="B7987" t="s">
        <v>518</v>
      </c>
      <c r="C7987" t="s">
        <v>519</v>
      </c>
      <c r="I7987">
        <v>4</v>
      </c>
      <c r="J7987" t="s">
        <v>90</v>
      </c>
    </row>
    <row r="7988" spans="1:65">
      <c r="J7988" t="s">
        <v>93</v>
      </c>
      <c r="M7988">
        <v>5240</v>
      </c>
      <c r="N7988">
        <v>5240</v>
      </c>
      <c r="O7988">
        <v>5240</v>
      </c>
      <c r="P7988">
        <v>5240</v>
      </c>
      <c r="Q7988">
        <v>5240</v>
      </c>
      <c r="R7988">
        <v>5240</v>
      </c>
      <c r="S7988">
        <v>5240</v>
      </c>
      <c r="T7988">
        <v>5240</v>
      </c>
      <c r="U7988">
        <v>5240</v>
      </c>
      <c r="V7988">
        <v>5240</v>
      </c>
      <c r="W7988">
        <v>5240</v>
      </c>
      <c r="X7988">
        <v>5240</v>
      </c>
      <c r="Y7988">
        <v>5240</v>
      </c>
      <c r="Z7988">
        <v>5240</v>
      </c>
      <c r="AA7988">
        <v>5240</v>
      </c>
      <c r="AB7988">
        <v>5240</v>
      </c>
      <c r="AC7988">
        <v>5240</v>
      </c>
      <c r="AD7988">
        <v>5240</v>
      </c>
      <c r="AE7988">
        <v>5240</v>
      </c>
      <c r="AF7988">
        <v>5240</v>
      </c>
      <c r="AG7988">
        <v>5240</v>
      </c>
      <c r="AH7988">
        <v>5240</v>
      </c>
      <c r="AI7988">
        <v>5240</v>
      </c>
      <c r="AJ7988">
        <v>5240</v>
      </c>
      <c r="AK7988">
        <v>5240</v>
      </c>
      <c r="AL7988">
        <v>5240</v>
      </c>
      <c r="AM7988">
        <v>5240</v>
      </c>
      <c r="AN7988">
        <v>5240</v>
      </c>
      <c r="AO7988">
        <v>5240</v>
      </c>
      <c r="AP7988">
        <v>5240</v>
      </c>
      <c r="AQ7988">
        <v>5240</v>
      </c>
      <c r="AR7988">
        <v>5240</v>
      </c>
      <c r="AS7988">
        <v>5240</v>
      </c>
      <c r="AT7988">
        <v>5240</v>
      </c>
      <c r="AU7988">
        <v>5240</v>
      </c>
      <c r="AV7988">
        <v>5240</v>
      </c>
      <c r="AW7988">
        <v>5240</v>
      </c>
      <c r="AX7988">
        <v>5240</v>
      </c>
      <c r="AY7988">
        <v>5240</v>
      </c>
      <c r="AZ7988">
        <v>5240</v>
      </c>
      <c r="BA7988">
        <v>5240</v>
      </c>
      <c r="BB7988">
        <v>5240</v>
      </c>
      <c r="BC7988">
        <v>5240</v>
      </c>
      <c r="BD7988">
        <v>5240</v>
      </c>
      <c r="BE7988">
        <v>5240</v>
      </c>
      <c r="BF7988">
        <v>5240</v>
      </c>
      <c r="BG7988">
        <v>5240</v>
      </c>
      <c r="BH7988">
        <v>5240</v>
      </c>
      <c r="BI7988">
        <v>5240</v>
      </c>
      <c r="BJ7988">
        <v>5240</v>
      </c>
      <c r="BK7988">
        <v>5240</v>
      </c>
      <c r="BL7988">
        <v>5240</v>
      </c>
    </row>
    <row r="7989" spans="1:65">
      <c r="J7989" t="s">
        <v>96</v>
      </c>
      <c r="M7989">
        <v>216</v>
      </c>
      <c r="N7989">
        <v>216</v>
      </c>
      <c r="O7989">
        <v>216</v>
      </c>
      <c r="P7989">
        <v>216</v>
      </c>
      <c r="Q7989">
        <v>216</v>
      </c>
      <c r="R7989">
        <v>216</v>
      </c>
      <c r="S7989">
        <v>216</v>
      </c>
      <c r="T7989">
        <v>216</v>
      </c>
      <c r="U7989">
        <v>216</v>
      </c>
      <c r="V7989">
        <v>216</v>
      </c>
      <c r="W7989">
        <v>-704</v>
      </c>
      <c r="X7989">
        <v>-4704</v>
      </c>
      <c r="Y7989">
        <v>-4704</v>
      </c>
      <c r="Z7989">
        <v>-8196</v>
      </c>
      <c r="AA7989">
        <v>-8596</v>
      </c>
      <c r="AB7989">
        <v>-9028</v>
      </c>
      <c r="AC7989">
        <v>-9484</v>
      </c>
      <c r="AD7989">
        <v>-9916</v>
      </c>
      <c r="AE7989">
        <v>-10596</v>
      </c>
      <c r="AF7989">
        <v>-11756</v>
      </c>
      <c r="AG7989">
        <v>-11828</v>
      </c>
      <c r="AH7989">
        <v>-11828</v>
      </c>
      <c r="AI7989">
        <v>-11828</v>
      </c>
      <c r="AJ7989">
        <v>-11828</v>
      </c>
      <c r="AK7989">
        <v>-15040</v>
      </c>
      <c r="AL7989">
        <v>-18468</v>
      </c>
      <c r="AM7989">
        <v>-18468</v>
      </c>
      <c r="AN7989">
        <v>-18652</v>
      </c>
      <c r="AO7989">
        <v>-18772</v>
      </c>
      <c r="AP7989">
        <v>-18908</v>
      </c>
      <c r="AQ7989">
        <v>-18908</v>
      </c>
      <c r="AR7989">
        <v>-18908</v>
      </c>
      <c r="AS7989">
        <v>-18908</v>
      </c>
      <c r="AT7989">
        <v>-18908</v>
      </c>
      <c r="AU7989">
        <v>-18908</v>
      </c>
      <c r="AV7989">
        <v>-18908</v>
      </c>
      <c r="AW7989">
        <v>-18908</v>
      </c>
      <c r="AX7989">
        <v>-18908</v>
      </c>
      <c r="AY7989">
        <v>-18908</v>
      </c>
      <c r="AZ7989">
        <v>-18964</v>
      </c>
      <c r="BA7989">
        <v>-19036</v>
      </c>
      <c r="BB7989">
        <v>-19036</v>
      </c>
      <c r="BC7989">
        <v>-19124</v>
      </c>
      <c r="BD7989">
        <v>-19172</v>
      </c>
      <c r="BE7989">
        <v>-19172</v>
      </c>
      <c r="BF7989">
        <v>-19172</v>
      </c>
      <c r="BG7989">
        <v>-19172</v>
      </c>
      <c r="BH7989">
        <v>-19172</v>
      </c>
      <c r="BI7989">
        <v>-19172</v>
      </c>
      <c r="BJ7989">
        <v>-19172</v>
      </c>
      <c r="BK7989">
        <v>-19172</v>
      </c>
      <c r="BL7989">
        <v>-19172</v>
      </c>
    </row>
    <row r="7990" spans="1:65">
      <c r="A7990">
        <v>223</v>
      </c>
      <c r="B7990" t="s">
        <v>521</v>
      </c>
      <c r="C7990" t="s">
        <v>522</v>
      </c>
      <c r="D7990" t="s">
        <v>2913</v>
      </c>
      <c r="E7990" t="s">
        <v>2914</v>
      </c>
      <c r="F7990">
        <v>56</v>
      </c>
      <c r="H7990" t="s">
        <v>516</v>
      </c>
      <c r="I7990">
        <v>4</v>
      </c>
      <c r="J7990" t="s">
        <v>78</v>
      </c>
      <c r="K7990">
        <v>5355</v>
      </c>
    </row>
    <row r="7991" spans="1:65">
      <c r="B7991" t="s">
        <v>524</v>
      </c>
      <c r="C7991" t="s">
        <v>525</v>
      </c>
      <c r="I7991">
        <v>4</v>
      </c>
      <c r="J7991" t="s">
        <v>82</v>
      </c>
      <c r="M7991">
        <v>5120</v>
      </c>
      <c r="W7991">
        <v>892</v>
      </c>
      <c r="X7991">
        <v>4000</v>
      </c>
      <c r="Z7991">
        <v>3492</v>
      </c>
      <c r="AA7991">
        <v>400</v>
      </c>
      <c r="AB7991">
        <v>432</v>
      </c>
      <c r="AC7991">
        <v>456</v>
      </c>
      <c r="AD7991">
        <v>432</v>
      </c>
      <c r="AE7991">
        <v>680</v>
      </c>
      <c r="AF7991">
        <v>1160</v>
      </c>
      <c r="AG7991">
        <v>72</v>
      </c>
      <c r="AK7991">
        <v>3212</v>
      </c>
      <c r="AL7991">
        <v>3428</v>
      </c>
      <c r="AN7991">
        <v>184</v>
      </c>
      <c r="AO7991">
        <v>120</v>
      </c>
      <c r="AP7991">
        <v>136</v>
      </c>
      <c r="AZ7991">
        <v>56</v>
      </c>
      <c r="BA7991">
        <v>72</v>
      </c>
      <c r="BC7991">
        <v>88</v>
      </c>
      <c r="BD7991">
        <v>48</v>
      </c>
    </row>
    <row r="7992" spans="1:65">
      <c r="B7992" t="s">
        <v>518</v>
      </c>
      <c r="C7992" t="s">
        <v>519</v>
      </c>
      <c r="I7992">
        <v>4</v>
      </c>
      <c r="J7992" t="s">
        <v>86</v>
      </c>
      <c r="M7992">
        <v>5120</v>
      </c>
      <c r="N7992">
        <v>5120</v>
      </c>
      <c r="O7992">
        <v>5120</v>
      </c>
      <c r="P7992">
        <v>5120</v>
      </c>
      <c r="Q7992">
        <v>5120</v>
      </c>
      <c r="R7992">
        <v>5120</v>
      </c>
      <c r="S7992">
        <v>5120</v>
      </c>
      <c r="T7992">
        <v>5120</v>
      </c>
      <c r="U7992">
        <v>5120</v>
      </c>
      <c r="V7992">
        <v>5120</v>
      </c>
      <c r="W7992">
        <v>6012</v>
      </c>
      <c r="X7992">
        <v>10012</v>
      </c>
      <c r="Y7992">
        <v>10012</v>
      </c>
      <c r="Z7992">
        <v>13504</v>
      </c>
      <c r="AA7992">
        <v>13904</v>
      </c>
      <c r="AB7992">
        <v>14336</v>
      </c>
      <c r="AC7992">
        <v>14792</v>
      </c>
      <c r="AD7992">
        <v>15224</v>
      </c>
      <c r="AE7992">
        <v>15904</v>
      </c>
      <c r="AF7992">
        <v>17064</v>
      </c>
      <c r="AG7992">
        <v>17136</v>
      </c>
      <c r="AH7992">
        <v>17136</v>
      </c>
      <c r="AI7992">
        <v>17136</v>
      </c>
      <c r="AJ7992">
        <v>17136</v>
      </c>
      <c r="AK7992">
        <v>20348</v>
      </c>
      <c r="AL7992">
        <v>23776</v>
      </c>
      <c r="AM7992">
        <v>23776</v>
      </c>
      <c r="AN7992">
        <v>23960</v>
      </c>
      <c r="AO7992">
        <v>24080</v>
      </c>
      <c r="AP7992">
        <v>24216</v>
      </c>
      <c r="AQ7992">
        <v>24216</v>
      </c>
      <c r="AR7992">
        <v>24216</v>
      </c>
      <c r="AS7992">
        <v>24216</v>
      </c>
      <c r="AT7992">
        <v>24216</v>
      </c>
      <c r="AU7992">
        <v>24216</v>
      </c>
      <c r="AV7992">
        <v>24216</v>
      </c>
      <c r="AW7992">
        <v>24216</v>
      </c>
      <c r="AX7992">
        <v>24216</v>
      </c>
      <c r="AY7992">
        <v>24216</v>
      </c>
      <c r="AZ7992">
        <v>24272</v>
      </c>
      <c r="BA7992">
        <v>24344</v>
      </c>
      <c r="BB7992">
        <v>24344</v>
      </c>
      <c r="BC7992">
        <v>24432</v>
      </c>
      <c r="BD7992">
        <v>24480</v>
      </c>
      <c r="BE7992">
        <v>24480</v>
      </c>
      <c r="BF7992">
        <v>24480</v>
      </c>
      <c r="BG7992">
        <v>24480</v>
      </c>
      <c r="BH7992">
        <v>24480</v>
      </c>
      <c r="BI7992">
        <v>24480</v>
      </c>
      <c r="BJ7992">
        <v>24480</v>
      </c>
      <c r="BK7992">
        <v>24480</v>
      </c>
      <c r="BL7992">
        <v>24480</v>
      </c>
    </row>
    <row r="7993" spans="1:65">
      <c r="B7993" t="s">
        <v>511</v>
      </c>
      <c r="C7993" t="s">
        <v>512</v>
      </c>
      <c r="I7993">
        <v>4</v>
      </c>
      <c r="J7993" t="s">
        <v>90</v>
      </c>
    </row>
    <row r="7994" spans="1:65">
      <c r="J7994" t="s">
        <v>93</v>
      </c>
      <c r="M7994">
        <v>5355</v>
      </c>
      <c r="N7994">
        <v>5355</v>
      </c>
      <c r="O7994">
        <v>5355</v>
      </c>
      <c r="P7994">
        <v>5355</v>
      </c>
      <c r="Q7994">
        <v>5355</v>
      </c>
      <c r="R7994">
        <v>5355</v>
      </c>
      <c r="S7994">
        <v>5355</v>
      </c>
      <c r="T7994">
        <v>5355</v>
      </c>
      <c r="U7994">
        <v>5355</v>
      </c>
      <c r="V7994">
        <v>5355</v>
      </c>
      <c r="W7994">
        <v>5355</v>
      </c>
      <c r="X7994">
        <v>5355</v>
      </c>
      <c r="Y7994">
        <v>5355</v>
      </c>
      <c r="Z7994">
        <v>5355</v>
      </c>
      <c r="AA7994">
        <v>5355</v>
      </c>
      <c r="AB7994">
        <v>5355</v>
      </c>
      <c r="AC7994">
        <v>5355</v>
      </c>
      <c r="AD7994">
        <v>5355</v>
      </c>
      <c r="AE7994">
        <v>5355</v>
      </c>
      <c r="AF7994">
        <v>5355</v>
      </c>
      <c r="AG7994">
        <v>5355</v>
      </c>
      <c r="AH7994">
        <v>5355</v>
      </c>
      <c r="AI7994">
        <v>5355</v>
      </c>
      <c r="AJ7994">
        <v>5355</v>
      </c>
      <c r="AK7994">
        <v>5355</v>
      </c>
      <c r="AL7994">
        <v>5355</v>
      </c>
      <c r="AM7994">
        <v>5355</v>
      </c>
      <c r="AN7994">
        <v>5355</v>
      </c>
      <c r="AO7994">
        <v>5355</v>
      </c>
      <c r="AP7994">
        <v>5355</v>
      </c>
      <c r="AQ7994">
        <v>5355</v>
      </c>
      <c r="AR7994">
        <v>5355</v>
      </c>
      <c r="AS7994">
        <v>5355</v>
      </c>
      <c r="AT7994">
        <v>5355</v>
      </c>
      <c r="AU7994">
        <v>5355</v>
      </c>
      <c r="AV7994">
        <v>5355</v>
      </c>
      <c r="AW7994">
        <v>5355</v>
      </c>
      <c r="AX7994">
        <v>5355</v>
      </c>
      <c r="AY7994">
        <v>5355</v>
      </c>
      <c r="AZ7994">
        <v>5355</v>
      </c>
      <c r="BA7994">
        <v>5355</v>
      </c>
      <c r="BB7994">
        <v>5355</v>
      </c>
      <c r="BC7994">
        <v>5355</v>
      </c>
      <c r="BD7994">
        <v>5355</v>
      </c>
      <c r="BE7994">
        <v>5355</v>
      </c>
      <c r="BF7994">
        <v>5355</v>
      </c>
      <c r="BG7994">
        <v>5355</v>
      </c>
      <c r="BH7994">
        <v>5355</v>
      </c>
      <c r="BI7994">
        <v>5355</v>
      </c>
      <c r="BJ7994">
        <v>5355</v>
      </c>
      <c r="BK7994">
        <v>5355</v>
      </c>
      <c r="BL7994">
        <v>5355</v>
      </c>
    </row>
    <row r="7995" spans="1:65">
      <c r="J7995" t="s">
        <v>96</v>
      </c>
      <c r="M7995">
        <v>235</v>
      </c>
      <c r="N7995">
        <v>235</v>
      </c>
      <c r="O7995">
        <v>235</v>
      </c>
      <c r="P7995">
        <v>235</v>
      </c>
      <c r="Q7995">
        <v>235</v>
      </c>
      <c r="R7995">
        <v>235</v>
      </c>
      <c r="S7995">
        <v>235</v>
      </c>
      <c r="T7995">
        <v>235</v>
      </c>
      <c r="U7995">
        <v>235</v>
      </c>
      <c r="V7995">
        <v>235</v>
      </c>
      <c r="W7995">
        <v>-657</v>
      </c>
      <c r="X7995">
        <v>-4657</v>
      </c>
      <c r="Y7995">
        <v>-4657</v>
      </c>
      <c r="Z7995">
        <v>-8149</v>
      </c>
      <c r="AA7995">
        <v>-8549</v>
      </c>
      <c r="AB7995">
        <v>-8981</v>
      </c>
      <c r="AC7995">
        <v>-9437</v>
      </c>
      <c r="AD7995">
        <v>-9869</v>
      </c>
      <c r="AE7995">
        <v>-10549</v>
      </c>
      <c r="AF7995">
        <v>-11709</v>
      </c>
      <c r="AG7995">
        <v>-11781</v>
      </c>
      <c r="AH7995">
        <v>-11781</v>
      </c>
      <c r="AI7995">
        <v>-11781</v>
      </c>
      <c r="AJ7995">
        <v>-11781</v>
      </c>
      <c r="AK7995">
        <v>-14993</v>
      </c>
      <c r="AL7995">
        <v>-18421</v>
      </c>
      <c r="AM7995">
        <v>-18421</v>
      </c>
      <c r="AN7995">
        <v>-18605</v>
      </c>
      <c r="AO7995">
        <v>-18725</v>
      </c>
      <c r="AP7995">
        <v>-18861</v>
      </c>
      <c r="AQ7995">
        <v>-18861</v>
      </c>
      <c r="AR7995">
        <v>-18861</v>
      </c>
      <c r="AS7995">
        <v>-18861</v>
      </c>
      <c r="AT7995">
        <v>-18861</v>
      </c>
      <c r="AU7995">
        <v>-18861</v>
      </c>
      <c r="AV7995">
        <v>-18861</v>
      </c>
      <c r="AW7995">
        <v>-18861</v>
      </c>
      <c r="AX7995">
        <v>-18861</v>
      </c>
      <c r="AY7995">
        <v>-18861</v>
      </c>
      <c r="AZ7995">
        <v>-18917</v>
      </c>
      <c r="BA7995">
        <v>-18989</v>
      </c>
      <c r="BB7995">
        <v>-18989</v>
      </c>
      <c r="BC7995">
        <v>-19077</v>
      </c>
      <c r="BD7995">
        <v>-19125</v>
      </c>
      <c r="BE7995">
        <v>-19125</v>
      </c>
      <c r="BF7995">
        <v>-19125</v>
      </c>
      <c r="BG7995">
        <v>-19125</v>
      </c>
      <c r="BH7995">
        <v>-19125</v>
      </c>
      <c r="BI7995">
        <v>-19125</v>
      </c>
      <c r="BJ7995">
        <v>-19125</v>
      </c>
      <c r="BK7995">
        <v>-19125</v>
      </c>
      <c r="BL7995">
        <v>-19125</v>
      </c>
    </row>
    <row r="7996" spans="1:65">
      <c r="A7996">
        <v>224</v>
      </c>
      <c r="B7996" t="s">
        <v>893</v>
      </c>
      <c r="C7996" t="s">
        <v>894</v>
      </c>
      <c r="D7996" t="s">
        <v>2915</v>
      </c>
      <c r="E7996" t="s">
        <v>2916</v>
      </c>
      <c r="F7996">
        <v>112</v>
      </c>
      <c r="G7996" t="s">
        <v>2917</v>
      </c>
      <c r="H7996" t="s">
        <v>2918</v>
      </c>
      <c r="I7996">
        <v>1</v>
      </c>
      <c r="J7996" t="s">
        <v>78</v>
      </c>
      <c r="K7996">
        <v>99006</v>
      </c>
      <c r="BM7996" t="s">
        <v>2919</v>
      </c>
    </row>
    <row r="7997" spans="1:65">
      <c r="B7997" t="s">
        <v>891</v>
      </c>
      <c r="C7997" t="s">
        <v>892</v>
      </c>
      <c r="I7997">
        <v>1</v>
      </c>
      <c r="J7997" t="s">
        <v>82</v>
      </c>
      <c r="M7997">
        <v>29724</v>
      </c>
      <c r="O7997">
        <v>37111</v>
      </c>
      <c r="Q7997">
        <v>1605</v>
      </c>
      <c r="R7997">
        <v>11635</v>
      </c>
      <c r="S7997">
        <v>37486</v>
      </c>
      <c r="W7997">
        <v>675</v>
      </c>
      <c r="X7997">
        <v>70210</v>
      </c>
      <c r="Y7997">
        <v>10030</v>
      </c>
      <c r="Z7997">
        <v>111435</v>
      </c>
      <c r="AA7997">
        <v>8330</v>
      </c>
      <c r="AB7997">
        <v>10632</v>
      </c>
      <c r="AC7997">
        <v>20060</v>
      </c>
      <c r="AD7997">
        <v>84252</v>
      </c>
      <c r="AE7997">
        <v>84252</v>
      </c>
      <c r="AF7997">
        <v>92173</v>
      </c>
      <c r="AH7997">
        <v>191674</v>
      </c>
      <c r="AI7997">
        <v>71113</v>
      </c>
      <c r="AJ7997">
        <v>4012</v>
      </c>
      <c r="AL7997">
        <v>10030</v>
      </c>
      <c r="AM7997">
        <v>120360</v>
      </c>
      <c r="AO7997">
        <v>60180</v>
      </c>
      <c r="AQ7997">
        <v>130390</v>
      </c>
      <c r="AS7997">
        <v>60180</v>
      </c>
      <c r="AU7997">
        <v>130390</v>
      </c>
      <c r="AW7997">
        <v>60180</v>
      </c>
      <c r="AX7997">
        <v>15494</v>
      </c>
      <c r="AY7997">
        <v>9249</v>
      </c>
      <c r="AZ7997">
        <v>8526</v>
      </c>
      <c r="BA7997">
        <v>11174</v>
      </c>
      <c r="BB7997">
        <v>61721</v>
      </c>
      <c r="BC7997">
        <v>19134</v>
      </c>
      <c r="BD7997">
        <v>8671</v>
      </c>
      <c r="BE7997">
        <v>9056</v>
      </c>
      <c r="BF7997">
        <v>60325</v>
      </c>
      <c r="BG7997">
        <v>18749</v>
      </c>
      <c r="BH7997">
        <v>8671</v>
      </c>
      <c r="BI7997">
        <v>8526</v>
      </c>
      <c r="BJ7997">
        <v>100300</v>
      </c>
      <c r="BK7997">
        <v>18556</v>
      </c>
      <c r="BL7997">
        <v>8526</v>
      </c>
      <c r="BM7997" t="s">
        <v>2920</v>
      </c>
    </row>
    <row r="7998" spans="1:65">
      <c r="B7998" t="s">
        <v>1292</v>
      </c>
      <c r="C7998" t="s">
        <v>1293</v>
      </c>
      <c r="I7998">
        <v>2</v>
      </c>
      <c r="J7998" t="s">
        <v>86</v>
      </c>
      <c r="M7998">
        <v>29724</v>
      </c>
      <c r="N7998">
        <v>29724</v>
      </c>
      <c r="O7998">
        <v>66835</v>
      </c>
      <c r="P7998">
        <v>66835</v>
      </c>
      <c r="Q7998">
        <v>68440</v>
      </c>
      <c r="R7998">
        <v>80075</v>
      </c>
      <c r="S7998">
        <v>117561</v>
      </c>
      <c r="T7998">
        <v>117561</v>
      </c>
      <c r="U7998">
        <v>117561</v>
      </c>
      <c r="V7998">
        <v>117561</v>
      </c>
      <c r="W7998">
        <v>118236</v>
      </c>
      <c r="X7998">
        <v>188446</v>
      </c>
      <c r="Y7998">
        <v>198476</v>
      </c>
      <c r="Z7998">
        <v>309911</v>
      </c>
      <c r="AA7998">
        <v>318241</v>
      </c>
      <c r="AB7998">
        <v>328873</v>
      </c>
      <c r="AC7998">
        <v>348933</v>
      </c>
      <c r="AD7998">
        <v>433185</v>
      </c>
      <c r="AE7998">
        <v>517437</v>
      </c>
      <c r="AF7998">
        <v>609610</v>
      </c>
      <c r="AG7998">
        <v>609610</v>
      </c>
      <c r="AH7998">
        <v>801284</v>
      </c>
      <c r="AI7998">
        <v>872397</v>
      </c>
      <c r="AJ7998">
        <v>876409</v>
      </c>
      <c r="AK7998">
        <v>876409</v>
      </c>
      <c r="AL7998">
        <v>886439</v>
      </c>
      <c r="AM7998">
        <v>1006799</v>
      </c>
      <c r="AN7998">
        <v>1006799</v>
      </c>
      <c r="AO7998">
        <v>1066979</v>
      </c>
      <c r="AP7998">
        <v>1066979</v>
      </c>
      <c r="AQ7998">
        <v>1197369</v>
      </c>
      <c r="AR7998">
        <v>1197369</v>
      </c>
      <c r="AS7998">
        <v>1257549</v>
      </c>
      <c r="AT7998">
        <v>1257549</v>
      </c>
      <c r="AU7998">
        <v>1387939</v>
      </c>
      <c r="AV7998">
        <v>1387939</v>
      </c>
      <c r="AW7998">
        <v>1448119</v>
      </c>
      <c r="AX7998">
        <v>1463613</v>
      </c>
      <c r="AY7998">
        <v>1472862</v>
      </c>
      <c r="AZ7998">
        <v>1481388</v>
      </c>
      <c r="BA7998">
        <v>1492562</v>
      </c>
      <c r="BB7998">
        <v>1554283</v>
      </c>
      <c r="BC7998">
        <v>1573417</v>
      </c>
      <c r="BD7998">
        <v>1582088</v>
      </c>
      <c r="BE7998">
        <v>1591144</v>
      </c>
      <c r="BF7998">
        <v>1651469</v>
      </c>
      <c r="BG7998">
        <v>1670218</v>
      </c>
      <c r="BH7998">
        <v>1678889</v>
      </c>
      <c r="BI7998">
        <v>1687415</v>
      </c>
      <c r="BJ7998">
        <v>1787715</v>
      </c>
      <c r="BK7998">
        <v>1806271</v>
      </c>
      <c r="BL7998">
        <v>1814797</v>
      </c>
      <c r="BM7998" t="s">
        <v>2921</v>
      </c>
    </row>
    <row r="7999" spans="1:65">
      <c r="B7999" t="s">
        <v>1985</v>
      </c>
      <c r="C7999" t="s">
        <v>1986</v>
      </c>
      <c r="I7999">
        <v>2</v>
      </c>
      <c r="J7999" t="s">
        <v>90</v>
      </c>
      <c r="O7999">
        <v>20000</v>
      </c>
      <c r="X7999">
        <v>80000</v>
      </c>
      <c r="Z7999">
        <v>120000</v>
      </c>
      <c r="AB7999">
        <v>20000</v>
      </c>
      <c r="AC7999">
        <v>12000</v>
      </c>
      <c r="AD7999">
        <v>84000</v>
      </c>
      <c r="AE7999">
        <v>92000</v>
      </c>
      <c r="AF7999">
        <v>84000</v>
      </c>
      <c r="AH7999">
        <v>192000</v>
      </c>
      <c r="BL7999">
        <v>92000</v>
      </c>
      <c r="BM7999" t="s">
        <v>2922</v>
      </c>
    </row>
    <row r="8000" spans="1:65">
      <c r="B8000" t="s">
        <v>764</v>
      </c>
      <c r="C8000" t="s">
        <v>765</v>
      </c>
      <c r="I8000">
        <v>2</v>
      </c>
      <c r="J8000" t="s">
        <v>93</v>
      </c>
      <c r="M8000">
        <v>99006</v>
      </c>
      <c r="N8000">
        <v>99006</v>
      </c>
      <c r="O8000">
        <v>119006</v>
      </c>
      <c r="P8000">
        <v>119006</v>
      </c>
      <c r="Q8000">
        <v>119006</v>
      </c>
      <c r="R8000">
        <v>119006</v>
      </c>
      <c r="S8000">
        <v>119006</v>
      </c>
      <c r="T8000">
        <v>119006</v>
      </c>
      <c r="U8000">
        <v>119006</v>
      </c>
      <c r="V8000">
        <v>119006</v>
      </c>
      <c r="W8000">
        <v>119006</v>
      </c>
      <c r="X8000">
        <v>199006</v>
      </c>
      <c r="Y8000">
        <v>199006</v>
      </c>
      <c r="Z8000">
        <v>319006</v>
      </c>
      <c r="AA8000">
        <v>319006</v>
      </c>
      <c r="AB8000">
        <v>339006</v>
      </c>
      <c r="AC8000">
        <v>351006</v>
      </c>
      <c r="AD8000">
        <v>435006</v>
      </c>
      <c r="AE8000">
        <v>527006</v>
      </c>
      <c r="AF8000">
        <v>611006</v>
      </c>
      <c r="AG8000">
        <v>611006</v>
      </c>
      <c r="AH8000">
        <v>803006</v>
      </c>
      <c r="AI8000">
        <v>803006</v>
      </c>
      <c r="AJ8000">
        <v>803006</v>
      </c>
      <c r="AK8000">
        <v>803006</v>
      </c>
      <c r="AL8000">
        <v>803006</v>
      </c>
      <c r="AM8000">
        <v>803006</v>
      </c>
      <c r="AN8000">
        <v>803006</v>
      </c>
      <c r="AO8000">
        <v>803006</v>
      </c>
      <c r="AP8000">
        <v>803006</v>
      </c>
      <c r="AQ8000">
        <v>803006</v>
      </c>
      <c r="AR8000">
        <v>803006</v>
      </c>
      <c r="AS8000">
        <v>803006</v>
      </c>
      <c r="AT8000">
        <v>803006</v>
      </c>
      <c r="AU8000">
        <v>803006</v>
      </c>
      <c r="AV8000">
        <v>803006</v>
      </c>
      <c r="AW8000">
        <v>803006</v>
      </c>
      <c r="AX8000">
        <v>803006</v>
      </c>
      <c r="AY8000">
        <v>803006</v>
      </c>
      <c r="AZ8000">
        <v>803006</v>
      </c>
      <c r="BA8000">
        <v>803006</v>
      </c>
      <c r="BB8000">
        <v>803006</v>
      </c>
      <c r="BC8000">
        <v>803006</v>
      </c>
      <c r="BD8000">
        <v>803006</v>
      </c>
      <c r="BE8000">
        <v>803006</v>
      </c>
      <c r="BF8000">
        <v>803006</v>
      </c>
      <c r="BG8000">
        <v>803006</v>
      </c>
      <c r="BH8000">
        <v>803006</v>
      </c>
      <c r="BI8000">
        <v>803006</v>
      </c>
      <c r="BJ8000">
        <v>803006</v>
      </c>
      <c r="BK8000">
        <v>803006</v>
      </c>
      <c r="BL8000">
        <v>895006</v>
      </c>
      <c r="BM8000" t="s">
        <v>2923</v>
      </c>
    </row>
    <row r="8001" spans="2:65">
      <c r="B8001" t="s">
        <v>1983</v>
      </c>
      <c r="C8001" t="s">
        <v>1984</v>
      </c>
      <c r="I8001">
        <v>2</v>
      </c>
      <c r="J8001" t="s">
        <v>96</v>
      </c>
      <c r="M8001">
        <v>69282</v>
      </c>
      <c r="N8001">
        <v>69282</v>
      </c>
      <c r="O8001">
        <v>52171</v>
      </c>
      <c r="P8001">
        <v>52171</v>
      </c>
      <c r="Q8001">
        <v>50566</v>
      </c>
      <c r="R8001">
        <v>38931</v>
      </c>
      <c r="S8001">
        <v>1445</v>
      </c>
      <c r="T8001">
        <v>1445</v>
      </c>
      <c r="U8001">
        <v>1445</v>
      </c>
      <c r="V8001">
        <v>1445</v>
      </c>
      <c r="W8001">
        <v>770</v>
      </c>
      <c r="X8001">
        <v>10560</v>
      </c>
      <c r="Y8001">
        <v>530</v>
      </c>
      <c r="Z8001">
        <v>9095</v>
      </c>
      <c r="AA8001">
        <v>765</v>
      </c>
      <c r="AB8001">
        <v>10133</v>
      </c>
      <c r="AC8001">
        <v>2073</v>
      </c>
      <c r="AD8001">
        <v>1821</v>
      </c>
      <c r="AE8001">
        <v>9569</v>
      </c>
      <c r="AF8001">
        <v>1396</v>
      </c>
      <c r="AG8001">
        <v>1396</v>
      </c>
      <c r="AH8001">
        <v>1722</v>
      </c>
      <c r="AI8001">
        <v>-69391</v>
      </c>
      <c r="AJ8001">
        <v>-73403</v>
      </c>
      <c r="AK8001">
        <v>-73403</v>
      </c>
      <c r="AL8001">
        <v>-83433</v>
      </c>
      <c r="AM8001">
        <v>-203793</v>
      </c>
      <c r="AN8001">
        <v>-203793</v>
      </c>
      <c r="AO8001">
        <v>-263973</v>
      </c>
      <c r="AP8001">
        <v>-263973</v>
      </c>
      <c r="AQ8001">
        <v>-394363</v>
      </c>
      <c r="AR8001">
        <v>-394363</v>
      </c>
      <c r="AS8001">
        <v>-454543</v>
      </c>
      <c r="AT8001">
        <v>-454543</v>
      </c>
      <c r="AU8001">
        <v>-584933</v>
      </c>
      <c r="AV8001">
        <v>-584933</v>
      </c>
      <c r="AW8001">
        <v>-645113</v>
      </c>
      <c r="AX8001">
        <v>-660607</v>
      </c>
      <c r="AY8001">
        <v>-669856</v>
      </c>
      <c r="AZ8001">
        <v>-678382</v>
      </c>
      <c r="BA8001">
        <v>-689556</v>
      </c>
      <c r="BB8001">
        <v>-751277</v>
      </c>
      <c r="BC8001">
        <v>-770411</v>
      </c>
      <c r="BD8001">
        <v>-779082</v>
      </c>
      <c r="BE8001">
        <v>-788138</v>
      </c>
      <c r="BF8001">
        <v>-848463</v>
      </c>
      <c r="BG8001">
        <v>-867212</v>
      </c>
      <c r="BH8001">
        <v>-875883</v>
      </c>
      <c r="BI8001">
        <v>-884409</v>
      </c>
      <c r="BJ8001">
        <v>-984709</v>
      </c>
      <c r="BK8001">
        <v>-1003265</v>
      </c>
      <c r="BL8001">
        <v>-919791</v>
      </c>
      <c r="BM8001" t="s">
        <v>2924</v>
      </c>
    </row>
    <row r="8002" spans="2:65">
      <c r="B8002" t="s">
        <v>762</v>
      </c>
      <c r="C8002" t="s">
        <v>761</v>
      </c>
      <c r="I8002">
        <v>2</v>
      </c>
    </row>
    <row r="8003" spans="2:65">
      <c r="B8003" t="s">
        <v>766</v>
      </c>
      <c r="C8003" t="s">
        <v>761</v>
      </c>
      <c r="I8003">
        <v>2</v>
      </c>
    </row>
    <row r="8004" spans="2:65">
      <c r="B8004" t="s">
        <v>770</v>
      </c>
      <c r="C8004" t="s">
        <v>757</v>
      </c>
      <c r="I8004">
        <v>2</v>
      </c>
    </row>
    <row r="8005" spans="2:65">
      <c r="B8005" t="s">
        <v>754</v>
      </c>
      <c r="C8005" t="s">
        <v>755</v>
      </c>
      <c r="I8005">
        <v>2</v>
      </c>
    </row>
    <row r="8006" spans="2:65">
      <c r="B8006" t="s">
        <v>756</v>
      </c>
      <c r="C8006" t="s">
        <v>757</v>
      </c>
      <c r="I8006">
        <v>2</v>
      </c>
    </row>
    <row r="8007" spans="2:65">
      <c r="B8007" t="s">
        <v>760</v>
      </c>
      <c r="C8007" t="s">
        <v>761</v>
      </c>
      <c r="I8007">
        <v>2</v>
      </c>
    </row>
    <row r="8008" spans="2:65">
      <c r="B8008" t="s">
        <v>758</v>
      </c>
      <c r="C8008" t="s">
        <v>759</v>
      </c>
      <c r="I8008">
        <v>2</v>
      </c>
    </row>
    <row r="8009" spans="2:65">
      <c r="B8009" t="s">
        <v>767</v>
      </c>
      <c r="C8009" t="s">
        <v>768</v>
      </c>
      <c r="I8009">
        <v>2</v>
      </c>
    </row>
    <row r="8010" spans="2:65">
      <c r="B8010" t="s">
        <v>954</v>
      </c>
      <c r="C8010" t="s">
        <v>955</v>
      </c>
      <c r="I8010">
        <v>8</v>
      </c>
    </row>
    <row r="8011" spans="2:65">
      <c r="B8011" t="s">
        <v>406</v>
      </c>
      <c r="C8011" t="s">
        <v>407</v>
      </c>
      <c r="I8011">
        <v>8</v>
      </c>
    </row>
    <row r="8012" spans="2:65">
      <c r="B8012" t="s">
        <v>420</v>
      </c>
      <c r="C8012" t="s">
        <v>421</v>
      </c>
      <c r="I8012">
        <v>8</v>
      </c>
    </row>
    <row r="8013" spans="2:65">
      <c r="B8013" t="s">
        <v>396</v>
      </c>
      <c r="C8013" t="s">
        <v>397</v>
      </c>
      <c r="I8013">
        <v>8</v>
      </c>
    </row>
    <row r="8014" spans="2:65">
      <c r="B8014" t="s">
        <v>414</v>
      </c>
      <c r="C8014" t="s">
        <v>415</v>
      </c>
      <c r="I8014">
        <v>16</v>
      </c>
    </row>
    <row r="8015" spans="2:65">
      <c r="B8015" t="s">
        <v>410</v>
      </c>
      <c r="C8015" t="s">
        <v>411</v>
      </c>
      <c r="I8015">
        <v>16</v>
      </c>
    </row>
    <row r="8016" spans="2:65">
      <c r="B8016" t="s">
        <v>404</v>
      </c>
      <c r="C8016" t="s">
        <v>405</v>
      </c>
      <c r="I8016">
        <v>16</v>
      </c>
    </row>
    <row r="8017" spans="1:65">
      <c r="A8017">
        <v>225</v>
      </c>
      <c r="B8017" t="s">
        <v>954</v>
      </c>
      <c r="C8017" t="s">
        <v>955</v>
      </c>
      <c r="D8017" t="s">
        <v>2925</v>
      </c>
      <c r="E8017" t="s">
        <v>2926</v>
      </c>
      <c r="F8017">
        <v>112</v>
      </c>
      <c r="G8017" t="s">
        <v>2917</v>
      </c>
      <c r="H8017" t="s">
        <v>2918</v>
      </c>
      <c r="I8017">
        <v>1</v>
      </c>
      <c r="J8017" t="s">
        <v>78</v>
      </c>
      <c r="K8017">
        <v>4210</v>
      </c>
      <c r="BM8017" t="s">
        <v>2927</v>
      </c>
    </row>
    <row r="8018" spans="1:65">
      <c r="B8018" t="s">
        <v>410</v>
      </c>
      <c r="C8018" t="s">
        <v>411</v>
      </c>
      <c r="I8018">
        <v>1</v>
      </c>
      <c r="J8018" t="s">
        <v>82</v>
      </c>
      <c r="M8018">
        <v>2125</v>
      </c>
      <c r="O8018">
        <v>2004</v>
      </c>
      <c r="S8018">
        <v>2698</v>
      </c>
      <c r="W8018">
        <v>85</v>
      </c>
      <c r="AA8018">
        <v>740</v>
      </c>
      <c r="AF8018">
        <v>689</v>
      </c>
      <c r="AJ8018">
        <v>501</v>
      </c>
      <c r="AX8018">
        <v>13</v>
      </c>
      <c r="AY8018">
        <v>91</v>
      </c>
      <c r="BA8018">
        <v>331</v>
      </c>
      <c r="BB8018">
        <v>193</v>
      </c>
      <c r="BC8018">
        <v>73</v>
      </c>
      <c r="BD8018">
        <v>19</v>
      </c>
      <c r="BE8018">
        <v>67</v>
      </c>
      <c r="BF8018">
        <v>19</v>
      </c>
      <c r="BG8018">
        <v>25</v>
      </c>
      <c r="BH8018">
        <v>19</v>
      </c>
    </row>
    <row r="8019" spans="1:65">
      <c r="B8019" t="s">
        <v>414</v>
      </c>
      <c r="C8019" t="s">
        <v>415</v>
      </c>
      <c r="I8019">
        <v>1</v>
      </c>
      <c r="J8019" t="s">
        <v>86</v>
      </c>
      <c r="M8019">
        <v>2125</v>
      </c>
      <c r="N8019">
        <v>2125</v>
      </c>
      <c r="O8019">
        <v>4129</v>
      </c>
      <c r="P8019">
        <v>4129</v>
      </c>
      <c r="Q8019">
        <v>4129</v>
      </c>
      <c r="R8019">
        <v>4129</v>
      </c>
      <c r="S8019">
        <v>6827</v>
      </c>
      <c r="T8019">
        <v>6827</v>
      </c>
      <c r="U8019">
        <v>6827</v>
      </c>
      <c r="V8019">
        <v>6827</v>
      </c>
      <c r="W8019">
        <v>6912</v>
      </c>
      <c r="X8019">
        <v>6912</v>
      </c>
      <c r="Y8019">
        <v>6912</v>
      </c>
      <c r="Z8019">
        <v>6912</v>
      </c>
      <c r="AA8019">
        <v>7652</v>
      </c>
      <c r="AB8019">
        <v>7652</v>
      </c>
      <c r="AC8019">
        <v>7652</v>
      </c>
      <c r="AD8019">
        <v>7652</v>
      </c>
      <c r="AE8019">
        <v>7652</v>
      </c>
      <c r="AF8019">
        <v>8341</v>
      </c>
      <c r="AG8019">
        <v>8341</v>
      </c>
      <c r="AH8019">
        <v>8341</v>
      </c>
      <c r="AI8019">
        <v>8341</v>
      </c>
      <c r="AJ8019">
        <v>8842</v>
      </c>
      <c r="AK8019">
        <v>8842</v>
      </c>
      <c r="AL8019">
        <v>8842</v>
      </c>
      <c r="AM8019">
        <v>8842</v>
      </c>
      <c r="AN8019">
        <v>8842</v>
      </c>
      <c r="AO8019">
        <v>8842</v>
      </c>
      <c r="AP8019">
        <v>8842</v>
      </c>
      <c r="AQ8019">
        <v>8842</v>
      </c>
      <c r="AR8019">
        <v>8842</v>
      </c>
      <c r="AS8019">
        <v>8842</v>
      </c>
      <c r="AT8019">
        <v>8842</v>
      </c>
      <c r="AU8019">
        <v>8842</v>
      </c>
      <c r="AV8019">
        <v>8842</v>
      </c>
      <c r="AW8019">
        <v>8842</v>
      </c>
      <c r="AX8019">
        <v>8855</v>
      </c>
      <c r="AY8019">
        <v>8946</v>
      </c>
      <c r="AZ8019">
        <v>8946</v>
      </c>
      <c r="BA8019">
        <v>9277</v>
      </c>
      <c r="BB8019">
        <v>9470</v>
      </c>
      <c r="BC8019">
        <v>9543</v>
      </c>
      <c r="BD8019">
        <v>9562</v>
      </c>
      <c r="BE8019">
        <v>9629</v>
      </c>
      <c r="BF8019">
        <v>9648</v>
      </c>
      <c r="BG8019">
        <v>9673</v>
      </c>
      <c r="BH8019">
        <v>9692</v>
      </c>
      <c r="BI8019">
        <v>9692</v>
      </c>
      <c r="BJ8019">
        <v>9692</v>
      </c>
      <c r="BK8019">
        <v>9692</v>
      </c>
      <c r="BL8019">
        <v>9692</v>
      </c>
    </row>
    <row r="8020" spans="1:65">
      <c r="B8020" t="s">
        <v>404</v>
      </c>
      <c r="C8020" t="s">
        <v>405</v>
      </c>
      <c r="I8020">
        <v>1</v>
      </c>
      <c r="J8020" t="s">
        <v>90</v>
      </c>
      <c r="O8020">
        <v>4000</v>
      </c>
      <c r="AE8020">
        <v>2000</v>
      </c>
    </row>
    <row r="8021" spans="1:65">
      <c r="B8021" t="s">
        <v>420</v>
      </c>
      <c r="C8021" t="s">
        <v>421</v>
      </c>
      <c r="I8021">
        <v>1</v>
      </c>
      <c r="J8021" t="s">
        <v>93</v>
      </c>
      <c r="M8021">
        <v>4210</v>
      </c>
      <c r="N8021">
        <v>4210</v>
      </c>
      <c r="O8021">
        <v>8210</v>
      </c>
      <c r="P8021">
        <v>8210</v>
      </c>
      <c r="Q8021">
        <v>8210</v>
      </c>
      <c r="R8021">
        <v>8210</v>
      </c>
      <c r="S8021">
        <v>8210</v>
      </c>
      <c r="T8021">
        <v>8210</v>
      </c>
      <c r="U8021">
        <v>8210</v>
      </c>
      <c r="V8021">
        <v>8210</v>
      </c>
      <c r="W8021">
        <v>8210</v>
      </c>
      <c r="X8021">
        <v>8210</v>
      </c>
      <c r="Y8021">
        <v>8210</v>
      </c>
      <c r="Z8021">
        <v>8210</v>
      </c>
      <c r="AA8021">
        <v>8210</v>
      </c>
      <c r="AB8021">
        <v>8210</v>
      </c>
      <c r="AC8021">
        <v>8210</v>
      </c>
      <c r="AD8021">
        <v>8210</v>
      </c>
      <c r="AE8021">
        <v>10210</v>
      </c>
      <c r="AF8021">
        <v>10210</v>
      </c>
      <c r="AG8021">
        <v>10210</v>
      </c>
      <c r="AH8021">
        <v>10210</v>
      </c>
      <c r="AI8021">
        <v>10210</v>
      </c>
      <c r="AJ8021">
        <v>10210</v>
      </c>
      <c r="AK8021">
        <v>10210</v>
      </c>
      <c r="AL8021">
        <v>10210</v>
      </c>
      <c r="AM8021">
        <v>10210</v>
      </c>
      <c r="AN8021">
        <v>10210</v>
      </c>
      <c r="AO8021">
        <v>10210</v>
      </c>
      <c r="AP8021">
        <v>10210</v>
      </c>
      <c r="AQ8021">
        <v>10210</v>
      </c>
      <c r="AR8021">
        <v>10210</v>
      </c>
      <c r="AS8021">
        <v>10210</v>
      </c>
      <c r="AT8021">
        <v>10210</v>
      </c>
      <c r="AU8021">
        <v>10210</v>
      </c>
      <c r="AV8021">
        <v>10210</v>
      </c>
      <c r="AW8021">
        <v>10210</v>
      </c>
      <c r="AX8021">
        <v>10210</v>
      </c>
      <c r="AY8021">
        <v>10210</v>
      </c>
      <c r="AZ8021">
        <v>10210</v>
      </c>
      <c r="BA8021">
        <v>10210</v>
      </c>
      <c r="BB8021">
        <v>10210</v>
      </c>
      <c r="BC8021">
        <v>10210</v>
      </c>
      <c r="BD8021">
        <v>10210</v>
      </c>
      <c r="BE8021">
        <v>10210</v>
      </c>
      <c r="BF8021">
        <v>10210</v>
      </c>
      <c r="BG8021">
        <v>10210</v>
      </c>
      <c r="BH8021">
        <v>10210</v>
      </c>
      <c r="BI8021">
        <v>10210</v>
      </c>
      <c r="BJ8021">
        <v>10210</v>
      </c>
      <c r="BK8021">
        <v>10210</v>
      </c>
      <c r="BL8021">
        <v>10210</v>
      </c>
    </row>
    <row r="8022" spans="1:65">
      <c r="B8022" t="s">
        <v>406</v>
      </c>
      <c r="C8022" t="s">
        <v>407</v>
      </c>
      <c r="I8022">
        <v>1</v>
      </c>
      <c r="J8022" t="s">
        <v>96</v>
      </c>
      <c r="M8022">
        <v>2085</v>
      </c>
      <c r="N8022">
        <v>2085</v>
      </c>
      <c r="O8022">
        <v>4081</v>
      </c>
      <c r="P8022">
        <v>4081</v>
      </c>
      <c r="Q8022">
        <v>4081</v>
      </c>
      <c r="R8022">
        <v>4081</v>
      </c>
      <c r="S8022">
        <v>1383</v>
      </c>
      <c r="T8022">
        <v>1383</v>
      </c>
      <c r="U8022">
        <v>1383</v>
      </c>
      <c r="V8022">
        <v>1383</v>
      </c>
      <c r="W8022">
        <v>1298</v>
      </c>
      <c r="X8022">
        <v>1298</v>
      </c>
      <c r="Y8022">
        <v>1298</v>
      </c>
      <c r="Z8022">
        <v>1298</v>
      </c>
      <c r="AA8022">
        <v>558</v>
      </c>
      <c r="AB8022">
        <v>558</v>
      </c>
      <c r="AC8022">
        <v>558</v>
      </c>
      <c r="AD8022">
        <v>558</v>
      </c>
      <c r="AE8022">
        <v>2558</v>
      </c>
      <c r="AF8022">
        <v>1869</v>
      </c>
      <c r="AG8022">
        <v>1869</v>
      </c>
      <c r="AH8022">
        <v>1869</v>
      </c>
      <c r="AI8022">
        <v>1869</v>
      </c>
      <c r="AJ8022">
        <v>1368</v>
      </c>
      <c r="AK8022">
        <v>1368</v>
      </c>
      <c r="AL8022">
        <v>1368</v>
      </c>
      <c r="AM8022">
        <v>1368</v>
      </c>
      <c r="AN8022">
        <v>1368</v>
      </c>
      <c r="AO8022">
        <v>1368</v>
      </c>
      <c r="AP8022">
        <v>1368</v>
      </c>
      <c r="AQ8022">
        <v>1368</v>
      </c>
      <c r="AR8022">
        <v>1368</v>
      </c>
      <c r="AS8022">
        <v>1368</v>
      </c>
      <c r="AT8022">
        <v>1368</v>
      </c>
      <c r="AU8022">
        <v>1368</v>
      </c>
      <c r="AV8022">
        <v>1368</v>
      </c>
      <c r="AW8022">
        <v>1368</v>
      </c>
      <c r="AX8022">
        <v>1355</v>
      </c>
      <c r="AY8022">
        <v>1264</v>
      </c>
      <c r="AZ8022">
        <v>1264</v>
      </c>
      <c r="BA8022">
        <v>933</v>
      </c>
      <c r="BB8022">
        <v>740</v>
      </c>
      <c r="BC8022">
        <v>667</v>
      </c>
      <c r="BD8022">
        <v>648</v>
      </c>
      <c r="BE8022">
        <v>581</v>
      </c>
      <c r="BF8022">
        <v>562</v>
      </c>
      <c r="BG8022">
        <v>537</v>
      </c>
      <c r="BH8022">
        <v>518</v>
      </c>
      <c r="BI8022">
        <v>518</v>
      </c>
      <c r="BJ8022">
        <v>518</v>
      </c>
      <c r="BK8022">
        <v>518</v>
      </c>
      <c r="BL8022">
        <v>518</v>
      </c>
    </row>
    <row r="8023" spans="1:65">
      <c r="B8023" t="s">
        <v>396</v>
      </c>
      <c r="C8023" t="s">
        <v>397</v>
      </c>
      <c r="I8023">
        <v>1</v>
      </c>
    </row>
    <row r="8024" spans="1:65">
      <c r="A8024">
        <v>226</v>
      </c>
      <c r="B8024" t="s">
        <v>890</v>
      </c>
      <c r="C8024" t="s">
        <v>889</v>
      </c>
      <c r="D8024" t="s">
        <v>2928</v>
      </c>
      <c r="E8024" t="s">
        <v>2929</v>
      </c>
      <c r="F8024">
        <v>294</v>
      </c>
      <c r="G8024" t="s">
        <v>663</v>
      </c>
      <c r="H8024" t="s">
        <v>664</v>
      </c>
      <c r="I8024">
        <v>6</v>
      </c>
      <c r="J8024" t="s">
        <v>78</v>
      </c>
      <c r="K8024">
        <v>482912</v>
      </c>
      <c r="BM8024" t="s">
        <v>2930</v>
      </c>
    </row>
    <row r="8025" spans="1:65">
      <c r="B8025" t="s">
        <v>888</v>
      </c>
      <c r="C8025" t="s">
        <v>889</v>
      </c>
      <c r="G8025" t="s">
        <v>1509</v>
      </c>
      <c r="I8025">
        <v>6</v>
      </c>
      <c r="J8025" t="s">
        <v>82</v>
      </c>
      <c r="M8025">
        <v>332909</v>
      </c>
      <c r="N8025">
        <v>167868</v>
      </c>
      <c r="O8025">
        <v>176661</v>
      </c>
      <c r="P8025">
        <v>18054</v>
      </c>
      <c r="S8025">
        <v>368375</v>
      </c>
      <c r="T8025">
        <v>376189</v>
      </c>
      <c r="U8025">
        <v>117062</v>
      </c>
      <c r="V8025">
        <v>2480</v>
      </c>
      <c r="W8025">
        <v>741832</v>
      </c>
      <c r="X8025">
        <v>556791</v>
      </c>
      <c r="Y8025">
        <v>85577</v>
      </c>
      <c r="Z8025">
        <v>14444</v>
      </c>
      <c r="AA8025">
        <v>698877</v>
      </c>
      <c r="AB8025">
        <v>559915</v>
      </c>
      <c r="AC8025">
        <v>118111</v>
      </c>
      <c r="AD8025">
        <v>78765</v>
      </c>
      <c r="AE8025">
        <v>114499</v>
      </c>
      <c r="AF8025">
        <v>666308</v>
      </c>
      <c r="AG8025">
        <v>457840</v>
      </c>
      <c r="AH8025">
        <v>61478</v>
      </c>
      <c r="AI8025">
        <v>43640</v>
      </c>
      <c r="AJ8025">
        <v>578572</v>
      </c>
      <c r="AK8025">
        <v>419090</v>
      </c>
      <c r="AL8025">
        <v>181307</v>
      </c>
      <c r="AM8025">
        <v>55339</v>
      </c>
      <c r="AN8025">
        <v>271569</v>
      </c>
      <c r="AO8025">
        <v>507559</v>
      </c>
      <c r="AP8025">
        <v>475983</v>
      </c>
      <c r="AQ8025">
        <v>59299</v>
      </c>
      <c r="AR8025">
        <v>49297</v>
      </c>
      <c r="AS8025">
        <v>705870</v>
      </c>
      <c r="AT8025">
        <v>338264</v>
      </c>
      <c r="AU8025">
        <v>227654</v>
      </c>
      <c r="AV8025">
        <v>58179</v>
      </c>
      <c r="AW8025">
        <v>612380</v>
      </c>
      <c r="AX8025">
        <v>391013</v>
      </c>
      <c r="AY8025">
        <v>231287</v>
      </c>
      <c r="AZ8025">
        <v>29389</v>
      </c>
      <c r="BA8025">
        <v>48190</v>
      </c>
      <c r="BB8025">
        <v>715217</v>
      </c>
      <c r="BC8025">
        <v>628458</v>
      </c>
      <c r="BD8025">
        <v>42779</v>
      </c>
      <c r="BE8025">
        <v>380514</v>
      </c>
      <c r="BF8025">
        <v>658217</v>
      </c>
      <c r="BG8025">
        <v>93598</v>
      </c>
      <c r="BH8025">
        <v>78343</v>
      </c>
      <c r="BI8025">
        <v>53778</v>
      </c>
      <c r="BJ8025">
        <v>501415</v>
      </c>
      <c r="BK8025">
        <v>73081</v>
      </c>
      <c r="BL8025">
        <v>58451</v>
      </c>
      <c r="BM8025" t="s">
        <v>2931</v>
      </c>
    </row>
    <row r="8026" spans="1:65">
      <c r="B8026" t="s">
        <v>97</v>
      </c>
      <c r="C8026" t="s">
        <v>98</v>
      </c>
      <c r="I8026">
        <v>11</v>
      </c>
      <c r="J8026" t="s">
        <v>86</v>
      </c>
      <c r="M8026">
        <v>332909</v>
      </c>
      <c r="N8026">
        <v>500777</v>
      </c>
      <c r="O8026">
        <v>677438</v>
      </c>
      <c r="P8026">
        <v>695492</v>
      </c>
      <c r="Q8026">
        <v>695492</v>
      </c>
      <c r="R8026">
        <v>695492</v>
      </c>
      <c r="S8026">
        <v>1063867</v>
      </c>
      <c r="T8026">
        <v>1440056</v>
      </c>
      <c r="U8026">
        <v>1557118</v>
      </c>
      <c r="V8026">
        <v>1559598</v>
      </c>
      <c r="W8026">
        <v>2301430</v>
      </c>
      <c r="X8026">
        <v>2858221</v>
      </c>
      <c r="Y8026">
        <v>2943798</v>
      </c>
      <c r="Z8026">
        <v>2958242</v>
      </c>
      <c r="AA8026">
        <v>3657119</v>
      </c>
      <c r="AB8026">
        <v>4217034</v>
      </c>
      <c r="AC8026">
        <v>4335145</v>
      </c>
      <c r="AD8026">
        <v>4413910</v>
      </c>
      <c r="AE8026">
        <v>4528409</v>
      </c>
      <c r="AF8026">
        <v>5194717</v>
      </c>
      <c r="AG8026">
        <v>5652557</v>
      </c>
      <c r="AH8026">
        <v>5714035</v>
      </c>
      <c r="AI8026">
        <v>5757675</v>
      </c>
      <c r="AJ8026">
        <v>6336247</v>
      </c>
      <c r="AK8026">
        <v>6755337</v>
      </c>
      <c r="AL8026">
        <v>6936644</v>
      </c>
      <c r="AM8026">
        <v>6991983</v>
      </c>
      <c r="AN8026">
        <v>7263552</v>
      </c>
      <c r="AO8026">
        <v>7771111</v>
      </c>
      <c r="AP8026">
        <v>8247094</v>
      </c>
      <c r="AQ8026">
        <v>8306393</v>
      </c>
      <c r="AR8026">
        <v>8355690</v>
      </c>
      <c r="AS8026">
        <v>9061560</v>
      </c>
      <c r="AT8026">
        <v>9399824</v>
      </c>
      <c r="AU8026">
        <v>9627478</v>
      </c>
      <c r="AV8026">
        <v>9685657</v>
      </c>
      <c r="AW8026">
        <v>10298037</v>
      </c>
      <c r="AX8026">
        <v>10689050</v>
      </c>
      <c r="AY8026">
        <v>10920337</v>
      </c>
      <c r="AZ8026">
        <v>10949726</v>
      </c>
      <c r="BA8026">
        <v>10997916</v>
      </c>
      <c r="BB8026">
        <v>11713133</v>
      </c>
      <c r="BC8026">
        <v>12341591</v>
      </c>
      <c r="BD8026">
        <v>12384370</v>
      </c>
      <c r="BE8026">
        <v>12764884</v>
      </c>
      <c r="BF8026">
        <v>13423101</v>
      </c>
      <c r="BG8026">
        <v>13516699</v>
      </c>
      <c r="BH8026">
        <v>13595042</v>
      </c>
      <c r="BI8026">
        <v>13648820</v>
      </c>
      <c r="BJ8026">
        <v>14150235</v>
      </c>
      <c r="BK8026">
        <v>14223316</v>
      </c>
      <c r="BL8026">
        <v>14281767</v>
      </c>
      <c r="BM8026" t="s">
        <v>2932</v>
      </c>
    </row>
    <row r="8027" spans="1:65">
      <c r="B8027" t="s">
        <v>84</v>
      </c>
      <c r="C8027" t="s">
        <v>85</v>
      </c>
      <c r="I8027">
        <v>11</v>
      </c>
      <c r="J8027" t="s">
        <v>90</v>
      </c>
      <c r="M8027">
        <v>6000</v>
      </c>
      <c r="N8027">
        <v>471000</v>
      </c>
      <c r="P8027">
        <v>237000</v>
      </c>
      <c r="Q8027">
        <v>72000</v>
      </c>
      <c r="R8027">
        <v>300000</v>
      </c>
      <c r="S8027">
        <v>198000</v>
      </c>
      <c r="T8027">
        <v>75000</v>
      </c>
      <c r="U8027">
        <v>156000</v>
      </c>
      <c r="V8027">
        <v>3000</v>
      </c>
      <c r="W8027">
        <v>846000</v>
      </c>
      <c r="X8027">
        <v>48000</v>
      </c>
      <c r="Y8027">
        <v>147000</v>
      </c>
      <c r="Z8027">
        <v>9000</v>
      </c>
      <c r="AA8027">
        <v>219000</v>
      </c>
      <c r="AB8027">
        <v>279000</v>
      </c>
      <c r="AC8027">
        <v>66000</v>
      </c>
      <c r="AD8027">
        <v>60000</v>
      </c>
      <c r="AE8027">
        <v>1047000</v>
      </c>
      <c r="AF8027">
        <v>480000</v>
      </c>
      <c r="AG8027">
        <v>162000</v>
      </c>
      <c r="AH8027">
        <v>222000</v>
      </c>
      <c r="AI8027">
        <v>98275</v>
      </c>
      <c r="AJ8027">
        <v>287275</v>
      </c>
      <c r="AL8027">
        <v>205450</v>
      </c>
      <c r="AM8027">
        <v>12000</v>
      </c>
      <c r="AN8027">
        <v>24000</v>
      </c>
      <c r="AO8027">
        <v>12000</v>
      </c>
      <c r="AP8027">
        <v>546000</v>
      </c>
      <c r="AQ8027">
        <v>12000</v>
      </c>
      <c r="AS8027">
        <v>36000</v>
      </c>
      <c r="AX8027">
        <v>282000</v>
      </c>
      <c r="BA8027">
        <v>78000</v>
      </c>
      <c r="BD8027">
        <v>1644000</v>
      </c>
      <c r="BM8027" t="s">
        <v>2933</v>
      </c>
    </row>
    <row r="8028" spans="1:65">
      <c r="B8028" t="s">
        <v>280</v>
      </c>
      <c r="C8028" t="s">
        <v>281</v>
      </c>
      <c r="I8028">
        <v>11</v>
      </c>
      <c r="J8028" t="s">
        <v>93</v>
      </c>
      <c r="M8028">
        <v>488912</v>
      </c>
      <c r="N8028">
        <v>959912</v>
      </c>
      <c r="O8028">
        <v>959912</v>
      </c>
      <c r="P8028">
        <v>1196912</v>
      </c>
      <c r="Q8028">
        <v>1268912</v>
      </c>
      <c r="R8028">
        <v>1568912</v>
      </c>
      <c r="S8028">
        <v>1766912</v>
      </c>
      <c r="T8028">
        <v>1841912</v>
      </c>
      <c r="U8028">
        <v>1997912</v>
      </c>
      <c r="V8028">
        <v>2000912</v>
      </c>
      <c r="W8028">
        <v>2846912</v>
      </c>
      <c r="X8028">
        <v>2894912</v>
      </c>
      <c r="Y8028">
        <v>3041912</v>
      </c>
      <c r="Z8028">
        <v>3050912</v>
      </c>
      <c r="AA8028">
        <v>3269912</v>
      </c>
      <c r="AB8028">
        <v>3548912</v>
      </c>
      <c r="AC8028">
        <v>3614912</v>
      </c>
      <c r="AD8028">
        <v>3674912</v>
      </c>
      <c r="AE8028">
        <v>4721912</v>
      </c>
      <c r="AF8028">
        <v>5201912</v>
      </c>
      <c r="AG8028">
        <v>5363912</v>
      </c>
      <c r="AH8028">
        <v>5585912</v>
      </c>
      <c r="AI8028">
        <v>5684187</v>
      </c>
      <c r="AJ8028">
        <v>5971462</v>
      </c>
      <c r="AK8028">
        <v>5971462</v>
      </c>
      <c r="AL8028">
        <v>6176912</v>
      </c>
      <c r="AM8028">
        <v>6188912</v>
      </c>
      <c r="AN8028">
        <v>6212912</v>
      </c>
      <c r="AO8028">
        <v>6224912</v>
      </c>
      <c r="AP8028">
        <v>6770912</v>
      </c>
      <c r="AQ8028">
        <v>6782912</v>
      </c>
      <c r="AR8028">
        <v>6782912</v>
      </c>
      <c r="AS8028">
        <v>6818912</v>
      </c>
      <c r="AT8028">
        <v>6818912</v>
      </c>
      <c r="AU8028">
        <v>6818912</v>
      </c>
      <c r="AV8028">
        <v>6818912</v>
      </c>
      <c r="AW8028">
        <v>6818912</v>
      </c>
      <c r="AX8028">
        <v>7100912</v>
      </c>
      <c r="AY8028">
        <v>7100912</v>
      </c>
      <c r="AZ8028">
        <v>7100912</v>
      </c>
      <c r="BA8028">
        <v>7178912</v>
      </c>
      <c r="BB8028">
        <v>7178912</v>
      </c>
      <c r="BC8028">
        <v>7178912</v>
      </c>
      <c r="BD8028">
        <v>8822912</v>
      </c>
      <c r="BE8028">
        <v>8822912</v>
      </c>
      <c r="BF8028">
        <v>8822912</v>
      </c>
      <c r="BG8028">
        <v>8822912</v>
      </c>
      <c r="BH8028">
        <v>8822912</v>
      </c>
      <c r="BI8028">
        <v>8822912</v>
      </c>
      <c r="BJ8028">
        <v>8822912</v>
      </c>
      <c r="BK8028">
        <v>8822912</v>
      </c>
      <c r="BL8028">
        <v>8822912</v>
      </c>
      <c r="BM8028" t="s">
        <v>2934</v>
      </c>
    </row>
    <row r="8029" spans="1:65">
      <c r="B8029" t="s">
        <v>464</v>
      </c>
      <c r="C8029" t="s">
        <v>459</v>
      </c>
      <c r="I8029">
        <v>11</v>
      </c>
      <c r="J8029" t="s">
        <v>96</v>
      </c>
      <c r="M8029">
        <v>156003</v>
      </c>
      <c r="N8029">
        <v>459135</v>
      </c>
      <c r="O8029">
        <v>282474</v>
      </c>
      <c r="P8029">
        <v>501420</v>
      </c>
      <c r="Q8029">
        <v>573420</v>
      </c>
      <c r="R8029">
        <v>873420</v>
      </c>
      <c r="S8029">
        <v>703045</v>
      </c>
      <c r="T8029">
        <v>401856</v>
      </c>
      <c r="U8029">
        <v>440794</v>
      </c>
      <c r="V8029">
        <v>441314</v>
      </c>
      <c r="W8029">
        <v>545482</v>
      </c>
      <c r="X8029">
        <v>36691</v>
      </c>
      <c r="Y8029">
        <v>98114</v>
      </c>
      <c r="Z8029">
        <v>92670</v>
      </c>
      <c r="AA8029">
        <v>-387207</v>
      </c>
      <c r="AB8029">
        <v>-668122</v>
      </c>
      <c r="AC8029">
        <v>-720233</v>
      </c>
      <c r="AD8029">
        <v>-738998</v>
      </c>
      <c r="AE8029">
        <v>193503</v>
      </c>
      <c r="AF8029">
        <v>7195</v>
      </c>
      <c r="AG8029">
        <v>-288645</v>
      </c>
      <c r="AH8029">
        <v>-128123</v>
      </c>
      <c r="AI8029">
        <v>-73488</v>
      </c>
      <c r="AJ8029">
        <v>-364785</v>
      </c>
      <c r="AK8029">
        <v>-783875</v>
      </c>
      <c r="AL8029">
        <v>-759732</v>
      </c>
      <c r="AM8029">
        <v>-803071</v>
      </c>
      <c r="AN8029">
        <v>-1050640</v>
      </c>
      <c r="AO8029">
        <v>-1546199</v>
      </c>
      <c r="AP8029">
        <v>-1476182</v>
      </c>
      <c r="AQ8029">
        <v>-1523481</v>
      </c>
      <c r="AR8029">
        <v>-1572778</v>
      </c>
      <c r="AS8029">
        <v>-2242648</v>
      </c>
      <c r="AT8029">
        <v>-2580912</v>
      </c>
      <c r="AU8029">
        <v>-2808566</v>
      </c>
      <c r="AV8029">
        <v>-2866745</v>
      </c>
      <c r="AW8029">
        <v>-3479125</v>
      </c>
      <c r="AX8029">
        <v>-3588138</v>
      </c>
      <c r="AY8029">
        <v>-3819425</v>
      </c>
      <c r="AZ8029">
        <v>-3848814</v>
      </c>
      <c r="BA8029">
        <v>-3819004</v>
      </c>
      <c r="BB8029">
        <v>-4534221</v>
      </c>
      <c r="BC8029">
        <v>-5162679</v>
      </c>
      <c r="BD8029">
        <v>-3561458</v>
      </c>
      <c r="BE8029">
        <v>-3941972</v>
      </c>
      <c r="BF8029">
        <v>-4600189</v>
      </c>
      <c r="BG8029">
        <v>-4693787</v>
      </c>
      <c r="BH8029">
        <v>-4772130</v>
      </c>
      <c r="BI8029">
        <v>-4825908</v>
      </c>
      <c r="BJ8029">
        <v>-5327323</v>
      </c>
      <c r="BK8029">
        <v>-5400404</v>
      </c>
      <c r="BL8029">
        <v>-5458855</v>
      </c>
      <c r="BM8029" t="s">
        <v>2935</v>
      </c>
    </row>
    <row r="8030" spans="1:65">
      <c r="B8030" t="s">
        <v>126</v>
      </c>
      <c r="C8030" t="s">
        <v>127</v>
      </c>
      <c r="I8030">
        <v>11</v>
      </c>
    </row>
    <row r="8031" spans="1:65">
      <c r="B8031" t="s">
        <v>491</v>
      </c>
      <c r="C8031" t="s">
        <v>492</v>
      </c>
      <c r="I8031">
        <v>11</v>
      </c>
    </row>
    <row r="8032" spans="1:65">
      <c r="B8032" t="s">
        <v>105</v>
      </c>
      <c r="C8032" t="s">
        <v>106</v>
      </c>
      <c r="I8032">
        <v>11</v>
      </c>
    </row>
    <row r="8033" spans="2:9">
      <c r="B8033" t="s">
        <v>243</v>
      </c>
      <c r="C8033" t="s">
        <v>244</v>
      </c>
      <c r="I8033">
        <v>11</v>
      </c>
    </row>
    <row r="8034" spans="2:9">
      <c r="B8034" t="s">
        <v>111</v>
      </c>
      <c r="C8034" t="s">
        <v>112</v>
      </c>
      <c r="I8034">
        <v>11</v>
      </c>
    </row>
    <row r="8035" spans="2:9">
      <c r="B8035" t="s">
        <v>115</v>
      </c>
      <c r="C8035" t="s">
        <v>116</v>
      </c>
      <c r="I8035">
        <v>11</v>
      </c>
    </row>
    <row r="8036" spans="2:9">
      <c r="B8036" t="s">
        <v>458</v>
      </c>
      <c r="C8036" t="s">
        <v>459</v>
      </c>
      <c r="I8036">
        <v>11</v>
      </c>
    </row>
    <row r="8037" spans="2:9">
      <c r="B8037" t="s">
        <v>469</v>
      </c>
      <c r="C8037" t="s">
        <v>470</v>
      </c>
      <c r="I8037">
        <v>11</v>
      </c>
    </row>
    <row r="8038" spans="2:9">
      <c r="B8038" t="s">
        <v>1066</v>
      </c>
      <c r="C8038" t="s">
        <v>1067</v>
      </c>
      <c r="I8038">
        <v>11</v>
      </c>
    </row>
    <row r="8039" spans="2:9">
      <c r="B8039" t="s">
        <v>632</v>
      </c>
      <c r="C8039" t="s">
        <v>633</v>
      </c>
      <c r="I8039">
        <v>11</v>
      </c>
    </row>
    <row r="8040" spans="2:9">
      <c r="B8040" t="s">
        <v>245</v>
      </c>
      <c r="C8040" t="s">
        <v>246</v>
      </c>
      <c r="I8040">
        <v>11</v>
      </c>
    </row>
    <row r="8041" spans="2:9">
      <c r="B8041" t="s">
        <v>505</v>
      </c>
      <c r="C8041" t="s">
        <v>506</v>
      </c>
      <c r="I8041">
        <v>11</v>
      </c>
    </row>
    <row r="8042" spans="2:9">
      <c r="B8042" t="s">
        <v>461</v>
      </c>
      <c r="C8042" t="s">
        <v>462</v>
      </c>
      <c r="I8042">
        <v>11</v>
      </c>
    </row>
    <row r="8043" spans="2:9">
      <c r="B8043" t="s">
        <v>230</v>
      </c>
      <c r="C8043" t="s">
        <v>231</v>
      </c>
      <c r="I8043">
        <v>11</v>
      </c>
    </row>
    <row r="8044" spans="2:9">
      <c r="B8044" t="s">
        <v>119</v>
      </c>
      <c r="C8044" t="s">
        <v>98</v>
      </c>
      <c r="I8044">
        <v>11</v>
      </c>
    </row>
    <row r="8045" spans="2:9">
      <c r="B8045" t="s">
        <v>94</v>
      </c>
      <c r="C8045" t="s">
        <v>95</v>
      </c>
      <c r="I8045">
        <v>11</v>
      </c>
    </row>
    <row r="8046" spans="2:9">
      <c r="B8046" t="s">
        <v>447</v>
      </c>
      <c r="C8046" t="s">
        <v>448</v>
      </c>
      <c r="I8046">
        <v>11</v>
      </c>
    </row>
    <row r="8047" spans="2:9">
      <c r="B8047" t="s">
        <v>497</v>
      </c>
      <c r="C8047" t="s">
        <v>498</v>
      </c>
      <c r="I8047">
        <v>11</v>
      </c>
    </row>
    <row r="8048" spans="2:9">
      <c r="B8048" t="s">
        <v>238</v>
      </c>
      <c r="C8048" t="s">
        <v>239</v>
      </c>
      <c r="I8048">
        <v>11</v>
      </c>
    </row>
    <row r="8049" spans="2:9">
      <c r="B8049" t="s">
        <v>481</v>
      </c>
      <c r="C8049" t="s">
        <v>462</v>
      </c>
      <c r="I8049">
        <v>11</v>
      </c>
    </row>
    <row r="8050" spans="2:9">
      <c r="B8050" t="s">
        <v>88</v>
      </c>
      <c r="C8050" t="s">
        <v>89</v>
      </c>
      <c r="I8050">
        <v>11</v>
      </c>
    </row>
    <row r="8051" spans="2:9">
      <c r="B8051" t="s">
        <v>72</v>
      </c>
      <c r="C8051" t="s">
        <v>73</v>
      </c>
      <c r="I8051">
        <v>11</v>
      </c>
    </row>
    <row r="8052" spans="2:9">
      <c r="B8052" t="s">
        <v>471</v>
      </c>
      <c r="C8052" t="s">
        <v>472</v>
      </c>
      <c r="I8052">
        <v>11</v>
      </c>
    </row>
    <row r="8053" spans="2:9">
      <c r="B8053" t="s">
        <v>188</v>
      </c>
      <c r="C8053" t="s">
        <v>189</v>
      </c>
      <c r="I8053">
        <v>12</v>
      </c>
    </row>
    <row r="8054" spans="2:9">
      <c r="B8054" t="s">
        <v>193</v>
      </c>
      <c r="C8054" t="s">
        <v>183</v>
      </c>
      <c r="I8054">
        <v>12</v>
      </c>
    </row>
    <row r="8055" spans="2:9">
      <c r="B8055" t="s">
        <v>190</v>
      </c>
      <c r="C8055" t="s">
        <v>189</v>
      </c>
      <c r="I8055">
        <v>12</v>
      </c>
    </row>
    <row r="8056" spans="2:9">
      <c r="B8056" t="s">
        <v>178</v>
      </c>
      <c r="C8056" t="s">
        <v>179</v>
      </c>
      <c r="I8056">
        <v>12</v>
      </c>
    </row>
    <row r="8057" spans="2:9">
      <c r="B8057" t="s">
        <v>198</v>
      </c>
      <c r="C8057" t="s">
        <v>192</v>
      </c>
      <c r="I8057">
        <v>12</v>
      </c>
    </row>
    <row r="8058" spans="2:9">
      <c r="B8058" t="s">
        <v>162</v>
      </c>
      <c r="C8058" t="s">
        <v>145</v>
      </c>
      <c r="I8058">
        <v>12</v>
      </c>
    </row>
    <row r="8059" spans="2:9">
      <c r="B8059" t="s">
        <v>191</v>
      </c>
      <c r="C8059" t="s">
        <v>192</v>
      </c>
      <c r="I8059">
        <v>12</v>
      </c>
    </row>
    <row r="8060" spans="2:9">
      <c r="B8060" t="s">
        <v>180</v>
      </c>
      <c r="C8060" t="s">
        <v>181</v>
      </c>
      <c r="I8060">
        <v>12</v>
      </c>
    </row>
    <row r="8061" spans="2:9">
      <c r="B8061" t="s">
        <v>184</v>
      </c>
      <c r="C8061" t="s">
        <v>185</v>
      </c>
      <c r="I8061">
        <v>12</v>
      </c>
    </row>
    <row r="8062" spans="2:9">
      <c r="B8062" t="s">
        <v>144</v>
      </c>
      <c r="C8062" t="s">
        <v>145</v>
      </c>
      <c r="I8062">
        <v>12</v>
      </c>
    </row>
    <row r="8063" spans="2:9">
      <c r="B8063" t="s">
        <v>136</v>
      </c>
      <c r="C8063" t="s">
        <v>137</v>
      </c>
      <c r="I8063">
        <v>12</v>
      </c>
    </row>
    <row r="8064" spans="2:9">
      <c r="B8064" t="s">
        <v>134</v>
      </c>
      <c r="C8064" t="s">
        <v>135</v>
      </c>
      <c r="I8064">
        <v>12</v>
      </c>
    </row>
    <row r="8065" spans="1:65">
      <c r="B8065" t="s">
        <v>167</v>
      </c>
      <c r="C8065" t="s">
        <v>135</v>
      </c>
      <c r="I8065">
        <v>12</v>
      </c>
    </row>
    <row r="8066" spans="1:65">
      <c r="B8066" t="s">
        <v>182</v>
      </c>
      <c r="C8066" t="s">
        <v>183</v>
      </c>
      <c r="I8066">
        <v>12</v>
      </c>
    </row>
    <row r="8067" spans="1:65">
      <c r="B8067" t="s">
        <v>165</v>
      </c>
      <c r="C8067" t="s">
        <v>166</v>
      </c>
      <c r="I8067">
        <v>12</v>
      </c>
    </row>
    <row r="8068" spans="1:65">
      <c r="A8068">
        <v>227</v>
      </c>
      <c r="B8068" t="s">
        <v>406</v>
      </c>
      <c r="C8068" t="s">
        <v>407</v>
      </c>
      <c r="D8068" t="s">
        <v>2936</v>
      </c>
      <c r="E8068" t="s">
        <v>2937</v>
      </c>
      <c r="F8068">
        <v>294</v>
      </c>
      <c r="G8068" t="s">
        <v>663</v>
      </c>
      <c r="H8068" t="s">
        <v>1071</v>
      </c>
      <c r="I8068">
        <v>1</v>
      </c>
      <c r="J8068" t="s">
        <v>78</v>
      </c>
      <c r="K8068">
        <v>157114</v>
      </c>
      <c r="L8068">
        <v>27000</v>
      </c>
      <c r="BM8068" t="s">
        <v>2938</v>
      </c>
    </row>
    <row r="8069" spans="1:65">
      <c r="B8069" t="s">
        <v>497</v>
      </c>
      <c r="C8069" t="s">
        <v>498</v>
      </c>
      <c r="G8069" t="s">
        <v>1894</v>
      </c>
      <c r="I8069">
        <v>1</v>
      </c>
      <c r="J8069" t="s">
        <v>82</v>
      </c>
      <c r="M8069">
        <v>171538</v>
      </c>
      <c r="N8069">
        <v>824</v>
      </c>
      <c r="O8069">
        <v>140061</v>
      </c>
      <c r="S8069">
        <v>116385</v>
      </c>
      <c r="T8069">
        <v>52256</v>
      </c>
      <c r="U8069">
        <v>248</v>
      </c>
      <c r="V8069">
        <v>236</v>
      </c>
      <c r="W8069">
        <v>329106</v>
      </c>
      <c r="X8069">
        <v>118227</v>
      </c>
      <c r="Y8069">
        <v>40311</v>
      </c>
      <c r="Z8069">
        <v>3727</v>
      </c>
      <c r="AA8069">
        <v>303152</v>
      </c>
      <c r="AB8069">
        <v>127322</v>
      </c>
      <c r="AC8069">
        <v>48113</v>
      </c>
      <c r="AD8069">
        <v>8714</v>
      </c>
      <c r="AE8069">
        <v>145170</v>
      </c>
      <c r="AF8069">
        <v>274629</v>
      </c>
      <c r="AG8069">
        <v>48600</v>
      </c>
      <c r="AH8069">
        <v>14774</v>
      </c>
      <c r="AI8069">
        <v>7310</v>
      </c>
      <c r="AJ8069">
        <v>392251</v>
      </c>
      <c r="AK8069">
        <v>146606</v>
      </c>
      <c r="AL8069">
        <v>30449</v>
      </c>
      <c r="AM8069">
        <v>6946</v>
      </c>
      <c r="AN8069">
        <v>181215</v>
      </c>
      <c r="AO8069">
        <v>278187</v>
      </c>
      <c r="AP8069">
        <v>76799</v>
      </c>
      <c r="AQ8069">
        <v>9774</v>
      </c>
      <c r="AR8069">
        <v>8225</v>
      </c>
      <c r="AS8069">
        <v>505319</v>
      </c>
      <c r="AT8069">
        <v>51359</v>
      </c>
      <c r="AU8069">
        <v>10440</v>
      </c>
      <c r="AV8069">
        <v>6227</v>
      </c>
      <c r="AW8069">
        <v>363795</v>
      </c>
      <c r="AX8069">
        <v>124434</v>
      </c>
      <c r="AY8069">
        <v>10289</v>
      </c>
      <c r="AZ8069">
        <v>5414</v>
      </c>
      <c r="BA8069">
        <v>81060</v>
      </c>
      <c r="BB8069">
        <v>224334</v>
      </c>
      <c r="BC8069">
        <v>99714</v>
      </c>
      <c r="BD8069">
        <v>11267</v>
      </c>
      <c r="BE8069">
        <v>9243</v>
      </c>
      <c r="BF8069">
        <v>63581</v>
      </c>
      <c r="BG8069">
        <v>11075</v>
      </c>
      <c r="BH8069">
        <v>3704</v>
      </c>
      <c r="BI8069">
        <v>10117</v>
      </c>
      <c r="BJ8069">
        <v>13709</v>
      </c>
      <c r="BK8069">
        <v>3505</v>
      </c>
      <c r="BL8069">
        <v>2670</v>
      </c>
      <c r="BM8069" t="s">
        <v>2939</v>
      </c>
    </row>
    <row r="8070" spans="1:65">
      <c r="B8070" t="s">
        <v>396</v>
      </c>
      <c r="C8070" t="s">
        <v>397</v>
      </c>
      <c r="I8070">
        <v>1</v>
      </c>
      <c r="J8070" t="s">
        <v>86</v>
      </c>
      <c r="M8070">
        <v>171538</v>
      </c>
      <c r="N8070">
        <v>172362</v>
      </c>
      <c r="O8070">
        <v>312423</v>
      </c>
      <c r="P8070">
        <v>312423</v>
      </c>
      <c r="Q8070">
        <v>312423</v>
      </c>
      <c r="R8070">
        <v>312423</v>
      </c>
      <c r="S8070">
        <v>428808</v>
      </c>
      <c r="T8070">
        <v>481064</v>
      </c>
      <c r="U8070">
        <v>481312</v>
      </c>
      <c r="V8070">
        <v>481548</v>
      </c>
      <c r="W8070">
        <v>810654</v>
      </c>
      <c r="X8070">
        <v>928881</v>
      </c>
      <c r="Y8070">
        <v>969192</v>
      </c>
      <c r="Z8070">
        <v>972919</v>
      </c>
      <c r="AA8070">
        <v>1276071</v>
      </c>
      <c r="AB8070">
        <v>1403393</v>
      </c>
      <c r="AC8070">
        <v>1451506</v>
      </c>
      <c r="AD8070">
        <v>1460220</v>
      </c>
      <c r="AE8070">
        <v>1605390</v>
      </c>
      <c r="AF8070">
        <v>1880019</v>
      </c>
      <c r="AG8070">
        <v>1928619</v>
      </c>
      <c r="AH8070">
        <v>1943393</v>
      </c>
      <c r="AI8070">
        <v>1950703</v>
      </c>
      <c r="AJ8070">
        <v>2342954</v>
      </c>
      <c r="AK8070">
        <v>2489560</v>
      </c>
      <c r="AL8070">
        <v>2520009</v>
      </c>
      <c r="AM8070">
        <v>2526955</v>
      </c>
      <c r="AN8070">
        <v>2708170</v>
      </c>
      <c r="AO8070">
        <v>2986357</v>
      </c>
      <c r="AP8070">
        <v>3063156</v>
      </c>
      <c r="AQ8070">
        <v>3072930</v>
      </c>
      <c r="AR8070">
        <v>3081155</v>
      </c>
      <c r="AS8070">
        <v>3586474</v>
      </c>
      <c r="AT8070">
        <v>3637833</v>
      </c>
      <c r="AU8070">
        <v>3648273</v>
      </c>
      <c r="AV8070">
        <v>3654500</v>
      </c>
      <c r="AW8070">
        <v>4018295</v>
      </c>
      <c r="AX8070">
        <v>4142729</v>
      </c>
      <c r="AY8070">
        <v>4153018</v>
      </c>
      <c r="AZ8070">
        <v>4158432</v>
      </c>
      <c r="BA8070">
        <v>4239492</v>
      </c>
      <c r="BB8070">
        <v>4463826</v>
      </c>
      <c r="BC8070">
        <v>4563540</v>
      </c>
      <c r="BD8070">
        <v>4574807</v>
      </c>
      <c r="BE8070">
        <v>4584050</v>
      </c>
      <c r="BF8070">
        <v>4647631</v>
      </c>
      <c r="BG8070">
        <v>4658706</v>
      </c>
      <c r="BH8070">
        <v>4662410</v>
      </c>
      <c r="BI8070">
        <v>4672527</v>
      </c>
      <c r="BJ8070">
        <v>4686236</v>
      </c>
      <c r="BK8070">
        <v>4689741</v>
      </c>
      <c r="BL8070">
        <v>4692411</v>
      </c>
      <c r="BM8070" t="s">
        <v>2940</v>
      </c>
    </row>
    <row r="8071" spans="1:65">
      <c r="B8071" t="s">
        <v>622</v>
      </c>
      <c r="C8071" t="s">
        <v>623</v>
      </c>
      <c r="I8071">
        <v>1</v>
      </c>
      <c r="J8071" t="s">
        <v>90</v>
      </c>
      <c r="M8071">
        <v>213000</v>
      </c>
      <c r="N8071">
        <v>33000</v>
      </c>
      <c r="T8071">
        <v>51000</v>
      </c>
      <c r="U8071">
        <v>3000</v>
      </c>
      <c r="W8071">
        <v>327000</v>
      </c>
      <c r="X8071">
        <v>120000</v>
      </c>
      <c r="Y8071">
        <v>39000</v>
      </c>
      <c r="Z8071">
        <v>3000</v>
      </c>
      <c r="AA8071">
        <v>318000</v>
      </c>
      <c r="AB8071">
        <v>111000</v>
      </c>
      <c r="AI8071">
        <v>39000</v>
      </c>
      <c r="AJ8071">
        <v>63000</v>
      </c>
      <c r="AS8071">
        <v>60000</v>
      </c>
      <c r="AW8071">
        <v>978000</v>
      </c>
      <c r="AX8071">
        <v>27000</v>
      </c>
      <c r="AZ8071">
        <v>27000</v>
      </c>
      <c r="BC8071">
        <v>60000</v>
      </c>
      <c r="BM8071" t="s">
        <v>2941</v>
      </c>
    </row>
    <row r="8072" spans="1:65">
      <c r="B8072" t="s">
        <v>483</v>
      </c>
      <c r="C8072" t="s">
        <v>484</v>
      </c>
      <c r="I8072">
        <v>1</v>
      </c>
      <c r="J8072" t="s">
        <v>93</v>
      </c>
      <c r="M8072">
        <v>397114</v>
      </c>
      <c r="N8072">
        <v>430114</v>
      </c>
      <c r="O8072">
        <v>430114</v>
      </c>
      <c r="P8072">
        <v>430114</v>
      </c>
      <c r="Q8072">
        <v>430114</v>
      </c>
      <c r="R8072">
        <v>430114</v>
      </c>
      <c r="S8072">
        <v>430114</v>
      </c>
      <c r="T8072">
        <v>481114</v>
      </c>
      <c r="U8072">
        <v>484114</v>
      </c>
      <c r="V8072">
        <v>484114</v>
      </c>
      <c r="W8072">
        <v>811114</v>
      </c>
      <c r="X8072">
        <v>931114</v>
      </c>
      <c r="Y8072">
        <v>970114</v>
      </c>
      <c r="Z8072">
        <v>973114</v>
      </c>
      <c r="AA8072">
        <v>1291114</v>
      </c>
      <c r="AB8072">
        <v>1402114</v>
      </c>
      <c r="AC8072">
        <v>1402114</v>
      </c>
      <c r="AD8072">
        <v>1402114</v>
      </c>
      <c r="AE8072">
        <v>1402114</v>
      </c>
      <c r="AF8072">
        <v>1402114</v>
      </c>
      <c r="AG8072">
        <v>1402114</v>
      </c>
      <c r="AH8072">
        <v>1402114</v>
      </c>
      <c r="AI8072">
        <v>1441114</v>
      </c>
      <c r="AJ8072">
        <v>1504114</v>
      </c>
      <c r="AK8072">
        <v>1504114</v>
      </c>
      <c r="AL8072">
        <v>1504114</v>
      </c>
      <c r="AM8072">
        <v>1504114</v>
      </c>
      <c r="AN8072">
        <v>1504114</v>
      </c>
      <c r="AO8072">
        <v>1504114</v>
      </c>
      <c r="AP8072">
        <v>1504114</v>
      </c>
      <c r="AQ8072">
        <v>1504114</v>
      </c>
      <c r="AR8072">
        <v>1504114</v>
      </c>
      <c r="AS8072">
        <v>1564114</v>
      </c>
      <c r="AT8072">
        <v>1564114</v>
      </c>
      <c r="AU8072">
        <v>1564114</v>
      </c>
      <c r="AV8072">
        <v>1564114</v>
      </c>
      <c r="AW8072">
        <v>2542114</v>
      </c>
      <c r="AX8072">
        <v>2569114</v>
      </c>
      <c r="AY8072">
        <v>2569114</v>
      </c>
      <c r="AZ8072">
        <v>2596114</v>
      </c>
      <c r="BA8072">
        <v>2596114</v>
      </c>
      <c r="BB8072">
        <v>2596114</v>
      </c>
      <c r="BC8072">
        <v>2656114</v>
      </c>
      <c r="BD8072">
        <v>2656114</v>
      </c>
      <c r="BE8072">
        <v>2656114</v>
      </c>
      <c r="BF8072">
        <v>2656114</v>
      </c>
      <c r="BG8072">
        <v>2656114</v>
      </c>
      <c r="BH8072">
        <v>2656114</v>
      </c>
      <c r="BI8072">
        <v>2656114</v>
      </c>
      <c r="BJ8072">
        <v>2656114</v>
      </c>
      <c r="BK8072">
        <v>2656114</v>
      </c>
      <c r="BL8072">
        <v>2656114</v>
      </c>
      <c r="BM8072" t="s">
        <v>2942</v>
      </c>
    </row>
    <row r="8073" spans="1:65">
      <c r="B8073" t="s">
        <v>475</v>
      </c>
      <c r="C8073" t="s">
        <v>476</v>
      </c>
      <c r="I8073">
        <v>1</v>
      </c>
      <c r="J8073" t="s">
        <v>96</v>
      </c>
      <c r="M8073">
        <v>225576</v>
      </c>
      <c r="N8073">
        <v>257752</v>
      </c>
      <c r="O8073">
        <v>117691</v>
      </c>
      <c r="P8073">
        <v>117691</v>
      </c>
      <c r="Q8073">
        <v>117691</v>
      </c>
      <c r="R8073">
        <v>117691</v>
      </c>
      <c r="S8073">
        <v>1306</v>
      </c>
      <c r="T8073">
        <v>50</v>
      </c>
      <c r="U8073">
        <v>2802</v>
      </c>
      <c r="V8073">
        <v>2566</v>
      </c>
      <c r="W8073">
        <v>460</v>
      </c>
      <c r="X8073">
        <v>2233</v>
      </c>
      <c r="Y8073">
        <v>922</v>
      </c>
      <c r="Z8073">
        <v>195</v>
      </c>
      <c r="AA8073">
        <v>15043</v>
      </c>
      <c r="AB8073">
        <v>-1279</v>
      </c>
      <c r="AC8073">
        <v>-49392</v>
      </c>
      <c r="AD8073">
        <v>-58106</v>
      </c>
      <c r="AE8073">
        <v>-203276</v>
      </c>
      <c r="AF8073">
        <v>-477905</v>
      </c>
      <c r="AG8073">
        <v>-526505</v>
      </c>
      <c r="AH8073">
        <v>-541279</v>
      </c>
      <c r="AI8073">
        <v>-509589</v>
      </c>
      <c r="AJ8073">
        <v>-838840</v>
      </c>
      <c r="AK8073">
        <v>-985446</v>
      </c>
      <c r="AL8073">
        <v>-1015895</v>
      </c>
      <c r="AM8073">
        <v>-1022841</v>
      </c>
      <c r="AN8073">
        <v>-1204056</v>
      </c>
      <c r="AO8073">
        <v>-1482243</v>
      </c>
      <c r="AP8073">
        <v>-1559042</v>
      </c>
      <c r="AQ8073">
        <v>-1568816</v>
      </c>
      <c r="AR8073">
        <v>-1577041</v>
      </c>
      <c r="AS8073">
        <v>-2022360</v>
      </c>
      <c r="AT8073">
        <v>-2073719</v>
      </c>
      <c r="AU8073">
        <v>-2084159</v>
      </c>
      <c r="AV8073">
        <v>-2090386</v>
      </c>
      <c r="AW8073">
        <v>-1476181</v>
      </c>
      <c r="AX8073">
        <v>-1573615</v>
      </c>
      <c r="AY8073">
        <v>-1583904</v>
      </c>
      <c r="AZ8073">
        <v>-1562318</v>
      </c>
      <c r="BA8073">
        <v>-1643378</v>
      </c>
      <c r="BB8073">
        <v>-1867712</v>
      </c>
      <c r="BC8073">
        <v>-1907426</v>
      </c>
      <c r="BD8073">
        <v>-1918693</v>
      </c>
      <c r="BE8073">
        <v>-1927936</v>
      </c>
      <c r="BF8073">
        <v>-1991517</v>
      </c>
      <c r="BG8073">
        <v>-2002592</v>
      </c>
      <c r="BH8073">
        <v>-2006296</v>
      </c>
      <c r="BI8073">
        <v>-2016413</v>
      </c>
      <c r="BJ8073">
        <v>-2030122</v>
      </c>
      <c r="BK8073">
        <v>-2033627</v>
      </c>
      <c r="BL8073">
        <v>-2036297</v>
      </c>
      <c r="BM8073" t="s">
        <v>2943</v>
      </c>
    </row>
    <row r="8074" spans="1:65">
      <c r="B8074" t="s">
        <v>1816</v>
      </c>
      <c r="C8074" t="s">
        <v>1817</v>
      </c>
      <c r="I8074">
        <v>1</v>
      </c>
    </row>
    <row r="8075" spans="1:65">
      <c r="B8075" t="s">
        <v>2043</v>
      </c>
      <c r="C8075" t="s">
        <v>2044</v>
      </c>
      <c r="I8075">
        <v>1</v>
      </c>
    </row>
    <row r="8076" spans="1:65">
      <c r="B8076" t="s">
        <v>2069</v>
      </c>
      <c r="C8076" t="s">
        <v>2050</v>
      </c>
      <c r="I8076">
        <v>1</v>
      </c>
    </row>
    <row r="8077" spans="1:65">
      <c r="B8077" t="s">
        <v>2072</v>
      </c>
      <c r="C8077" t="s">
        <v>2073</v>
      </c>
      <c r="I8077">
        <v>1</v>
      </c>
    </row>
    <row r="8078" spans="1:65">
      <c r="B8078" t="s">
        <v>2057</v>
      </c>
      <c r="C8078" t="s">
        <v>2058</v>
      </c>
      <c r="I8078">
        <v>1</v>
      </c>
    </row>
    <row r="8079" spans="1:65">
      <c r="B8079" t="s">
        <v>910</v>
      </c>
      <c r="C8079" t="s">
        <v>911</v>
      </c>
      <c r="I8079">
        <v>1</v>
      </c>
    </row>
    <row r="8080" spans="1:65">
      <c r="B8080" t="s">
        <v>2051</v>
      </c>
      <c r="C8080" t="s">
        <v>2052</v>
      </c>
      <c r="I8080">
        <v>1</v>
      </c>
    </row>
    <row r="8081" spans="2:9">
      <c r="B8081" t="s">
        <v>1343</v>
      </c>
      <c r="C8081" t="s">
        <v>1344</v>
      </c>
      <c r="I8081">
        <v>1</v>
      </c>
    </row>
    <row r="8082" spans="2:9">
      <c r="B8082" t="s">
        <v>1345</v>
      </c>
      <c r="C8082" t="s">
        <v>1346</v>
      </c>
      <c r="I8082">
        <v>1</v>
      </c>
    </row>
    <row r="8083" spans="2:9">
      <c r="B8083" t="s">
        <v>124</v>
      </c>
      <c r="C8083" t="s">
        <v>125</v>
      </c>
      <c r="I8083">
        <v>1</v>
      </c>
    </row>
    <row r="8084" spans="2:9">
      <c r="B8084" t="s">
        <v>80</v>
      </c>
      <c r="C8084" t="s">
        <v>81</v>
      </c>
      <c r="I8084">
        <v>1</v>
      </c>
    </row>
    <row r="8085" spans="2:9">
      <c r="B8085" t="s">
        <v>2049</v>
      </c>
      <c r="C8085" t="s">
        <v>2050</v>
      </c>
      <c r="I8085">
        <v>1</v>
      </c>
    </row>
    <row r="8086" spans="2:9">
      <c r="B8086" t="s">
        <v>632</v>
      </c>
      <c r="C8086" t="s">
        <v>633</v>
      </c>
      <c r="I8086">
        <v>1</v>
      </c>
    </row>
    <row r="8087" spans="2:9">
      <c r="B8087" t="s">
        <v>621</v>
      </c>
      <c r="C8087" t="s">
        <v>619</v>
      </c>
      <c r="I8087">
        <v>1</v>
      </c>
    </row>
    <row r="8088" spans="2:9">
      <c r="B8088" t="s">
        <v>509</v>
      </c>
      <c r="C8088" t="s">
        <v>510</v>
      </c>
      <c r="I8088">
        <v>1</v>
      </c>
    </row>
    <row r="8089" spans="2:9">
      <c r="B8089" t="s">
        <v>503</v>
      </c>
      <c r="C8089" t="s">
        <v>504</v>
      </c>
      <c r="I8089">
        <v>1</v>
      </c>
    </row>
    <row r="8090" spans="2:9">
      <c r="B8090" t="s">
        <v>473</v>
      </c>
      <c r="C8090" t="s">
        <v>474</v>
      </c>
      <c r="I8090">
        <v>1</v>
      </c>
    </row>
    <row r="8091" spans="2:9">
      <c r="B8091" t="s">
        <v>499</v>
      </c>
      <c r="C8091" t="s">
        <v>500</v>
      </c>
      <c r="I8091">
        <v>1</v>
      </c>
    </row>
    <row r="8092" spans="2:9">
      <c r="B8092" t="s">
        <v>479</v>
      </c>
      <c r="C8092" t="s">
        <v>480</v>
      </c>
      <c r="I8092">
        <v>1</v>
      </c>
    </row>
    <row r="8093" spans="2:9">
      <c r="B8093" t="s">
        <v>400</v>
      </c>
      <c r="C8093" t="s">
        <v>401</v>
      </c>
      <c r="I8093">
        <v>1</v>
      </c>
    </row>
    <row r="8094" spans="2:9">
      <c r="B8094" t="s">
        <v>1516</v>
      </c>
      <c r="C8094" t="s">
        <v>1517</v>
      </c>
      <c r="I8094">
        <v>1</v>
      </c>
    </row>
    <row r="8095" spans="2:9">
      <c r="B8095" t="s">
        <v>420</v>
      </c>
      <c r="C8095" t="s">
        <v>421</v>
      </c>
      <c r="I8095">
        <v>1</v>
      </c>
    </row>
    <row r="8096" spans="2:9">
      <c r="B8096" t="s">
        <v>1814</v>
      </c>
      <c r="C8096" t="s">
        <v>1815</v>
      </c>
      <c r="I8096">
        <v>1</v>
      </c>
    </row>
    <row r="8097" spans="2:9">
      <c r="B8097" t="s">
        <v>610</v>
      </c>
      <c r="C8097" t="s">
        <v>611</v>
      </c>
      <c r="I8097">
        <v>1</v>
      </c>
    </row>
    <row r="8098" spans="2:9">
      <c r="B8098" t="s">
        <v>603</v>
      </c>
      <c r="C8098" t="s">
        <v>604</v>
      </c>
      <c r="I8098">
        <v>1</v>
      </c>
    </row>
    <row r="8099" spans="2:9">
      <c r="B8099" t="s">
        <v>1818</v>
      </c>
      <c r="C8099" t="s">
        <v>1819</v>
      </c>
      <c r="I8099">
        <v>1</v>
      </c>
    </row>
    <row r="8100" spans="2:9">
      <c r="B8100" t="s">
        <v>1286</v>
      </c>
      <c r="C8100" t="s">
        <v>1287</v>
      </c>
      <c r="I8100">
        <v>1</v>
      </c>
    </row>
    <row r="8101" spans="2:9">
      <c r="B8101" t="s">
        <v>2089</v>
      </c>
      <c r="C8101" t="s">
        <v>2090</v>
      </c>
      <c r="I8101">
        <v>1</v>
      </c>
    </row>
    <row r="8102" spans="2:9">
      <c r="B8102" t="s">
        <v>2133</v>
      </c>
      <c r="C8102" t="s">
        <v>2134</v>
      </c>
      <c r="I8102">
        <v>1</v>
      </c>
    </row>
    <row r="8103" spans="2:9">
      <c r="B8103" t="s">
        <v>2098</v>
      </c>
      <c r="C8103" t="s">
        <v>2099</v>
      </c>
      <c r="I8103">
        <v>1</v>
      </c>
    </row>
    <row r="8104" spans="2:9">
      <c r="B8104" t="s">
        <v>618</v>
      </c>
      <c r="C8104" t="s">
        <v>619</v>
      </c>
      <c r="I8104">
        <v>1</v>
      </c>
    </row>
    <row r="8105" spans="2:9">
      <c r="B8105" t="s">
        <v>954</v>
      </c>
      <c r="C8105" t="s">
        <v>955</v>
      </c>
      <c r="I8105">
        <v>1</v>
      </c>
    </row>
    <row r="8106" spans="2:9">
      <c r="B8106" t="s">
        <v>2045</v>
      </c>
      <c r="C8106" t="s">
        <v>2046</v>
      </c>
      <c r="I8106">
        <v>1</v>
      </c>
    </row>
    <row r="8107" spans="2:9">
      <c r="B8107" t="s">
        <v>2074</v>
      </c>
      <c r="C8107" t="s">
        <v>2075</v>
      </c>
      <c r="I8107">
        <v>1</v>
      </c>
    </row>
    <row r="8108" spans="2:9">
      <c r="B8108" t="s">
        <v>616</v>
      </c>
      <c r="C8108" t="s">
        <v>617</v>
      </c>
      <c r="I8108">
        <v>1</v>
      </c>
    </row>
    <row r="8109" spans="2:9">
      <c r="B8109" t="s">
        <v>2112</v>
      </c>
      <c r="C8109" t="s">
        <v>2113</v>
      </c>
      <c r="I8109">
        <v>1</v>
      </c>
    </row>
    <row r="8110" spans="2:9">
      <c r="B8110" t="s">
        <v>482</v>
      </c>
      <c r="C8110" t="s">
        <v>480</v>
      </c>
      <c r="I8110">
        <v>1</v>
      </c>
    </row>
    <row r="8111" spans="2:9">
      <c r="B8111" t="s">
        <v>427</v>
      </c>
      <c r="C8111" t="s">
        <v>428</v>
      </c>
      <c r="I8111">
        <v>1</v>
      </c>
    </row>
    <row r="8112" spans="2:9">
      <c r="B8112" t="s">
        <v>2123</v>
      </c>
      <c r="C8112" t="s">
        <v>2124</v>
      </c>
      <c r="I8112">
        <v>1</v>
      </c>
    </row>
    <row r="8113" spans="2:9">
      <c r="B8113" t="s">
        <v>1300</v>
      </c>
      <c r="C8113" t="s">
        <v>1287</v>
      </c>
      <c r="I8113">
        <v>1</v>
      </c>
    </row>
    <row r="8114" spans="2:9">
      <c r="B8114" t="s">
        <v>410</v>
      </c>
      <c r="C8114" t="s">
        <v>411</v>
      </c>
      <c r="I8114">
        <v>2</v>
      </c>
    </row>
    <row r="8115" spans="2:9">
      <c r="B8115" t="s">
        <v>404</v>
      </c>
      <c r="C8115" t="s">
        <v>405</v>
      </c>
      <c r="I8115">
        <v>2</v>
      </c>
    </row>
    <row r="8116" spans="2:9">
      <c r="B8116" t="s">
        <v>414</v>
      </c>
      <c r="C8116" t="s">
        <v>415</v>
      </c>
      <c r="I8116">
        <v>2</v>
      </c>
    </row>
    <row r="8117" spans="2:9">
      <c r="B8117" t="s">
        <v>1217</v>
      </c>
      <c r="C8117" t="s">
        <v>1218</v>
      </c>
      <c r="I8117">
        <v>2</v>
      </c>
    </row>
    <row r="8118" spans="2:9">
      <c r="B8118" t="s">
        <v>425</v>
      </c>
      <c r="C8118" t="s">
        <v>426</v>
      </c>
      <c r="I8118">
        <v>2</v>
      </c>
    </row>
    <row r="8119" spans="2:9">
      <c r="B8119" t="s">
        <v>1223</v>
      </c>
      <c r="C8119" t="s">
        <v>1224</v>
      </c>
      <c r="I8119">
        <v>2</v>
      </c>
    </row>
    <row r="8120" spans="2:9">
      <c r="B8120" t="s">
        <v>1231</v>
      </c>
      <c r="C8120" t="s">
        <v>1232</v>
      </c>
      <c r="I8120">
        <v>2</v>
      </c>
    </row>
    <row r="8121" spans="2:9">
      <c r="B8121" t="s">
        <v>422</v>
      </c>
      <c r="C8121" t="s">
        <v>423</v>
      </c>
      <c r="I8121">
        <v>2</v>
      </c>
    </row>
    <row r="8122" spans="2:9">
      <c r="B8122" t="s">
        <v>1237</v>
      </c>
      <c r="C8122" t="s">
        <v>1238</v>
      </c>
      <c r="I8122">
        <v>2</v>
      </c>
    </row>
    <row r="8123" spans="2:9">
      <c r="B8123" t="s">
        <v>1298</v>
      </c>
      <c r="C8123" t="s">
        <v>1299</v>
      </c>
      <c r="I8123">
        <v>3</v>
      </c>
    </row>
    <row r="8124" spans="2:9">
      <c r="B8124" t="s">
        <v>1301</v>
      </c>
      <c r="C8124" t="s">
        <v>1302</v>
      </c>
      <c r="I8124">
        <v>3</v>
      </c>
    </row>
    <row r="8125" spans="2:9">
      <c r="B8125" t="s">
        <v>1229</v>
      </c>
      <c r="C8125" t="s">
        <v>1230</v>
      </c>
      <c r="I8125">
        <v>3</v>
      </c>
    </row>
    <row r="8126" spans="2:9">
      <c r="B8126" t="s">
        <v>1225</v>
      </c>
      <c r="C8126" t="s">
        <v>1226</v>
      </c>
      <c r="I8126">
        <v>3</v>
      </c>
    </row>
    <row r="8127" spans="2:9">
      <c r="B8127" t="s">
        <v>1279</v>
      </c>
      <c r="C8127" t="s">
        <v>1280</v>
      </c>
      <c r="I8127">
        <v>3</v>
      </c>
    </row>
    <row r="8128" spans="2:9">
      <c r="B8128" t="s">
        <v>1284</v>
      </c>
      <c r="C8128" t="s">
        <v>1285</v>
      </c>
      <c r="I8128">
        <v>3</v>
      </c>
    </row>
    <row r="8129" spans="2:9">
      <c r="B8129" t="s">
        <v>1235</v>
      </c>
      <c r="C8129" t="s">
        <v>1236</v>
      </c>
      <c r="I8129">
        <v>3</v>
      </c>
    </row>
    <row r="8130" spans="2:9">
      <c r="B8130" t="s">
        <v>1290</v>
      </c>
      <c r="C8130" t="s">
        <v>1291</v>
      </c>
      <c r="I8130">
        <v>3</v>
      </c>
    </row>
    <row r="8131" spans="2:9">
      <c r="B8131" t="s">
        <v>1296</v>
      </c>
      <c r="C8131" t="s">
        <v>1297</v>
      </c>
      <c r="I8131">
        <v>3</v>
      </c>
    </row>
    <row r="8132" spans="2:9">
      <c r="B8132" t="s">
        <v>1294</v>
      </c>
      <c r="C8132" t="s">
        <v>1295</v>
      </c>
      <c r="I8132">
        <v>3</v>
      </c>
    </row>
    <row r="8133" spans="2:9">
      <c r="B8133" t="s">
        <v>1288</v>
      </c>
      <c r="C8133" t="s">
        <v>1289</v>
      </c>
      <c r="I8133">
        <v>3</v>
      </c>
    </row>
    <row r="8134" spans="2:9">
      <c r="B8134" t="s">
        <v>1227</v>
      </c>
      <c r="C8134" t="s">
        <v>1228</v>
      </c>
      <c r="I8134">
        <v>3</v>
      </c>
    </row>
    <row r="8135" spans="2:9">
      <c r="B8135" t="s">
        <v>1221</v>
      </c>
      <c r="C8135" t="s">
        <v>1222</v>
      </c>
      <c r="I8135">
        <v>3</v>
      </c>
    </row>
    <row r="8136" spans="2:9">
      <c r="B8136" t="s">
        <v>1233</v>
      </c>
      <c r="C8136" t="s">
        <v>1234</v>
      </c>
      <c r="I8136">
        <v>3</v>
      </c>
    </row>
    <row r="8137" spans="2:9">
      <c r="B8137" t="s">
        <v>1219</v>
      </c>
      <c r="C8137" t="s">
        <v>1220</v>
      </c>
      <c r="I8137">
        <v>3</v>
      </c>
    </row>
    <row r="8138" spans="2:9">
      <c r="B8138" t="s">
        <v>1031</v>
      </c>
      <c r="C8138" t="s">
        <v>1032</v>
      </c>
      <c r="I8138">
        <v>4</v>
      </c>
    </row>
    <row r="8139" spans="2:9">
      <c r="B8139" t="s">
        <v>1041</v>
      </c>
      <c r="C8139" t="s">
        <v>1042</v>
      </c>
      <c r="I8139">
        <v>4</v>
      </c>
    </row>
    <row r="8140" spans="2:9">
      <c r="B8140" t="s">
        <v>1039</v>
      </c>
      <c r="C8140" t="s">
        <v>1040</v>
      </c>
      <c r="I8140">
        <v>4</v>
      </c>
    </row>
    <row r="8141" spans="2:9">
      <c r="B8141" t="s">
        <v>1037</v>
      </c>
      <c r="C8141" t="s">
        <v>1038</v>
      </c>
      <c r="I8141">
        <v>4</v>
      </c>
    </row>
    <row r="8142" spans="2:9">
      <c r="B8142" t="s">
        <v>524</v>
      </c>
      <c r="C8142" t="s">
        <v>525</v>
      </c>
      <c r="I8142">
        <v>4</v>
      </c>
    </row>
    <row r="8143" spans="2:9">
      <c r="B8143" t="s">
        <v>511</v>
      </c>
      <c r="C8143" t="s">
        <v>512</v>
      </c>
      <c r="I8143">
        <v>4</v>
      </c>
    </row>
    <row r="8144" spans="2:9">
      <c r="B8144" t="s">
        <v>521</v>
      </c>
      <c r="C8144" t="s">
        <v>522</v>
      </c>
      <c r="I8144">
        <v>4</v>
      </c>
    </row>
    <row r="8145" spans="2:9">
      <c r="B8145" t="s">
        <v>1033</v>
      </c>
      <c r="C8145" t="s">
        <v>1034</v>
      </c>
      <c r="I8145">
        <v>4</v>
      </c>
    </row>
    <row r="8146" spans="2:9">
      <c r="B8146" t="s">
        <v>1035</v>
      </c>
      <c r="C8146" t="s">
        <v>1036</v>
      </c>
      <c r="I8146">
        <v>4</v>
      </c>
    </row>
    <row r="8147" spans="2:9">
      <c r="B8147" t="s">
        <v>518</v>
      </c>
      <c r="C8147" t="s">
        <v>519</v>
      </c>
      <c r="I8147">
        <v>4</v>
      </c>
    </row>
    <row r="8148" spans="2:9">
      <c r="B8148" t="s">
        <v>925</v>
      </c>
      <c r="C8148" t="s">
        <v>926</v>
      </c>
      <c r="I8148">
        <v>4</v>
      </c>
    </row>
    <row r="8149" spans="2:9">
      <c r="B8149" t="s">
        <v>1029</v>
      </c>
      <c r="C8149" t="s">
        <v>1030</v>
      </c>
      <c r="I8149">
        <v>4</v>
      </c>
    </row>
    <row r="8150" spans="2:9">
      <c r="B8150" t="s">
        <v>447</v>
      </c>
      <c r="C8150" t="s">
        <v>448</v>
      </c>
      <c r="I8150">
        <v>5</v>
      </c>
    </row>
    <row r="8151" spans="2:9">
      <c r="B8151" t="s">
        <v>491</v>
      </c>
      <c r="C8151" t="s">
        <v>492</v>
      </c>
      <c r="I8151">
        <v>5</v>
      </c>
    </row>
    <row r="8152" spans="2:9">
      <c r="B8152" t="s">
        <v>469</v>
      </c>
      <c r="C8152" t="s">
        <v>470</v>
      </c>
      <c r="I8152">
        <v>5</v>
      </c>
    </row>
    <row r="8153" spans="2:9">
      <c r="B8153" t="s">
        <v>471</v>
      </c>
      <c r="C8153" t="s">
        <v>472</v>
      </c>
      <c r="I8153">
        <v>5</v>
      </c>
    </row>
    <row r="8154" spans="2:9">
      <c r="B8154" t="s">
        <v>505</v>
      </c>
      <c r="C8154" t="s">
        <v>506</v>
      </c>
      <c r="I8154">
        <v>5</v>
      </c>
    </row>
    <row r="8155" spans="2:9">
      <c r="B8155" t="s">
        <v>464</v>
      </c>
      <c r="C8155" t="s">
        <v>459</v>
      </c>
      <c r="I8155">
        <v>5</v>
      </c>
    </row>
    <row r="8156" spans="2:9">
      <c r="B8156" t="s">
        <v>458</v>
      </c>
      <c r="C8156" t="s">
        <v>459</v>
      </c>
      <c r="I8156">
        <v>5</v>
      </c>
    </row>
    <row r="8157" spans="2:9">
      <c r="B8157" t="s">
        <v>481</v>
      </c>
      <c r="C8157" t="s">
        <v>462</v>
      </c>
      <c r="I8157">
        <v>5</v>
      </c>
    </row>
    <row r="8158" spans="2:9">
      <c r="B8158" t="s">
        <v>461</v>
      </c>
      <c r="C8158" t="s">
        <v>462</v>
      </c>
      <c r="I8158">
        <v>5</v>
      </c>
    </row>
    <row r="8159" spans="2:9">
      <c r="B8159" t="s">
        <v>1303</v>
      </c>
      <c r="C8159" t="s">
        <v>1304</v>
      </c>
      <c r="I8159">
        <v>9</v>
      </c>
    </row>
    <row r="8160" spans="2:9">
      <c r="B8160" t="s">
        <v>1305</v>
      </c>
      <c r="C8160" t="s">
        <v>1306</v>
      </c>
      <c r="I8160">
        <v>9</v>
      </c>
    </row>
    <row r="8161" spans="1:65">
      <c r="B8161" t="s">
        <v>1311</v>
      </c>
      <c r="C8161" t="s">
        <v>1312</v>
      </c>
      <c r="I8161">
        <v>15</v>
      </c>
    </row>
    <row r="8162" spans="1:65">
      <c r="B8162" t="s">
        <v>1309</v>
      </c>
      <c r="C8162" t="s">
        <v>1310</v>
      </c>
      <c r="I8162">
        <v>15</v>
      </c>
    </row>
    <row r="8163" spans="1:65">
      <c r="B8163" t="s">
        <v>1307</v>
      </c>
      <c r="C8163" t="s">
        <v>1308</v>
      </c>
      <c r="I8163">
        <v>15</v>
      </c>
    </row>
    <row r="8164" spans="1:65">
      <c r="B8164" t="s">
        <v>1043</v>
      </c>
      <c r="C8164" t="s">
        <v>1044</v>
      </c>
      <c r="I8164">
        <v>20</v>
      </c>
    </row>
    <row r="8165" spans="1:65">
      <c r="A8165">
        <v>228</v>
      </c>
      <c r="B8165" t="s">
        <v>929</v>
      </c>
      <c r="C8165" t="s">
        <v>930</v>
      </c>
      <c r="D8165" t="s">
        <v>2944</v>
      </c>
      <c r="E8165" t="s">
        <v>2937</v>
      </c>
      <c r="F8165">
        <v>294</v>
      </c>
      <c r="G8165" t="s">
        <v>1894</v>
      </c>
      <c r="H8165" t="s">
        <v>1071</v>
      </c>
      <c r="I8165">
        <v>1</v>
      </c>
      <c r="J8165" t="s">
        <v>78</v>
      </c>
      <c r="K8165">
        <v>270002</v>
      </c>
      <c r="L8165">
        <v>96000</v>
      </c>
      <c r="BM8165" t="s">
        <v>2945</v>
      </c>
    </row>
    <row r="8166" spans="1:65">
      <c r="B8166" t="s">
        <v>720</v>
      </c>
      <c r="C8166" t="s">
        <v>721</v>
      </c>
      <c r="I8166">
        <v>1</v>
      </c>
      <c r="J8166" t="s">
        <v>82</v>
      </c>
      <c r="M8166">
        <v>114206</v>
      </c>
      <c r="N8166">
        <v>43634</v>
      </c>
      <c r="O8166">
        <v>113402</v>
      </c>
      <c r="P8166">
        <v>13858</v>
      </c>
      <c r="Q8166">
        <v>7028</v>
      </c>
      <c r="R8166">
        <v>7564</v>
      </c>
      <c r="S8166">
        <v>146958</v>
      </c>
      <c r="T8166">
        <v>135402</v>
      </c>
      <c r="U8166">
        <v>48772</v>
      </c>
      <c r="V8166">
        <v>9074</v>
      </c>
      <c r="W8166">
        <v>181628</v>
      </c>
      <c r="X8166">
        <v>200751</v>
      </c>
      <c r="Y8166">
        <v>51067</v>
      </c>
      <c r="Z8166">
        <v>20046</v>
      </c>
      <c r="AA8166">
        <v>175621</v>
      </c>
      <c r="AB8166">
        <v>166145</v>
      </c>
      <c r="AC8166">
        <v>58643</v>
      </c>
      <c r="AD8166">
        <v>26435</v>
      </c>
      <c r="AE8166">
        <v>26220</v>
      </c>
      <c r="AF8166">
        <v>176130</v>
      </c>
      <c r="AG8166">
        <v>151907</v>
      </c>
      <c r="AH8166">
        <v>45672</v>
      </c>
      <c r="AI8166">
        <v>28900</v>
      </c>
      <c r="AJ8166">
        <v>165630</v>
      </c>
      <c r="AK8166">
        <v>161324</v>
      </c>
      <c r="AL8166">
        <v>64087</v>
      </c>
      <c r="AM8166">
        <v>24132</v>
      </c>
      <c r="AN8166">
        <v>23476</v>
      </c>
      <c r="AO8166">
        <v>417385</v>
      </c>
      <c r="AP8166">
        <v>102985</v>
      </c>
      <c r="AQ8166">
        <v>53084</v>
      </c>
      <c r="AR8166">
        <v>39925</v>
      </c>
      <c r="AS8166">
        <v>389816</v>
      </c>
      <c r="AT8166">
        <v>148114</v>
      </c>
      <c r="AU8166">
        <v>97098</v>
      </c>
      <c r="AV8166">
        <v>34852</v>
      </c>
      <c r="AW8166">
        <v>371396</v>
      </c>
      <c r="AX8166">
        <v>177142</v>
      </c>
      <c r="AY8166">
        <v>95271</v>
      </c>
      <c r="AZ8166">
        <v>51245</v>
      </c>
      <c r="BA8166">
        <v>47719</v>
      </c>
      <c r="BB8166">
        <v>364390</v>
      </c>
      <c r="BC8166">
        <v>184959</v>
      </c>
      <c r="BD8166">
        <v>58093</v>
      </c>
      <c r="BE8166">
        <v>161165</v>
      </c>
      <c r="BF8166">
        <v>547779</v>
      </c>
      <c r="BG8166">
        <v>121600</v>
      </c>
      <c r="BH8166">
        <v>68501</v>
      </c>
      <c r="BI8166">
        <v>78367</v>
      </c>
      <c r="BJ8166">
        <v>420978</v>
      </c>
      <c r="BK8166">
        <v>109954</v>
      </c>
      <c r="BL8166">
        <v>46679</v>
      </c>
      <c r="BM8166" t="s">
        <v>2946</v>
      </c>
    </row>
    <row r="8167" spans="1:65">
      <c r="B8167" t="s">
        <v>312</v>
      </c>
      <c r="C8167" t="s">
        <v>313</v>
      </c>
      <c r="I8167">
        <v>1</v>
      </c>
      <c r="J8167" t="s">
        <v>86</v>
      </c>
      <c r="M8167">
        <v>114206</v>
      </c>
      <c r="N8167">
        <v>157840</v>
      </c>
      <c r="O8167">
        <v>271242</v>
      </c>
      <c r="P8167">
        <v>285100</v>
      </c>
      <c r="Q8167">
        <v>292128</v>
      </c>
      <c r="R8167">
        <v>299692</v>
      </c>
      <c r="S8167">
        <v>446650</v>
      </c>
      <c r="T8167">
        <v>582052</v>
      </c>
      <c r="U8167">
        <v>630824</v>
      </c>
      <c r="V8167">
        <v>639898</v>
      </c>
      <c r="W8167">
        <v>821526</v>
      </c>
      <c r="X8167">
        <v>1022277</v>
      </c>
      <c r="Y8167">
        <v>1073344</v>
      </c>
      <c r="Z8167">
        <v>1093390</v>
      </c>
      <c r="AA8167">
        <v>1269011</v>
      </c>
      <c r="AB8167">
        <v>1435156</v>
      </c>
      <c r="AC8167">
        <v>1493799</v>
      </c>
      <c r="AD8167">
        <v>1520234</v>
      </c>
      <c r="AE8167">
        <v>1546454</v>
      </c>
      <c r="AF8167">
        <v>1722584</v>
      </c>
      <c r="AG8167">
        <v>1874491</v>
      </c>
      <c r="AH8167">
        <v>1920163</v>
      </c>
      <c r="AI8167">
        <v>1949063</v>
      </c>
      <c r="AJ8167">
        <v>2114693</v>
      </c>
      <c r="AK8167">
        <v>2276017</v>
      </c>
      <c r="AL8167">
        <v>2340104</v>
      </c>
      <c r="AM8167">
        <v>2364236</v>
      </c>
      <c r="AN8167">
        <v>2387712</v>
      </c>
      <c r="AO8167">
        <v>2805097</v>
      </c>
      <c r="AP8167">
        <v>2908082</v>
      </c>
      <c r="AQ8167">
        <v>2961166</v>
      </c>
      <c r="AR8167">
        <v>3001091</v>
      </c>
      <c r="AS8167">
        <v>3390907</v>
      </c>
      <c r="AT8167">
        <v>3539021</v>
      </c>
      <c r="AU8167">
        <v>3636119</v>
      </c>
      <c r="AV8167">
        <v>3670971</v>
      </c>
      <c r="AW8167">
        <v>4042367</v>
      </c>
      <c r="AX8167">
        <v>4219509</v>
      </c>
      <c r="AY8167">
        <v>4314780</v>
      </c>
      <c r="AZ8167">
        <v>4366025</v>
      </c>
      <c r="BA8167">
        <v>4413744</v>
      </c>
      <c r="BB8167">
        <v>4778134</v>
      </c>
      <c r="BC8167">
        <v>4963093</v>
      </c>
      <c r="BD8167">
        <v>5021186</v>
      </c>
      <c r="BE8167">
        <v>5182351</v>
      </c>
      <c r="BF8167">
        <v>5730130</v>
      </c>
      <c r="BG8167">
        <v>5851730</v>
      </c>
      <c r="BH8167">
        <v>5920231</v>
      </c>
      <c r="BI8167">
        <v>5998598</v>
      </c>
      <c r="BJ8167">
        <v>6419576</v>
      </c>
      <c r="BK8167">
        <v>6529530</v>
      </c>
      <c r="BL8167">
        <v>6576209</v>
      </c>
      <c r="BM8167" t="s">
        <v>2947</v>
      </c>
    </row>
    <row r="8168" spans="1:65">
      <c r="B8168" t="s">
        <v>308</v>
      </c>
      <c r="C8168" t="s">
        <v>309</v>
      </c>
      <c r="I8168">
        <v>1</v>
      </c>
      <c r="J8168" t="s">
        <v>90</v>
      </c>
      <c r="M8168">
        <v>102000</v>
      </c>
      <c r="T8168">
        <v>117000</v>
      </c>
      <c r="U8168">
        <v>48000</v>
      </c>
      <c r="V8168">
        <v>9000</v>
      </c>
      <c r="W8168">
        <v>180000</v>
      </c>
      <c r="X8168">
        <v>201000</v>
      </c>
      <c r="Y8168">
        <v>51000</v>
      </c>
      <c r="Z8168">
        <v>21000</v>
      </c>
      <c r="AA8168">
        <v>177000</v>
      </c>
      <c r="AB8168">
        <v>165000</v>
      </c>
      <c r="BM8168" t="s">
        <v>2948</v>
      </c>
    </row>
    <row r="8169" spans="1:65">
      <c r="B8169" t="s">
        <v>292</v>
      </c>
      <c r="C8169" t="s">
        <v>293</v>
      </c>
      <c r="I8169">
        <v>1</v>
      </c>
      <c r="J8169" t="s">
        <v>93</v>
      </c>
      <c r="M8169">
        <v>468002</v>
      </c>
      <c r="N8169">
        <v>468002</v>
      </c>
      <c r="O8169">
        <v>468002</v>
      </c>
      <c r="P8169">
        <v>468002</v>
      </c>
      <c r="Q8169">
        <v>468002</v>
      </c>
      <c r="R8169">
        <v>468002</v>
      </c>
      <c r="S8169">
        <v>468002</v>
      </c>
      <c r="T8169">
        <v>585002</v>
      </c>
      <c r="U8169">
        <v>633002</v>
      </c>
      <c r="V8169">
        <v>642002</v>
      </c>
      <c r="W8169">
        <v>822002</v>
      </c>
      <c r="X8169">
        <v>1023002</v>
      </c>
      <c r="Y8169">
        <v>1074002</v>
      </c>
      <c r="Z8169">
        <v>1095002</v>
      </c>
      <c r="AA8169">
        <v>1272002</v>
      </c>
      <c r="AB8169">
        <v>1437002</v>
      </c>
      <c r="AC8169">
        <v>1437002</v>
      </c>
      <c r="AD8169">
        <v>1437002</v>
      </c>
      <c r="AE8169">
        <v>1437002</v>
      </c>
      <c r="AF8169">
        <v>1437002</v>
      </c>
      <c r="AG8169">
        <v>1437002</v>
      </c>
      <c r="AH8169">
        <v>1437002</v>
      </c>
      <c r="AI8169">
        <v>1437002</v>
      </c>
      <c r="AJ8169">
        <v>1437002</v>
      </c>
      <c r="AK8169">
        <v>1437002</v>
      </c>
      <c r="AL8169">
        <v>1437002</v>
      </c>
      <c r="AM8169">
        <v>1437002</v>
      </c>
      <c r="AN8169">
        <v>1437002</v>
      </c>
      <c r="AO8169">
        <v>1437002</v>
      </c>
      <c r="AP8169">
        <v>1437002</v>
      </c>
      <c r="AQ8169">
        <v>1437002</v>
      </c>
      <c r="AR8169">
        <v>1437002</v>
      </c>
      <c r="AS8169">
        <v>1437002</v>
      </c>
      <c r="AT8169">
        <v>1437002</v>
      </c>
      <c r="AU8169">
        <v>1437002</v>
      </c>
      <c r="AV8169">
        <v>1437002</v>
      </c>
      <c r="AW8169">
        <v>1437002</v>
      </c>
      <c r="AX8169">
        <v>1437002</v>
      </c>
      <c r="AY8169">
        <v>1437002</v>
      </c>
      <c r="AZ8169">
        <v>1437002</v>
      </c>
      <c r="BA8169">
        <v>1437002</v>
      </c>
      <c r="BB8169">
        <v>1437002</v>
      </c>
      <c r="BC8169">
        <v>1437002</v>
      </c>
      <c r="BD8169">
        <v>1437002</v>
      </c>
      <c r="BE8169">
        <v>1437002</v>
      </c>
      <c r="BF8169">
        <v>1437002</v>
      </c>
      <c r="BG8169">
        <v>1437002</v>
      </c>
      <c r="BH8169">
        <v>1437002</v>
      </c>
      <c r="BI8169">
        <v>1437002</v>
      </c>
      <c r="BJ8169">
        <v>1437002</v>
      </c>
      <c r="BK8169">
        <v>1437002</v>
      </c>
      <c r="BL8169">
        <v>1437002</v>
      </c>
      <c r="BM8169" t="s">
        <v>2949</v>
      </c>
    </row>
    <row r="8170" spans="1:65">
      <c r="B8170" t="s">
        <v>315</v>
      </c>
      <c r="C8170" t="s">
        <v>316</v>
      </c>
      <c r="I8170">
        <v>1</v>
      </c>
      <c r="J8170" t="s">
        <v>96</v>
      </c>
      <c r="M8170">
        <v>353796</v>
      </c>
      <c r="N8170">
        <v>310162</v>
      </c>
      <c r="O8170">
        <v>196760</v>
      </c>
      <c r="P8170">
        <v>182902</v>
      </c>
      <c r="Q8170">
        <v>175874</v>
      </c>
      <c r="R8170">
        <v>168310</v>
      </c>
      <c r="S8170">
        <v>21352</v>
      </c>
      <c r="T8170">
        <v>2950</v>
      </c>
      <c r="U8170">
        <v>2178</v>
      </c>
      <c r="V8170">
        <v>2104</v>
      </c>
      <c r="W8170">
        <v>476</v>
      </c>
      <c r="X8170">
        <v>725</v>
      </c>
      <c r="Y8170">
        <v>658</v>
      </c>
      <c r="Z8170">
        <v>1612</v>
      </c>
      <c r="AA8170">
        <v>2991</v>
      </c>
      <c r="AB8170">
        <v>1846</v>
      </c>
      <c r="AC8170">
        <v>-56797</v>
      </c>
      <c r="AD8170">
        <v>-83232</v>
      </c>
      <c r="AE8170">
        <v>-109452</v>
      </c>
      <c r="AF8170">
        <v>-285582</v>
      </c>
      <c r="AG8170">
        <v>-437489</v>
      </c>
      <c r="AH8170">
        <v>-483161</v>
      </c>
      <c r="AI8170">
        <v>-512061</v>
      </c>
      <c r="AJ8170">
        <v>-677691</v>
      </c>
      <c r="AK8170">
        <v>-839015</v>
      </c>
      <c r="AL8170">
        <v>-903102</v>
      </c>
      <c r="AM8170">
        <v>-927234</v>
      </c>
      <c r="AN8170">
        <v>-950710</v>
      </c>
      <c r="AO8170">
        <v>-1368095</v>
      </c>
      <c r="AP8170">
        <v>-1471080</v>
      </c>
      <c r="AQ8170">
        <v>-1524164</v>
      </c>
      <c r="AR8170">
        <v>-1564089</v>
      </c>
      <c r="AS8170">
        <v>-1953905</v>
      </c>
      <c r="AT8170">
        <v>-2102019</v>
      </c>
      <c r="AU8170">
        <v>-2199117</v>
      </c>
      <c r="AV8170">
        <v>-2233969</v>
      </c>
      <c r="AW8170">
        <v>-2605365</v>
      </c>
      <c r="AX8170">
        <v>-2782507</v>
      </c>
      <c r="AY8170">
        <v>-2877778</v>
      </c>
      <c r="AZ8170">
        <v>-2929023</v>
      </c>
      <c r="BA8170">
        <v>-2976742</v>
      </c>
      <c r="BB8170">
        <v>-3341132</v>
      </c>
      <c r="BC8170">
        <v>-3526091</v>
      </c>
      <c r="BD8170">
        <v>-3584184</v>
      </c>
      <c r="BE8170">
        <v>-3745349</v>
      </c>
      <c r="BF8170">
        <v>-4293128</v>
      </c>
      <c r="BG8170">
        <v>-4414728</v>
      </c>
      <c r="BH8170">
        <v>-4483229</v>
      </c>
      <c r="BI8170">
        <v>-4561596</v>
      </c>
      <c r="BJ8170">
        <v>-4982574</v>
      </c>
      <c r="BK8170">
        <v>-5092528</v>
      </c>
      <c r="BL8170">
        <v>-5139207</v>
      </c>
      <c r="BM8170" t="s">
        <v>2950</v>
      </c>
    </row>
    <row r="8171" spans="1:65">
      <c r="B8171" t="s">
        <v>240</v>
      </c>
      <c r="C8171" t="s">
        <v>241</v>
      </c>
      <c r="I8171">
        <v>1</v>
      </c>
    </row>
    <row r="8172" spans="1:65">
      <c r="B8172" t="s">
        <v>1994</v>
      </c>
      <c r="C8172" t="s">
        <v>1993</v>
      </c>
      <c r="I8172">
        <v>1</v>
      </c>
    </row>
    <row r="8173" spans="1:65">
      <c r="B8173" t="s">
        <v>317</v>
      </c>
      <c r="C8173" t="s">
        <v>318</v>
      </c>
      <c r="I8173">
        <v>1</v>
      </c>
    </row>
    <row r="8174" spans="1:65">
      <c r="B8174" t="s">
        <v>314</v>
      </c>
      <c r="C8174" t="s">
        <v>293</v>
      </c>
      <c r="I8174">
        <v>1</v>
      </c>
    </row>
    <row r="8175" spans="1:65">
      <c r="B8175" t="s">
        <v>250</v>
      </c>
      <c r="C8175" t="s">
        <v>251</v>
      </c>
      <c r="I8175">
        <v>1</v>
      </c>
    </row>
    <row r="8176" spans="1:65">
      <c r="B8176" t="s">
        <v>769</v>
      </c>
      <c r="C8176" t="s">
        <v>749</v>
      </c>
      <c r="I8176">
        <v>1</v>
      </c>
    </row>
    <row r="8177" spans="2:9">
      <c r="B8177" t="s">
        <v>748</v>
      </c>
      <c r="C8177" t="s">
        <v>749</v>
      </c>
      <c r="I8177">
        <v>1</v>
      </c>
    </row>
    <row r="8178" spans="2:9">
      <c r="B8178" t="s">
        <v>934</v>
      </c>
      <c r="C8178" t="s">
        <v>935</v>
      </c>
      <c r="I8178">
        <v>1</v>
      </c>
    </row>
    <row r="8179" spans="2:9">
      <c r="B8179" t="s">
        <v>290</v>
      </c>
      <c r="C8179" t="s">
        <v>291</v>
      </c>
      <c r="I8179">
        <v>1</v>
      </c>
    </row>
    <row r="8180" spans="2:9">
      <c r="B8180" t="s">
        <v>294</v>
      </c>
      <c r="C8180" t="s">
        <v>295</v>
      </c>
      <c r="I8180">
        <v>1</v>
      </c>
    </row>
    <row r="8181" spans="2:9">
      <c r="B8181" t="s">
        <v>223</v>
      </c>
      <c r="C8181" t="s">
        <v>224</v>
      </c>
      <c r="I8181">
        <v>1</v>
      </c>
    </row>
    <row r="8182" spans="2:9">
      <c r="B8182" t="s">
        <v>132</v>
      </c>
      <c r="C8182" t="s">
        <v>133</v>
      </c>
      <c r="I8182">
        <v>1</v>
      </c>
    </row>
    <row r="8183" spans="2:9">
      <c r="B8183" t="s">
        <v>1436</v>
      </c>
      <c r="C8183" t="s">
        <v>1437</v>
      </c>
      <c r="I8183">
        <v>1</v>
      </c>
    </row>
    <row r="8184" spans="2:9">
      <c r="B8184" t="s">
        <v>360</v>
      </c>
      <c r="C8184" t="s">
        <v>361</v>
      </c>
      <c r="I8184">
        <v>1</v>
      </c>
    </row>
    <row r="8185" spans="2:9">
      <c r="B8185" t="s">
        <v>1449</v>
      </c>
      <c r="C8185" t="s">
        <v>1450</v>
      </c>
      <c r="I8185">
        <v>1</v>
      </c>
    </row>
    <row r="8186" spans="2:9">
      <c r="B8186" t="s">
        <v>728</v>
      </c>
      <c r="C8186" t="s">
        <v>729</v>
      </c>
      <c r="I8186">
        <v>1</v>
      </c>
    </row>
    <row r="8187" spans="2:9">
      <c r="B8187" t="s">
        <v>343</v>
      </c>
      <c r="C8187" t="s">
        <v>344</v>
      </c>
      <c r="I8187">
        <v>1</v>
      </c>
    </row>
    <row r="8188" spans="2:9">
      <c r="B8188" t="s">
        <v>356</v>
      </c>
      <c r="C8188" t="s">
        <v>357</v>
      </c>
      <c r="I8188">
        <v>1</v>
      </c>
    </row>
    <row r="8189" spans="2:9">
      <c r="B8189" t="s">
        <v>957</v>
      </c>
      <c r="C8189" t="s">
        <v>958</v>
      </c>
      <c r="I8189">
        <v>1</v>
      </c>
    </row>
    <row r="8190" spans="2:9">
      <c r="B8190" t="s">
        <v>345</v>
      </c>
      <c r="C8190" t="s">
        <v>346</v>
      </c>
      <c r="I8190">
        <v>1</v>
      </c>
    </row>
    <row r="8191" spans="2:9">
      <c r="B8191" t="s">
        <v>1453</v>
      </c>
      <c r="C8191" t="s">
        <v>1454</v>
      </c>
      <c r="I8191">
        <v>1</v>
      </c>
    </row>
    <row r="8192" spans="2:9">
      <c r="B8192" t="s">
        <v>1404</v>
      </c>
      <c r="C8192" t="s">
        <v>1405</v>
      </c>
      <c r="I8192">
        <v>1</v>
      </c>
    </row>
    <row r="8193" spans="2:9">
      <c r="B8193" t="s">
        <v>959</v>
      </c>
      <c r="C8193" t="s">
        <v>960</v>
      </c>
      <c r="I8193">
        <v>1</v>
      </c>
    </row>
    <row r="8194" spans="2:9">
      <c r="B8194" t="s">
        <v>931</v>
      </c>
      <c r="C8194" t="s">
        <v>932</v>
      </c>
      <c r="I8194">
        <v>1</v>
      </c>
    </row>
    <row r="8195" spans="2:9">
      <c r="B8195" t="s">
        <v>961</v>
      </c>
      <c r="C8195" t="s">
        <v>962</v>
      </c>
      <c r="I8195">
        <v>1</v>
      </c>
    </row>
    <row r="8196" spans="2:9">
      <c r="B8196" t="s">
        <v>152</v>
      </c>
      <c r="C8196" t="s">
        <v>153</v>
      </c>
      <c r="I8196">
        <v>1</v>
      </c>
    </row>
    <row r="8197" spans="2:9">
      <c r="B8197" t="s">
        <v>328</v>
      </c>
      <c r="C8197" t="s">
        <v>329</v>
      </c>
      <c r="I8197">
        <v>1</v>
      </c>
    </row>
    <row r="8198" spans="2:9">
      <c r="B8198" t="s">
        <v>260</v>
      </c>
      <c r="C8198" t="s">
        <v>261</v>
      </c>
      <c r="I8198">
        <v>1</v>
      </c>
    </row>
    <row r="8199" spans="2:9">
      <c r="B8199" t="s">
        <v>726</v>
      </c>
      <c r="C8199" t="s">
        <v>727</v>
      </c>
      <c r="I8199">
        <v>1</v>
      </c>
    </row>
    <row r="8200" spans="2:9">
      <c r="B8200" t="s">
        <v>286</v>
      </c>
      <c r="C8200" t="s">
        <v>287</v>
      </c>
      <c r="I8200">
        <v>1</v>
      </c>
    </row>
    <row r="8201" spans="2:9">
      <c r="B8201" t="s">
        <v>2951</v>
      </c>
      <c r="C8201" t="s">
        <v>2952</v>
      </c>
      <c r="I8201">
        <v>1</v>
      </c>
    </row>
    <row r="8202" spans="2:9">
      <c r="B8202" t="s">
        <v>730</v>
      </c>
      <c r="C8202" t="s">
        <v>731</v>
      </c>
      <c r="I8202">
        <v>1</v>
      </c>
    </row>
    <row r="8203" spans="2:9">
      <c r="B8203" t="s">
        <v>340</v>
      </c>
      <c r="C8203" t="s">
        <v>321</v>
      </c>
      <c r="I8203">
        <v>1</v>
      </c>
    </row>
    <row r="8204" spans="2:9">
      <c r="B8204" t="s">
        <v>140</v>
      </c>
      <c r="C8204" t="s">
        <v>141</v>
      </c>
      <c r="I8204">
        <v>1</v>
      </c>
    </row>
    <row r="8205" spans="2:9">
      <c r="B8205" t="s">
        <v>130</v>
      </c>
      <c r="C8205" t="s">
        <v>131</v>
      </c>
      <c r="I8205">
        <v>1</v>
      </c>
    </row>
    <row r="8206" spans="2:9">
      <c r="B8206" t="s">
        <v>163</v>
      </c>
      <c r="C8206" t="s">
        <v>164</v>
      </c>
      <c r="I8206">
        <v>1</v>
      </c>
    </row>
    <row r="8207" spans="2:9">
      <c r="B8207" t="s">
        <v>148</v>
      </c>
      <c r="C8207" t="s">
        <v>149</v>
      </c>
      <c r="I8207">
        <v>1</v>
      </c>
    </row>
    <row r="8208" spans="2:9">
      <c r="B8208" t="s">
        <v>1991</v>
      </c>
      <c r="C8208" t="s">
        <v>781</v>
      </c>
      <c r="I8208">
        <v>1</v>
      </c>
    </row>
    <row r="8209" spans="2:9">
      <c r="B8209" t="s">
        <v>349</v>
      </c>
      <c r="C8209" t="s">
        <v>295</v>
      </c>
      <c r="I8209">
        <v>1</v>
      </c>
    </row>
    <row r="8210" spans="2:9">
      <c r="B8210" t="s">
        <v>320</v>
      </c>
      <c r="C8210" t="s">
        <v>321</v>
      </c>
      <c r="I8210">
        <v>1</v>
      </c>
    </row>
    <row r="8211" spans="2:9">
      <c r="B8211" t="s">
        <v>725</v>
      </c>
      <c r="C8211" t="s">
        <v>721</v>
      </c>
      <c r="I8211">
        <v>1</v>
      </c>
    </row>
    <row r="8212" spans="2:9">
      <c r="B8212" t="s">
        <v>734</v>
      </c>
      <c r="C8212" t="s">
        <v>727</v>
      </c>
      <c r="I8212">
        <v>1</v>
      </c>
    </row>
    <row r="8213" spans="2:9">
      <c r="B8213" t="s">
        <v>326</v>
      </c>
      <c r="C8213" t="s">
        <v>327</v>
      </c>
      <c r="I8213">
        <v>1</v>
      </c>
    </row>
    <row r="8214" spans="2:9">
      <c r="B8214" t="s">
        <v>1992</v>
      </c>
      <c r="C8214" t="s">
        <v>1993</v>
      </c>
      <c r="I8214">
        <v>1</v>
      </c>
    </row>
    <row r="8215" spans="2:9">
      <c r="B8215" t="s">
        <v>933</v>
      </c>
      <c r="C8215" t="s">
        <v>930</v>
      </c>
      <c r="I8215">
        <v>1</v>
      </c>
    </row>
    <row r="8216" spans="2:9">
      <c r="B8216" t="s">
        <v>142</v>
      </c>
      <c r="C8216" t="s">
        <v>143</v>
      </c>
      <c r="I8216">
        <v>1</v>
      </c>
    </row>
    <row r="8217" spans="2:9">
      <c r="B8217" t="s">
        <v>167</v>
      </c>
      <c r="C8217" t="s">
        <v>135</v>
      </c>
      <c r="I8217">
        <v>2</v>
      </c>
    </row>
    <row r="8218" spans="2:9">
      <c r="B8218" t="s">
        <v>705</v>
      </c>
      <c r="C8218" t="s">
        <v>706</v>
      </c>
      <c r="I8218">
        <v>2</v>
      </c>
    </row>
    <row r="8219" spans="2:9">
      <c r="B8219" t="s">
        <v>188</v>
      </c>
      <c r="C8219" t="s">
        <v>189</v>
      </c>
      <c r="I8219">
        <v>2</v>
      </c>
    </row>
    <row r="8220" spans="2:9">
      <c r="B8220" t="s">
        <v>105</v>
      </c>
      <c r="C8220" t="s">
        <v>106</v>
      </c>
      <c r="I8220">
        <v>2</v>
      </c>
    </row>
    <row r="8221" spans="2:9">
      <c r="B8221" t="s">
        <v>243</v>
      </c>
      <c r="C8221" t="s">
        <v>244</v>
      </c>
      <c r="I8221">
        <v>2</v>
      </c>
    </row>
    <row r="8222" spans="2:9">
      <c r="B8222" t="s">
        <v>1066</v>
      </c>
      <c r="C8222" t="s">
        <v>1067</v>
      </c>
      <c r="I8222">
        <v>2</v>
      </c>
    </row>
    <row r="8223" spans="2:9">
      <c r="B8223" t="s">
        <v>282</v>
      </c>
      <c r="C8223" t="s">
        <v>283</v>
      </c>
      <c r="I8223">
        <v>2</v>
      </c>
    </row>
    <row r="8224" spans="2:9">
      <c r="B8224" t="s">
        <v>302</v>
      </c>
      <c r="C8224" t="s">
        <v>303</v>
      </c>
      <c r="I8224">
        <v>2</v>
      </c>
    </row>
    <row r="8225" spans="2:9">
      <c r="B8225" t="s">
        <v>165</v>
      </c>
      <c r="C8225" t="s">
        <v>166</v>
      </c>
      <c r="I8225">
        <v>2</v>
      </c>
    </row>
    <row r="8226" spans="2:9">
      <c r="B8226" t="s">
        <v>193</v>
      </c>
      <c r="C8226" t="s">
        <v>183</v>
      </c>
      <c r="I8226">
        <v>2</v>
      </c>
    </row>
    <row r="8227" spans="2:9">
      <c r="B8227" t="s">
        <v>97</v>
      </c>
      <c r="C8227" t="s">
        <v>98</v>
      </c>
      <c r="I8227">
        <v>2</v>
      </c>
    </row>
    <row r="8228" spans="2:9">
      <c r="B8228" t="s">
        <v>198</v>
      </c>
      <c r="C8228" t="s">
        <v>192</v>
      </c>
      <c r="I8228">
        <v>2</v>
      </c>
    </row>
    <row r="8229" spans="2:9">
      <c r="B8229" t="s">
        <v>354</v>
      </c>
      <c r="C8229" t="s">
        <v>355</v>
      </c>
      <c r="I8229">
        <v>2</v>
      </c>
    </row>
    <row r="8230" spans="2:9">
      <c r="B8230" t="s">
        <v>119</v>
      </c>
      <c r="C8230" t="s">
        <v>98</v>
      </c>
      <c r="I8230">
        <v>2</v>
      </c>
    </row>
    <row r="8231" spans="2:9">
      <c r="B8231" t="s">
        <v>126</v>
      </c>
      <c r="C8231" t="s">
        <v>127</v>
      </c>
      <c r="I8231">
        <v>2</v>
      </c>
    </row>
    <row r="8232" spans="2:9">
      <c r="B8232" t="s">
        <v>178</v>
      </c>
      <c r="C8232" t="s">
        <v>179</v>
      </c>
      <c r="I8232">
        <v>2</v>
      </c>
    </row>
    <row r="8233" spans="2:9">
      <c r="B8233" t="s">
        <v>111</v>
      </c>
      <c r="C8233" t="s">
        <v>112</v>
      </c>
      <c r="I8233">
        <v>2</v>
      </c>
    </row>
    <row r="8234" spans="2:9">
      <c r="B8234" t="s">
        <v>180</v>
      </c>
      <c r="C8234" t="s">
        <v>181</v>
      </c>
      <c r="I8234">
        <v>2</v>
      </c>
    </row>
    <row r="8235" spans="2:9">
      <c r="B8235" t="s">
        <v>252</v>
      </c>
      <c r="C8235" t="s">
        <v>253</v>
      </c>
      <c r="I8235">
        <v>2</v>
      </c>
    </row>
    <row r="8236" spans="2:9">
      <c r="B8236" t="s">
        <v>144</v>
      </c>
      <c r="C8236" t="s">
        <v>145</v>
      </c>
      <c r="I8236">
        <v>2</v>
      </c>
    </row>
    <row r="8237" spans="2:9">
      <c r="B8237" t="s">
        <v>182</v>
      </c>
      <c r="C8237" t="s">
        <v>183</v>
      </c>
      <c r="I8237">
        <v>2</v>
      </c>
    </row>
    <row r="8238" spans="2:9">
      <c r="B8238" t="s">
        <v>115</v>
      </c>
      <c r="C8238" t="s">
        <v>116</v>
      </c>
      <c r="I8238">
        <v>2</v>
      </c>
    </row>
    <row r="8239" spans="2:9">
      <c r="B8239" t="s">
        <v>190</v>
      </c>
      <c r="C8239" t="s">
        <v>189</v>
      </c>
      <c r="I8239">
        <v>2</v>
      </c>
    </row>
    <row r="8240" spans="2:9">
      <c r="B8240" t="s">
        <v>680</v>
      </c>
      <c r="C8240" t="s">
        <v>681</v>
      </c>
      <c r="I8240">
        <v>2</v>
      </c>
    </row>
    <row r="8241" spans="2:9">
      <c r="B8241" t="s">
        <v>694</v>
      </c>
      <c r="C8241" t="s">
        <v>695</v>
      </c>
      <c r="I8241">
        <v>2</v>
      </c>
    </row>
    <row r="8242" spans="2:9">
      <c r="B8242" t="s">
        <v>238</v>
      </c>
      <c r="C8242" t="s">
        <v>239</v>
      </c>
      <c r="I8242">
        <v>2</v>
      </c>
    </row>
    <row r="8243" spans="2:9">
      <c r="B8243" t="s">
        <v>88</v>
      </c>
      <c r="C8243" t="s">
        <v>89</v>
      </c>
      <c r="I8243">
        <v>2</v>
      </c>
    </row>
    <row r="8244" spans="2:9">
      <c r="B8244" t="s">
        <v>184</v>
      </c>
      <c r="C8244" t="s">
        <v>185</v>
      </c>
      <c r="I8244">
        <v>2</v>
      </c>
    </row>
    <row r="8245" spans="2:9">
      <c r="B8245" t="s">
        <v>699</v>
      </c>
      <c r="C8245" t="s">
        <v>700</v>
      </c>
      <c r="I8245">
        <v>2</v>
      </c>
    </row>
    <row r="8246" spans="2:9">
      <c r="B8246" t="s">
        <v>232</v>
      </c>
      <c r="C8246" t="s">
        <v>233</v>
      </c>
      <c r="I8246">
        <v>2</v>
      </c>
    </row>
    <row r="8247" spans="2:9">
      <c r="B8247" t="s">
        <v>245</v>
      </c>
      <c r="C8247" t="s">
        <v>246</v>
      </c>
      <c r="I8247">
        <v>2</v>
      </c>
    </row>
    <row r="8248" spans="2:9">
      <c r="B8248" t="s">
        <v>134</v>
      </c>
      <c r="C8248" t="s">
        <v>135</v>
      </c>
      <c r="I8248">
        <v>2</v>
      </c>
    </row>
    <row r="8249" spans="2:9">
      <c r="B8249" t="s">
        <v>109</v>
      </c>
      <c r="C8249" t="s">
        <v>110</v>
      </c>
      <c r="I8249">
        <v>2</v>
      </c>
    </row>
    <row r="8250" spans="2:9">
      <c r="B8250" t="s">
        <v>319</v>
      </c>
      <c r="C8250" t="s">
        <v>283</v>
      </c>
      <c r="I8250">
        <v>2</v>
      </c>
    </row>
    <row r="8251" spans="2:9">
      <c r="B8251" t="s">
        <v>682</v>
      </c>
      <c r="C8251" t="s">
        <v>683</v>
      </c>
      <c r="I8251">
        <v>2</v>
      </c>
    </row>
    <row r="8252" spans="2:9">
      <c r="B8252" t="s">
        <v>94</v>
      </c>
      <c r="C8252" t="s">
        <v>95</v>
      </c>
      <c r="I8252">
        <v>2</v>
      </c>
    </row>
    <row r="8253" spans="2:9">
      <c r="B8253" t="s">
        <v>99</v>
      </c>
      <c r="C8253" t="s">
        <v>100</v>
      </c>
      <c r="I8253">
        <v>2</v>
      </c>
    </row>
    <row r="8254" spans="2:9">
      <c r="B8254" t="s">
        <v>221</v>
      </c>
      <c r="C8254" t="s">
        <v>222</v>
      </c>
      <c r="I8254">
        <v>2</v>
      </c>
    </row>
    <row r="8255" spans="2:9">
      <c r="B8255" t="s">
        <v>84</v>
      </c>
      <c r="C8255" t="s">
        <v>85</v>
      </c>
      <c r="I8255">
        <v>2</v>
      </c>
    </row>
    <row r="8256" spans="2:9">
      <c r="B8256" t="s">
        <v>895</v>
      </c>
      <c r="C8256" t="s">
        <v>896</v>
      </c>
      <c r="I8256">
        <v>2</v>
      </c>
    </row>
    <row r="8257" spans="2:9">
      <c r="B8257" t="s">
        <v>358</v>
      </c>
      <c r="C8257" t="s">
        <v>359</v>
      </c>
      <c r="I8257">
        <v>2</v>
      </c>
    </row>
    <row r="8258" spans="2:9">
      <c r="B8258" t="s">
        <v>162</v>
      </c>
      <c r="C8258" t="s">
        <v>145</v>
      </c>
      <c r="I8258">
        <v>2</v>
      </c>
    </row>
    <row r="8259" spans="2:9">
      <c r="B8259" t="s">
        <v>230</v>
      </c>
      <c r="C8259" t="s">
        <v>231</v>
      </c>
      <c r="I8259">
        <v>2</v>
      </c>
    </row>
    <row r="8260" spans="2:9">
      <c r="B8260" t="s">
        <v>686</v>
      </c>
      <c r="C8260" t="s">
        <v>687</v>
      </c>
      <c r="I8260">
        <v>2</v>
      </c>
    </row>
    <row r="8261" spans="2:9">
      <c r="B8261" t="s">
        <v>698</v>
      </c>
      <c r="C8261" t="s">
        <v>681</v>
      </c>
      <c r="I8261">
        <v>2</v>
      </c>
    </row>
    <row r="8262" spans="2:9">
      <c r="B8262" t="s">
        <v>347</v>
      </c>
      <c r="C8262" t="s">
        <v>348</v>
      </c>
      <c r="I8262">
        <v>2</v>
      </c>
    </row>
    <row r="8263" spans="2:9">
      <c r="B8263" t="s">
        <v>72</v>
      </c>
      <c r="C8263" t="s">
        <v>73</v>
      </c>
      <c r="I8263">
        <v>2</v>
      </c>
    </row>
    <row r="8264" spans="2:9">
      <c r="B8264" t="s">
        <v>280</v>
      </c>
      <c r="C8264" t="s">
        <v>281</v>
      </c>
      <c r="I8264">
        <v>2</v>
      </c>
    </row>
    <row r="8265" spans="2:9">
      <c r="B8265" t="s">
        <v>136</v>
      </c>
      <c r="C8265" t="s">
        <v>137</v>
      </c>
      <c r="I8265">
        <v>2</v>
      </c>
    </row>
    <row r="8266" spans="2:9">
      <c r="B8266" t="s">
        <v>191</v>
      </c>
      <c r="C8266" t="s">
        <v>192</v>
      </c>
      <c r="I8266">
        <v>2</v>
      </c>
    </row>
    <row r="8267" spans="2:9">
      <c r="B8267" t="s">
        <v>120</v>
      </c>
      <c r="C8267" t="s">
        <v>121</v>
      </c>
      <c r="I8267">
        <v>3</v>
      </c>
    </row>
    <row r="8268" spans="2:9">
      <c r="B8268" t="s">
        <v>160</v>
      </c>
      <c r="C8268" t="s">
        <v>161</v>
      </c>
      <c r="I8268">
        <v>3</v>
      </c>
    </row>
    <row r="8269" spans="2:9">
      <c r="B8269" t="s">
        <v>199</v>
      </c>
      <c r="C8269" t="s">
        <v>200</v>
      </c>
      <c r="I8269">
        <v>3</v>
      </c>
    </row>
    <row r="8270" spans="2:9">
      <c r="B8270" t="s">
        <v>203</v>
      </c>
      <c r="C8270" t="s">
        <v>204</v>
      </c>
      <c r="I8270">
        <v>3</v>
      </c>
    </row>
    <row r="8271" spans="2:9">
      <c r="B8271" t="s">
        <v>205</v>
      </c>
      <c r="C8271" t="s">
        <v>206</v>
      </c>
      <c r="I8271">
        <v>3</v>
      </c>
    </row>
    <row r="8272" spans="2:9">
      <c r="B8272" t="s">
        <v>128</v>
      </c>
      <c r="C8272" t="s">
        <v>129</v>
      </c>
      <c r="I8272">
        <v>3</v>
      </c>
    </row>
    <row r="8273" spans="2:9">
      <c r="B8273" t="s">
        <v>113</v>
      </c>
      <c r="C8273" t="s">
        <v>114</v>
      </c>
      <c r="I8273">
        <v>3</v>
      </c>
    </row>
    <row r="8274" spans="2:9">
      <c r="B8274" t="s">
        <v>122</v>
      </c>
      <c r="C8274" t="s">
        <v>123</v>
      </c>
      <c r="I8274">
        <v>3</v>
      </c>
    </row>
    <row r="8275" spans="2:9">
      <c r="B8275" t="s">
        <v>219</v>
      </c>
      <c r="C8275" t="s">
        <v>220</v>
      </c>
      <c r="I8275">
        <v>3</v>
      </c>
    </row>
    <row r="8276" spans="2:9">
      <c r="B8276" t="s">
        <v>217</v>
      </c>
      <c r="C8276" t="s">
        <v>218</v>
      </c>
      <c r="I8276">
        <v>3</v>
      </c>
    </row>
    <row r="8277" spans="2:9">
      <c r="B8277" t="s">
        <v>117</v>
      </c>
      <c r="C8277" t="s">
        <v>118</v>
      </c>
      <c r="I8277">
        <v>3</v>
      </c>
    </row>
    <row r="8278" spans="2:9">
      <c r="B8278" t="s">
        <v>201</v>
      </c>
      <c r="C8278" t="s">
        <v>202</v>
      </c>
      <c r="I8278">
        <v>3</v>
      </c>
    </row>
    <row r="8279" spans="2:9">
      <c r="B8279" t="s">
        <v>891</v>
      </c>
      <c r="C8279" t="s">
        <v>892</v>
      </c>
      <c r="I8279">
        <v>3</v>
      </c>
    </row>
    <row r="8280" spans="2:9">
      <c r="B8280" t="s">
        <v>209</v>
      </c>
      <c r="C8280" t="s">
        <v>210</v>
      </c>
      <c r="I8280">
        <v>3</v>
      </c>
    </row>
    <row r="8281" spans="2:9">
      <c r="B8281" t="s">
        <v>215</v>
      </c>
      <c r="C8281" t="s">
        <v>216</v>
      </c>
      <c r="I8281">
        <v>3</v>
      </c>
    </row>
    <row r="8282" spans="2:9">
      <c r="B8282" t="s">
        <v>507</v>
      </c>
      <c r="C8282" t="s">
        <v>508</v>
      </c>
      <c r="I8282">
        <v>3</v>
      </c>
    </row>
    <row r="8283" spans="2:9">
      <c r="B8283" t="s">
        <v>156</v>
      </c>
      <c r="C8283" t="s">
        <v>157</v>
      </c>
      <c r="I8283">
        <v>3</v>
      </c>
    </row>
    <row r="8284" spans="2:9">
      <c r="B8284" t="s">
        <v>495</v>
      </c>
      <c r="C8284" t="s">
        <v>496</v>
      </c>
      <c r="I8284">
        <v>3</v>
      </c>
    </row>
    <row r="8285" spans="2:9">
      <c r="B8285" t="s">
        <v>168</v>
      </c>
      <c r="C8285" t="s">
        <v>169</v>
      </c>
      <c r="I8285">
        <v>3</v>
      </c>
    </row>
    <row r="8286" spans="2:9">
      <c r="B8286" t="s">
        <v>158</v>
      </c>
      <c r="C8286" t="s">
        <v>159</v>
      </c>
      <c r="I8286">
        <v>3</v>
      </c>
    </row>
    <row r="8287" spans="2:9">
      <c r="B8287" t="s">
        <v>194</v>
      </c>
      <c r="C8287" t="s">
        <v>195</v>
      </c>
      <c r="I8287">
        <v>3</v>
      </c>
    </row>
    <row r="8288" spans="2:9">
      <c r="B8288" t="s">
        <v>170</v>
      </c>
      <c r="C8288" t="s">
        <v>171</v>
      </c>
      <c r="I8288">
        <v>3</v>
      </c>
    </row>
    <row r="8289" spans="1:65">
      <c r="B8289" t="s">
        <v>196</v>
      </c>
      <c r="C8289" t="s">
        <v>197</v>
      </c>
      <c r="I8289">
        <v>3</v>
      </c>
    </row>
    <row r="8290" spans="1:65">
      <c r="B8290" t="s">
        <v>186</v>
      </c>
      <c r="C8290" t="s">
        <v>187</v>
      </c>
      <c r="I8290">
        <v>3</v>
      </c>
    </row>
    <row r="8291" spans="1:65">
      <c r="B8291" t="s">
        <v>893</v>
      </c>
      <c r="C8291" t="s">
        <v>894</v>
      </c>
      <c r="I8291">
        <v>3</v>
      </c>
    </row>
    <row r="8292" spans="1:65">
      <c r="B8292" t="s">
        <v>154</v>
      </c>
      <c r="C8292" t="s">
        <v>155</v>
      </c>
      <c r="I8292">
        <v>3</v>
      </c>
    </row>
    <row r="8293" spans="1:65">
      <c r="B8293" t="s">
        <v>176</v>
      </c>
      <c r="C8293" t="s">
        <v>177</v>
      </c>
      <c r="I8293">
        <v>3</v>
      </c>
    </row>
    <row r="8294" spans="1:65">
      <c r="B8294" t="s">
        <v>211</v>
      </c>
      <c r="C8294" t="s">
        <v>212</v>
      </c>
      <c r="I8294">
        <v>3</v>
      </c>
    </row>
    <row r="8295" spans="1:65">
      <c r="B8295" t="s">
        <v>207</v>
      </c>
      <c r="C8295" t="s">
        <v>208</v>
      </c>
      <c r="I8295">
        <v>3</v>
      </c>
    </row>
    <row r="8296" spans="1:65">
      <c r="B8296" t="s">
        <v>213</v>
      </c>
      <c r="C8296" t="s">
        <v>214</v>
      </c>
      <c r="I8296">
        <v>3</v>
      </c>
    </row>
    <row r="8297" spans="1:65">
      <c r="B8297" t="s">
        <v>659</v>
      </c>
      <c r="C8297" t="s">
        <v>660</v>
      </c>
      <c r="I8297">
        <v>5</v>
      </c>
    </row>
    <row r="8298" spans="1:65">
      <c r="B8298" t="s">
        <v>701</v>
      </c>
      <c r="C8298" t="s">
        <v>702</v>
      </c>
      <c r="I8298">
        <v>6</v>
      </c>
    </row>
    <row r="8299" spans="1:65">
      <c r="B8299" t="s">
        <v>703</v>
      </c>
      <c r="C8299" t="s">
        <v>704</v>
      </c>
      <c r="I8299">
        <v>6</v>
      </c>
    </row>
    <row r="8300" spans="1:65">
      <c r="A8300">
        <v>229</v>
      </c>
      <c r="B8300" t="s">
        <v>1231</v>
      </c>
      <c r="C8300" t="s">
        <v>1232</v>
      </c>
      <c r="D8300" t="s">
        <v>2953</v>
      </c>
      <c r="E8300" t="s">
        <v>2954</v>
      </c>
      <c r="F8300">
        <v>707</v>
      </c>
      <c r="G8300" t="s">
        <v>663</v>
      </c>
      <c r="H8300" t="s">
        <v>664</v>
      </c>
      <c r="I8300">
        <v>1</v>
      </c>
      <c r="J8300" t="s">
        <v>78</v>
      </c>
      <c r="K8300">
        <v>40275</v>
      </c>
      <c r="BM8300" t="s">
        <v>2955</v>
      </c>
    </row>
    <row r="8301" spans="1:65">
      <c r="B8301" t="s">
        <v>1035</v>
      </c>
      <c r="C8301" t="s">
        <v>1036</v>
      </c>
      <c r="G8301" t="s">
        <v>991</v>
      </c>
      <c r="I8301">
        <v>1</v>
      </c>
      <c r="J8301" t="s">
        <v>82</v>
      </c>
      <c r="M8301">
        <v>15321</v>
      </c>
      <c r="O8301">
        <v>4626</v>
      </c>
      <c r="S8301">
        <v>3533</v>
      </c>
      <c r="W8301">
        <v>53091</v>
      </c>
      <c r="X8301">
        <v>39324</v>
      </c>
      <c r="Y8301">
        <v>145</v>
      </c>
      <c r="Z8301">
        <v>211</v>
      </c>
      <c r="AA8301">
        <v>25026</v>
      </c>
      <c r="AB8301">
        <v>64521</v>
      </c>
      <c r="AC8301">
        <v>4136</v>
      </c>
      <c r="AD8301">
        <v>3719</v>
      </c>
      <c r="AE8301">
        <v>27070</v>
      </c>
      <c r="AF8301">
        <v>49082</v>
      </c>
      <c r="AG8301">
        <v>29615</v>
      </c>
      <c r="AH8301">
        <v>6154</v>
      </c>
      <c r="AI8301">
        <v>7387</v>
      </c>
      <c r="AJ8301">
        <v>25011</v>
      </c>
      <c r="AK8301">
        <v>60049</v>
      </c>
      <c r="AL8301">
        <v>41938</v>
      </c>
      <c r="AM8301">
        <v>10937</v>
      </c>
      <c r="AN8301">
        <v>29215</v>
      </c>
      <c r="AO8301">
        <v>33315</v>
      </c>
      <c r="AP8301">
        <v>46187</v>
      </c>
      <c r="AQ8301">
        <v>34377</v>
      </c>
      <c r="AR8301">
        <v>1897</v>
      </c>
      <c r="AS8301">
        <v>28461</v>
      </c>
      <c r="AT8301">
        <v>39119</v>
      </c>
      <c r="AU8301">
        <v>42638</v>
      </c>
      <c r="AV8301">
        <v>30584</v>
      </c>
      <c r="AW8301">
        <v>28505</v>
      </c>
      <c r="AX8301">
        <v>35033</v>
      </c>
      <c r="AY8301">
        <v>51140</v>
      </c>
      <c r="AZ8301">
        <v>6078</v>
      </c>
      <c r="BA8301">
        <v>22717</v>
      </c>
      <c r="BB8301">
        <v>8955</v>
      </c>
      <c r="BC8301">
        <v>15935</v>
      </c>
      <c r="BD8301">
        <v>18011</v>
      </c>
      <c r="BE8301">
        <v>8861</v>
      </c>
      <c r="BF8301">
        <v>20527</v>
      </c>
      <c r="BG8301">
        <v>11592</v>
      </c>
      <c r="BH8301">
        <v>9552</v>
      </c>
      <c r="BI8301">
        <v>4886</v>
      </c>
      <c r="BJ8301">
        <v>9425</v>
      </c>
      <c r="BK8301">
        <v>6681</v>
      </c>
      <c r="BL8301">
        <v>4361</v>
      </c>
      <c r="BM8301" t="s">
        <v>2956</v>
      </c>
    </row>
    <row r="8302" spans="1:65">
      <c r="B8302" t="s">
        <v>1031</v>
      </c>
      <c r="C8302" t="s">
        <v>1032</v>
      </c>
      <c r="I8302">
        <v>1</v>
      </c>
      <c r="J8302" t="s">
        <v>86</v>
      </c>
      <c r="M8302">
        <v>15321</v>
      </c>
      <c r="N8302">
        <v>15321</v>
      </c>
      <c r="O8302">
        <v>19947</v>
      </c>
      <c r="P8302">
        <v>19947</v>
      </c>
      <c r="Q8302">
        <v>19947</v>
      </c>
      <c r="R8302">
        <v>19947</v>
      </c>
      <c r="S8302">
        <v>23480</v>
      </c>
      <c r="T8302">
        <v>23480</v>
      </c>
      <c r="U8302">
        <v>23480</v>
      </c>
      <c r="V8302">
        <v>23480</v>
      </c>
      <c r="W8302">
        <v>76571</v>
      </c>
      <c r="X8302">
        <v>115895</v>
      </c>
      <c r="Y8302">
        <v>116040</v>
      </c>
      <c r="Z8302">
        <v>116251</v>
      </c>
      <c r="AA8302">
        <v>141277</v>
      </c>
      <c r="AB8302">
        <v>205798</v>
      </c>
      <c r="AC8302">
        <v>209934</v>
      </c>
      <c r="AD8302">
        <v>213653</v>
      </c>
      <c r="AE8302">
        <v>240723</v>
      </c>
      <c r="AF8302">
        <v>289805</v>
      </c>
      <c r="AG8302">
        <v>319420</v>
      </c>
      <c r="AH8302">
        <v>325574</v>
      </c>
      <c r="AI8302">
        <v>332961</v>
      </c>
      <c r="AJ8302">
        <v>357972</v>
      </c>
      <c r="AK8302">
        <v>418021</v>
      </c>
      <c r="AL8302">
        <v>459959</v>
      </c>
      <c r="AM8302">
        <v>470896</v>
      </c>
      <c r="AN8302">
        <v>500111</v>
      </c>
      <c r="AO8302">
        <v>533426</v>
      </c>
      <c r="AP8302">
        <v>579613</v>
      </c>
      <c r="AQ8302">
        <v>613990</v>
      </c>
      <c r="AR8302">
        <v>615887</v>
      </c>
      <c r="AS8302">
        <v>644348</v>
      </c>
      <c r="AT8302">
        <v>683467</v>
      </c>
      <c r="AU8302">
        <v>726105</v>
      </c>
      <c r="AV8302">
        <v>756689</v>
      </c>
      <c r="AW8302">
        <v>785194</v>
      </c>
      <c r="AX8302">
        <v>820227</v>
      </c>
      <c r="AY8302">
        <v>871367</v>
      </c>
      <c r="AZ8302">
        <v>877445</v>
      </c>
      <c r="BA8302">
        <v>900162</v>
      </c>
      <c r="BB8302">
        <v>909117</v>
      </c>
      <c r="BC8302">
        <v>925052</v>
      </c>
      <c r="BD8302">
        <v>943063</v>
      </c>
      <c r="BE8302">
        <v>951924</v>
      </c>
      <c r="BF8302">
        <v>972451</v>
      </c>
      <c r="BG8302">
        <v>984043</v>
      </c>
      <c r="BH8302">
        <v>993595</v>
      </c>
      <c r="BI8302">
        <v>998481</v>
      </c>
      <c r="BJ8302">
        <v>1007906</v>
      </c>
      <c r="BK8302">
        <v>1014587</v>
      </c>
      <c r="BL8302">
        <v>1018948</v>
      </c>
      <c r="BM8302" t="s">
        <v>2957</v>
      </c>
    </row>
    <row r="8303" spans="1:65">
      <c r="B8303" t="s">
        <v>1217</v>
      </c>
      <c r="C8303" t="s">
        <v>1218</v>
      </c>
      <c r="I8303">
        <v>1</v>
      </c>
      <c r="J8303" t="s">
        <v>90</v>
      </c>
      <c r="M8303">
        <v>54000</v>
      </c>
      <c r="AE8303">
        <v>27000</v>
      </c>
      <c r="AF8303">
        <v>18000</v>
      </c>
      <c r="AL8303">
        <v>21000</v>
      </c>
      <c r="AU8303">
        <v>27000</v>
      </c>
      <c r="AX8303">
        <v>51000</v>
      </c>
      <c r="AY8303">
        <v>6000</v>
      </c>
      <c r="AZ8303">
        <v>6000</v>
      </c>
      <c r="BA8303">
        <v>3000</v>
      </c>
      <c r="BC8303">
        <v>3000</v>
      </c>
      <c r="BF8303">
        <v>6000</v>
      </c>
      <c r="BG8303">
        <v>6000</v>
      </c>
      <c r="BH8303">
        <v>3000</v>
      </c>
      <c r="BK8303">
        <v>3000</v>
      </c>
      <c r="BM8303" t="s">
        <v>2958</v>
      </c>
    </row>
    <row r="8304" spans="1:65">
      <c r="B8304" t="s">
        <v>883</v>
      </c>
      <c r="C8304" t="s">
        <v>880</v>
      </c>
      <c r="I8304">
        <v>1</v>
      </c>
      <c r="J8304" t="s">
        <v>93</v>
      </c>
      <c r="M8304">
        <v>94275</v>
      </c>
      <c r="N8304">
        <v>94275</v>
      </c>
      <c r="O8304">
        <v>94275</v>
      </c>
      <c r="P8304">
        <v>94275</v>
      </c>
      <c r="Q8304">
        <v>94275</v>
      </c>
      <c r="R8304">
        <v>94275</v>
      </c>
      <c r="S8304">
        <v>94275</v>
      </c>
      <c r="T8304">
        <v>94275</v>
      </c>
      <c r="U8304">
        <v>94275</v>
      </c>
      <c r="V8304">
        <v>94275</v>
      </c>
      <c r="W8304">
        <v>94275</v>
      </c>
      <c r="X8304">
        <v>94275</v>
      </c>
      <c r="Y8304">
        <v>94275</v>
      </c>
      <c r="Z8304">
        <v>94275</v>
      </c>
      <c r="AA8304">
        <v>94275</v>
      </c>
      <c r="AB8304">
        <v>94275</v>
      </c>
      <c r="AC8304">
        <v>94275</v>
      </c>
      <c r="AD8304">
        <v>94275</v>
      </c>
      <c r="AE8304">
        <v>121275</v>
      </c>
      <c r="AF8304">
        <v>139275</v>
      </c>
      <c r="AG8304">
        <v>139275</v>
      </c>
      <c r="AH8304">
        <v>139275</v>
      </c>
      <c r="AI8304">
        <v>139275</v>
      </c>
      <c r="AJ8304">
        <v>139275</v>
      </c>
      <c r="AK8304">
        <v>139275</v>
      </c>
      <c r="AL8304">
        <v>160275</v>
      </c>
      <c r="AM8304">
        <v>160275</v>
      </c>
      <c r="AN8304">
        <v>160275</v>
      </c>
      <c r="AO8304">
        <v>160275</v>
      </c>
      <c r="AP8304">
        <v>160275</v>
      </c>
      <c r="AQ8304">
        <v>160275</v>
      </c>
      <c r="AR8304">
        <v>160275</v>
      </c>
      <c r="AS8304">
        <v>160275</v>
      </c>
      <c r="AT8304">
        <v>160275</v>
      </c>
      <c r="AU8304">
        <v>187275</v>
      </c>
      <c r="AV8304">
        <v>187275</v>
      </c>
      <c r="AW8304">
        <v>187275</v>
      </c>
      <c r="AX8304">
        <v>238275</v>
      </c>
      <c r="AY8304">
        <v>244275</v>
      </c>
      <c r="AZ8304">
        <v>250275</v>
      </c>
      <c r="BA8304">
        <v>253275</v>
      </c>
      <c r="BB8304">
        <v>253275</v>
      </c>
      <c r="BC8304">
        <v>256275</v>
      </c>
      <c r="BD8304">
        <v>256275</v>
      </c>
      <c r="BE8304">
        <v>256275</v>
      </c>
      <c r="BF8304">
        <v>262275</v>
      </c>
      <c r="BG8304">
        <v>268275</v>
      </c>
      <c r="BH8304">
        <v>271275</v>
      </c>
      <c r="BI8304">
        <v>271275</v>
      </c>
      <c r="BJ8304">
        <v>271275</v>
      </c>
      <c r="BK8304">
        <v>274275</v>
      </c>
      <c r="BL8304">
        <v>274275</v>
      </c>
      <c r="BM8304" t="s">
        <v>2959</v>
      </c>
    </row>
    <row r="8305" spans="2:65">
      <c r="B8305" t="s">
        <v>1114</v>
      </c>
      <c r="C8305" t="s">
        <v>1115</v>
      </c>
      <c r="I8305">
        <v>1</v>
      </c>
      <c r="J8305" t="s">
        <v>96</v>
      </c>
      <c r="M8305">
        <v>78954</v>
      </c>
      <c r="N8305">
        <v>78954</v>
      </c>
      <c r="O8305">
        <v>74328</v>
      </c>
      <c r="P8305">
        <v>74328</v>
      </c>
      <c r="Q8305">
        <v>74328</v>
      </c>
      <c r="R8305">
        <v>74328</v>
      </c>
      <c r="S8305">
        <v>70795</v>
      </c>
      <c r="T8305">
        <v>70795</v>
      </c>
      <c r="U8305">
        <v>70795</v>
      </c>
      <c r="V8305">
        <v>70795</v>
      </c>
      <c r="W8305">
        <v>17704</v>
      </c>
      <c r="X8305">
        <v>-21620</v>
      </c>
      <c r="Y8305">
        <v>-21765</v>
      </c>
      <c r="Z8305">
        <v>-21976</v>
      </c>
      <c r="AA8305">
        <v>-47002</v>
      </c>
      <c r="AB8305">
        <v>-111523</v>
      </c>
      <c r="AC8305">
        <v>-115659</v>
      </c>
      <c r="AD8305">
        <v>-119378</v>
      </c>
      <c r="AE8305">
        <v>-119448</v>
      </c>
      <c r="AF8305">
        <v>-150530</v>
      </c>
      <c r="AG8305">
        <v>-180145</v>
      </c>
      <c r="AH8305">
        <v>-186299</v>
      </c>
      <c r="AI8305">
        <v>-193686</v>
      </c>
      <c r="AJ8305">
        <v>-218697</v>
      </c>
      <c r="AK8305">
        <v>-278746</v>
      </c>
      <c r="AL8305">
        <v>-299684</v>
      </c>
      <c r="AM8305">
        <v>-310621</v>
      </c>
      <c r="AN8305">
        <v>-339836</v>
      </c>
      <c r="AO8305">
        <v>-373151</v>
      </c>
      <c r="AP8305">
        <v>-419338</v>
      </c>
      <c r="AQ8305">
        <v>-453715</v>
      </c>
      <c r="AR8305">
        <v>-455612</v>
      </c>
      <c r="AS8305">
        <v>-484073</v>
      </c>
      <c r="AT8305">
        <v>-523192</v>
      </c>
      <c r="AU8305">
        <v>-538830</v>
      </c>
      <c r="AV8305">
        <v>-569414</v>
      </c>
      <c r="AW8305">
        <v>-597919</v>
      </c>
      <c r="AX8305">
        <v>-581952</v>
      </c>
      <c r="AY8305">
        <v>-627092</v>
      </c>
      <c r="AZ8305">
        <v>-627170</v>
      </c>
      <c r="BA8305">
        <v>-646887</v>
      </c>
      <c r="BB8305">
        <v>-655842</v>
      </c>
      <c r="BC8305">
        <v>-668777</v>
      </c>
      <c r="BD8305">
        <v>-686788</v>
      </c>
      <c r="BE8305">
        <v>-695649</v>
      </c>
      <c r="BF8305">
        <v>-710176</v>
      </c>
      <c r="BG8305">
        <v>-715768</v>
      </c>
      <c r="BH8305">
        <v>-722320</v>
      </c>
      <c r="BI8305">
        <v>-727206</v>
      </c>
      <c r="BJ8305">
        <v>-736631</v>
      </c>
      <c r="BK8305">
        <v>-740312</v>
      </c>
      <c r="BL8305">
        <v>-744673</v>
      </c>
      <c r="BM8305" t="s">
        <v>2960</v>
      </c>
    </row>
    <row r="8306" spans="2:65">
      <c r="B8306" t="s">
        <v>1041</v>
      </c>
      <c r="C8306" t="s">
        <v>1042</v>
      </c>
      <c r="I8306">
        <v>1</v>
      </c>
    </row>
    <row r="8307" spans="2:65">
      <c r="B8307" t="s">
        <v>1237</v>
      </c>
      <c r="C8307" t="s">
        <v>1238</v>
      </c>
      <c r="I8307">
        <v>1</v>
      </c>
    </row>
    <row r="8308" spans="2:65">
      <c r="B8308" t="s">
        <v>1033</v>
      </c>
      <c r="C8308" t="s">
        <v>1034</v>
      </c>
      <c r="I8308">
        <v>1</v>
      </c>
    </row>
    <row r="8309" spans="2:65">
      <c r="B8309" t="s">
        <v>879</v>
      </c>
      <c r="C8309" t="s">
        <v>880</v>
      </c>
      <c r="I8309">
        <v>1</v>
      </c>
    </row>
    <row r="8310" spans="2:65">
      <c r="B8310" t="s">
        <v>1223</v>
      </c>
      <c r="C8310" t="s">
        <v>1224</v>
      </c>
      <c r="I8310">
        <v>1</v>
      </c>
    </row>
    <row r="8311" spans="2:65">
      <c r="B8311" t="s">
        <v>1233</v>
      </c>
      <c r="C8311" t="s">
        <v>1234</v>
      </c>
      <c r="I8311">
        <v>1</v>
      </c>
    </row>
    <row r="8312" spans="2:65">
      <c r="B8312" t="s">
        <v>1110</v>
      </c>
      <c r="C8312" t="s">
        <v>1111</v>
      </c>
      <c r="I8312">
        <v>1</v>
      </c>
    </row>
    <row r="8313" spans="2:65">
      <c r="B8313" t="s">
        <v>871</v>
      </c>
      <c r="C8313" t="s">
        <v>872</v>
      </c>
      <c r="I8313">
        <v>1</v>
      </c>
    </row>
    <row r="8314" spans="2:65">
      <c r="B8314" t="s">
        <v>1039</v>
      </c>
      <c r="C8314" t="s">
        <v>1040</v>
      </c>
      <c r="I8314">
        <v>1</v>
      </c>
    </row>
    <row r="8315" spans="2:65">
      <c r="B8315" t="s">
        <v>1221</v>
      </c>
      <c r="C8315" t="s">
        <v>1222</v>
      </c>
      <c r="I8315">
        <v>1</v>
      </c>
    </row>
    <row r="8316" spans="2:65">
      <c r="B8316" t="s">
        <v>654</v>
      </c>
      <c r="C8316" t="s">
        <v>655</v>
      </c>
      <c r="I8316">
        <v>1</v>
      </c>
    </row>
    <row r="8317" spans="2:65">
      <c r="B8317" t="s">
        <v>1227</v>
      </c>
      <c r="C8317" t="s">
        <v>1228</v>
      </c>
      <c r="I8317">
        <v>1</v>
      </c>
    </row>
    <row r="8318" spans="2:65">
      <c r="B8318" t="s">
        <v>1225</v>
      </c>
      <c r="C8318" t="s">
        <v>1226</v>
      </c>
      <c r="I8318">
        <v>1</v>
      </c>
    </row>
    <row r="8319" spans="2:65">
      <c r="B8319" t="s">
        <v>1229</v>
      </c>
      <c r="C8319" t="s">
        <v>1230</v>
      </c>
      <c r="I8319">
        <v>1</v>
      </c>
    </row>
    <row r="8320" spans="2:65">
      <c r="B8320" t="s">
        <v>1029</v>
      </c>
      <c r="C8320" t="s">
        <v>1030</v>
      </c>
      <c r="I8320">
        <v>1</v>
      </c>
    </row>
    <row r="8321" spans="2:9">
      <c r="B8321" t="s">
        <v>1116</v>
      </c>
      <c r="C8321" t="s">
        <v>1117</v>
      </c>
      <c r="I8321">
        <v>1</v>
      </c>
    </row>
    <row r="8322" spans="2:9">
      <c r="B8322" t="s">
        <v>669</v>
      </c>
      <c r="C8322" t="s">
        <v>670</v>
      </c>
      <c r="I8322">
        <v>1</v>
      </c>
    </row>
    <row r="8323" spans="2:9">
      <c r="B8323" t="s">
        <v>1118</v>
      </c>
      <c r="C8323" t="s">
        <v>1119</v>
      </c>
      <c r="I8323">
        <v>1</v>
      </c>
    </row>
    <row r="8324" spans="2:9">
      <c r="B8324" t="s">
        <v>1112</v>
      </c>
      <c r="C8324" t="s">
        <v>1113</v>
      </c>
      <c r="I8324">
        <v>1</v>
      </c>
    </row>
    <row r="8325" spans="2:9">
      <c r="B8325" t="s">
        <v>1037</v>
      </c>
      <c r="C8325" t="s">
        <v>1038</v>
      </c>
      <c r="I8325">
        <v>1</v>
      </c>
    </row>
    <row r="8326" spans="2:9">
      <c r="B8326" t="s">
        <v>1235</v>
      </c>
      <c r="C8326" t="s">
        <v>1236</v>
      </c>
      <c r="I8326">
        <v>1</v>
      </c>
    </row>
    <row r="8327" spans="2:9">
      <c r="B8327" t="s">
        <v>679</v>
      </c>
      <c r="C8327" t="s">
        <v>670</v>
      </c>
      <c r="I8327">
        <v>1</v>
      </c>
    </row>
    <row r="8328" spans="2:9">
      <c r="B8328" t="s">
        <v>1219</v>
      </c>
      <c r="C8328" t="s">
        <v>1220</v>
      </c>
      <c r="I8328">
        <v>1</v>
      </c>
    </row>
    <row r="8329" spans="2:9">
      <c r="B8329" t="s">
        <v>2102</v>
      </c>
      <c r="C8329" t="s">
        <v>2103</v>
      </c>
      <c r="I8329">
        <v>1</v>
      </c>
    </row>
    <row r="8330" spans="2:9">
      <c r="B8330" t="s">
        <v>2061</v>
      </c>
      <c r="C8330" t="s">
        <v>2062</v>
      </c>
      <c r="I8330">
        <v>1</v>
      </c>
    </row>
    <row r="8331" spans="2:9">
      <c r="B8331" t="s">
        <v>2106</v>
      </c>
      <c r="C8331" t="s">
        <v>2107</v>
      </c>
      <c r="I8331">
        <v>1</v>
      </c>
    </row>
    <row r="8332" spans="2:9">
      <c r="B8332" t="s">
        <v>2141</v>
      </c>
      <c r="C8332" t="s">
        <v>2142</v>
      </c>
      <c r="I8332">
        <v>1</v>
      </c>
    </row>
    <row r="8333" spans="2:9">
      <c r="B8333" t="s">
        <v>861</v>
      </c>
      <c r="C8333" t="s">
        <v>862</v>
      </c>
      <c r="I8333">
        <v>2</v>
      </c>
    </row>
    <row r="8334" spans="2:9">
      <c r="B8334" t="s">
        <v>849</v>
      </c>
      <c r="C8334" t="s">
        <v>850</v>
      </c>
      <c r="I8334">
        <v>2</v>
      </c>
    </row>
    <row r="8335" spans="2:9">
      <c r="B8335" t="s">
        <v>857</v>
      </c>
      <c r="C8335" t="s">
        <v>858</v>
      </c>
      <c r="I8335">
        <v>2</v>
      </c>
    </row>
    <row r="8336" spans="2:9">
      <c r="B8336" t="s">
        <v>828</v>
      </c>
      <c r="C8336" t="s">
        <v>829</v>
      </c>
      <c r="I8336">
        <v>2</v>
      </c>
    </row>
    <row r="8337" spans="2:9">
      <c r="B8337" t="s">
        <v>865</v>
      </c>
      <c r="C8337" t="s">
        <v>866</v>
      </c>
      <c r="I8337">
        <v>2</v>
      </c>
    </row>
    <row r="8338" spans="2:9">
      <c r="B8338" t="s">
        <v>1784</v>
      </c>
      <c r="C8338" t="s">
        <v>1785</v>
      </c>
      <c r="I8338">
        <v>2</v>
      </c>
    </row>
    <row r="8339" spans="2:9">
      <c r="B8339" t="s">
        <v>873</v>
      </c>
      <c r="C8339" t="s">
        <v>874</v>
      </c>
      <c r="I8339">
        <v>2</v>
      </c>
    </row>
    <row r="8340" spans="2:9">
      <c r="B8340" t="s">
        <v>837</v>
      </c>
      <c r="C8340" t="s">
        <v>838</v>
      </c>
      <c r="I8340">
        <v>2</v>
      </c>
    </row>
    <row r="8341" spans="2:9">
      <c r="B8341" t="s">
        <v>859</v>
      </c>
      <c r="C8341" t="s">
        <v>860</v>
      </c>
      <c r="I8341">
        <v>2</v>
      </c>
    </row>
    <row r="8342" spans="2:9">
      <c r="B8342" t="s">
        <v>844</v>
      </c>
      <c r="C8342" t="s">
        <v>845</v>
      </c>
      <c r="I8342">
        <v>2</v>
      </c>
    </row>
    <row r="8343" spans="2:9">
      <c r="B8343" t="s">
        <v>80</v>
      </c>
      <c r="C8343" t="s">
        <v>81</v>
      </c>
      <c r="I8343">
        <v>3</v>
      </c>
    </row>
    <row r="8344" spans="2:9">
      <c r="B8344" t="s">
        <v>626</v>
      </c>
      <c r="C8344" t="s">
        <v>627</v>
      </c>
      <c r="I8344">
        <v>3</v>
      </c>
    </row>
    <row r="8345" spans="2:9">
      <c r="B8345" t="s">
        <v>124</v>
      </c>
      <c r="C8345" t="s">
        <v>125</v>
      </c>
      <c r="I8345">
        <v>3</v>
      </c>
    </row>
    <row r="8346" spans="2:9">
      <c r="B8346" t="s">
        <v>800</v>
      </c>
      <c r="C8346" t="s">
        <v>801</v>
      </c>
      <c r="I8346">
        <v>4</v>
      </c>
    </row>
    <row r="8347" spans="2:9">
      <c r="B8347" t="s">
        <v>1043</v>
      </c>
      <c r="C8347" t="s">
        <v>1044</v>
      </c>
      <c r="I8347">
        <v>5</v>
      </c>
    </row>
    <row r="8348" spans="2:9">
      <c r="B8348" t="s">
        <v>1709</v>
      </c>
      <c r="C8348" t="s">
        <v>1710</v>
      </c>
      <c r="I8348">
        <v>10</v>
      </c>
    </row>
    <row r="8349" spans="2:9">
      <c r="B8349" t="s">
        <v>1713</v>
      </c>
      <c r="C8349" t="s">
        <v>1714</v>
      </c>
      <c r="I8349">
        <v>10</v>
      </c>
    </row>
    <row r="8350" spans="2:9">
      <c r="B8350" t="s">
        <v>1715</v>
      </c>
      <c r="C8350" t="s">
        <v>1716</v>
      </c>
      <c r="I8350">
        <v>10</v>
      </c>
    </row>
    <row r="8351" spans="2:9">
      <c r="B8351" t="s">
        <v>1702</v>
      </c>
      <c r="C8351" t="s">
        <v>1703</v>
      </c>
      <c r="I8351">
        <v>10</v>
      </c>
    </row>
    <row r="8352" spans="2:9">
      <c r="B8352" t="s">
        <v>1705</v>
      </c>
      <c r="C8352" t="s">
        <v>1706</v>
      </c>
      <c r="I8352">
        <v>10</v>
      </c>
    </row>
    <row r="8353" spans="1:65">
      <c r="A8353">
        <v>230</v>
      </c>
      <c r="B8353" t="s">
        <v>395</v>
      </c>
      <c r="C8353" t="s">
        <v>387</v>
      </c>
      <c r="D8353" t="s">
        <v>2961</v>
      </c>
      <c r="E8353" t="s">
        <v>2954</v>
      </c>
      <c r="F8353">
        <v>588</v>
      </c>
      <c r="G8353" t="s">
        <v>663</v>
      </c>
      <c r="H8353" t="s">
        <v>664</v>
      </c>
      <c r="I8353">
        <v>1</v>
      </c>
      <c r="J8353" t="s">
        <v>78</v>
      </c>
      <c r="K8353">
        <v>108133</v>
      </c>
      <c r="BM8353" t="s">
        <v>2962</v>
      </c>
    </row>
    <row r="8354" spans="1:65">
      <c r="B8354" t="s">
        <v>1632</v>
      </c>
      <c r="C8354" t="s">
        <v>1633</v>
      </c>
      <c r="I8354">
        <v>1</v>
      </c>
      <c r="J8354" t="s">
        <v>82</v>
      </c>
      <c r="M8354">
        <v>68161</v>
      </c>
      <c r="N8354">
        <v>49446</v>
      </c>
      <c r="O8354">
        <v>135489</v>
      </c>
      <c r="P8354">
        <v>13384</v>
      </c>
      <c r="Q8354">
        <v>452</v>
      </c>
      <c r="R8354">
        <v>3044</v>
      </c>
      <c r="S8354">
        <v>30834</v>
      </c>
      <c r="T8354">
        <v>189125</v>
      </c>
      <c r="U8354">
        <v>49602</v>
      </c>
      <c r="V8354">
        <v>1205</v>
      </c>
      <c r="W8354">
        <v>39961</v>
      </c>
      <c r="X8354">
        <v>85280</v>
      </c>
      <c r="Y8354">
        <v>42242</v>
      </c>
      <c r="Z8354">
        <v>27340</v>
      </c>
      <c r="AA8354">
        <v>73727</v>
      </c>
      <c r="AB8354">
        <v>68190</v>
      </c>
      <c r="AC8354">
        <v>46871</v>
      </c>
      <c r="AD8354">
        <v>44433</v>
      </c>
      <c r="AE8354">
        <v>26583</v>
      </c>
      <c r="AF8354">
        <v>70507</v>
      </c>
      <c r="AG8354">
        <v>45232</v>
      </c>
      <c r="AH8354">
        <v>63726</v>
      </c>
      <c r="AI8354">
        <v>28321</v>
      </c>
      <c r="AJ8354">
        <v>24828</v>
      </c>
      <c r="AK8354">
        <v>43629</v>
      </c>
      <c r="AL8354">
        <v>70177</v>
      </c>
      <c r="AM8354">
        <v>64941</v>
      </c>
      <c r="AN8354">
        <v>22040</v>
      </c>
      <c r="AO8354">
        <v>72992</v>
      </c>
      <c r="AP8354">
        <v>63175</v>
      </c>
      <c r="AQ8354">
        <v>59036</v>
      </c>
      <c r="AR8354">
        <v>38380</v>
      </c>
      <c r="AS8354">
        <v>41246</v>
      </c>
      <c r="AT8354">
        <v>54619</v>
      </c>
      <c r="AU8354">
        <v>65029</v>
      </c>
      <c r="AV8354">
        <v>59843</v>
      </c>
      <c r="AW8354">
        <v>71755</v>
      </c>
      <c r="AX8354">
        <v>78456</v>
      </c>
      <c r="AY8354">
        <v>58162</v>
      </c>
      <c r="AZ8354">
        <v>34315</v>
      </c>
      <c r="BA8354">
        <v>29785</v>
      </c>
      <c r="BB8354">
        <v>53379</v>
      </c>
      <c r="BC8354">
        <v>26697</v>
      </c>
      <c r="BD8354">
        <v>5162</v>
      </c>
      <c r="BE8354">
        <v>118785</v>
      </c>
      <c r="BF8354">
        <v>61924</v>
      </c>
      <c r="BG8354">
        <v>29478</v>
      </c>
      <c r="BH8354">
        <v>20893</v>
      </c>
      <c r="BI8354">
        <v>27202</v>
      </c>
      <c r="BJ8354">
        <v>18456</v>
      </c>
      <c r="BK8354">
        <v>27466</v>
      </c>
      <c r="BL8354">
        <v>13637</v>
      </c>
      <c r="BM8354" t="s">
        <v>2963</v>
      </c>
    </row>
    <row r="8355" spans="1:65">
      <c r="B8355" t="s">
        <v>1630</v>
      </c>
      <c r="C8355" t="s">
        <v>1631</v>
      </c>
      <c r="I8355">
        <v>1</v>
      </c>
      <c r="J8355" t="s">
        <v>86</v>
      </c>
      <c r="M8355">
        <v>68161</v>
      </c>
      <c r="N8355">
        <v>117607</v>
      </c>
      <c r="O8355">
        <v>253096</v>
      </c>
      <c r="P8355">
        <v>266480</v>
      </c>
      <c r="Q8355">
        <v>266932</v>
      </c>
      <c r="R8355">
        <v>269976</v>
      </c>
      <c r="S8355">
        <v>300810</v>
      </c>
      <c r="T8355">
        <v>489935</v>
      </c>
      <c r="U8355">
        <v>539537</v>
      </c>
      <c r="V8355">
        <v>540742</v>
      </c>
      <c r="W8355">
        <v>580703</v>
      </c>
      <c r="X8355">
        <v>665983</v>
      </c>
      <c r="Y8355">
        <v>708225</v>
      </c>
      <c r="Z8355">
        <v>735565</v>
      </c>
      <c r="AA8355">
        <v>809292</v>
      </c>
      <c r="AB8355">
        <v>877482</v>
      </c>
      <c r="AC8355">
        <v>924353</v>
      </c>
      <c r="AD8355">
        <v>968786</v>
      </c>
      <c r="AE8355">
        <v>995369</v>
      </c>
      <c r="AF8355">
        <v>1065876</v>
      </c>
      <c r="AG8355">
        <v>1111108</v>
      </c>
      <c r="AH8355">
        <v>1174834</v>
      </c>
      <c r="AI8355">
        <v>1203155</v>
      </c>
      <c r="AJ8355">
        <v>1227983</v>
      </c>
      <c r="AK8355">
        <v>1271612</v>
      </c>
      <c r="AL8355">
        <v>1341789</v>
      </c>
      <c r="AM8355">
        <v>1406730</v>
      </c>
      <c r="AN8355">
        <v>1428770</v>
      </c>
      <c r="AO8355">
        <v>1501762</v>
      </c>
      <c r="AP8355">
        <v>1564937</v>
      </c>
      <c r="AQ8355">
        <v>1623973</v>
      </c>
      <c r="AR8355">
        <v>1662353</v>
      </c>
      <c r="AS8355">
        <v>1703599</v>
      </c>
      <c r="AT8355">
        <v>1758218</v>
      </c>
      <c r="AU8355">
        <v>1823247</v>
      </c>
      <c r="AV8355">
        <v>1883090</v>
      </c>
      <c r="AW8355">
        <v>1954845</v>
      </c>
      <c r="AX8355">
        <v>2033301</v>
      </c>
      <c r="AY8355">
        <v>2091463</v>
      </c>
      <c r="AZ8355">
        <v>2125778</v>
      </c>
      <c r="BA8355">
        <v>2155563</v>
      </c>
      <c r="BB8355">
        <v>2208942</v>
      </c>
      <c r="BC8355">
        <v>2235639</v>
      </c>
      <c r="BD8355">
        <v>2240801</v>
      </c>
      <c r="BE8355">
        <v>2359586</v>
      </c>
      <c r="BF8355">
        <v>2421510</v>
      </c>
      <c r="BG8355">
        <v>2450988</v>
      </c>
      <c r="BH8355">
        <v>2471881</v>
      </c>
      <c r="BI8355">
        <v>2499083</v>
      </c>
      <c r="BJ8355">
        <v>2517539</v>
      </c>
      <c r="BK8355">
        <v>2545005</v>
      </c>
      <c r="BL8355">
        <v>2558642</v>
      </c>
      <c r="BM8355" t="s">
        <v>2964</v>
      </c>
    </row>
    <row r="8356" spans="1:65">
      <c r="B8356" t="s">
        <v>2965</v>
      </c>
      <c r="C8356" t="s">
        <v>2966</v>
      </c>
      <c r="I8356">
        <v>1</v>
      </c>
      <c r="J8356" t="s">
        <v>90</v>
      </c>
      <c r="M8356">
        <v>81000</v>
      </c>
      <c r="N8356">
        <v>30000</v>
      </c>
      <c r="O8356">
        <v>15000</v>
      </c>
      <c r="P8356">
        <v>18000</v>
      </c>
      <c r="R8356">
        <v>135000</v>
      </c>
      <c r="S8356">
        <v>9000</v>
      </c>
      <c r="AL8356">
        <v>282000</v>
      </c>
      <c r="AS8356">
        <v>42000</v>
      </c>
      <c r="AU8356">
        <v>99000</v>
      </c>
      <c r="AY8356">
        <v>15000</v>
      </c>
      <c r="BM8356" t="s">
        <v>2967</v>
      </c>
    </row>
    <row r="8357" spans="1:65">
      <c r="B8357" t="s">
        <v>690</v>
      </c>
      <c r="C8357" t="s">
        <v>691</v>
      </c>
      <c r="I8357">
        <v>1</v>
      </c>
      <c r="J8357" t="s">
        <v>93</v>
      </c>
      <c r="M8357">
        <v>189133</v>
      </c>
      <c r="N8357">
        <v>219133</v>
      </c>
      <c r="O8357">
        <v>234133</v>
      </c>
      <c r="P8357">
        <v>252133</v>
      </c>
      <c r="Q8357">
        <v>252133</v>
      </c>
      <c r="R8357">
        <v>387133</v>
      </c>
      <c r="S8357">
        <v>396133</v>
      </c>
      <c r="T8357">
        <v>396133</v>
      </c>
      <c r="U8357">
        <v>396133</v>
      </c>
      <c r="V8357">
        <v>396133</v>
      </c>
      <c r="W8357">
        <v>396133</v>
      </c>
      <c r="X8357">
        <v>396133</v>
      </c>
      <c r="Y8357">
        <v>396133</v>
      </c>
      <c r="Z8357">
        <v>396133</v>
      </c>
      <c r="AA8357">
        <v>396133</v>
      </c>
      <c r="AB8357">
        <v>396133</v>
      </c>
      <c r="AC8357">
        <v>396133</v>
      </c>
      <c r="AD8357">
        <v>396133</v>
      </c>
      <c r="AE8357">
        <v>396133</v>
      </c>
      <c r="AF8357">
        <v>396133</v>
      </c>
      <c r="AG8357">
        <v>396133</v>
      </c>
      <c r="AH8357">
        <v>396133</v>
      </c>
      <c r="AI8357">
        <v>396133</v>
      </c>
      <c r="AJ8357">
        <v>396133</v>
      </c>
      <c r="AK8357">
        <v>396133</v>
      </c>
      <c r="AL8357">
        <v>678133</v>
      </c>
      <c r="AM8357">
        <v>678133</v>
      </c>
      <c r="AN8357">
        <v>678133</v>
      </c>
      <c r="AO8357">
        <v>678133</v>
      </c>
      <c r="AP8357">
        <v>678133</v>
      </c>
      <c r="AQ8357">
        <v>678133</v>
      </c>
      <c r="AR8357">
        <v>678133</v>
      </c>
      <c r="AS8357">
        <v>720133</v>
      </c>
      <c r="AT8357">
        <v>720133</v>
      </c>
      <c r="AU8357">
        <v>819133</v>
      </c>
      <c r="AV8357">
        <v>819133</v>
      </c>
      <c r="AW8357">
        <v>819133</v>
      </c>
      <c r="AX8357">
        <v>819133</v>
      </c>
      <c r="AY8357">
        <v>834133</v>
      </c>
      <c r="AZ8357">
        <v>834133</v>
      </c>
      <c r="BA8357">
        <v>834133</v>
      </c>
      <c r="BB8357">
        <v>834133</v>
      </c>
      <c r="BC8357">
        <v>834133</v>
      </c>
      <c r="BD8357">
        <v>834133</v>
      </c>
      <c r="BE8357">
        <v>834133</v>
      </c>
      <c r="BF8357">
        <v>834133</v>
      </c>
      <c r="BG8357">
        <v>834133</v>
      </c>
      <c r="BH8357">
        <v>834133</v>
      </c>
      <c r="BI8357">
        <v>834133</v>
      </c>
      <c r="BJ8357">
        <v>834133</v>
      </c>
      <c r="BK8357">
        <v>834133</v>
      </c>
      <c r="BL8357">
        <v>834133</v>
      </c>
      <c r="BM8357" t="s">
        <v>2968</v>
      </c>
    </row>
    <row r="8358" spans="1:65">
      <c r="B8358" t="s">
        <v>384</v>
      </c>
      <c r="C8358" t="s">
        <v>385</v>
      </c>
      <c r="I8358">
        <v>1</v>
      </c>
      <c r="J8358" t="s">
        <v>96</v>
      </c>
      <c r="M8358">
        <v>120972</v>
      </c>
      <c r="N8358">
        <v>101526</v>
      </c>
      <c r="O8358">
        <v>-18963</v>
      </c>
      <c r="P8358">
        <v>-14347</v>
      </c>
      <c r="Q8358">
        <v>-14799</v>
      </c>
      <c r="R8358">
        <v>117157</v>
      </c>
      <c r="S8358">
        <v>95323</v>
      </c>
      <c r="T8358">
        <v>-93802</v>
      </c>
      <c r="U8358">
        <v>-143404</v>
      </c>
      <c r="V8358">
        <v>-144609</v>
      </c>
      <c r="W8358">
        <v>-184570</v>
      </c>
      <c r="X8358">
        <v>-269850</v>
      </c>
      <c r="Y8358">
        <v>-312092</v>
      </c>
      <c r="Z8358">
        <v>-339432</v>
      </c>
      <c r="AA8358">
        <v>-413159</v>
      </c>
      <c r="AB8358">
        <v>-481349</v>
      </c>
      <c r="AC8358">
        <v>-528220</v>
      </c>
      <c r="AD8358">
        <v>-572653</v>
      </c>
      <c r="AE8358">
        <v>-599236</v>
      </c>
      <c r="AF8358">
        <v>-669743</v>
      </c>
      <c r="AG8358">
        <v>-714975</v>
      </c>
      <c r="AH8358">
        <v>-778701</v>
      </c>
      <c r="AI8358">
        <v>-807022</v>
      </c>
      <c r="AJ8358">
        <v>-831850</v>
      </c>
      <c r="AK8358">
        <v>-875479</v>
      </c>
      <c r="AL8358">
        <v>-663656</v>
      </c>
      <c r="AM8358">
        <v>-728597</v>
      </c>
      <c r="AN8358">
        <v>-750637</v>
      </c>
      <c r="AO8358">
        <v>-823629</v>
      </c>
      <c r="AP8358">
        <v>-886804</v>
      </c>
      <c r="AQ8358">
        <v>-945840</v>
      </c>
      <c r="AR8358">
        <v>-984220</v>
      </c>
      <c r="AS8358">
        <v>-983466</v>
      </c>
      <c r="AT8358">
        <v>-1038085</v>
      </c>
      <c r="AU8358">
        <v>-1004114</v>
      </c>
      <c r="AV8358">
        <v>-1063957</v>
      </c>
      <c r="AW8358">
        <v>-1135712</v>
      </c>
      <c r="AX8358">
        <v>-1214168</v>
      </c>
      <c r="AY8358">
        <v>-1257330</v>
      </c>
      <c r="AZ8358">
        <v>-1291645</v>
      </c>
      <c r="BA8358">
        <v>-1321430</v>
      </c>
      <c r="BB8358">
        <v>-1374809</v>
      </c>
      <c r="BC8358">
        <v>-1401506</v>
      </c>
      <c r="BD8358">
        <v>-1406668</v>
      </c>
      <c r="BE8358">
        <v>-1525453</v>
      </c>
      <c r="BF8358">
        <v>-1587377</v>
      </c>
      <c r="BG8358">
        <v>-1616855</v>
      </c>
      <c r="BH8358">
        <v>-1637748</v>
      </c>
      <c r="BI8358">
        <v>-1664950</v>
      </c>
      <c r="BJ8358">
        <v>-1683406</v>
      </c>
      <c r="BK8358">
        <v>-1710872</v>
      </c>
      <c r="BL8358">
        <v>-1724509</v>
      </c>
      <c r="BM8358" t="s">
        <v>2969</v>
      </c>
    </row>
    <row r="8359" spans="1:65">
      <c r="B8359" t="s">
        <v>392</v>
      </c>
      <c r="C8359" t="s">
        <v>393</v>
      </c>
      <c r="I8359">
        <v>1</v>
      </c>
    </row>
    <row r="8360" spans="1:65">
      <c r="B8360" t="s">
        <v>692</v>
      </c>
      <c r="C8360" t="s">
        <v>693</v>
      </c>
      <c r="I8360">
        <v>1</v>
      </c>
    </row>
    <row r="8361" spans="1:65">
      <c r="B8361" t="s">
        <v>388</v>
      </c>
      <c r="C8361" t="s">
        <v>389</v>
      </c>
      <c r="I8361">
        <v>1</v>
      </c>
    </row>
    <row r="8362" spans="1:65">
      <c r="B8362" t="s">
        <v>394</v>
      </c>
      <c r="C8362" t="s">
        <v>393</v>
      </c>
      <c r="I8362">
        <v>1</v>
      </c>
    </row>
    <row r="8363" spans="1:65">
      <c r="B8363" t="s">
        <v>386</v>
      </c>
      <c r="C8363" t="s">
        <v>387</v>
      </c>
      <c r="I8363">
        <v>1</v>
      </c>
    </row>
    <row r="8364" spans="1:65">
      <c r="B8364" t="s">
        <v>334</v>
      </c>
      <c r="C8364" t="s">
        <v>335</v>
      </c>
      <c r="I8364">
        <v>2</v>
      </c>
    </row>
    <row r="8365" spans="1:65">
      <c r="B8365" t="s">
        <v>178</v>
      </c>
      <c r="C8365" t="s">
        <v>179</v>
      </c>
      <c r="I8365">
        <v>2</v>
      </c>
    </row>
    <row r="8366" spans="1:65">
      <c r="B8366" t="s">
        <v>211</v>
      </c>
      <c r="C8366" t="s">
        <v>212</v>
      </c>
      <c r="I8366">
        <v>2</v>
      </c>
    </row>
    <row r="8367" spans="1:65">
      <c r="B8367" t="s">
        <v>196</v>
      </c>
      <c r="C8367" t="s">
        <v>197</v>
      </c>
      <c r="I8367">
        <v>2</v>
      </c>
    </row>
    <row r="8368" spans="1:65">
      <c r="B8368" t="s">
        <v>207</v>
      </c>
      <c r="C8368" t="s">
        <v>208</v>
      </c>
      <c r="I8368">
        <v>2</v>
      </c>
    </row>
    <row r="8369" spans="2:9">
      <c r="B8369" t="s">
        <v>217</v>
      </c>
      <c r="C8369" t="s">
        <v>218</v>
      </c>
      <c r="I8369">
        <v>2</v>
      </c>
    </row>
    <row r="8370" spans="2:9">
      <c r="B8370" t="s">
        <v>144</v>
      </c>
      <c r="C8370" t="s">
        <v>145</v>
      </c>
      <c r="I8370">
        <v>2</v>
      </c>
    </row>
    <row r="8371" spans="2:9">
      <c r="B8371" t="s">
        <v>184</v>
      </c>
      <c r="C8371" t="s">
        <v>185</v>
      </c>
      <c r="I8371">
        <v>2</v>
      </c>
    </row>
    <row r="8372" spans="2:9">
      <c r="B8372" t="s">
        <v>264</v>
      </c>
      <c r="C8372" t="s">
        <v>265</v>
      </c>
      <c r="I8372">
        <v>2</v>
      </c>
    </row>
    <row r="8373" spans="2:9">
      <c r="B8373" t="s">
        <v>276</v>
      </c>
      <c r="C8373" t="s">
        <v>133</v>
      </c>
      <c r="I8373">
        <v>2</v>
      </c>
    </row>
    <row r="8374" spans="2:9">
      <c r="B8374" t="s">
        <v>332</v>
      </c>
      <c r="C8374" t="s">
        <v>333</v>
      </c>
      <c r="I8374">
        <v>2</v>
      </c>
    </row>
    <row r="8375" spans="2:9">
      <c r="B8375" t="s">
        <v>109</v>
      </c>
      <c r="C8375" t="s">
        <v>110</v>
      </c>
      <c r="I8375">
        <v>2</v>
      </c>
    </row>
    <row r="8376" spans="2:9">
      <c r="B8376" t="s">
        <v>188</v>
      </c>
      <c r="C8376" t="s">
        <v>189</v>
      </c>
      <c r="I8376">
        <v>2</v>
      </c>
    </row>
    <row r="8377" spans="2:9">
      <c r="B8377" t="s">
        <v>336</v>
      </c>
      <c r="C8377" t="s">
        <v>337</v>
      </c>
      <c r="I8377">
        <v>2</v>
      </c>
    </row>
    <row r="8378" spans="2:9">
      <c r="B8378" t="s">
        <v>350</v>
      </c>
      <c r="C8378" t="s">
        <v>351</v>
      </c>
      <c r="I8378">
        <v>2</v>
      </c>
    </row>
    <row r="8379" spans="2:9">
      <c r="B8379" t="s">
        <v>182</v>
      </c>
      <c r="C8379" t="s">
        <v>183</v>
      </c>
      <c r="I8379">
        <v>2</v>
      </c>
    </row>
    <row r="8380" spans="2:9">
      <c r="B8380" t="s">
        <v>324</v>
      </c>
      <c r="C8380" t="s">
        <v>325</v>
      </c>
      <c r="I8380">
        <v>2</v>
      </c>
    </row>
    <row r="8381" spans="2:9">
      <c r="B8381" t="s">
        <v>162</v>
      </c>
      <c r="C8381" t="s">
        <v>145</v>
      </c>
      <c r="I8381">
        <v>2</v>
      </c>
    </row>
    <row r="8382" spans="2:9">
      <c r="B8382" t="s">
        <v>201</v>
      </c>
      <c r="C8382" t="s">
        <v>202</v>
      </c>
      <c r="I8382">
        <v>2</v>
      </c>
    </row>
    <row r="8383" spans="2:9">
      <c r="B8383" t="s">
        <v>136</v>
      </c>
      <c r="C8383" t="s">
        <v>137</v>
      </c>
      <c r="I8383">
        <v>2</v>
      </c>
    </row>
    <row r="8384" spans="2:9">
      <c r="B8384" t="s">
        <v>213</v>
      </c>
      <c r="C8384" t="s">
        <v>214</v>
      </c>
      <c r="I8384">
        <v>2</v>
      </c>
    </row>
    <row r="8385" spans="2:9">
      <c r="B8385" t="s">
        <v>198</v>
      </c>
      <c r="C8385" t="s">
        <v>192</v>
      </c>
      <c r="I8385">
        <v>2</v>
      </c>
    </row>
    <row r="8386" spans="2:9">
      <c r="B8386" t="s">
        <v>338</v>
      </c>
      <c r="C8386" t="s">
        <v>339</v>
      </c>
      <c r="I8386">
        <v>2</v>
      </c>
    </row>
    <row r="8387" spans="2:9">
      <c r="B8387" t="s">
        <v>199</v>
      </c>
      <c r="C8387" t="s">
        <v>200</v>
      </c>
      <c r="I8387">
        <v>2</v>
      </c>
    </row>
    <row r="8388" spans="2:9">
      <c r="B8388" t="s">
        <v>193</v>
      </c>
      <c r="C8388" t="s">
        <v>183</v>
      </c>
      <c r="I8388">
        <v>2</v>
      </c>
    </row>
    <row r="8389" spans="2:9">
      <c r="B8389" t="s">
        <v>165</v>
      </c>
      <c r="C8389" t="s">
        <v>166</v>
      </c>
      <c r="I8389">
        <v>2</v>
      </c>
    </row>
    <row r="8390" spans="2:9">
      <c r="B8390" t="s">
        <v>219</v>
      </c>
      <c r="C8390" t="s">
        <v>220</v>
      </c>
      <c r="I8390">
        <v>2</v>
      </c>
    </row>
    <row r="8391" spans="2:9">
      <c r="B8391" t="s">
        <v>215</v>
      </c>
      <c r="C8391" t="s">
        <v>216</v>
      </c>
      <c r="I8391">
        <v>2</v>
      </c>
    </row>
    <row r="8392" spans="2:9">
      <c r="B8392" t="s">
        <v>191</v>
      </c>
      <c r="C8392" t="s">
        <v>192</v>
      </c>
      <c r="I8392">
        <v>2</v>
      </c>
    </row>
    <row r="8393" spans="2:9">
      <c r="B8393" t="s">
        <v>203</v>
      </c>
      <c r="C8393" t="s">
        <v>204</v>
      </c>
      <c r="I8393">
        <v>2</v>
      </c>
    </row>
    <row r="8394" spans="2:9">
      <c r="B8394" t="s">
        <v>352</v>
      </c>
      <c r="C8394" t="s">
        <v>353</v>
      </c>
      <c r="I8394">
        <v>2</v>
      </c>
    </row>
    <row r="8395" spans="2:9">
      <c r="B8395" t="s">
        <v>134</v>
      </c>
      <c r="C8395" t="s">
        <v>135</v>
      </c>
      <c r="I8395">
        <v>2</v>
      </c>
    </row>
    <row r="8396" spans="2:9">
      <c r="B8396" t="s">
        <v>205</v>
      </c>
      <c r="C8396" t="s">
        <v>206</v>
      </c>
      <c r="I8396">
        <v>2</v>
      </c>
    </row>
    <row r="8397" spans="2:9">
      <c r="B8397" t="s">
        <v>180</v>
      </c>
      <c r="C8397" t="s">
        <v>181</v>
      </c>
      <c r="I8397">
        <v>2</v>
      </c>
    </row>
    <row r="8398" spans="2:9">
      <c r="B8398" t="s">
        <v>330</v>
      </c>
      <c r="C8398" t="s">
        <v>331</v>
      </c>
      <c r="I8398">
        <v>2</v>
      </c>
    </row>
    <row r="8399" spans="2:9">
      <c r="B8399" t="s">
        <v>190</v>
      </c>
      <c r="C8399" t="s">
        <v>189</v>
      </c>
      <c r="I8399">
        <v>2</v>
      </c>
    </row>
    <row r="8400" spans="2:9">
      <c r="B8400" t="s">
        <v>186</v>
      </c>
      <c r="C8400" t="s">
        <v>187</v>
      </c>
      <c r="I8400">
        <v>2</v>
      </c>
    </row>
    <row r="8401" spans="2:9">
      <c r="B8401" t="s">
        <v>209</v>
      </c>
      <c r="C8401" t="s">
        <v>210</v>
      </c>
      <c r="I8401">
        <v>2</v>
      </c>
    </row>
    <row r="8402" spans="2:9">
      <c r="B8402" t="s">
        <v>341</v>
      </c>
      <c r="C8402" t="s">
        <v>342</v>
      </c>
      <c r="I8402">
        <v>2</v>
      </c>
    </row>
    <row r="8403" spans="2:9">
      <c r="B8403" t="s">
        <v>322</v>
      </c>
      <c r="C8403" t="s">
        <v>323</v>
      </c>
      <c r="I8403">
        <v>2</v>
      </c>
    </row>
    <row r="8404" spans="2:9">
      <c r="B8404" t="s">
        <v>194</v>
      </c>
      <c r="C8404" t="s">
        <v>195</v>
      </c>
      <c r="I8404">
        <v>2</v>
      </c>
    </row>
    <row r="8405" spans="2:9">
      <c r="B8405" t="s">
        <v>167</v>
      </c>
      <c r="C8405" t="s">
        <v>135</v>
      </c>
      <c r="I8405">
        <v>2</v>
      </c>
    </row>
    <row r="8406" spans="2:9">
      <c r="B8406" t="s">
        <v>99</v>
      </c>
      <c r="C8406" t="s">
        <v>100</v>
      </c>
      <c r="I8406">
        <v>3</v>
      </c>
    </row>
    <row r="8407" spans="2:9">
      <c r="B8407" t="s">
        <v>132</v>
      </c>
      <c r="C8407" t="s">
        <v>133</v>
      </c>
      <c r="I8407">
        <v>4</v>
      </c>
    </row>
    <row r="8408" spans="2:9">
      <c r="B8408" t="s">
        <v>158</v>
      </c>
      <c r="C8408" t="s">
        <v>159</v>
      </c>
      <c r="I8408">
        <v>4</v>
      </c>
    </row>
    <row r="8409" spans="2:9">
      <c r="B8409" t="s">
        <v>148</v>
      </c>
      <c r="C8409" t="s">
        <v>149</v>
      </c>
      <c r="I8409">
        <v>4</v>
      </c>
    </row>
    <row r="8410" spans="2:9">
      <c r="B8410" t="s">
        <v>168</v>
      </c>
      <c r="C8410" t="s">
        <v>169</v>
      </c>
      <c r="I8410">
        <v>4</v>
      </c>
    </row>
    <row r="8411" spans="2:9">
      <c r="B8411" t="s">
        <v>156</v>
      </c>
      <c r="C8411" t="s">
        <v>157</v>
      </c>
      <c r="I8411">
        <v>4</v>
      </c>
    </row>
    <row r="8412" spans="2:9">
      <c r="B8412" t="s">
        <v>1475</v>
      </c>
      <c r="C8412" t="s">
        <v>1474</v>
      </c>
      <c r="I8412">
        <v>4</v>
      </c>
    </row>
    <row r="8413" spans="2:9">
      <c r="B8413" t="s">
        <v>154</v>
      </c>
      <c r="C8413" t="s">
        <v>155</v>
      </c>
      <c r="I8413">
        <v>4</v>
      </c>
    </row>
    <row r="8414" spans="2:9">
      <c r="B8414" t="s">
        <v>1473</v>
      </c>
      <c r="C8414" t="s">
        <v>1474</v>
      </c>
      <c r="I8414">
        <v>4</v>
      </c>
    </row>
    <row r="8415" spans="2:9">
      <c r="B8415" t="s">
        <v>176</v>
      </c>
      <c r="C8415" t="s">
        <v>177</v>
      </c>
      <c r="I8415">
        <v>4</v>
      </c>
    </row>
    <row r="8416" spans="2:9">
      <c r="B8416" t="s">
        <v>382</v>
      </c>
      <c r="C8416" t="s">
        <v>383</v>
      </c>
      <c r="I8416">
        <v>8</v>
      </c>
    </row>
    <row r="8417" spans="1:65">
      <c r="B8417" t="s">
        <v>390</v>
      </c>
      <c r="C8417" t="s">
        <v>391</v>
      </c>
      <c r="I8417">
        <v>8</v>
      </c>
    </row>
    <row r="8418" spans="1:65">
      <c r="B8418" t="s">
        <v>732</v>
      </c>
      <c r="C8418" t="s">
        <v>733</v>
      </c>
      <c r="I8418">
        <v>8</v>
      </c>
    </row>
    <row r="8419" spans="1:65">
      <c r="A8419">
        <v>231</v>
      </c>
      <c r="B8419" t="s">
        <v>2087</v>
      </c>
      <c r="C8419" t="s">
        <v>2088</v>
      </c>
      <c r="D8419" t="s">
        <v>2970</v>
      </c>
      <c r="E8419" t="s">
        <v>2971</v>
      </c>
      <c r="F8419">
        <v>294</v>
      </c>
      <c r="G8419" t="s">
        <v>1894</v>
      </c>
      <c r="H8419" t="s">
        <v>992</v>
      </c>
      <c r="I8419">
        <v>1</v>
      </c>
      <c r="J8419" t="s">
        <v>78</v>
      </c>
      <c r="K8419">
        <v>29942</v>
      </c>
      <c r="BM8419" t="s">
        <v>2972</v>
      </c>
    </row>
    <row r="8420" spans="1:65">
      <c r="B8420" t="s">
        <v>2121</v>
      </c>
      <c r="C8420" t="s">
        <v>2122</v>
      </c>
      <c r="G8420" t="s">
        <v>991</v>
      </c>
      <c r="I8420">
        <v>1</v>
      </c>
      <c r="J8420" t="s">
        <v>82</v>
      </c>
      <c r="M8420">
        <v>25151</v>
      </c>
      <c r="O8420">
        <v>823</v>
      </c>
      <c r="S8420">
        <v>1164</v>
      </c>
      <c r="T8420">
        <v>9910</v>
      </c>
      <c r="U8420">
        <v>7523</v>
      </c>
      <c r="W8420">
        <v>15334</v>
      </c>
      <c r="X8420">
        <v>76578</v>
      </c>
      <c r="Y8420">
        <v>9629</v>
      </c>
      <c r="AA8420">
        <v>813</v>
      </c>
      <c r="AB8420">
        <v>68162</v>
      </c>
      <c r="AC8420">
        <v>11495</v>
      </c>
      <c r="AD8420">
        <v>6340</v>
      </c>
      <c r="AF8420">
        <v>58487</v>
      </c>
      <c r="AG8420">
        <v>26702</v>
      </c>
      <c r="AH8420">
        <v>4795</v>
      </c>
      <c r="AI8420">
        <v>1626</v>
      </c>
      <c r="AJ8420">
        <v>443</v>
      </c>
      <c r="AK8420">
        <v>73703</v>
      </c>
      <c r="AL8420">
        <v>65618</v>
      </c>
      <c r="AM8420">
        <v>12077</v>
      </c>
      <c r="AN8420">
        <v>2228</v>
      </c>
      <c r="AO8420">
        <v>43461</v>
      </c>
      <c r="AP8420">
        <v>69400</v>
      </c>
      <c r="AQ8420">
        <v>17542</v>
      </c>
      <c r="AR8420">
        <v>8857</v>
      </c>
      <c r="AT8420">
        <v>29559</v>
      </c>
      <c r="AU8420">
        <v>44338</v>
      </c>
      <c r="AV8420">
        <v>17173</v>
      </c>
      <c r="AW8420">
        <v>19505</v>
      </c>
      <c r="AX8420">
        <v>40948</v>
      </c>
      <c r="AY8420">
        <v>46281</v>
      </c>
      <c r="AZ8420">
        <v>2499</v>
      </c>
      <c r="BA8420">
        <v>1897</v>
      </c>
      <c r="BB8420">
        <v>33983</v>
      </c>
      <c r="BC8420">
        <v>46776</v>
      </c>
      <c r="BD8420">
        <v>3511</v>
      </c>
      <c r="BE8420">
        <v>13862</v>
      </c>
      <c r="BF8420">
        <v>362</v>
      </c>
      <c r="BG8420">
        <v>20863</v>
      </c>
      <c r="BH8420">
        <v>60839</v>
      </c>
      <c r="BI8420">
        <v>547</v>
      </c>
      <c r="BJ8420">
        <v>71</v>
      </c>
      <c r="BK8420">
        <v>33240</v>
      </c>
      <c r="BL8420">
        <v>26179</v>
      </c>
      <c r="BM8420" t="s">
        <v>2973</v>
      </c>
    </row>
    <row r="8421" spans="1:65">
      <c r="B8421" t="s">
        <v>2065</v>
      </c>
      <c r="C8421" t="s">
        <v>2066</v>
      </c>
      <c r="I8421">
        <v>1</v>
      </c>
      <c r="J8421" t="s">
        <v>86</v>
      </c>
      <c r="M8421">
        <v>25151</v>
      </c>
      <c r="N8421">
        <v>25151</v>
      </c>
      <c r="O8421">
        <v>25974</v>
      </c>
      <c r="P8421">
        <v>25974</v>
      </c>
      <c r="Q8421">
        <v>25974</v>
      </c>
      <c r="R8421">
        <v>25974</v>
      </c>
      <c r="S8421">
        <v>27138</v>
      </c>
      <c r="T8421">
        <v>37048</v>
      </c>
      <c r="U8421">
        <v>44571</v>
      </c>
      <c r="V8421">
        <v>44571</v>
      </c>
      <c r="W8421">
        <v>59905</v>
      </c>
      <c r="X8421">
        <v>136483</v>
      </c>
      <c r="Y8421">
        <v>146112</v>
      </c>
      <c r="Z8421">
        <v>146112</v>
      </c>
      <c r="AA8421">
        <v>146925</v>
      </c>
      <c r="AB8421">
        <v>215087</v>
      </c>
      <c r="AC8421">
        <v>226582</v>
      </c>
      <c r="AD8421">
        <v>232922</v>
      </c>
      <c r="AE8421">
        <v>232922</v>
      </c>
      <c r="AF8421">
        <v>291409</v>
      </c>
      <c r="AG8421">
        <v>318111</v>
      </c>
      <c r="AH8421">
        <v>322906</v>
      </c>
      <c r="AI8421">
        <v>324532</v>
      </c>
      <c r="AJ8421">
        <v>324975</v>
      </c>
      <c r="AK8421">
        <v>398678</v>
      </c>
      <c r="AL8421">
        <v>464296</v>
      </c>
      <c r="AM8421">
        <v>476373</v>
      </c>
      <c r="AN8421">
        <v>478601</v>
      </c>
      <c r="AO8421">
        <v>522062</v>
      </c>
      <c r="AP8421">
        <v>591462</v>
      </c>
      <c r="AQ8421">
        <v>609004</v>
      </c>
      <c r="AR8421">
        <v>617861</v>
      </c>
      <c r="AS8421">
        <v>617861</v>
      </c>
      <c r="AT8421">
        <v>647420</v>
      </c>
      <c r="AU8421">
        <v>691758</v>
      </c>
      <c r="AV8421">
        <v>708931</v>
      </c>
      <c r="AW8421">
        <v>728436</v>
      </c>
      <c r="AX8421">
        <v>769384</v>
      </c>
      <c r="AY8421">
        <v>815665</v>
      </c>
      <c r="AZ8421">
        <v>818164</v>
      </c>
      <c r="BA8421">
        <v>820061</v>
      </c>
      <c r="BB8421">
        <v>854044</v>
      </c>
      <c r="BC8421">
        <v>900820</v>
      </c>
      <c r="BD8421">
        <v>904331</v>
      </c>
      <c r="BE8421">
        <v>918193</v>
      </c>
      <c r="BF8421">
        <v>918555</v>
      </c>
      <c r="BG8421">
        <v>939418</v>
      </c>
      <c r="BH8421">
        <v>1000257</v>
      </c>
      <c r="BI8421">
        <v>1000804</v>
      </c>
      <c r="BJ8421">
        <v>1000875</v>
      </c>
      <c r="BK8421">
        <v>1034115</v>
      </c>
      <c r="BL8421">
        <v>1060294</v>
      </c>
      <c r="BM8421" t="s">
        <v>2973</v>
      </c>
    </row>
    <row r="8422" spans="1:65">
      <c r="B8422" t="s">
        <v>834</v>
      </c>
      <c r="C8422" t="s">
        <v>835</v>
      </c>
      <c r="I8422">
        <v>1</v>
      </c>
      <c r="J8422" t="s">
        <v>90</v>
      </c>
      <c r="M8422">
        <v>3000</v>
      </c>
      <c r="T8422">
        <v>6000</v>
      </c>
      <c r="U8422">
        <v>6000</v>
      </c>
      <c r="W8422">
        <v>15000</v>
      </c>
      <c r="X8422">
        <v>78000</v>
      </c>
      <c r="Y8422">
        <v>9000</v>
      </c>
      <c r="AB8422">
        <v>69000</v>
      </c>
      <c r="AC8422">
        <v>12000</v>
      </c>
      <c r="AD8422">
        <v>9000</v>
      </c>
      <c r="AF8422">
        <v>54000</v>
      </c>
      <c r="AG8422">
        <v>30000</v>
      </c>
      <c r="AH8422">
        <v>9000</v>
      </c>
      <c r="AI8422">
        <v>3000</v>
      </c>
      <c r="AK8422">
        <v>78000</v>
      </c>
      <c r="AL8422">
        <v>63000</v>
      </c>
      <c r="AM8422">
        <v>12000</v>
      </c>
      <c r="AN8422">
        <v>3000</v>
      </c>
      <c r="AO8422">
        <v>42000</v>
      </c>
      <c r="AP8422">
        <v>69000</v>
      </c>
      <c r="AQ8422">
        <v>18000</v>
      </c>
      <c r="AR8422">
        <v>9000</v>
      </c>
      <c r="AT8422">
        <v>33000</v>
      </c>
      <c r="AU8422">
        <v>48000</v>
      </c>
      <c r="AV8422">
        <v>18000</v>
      </c>
      <c r="AW8422">
        <v>21000</v>
      </c>
      <c r="AX8422">
        <v>39000</v>
      </c>
      <c r="AY8422">
        <v>48000</v>
      </c>
      <c r="AZ8422">
        <v>3000</v>
      </c>
      <c r="BB8422">
        <v>33000</v>
      </c>
      <c r="BC8422">
        <v>18000</v>
      </c>
      <c r="BM8422" t="s">
        <v>2974</v>
      </c>
    </row>
    <row r="8423" spans="1:65">
      <c r="B8423" t="s">
        <v>2104</v>
      </c>
      <c r="C8423" t="s">
        <v>2105</v>
      </c>
      <c r="I8423">
        <v>1</v>
      </c>
      <c r="J8423" t="s">
        <v>93</v>
      </c>
      <c r="M8423">
        <v>32942</v>
      </c>
      <c r="N8423">
        <v>32942</v>
      </c>
      <c r="O8423">
        <v>32942</v>
      </c>
      <c r="P8423">
        <v>32942</v>
      </c>
      <c r="Q8423">
        <v>32942</v>
      </c>
      <c r="R8423">
        <v>32942</v>
      </c>
      <c r="S8423">
        <v>32942</v>
      </c>
      <c r="T8423">
        <v>38942</v>
      </c>
      <c r="U8423">
        <v>44942</v>
      </c>
      <c r="V8423">
        <v>44942</v>
      </c>
      <c r="W8423">
        <v>59942</v>
      </c>
      <c r="X8423">
        <v>137942</v>
      </c>
      <c r="Y8423">
        <v>146942</v>
      </c>
      <c r="Z8423">
        <v>146942</v>
      </c>
      <c r="AA8423">
        <v>146942</v>
      </c>
      <c r="AB8423">
        <v>215942</v>
      </c>
      <c r="AC8423">
        <v>227942</v>
      </c>
      <c r="AD8423">
        <v>236942</v>
      </c>
      <c r="AE8423">
        <v>236942</v>
      </c>
      <c r="AF8423">
        <v>290942</v>
      </c>
      <c r="AG8423">
        <v>320942</v>
      </c>
      <c r="AH8423">
        <v>329942</v>
      </c>
      <c r="AI8423">
        <v>332942</v>
      </c>
      <c r="AJ8423">
        <v>332942</v>
      </c>
      <c r="AK8423">
        <v>410942</v>
      </c>
      <c r="AL8423">
        <v>473942</v>
      </c>
      <c r="AM8423">
        <v>485942</v>
      </c>
      <c r="AN8423">
        <v>488942</v>
      </c>
      <c r="AO8423">
        <v>530942</v>
      </c>
      <c r="AP8423">
        <v>599942</v>
      </c>
      <c r="AQ8423">
        <v>617942</v>
      </c>
      <c r="AR8423">
        <v>626942</v>
      </c>
      <c r="AS8423">
        <v>626942</v>
      </c>
      <c r="AT8423">
        <v>659942</v>
      </c>
      <c r="AU8423">
        <v>707942</v>
      </c>
      <c r="AV8423">
        <v>725942</v>
      </c>
      <c r="AW8423">
        <v>746942</v>
      </c>
      <c r="AX8423">
        <v>785942</v>
      </c>
      <c r="AY8423">
        <v>833942</v>
      </c>
      <c r="AZ8423">
        <v>836942</v>
      </c>
      <c r="BA8423">
        <v>836942</v>
      </c>
      <c r="BB8423">
        <v>869942</v>
      </c>
      <c r="BC8423">
        <v>887942</v>
      </c>
      <c r="BD8423">
        <v>887942</v>
      </c>
      <c r="BE8423">
        <v>887942</v>
      </c>
      <c r="BF8423">
        <v>887942</v>
      </c>
      <c r="BG8423">
        <v>887942</v>
      </c>
      <c r="BH8423">
        <v>887942</v>
      </c>
      <c r="BI8423">
        <v>887942</v>
      </c>
      <c r="BJ8423">
        <v>887942</v>
      </c>
      <c r="BK8423">
        <v>887942</v>
      </c>
      <c r="BL8423">
        <v>887942</v>
      </c>
      <c r="BM8423" t="s">
        <v>2975</v>
      </c>
    </row>
    <row r="8424" spans="1:65">
      <c r="B8424" t="s">
        <v>2092</v>
      </c>
      <c r="C8424" t="s">
        <v>2093</v>
      </c>
      <c r="I8424">
        <v>1</v>
      </c>
      <c r="J8424" t="s">
        <v>96</v>
      </c>
      <c r="M8424">
        <v>7791</v>
      </c>
      <c r="N8424">
        <v>7791</v>
      </c>
      <c r="O8424">
        <v>6968</v>
      </c>
      <c r="P8424">
        <v>6968</v>
      </c>
      <c r="Q8424">
        <v>6968</v>
      </c>
      <c r="R8424">
        <v>6968</v>
      </c>
      <c r="S8424">
        <v>5804</v>
      </c>
      <c r="T8424">
        <v>1894</v>
      </c>
      <c r="U8424">
        <v>371</v>
      </c>
      <c r="V8424">
        <v>371</v>
      </c>
      <c r="W8424">
        <v>37</v>
      </c>
      <c r="X8424">
        <v>1459</v>
      </c>
      <c r="Y8424">
        <v>830</v>
      </c>
      <c r="Z8424">
        <v>830</v>
      </c>
      <c r="AA8424">
        <v>17</v>
      </c>
      <c r="AB8424">
        <v>855</v>
      </c>
      <c r="AC8424">
        <v>1360</v>
      </c>
      <c r="AD8424">
        <v>4020</v>
      </c>
      <c r="AE8424">
        <v>4020</v>
      </c>
      <c r="AF8424">
        <v>-467</v>
      </c>
      <c r="AG8424">
        <v>2831</v>
      </c>
      <c r="AH8424">
        <v>7036</v>
      </c>
      <c r="AI8424">
        <v>8410</v>
      </c>
      <c r="AJ8424">
        <v>7967</v>
      </c>
      <c r="AK8424">
        <v>12264</v>
      </c>
      <c r="AL8424">
        <v>9646</v>
      </c>
      <c r="AM8424">
        <v>9569</v>
      </c>
      <c r="AN8424">
        <v>10341</v>
      </c>
      <c r="AO8424">
        <v>8880</v>
      </c>
      <c r="AP8424">
        <v>8480</v>
      </c>
      <c r="AQ8424">
        <v>8938</v>
      </c>
      <c r="AR8424">
        <v>9081</v>
      </c>
      <c r="AS8424">
        <v>9081</v>
      </c>
      <c r="AT8424">
        <v>12522</v>
      </c>
      <c r="AU8424">
        <v>16184</v>
      </c>
      <c r="AV8424">
        <v>17011</v>
      </c>
      <c r="AW8424">
        <v>18506</v>
      </c>
      <c r="AX8424">
        <v>16558</v>
      </c>
      <c r="AY8424">
        <v>18277</v>
      </c>
      <c r="AZ8424">
        <v>18778</v>
      </c>
      <c r="BA8424">
        <v>16881</v>
      </c>
      <c r="BB8424">
        <v>15898</v>
      </c>
      <c r="BC8424">
        <v>-12878</v>
      </c>
      <c r="BD8424">
        <v>-16389</v>
      </c>
      <c r="BE8424">
        <v>-30251</v>
      </c>
      <c r="BF8424">
        <v>-30613</v>
      </c>
      <c r="BG8424">
        <v>-51476</v>
      </c>
      <c r="BH8424">
        <v>-112315</v>
      </c>
      <c r="BI8424">
        <v>-112862</v>
      </c>
      <c r="BJ8424">
        <v>-112933</v>
      </c>
      <c r="BK8424">
        <v>-146173</v>
      </c>
      <c r="BL8424">
        <v>-172352</v>
      </c>
      <c r="BM8424" t="s">
        <v>2973</v>
      </c>
    </row>
    <row r="8425" spans="1:65">
      <c r="B8425" t="s">
        <v>2110</v>
      </c>
      <c r="C8425" t="s">
        <v>2111</v>
      </c>
      <c r="I8425">
        <v>1</v>
      </c>
    </row>
    <row r="8426" spans="1:65">
      <c r="B8426" t="s">
        <v>851</v>
      </c>
      <c r="C8426" t="s">
        <v>852</v>
      </c>
      <c r="I8426">
        <v>1</v>
      </c>
    </row>
    <row r="8427" spans="1:65">
      <c r="B8427" t="s">
        <v>2108</v>
      </c>
      <c r="C8427" t="s">
        <v>2109</v>
      </c>
      <c r="I8427">
        <v>1</v>
      </c>
    </row>
    <row r="8428" spans="1:65">
      <c r="B8428" t="s">
        <v>867</v>
      </c>
      <c r="C8428" t="s">
        <v>868</v>
      </c>
      <c r="I8428">
        <v>1</v>
      </c>
    </row>
    <row r="8429" spans="1:65">
      <c r="B8429" t="s">
        <v>2118</v>
      </c>
      <c r="C8429" t="s">
        <v>2095</v>
      </c>
      <c r="I8429">
        <v>1</v>
      </c>
    </row>
    <row r="8430" spans="1:65">
      <c r="B8430" t="s">
        <v>869</v>
      </c>
      <c r="C8430" t="s">
        <v>870</v>
      </c>
      <c r="I8430">
        <v>1</v>
      </c>
    </row>
    <row r="8431" spans="1:65">
      <c r="B8431" t="s">
        <v>626</v>
      </c>
      <c r="C8431" t="s">
        <v>627</v>
      </c>
      <c r="I8431">
        <v>1</v>
      </c>
    </row>
    <row r="8432" spans="1:65">
      <c r="B8432" t="s">
        <v>654</v>
      </c>
      <c r="C8432" t="s">
        <v>655</v>
      </c>
      <c r="I8432">
        <v>1</v>
      </c>
    </row>
    <row r="8433" spans="2:9">
      <c r="B8433" t="s">
        <v>2137</v>
      </c>
      <c r="C8433" t="s">
        <v>2138</v>
      </c>
      <c r="I8433">
        <v>1</v>
      </c>
    </row>
    <row r="8434" spans="2:9">
      <c r="B8434" t="s">
        <v>2047</v>
      </c>
      <c r="C8434" t="s">
        <v>2048</v>
      </c>
      <c r="I8434">
        <v>1</v>
      </c>
    </row>
    <row r="8435" spans="2:9">
      <c r="B8435" t="s">
        <v>2094</v>
      </c>
      <c r="C8435" t="s">
        <v>2095</v>
      </c>
      <c r="I8435">
        <v>1</v>
      </c>
    </row>
    <row r="8436" spans="2:9">
      <c r="B8436" t="s">
        <v>2119</v>
      </c>
      <c r="C8436" t="s">
        <v>2120</v>
      </c>
      <c r="I8436">
        <v>1</v>
      </c>
    </row>
    <row r="8437" spans="2:9">
      <c r="B8437" t="s">
        <v>2102</v>
      </c>
      <c r="C8437" t="s">
        <v>2103</v>
      </c>
      <c r="I8437">
        <v>1</v>
      </c>
    </row>
    <row r="8438" spans="2:9">
      <c r="B8438" t="s">
        <v>2061</v>
      </c>
      <c r="C8438" t="s">
        <v>2062</v>
      </c>
      <c r="I8438">
        <v>1</v>
      </c>
    </row>
    <row r="8439" spans="2:9">
      <c r="B8439" t="s">
        <v>2067</v>
      </c>
      <c r="C8439" t="s">
        <v>2068</v>
      </c>
      <c r="I8439">
        <v>1</v>
      </c>
    </row>
    <row r="8440" spans="2:9">
      <c r="B8440" t="s">
        <v>2079</v>
      </c>
      <c r="C8440" t="s">
        <v>2080</v>
      </c>
      <c r="I8440">
        <v>1</v>
      </c>
    </row>
    <row r="8441" spans="2:9">
      <c r="B8441" t="s">
        <v>2091</v>
      </c>
      <c r="C8441" t="s">
        <v>2060</v>
      </c>
      <c r="I8441">
        <v>1</v>
      </c>
    </row>
    <row r="8442" spans="2:9">
      <c r="B8442" t="s">
        <v>2055</v>
      </c>
      <c r="C8442" t="s">
        <v>2056</v>
      </c>
      <c r="I8442">
        <v>1</v>
      </c>
    </row>
    <row r="8443" spans="2:9">
      <c r="B8443" t="s">
        <v>2096</v>
      </c>
      <c r="C8443" t="s">
        <v>2097</v>
      </c>
      <c r="I8443">
        <v>1</v>
      </c>
    </row>
    <row r="8444" spans="2:9">
      <c r="B8444" t="s">
        <v>2076</v>
      </c>
      <c r="C8444" t="s">
        <v>2077</v>
      </c>
      <c r="I8444">
        <v>1</v>
      </c>
    </row>
    <row r="8445" spans="2:9">
      <c r="B8445" t="s">
        <v>2053</v>
      </c>
      <c r="C8445" t="s">
        <v>2054</v>
      </c>
      <c r="I8445">
        <v>1</v>
      </c>
    </row>
    <row r="8446" spans="2:9">
      <c r="B8446" t="s">
        <v>2059</v>
      </c>
      <c r="C8446" t="s">
        <v>2060</v>
      </c>
      <c r="I8446">
        <v>1</v>
      </c>
    </row>
    <row r="8447" spans="2:9">
      <c r="B8447" t="s">
        <v>2078</v>
      </c>
      <c r="C8447" t="s">
        <v>2066</v>
      </c>
      <c r="I8447">
        <v>1</v>
      </c>
    </row>
    <row r="8448" spans="2:9">
      <c r="B8448" t="s">
        <v>2106</v>
      </c>
      <c r="C8448" t="s">
        <v>2107</v>
      </c>
      <c r="I8448">
        <v>1</v>
      </c>
    </row>
    <row r="8449" spans="2:9">
      <c r="B8449" t="s">
        <v>2141</v>
      </c>
      <c r="C8449" t="s">
        <v>2142</v>
      </c>
      <c r="I8449">
        <v>1</v>
      </c>
    </row>
    <row r="8450" spans="2:9">
      <c r="B8450" t="s">
        <v>2083</v>
      </c>
      <c r="C8450" t="s">
        <v>2084</v>
      </c>
      <c r="I8450">
        <v>1</v>
      </c>
    </row>
    <row r="8451" spans="2:9">
      <c r="B8451" t="s">
        <v>2100</v>
      </c>
      <c r="C8451" t="s">
        <v>2101</v>
      </c>
      <c r="I8451">
        <v>1</v>
      </c>
    </row>
    <row r="8452" spans="2:9">
      <c r="B8452" t="s">
        <v>2085</v>
      </c>
      <c r="C8452" t="s">
        <v>2086</v>
      </c>
      <c r="I8452">
        <v>1</v>
      </c>
    </row>
    <row r="8453" spans="2:9">
      <c r="B8453" t="s">
        <v>2070</v>
      </c>
      <c r="C8453" t="s">
        <v>2071</v>
      </c>
      <c r="I8453">
        <v>1</v>
      </c>
    </row>
    <row r="8454" spans="2:9">
      <c r="B8454" t="s">
        <v>2081</v>
      </c>
      <c r="C8454" t="s">
        <v>2082</v>
      </c>
      <c r="I8454">
        <v>1</v>
      </c>
    </row>
    <row r="8455" spans="2:9">
      <c r="B8455" t="s">
        <v>2131</v>
      </c>
      <c r="C8455" t="s">
        <v>2132</v>
      </c>
      <c r="I8455">
        <v>1</v>
      </c>
    </row>
    <row r="8456" spans="2:9">
      <c r="B8456" t="s">
        <v>2129</v>
      </c>
      <c r="C8456" t="s">
        <v>2130</v>
      </c>
      <c r="I8456">
        <v>1</v>
      </c>
    </row>
    <row r="8457" spans="2:9">
      <c r="B8457" t="s">
        <v>2039</v>
      </c>
      <c r="C8457" t="s">
        <v>2022</v>
      </c>
      <c r="I8457">
        <v>2</v>
      </c>
    </row>
    <row r="8458" spans="2:9">
      <c r="B8458" t="s">
        <v>2035</v>
      </c>
      <c r="C8458" t="s">
        <v>2022</v>
      </c>
      <c r="I8458">
        <v>2</v>
      </c>
    </row>
    <row r="8459" spans="2:9">
      <c r="B8459" t="s">
        <v>2031</v>
      </c>
      <c r="C8459" t="s">
        <v>2032</v>
      </c>
      <c r="I8459">
        <v>2</v>
      </c>
    </row>
    <row r="8460" spans="2:9">
      <c r="B8460" t="s">
        <v>2030</v>
      </c>
      <c r="C8460" t="s">
        <v>2022</v>
      </c>
      <c r="I8460">
        <v>2</v>
      </c>
    </row>
    <row r="8461" spans="2:9">
      <c r="B8461" t="s">
        <v>2037</v>
      </c>
      <c r="C8461" t="s">
        <v>2038</v>
      </c>
      <c r="I8461">
        <v>2</v>
      </c>
    </row>
    <row r="8462" spans="2:9">
      <c r="B8462" t="s">
        <v>2021</v>
      </c>
      <c r="C8462" t="s">
        <v>2022</v>
      </c>
      <c r="I8462">
        <v>2</v>
      </c>
    </row>
    <row r="8463" spans="2:9">
      <c r="B8463" t="s">
        <v>1784</v>
      </c>
      <c r="C8463" t="s">
        <v>1785</v>
      </c>
      <c r="I8463">
        <v>2</v>
      </c>
    </row>
    <row r="8464" spans="2:9">
      <c r="B8464" t="s">
        <v>2036</v>
      </c>
      <c r="C8464" t="s">
        <v>2022</v>
      </c>
      <c r="I8464">
        <v>2</v>
      </c>
    </row>
    <row r="8465" spans="2:9">
      <c r="B8465" t="s">
        <v>2040</v>
      </c>
      <c r="C8465" t="s">
        <v>2022</v>
      </c>
      <c r="I8465">
        <v>2</v>
      </c>
    </row>
    <row r="8466" spans="2:9">
      <c r="B8466" t="s">
        <v>822</v>
      </c>
      <c r="C8466" t="s">
        <v>823</v>
      </c>
      <c r="I8466">
        <v>2</v>
      </c>
    </row>
    <row r="8467" spans="2:9">
      <c r="B8467" t="s">
        <v>537</v>
      </c>
      <c r="C8467" t="s">
        <v>538</v>
      </c>
      <c r="I8467">
        <v>3</v>
      </c>
    </row>
    <row r="8468" spans="2:9">
      <c r="B8468" t="s">
        <v>535</v>
      </c>
      <c r="C8468" t="s">
        <v>536</v>
      </c>
      <c r="I8468">
        <v>3</v>
      </c>
    </row>
    <row r="8469" spans="2:9">
      <c r="B8469" t="s">
        <v>527</v>
      </c>
      <c r="C8469" t="s">
        <v>528</v>
      </c>
      <c r="I8469">
        <v>3</v>
      </c>
    </row>
    <row r="8470" spans="2:9">
      <c r="B8470" t="s">
        <v>542</v>
      </c>
      <c r="C8470" t="s">
        <v>543</v>
      </c>
      <c r="I8470">
        <v>3</v>
      </c>
    </row>
    <row r="8471" spans="2:9">
      <c r="B8471" t="s">
        <v>529</v>
      </c>
      <c r="C8471" t="s">
        <v>530</v>
      </c>
      <c r="I8471">
        <v>3</v>
      </c>
    </row>
    <row r="8472" spans="2:9">
      <c r="B8472" t="s">
        <v>531</v>
      </c>
      <c r="C8472" t="s">
        <v>532</v>
      </c>
      <c r="I8472">
        <v>3</v>
      </c>
    </row>
    <row r="8473" spans="2:9">
      <c r="B8473" t="s">
        <v>533</v>
      </c>
      <c r="C8473" t="s">
        <v>534</v>
      </c>
      <c r="I8473">
        <v>5</v>
      </c>
    </row>
    <row r="8474" spans="2:9">
      <c r="B8474" t="s">
        <v>539</v>
      </c>
      <c r="C8474" t="s">
        <v>534</v>
      </c>
      <c r="I8474">
        <v>5</v>
      </c>
    </row>
    <row r="8475" spans="2:9">
      <c r="B8475" t="s">
        <v>540</v>
      </c>
      <c r="C8475" t="s">
        <v>541</v>
      </c>
      <c r="I8475">
        <v>5</v>
      </c>
    </row>
    <row r="8476" spans="2:9">
      <c r="B8476" t="s">
        <v>884</v>
      </c>
      <c r="C8476" t="s">
        <v>885</v>
      </c>
      <c r="I8476">
        <v>5</v>
      </c>
    </row>
    <row r="8477" spans="2:9">
      <c r="B8477" t="s">
        <v>886</v>
      </c>
      <c r="C8477" t="s">
        <v>887</v>
      </c>
      <c r="I8477">
        <v>5</v>
      </c>
    </row>
    <row r="8478" spans="2:9">
      <c r="B8478" t="s">
        <v>570</v>
      </c>
      <c r="C8478" t="s">
        <v>571</v>
      </c>
      <c r="I8478">
        <v>15</v>
      </c>
    </row>
    <row r="8479" spans="2:9">
      <c r="B8479" t="s">
        <v>568</v>
      </c>
      <c r="C8479" t="s">
        <v>569</v>
      </c>
      <c r="I8479">
        <v>25</v>
      </c>
    </row>
    <row r="8480" spans="2:9">
      <c r="B8480" t="s">
        <v>572</v>
      </c>
      <c r="C8480" t="s">
        <v>569</v>
      </c>
      <c r="I8480">
        <v>25</v>
      </c>
    </row>
    <row r="8481" spans="1:65">
      <c r="A8481">
        <v>232</v>
      </c>
      <c r="B8481" t="s">
        <v>395</v>
      </c>
      <c r="C8481" t="s">
        <v>387</v>
      </c>
      <c r="D8481" t="s">
        <v>2976</v>
      </c>
      <c r="E8481" t="s">
        <v>2977</v>
      </c>
      <c r="F8481">
        <v>294</v>
      </c>
      <c r="G8481" t="s">
        <v>2978</v>
      </c>
      <c r="H8481" t="s">
        <v>1497</v>
      </c>
      <c r="I8481">
        <v>1</v>
      </c>
      <c r="J8481" t="s">
        <v>78</v>
      </c>
      <c r="K8481">
        <v>95659</v>
      </c>
      <c r="BM8481" t="s">
        <v>2979</v>
      </c>
    </row>
    <row r="8482" spans="1:65">
      <c r="B8482" t="s">
        <v>2980</v>
      </c>
      <c r="C8482" t="s">
        <v>2981</v>
      </c>
      <c r="I8482">
        <v>1</v>
      </c>
      <c r="J8482" t="s">
        <v>82</v>
      </c>
      <c r="M8482">
        <v>9441</v>
      </c>
      <c r="N8482">
        <v>3015</v>
      </c>
      <c r="O8482">
        <v>9991</v>
      </c>
      <c r="P8482">
        <v>10145</v>
      </c>
      <c r="Q8482">
        <v>2226</v>
      </c>
      <c r="R8482">
        <v>1499</v>
      </c>
      <c r="S8482">
        <v>43432</v>
      </c>
      <c r="T8482">
        <v>19000</v>
      </c>
      <c r="U8482">
        <v>4508</v>
      </c>
      <c r="V8482">
        <v>3016</v>
      </c>
      <c r="W8482">
        <v>97884</v>
      </c>
      <c r="X8482">
        <v>26649</v>
      </c>
      <c r="Y8482">
        <v>5449</v>
      </c>
      <c r="Z8482">
        <v>9686</v>
      </c>
      <c r="AA8482">
        <v>35743</v>
      </c>
      <c r="AB8482">
        <v>27183</v>
      </c>
      <c r="AC8482">
        <v>15604</v>
      </c>
      <c r="AD8482">
        <v>7227</v>
      </c>
      <c r="AE8482">
        <v>4685</v>
      </c>
      <c r="AF8482">
        <v>17548</v>
      </c>
      <c r="AG8482">
        <v>36907</v>
      </c>
      <c r="AH8482">
        <v>8096</v>
      </c>
      <c r="AI8482">
        <v>7009</v>
      </c>
      <c r="AJ8482">
        <v>11290</v>
      </c>
      <c r="AK8482">
        <v>36502</v>
      </c>
      <c r="AL8482">
        <v>9734</v>
      </c>
      <c r="AM8482">
        <v>8551</v>
      </c>
      <c r="AN8482">
        <v>3692</v>
      </c>
      <c r="AO8482">
        <v>17069</v>
      </c>
      <c r="AP8482">
        <v>16968</v>
      </c>
      <c r="AQ8482">
        <v>3020</v>
      </c>
      <c r="AR8482">
        <v>3548</v>
      </c>
      <c r="AS8482">
        <v>1981</v>
      </c>
      <c r="AT8482">
        <v>13240</v>
      </c>
      <c r="AX8482">
        <v>281</v>
      </c>
      <c r="AY8482">
        <v>261</v>
      </c>
      <c r="AZ8482">
        <v>121</v>
      </c>
      <c r="BB8482">
        <v>301</v>
      </c>
      <c r="BE8482">
        <v>723</v>
      </c>
      <c r="BF8482">
        <v>462</v>
      </c>
      <c r="BG8482">
        <v>402</v>
      </c>
      <c r="BH8482">
        <v>342</v>
      </c>
      <c r="BI8482">
        <v>21</v>
      </c>
      <c r="BJ8482">
        <v>502</v>
      </c>
      <c r="BK8482">
        <v>482</v>
      </c>
      <c r="BL8482">
        <v>482</v>
      </c>
      <c r="BM8482" t="s">
        <v>2982</v>
      </c>
    </row>
    <row r="8483" spans="1:65">
      <c r="B8483" t="s">
        <v>382</v>
      </c>
      <c r="C8483" t="s">
        <v>383</v>
      </c>
      <c r="I8483">
        <v>1</v>
      </c>
      <c r="J8483" t="s">
        <v>86</v>
      </c>
      <c r="M8483">
        <v>9441</v>
      </c>
      <c r="N8483">
        <v>12456</v>
      </c>
      <c r="O8483">
        <v>22447</v>
      </c>
      <c r="P8483">
        <v>32592</v>
      </c>
      <c r="Q8483">
        <v>34818</v>
      </c>
      <c r="R8483">
        <v>36317</v>
      </c>
      <c r="S8483">
        <v>79749</v>
      </c>
      <c r="T8483">
        <v>98749</v>
      </c>
      <c r="U8483">
        <v>103257</v>
      </c>
      <c r="V8483">
        <v>106273</v>
      </c>
      <c r="W8483">
        <v>204157</v>
      </c>
      <c r="X8483">
        <v>230806</v>
      </c>
      <c r="Y8483">
        <v>236255</v>
      </c>
      <c r="Z8483">
        <v>245941</v>
      </c>
      <c r="AA8483">
        <v>281684</v>
      </c>
      <c r="AB8483">
        <v>308867</v>
      </c>
      <c r="AC8483">
        <v>324471</v>
      </c>
      <c r="AD8483">
        <v>331698</v>
      </c>
      <c r="AE8483">
        <v>336383</v>
      </c>
      <c r="AF8483">
        <v>353931</v>
      </c>
      <c r="AG8483">
        <v>390838</v>
      </c>
      <c r="AH8483">
        <v>398934</v>
      </c>
      <c r="AI8483">
        <v>405943</v>
      </c>
      <c r="AJ8483">
        <v>417233</v>
      </c>
      <c r="AK8483">
        <v>453735</v>
      </c>
      <c r="AL8483">
        <v>463469</v>
      </c>
      <c r="AM8483">
        <v>472020</v>
      </c>
      <c r="AN8483">
        <v>475712</v>
      </c>
      <c r="AO8483">
        <v>492781</v>
      </c>
      <c r="AP8483">
        <v>509749</v>
      </c>
      <c r="AQ8483">
        <v>512769</v>
      </c>
      <c r="AR8483">
        <v>516317</v>
      </c>
      <c r="AS8483">
        <v>518298</v>
      </c>
      <c r="AT8483">
        <v>531538</v>
      </c>
      <c r="AU8483">
        <v>531538</v>
      </c>
      <c r="AV8483">
        <v>531538</v>
      </c>
      <c r="AW8483">
        <v>531538</v>
      </c>
      <c r="AX8483">
        <v>531819</v>
      </c>
      <c r="AY8483">
        <v>532080</v>
      </c>
      <c r="AZ8483">
        <v>532201</v>
      </c>
      <c r="BA8483">
        <v>532201</v>
      </c>
      <c r="BB8483">
        <v>532502</v>
      </c>
      <c r="BC8483">
        <v>532502</v>
      </c>
      <c r="BD8483">
        <v>532502</v>
      </c>
      <c r="BE8483">
        <v>533225</v>
      </c>
      <c r="BF8483">
        <v>533687</v>
      </c>
      <c r="BG8483">
        <v>534089</v>
      </c>
      <c r="BH8483">
        <v>534431</v>
      </c>
      <c r="BI8483">
        <v>534452</v>
      </c>
      <c r="BJ8483">
        <v>534954</v>
      </c>
      <c r="BK8483">
        <v>535436</v>
      </c>
      <c r="BL8483">
        <v>535918</v>
      </c>
      <c r="BM8483" t="s">
        <v>2983</v>
      </c>
    </row>
    <row r="8484" spans="1:65">
      <c r="B8484" t="s">
        <v>2984</v>
      </c>
      <c r="C8484" t="s">
        <v>2985</v>
      </c>
      <c r="I8484">
        <v>1</v>
      </c>
      <c r="J8484" t="s">
        <v>90</v>
      </c>
      <c r="T8484">
        <v>6000</v>
      </c>
      <c r="U8484">
        <v>3000</v>
      </c>
      <c r="V8484">
        <v>3000</v>
      </c>
      <c r="W8484">
        <v>69000</v>
      </c>
      <c r="BK8484">
        <v>384000</v>
      </c>
      <c r="BM8484" t="s">
        <v>2986</v>
      </c>
    </row>
    <row r="8485" spans="1:65">
      <c r="B8485" t="s">
        <v>386</v>
      </c>
      <c r="C8485" t="s">
        <v>387</v>
      </c>
      <c r="I8485">
        <v>1</v>
      </c>
      <c r="J8485" t="s">
        <v>93</v>
      </c>
      <c r="M8485">
        <v>95659</v>
      </c>
      <c r="N8485">
        <v>95659</v>
      </c>
      <c r="O8485">
        <v>95659</v>
      </c>
      <c r="P8485">
        <v>95659</v>
      </c>
      <c r="Q8485">
        <v>95659</v>
      </c>
      <c r="R8485">
        <v>95659</v>
      </c>
      <c r="S8485">
        <v>95659</v>
      </c>
      <c r="T8485">
        <v>101659</v>
      </c>
      <c r="U8485">
        <v>104659</v>
      </c>
      <c r="V8485">
        <v>107659</v>
      </c>
      <c r="W8485">
        <v>176659</v>
      </c>
      <c r="X8485">
        <v>176659</v>
      </c>
      <c r="Y8485">
        <v>176659</v>
      </c>
      <c r="Z8485">
        <v>176659</v>
      </c>
      <c r="AA8485">
        <v>176659</v>
      </c>
      <c r="AB8485">
        <v>176659</v>
      </c>
      <c r="AC8485">
        <v>176659</v>
      </c>
      <c r="AD8485">
        <v>176659</v>
      </c>
      <c r="AE8485">
        <v>176659</v>
      </c>
      <c r="AF8485">
        <v>176659</v>
      </c>
      <c r="AG8485">
        <v>176659</v>
      </c>
      <c r="AH8485">
        <v>176659</v>
      </c>
      <c r="AI8485">
        <v>176659</v>
      </c>
      <c r="AJ8485">
        <v>176659</v>
      </c>
      <c r="AK8485">
        <v>176659</v>
      </c>
      <c r="AL8485">
        <v>176659</v>
      </c>
      <c r="AM8485">
        <v>176659</v>
      </c>
      <c r="AN8485">
        <v>176659</v>
      </c>
      <c r="AO8485">
        <v>176659</v>
      </c>
      <c r="AP8485">
        <v>176659</v>
      </c>
      <c r="AQ8485">
        <v>176659</v>
      </c>
      <c r="AR8485">
        <v>176659</v>
      </c>
      <c r="AS8485">
        <v>176659</v>
      </c>
      <c r="AT8485">
        <v>176659</v>
      </c>
      <c r="AU8485">
        <v>176659</v>
      </c>
      <c r="AV8485">
        <v>176659</v>
      </c>
      <c r="AW8485">
        <v>176659</v>
      </c>
      <c r="AX8485">
        <v>176659</v>
      </c>
      <c r="AY8485">
        <v>176659</v>
      </c>
      <c r="AZ8485">
        <v>176659</v>
      </c>
      <c r="BA8485">
        <v>176659</v>
      </c>
      <c r="BB8485">
        <v>176659</v>
      </c>
      <c r="BC8485">
        <v>176659</v>
      </c>
      <c r="BD8485">
        <v>176659</v>
      </c>
      <c r="BE8485">
        <v>176659</v>
      </c>
      <c r="BF8485">
        <v>176659</v>
      </c>
      <c r="BG8485">
        <v>176659</v>
      </c>
      <c r="BH8485">
        <v>176659</v>
      </c>
      <c r="BI8485">
        <v>176659</v>
      </c>
      <c r="BJ8485">
        <v>176659</v>
      </c>
      <c r="BK8485">
        <v>560659</v>
      </c>
      <c r="BL8485">
        <v>560659</v>
      </c>
      <c r="BM8485" t="s">
        <v>2987</v>
      </c>
    </row>
    <row r="8486" spans="1:65">
      <c r="B8486" t="s">
        <v>2274</v>
      </c>
      <c r="C8486" t="s">
        <v>2275</v>
      </c>
      <c r="I8486">
        <v>1</v>
      </c>
      <c r="J8486" t="s">
        <v>96</v>
      </c>
      <c r="M8486">
        <v>86218</v>
      </c>
      <c r="N8486">
        <v>83203</v>
      </c>
      <c r="O8486">
        <v>73212</v>
      </c>
      <c r="P8486">
        <v>63067</v>
      </c>
      <c r="Q8486">
        <v>60841</v>
      </c>
      <c r="R8486">
        <v>59342</v>
      </c>
      <c r="S8486">
        <v>15910</v>
      </c>
      <c r="T8486">
        <v>2910</v>
      </c>
      <c r="U8486">
        <v>1402</v>
      </c>
      <c r="V8486">
        <v>1386</v>
      </c>
      <c r="W8486">
        <v>-27498</v>
      </c>
      <c r="X8486">
        <v>-54147</v>
      </c>
      <c r="Y8486">
        <v>-59596</v>
      </c>
      <c r="Z8486">
        <v>-69282</v>
      </c>
      <c r="AA8486">
        <v>-105025</v>
      </c>
      <c r="AB8486">
        <v>-132208</v>
      </c>
      <c r="AC8486">
        <v>-147812</v>
      </c>
      <c r="AD8486">
        <v>-155039</v>
      </c>
      <c r="AE8486">
        <v>-159724</v>
      </c>
      <c r="AF8486">
        <v>-177272</v>
      </c>
      <c r="AG8486">
        <v>-214179</v>
      </c>
      <c r="AH8486">
        <v>-222275</v>
      </c>
      <c r="AI8486">
        <v>-229284</v>
      </c>
      <c r="AJ8486">
        <v>-240574</v>
      </c>
      <c r="AK8486">
        <v>-277076</v>
      </c>
      <c r="AL8486">
        <v>-286810</v>
      </c>
      <c r="AM8486">
        <v>-295361</v>
      </c>
      <c r="AN8486">
        <v>-299053</v>
      </c>
      <c r="AO8486">
        <v>-316122</v>
      </c>
      <c r="AP8486">
        <v>-333090</v>
      </c>
      <c r="AQ8486">
        <v>-336110</v>
      </c>
      <c r="AR8486">
        <v>-339658</v>
      </c>
      <c r="AS8486">
        <v>-341639</v>
      </c>
      <c r="AT8486">
        <v>-354879</v>
      </c>
      <c r="AU8486">
        <v>-354879</v>
      </c>
      <c r="AV8486">
        <v>-354879</v>
      </c>
      <c r="AW8486">
        <v>-354879</v>
      </c>
      <c r="AX8486">
        <v>-355160</v>
      </c>
      <c r="AY8486">
        <v>-355421</v>
      </c>
      <c r="AZ8486">
        <v>-355542</v>
      </c>
      <c r="BA8486">
        <v>-355542</v>
      </c>
      <c r="BB8486">
        <v>-355843</v>
      </c>
      <c r="BC8486">
        <v>-355843</v>
      </c>
      <c r="BD8486">
        <v>-355843</v>
      </c>
      <c r="BE8486">
        <v>-356566</v>
      </c>
      <c r="BF8486">
        <v>-357028</v>
      </c>
      <c r="BG8486">
        <v>-357430</v>
      </c>
      <c r="BH8486">
        <v>-357772</v>
      </c>
      <c r="BI8486">
        <v>-357793</v>
      </c>
      <c r="BJ8486">
        <v>-358295</v>
      </c>
      <c r="BK8486">
        <v>25223</v>
      </c>
      <c r="BL8486">
        <v>24741</v>
      </c>
      <c r="BM8486" t="s">
        <v>2988</v>
      </c>
    </row>
    <row r="8487" spans="1:65">
      <c r="B8487" t="s">
        <v>2277</v>
      </c>
      <c r="C8487" t="s">
        <v>2278</v>
      </c>
      <c r="I8487">
        <v>1</v>
      </c>
    </row>
    <row r="8488" spans="1:65">
      <c r="B8488" t="s">
        <v>2989</v>
      </c>
      <c r="C8488" t="s">
        <v>2985</v>
      </c>
      <c r="I8488">
        <v>1</v>
      </c>
    </row>
    <row r="8489" spans="1:65">
      <c r="B8489" t="s">
        <v>2281</v>
      </c>
      <c r="C8489" t="s">
        <v>2282</v>
      </c>
      <c r="I8489">
        <v>1</v>
      </c>
    </row>
    <row r="8490" spans="1:65">
      <c r="B8490" t="s">
        <v>707</v>
      </c>
      <c r="C8490" t="s">
        <v>708</v>
      </c>
      <c r="I8490">
        <v>1</v>
      </c>
    </row>
    <row r="8491" spans="1:65">
      <c r="B8491" t="s">
        <v>394</v>
      </c>
      <c r="C8491" t="s">
        <v>393</v>
      </c>
      <c r="I8491">
        <v>1</v>
      </c>
    </row>
    <row r="8492" spans="1:65">
      <c r="B8492" t="s">
        <v>392</v>
      </c>
      <c r="C8492" t="s">
        <v>393</v>
      </c>
      <c r="I8492">
        <v>1</v>
      </c>
    </row>
    <row r="8493" spans="1:65">
      <c r="B8493" t="s">
        <v>2279</v>
      </c>
      <c r="C8493" t="s">
        <v>2280</v>
      </c>
      <c r="I8493">
        <v>1</v>
      </c>
    </row>
    <row r="8494" spans="1:65">
      <c r="B8494" t="s">
        <v>390</v>
      </c>
      <c r="C8494" t="s">
        <v>391</v>
      </c>
      <c r="I8494">
        <v>1</v>
      </c>
    </row>
    <row r="8495" spans="1:65">
      <c r="B8495" t="s">
        <v>260</v>
      </c>
      <c r="C8495" t="s">
        <v>261</v>
      </c>
      <c r="I8495">
        <v>2</v>
      </c>
    </row>
    <row r="8496" spans="1:65">
      <c r="B8496" t="s">
        <v>1471</v>
      </c>
      <c r="C8496" t="s">
        <v>1472</v>
      </c>
      <c r="I8496">
        <v>2</v>
      </c>
    </row>
    <row r="8497" spans="1:65">
      <c r="B8497" t="s">
        <v>277</v>
      </c>
      <c r="C8497" t="s">
        <v>275</v>
      </c>
      <c r="I8497">
        <v>2</v>
      </c>
    </row>
    <row r="8498" spans="1:65">
      <c r="B8498" t="s">
        <v>274</v>
      </c>
      <c r="C8498" t="s">
        <v>275</v>
      </c>
      <c r="I8498">
        <v>2</v>
      </c>
    </row>
    <row r="8499" spans="1:65">
      <c r="B8499" t="s">
        <v>701</v>
      </c>
      <c r="C8499" t="s">
        <v>702</v>
      </c>
      <c r="I8499">
        <v>3</v>
      </c>
    </row>
    <row r="8500" spans="1:65">
      <c r="B8500" t="s">
        <v>703</v>
      </c>
      <c r="C8500" t="s">
        <v>704</v>
      </c>
      <c r="I8500">
        <v>3</v>
      </c>
    </row>
    <row r="8501" spans="1:65">
      <c r="B8501" t="s">
        <v>748</v>
      </c>
      <c r="C8501" t="s">
        <v>749</v>
      </c>
      <c r="I8501">
        <v>3</v>
      </c>
    </row>
    <row r="8502" spans="1:65">
      <c r="B8502" t="s">
        <v>769</v>
      </c>
      <c r="C8502" t="s">
        <v>749</v>
      </c>
      <c r="I8502">
        <v>3</v>
      </c>
    </row>
    <row r="8503" spans="1:65">
      <c r="B8503" t="s">
        <v>914</v>
      </c>
      <c r="C8503" t="s">
        <v>904</v>
      </c>
      <c r="I8503">
        <v>3</v>
      </c>
    </row>
    <row r="8504" spans="1:65">
      <c r="B8504" t="s">
        <v>903</v>
      </c>
      <c r="C8504" t="s">
        <v>904</v>
      </c>
      <c r="I8504">
        <v>3</v>
      </c>
    </row>
    <row r="8505" spans="1:65">
      <c r="B8505" t="s">
        <v>1463</v>
      </c>
      <c r="C8505" t="s">
        <v>1464</v>
      </c>
      <c r="I8505">
        <v>19</v>
      </c>
    </row>
    <row r="8506" spans="1:65">
      <c r="A8506">
        <v>233</v>
      </c>
      <c r="B8506" t="s">
        <v>186</v>
      </c>
      <c r="C8506" t="s">
        <v>187</v>
      </c>
      <c r="D8506" t="s">
        <v>2990</v>
      </c>
      <c r="E8506" t="s">
        <v>2991</v>
      </c>
      <c r="F8506">
        <v>728</v>
      </c>
      <c r="G8506" t="s">
        <v>663</v>
      </c>
      <c r="H8506" t="s">
        <v>664</v>
      </c>
      <c r="I8506">
        <v>1</v>
      </c>
      <c r="J8506" t="s">
        <v>78</v>
      </c>
      <c r="K8506">
        <v>71409</v>
      </c>
      <c r="BM8506" t="s">
        <v>2992</v>
      </c>
    </row>
    <row r="8507" spans="1:65">
      <c r="B8507" t="s">
        <v>294</v>
      </c>
      <c r="C8507" t="s">
        <v>295</v>
      </c>
      <c r="G8507" t="s">
        <v>1496</v>
      </c>
      <c r="I8507">
        <v>1</v>
      </c>
      <c r="J8507" t="s">
        <v>82</v>
      </c>
      <c r="M8507">
        <v>15994</v>
      </c>
      <c r="N8507">
        <v>12049</v>
      </c>
      <c r="O8507">
        <v>34327</v>
      </c>
      <c r="P8507">
        <v>2939</v>
      </c>
      <c r="R8507">
        <v>1719</v>
      </c>
      <c r="S8507">
        <v>56497</v>
      </c>
      <c r="T8507">
        <v>68593</v>
      </c>
      <c r="U8507">
        <v>19296</v>
      </c>
      <c r="V8507">
        <v>2638</v>
      </c>
      <c r="W8507">
        <v>129481</v>
      </c>
      <c r="X8507">
        <v>59489</v>
      </c>
      <c r="Y8507">
        <v>23079</v>
      </c>
      <c r="Z8507">
        <v>9379</v>
      </c>
      <c r="AA8507">
        <v>109281</v>
      </c>
      <c r="AB8507">
        <v>58066</v>
      </c>
      <c r="AC8507">
        <v>18545</v>
      </c>
      <c r="AD8507">
        <v>14840</v>
      </c>
      <c r="AE8507">
        <v>10518</v>
      </c>
      <c r="AF8507">
        <v>102344</v>
      </c>
      <c r="AG8507">
        <v>40275</v>
      </c>
      <c r="AH8507">
        <v>19360</v>
      </c>
      <c r="AI8507">
        <v>14388</v>
      </c>
      <c r="AJ8507">
        <v>91069</v>
      </c>
      <c r="AK8507">
        <v>45933</v>
      </c>
      <c r="AL8507">
        <v>12667</v>
      </c>
      <c r="AM8507">
        <v>10467</v>
      </c>
      <c r="AN8507">
        <v>9740</v>
      </c>
      <c r="AO8507">
        <v>109774</v>
      </c>
      <c r="AP8507">
        <v>14119</v>
      </c>
      <c r="AQ8507">
        <v>24042</v>
      </c>
      <c r="AR8507">
        <v>21695</v>
      </c>
      <c r="AS8507">
        <v>128786</v>
      </c>
      <c r="AT8507">
        <v>38278</v>
      </c>
      <c r="AU8507">
        <v>31987</v>
      </c>
      <c r="AV8507">
        <v>29287</v>
      </c>
      <c r="AW8507">
        <v>109958</v>
      </c>
      <c r="AX8507">
        <v>30663</v>
      </c>
      <c r="AY8507">
        <v>21816</v>
      </c>
      <c r="AZ8507">
        <v>15275</v>
      </c>
      <c r="BA8507">
        <v>16765</v>
      </c>
      <c r="BB8507">
        <v>111366</v>
      </c>
      <c r="BC8507">
        <v>16864</v>
      </c>
      <c r="BD8507">
        <v>12756</v>
      </c>
      <c r="BE8507">
        <v>61625</v>
      </c>
      <c r="BF8507">
        <v>116505</v>
      </c>
      <c r="BG8507">
        <v>20498</v>
      </c>
      <c r="BH8507">
        <v>10368</v>
      </c>
      <c r="BI8507">
        <v>18507</v>
      </c>
      <c r="BJ8507">
        <v>90911</v>
      </c>
      <c r="BK8507">
        <v>12447</v>
      </c>
      <c r="BL8507">
        <v>6700</v>
      </c>
      <c r="BM8507" t="s">
        <v>2993</v>
      </c>
    </row>
    <row r="8508" spans="1:65">
      <c r="B8508" t="s">
        <v>320</v>
      </c>
      <c r="C8508" t="s">
        <v>321</v>
      </c>
      <c r="I8508">
        <v>1</v>
      </c>
      <c r="J8508" t="s">
        <v>86</v>
      </c>
      <c r="M8508">
        <v>15994</v>
      </c>
      <c r="N8508">
        <v>28043</v>
      </c>
      <c r="O8508">
        <v>62370</v>
      </c>
      <c r="P8508">
        <v>65309</v>
      </c>
      <c r="Q8508">
        <v>65309</v>
      </c>
      <c r="R8508">
        <v>67028</v>
      </c>
      <c r="S8508">
        <v>123525</v>
      </c>
      <c r="T8508">
        <v>192118</v>
      </c>
      <c r="U8508">
        <v>211414</v>
      </c>
      <c r="V8508">
        <v>214052</v>
      </c>
      <c r="W8508">
        <v>343533</v>
      </c>
      <c r="X8508">
        <v>403022</v>
      </c>
      <c r="Y8508">
        <v>426101</v>
      </c>
      <c r="Z8508">
        <v>435480</v>
      </c>
      <c r="AA8508">
        <v>544761</v>
      </c>
      <c r="AB8508">
        <v>602827</v>
      </c>
      <c r="AC8508">
        <v>621372</v>
      </c>
      <c r="AD8508">
        <v>636212</v>
      </c>
      <c r="AE8508">
        <v>646730</v>
      </c>
      <c r="AF8508">
        <v>749074</v>
      </c>
      <c r="AG8508">
        <v>789349</v>
      </c>
      <c r="AH8508">
        <v>808709</v>
      </c>
      <c r="AI8508">
        <v>823097</v>
      </c>
      <c r="AJ8508">
        <v>914166</v>
      </c>
      <c r="AK8508">
        <v>960099</v>
      </c>
      <c r="AL8508">
        <v>972766</v>
      </c>
      <c r="AM8508">
        <v>983233</v>
      </c>
      <c r="AN8508">
        <v>992973</v>
      </c>
      <c r="AO8508">
        <v>1102747</v>
      </c>
      <c r="AP8508">
        <v>1116866</v>
      </c>
      <c r="AQ8508">
        <v>1140908</v>
      </c>
      <c r="AR8508">
        <v>1162603</v>
      </c>
      <c r="AS8508">
        <v>1291389</v>
      </c>
      <c r="AT8508">
        <v>1329667</v>
      </c>
      <c r="AU8508">
        <v>1361654</v>
      </c>
      <c r="AV8508">
        <v>1390941</v>
      </c>
      <c r="AW8508">
        <v>1500899</v>
      </c>
      <c r="AX8508">
        <v>1531562</v>
      </c>
      <c r="AY8508">
        <v>1553378</v>
      </c>
      <c r="AZ8508">
        <v>1568653</v>
      </c>
      <c r="BA8508">
        <v>1585418</v>
      </c>
      <c r="BB8508">
        <v>1696784</v>
      </c>
      <c r="BC8508">
        <v>1713648</v>
      </c>
      <c r="BD8508">
        <v>1726404</v>
      </c>
      <c r="BE8508">
        <v>1788029</v>
      </c>
      <c r="BF8508">
        <v>1904534</v>
      </c>
      <c r="BG8508">
        <v>1925032</v>
      </c>
      <c r="BH8508">
        <v>1935400</v>
      </c>
      <c r="BI8508">
        <v>1953907</v>
      </c>
      <c r="BJ8508">
        <v>2044818</v>
      </c>
      <c r="BK8508">
        <v>2057265</v>
      </c>
      <c r="BL8508">
        <v>2063965</v>
      </c>
      <c r="BM8508" t="s">
        <v>2994</v>
      </c>
    </row>
    <row r="8509" spans="1:65">
      <c r="B8509" t="s">
        <v>199</v>
      </c>
      <c r="C8509" t="s">
        <v>200</v>
      </c>
      <c r="I8509">
        <v>1</v>
      </c>
      <c r="J8509" t="s">
        <v>90</v>
      </c>
      <c r="M8509">
        <v>135000</v>
      </c>
      <c r="S8509">
        <v>18000</v>
      </c>
      <c r="T8509">
        <v>15000</v>
      </c>
      <c r="U8509">
        <v>9000</v>
      </c>
      <c r="W8509">
        <v>171000</v>
      </c>
      <c r="X8509">
        <v>30000</v>
      </c>
      <c r="Y8509">
        <v>24000</v>
      </c>
      <c r="Z8509">
        <v>9000</v>
      </c>
      <c r="AA8509">
        <v>123000</v>
      </c>
      <c r="AB8509">
        <v>18000</v>
      </c>
      <c r="AC8509">
        <v>18000</v>
      </c>
      <c r="AD8509">
        <v>15000</v>
      </c>
      <c r="AE8509">
        <v>39000</v>
      </c>
      <c r="AF8509">
        <v>105000</v>
      </c>
      <c r="AG8509">
        <v>18000</v>
      </c>
      <c r="AH8509">
        <v>12000</v>
      </c>
      <c r="AI8509">
        <v>6000</v>
      </c>
      <c r="AJ8509">
        <v>108000</v>
      </c>
      <c r="AK8509">
        <v>36000</v>
      </c>
      <c r="AL8509">
        <v>15000</v>
      </c>
      <c r="AM8509">
        <v>15000</v>
      </c>
      <c r="AN8509">
        <v>33000</v>
      </c>
      <c r="AO8509">
        <v>105000</v>
      </c>
      <c r="AP8509">
        <v>6000</v>
      </c>
      <c r="AQ8509">
        <v>9000</v>
      </c>
      <c r="AR8509">
        <v>15000</v>
      </c>
      <c r="AS8509">
        <v>45000</v>
      </c>
      <c r="BB8509">
        <v>48000</v>
      </c>
      <c r="BC8509">
        <v>12000</v>
      </c>
      <c r="BD8509">
        <v>9000</v>
      </c>
      <c r="BH8509">
        <v>9000</v>
      </c>
      <c r="BL8509">
        <v>42000</v>
      </c>
      <c r="BM8509" t="s">
        <v>2995</v>
      </c>
    </row>
    <row r="8510" spans="1:65">
      <c r="B8510" t="s">
        <v>286</v>
      </c>
      <c r="C8510" t="s">
        <v>287</v>
      </c>
      <c r="I8510">
        <v>1</v>
      </c>
      <c r="J8510" t="s">
        <v>93</v>
      </c>
      <c r="M8510">
        <v>206409</v>
      </c>
      <c r="N8510">
        <v>206409</v>
      </c>
      <c r="O8510">
        <v>206409</v>
      </c>
      <c r="P8510">
        <v>206409</v>
      </c>
      <c r="Q8510">
        <v>206409</v>
      </c>
      <c r="R8510">
        <v>206409</v>
      </c>
      <c r="S8510">
        <v>224409</v>
      </c>
      <c r="T8510">
        <v>239409</v>
      </c>
      <c r="U8510">
        <v>248409</v>
      </c>
      <c r="V8510">
        <v>248409</v>
      </c>
      <c r="W8510">
        <v>419409</v>
      </c>
      <c r="X8510">
        <v>449409</v>
      </c>
      <c r="Y8510">
        <v>473409</v>
      </c>
      <c r="Z8510">
        <v>482409</v>
      </c>
      <c r="AA8510">
        <v>605409</v>
      </c>
      <c r="AB8510">
        <v>623409</v>
      </c>
      <c r="AC8510">
        <v>641409</v>
      </c>
      <c r="AD8510">
        <v>656409</v>
      </c>
      <c r="AE8510">
        <v>695409</v>
      </c>
      <c r="AF8510">
        <v>800409</v>
      </c>
      <c r="AG8510">
        <v>818409</v>
      </c>
      <c r="AH8510">
        <v>830409</v>
      </c>
      <c r="AI8510">
        <v>836409</v>
      </c>
      <c r="AJ8510">
        <v>944409</v>
      </c>
      <c r="AK8510">
        <v>980409</v>
      </c>
      <c r="AL8510">
        <v>995409</v>
      </c>
      <c r="AM8510">
        <v>1010409</v>
      </c>
      <c r="AN8510">
        <v>1043409</v>
      </c>
      <c r="AO8510">
        <v>1148409</v>
      </c>
      <c r="AP8510">
        <v>1154409</v>
      </c>
      <c r="AQ8510">
        <v>1163409</v>
      </c>
      <c r="AR8510">
        <v>1178409</v>
      </c>
      <c r="AS8510">
        <v>1223409</v>
      </c>
      <c r="AT8510">
        <v>1223409</v>
      </c>
      <c r="AU8510">
        <v>1223409</v>
      </c>
      <c r="AV8510">
        <v>1223409</v>
      </c>
      <c r="AW8510">
        <v>1223409</v>
      </c>
      <c r="AX8510">
        <v>1223409</v>
      </c>
      <c r="AY8510">
        <v>1223409</v>
      </c>
      <c r="AZ8510">
        <v>1223409</v>
      </c>
      <c r="BA8510">
        <v>1223409</v>
      </c>
      <c r="BB8510">
        <v>1271409</v>
      </c>
      <c r="BC8510">
        <v>1283409</v>
      </c>
      <c r="BD8510">
        <v>1292409</v>
      </c>
      <c r="BE8510">
        <v>1292409</v>
      </c>
      <c r="BF8510">
        <v>1292409</v>
      </c>
      <c r="BG8510">
        <v>1292409</v>
      </c>
      <c r="BH8510">
        <v>1301409</v>
      </c>
      <c r="BI8510">
        <v>1301409</v>
      </c>
      <c r="BJ8510">
        <v>1301409</v>
      </c>
      <c r="BK8510">
        <v>1301409</v>
      </c>
      <c r="BL8510">
        <v>1343409</v>
      </c>
      <c r="BM8510" t="s">
        <v>2996</v>
      </c>
    </row>
    <row r="8511" spans="1:65">
      <c r="B8511" t="s">
        <v>219</v>
      </c>
      <c r="C8511" t="s">
        <v>220</v>
      </c>
      <c r="I8511">
        <v>1</v>
      </c>
      <c r="J8511" t="s">
        <v>96</v>
      </c>
      <c r="M8511">
        <v>190415</v>
      </c>
      <c r="N8511">
        <v>178366</v>
      </c>
      <c r="O8511">
        <v>144039</v>
      </c>
      <c r="P8511">
        <v>141100</v>
      </c>
      <c r="Q8511">
        <v>141100</v>
      </c>
      <c r="R8511">
        <v>139381</v>
      </c>
      <c r="S8511">
        <v>100884</v>
      </c>
      <c r="T8511">
        <v>47291</v>
      </c>
      <c r="U8511">
        <v>36995</v>
      </c>
      <c r="V8511">
        <v>34357</v>
      </c>
      <c r="W8511">
        <v>75876</v>
      </c>
      <c r="X8511">
        <v>46387</v>
      </c>
      <c r="Y8511">
        <v>47308</v>
      </c>
      <c r="Z8511">
        <v>46929</v>
      </c>
      <c r="AA8511">
        <v>60648</v>
      </c>
      <c r="AB8511">
        <v>20582</v>
      </c>
      <c r="AC8511">
        <v>20037</v>
      </c>
      <c r="AD8511">
        <v>20197</v>
      </c>
      <c r="AE8511">
        <v>48679</v>
      </c>
      <c r="AF8511">
        <v>51335</v>
      </c>
      <c r="AG8511">
        <v>29060</v>
      </c>
      <c r="AH8511">
        <v>21700</v>
      </c>
      <c r="AI8511">
        <v>13312</v>
      </c>
      <c r="AJ8511">
        <v>30243</v>
      </c>
      <c r="AK8511">
        <v>20310</v>
      </c>
      <c r="AL8511">
        <v>22643</v>
      </c>
      <c r="AM8511">
        <v>27176</v>
      </c>
      <c r="AN8511">
        <v>50436</v>
      </c>
      <c r="AO8511">
        <v>45662</v>
      </c>
      <c r="AP8511">
        <v>37543</v>
      </c>
      <c r="AQ8511">
        <v>22501</v>
      </c>
      <c r="AR8511">
        <v>15806</v>
      </c>
      <c r="AS8511">
        <v>-67980</v>
      </c>
      <c r="AT8511">
        <v>-106258</v>
      </c>
      <c r="AU8511">
        <v>-138245</v>
      </c>
      <c r="AV8511">
        <v>-167532</v>
      </c>
      <c r="AW8511">
        <v>-277490</v>
      </c>
      <c r="AX8511">
        <v>-308153</v>
      </c>
      <c r="AY8511">
        <v>-329969</v>
      </c>
      <c r="AZ8511">
        <v>-345244</v>
      </c>
      <c r="BA8511">
        <v>-362009</v>
      </c>
      <c r="BB8511">
        <v>-425375</v>
      </c>
      <c r="BC8511">
        <v>-430239</v>
      </c>
      <c r="BD8511">
        <v>-433995</v>
      </c>
      <c r="BE8511">
        <v>-495620</v>
      </c>
      <c r="BF8511">
        <v>-612125</v>
      </c>
      <c r="BG8511">
        <v>-632623</v>
      </c>
      <c r="BH8511">
        <v>-633991</v>
      </c>
      <c r="BI8511">
        <v>-652498</v>
      </c>
      <c r="BJ8511">
        <v>-743409</v>
      </c>
      <c r="BK8511">
        <v>-755856</v>
      </c>
      <c r="BL8511">
        <v>-720556</v>
      </c>
      <c r="BM8511" t="s">
        <v>2997</v>
      </c>
    </row>
    <row r="8512" spans="1:65">
      <c r="B8512" t="s">
        <v>209</v>
      </c>
      <c r="C8512" t="s">
        <v>210</v>
      </c>
      <c r="I8512">
        <v>1</v>
      </c>
    </row>
    <row r="8513" spans="2:9">
      <c r="B8513" t="s">
        <v>124</v>
      </c>
      <c r="C8513" t="s">
        <v>125</v>
      </c>
      <c r="I8513">
        <v>1</v>
      </c>
    </row>
    <row r="8514" spans="2:9">
      <c r="B8514" t="s">
        <v>341</v>
      </c>
      <c r="C8514" t="s">
        <v>342</v>
      </c>
      <c r="I8514">
        <v>1</v>
      </c>
    </row>
    <row r="8515" spans="2:9">
      <c r="B8515" t="s">
        <v>242</v>
      </c>
      <c r="C8515" t="s">
        <v>235</v>
      </c>
      <c r="I8515">
        <v>1</v>
      </c>
    </row>
    <row r="8516" spans="2:9">
      <c r="B8516" t="s">
        <v>292</v>
      </c>
      <c r="C8516" t="s">
        <v>293</v>
      </c>
      <c r="I8516">
        <v>1</v>
      </c>
    </row>
    <row r="8517" spans="2:9">
      <c r="B8517" t="s">
        <v>140</v>
      </c>
      <c r="C8517" t="s">
        <v>141</v>
      </c>
      <c r="I8517">
        <v>1</v>
      </c>
    </row>
    <row r="8518" spans="2:9">
      <c r="B8518" t="s">
        <v>338</v>
      </c>
      <c r="C8518" t="s">
        <v>339</v>
      </c>
      <c r="I8518">
        <v>1</v>
      </c>
    </row>
    <row r="8519" spans="2:9">
      <c r="B8519" t="s">
        <v>215</v>
      </c>
      <c r="C8519" t="s">
        <v>216</v>
      </c>
      <c r="I8519">
        <v>1</v>
      </c>
    </row>
    <row r="8520" spans="2:9">
      <c r="B8520" t="s">
        <v>345</v>
      </c>
      <c r="C8520" t="s">
        <v>346</v>
      </c>
      <c r="I8520">
        <v>1</v>
      </c>
    </row>
    <row r="8521" spans="2:9">
      <c r="B8521" t="s">
        <v>154</v>
      </c>
      <c r="C8521" t="s">
        <v>155</v>
      </c>
      <c r="I8521">
        <v>1</v>
      </c>
    </row>
    <row r="8522" spans="2:9">
      <c r="B8522" t="s">
        <v>317</v>
      </c>
      <c r="C8522" t="s">
        <v>318</v>
      </c>
      <c r="I8522">
        <v>1</v>
      </c>
    </row>
    <row r="8523" spans="2:9">
      <c r="B8523" t="s">
        <v>274</v>
      </c>
      <c r="C8523" t="s">
        <v>275</v>
      </c>
      <c r="I8523">
        <v>1</v>
      </c>
    </row>
    <row r="8524" spans="2:9">
      <c r="B8524" t="s">
        <v>203</v>
      </c>
      <c r="C8524" t="s">
        <v>204</v>
      </c>
      <c r="I8524">
        <v>1</v>
      </c>
    </row>
    <row r="8525" spans="2:9">
      <c r="B8525" t="s">
        <v>324</v>
      </c>
      <c r="C8525" t="s">
        <v>325</v>
      </c>
      <c r="I8525">
        <v>1</v>
      </c>
    </row>
    <row r="8526" spans="2:9">
      <c r="B8526" t="s">
        <v>343</v>
      </c>
      <c r="C8526" t="s">
        <v>344</v>
      </c>
      <c r="I8526">
        <v>1</v>
      </c>
    </row>
    <row r="8527" spans="2:9">
      <c r="B8527" t="s">
        <v>152</v>
      </c>
      <c r="C8527" t="s">
        <v>153</v>
      </c>
      <c r="I8527">
        <v>1</v>
      </c>
    </row>
    <row r="8528" spans="2:9">
      <c r="B8528" t="s">
        <v>238</v>
      </c>
      <c r="C8528" t="s">
        <v>239</v>
      </c>
      <c r="I8528">
        <v>1</v>
      </c>
    </row>
    <row r="8529" spans="2:9">
      <c r="B8529" t="s">
        <v>308</v>
      </c>
      <c r="C8529" t="s">
        <v>309</v>
      </c>
      <c r="I8529">
        <v>1</v>
      </c>
    </row>
    <row r="8530" spans="2:9">
      <c r="B8530" t="s">
        <v>213</v>
      </c>
      <c r="C8530" t="s">
        <v>214</v>
      </c>
      <c r="I8530">
        <v>1</v>
      </c>
    </row>
    <row r="8531" spans="2:9">
      <c r="B8531" t="s">
        <v>156</v>
      </c>
      <c r="C8531" t="s">
        <v>157</v>
      </c>
      <c r="I8531">
        <v>1</v>
      </c>
    </row>
    <row r="8532" spans="2:9">
      <c r="B8532" t="s">
        <v>205</v>
      </c>
      <c r="C8532" t="s">
        <v>206</v>
      </c>
      <c r="I8532">
        <v>1</v>
      </c>
    </row>
    <row r="8533" spans="2:9">
      <c r="B8533" t="s">
        <v>277</v>
      </c>
      <c r="C8533" t="s">
        <v>275</v>
      </c>
      <c r="I8533">
        <v>1</v>
      </c>
    </row>
    <row r="8534" spans="2:9">
      <c r="B8534" t="s">
        <v>358</v>
      </c>
      <c r="C8534" t="s">
        <v>359</v>
      </c>
      <c r="I8534">
        <v>1</v>
      </c>
    </row>
    <row r="8535" spans="2:9">
      <c r="B8535" t="s">
        <v>94</v>
      </c>
      <c r="C8535" t="s">
        <v>95</v>
      </c>
      <c r="I8535">
        <v>1</v>
      </c>
    </row>
    <row r="8536" spans="2:9">
      <c r="B8536" t="s">
        <v>312</v>
      </c>
      <c r="C8536" t="s">
        <v>313</v>
      </c>
      <c r="I8536">
        <v>1</v>
      </c>
    </row>
    <row r="8537" spans="2:9">
      <c r="B8537" t="s">
        <v>319</v>
      </c>
      <c r="C8537" t="s">
        <v>283</v>
      </c>
      <c r="I8537">
        <v>1</v>
      </c>
    </row>
    <row r="8538" spans="2:9">
      <c r="B8538" t="s">
        <v>230</v>
      </c>
      <c r="C8538" t="s">
        <v>231</v>
      </c>
      <c r="I8538">
        <v>1</v>
      </c>
    </row>
    <row r="8539" spans="2:9">
      <c r="B8539" t="s">
        <v>290</v>
      </c>
      <c r="C8539" t="s">
        <v>291</v>
      </c>
      <c r="I8539">
        <v>1</v>
      </c>
    </row>
    <row r="8540" spans="2:9">
      <c r="B8540" t="s">
        <v>354</v>
      </c>
      <c r="C8540" t="s">
        <v>355</v>
      </c>
      <c r="I8540">
        <v>1</v>
      </c>
    </row>
    <row r="8541" spans="2:9">
      <c r="B8541" t="s">
        <v>201</v>
      </c>
      <c r="C8541" t="s">
        <v>202</v>
      </c>
      <c r="I8541">
        <v>1</v>
      </c>
    </row>
    <row r="8542" spans="2:9">
      <c r="B8542" t="s">
        <v>352</v>
      </c>
      <c r="C8542" t="s">
        <v>353</v>
      </c>
      <c r="I8542">
        <v>1</v>
      </c>
    </row>
    <row r="8543" spans="2:9">
      <c r="B8543" t="s">
        <v>314</v>
      </c>
      <c r="C8543" t="s">
        <v>293</v>
      </c>
      <c r="I8543">
        <v>1</v>
      </c>
    </row>
    <row r="8544" spans="2:9">
      <c r="B8544" t="s">
        <v>356</v>
      </c>
      <c r="C8544" t="s">
        <v>357</v>
      </c>
      <c r="I8544">
        <v>1</v>
      </c>
    </row>
    <row r="8545" spans="2:9">
      <c r="B8545" t="s">
        <v>158</v>
      </c>
      <c r="C8545" t="s">
        <v>159</v>
      </c>
      <c r="I8545">
        <v>1</v>
      </c>
    </row>
    <row r="8546" spans="2:9">
      <c r="B8546" t="s">
        <v>243</v>
      </c>
      <c r="C8546" t="s">
        <v>244</v>
      </c>
      <c r="I8546">
        <v>1</v>
      </c>
    </row>
    <row r="8547" spans="2:9">
      <c r="B8547" t="s">
        <v>334</v>
      </c>
      <c r="C8547" t="s">
        <v>335</v>
      </c>
      <c r="I8547">
        <v>1</v>
      </c>
    </row>
    <row r="8548" spans="2:9">
      <c r="B8548" t="s">
        <v>347</v>
      </c>
      <c r="C8548" t="s">
        <v>348</v>
      </c>
      <c r="I8548">
        <v>1</v>
      </c>
    </row>
    <row r="8549" spans="2:9">
      <c r="B8549" t="s">
        <v>280</v>
      </c>
      <c r="C8549" t="s">
        <v>281</v>
      </c>
      <c r="I8549">
        <v>1</v>
      </c>
    </row>
    <row r="8550" spans="2:9">
      <c r="B8550" t="s">
        <v>336</v>
      </c>
      <c r="C8550" t="s">
        <v>337</v>
      </c>
      <c r="I8550">
        <v>1</v>
      </c>
    </row>
    <row r="8551" spans="2:9">
      <c r="B8551" t="s">
        <v>88</v>
      </c>
      <c r="C8551" t="s">
        <v>89</v>
      </c>
      <c r="I8551">
        <v>1</v>
      </c>
    </row>
    <row r="8552" spans="2:9">
      <c r="B8552" t="s">
        <v>207</v>
      </c>
      <c r="C8552" t="s">
        <v>208</v>
      </c>
      <c r="I8552">
        <v>1</v>
      </c>
    </row>
    <row r="8553" spans="2:9">
      <c r="B8553" t="s">
        <v>211</v>
      </c>
      <c r="C8553" t="s">
        <v>212</v>
      </c>
      <c r="I8553">
        <v>1</v>
      </c>
    </row>
    <row r="8554" spans="2:9">
      <c r="B8554" t="s">
        <v>176</v>
      </c>
      <c r="C8554" t="s">
        <v>177</v>
      </c>
      <c r="I8554">
        <v>1</v>
      </c>
    </row>
    <row r="8555" spans="2:9">
      <c r="B8555" t="s">
        <v>326</v>
      </c>
      <c r="C8555" t="s">
        <v>327</v>
      </c>
      <c r="I8555">
        <v>1</v>
      </c>
    </row>
    <row r="8556" spans="2:9">
      <c r="B8556" t="s">
        <v>302</v>
      </c>
      <c r="C8556" t="s">
        <v>303</v>
      </c>
      <c r="I8556">
        <v>1</v>
      </c>
    </row>
    <row r="8557" spans="2:9">
      <c r="B8557" t="s">
        <v>360</v>
      </c>
      <c r="C8557" t="s">
        <v>361</v>
      </c>
      <c r="I8557">
        <v>1</v>
      </c>
    </row>
    <row r="8558" spans="2:9">
      <c r="B8558" t="s">
        <v>122</v>
      </c>
      <c r="C8558" t="s">
        <v>123</v>
      </c>
      <c r="I8558">
        <v>1</v>
      </c>
    </row>
    <row r="8559" spans="2:9">
      <c r="B8559" t="s">
        <v>328</v>
      </c>
      <c r="C8559" t="s">
        <v>329</v>
      </c>
      <c r="I8559">
        <v>1</v>
      </c>
    </row>
    <row r="8560" spans="2:9">
      <c r="B8560" t="s">
        <v>217</v>
      </c>
      <c r="C8560" t="s">
        <v>218</v>
      </c>
      <c r="I8560">
        <v>1</v>
      </c>
    </row>
    <row r="8561" spans="2:9">
      <c r="B8561" t="s">
        <v>84</v>
      </c>
      <c r="C8561" t="s">
        <v>85</v>
      </c>
      <c r="I8561">
        <v>1</v>
      </c>
    </row>
    <row r="8562" spans="2:9">
      <c r="B8562" t="s">
        <v>288</v>
      </c>
      <c r="C8562" t="s">
        <v>289</v>
      </c>
      <c r="I8562">
        <v>1</v>
      </c>
    </row>
    <row r="8563" spans="2:9">
      <c r="B8563" t="s">
        <v>304</v>
      </c>
      <c r="C8563" t="s">
        <v>305</v>
      </c>
      <c r="I8563">
        <v>1</v>
      </c>
    </row>
    <row r="8564" spans="2:9">
      <c r="B8564" t="s">
        <v>296</v>
      </c>
      <c r="C8564" t="s">
        <v>297</v>
      </c>
      <c r="I8564">
        <v>1</v>
      </c>
    </row>
    <row r="8565" spans="2:9">
      <c r="B8565" t="s">
        <v>362</v>
      </c>
      <c r="C8565" t="s">
        <v>363</v>
      </c>
      <c r="I8565">
        <v>1</v>
      </c>
    </row>
    <row r="8566" spans="2:9">
      <c r="B8566" t="s">
        <v>349</v>
      </c>
      <c r="C8566" t="s">
        <v>295</v>
      </c>
      <c r="I8566">
        <v>1</v>
      </c>
    </row>
    <row r="8567" spans="2:9">
      <c r="B8567" t="s">
        <v>72</v>
      </c>
      <c r="C8567" t="s">
        <v>73</v>
      </c>
      <c r="I8567">
        <v>1</v>
      </c>
    </row>
    <row r="8568" spans="2:9">
      <c r="B8568" t="s">
        <v>168</v>
      </c>
      <c r="C8568" t="s">
        <v>169</v>
      </c>
      <c r="I8568">
        <v>1</v>
      </c>
    </row>
    <row r="8569" spans="2:9">
      <c r="B8569" t="s">
        <v>298</v>
      </c>
      <c r="C8569" t="s">
        <v>299</v>
      </c>
      <c r="I8569">
        <v>1</v>
      </c>
    </row>
    <row r="8570" spans="2:9">
      <c r="B8570" t="s">
        <v>300</v>
      </c>
      <c r="C8570" t="s">
        <v>301</v>
      </c>
      <c r="I8570">
        <v>1</v>
      </c>
    </row>
    <row r="8571" spans="2:9">
      <c r="B8571" t="s">
        <v>284</v>
      </c>
      <c r="C8571" t="s">
        <v>285</v>
      </c>
      <c r="I8571">
        <v>1</v>
      </c>
    </row>
    <row r="8572" spans="2:9">
      <c r="B8572" t="s">
        <v>234</v>
      </c>
      <c r="C8572" t="s">
        <v>235</v>
      </c>
      <c r="I8572">
        <v>1</v>
      </c>
    </row>
    <row r="8573" spans="2:9">
      <c r="B8573" t="s">
        <v>330</v>
      </c>
      <c r="C8573" t="s">
        <v>331</v>
      </c>
      <c r="I8573">
        <v>1</v>
      </c>
    </row>
    <row r="8574" spans="2:9">
      <c r="B8574" t="s">
        <v>332</v>
      </c>
      <c r="C8574" t="s">
        <v>333</v>
      </c>
      <c r="I8574">
        <v>1</v>
      </c>
    </row>
    <row r="8575" spans="2:9">
      <c r="B8575" t="s">
        <v>80</v>
      </c>
      <c r="C8575" t="s">
        <v>81</v>
      </c>
      <c r="I8575">
        <v>1</v>
      </c>
    </row>
    <row r="8576" spans="2:9">
      <c r="B8576" t="s">
        <v>126</v>
      </c>
      <c r="C8576" t="s">
        <v>127</v>
      </c>
      <c r="I8576">
        <v>1</v>
      </c>
    </row>
    <row r="8577" spans="2:9">
      <c r="B8577" t="s">
        <v>120</v>
      </c>
      <c r="C8577" t="s">
        <v>121</v>
      </c>
      <c r="I8577">
        <v>1</v>
      </c>
    </row>
    <row r="8578" spans="2:9">
      <c r="B8578" t="s">
        <v>322</v>
      </c>
      <c r="C8578" t="s">
        <v>323</v>
      </c>
      <c r="I8578">
        <v>1</v>
      </c>
    </row>
    <row r="8579" spans="2:9">
      <c r="B8579" t="s">
        <v>196</v>
      </c>
      <c r="C8579" t="s">
        <v>197</v>
      </c>
      <c r="I8579">
        <v>1</v>
      </c>
    </row>
    <row r="8580" spans="2:9">
      <c r="B8580" t="s">
        <v>245</v>
      </c>
      <c r="C8580" t="s">
        <v>246</v>
      </c>
      <c r="I8580">
        <v>1</v>
      </c>
    </row>
    <row r="8581" spans="2:9">
      <c r="B8581" t="s">
        <v>282</v>
      </c>
      <c r="C8581" t="s">
        <v>283</v>
      </c>
      <c r="I8581">
        <v>1</v>
      </c>
    </row>
    <row r="8582" spans="2:9">
      <c r="B8582" t="s">
        <v>194</v>
      </c>
      <c r="C8582" t="s">
        <v>195</v>
      </c>
      <c r="I8582">
        <v>1</v>
      </c>
    </row>
    <row r="8583" spans="2:9">
      <c r="B8583" t="s">
        <v>113</v>
      </c>
      <c r="C8583" t="s">
        <v>114</v>
      </c>
      <c r="I8583">
        <v>1</v>
      </c>
    </row>
    <row r="8584" spans="2:9">
      <c r="B8584" t="s">
        <v>315</v>
      </c>
      <c r="C8584" t="s">
        <v>316</v>
      </c>
      <c r="I8584">
        <v>1</v>
      </c>
    </row>
    <row r="8585" spans="2:9">
      <c r="B8585" t="s">
        <v>350</v>
      </c>
      <c r="C8585" t="s">
        <v>351</v>
      </c>
      <c r="I8585">
        <v>1</v>
      </c>
    </row>
    <row r="8586" spans="2:9">
      <c r="B8586" t="s">
        <v>340</v>
      </c>
      <c r="C8586" t="s">
        <v>321</v>
      </c>
      <c r="I8586">
        <v>1</v>
      </c>
    </row>
    <row r="8587" spans="2:9">
      <c r="B8587" t="s">
        <v>117</v>
      </c>
      <c r="C8587" t="s">
        <v>118</v>
      </c>
      <c r="I8587">
        <v>1</v>
      </c>
    </row>
    <row r="8588" spans="2:9">
      <c r="B8588" t="s">
        <v>481</v>
      </c>
      <c r="C8588" t="s">
        <v>462</v>
      </c>
      <c r="I8588">
        <v>2</v>
      </c>
    </row>
    <row r="8589" spans="2:9">
      <c r="B8589" t="s">
        <v>134</v>
      </c>
      <c r="C8589" t="s">
        <v>135</v>
      </c>
      <c r="I8589">
        <v>2</v>
      </c>
    </row>
    <row r="8590" spans="2:9">
      <c r="B8590" t="s">
        <v>505</v>
      </c>
      <c r="C8590" t="s">
        <v>506</v>
      </c>
      <c r="I8590">
        <v>2</v>
      </c>
    </row>
    <row r="8591" spans="2:9">
      <c r="B8591" t="s">
        <v>469</v>
      </c>
      <c r="C8591" t="s">
        <v>470</v>
      </c>
      <c r="I8591">
        <v>2</v>
      </c>
    </row>
    <row r="8592" spans="2:9">
      <c r="B8592" t="s">
        <v>464</v>
      </c>
      <c r="C8592" t="s">
        <v>459</v>
      </c>
      <c r="I8592">
        <v>2</v>
      </c>
    </row>
    <row r="8593" spans="2:9">
      <c r="B8593" t="s">
        <v>165</v>
      </c>
      <c r="C8593" t="s">
        <v>166</v>
      </c>
      <c r="I8593">
        <v>2</v>
      </c>
    </row>
    <row r="8594" spans="2:9">
      <c r="B8594" t="s">
        <v>458</v>
      </c>
      <c r="C8594" t="s">
        <v>459</v>
      </c>
      <c r="I8594">
        <v>2</v>
      </c>
    </row>
    <row r="8595" spans="2:9">
      <c r="B8595" t="s">
        <v>111</v>
      </c>
      <c r="C8595" t="s">
        <v>112</v>
      </c>
      <c r="I8595">
        <v>2</v>
      </c>
    </row>
    <row r="8596" spans="2:9">
      <c r="B8596" t="s">
        <v>191</v>
      </c>
      <c r="C8596" t="s">
        <v>192</v>
      </c>
      <c r="I8596">
        <v>2</v>
      </c>
    </row>
    <row r="8597" spans="2:9">
      <c r="B8597" t="s">
        <v>447</v>
      </c>
      <c r="C8597" t="s">
        <v>448</v>
      </c>
      <c r="I8597">
        <v>2</v>
      </c>
    </row>
    <row r="8598" spans="2:9">
      <c r="B8598" t="s">
        <v>2102</v>
      </c>
      <c r="C8598" t="s">
        <v>2103</v>
      </c>
      <c r="I8598">
        <v>2</v>
      </c>
    </row>
    <row r="8599" spans="2:9">
      <c r="B8599" t="s">
        <v>180</v>
      </c>
      <c r="C8599" t="s">
        <v>181</v>
      </c>
      <c r="I8599">
        <v>2</v>
      </c>
    </row>
    <row r="8600" spans="2:9">
      <c r="B8600" t="s">
        <v>471</v>
      </c>
      <c r="C8600" t="s">
        <v>472</v>
      </c>
      <c r="I8600">
        <v>2</v>
      </c>
    </row>
    <row r="8601" spans="2:9">
      <c r="B8601" t="s">
        <v>188</v>
      </c>
      <c r="C8601" t="s">
        <v>189</v>
      </c>
      <c r="I8601">
        <v>2</v>
      </c>
    </row>
    <row r="8602" spans="2:9">
      <c r="B8602" t="s">
        <v>193</v>
      </c>
      <c r="C8602" t="s">
        <v>183</v>
      </c>
      <c r="I8602">
        <v>2</v>
      </c>
    </row>
    <row r="8603" spans="2:9">
      <c r="B8603" t="s">
        <v>2141</v>
      </c>
      <c r="C8603" t="s">
        <v>2142</v>
      </c>
      <c r="I8603">
        <v>2</v>
      </c>
    </row>
    <row r="8604" spans="2:9">
      <c r="B8604" t="s">
        <v>632</v>
      </c>
      <c r="C8604" t="s">
        <v>633</v>
      </c>
      <c r="I8604">
        <v>2</v>
      </c>
    </row>
    <row r="8605" spans="2:9">
      <c r="B8605" t="s">
        <v>144</v>
      </c>
      <c r="C8605" t="s">
        <v>145</v>
      </c>
      <c r="I8605">
        <v>2</v>
      </c>
    </row>
    <row r="8606" spans="2:9">
      <c r="B8606" t="s">
        <v>162</v>
      </c>
      <c r="C8606" t="s">
        <v>145</v>
      </c>
      <c r="I8606">
        <v>2</v>
      </c>
    </row>
    <row r="8607" spans="2:9">
      <c r="B8607" t="s">
        <v>2061</v>
      </c>
      <c r="C8607" t="s">
        <v>2062</v>
      </c>
      <c r="I8607">
        <v>2</v>
      </c>
    </row>
    <row r="8608" spans="2:9">
      <c r="B8608" t="s">
        <v>105</v>
      </c>
      <c r="C8608" t="s">
        <v>106</v>
      </c>
      <c r="I8608">
        <v>2</v>
      </c>
    </row>
    <row r="8609" spans="1:65">
      <c r="B8609" t="s">
        <v>2106</v>
      </c>
      <c r="C8609" t="s">
        <v>2107</v>
      </c>
      <c r="I8609">
        <v>2</v>
      </c>
    </row>
    <row r="8610" spans="1:65">
      <c r="B8610" t="s">
        <v>167</v>
      </c>
      <c r="C8610" t="s">
        <v>135</v>
      </c>
      <c r="I8610">
        <v>2</v>
      </c>
    </row>
    <row r="8611" spans="1:65">
      <c r="B8611" t="s">
        <v>461</v>
      </c>
      <c r="C8611" t="s">
        <v>462</v>
      </c>
      <c r="I8611">
        <v>2</v>
      </c>
    </row>
    <row r="8612" spans="1:65">
      <c r="B8612" t="s">
        <v>184</v>
      </c>
      <c r="C8612" t="s">
        <v>185</v>
      </c>
      <c r="I8612">
        <v>2</v>
      </c>
    </row>
    <row r="8613" spans="1:65">
      <c r="B8613" t="s">
        <v>198</v>
      </c>
      <c r="C8613" t="s">
        <v>192</v>
      </c>
      <c r="I8613">
        <v>2</v>
      </c>
    </row>
    <row r="8614" spans="1:65">
      <c r="B8614" t="s">
        <v>497</v>
      </c>
      <c r="C8614" t="s">
        <v>498</v>
      </c>
      <c r="I8614">
        <v>2</v>
      </c>
    </row>
    <row r="8615" spans="1:65">
      <c r="B8615" t="s">
        <v>491</v>
      </c>
      <c r="C8615" t="s">
        <v>492</v>
      </c>
      <c r="I8615">
        <v>2</v>
      </c>
    </row>
    <row r="8616" spans="1:65">
      <c r="B8616" t="s">
        <v>190</v>
      </c>
      <c r="C8616" t="s">
        <v>189</v>
      </c>
      <c r="I8616">
        <v>2</v>
      </c>
    </row>
    <row r="8617" spans="1:65">
      <c r="B8617" t="s">
        <v>178</v>
      </c>
      <c r="C8617" t="s">
        <v>179</v>
      </c>
      <c r="I8617">
        <v>2</v>
      </c>
    </row>
    <row r="8618" spans="1:65">
      <c r="B8618" t="s">
        <v>182</v>
      </c>
      <c r="C8618" t="s">
        <v>183</v>
      </c>
      <c r="I8618">
        <v>2</v>
      </c>
    </row>
    <row r="8619" spans="1:65">
      <c r="B8619" t="s">
        <v>136</v>
      </c>
      <c r="C8619" t="s">
        <v>137</v>
      </c>
      <c r="I8619">
        <v>2</v>
      </c>
    </row>
    <row r="8620" spans="1:65">
      <c r="B8620" t="s">
        <v>1784</v>
      </c>
      <c r="C8620" t="s">
        <v>1785</v>
      </c>
      <c r="I8620">
        <v>4</v>
      </c>
    </row>
    <row r="8621" spans="1:65">
      <c r="A8621">
        <v>234</v>
      </c>
      <c r="B8621" t="s">
        <v>277</v>
      </c>
      <c r="C8621" t="s">
        <v>275</v>
      </c>
      <c r="D8621" t="s">
        <v>2998</v>
      </c>
      <c r="E8621" t="s">
        <v>2991</v>
      </c>
      <c r="F8621">
        <v>728</v>
      </c>
      <c r="G8621" t="s">
        <v>663</v>
      </c>
      <c r="H8621" t="s">
        <v>1497</v>
      </c>
      <c r="I8621">
        <v>1</v>
      </c>
      <c r="J8621" t="s">
        <v>78</v>
      </c>
      <c r="K8621">
        <v>162246</v>
      </c>
      <c r="BM8621" t="s">
        <v>2999</v>
      </c>
    </row>
    <row r="8622" spans="1:65">
      <c r="B8622" t="s">
        <v>234</v>
      </c>
      <c r="C8622" t="s">
        <v>235</v>
      </c>
      <c r="G8622" t="s">
        <v>1496</v>
      </c>
      <c r="I8622">
        <v>1</v>
      </c>
      <c r="J8622" t="s">
        <v>82</v>
      </c>
      <c r="M8622">
        <v>82653</v>
      </c>
      <c r="N8622">
        <v>45783</v>
      </c>
      <c r="O8622">
        <v>48182</v>
      </c>
      <c r="P8622">
        <v>5517</v>
      </c>
      <c r="S8622">
        <v>37225</v>
      </c>
      <c r="T8622">
        <v>100667</v>
      </c>
      <c r="U8622">
        <v>23053</v>
      </c>
      <c r="V8622">
        <v>3043</v>
      </c>
      <c r="W8622">
        <v>53561</v>
      </c>
      <c r="X8622">
        <v>150744</v>
      </c>
      <c r="Y8622">
        <v>12645</v>
      </c>
      <c r="Z8622">
        <v>4916</v>
      </c>
      <c r="AA8622">
        <v>32955</v>
      </c>
      <c r="AB8622">
        <v>134998</v>
      </c>
      <c r="AC8622">
        <v>32800</v>
      </c>
      <c r="AD8622">
        <v>8919</v>
      </c>
      <c r="AE8622">
        <v>24811</v>
      </c>
      <c r="AF8622">
        <v>33425</v>
      </c>
      <c r="AG8622">
        <v>111491</v>
      </c>
      <c r="AH8622">
        <v>19341</v>
      </c>
      <c r="AI8622">
        <v>8010</v>
      </c>
      <c r="AJ8622">
        <v>27263</v>
      </c>
      <c r="AK8622">
        <v>90304</v>
      </c>
      <c r="AL8622">
        <v>49410</v>
      </c>
      <c r="AM8622">
        <v>7937</v>
      </c>
      <c r="AN8622">
        <v>48033</v>
      </c>
      <c r="AO8622">
        <v>7753</v>
      </c>
      <c r="AP8622">
        <v>117756</v>
      </c>
      <c r="AQ8622">
        <v>15888</v>
      </c>
      <c r="AR8622">
        <v>8366</v>
      </c>
      <c r="AS8622">
        <v>47455</v>
      </c>
      <c r="AT8622">
        <v>81152</v>
      </c>
      <c r="AU8622">
        <v>61702</v>
      </c>
      <c r="AV8622">
        <v>5902</v>
      </c>
      <c r="AW8622">
        <v>26480</v>
      </c>
      <c r="AX8622">
        <v>86011</v>
      </c>
      <c r="AY8622">
        <v>58739</v>
      </c>
      <c r="AZ8622">
        <v>5316</v>
      </c>
      <c r="BA8622">
        <v>8732</v>
      </c>
      <c r="BB8622">
        <v>40401</v>
      </c>
      <c r="BC8622">
        <v>148665</v>
      </c>
      <c r="BD8622">
        <v>9002</v>
      </c>
      <c r="BE8622">
        <v>96432</v>
      </c>
      <c r="BF8622">
        <v>53566</v>
      </c>
      <c r="BG8622">
        <v>23146</v>
      </c>
      <c r="BH8622">
        <v>18551</v>
      </c>
      <c r="BI8622">
        <v>10632</v>
      </c>
      <c r="BJ8622">
        <v>14065</v>
      </c>
      <c r="BK8622">
        <v>17584</v>
      </c>
      <c r="BL8622">
        <v>15162</v>
      </c>
      <c r="BM8622" t="s">
        <v>3000</v>
      </c>
    </row>
    <row r="8623" spans="1:65">
      <c r="B8623" t="s">
        <v>736</v>
      </c>
      <c r="C8623" t="s">
        <v>737</v>
      </c>
      <c r="I8623">
        <v>1</v>
      </c>
      <c r="J8623" t="s">
        <v>86</v>
      </c>
      <c r="M8623">
        <v>82653</v>
      </c>
      <c r="N8623">
        <v>128436</v>
      </c>
      <c r="O8623">
        <v>176618</v>
      </c>
      <c r="P8623">
        <v>182135</v>
      </c>
      <c r="Q8623">
        <v>182135</v>
      </c>
      <c r="R8623">
        <v>182135</v>
      </c>
      <c r="S8623">
        <v>219360</v>
      </c>
      <c r="T8623">
        <v>320027</v>
      </c>
      <c r="U8623">
        <v>343080</v>
      </c>
      <c r="V8623">
        <v>346123</v>
      </c>
      <c r="W8623">
        <v>399684</v>
      </c>
      <c r="X8623">
        <v>550428</v>
      </c>
      <c r="Y8623">
        <v>563073</v>
      </c>
      <c r="Z8623">
        <v>567989</v>
      </c>
      <c r="AA8623">
        <v>600944</v>
      </c>
      <c r="AB8623">
        <v>735942</v>
      </c>
      <c r="AC8623">
        <v>768742</v>
      </c>
      <c r="AD8623">
        <v>777661</v>
      </c>
      <c r="AE8623">
        <v>802472</v>
      </c>
      <c r="AF8623">
        <v>835897</v>
      </c>
      <c r="AG8623">
        <v>947388</v>
      </c>
      <c r="AH8623">
        <v>966729</v>
      </c>
      <c r="AI8623">
        <v>974739</v>
      </c>
      <c r="AJ8623">
        <v>1002002</v>
      </c>
      <c r="AK8623">
        <v>1092306</v>
      </c>
      <c r="AL8623">
        <v>1141716</v>
      </c>
      <c r="AM8623">
        <v>1149653</v>
      </c>
      <c r="AN8623">
        <v>1197686</v>
      </c>
      <c r="AO8623">
        <v>1205439</v>
      </c>
      <c r="AP8623">
        <v>1323195</v>
      </c>
      <c r="AQ8623">
        <v>1339083</v>
      </c>
      <c r="AR8623">
        <v>1347449</v>
      </c>
      <c r="AS8623">
        <v>1394904</v>
      </c>
      <c r="AT8623">
        <v>1476056</v>
      </c>
      <c r="AU8623">
        <v>1537758</v>
      </c>
      <c r="AV8623">
        <v>1543660</v>
      </c>
      <c r="AW8623">
        <v>1570140</v>
      </c>
      <c r="AX8623">
        <v>1656151</v>
      </c>
      <c r="AY8623">
        <v>1714890</v>
      </c>
      <c r="AZ8623">
        <v>1720206</v>
      </c>
      <c r="BA8623">
        <v>1728938</v>
      </c>
      <c r="BB8623">
        <v>1769339</v>
      </c>
      <c r="BC8623">
        <v>1918004</v>
      </c>
      <c r="BD8623">
        <v>1927006</v>
      </c>
      <c r="BE8623">
        <v>2023438</v>
      </c>
      <c r="BF8623">
        <v>2077004</v>
      </c>
      <c r="BG8623">
        <v>2100150</v>
      </c>
      <c r="BH8623">
        <v>2118701</v>
      </c>
      <c r="BI8623">
        <v>2129333</v>
      </c>
      <c r="BJ8623">
        <v>2143398</v>
      </c>
      <c r="BK8623">
        <v>2160982</v>
      </c>
      <c r="BL8623">
        <v>2176144</v>
      </c>
      <c r="BM8623" t="s">
        <v>3001</v>
      </c>
    </row>
    <row r="8624" spans="1:65">
      <c r="B8624" t="s">
        <v>274</v>
      </c>
      <c r="C8624" t="s">
        <v>275</v>
      </c>
      <c r="I8624">
        <v>1</v>
      </c>
      <c r="J8624" t="s">
        <v>90</v>
      </c>
      <c r="M8624">
        <v>9000</v>
      </c>
      <c r="Q8624">
        <v>15000</v>
      </c>
      <c r="R8624">
        <v>72000</v>
      </c>
      <c r="S8624">
        <v>3000</v>
      </c>
      <c r="T8624">
        <v>6000</v>
      </c>
      <c r="U8624">
        <v>33000</v>
      </c>
      <c r="W8624">
        <v>135000</v>
      </c>
      <c r="X8624">
        <v>24000</v>
      </c>
      <c r="Y8624">
        <v>39000</v>
      </c>
      <c r="Z8624">
        <v>3000</v>
      </c>
      <c r="AA8624">
        <v>114000</v>
      </c>
      <c r="AB8624">
        <v>21000</v>
      </c>
      <c r="AC8624">
        <v>30000</v>
      </c>
      <c r="AD8624">
        <v>6000</v>
      </c>
      <c r="AE8624">
        <v>114000</v>
      </c>
      <c r="AF8624">
        <v>36000</v>
      </c>
      <c r="AG8624">
        <v>24000</v>
      </c>
      <c r="AH8624">
        <v>21000</v>
      </c>
      <c r="AI8624">
        <v>9000</v>
      </c>
      <c r="AJ8624">
        <v>111000</v>
      </c>
      <c r="AK8624">
        <v>27000</v>
      </c>
      <c r="AL8624">
        <v>24000</v>
      </c>
      <c r="AM8624">
        <v>9000</v>
      </c>
      <c r="AN8624">
        <v>114000</v>
      </c>
      <c r="AO8624">
        <v>36000</v>
      </c>
      <c r="AP8624">
        <v>6000</v>
      </c>
      <c r="AQ8624">
        <v>18000</v>
      </c>
      <c r="AR8624">
        <v>9000</v>
      </c>
      <c r="AS8624">
        <v>159000</v>
      </c>
      <c r="AT8624">
        <v>9000</v>
      </c>
      <c r="AU8624">
        <v>21000</v>
      </c>
      <c r="AV8624">
        <v>9000</v>
      </c>
      <c r="AW8624">
        <v>102000</v>
      </c>
      <c r="AX8624">
        <v>63000</v>
      </c>
      <c r="AY8624">
        <v>6000</v>
      </c>
      <c r="AZ8624">
        <v>9000</v>
      </c>
      <c r="BA8624">
        <v>75000</v>
      </c>
      <c r="BB8624">
        <v>102000</v>
      </c>
      <c r="BC8624">
        <v>36000</v>
      </c>
      <c r="BF8624">
        <v>6000</v>
      </c>
      <c r="BK8624">
        <v>6000</v>
      </c>
      <c r="BL8624">
        <v>18000</v>
      </c>
      <c r="BM8624" t="s">
        <v>3002</v>
      </c>
    </row>
    <row r="8625" spans="2:65">
      <c r="B8625" t="s">
        <v>744</v>
      </c>
      <c r="C8625" t="s">
        <v>745</v>
      </c>
      <c r="I8625">
        <v>1</v>
      </c>
      <c r="J8625" t="s">
        <v>93</v>
      </c>
      <c r="M8625">
        <v>171246</v>
      </c>
      <c r="N8625">
        <v>171246</v>
      </c>
      <c r="O8625">
        <v>171246</v>
      </c>
      <c r="P8625">
        <v>171246</v>
      </c>
      <c r="Q8625">
        <v>186246</v>
      </c>
      <c r="R8625">
        <v>258246</v>
      </c>
      <c r="S8625">
        <v>261246</v>
      </c>
      <c r="T8625">
        <v>267246</v>
      </c>
      <c r="U8625">
        <v>300246</v>
      </c>
      <c r="V8625">
        <v>300246</v>
      </c>
      <c r="W8625">
        <v>435246</v>
      </c>
      <c r="X8625">
        <v>459246</v>
      </c>
      <c r="Y8625">
        <v>498246</v>
      </c>
      <c r="Z8625">
        <v>501246</v>
      </c>
      <c r="AA8625">
        <v>615246</v>
      </c>
      <c r="AB8625">
        <v>636246</v>
      </c>
      <c r="AC8625">
        <v>666246</v>
      </c>
      <c r="AD8625">
        <v>672246</v>
      </c>
      <c r="AE8625">
        <v>786246</v>
      </c>
      <c r="AF8625">
        <v>822246</v>
      </c>
      <c r="AG8625">
        <v>846246</v>
      </c>
      <c r="AH8625">
        <v>867246</v>
      </c>
      <c r="AI8625">
        <v>876246</v>
      </c>
      <c r="AJ8625">
        <v>987246</v>
      </c>
      <c r="AK8625">
        <v>1014246</v>
      </c>
      <c r="AL8625">
        <v>1038246</v>
      </c>
      <c r="AM8625">
        <v>1047246</v>
      </c>
      <c r="AN8625">
        <v>1161246</v>
      </c>
      <c r="AO8625">
        <v>1197246</v>
      </c>
      <c r="AP8625">
        <v>1203246</v>
      </c>
      <c r="AQ8625">
        <v>1221246</v>
      </c>
      <c r="AR8625">
        <v>1230246</v>
      </c>
      <c r="AS8625">
        <v>1389246</v>
      </c>
      <c r="AT8625">
        <v>1398246</v>
      </c>
      <c r="AU8625">
        <v>1419246</v>
      </c>
      <c r="AV8625">
        <v>1428246</v>
      </c>
      <c r="AW8625">
        <v>1530246</v>
      </c>
      <c r="AX8625">
        <v>1593246</v>
      </c>
      <c r="AY8625">
        <v>1599246</v>
      </c>
      <c r="AZ8625">
        <v>1608246</v>
      </c>
      <c r="BA8625">
        <v>1683246</v>
      </c>
      <c r="BB8625">
        <v>1785246</v>
      </c>
      <c r="BC8625">
        <v>1821246</v>
      </c>
      <c r="BD8625">
        <v>1821246</v>
      </c>
      <c r="BE8625">
        <v>1821246</v>
      </c>
      <c r="BF8625">
        <v>1827246</v>
      </c>
      <c r="BG8625">
        <v>1827246</v>
      </c>
      <c r="BH8625">
        <v>1827246</v>
      </c>
      <c r="BI8625">
        <v>1827246</v>
      </c>
      <c r="BJ8625">
        <v>1827246</v>
      </c>
      <c r="BK8625">
        <v>1833246</v>
      </c>
      <c r="BL8625">
        <v>1851246</v>
      </c>
      <c r="BM8625" t="s">
        <v>3003</v>
      </c>
    </row>
    <row r="8626" spans="2:65">
      <c r="B8626" t="s">
        <v>461</v>
      </c>
      <c r="C8626" t="s">
        <v>462</v>
      </c>
      <c r="I8626">
        <v>2</v>
      </c>
      <c r="J8626" t="s">
        <v>96</v>
      </c>
      <c r="M8626">
        <v>88593</v>
      </c>
      <c r="N8626">
        <v>42810</v>
      </c>
      <c r="O8626">
        <v>-5372</v>
      </c>
      <c r="P8626">
        <v>-10889</v>
      </c>
      <c r="Q8626">
        <v>4111</v>
      </c>
      <c r="R8626">
        <v>76111</v>
      </c>
      <c r="S8626">
        <v>41886</v>
      </c>
      <c r="T8626">
        <v>-52781</v>
      </c>
      <c r="U8626">
        <v>-42834</v>
      </c>
      <c r="V8626">
        <v>-45877</v>
      </c>
      <c r="W8626">
        <v>35562</v>
      </c>
      <c r="X8626">
        <v>-91182</v>
      </c>
      <c r="Y8626">
        <v>-64827</v>
      </c>
      <c r="Z8626">
        <v>-66743</v>
      </c>
      <c r="AA8626">
        <v>14302</v>
      </c>
      <c r="AB8626">
        <v>-99696</v>
      </c>
      <c r="AC8626">
        <v>-102496</v>
      </c>
      <c r="AD8626">
        <v>-105415</v>
      </c>
      <c r="AE8626">
        <v>-16226</v>
      </c>
      <c r="AF8626">
        <v>-13651</v>
      </c>
      <c r="AG8626">
        <v>-101142</v>
      </c>
      <c r="AH8626">
        <v>-99483</v>
      </c>
      <c r="AI8626">
        <v>-98493</v>
      </c>
      <c r="AJ8626">
        <v>-14756</v>
      </c>
      <c r="AK8626">
        <v>-78060</v>
      </c>
      <c r="AL8626">
        <v>-103470</v>
      </c>
      <c r="AM8626">
        <v>-102407</v>
      </c>
      <c r="AN8626">
        <v>-36440</v>
      </c>
      <c r="AO8626">
        <v>-8193</v>
      </c>
      <c r="AP8626">
        <v>-119949</v>
      </c>
      <c r="AQ8626">
        <v>-117837</v>
      </c>
      <c r="AR8626">
        <v>-117203</v>
      </c>
      <c r="AS8626">
        <v>-5658</v>
      </c>
      <c r="AT8626">
        <v>-77810</v>
      </c>
      <c r="AU8626">
        <v>-118512</v>
      </c>
      <c r="AV8626">
        <v>-115414</v>
      </c>
      <c r="AW8626">
        <v>-39894</v>
      </c>
      <c r="AX8626">
        <v>-62905</v>
      </c>
      <c r="AY8626">
        <v>-115644</v>
      </c>
      <c r="AZ8626">
        <v>-111960</v>
      </c>
      <c r="BA8626">
        <v>-45692</v>
      </c>
      <c r="BB8626">
        <v>15907</v>
      </c>
      <c r="BC8626">
        <v>-96758</v>
      </c>
      <c r="BD8626">
        <v>-105760</v>
      </c>
      <c r="BE8626">
        <v>-202192</v>
      </c>
      <c r="BF8626">
        <v>-249758</v>
      </c>
      <c r="BG8626">
        <v>-272904</v>
      </c>
      <c r="BH8626">
        <v>-291455</v>
      </c>
      <c r="BI8626">
        <v>-302087</v>
      </c>
      <c r="BJ8626">
        <v>-316152</v>
      </c>
      <c r="BK8626">
        <v>-327736</v>
      </c>
      <c r="BL8626">
        <v>-324898</v>
      </c>
      <c r="BM8626" t="s">
        <v>3004</v>
      </c>
    </row>
    <row r="8627" spans="2:65">
      <c r="B8627" t="s">
        <v>252</v>
      </c>
      <c r="C8627" t="s">
        <v>253</v>
      </c>
      <c r="I8627">
        <v>2</v>
      </c>
    </row>
    <row r="8628" spans="2:65">
      <c r="B8628" t="s">
        <v>481</v>
      </c>
      <c r="C8628" t="s">
        <v>462</v>
      </c>
      <c r="I8628">
        <v>2</v>
      </c>
    </row>
    <row r="8629" spans="2:65">
      <c r="B8629" t="s">
        <v>144</v>
      </c>
      <c r="C8629" t="s">
        <v>145</v>
      </c>
      <c r="I8629">
        <v>2</v>
      </c>
    </row>
    <row r="8630" spans="2:65">
      <c r="B8630" t="s">
        <v>165</v>
      </c>
      <c r="C8630" t="s">
        <v>166</v>
      </c>
      <c r="I8630">
        <v>2</v>
      </c>
    </row>
    <row r="8631" spans="2:65">
      <c r="B8631" t="s">
        <v>134</v>
      </c>
      <c r="C8631" t="s">
        <v>135</v>
      </c>
      <c r="I8631">
        <v>2</v>
      </c>
    </row>
    <row r="8632" spans="2:65">
      <c r="B8632" t="s">
        <v>136</v>
      </c>
      <c r="C8632" t="s">
        <v>137</v>
      </c>
      <c r="I8632">
        <v>2</v>
      </c>
    </row>
    <row r="8633" spans="2:65">
      <c r="B8633" t="s">
        <v>162</v>
      </c>
      <c r="C8633" t="s">
        <v>145</v>
      </c>
      <c r="I8633">
        <v>2</v>
      </c>
    </row>
    <row r="8634" spans="2:65">
      <c r="B8634" t="s">
        <v>119</v>
      </c>
      <c r="C8634" t="s">
        <v>98</v>
      </c>
      <c r="I8634">
        <v>2</v>
      </c>
    </row>
    <row r="8635" spans="2:65">
      <c r="B8635" t="s">
        <v>221</v>
      </c>
      <c r="C8635" t="s">
        <v>222</v>
      </c>
      <c r="I8635">
        <v>2</v>
      </c>
    </row>
    <row r="8636" spans="2:65">
      <c r="B8636" t="s">
        <v>491</v>
      </c>
      <c r="C8636" t="s">
        <v>492</v>
      </c>
      <c r="I8636">
        <v>2</v>
      </c>
    </row>
    <row r="8637" spans="2:65">
      <c r="B8637" t="s">
        <v>458</v>
      </c>
      <c r="C8637" t="s">
        <v>459</v>
      </c>
      <c r="I8637">
        <v>2</v>
      </c>
    </row>
    <row r="8638" spans="2:65">
      <c r="B8638" t="s">
        <v>447</v>
      </c>
      <c r="C8638" t="s">
        <v>448</v>
      </c>
      <c r="I8638">
        <v>2</v>
      </c>
    </row>
    <row r="8639" spans="2:65">
      <c r="B8639" t="s">
        <v>97</v>
      </c>
      <c r="C8639" t="s">
        <v>98</v>
      </c>
      <c r="I8639">
        <v>2</v>
      </c>
    </row>
    <row r="8640" spans="2:65">
      <c r="B8640" t="s">
        <v>469</v>
      </c>
      <c r="C8640" t="s">
        <v>470</v>
      </c>
      <c r="I8640">
        <v>2</v>
      </c>
    </row>
    <row r="8641" spans="2:9">
      <c r="B8641" t="s">
        <v>505</v>
      </c>
      <c r="C8641" t="s">
        <v>506</v>
      </c>
      <c r="I8641">
        <v>2</v>
      </c>
    </row>
    <row r="8642" spans="2:9">
      <c r="B8642" t="s">
        <v>464</v>
      </c>
      <c r="C8642" t="s">
        <v>459</v>
      </c>
      <c r="I8642">
        <v>2</v>
      </c>
    </row>
    <row r="8643" spans="2:9">
      <c r="B8643" t="s">
        <v>1066</v>
      </c>
      <c r="C8643" t="s">
        <v>1067</v>
      </c>
      <c r="I8643">
        <v>2</v>
      </c>
    </row>
    <row r="8644" spans="2:9">
      <c r="B8644" t="s">
        <v>167</v>
      </c>
      <c r="C8644" t="s">
        <v>135</v>
      </c>
      <c r="I8644">
        <v>2</v>
      </c>
    </row>
    <row r="8645" spans="2:9">
      <c r="B8645" t="s">
        <v>471</v>
      </c>
      <c r="C8645" t="s">
        <v>472</v>
      </c>
      <c r="I8645">
        <v>2</v>
      </c>
    </row>
    <row r="8646" spans="2:9">
      <c r="B8646" t="s">
        <v>705</v>
      </c>
      <c r="C8646" t="s">
        <v>706</v>
      </c>
      <c r="I8646">
        <v>2</v>
      </c>
    </row>
    <row r="8647" spans="2:9">
      <c r="B8647" t="s">
        <v>497</v>
      </c>
      <c r="C8647" t="s">
        <v>498</v>
      </c>
      <c r="I8647">
        <v>2</v>
      </c>
    </row>
    <row r="8648" spans="2:9">
      <c r="B8648" t="s">
        <v>115</v>
      </c>
      <c r="C8648" t="s">
        <v>116</v>
      </c>
      <c r="I8648">
        <v>2</v>
      </c>
    </row>
    <row r="8649" spans="2:9">
      <c r="B8649" t="s">
        <v>632</v>
      </c>
      <c r="C8649" t="s">
        <v>633</v>
      </c>
      <c r="I8649">
        <v>2</v>
      </c>
    </row>
    <row r="8650" spans="2:9">
      <c r="B8650" t="s">
        <v>126</v>
      </c>
      <c r="C8650" t="s">
        <v>127</v>
      </c>
      <c r="I8650">
        <v>3</v>
      </c>
    </row>
    <row r="8651" spans="2:9">
      <c r="B8651" t="s">
        <v>238</v>
      </c>
      <c r="C8651" t="s">
        <v>239</v>
      </c>
      <c r="I8651">
        <v>3</v>
      </c>
    </row>
    <row r="8652" spans="2:9">
      <c r="B8652" t="s">
        <v>280</v>
      </c>
      <c r="C8652" t="s">
        <v>281</v>
      </c>
      <c r="I8652">
        <v>3</v>
      </c>
    </row>
    <row r="8653" spans="2:9">
      <c r="B8653" t="s">
        <v>84</v>
      </c>
      <c r="C8653" t="s">
        <v>85</v>
      </c>
      <c r="I8653">
        <v>3</v>
      </c>
    </row>
    <row r="8654" spans="2:9">
      <c r="B8654" t="s">
        <v>243</v>
      </c>
      <c r="C8654" t="s">
        <v>244</v>
      </c>
      <c r="I8654">
        <v>3</v>
      </c>
    </row>
    <row r="8655" spans="2:9">
      <c r="B8655" t="s">
        <v>88</v>
      </c>
      <c r="C8655" t="s">
        <v>89</v>
      </c>
      <c r="I8655">
        <v>3</v>
      </c>
    </row>
    <row r="8656" spans="2:9">
      <c r="B8656" t="s">
        <v>230</v>
      </c>
      <c r="C8656" t="s">
        <v>231</v>
      </c>
      <c r="I8656">
        <v>3</v>
      </c>
    </row>
    <row r="8657" spans="1:65">
      <c r="B8657" t="s">
        <v>245</v>
      </c>
      <c r="C8657" t="s">
        <v>246</v>
      </c>
      <c r="I8657">
        <v>3</v>
      </c>
    </row>
    <row r="8658" spans="1:65">
      <c r="B8658" t="s">
        <v>94</v>
      </c>
      <c r="C8658" t="s">
        <v>95</v>
      </c>
      <c r="I8658">
        <v>3</v>
      </c>
    </row>
    <row r="8659" spans="1:65">
      <c r="B8659" t="s">
        <v>72</v>
      </c>
      <c r="C8659" t="s">
        <v>73</v>
      </c>
      <c r="I8659">
        <v>3</v>
      </c>
    </row>
    <row r="8660" spans="1:65">
      <c r="B8660" t="s">
        <v>775</v>
      </c>
      <c r="C8660" t="s">
        <v>776</v>
      </c>
      <c r="I8660">
        <v>5</v>
      </c>
    </row>
    <row r="8661" spans="1:65">
      <c r="B8661" t="s">
        <v>771</v>
      </c>
      <c r="C8661" t="s">
        <v>772</v>
      </c>
      <c r="I8661">
        <v>5</v>
      </c>
    </row>
    <row r="8662" spans="1:65">
      <c r="B8662" t="s">
        <v>777</v>
      </c>
      <c r="C8662" t="s">
        <v>776</v>
      </c>
      <c r="I8662">
        <v>5</v>
      </c>
    </row>
    <row r="8663" spans="1:65">
      <c r="A8663">
        <v>235</v>
      </c>
      <c r="B8663" t="s">
        <v>546</v>
      </c>
      <c r="C8663" t="s">
        <v>547</v>
      </c>
      <c r="D8663" t="s">
        <v>3005</v>
      </c>
      <c r="E8663" t="s">
        <v>3006</v>
      </c>
      <c r="F8663">
        <v>294</v>
      </c>
      <c r="G8663" t="s">
        <v>1930</v>
      </c>
      <c r="H8663" t="s">
        <v>1607</v>
      </c>
      <c r="I8663">
        <v>2</v>
      </c>
      <c r="J8663" t="s">
        <v>78</v>
      </c>
      <c r="K8663">
        <v>224240</v>
      </c>
      <c r="BM8663" t="s">
        <v>3007</v>
      </c>
    </row>
    <row r="8664" spans="1:65">
      <c r="B8664" t="s">
        <v>2098</v>
      </c>
      <c r="C8664" t="s">
        <v>2099</v>
      </c>
      <c r="G8664" t="s">
        <v>663</v>
      </c>
      <c r="I8664">
        <v>2</v>
      </c>
      <c r="J8664" t="s">
        <v>82</v>
      </c>
      <c r="M8664">
        <v>52968</v>
      </c>
      <c r="S8664">
        <v>83</v>
      </c>
      <c r="T8664">
        <v>43090</v>
      </c>
      <c r="U8664">
        <v>90011</v>
      </c>
      <c r="W8664">
        <v>470289</v>
      </c>
      <c r="X8664">
        <v>402713</v>
      </c>
      <c r="Y8664">
        <v>53649</v>
      </c>
      <c r="Z8664">
        <v>8848</v>
      </c>
      <c r="AA8664">
        <v>214021</v>
      </c>
      <c r="AB8664">
        <v>410039</v>
      </c>
      <c r="AC8664">
        <v>46565</v>
      </c>
      <c r="AD8664">
        <v>12699</v>
      </c>
      <c r="AE8664">
        <v>333680</v>
      </c>
      <c r="AF8664">
        <v>238876</v>
      </c>
      <c r="AG8664">
        <v>193684</v>
      </c>
      <c r="AH8664">
        <v>8327</v>
      </c>
      <c r="AI8664">
        <v>16912</v>
      </c>
      <c r="AJ8664">
        <v>794919</v>
      </c>
      <c r="AK8664">
        <v>645134</v>
      </c>
      <c r="AL8664">
        <v>439628</v>
      </c>
      <c r="AM8664">
        <v>222049</v>
      </c>
      <c r="AN8664">
        <v>515071</v>
      </c>
      <c r="AO8664">
        <v>923530</v>
      </c>
      <c r="AP8664">
        <v>351534</v>
      </c>
      <c r="AQ8664">
        <v>174313</v>
      </c>
      <c r="AR8664">
        <v>142545</v>
      </c>
      <c r="AS8664">
        <v>583875</v>
      </c>
      <c r="AT8664">
        <v>726432</v>
      </c>
      <c r="AU8664">
        <v>357569</v>
      </c>
      <c r="AV8664">
        <v>165615</v>
      </c>
      <c r="AW8664">
        <v>780835</v>
      </c>
      <c r="AX8664">
        <v>562563</v>
      </c>
      <c r="AY8664">
        <v>536655</v>
      </c>
      <c r="AZ8664">
        <v>67372</v>
      </c>
      <c r="BA8664">
        <v>19954</v>
      </c>
      <c r="BB8664">
        <v>570675</v>
      </c>
      <c r="BC8664">
        <v>398981</v>
      </c>
      <c r="BD8664">
        <v>146041</v>
      </c>
      <c r="BE8664">
        <v>42129</v>
      </c>
      <c r="BF8664">
        <v>233831</v>
      </c>
      <c r="BG8664">
        <v>267517</v>
      </c>
      <c r="BH8664">
        <v>345024</v>
      </c>
      <c r="BI8664">
        <v>127660</v>
      </c>
      <c r="BJ8664">
        <v>63109</v>
      </c>
      <c r="BK8664">
        <v>376313</v>
      </c>
      <c r="BL8664">
        <v>229809</v>
      </c>
      <c r="BM8664" t="s">
        <v>3008</v>
      </c>
    </row>
    <row r="8665" spans="1:65">
      <c r="B8665" t="s">
        <v>636</v>
      </c>
      <c r="C8665" t="s">
        <v>637</v>
      </c>
      <c r="I8665">
        <v>2</v>
      </c>
      <c r="J8665" t="s">
        <v>86</v>
      </c>
      <c r="M8665">
        <v>52968</v>
      </c>
      <c r="N8665">
        <v>52968</v>
      </c>
      <c r="O8665">
        <v>52968</v>
      </c>
      <c r="P8665">
        <v>52968</v>
      </c>
      <c r="Q8665">
        <v>52968</v>
      </c>
      <c r="R8665">
        <v>52968</v>
      </c>
      <c r="S8665">
        <v>53051</v>
      </c>
      <c r="T8665">
        <v>96141</v>
      </c>
      <c r="U8665">
        <v>186152</v>
      </c>
      <c r="V8665">
        <v>186152</v>
      </c>
      <c r="W8665">
        <v>656441</v>
      </c>
      <c r="X8665">
        <v>1059154</v>
      </c>
      <c r="Y8665">
        <v>1112803</v>
      </c>
      <c r="Z8665">
        <v>1121651</v>
      </c>
      <c r="AA8665">
        <v>1335672</v>
      </c>
      <c r="AB8665">
        <v>1745711</v>
      </c>
      <c r="AC8665">
        <v>1792276</v>
      </c>
      <c r="AD8665">
        <v>1804975</v>
      </c>
      <c r="AE8665">
        <v>2138655</v>
      </c>
      <c r="AF8665">
        <v>2377531</v>
      </c>
      <c r="AG8665">
        <v>2571215</v>
      </c>
      <c r="AH8665">
        <v>2579542</v>
      </c>
      <c r="AI8665">
        <v>2596454</v>
      </c>
      <c r="AJ8665">
        <v>3391373</v>
      </c>
      <c r="AK8665">
        <v>4036507</v>
      </c>
      <c r="AL8665">
        <v>4476135</v>
      </c>
      <c r="AM8665">
        <v>4698184</v>
      </c>
      <c r="AN8665">
        <v>5213255</v>
      </c>
      <c r="AO8665">
        <v>6136785</v>
      </c>
      <c r="AP8665">
        <v>6488319</v>
      </c>
      <c r="AQ8665">
        <v>6662632</v>
      </c>
      <c r="AR8665">
        <v>6805177</v>
      </c>
      <c r="AS8665">
        <v>7389052</v>
      </c>
      <c r="AT8665">
        <v>8115484</v>
      </c>
      <c r="AU8665">
        <v>8473053</v>
      </c>
      <c r="AV8665">
        <v>8638668</v>
      </c>
      <c r="AW8665">
        <v>9419503</v>
      </c>
      <c r="AX8665">
        <v>9982066</v>
      </c>
      <c r="AY8665">
        <v>10518721</v>
      </c>
      <c r="AZ8665">
        <v>10586093</v>
      </c>
      <c r="BA8665">
        <v>10606047</v>
      </c>
      <c r="BB8665">
        <v>11176722</v>
      </c>
      <c r="BC8665">
        <v>11575703</v>
      </c>
      <c r="BD8665">
        <v>11721744</v>
      </c>
      <c r="BE8665">
        <v>11763873</v>
      </c>
      <c r="BF8665">
        <v>11997704</v>
      </c>
      <c r="BG8665">
        <v>12265221</v>
      </c>
      <c r="BH8665">
        <v>12610245</v>
      </c>
      <c r="BI8665">
        <v>12737905</v>
      </c>
      <c r="BJ8665">
        <v>12801014</v>
      </c>
      <c r="BK8665">
        <v>13177327</v>
      </c>
      <c r="BL8665">
        <v>13407136</v>
      </c>
      <c r="BM8665" t="s">
        <v>3009</v>
      </c>
    </row>
    <row r="8666" spans="1:65">
      <c r="B8666" t="s">
        <v>2053</v>
      </c>
      <c r="C8666" t="s">
        <v>2054</v>
      </c>
      <c r="I8666">
        <v>2</v>
      </c>
      <c r="J8666" t="s">
        <v>90</v>
      </c>
      <c r="W8666">
        <v>486000</v>
      </c>
      <c r="X8666">
        <v>336000</v>
      </c>
      <c r="Y8666">
        <v>81000</v>
      </c>
      <c r="Z8666">
        <v>12000</v>
      </c>
      <c r="AA8666">
        <v>246000</v>
      </c>
      <c r="AB8666">
        <v>387000</v>
      </c>
      <c r="AC8666">
        <v>66000</v>
      </c>
      <c r="AD8666">
        <v>18000</v>
      </c>
      <c r="AE8666">
        <v>354000</v>
      </c>
      <c r="AF8666">
        <v>207000</v>
      </c>
      <c r="AG8666">
        <v>168000</v>
      </c>
      <c r="AH8666">
        <v>12000</v>
      </c>
      <c r="AI8666">
        <v>18000</v>
      </c>
      <c r="AJ8666">
        <v>819000</v>
      </c>
      <c r="AK8666">
        <v>618000</v>
      </c>
      <c r="AL8666">
        <v>435000</v>
      </c>
      <c r="AM8666">
        <v>234000</v>
      </c>
      <c r="AN8666">
        <v>528000</v>
      </c>
      <c r="AO8666">
        <v>933000</v>
      </c>
      <c r="AP8666">
        <v>354000</v>
      </c>
      <c r="AQ8666">
        <v>180000</v>
      </c>
      <c r="AR8666">
        <v>444000</v>
      </c>
      <c r="AS8666">
        <v>495000</v>
      </c>
      <c r="AT8666">
        <v>531000</v>
      </c>
      <c r="AU8666">
        <v>366000</v>
      </c>
      <c r="AV8666">
        <v>165000</v>
      </c>
      <c r="AW8666">
        <v>780000</v>
      </c>
      <c r="AX8666">
        <v>564000</v>
      </c>
      <c r="AY8666">
        <v>540000</v>
      </c>
      <c r="AZ8666">
        <v>33000</v>
      </c>
      <c r="BA8666">
        <v>18000</v>
      </c>
      <c r="BB8666">
        <v>558000</v>
      </c>
      <c r="BC8666">
        <v>399000</v>
      </c>
      <c r="BD8666">
        <v>147000</v>
      </c>
      <c r="BE8666">
        <v>42000</v>
      </c>
      <c r="BF8666">
        <v>204000</v>
      </c>
      <c r="BG8666">
        <v>9000</v>
      </c>
      <c r="BK8666">
        <v>570000</v>
      </c>
      <c r="BM8666" t="s">
        <v>3010</v>
      </c>
    </row>
    <row r="8667" spans="1:65">
      <c r="B8667" t="s">
        <v>645</v>
      </c>
      <c r="C8667" t="s">
        <v>646</v>
      </c>
      <c r="I8667">
        <v>2</v>
      </c>
      <c r="J8667" t="s">
        <v>93</v>
      </c>
      <c r="M8667">
        <v>224240</v>
      </c>
      <c r="N8667">
        <v>224240</v>
      </c>
      <c r="O8667">
        <v>224240</v>
      </c>
      <c r="P8667">
        <v>224240</v>
      </c>
      <c r="Q8667">
        <v>224240</v>
      </c>
      <c r="R8667">
        <v>224240</v>
      </c>
      <c r="S8667">
        <v>224240</v>
      </c>
      <c r="T8667">
        <v>224240</v>
      </c>
      <c r="U8667">
        <v>224240</v>
      </c>
      <c r="V8667">
        <v>224240</v>
      </c>
      <c r="W8667">
        <v>710240</v>
      </c>
      <c r="X8667">
        <v>1046240</v>
      </c>
      <c r="Y8667">
        <v>1127240</v>
      </c>
      <c r="Z8667">
        <v>1139240</v>
      </c>
      <c r="AA8667">
        <v>1385240</v>
      </c>
      <c r="AB8667">
        <v>1772240</v>
      </c>
      <c r="AC8667">
        <v>1838240</v>
      </c>
      <c r="AD8667">
        <v>1856240</v>
      </c>
      <c r="AE8667">
        <v>2210240</v>
      </c>
      <c r="AF8667">
        <v>2417240</v>
      </c>
      <c r="AG8667">
        <v>2585240</v>
      </c>
      <c r="AH8667">
        <v>2597240</v>
      </c>
      <c r="AI8667">
        <v>2615240</v>
      </c>
      <c r="AJ8667">
        <v>3434240</v>
      </c>
      <c r="AK8667">
        <v>4052240</v>
      </c>
      <c r="AL8667">
        <v>4487240</v>
      </c>
      <c r="AM8667">
        <v>4721240</v>
      </c>
      <c r="AN8667">
        <v>5249240</v>
      </c>
      <c r="AO8667">
        <v>6182240</v>
      </c>
      <c r="AP8667">
        <v>6536240</v>
      </c>
      <c r="AQ8667">
        <v>6716240</v>
      </c>
      <c r="AR8667">
        <v>7160240</v>
      </c>
      <c r="AS8667">
        <v>7655240</v>
      </c>
      <c r="AT8667">
        <v>8186240</v>
      </c>
      <c r="AU8667">
        <v>8552240</v>
      </c>
      <c r="AV8667">
        <v>8717240</v>
      </c>
      <c r="AW8667">
        <v>9497240</v>
      </c>
      <c r="AX8667">
        <v>10061240</v>
      </c>
      <c r="AY8667">
        <v>10601240</v>
      </c>
      <c r="AZ8667">
        <v>10634240</v>
      </c>
      <c r="BA8667">
        <v>10652240</v>
      </c>
      <c r="BB8667">
        <v>11210240</v>
      </c>
      <c r="BC8667">
        <v>11609240</v>
      </c>
      <c r="BD8667">
        <v>11756240</v>
      </c>
      <c r="BE8667">
        <v>11798240</v>
      </c>
      <c r="BF8667">
        <v>12002240</v>
      </c>
      <c r="BG8667">
        <v>12011240</v>
      </c>
      <c r="BH8667">
        <v>12011240</v>
      </c>
      <c r="BI8667">
        <v>12011240</v>
      </c>
      <c r="BJ8667">
        <v>12011240</v>
      </c>
      <c r="BK8667">
        <v>12581240</v>
      </c>
      <c r="BL8667">
        <v>12581240</v>
      </c>
      <c r="BM8667" t="s">
        <v>3011</v>
      </c>
    </row>
    <row r="8668" spans="1:65">
      <c r="B8668" t="s">
        <v>2123</v>
      </c>
      <c r="C8668" t="s">
        <v>2124</v>
      </c>
      <c r="I8668">
        <v>2</v>
      </c>
      <c r="J8668" t="s">
        <v>96</v>
      </c>
      <c r="M8668">
        <v>171272</v>
      </c>
      <c r="N8668">
        <v>171272</v>
      </c>
      <c r="O8668">
        <v>171272</v>
      </c>
      <c r="P8668">
        <v>171272</v>
      </c>
      <c r="Q8668">
        <v>171272</v>
      </c>
      <c r="R8668">
        <v>171272</v>
      </c>
      <c r="S8668">
        <v>171189</v>
      </c>
      <c r="T8668">
        <v>128099</v>
      </c>
      <c r="U8668">
        <v>38088</v>
      </c>
      <c r="V8668">
        <v>38088</v>
      </c>
      <c r="W8668">
        <v>53799</v>
      </c>
      <c r="X8668">
        <v>-12914</v>
      </c>
      <c r="Y8668">
        <v>14437</v>
      </c>
      <c r="Z8668">
        <v>17589</v>
      </c>
      <c r="AA8668">
        <v>49568</v>
      </c>
      <c r="AB8668">
        <v>26529</v>
      </c>
      <c r="AC8668">
        <v>45964</v>
      </c>
      <c r="AD8668">
        <v>51265</v>
      </c>
      <c r="AE8668">
        <v>71585</v>
      </c>
      <c r="AF8668">
        <v>39709</v>
      </c>
      <c r="AG8668">
        <v>14025</v>
      </c>
      <c r="AH8668">
        <v>17698</v>
      </c>
      <c r="AI8668">
        <v>18786</v>
      </c>
      <c r="AJ8668">
        <v>42867</v>
      </c>
      <c r="AK8668">
        <v>15733</v>
      </c>
      <c r="AL8668">
        <v>11105</v>
      </c>
      <c r="AM8668">
        <v>23056</v>
      </c>
      <c r="AN8668">
        <v>35985</v>
      </c>
      <c r="AO8668">
        <v>45455</v>
      </c>
      <c r="AP8668">
        <v>47921</v>
      </c>
      <c r="AQ8668">
        <v>53608</v>
      </c>
      <c r="AR8668">
        <v>355063</v>
      </c>
      <c r="AS8668">
        <v>266188</v>
      </c>
      <c r="AT8668">
        <v>70756</v>
      </c>
      <c r="AU8668">
        <v>79187</v>
      </c>
      <c r="AV8668">
        <v>78572</v>
      </c>
      <c r="AW8668">
        <v>77737</v>
      </c>
      <c r="AX8668">
        <v>79174</v>
      </c>
      <c r="AY8668">
        <v>82519</v>
      </c>
      <c r="AZ8668">
        <v>48147</v>
      </c>
      <c r="BA8668">
        <v>46193</v>
      </c>
      <c r="BB8668">
        <v>33518</v>
      </c>
      <c r="BC8668">
        <v>33537</v>
      </c>
      <c r="BD8668">
        <v>34496</v>
      </c>
      <c r="BE8668">
        <v>34367</v>
      </c>
      <c r="BF8668">
        <v>4536</v>
      </c>
      <c r="BG8668">
        <v>-253981</v>
      </c>
      <c r="BH8668">
        <v>-599005</v>
      </c>
      <c r="BI8668">
        <v>-726665</v>
      </c>
      <c r="BJ8668">
        <v>-789774</v>
      </c>
      <c r="BK8668">
        <v>-596087</v>
      </c>
      <c r="BL8668">
        <v>-825896</v>
      </c>
      <c r="BM8668" t="s">
        <v>3012</v>
      </c>
    </row>
    <row r="8669" spans="1:65">
      <c r="B8669" t="s">
        <v>2129</v>
      </c>
      <c r="C8669" t="s">
        <v>2130</v>
      </c>
      <c r="I8669">
        <v>2</v>
      </c>
    </row>
    <row r="8670" spans="1:65">
      <c r="B8670" t="s">
        <v>560</v>
      </c>
      <c r="C8670" t="s">
        <v>561</v>
      </c>
      <c r="I8670">
        <v>2</v>
      </c>
    </row>
    <row r="8671" spans="1:65">
      <c r="B8671" t="s">
        <v>529</v>
      </c>
      <c r="C8671" t="s">
        <v>530</v>
      </c>
      <c r="I8671">
        <v>2</v>
      </c>
    </row>
    <row r="8672" spans="1:65">
      <c r="B8672" t="s">
        <v>2133</v>
      </c>
      <c r="C8672" t="s">
        <v>2134</v>
      </c>
      <c r="I8672">
        <v>2</v>
      </c>
    </row>
    <row r="8673" spans="2:9">
      <c r="B8673" t="s">
        <v>531</v>
      </c>
      <c r="C8673" t="s">
        <v>532</v>
      </c>
      <c r="I8673">
        <v>2</v>
      </c>
    </row>
    <row r="8674" spans="2:9">
      <c r="B8674" t="s">
        <v>2089</v>
      </c>
      <c r="C8674" t="s">
        <v>2090</v>
      </c>
      <c r="I8674">
        <v>2</v>
      </c>
    </row>
    <row r="8675" spans="2:9">
      <c r="B8675" t="s">
        <v>616</v>
      </c>
      <c r="C8675" t="s">
        <v>617</v>
      </c>
      <c r="I8675">
        <v>2</v>
      </c>
    </row>
    <row r="8676" spans="2:9">
      <c r="B8676" t="s">
        <v>1388</v>
      </c>
      <c r="C8676" t="s">
        <v>1389</v>
      </c>
      <c r="I8676">
        <v>2</v>
      </c>
    </row>
    <row r="8677" spans="2:9">
      <c r="B8677" t="s">
        <v>2040</v>
      </c>
      <c r="C8677" t="s">
        <v>2022</v>
      </c>
      <c r="I8677">
        <v>2</v>
      </c>
    </row>
    <row r="8678" spans="2:9">
      <c r="B8678" t="s">
        <v>544</v>
      </c>
      <c r="C8678" t="s">
        <v>545</v>
      </c>
      <c r="I8678">
        <v>2</v>
      </c>
    </row>
    <row r="8679" spans="2:9">
      <c r="B8679" t="s">
        <v>2131</v>
      </c>
      <c r="C8679" t="s">
        <v>2132</v>
      </c>
      <c r="I8679">
        <v>2</v>
      </c>
    </row>
    <row r="8680" spans="2:9">
      <c r="B8680" t="s">
        <v>2030</v>
      </c>
      <c r="C8680" t="s">
        <v>2022</v>
      </c>
      <c r="I8680">
        <v>2</v>
      </c>
    </row>
    <row r="8681" spans="2:9">
      <c r="B8681" t="s">
        <v>2031</v>
      </c>
      <c r="C8681" t="s">
        <v>2032</v>
      </c>
      <c r="I8681">
        <v>2</v>
      </c>
    </row>
    <row r="8682" spans="2:9">
      <c r="B8682" t="s">
        <v>650</v>
      </c>
      <c r="C8682" t="s">
        <v>651</v>
      </c>
      <c r="I8682">
        <v>2</v>
      </c>
    </row>
    <row r="8683" spans="2:9">
      <c r="B8683" t="s">
        <v>2037</v>
      </c>
      <c r="C8683" t="s">
        <v>2038</v>
      </c>
      <c r="I8683">
        <v>2</v>
      </c>
    </row>
    <row r="8684" spans="2:9">
      <c r="B8684" t="s">
        <v>2059</v>
      </c>
      <c r="C8684" t="s">
        <v>2060</v>
      </c>
      <c r="I8684">
        <v>2</v>
      </c>
    </row>
    <row r="8685" spans="2:9">
      <c r="B8685" t="s">
        <v>2021</v>
      </c>
      <c r="C8685" t="s">
        <v>2022</v>
      </c>
      <c r="I8685">
        <v>2</v>
      </c>
    </row>
    <row r="8686" spans="2:9">
      <c r="B8686" t="s">
        <v>879</v>
      </c>
      <c r="C8686" t="s">
        <v>880</v>
      </c>
      <c r="I8686">
        <v>2</v>
      </c>
    </row>
    <row r="8687" spans="2:9">
      <c r="B8687" t="s">
        <v>2039</v>
      </c>
      <c r="C8687" t="s">
        <v>2022</v>
      </c>
      <c r="I8687">
        <v>2</v>
      </c>
    </row>
    <row r="8688" spans="2:9">
      <c r="B8688" t="s">
        <v>883</v>
      </c>
      <c r="C8688" t="s">
        <v>880</v>
      </c>
      <c r="I8688">
        <v>2</v>
      </c>
    </row>
    <row r="8689" spans="2:9">
      <c r="B8689" t="s">
        <v>1378</v>
      </c>
      <c r="C8689" t="s">
        <v>1379</v>
      </c>
      <c r="I8689">
        <v>2</v>
      </c>
    </row>
    <row r="8690" spans="2:9">
      <c r="B8690" t="s">
        <v>2112</v>
      </c>
      <c r="C8690" t="s">
        <v>2113</v>
      </c>
      <c r="I8690">
        <v>2</v>
      </c>
    </row>
    <row r="8691" spans="2:9">
      <c r="B8691" t="s">
        <v>2036</v>
      </c>
      <c r="C8691" t="s">
        <v>2022</v>
      </c>
      <c r="I8691">
        <v>2</v>
      </c>
    </row>
    <row r="8692" spans="2:9">
      <c r="B8692" t="s">
        <v>552</v>
      </c>
      <c r="C8692" t="s">
        <v>553</v>
      </c>
      <c r="I8692">
        <v>2</v>
      </c>
    </row>
    <row r="8693" spans="2:9">
      <c r="B8693" t="s">
        <v>1398</v>
      </c>
      <c r="C8693" t="s">
        <v>1399</v>
      </c>
      <c r="I8693">
        <v>2</v>
      </c>
    </row>
    <row r="8694" spans="2:9">
      <c r="B8694" t="s">
        <v>2045</v>
      </c>
      <c r="C8694" t="s">
        <v>2046</v>
      </c>
      <c r="I8694">
        <v>2</v>
      </c>
    </row>
    <row r="8695" spans="2:9">
      <c r="B8695" t="s">
        <v>630</v>
      </c>
      <c r="C8695" t="s">
        <v>631</v>
      </c>
      <c r="I8695">
        <v>2</v>
      </c>
    </row>
    <row r="8696" spans="2:9">
      <c r="B8696" t="s">
        <v>2074</v>
      </c>
      <c r="C8696" t="s">
        <v>2075</v>
      </c>
      <c r="I8696">
        <v>2</v>
      </c>
    </row>
    <row r="8697" spans="2:9">
      <c r="B8697" t="s">
        <v>1368</v>
      </c>
      <c r="C8697" t="s">
        <v>1369</v>
      </c>
      <c r="I8697">
        <v>2</v>
      </c>
    </row>
    <row r="8698" spans="2:9">
      <c r="B8698" t="s">
        <v>2035</v>
      </c>
      <c r="C8698" t="s">
        <v>2022</v>
      </c>
      <c r="I8698">
        <v>2</v>
      </c>
    </row>
    <row r="8699" spans="2:9">
      <c r="B8699" t="s">
        <v>679</v>
      </c>
      <c r="C8699" t="s">
        <v>670</v>
      </c>
      <c r="I8699">
        <v>2</v>
      </c>
    </row>
    <row r="8700" spans="2:9">
      <c r="B8700" t="s">
        <v>533</v>
      </c>
      <c r="C8700" t="s">
        <v>534</v>
      </c>
      <c r="I8700">
        <v>2</v>
      </c>
    </row>
    <row r="8701" spans="2:9">
      <c r="B8701" t="s">
        <v>640</v>
      </c>
      <c r="C8701" t="s">
        <v>641</v>
      </c>
      <c r="I8701">
        <v>2</v>
      </c>
    </row>
    <row r="8702" spans="2:9">
      <c r="B8702" t="s">
        <v>2070</v>
      </c>
      <c r="C8702" t="s">
        <v>2071</v>
      </c>
      <c r="I8702">
        <v>2</v>
      </c>
    </row>
    <row r="8703" spans="2:9">
      <c r="B8703" t="s">
        <v>2091</v>
      </c>
      <c r="C8703" t="s">
        <v>2060</v>
      </c>
      <c r="I8703">
        <v>2</v>
      </c>
    </row>
    <row r="8704" spans="2:9">
      <c r="B8704" t="s">
        <v>618</v>
      </c>
      <c r="C8704" t="s">
        <v>619</v>
      </c>
      <c r="I8704">
        <v>2</v>
      </c>
    </row>
    <row r="8705" spans="2:9">
      <c r="B8705" t="s">
        <v>558</v>
      </c>
      <c r="C8705" t="s">
        <v>559</v>
      </c>
      <c r="I8705">
        <v>2</v>
      </c>
    </row>
    <row r="8706" spans="2:9">
      <c r="B8706" t="s">
        <v>554</v>
      </c>
      <c r="C8706" t="s">
        <v>555</v>
      </c>
      <c r="I8706">
        <v>2</v>
      </c>
    </row>
    <row r="8707" spans="2:9">
      <c r="B8707" t="s">
        <v>1434</v>
      </c>
      <c r="C8707" t="s">
        <v>1435</v>
      </c>
      <c r="I8707">
        <v>2</v>
      </c>
    </row>
    <row r="8708" spans="2:9">
      <c r="B8708" t="s">
        <v>1432</v>
      </c>
      <c r="C8708" t="s">
        <v>1433</v>
      </c>
      <c r="I8708">
        <v>2</v>
      </c>
    </row>
    <row r="8709" spans="2:9">
      <c r="B8709" t="s">
        <v>1422</v>
      </c>
      <c r="C8709" t="s">
        <v>1411</v>
      </c>
      <c r="I8709">
        <v>2</v>
      </c>
    </row>
    <row r="8710" spans="2:9">
      <c r="B8710" t="s">
        <v>1374</v>
      </c>
      <c r="C8710" t="s">
        <v>1375</v>
      </c>
      <c r="I8710">
        <v>2</v>
      </c>
    </row>
    <row r="8711" spans="2:9">
      <c r="B8711" t="s">
        <v>871</v>
      </c>
      <c r="C8711" t="s">
        <v>872</v>
      </c>
      <c r="I8711">
        <v>2</v>
      </c>
    </row>
    <row r="8712" spans="2:9">
      <c r="B8712" t="s">
        <v>1443</v>
      </c>
      <c r="C8712" t="s">
        <v>1444</v>
      </c>
      <c r="I8712">
        <v>2</v>
      </c>
    </row>
    <row r="8713" spans="2:9">
      <c r="B8713" t="s">
        <v>1441</v>
      </c>
      <c r="C8713" t="s">
        <v>1442</v>
      </c>
      <c r="I8713">
        <v>2</v>
      </c>
    </row>
    <row r="8714" spans="2:9">
      <c r="B8714" t="s">
        <v>556</v>
      </c>
      <c r="C8714" t="s">
        <v>557</v>
      </c>
      <c r="I8714">
        <v>2</v>
      </c>
    </row>
    <row r="8715" spans="2:9">
      <c r="B8715" t="s">
        <v>2079</v>
      </c>
      <c r="C8715" t="s">
        <v>2080</v>
      </c>
      <c r="I8715">
        <v>2</v>
      </c>
    </row>
    <row r="8716" spans="2:9">
      <c r="B8716" t="s">
        <v>1390</v>
      </c>
      <c r="C8716" t="s">
        <v>1391</v>
      </c>
      <c r="I8716">
        <v>2</v>
      </c>
    </row>
    <row r="8717" spans="2:9">
      <c r="B8717" t="s">
        <v>540</v>
      </c>
      <c r="C8717" t="s">
        <v>541</v>
      </c>
      <c r="I8717">
        <v>2</v>
      </c>
    </row>
    <row r="8718" spans="2:9">
      <c r="B8718" t="s">
        <v>1447</v>
      </c>
      <c r="C8718" t="s">
        <v>1448</v>
      </c>
      <c r="I8718">
        <v>2</v>
      </c>
    </row>
    <row r="8719" spans="2:9">
      <c r="B8719" t="s">
        <v>1410</v>
      </c>
      <c r="C8719" t="s">
        <v>1411</v>
      </c>
      <c r="I8719">
        <v>2</v>
      </c>
    </row>
    <row r="8720" spans="2:9">
      <c r="B8720" t="s">
        <v>1382</v>
      </c>
      <c r="C8720" t="s">
        <v>1383</v>
      </c>
      <c r="I8720">
        <v>2</v>
      </c>
    </row>
    <row r="8721" spans="2:9">
      <c r="B8721" t="s">
        <v>564</v>
      </c>
      <c r="C8721" t="s">
        <v>565</v>
      </c>
      <c r="I8721">
        <v>2</v>
      </c>
    </row>
    <row r="8722" spans="2:9">
      <c r="B8722" t="s">
        <v>1414</v>
      </c>
      <c r="C8722" t="s">
        <v>1415</v>
      </c>
      <c r="I8722">
        <v>2</v>
      </c>
    </row>
    <row r="8723" spans="2:9">
      <c r="B8723" t="s">
        <v>1423</v>
      </c>
      <c r="C8723" t="s">
        <v>1424</v>
      </c>
      <c r="I8723">
        <v>2</v>
      </c>
    </row>
    <row r="8724" spans="2:9">
      <c r="B8724" t="s">
        <v>562</v>
      </c>
      <c r="C8724" t="s">
        <v>563</v>
      </c>
      <c r="I8724">
        <v>2</v>
      </c>
    </row>
    <row r="8725" spans="2:9">
      <c r="B8725" t="s">
        <v>1402</v>
      </c>
      <c r="C8725" t="s">
        <v>1403</v>
      </c>
      <c r="I8725">
        <v>2</v>
      </c>
    </row>
    <row r="8726" spans="2:9">
      <c r="B8726" t="s">
        <v>1372</v>
      </c>
      <c r="C8726" t="s">
        <v>1373</v>
      </c>
      <c r="I8726">
        <v>2</v>
      </c>
    </row>
    <row r="8727" spans="2:9">
      <c r="B8727" t="s">
        <v>1384</v>
      </c>
      <c r="C8727" t="s">
        <v>1385</v>
      </c>
      <c r="I8727">
        <v>2</v>
      </c>
    </row>
    <row r="8728" spans="2:9">
      <c r="B8728" t="s">
        <v>1429</v>
      </c>
      <c r="C8728" t="s">
        <v>1430</v>
      </c>
      <c r="I8728">
        <v>2</v>
      </c>
    </row>
    <row r="8729" spans="2:9">
      <c r="B8729" t="s">
        <v>834</v>
      </c>
      <c r="C8729" t="s">
        <v>835</v>
      </c>
      <c r="I8729">
        <v>2</v>
      </c>
    </row>
    <row r="8730" spans="2:9">
      <c r="B8730" t="s">
        <v>2110</v>
      </c>
      <c r="C8730" t="s">
        <v>2111</v>
      </c>
      <c r="I8730">
        <v>2</v>
      </c>
    </row>
    <row r="8731" spans="2:9">
      <c r="B8731" t="s">
        <v>751</v>
      </c>
      <c r="C8731" t="s">
        <v>752</v>
      </c>
      <c r="I8731">
        <v>2</v>
      </c>
    </row>
    <row r="8732" spans="2:9">
      <c r="B8732" t="s">
        <v>2047</v>
      </c>
      <c r="C8732" t="s">
        <v>2048</v>
      </c>
      <c r="I8732">
        <v>2</v>
      </c>
    </row>
    <row r="8733" spans="2:9">
      <c r="B8733" t="s">
        <v>1386</v>
      </c>
      <c r="C8733" t="s">
        <v>1387</v>
      </c>
      <c r="I8733">
        <v>2</v>
      </c>
    </row>
    <row r="8734" spans="2:9">
      <c r="B8734" t="s">
        <v>566</v>
      </c>
      <c r="C8734" t="s">
        <v>567</v>
      </c>
      <c r="I8734">
        <v>2</v>
      </c>
    </row>
    <row r="8735" spans="2:9">
      <c r="B8735" t="s">
        <v>2094</v>
      </c>
      <c r="C8735" t="s">
        <v>2095</v>
      </c>
      <c r="I8735">
        <v>2</v>
      </c>
    </row>
    <row r="8736" spans="2:9">
      <c r="B8736" t="s">
        <v>669</v>
      </c>
      <c r="C8736" t="s">
        <v>670</v>
      </c>
      <c r="I8736">
        <v>2</v>
      </c>
    </row>
    <row r="8737" spans="2:9">
      <c r="B8737" t="s">
        <v>2085</v>
      </c>
      <c r="C8737" t="s">
        <v>2086</v>
      </c>
      <c r="I8737">
        <v>2</v>
      </c>
    </row>
    <row r="8738" spans="2:9">
      <c r="B8738" t="s">
        <v>548</v>
      </c>
      <c r="C8738" t="s">
        <v>549</v>
      </c>
      <c r="I8738">
        <v>2</v>
      </c>
    </row>
    <row r="8739" spans="2:9">
      <c r="B8739" t="s">
        <v>644</v>
      </c>
      <c r="C8739" t="s">
        <v>631</v>
      </c>
      <c r="I8739">
        <v>2</v>
      </c>
    </row>
    <row r="8740" spans="2:9">
      <c r="B8740" t="s">
        <v>535</v>
      </c>
      <c r="C8740" t="s">
        <v>536</v>
      </c>
      <c r="I8740">
        <v>2</v>
      </c>
    </row>
    <row r="8741" spans="2:9">
      <c r="B8741" t="s">
        <v>763</v>
      </c>
      <c r="C8741" t="s">
        <v>752</v>
      </c>
      <c r="I8741">
        <v>2</v>
      </c>
    </row>
    <row r="8742" spans="2:9">
      <c r="B8742" t="s">
        <v>2067</v>
      </c>
      <c r="C8742" t="s">
        <v>2068</v>
      </c>
      <c r="I8742">
        <v>2</v>
      </c>
    </row>
    <row r="8743" spans="2:9">
      <c r="B8743" t="s">
        <v>550</v>
      </c>
      <c r="C8743" t="s">
        <v>551</v>
      </c>
      <c r="I8743">
        <v>2</v>
      </c>
    </row>
    <row r="8744" spans="2:9">
      <c r="B8744" t="s">
        <v>537</v>
      </c>
      <c r="C8744" t="s">
        <v>538</v>
      </c>
      <c r="I8744">
        <v>2</v>
      </c>
    </row>
    <row r="8745" spans="2:9">
      <c r="B8745" t="s">
        <v>867</v>
      </c>
      <c r="C8745" t="s">
        <v>868</v>
      </c>
      <c r="I8745">
        <v>2</v>
      </c>
    </row>
    <row r="8746" spans="2:9">
      <c r="B8746" t="s">
        <v>851</v>
      </c>
      <c r="C8746" t="s">
        <v>852</v>
      </c>
      <c r="I8746">
        <v>2</v>
      </c>
    </row>
    <row r="8747" spans="2:9">
      <c r="B8747" t="s">
        <v>542</v>
      </c>
      <c r="C8747" t="s">
        <v>543</v>
      </c>
      <c r="I8747">
        <v>2</v>
      </c>
    </row>
    <row r="8748" spans="2:9">
      <c r="B8748" t="s">
        <v>527</v>
      </c>
      <c r="C8748" t="s">
        <v>528</v>
      </c>
      <c r="I8748">
        <v>2</v>
      </c>
    </row>
    <row r="8749" spans="2:9">
      <c r="B8749" t="s">
        <v>2087</v>
      </c>
      <c r="C8749" t="s">
        <v>2088</v>
      </c>
      <c r="I8749">
        <v>2</v>
      </c>
    </row>
    <row r="8750" spans="2:9">
      <c r="B8750" t="s">
        <v>2108</v>
      </c>
      <c r="C8750" t="s">
        <v>2109</v>
      </c>
      <c r="I8750">
        <v>2</v>
      </c>
    </row>
    <row r="8751" spans="2:9">
      <c r="B8751" t="s">
        <v>1431</v>
      </c>
      <c r="C8751" t="s">
        <v>1389</v>
      </c>
      <c r="I8751">
        <v>2</v>
      </c>
    </row>
    <row r="8752" spans="2:9">
      <c r="B8752" t="s">
        <v>2118</v>
      </c>
      <c r="C8752" t="s">
        <v>2095</v>
      </c>
      <c r="I8752">
        <v>2</v>
      </c>
    </row>
    <row r="8753" spans="2:9">
      <c r="B8753" t="s">
        <v>869</v>
      </c>
      <c r="C8753" t="s">
        <v>870</v>
      </c>
      <c r="I8753">
        <v>2</v>
      </c>
    </row>
    <row r="8754" spans="2:9">
      <c r="B8754" t="s">
        <v>2092</v>
      </c>
      <c r="C8754" t="s">
        <v>2093</v>
      </c>
      <c r="I8754">
        <v>2</v>
      </c>
    </row>
    <row r="8755" spans="2:9">
      <c r="B8755" t="s">
        <v>828</v>
      </c>
      <c r="C8755" t="s">
        <v>829</v>
      </c>
      <c r="I8755">
        <v>2</v>
      </c>
    </row>
    <row r="8756" spans="2:9">
      <c r="B8756" t="s">
        <v>2072</v>
      </c>
      <c r="C8756" t="s">
        <v>2073</v>
      </c>
      <c r="I8756">
        <v>2</v>
      </c>
    </row>
    <row r="8757" spans="2:9">
      <c r="B8757" t="s">
        <v>624</v>
      </c>
      <c r="C8757" t="s">
        <v>625</v>
      </c>
      <c r="I8757">
        <v>2</v>
      </c>
    </row>
    <row r="8758" spans="2:9">
      <c r="B8758" t="s">
        <v>2104</v>
      </c>
      <c r="C8758" t="s">
        <v>2105</v>
      </c>
      <c r="I8758">
        <v>2</v>
      </c>
    </row>
    <row r="8759" spans="2:9">
      <c r="B8759" t="s">
        <v>2057</v>
      </c>
      <c r="C8759" t="s">
        <v>2058</v>
      </c>
      <c r="I8759">
        <v>2</v>
      </c>
    </row>
    <row r="8760" spans="2:9">
      <c r="B8760" t="s">
        <v>638</v>
      </c>
      <c r="C8760" t="s">
        <v>639</v>
      </c>
      <c r="I8760">
        <v>2</v>
      </c>
    </row>
    <row r="8761" spans="2:9">
      <c r="B8761" t="s">
        <v>2065</v>
      </c>
      <c r="C8761" t="s">
        <v>2066</v>
      </c>
      <c r="I8761">
        <v>2</v>
      </c>
    </row>
    <row r="8762" spans="2:9">
      <c r="B8762" t="s">
        <v>499</v>
      </c>
      <c r="C8762" t="s">
        <v>500</v>
      </c>
      <c r="I8762">
        <v>2</v>
      </c>
    </row>
    <row r="8763" spans="2:9">
      <c r="B8763" t="s">
        <v>2100</v>
      </c>
      <c r="C8763" t="s">
        <v>2101</v>
      </c>
      <c r="I8763">
        <v>2</v>
      </c>
    </row>
    <row r="8764" spans="2:9">
      <c r="B8764" t="s">
        <v>2043</v>
      </c>
      <c r="C8764" t="s">
        <v>2044</v>
      </c>
      <c r="I8764">
        <v>2</v>
      </c>
    </row>
    <row r="8765" spans="2:9">
      <c r="B8765" t="s">
        <v>849</v>
      </c>
      <c r="C8765" t="s">
        <v>850</v>
      </c>
      <c r="I8765">
        <v>2</v>
      </c>
    </row>
    <row r="8766" spans="2:9">
      <c r="B8766" t="s">
        <v>2069</v>
      </c>
      <c r="C8766" t="s">
        <v>2050</v>
      </c>
      <c r="I8766">
        <v>2</v>
      </c>
    </row>
    <row r="8767" spans="2:9">
      <c r="B8767" t="s">
        <v>621</v>
      </c>
      <c r="C8767" t="s">
        <v>619</v>
      </c>
      <c r="I8767">
        <v>2</v>
      </c>
    </row>
    <row r="8768" spans="2:9">
      <c r="B8768" t="s">
        <v>597</v>
      </c>
      <c r="C8768" t="s">
        <v>598</v>
      </c>
      <c r="I8768">
        <v>2</v>
      </c>
    </row>
    <row r="8769" spans="2:9">
      <c r="B8769" t="s">
        <v>2055</v>
      </c>
      <c r="C8769" t="s">
        <v>2056</v>
      </c>
      <c r="I8769">
        <v>2</v>
      </c>
    </row>
    <row r="8770" spans="2:9">
      <c r="B8770" t="s">
        <v>584</v>
      </c>
      <c r="C8770" t="s">
        <v>585</v>
      </c>
      <c r="I8770">
        <v>2</v>
      </c>
    </row>
    <row r="8771" spans="2:9">
      <c r="B8771" t="s">
        <v>479</v>
      </c>
      <c r="C8771" t="s">
        <v>480</v>
      </c>
      <c r="I8771">
        <v>2</v>
      </c>
    </row>
    <row r="8772" spans="2:9">
      <c r="B8772" t="s">
        <v>859</v>
      </c>
      <c r="C8772" t="s">
        <v>860</v>
      </c>
      <c r="I8772">
        <v>2</v>
      </c>
    </row>
    <row r="8773" spans="2:9">
      <c r="B8773" t="s">
        <v>475</v>
      </c>
      <c r="C8773" t="s">
        <v>476</v>
      </c>
      <c r="I8773">
        <v>2</v>
      </c>
    </row>
    <row r="8774" spans="2:9">
      <c r="B8774" t="s">
        <v>873</v>
      </c>
      <c r="C8774" t="s">
        <v>874</v>
      </c>
      <c r="I8774">
        <v>2</v>
      </c>
    </row>
    <row r="8775" spans="2:9">
      <c r="B8775" t="s">
        <v>610</v>
      </c>
      <c r="C8775" t="s">
        <v>611</v>
      </c>
      <c r="I8775">
        <v>2</v>
      </c>
    </row>
    <row r="8776" spans="2:9">
      <c r="B8776" t="s">
        <v>2121</v>
      </c>
      <c r="C8776" t="s">
        <v>2122</v>
      </c>
      <c r="I8776">
        <v>2</v>
      </c>
    </row>
    <row r="8777" spans="2:9">
      <c r="B8777" t="s">
        <v>844</v>
      </c>
      <c r="C8777" t="s">
        <v>845</v>
      </c>
      <c r="I8777">
        <v>2</v>
      </c>
    </row>
    <row r="8778" spans="2:9">
      <c r="B8778" t="s">
        <v>483</v>
      </c>
      <c r="C8778" t="s">
        <v>484</v>
      </c>
      <c r="I8778">
        <v>2</v>
      </c>
    </row>
    <row r="8779" spans="2:9">
      <c r="B8779" t="s">
        <v>837</v>
      </c>
      <c r="C8779" t="s">
        <v>838</v>
      </c>
      <c r="I8779">
        <v>2</v>
      </c>
    </row>
    <row r="8780" spans="2:9">
      <c r="B8780" t="s">
        <v>614</v>
      </c>
      <c r="C8780" t="s">
        <v>615</v>
      </c>
      <c r="I8780">
        <v>2</v>
      </c>
    </row>
    <row r="8781" spans="2:9">
      <c r="B8781" t="s">
        <v>482</v>
      </c>
      <c r="C8781" t="s">
        <v>480</v>
      </c>
      <c r="I8781">
        <v>2</v>
      </c>
    </row>
    <row r="8782" spans="2:9">
      <c r="B8782" t="s">
        <v>2102</v>
      </c>
      <c r="C8782" t="s">
        <v>2103</v>
      </c>
      <c r="I8782">
        <v>2</v>
      </c>
    </row>
    <row r="8783" spans="2:9">
      <c r="B8783" t="s">
        <v>603</v>
      </c>
      <c r="C8783" t="s">
        <v>604</v>
      </c>
      <c r="I8783">
        <v>2</v>
      </c>
    </row>
    <row r="8784" spans="2:9">
      <c r="B8784" t="s">
        <v>857</v>
      </c>
      <c r="C8784" t="s">
        <v>858</v>
      </c>
      <c r="I8784">
        <v>2</v>
      </c>
    </row>
    <row r="8785" spans="2:9">
      <c r="B8785" t="s">
        <v>2137</v>
      </c>
      <c r="C8785" t="s">
        <v>2138</v>
      </c>
      <c r="I8785">
        <v>2</v>
      </c>
    </row>
    <row r="8786" spans="2:9">
      <c r="B8786" t="s">
        <v>2061</v>
      </c>
      <c r="C8786" t="s">
        <v>2062</v>
      </c>
      <c r="I8786">
        <v>2</v>
      </c>
    </row>
    <row r="8787" spans="2:9">
      <c r="B8787" t="s">
        <v>2051</v>
      </c>
      <c r="C8787" t="s">
        <v>2052</v>
      </c>
      <c r="I8787">
        <v>2</v>
      </c>
    </row>
    <row r="8788" spans="2:9">
      <c r="B8788" t="s">
        <v>2119</v>
      </c>
      <c r="C8788" t="s">
        <v>2120</v>
      </c>
      <c r="I8788">
        <v>2</v>
      </c>
    </row>
    <row r="8789" spans="2:9">
      <c r="B8789" t="s">
        <v>2078</v>
      </c>
      <c r="C8789" t="s">
        <v>2066</v>
      </c>
      <c r="I8789">
        <v>2</v>
      </c>
    </row>
    <row r="8790" spans="2:9">
      <c r="B8790" t="s">
        <v>2081</v>
      </c>
      <c r="C8790" t="s">
        <v>2082</v>
      </c>
      <c r="I8790">
        <v>2</v>
      </c>
    </row>
    <row r="8791" spans="2:9">
      <c r="B8791" t="s">
        <v>647</v>
      </c>
      <c r="C8791" t="s">
        <v>648</v>
      </c>
      <c r="I8791">
        <v>2</v>
      </c>
    </row>
    <row r="8792" spans="2:9">
      <c r="B8792" t="s">
        <v>649</v>
      </c>
      <c r="C8792" t="s">
        <v>639</v>
      </c>
      <c r="I8792">
        <v>2</v>
      </c>
    </row>
    <row r="8793" spans="2:9">
      <c r="B8793" t="s">
        <v>473</v>
      </c>
      <c r="C8793" t="s">
        <v>474</v>
      </c>
      <c r="I8793">
        <v>2</v>
      </c>
    </row>
    <row r="8794" spans="2:9">
      <c r="B8794" t="s">
        <v>2096</v>
      </c>
      <c r="C8794" t="s">
        <v>2097</v>
      </c>
      <c r="I8794">
        <v>2</v>
      </c>
    </row>
    <row r="8795" spans="2:9">
      <c r="B8795" t="s">
        <v>2076</v>
      </c>
      <c r="C8795" t="s">
        <v>2077</v>
      </c>
      <c r="I8795">
        <v>2</v>
      </c>
    </row>
    <row r="8796" spans="2:9">
      <c r="B8796" t="s">
        <v>642</v>
      </c>
      <c r="C8796" t="s">
        <v>643</v>
      </c>
      <c r="I8796">
        <v>2</v>
      </c>
    </row>
    <row r="8797" spans="2:9">
      <c r="B8797" t="s">
        <v>652</v>
      </c>
      <c r="C8797" t="s">
        <v>653</v>
      </c>
      <c r="I8797">
        <v>2</v>
      </c>
    </row>
    <row r="8798" spans="2:9">
      <c r="B8798" t="s">
        <v>2083</v>
      </c>
      <c r="C8798" t="s">
        <v>2084</v>
      </c>
      <c r="I8798">
        <v>2</v>
      </c>
    </row>
    <row r="8799" spans="2:9">
      <c r="B8799" t="s">
        <v>539</v>
      </c>
      <c r="C8799" t="s">
        <v>534</v>
      </c>
      <c r="I8799">
        <v>2</v>
      </c>
    </row>
    <row r="8800" spans="2:9">
      <c r="B8800" t="s">
        <v>634</v>
      </c>
      <c r="C8800" t="s">
        <v>635</v>
      </c>
      <c r="I8800">
        <v>2</v>
      </c>
    </row>
    <row r="8801" spans="2:9">
      <c r="B8801" t="s">
        <v>594</v>
      </c>
      <c r="C8801" t="s">
        <v>595</v>
      </c>
      <c r="I8801">
        <v>2</v>
      </c>
    </row>
    <row r="8802" spans="2:9">
      <c r="B8802" t="s">
        <v>503</v>
      </c>
      <c r="C8802" t="s">
        <v>504</v>
      </c>
      <c r="I8802">
        <v>2</v>
      </c>
    </row>
    <row r="8803" spans="2:9">
      <c r="B8803" t="s">
        <v>509</v>
      </c>
      <c r="C8803" t="s">
        <v>510</v>
      </c>
      <c r="I8803">
        <v>2</v>
      </c>
    </row>
    <row r="8804" spans="2:9">
      <c r="B8804" t="s">
        <v>2106</v>
      </c>
      <c r="C8804" t="s">
        <v>2107</v>
      </c>
      <c r="I8804">
        <v>2</v>
      </c>
    </row>
    <row r="8805" spans="2:9">
      <c r="B8805" t="s">
        <v>2141</v>
      </c>
      <c r="C8805" t="s">
        <v>2142</v>
      </c>
      <c r="I8805">
        <v>2</v>
      </c>
    </row>
    <row r="8806" spans="2:9">
      <c r="B8806" t="s">
        <v>608</v>
      </c>
      <c r="C8806" t="s">
        <v>609</v>
      </c>
      <c r="I8806">
        <v>2</v>
      </c>
    </row>
    <row r="8807" spans="2:9">
      <c r="B8807" t="s">
        <v>622</v>
      </c>
      <c r="C8807" t="s">
        <v>623</v>
      </c>
      <c r="I8807">
        <v>2</v>
      </c>
    </row>
    <row r="8808" spans="2:9">
      <c r="B8808" t="s">
        <v>2049</v>
      </c>
      <c r="C8808" t="s">
        <v>2050</v>
      </c>
      <c r="I8808">
        <v>2</v>
      </c>
    </row>
    <row r="8809" spans="2:9">
      <c r="B8809" t="s">
        <v>865</v>
      </c>
      <c r="C8809" t="s">
        <v>866</v>
      </c>
      <c r="I8809">
        <v>2</v>
      </c>
    </row>
    <row r="8810" spans="2:9">
      <c r="B8810" t="s">
        <v>606</v>
      </c>
      <c r="C8810" t="s">
        <v>607</v>
      </c>
      <c r="I8810">
        <v>2</v>
      </c>
    </row>
    <row r="8811" spans="2:9">
      <c r="B8811" t="s">
        <v>861</v>
      </c>
      <c r="C8811" t="s">
        <v>862</v>
      </c>
      <c r="I8811">
        <v>2</v>
      </c>
    </row>
    <row r="8812" spans="2:9">
      <c r="B8812" t="s">
        <v>1784</v>
      </c>
      <c r="C8812" t="s">
        <v>1785</v>
      </c>
      <c r="I8812">
        <v>4</v>
      </c>
    </row>
    <row r="8813" spans="2:9">
      <c r="B8813" t="s">
        <v>822</v>
      </c>
      <c r="C8813" t="s">
        <v>823</v>
      </c>
      <c r="I8813">
        <v>4</v>
      </c>
    </row>
    <row r="8814" spans="2:9">
      <c r="B8814" t="s">
        <v>1484</v>
      </c>
      <c r="C8814" t="s">
        <v>1485</v>
      </c>
      <c r="I8814">
        <v>10</v>
      </c>
    </row>
    <row r="8815" spans="2:9">
      <c r="B8815" t="s">
        <v>1482</v>
      </c>
      <c r="C8815" t="s">
        <v>1483</v>
      </c>
      <c r="I8815">
        <v>10</v>
      </c>
    </row>
    <row r="8816" spans="2:9">
      <c r="B8816" t="s">
        <v>656</v>
      </c>
      <c r="C8816" t="s">
        <v>657</v>
      </c>
      <c r="I8816">
        <v>10</v>
      </c>
    </row>
    <row r="8817" spans="1:65">
      <c r="B8817" t="s">
        <v>1480</v>
      </c>
      <c r="C8817" t="s">
        <v>1481</v>
      </c>
      <c r="I8817">
        <v>10</v>
      </c>
    </row>
    <row r="8818" spans="1:65">
      <c r="B8818" t="s">
        <v>1478</v>
      </c>
      <c r="C8818" t="s">
        <v>1479</v>
      </c>
      <c r="I8818">
        <v>10</v>
      </c>
    </row>
    <row r="8819" spans="1:65">
      <c r="B8819" t="s">
        <v>573</v>
      </c>
      <c r="C8819" t="s">
        <v>574</v>
      </c>
      <c r="I8819">
        <v>10</v>
      </c>
    </row>
    <row r="8820" spans="1:65">
      <c r="B8820" t="s">
        <v>886</v>
      </c>
      <c r="C8820" t="s">
        <v>887</v>
      </c>
      <c r="I8820">
        <v>10</v>
      </c>
    </row>
    <row r="8821" spans="1:65">
      <c r="B8821" t="s">
        <v>658</v>
      </c>
      <c r="C8821" t="s">
        <v>657</v>
      </c>
      <c r="I8821">
        <v>10</v>
      </c>
    </row>
    <row r="8822" spans="1:65">
      <c r="B8822" t="s">
        <v>575</v>
      </c>
      <c r="C8822" t="s">
        <v>576</v>
      </c>
      <c r="I8822">
        <v>10</v>
      </c>
    </row>
    <row r="8823" spans="1:65">
      <c r="B8823" t="s">
        <v>1492</v>
      </c>
      <c r="C8823" t="s">
        <v>1493</v>
      </c>
      <c r="I8823">
        <v>10</v>
      </c>
    </row>
    <row r="8824" spans="1:65">
      <c r="B8824" t="s">
        <v>568</v>
      </c>
      <c r="C8824" t="s">
        <v>569</v>
      </c>
      <c r="I8824">
        <v>10</v>
      </c>
    </row>
    <row r="8825" spans="1:65">
      <c r="B8825" t="s">
        <v>1486</v>
      </c>
      <c r="C8825" t="s">
        <v>1487</v>
      </c>
      <c r="I8825">
        <v>10</v>
      </c>
    </row>
    <row r="8826" spans="1:65">
      <c r="B8826" t="s">
        <v>1488</v>
      </c>
      <c r="C8826" t="s">
        <v>1489</v>
      </c>
      <c r="I8826">
        <v>10</v>
      </c>
    </row>
    <row r="8827" spans="1:65">
      <c r="B8827" t="s">
        <v>1490</v>
      </c>
      <c r="C8827" t="s">
        <v>1491</v>
      </c>
      <c r="I8827">
        <v>10</v>
      </c>
    </row>
    <row r="8828" spans="1:65">
      <c r="B8828" t="s">
        <v>570</v>
      </c>
      <c r="C8828" t="s">
        <v>571</v>
      </c>
      <c r="I8828">
        <v>10</v>
      </c>
    </row>
    <row r="8829" spans="1:65">
      <c r="B8829" t="s">
        <v>884</v>
      </c>
      <c r="C8829" t="s">
        <v>885</v>
      </c>
      <c r="I8829">
        <v>10</v>
      </c>
    </row>
    <row r="8830" spans="1:65">
      <c r="B8830" t="s">
        <v>572</v>
      </c>
      <c r="C8830" t="s">
        <v>569</v>
      </c>
      <c r="I8830">
        <v>10</v>
      </c>
    </row>
    <row r="8831" spans="1:65">
      <c r="B8831" t="s">
        <v>1476</v>
      </c>
      <c r="C8831" t="s">
        <v>1477</v>
      </c>
      <c r="I8831">
        <v>10</v>
      </c>
    </row>
    <row r="8832" spans="1:65">
      <c r="A8832">
        <v>236</v>
      </c>
      <c r="B8832" t="s">
        <v>142</v>
      </c>
      <c r="C8832" t="s">
        <v>143</v>
      </c>
      <c r="D8832" t="s">
        <v>3013</v>
      </c>
      <c r="E8832" t="s">
        <v>3014</v>
      </c>
      <c r="F8832">
        <v>553</v>
      </c>
      <c r="G8832" t="s">
        <v>991</v>
      </c>
      <c r="H8832" t="s">
        <v>992</v>
      </c>
      <c r="I8832">
        <v>1</v>
      </c>
      <c r="J8832" t="s">
        <v>78</v>
      </c>
      <c r="K8832">
        <v>1812112</v>
      </c>
      <c r="BM8832" t="s">
        <v>3015</v>
      </c>
    </row>
    <row r="8833" spans="2:65">
      <c r="B8833" t="s">
        <v>400</v>
      </c>
      <c r="C8833" t="s">
        <v>401</v>
      </c>
      <c r="I8833">
        <v>1</v>
      </c>
      <c r="J8833" t="s">
        <v>82</v>
      </c>
      <c r="M8833">
        <v>354715</v>
      </c>
      <c r="N8833">
        <v>7348</v>
      </c>
      <c r="O8833">
        <v>93099</v>
      </c>
      <c r="P8833">
        <v>16244</v>
      </c>
      <c r="Q8833">
        <v>29439</v>
      </c>
      <c r="R8833">
        <v>54745</v>
      </c>
      <c r="S8833">
        <v>715994</v>
      </c>
      <c r="T8833">
        <v>147412</v>
      </c>
      <c r="U8833">
        <v>233602</v>
      </c>
      <c r="V8833">
        <v>26578</v>
      </c>
      <c r="W8833">
        <v>1452734</v>
      </c>
      <c r="X8833">
        <v>930801</v>
      </c>
      <c r="Y8833">
        <v>253415</v>
      </c>
      <c r="Z8833">
        <v>324189</v>
      </c>
      <c r="AA8833">
        <v>1604929</v>
      </c>
      <c r="AB8833">
        <v>618870</v>
      </c>
      <c r="AC8833">
        <v>452522</v>
      </c>
      <c r="AD8833">
        <v>535348</v>
      </c>
      <c r="AE8833">
        <v>321234</v>
      </c>
      <c r="AF8833">
        <v>1643445</v>
      </c>
      <c r="AG8833">
        <v>519734</v>
      </c>
      <c r="AH8833">
        <v>600180</v>
      </c>
      <c r="AI8833">
        <v>268706</v>
      </c>
      <c r="AJ8833">
        <v>1258987</v>
      </c>
      <c r="AK8833">
        <v>580375</v>
      </c>
      <c r="AL8833">
        <v>277702</v>
      </c>
      <c r="AM8833">
        <v>393250</v>
      </c>
      <c r="AN8833">
        <v>400269</v>
      </c>
      <c r="AO8833">
        <v>1405252</v>
      </c>
      <c r="AP8833">
        <v>192954</v>
      </c>
      <c r="AQ8833">
        <v>505163</v>
      </c>
      <c r="AR8833">
        <v>146504</v>
      </c>
      <c r="AS8833">
        <v>1400510</v>
      </c>
      <c r="AT8833">
        <v>374984</v>
      </c>
      <c r="AU8833">
        <v>445354</v>
      </c>
      <c r="AV8833">
        <v>158556</v>
      </c>
      <c r="AW8833">
        <v>1351048</v>
      </c>
      <c r="AX8833">
        <v>316447</v>
      </c>
      <c r="AY8833">
        <v>53563</v>
      </c>
      <c r="AZ8833">
        <v>53868</v>
      </c>
      <c r="BA8833">
        <v>77043</v>
      </c>
      <c r="BB8833">
        <v>1434567</v>
      </c>
      <c r="BC8833">
        <v>405755</v>
      </c>
      <c r="BD8833">
        <v>54789</v>
      </c>
      <c r="BE8833">
        <v>258862</v>
      </c>
      <c r="BF8833">
        <v>1784722</v>
      </c>
      <c r="BG8833">
        <v>176785</v>
      </c>
      <c r="BH8833">
        <v>122779</v>
      </c>
      <c r="BI8833">
        <v>121020</v>
      </c>
      <c r="BJ8833">
        <v>913486</v>
      </c>
      <c r="BK8833">
        <v>189526</v>
      </c>
      <c r="BL8833">
        <v>27757</v>
      </c>
      <c r="BM8833" t="s">
        <v>3016</v>
      </c>
    </row>
    <row r="8834" spans="2:65">
      <c r="B8834" t="s">
        <v>420</v>
      </c>
      <c r="C8834" t="s">
        <v>421</v>
      </c>
      <c r="I8834">
        <v>1</v>
      </c>
      <c r="J8834" t="s">
        <v>86</v>
      </c>
      <c r="M8834">
        <v>354715</v>
      </c>
      <c r="N8834">
        <v>362063</v>
      </c>
      <c r="O8834">
        <v>455162</v>
      </c>
      <c r="P8834">
        <v>471406</v>
      </c>
      <c r="Q8834">
        <v>500845</v>
      </c>
      <c r="R8834">
        <v>555590</v>
      </c>
      <c r="S8834">
        <v>1271584</v>
      </c>
      <c r="T8834">
        <v>1418996</v>
      </c>
      <c r="U8834">
        <v>1652598</v>
      </c>
      <c r="V8834">
        <v>1679176</v>
      </c>
      <c r="W8834">
        <v>3131910</v>
      </c>
      <c r="X8834">
        <v>4062711</v>
      </c>
      <c r="Y8834">
        <v>4316126</v>
      </c>
      <c r="Z8834">
        <v>4640315</v>
      </c>
      <c r="AA8834">
        <v>6245244</v>
      </c>
      <c r="AB8834">
        <v>6864114</v>
      </c>
      <c r="AC8834">
        <v>7316636</v>
      </c>
      <c r="AD8834">
        <v>7851984</v>
      </c>
      <c r="AE8834">
        <v>8173218</v>
      </c>
      <c r="AF8834">
        <v>9816663</v>
      </c>
      <c r="AG8834">
        <v>10336397</v>
      </c>
      <c r="AH8834">
        <v>10936577</v>
      </c>
      <c r="AI8834">
        <v>11205283</v>
      </c>
      <c r="AJ8834">
        <v>12464270</v>
      </c>
      <c r="AK8834">
        <v>13044645</v>
      </c>
      <c r="AL8834">
        <v>13322347</v>
      </c>
      <c r="AM8834">
        <v>13715597</v>
      </c>
      <c r="AN8834">
        <v>14115866</v>
      </c>
      <c r="AO8834">
        <v>15521118</v>
      </c>
      <c r="AP8834">
        <v>15714072</v>
      </c>
      <c r="AQ8834">
        <v>16219235</v>
      </c>
      <c r="AR8834">
        <v>16365739</v>
      </c>
      <c r="AS8834">
        <v>17766249</v>
      </c>
      <c r="AT8834">
        <v>18141233</v>
      </c>
      <c r="AU8834">
        <v>18586587</v>
      </c>
      <c r="AV8834">
        <v>18745143</v>
      </c>
      <c r="AW8834">
        <v>20096191</v>
      </c>
      <c r="AX8834">
        <v>20412638</v>
      </c>
      <c r="AY8834">
        <v>20466201</v>
      </c>
      <c r="AZ8834">
        <v>20520069</v>
      </c>
      <c r="BA8834">
        <v>20597112</v>
      </c>
      <c r="BB8834">
        <v>22031679</v>
      </c>
      <c r="BC8834">
        <v>22437434</v>
      </c>
      <c r="BD8834">
        <v>22492223</v>
      </c>
      <c r="BE8834">
        <v>22751085</v>
      </c>
      <c r="BF8834">
        <v>24535807</v>
      </c>
      <c r="BG8834">
        <v>24712592</v>
      </c>
      <c r="BH8834">
        <v>24835371</v>
      </c>
      <c r="BI8834">
        <v>24956391</v>
      </c>
      <c r="BJ8834">
        <v>25869877</v>
      </c>
      <c r="BK8834">
        <v>26059403</v>
      </c>
      <c r="BL8834">
        <v>26087160</v>
      </c>
      <c r="BM8834" t="s">
        <v>3017</v>
      </c>
    </row>
    <row r="8835" spans="2:65">
      <c r="B8835" t="s">
        <v>910</v>
      </c>
      <c r="C8835" t="s">
        <v>911</v>
      </c>
      <c r="I8835">
        <v>1</v>
      </c>
      <c r="J8835" t="s">
        <v>90</v>
      </c>
      <c r="M8835">
        <v>417000</v>
      </c>
      <c r="Q8835">
        <v>18000</v>
      </c>
      <c r="T8835">
        <v>336000</v>
      </c>
      <c r="X8835">
        <v>927000</v>
      </c>
      <c r="AB8835">
        <v>2969740</v>
      </c>
      <c r="AG8835">
        <v>1599260</v>
      </c>
      <c r="AK8835">
        <v>1557000</v>
      </c>
      <c r="AO8835">
        <v>1179000</v>
      </c>
      <c r="BK8835">
        <v>2229000</v>
      </c>
      <c r="BM8835" t="s">
        <v>3018</v>
      </c>
    </row>
    <row r="8836" spans="2:65">
      <c r="B8836" t="s">
        <v>406</v>
      </c>
      <c r="C8836" t="s">
        <v>407</v>
      </c>
      <c r="I8836">
        <v>1</v>
      </c>
      <c r="J8836" t="s">
        <v>93</v>
      </c>
      <c r="M8836">
        <v>2229112</v>
      </c>
      <c r="N8836">
        <v>2229112</v>
      </c>
      <c r="O8836">
        <v>2229112</v>
      </c>
      <c r="P8836">
        <v>2229112</v>
      </c>
      <c r="Q8836">
        <v>2247112</v>
      </c>
      <c r="R8836">
        <v>2247112</v>
      </c>
      <c r="S8836">
        <v>2247112</v>
      </c>
      <c r="T8836">
        <v>2583112</v>
      </c>
      <c r="U8836">
        <v>2583112</v>
      </c>
      <c r="V8836">
        <v>2583112</v>
      </c>
      <c r="W8836">
        <v>2583112</v>
      </c>
      <c r="X8836">
        <v>3510112</v>
      </c>
      <c r="Y8836">
        <v>3510112</v>
      </c>
      <c r="Z8836">
        <v>3510112</v>
      </c>
      <c r="AA8836">
        <v>3510112</v>
      </c>
      <c r="AB8836">
        <v>6479852</v>
      </c>
      <c r="AC8836">
        <v>6479852</v>
      </c>
      <c r="AD8836">
        <v>6479852</v>
      </c>
      <c r="AE8836">
        <v>6479852</v>
      </c>
      <c r="AF8836">
        <v>6479852</v>
      </c>
      <c r="AG8836">
        <v>8079112</v>
      </c>
      <c r="AH8836">
        <v>8079112</v>
      </c>
      <c r="AI8836">
        <v>8079112</v>
      </c>
      <c r="AJ8836">
        <v>8079112</v>
      </c>
      <c r="AK8836">
        <v>9636112</v>
      </c>
      <c r="AL8836">
        <v>9636112</v>
      </c>
      <c r="AM8836">
        <v>9636112</v>
      </c>
      <c r="AN8836">
        <v>9636112</v>
      </c>
      <c r="AO8836">
        <v>10815112</v>
      </c>
      <c r="AP8836">
        <v>10815112</v>
      </c>
      <c r="AQ8836">
        <v>10815112</v>
      </c>
      <c r="AR8836">
        <v>10815112</v>
      </c>
      <c r="AS8836">
        <v>10815112</v>
      </c>
      <c r="AT8836">
        <v>10815112</v>
      </c>
      <c r="AU8836">
        <v>10815112</v>
      </c>
      <c r="AV8836">
        <v>10815112</v>
      </c>
      <c r="AW8836">
        <v>10815112</v>
      </c>
      <c r="AX8836">
        <v>10815112</v>
      </c>
      <c r="AY8836">
        <v>10815112</v>
      </c>
      <c r="AZ8836">
        <v>10815112</v>
      </c>
      <c r="BA8836">
        <v>10815112</v>
      </c>
      <c r="BB8836">
        <v>10815112</v>
      </c>
      <c r="BC8836">
        <v>10815112</v>
      </c>
      <c r="BD8836">
        <v>10815112</v>
      </c>
      <c r="BE8836">
        <v>10815112</v>
      </c>
      <c r="BF8836">
        <v>10815112</v>
      </c>
      <c r="BG8836">
        <v>10815112</v>
      </c>
      <c r="BH8836">
        <v>10815112</v>
      </c>
      <c r="BI8836">
        <v>10815112</v>
      </c>
      <c r="BJ8836">
        <v>10815112</v>
      </c>
      <c r="BK8836">
        <v>13044112</v>
      </c>
      <c r="BL8836">
        <v>13044112</v>
      </c>
      <c r="BM8836" t="s">
        <v>3019</v>
      </c>
    </row>
    <row r="8837" spans="2:65">
      <c r="B8837" t="s">
        <v>410</v>
      </c>
      <c r="C8837" t="s">
        <v>411</v>
      </c>
      <c r="I8837">
        <v>1</v>
      </c>
      <c r="J8837" t="s">
        <v>96</v>
      </c>
      <c r="M8837">
        <v>1874397</v>
      </c>
      <c r="N8837">
        <v>1867049</v>
      </c>
      <c r="O8837">
        <v>1773950</v>
      </c>
      <c r="P8837">
        <v>1757706</v>
      </c>
      <c r="Q8837">
        <v>1746267</v>
      </c>
      <c r="R8837">
        <v>1691522</v>
      </c>
      <c r="S8837">
        <v>975528</v>
      </c>
      <c r="T8837">
        <v>1164116</v>
      </c>
      <c r="U8837">
        <v>930514</v>
      </c>
      <c r="V8837">
        <v>903936</v>
      </c>
      <c r="W8837">
        <v>-548798</v>
      </c>
      <c r="X8837">
        <v>-552599</v>
      </c>
      <c r="Y8837">
        <v>-806014</v>
      </c>
      <c r="Z8837">
        <v>-1130203</v>
      </c>
      <c r="AA8837">
        <v>-2735132</v>
      </c>
      <c r="AB8837">
        <v>-384262</v>
      </c>
      <c r="AC8837">
        <v>-836784</v>
      </c>
      <c r="AD8837">
        <v>-1372132</v>
      </c>
      <c r="AE8837">
        <v>-1693366</v>
      </c>
      <c r="AF8837">
        <v>-3336811</v>
      </c>
      <c r="AG8837">
        <v>-2257285</v>
      </c>
      <c r="AH8837">
        <v>-2857465</v>
      </c>
      <c r="AI8837">
        <v>-3126171</v>
      </c>
      <c r="AJ8837">
        <v>-4385158</v>
      </c>
      <c r="AK8837">
        <v>-3408533</v>
      </c>
      <c r="AL8837">
        <v>-3686235</v>
      </c>
      <c r="AM8837">
        <v>-4079485</v>
      </c>
      <c r="AN8837">
        <v>-4479754</v>
      </c>
      <c r="AO8837">
        <v>-4706006</v>
      </c>
      <c r="AP8837">
        <v>-4898960</v>
      </c>
      <c r="AQ8837">
        <v>-5404123</v>
      </c>
      <c r="AR8837">
        <v>-5550627</v>
      </c>
      <c r="AS8837">
        <v>-6951137</v>
      </c>
      <c r="AT8837">
        <v>-7326121</v>
      </c>
      <c r="AU8837">
        <v>-7771475</v>
      </c>
      <c r="AV8837">
        <v>-7930031</v>
      </c>
      <c r="AW8837">
        <v>-9281079</v>
      </c>
      <c r="AX8837">
        <v>-9597526</v>
      </c>
      <c r="AY8837">
        <v>-9651089</v>
      </c>
      <c r="AZ8837">
        <v>-9704957</v>
      </c>
      <c r="BA8837">
        <v>-9782000</v>
      </c>
      <c r="BB8837">
        <v>-11216567</v>
      </c>
      <c r="BC8837">
        <v>-11622322</v>
      </c>
      <c r="BD8837">
        <v>-11677111</v>
      </c>
      <c r="BE8837">
        <v>-11935973</v>
      </c>
      <c r="BF8837">
        <v>-13720695</v>
      </c>
      <c r="BG8837">
        <v>-13897480</v>
      </c>
      <c r="BH8837">
        <v>-14020259</v>
      </c>
      <c r="BI8837">
        <v>-14141279</v>
      </c>
      <c r="BJ8837">
        <v>-15054765</v>
      </c>
      <c r="BK8837">
        <v>-13015291</v>
      </c>
      <c r="BL8837">
        <v>-13043048</v>
      </c>
      <c r="BM8837" t="s">
        <v>3020</v>
      </c>
    </row>
    <row r="8838" spans="2:65">
      <c r="B8838" t="s">
        <v>427</v>
      </c>
      <c r="C8838" t="s">
        <v>428</v>
      </c>
      <c r="I8838">
        <v>1</v>
      </c>
    </row>
    <row r="8839" spans="2:65">
      <c r="B8839" t="s">
        <v>2141</v>
      </c>
      <c r="C8839" t="s">
        <v>2142</v>
      </c>
      <c r="I8839">
        <v>1</v>
      </c>
    </row>
    <row r="8840" spans="2:65">
      <c r="B8840" t="s">
        <v>2222</v>
      </c>
      <c r="C8840" t="s">
        <v>2223</v>
      </c>
      <c r="I8840">
        <v>1</v>
      </c>
    </row>
    <row r="8841" spans="2:65">
      <c r="B8841" t="s">
        <v>99</v>
      </c>
      <c r="C8841" t="s">
        <v>100</v>
      </c>
      <c r="I8841">
        <v>1</v>
      </c>
    </row>
    <row r="8842" spans="2:65">
      <c r="B8842" t="s">
        <v>422</v>
      </c>
      <c r="C8842" t="s">
        <v>423</v>
      </c>
      <c r="I8842">
        <v>1</v>
      </c>
    </row>
    <row r="8843" spans="2:65">
      <c r="B8843" t="s">
        <v>404</v>
      </c>
      <c r="C8843" t="s">
        <v>405</v>
      </c>
      <c r="I8843">
        <v>1</v>
      </c>
    </row>
    <row r="8844" spans="2:65">
      <c r="B8844" t="s">
        <v>2951</v>
      </c>
      <c r="C8844" t="s">
        <v>2952</v>
      </c>
      <c r="I8844">
        <v>1</v>
      </c>
    </row>
    <row r="8845" spans="2:65">
      <c r="B8845" t="s">
        <v>425</v>
      </c>
      <c r="C8845" t="s">
        <v>426</v>
      </c>
      <c r="I8845">
        <v>1</v>
      </c>
    </row>
    <row r="8846" spans="2:65">
      <c r="B8846" t="s">
        <v>954</v>
      </c>
      <c r="C8846" t="s">
        <v>955</v>
      </c>
      <c r="I8846">
        <v>1</v>
      </c>
    </row>
    <row r="8847" spans="2:65">
      <c r="B8847" t="s">
        <v>2106</v>
      </c>
      <c r="C8847" t="s">
        <v>2107</v>
      </c>
      <c r="I8847">
        <v>1</v>
      </c>
    </row>
    <row r="8848" spans="2:65">
      <c r="B8848" t="s">
        <v>396</v>
      </c>
      <c r="C8848" t="s">
        <v>397</v>
      </c>
      <c r="I8848">
        <v>1</v>
      </c>
    </row>
    <row r="8849" spans="2:9">
      <c r="B8849" t="s">
        <v>414</v>
      </c>
      <c r="C8849" t="s">
        <v>415</v>
      </c>
      <c r="I8849">
        <v>1</v>
      </c>
    </row>
    <row r="8850" spans="2:9">
      <c r="B8850" t="s">
        <v>1425</v>
      </c>
      <c r="C8850" t="s">
        <v>1426</v>
      </c>
      <c r="I8850">
        <v>1</v>
      </c>
    </row>
    <row r="8851" spans="2:9">
      <c r="B8851" t="s">
        <v>1995</v>
      </c>
      <c r="C8851" t="s">
        <v>795</v>
      </c>
      <c r="I8851">
        <v>1</v>
      </c>
    </row>
    <row r="8852" spans="2:9">
      <c r="B8852" t="s">
        <v>418</v>
      </c>
      <c r="C8852" t="s">
        <v>419</v>
      </c>
      <c r="I8852">
        <v>1</v>
      </c>
    </row>
    <row r="8853" spans="2:9">
      <c r="B8853" t="s">
        <v>398</v>
      </c>
      <c r="C8853" t="s">
        <v>399</v>
      </c>
      <c r="I8853">
        <v>1</v>
      </c>
    </row>
    <row r="8854" spans="2:9">
      <c r="B8854" t="s">
        <v>2061</v>
      </c>
      <c r="C8854" t="s">
        <v>2062</v>
      </c>
      <c r="I8854">
        <v>1</v>
      </c>
    </row>
    <row r="8855" spans="2:9">
      <c r="B8855" t="s">
        <v>402</v>
      </c>
      <c r="C8855" t="s">
        <v>403</v>
      </c>
      <c r="I8855">
        <v>1</v>
      </c>
    </row>
    <row r="8856" spans="2:9">
      <c r="B8856" t="s">
        <v>416</v>
      </c>
      <c r="C8856" t="s">
        <v>417</v>
      </c>
      <c r="I8856">
        <v>1</v>
      </c>
    </row>
    <row r="8857" spans="2:9">
      <c r="B8857" t="s">
        <v>2102</v>
      </c>
      <c r="C8857" t="s">
        <v>2103</v>
      </c>
      <c r="I8857">
        <v>1</v>
      </c>
    </row>
    <row r="8858" spans="2:9">
      <c r="B8858" t="s">
        <v>1983</v>
      </c>
      <c r="C8858" t="s">
        <v>1984</v>
      </c>
      <c r="I8858">
        <v>2</v>
      </c>
    </row>
    <row r="8859" spans="2:9">
      <c r="B8859" t="s">
        <v>881</v>
      </c>
      <c r="C8859" t="s">
        <v>882</v>
      </c>
      <c r="I8859">
        <v>2</v>
      </c>
    </row>
    <row r="8860" spans="2:9">
      <c r="B8860" t="s">
        <v>1985</v>
      </c>
      <c r="C8860" t="s">
        <v>1986</v>
      </c>
      <c r="I8860">
        <v>2</v>
      </c>
    </row>
    <row r="8861" spans="2:9">
      <c r="B8861" t="s">
        <v>794</v>
      </c>
      <c r="C8861" t="s">
        <v>795</v>
      </c>
      <c r="I8861">
        <v>2</v>
      </c>
    </row>
    <row r="8862" spans="2:9">
      <c r="B8862" t="s">
        <v>877</v>
      </c>
      <c r="C8862" t="s">
        <v>878</v>
      </c>
      <c r="I8862">
        <v>2</v>
      </c>
    </row>
    <row r="8863" spans="2:9">
      <c r="B8863" t="s">
        <v>1784</v>
      </c>
      <c r="C8863" t="s">
        <v>1785</v>
      </c>
      <c r="I8863">
        <v>2</v>
      </c>
    </row>
    <row r="8864" spans="2:9">
      <c r="B8864" t="s">
        <v>751</v>
      </c>
      <c r="C8864" t="s">
        <v>752</v>
      </c>
      <c r="I8864">
        <v>2</v>
      </c>
    </row>
    <row r="8865" spans="2:9">
      <c r="B8865" t="s">
        <v>798</v>
      </c>
      <c r="C8865" t="s">
        <v>791</v>
      </c>
      <c r="I8865">
        <v>2</v>
      </c>
    </row>
    <row r="8866" spans="2:9">
      <c r="B8866" t="s">
        <v>763</v>
      </c>
      <c r="C8866" t="s">
        <v>752</v>
      </c>
      <c r="I8866">
        <v>2</v>
      </c>
    </row>
    <row r="8867" spans="2:9">
      <c r="B8867" t="s">
        <v>787</v>
      </c>
      <c r="C8867" t="s">
        <v>788</v>
      </c>
      <c r="I8867">
        <v>2</v>
      </c>
    </row>
    <row r="8868" spans="2:9">
      <c r="B8868" t="s">
        <v>256</v>
      </c>
      <c r="C8868" t="s">
        <v>257</v>
      </c>
      <c r="I8868">
        <v>2</v>
      </c>
    </row>
    <row r="8869" spans="2:9">
      <c r="B8869" t="s">
        <v>1663</v>
      </c>
      <c r="C8869" t="s">
        <v>1664</v>
      </c>
      <c r="I8869">
        <v>2</v>
      </c>
    </row>
    <row r="8870" spans="2:9">
      <c r="B8870" t="s">
        <v>1816</v>
      </c>
      <c r="C8870" t="s">
        <v>1817</v>
      </c>
      <c r="I8870">
        <v>3</v>
      </c>
    </row>
    <row r="8871" spans="2:9">
      <c r="B8871" t="s">
        <v>942</v>
      </c>
      <c r="C8871" t="s">
        <v>943</v>
      </c>
      <c r="I8871">
        <v>3</v>
      </c>
    </row>
    <row r="8872" spans="2:9">
      <c r="B8872" t="s">
        <v>679</v>
      </c>
      <c r="C8872" t="s">
        <v>670</v>
      </c>
      <c r="I8872">
        <v>3</v>
      </c>
    </row>
    <row r="8873" spans="2:9">
      <c r="B8873" t="s">
        <v>690</v>
      </c>
      <c r="C8873" t="s">
        <v>691</v>
      </c>
      <c r="I8873">
        <v>3</v>
      </c>
    </row>
    <row r="8874" spans="2:9">
      <c r="B8874" t="s">
        <v>669</v>
      </c>
      <c r="C8874" t="s">
        <v>670</v>
      </c>
      <c r="I8874">
        <v>3</v>
      </c>
    </row>
    <row r="8875" spans="2:9">
      <c r="B8875" t="s">
        <v>140</v>
      </c>
      <c r="C8875" t="s">
        <v>141</v>
      </c>
      <c r="I8875">
        <v>3</v>
      </c>
    </row>
    <row r="8876" spans="2:9">
      <c r="B8876" t="s">
        <v>1818</v>
      </c>
      <c r="C8876" t="s">
        <v>1819</v>
      </c>
      <c r="I8876">
        <v>3</v>
      </c>
    </row>
    <row r="8877" spans="2:9">
      <c r="B8877" t="s">
        <v>728</v>
      </c>
      <c r="C8877" t="s">
        <v>729</v>
      </c>
      <c r="I8877">
        <v>3</v>
      </c>
    </row>
    <row r="8878" spans="2:9">
      <c r="B8878" t="s">
        <v>152</v>
      </c>
      <c r="C8878" t="s">
        <v>153</v>
      </c>
      <c r="I8878">
        <v>3</v>
      </c>
    </row>
    <row r="8879" spans="2:9">
      <c r="B8879" t="s">
        <v>883</v>
      </c>
      <c r="C8879" t="s">
        <v>880</v>
      </c>
      <c r="I8879">
        <v>3</v>
      </c>
    </row>
    <row r="8880" spans="2:9">
      <c r="B8880" t="s">
        <v>692</v>
      </c>
      <c r="C8880" t="s">
        <v>693</v>
      </c>
      <c r="I8880">
        <v>3</v>
      </c>
    </row>
    <row r="8881" spans="2:9">
      <c r="B8881" t="s">
        <v>879</v>
      </c>
      <c r="C8881" t="s">
        <v>880</v>
      </c>
      <c r="I8881">
        <v>3</v>
      </c>
    </row>
    <row r="8882" spans="2:9">
      <c r="B8882" t="s">
        <v>1814</v>
      </c>
      <c r="C8882" t="s">
        <v>1815</v>
      </c>
      <c r="I8882">
        <v>3</v>
      </c>
    </row>
    <row r="8883" spans="2:9">
      <c r="B8883" t="s">
        <v>1991</v>
      </c>
      <c r="C8883" t="s">
        <v>781</v>
      </c>
      <c r="I8883">
        <v>4</v>
      </c>
    </row>
    <row r="8884" spans="2:9">
      <c r="B8884" t="s">
        <v>720</v>
      </c>
      <c r="C8884" t="s">
        <v>721</v>
      </c>
      <c r="I8884">
        <v>4</v>
      </c>
    </row>
    <row r="8885" spans="2:9">
      <c r="B8885" t="s">
        <v>766</v>
      </c>
      <c r="C8885" t="s">
        <v>761</v>
      </c>
      <c r="I8885">
        <v>4</v>
      </c>
    </row>
    <row r="8886" spans="2:9">
      <c r="B8886" t="s">
        <v>770</v>
      </c>
      <c r="C8886" t="s">
        <v>757</v>
      </c>
      <c r="I8886">
        <v>4</v>
      </c>
    </row>
    <row r="8887" spans="2:9">
      <c r="B8887" t="s">
        <v>754</v>
      </c>
      <c r="C8887" t="s">
        <v>755</v>
      </c>
      <c r="I8887">
        <v>4</v>
      </c>
    </row>
    <row r="8888" spans="2:9">
      <c r="B8888" t="s">
        <v>756</v>
      </c>
      <c r="C8888" t="s">
        <v>757</v>
      </c>
      <c r="I8888">
        <v>4</v>
      </c>
    </row>
    <row r="8889" spans="2:9">
      <c r="B8889" t="s">
        <v>760</v>
      </c>
      <c r="C8889" t="s">
        <v>761</v>
      </c>
      <c r="I8889">
        <v>4</v>
      </c>
    </row>
    <row r="8890" spans="2:9">
      <c r="B8890" t="s">
        <v>767</v>
      </c>
      <c r="C8890" t="s">
        <v>768</v>
      </c>
      <c r="I8890">
        <v>4</v>
      </c>
    </row>
    <row r="8891" spans="2:9">
      <c r="B8891" t="s">
        <v>1992</v>
      </c>
      <c r="C8891" t="s">
        <v>1993</v>
      </c>
      <c r="I8891">
        <v>4</v>
      </c>
    </row>
    <row r="8892" spans="2:9">
      <c r="B8892" t="s">
        <v>734</v>
      </c>
      <c r="C8892" t="s">
        <v>727</v>
      </c>
      <c r="I8892">
        <v>4</v>
      </c>
    </row>
    <row r="8893" spans="2:9">
      <c r="B8893" t="s">
        <v>726</v>
      </c>
      <c r="C8893" t="s">
        <v>727</v>
      </c>
      <c r="I8893">
        <v>4</v>
      </c>
    </row>
    <row r="8894" spans="2:9">
      <c r="B8894" t="s">
        <v>730</v>
      </c>
      <c r="C8894" t="s">
        <v>731</v>
      </c>
      <c r="I8894">
        <v>4</v>
      </c>
    </row>
    <row r="8895" spans="2:9">
      <c r="B8895" t="s">
        <v>762</v>
      </c>
      <c r="C8895" t="s">
        <v>761</v>
      </c>
      <c r="I8895">
        <v>4</v>
      </c>
    </row>
    <row r="8896" spans="2:9">
      <c r="B8896" t="s">
        <v>725</v>
      </c>
      <c r="C8896" t="s">
        <v>721</v>
      </c>
      <c r="I8896">
        <v>4</v>
      </c>
    </row>
    <row r="8897" spans="2:9">
      <c r="B8897" t="s">
        <v>758</v>
      </c>
      <c r="C8897" t="s">
        <v>759</v>
      </c>
      <c r="I8897">
        <v>4</v>
      </c>
    </row>
    <row r="8898" spans="2:9">
      <c r="B8898" t="s">
        <v>764</v>
      </c>
      <c r="C8898" t="s">
        <v>765</v>
      </c>
      <c r="I8898">
        <v>4</v>
      </c>
    </row>
    <row r="8899" spans="2:9">
      <c r="B8899" t="s">
        <v>1392</v>
      </c>
      <c r="C8899" t="s">
        <v>1393</v>
      </c>
      <c r="I8899">
        <v>4</v>
      </c>
    </row>
    <row r="8900" spans="2:9">
      <c r="B8900" t="s">
        <v>1994</v>
      </c>
      <c r="C8900" t="s">
        <v>1993</v>
      </c>
      <c r="I8900">
        <v>4</v>
      </c>
    </row>
    <row r="8901" spans="2:9">
      <c r="B8901" t="s">
        <v>1449</v>
      </c>
      <c r="C8901" t="s">
        <v>1450</v>
      </c>
      <c r="I8901">
        <v>5</v>
      </c>
    </row>
    <row r="8902" spans="2:9">
      <c r="B8902" t="s">
        <v>1436</v>
      </c>
      <c r="C8902" t="s">
        <v>1437</v>
      </c>
      <c r="I8902">
        <v>5</v>
      </c>
    </row>
    <row r="8903" spans="2:9">
      <c r="B8903" t="s">
        <v>1404</v>
      </c>
      <c r="C8903" t="s">
        <v>1405</v>
      </c>
      <c r="I8903">
        <v>5</v>
      </c>
    </row>
    <row r="8904" spans="2:9">
      <c r="B8904" t="s">
        <v>1181</v>
      </c>
      <c r="C8904" t="s">
        <v>1182</v>
      </c>
      <c r="I8904">
        <v>6</v>
      </c>
    </row>
    <row r="8905" spans="2:9">
      <c r="B8905" t="s">
        <v>1189</v>
      </c>
      <c r="C8905" t="s">
        <v>1190</v>
      </c>
      <c r="I8905">
        <v>6</v>
      </c>
    </row>
    <row r="8906" spans="2:9">
      <c r="B8906" t="s">
        <v>800</v>
      </c>
      <c r="C8906" t="s">
        <v>801</v>
      </c>
      <c r="I8906">
        <v>6</v>
      </c>
    </row>
    <row r="8907" spans="2:9">
      <c r="B8907" t="s">
        <v>1183</v>
      </c>
      <c r="C8907" t="s">
        <v>1184</v>
      </c>
      <c r="I8907">
        <v>6</v>
      </c>
    </row>
    <row r="8908" spans="2:9">
      <c r="B8908" t="s">
        <v>1191</v>
      </c>
      <c r="C8908" t="s">
        <v>1192</v>
      </c>
      <c r="I8908">
        <v>6</v>
      </c>
    </row>
    <row r="8909" spans="2:9">
      <c r="B8909" t="s">
        <v>847</v>
      </c>
      <c r="C8909" t="s">
        <v>848</v>
      </c>
      <c r="I8909">
        <v>7</v>
      </c>
    </row>
    <row r="8910" spans="2:9">
      <c r="B8910" t="s">
        <v>1324</v>
      </c>
      <c r="C8910" t="s">
        <v>1325</v>
      </c>
      <c r="I8910">
        <v>7</v>
      </c>
    </row>
    <row r="8911" spans="2:9">
      <c r="B8911" t="s">
        <v>863</v>
      </c>
      <c r="C8911" t="s">
        <v>864</v>
      </c>
      <c r="I8911">
        <v>7</v>
      </c>
    </row>
    <row r="8912" spans="2:9">
      <c r="B8912" t="s">
        <v>853</v>
      </c>
      <c r="C8912" t="s">
        <v>854</v>
      </c>
      <c r="I8912">
        <v>7</v>
      </c>
    </row>
    <row r="8913" spans="2:9">
      <c r="B8913" t="s">
        <v>840</v>
      </c>
      <c r="C8913" t="s">
        <v>841</v>
      </c>
      <c r="I8913">
        <v>7</v>
      </c>
    </row>
    <row r="8914" spans="2:9">
      <c r="B8914" t="s">
        <v>1322</v>
      </c>
      <c r="C8914" t="s">
        <v>1323</v>
      </c>
      <c r="I8914">
        <v>9</v>
      </c>
    </row>
    <row r="8915" spans="2:9">
      <c r="B8915" t="s">
        <v>511</v>
      </c>
      <c r="C8915" t="s">
        <v>512</v>
      </c>
      <c r="I8915">
        <v>10</v>
      </c>
    </row>
    <row r="8916" spans="2:9">
      <c r="B8916" t="s">
        <v>524</v>
      </c>
      <c r="C8916" t="s">
        <v>525</v>
      </c>
      <c r="I8916">
        <v>10</v>
      </c>
    </row>
    <row r="8917" spans="2:9">
      <c r="B8917" t="s">
        <v>521</v>
      </c>
      <c r="C8917" t="s">
        <v>522</v>
      </c>
      <c r="I8917">
        <v>10</v>
      </c>
    </row>
    <row r="8918" spans="2:9">
      <c r="B8918" t="s">
        <v>518</v>
      </c>
      <c r="C8918" t="s">
        <v>519</v>
      </c>
      <c r="I8918">
        <v>10</v>
      </c>
    </row>
    <row r="8919" spans="2:9">
      <c r="B8919" t="s">
        <v>252</v>
      </c>
      <c r="C8919" t="s">
        <v>253</v>
      </c>
      <c r="I8919">
        <v>12</v>
      </c>
    </row>
    <row r="8920" spans="2:9">
      <c r="B8920" t="s">
        <v>1035</v>
      </c>
      <c r="C8920" t="s">
        <v>1036</v>
      </c>
      <c r="I8920">
        <v>12</v>
      </c>
    </row>
    <row r="8921" spans="2:9">
      <c r="B8921" t="s">
        <v>1031</v>
      </c>
      <c r="C8921" t="s">
        <v>1032</v>
      </c>
      <c r="I8921">
        <v>12</v>
      </c>
    </row>
    <row r="8922" spans="2:9">
      <c r="B8922" t="s">
        <v>1039</v>
      </c>
      <c r="C8922" t="s">
        <v>1040</v>
      </c>
      <c r="I8922">
        <v>12</v>
      </c>
    </row>
    <row r="8923" spans="2:9">
      <c r="B8923" t="s">
        <v>1037</v>
      </c>
      <c r="C8923" t="s">
        <v>1038</v>
      </c>
      <c r="I8923">
        <v>12</v>
      </c>
    </row>
    <row r="8924" spans="2:9">
      <c r="B8924" t="s">
        <v>1041</v>
      </c>
      <c r="C8924" t="s">
        <v>1042</v>
      </c>
      <c r="I8924">
        <v>12</v>
      </c>
    </row>
    <row r="8925" spans="2:9">
      <c r="B8925" t="s">
        <v>1029</v>
      </c>
      <c r="C8925" t="s">
        <v>1030</v>
      </c>
      <c r="I8925">
        <v>12</v>
      </c>
    </row>
    <row r="8926" spans="2:9">
      <c r="B8926" t="s">
        <v>1033</v>
      </c>
      <c r="C8926" t="s">
        <v>1034</v>
      </c>
      <c r="I8926">
        <v>12</v>
      </c>
    </row>
    <row r="8927" spans="2:9">
      <c r="B8927" t="s">
        <v>481</v>
      </c>
      <c r="C8927" t="s">
        <v>462</v>
      </c>
      <c r="I8927">
        <v>13</v>
      </c>
    </row>
    <row r="8928" spans="2:9">
      <c r="B8928" t="s">
        <v>447</v>
      </c>
      <c r="C8928" t="s">
        <v>448</v>
      </c>
      <c r="I8928">
        <v>13</v>
      </c>
    </row>
    <row r="8929" spans="2:9">
      <c r="B8929" t="s">
        <v>505</v>
      </c>
      <c r="C8929" t="s">
        <v>506</v>
      </c>
      <c r="I8929">
        <v>13</v>
      </c>
    </row>
    <row r="8930" spans="2:9">
      <c r="B8930" t="s">
        <v>469</v>
      </c>
      <c r="C8930" t="s">
        <v>470</v>
      </c>
      <c r="I8930">
        <v>13</v>
      </c>
    </row>
    <row r="8931" spans="2:9">
      <c r="B8931" t="s">
        <v>458</v>
      </c>
      <c r="C8931" t="s">
        <v>459</v>
      </c>
      <c r="I8931">
        <v>13</v>
      </c>
    </row>
    <row r="8932" spans="2:9">
      <c r="B8932" t="s">
        <v>461</v>
      </c>
      <c r="C8932" t="s">
        <v>462</v>
      </c>
      <c r="I8932">
        <v>13</v>
      </c>
    </row>
    <row r="8933" spans="2:9">
      <c r="B8933" t="s">
        <v>497</v>
      </c>
      <c r="C8933" t="s">
        <v>498</v>
      </c>
      <c r="I8933">
        <v>13</v>
      </c>
    </row>
    <row r="8934" spans="2:9">
      <c r="B8934" t="s">
        <v>464</v>
      </c>
      <c r="C8934" t="s">
        <v>459</v>
      </c>
      <c r="I8934">
        <v>13</v>
      </c>
    </row>
    <row r="8935" spans="2:9">
      <c r="B8935" t="s">
        <v>491</v>
      </c>
      <c r="C8935" t="s">
        <v>492</v>
      </c>
      <c r="I8935">
        <v>13</v>
      </c>
    </row>
    <row r="8936" spans="2:9">
      <c r="B8936" t="s">
        <v>471</v>
      </c>
      <c r="C8936" t="s">
        <v>472</v>
      </c>
      <c r="I8936">
        <v>13</v>
      </c>
    </row>
    <row r="8937" spans="2:9">
      <c r="B8937" t="s">
        <v>632</v>
      </c>
      <c r="C8937" t="s">
        <v>633</v>
      </c>
      <c r="I8937">
        <v>13</v>
      </c>
    </row>
    <row r="8938" spans="2:9">
      <c r="B8938" t="s">
        <v>703</v>
      </c>
      <c r="C8938" t="s">
        <v>704</v>
      </c>
      <c r="I8938">
        <v>14</v>
      </c>
    </row>
    <row r="8939" spans="2:9">
      <c r="B8939" t="s">
        <v>659</v>
      </c>
      <c r="C8939" t="s">
        <v>660</v>
      </c>
      <c r="I8939">
        <v>14</v>
      </c>
    </row>
    <row r="8940" spans="2:9">
      <c r="B8940" t="s">
        <v>701</v>
      </c>
      <c r="C8940" t="s">
        <v>702</v>
      </c>
      <c r="I8940">
        <v>14</v>
      </c>
    </row>
    <row r="8941" spans="2:9">
      <c r="B8941" t="s">
        <v>1104</v>
      </c>
      <c r="C8941" t="s">
        <v>1105</v>
      </c>
      <c r="I8941">
        <v>15</v>
      </c>
    </row>
    <row r="8942" spans="2:9">
      <c r="B8942" t="s">
        <v>1326</v>
      </c>
      <c r="C8942" t="s">
        <v>1327</v>
      </c>
      <c r="I8942">
        <v>16</v>
      </c>
    </row>
    <row r="8943" spans="2:9">
      <c r="B8943" t="s">
        <v>1066</v>
      </c>
      <c r="C8943" t="s">
        <v>1067</v>
      </c>
      <c r="I8943">
        <v>16</v>
      </c>
    </row>
    <row r="8944" spans="2:9">
      <c r="B8944" t="s">
        <v>221</v>
      </c>
      <c r="C8944" t="s">
        <v>222</v>
      </c>
      <c r="I8944">
        <v>16</v>
      </c>
    </row>
    <row r="8945" spans="2:9">
      <c r="B8945" t="s">
        <v>1328</v>
      </c>
      <c r="C8945" t="s">
        <v>1329</v>
      </c>
      <c r="I8945">
        <v>16</v>
      </c>
    </row>
    <row r="8946" spans="2:9">
      <c r="B8946" t="s">
        <v>1330</v>
      </c>
      <c r="C8946" t="s">
        <v>1331</v>
      </c>
      <c r="I8946">
        <v>16</v>
      </c>
    </row>
    <row r="8947" spans="2:9">
      <c r="B8947" t="s">
        <v>115</v>
      </c>
      <c r="C8947" t="s">
        <v>116</v>
      </c>
      <c r="I8947">
        <v>18</v>
      </c>
    </row>
    <row r="8948" spans="2:9">
      <c r="B8948" t="s">
        <v>88</v>
      </c>
      <c r="C8948" t="s">
        <v>89</v>
      </c>
      <c r="I8948">
        <v>18</v>
      </c>
    </row>
    <row r="8949" spans="2:9">
      <c r="B8949" t="s">
        <v>243</v>
      </c>
      <c r="C8949" t="s">
        <v>244</v>
      </c>
      <c r="I8949">
        <v>18</v>
      </c>
    </row>
    <row r="8950" spans="2:9">
      <c r="B8950" t="s">
        <v>119</v>
      </c>
      <c r="C8950" t="s">
        <v>98</v>
      </c>
      <c r="I8950">
        <v>18</v>
      </c>
    </row>
    <row r="8951" spans="2:9">
      <c r="B8951" t="s">
        <v>94</v>
      </c>
      <c r="C8951" t="s">
        <v>95</v>
      </c>
      <c r="I8951">
        <v>18</v>
      </c>
    </row>
    <row r="8952" spans="2:9">
      <c r="B8952" t="s">
        <v>97</v>
      </c>
      <c r="C8952" t="s">
        <v>98</v>
      </c>
      <c r="I8952">
        <v>18</v>
      </c>
    </row>
    <row r="8953" spans="2:9">
      <c r="B8953" t="s">
        <v>230</v>
      </c>
      <c r="C8953" t="s">
        <v>231</v>
      </c>
      <c r="I8953">
        <v>18</v>
      </c>
    </row>
    <row r="8954" spans="2:9">
      <c r="B8954" t="s">
        <v>84</v>
      </c>
      <c r="C8954" t="s">
        <v>85</v>
      </c>
      <c r="I8954">
        <v>18</v>
      </c>
    </row>
    <row r="8955" spans="2:9">
      <c r="B8955" t="s">
        <v>245</v>
      </c>
      <c r="C8955" t="s">
        <v>246</v>
      </c>
      <c r="I8955">
        <v>18</v>
      </c>
    </row>
    <row r="8956" spans="2:9">
      <c r="B8956" t="s">
        <v>238</v>
      </c>
      <c r="C8956" t="s">
        <v>239</v>
      </c>
      <c r="I8956">
        <v>18</v>
      </c>
    </row>
    <row r="8957" spans="2:9">
      <c r="B8957" t="s">
        <v>280</v>
      </c>
      <c r="C8957" t="s">
        <v>281</v>
      </c>
      <c r="I8957">
        <v>18</v>
      </c>
    </row>
    <row r="8958" spans="2:9">
      <c r="B8958" t="s">
        <v>72</v>
      </c>
      <c r="C8958" t="s">
        <v>73</v>
      </c>
      <c r="I8958">
        <v>18</v>
      </c>
    </row>
    <row r="8959" spans="2:9">
      <c r="B8959" t="s">
        <v>126</v>
      </c>
      <c r="C8959" t="s">
        <v>127</v>
      </c>
      <c r="I8959">
        <v>18</v>
      </c>
    </row>
    <row r="8960" spans="2:9">
      <c r="B8960" t="s">
        <v>111</v>
      </c>
      <c r="C8960" t="s">
        <v>112</v>
      </c>
      <c r="I8960">
        <v>21</v>
      </c>
    </row>
    <row r="8961" spans="2:9">
      <c r="B8961" t="s">
        <v>105</v>
      </c>
      <c r="C8961" t="s">
        <v>106</v>
      </c>
      <c r="I8961">
        <v>21</v>
      </c>
    </row>
    <row r="8962" spans="2:9">
      <c r="B8962" t="s">
        <v>705</v>
      </c>
      <c r="C8962" t="s">
        <v>706</v>
      </c>
      <c r="I8962">
        <v>23</v>
      </c>
    </row>
    <row r="8963" spans="2:9">
      <c r="B8963" t="s">
        <v>178</v>
      </c>
      <c r="C8963" t="s">
        <v>179</v>
      </c>
      <c r="I8963">
        <v>35</v>
      </c>
    </row>
    <row r="8964" spans="2:9">
      <c r="B8964" t="s">
        <v>180</v>
      </c>
      <c r="C8964" t="s">
        <v>181</v>
      </c>
      <c r="I8964">
        <v>35</v>
      </c>
    </row>
    <row r="8965" spans="2:9">
      <c r="B8965" t="s">
        <v>198</v>
      </c>
      <c r="C8965" t="s">
        <v>192</v>
      </c>
      <c r="I8965">
        <v>35</v>
      </c>
    </row>
    <row r="8966" spans="2:9">
      <c r="B8966" t="s">
        <v>190</v>
      </c>
      <c r="C8966" t="s">
        <v>189</v>
      </c>
      <c r="I8966">
        <v>35</v>
      </c>
    </row>
    <row r="8967" spans="2:9">
      <c r="B8967" t="s">
        <v>188</v>
      </c>
      <c r="C8967" t="s">
        <v>189</v>
      </c>
      <c r="I8967">
        <v>35</v>
      </c>
    </row>
    <row r="8968" spans="2:9">
      <c r="B8968" t="s">
        <v>184</v>
      </c>
      <c r="C8968" t="s">
        <v>185</v>
      </c>
      <c r="I8968">
        <v>35</v>
      </c>
    </row>
    <row r="8969" spans="2:9">
      <c r="B8969" t="s">
        <v>182</v>
      </c>
      <c r="C8969" t="s">
        <v>183</v>
      </c>
      <c r="I8969">
        <v>35</v>
      </c>
    </row>
    <row r="8970" spans="2:9">
      <c r="B8970" t="s">
        <v>191</v>
      </c>
      <c r="C8970" t="s">
        <v>192</v>
      </c>
      <c r="I8970">
        <v>35</v>
      </c>
    </row>
    <row r="8971" spans="2:9">
      <c r="B8971" t="s">
        <v>193</v>
      </c>
      <c r="C8971" t="s">
        <v>183</v>
      </c>
      <c r="I8971">
        <v>35</v>
      </c>
    </row>
    <row r="8972" spans="2:9">
      <c r="B8972" t="s">
        <v>136</v>
      </c>
      <c r="C8972" t="s">
        <v>137</v>
      </c>
      <c r="I8972">
        <v>37</v>
      </c>
    </row>
    <row r="8973" spans="2:9">
      <c r="B8973" t="s">
        <v>144</v>
      </c>
      <c r="C8973" t="s">
        <v>145</v>
      </c>
      <c r="I8973">
        <v>55</v>
      </c>
    </row>
    <row r="8974" spans="2:9">
      <c r="B8974" t="s">
        <v>134</v>
      </c>
      <c r="C8974" t="s">
        <v>135</v>
      </c>
      <c r="I8974">
        <v>55</v>
      </c>
    </row>
    <row r="8975" spans="2:9">
      <c r="B8975" t="s">
        <v>162</v>
      </c>
      <c r="C8975" t="s">
        <v>145</v>
      </c>
      <c r="I8975">
        <v>55</v>
      </c>
    </row>
    <row r="8976" spans="2:9">
      <c r="B8976" t="s">
        <v>165</v>
      </c>
      <c r="C8976" t="s">
        <v>166</v>
      </c>
      <c r="I8976">
        <v>55</v>
      </c>
    </row>
    <row r="8977" spans="1:65">
      <c r="B8977" t="s">
        <v>167</v>
      </c>
      <c r="C8977" t="s">
        <v>135</v>
      </c>
      <c r="I8977">
        <v>55</v>
      </c>
    </row>
    <row r="8978" spans="1:65">
      <c r="B8978" t="s">
        <v>1043</v>
      </c>
      <c r="C8978" t="s">
        <v>1044</v>
      </c>
      <c r="I8978">
        <v>60</v>
      </c>
    </row>
    <row r="8979" spans="1:65">
      <c r="A8979">
        <v>237</v>
      </c>
      <c r="B8979" t="s">
        <v>382</v>
      </c>
      <c r="C8979" t="s">
        <v>383</v>
      </c>
      <c r="D8979" t="s">
        <v>3021</v>
      </c>
      <c r="E8979" t="s">
        <v>3022</v>
      </c>
      <c r="F8979">
        <v>364</v>
      </c>
      <c r="G8979" t="s">
        <v>1894</v>
      </c>
      <c r="H8979" t="s">
        <v>1071</v>
      </c>
      <c r="I8979">
        <v>1</v>
      </c>
      <c r="J8979" t="s">
        <v>78</v>
      </c>
      <c r="K8979">
        <v>6026</v>
      </c>
      <c r="BM8979" t="s">
        <v>3023</v>
      </c>
    </row>
    <row r="8980" spans="1:65">
      <c r="B8980" t="s">
        <v>732</v>
      </c>
      <c r="C8980" t="s">
        <v>733</v>
      </c>
      <c r="I8980">
        <v>1</v>
      </c>
      <c r="J8980" t="s">
        <v>82</v>
      </c>
      <c r="M8980">
        <v>3656</v>
      </c>
      <c r="N8980">
        <v>3009</v>
      </c>
      <c r="O8980">
        <v>9971</v>
      </c>
      <c r="P8980">
        <v>1282</v>
      </c>
      <c r="S8980">
        <v>808</v>
      </c>
      <c r="T8980">
        <v>11937</v>
      </c>
      <c r="W8980">
        <v>2343</v>
      </c>
      <c r="X8980">
        <v>4798</v>
      </c>
      <c r="Y8980">
        <v>2100</v>
      </c>
      <c r="Z8980">
        <v>651</v>
      </c>
      <c r="AA8980">
        <v>4686</v>
      </c>
      <c r="AB8980">
        <v>2653</v>
      </c>
      <c r="AC8980">
        <v>2553</v>
      </c>
      <c r="AD8980">
        <v>2714</v>
      </c>
      <c r="AE8980">
        <v>2423</v>
      </c>
      <c r="AF8980">
        <v>3945</v>
      </c>
      <c r="AG8980">
        <v>3434</v>
      </c>
      <c r="AH8980">
        <v>5827</v>
      </c>
      <c r="AI8980">
        <v>982</v>
      </c>
      <c r="AJ8980">
        <v>762</v>
      </c>
      <c r="AK8980">
        <v>742</v>
      </c>
      <c r="AL8980">
        <v>6705</v>
      </c>
      <c r="AM8980">
        <v>7038</v>
      </c>
      <c r="AN8980">
        <v>1432</v>
      </c>
      <c r="AO8980">
        <v>5016</v>
      </c>
      <c r="AP8980">
        <v>4815</v>
      </c>
      <c r="AQ8980">
        <v>762</v>
      </c>
      <c r="AR8980">
        <v>531</v>
      </c>
      <c r="AS8980">
        <v>481</v>
      </c>
      <c r="AT8980">
        <v>281</v>
      </c>
      <c r="AX8980">
        <v>281</v>
      </c>
      <c r="AY8980">
        <v>261</v>
      </c>
      <c r="AZ8980">
        <v>121</v>
      </c>
      <c r="BB8980">
        <v>301</v>
      </c>
      <c r="BE8980">
        <v>721</v>
      </c>
      <c r="BF8980">
        <v>461</v>
      </c>
      <c r="BG8980">
        <v>401</v>
      </c>
      <c r="BH8980">
        <v>341</v>
      </c>
      <c r="BI8980">
        <v>21</v>
      </c>
      <c r="BJ8980">
        <v>501</v>
      </c>
      <c r="BK8980">
        <v>481</v>
      </c>
      <c r="BL8980">
        <v>481</v>
      </c>
      <c r="BM8980" t="s">
        <v>3024</v>
      </c>
    </row>
    <row r="8981" spans="1:65">
      <c r="B8981" t="s">
        <v>390</v>
      </c>
      <c r="C8981" t="s">
        <v>391</v>
      </c>
      <c r="I8981">
        <v>1</v>
      </c>
      <c r="J8981" t="s">
        <v>86</v>
      </c>
      <c r="M8981">
        <v>3656</v>
      </c>
      <c r="N8981">
        <v>6665</v>
      </c>
      <c r="O8981">
        <v>16636</v>
      </c>
      <c r="P8981">
        <v>17918</v>
      </c>
      <c r="Q8981">
        <v>17918</v>
      </c>
      <c r="R8981">
        <v>17918</v>
      </c>
      <c r="S8981">
        <v>18726</v>
      </c>
      <c r="T8981">
        <v>30663</v>
      </c>
      <c r="U8981">
        <v>30663</v>
      </c>
      <c r="V8981">
        <v>30663</v>
      </c>
      <c r="W8981">
        <v>33006</v>
      </c>
      <c r="X8981">
        <v>37804</v>
      </c>
      <c r="Y8981">
        <v>39904</v>
      </c>
      <c r="Z8981">
        <v>40555</v>
      </c>
      <c r="AA8981">
        <v>45241</v>
      </c>
      <c r="AB8981">
        <v>47894</v>
      </c>
      <c r="AC8981">
        <v>50447</v>
      </c>
      <c r="AD8981">
        <v>53161</v>
      </c>
      <c r="AE8981">
        <v>55584</v>
      </c>
      <c r="AF8981">
        <v>59529</v>
      </c>
      <c r="AG8981">
        <v>62963</v>
      </c>
      <c r="AH8981">
        <v>68790</v>
      </c>
      <c r="AI8981">
        <v>69772</v>
      </c>
      <c r="AJ8981">
        <v>70534</v>
      </c>
      <c r="AK8981">
        <v>71276</v>
      </c>
      <c r="AL8981">
        <v>77981</v>
      </c>
      <c r="AM8981">
        <v>85019</v>
      </c>
      <c r="AN8981">
        <v>86451</v>
      </c>
      <c r="AO8981">
        <v>91467</v>
      </c>
      <c r="AP8981">
        <v>96282</v>
      </c>
      <c r="AQ8981">
        <v>97044</v>
      </c>
      <c r="AR8981">
        <v>97575</v>
      </c>
      <c r="AS8981">
        <v>98056</v>
      </c>
      <c r="AT8981">
        <v>98337</v>
      </c>
      <c r="AU8981">
        <v>98337</v>
      </c>
      <c r="AV8981">
        <v>98337</v>
      </c>
      <c r="AW8981">
        <v>98337</v>
      </c>
      <c r="AX8981">
        <v>98618</v>
      </c>
      <c r="AY8981">
        <v>98879</v>
      </c>
      <c r="AZ8981">
        <v>99000</v>
      </c>
      <c r="BA8981">
        <v>99000</v>
      </c>
      <c r="BB8981">
        <v>99301</v>
      </c>
      <c r="BC8981">
        <v>99301</v>
      </c>
      <c r="BD8981">
        <v>99301</v>
      </c>
      <c r="BE8981">
        <v>100022</v>
      </c>
      <c r="BF8981">
        <v>100483</v>
      </c>
      <c r="BG8981">
        <v>100884</v>
      </c>
      <c r="BH8981">
        <v>101225</v>
      </c>
      <c r="BI8981">
        <v>101246</v>
      </c>
      <c r="BJ8981">
        <v>101747</v>
      </c>
      <c r="BK8981">
        <v>102228</v>
      </c>
      <c r="BL8981">
        <v>102709</v>
      </c>
      <c r="BM8981" t="s">
        <v>3025</v>
      </c>
    </row>
    <row r="8982" spans="1:65">
      <c r="J8982" t="s">
        <v>90</v>
      </c>
      <c r="M8982">
        <v>12000</v>
      </c>
      <c r="S8982">
        <v>2000</v>
      </c>
      <c r="T8982">
        <v>10000</v>
      </c>
      <c r="U8982">
        <v>2000</v>
      </c>
      <c r="W8982">
        <v>2000</v>
      </c>
      <c r="X8982">
        <v>4000</v>
      </c>
      <c r="Y8982">
        <v>2000</v>
      </c>
      <c r="Z8982">
        <v>2000</v>
      </c>
      <c r="AA8982">
        <v>4000</v>
      </c>
      <c r="AB8982">
        <v>2000</v>
      </c>
      <c r="AC8982">
        <v>4000</v>
      </c>
      <c r="AD8982">
        <v>2000</v>
      </c>
      <c r="AE8982">
        <v>2000</v>
      </c>
      <c r="AF8982">
        <v>4000</v>
      </c>
      <c r="AG8982">
        <v>4000</v>
      </c>
      <c r="AH8982">
        <v>4000</v>
      </c>
      <c r="AP8982">
        <v>8000</v>
      </c>
      <c r="AS8982">
        <v>16000</v>
      </c>
      <c r="AW8982">
        <v>8000</v>
      </c>
      <c r="BF8982">
        <v>2000</v>
      </c>
      <c r="BK8982">
        <v>2000</v>
      </c>
      <c r="BM8982" t="s">
        <v>3026</v>
      </c>
    </row>
    <row r="8983" spans="1:65">
      <c r="J8983" t="s">
        <v>93</v>
      </c>
      <c r="M8983">
        <v>18026</v>
      </c>
      <c r="N8983">
        <v>18026</v>
      </c>
      <c r="O8983">
        <v>18026</v>
      </c>
      <c r="P8983">
        <v>18026</v>
      </c>
      <c r="Q8983">
        <v>18026</v>
      </c>
      <c r="R8983">
        <v>18026</v>
      </c>
      <c r="S8983">
        <v>20026</v>
      </c>
      <c r="T8983">
        <v>30026</v>
      </c>
      <c r="U8983">
        <v>32026</v>
      </c>
      <c r="V8983">
        <v>32026</v>
      </c>
      <c r="W8983">
        <v>34026</v>
      </c>
      <c r="X8983">
        <v>38026</v>
      </c>
      <c r="Y8983">
        <v>40026</v>
      </c>
      <c r="Z8983">
        <v>42026</v>
      </c>
      <c r="AA8983">
        <v>46026</v>
      </c>
      <c r="AB8983">
        <v>48026</v>
      </c>
      <c r="AC8983">
        <v>52026</v>
      </c>
      <c r="AD8983">
        <v>54026</v>
      </c>
      <c r="AE8983">
        <v>56026</v>
      </c>
      <c r="AF8983">
        <v>60026</v>
      </c>
      <c r="AG8983">
        <v>64026</v>
      </c>
      <c r="AH8983">
        <v>68026</v>
      </c>
      <c r="AI8983">
        <v>68026</v>
      </c>
      <c r="AJ8983">
        <v>68026</v>
      </c>
      <c r="AK8983">
        <v>68026</v>
      </c>
      <c r="AL8983">
        <v>68026</v>
      </c>
      <c r="AM8983">
        <v>68026</v>
      </c>
      <c r="AN8983">
        <v>68026</v>
      </c>
      <c r="AO8983">
        <v>68026</v>
      </c>
      <c r="AP8983">
        <v>76026</v>
      </c>
      <c r="AQ8983">
        <v>76026</v>
      </c>
      <c r="AR8983">
        <v>76026</v>
      </c>
      <c r="AS8983">
        <v>92026</v>
      </c>
      <c r="AT8983">
        <v>92026</v>
      </c>
      <c r="AU8983">
        <v>92026</v>
      </c>
      <c r="AV8983">
        <v>92026</v>
      </c>
      <c r="AW8983">
        <v>100026</v>
      </c>
      <c r="AX8983">
        <v>100026</v>
      </c>
      <c r="AY8983">
        <v>100026</v>
      </c>
      <c r="AZ8983">
        <v>100026</v>
      </c>
      <c r="BA8983">
        <v>100026</v>
      </c>
      <c r="BB8983">
        <v>100026</v>
      </c>
      <c r="BC8983">
        <v>100026</v>
      </c>
      <c r="BD8983">
        <v>100026</v>
      </c>
      <c r="BE8983">
        <v>100026</v>
      </c>
      <c r="BF8983">
        <v>102026</v>
      </c>
      <c r="BG8983">
        <v>102026</v>
      </c>
      <c r="BH8983">
        <v>102026</v>
      </c>
      <c r="BI8983">
        <v>102026</v>
      </c>
      <c r="BJ8983">
        <v>102026</v>
      </c>
      <c r="BK8983">
        <v>104026</v>
      </c>
      <c r="BL8983">
        <v>104026</v>
      </c>
      <c r="BM8983" t="s">
        <v>3027</v>
      </c>
    </row>
    <row r="8984" spans="1:65">
      <c r="J8984" t="s">
        <v>96</v>
      </c>
      <c r="M8984">
        <v>14370</v>
      </c>
      <c r="N8984">
        <v>11361</v>
      </c>
      <c r="O8984">
        <v>1390</v>
      </c>
      <c r="P8984">
        <v>108</v>
      </c>
      <c r="Q8984">
        <v>108</v>
      </c>
      <c r="R8984">
        <v>108</v>
      </c>
      <c r="S8984">
        <v>1300</v>
      </c>
      <c r="T8984">
        <v>-637</v>
      </c>
      <c r="U8984">
        <v>1363</v>
      </c>
      <c r="V8984">
        <v>1363</v>
      </c>
      <c r="W8984">
        <v>1020</v>
      </c>
      <c r="X8984">
        <v>222</v>
      </c>
      <c r="Y8984">
        <v>122</v>
      </c>
      <c r="Z8984">
        <v>1471</v>
      </c>
      <c r="AA8984">
        <v>785</v>
      </c>
      <c r="AB8984">
        <v>132</v>
      </c>
      <c r="AC8984">
        <v>1579</v>
      </c>
      <c r="AD8984">
        <v>865</v>
      </c>
      <c r="AE8984">
        <v>442</v>
      </c>
      <c r="AF8984">
        <v>497</v>
      </c>
      <c r="AG8984">
        <v>1063</v>
      </c>
      <c r="AH8984">
        <v>-764</v>
      </c>
      <c r="AI8984">
        <v>-1746</v>
      </c>
      <c r="AJ8984">
        <v>-2508</v>
      </c>
      <c r="AK8984">
        <v>-3250</v>
      </c>
      <c r="AL8984">
        <v>-9955</v>
      </c>
      <c r="AM8984">
        <v>-16993</v>
      </c>
      <c r="AN8984">
        <v>-18425</v>
      </c>
      <c r="AO8984">
        <v>-23441</v>
      </c>
      <c r="AP8984">
        <v>-20256</v>
      </c>
      <c r="AQ8984">
        <v>-21018</v>
      </c>
      <c r="AR8984">
        <v>-21549</v>
      </c>
      <c r="AS8984">
        <v>-6030</v>
      </c>
      <c r="AT8984">
        <v>-6311</v>
      </c>
      <c r="AU8984">
        <v>-6311</v>
      </c>
      <c r="AV8984">
        <v>-6311</v>
      </c>
      <c r="AW8984">
        <v>1689</v>
      </c>
      <c r="AX8984">
        <v>1408</v>
      </c>
      <c r="AY8984">
        <v>1147</v>
      </c>
      <c r="AZ8984">
        <v>1026</v>
      </c>
      <c r="BA8984">
        <v>1026</v>
      </c>
      <c r="BB8984">
        <v>725</v>
      </c>
      <c r="BC8984">
        <v>725</v>
      </c>
      <c r="BD8984">
        <v>725</v>
      </c>
      <c r="BE8984">
        <v>4</v>
      </c>
      <c r="BF8984">
        <v>1543</v>
      </c>
      <c r="BG8984">
        <v>1142</v>
      </c>
      <c r="BH8984">
        <v>801</v>
      </c>
      <c r="BI8984">
        <v>780</v>
      </c>
      <c r="BJ8984">
        <v>279</v>
      </c>
      <c r="BK8984">
        <v>1798</v>
      </c>
      <c r="BL8984">
        <v>1317</v>
      </c>
      <c r="BM8984" t="s">
        <v>3028</v>
      </c>
    </row>
    <row r="8985" spans="1:65">
      <c r="A8985">
        <v>238</v>
      </c>
      <c r="B8985" t="s">
        <v>1037</v>
      </c>
      <c r="C8985" t="s">
        <v>1038</v>
      </c>
      <c r="D8985" t="s">
        <v>3029</v>
      </c>
      <c r="E8985" t="s">
        <v>3030</v>
      </c>
      <c r="F8985">
        <v>196</v>
      </c>
      <c r="G8985" t="s">
        <v>1496</v>
      </c>
      <c r="H8985" t="s">
        <v>1497</v>
      </c>
      <c r="I8985">
        <v>1</v>
      </c>
      <c r="J8985" t="s">
        <v>78</v>
      </c>
      <c r="K8985">
        <v>14841</v>
      </c>
      <c r="BM8985" t="s">
        <v>3031</v>
      </c>
    </row>
    <row r="8986" spans="1:65">
      <c r="B8986" t="s">
        <v>1035</v>
      </c>
      <c r="C8986" t="s">
        <v>1036</v>
      </c>
      <c r="I8986">
        <v>1</v>
      </c>
      <c r="J8986" t="s">
        <v>82</v>
      </c>
      <c r="M8986">
        <v>14342</v>
      </c>
      <c r="W8986">
        <v>36365</v>
      </c>
      <c r="X8986">
        <v>12165</v>
      </c>
      <c r="Z8986">
        <v>876</v>
      </c>
      <c r="AA8986">
        <v>19660</v>
      </c>
      <c r="AB8986">
        <v>8133</v>
      </c>
      <c r="AC8986">
        <v>115</v>
      </c>
      <c r="AD8986">
        <v>109</v>
      </c>
      <c r="AE8986">
        <v>23261</v>
      </c>
      <c r="AF8986">
        <v>5306</v>
      </c>
      <c r="AG8986">
        <v>19</v>
      </c>
      <c r="AJ8986">
        <v>19794</v>
      </c>
      <c r="AK8986">
        <v>10836</v>
      </c>
      <c r="AL8986">
        <v>860</v>
      </c>
      <c r="AN8986">
        <v>20290</v>
      </c>
      <c r="AO8986">
        <v>31</v>
      </c>
      <c r="AP8986">
        <v>35</v>
      </c>
      <c r="AS8986">
        <v>24367</v>
      </c>
      <c r="AW8986">
        <v>20028</v>
      </c>
      <c r="AX8986">
        <v>8558</v>
      </c>
      <c r="AY8986">
        <v>93</v>
      </c>
      <c r="AZ8986">
        <v>15</v>
      </c>
      <c r="BA8986">
        <v>17440</v>
      </c>
      <c r="BB8986">
        <v>2494</v>
      </c>
      <c r="BC8986">
        <v>1398</v>
      </c>
      <c r="BD8986">
        <v>1684</v>
      </c>
      <c r="BE8986">
        <v>847</v>
      </c>
      <c r="BF8986">
        <v>11446</v>
      </c>
      <c r="BG8986">
        <v>650</v>
      </c>
      <c r="BH8986">
        <v>390</v>
      </c>
      <c r="BI8986">
        <v>386</v>
      </c>
      <c r="BJ8986">
        <v>205</v>
      </c>
      <c r="BK8986">
        <v>129</v>
      </c>
      <c r="BL8986">
        <v>121</v>
      </c>
      <c r="BM8986" t="s">
        <v>3032</v>
      </c>
    </row>
    <row r="8987" spans="1:65">
      <c r="B8987" t="s">
        <v>521</v>
      </c>
      <c r="C8987" t="s">
        <v>522</v>
      </c>
      <c r="I8987">
        <v>1</v>
      </c>
      <c r="J8987" t="s">
        <v>86</v>
      </c>
      <c r="M8987">
        <v>14342</v>
      </c>
      <c r="N8987">
        <v>14342</v>
      </c>
      <c r="O8987">
        <v>14342</v>
      </c>
      <c r="P8987">
        <v>14342</v>
      </c>
      <c r="Q8987">
        <v>14342</v>
      </c>
      <c r="R8987">
        <v>14342</v>
      </c>
      <c r="S8987">
        <v>14342</v>
      </c>
      <c r="T8987">
        <v>14342</v>
      </c>
      <c r="U8987">
        <v>14342</v>
      </c>
      <c r="V8987">
        <v>14342</v>
      </c>
      <c r="W8987">
        <v>50707</v>
      </c>
      <c r="X8987">
        <v>62872</v>
      </c>
      <c r="Y8987">
        <v>62872</v>
      </c>
      <c r="Z8987">
        <v>63748</v>
      </c>
      <c r="AA8987">
        <v>83408</v>
      </c>
      <c r="AB8987">
        <v>91541</v>
      </c>
      <c r="AC8987">
        <v>91656</v>
      </c>
      <c r="AD8987">
        <v>91765</v>
      </c>
      <c r="AE8987">
        <v>115026</v>
      </c>
      <c r="AF8987">
        <v>120332</v>
      </c>
      <c r="AG8987">
        <v>120351</v>
      </c>
      <c r="AH8987">
        <v>120351</v>
      </c>
      <c r="AI8987">
        <v>120351</v>
      </c>
      <c r="AJ8987">
        <v>140145</v>
      </c>
      <c r="AK8987">
        <v>150981</v>
      </c>
      <c r="AL8987">
        <v>151841</v>
      </c>
      <c r="AM8987">
        <v>151841</v>
      </c>
      <c r="AN8987">
        <v>172131</v>
      </c>
      <c r="AO8987">
        <v>172162</v>
      </c>
      <c r="AP8987">
        <v>172197</v>
      </c>
      <c r="AQ8987">
        <v>172197</v>
      </c>
      <c r="AR8987">
        <v>172197</v>
      </c>
      <c r="AS8987">
        <v>196564</v>
      </c>
      <c r="AT8987">
        <v>196564</v>
      </c>
      <c r="AU8987">
        <v>196564</v>
      </c>
      <c r="AV8987">
        <v>196564</v>
      </c>
      <c r="AW8987">
        <v>216592</v>
      </c>
      <c r="AX8987">
        <v>225150</v>
      </c>
      <c r="AY8987">
        <v>225243</v>
      </c>
      <c r="AZ8987">
        <v>225258</v>
      </c>
      <c r="BA8987">
        <v>242698</v>
      </c>
      <c r="BB8987">
        <v>245192</v>
      </c>
      <c r="BC8987">
        <v>246590</v>
      </c>
      <c r="BD8987">
        <v>248274</v>
      </c>
      <c r="BE8987">
        <v>249121</v>
      </c>
      <c r="BF8987">
        <v>260567</v>
      </c>
      <c r="BG8987">
        <v>261217</v>
      </c>
      <c r="BH8987">
        <v>261607</v>
      </c>
      <c r="BI8987">
        <v>261993</v>
      </c>
      <c r="BJ8987">
        <v>262198</v>
      </c>
      <c r="BK8987">
        <v>262327</v>
      </c>
      <c r="BL8987">
        <v>262448</v>
      </c>
      <c r="BM8987" t="s">
        <v>3033</v>
      </c>
    </row>
    <row r="8988" spans="1:65">
      <c r="B8988" t="s">
        <v>1031</v>
      </c>
      <c r="C8988" t="s">
        <v>1032</v>
      </c>
      <c r="I8988">
        <v>1</v>
      </c>
      <c r="J8988" t="s">
        <v>90</v>
      </c>
      <c r="W8988">
        <v>39000</v>
      </c>
      <c r="X8988">
        <v>12000</v>
      </c>
      <c r="AA8988">
        <v>18000</v>
      </c>
      <c r="AB8988">
        <v>9000</v>
      </c>
      <c r="AE8988">
        <v>24000</v>
      </c>
      <c r="AF8988">
        <v>6000</v>
      </c>
      <c r="AJ8988">
        <v>18000</v>
      </c>
      <c r="AK8988">
        <v>12000</v>
      </c>
      <c r="AN8988">
        <v>21000</v>
      </c>
      <c r="AS8988">
        <v>24000</v>
      </c>
      <c r="BM8988" t="s">
        <v>3034</v>
      </c>
    </row>
    <row r="8989" spans="1:65">
      <c r="B8989" t="s">
        <v>1029</v>
      </c>
      <c r="C8989" t="s">
        <v>1030</v>
      </c>
      <c r="I8989">
        <v>1</v>
      </c>
      <c r="J8989" t="s">
        <v>93</v>
      </c>
      <c r="M8989">
        <v>14841</v>
      </c>
      <c r="N8989">
        <v>14841</v>
      </c>
      <c r="O8989">
        <v>14841</v>
      </c>
      <c r="P8989">
        <v>14841</v>
      </c>
      <c r="Q8989">
        <v>14841</v>
      </c>
      <c r="R8989">
        <v>14841</v>
      </c>
      <c r="S8989">
        <v>14841</v>
      </c>
      <c r="T8989">
        <v>14841</v>
      </c>
      <c r="U8989">
        <v>14841</v>
      </c>
      <c r="V8989">
        <v>14841</v>
      </c>
      <c r="W8989">
        <v>53841</v>
      </c>
      <c r="X8989">
        <v>65841</v>
      </c>
      <c r="Y8989">
        <v>65841</v>
      </c>
      <c r="Z8989">
        <v>65841</v>
      </c>
      <c r="AA8989">
        <v>83841</v>
      </c>
      <c r="AB8989">
        <v>92841</v>
      </c>
      <c r="AC8989">
        <v>92841</v>
      </c>
      <c r="AD8989">
        <v>92841</v>
      </c>
      <c r="AE8989">
        <v>116841</v>
      </c>
      <c r="AF8989">
        <v>122841</v>
      </c>
      <c r="AG8989">
        <v>122841</v>
      </c>
      <c r="AH8989">
        <v>122841</v>
      </c>
      <c r="AI8989">
        <v>122841</v>
      </c>
      <c r="AJ8989">
        <v>140841</v>
      </c>
      <c r="AK8989">
        <v>152841</v>
      </c>
      <c r="AL8989">
        <v>152841</v>
      </c>
      <c r="AM8989">
        <v>152841</v>
      </c>
      <c r="AN8989">
        <v>173841</v>
      </c>
      <c r="AO8989">
        <v>173841</v>
      </c>
      <c r="AP8989">
        <v>173841</v>
      </c>
      <c r="AQ8989">
        <v>173841</v>
      </c>
      <c r="AR8989">
        <v>173841</v>
      </c>
      <c r="AS8989">
        <v>197841</v>
      </c>
      <c r="AT8989">
        <v>197841</v>
      </c>
      <c r="AU8989">
        <v>197841</v>
      </c>
      <c r="AV8989">
        <v>197841</v>
      </c>
      <c r="AW8989">
        <v>197841</v>
      </c>
      <c r="AX8989">
        <v>197841</v>
      </c>
      <c r="AY8989">
        <v>197841</v>
      </c>
      <c r="AZ8989">
        <v>197841</v>
      </c>
      <c r="BA8989">
        <v>197841</v>
      </c>
      <c r="BB8989">
        <v>197841</v>
      </c>
      <c r="BC8989">
        <v>197841</v>
      </c>
      <c r="BD8989">
        <v>197841</v>
      </c>
      <c r="BE8989">
        <v>197841</v>
      </c>
      <c r="BF8989">
        <v>197841</v>
      </c>
      <c r="BG8989">
        <v>197841</v>
      </c>
      <c r="BH8989">
        <v>197841</v>
      </c>
      <c r="BI8989">
        <v>197841</v>
      </c>
      <c r="BJ8989">
        <v>197841</v>
      </c>
      <c r="BK8989">
        <v>197841</v>
      </c>
      <c r="BL8989">
        <v>197841</v>
      </c>
      <c r="BM8989" t="s">
        <v>3035</v>
      </c>
    </row>
    <row r="8990" spans="1:65">
      <c r="B8990" t="s">
        <v>524</v>
      </c>
      <c r="C8990" t="s">
        <v>525</v>
      </c>
      <c r="I8990">
        <v>1</v>
      </c>
      <c r="J8990" t="s">
        <v>96</v>
      </c>
      <c r="M8990">
        <v>499</v>
      </c>
      <c r="N8990">
        <v>499</v>
      </c>
      <c r="O8990">
        <v>499</v>
      </c>
      <c r="P8990">
        <v>499</v>
      </c>
      <c r="Q8990">
        <v>499</v>
      </c>
      <c r="R8990">
        <v>499</v>
      </c>
      <c r="S8990">
        <v>499</v>
      </c>
      <c r="T8990">
        <v>499</v>
      </c>
      <c r="U8990">
        <v>499</v>
      </c>
      <c r="V8990">
        <v>499</v>
      </c>
      <c r="W8990">
        <v>3134</v>
      </c>
      <c r="X8990">
        <v>2969</v>
      </c>
      <c r="Y8990">
        <v>2969</v>
      </c>
      <c r="Z8990">
        <v>2093</v>
      </c>
      <c r="AA8990">
        <v>433</v>
      </c>
      <c r="AB8990">
        <v>1300</v>
      </c>
      <c r="AC8990">
        <v>1185</v>
      </c>
      <c r="AD8990">
        <v>1076</v>
      </c>
      <c r="AE8990">
        <v>1815</v>
      </c>
      <c r="AF8990">
        <v>2509</v>
      </c>
      <c r="AG8990">
        <v>2490</v>
      </c>
      <c r="AH8990">
        <v>2490</v>
      </c>
      <c r="AI8990">
        <v>2490</v>
      </c>
      <c r="AJ8990">
        <v>696</v>
      </c>
      <c r="AK8990">
        <v>1860</v>
      </c>
      <c r="AL8990">
        <v>1000</v>
      </c>
      <c r="AM8990">
        <v>1000</v>
      </c>
      <c r="AN8990">
        <v>1710</v>
      </c>
      <c r="AO8990">
        <v>1679</v>
      </c>
      <c r="AP8990">
        <v>1644</v>
      </c>
      <c r="AQ8990">
        <v>1644</v>
      </c>
      <c r="AR8990">
        <v>1644</v>
      </c>
      <c r="AS8990">
        <v>1277</v>
      </c>
      <c r="AT8990">
        <v>1277</v>
      </c>
      <c r="AU8990">
        <v>1277</v>
      </c>
      <c r="AV8990">
        <v>1277</v>
      </c>
      <c r="AW8990">
        <v>-18751</v>
      </c>
      <c r="AX8990">
        <v>-27309</v>
      </c>
      <c r="AY8990">
        <v>-27402</v>
      </c>
      <c r="AZ8990">
        <v>-27417</v>
      </c>
      <c r="BA8990">
        <v>-44857</v>
      </c>
      <c r="BB8990">
        <v>-47351</v>
      </c>
      <c r="BC8990">
        <v>-48749</v>
      </c>
      <c r="BD8990">
        <v>-50433</v>
      </c>
      <c r="BE8990">
        <v>-51280</v>
      </c>
      <c r="BF8990">
        <v>-62726</v>
      </c>
      <c r="BG8990">
        <v>-63376</v>
      </c>
      <c r="BH8990">
        <v>-63766</v>
      </c>
      <c r="BI8990">
        <v>-64152</v>
      </c>
      <c r="BJ8990">
        <v>-64357</v>
      </c>
      <c r="BK8990">
        <v>-64486</v>
      </c>
      <c r="BL8990">
        <v>-64607</v>
      </c>
      <c r="BM8990" t="s">
        <v>3036</v>
      </c>
    </row>
    <row r="8991" spans="1:65">
      <c r="B8991" t="s">
        <v>1039</v>
      </c>
      <c r="C8991" t="s">
        <v>1040</v>
      </c>
      <c r="I8991">
        <v>1</v>
      </c>
    </row>
    <row r="8992" spans="1:65">
      <c r="B8992" t="s">
        <v>511</v>
      </c>
      <c r="C8992" t="s">
        <v>512</v>
      </c>
      <c r="I8992">
        <v>1</v>
      </c>
    </row>
    <row r="8993" spans="1:65">
      <c r="B8993" t="s">
        <v>1033</v>
      </c>
      <c r="C8993" t="s">
        <v>1034</v>
      </c>
      <c r="I8993">
        <v>1</v>
      </c>
    </row>
    <row r="8994" spans="1:65">
      <c r="B8994" t="s">
        <v>518</v>
      </c>
      <c r="C8994" t="s">
        <v>519</v>
      </c>
      <c r="I8994">
        <v>1</v>
      </c>
    </row>
    <row r="8995" spans="1:65">
      <c r="B8995" t="s">
        <v>1041</v>
      </c>
      <c r="C8995" t="s">
        <v>1042</v>
      </c>
      <c r="I8995">
        <v>1</v>
      </c>
    </row>
    <row r="8996" spans="1:65">
      <c r="B8996" t="s">
        <v>1043</v>
      </c>
      <c r="C8996" t="s">
        <v>1044</v>
      </c>
      <c r="I8996">
        <v>5</v>
      </c>
    </row>
    <row r="8997" spans="1:65">
      <c r="A8997">
        <v>239</v>
      </c>
      <c r="B8997" t="s">
        <v>1029</v>
      </c>
      <c r="C8997" t="s">
        <v>1030</v>
      </c>
      <c r="D8997" t="s">
        <v>3037</v>
      </c>
      <c r="E8997" t="s">
        <v>3038</v>
      </c>
      <c r="F8997">
        <v>728</v>
      </c>
      <c r="G8997" t="s">
        <v>663</v>
      </c>
      <c r="H8997" t="s">
        <v>664</v>
      </c>
      <c r="I8997">
        <v>1</v>
      </c>
      <c r="J8997" t="s">
        <v>78</v>
      </c>
      <c r="K8997">
        <v>18557</v>
      </c>
      <c r="BM8997" t="s">
        <v>3039</v>
      </c>
    </row>
    <row r="8998" spans="1:65">
      <c r="B8998" t="s">
        <v>1041</v>
      </c>
      <c r="C8998" t="s">
        <v>1042</v>
      </c>
      <c r="I8998">
        <v>1</v>
      </c>
      <c r="J8998" t="s">
        <v>82</v>
      </c>
      <c r="M8998">
        <v>14345</v>
      </c>
      <c r="O8998">
        <v>823</v>
      </c>
      <c r="S8998">
        <v>1164</v>
      </c>
      <c r="W8998">
        <v>36365</v>
      </c>
      <c r="X8998">
        <v>13730</v>
      </c>
      <c r="Z8998">
        <v>876</v>
      </c>
      <c r="AA8998">
        <v>19660</v>
      </c>
      <c r="AB8998">
        <v>11423</v>
      </c>
      <c r="AC8998">
        <v>115</v>
      </c>
      <c r="AD8998">
        <v>109</v>
      </c>
      <c r="AE8998">
        <v>23261</v>
      </c>
      <c r="AF8998">
        <v>10542</v>
      </c>
      <c r="AG8998">
        <v>3049</v>
      </c>
      <c r="AJ8998">
        <v>19794</v>
      </c>
      <c r="AK8998">
        <v>12080</v>
      </c>
      <c r="AL8998">
        <v>860</v>
      </c>
      <c r="AN8998">
        <v>20290</v>
      </c>
      <c r="AO8998">
        <v>31</v>
      </c>
      <c r="AP8998">
        <v>35</v>
      </c>
      <c r="AS8998">
        <v>24367</v>
      </c>
      <c r="AW8998">
        <v>20028</v>
      </c>
      <c r="AX8998">
        <v>8558</v>
      </c>
      <c r="AY8998">
        <v>93</v>
      </c>
      <c r="AZ8998">
        <v>15</v>
      </c>
      <c r="BA8998">
        <v>17440</v>
      </c>
      <c r="BB8998">
        <v>2494</v>
      </c>
      <c r="BC8998">
        <v>1398</v>
      </c>
      <c r="BD8998">
        <v>1684</v>
      </c>
      <c r="BE8998">
        <v>847</v>
      </c>
      <c r="BF8998">
        <v>11446</v>
      </c>
      <c r="BG8998">
        <v>650</v>
      </c>
      <c r="BH8998">
        <v>390</v>
      </c>
      <c r="BI8998">
        <v>386</v>
      </c>
      <c r="BJ8998">
        <v>205</v>
      </c>
      <c r="BK8998">
        <v>129</v>
      </c>
      <c r="BL8998">
        <v>121</v>
      </c>
      <c r="BM8998" t="s">
        <v>3040</v>
      </c>
    </row>
    <row r="8999" spans="1:65">
      <c r="B8999" t="s">
        <v>1037</v>
      </c>
      <c r="C8999" t="s">
        <v>1038</v>
      </c>
      <c r="I8999">
        <v>1</v>
      </c>
      <c r="J8999" t="s">
        <v>86</v>
      </c>
      <c r="M8999">
        <v>14345</v>
      </c>
      <c r="N8999">
        <v>14345</v>
      </c>
      <c r="O8999">
        <v>15168</v>
      </c>
      <c r="P8999">
        <v>15168</v>
      </c>
      <c r="Q8999">
        <v>15168</v>
      </c>
      <c r="R8999">
        <v>15168</v>
      </c>
      <c r="S8999">
        <v>16332</v>
      </c>
      <c r="T8999">
        <v>16332</v>
      </c>
      <c r="U8999">
        <v>16332</v>
      </c>
      <c r="V8999">
        <v>16332</v>
      </c>
      <c r="W8999">
        <v>52697</v>
      </c>
      <c r="X8999">
        <v>66427</v>
      </c>
      <c r="Y8999">
        <v>66427</v>
      </c>
      <c r="Z8999">
        <v>67303</v>
      </c>
      <c r="AA8999">
        <v>86963</v>
      </c>
      <c r="AB8999">
        <v>98386</v>
      </c>
      <c r="AC8999">
        <v>98501</v>
      </c>
      <c r="AD8999">
        <v>98610</v>
      </c>
      <c r="AE8999">
        <v>121871</v>
      </c>
      <c r="AF8999">
        <v>132413</v>
      </c>
      <c r="AG8999">
        <v>135462</v>
      </c>
      <c r="AH8999">
        <v>135462</v>
      </c>
      <c r="AI8999">
        <v>135462</v>
      </c>
      <c r="AJ8999">
        <v>155256</v>
      </c>
      <c r="AK8999">
        <v>167336</v>
      </c>
      <c r="AL8999">
        <v>168196</v>
      </c>
      <c r="AM8999">
        <v>168196</v>
      </c>
      <c r="AN8999">
        <v>188486</v>
      </c>
      <c r="AO8999">
        <v>188517</v>
      </c>
      <c r="AP8999">
        <v>188552</v>
      </c>
      <c r="AQ8999">
        <v>188552</v>
      </c>
      <c r="AR8999">
        <v>188552</v>
      </c>
      <c r="AS8999">
        <v>212919</v>
      </c>
      <c r="AT8999">
        <v>212919</v>
      </c>
      <c r="AU8999">
        <v>212919</v>
      </c>
      <c r="AV8999">
        <v>212919</v>
      </c>
      <c r="AW8999">
        <v>232947</v>
      </c>
      <c r="AX8999">
        <v>241505</v>
      </c>
      <c r="AY8999">
        <v>241598</v>
      </c>
      <c r="AZ8999">
        <v>241613</v>
      </c>
      <c r="BA8999">
        <v>259053</v>
      </c>
      <c r="BB8999">
        <v>261547</v>
      </c>
      <c r="BC8999">
        <v>262945</v>
      </c>
      <c r="BD8999">
        <v>264629</v>
      </c>
      <c r="BE8999">
        <v>265476</v>
      </c>
      <c r="BF8999">
        <v>276922</v>
      </c>
      <c r="BG8999">
        <v>277572</v>
      </c>
      <c r="BH8999">
        <v>277962</v>
      </c>
      <c r="BI8999">
        <v>278348</v>
      </c>
      <c r="BJ8999">
        <v>278553</v>
      </c>
      <c r="BK8999">
        <v>278682</v>
      </c>
      <c r="BL8999">
        <v>278803</v>
      </c>
      <c r="BM8999" t="s">
        <v>3041</v>
      </c>
    </row>
    <row r="9000" spans="1:65">
      <c r="B9000" t="s">
        <v>1031</v>
      </c>
      <c r="C9000" t="s">
        <v>1032</v>
      </c>
      <c r="I9000">
        <v>1</v>
      </c>
      <c r="J9000" t="s">
        <v>90</v>
      </c>
      <c r="M9000">
        <v>9000</v>
      </c>
      <c r="W9000">
        <v>21000</v>
      </c>
      <c r="Y9000">
        <v>18000</v>
      </c>
      <c r="Z9000">
        <v>3000</v>
      </c>
      <c r="AA9000">
        <v>18000</v>
      </c>
      <c r="AB9000">
        <v>9000</v>
      </c>
      <c r="AC9000">
        <v>3000</v>
      </c>
      <c r="AE9000">
        <v>24000</v>
      </c>
      <c r="AF9000">
        <v>3000</v>
      </c>
      <c r="AG9000">
        <v>9000</v>
      </c>
      <c r="AJ9000">
        <v>6000</v>
      </c>
      <c r="AU9000">
        <v>21000</v>
      </c>
      <c r="BL9000">
        <v>9000</v>
      </c>
      <c r="BM9000" t="s">
        <v>3042</v>
      </c>
    </row>
    <row r="9001" spans="1:65">
      <c r="B9001" t="s">
        <v>1035</v>
      </c>
      <c r="C9001" t="s">
        <v>1036</v>
      </c>
      <c r="I9001">
        <v>1</v>
      </c>
      <c r="J9001" t="s">
        <v>93</v>
      </c>
      <c r="M9001">
        <v>27557</v>
      </c>
      <c r="N9001">
        <v>27557</v>
      </c>
      <c r="O9001">
        <v>27557</v>
      </c>
      <c r="P9001">
        <v>27557</v>
      </c>
      <c r="Q9001">
        <v>27557</v>
      </c>
      <c r="R9001">
        <v>27557</v>
      </c>
      <c r="S9001">
        <v>27557</v>
      </c>
      <c r="T9001">
        <v>27557</v>
      </c>
      <c r="U9001">
        <v>27557</v>
      </c>
      <c r="V9001">
        <v>27557</v>
      </c>
      <c r="W9001">
        <v>48557</v>
      </c>
      <c r="X9001">
        <v>48557</v>
      </c>
      <c r="Y9001">
        <v>66557</v>
      </c>
      <c r="Z9001">
        <v>69557</v>
      </c>
      <c r="AA9001">
        <v>87557</v>
      </c>
      <c r="AB9001">
        <v>96557</v>
      </c>
      <c r="AC9001">
        <v>99557</v>
      </c>
      <c r="AD9001">
        <v>99557</v>
      </c>
      <c r="AE9001">
        <v>123557</v>
      </c>
      <c r="AF9001">
        <v>126557</v>
      </c>
      <c r="AG9001">
        <v>135557</v>
      </c>
      <c r="AH9001">
        <v>135557</v>
      </c>
      <c r="AI9001">
        <v>135557</v>
      </c>
      <c r="AJ9001">
        <v>141557</v>
      </c>
      <c r="AK9001">
        <v>141557</v>
      </c>
      <c r="AL9001">
        <v>141557</v>
      </c>
      <c r="AM9001">
        <v>141557</v>
      </c>
      <c r="AN9001">
        <v>141557</v>
      </c>
      <c r="AO9001">
        <v>141557</v>
      </c>
      <c r="AP9001">
        <v>141557</v>
      </c>
      <c r="AQ9001">
        <v>141557</v>
      </c>
      <c r="AR9001">
        <v>141557</v>
      </c>
      <c r="AS9001">
        <v>141557</v>
      </c>
      <c r="AT9001">
        <v>141557</v>
      </c>
      <c r="AU9001">
        <v>162557</v>
      </c>
      <c r="AV9001">
        <v>162557</v>
      </c>
      <c r="AW9001">
        <v>162557</v>
      </c>
      <c r="AX9001">
        <v>162557</v>
      </c>
      <c r="AY9001">
        <v>162557</v>
      </c>
      <c r="AZ9001">
        <v>162557</v>
      </c>
      <c r="BA9001">
        <v>162557</v>
      </c>
      <c r="BB9001">
        <v>162557</v>
      </c>
      <c r="BC9001">
        <v>162557</v>
      </c>
      <c r="BD9001">
        <v>162557</v>
      </c>
      <c r="BE9001">
        <v>162557</v>
      </c>
      <c r="BF9001">
        <v>162557</v>
      </c>
      <c r="BG9001">
        <v>162557</v>
      </c>
      <c r="BH9001">
        <v>162557</v>
      </c>
      <c r="BI9001">
        <v>162557</v>
      </c>
      <c r="BJ9001">
        <v>162557</v>
      </c>
      <c r="BK9001">
        <v>162557</v>
      </c>
      <c r="BL9001">
        <v>171557</v>
      </c>
      <c r="BM9001" t="s">
        <v>3043</v>
      </c>
    </row>
    <row r="9002" spans="1:65">
      <c r="B9002" t="s">
        <v>521</v>
      </c>
      <c r="C9002" t="s">
        <v>522</v>
      </c>
      <c r="I9002">
        <v>1</v>
      </c>
      <c r="J9002" t="s">
        <v>96</v>
      </c>
      <c r="M9002">
        <v>13212</v>
      </c>
      <c r="N9002">
        <v>13212</v>
      </c>
      <c r="O9002">
        <v>12389</v>
      </c>
      <c r="P9002">
        <v>12389</v>
      </c>
      <c r="Q9002">
        <v>12389</v>
      </c>
      <c r="R9002">
        <v>12389</v>
      </c>
      <c r="S9002">
        <v>11225</v>
      </c>
      <c r="T9002">
        <v>11225</v>
      </c>
      <c r="U9002">
        <v>11225</v>
      </c>
      <c r="V9002">
        <v>11225</v>
      </c>
      <c r="W9002">
        <v>-4140</v>
      </c>
      <c r="X9002">
        <v>-17870</v>
      </c>
      <c r="Y9002">
        <v>130</v>
      </c>
      <c r="Z9002">
        <v>2254</v>
      </c>
      <c r="AA9002">
        <v>594</v>
      </c>
      <c r="AB9002">
        <v>-1829</v>
      </c>
      <c r="AC9002">
        <v>1056</v>
      </c>
      <c r="AD9002">
        <v>947</v>
      </c>
      <c r="AE9002">
        <v>1686</v>
      </c>
      <c r="AF9002">
        <v>-5856</v>
      </c>
      <c r="AG9002">
        <v>95</v>
      </c>
      <c r="AH9002">
        <v>95</v>
      </c>
      <c r="AI9002">
        <v>95</v>
      </c>
      <c r="AJ9002">
        <v>-13699</v>
      </c>
      <c r="AK9002">
        <v>-25779</v>
      </c>
      <c r="AL9002">
        <v>-26639</v>
      </c>
      <c r="AM9002">
        <v>-26639</v>
      </c>
      <c r="AN9002">
        <v>-46929</v>
      </c>
      <c r="AO9002">
        <v>-46960</v>
      </c>
      <c r="AP9002">
        <v>-46995</v>
      </c>
      <c r="AQ9002">
        <v>-46995</v>
      </c>
      <c r="AR9002">
        <v>-46995</v>
      </c>
      <c r="AS9002">
        <v>-71362</v>
      </c>
      <c r="AT9002">
        <v>-71362</v>
      </c>
      <c r="AU9002">
        <v>-50362</v>
      </c>
      <c r="AV9002">
        <v>-50362</v>
      </c>
      <c r="AW9002">
        <v>-70390</v>
      </c>
      <c r="AX9002">
        <v>-78948</v>
      </c>
      <c r="AY9002">
        <v>-79041</v>
      </c>
      <c r="AZ9002">
        <v>-79056</v>
      </c>
      <c r="BA9002">
        <v>-96496</v>
      </c>
      <c r="BB9002">
        <v>-98990</v>
      </c>
      <c r="BC9002">
        <v>-100388</v>
      </c>
      <c r="BD9002">
        <v>-102072</v>
      </c>
      <c r="BE9002">
        <v>-102919</v>
      </c>
      <c r="BF9002">
        <v>-114365</v>
      </c>
      <c r="BG9002">
        <v>-115015</v>
      </c>
      <c r="BH9002">
        <v>-115405</v>
      </c>
      <c r="BI9002">
        <v>-115791</v>
      </c>
      <c r="BJ9002">
        <v>-115996</v>
      </c>
      <c r="BK9002">
        <v>-116125</v>
      </c>
      <c r="BL9002">
        <v>-107246</v>
      </c>
      <c r="BM9002" t="s">
        <v>3044</v>
      </c>
    </row>
    <row r="9003" spans="1:65">
      <c r="B9003" t="s">
        <v>524</v>
      </c>
      <c r="C9003" t="s">
        <v>525</v>
      </c>
      <c r="I9003">
        <v>1</v>
      </c>
    </row>
    <row r="9004" spans="1:65">
      <c r="B9004" t="s">
        <v>1033</v>
      </c>
      <c r="C9004" t="s">
        <v>1034</v>
      </c>
      <c r="I9004">
        <v>1</v>
      </c>
    </row>
    <row r="9005" spans="1:65">
      <c r="B9005" t="s">
        <v>626</v>
      </c>
      <c r="C9005" t="s">
        <v>627</v>
      </c>
      <c r="I9005">
        <v>1</v>
      </c>
    </row>
    <row r="9006" spans="1:65">
      <c r="B9006" t="s">
        <v>518</v>
      </c>
      <c r="C9006" t="s">
        <v>519</v>
      </c>
      <c r="I9006">
        <v>1</v>
      </c>
    </row>
    <row r="9007" spans="1:65">
      <c r="B9007" t="s">
        <v>1039</v>
      </c>
      <c r="C9007" t="s">
        <v>1040</v>
      </c>
      <c r="I9007">
        <v>1</v>
      </c>
    </row>
    <row r="9008" spans="1:65">
      <c r="B9008" t="s">
        <v>511</v>
      </c>
      <c r="C9008" t="s">
        <v>512</v>
      </c>
      <c r="I9008">
        <v>1</v>
      </c>
    </row>
    <row r="9009" spans="1:65">
      <c r="B9009" t="s">
        <v>1043</v>
      </c>
      <c r="C9009" t="s">
        <v>1044</v>
      </c>
      <c r="I9009">
        <v>5</v>
      </c>
    </row>
    <row r="9010" spans="1:65">
      <c r="A9010">
        <v>240</v>
      </c>
      <c r="B9010" t="s">
        <v>420</v>
      </c>
      <c r="C9010" t="s">
        <v>421</v>
      </c>
      <c r="D9010" t="s">
        <v>3045</v>
      </c>
      <c r="E9010" t="s">
        <v>3046</v>
      </c>
      <c r="F9010">
        <v>120</v>
      </c>
      <c r="G9010" t="s">
        <v>740</v>
      </c>
      <c r="H9010" t="s">
        <v>741</v>
      </c>
      <c r="I9010">
        <v>1</v>
      </c>
      <c r="J9010" t="s">
        <v>78</v>
      </c>
      <c r="K9010">
        <v>67175</v>
      </c>
      <c r="BM9010" t="s">
        <v>3047</v>
      </c>
    </row>
    <row r="9011" spans="1:65">
      <c r="B9011" t="s">
        <v>720</v>
      </c>
      <c r="C9011" t="s">
        <v>721</v>
      </c>
      <c r="I9011">
        <v>1</v>
      </c>
      <c r="J9011" t="s">
        <v>82</v>
      </c>
      <c r="M9011">
        <v>21760</v>
      </c>
      <c r="N9011">
        <v>15770</v>
      </c>
      <c r="O9011">
        <v>25041</v>
      </c>
      <c r="P9011">
        <v>3908</v>
      </c>
      <c r="S9011">
        <v>22533</v>
      </c>
      <c r="T9011">
        <v>36424</v>
      </c>
      <c r="U9011">
        <v>7233</v>
      </c>
      <c r="V9011">
        <v>118</v>
      </c>
      <c r="W9011">
        <v>16895</v>
      </c>
      <c r="X9011">
        <v>61299</v>
      </c>
      <c r="Y9011">
        <v>9767</v>
      </c>
      <c r="Z9011">
        <v>112</v>
      </c>
      <c r="AA9011">
        <v>13181</v>
      </c>
      <c r="AB9011">
        <v>71598</v>
      </c>
      <c r="AC9011">
        <v>5508</v>
      </c>
      <c r="AD9011">
        <v>451</v>
      </c>
      <c r="AE9011">
        <v>10281</v>
      </c>
      <c r="AF9011">
        <v>13754</v>
      </c>
      <c r="AG9011">
        <v>62229</v>
      </c>
      <c r="AH9011">
        <v>4237</v>
      </c>
      <c r="AI9011">
        <v>2505</v>
      </c>
      <c r="AJ9011">
        <v>11764</v>
      </c>
      <c r="AK9011">
        <v>57654</v>
      </c>
      <c r="AL9011">
        <v>12836</v>
      </c>
      <c r="AM9011">
        <v>2505</v>
      </c>
      <c r="AN9011">
        <v>22319</v>
      </c>
      <c r="AO9011">
        <v>27249</v>
      </c>
      <c r="AP9011">
        <v>39433</v>
      </c>
      <c r="AQ9011">
        <v>2505</v>
      </c>
      <c r="AR9011">
        <v>2505</v>
      </c>
      <c r="AS9011">
        <v>22006</v>
      </c>
      <c r="AT9011">
        <v>51777</v>
      </c>
      <c r="AU9011">
        <v>17084</v>
      </c>
      <c r="AV9011">
        <v>2505</v>
      </c>
      <c r="AW9011">
        <v>13081</v>
      </c>
      <c r="AX9011">
        <v>57459</v>
      </c>
      <c r="AY9011">
        <v>20386</v>
      </c>
      <c r="AZ9011">
        <v>2505</v>
      </c>
      <c r="BA9011">
        <v>4520</v>
      </c>
      <c r="BB9011">
        <v>20233</v>
      </c>
      <c r="BC9011">
        <v>81520</v>
      </c>
      <c r="BD9011">
        <v>6438</v>
      </c>
      <c r="BE9011">
        <v>33437</v>
      </c>
      <c r="BF9011">
        <v>18725</v>
      </c>
      <c r="BG9011">
        <v>33058</v>
      </c>
      <c r="BH9011">
        <v>4949</v>
      </c>
      <c r="BI9011">
        <v>2961</v>
      </c>
      <c r="BJ9011">
        <v>4321</v>
      </c>
      <c r="BK9011">
        <v>30009</v>
      </c>
      <c r="BL9011">
        <v>4809</v>
      </c>
      <c r="BM9011" t="s">
        <v>3048</v>
      </c>
    </row>
    <row r="9012" spans="1:65">
      <c r="B9012" t="s">
        <v>734</v>
      </c>
      <c r="C9012" t="s">
        <v>727</v>
      </c>
      <c r="I9012">
        <v>1</v>
      </c>
      <c r="J9012" t="s">
        <v>86</v>
      </c>
      <c r="M9012">
        <v>21760</v>
      </c>
      <c r="N9012">
        <v>37530</v>
      </c>
      <c r="O9012">
        <v>62571</v>
      </c>
      <c r="P9012">
        <v>66479</v>
      </c>
      <c r="Q9012">
        <v>66479</v>
      </c>
      <c r="R9012">
        <v>66479</v>
      </c>
      <c r="S9012">
        <v>89012</v>
      </c>
      <c r="T9012">
        <v>125436</v>
      </c>
      <c r="U9012">
        <v>132669</v>
      </c>
      <c r="V9012">
        <v>132787</v>
      </c>
      <c r="W9012">
        <v>149682</v>
      </c>
      <c r="X9012">
        <v>210981</v>
      </c>
      <c r="Y9012">
        <v>220748</v>
      </c>
      <c r="Z9012">
        <v>220860</v>
      </c>
      <c r="AA9012">
        <v>234041</v>
      </c>
      <c r="AB9012">
        <v>305639</v>
      </c>
      <c r="AC9012">
        <v>311147</v>
      </c>
      <c r="AD9012">
        <v>311598</v>
      </c>
      <c r="AE9012">
        <v>321879</v>
      </c>
      <c r="AF9012">
        <v>335633</v>
      </c>
      <c r="AG9012">
        <v>397862</v>
      </c>
      <c r="AH9012">
        <v>402099</v>
      </c>
      <c r="AI9012">
        <v>404604</v>
      </c>
      <c r="AJ9012">
        <v>416368</v>
      </c>
      <c r="AK9012">
        <v>474022</v>
      </c>
      <c r="AL9012">
        <v>486858</v>
      </c>
      <c r="AM9012">
        <v>489363</v>
      </c>
      <c r="AN9012">
        <v>511682</v>
      </c>
      <c r="AO9012">
        <v>538931</v>
      </c>
      <c r="AP9012">
        <v>578364</v>
      </c>
      <c r="AQ9012">
        <v>580869</v>
      </c>
      <c r="AR9012">
        <v>583374</v>
      </c>
      <c r="AS9012">
        <v>605380</v>
      </c>
      <c r="AT9012">
        <v>657157</v>
      </c>
      <c r="AU9012">
        <v>674241</v>
      </c>
      <c r="AV9012">
        <v>676746</v>
      </c>
      <c r="AW9012">
        <v>689827</v>
      </c>
      <c r="AX9012">
        <v>747286</v>
      </c>
      <c r="AY9012">
        <v>767672</v>
      </c>
      <c r="AZ9012">
        <v>770177</v>
      </c>
      <c r="BA9012">
        <v>774697</v>
      </c>
      <c r="BB9012">
        <v>794930</v>
      </c>
      <c r="BC9012">
        <v>876450</v>
      </c>
      <c r="BD9012">
        <v>882888</v>
      </c>
      <c r="BE9012">
        <v>916325</v>
      </c>
      <c r="BF9012">
        <v>935050</v>
      </c>
      <c r="BG9012">
        <v>968108</v>
      </c>
      <c r="BH9012">
        <v>973057</v>
      </c>
      <c r="BI9012">
        <v>976018</v>
      </c>
      <c r="BJ9012">
        <v>980339</v>
      </c>
      <c r="BK9012">
        <v>1010348</v>
      </c>
      <c r="BL9012">
        <v>1015157</v>
      </c>
      <c r="BM9012" t="s">
        <v>3049</v>
      </c>
    </row>
    <row r="9013" spans="1:65">
      <c r="B9013" t="s">
        <v>505</v>
      </c>
      <c r="C9013" t="s">
        <v>506</v>
      </c>
      <c r="I9013">
        <v>1</v>
      </c>
      <c r="J9013" t="s">
        <v>90</v>
      </c>
      <c r="O9013">
        <v>6000</v>
      </c>
      <c r="Q9013">
        <v>3000</v>
      </c>
      <c r="R9013">
        <v>36000</v>
      </c>
      <c r="S9013">
        <v>6000</v>
      </c>
      <c r="U9013">
        <v>9000</v>
      </c>
      <c r="V9013">
        <v>27000</v>
      </c>
      <c r="W9013">
        <v>42000</v>
      </c>
      <c r="X9013">
        <v>6000</v>
      </c>
      <c r="Y9013">
        <v>15000</v>
      </c>
      <c r="Z9013">
        <v>24000</v>
      </c>
      <c r="AA9013">
        <v>39000</v>
      </c>
      <c r="AB9013">
        <v>12000</v>
      </c>
      <c r="AC9013">
        <v>6000</v>
      </c>
      <c r="AD9013">
        <v>27000</v>
      </c>
      <c r="AE9013">
        <v>42000</v>
      </c>
      <c r="AF9013">
        <v>15000</v>
      </c>
      <c r="AG9013">
        <v>9000</v>
      </c>
      <c r="BM9013" t="s">
        <v>3050</v>
      </c>
    </row>
    <row r="9014" spans="1:65">
      <c r="B9014" t="s">
        <v>84</v>
      </c>
      <c r="C9014" t="s">
        <v>85</v>
      </c>
      <c r="I9014">
        <v>1</v>
      </c>
      <c r="J9014" t="s">
        <v>93</v>
      </c>
      <c r="M9014">
        <v>67175</v>
      </c>
      <c r="N9014">
        <v>67175</v>
      </c>
      <c r="O9014">
        <v>73175</v>
      </c>
      <c r="P9014">
        <v>73175</v>
      </c>
      <c r="Q9014">
        <v>76175</v>
      </c>
      <c r="R9014">
        <v>112175</v>
      </c>
      <c r="S9014">
        <v>118175</v>
      </c>
      <c r="T9014">
        <v>118175</v>
      </c>
      <c r="U9014">
        <v>127175</v>
      </c>
      <c r="V9014">
        <v>154175</v>
      </c>
      <c r="W9014">
        <v>196175</v>
      </c>
      <c r="X9014">
        <v>202175</v>
      </c>
      <c r="Y9014">
        <v>217175</v>
      </c>
      <c r="Z9014">
        <v>241175</v>
      </c>
      <c r="AA9014">
        <v>280175</v>
      </c>
      <c r="AB9014">
        <v>292175</v>
      </c>
      <c r="AC9014">
        <v>298175</v>
      </c>
      <c r="AD9014">
        <v>325175</v>
      </c>
      <c r="AE9014">
        <v>367175</v>
      </c>
      <c r="AF9014">
        <v>382175</v>
      </c>
      <c r="AG9014">
        <v>391175</v>
      </c>
      <c r="AH9014">
        <v>391175</v>
      </c>
      <c r="AI9014">
        <v>391175</v>
      </c>
      <c r="AJ9014">
        <v>391175</v>
      </c>
      <c r="AK9014">
        <v>391175</v>
      </c>
      <c r="AL9014">
        <v>391175</v>
      </c>
      <c r="AM9014">
        <v>391175</v>
      </c>
      <c r="AN9014">
        <v>391175</v>
      </c>
      <c r="AO9014">
        <v>391175</v>
      </c>
      <c r="AP9014">
        <v>391175</v>
      </c>
      <c r="AQ9014">
        <v>391175</v>
      </c>
      <c r="AR9014">
        <v>391175</v>
      </c>
      <c r="AS9014">
        <v>391175</v>
      </c>
      <c r="AT9014">
        <v>391175</v>
      </c>
      <c r="AU9014">
        <v>391175</v>
      </c>
      <c r="AV9014">
        <v>391175</v>
      </c>
      <c r="AW9014">
        <v>391175</v>
      </c>
      <c r="AX9014">
        <v>391175</v>
      </c>
      <c r="AY9014">
        <v>391175</v>
      </c>
      <c r="AZ9014">
        <v>391175</v>
      </c>
      <c r="BA9014">
        <v>391175</v>
      </c>
      <c r="BB9014">
        <v>391175</v>
      </c>
      <c r="BC9014">
        <v>391175</v>
      </c>
      <c r="BD9014">
        <v>391175</v>
      </c>
      <c r="BE9014">
        <v>391175</v>
      </c>
      <c r="BF9014">
        <v>391175</v>
      </c>
      <c r="BG9014">
        <v>391175</v>
      </c>
      <c r="BH9014">
        <v>391175</v>
      </c>
      <c r="BI9014">
        <v>391175</v>
      </c>
      <c r="BJ9014">
        <v>391175</v>
      </c>
      <c r="BK9014">
        <v>391175</v>
      </c>
      <c r="BL9014">
        <v>391175</v>
      </c>
      <c r="BM9014" t="s">
        <v>3051</v>
      </c>
    </row>
    <row r="9015" spans="1:65">
      <c r="B9015" t="s">
        <v>458</v>
      </c>
      <c r="C9015" t="s">
        <v>459</v>
      </c>
      <c r="I9015">
        <v>1</v>
      </c>
      <c r="J9015" t="s">
        <v>96</v>
      </c>
      <c r="M9015">
        <v>45415</v>
      </c>
      <c r="N9015">
        <v>29645</v>
      </c>
      <c r="O9015">
        <v>10604</v>
      </c>
      <c r="P9015">
        <v>6696</v>
      </c>
      <c r="Q9015">
        <v>9696</v>
      </c>
      <c r="R9015">
        <v>45696</v>
      </c>
      <c r="S9015">
        <v>29163</v>
      </c>
      <c r="T9015">
        <v>-7261</v>
      </c>
      <c r="U9015">
        <v>-5494</v>
      </c>
      <c r="V9015">
        <v>21388</v>
      </c>
      <c r="W9015">
        <v>46493</v>
      </c>
      <c r="X9015">
        <v>-8806</v>
      </c>
      <c r="Y9015">
        <v>-3573</v>
      </c>
      <c r="Z9015">
        <v>20315</v>
      </c>
      <c r="AA9015">
        <v>46134</v>
      </c>
      <c r="AB9015">
        <v>-13464</v>
      </c>
      <c r="AC9015">
        <v>-12972</v>
      </c>
      <c r="AD9015">
        <v>13577</v>
      </c>
      <c r="AE9015">
        <v>45296</v>
      </c>
      <c r="AF9015">
        <v>46542</v>
      </c>
      <c r="AG9015">
        <v>-6687</v>
      </c>
      <c r="AH9015">
        <v>-10924</v>
      </c>
      <c r="AI9015">
        <v>-13429</v>
      </c>
      <c r="AJ9015">
        <v>-25193</v>
      </c>
      <c r="AK9015">
        <v>-82847</v>
      </c>
      <c r="AL9015">
        <v>-95683</v>
      </c>
      <c r="AM9015">
        <v>-98188</v>
      </c>
      <c r="AN9015">
        <v>-120507</v>
      </c>
      <c r="AO9015">
        <v>-147756</v>
      </c>
      <c r="AP9015">
        <v>-187189</v>
      </c>
      <c r="AQ9015">
        <v>-189694</v>
      </c>
      <c r="AR9015">
        <v>-192199</v>
      </c>
      <c r="AS9015">
        <v>-214205</v>
      </c>
      <c r="AT9015">
        <v>-265982</v>
      </c>
      <c r="AU9015">
        <v>-283066</v>
      </c>
      <c r="AV9015">
        <v>-285571</v>
      </c>
      <c r="AW9015">
        <v>-298652</v>
      </c>
      <c r="AX9015">
        <v>-356111</v>
      </c>
      <c r="AY9015">
        <v>-376497</v>
      </c>
      <c r="AZ9015">
        <v>-379002</v>
      </c>
      <c r="BA9015">
        <v>-383522</v>
      </c>
      <c r="BB9015">
        <v>-403755</v>
      </c>
      <c r="BC9015">
        <v>-485275</v>
      </c>
      <c r="BD9015">
        <v>-491713</v>
      </c>
      <c r="BE9015">
        <v>-525150</v>
      </c>
      <c r="BF9015">
        <v>-543875</v>
      </c>
      <c r="BG9015">
        <v>-576933</v>
      </c>
      <c r="BH9015">
        <v>-581882</v>
      </c>
      <c r="BI9015">
        <v>-584843</v>
      </c>
      <c r="BJ9015">
        <v>-589164</v>
      </c>
      <c r="BK9015">
        <v>-619173</v>
      </c>
      <c r="BL9015">
        <v>-623982</v>
      </c>
      <c r="BM9015" t="s">
        <v>3052</v>
      </c>
    </row>
    <row r="9016" spans="1:65">
      <c r="B9016" t="s">
        <v>1544</v>
      </c>
      <c r="C9016" t="s">
        <v>1545</v>
      </c>
      <c r="I9016">
        <v>1</v>
      </c>
    </row>
    <row r="9017" spans="1:65">
      <c r="B9017" t="s">
        <v>72</v>
      </c>
      <c r="C9017" t="s">
        <v>73</v>
      </c>
      <c r="I9017">
        <v>1</v>
      </c>
    </row>
    <row r="9018" spans="1:65">
      <c r="B9018" t="s">
        <v>726</v>
      </c>
      <c r="C9018" t="s">
        <v>727</v>
      </c>
      <c r="I9018">
        <v>1</v>
      </c>
    </row>
    <row r="9019" spans="1:65">
      <c r="B9019" t="s">
        <v>243</v>
      </c>
      <c r="C9019" t="s">
        <v>244</v>
      </c>
      <c r="I9019">
        <v>1</v>
      </c>
    </row>
    <row r="9020" spans="1:65">
      <c r="B9020" t="s">
        <v>1562</v>
      </c>
      <c r="C9020" t="s">
        <v>1563</v>
      </c>
      <c r="I9020">
        <v>1</v>
      </c>
    </row>
    <row r="9021" spans="1:65">
      <c r="B9021" t="s">
        <v>126</v>
      </c>
      <c r="C9021" t="s">
        <v>127</v>
      </c>
      <c r="I9021">
        <v>1</v>
      </c>
    </row>
    <row r="9022" spans="1:65">
      <c r="B9022" t="s">
        <v>88</v>
      </c>
      <c r="C9022" t="s">
        <v>89</v>
      </c>
      <c r="I9022">
        <v>1</v>
      </c>
    </row>
    <row r="9023" spans="1:65">
      <c r="B9023" t="s">
        <v>491</v>
      </c>
      <c r="C9023" t="s">
        <v>492</v>
      </c>
      <c r="I9023">
        <v>1</v>
      </c>
    </row>
    <row r="9024" spans="1:65">
      <c r="B9024" t="s">
        <v>469</v>
      </c>
      <c r="C9024" t="s">
        <v>470</v>
      </c>
      <c r="I9024">
        <v>1</v>
      </c>
    </row>
    <row r="9025" spans="2:9">
      <c r="B9025" t="s">
        <v>406</v>
      </c>
      <c r="C9025" t="s">
        <v>407</v>
      </c>
      <c r="I9025">
        <v>1</v>
      </c>
    </row>
    <row r="9026" spans="2:9">
      <c r="B9026" t="s">
        <v>725</v>
      </c>
      <c r="C9026" t="s">
        <v>721</v>
      </c>
      <c r="I9026">
        <v>1</v>
      </c>
    </row>
    <row r="9027" spans="2:9">
      <c r="B9027" t="s">
        <v>400</v>
      </c>
      <c r="C9027" t="s">
        <v>401</v>
      </c>
      <c r="I9027">
        <v>1</v>
      </c>
    </row>
    <row r="9028" spans="2:9">
      <c r="B9028" t="s">
        <v>396</v>
      </c>
      <c r="C9028" t="s">
        <v>397</v>
      </c>
      <c r="I9028">
        <v>1</v>
      </c>
    </row>
    <row r="9029" spans="2:9">
      <c r="B9029" t="s">
        <v>245</v>
      </c>
      <c r="C9029" t="s">
        <v>246</v>
      </c>
      <c r="I9029">
        <v>1</v>
      </c>
    </row>
    <row r="9030" spans="2:9">
      <c r="B9030" t="s">
        <v>427</v>
      </c>
      <c r="C9030" t="s">
        <v>428</v>
      </c>
      <c r="I9030">
        <v>1</v>
      </c>
    </row>
    <row r="9031" spans="2:9">
      <c r="B9031" t="s">
        <v>464</v>
      </c>
      <c r="C9031" t="s">
        <v>459</v>
      </c>
      <c r="I9031">
        <v>1</v>
      </c>
    </row>
    <row r="9032" spans="2:9">
      <c r="B9032" t="s">
        <v>1553</v>
      </c>
      <c r="C9032" t="s">
        <v>1554</v>
      </c>
      <c r="I9032">
        <v>1</v>
      </c>
    </row>
    <row r="9033" spans="2:9">
      <c r="B9033" t="s">
        <v>481</v>
      </c>
      <c r="C9033" t="s">
        <v>462</v>
      </c>
      <c r="I9033">
        <v>1</v>
      </c>
    </row>
    <row r="9034" spans="2:9">
      <c r="B9034" t="s">
        <v>280</v>
      </c>
      <c r="C9034" t="s">
        <v>281</v>
      </c>
      <c r="I9034">
        <v>1</v>
      </c>
    </row>
    <row r="9035" spans="2:9">
      <c r="B9035" t="s">
        <v>94</v>
      </c>
      <c r="C9035" t="s">
        <v>95</v>
      </c>
      <c r="I9035">
        <v>1</v>
      </c>
    </row>
    <row r="9036" spans="2:9">
      <c r="B9036" t="s">
        <v>1560</v>
      </c>
      <c r="C9036" t="s">
        <v>1561</v>
      </c>
      <c r="I9036">
        <v>1</v>
      </c>
    </row>
    <row r="9037" spans="2:9">
      <c r="B9037" t="s">
        <v>1558</v>
      </c>
      <c r="C9037" t="s">
        <v>1559</v>
      </c>
      <c r="I9037">
        <v>1</v>
      </c>
    </row>
    <row r="9038" spans="2:9">
      <c r="B9038" t="s">
        <v>230</v>
      </c>
      <c r="C9038" t="s">
        <v>231</v>
      </c>
      <c r="I9038">
        <v>1</v>
      </c>
    </row>
    <row r="9039" spans="2:9">
      <c r="B9039" t="s">
        <v>447</v>
      </c>
      <c r="C9039" t="s">
        <v>448</v>
      </c>
      <c r="I9039">
        <v>1</v>
      </c>
    </row>
    <row r="9040" spans="2:9">
      <c r="B9040" t="s">
        <v>471</v>
      </c>
      <c r="C9040" t="s">
        <v>472</v>
      </c>
      <c r="I9040">
        <v>1</v>
      </c>
    </row>
    <row r="9041" spans="1:65">
      <c r="B9041" t="s">
        <v>461</v>
      </c>
      <c r="C9041" t="s">
        <v>462</v>
      </c>
      <c r="I9041">
        <v>1</v>
      </c>
    </row>
    <row r="9042" spans="1:65">
      <c r="B9042" t="s">
        <v>238</v>
      </c>
      <c r="C9042" t="s">
        <v>239</v>
      </c>
      <c r="I9042">
        <v>1</v>
      </c>
    </row>
    <row r="9043" spans="1:65">
      <c r="B9043" t="s">
        <v>730</v>
      </c>
      <c r="C9043" t="s">
        <v>731</v>
      </c>
      <c r="I9043">
        <v>1</v>
      </c>
    </row>
    <row r="9044" spans="1:65">
      <c r="B9044" t="s">
        <v>414</v>
      </c>
      <c r="C9044" t="s">
        <v>415</v>
      </c>
      <c r="I9044">
        <v>2</v>
      </c>
    </row>
    <row r="9045" spans="1:65">
      <c r="B9045" t="s">
        <v>404</v>
      </c>
      <c r="C9045" t="s">
        <v>405</v>
      </c>
      <c r="I9045">
        <v>2</v>
      </c>
    </row>
    <row r="9046" spans="1:65">
      <c r="B9046" t="s">
        <v>425</v>
      </c>
      <c r="C9046" t="s">
        <v>426</v>
      </c>
      <c r="I9046">
        <v>2</v>
      </c>
    </row>
    <row r="9047" spans="1:65">
      <c r="B9047" t="s">
        <v>410</v>
      </c>
      <c r="C9047" t="s">
        <v>411</v>
      </c>
      <c r="I9047">
        <v>2</v>
      </c>
    </row>
    <row r="9048" spans="1:65">
      <c r="B9048" t="s">
        <v>422</v>
      </c>
      <c r="C9048" t="s">
        <v>423</v>
      </c>
      <c r="I9048">
        <v>2</v>
      </c>
    </row>
    <row r="9049" spans="1:65">
      <c r="A9049">
        <v>241</v>
      </c>
      <c r="B9049" t="s">
        <v>491</v>
      </c>
      <c r="C9049" t="s">
        <v>492</v>
      </c>
      <c r="D9049" t="s">
        <v>3053</v>
      </c>
      <c r="E9049" t="s">
        <v>3054</v>
      </c>
      <c r="F9049">
        <v>196</v>
      </c>
      <c r="G9049" t="s">
        <v>1496</v>
      </c>
      <c r="H9049" t="s">
        <v>1497</v>
      </c>
      <c r="I9049">
        <v>1</v>
      </c>
      <c r="J9049" t="s">
        <v>78</v>
      </c>
      <c r="K9049">
        <v>26795</v>
      </c>
      <c r="BM9049" t="s">
        <v>3055</v>
      </c>
    </row>
    <row r="9050" spans="1:65">
      <c r="B9050" t="s">
        <v>427</v>
      </c>
      <c r="C9050" t="s">
        <v>428</v>
      </c>
      <c r="I9050">
        <v>1</v>
      </c>
      <c r="J9050" t="s">
        <v>82</v>
      </c>
      <c r="M9050">
        <v>5029</v>
      </c>
      <c r="N9050">
        <v>522</v>
      </c>
      <c r="O9050">
        <v>8977</v>
      </c>
      <c r="P9050">
        <v>3900</v>
      </c>
      <c r="S9050">
        <v>10683</v>
      </c>
      <c r="T9050">
        <v>5129</v>
      </c>
      <c r="U9050">
        <v>123</v>
      </c>
      <c r="V9050">
        <v>117</v>
      </c>
      <c r="W9050">
        <v>4459</v>
      </c>
      <c r="X9050">
        <v>24326</v>
      </c>
      <c r="Y9050">
        <v>9746</v>
      </c>
      <c r="Z9050">
        <v>111</v>
      </c>
      <c r="AA9050">
        <v>13152</v>
      </c>
      <c r="AB9050">
        <v>34478</v>
      </c>
      <c r="AC9050">
        <v>5496</v>
      </c>
      <c r="AD9050">
        <v>450</v>
      </c>
      <c r="AE9050">
        <v>10260</v>
      </c>
      <c r="AF9050">
        <v>13724</v>
      </c>
      <c r="AG9050">
        <v>32958</v>
      </c>
      <c r="AH9050">
        <v>1728</v>
      </c>
      <c r="AJ9050">
        <v>9240</v>
      </c>
      <c r="AK9050">
        <v>35038</v>
      </c>
      <c r="AN9050">
        <v>19774</v>
      </c>
      <c r="AO9050">
        <v>26194</v>
      </c>
      <c r="AS9050">
        <v>21962</v>
      </c>
      <c r="AT9050">
        <v>25000</v>
      </c>
      <c r="AW9050">
        <v>10554</v>
      </c>
      <c r="AX9050">
        <v>34012</v>
      </c>
      <c r="AY9050">
        <v>90</v>
      </c>
      <c r="BA9050">
        <v>2010</v>
      </c>
      <c r="BB9050">
        <v>20192</v>
      </c>
      <c r="BC9050">
        <v>43414</v>
      </c>
      <c r="BD9050">
        <v>2682</v>
      </c>
      <c r="BE9050">
        <v>3015</v>
      </c>
      <c r="BF9050">
        <v>1719</v>
      </c>
      <c r="BG9050">
        <v>26683</v>
      </c>
      <c r="BH9050">
        <v>246</v>
      </c>
      <c r="BI9050">
        <v>1668</v>
      </c>
      <c r="BJ9050">
        <v>936</v>
      </c>
      <c r="BK9050">
        <v>25318</v>
      </c>
      <c r="BL9050">
        <v>180</v>
      </c>
      <c r="BM9050" t="s">
        <v>3056</v>
      </c>
    </row>
    <row r="9051" spans="1:65">
      <c r="B9051" t="s">
        <v>720</v>
      </c>
      <c r="C9051" t="s">
        <v>721</v>
      </c>
      <c r="I9051">
        <v>1</v>
      </c>
      <c r="J9051" t="s">
        <v>86</v>
      </c>
      <c r="M9051">
        <v>5029</v>
      </c>
      <c r="N9051">
        <v>5551</v>
      </c>
      <c r="O9051">
        <v>14528</v>
      </c>
      <c r="P9051">
        <v>18428</v>
      </c>
      <c r="Q9051">
        <v>18428</v>
      </c>
      <c r="R9051">
        <v>18428</v>
      </c>
      <c r="S9051">
        <v>29111</v>
      </c>
      <c r="T9051">
        <v>34240</v>
      </c>
      <c r="U9051">
        <v>34363</v>
      </c>
      <c r="V9051">
        <v>34480</v>
      </c>
      <c r="W9051">
        <v>38939</v>
      </c>
      <c r="X9051">
        <v>63265</v>
      </c>
      <c r="Y9051">
        <v>73011</v>
      </c>
      <c r="Z9051">
        <v>73122</v>
      </c>
      <c r="AA9051">
        <v>86274</v>
      </c>
      <c r="AB9051">
        <v>120752</v>
      </c>
      <c r="AC9051">
        <v>126248</v>
      </c>
      <c r="AD9051">
        <v>126698</v>
      </c>
      <c r="AE9051">
        <v>136958</v>
      </c>
      <c r="AF9051">
        <v>150682</v>
      </c>
      <c r="AG9051">
        <v>183640</v>
      </c>
      <c r="AH9051">
        <v>185368</v>
      </c>
      <c r="AI9051">
        <v>185368</v>
      </c>
      <c r="AJ9051">
        <v>194608</v>
      </c>
      <c r="AK9051">
        <v>229646</v>
      </c>
      <c r="AL9051">
        <v>229646</v>
      </c>
      <c r="AM9051">
        <v>229646</v>
      </c>
      <c r="AN9051">
        <v>249420</v>
      </c>
      <c r="AO9051">
        <v>275614</v>
      </c>
      <c r="AP9051">
        <v>275614</v>
      </c>
      <c r="AQ9051">
        <v>275614</v>
      </c>
      <c r="AR9051">
        <v>275614</v>
      </c>
      <c r="AS9051">
        <v>297576</v>
      </c>
      <c r="AT9051">
        <v>322576</v>
      </c>
      <c r="AU9051">
        <v>322576</v>
      </c>
      <c r="AV9051">
        <v>322576</v>
      </c>
      <c r="AW9051">
        <v>333130</v>
      </c>
      <c r="AX9051">
        <v>367142</v>
      </c>
      <c r="AY9051">
        <v>367232</v>
      </c>
      <c r="AZ9051">
        <v>367232</v>
      </c>
      <c r="BA9051">
        <v>369242</v>
      </c>
      <c r="BB9051">
        <v>389434</v>
      </c>
      <c r="BC9051">
        <v>432848</v>
      </c>
      <c r="BD9051">
        <v>435530</v>
      </c>
      <c r="BE9051">
        <v>438545</v>
      </c>
      <c r="BF9051">
        <v>440264</v>
      </c>
      <c r="BG9051">
        <v>466947</v>
      </c>
      <c r="BH9051">
        <v>467193</v>
      </c>
      <c r="BI9051">
        <v>468861</v>
      </c>
      <c r="BJ9051">
        <v>469797</v>
      </c>
      <c r="BK9051">
        <v>495115</v>
      </c>
      <c r="BL9051">
        <v>495295</v>
      </c>
      <c r="BM9051" t="s">
        <v>3057</v>
      </c>
    </row>
    <row r="9052" spans="1:65">
      <c r="B9052" t="s">
        <v>1544</v>
      </c>
      <c r="C9052" t="s">
        <v>1545</v>
      </c>
      <c r="I9052">
        <v>1</v>
      </c>
      <c r="J9052" t="s">
        <v>90</v>
      </c>
      <c r="R9052">
        <v>15000</v>
      </c>
      <c r="S9052">
        <v>6000</v>
      </c>
      <c r="V9052">
        <v>24000</v>
      </c>
      <c r="W9052">
        <v>6000</v>
      </c>
      <c r="X9052">
        <v>3000</v>
      </c>
      <c r="Y9052">
        <v>6000</v>
      </c>
      <c r="Z9052">
        <v>24000</v>
      </c>
      <c r="AA9052">
        <v>12000</v>
      </c>
      <c r="AB9052">
        <v>9000</v>
      </c>
      <c r="AC9052">
        <v>6000</v>
      </c>
      <c r="AD9052">
        <v>27000</v>
      </c>
      <c r="AE9052">
        <v>9000</v>
      </c>
      <c r="AF9052">
        <v>15000</v>
      </c>
      <c r="AG9052">
        <v>9000</v>
      </c>
      <c r="AH9052">
        <v>27000</v>
      </c>
      <c r="AJ9052">
        <v>9000</v>
      </c>
      <c r="AK9052">
        <v>9000</v>
      </c>
      <c r="AL9052">
        <v>24000</v>
      </c>
      <c r="AN9052">
        <v>21000</v>
      </c>
      <c r="AQ9052">
        <v>27000</v>
      </c>
      <c r="AS9052">
        <v>21000</v>
      </c>
      <c r="BM9052" t="s">
        <v>3058</v>
      </c>
    </row>
    <row r="9053" spans="1:65">
      <c r="B9053" t="s">
        <v>1558</v>
      </c>
      <c r="C9053" t="s">
        <v>1559</v>
      </c>
      <c r="I9053">
        <v>1</v>
      </c>
      <c r="J9053" t="s">
        <v>93</v>
      </c>
      <c r="M9053">
        <v>26795</v>
      </c>
      <c r="N9053">
        <v>26795</v>
      </c>
      <c r="O9053">
        <v>26795</v>
      </c>
      <c r="P9053">
        <v>26795</v>
      </c>
      <c r="Q9053">
        <v>26795</v>
      </c>
      <c r="R9053">
        <v>41795</v>
      </c>
      <c r="S9053">
        <v>47795</v>
      </c>
      <c r="T9053">
        <v>47795</v>
      </c>
      <c r="U9053">
        <v>47795</v>
      </c>
      <c r="V9053">
        <v>71795</v>
      </c>
      <c r="W9053">
        <v>77795</v>
      </c>
      <c r="X9053">
        <v>80795</v>
      </c>
      <c r="Y9053">
        <v>86795</v>
      </c>
      <c r="Z9053">
        <v>110795</v>
      </c>
      <c r="AA9053">
        <v>122795</v>
      </c>
      <c r="AB9053">
        <v>131795</v>
      </c>
      <c r="AC9053">
        <v>137795</v>
      </c>
      <c r="AD9053">
        <v>164795</v>
      </c>
      <c r="AE9053">
        <v>173795</v>
      </c>
      <c r="AF9053">
        <v>188795</v>
      </c>
      <c r="AG9053">
        <v>197795</v>
      </c>
      <c r="AH9053">
        <v>224795</v>
      </c>
      <c r="AI9053">
        <v>224795</v>
      </c>
      <c r="AJ9053">
        <v>233795</v>
      </c>
      <c r="AK9053">
        <v>242795</v>
      </c>
      <c r="AL9053">
        <v>266795</v>
      </c>
      <c r="AM9053">
        <v>266795</v>
      </c>
      <c r="AN9053">
        <v>287795</v>
      </c>
      <c r="AO9053">
        <v>287795</v>
      </c>
      <c r="AP9053">
        <v>287795</v>
      </c>
      <c r="AQ9053">
        <v>314795</v>
      </c>
      <c r="AR9053">
        <v>314795</v>
      </c>
      <c r="AS9053">
        <v>335795</v>
      </c>
      <c r="AT9053">
        <v>335795</v>
      </c>
      <c r="AU9053">
        <v>335795</v>
      </c>
      <c r="AV9053">
        <v>335795</v>
      </c>
      <c r="AW9053">
        <v>335795</v>
      </c>
      <c r="AX9053">
        <v>335795</v>
      </c>
      <c r="AY9053">
        <v>335795</v>
      </c>
      <c r="AZ9053">
        <v>335795</v>
      </c>
      <c r="BA9053">
        <v>335795</v>
      </c>
      <c r="BB9053">
        <v>335795</v>
      </c>
      <c r="BC9053">
        <v>335795</v>
      </c>
      <c r="BD9053">
        <v>335795</v>
      </c>
      <c r="BE9053">
        <v>335795</v>
      </c>
      <c r="BF9053">
        <v>335795</v>
      </c>
      <c r="BG9053">
        <v>335795</v>
      </c>
      <c r="BH9053">
        <v>335795</v>
      </c>
      <c r="BI9053">
        <v>335795</v>
      </c>
      <c r="BJ9053">
        <v>335795</v>
      </c>
      <c r="BK9053">
        <v>335795</v>
      </c>
      <c r="BL9053">
        <v>335795</v>
      </c>
      <c r="BM9053" t="s">
        <v>3059</v>
      </c>
    </row>
    <row r="9054" spans="1:65">
      <c r="B9054" t="s">
        <v>469</v>
      </c>
      <c r="C9054" t="s">
        <v>470</v>
      </c>
      <c r="I9054">
        <v>1</v>
      </c>
      <c r="J9054" t="s">
        <v>96</v>
      </c>
      <c r="M9054">
        <v>21766</v>
      </c>
      <c r="N9054">
        <v>21244</v>
      </c>
      <c r="O9054">
        <v>12267</v>
      </c>
      <c r="P9054">
        <v>8367</v>
      </c>
      <c r="Q9054">
        <v>8367</v>
      </c>
      <c r="R9054">
        <v>23367</v>
      </c>
      <c r="S9054">
        <v>18684</v>
      </c>
      <c r="T9054">
        <v>13555</v>
      </c>
      <c r="U9054">
        <v>13432</v>
      </c>
      <c r="V9054">
        <v>37315</v>
      </c>
      <c r="W9054">
        <v>38856</v>
      </c>
      <c r="X9054">
        <v>17530</v>
      </c>
      <c r="Y9054">
        <v>13784</v>
      </c>
      <c r="Z9054">
        <v>37673</v>
      </c>
      <c r="AA9054">
        <v>36521</v>
      </c>
      <c r="AB9054">
        <v>11043</v>
      </c>
      <c r="AC9054">
        <v>11547</v>
      </c>
      <c r="AD9054">
        <v>38097</v>
      </c>
      <c r="AE9054">
        <v>36837</v>
      </c>
      <c r="AF9054">
        <v>38113</v>
      </c>
      <c r="AG9054">
        <v>14155</v>
      </c>
      <c r="AH9054">
        <v>39427</v>
      </c>
      <c r="AI9054">
        <v>39427</v>
      </c>
      <c r="AJ9054">
        <v>39187</v>
      </c>
      <c r="AK9054">
        <v>13149</v>
      </c>
      <c r="AL9054">
        <v>37149</v>
      </c>
      <c r="AM9054">
        <v>37149</v>
      </c>
      <c r="AN9054">
        <v>38375</v>
      </c>
      <c r="AO9054">
        <v>12181</v>
      </c>
      <c r="AP9054">
        <v>12181</v>
      </c>
      <c r="AQ9054">
        <v>39181</v>
      </c>
      <c r="AR9054">
        <v>39181</v>
      </c>
      <c r="AS9054">
        <v>38219</v>
      </c>
      <c r="AT9054">
        <v>13219</v>
      </c>
      <c r="AU9054">
        <v>13219</v>
      </c>
      <c r="AV9054">
        <v>13219</v>
      </c>
      <c r="AW9054">
        <v>2665</v>
      </c>
      <c r="AX9054">
        <v>-31347</v>
      </c>
      <c r="AY9054">
        <v>-31437</v>
      </c>
      <c r="AZ9054">
        <v>-31437</v>
      </c>
      <c r="BA9054">
        <v>-33447</v>
      </c>
      <c r="BB9054">
        <v>-53639</v>
      </c>
      <c r="BC9054">
        <v>-97053</v>
      </c>
      <c r="BD9054">
        <v>-99735</v>
      </c>
      <c r="BE9054">
        <v>-102750</v>
      </c>
      <c r="BF9054">
        <v>-104469</v>
      </c>
      <c r="BG9054">
        <v>-131152</v>
      </c>
      <c r="BH9054">
        <v>-131398</v>
      </c>
      <c r="BI9054">
        <v>-133066</v>
      </c>
      <c r="BJ9054">
        <v>-134002</v>
      </c>
      <c r="BK9054">
        <v>-159320</v>
      </c>
      <c r="BL9054">
        <v>-159500</v>
      </c>
      <c r="BM9054" t="s">
        <v>3060</v>
      </c>
    </row>
    <row r="9055" spans="1:65">
      <c r="B9055" t="s">
        <v>400</v>
      </c>
      <c r="C9055" t="s">
        <v>401</v>
      </c>
      <c r="I9055">
        <v>1</v>
      </c>
    </row>
    <row r="9056" spans="1:65">
      <c r="B9056" t="s">
        <v>726</v>
      </c>
      <c r="C9056" t="s">
        <v>727</v>
      </c>
      <c r="I9056">
        <v>1</v>
      </c>
    </row>
    <row r="9057" spans="2:9">
      <c r="B9057" t="s">
        <v>471</v>
      </c>
      <c r="C9057" t="s">
        <v>472</v>
      </c>
      <c r="I9057">
        <v>1</v>
      </c>
    </row>
    <row r="9058" spans="2:9">
      <c r="B9058" t="s">
        <v>734</v>
      </c>
      <c r="C9058" t="s">
        <v>727</v>
      </c>
      <c r="I9058">
        <v>1</v>
      </c>
    </row>
    <row r="9059" spans="2:9">
      <c r="B9059" t="s">
        <v>420</v>
      </c>
      <c r="C9059" t="s">
        <v>421</v>
      </c>
      <c r="I9059">
        <v>1</v>
      </c>
    </row>
    <row r="9060" spans="2:9">
      <c r="B9060" t="s">
        <v>505</v>
      </c>
      <c r="C9060" t="s">
        <v>506</v>
      </c>
      <c r="I9060">
        <v>1</v>
      </c>
    </row>
    <row r="9061" spans="2:9">
      <c r="B9061" t="s">
        <v>730</v>
      </c>
      <c r="C9061" t="s">
        <v>731</v>
      </c>
      <c r="I9061">
        <v>1</v>
      </c>
    </row>
    <row r="9062" spans="2:9">
      <c r="B9062" t="s">
        <v>461</v>
      </c>
      <c r="C9062" t="s">
        <v>462</v>
      </c>
      <c r="I9062">
        <v>1</v>
      </c>
    </row>
    <row r="9063" spans="2:9">
      <c r="B9063" t="s">
        <v>396</v>
      </c>
      <c r="C9063" t="s">
        <v>397</v>
      </c>
      <c r="I9063">
        <v>1</v>
      </c>
    </row>
    <row r="9064" spans="2:9">
      <c r="B9064" t="s">
        <v>458</v>
      </c>
      <c r="C9064" t="s">
        <v>459</v>
      </c>
      <c r="I9064">
        <v>1</v>
      </c>
    </row>
    <row r="9065" spans="2:9">
      <c r="B9065" t="s">
        <v>481</v>
      </c>
      <c r="C9065" t="s">
        <v>462</v>
      </c>
      <c r="I9065">
        <v>1</v>
      </c>
    </row>
    <row r="9066" spans="2:9">
      <c r="B9066" t="s">
        <v>725</v>
      </c>
      <c r="C9066" t="s">
        <v>721</v>
      </c>
      <c r="I9066">
        <v>1</v>
      </c>
    </row>
    <row r="9067" spans="2:9">
      <c r="B9067" t="s">
        <v>447</v>
      </c>
      <c r="C9067" t="s">
        <v>448</v>
      </c>
      <c r="I9067">
        <v>1</v>
      </c>
    </row>
    <row r="9068" spans="2:9">
      <c r="B9068" t="s">
        <v>406</v>
      </c>
      <c r="C9068" t="s">
        <v>407</v>
      </c>
      <c r="I9068">
        <v>1</v>
      </c>
    </row>
    <row r="9069" spans="2:9">
      <c r="B9069" t="s">
        <v>1562</v>
      </c>
      <c r="C9069" t="s">
        <v>1563</v>
      </c>
      <c r="I9069">
        <v>1</v>
      </c>
    </row>
    <row r="9070" spans="2:9">
      <c r="B9070" t="s">
        <v>425</v>
      </c>
      <c r="C9070" t="s">
        <v>426</v>
      </c>
      <c r="I9070">
        <v>2</v>
      </c>
    </row>
    <row r="9071" spans="2:9">
      <c r="B9071" t="s">
        <v>410</v>
      </c>
      <c r="C9071" t="s">
        <v>411</v>
      </c>
      <c r="I9071">
        <v>2</v>
      </c>
    </row>
    <row r="9072" spans="2:9">
      <c r="B9072" t="s">
        <v>422</v>
      </c>
      <c r="C9072" t="s">
        <v>423</v>
      </c>
      <c r="I9072">
        <v>2</v>
      </c>
    </row>
    <row r="9073" spans="1:65">
      <c r="B9073" t="s">
        <v>404</v>
      </c>
      <c r="C9073" t="s">
        <v>405</v>
      </c>
      <c r="I9073">
        <v>2</v>
      </c>
    </row>
    <row r="9074" spans="1:65">
      <c r="B9074" t="s">
        <v>414</v>
      </c>
      <c r="C9074" t="s">
        <v>415</v>
      </c>
      <c r="I9074">
        <v>2</v>
      </c>
    </row>
    <row r="9075" spans="1:65">
      <c r="A9075">
        <v>242</v>
      </c>
      <c r="B9075" t="s">
        <v>511</v>
      </c>
      <c r="C9075" t="s">
        <v>512</v>
      </c>
      <c r="D9075" t="s">
        <v>3061</v>
      </c>
      <c r="E9075" t="s">
        <v>3062</v>
      </c>
      <c r="F9075">
        <v>329</v>
      </c>
      <c r="G9075" t="s">
        <v>663</v>
      </c>
      <c r="H9075" t="s">
        <v>664</v>
      </c>
      <c r="I9075">
        <v>2</v>
      </c>
      <c r="J9075" t="s">
        <v>78</v>
      </c>
      <c r="K9075">
        <v>1787</v>
      </c>
      <c r="BM9075" t="s">
        <v>3063</v>
      </c>
    </row>
    <row r="9076" spans="1:65">
      <c r="B9076" t="s">
        <v>518</v>
      </c>
      <c r="C9076" t="s">
        <v>519</v>
      </c>
      <c r="I9076">
        <v>2</v>
      </c>
      <c r="J9076" t="s">
        <v>82</v>
      </c>
      <c r="M9076">
        <v>2526</v>
      </c>
      <c r="W9076">
        <v>546</v>
      </c>
      <c r="X9076">
        <v>2004</v>
      </c>
      <c r="Z9076">
        <v>1750</v>
      </c>
      <c r="AA9076">
        <v>201</v>
      </c>
      <c r="AB9076">
        <v>217</v>
      </c>
      <c r="AC9076">
        <v>229</v>
      </c>
      <c r="AD9076">
        <v>217</v>
      </c>
      <c r="AE9076">
        <v>341</v>
      </c>
      <c r="AF9076">
        <v>582</v>
      </c>
      <c r="AG9076">
        <v>37</v>
      </c>
      <c r="AK9076">
        <v>1610</v>
      </c>
      <c r="AL9076">
        <v>1718</v>
      </c>
      <c r="AN9076">
        <v>93</v>
      </c>
      <c r="AO9076">
        <v>61</v>
      </c>
      <c r="AP9076">
        <v>69</v>
      </c>
      <c r="AZ9076">
        <v>29</v>
      </c>
      <c r="BA9076">
        <v>37</v>
      </c>
      <c r="BC9076">
        <v>45</v>
      </c>
      <c r="BD9076">
        <v>25</v>
      </c>
      <c r="BM9076" t="s">
        <v>3064</v>
      </c>
    </row>
    <row r="9077" spans="1:65">
      <c r="B9077" t="s">
        <v>521</v>
      </c>
      <c r="C9077" t="s">
        <v>522</v>
      </c>
      <c r="I9077">
        <v>2</v>
      </c>
      <c r="J9077" t="s">
        <v>86</v>
      </c>
      <c r="M9077">
        <v>2526</v>
      </c>
      <c r="N9077">
        <v>2526</v>
      </c>
      <c r="O9077">
        <v>2526</v>
      </c>
      <c r="P9077">
        <v>2526</v>
      </c>
      <c r="Q9077">
        <v>2526</v>
      </c>
      <c r="R9077">
        <v>2526</v>
      </c>
      <c r="S9077">
        <v>2526</v>
      </c>
      <c r="T9077">
        <v>2526</v>
      </c>
      <c r="U9077">
        <v>2526</v>
      </c>
      <c r="V9077">
        <v>2526</v>
      </c>
      <c r="W9077">
        <v>3072</v>
      </c>
      <c r="X9077">
        <v>5076</v>
      </c>
      <c r="Y9077">
        <v>5076</v>
      </c>
      <c r="Z9077">
        <v>6826</v>
      </c>
      <c r="AA9077">
        <v>7027</v>
      </c>
      <c r="AB9077">
        <v>7244</v>
      </c>
      <c r="AC9077">
        <v>7473</v>
      </c>
      <c r="AD9077">
        <v>7690</v>
      </c>
      <c r="AE9077">
        <v>8031</v>
      </c>
      <c r="AF9077">
        <v>8613</v>
      </c>
      <c r="AG9077">
        <v>8650</v>
      </c>
      <c r="AH9077">
        <v>8650</v>
      </c>
      <c r="AI9077">
        <v>8650</v>
      </c>
      <c r="AJ9077">
        <v>8650</v>
      </c>
      <c r="AK9077">
        <v>10260</v>
      </c>
      <c r="AL9077">
        <v>11978</v>
      </c>
      <c r="AM9077">
        <v>11978</v>
      </c>
      <c r="AN9077">
        <v>12071</v>
      </c>
      <c r="AO9077">
        <v>12132</v>
      </c>
      <c r="AP9077">
        <v>12201</v>
      </c>
      <c r="AQ9077">
        <v>12201</v>
      </c>
      <c r="AR9077">
        <v>12201</v>
      </c>
      <c r="AS9077">
        <v>12201</v>
      </c>
      <c r="AT9077">
        <v>12201</v>
      </c>
      <c r="AU9077">
        <v>12201</v>
      </c>
      <c r="AV9077">
        <v>12201</v>
      </c>
      <c r="AW9077">
        <v>12201</v>
      </c>
      <c r="AX9077">
        <v>12201</v>
      </c>
      <c r="AY9077">
        <v>12201</v>
      </c>
      <c r="AZ9077">
        <v>12230</v>
      </c>
      <c r="BA9077">
        <v>12267</v>
      </c>
      <c r="BB9077">
        <v>12267</v>
      </c>
      <c r="BC9077">
        <v>12312</v>
      </c>
      <c r="BD9077">
        <v>12337</v>
      </c>
      <c r="BE9077">
        <v>12337</v>
      </c>
      <c r="BF9077">
        <v>12337</v>
      </c>
      <c r="BG9077">
        <v>12337</v>
      </c>
      <c r="BH9077">
        <v>12337</v>
      </c>
      <c r="BI9077">
        <v>12337</v>
      </c>
      <c r="BJ9077">
        <v>12337</v>
      </c>
      <c r="BK9077">
        <v>12337</v>
      </c>
      <c r="BL9077">
        <v>12337</v>
      </c>
      <c r="BM9077" t="s">
        <v>3065</v>
      </c>
    </row>
    <row r="9078" spans="1:65">
      <c r="B9078" t="s">
        <v>524</v>
      </c>
      <c r="C9078" t="s">
        <v>525</v>
      </c>
      <c r="I9078">
        <v>2</v>
      </c>
      <c r="J9078" t="s">
        <v>90</v>
      </c>
      <c r="X9078">
        <v>4000</v>
      </c>
      <c r="AL9078">
        <v>1000</v>
      </c>
      <c r="AM9078">
        <v>1000</v>
      </c>
      <c r="AN9078">
        <v>1000</v>
      </c>
      <c r="AO9078">
        <v>2246</v>
      </c>
      <c r="AZ9078">
        <v>1754</v>
      </c>
    </row>
    <row r="9079" spans="1:65">
      <c r="J9079" t="s">
        <v>93</v>
      </c>
      <c r="M9079">
        <v>1787</v>
      </c>
      <c r="N9079">
        <v>1787</v>
      </c>
      <c r="O9079">
        <v>1787</v>
      </c>
      <c r="P9079">
        <v>1787</v>
      </c>
      <c r="Q9079">
        <v>1787</v>
      </c>
      <c r="R9079">
        <v>1787</v>
      </c>
      <c r="S9079">
        <v>1787</v>
      </c>
      <c r="T9079">
        <v>1787</v>
      </c>
      <c r="U9079">
        <v>1787</v>
      </c>
      <c r="V9079">
        <v>1787</v>
      </c>
      <c r="W9079">
        <v>1787</v>
      </c>
      <c r="X9079">
        <v>5787</v>
      </c>
      <c r="Y9079">
        <v>5787</v>
      </c>
      <c r="Z9079">
        <v>5787</v>
      </c>
      <c r="AA9079">
        <v>5787</v>
      </c>
      <c r="AB9079">
        <v>5787</v>
      </c>
      <c r="AC9079">
        <v>5787</v>
      </c>
      <c r="AD9079">
        <v>5787</v>
      </c>
      <c r="AE9079">
        <v>5787</v>
      </c>
      <c r="AF9079">
        <v>5787</v>
      </c>
      <c r="AG9079">
        <v>5787</v>
      </c>
      <c r="AH9079">
        <v>5787</v>
      </c>
      <c r="AI9079">
        <v>5787</v>
      </c>
      <c r="AJ9079">
        <v>5787</v>
      </c>
      <c r="AK9079">
        <v>5787</v>
      </c>
      <c r="AL9079">
        <v>6787</v>
      </c>
      <c r="AM9079">
        <v>7787</v>
      </c>
      <c r="AN9079">
        <v>8787</v>
      </c>
      <c r="AO9079">
        <v>11033</v>
      </c>
      <c r="AP9079">
        <v>11033</v>
      </c>
      <c r="AQ9079">
        <v>11033</v>
      </c>
      <c r="AR9079">
        <v>11033</v>
      </c>
      <c r="AS9079">
        <v>11033</v>
      </c>
      <c r="AT9079">
        <v>11033</v>
      </c>
      <c r="AU9079">
        <v>11033</v>
      </c>
      <c r="AV9079">
        <v>11033</v>
      </c>
      <c r="AW9079">
        <v>11033</v>
      </c>
      <c r="AX9079">
        <v>11033</v>
      </c>
      <c r="AY9079">
        <v>11033</v>
      </c>
      <c r="AZ9079">
        <v>12787</v>
      </c>
      <c r="BA9079">
        <v>12787</v>
      </c>
      <c r="BB9079">
        <v>12787</v>
      </c>
      <c r="BC9079">
        <v>12787</v>
      </c>
      <c r="BD9079">
        <v>12787</v>
      </c>
      <c r="BE9079">
        <v>12787</v>
      </c>
      <c r="BF9079">
        <v>12787</v>
      </c>
      <c r="BG9079">
        <v>12787</v>
      </c>
      <c r="BH9079">
        <v>12787</v>
      </c>
      <c r="BI9079">
        <v>12787</v>
      </c>
      <c r="BJ9079">
        <v>12787</v>
      </c>
      <c r="BK9079">
        <v>12787</v>
      </c>
      <c r="BL9079">
        <v>12787</v>
      </c>
    </row>
    <row r="9080" spans="1:65">
      <c r="J9080" t="s">
        <v>96</v>
      </c>
      <c r="M9080">
        <v>-739</v>
      </c>
      <c r="N9080">
        <v>-739</v>
      </c>
      <c r="O9080">
        <v>-739</v>
      </c>
      <c r="P9080">
        <v>-739</v>
      </c>
      <c r="Q9080">
        <v>-739</v>
      </c>
      <c r="R9080">
        <v>-739</v>
      </c>
      <c r="S9080">
        <v>-739</v>
      </c>
      <c r="T9080">
        <v>-739</v>
      </c>
      <c r="U9080">
        <v>-739</v>
      </c>
      <c r="V9080">
        <v>-739</v>
      </c>
      <c r="W9080">
        <v>-1285</v>
      </c>
      <c r="X9080">
        <v>711</v>
      </c>
      <c r="Y9080">
        <v>711</v>
      </c>
      <c r="Z9080">
        <v>-1039</v>
      </c>
      <c r="AA9080">
        <v>-1240</v>
      </c>
      <c r="AB9080">
        <v>-1457</v>
      </c>
      <c r="AC9080">
        <v>-1686</v>
      </c>
      <c r="AD9080">
        <v>-1903</v>
      </c>
      <c r="AE9080">
        <v>-2244</v>
      </c>
      <c r="AF9080">
        <v>-2826</v>
      </c>
      <c r="AG9080">
        <v>-2863</v>
      </c>
      <c r="AH9080">
        <v>-2863</v>
      </c>
      <c r="AI9080">
        <v>-2863</v>
      </c>
      <c r="AJ9080">
        <v>-2863</v>
      </c>
      <c r="AK9080">
        <v>-4473</v>
      </c>
      <c r="AL9080">
        <v>-5191</v>
      </c>
      <c r="AM9080">
        <v>-4191</v>
      </c>
      <c r="AN9080">
        <v>-3284</v>
      </c>
      <c r="AO9080">
        <v>-1099</v>
      </c>
      <c r="AP9080">
        <v>-1168</v>
      </c>
      <c r="AQ9080">
        <v>-1168</v>
      </c>
      <c r="AR9080">
        <v>-1168</v>
      </c>
      <c r="AS9080">
        <v>-1168</v>
      </c>
      <c r="AT9080">
        <v>-1168</v>
      </c>
      <c r="AU9080">
        <v>-1168</v>
      </c>
      <c r="AV9080">
        <v>-1168</v>
      </c>
      <c r="AW9080">
        <v>-1168</v>
      </c>
      <c r="AX9080">
        <v>-1168</v>
      </c>
      <c r="AY9080">
        <v>-1168</v>
      </c>
      <c r="AZ9080">
        <v>557</v>
      </c>
      <c r="BA9080">
        <v>520</v>
      </c>
      <c r="BB9080">
        <v>520</v>
      </c>
      <c r="BC9080">
        <v>475</v>
      </c>
      <c r="BD9080">
        <v>450</v>
      </c>
      <c r="BE9080">
        <v>450</v>
      </c>
      <c r="BF9080">
        <v>450</v>
      </c>
      <c r="BG9080">
        <v>450</v>
      </c>
      <c r="BH9080">
        <v>450</v>
      </c>
      <c r="BI9080">
        <v>450</v>
      </c>
      <c r="BJ9080">
        <v>450</v>
      </c>
      <c r="BK9080">
        <v>450</v>
      </c>
      <c r="BL9080">
        <v>450</v>
      </c>
    </row>
    <row r="9081" spans="1:65">
      <c r="A9081">
        <v>243</v>
      </c>
      <c r="B9081" t="s">
        <v>521</v>
      </c>
      <c r="C9081" t="s">
        <v>522</v>
      </c>
      <c r="D9081" t="s">
        <v>3066</v>
      </c>
      <c r="E9081" t="s">
        <v>3067</v>
      </c>
      <c r="F9081">
        <v>504</v>
      </c>
      <c r="G9081" t="s">
        <v>3068</v>
      </c>
      <c r="H9081" t="s">
        <v>998</v>
      </c>
      <c r="I9081">
        <v>2</v>
      </c>
      <c r="J9081" t="s">
        <v>78</v>
      </c>
      <c r="K9081">
        <v>2654</v>
      </c>
      <c r="BM9081" t="s">
        <v>3069</v>
      </c>
    </row>
    <row r="9082" spans="1:65">
      <c r="B9082" t="s">
        <v>518</v>
      </c>
      <c r="C9082" t="s">
        <v>519</v>
      </c>
      <c r="I9082">
        <v>2</v>
      </c>
      <c r="J9082" t="s">
        <v>82</v>
      </c>
      <c r="M9082">
        <v>2523</v>
      </c>
      <c r="W9082">
        <v>545</v>
      </c>
      <c r="X9082">
        <v>2002</v>
      </c>
      <c r="Z9082">
        <v>1748</v>
      </c>
      <c r="AA9082">
        <v>201</v>
      </c>
      <c r="AB9082">
        <v>217</v>
      </c>
      <c r="AC9082">
        <v>229</v>
      </c>
      <c r="AD9082">
        <v>217</v>
      </c>
      <c r="AE9082">
        <v>341</v>
      </c>
      <c r="AF9082">
        <v>581</v>
      </c>
      <c r="AG9082">
        <v>37</v>
      </c>
      <c r="AK9082">
        <v>1608</v>
      </c>
      <c r="AL9082">
        <v>1716</v>
      </c>
      <c r="AN9082">
        <v>93</v>
      </c>
      <c r="AO9082">
        <v>61</v>
      </c>
      <c r="AP9082">
        <v>69</v>
      </c>
      <c r="AZ9082">
        <v>29</v>
      </c>
      <c r="BA9082">
        <v>37</v>
      </c>
      <c r="BC9082">
        <v>45</v>
      </c>
      <c r="BD9082">
        <v>25</v>
      </c>
    </row>
    <row r="9083" spans="1:65">
      <c r="B9083" t="s">
        <v>524</v>
      </c>
      <c r="C9083" t="s">
        <v>525</v>
      </c>
      <c r="I9083">
        <v>2</v>
      </c>
      <c r="J9083" t="s">
        <v>86</v>
      </c>
      <c r="M9083">
        <v>2523</v>
      </c>
      <c r="N9083">
        <v>2523</v>
      </c>
      <c r="O9083">
        <v>2523</v>
      </c>
      <c r="P9083">
        <v>2523</v>
      </c>
      <c r="Q9083">
        <v>2523</v>
      </c>
      <c r="R9083">
        <v>2523</v>
      </c>
      <c r="S9083">
        <v>2523</v>
      </c>
      <c r="T9083">
        <v>2523</v>
      </c>
      <c r="U9083">
        <v>2523</v>
      </c>
      <c r="V9083">
        <v>2523</v>
      </c>
      <c r="W9083">
        <v>3068</v>
      </c>
      <c r="X9083">
        <v>5070</v>
      </c>
      <c r="Y9083">
        <v>5070</v>
      </c>
      <c r="Z9083">
        <v>6818</v>
      </c>
      <c r="AA9083">
        <v>7019</v>
      </c>
      <c r="AB9083">
        <v>7236</v>
      </c>
      <c r="AC9083">
        <v>7465</v>
      </c>
      <c r="AD9083">
        <v>7682</v>
      </c>
      <c r="AE9083">
        <v>8023</v>
      </c>
      <c r="AF9083">
        <v>8604</v>
      </c>
      <c r="AG9083">
        <v>8641</v>
      </c>
      <c r="AH9083">
        <v>8641</v>
      </c>
      <c r="AI9083">
        <v>8641</v>
      </c>
      <c r="AJ9083">
        <v>8641</v>
      </c>
      <c r="AK9083">
        <v>10249</v>
      </c>
      <c r="AL9083">
        <v>11965</v>
      </c>
      <c r="AM9083">
        <v>11965</v>
      </c>
      <c r="AN9083">
        <v>12058</v>
      </c>
      <c r="AO9083">
        <v>12119</v>
      </c>
      <c r="AP9083">
        <v>12188</v>
      </c>
      <c r="AQ9083">
        <v>12188</v>
      </c>
      <c r="AR9083">
        <v>12188</v>
      </c>
      <c r="AS9083">
        <v>12188</v>
      </c>
      <c r="AT9083">
        <v>12188</v>
      </c>
      <c r="AU9083">
        <v>12188</v>
      </c>
      <c r="AV9083">
        <v>12188</v>
      </c>
      <c r="AW9083">
        <v>12188</v>
      </c>
      <c r="AX9083">
        <v>12188</v>
      </c>
      <c r="AY9083">
        <v>12188</v>
      </c>
      <c r="AZ9083">
        <v>12217</v>
      </c>
      <c r="BA9083">
        <v>12254</v>
      </c>
      <c r="BB9083">
        <v>12254</v>
      </c>
      <c r="BC9083">
        <v>12299</v>
      </c>
      <c r="BD9083">
        <v>12324</v>
      </c>
      <c r="BE9083">
        <v>12324</v>
      </c>
      <c r="BF9083">
        <v>12324</v>
      </c>
      <c r="BG9083">
        <v>12324</v>
      </c>
      <c r="BH9083">
        <v>12324</v>
      </c>
      <c r="BI9083">
        <v>12324</v>
      </c>
      <c r="BJ9083">
        <v>12324</v>
      </c>
      <c r="BK9083">
        <v>12324</v>
      </c>
      <c r="BL9083">
        <v>12324</v>
      </c>
    </row>
    <row r="9084" spans="1:65">
      <c r="B9084" t="s">
        <v>511</v>
      </c>
      <c r="C9084" t="s">
        <v>512</v>
      </c>
      <c r="I9084">
        <v>2</v>
      </c>
      <c r="J9084" t="s">
        <v>90</v>
      </c>
      <c r="W9084">
        <v>3000</v>
      </c>
      <c r="Z9084">
        <v>3000</v>
      </c>
      <c r="BK9084">
        <v>6000</v>
      </c>
    </row>
    <row r="9085" spans="1:65">
      <c r="J9085" t="s">
        <v>93</v>
      </c>
      <c r="M9085">
        <v>2654</v>
      </c>
      <c r="N9085">
        <v>2654</v>
      </c>
      <c r="O9085">
        <v>2654</v>
      </c>
      <c r="P9085">
        <v>2654</v>
      </c>
      <c r="Q9085">
        <v>2654</v>
      </c>
      <c r="R9085">
        <v>2654</v>
      </c>
      <c r="S9085">
        <v>2654</v>
      </c>
      <c r="T9085">
        <v>2654</v>
      </c>
      <c r="U9085">
        <v>2654</v>
      </c>
      <c r="V9085">
        <v>2654</v>
      </c>
      <c r="W9085">
        <v>5654</v>
      </c>
      <c r="X9085">
        <v>5654</v>
      </c>
      <c r="Y9085">
        <v>5654</v>
      </c>
      <c r="Z9085">
        <v>8654</v>
      </c>
      <c r="AA9085">
        <v>8654</v>
      </c>
      <c r="AB9085">
        <v>8654</v>
      </c>
      <c r="AC9085">
        <v>8654</v>
      </c>
      <c r="AD9085">
        <v>8654</v>
      </c>
      <c r="AE9085">
        <v>8654</v>
      </c>
      <c r="AF9085">
        <v>8654</v>
      </c>
      <c r="AG9085">
        <v>8654</v>
      </c>
      <c r="AH9085">
        <v>8654</v>
      </c>
      <c r="AI9085">
        <v>8654</v>
      </c>
      <c r="AJ9085">
        <v>8654</v>
      </c>
      <c r="AK9085">
        <v>8654</v>
      </c>
      <c r="AL9085">
        <v>8654</v>
      </c>
      <c r="AM9085">
        <v>8654</v>
      </c>
      <c r="AN9085">
        <v>8654</v>
      </c>
      <c r="AO9085">
        <v>8654</v>
      </c>
      <c r="AP9085">
        <v>8654</v>
      </c>
      <c r="AQ9085">
        <v>8654</v>
      </c>
      <c r="AR9085">
        <v>8654</v>
      </c>
      <c r="AS9085">
        <v>8654</v>
      </c>
      <c r="AT9085">
        <v>8654</v>
      </c>
      <c r="AU9085">
        <v>8654</v>
      </c>
      <c r="AV9085">
        <v>8654</v>
      </c>
      <c r="AW9085">
        <v>8654</v>
      </c>
      <c r="AX9085">
        <v>8654</v>
      </c>
      <c r="AY9085">
        <v>8654</v>
      </c>
      <c r="AZ9085">
        <v>8654</v>
      </c>
      <c r="BA9085">
        <v>8654</v>
      </c>
      <c r="BB9085">
        <v>8654</v>
      </c>
      <c r="BC9085">
        <v>8654</v>
      </c>
      <c r="BD9085">
        <v>8654</v>
      </c>
      <c r="BE9085">
        <v>8654</v>
      </c>
      <c r="BF9085">
        <v>8654</v>
      </c>
      <c r="BG9085">
        <v>8654</v>
      </c>
      <c r="BH9085">
        <v>8654</v>
      </c>
      <c r="BI9085">
        <v>8654</v>
      </c>
      <c r="BJ9085">
        <v>8654</v>
      </c>
      <c r="BK9085">
        <v>14654</v>
      </c>
      <c r="BL9085">
        <v>14654</v>
      </c>
    </row>
    <row r="9086" spans="1:65">
      <c r="J9086" t="s">
        <v>96</v>
      </c>
      <c r="M9086">
        <v>131</v>
      </c>
      <c r="N9086">
        <v>131</v>
      </c>
      <c r="O9086">
        <v>131</v>
      </c>
      <c r="P9086">
        <v>131</v>
      </c>
      <c r="Q9086">
        <v>131</v>
      </c>
      <c r="R9086">
        <v>131</v>
      </c>
      <c r="S9086">
        <v>131</v>
      </c>
      <c r="T9086">
        <v>131</v>
      </c>
      <c r="U9086">
        <v>131</v>
      </c>
      <c r="V9086">
        <v>131</v>
      </c>
      <c r="W9086">
        <v>2586</v>
      </c>
      <c r="X9086">
        <v>584</v>
      </c>
      <c r="Y9086">
        <v>584</v>
      </c>
      <c r="Z9086">
        <v>1836</v>
      </c>
      <c r="AA9086">
        <v>1635</v>
      </c>
      <c r="AB9086">
        <v>1418</v>
      </c>
      <c r="AC9086">
        <v>1189</v>
      </c>
      <c r="AD9086">
        <v>972</v>
      </c>
      <c r="AE9086">
        <v>631</v>
      </c>
      <c r="AF9086">
        <v>50</v>
      </c>
      <c r="AG9086">
        <v>13</v>
      </c>
      <c r="AH9086">
        <v>13</v>
      </c>
      <c r="AI9086">
        <v>13</v>
      </c>
      <c r="AJ9086">
        <v>13</v>
      </c>
      <c r="AK9086">
        <v>-1595</v>
      </c>
      <c r="AL9086">
        <v>-3311</v>
      </c>
      <c r="AM9086">
        <v>-3311</v>
      </c>
      <c r="AN9086">
        <v>-3404</v>
      </c>
      <c r="AO9086">
        <v>-3465</v>
      </c>
      <c r="AP9086">
        <v>-3534</v>
      </c>
      <c r="AQ9086">
        <v>-3534</v>
      </c>
      <c r="AR9086">
        <v>-3534</v>
      </c>
      <c r="AS9086">
        <v>-3534</v>
      </c>
      <c r="AT9086">
        <v>-3534</v>
      </c>
      <c r="AU9086">
        <v>-3534</v>
      </c>
      <c r="AV9086">
        <v>-3534</v>
      </c>
      <c r="AW9086">
        <v>-3534</v>
      </c>
      <c r="AX9086">
        <v>-3534</v>
      </c>
      <c r="AY9086">
        <v>-3534</v>
      </c>
      <c r="AZ9086">
        <v>-3563</v>
      </c>
      <c r="BA9086">
        <v>-3600</v>
      </c>
      <c r="BB9086">
        <v>-3600</v>
      </c>
      <c r="BC9086">
        <v>-3645</v>
      </c>
      <c r="BD9086">
        <v>-3670</v>
      </c>
      <c r="BE9086">
        <v>-3670</v>
      </c>
      <c r="BF9086">
        <v>-3670</v>
      </c>
      <c r="BG9086">
        <v>-3670</v>
      </c>
      <c r="BH9086">
        <v>-3670</v>
      </c>
      <c r="BI9086">
        <v>-3670</v>
      </c>
      <c r="BJ9086">
        <v>-3670</v>
      </c>
      <c r="BK9086">
        <v>2330</v>
      </c>
      <c r="BL9086">
        <v>2330</v>
      </c>
    </row>
    <row r="9087" spans="1:65">
      <c r="A9087">
        <v>244</v>
      </c>
      <c r="B9087" t="s">
        <v>1562</v>
      </c>
      <c r="C9087" t="s">
        <v>1563</v>
      </c>
      <c r="D9087" t="s">
        <v>3070</v>
      </c>
      <c r="E9087" t="s">
        <v>3071</v>
      </c>
      <c r="F9087">
        <v>196</v>
      </c>
      <c r="G9087" t="s">
        <v>3072</v>
      </c>
      <c r="H9087" t="s">
        <v>1071</v>
      </c>
      <c r="I9087">
        <v>1</v>
      </c>
      <c r="J9087" t="s">
        <v>78</v>
      </c>
      <c r="K9087">
        <v>23853</v>
      </c>
      <c r="BM9087" t="s">
        <v>3073</v>
      </c>
    </row>
    <row r="9088" spans="1:65">
      <c r="B9088" t="s">
        <v>1544</v>
      </c>
      <c r="C9088" t="s">
        <v>1545</v>
      </c>
      <c r="I9088">
        <v>1</v>
      </c>
      <c r="J9088" t="s">
        <v>82</v>
      </c>
      <c r="M9088">
        <v>5029</v>
      </c>
      <c r="N9088">
        <v>522</v>
      </c>
      <c r="O9088">
        <v>8977</v>
      </c>
      <c r="P9088">
        <v>3900</v>
      </c>
      <c r="S9088">
        <v>10683</v>
      </c>
      <c r="T9088">
        <v>5129</v>
      </c>
      <c r="U9088">
        <v>123</v>
      </c>
      <c r="V9088">
        <v>117</v>
      </c>
      <c r="W9088">
        <v>4459</v>
      </c>
      <c r="X9088">
        <v>24326</v>
      </c>
      <c r="Y9088">
        <v>9746</v>
      </c>
      <c r="Z9088">
        <v>111</v>
      </c>
      <c r="AA9088">
        <v>13152</v>
      </c>
      <c r="AB9088">
        <v>34478</v>
      </c>
      <c r="AC9088">
        <v>5496</v>
      </c>
      <c r="AD9088">
        <v>450</v>
      </c>
      <c r="AE9088">
        <v>10260</v>
      </c>
      <c r="AF9088">
        <v>13724</v>
      </c>
      <c r="AG9088">
        <v>32958</v>
      </c>
      <c r="AH9088">
        <v>1728</v>
      </c>
      <c r="AJ9088">
        <v>9240</v>
      </c>
      <c r="AK9088">
        <v>35038</v>
      </c>
      <c r="AN9088">
        <v>19774</v>
      </c>
      <c r="AO9088">
        <v>26194</v>
      </c>
      <c r="AS9088">
        <v>21962</v>
      </c>
      <c r="AT9088">
        <v>25000</v>
      </c>
      <c r="AW9088">
        <v>10554</v>
      </c>
      <c r="AX9088">
        <v>34012</v>
      </c>
      <c r="AY9088">
        <v>90</v>
      </c>
      <c r="BA9088">
        <v>2010</v>
      </c>
      <c r="BB9088">
        <v>20192</v>
      </c>
      <c r="BC9088">
        <v>43414</v>
      </c>
      <c r="BD9088">
        <v>2682</v>
      </c>
      <c r="BE9088">
        <v>3015</v>
      </c>
      <c r="BF9088">
        <v>1719</v>
      </c>
      <c r="BG9088">
        <v>26683</v>
      </c>
      <c r="BH9088">
        <v>246</v>
      </c>
      <c r="BI9088">
        <v>1668</v>
      </c>
      <c r="BJ9088">
        <v>936</v>
      </c>
      <c r="BK9088">
        <v>25318</v>
      </c>
      <c r="BL9088">
        <v>180</v>
      </c>
      <c r="BM9088" t="s">
        <v>3074</v>
      </c>
    </row>
    <row r="9089" spans="2:65">
      <c r="B9089" t="s">
        <v>461</v>
      </c>
      <c r="C9089" t="s">
        <v>462</v>
      </c>
      <c r="I9089">
        <v>1</v>
      </c>
      <c r="J9089" t="s">
        <v>86</v>
      </c>
      <c r="M9089">
        <v>5029</v>
      </c>
      <c r="N9089">
        <v>5551</v>
      </c>
      <c r="O9089">
        <v>14528</v>
      </c>
      <c r="P9089">
        <v>18428</v>
      </c>
      <c r="Q9089">
        <v>18428</v>
      </c>
      <c r="R9089">
        <v>18428</v>
      </c>
      <c r="S9089">
        <v>29111</v>
      </c>
      <c r="T9089">
        <v>34240</v>
      </c>
      <c r="U9089">
        <v>34363</v>
      </c>
      <c r="V9089">
        <v>34480</v>
      </c>
      <c r="W9089">
        <v>38939</v>
      </c>
      <c r="X9089">
        <v>63265</v>
      </c>
      <c r="Y9089">
        <v>73011</v>
      </c>
      <c r="Z9089">
        <v>73122</v>
      </c>
      <c r="AA9089">
        <v>86274</v>
      </c>
      <c r="AB9089">
        <v>120752</v>
      </c>
      <c r="AC9089">
        <v>126248</v>
      </c>
      <c r="AD9089">
        <v>126698</v>
      </c>
      <c r="AE9089">
        <v>136958</v>
      </c>
      <c r="AF9089">
        <v>150682</v>
      </c>
      <c r="AG9089">
        <v>183640</v>
      </c>
      <c r="AH9089">
        <v>185368</v>
      </c>
      <c r="AI9089">
        <v>185368</v>
      </c>
      <c r="AJ9089">
        <v>194608</v>
      </c>
      <c r="AK9089">
        <v>229646</v>
      </c>
      <c r="AL9089">
        <v>229646</v>
      </c>
      <c r="AM9089">
        <v>229646</v>
      </c>
      <c r="AN9089">
        <v>249420</v>
      </c>
      <c r="AO9089">
        <v>275614</v>
      </c>
      <c r="AP9089">
        <v>275614</v>
      </c>
      <c r="AQ9089">
        <v>275614</v>
      </c>
      <c r="AR9089">
        <v>275614</v>
      </c>
      <c r="AS9089">
        <v>297576</v>
      </c>
      <c r="AT9089">
        <v>322576</v>
      </c>
      <c r="AU9089">
        <v>322576</v>
      </c>
      <c r="AV9089">
        <v>322576</v>
      </c>
      <c r="AW9089">
        <v>333130</v>
      </c>
      <c r="AX9089">
        <v>367142</v>
      </c>
      <c r="AY9089">
        <v>367232</v>
      </c>
      <c r="AZ9089">
        <v>367232</v>
      </c>
      <c r="BA9089">
        <v>369242</v>
      </c>
      <c r="BB9089">
        <v>389434</v>
      </c>
      <c r="BC9089">
        <v>432848</v>
      </c>
      <c r="BD9089">
        <v>435530</v>
      </c>
      <c r="BE9089">
        <v>438545</v>
      </c>
      <c r="BF9089">
        <v>440264</v>
      </c>
      <c r="BG9089">
        <v>466947</v>
      </c>
      <c r="BH9089">
        <v>467193</v>
      </c>
      <c r="BI9089">
        <v>468861</v>
      </c>
      <c r="BJ9089">
        <v>469797</v>
      </c>
      <c r="BK9089">
        <v>495115</v>
      </c>
      <c r="BL9089">
        <v>495295</v>
      </c>
      <c r="BM9089" t="s">
        <v>3075</v>
      </c>
    </row>
    <row r="9090" spans="2:65">
      <c r="B9090" t="s">
        <v>406</v>
      </c>
      <c r="C9090" t="s">
        <v>407</v>
      </c>
      <c r="I9090">
        <v>1</v>
      </c>
      <c r="J9090" t="s">
        <v>90</v>
      </c>
      <c r="M9090">
        <v>46000</v>
      </c>
      <c r="BK9090">
        <v>330000</v>
      </c>
      <c r="BM9090" t="s">
        <v>3076</v>
      </c>
    </row>
    <row r="9091" spans="2:65">
      <c r="B9091" t="s">
        <v>464</v>
      </c>
      <c r="C9091" t="s">
        <v>459</v>
      </c>
      <c r="I9091">
        <v>1</v>
      </c>
      <c r="J9091" t="s">
        <v>93</v>
      </c>
      <c r="M9091">
        <v>69853</v>
      </c>
      <c r="N9091">
        <v>69853</v>
      </c>
      <c r="O9091">
        <v>69853</v>
      </c>
      <c r="P9091">
        <v>69853</v>
      </c>
      <c r="Q9091">
        <v>69853</v>
      </c>
      <c r="R9091">
        <v>69853</v>
      </c>
      <c r="S9091">
        <v>69853</v>
      </c>
      <c r="T9091">
        <v>69853</v>
      </c>
      <c r="U9091">
        <v>69853</v>
      </c>
      <c r="V9091">
        <v>69853</v>
      </c>
      <c r="W9091">
        <v>69853</v>
      </c>
      <c r="X9091">
        <v>69853</v>
      </c>
      <c r="Y9091">
        <v>69853</v>
      </c>
      <c r="Z9091">
        <v>69853</v>
      </c>
      <c r="AA9091">
        <v>69853</v>
      </c>
      <c r="AB9091">
        <v>69853</v>
      </c>
      <c r="AC9091">
        <v>69853</v>
      </c>
      <c r="AD9091">
        <v>69853</v>
      </c>
      <c r="AE9091">
        <v>69853</v>
      </c>
      <c r="AF9091">
        <v>69853</v>
      </c>
      <c r="AG9091">
        <v>69853</v>
      </c>
      <c r="AH9091">
        <v>69853</v>
      </c>
      <c r="AI9091">
        <v>69853</v>
      </c>
      <c r="AJ9091">
        <v>69853</v>
      </c>
      <c r="AK9091">
        <v>69853</v>
      </c>
      <c r="AL9091">
        <v>69853</v>
      </c>
      <c r="AM9091">
        <v>69853</v>
      </c>
      <c r="AN9091">
        <v>69853</v>
      </c>
      <c r="AO9091">
        <v>69853</v>
      </c>
      <c r="AP9091">
        <v>69853</v>
      </c>
      <c r="AQ9091">
        <v>69853</v>
      </c>
      <c r="AR9091">
        <v>69853</v>
      </c>
      <c r="AS9091">
        <v>69853</v>
      </c>
      <c r="AT9091">
        <v>69853</v>
      </c>
      <c r="AU9091">
        <v>69853</v>
      </c>
      <c r="AV9091">
        <v>69853</v>
      </c>
      <c r="AW9091">
        <v>69853</v>
      </c>
      <c r="AX9091">
        <v>69853</v>
      </c>
      <c r="AY9091">
        <v>69853</v>
      </c>
      <c r="AZ9091">
        <v>69853</v>
      </c>
      <c r="BA9091">
        <v>69853</v>
      </c>
      <c r="BB9091">
        <v>69853</v>
      </c>
      <c r="BC9091">
        <v>69853</v>
      </c>
      <c r="BD9091">
        <v>69853</v>
      </c>
      <c r="BE9091">
        <v>69853</v>
      </c>
      <c r="BF9091">
        <v>69853</v>
      </c>
      <c r="BG9091">
        <v>69853</v>
      </c>
      <c r="BH9091">
        <v>69853</v>
      </c>
      <c r="BI9091">
        <v>69853</v>
      </c>
      <c r="BJ9091">
        <v>69853</v>
      </c>
      <c r="BK9091">
        <v>399853</v>
      </c>
      <c r="BL9091">
        <v>399853</v>
      </c>
      <c r="BM9091" t="s">
        <v>3077</v>
      </c>
    </row>
    <row r="9092" spans="2:65">
      <c r="B9092" t="s">
        <v>1558</v>
      </c>
      <c r="C9092" t="s">
        <v>1559</v>
      </c>
      <c r="I9092">
        <v>1</v>
      </c>
      <c r="J9092" t="s">
        <v>96</v>
      </c>
      <c r="M9092">
        <v>64824</v>
      </c>
      <c r="N9092">
        <v>64302</v>
      </c>
      <c r="O9092">
        <v>55325</v>
      </c>
      <c r="P9092">
        <v>51425</v>
      </c>
      <c r="Q9092">
        <v>51425</v>
      </c>
      <c r="R9092">
        <v>51425</v>
      </c>
      <c r="S9092">
        <v>40742</v>
      </c>
      <c r="T9092">
        <v>35613</v>
      </c>
      <c r="U9092">
        <v>35490</v>
      </c>
      <c r="V9092">
        <v>35373</v>
      </c>
      <c r="W9092">
        <v>30914</v>
      </c>
      <c r="X9092">
        <v>6588</v>
      </c>
      <c r="Y9092">
        <v>-3158</v>
      </c>
      <c r="Z9092">
        <v>-3269</v>
      </c>
      <c r="AA9092">
        <v>-16421</v>
      </c>
      <c r="AB9092">
        <v>-50899</v>
      </c>
      <c r="AC9092">
        <v>-56395</v>
      </c>
      <c r="AD9092">
        <v>-56845</v>
      </c>
      <c r="AE9092">
        <v>-67105</v>
      </c>
      <c r="AF9092">
        <v>-80829</v>
      </c>
      <c r="AG9092">
        <v>-113787</v>
      </c>
      <c r="AH9092">
        <v>-115515</v>
      </c>
      <c r="AI9092">
        <v>-115515</v>
      </c>
      <c r="AJ9092">
        <v>-124755</v>
      </c>
      <c r="AK9092">
        <v>-159793</v>
      </c>
      <c r="AL9092">
        <v>-159793</v>
      </c>
      <c r="AM9092">
        <v>-159793</v>
      </c>
      <c r="AN9092">
        <v>-179567</v>
      </c>
      <c r="AO9092">
        <v>-205761</v>
      </c>
      <c r="AP9092">
        <v>-205761</v>
      </c>
      <c r="AQ9092">
        <v>-205761</v>
      </c>
      <c r="AR9092">
        <v>-205761</v>
      </c>
      <c r="AS9092">
        <v>-227723</v>
      </c>
      <c r="AT9092">
        <v>-252723</v>
      </c>
      <c r="AU9092">
        <v>-252723</v>
      </c>
      <c r="AV9092">
        <v>-252723</v>
      </c>
      <c r="AW9092">
        <v>-263277</v>
      </c>
      <c r="AX9092">
        <v>-297289</v>
      </c>
      <c r="AY9092">
        <v>-297379</v>
      </c>
      <c r="AZ9092">
        <v>-297379</v>
      </c>
      <c r="BA9092">
        <v>-299389</v>
      </c>
      <c r="BB9092">
        <v>-319581</v>
      </c>
      <c r="BC9092">
        <v>-362995</v>
      </c>
      <c r="BD9092">
        <v>-365677</v>
      </c>
      <c r="BE9092">
        <v>-368692</v>
      </c>
      <c r="BF9092">
        <v>-370411</v>
      </c>
      <c r="BG9092">
        <v>-397094</v>
      </c>
      <c r="BH9092">
        <v>-397340</v>
      </c>
      <c r="BI9092">
        <v>-399008</v>
      </c>
      <c r="BJ9092">
        <v>-399944</v>
      </c>
      <c r="BK9092">
        <v>-95262</v>
      </c>
      <c r="BL9092">
        <v>-95442</v>
      </c>
      <c r="BM9092" t="s">
        <v>3078</v>
      </c>
    </row>
    <row r="9093" spans="2:65">
      <c r="B9093" t="s">
        <v>469</v>
      </c>
      <c r="C9093" t="s">
        <v>470</v>
      </c>
      <c r="I9093">
        <v>1</v>
      </c>
    </row>
    <row r="9094" spans="2:65">
      <c r="B9094" t="s">
        <v>491</v>
      </c>
      <c r="C9094" t="s">
        <v>492</v>
      </c>
      <c r="I9094">
        <v>1</v>
      </c>
    </row>
    <row r="9095" spans="2:65">
      <c r="B9095" t="s">
        <v>481</v>
      </c>
      <c r="C9095" t="s">
        <v>462</v>
      </c>
      <c r="I9095">
        <v>1</v>
      </c>
    </row>
    <row r="9096" spans="2:65">
      <c r="B9096" t="s">
        <v>725</v>
      </c>
      <c r="C9096" t="s">
        <v>721</v>
      </c>
      <c r="I9096">
        <v>1</v>
      </c>
    </row>
    <row r="9097" spans="2:65">
      <c r="B9097" t="s">
        <v>734</v>
      </c>
      <c r="C9097" t="s">
        <v>727</v>
      </c>
      <c r="I9097">
        <v>1</v>
      </c>
    </row>
    <row r="9098" spans="2:65">
      <c r="B9098" t="s">
        <v>730</v>
      </c>
      <c r="C9098" t="s">
        <v>731</v>
      </c>
      <c r="I9098">
        <v>1</v>
      </c>
    </row>
    <row r="9099" spans="2:65">
      <c r="B9099" t="s">
        <v>396</v>
      </c>
      <c r="C9099" t="s">
        <v>397</v>
      </c>
      <c r="I9099">
        <v>1</v>
      </c>
    </row>
    <row r="9100" spans="2:65">
      <c r="B9100" t="s">
        <v>447</v>
      </c>
      <c r="C9100" t="s">
        <v>448</v>
      </c>
      <c r="I9100">
        <v>1</v>
      </c>
    </row>
    <row r="9101" spans="2:65">
      <c r="B9101" t="s">
        <v>400</v>
      </c>
      <c r="C9101" t="s">
        <v>401</v>
      </c>
      <c r="I9101">
        <v>1</v>
      </c>
    </row>
    <row r="9102" spans="2:65">
      <c r="B9102" t="s">
        <v>720</v>
      </c>
      <c r="C9102" t="s">
        <v>721</v>
      </c>
      <c r="I9102">
        <v>1</v>
      </c>
    </row>
    <row r="9103" spans="2:65">
      <c r="B9103" t="s">
        <v>726</v>
      </c>
      <c r="C9103" t="s">
        <v>727</v>
      </c>
      <c r="I9103">
        <v>1</v>
      </c>
    </row>
    <row r="9104" spans="2:65">
      <c r="B9104" t="s">
        <v>458</v>
      </c>
      <c r="C9104" t="s">
        <v>459</v>
      </c>
      <c r="I9104">
        <v>1</v>
      </c>
    </row>
    <row r="9105" spans="1:65">
      <c r="B9105" t="s">
        <v>427</v>
      </c>
      <c r="C9105" t="s">
        <v>428</v>
      </c>
      <c r="I9105">
        <v>1</v>
      </c>
    </row>
    <row r="9106" spans="1:65">
      <c r="B9106" t="s">
        <v>420</v>
      </c>
      <c r="C9106" t="s">
        <v>421</v>
      </c>
      <c r="I9106">
        <v>1</v>
      </c>
    </row>
    <row r="9107" spans="1:65">
      <c r="B9107" t="s">
        <v>505</v>
      </c>
      <c r="C9107" t="s">
        <v>506</v>
      </c>
      <c r="I9107">
        <v>1</v>
      </c>
    </row>
    <row r="9108" spans="1:65">
      <c r="B9108" t="s">
        <v>471</v>
      </c>
      <c r="C9108" t="s">
        <v>472</v>
      </c>
      <c r="I9108">
        <v>1</v>
      </c>
    </row>
    <row r="9109" spans="1:65">
      <c r="B9109" t="s">
        <v>410</v>
      </c>
      <c r="C9109" t="s">
        <v>411</v>
      </c>
      <c r="I9109">
        <v>2</v>
      </c>
    </row>
    <row r="9110" spans="1:65">
      <c r="B9110" t="s">
        <v>425</v>
      </c>
      <c r="C9110" t="s">
        <v>426</v>
      </c>
      <c r="I9110">
        <v>2</v>
      </c>
    </row>
    <row r="9111" spans="1:65">
      <c r="B9111" t="s">
        <v>422</v>
      </c>
      <c r="C9111" t="s">
        <v>423</v>
      </c>
      <c r="I9111">
        <v>2</v>
      </c>
    </row>
    <row r="9112" spans="1:65">
      <c r="B9112" t="s">
        <v>414</v>
      </c>
      <c r="C9112" t="s">
        <v>415</v>
      </c>
      <c r="I9112">
        <v>2</v>
      </c>
    </row>
    <row r="9113" spans="1:65">
      <c r="B9113" t="s">
        <v>404</v>
      </c>
      <c r="C9113" t="s">
        <v>405</v>
      </c>
      <c r="I9113">
        <v>2</v>
      </c>
    </row>
    <row r="9114" spans="1:65">
      <c r="A9114">
        <v>245</v>
      </c>
      <c r="B9114" t="s">
        <v>386</v>
      </c>
      <c r="C9114" t="s">
        <v>387</v>
      </c>
      <c r="D9114" t="s">
        <v>3079</v>
      </c>
      <c r="E9114" t="s">
        <v>3080</v>
      </c>
      <c r="F9114">
        <v>168</v>
      </c>
      <c r="G9114" t="s">
        <v>1680</v>
      </c>
      <c r="H9114" t="s">
        <v>908</v>
      </c>
      <c r="I9114">
        <v>1</v>
      </c>
      <c r="J9114" t="s">
        <v>78</v>
      </c>
      <c r="K9114">
        <v>12166</v>
      </c>
      <c r="BM9114" t="s">
        <v>3081</v>
      </c>
    </row>
    <row r="9115" spans="1:65">
      <c r="B9115" t="s">
        <v>382</v>
      </c>
      <c r="C9115" t="s">
        <v>383</v>
      </c>
      <c r="I9115">
        <v>1</v>
      </c>
      <c r="J9115" t="s">
        <v>82</v>
      </c>
      <c r="M9115">
        <v>4681</v>
      </c>
      <c r="N9115">
        <v>3005</v>
      </c>
      <c r="O9115">
        <v>9960</v>
      </c>
      <c r="P9115">
        <v>2480</v>
      </c>
      <c r="Q9115">
        <v>200</v>
      </c>
      <c r="S9115">
        <v>807</v>
      </c>
      <c r="T9115">
        <v>15925</v>
      </c>
      <c r="W9115">
        <v>2340</v>
      </c>
      <c r="X9115">
        <v>9793</v>
      </c>
      <c r="Y9115">
        <v>2097</v>
      </c>
      <c r="Z9115">
        <v>5650</v>
      </c>
      <c r="AA9115">
        <v>4680</v>
      </c>
      <c r="AB9115">
        <v>7650</v>
      </c>
      <c r="AC9115">
        <v>2550</v>
      </c>
      <c r="AD9115">
        <v>2710</v>
      </c>
      <c r="AE9115">
        <v>2420</v>
      </c>
      <c r="AF9115">
        <v>8940</v>
      </c>
      <c r="AG9115">
        <v>3430</v>
      </c>
      <c r="AH9115">
        <v>5820</v>
      </c>
      <c r="AI9115">
        <v>980</v>
      </c>
      <c r="AJ9115">
        <v>760</v>
      </c>
      <c r="AK9115">
        <v>5740</v>
      </c>
      <c r="AL9115">
        <v>6697</v>
      </c>
      <c r="AM9115">
        <v>7030</v>
      </c>
      <c r="AN9115">
        <v>1430</v>
      </c>
      <c r="AO9115">
        <v>10010</v>
      </c>
      <c r="AP9115">
        <v>4810</v>
      </c>
      <c r="AQ9115">
        <v>760</v>
      </c>
      <c r="AR9115">
        <v>530</v>
      </c>
      <c r="AS9115">
        <v>480</v>
      </c>
      <c r="AT9115">
        <v>280</v>
      </c>
      <c r="AX9115">
        <v>280</v>
      </c>
      <c r="AY9115">
        <v>260</v>
      </c>
      <c r="AZ9115">
        <v>120</v>
      </c>
      <c r="BB9115">
        <v>300</v>
      </c>
      <c r="BE9115">
        <v>720</v>
      </c>
      <c r="BF9115">
        <v>460</v>
      </c>
      <c r="BG9115">
        <v>400</v>
      </c>
      <c r="BH9115">
        <v>340</v>
      </c>
      <c r="BI9115">
        <v>20</v>
      </c>
      <c r="BJ9115">
        <v>500</v>
      </c>
      <c r="BK9115">
        <v>480</v>
      </c>
      <c r="BL9115">
        <v>480</v>
      </c>
      <c r="BM9115" t="s">
        <v>3082</v>
      </c>
    </row>
    <row r="9116" spans="1:65">
      <c r="B9116" t="s">
        <v>395</v>
      </c>
      <c r="C9116" t="s">
        <v>387</v>
      </c>
      <c r="I9116">
        <v>1</v>
      </c>
      <c r="J9116" t="s">
        <v>86</v>
      </c>
      <c r="M9116">
        <v>4681</v>
      </c>
      <c r="N9116">
        <v>7686</v>
      </c>
      <c r="O9116">
        <v>17646</v>
      </c>
      <c r="P9116">
        <v>20126</v>
      </c>
      <c r="Q9116">
        <v>20326</v>
      </c>
      <c r="R9116">
        <v>20326</v>
      </c>
      <c r="S9116">
        <v>21133</v>
      </c>
      <c r="T9116">
        <v>37058</v>
      </c>
      <c r="U9116">
        <v>37058</v>
      </c>
      <c r="V9116">
        <v>37058</v>
      </c>
      <c r="W9116">
        <v>39398</v>
      </c>
      <c r="X9116">
        <v>49191</v>
      </c>
      <c r="Y9116">
        <v>51288</v>
      </c>
      <c r="Z9116">
        <v>56938</v>
      </c>
      <c r="AA9116">
        <v>61618</v>
      </c>
      <c r="AB9116">
        <v>69268</v>
      </c>
      <c r="AC9116">
        <v>71818</v>
      </c>
      <c r="AD9116">
        <v>74528</v>
      </c>
      <c r="AE9116">
        <v>76948</v>
      </c>
      <c r="AF9116">
        <v>85888</v>
      </c>
      <c r="AG9116">
        <v>89318</v>
      </c>
      <c r="AH9116">
        <v>95138</v>
      </c>
      <c r="AI9116">
        <v>96118</v>
      </c>
      <c r="AJ9116">
        <v>96878</v>
      </c>
      <c r="AK9116">
        <v>102618</v>
      </c>
      <c r="AL9116">
        <v>109315</v>
      </c>
      <c r="AM9116">
        <v>116345</v>
      </c>
      <c r="AN9116">
        <v>117775</v>
      </c>
      <c r="AO9116">
        <v>127785</v>
      </c>
      <c r="AP9116">
        <v>132595</v>
      </c>
      <c r="AQ9116">
        <v>133355</v>
      </c>
      <c r="AR9116">
        <v>133885</v>
      </c>
      <c r="AS9116">
        <v>134365</v>
      </c>
      <c r="AT9116">
        <v>134645</v>
      </c>
      <c r="AU9116">
        <v>134645</v>
      </c>
      <c r="AV9116">
        <v>134645</v>
      </c>
      <c r="AW9116">
        <v>134645</v>
      </c>
      <c r="AX9116">
        <v>134925</v>
      </c>
      <c r="AY9116">
        <v>135185</v>
      </c>
      <c r="AZ9116">
        <v>135305</v>
      </c>
      <c r="BA9116">
        <v>135305</v>
      </c>
      <c r="BB9116">
        <v>135605</v>
      </c>
      <c r="BC9116">
        <v>135605</v>
      </c>
      <c r="BD9116">
        <v>135605</v>
      </c>
      <c r="BE9116">
        <v>136325</v>
      </c>
      <c r="BF9116">
        <v>136785</v>
      </c>
      <c r="BG9116">
        <v>137185</v>
      </c>
      <c r="BH9116">
        <v>137525</v>
      </c>
      <c r="BI9116">
        <v>137545</v>
      </c>
      <c r="BJ9116">
        <v>138045</v>
      </c>
      <c r="BK9116">
        <v>138525</v>
      </c>
      <c r="BL9116">
        <v>139005</v>
      </c>
      <c r="BM9116" t="s">
        <v>3083</v>
      </c>
    </row>
    <row r="9117" spans="1:65">
      <c r="B9117" t="s">
        <v>2984</v>
      </c>
      <c r="C9117" t="s">
        <v>2985</v>
      </c>
      <c r="I9117">
        <v>1</v>
      </c>
      <c r="J9117" t="s">
        <v>90</v>
      </c>
      <c r="N9117">
        <v>9000</v>
      </c>
      <c r="T9117">
        <v>16000</v>
      </c>
      <c r="W9117">
        <v>3000</v>
      </c>
      <c r="X9117">
        <v>10000</v>
      </c>
      <c r="Y9117">
        <v>1967</v>
      </c>
      <c r="Z9117">
        <v>5033</v>
      </c>
      <c r="AA9117">
        <v>5000</v>
      </c>
      <c r="AB9117">
        <v>8000</v>
      </c>
      <c r="AC9117">
        <v>2000</v>
      </c>
      <c r="AD9117">
        <v>3000</v>
      </c>
      <c r="AE9117">
        <v>2000</v>
      </c>
      <c r="AF9117">
        <v>9000</v>
      </c>
      <c r="AG9117">
        <v>4000</v>
      </c>
      <c r="AH9117">
        <v>5000</v>
      </c>
      <c r="AI9117">
        <v>1000</v>
      </c>
      <c r="AJ9117">
        <v>1000</v>
      </c>
      <c r="AK9117">
        <v>6000</v>
      </c>
      <c r="AL9117">
        <v>7000</v>
      </c>
      <c r="AM9117">
        <v>5000</v>
      </c>
      <c r="BM9117" t="s">
        <v>3084</v>
      </c>
    </row>
    <row r="9118" spans="1:65">
      <c r="B9118" t="s">
        <v>394</v>
      </c>
      <c r="C9118" t="s">
        <v>393</v>
      </c>
      <c r="I9118">
        <v>1</v>
      </c>
      <c r="J9118" t="s">
        <v>93</v>
      </c>
      <c r="M9118">
        <v>12166</v>
      </c>
      <c r="N9118">
        <v>21166</v>
      </c>
      <c r="O9118">
        <v>21166</v>
      </c>
      <c r="P9118">
        <v>21166</v>
      </c>
      <c r="Q9118">
        <v>21166</v>
      </c>
      <c r="R9118">
        <v>21166</v>
      </c>
      <c r="S9118">
        <v>21166</v>
      </c>
      <c r="T9118">
        <v>37166</v>
      </c>
      <c r="U9118">
        <v>37166</v>
      </c>
      <c r="V9118">
        <v>37166</v>
      </c>
      <c r="W9118">
        <v>40166</v>
      </c>
      <c r="X9118">
        <v>50166</v>
      </c>
      <c r="Y9118">
        <v>52133</v>
      </c>
      <c r="Z9118">
        <v>57166</v>
      </c>
      <c r="AA9118">
        <v>62166</v>
      </c>
      <c r="AB9118">
        <v>70166</v>
      </c>
      <c r="AC9118">
        <v>72166</v>
      </c>
      <c r="AD9118">
        <v>75166</v>
      </c>
      <c r="AE9118">
        <v>77166</v>
      </c>
      <c r="AF9118">
        <v>86166</v>
      </c>
      <c r="AG9118">
        <v>90166</v>
      </c>
      <c r="AH9118">
        <v>95166</v>
      </c>
      <c r="AI9118">
        <v>96166</v>
      </c>
      <c r="AJ9118">
        <v>97166</v>
      </c>
      <c r="AK9118">
        <v>103166</v>
      </c>
      <c r="AL9118">
        <v>110166</v>
      </c>
      <c r="AM9118">
        <v>115166</v>
      </c>
      <c r="AN9118">
        <v>115166</v>
      </c>
      <c r="AO9118">
        <v>115166</v>
      </c>
      <c r="AP9118">
        <v>115166</v>
      </c>
      <c r="AQ9118">
        <v>115166</v>
      </c>
      <c r="AR9118">
        <v>115166</v>
      </c>
      <c r="AS9118">
        <v>115166</v>
      </c>
      <c r="AT9118">
        <v>115166</v>
      </c>
      <c r="AU9118">
        <v>115166</v>
      </c>
      <c r="AV9118">
        <v>115166</v>
      </c>
      <c r="AW9118">
        <v>115166</v>
      </c>
      <c r="AX9118">
        <v>115166</v>
      </c>
      <c r="AY9118">
        <v>115166</v>
      </c>
      <c r="AZ9118">
        <v>115166</v>
      </c>
      <c r="BA9118">
        <v>115166</v>
      </c>
      <c r="BB9118">
        <v>115166</v>
      </c>
      <c r="BC9118">
        <v>115166</v>
      </c>
      <c r="BD9118">
        <v>115166</v>
      </c>
      <c r="BE9118">
        <v>115166</v>
      </c>
      <c r="BF9118">
        <v>115166</v>
      </c>
      <c r="BG9118">
        <v>115166</v>
      </c>
      <c r="BH9118">
        <v>115166</v>
      </c>
      <c r="BI9118">
        <v>115166</v>
      </c>
      <c r="BJ9118">
        <v>115166</v>
      </c>
      <c r="BK9118">
        <v>115166</v>
      </c>
      <c r="BL9118">
        <v>115166</v>
      </c>
      <c r="BM9118" t="s">
        <v>3085</v>
      </c>
    </row>
    <row r="9119" spans="1:65">
      <c r="B9119" t="s">
        <v>2980</v>
      </c>
      <c r="C9119" t="s">
        <v>2981</v>
      </c>
      <c r="I9119">
        <v>1</v>
      </c>
      <c r="J9119" t="s">
        <v>96</v>
      </c>
      <c r="M9119">
        <v>7485</v>
      </c>
      <c r="N9119">
        <v>13480</v>
      </c>
      <c r="O9119">
        <v>3520</v>
      </c>
      <c r="P9119">
        <v>1040</v>
      </c>
      <c r="Q9119">
        <v>840</v>
      </c>
      <c r="R9119">
        <v>840</v>
      </c>
      <c r="S9119">
        <v>33</v>
      </c>
      <c r="T9119">
        <v>108</v>
      </c>
      <c r="U9119">
        <v>108</v>
      </c>
      <c r="V9119">
        <v>108</v>
      </c>
      <c r="W9119">
        <v>768</v>
      </c>
      <c r="X9119">
        <v>975</v>
      </c>
      <c r="Y9119">
        <v>845</v>
      </c>
      <c r="Z9119">
        <v>228</v>
      </c>
      <c r="AA9119">
        <v>548</v>
      </c>
      <c r="AB9119">
        <v>898</v>
      </c>
      <c r="AC9119">
        <v>348</v>
      </c>
      <c r="AD9119">
        <v>638</v>
      </c>
      <c r="AE9119">
        <v>218</v>
      </c>
      <c r="AF9119">
        <v>278</v>
      </c>
      <c r="AG9119">
        <v>848</v>
      </c>
      <c r="AH9119">
        <v>28</v>
      </c>
      <c r="AI9119">
        <v>48</v>
      </c>
      <c r="AJ9119">
        <v>288</v>
      </c>
      <c r="AK9119">
        <v>548</v>
      </c>
      <c r="AL9119">
        <v>851</v>
      </c>
      <c r="AM9119">
        <v>-1179</v>
      </c>
      <c r="AN9119">
        <v>-2609</v>
      </c>
      <c r="AO9119">
        <v>-12619</v>
      </c>
      <c r="AP9119">
        <v>-17429</v>
      </c>
      <c r="AQ9119">
        <v>-18189</v>
      </c>
      <c r="AR9119">
        <v>-18719</v>
      </c>
      <c r="AS9119">
        <v>-19199</v>
      </c>
      <c r="AT9119">
        <v>-19479</v>
      </c>
      <c r="AU9119">
        <v>-19479</v>
      </c>
      <c r="AV9119">
        <v>-19479</v>
      </c>
      <c r="AW9119">
        <v>-19479</v>
      </c>
      <c r="AX9119">
        <v>-19759</v>
      </c>
      <c r="AY9119">
        <v>-20019</v>
      </c>
      <c r="AZ9119">
        <v>-20139</v>
      </c>
      <c r="BA9119">
        <v>-20139</v>
      </c>
      <c r="BB9119">
        <v>-20439</v>
      </c>
      <c r="BC9119">
        <v>-20439</v>
      </c>
      <c r="BD9119">
        <v>-20439</v>
      </c>
      <c r="BE9119">
        <v>-21159</v>
      </c>
      <c r="BF9119">
        <v>-21619</v>
      </c>
      <c r="BG9119">
        <v>-22019</v>
      </c>
      <c r="BH9119">
        <v>-22359</v>
      </c>
      <c r="BI9119">
        <v>-22379</v>
      </c>
      <c r="BJ9119">
        <v>-22879</v>
      </c>
      <c r="BK9119">
        <v>-23359</v>
      </c>
      <c r="BL9119">
        <v>-23839</v>
      </c>
      <c r="BM9119" t="s">
        <v>3086</v>
      </c>
    </row>
    <row r="9120" spans="1:65">
      <c r="B9120" t="s">
        <v>392</v>
      </c>
      <c r="C9120" t="s">
        <v>393</v>
      </c>
      <c r="I9120">
        <v>1</v>
      </c>
    </row>
    <row r="9121" spans="1:65">
      <c r="B9121" t="s">
        <v>2989</v>
      </c>
      <c r="C9121" t="s">
        <v>2985</v>
      </c>
      <c r="I9121">
        <v>1</v>
      </c>
    </row>
    <row r="9122" spans="1:65">
      <c r="B9122" t="s">
        <v>390</v>
      </c>
      <c r="C9122" t="s">
        <v>391</v>
      </c>
      <c r="I9122">
        <v>1</v>
      </c>
    </row>
    <row r="9123" spans="1:65">
      <c r="A9123">
        <v>246</v>
      </c>
      <c r="B9123" t="s">
        <v>382</v>
      </c>
      <c r="C9123" t="s">
        <v>383</v>
      </c>
      <c r="D9123" t="s">
        <v>3087</v>
      </c>
      <c r="E9123" t="s">
        <v>3088</v>
      </c>
      <c r="F9123">
        <v>210</v>
      </c>
      <c r="G9123" t="s">
        <v>1680</v>
      </c>
      <c r="H9123" t="s">
        <v>908</v>
      </c>
      <c r="I9123">
        <v>1</v>
      </c>
      <c r="J9123" t="s">
        <v>78</v>
      </c>
      <c r="K9123">
        <v>10043</v>
      </c>
      <c r="BM9123" t="s">
        <v>3089</v>
      </c>
    </row>
    <row r="9124" spans="1:65">
      <c r="B9124" t="s">
        <v>390</v>
      </c>
      <c r="C9124" t="s">
        <v>391</v>
      </c>
      <c r="I9124">
        <v>1</v>
      </c>
      <c r="J9124" t="s">
        <v>82</v>
      </c>
      <c r="M9124">
        <v>3475</v>
      </c>
      <c r="N9124">
        <v>3007</v>
      </c>
      <c r="O9124">
        <v>9966</v>
      </c>
      <c r="P9124">
        <v>1281</v>
      </c>
      <c r="S9124">
        <v>808</v>
      </c>
      <c r="T9124">
        <v>11931</v>
      </c>
      <c r="W9124">
        <v>2342</v>
      </c>
      <c r="X9124">
        <v>4796</v>
      </c>
      <c r="Y9124">
        <v>2099</v>
      </c>
      <c r="Z9124">
        <v>651</v>
      </c>
      <c r="AA9124">
        <v>4684</v>
      </c>
      <c r="AB9124">
        <v>2652</v>
      </c>
      <c r="AC9124">
        <v>2552</v>
      </c>
      <c r="AD9124">
        <v>2712</v>
      </c>
      <c r="AE9124">
        <v>2422</v>
      </c>
      <c r="AF9124">
        <v>3943</v>
      </c>
      <c r="AG9124">
        <v>3433</v>
      </c>
      <c r="AH9124">
        <v>5824</v>
      </c>
      <c r="AI9124">
        <v>982</v>
      </c>
      <c r="AJ9124">
        <v>762</v>
      </c>
      <c r="AK9124">
        <v>742</v>
      </c>
      <c r="AL9124">
        <v>6701</v>
      </c>
      <c r="AM9124">
        <v>7035</v>
      </c>
      <c r="AN9124">
        <v>1431</v>
      </c>
      <c r="AO9124">
        <v>5013</v>
      </c>
      <c r="AP9124">
        <v>4813</v>
      </c>
      <c r="AQ9124">
        <v>762</v>
      </c>
      <c r="AR9124">
        <v>531</v>
      </c>
      <c r="AS9124">
        <v>481</v>
      </c>
      <c r="AT9124">
        <v>281</v>
      </c>
      <c r="AX9124">
        <v>281</v>
      </c>
      <c r="AY9124">
        <v>261</v>
      </c>
      <c r="AZ9124">
        <v>121</v>
      </c>
      <c r="BB9124">
        <v>301</v>
      </c>
      <c r="BE9124">
        <v>721</v>
      </c>
      <c r="BF9124">
        <v>461</v>
      </c>
      <c r="BG9124">
        <v>401</v>
      </c>
      <c r="BH9124">
        <v>341</v>
      </c>
      <c r="BI9124">
        <v>21</v>
      </c>
      <c r="BJ9124">
        <v>501</v>
      </c>
      <c r="BK9124">
        <v>481</v>
      </c>
      <c r="BL9124">
        <v>481</v>
      </c>
      <c r="BM9124" t="s">
        <v>3090</v>
      </c>
    </row>
    <row r="9125" spans="1:65">
      <c r="B9125" t="s">
        <v>732</v>
      </c>
      <c r="C9125" t="s">
        <v>733</v>
      </c>
      <c r="I9125">
        <v>1</v>
      </c>
      <c r="J9125" t="s">
        <v>86</v>
      </c>
      <c r="M9125">
        <v>3475</v>
      </c>
      <c r="N9125">
        <v>6482</v>
      </c>
      <c r="O9125">
        <v>16448</v>
      </c>
      <c r="P9125">
        <v>17729</v>
      </c>
      <c r="Q9125">
        <v>17729</v>
      </c>
      <c r="R9125">
        <v>17729</v>
      </c>
      <c r="S9125">
        <v>18537</v>
      </c>
      <c r="T9125">
        <v>30468</v>
      </c>
      <c r="U9125">
        <v>30468</v>
      </c>
      <c r="V9125">
        <v>30468</v>
      </c>
      <c r="W9125">
        <v>32810</v>
      </c>
      <c r="X9125">
        <v>37606</v>
      </c>
      <c r="Y9125">
        <v>39705</v>
      </c>
      <c r="Z9125">
        <v>40356</v>
      </c>
      <c r="AA9125">
        <v>45040</v>
      </c>
      <c r="AB9125">
        <v>47692</v>
      </c>
      <c r="AC9125">
        <v>50244</v>
      </c>
      <c r="AD9125">
        <v>52956</v>
      </c>
      <c r="AE9125">
        <v>55378</v>
      </c>
      <c r="AF9125">
        <v>59321</v>
      </c>
      <c r="AG9125">
        <v>62754</v>
      </c>
      <c r="AH9125">
        <v>68578</v>
      </c>
      <c r="AI9125">
        <v>69560</v>
      </c>
      <c r="AJ9125">
        <v>70322</v>
      </c>
      <c r="AK9125">
        <v>71064</v>
      </c>
      <c r="AL9125">
        <v>77765</v>
      </c>
      <c r="AM9125">
        <v>84800</v>
      </c>
      <c r="AN9125">
        <v>86231</v>
      </c>
      <c r="AO9125">
        <v>91244</v>
      </c>
      <c r="AP9125">
        <v>96057</v>
      </c>
      <c r="AQ9125">
        <v>96819</v>
      </c>
      <c r="AR9125">
        <v>97350</v>
      </c>
      <c r="AS9125">
        <v>97831</v>
      </c>
      <c r="AT9125">
        <v>98112</v>
      </c>
      <c r="AU9125">
        <v>98112</v>
      </c>
      <c r="AV9125">
        <v>98112</v>
      </c>
      <c r="AW9125">
        <v>98112</v>
      </c>
      <c r="AX9125">
        <v>98393</v>
      </c>
      <c r="AY9125">
        <v>98654</v>
      </c>
      <c r="AZ9125">
        <v>98775</v>
      </c>
      <c r="BA9125">
        <v>98775</v>
      </c>
      <c r="BB9125">
        <v>99076</v>
      </c>
      <c r="BC9125">
        <v>99076</v>
      </c>
      <c r="BD9125">
        <v>99076</v>
      </c>
      <c r="BE9125">
        <v>99797</v>
      </c>
      <c r="BF9125">
        <v>100258</v>
      </c>
      <c r="BG9125">
        <v>100659</v>
      </c>
      <c r="BH9125">
        <v>101000</v>
      </c>
      <c r="BI9125">
        <v>101021</v>
      </c>
      <c r="BJ9125">
        <v>101522</v>
      </c>
      <c r="BK9125">
        <v>102003</v>
      </c>
      <c r="BL9125">
        <v>102484</v>
      </c>
      <c r="BM9125" t="s">
        <v>3091</v>
      </c>
    </row>
    <row r="9126" spans="1:65">
      <c r="J9126" t="s">
        <v>90</v>
      </c>
      <c r="N9126">
        <v>10000</v>
      </c>
      <c r="T9126">
        <v>12500</v>
      </c>
      <c r="W9126">
        <v>2500</v>
      </c>
      <c r="X9126">
        <v>5000</v>
      </c>
      <c r="Z9126">
        <v>2500</v>
      </c>
      <c r="AA9126">
        <v>2500</v>
      </c>
      <c r="AB9126">
        <v>5000</v>
      </c>
      <c r="AC9126">
        <v>2500</v>
      </c>
      <c r="AD9126">
        <v>2500</v>
      </c>
      <c r="AE9126">
        <v>2500</v>
      </c>
      <c r="AF9126">
        <v>2500</v>
      </c>
      <c r="AG9126">
        <v>5000</v>
      </c>
      <c r="AH9126">
        <v>5000</v>
      </c>
      <c r="AJ9126">
        <v>2500</v>
      </c>
      <c r="AL9126">
        <v>7500</v>
      </c>
      <c r="AM9126">
        <v>5000</v>
      </c>
      <c r="AN9126">
        <v>2500</v>
      </c>
      <c r="AO9126">
        <v>5000</v>
      </c>
      <c r="AP9126">
        <v>2500</v>
      </c>
      <c r="BM9126" t="s">
        <v>3092</v>
      </c>
    </row>
    <row r="9127" spans="1:65">
      <c r="J9127" t="s">
        <v>93</v>
      </c>
      <c r="M9127">
        <v>10043</v>
      </c>
      <c r="N9127">
        <v>20043</v>
      </c>
      <c r="O9127">
        <v>20043</v>
      </c>
      <c r="P9127">
        <v>20043</v>
      </c>
      <c r="Q9127">
        <v>20043</v>
      </c>
      <c r="R9127">
        <v>20043</v>
      </c>
      <c r="S9127">
        <v>20043</v>
      </c>
      <c r="T9127">
        <v>32543</v>
      </c>
      <c r="U9127">
        <v>32543</v>
      </c>
      <c r="V9127">
        <v>32543</v>
      </c>
      <c r="W9127">
        <v>35043</v>
      </c>
      <c r="X9127">
        <v>40043</v>
      </c>
      <c r="Y9127">
        <v>40043</v>
      </c>
      <c r="Z9127">
        <v>42543</v>
      </c>
      <c r="AA9127">
        <v>45043</v>
      </c>
      <c r="AB9127">
        <v>50043</v>
      </c>
      <c r="AC9127">
        <v>52543</v>
      </c>
      <c r="AD9127">
        <v>55043</v>
      </c>
      <c r="AE9127">
        <v>57543</v>
      </c>
      <c r="AF9127">
        <v>60043</v>
      </c>
      <c r="AG9127">
        <v>65043</v>
      </c>
      <c r="AH9127">
        <v>70043</v>
      </c>
      <c r="AI9127">
        <v>70043</v>
      </c>
      <c r="AJ9127">
        <v>72543</v>
      </c>
      <c r="AK9127">
        <v>72543</v>
      </c>
      <c r="AL9127">
        <v>80043</v>
      </c>
      <c r="AM9127">
        <v>85043</v>
      </c>
      <c r="AN9127">
        <v>87543</v>
      </c>
      <c r="AO9127">
        <v>92543</v>
      </c>
      <c r="AP9127">
        <v>95043</v>
      </c>
      <c r="AQ9127">
        <v>95043</v>
      </c>
      <c r="AR9127">
        <v>95043</v>
      </c>
      <c r="AS9127">
        <v>95043</v>
      </c>
      <c r="AT9127">
        <v>95043</v>
      </c>
      <c r="AU9127">
        <v>95043</v>
      </c>
      <c r="AV9127">
        <v>95043</v>
      </c>
      <c r="AW9127">
        <v>95043</v>
      </c>
      <c r="AX9127">
        <v>95043</v>
      </c>
      <c r="AY9127">
        <v>95043</v>
      </c>
      <c r="AZ9127">
        <v>95043</v>
      </c>
      <c r="BA9127">
        <v>95043</v>
      </c>
      <c r="BB9127">
        <v>95043</v>
      </c>
      <c r="BC9127">
        <v>95043</v>
      </c>
      <c r="BD9127">
        <v>95043</v>
      </c>
      <c r="BE9127">
        <v>95043</v>
      </c>
      <c r="BF9127">
        <v>95043</v>
      </c>
      <c r="BG9127">
        <v>95043</v>
      </c>
      <c r="BH9127">
        <v>95043</v>
      </c>
      <c r="BI9127">
        <v>95043</v>
      </c>
      <c r="BJ9127">
        <v>95043</v>
      </c>
      <c r="BK9127">
        <v>95043</v>
      </c>
      <c r="BL9127">
        <v>95043</v>
      </c>
      <c r="BM9127" t="s">
        <v>3093</v>
      </c>
    </row>
    <row r="9128" spans="1:65">
      <c r="J9128" t="s">
        <v>96</v>
      </c>
      <c r="M9128">
        <v>6568</v>
      </c>
      <c r="N9128">
        <v>13561</v>
      </c>
      <c r="O9128">
        <v>3595</v>
      </c>
      <c r="P9128">
        <v>2314</v>
      </c>
      <c r="Q9128">
        <v>2314</v>
      </c>
      <c r="R9128">
        <v>2314</v>
      </c>
      <c r="S9128">
        <v>1506</v>
      </c>
      <c r="T9128">
        <v>2075</v>
      </c>
      <c r="U9128">
        <v>2075</v>
      </c>
      <c r="V9128">
        <v>2075</v>
      </c>
      <c r="W9128">
        <v>2233</v>
      </c>
      <c r="X9128">
        <v>2437</v>
      </c>
      <c r="Y9128">
        <v>338</v>
      </c>
      <c r="Z9128">
        <v>2187</v>
      </c>
      <c r="AA9128">
        <v>3</v>
      </c>
      <c r="AB9128">
        <v>2351</v>
      </c>
      <c r="AC9128">
        <v>2299</v>
      </c>
      <c r="AD9128">
        <v>2087</v>
      </c>
      <c r="AE9128">
        <v>2165</v>
      </c>
      <c r="AF9128">
        <v>722</v>
      </c>
      <c r="AG9128">
        <v>2289</v>
      </c>
      <c r="AH9128">
        <v>1465</v>
      </c>
      <c r="AI9128">
        <v>483</v>
      </c>
      <c r="AJ9128">
        <v>2221</v>
      </c>
      <c r="AK9128">
        <v>1479</v>
      </c>
      <c r="AL9128">
        <v>2278</v>
      </c>
      <c r="AM9128">
        <v>243</v>
      </c>
      <c r="AN9128">
        <v>1312</v>
      </c>
      <c r="AO9128">
        <v>1299</v>
      </c>
      <c r="AP9128">
        <v>-1014</v>
      </c>
      <c r="AQ9128">
        <v>-1776</v>
      </c>
      <c r="AR9128">
        <v>-2307</v>
      </c>
      <c r="AS9128">
        <v>-2788</v>
      </c>
      <c r="AT9128">
        <v>-3069</v>
      </c>
      <c r="AU9128">
        <v>-3069</v>
      </c>
      <c r="AV9128">
        <v>-3069</v>
      </c>
      <c r="AW9128">
        <v>-3069</v>
      </c>
      <c r="AX9128">
        <v>-3350</v>
      </c>
      <c r="AY9128">
        <v>-3611</v>
      </c>
      <c r="AZ9128">
        <v>-3732</v>
      </c>
      <c r="BA9128">
        <v>-3732</v>
      </c>
      <c r="BB9128">
        <v>-4033</v>
      </c>
      <c r="BC9128">
        <v>-4033</v>
      </c>
      <c r="BD9128">
        <v>-4033</v>
      </c>
      <c r="BE9128">
        <v>-4754</v>
      </c>
      <c r="BF9128">
        <v>-5215</v>
      </c>
      <c r="BG9128">
        <v>-5616</v>
      </c>
      <c r="BH9128">
        <v>-5957</v>
      </c>
      <c r="BI9128">
        <v>-5978</v>
      </c>
      <c r="BJ9128">
        <v>-6479</v>
      </c>
      <c r="BK9128">
        <v>-6960</v>
      </c>
      <c r="BL9128">
        <v>-7441</v>
      </c>
      <c r="BM9128" t="s">
        <v>3094</v>
      </c>
    </row>
    <row r="9129" spans="1:65">
      <c r="A9129">
        <v>247</v>
      </c>
      <c r="B9129" t="s">
        <v>190</v>
      </c>
      <c r="C9129" t="s">
        <v>189</v>
      </c>
      <c r="D9129" t="s">
        <v>3095</v>
      </c>
      <c r="E9129" t="s">
        <v>3096</v>
      </c>
      <c r="F9129">
        <v>196</v>
      </c>
      <c r="G9129" t="s">
        <v>1496</v>
      </c>
      <c r="H9129" t="s">
        <v>1497</v>
      </c>
      <c r="I9129">
        <v>2</v>
      </c>
      <c r="J9129" t="s">
        <v>78</v>
      </c>
      <c r="K9129">
        <v>39278</v>
      </c>
      <c r="BM9129" t="s">
        <v>3097</v>
      </c>
    </row>
    <row r="9130" spans="1:65">
      <c r="B9130" t="s">
        <v>211</v>
      </c>
      <c r="C9130" t="s">
        <v>212</v>
      </c>
      <c r="I9130">
        <v>2</v>
      </c>
      <c r="J9130" t="s">
        <v>82</v>
      </c>
      <c r="M9130">
        <v>21830</v>
      </c>
      <c r="N9130">
        <v>12641</v>
      </c>
      <c r="O9130">
        <v>29995</v>
      </c>
      <c r="P9130">
        <v>2007</v>
      </c>
      <c r="R9130">
        <v>3038</v>
      </c>
      <c r="S9130">
        <v>22840</v>
      </c>
      <c r="T9130">
        <v>48986</v>
      </c>
      <c r="U9130">
        <v>27380</v>
      </c>
      <c r="V9130">
        <v>1022</v>
      </c>
      <c r="W9130">
        <v>19041</v>
      </c>
      <c r="X9130">
        <v>37118</v>
      </c>
      <c r="Y9130">
        <v>14976</v>
      </c>
      <c r="Z9130">
        <v>10187</v>
      </c>
      <c r="AA9130">
        <v>27943</v>
      </c>
      <c r="AB9130">
        <v>30722</v>
      </c>
      <c r="AC9130">
        <v>18625</v>
      </c>
      <c r="AD9130">
        <v>18787</v>
      </c>
      <c r="AE9130">
        <v>4215</v>
      </c>
      <c r="AF9130">
        <v>26419</v>
      </c>
      <c r="AG9130">
        <v>15831</v>
      </c>
      <c r="AH9130">
        <v>10656</v>
      </c>
      <c r="AI9130">
        <v>12702</v>
      </c>
      <c r="AJ9130">
        <v>10587</v>
      </c>
      <c r="AK9130">
        <v>22801</v>
      </c>
      <c r="AL9130">
        <v>12403</v>
      </c>
      <c r="AM9130">
        <v>7517</v>
      </c>
      <c r="AN9130">
        <v>8042</v>
      </c>
      <c r="AO9130">
        <v>20213</v>
      </c>
      <c r="AP9130">
        <v>15376</v>
      </c>
      <c r="AQ9130">
        <v>29673</v>
      </c>
      <c r="AR9130">
        <v>19531</v>
      </c>
      <c r="AS9130">
        <v>21011</v>
      </c>
      <c r="AT9130">
        <v>31442</v>
      </c>
      <c r="AU9130">
        <v>37625</v>
      </c>
      <c r="AV9130">
        <v>35497</v>
      </c>
      <c r="AW9130">
        <v>43767</v>
      </c>
      <c r="AX9130">
        <v>42211</v>
      </c>
      <c r="AY9130">
        <v>32813</v>
      </c>
      <c r="AZ9130">
        <v>19638</v>
      </c>
      <c r="BA9130">
        <v>17053</v>
      </c>
      <c r="BB9130">
        <v>34798</v>
      </c>
      <c r="BC9130">
        <v>14856</v>
      </c>
      <c r="BD9130">
        <v>3471</v>
      </c>
      <c r="BE9130">
        <v>65804</v>
      </c>
      <c r="BF9130">
        <v>38381</v>
      </c>
      <c r="BG9130">
        <v>16185</v>
      </c>
      <c r="BH9130">
        <v>13025</v>
      </c>
      <c r="BI9130">
        <v>19600</v>
      </c>
      <c r="BJ9130">
        <v>10388</v>
      </c>
      <c r="BK9130">
        <v>19241</v>
      </c>
      <c r="BL9130">
        <v>6105</v>
      </c>
      <c r="BM9130" t="s">
        <v>3098</v>
      </c>
    </row>
    <row r="9131" spans="1:65">
      <c r="B9131" t="s">
        <v>338</v>
      </c>
      <c r="C9131" t="s">
        <v>339</v>
      </c>
      <c r="I9131">
        <v>2</v>
      </c>
      <c r="J9131" t="s">
        <v>86</v>
      </c>
      <c r="M9131">
        <v>21830</v>
      </c>
      <c r="N9131">
        <v>34471</v>
      </c>
      <c r="O9131">
        <v>64466</v>
      </c>
      <c r="P9131">
        <v>66473</v>
      </c>
      <c r="Q9131">
        <v>66473</v>
      </c>
      <c r="R9131">
        <v>69511</v>
      </c>
      <c r="S9131">
        <v>92351</v>
      </c>
      <c r="T9131">
        <v>141337</v>
      </c>
      <c r="U9131">
        <v>168717</v>
      </c>
      <c r="V9131">
        <v>169739</v>
      </c>
      <c r="W9131">
        <v>188780</v>
      </c>
      <c r="X9131">
        <v>225898</v>
      </c>
      <c r="Y9131">
        <v>240874</v>
      </c>
      <c r="Z9131">
        <v>251061</v>
      </c>
      <c r="AA9131">
        <v>279004</v>
      </c>
      <c r="AB9131">
        <v>309726</v>
      </c>
      <c r="AC9131">
        <v>328351</v>
      </c>
      <c r="AD9131">
        <v>347138</v>
      </c>
      <c r="AE9131">
        <v>351353</v>
      </c>
      <c r="AF9131">
        <v>377772</v>
      </c>
      <c r="AG9131">
        <v>393603</v>
      </c>
      <c r="AH9131">
        <v>404259</v>
      </c>
      <c r="AI9131">
        <v>416961</v>
      </c>
      <c r="AJ9131">
        <v>427548</v>
      </c>
      <c r="AK9131">
        <v>450349</v>
      </c>
      <c r="AL9131">
        <v>462752</v>
      </c>
      <c r="AM9131">
        <v>470269</v>
      </c>
      <c r="AN9131">
        <v>478311</v>
      </c>
      <c r="AO9131">
        <v>498524</v>
      </c>
      <c r="AP9131">
        <v>513900</v>
      </c>
      <c r="AQ9131">
        <v>543573</v>
      </c>
      <c r="AR9131">
        <v>563104</v>
      </c>
      <c r="AS9131">
        <v>584115</v>
      </c>
      <c r="AT9131">
        <v>615557</v>
      </c>
      <c r="AU9131">
        <v>653182</v>
      </c>
      <c r="AV9131">
        <v>688679</v>
      </c>
      <c r="AW9131">
        <v>732446</v>
      </c>
      <c r="AX9131">
        <v>774657</v>
      </c>
      <c r="AY9131">
        <v>807470</v>
      </c>
      <c r="AZ9131">
        <v>827108</v>
      </c>
      <c r="BA9131">
        <v>844161</v>
      </c>
      <c r="BB9131">
        <v>878959</v>
      </c>
      <c r="BC9131">
        <v>893815</v>
      </c>
      <c r="BD9131">
        <v>897286</v>
      </c>
      <c r="BE9131">
        <v>963090</v>
      </c>
      <c r="BF9131">
        <v>1001471</v>
      </c>
      <c r="BG9131">
        <v>1017656</v>
      </c>
      <c r="BH9131">
        <v>1030681</v>
      </c>
      <c r="BI9131">
        <v>1050281</v>
      </c>
      <c r="BJ9131">
        <v>1060669</v>
      </c>
      <c r="BK9131">
        <v>1079910</v>
      </c>
      <c r="BL9131">
        <v>1086015</v>
      </c>
      <c r="BM9131" t="s">
        <v>3099</v>
      </c>
    </row>
    <row r="9132" spans="1:65">
      <c r="B9132" t="s">
        <v>350</v>
      </c>
      <c r="C9132" t="s">
        <v>351</v>
      </c>
      <c r="I9132">
        <v>2</v>
      </c>
      <c r="J9132" t="s">
        <v>90</v>
      </c>
      <c r="M9132">
        <v>10000</v>
      </c>
      <c r="P9132">
        <v>27500</v>
      </c>
      <c r="Q9132">
        <v>7500</v>
      </c>
      <c r="R9132">
        <v>52500</v>
      </c>
      <c r="S9132">
        <v>17500</v>
      </c>
      <c r="T9132">
        <v>15000</v>
      </c>
      <c r="U9132">
        <v>5000</v>
      </c>
      <c r="W9132">
        <v>35000</v>
      </c>
      <c r="X9132">
        <v>27500</v>
      </c>
      <c r="Y9132">
        <v>12500</v>
      </c>
      <c r="Z9132">
        <v>7500</v>
      </c>
      <c r="AA9132">
        <v>12500</v>
      </c>
      <c r="AB9132">
        <v>22500</v>
      </c>
      <c r="AC9132">
        <v>15000</v>
      </c>
      <c r="AD9132">
        <v>12500</v>
      </c>
      <c r="AE9132">
        <v>10000</v>
      </c>
      <c r="AF9132">
        <v>25000</v>
      </c>
      <c r="AG9132">
        <v>15000</v>
      </c>
      <c r="AH9132">
        <v>7500</v>
      </c>
      <c r="AI9132">
        <v>7500</v>
      </c>
      <c r="AJ9132">
        <v>5000</v>
      </c>
      <c r="AK9132">
        <v>22500</v>
      </c>
      <c r="AL9132">
        <v>20000</v>
      </c>
      <c r="AM9132">
        <v>15000</v>
      </c>
      <c r="AN9132">
        <v>15000</v>
      </c>
      <c r="AO9132">
        <v>12500</v>
      </c>
      <c r="BM9132" t="s">
        <v>3100</v>
      </c>
    </row>
    <row r="9133" spans="1:65">
      <c r="B9133" t="s">
        <v>165</v>
      </c>
      <c r="C9133" t="s">
        <v>166</v>
      </c>
      <c r="I9133">
        <v>2</v>
      </c>
      <c r="J9133" t="s">
        <v>93</v>
      </c>
      <c r="M9133">
        <v>49278</v>
      </c>
      <c r="N9133">
        <v>49278</v>
      </c>
      <c r="O9133">
        <v>49278</v>
      </c>
      <c r="P9133">
        <v>76778</v>
      </c>
      <c r="Q9133">
        <v>84278</v>
      </c>
      <c r="R9133">
        <v>136778</v>
      </c>
      <c r="S9133">
        <v>154278</v>
      </c>
      <c r="T9133">
        <v>169278</v>
      </c>
      <c r="U9133">
        <v>174278</v>
      </c>
      <c r="V9133">
        <v>174278</v>
      </c>
      <c r="W9133">
        <v>209278</v>
      </c>
      <c r="X9133">
        <v>236778</v>
      </c>
      <c r="Y9133">
        <v>249278</v>
      </c>
      <c r="Z9133">
        <v>256778</v>
      </c>
      <c r="AA9133">
        <v>269278</v>
      </c>
      <c r="AB9133">
        <v>291778</v>
      </c>
      <c r="AC9133">
        <v>306778</v>
      </c>
      <c r="AD9133">
        <v>319278</v>
      </c>
      <c r="AE9133">
        <v>329278</v>
      </c>
      <c r="AF9133">
        <v>354278</v>
      </c>
      <c r="AG9133">
        <v>369278</v>
      </c>
      <c r="AH9133">
        <v>376778</v>
      </c>
      <c r="AI9133">
        <v>384278</v>
      </c>
      <c r="AJ9133">
        <v>389278</v>
      </c>
      <c r="AK9133">
        <v>411778</v>
      </c>
      <c r="AL9133">
        <v>431778</v>
      </c>
      <c r="AM9133">
        <v>446778</v>
      </c>
      <c r="AN9133">
        <v>461778</v>
      </c>
      <c r="AO9133">
        <v>474278</v>
      </c>
      <c r="AP9133">
        <v>474278</v>
      </c>
      <c r="AQ9133">
        <v>474278</v>
      </c>
      <c r="AR9133">
        <v>474278</v>
      </c>
      <c r="AS9133">
        <v>474278</v>
      </c>
      <c r="AT9133">
        <v>474278</v>
      </c>
      <c r="AU9133">
        <v>474278</v>
      </c>
      <c r="AV9133">
        <v>474278</v>
      </c>
      <c r="AW9133">
        <v>474278</v>
      </c>
      <c r="AX9133">
        <v>474278</v>
      </c>
      <c r="AY9133">
        <v>474278</v>
      </c>
      <c r="AZ9133">
        <v>474278</v>
      </c>
      <c r="BA9133">
        <v>474278</v>
      </c>
      <c r="BB9133">
        <v>474278</v>
      </c>
      <c r="BC9133">
        <v>474278</v>
      </c>
      <c r="BD9133">
        <v>474278</v>
      </c>
      <c r="BE9133">
        <v>474278</v>
      </c>
      <c r="BF9133">
        <v>474278</v>
      </c>
      <c r="BG9133">
        <v>474278</v>
      </c>
      <c r="BH9133">
        <v>474278</v>
      </c>
      <c r="BI9133">
        <v>474278</v>
      </c>
      <c r="BJ9133">
        <v>474278</v>
      </c>
      <c r="BK9133">
        <v>474278</v>
      </c>
      <c r="BL9133">
        <v>474278</v>
      </c>
      <c r="BM9133" t="s">
        <v>3101</v>
      </c>
    </row>
    <row r="9134" spans="1:65">
      <c r="B9134" t="s">
        <v>176</v>
      </c>
      <c r="C9134" t="s">
        <v>177</v>
      </c>
      <c r="I9134">
        <v>2</v>
      </c>
      <c r="J9134" t="s">
        <v>96</v>
      </c>
      <c r="M9134">
        <v>27448</v>
      </c>
      <c r="N9134">
        <v>14807</v>
      </c>
      <c r="O9134">
        <v>-15188</v>
      </c>
      <c r="P9134">
        <v>10305</v>
      </c>
      <c r="Q9134">
        <v>17805</v>
      </c>
      <c r="R9134">
        <v>67267</v>
      </c>
      <c r="S9134">
        <v>61927</v>
      </c>
      <c r="T9134">
        <v>27941</v>
      </c>
      <c r="U9134">
        <v>5561</v>
      </c>
      <c r="V9134">
        <v>4539</v>
      </c>
      <c r="W9134">
        <v>20498</v>
      </c>
      <c r="X9134">
        <v>10880</v>
      </c>
      <c r="Y9134">
        <v>8404</v>
      </c>
      <c r="Z9134">
        <v>5717</v>
      </c>
      <c r="AA9134">
        <v>-9726</v>
      </c>
      <c r="AB9134">
        <v>-17948</v>
      </c>
      <c r="AC9134">
        <v>-21573</v>
      </c>
      <c r="AD9134">
        <v>-27860</v>
      </c>
      <c r="AE9134">
        <v>-22075</v>
      </c>
      <c r="AF9134">
        <v>-23494</v>
      </c>
      <c r="AG9134">
        <v>-24325</v>
      </c>
      <c r="AH9134">
        <v>-27481</v>
      </c>
      <c r="AI9134">
        <v>-32683</v>
      </c>
      <c r="AJ9134">
        <v>-38270</v>
      </c>
      <c r="AK9134">
        <v>-38571</v>
      </c>
      <c r="AL9134">
        <v>-30974</v>
      </c>
      <c r="AM9134">
        <v>-23491</v>
      </c>
      <c r="AN9134">
        <v>-16533</v>
      </c>
      <c r="AO9134">
        <v>-24246</v>
      </c>
      <c r="AP9134">
        <v>-39622</v>
      </c>
      <c r="AQ9134">
        <v>-69295</v>
      </c>
      <c r="AR9134">
        <v>-88826</v>
      </c>
      <c r="AS9134">
        <v>-109837</v>
      </c>
      <c r="AT9134">
        <v>-141279</v>
      </c>
      <c r="AU9134">
        <v>-178904</v>
      </c>
      <c r="AV9134">
        <v>-214401</v>
      </c>
      <c r="AW9134">
        <v>-258168</v>
      </c>
      <c r="AX9134">
        <v>-300379</v>
      </c>
      <c r="AY9134">
        <v>-333192</v>
      </c>
      <c r="AZ9134">
        <v>-352830</v>
      </c>
      <c r="BA9134">
        <v>-369883</v>
      </c>
      <c r="BB9134">
        <v>-404681</v>
      </c>
      <c r="BC9134">
        <v>-419537</v>
      </c>
      <c r="BD9134">
        <v>-423008</v>
      </c>
      <c r="BE9134">
        <v>-488812</v>
      </c>
      <c r="BF9134">
        <v>-527193</v>
      </c>
      <c r="BG9134">
        <v>-543378</v>
      </c>
      <c r="BH9134">
        <v>-556403</v>
      </c>
      <c r="BI9134">
        <v>-576003</v>
      </c>
      <c r="BJ9134">
        <v>-586391</v>
      </c>
      <c r="BK9134">
        <v>-605632</v>
      </c>
      <c r="BL9134">
        <v>-611737</v>
      </c>
      <c r="BM9134" t="s">
        <v>3102</v>
      </c>
    </row>
    <row r="9135" spans="1:65">
      <c r="B9135" t="s">
        <v>330</v>
      </c>
      <c r="C9135" t="s">
        <v>331</v>
      </c>
      <c r="I9135">
        <v>2</v>
      </c>
    </row>
    <row r="9136" spans="1:65">
      <c r="B9136" t="s">
        <v>194</v>
      </c>
      <c r="C9136" t="s">
        <v>195</v>
      </c>
      <c r="I9136">
        <v>2</v>
      </c>
    </row>
    <row r="9137" spans="2:9">
      <c r="B9137" t="s">
        <v>332</v>
      </c>
      <c r="C9137" t="s">
        <v>333</v>
      </c>
      <c r="I9137">
        <v>2</v>
      </c>
    </row>
    <row r="9138" spans="2:9">
      <c r="B9138" t="s">
        <v>324</v>
      </c>
      <c r="C9138" t="s">
        <v>325</v>
      </c>
      <c r="I9138">
        <v>2</v>
      </c>
    </row>
    <row r="9139" spans="2:9">
      <c r="B9139" t="s">
        <v>158</v>
      </c>
      <c r="C9139" t="s">
        <v>159</v>
      </c>
      <c r="I9139">
        <v>2</v>
      </c>
    </row>
    <row r="9140" spans="2:9">
      <c r="B9140" t="s">
        <v>201</v>
      </c>
      <c r="C9140" t="s">
        <v>202</v>
      </c>
      <c r="I9140">
        <v>2</v>
      </c>
    </row>
    <row r="9141" spans="2:9">
      <c r="B9141" t="s">
        <v>1473</v>
      </c>
      <c r="C9141" t="s">
        <v>1474</v>
      </c>
      <c r="I9141">
        <v>2</v>
      </c>
    </row>
    <row r="9142" spans="2:9">
      <c r="B9142" t="s">
        <v>162</v>
      </c>
      <c r="C9142" t="s">
        <v>145</v>
      </c>
      <c r="I9142">
        <v>2</v>
      </c>
    </row>
    <row r="9143" spans="2:9">
      <c r="B9143" t="s">
        <v>207</v>
      </c>
      <c r="C9143" t="s">
        <v>208</v>
      </c>
      <c r="I9143">
        <v>2</v>
      </c>
    </row>
    <row r="9144" spans="2:9">
      <c r="B9144" t="s">
        <v>352</v>
      </c>
      <c r="C9144" t="s">
        <v>353</v>
      </c>
      <c r="I9144">
        <v>2</v>
      </c>
    </row>
    <row r="9145" spans="2:9">
      <c r="B9145" t="s">
        <v>213</v>
      </c>
      <c r="C9145" t="s">
        <v>214</v>
      </c>
      <c r="I9145">
        <v>2</v>
      </c>
    </row>
    <row r="9146" spans="2:9">
      <c r="B9146" t="s">
        <v>198</v>
      </c>
      <c r="C9146" t="s">
        <v>192</v>
      </c>
      <c r="I9146">
        <v>2</v>
      </c>
    </row>
    <row r="9147" spans="2:9">
      <c r="B9147" t="s">
        <v>341</v>
      </c>
      <c r="C9147" t="s">
        <v>342</v>
      </c>
      <c r="I9147">
        <v>2</v>
      </c>
    </row>
    <row r="9148" spans="2:9">
      <c r="B9148" t="s">
        <v>184</v>
      </c>
      <c r="C9148" t="s">
        <v>185</v>
      </c>
      <c r="I9148">
        <v>2</v>
      </c>
    </row>
    <row r="9149" spans="2:9">
      <c r="B9149" t="s">
        <v>188</v>
      </c>
      <c r="C9149" t="s">
        <v>189</v>
      </c>
      <c r="I9149">
        <v>2</v>
      </c>
    </row>
    <row r="9150" spans="2:9">
      <c r="B9150" t="s">
        <v>205</v>
      </c>
      <c r="C9150" t="s">
        <v>206</v>
      </c>
      <c r="I9150">
        <v>2</v>
      </c>
    </row>
    <row r="9151" spans="2:9">
      <c r="B9151" t="s">
        <v>322</v>
      </c>
      <c r="C9151" t="s">
        <v>323</v>
      </c>
      <c r="I9151">
        <v>2</v>
      </c>
    </row>
    <row r="9152" spans="2:9">
      <c r="B9152" t="s">
        <v>148</v>
      </c>
      <c r="C9152" t="s">
        <v>149</v>
      </c>
      <c r="I9152">
        <v>2</v>
      </c>
    </row>
    <row r="9153" spans="2:9">
      <c r="B9153" t="s">
        <v>193</v>
      </c>
      <c r="C9153" t="s">
        <v>183</v>
      </c>
      <c r="I9153">
        <v>2</v>
      </c>
    </row>
    <row r="9154" spans="2:9">
      <c r="B9154" t="s">
        <v>156</v>
      </c>
      <c r="C9154" t="s">
        <v>157</v>
      </c>
      <c r="I9154">
        <v>2</v>
      </c>
    </row>
    <row r="9155" spans="2:9">
      <c r="B9155" t="s">
        <v>336</v>
      </c>
      <c r="C9155" t="s">
        <v>337</v>
      </c>
      <c r="I9155">
        <v>2</v>
      </c>
    </row>
    <row r="9156" spans="2:9">
      <c r="B9156" t="s">
        <v>144</v>
      </c>
      <c r="C9156" t="s">
        <v>145</v>
      </c>
      <c r="I9156">
        <v>2</v>
      </c>
    </row>
    <row r="9157" spans="2:9">
      <c r="B9157" t="s">
        <v>154</v>
      </c>
      <c r="C9157" t="s">
        <v>155</v>
      </c>
      <c r="I9157">
        <v>2</v>
      </c>
    </row>
    <row r="9158" spans="2:9">
      <c r="B9158" t="s">
        <v>186</v>
      </c>
      <c r="C9158" t="s">
        <v>187</v>
      </c>
      <c r="I9158">
        <v>2</v>
      </c>
    </row>
    <row r="9159" spans="2:9">
      <c r="B9159" t="s">
        <v>276</v>
      </c>
      <c r="C9159" t="s">
        <v>133</v>
      </c>
      <c r="I9159">
        <v>2</v>
      </c>
    </row>
    <row r="9160" spans="2:9">
      <c r="B9160" t="s">
        <v>264</v>
      </c>
      <c r="C9160" t="s">
        <v>265</v>
      </c>
      <c r="I9160">
        <v>2</v>
      </c>
    </row>
    <row r="9161" spans="2:9">
      <c r="B9161" t="s">
        <v>196</v>
      </c>
      <c r="C9161" t="s">
        <v>197</v>
      </c>
      <c r="I9161">
        <v>2</v>
      </c>
    </row>
    <row r="9162" spans="2:9">
      <c r="B9162" t="s">
        <v>209</v>
      </c>
      <c r="C9162" t="s">
        <v>210</v>
      </c>
      <c r="I9162">
        <v>2</v>
      </c>
    </row>
    <row r="9163" spans="2:9">
      <c r="B9163" t="s">
        <v>203</v>
      </c>
      <c r="C9163" t="s">
        <v>204</v>
      </c>
      <c r="I9163">
        <v>2</v>
      </c>
    </row>
    <row r="9164" spans="2:9">
      <c r="B9164" t="s">
        <v>134</v>
      </c>
      <c r="C9164" t="s">
        <v>135</v>
      </c>
      <c r="I9164">
        <v>2</v>
      </c>
    </row>
    <row r="9165" spans="2:9">
      <c r="B9165" t="s">
        <v>136</v>
      </c>
      <c r="C9165" t="s">
        <v>137</v>
      </c>
      <c r="I9165">
        <v>2</v>
      </c>
    </row>
    <row r="9166" spans="2:9">
      <c r="B9166" t="s">
        <v>132</v>
      </c>
      <c r="C9166" t="s">
        <v>133</v>
      </c>
      <c r="I9166">
        <v>2</v>
      </c>
    </row>
    <row r="9167" spans="2:9">
      <c r="B9167" t="s">
        <v>168</v>
      </c>
      <c r="C9167" t="s">
        <v>169</v>
      </c>
      <c r="I9167">
        <v>2</v>
      </c>
    </row>
    <row r="9168" spans="2:9">
      <c r="B9168" t="s">
        <v>180</v>
      </c>
      <c r="C9168" t="s">
        <v>181</v>
      </c>
      <c r="I9168">
        <v>2</v>
      </c>
    </row>
    <row r="9169" spans="1:65">
      <c r="B9169" t="s">
        <v>191</v>
      </c>
      <c r="C9169" t="s">
        <v>192</v>
      </c>
      <c r="I9169">
        <v>2</v>
      </c>
    </row>
    <row r="9170" spans="1:65">
      <c r="B9170" t="s">
        <v>199</v>
      </c>
      <c r="C9170" t="s">
        <v>200</v>
      </c>
      <c r="I9170">
        <v>2</v>
      </c>
    </row>
    <row r="9171" spans="1:65">
      <c r="B9171" t="s">
        <v>178</v>
      </c>
      <c r="C9171" t="s">
        <v>179</v>
      </c>
      <c r="I9171">
        <v>2</v>
      </c>
    </row>
    <row r="9172" spans="1:65">
      <c r="B9172" t="s">
        <v>215</v>
      </c>
      <c r="C9172" t="s">
        <v>216</v>
      </c>
      <c r="I9172">
        <v>2</v>
      </c>
    </row>
    <row r="9173" spans="1:65">
      <c r="B9173" t="s">
        <v>219</v>
      </c>
      <c r="C9173" t="s">
        <v>220</v>
      </c>
      <c r="I9173">
        <v>2</v>
      </c>
    </row>
    <row r="9174" spans="1:65">
      <c r="B9174" t="s">
        <v>167</v>
      </c>
      <c r="C9174" t="s">
        <v>135</v>
      </c>
      <c r="I9174">
        <v>2</v>
      </c>
    </row>
    <row r="9175" spans="1:65">
      <c r="B9175" t="s">
        <v>182</v>
      </c>
      <c r="C9175" t="s">
        <v>183</v>
      </c>
      <c r="I9175">
        <v>2</v>
      </c>
    </row>
    <row r="9176" spans="1:65">
      <c r="B9176" t="s">
        <v>217</v>
      </c>
      <c r="C9176" t="s">
        <v>218</v>
      </c>
      <c r="I9176">
        <v>2</v>
      </c>
    </row>
    <row r="9177" spans="1:65">
      <c r="B9177" t="s">
        <v>334</v>
      </c>
      <c r="C9177" t="s">
        <v>335</v>
      </c>
      <c r="I9177">
        <v>2</v>
      </c>
    </row>
    <row r="9178" spans="1:65">
      <c r="B9178" t="s">
        <v>1475</v>
      </c>
      <c r="C9178" t="s">
        <v>1474</v>
      </c>
      <c r="I9178">
        <v>2</v>
      </c>
    </row>
    <row r="9179" spans="1:65">
      <c r="A9179">
        <v>248</v>
      </c>
      <c r="B9179" t="s">
        <v>696</v>
      </c>
      <c r="C9179" t="s">
        <v>697</v>
      </c>
      <c r="D9179" t="s">
        <v>3103</v>
      </c>
      <c r="E9179" t="s">
        <v>2954</v>
      </c>
      <c r="F9179">
        <v>168</v>
      </c>
      <c r="G9179" t="s">
        <v>1509</v>
      </c>
      <c r="H9179" t="s">
        <v>1507</v>
      </c>
      <c r="I9179">
        <v>2</v>
      </c>
      <c r="J9179" t="s">
        <v>78</v>
      </c>
      <c r="K9179">
        <v>49979</v>
      </c>
      <c r="BM9179" t="s">
        <v>3104</v>
      </c>
    </row>
    <row r="9180" spans="1:65">
      <c r="B9180" t="s">
        <v>676</v>
      </c>
      <c r="C9180" t="s">
        <v>677</v>
      </c>
      <c r="I9180">
        <v>2</v>
      </c>
      <c r="J9180" t="s">
        <v>82</v>
      </c>
      <c r="M9180">
        <v>26474</v>
      </c>
      <c r="O9180">
        <v>38885</v>
      </c>
      <c r="R9180">
        <v>12771</v>
      </c>
      <c r="S9180">
        <v>21569</v>
      </c>
      <c r="T9180">
        <v>27957</v>
      </c>
      <c r="U9180">
        <v>26669</v>
      </c>
      <c r="X9180">
        <v>22039</v>
      </c>
      <c r="Y9180">
        <v>25133</v>
      </c>
      <c r="Z9180">
        <v>5216</v>
      </c>
      <c r="AA9180">
        <v>6620</v>
      </c>
      <c r="AB9180">
        <v>25549</v>
      </c>
      <c r="AC9180">
        <v>41</v>
      </c>
      <c r="AD9180">
        <v>41</v>
      </c>
      <c r="AE9180">
        <v>10512</v>
      </c>
      <c r="AF9180">
        <v>10769</v>
      </c>
      <c r="AG9180">
        <v>32671</v>
      </c>
      <c r="AH9180">
        <v>33774</v>
      </c>
      <c r="AI9180">
        <v>8623</v>
      </c>
      <c r="AJ9180">
        <v>8185</v>
      </c>
      <c r="AK9180">
        <v>18023</v>
      </c>
      <c r="AL9180">
        <v>7367</v>
      </c>
      <c r="AM9180">
        <v>6267</v>
      </c>
      <c r="AN9180">
        <v>5642</v>
      </c>
      <c r="AO9180">
        <v>33867</v>
      </c>
      <c r="AP9180">
        <v>2167</v>
      </c>
      <c r="AQ9180">
        <v>522</v>
      </c>
      <c r="AR9180">
        <v>3009</v>
      </c>
      <c r="AS9180">
        <v>2408</v>
      </c>
      <c r="AT9180">
        <v>3632</v>
      </c>
      <c r="AU9180">
        <v>8013</v>
      </c>
      <c r="AV9180">
        <v>4960</v>
      </c>
      <c r="AW9180">
        <v>554</v>
      </c>
      <c r="AX9180">
        <v>1806</v>
      </c>
      <c r="AY9180">
        <v>3230</v>
      </c>
      <c r="BA9180">
        <v>4253</v>
      </c>
      <c r="BB9180">
        <v>963</v>
      </c>
      <c r="BE9180">
        <v>101059</v>
      </c>
      <c r="BF9180">
        <v>64369</v>
      </c>
      <c r="BG9180">
        <v>37176</v>
      </c>
      <c r="BH9180">
        <v>20166</v>
      </c>
      <c r="BI9180">
        <v>29690</v>
      </c>
      <c r="BJ9180">
        <v>17032</v>
      </c>
      <c r="BK9180">
        <v>7852</v>
      </c>
      <c r="BL9180">
        <v>4057</v>
      </c>
      <c r="BM9180" t="s">
        <v>3105</v>
      </c>
    </row>
    <row r="9181" spans="1:65">
      <c r="B9181" t="s">
        <v>684</v>
      </c>
      <c r="C9181" t="s">
        <v>685</v>
      </c>
      <c r="I9181">
        <v>2</v>
      </c>
      <c r="J9181" t="s">
        <v>86</v>
      </c>
      <c r="M9181">
        <v>26474</v>
      </c>
      <c r="N9181">
        <v>26474</v>
      </c>
      <c r="O9181">
        <v>65359</v>
      </c>
      <c r="P9181">
        <v>65359</v>
      </c>
      <c r="Q9181">
        <v>65359</v>
      </c>
      <c r="R9181">
        <v>78130</v>
      </c>
      <c r="S9181">
        <v>99699</v>
      </c>
      <c r="T9181">
        <v>127656</v>
      </c>
      <c r="U9181">
        <v>154325</v>
      </c>
      <c r="V9181">
        <v>154325</v>
      </c>
      <c r="W9181">
        <v>154325</v>
      </c>
      <c r="X9181">
        <v>176364</v>
      </c>
      <c r="Y9181">
        <v>201497</v>
      </c>
      <c r="Z9181">
        <v>206713</v>
      </c>
      <c r="AA9181">
        <v>213333</v>
      </c>
      <c r="AB9181">
        <v>238882</v>
      </c>
      <c r="AC9181">
        <v>238923</v>
      </c>
      <c r="AD9181">
        <v>238964</v>
      </c>
      <c r="AE9181">
        <v>249476</v>
      </c>
      <c r="AF9181">
        <v>260245</v>
      </c>
      <c r="AG9181">
        <v>292916</v>
      </c>
      <c r="AH9181">
        <v>326690</v>
      </c>
      <c r="AI9181">
        <v>335313</v>
      </c>
      <c r="AJ9181">
        <v>343498</v>
      </c>
      <c r="AK9181">
        <v>361521</v>
      </c>
      <c r="AL9181">
        <v>368888</v>
      </c>
      <c r="AM9181">
        <v>375155</v>
      </c>
      <c r="AN9181">
        <v>380797</v>
      </c>
      <c r="AO9181">
        <v>414664</v>
      </c>
      <c r="AP9181">
        <v>416831</v>
      </c>
      <c r="AQ9181">
        <v>417353</v>
      </c>
      <c r="AR9181">
        <v>420362</v>
      </c>
      <c r="AS9181">
        <v>422770</v>
      </c>
      <c r="AT9181">
        <v>426402</v>
      </c>
      <c r="AU9181">
        <v>434415</v>
      </c>
      <c r="AV9181">
        <v>439375</v>
      </c>
      <c r="AW9181">
        <v>439929</v>
      </c>
      <c r="AX9181">
        <v>441735</v>
      </c>
      <c r="AY9181">
        <v>444965</v>
      </c>
      <c r="AZ9181">
        <v>444965</v>
      </c>
      <c r="BA9181">
        <v>449218</v>
      </c>
      <c r="BB9181">
        <v>450181</v>
      </c>
      <c r="BC9181">
        <v>450181</v>
      </c>
      <c r="BD9181">
        <v>450181</v>
      </c>
      <c r="BE9181">
        <v>551240</v>
      </c>
      <c r="BF9181">
        <v>615609</v>
      </c>
      <c r="BG9181">
        <v>652785</v>
      </c>
      <c r="BH9181">
        <v>672951</v>
      </c>
      <c r="BI9181">
        <v>702641</v>
      </c>
      <c r="BJ9181">
        <v>719673</v>
      </c>
      <c r="BK9181">
        <v>727525</v>
      </c>
      <c r="BL9181">
        <v>731582</v>
      </c>
      <c r="BM9181" t="s">
        <v>3106</v>
      </c>
    </row>
    <row r="9182" spans="1:65">
      <c r="B9182" t="s">
        <v>666</v>
      </c>
      <c r="C9182" t="s">
        <v>667</v>
      </c>
      <c r="I9182">
        <v>2</v>
      </c>
      <c r="J9182" t="s">
        <v>90</v>
      </c>
      <c r="N9182">
        <v>102000</v>
      </c>
      <c r="X9182">
        <v>24000</v>
      </c>
      <c r="Y9182">
        <v>21000</v>
      </c>
      <c r="Z9182">
        <v>3000</v>
      </c>
      <c r="AA9182">
        <v>3000</v>
      </c>
      <c r="AB9182">
        <v>15000</v>
      </c>
      <c r="AC9182">
        <v>9000</v>
      </c>
      <c r="AD9182">
        <v>3000</v>
      </c>
      <c r="AF9182">
        <v>15000</v>
      </c>
      <c r="AK9182">
        <v>6000</v>
      </c>
      <c r="AL9182">
        <v>72000</v>
      </c>
      <c r="AO9182">
        <v>12000</v>
      </c>
      <c r="BM9182" t="s">
        <v>3107</v>
      </c>
    </row>
    <row r="9183" spans="1:65">
      <c r="B9183" t="s">
        <v>673</v>
      </c>
      <c r="C9183" t="s">
        <v>674</v>
      </c>
      <c r="I9183">
        <v>2</v>
      </c>
      <c r="J9183" t="s">
        <v>93</v>
      </c>
      <c r="M9183">
        <v>49979</v>
      </c>
      <c r="N9183">
        <v>151979</v>
      </c>
      <c r="O9183">
        <v>151979</v>
      </c>
      <c r="P9183">
        <v>151979</v>
      </c>
      <c r="Q9183">
        <v>151979</v>
      </c>
      <c r="R9183">
        <v>151979</v>
      </c>
      <c r="S9183">
        <v>151979</v>
      </c>
      <c r="T9183">
        <v>151979</v>
      </c>
      <c r="U9183">
        <v>151979</v>
      </c>
      <c r="V9183">
        <v>151979</v>
      </c>
      <c r="W9183">
        <v>151979</v>
      </c>
      <c r="X9183">
        <v>175979</v>
      </c>
      <c r="Y9183">
        <v>196979</v>
      </c>
      <c r="Z9183">
        <v>199979</v>
      </c>
      <c r="AA9183">
        <v>202979</v>
      </c>
      <c r="AB9183">
        <v>217979</v>
      </c>
      <c r="AC9183">
        <v>226979</v>
      </c>
      <c r="AD9183">
        <v>229979</v>
      </c>
      <c r="AE9183">
        <v>229979</v>
      </c>
      <c r="AF9183">
        <v>244979</v>
      </c>
      <c r="AG9183">
        <v>244979</v>
      </c>
      <c r="AH9183">
        <v>244979</v>
      </c>
      <c r="AI9183">
        <v>244979</v>
      </c>
      <c r="AJ9183">
        <v>244979</v>
      </c>
      <c r="AK9183">
        <v>250979</v>
      </c>
      <c r="AL9183">
        <v>322979</v>
      </c>
      <c r="AM9183">
        <v>322979</v>
      </c>
      <c r="AN9183">
        <v>322979</v>
      </c>
      <c r="AO9183">
        <v>334979</v>
      </c>
      <c r="AP9183">
        <v>334979</v>
      </c>
      <c r="AQ9183">
        <v>334979</v>
      </c>
      <c r="AR9183">
        <v>334979</v>
      </c>
      <c r="AS9183">
        <v>334979</v>
      </c>
      <c r="AT9183">
        <v>334979</v>
      </c>
      <c r="AU9183">
        <v>334979</v>
      </c>
      <c r="AV9183">
        <v>334979</v>
      </c>
      <c r="AW9183">
        <v>334979</v>
      </c>
      <c r="AX9183">
        <v>334979</v>
      </c>
      <c r="AY9183">
        <v>334979</v>
      </c>
      <c r="AZ9183">
        <v>334979</v>
      </c>
      <c r="BA9183">
        <v>334979</v>
      </c>
      <c r="BB9183">
        <v>334979</v>
      </c>
      <c r="BC9183">
        <v>334979</v>
      </c>
      <c r="BD9183">
        <v>334979</v>
      </c>
      <c r="BE9183">
        <v>334979</v>
      </c>
      <c r="BF9183">
        <v>334979</v>
      </c>
      <c r="BG9183">
        <v>334979</v>
      </c>
      <c r="BH9183">
        <v>334979</v>
      </c>
      <c r="BI9183">
        <v>334979</v>
      </c>
      <c r="BJ9183">
        <v>334979</v>
      </c>
      <c r="BK9183">
        <v>334979</v>
      </c>
      <c r="BL9183">
        <v>334979</v>
      </c>
      <c r="BM9183" t="s">
        <v>3108</v>
      </c>
    </row>
    <row r="9184" spans="1:65">
      <c r="B9184" t="s">
        <v>302</v>
      </c>
      <c r="C9184" t="s">
        <v>303</v>
      </c>
      <c r="I9184">
        <v>4</v>
      </c>
      <c r="J9184" t="s">
        <v>96</v>
      </c>
      <c r="M9184">
        <v>23505</v>
      </c>
      <c r="N9184">
        <v>125505</v>
      </c>
      <c r="O9184">
        <v>86620</v>
      </c>
      <c r="P9184">
        <v>86620</v>
      </c>
      <c r="Q9184">
        <v>86620</v>
      </c>
      <c r="R9184">
        <v>73849</v>
      </c>
      <c r="S9184">
        <v>52280</v>
      </c>
      <c r="T9184">
        <v>24323</v>
      </c>
      <c r="U9184">
        <v>-2346</v>
      </c>
      <c r="V9184">
        <v>-2346</v>
      </c>
      <c r="W9184">
        <v>-2346</v>
      </c>
      <c r="X9184">
        <v>-385</v>
      </c>
      <c r="Y9184">
        <v>-4518</v>
      </c>
      <c r="Z9184">
        <v>-6734</v>
      </c>
      <c r="AA9184">
        <v>-10354</v>
      </c>
      <c r="AB9184">
        <v>-20903</v>
      </c>
      <c r="AC9184">
        <v>-11944</v>
      </c>
      <c r="AD9184">
        <v>-8985</v>
      </c>
      <c r="AE9184">
        <v>-19497</v>
      </c>
      <c r="AF9184">
        <v>-15266</v>
      </c>
      <c r="AG9184">
        <v>-47937</v>
      </c>
      <c r="AH9184">
        <v>-81711</v>
      </c>
      <c r="AI9184">
        <v>-90334</v>
      </c>
      <c r="AJ9184">
        <v>-98519</v>
      </c>
      <c r="AK9184">
        <v>-110542</v>
      </c>
      <c r="AL9184">
        <v>-45909</v>
      </c>
      <c r="AM9184">
        <v>-52176</v>
      </c>
      <c r="AN9184">
        <v>-57818</v>
      </c>
      <c r="AO9184">
        <v>-79685</v>
      </c>
      <c r="AP9184">
        <v>-81852</v>
      </c>
      <c r="AQ9184">
        <v>-82374</v>
      </c>
      <c r="AR9184">
        <v>-85383</v>
      </c>
      <c r="AS9184">
        <v>-87791</v>
      </c>
      <c r="AT9184">
        <v>-91423</v>
      </c>
      <c r="AU9184">
        <v>-99436</v>
      </c>
      <c r="AV9184">
        <v>-104396</v>
      </c>
      <c r="AW9184">
        <v>-104950</v>
      </c>
      <c r="AX9184">
        <v>-106756</v>
      </c>
      <c r="AY9184">
        <v>-109986</v>
      </c>
      <c r="AZ9184">
        <v>-109986</v>
      </c>
      <c r="BA9184">
        <v>-114239</v>
      </c>
      <c r="BB9184">
        <v>-115202</v>
      </c>
      <c r="BC9184">
        <v>-115202</v>
      </c>
      <c r="BD9184">
        <v>-115202</v>
      </c>
      <c r="BE9184">
        <v>-216261</v>
      </c>
      <c r="BF9184">
        <v>-280630</v>
      </c>
      <c r="BG9184">
        <v>-317806</v>
      </c>
      <c r="BH9184">
        <v>-337972</v>
      </c>
      <c r="BI9184">
        <v>-367662</v>
      </c>
      <c r="BJ9184">
        <v>-384694</v>
      </c>
      <c r="BK9184">
        <v>-392546</v>
      </c>
      <c r="BL9184">
        <v>-396603</v>
      </c>
      <c r="BM9184" t="s">
        <v>3109</v>
      </c>
    </row>
    <row r="9185" spans="1:65">
      <c r="B9185" t="s">
        <v>319</v>
      </c>
      <c r="C9185" t="s">
        <v>283</v>
      </c>
      <c r="I9185">
        <v>4</v>
      </c>
    </row>
    <row r="9186" spans="1:65">
      <c r="B9186" t="s">
        <v>358</v>
      </c>
      <c r="C9186" t="s">
        <v>359</v>
      </c>
      <c r="I9186">
        <v>4</v>
      </c>
    </row>
    <row r="9187" spans="1:65">
      <c r="B9187" t="s">
        <v>232</v>
      </c>
      <c r="C9187" t="s">
        <v>233</v>
      </c>
      <c r="I9187">
        <v>4</v>
      </c>
    </row>
    <row r="9188" spans="1:65">
      <c r="B9188" t="s">
        <v>347</v>
      </c>
      <c r="C9188" t="s">
        <v>348</v>
      </c>
      <c r="I9188">
        <v>4</v>
      </c>
    </row>
    <row r="9189" spans="1:65">
      <c r="B9189" t="s">
        <v>354</v>
      </c>
      <c r="C9189" t="s">
        <v>355</v>
      </c>
      <c r="I9189">
        <v>4</v>
      </c>
    </row>
    <row r="9190" spans="1:65">
      <c r="B9190" t="s">
        <v>282</v>
      </c>
      <c r="C9190" t="s">
        <v>283</v>
      </c>
      <c r="I9190">
        <v>4</v>
      </c>
    </row>
    <row r="9191" spans="1:65">
      <c r="B9191" t="s">
        <v>390</v>
      </c>
      <c r="C9191" t="s">
        <v>391</v>
      </c>
      <c r="I9191">
        <v>8</v>
      </c>
    </row>
    <row r="9192" spans="1:65">
      <c r="B9192" t="s">
        <v>732</v>
      </c>
      <c r="C9192" t="s">
        <v>733</v>
      </c>
      <c r="I9192">
        <v>8</v>
      </c>
    </row>
    <row r="9193" spans="1:65">
      <c r="B9193" t="s">
        <v>382</v>
      </c>
      <c r="C9193" t="s">
        <v>383</v>
      </c>
      <c r="I9193">
        <v>8</v>
      </c>
    </row>
    <row r="9194" spans="1:65">
      <c r="A9194">
        <v>249</v>
      </c>
      <c r="B9194" t="s">
        <v>373</v>
      </c>
      <c r="C9194" t="s">
        <v>374</v>
      </c>
      <c r="D9194" t="s">
        <v>3110</v>
      </c>
      <c r="E9194" t="s">
        <v>3111</v>
      </c>
      <c r="F9194">
        <v>203</v>
      </c>
      <c r="G9194" t="s">
        <v>991</v>
      </c>
      <c r="H9194" t="s">
        <v>992</v>
      </c>
      <c r="I9194">
        <v>1</v>
      </c>
      <c r="J9194" t="s">
        <v>78</v>
      </c>
      <c r="K9194">
        <v>158951</v>
      </c>
      <c r="L9194">
        <v>70000</v>
      </c>
      <c r="BM9194" t="s">
        <v>3112</v>
      </c>
    </row>
    <row r="9195" spans="1:65">
      <c r="B9195" t="s">
        <v>378</v>
      </c>
      <c r="C9195" t="s">
        <v>379</v>
      </c>
      <c r="I9195">
        <v>1</v>
      </c>
      <c r="J9195" t="s">
        <v>82</v>
      </c>
      <c r="M9195">
        <v>19791</v>
      </c>
      <c r="N9195">
        <v>59699</v>
      </c>
      <c r="O9195">
        <v>88082</v>
      </c>
      <c r="P9195">
        <v>11811</v>
      </c>
      <c r="Q9195">
        <v>31659</v>
      </c>
      <c r="S9195">
        <v>39054</v>
      </c>
      <c r="T9195">
        <v>151510</v>
      </c>
      <c r="U9195">
        <v>14015</v>
      </c>
      <c r="V9195">
        <v>7480</v>
      </c>
      <c r="W9195">
        <v>62449</v>
      </c>
      <c r="X9195">
        <v>130987</v>
      </c>
      <c r="Y9195">
        <v>116684</v>
      </c>
      <c r="Z9195">
        <v>80892</v>
      </c>
      <c r="AA9195">
        <v>28239</v>
      </c>
      <c r="AB9195">
        <v>208989</v>
      </c>
      <c r="AC9195">
        <v>4394</v>
      </c>
      <c r="AD9195">
        <v>5015</v>
      </c>
      <c r="AE9195">
        <v>13917</v>
      </c>
      <c r="AF9195">
        <v>135268</v>
      </c>
      <c r="AG9195">
        <v>23646</v>
      </c>
      <c r="AH9195">
        <v>34258</v>
      </c>
      <c r="AI9195">
        <v>7709</v>
      </c>
      <c r="AJ9195">
        <v>8287</v>
      </c>
      <c r="AK9195">
        <v>155381</v>
      </c>
      <c r="AL9195">
        <v>25021</v>
      </c>
      <c r="AM9195">
        <v>11488</v>
      </c>
      <c r="AN9195">
        <v>4715</v>
      </c>
      <c r="AO9195">
        <v>136646</v>
      </c>
      <c r="AP9195">
        <v>2009</v>
      </c>
      <c r="AQ9195">
        <v>37340</v>
      </c>
      <c r="AR9195">
        <v>32851</v>
      </c>
      <c r="AS9195">
        <v>30803</v>
      </c>
      <c r="AT9195">
        <v>101790</v>
      </c>
      <c r="AU9195">
        <v>4354</v>
      </c>
      <c r="AV9195">
        <v>3092</v>
      </c>
      <c r="AW9195">
        <v>1840</v>
      </c>
      <c r="AX9195">
        <v>9014</v>
      </c>
      <c r="AY9195">
        <v>2009</v>
      </c>
      <c r="AZ9195">
        <v>2009</v>
      </c>
      <c r="BA9195">
        <v>2009</v>
      </c>
      <c r="BB9195">
        <v>10025</v>
      </c>
      <c r="BC9195">
        <v>2009</v>
      </c>
      <c r="BD9195">
        <v>3164</v>
      </c>
      <c r="BE9195">
        <v>11569</v>
      </c>
      <c r="BF9195">
        <v>18863</v>
      </c>
      <c r="BG9195">
        <v>7701</v>
      </c>
      <c r="BH9195">
        <v>6058</v>
      </c>
      <c r="BI9195">
        <v>5977</v>
      </c>
      <c r="BJ9195">
        <v>3347</v>
      </c>
      <c r="BK9195">
        <v>3367</v>
      </c>
      <c r="BL9195">
        <v>11363</v>
      </c>
      <c r="BM9195" t="s">
        <v>3113</v>
      </c>
    </row>
    <row r="9196" spans="1:65">
      <c r="B9196" t="s">
        <v>820</v>
      </c>
      <c r="C9196" t="s">
        <v>821</v>
      </c>
      <c r="I9196">
        <v>1</v>
      </c>
      <c r="J9196" t="s">
        <v>86</v>
      </c>
      <c r="M9196">
        <v>19791</v>
      </c>
      <c r="N9196">
        <v>79490</v>
      </c>
      <c r="O9196">
        <v>167572</v>
      </c>
      <c r="P9196">
        <v>179383</v>
      </c>
      <c r="Q9196">
        <v>211042</v>
      </c>
      <c r="R9196">
        <v>211042</v>
      </c>
      <c r="S9196">
        <v>250096</v>
      </c>
      <c r="T9196">
        <v>401606</v>
      </c>
      <c r="U9196">
        <v>415621</v>
      </c>
      <c r="V9196">
        <v>423101</v>
      </c>
      <c r="W9196">
        <v>485550</v>
      </c>
      <c r="X9196">
        <v>616537</v>
      </c>
      <c r="Y9196">
        <v>733221</v>
      </c>
      <c r="Z9196">
        <v>814113</v>
      </c>
      <c r="AA9196">
        <v>842352</v>
      </c>
      <c r="AB9196">
        <v>1051341</v>
      </c>
      <c r="AC9196">
        <v>1055735</v>
      </c>
      <c r="AD9196">
        <v>1060750</v>
      </c>
      <c r="AE9196">
        <v>1074667</v>
      </c>
      <c r="AF9196">
        <v>1209935</v>
      </c>
      <c r="AG9196">
        <v>1233581</v>
      </c>
      <c r="AH9196">
        <v>1267839</v>
      </c>
      <c r="AI9196">
        <v>1275548</v>
      </c>
      <c r="AJ9196">
        <v>1283835</v>
      </c>
      <c r="AK9196">
        <v>1439216</v>
      </c>
      <c r="AL9196">
        <v>1464237</v>
      </c>
      <c r="AM9196">
        <v>1475725</v>
      </c>
      <c r="AN9196">
        <v>1480440</v>
      </c>
      <c r="AO9196">
        <v>1617086</v>
      </c>
      <c r="AP9196">
        <v>1619095</v>
      </c>
      <c r="AQ9196">
        <v>1656435</v>
      </c>
      <c r="AR9196">
        <v>1689286</v>
      </c>
      <c r="AS9196">
        <v>1720089</v>
      </c>
      <c r="AT9196">
        <v>1821879</v>
      </c>
      <c r="AU9196">
        <v>1826233</v>
      </c>
      <c r="AV9196">
        <v>1829325</v>
      </c>
      <c r="AW9196">
        <v>1831165</v>
      </c>
      <c r="AX9196">
        <v>1840179</v>
      </c>
      <c r="AY9196">
        <v>1842188</v>
      </c>
      <c r="AZ9196">
        <v>1844197</v>
      </c>
      <c r="BA9196">
        <v>1846206</v>
      </c>
      <c r="BB9196">
        <v>1856231</v>
      </c>
      <c r="BC9196">
        <v>1858240</v>
      </c>
      <c r="BD9196">
        <v>1861404</v>
      </c>
      <c r="BE9196">
        <v>1872973</v>
      </c>
      <c r="BF9196">
        <v>1891836</v>
      </c>
      <c r="BG9196">
        <v>1899537</v>
      </c>
      <c r="BH9196">
        <v>1905595</v>
      </c>
      <c r="BI9196">
        <v>1911572</v>
      </c>
      <c r="BJ9196">
        <v>1914919</v>
      </c>
      <c r="BK9196">
        <v>1918286</v>
      </c>
      <c r="BL9196">
        <v>1929649</v>
      </c>
      <c r="BM9196" t="s">
        <v>3114</v>
      </c>
    </row>
    <row r="9197" spans="1:65">
      <c r="B9197" t="s">
        <v>735</v>
      </c>
      <c r="C9197" t="s">
        <v>724</v>
      </c>
      <c r="I9197">
        <v>1</v>
      </c>
      <c r="J9197" t="s">
        <v>90</v>
      </c>
      <c r="M9197">
        <v>40000</v>
      </c>
      <c r="R9197">
        <v>40000</v>
      </c>
      <c r="S9197">
        <v>60000</v>
      </c>
      <c r="T9197">
        <v>10000</v>
      </c>
      <c r="U9197">
        <v>30000</v>
      </c>
      <c r="W9197">
        <v>130000</v>
      </c>
      <c r="Y9197">
        <v>340000</v>
      </c>
      <c r="Z9197">
        <v>60000</v>
      </c>
      <c r="AA9197">
        <v>80000</v>
      </c>
      <c r="AB9197">
        <v>100000</v>
      </c>
      <c r="AC9197">
        <v>20000</v>
      </c>
      <c r="AD9197">
        <v>20000</v>
      </c>
      <c r="AE9197">
        <v>40000</v>
      </c>
      <c r="AF9197">
        <v>100000</v>
      </c>
      <c r="AG9197">
        <v>10000</v>
      </c>
      <c r="AI9197">
        <v>10000</v>
      </c>
      <c r="AJ9197">
        <v>60000</v>
      </c>
      <c r="AK9197">
        <v>130000</v>
      </c>
      <c r="AL9197">
        <v>10000</v>
      </c>
      <c r="AN9197">
        <v>70000</v>
      </c>
      <c r="AO9197">
        <v>110000</v>
      </c>
      <c r="AP9197">
        <v>10000</v>
      </c>
      <c r="BM9197" t="s">
        <v>3115</v>
      </c>
    </row>
    <row r="9198" spans="1:65">
      <c r="B9198" t="s">
        <v>1590</v>
      </c>
      <c r="C9198" t="s">
        <v>1591</v>
      </c>
      <c r="I9198">
        <v>1</v>
      </c>
      <c r="J9198" t="s">
        <v>93</v>
      </c>
      <c r="M9198">
        <v>268951</v>
      </c>
      <c r="N9198">
        <v>268951</v>
      </c>
      <c r="O9198">
        <v>268951</v>
      </c>
      <c r="P9198">
        <v>268951</v>
      </c>
      <c r="Q9198">
        <v>268951</v>
      </c>
      <c r="R9198">
        <v>308951</v>
      </c>
      <c r="S9198">
        <v>368951</v>
      </c>
      <c r="T9198">
        <v>378951</v>
      </c>
      <c r="U9198">
        <v>408951</v>
      </c>
      <c r="V9198">
        <v>408951</v>
      </c>
      <c r="W9198">
        <v>538951</v>
      </c>
      <c r="X9198">
        <v>538951</v>
      </c>
      <c r="Y9198">
        <v>878951</v>
      </c>
      <c r="Z9198">
        <v>938951</v>
      </c>
      <c r="AA9198">
        <v>1018951</v>
      </c>
      <c r="AB9198">
        <v>1118951</v>
      </c>
      <c r="AC9198">
        <v>1138951</v>
      </c>
      <c r="AD9198">
        <v>1158951</v>
      </c>
      <c r="AE9198">
        <v>1198951</v>
      </c>
      <c r="AF9198">
        <v>1298951</v>
      </c>
      <c r="AG9198">
        <v>1308951</v>
      </c>
      <c r="AH9198">
        <v>1308951</v>
      </c>
      <c r="AI9198">
        <v>1318951</v>
      </c>
      <c r="AJ9198">
        <v>1378951</v>
      </c>
      <c r="AK9198">
        <v>1508951</v>
      </c>
      <c r="AL9198">
        <v>1518951</v>
      </c>
      <c r="AM9198">
        <v>1518951</v>
      </c>
      <c r="AN9198">
        <v>1588951</v>
      </c>
      <c r="AO9198">
        <v>1698951</v>
      </c>
      <c r="AP9198">
        <v>1708951</v>
      </c>
      <c r="AQ9198">
        <v>1708951</v>
      </c>
      <c r="AR9198">
        <v>1708951</v>
      </c>
      <c r="AS9198">
        <v>1708951</v>
      </c>
      <c r="AT9198">
        <v>1708951</v>
      </c>
      <c r="AU9198">
        <v>1708951</v>
      </c>
      <c r="AV9198">
        <v>1708951</v>
      </c>
      <c r="AW9198">
        <v>1708951</v>
      </c>
      <c r="AX9198">
        <v>1708951</v>
      </c>
      <c r="AY9198">
        <v>1708951</v>
      </c>
      <c r="AZ9198">
        <v>1708951</v>
      </c>
      <c r="BA9198">
        <v>1708951</v>
      </c>
      <c r="BB9198">
        <v>1708951</v>
      </c>
      <c r="BC9198">
        <v>1708951</v>
      </c>
      <c r="BD9198">
        <v>1708951</v>
      </c>
      <c r="BE9198">
        <v>1708951</v>
      </c>
      <c r="BF9198">
        <v>1708951</v>
      </c>
      <c r="BG9198">
        <v>1708951</v>
      </c>
      <c r="BH9198">
        <v>1708951</v>
      </c>
      <c r="BI9198">
        <v>1708951</v>
      </c>
      <c r="BJ9198">
        <v>1708951</v>
      </c>
      <c r="BK9198">
        <v>1708951</v>
      </c>
      <c r="BL9198">
        <v>1708951</v>
      </c>
      <c r="BM9198" t="s">
        <v>3116</v>
      </c>
    </row>
    <row r="9199" spans="1:65">
      <c r="B9199" t="s">
        <v>377</v>
      </c>
      <c r="C9199" t="s">
        <v>376</v>
      </c>
      <c r="I9199">
        <v>1</v>
      </c>
      <c r="J9199" t="s">
        <v>96</v>
      </c>
      <c r="M9199">
        <v>249160</v>
      </c>
      <c r="N9199">
        <v>189461</v>
      </c>
      <c r="O9199">
        <v>101379</v>
      </c>
      <c r="P9199">
        <v>89568</v>
      </c>
      <c r="Q9199">
        <v>57909</v>
      </c>
      <c r="R9199">
        <v>97909</v>
      </c>
      <c r="S9199">
        <v>118855</v>
      </c>
      <c r="T9199">
        <v>-22655</v>
      </c>
      <c r="U9199">
        <v>-6670</v>
      </c>
      <c r="V9199">
        <v>-14150</v>
      </c>
      <c r="W9199">
        <v>53401</v>
      </c>
      <c r="X9199">
        <v>-77586</v>
      </c>
      <c r="Y9199">
        <v>145730</v>
      </c>
      <c r="Z9199">
        <v>124838</v>
      </c>
      <c r="AA9199">
        <v>176599</v>
      </c>
      <c r="AB9199">
        <v>67610</v>
      </c>
      <c r="AC9199">
        <v>83216</v>
      </c>
      <c r="AD9199">
        <v>98201</v>
      </c>
      <c r="AE9199">
        <v>124284</v>
      </c>
      <c r="AF9199">
        <v>89016</v>
      </c>
      <c r="AG9199">
        <v>75370</v>
      </c>
      <c r="AH9199">
        <v>41112</v>
      </c>
      <c r="AI9199">
        <v>43403</v>
      </c>
      <c r="AJ9199">
        <v>95116</v>
      </c>
      <c r="AK9199">
        <v>69735</v>
      </c>
      <c r="AL9199">
        <v>54714</v>
      </c>
      <c r="AM9199">
        <v>43226</v>
      </c>
      <c r="AN9199">
        <v>108511</v>
      </c>
      <c r="AO9199">
        <v>81865</v>
      </c>
      <c r="AP9199">
        <v>89856</v>
      </c>
      <c r="AQ9199">
        <v>52516</v>
      </c>
      <c r="AR9199">
        <v>19665</v>
      </c>
      <c r="AS9199">
        <v>-11138</v>
      </c>
      <c r="AT9199">
        <v>-112928</v>
      </c>
      <c r="AU9199">
        <v>-117282</v>
      </c>
      <c r="AV9199">
        <v>-120374</v>
      </c>
      <c r="AW9199">
        <v>-122214</v>
      </c>
      <c r="AX9199">
        <v>-131228</v>
      </c>
      <c r="AY9199">
        <v>-133237</v>
      </c>
      <c r="AZ9199">
        <v>-135246</v>
      </c>
      <c r="BA9199">
        <v>-137255</v>
      </c>
      <c r="BB9199">
        <v>-147280</v>
      </c>
      <c r="BC9199">
        <v>-149289</v>
      </c>
      <c r="BD9199">
        <v>-152453</v>
      </c>
      <c r="BE9199">
        <v>-164022</v>
      </c>
      <c r="BF9199">
        <v>-182885</v>
      </c>
      <c r="BG9199">
        <v>-190586</v>
      </c>
      <c r="BH9199">
        <v>-196644</v>
      </c>
      <c r="BI9199">
        <v>-202621</v>
      </c>
      <c r="BJ9199">
        <v>-205968</v>
      </c>
      <c r="BK9199">
        <v>-209335</v>
      </c>
      <c r="BL9199">
        <v>-220698</v>
      </c>
      <c r="BM9199" t="s">
        <v>3117</v>
      </c>
    </row>
    <row r="9200" spans="1:65">
      <c r="B9200" t="s">
        <v>1584</v>
      </c>
      <c r="C9200" t="s">
        <v>1585</v>
      </c>
      <c r="I9200">
        <v>1</v>
      </c>
    </row>
    <row r="9201" spans="2:9">
      <c r="B9201" t="s">
        <v>380</v>
      </c>
      <c r="C9201" t="s">
        <v>381</v>
      </c>
      <c r="I9201">
        <v>1</v>
      </c>
    </row>
    <row r="9202" spans="2:9">
      <c r="B9202" t="s">
        <v>1592</v>
      </c>
      <c r="C9202" t="s">
        <v>1593</v>
      </c>
      <c r="I9202">
        <v>1</v>
      </c>
    </row>
    <row r="9203" spans="2:9">
      <c r="B9203" t="s">
        <v>375</v>
      </c>
      <c r="C9203" t="s">
        <v>376</v>
      </c>
      <c r="I9203">
        <v>1</v>
      </c>
    </row>
    <row r="9204" spans="2:9">
      <c r="B9204" t="s">
        <v>443</v>
      </c>
      <c r="C9204" t="s">
        <v>444</v>
      </c>
      <c r="I9204">
        <v>1</v>
      </c>
    </row>
    <row r="9205" spans="2:9">
      <c r="B9205" t="s">
        <v>723</v>
      </c>
      <c r="C9205" t="s">
        <v>724</v>
      </c>
      <c r="I9205">
        <v>1</v>
      </c>
    </row>
    <row r="9206" spans="2:9">
      <c r="B9206" t="s">
        <v>1164</v>
      </c>
      <c r="C9206" t="s">
        <v>1165</v>
      </c>
      <c r="I9206">
        <v>2</v>
      </c>
    </row>
    <row r="9207" spans="2:9">
      <c r="B9207" t="s">
        <v>1155</v>
      </c>
      <c r="C9207" t="s">
        <v>1156</v>
      </c>
      <c r="I9207">
        <v>2</v>
      </c>
    </row>
    <row r="9208" spans="2:9">
      <c r="B9208" t="s">
        <v>1169</v>
      </c>
      <c r="C9208" t="s">
        <v>1170</v>
      </c>
      <c r="I9208">
        <v>2</v>
      </c>
    </row>
    <row r="9209" spans="2:9">
      <c r="B9209" t="s">
        <v>1152</v>
      </c>
      <c r="C9209" t="s">
        <v>1153</v>
      </c>
      <c r="I9209">
        <v>3</v>
      </c>
    </row>
    <row r="9210" spans="2:9">
      <c r="B9210" t="s">
        <v>1161</v>
      </c>
      <c r="C9210" t="s">
        <v>1162</v>
      </c>
      <c r="I9210">
        <v>3</v>
      </c>
    </row>
    <row r="9211" spans="2:9">
      <c r="B9211" t="s">
        <v>1168</v>
      </c>
      <c r="C9211" t="s">
        <v>1162</v>
      </c>
      <c r="I9211">
        <v>3</v>
      </c>
    </row>
    <row r="9212" spans="2:9">
      <c r="B9212" t="s">
        <v>1380</v>
      </c>
      <c r="C9212" t="s">
        <v>1381</v>
      </c>
      <c r="I9212">
        <v>3</v>
      </c>
    </row>
    <row r="9213" spans="2:9">
      <c r="B9213" t="s">
        <v>1166</v>
      </c>
      <c r="C9213" t="s">
        <v>1167</v>
      </c>
      <c r="I9213">
        <v>3</v>
      </c>
    </row>
    <row r="9214" spans="2:9">
      <c r="B9214" t="s">
        <v>1420</v>
      </c>
      <c r="C9214" t="s">
        <v>1421</v>
      </c>
      <c r="I9214">
        <v>3</v>
      </c>
    </row>
    <row r="9215" spans="2:9">
      <c r="B9215" t="s">
        <v>1163</v>
      </c>
      <c r="C9215" t="s">
        <v>1153</v>
      </c>
      <c r="I9215">
        <v>3</v>
      </c>
    </row>
    <row r="9216" spans="2:9">
      <c r="B9216" t="s">
        <v>1158</v>
      </c>
      <c r="C9216" t="s">
        <v>1147</v>
      </c>
      <c r="I9216">
        <v>3</v>
      </c>
    </row>
    <row r="9217" spans="1:65">
      <c r="B9217" t="s">
        <v>1146</v>
      </c>
      <c r="C9217" t="s">
        <v>1147</v>
      </c>
      <c r="I9217">
        <v>3</v>
      </c>
    </row>
    <row r="9218" spans="1:65">
      <c r="B9218" t="s">
        <v>1416</v>
      </c>
      <c r="C9218" t="s">
        <v>1417</v>
      </c>
      <c r="I9218">
        <v>3</v>
      </c>
    </row>
    <row r="9219" spans="1:65">
      <c r="B9219" t="s">
        <v>388</v>
      </c>
      <c r="C9219" t="s">
        <v>389</v>
      </c>
      <c r="I9219">
        <v>7</v>
      </c>
    </row>
    <row r="9220" spans="1:65">
      <c r="B9220" t="s">
        <v>395</v>
      </c>
      <c r="C9220" t="s">
        <v>387</v>
      </c>
      <c r="I9220">
        <v>7</v>
      </c>
    </row>
    <row r="9221" spans="1:65">
      <c r="B9221" t="s">
        <v>384</v>
      </c>
      <c r="C9221" t="s">
        <v>385</v>
      </c>
      <c r="I9221">
        <v>7</v>
      </c>
    </row>
    <row r="9222" spans="1:65">
      <c r="B9222" t="s">
        <v>392</v>
      </c>
      <c r="C9222" t="s">
        <v>393</v>
      </c>
      <c r="I9222">
        <v>7</v>
      </c>
    </row>
    <row r="9223" spans="1:65">
      <c r="B9223" t="s">
        <v>394</v>
      </c>
      <c r="C9223" t="s">
        <v>393</v>
      </c>
      <c r="I9223">
        <v>7</v>
      </c>
    </row>
    <row r="9224" spans="1:65">
      <c r="B9224" t="s">
        <v>386</v>
      </c>
      <c r="C9224" t="s">
        <v>387</v>
      </c>
      <c r="I9224">
        <v>7</v>
      </c>
    </row>
    <row r="9225" spans="1:65">
      <c r="B9225" t="s">
        <v>2014</v>
      </c>
      <c r="C9225" t="s">
        <v>2015</v>
      </c>
      <c r="I9225">
        <v>8</v>
      </c>
    </row>
    <row r="9226" spans="1:65">
      <c r="A9226">
        <v>250</v>
      </c>
      <c r="B9226" t="s">
        <v>828</v>
      </c>
      <c r="C9226" t="s">
        <v>829</v>
      </c>
      <c r="D9226" t="s">
        <v>3118</v>
      </c>
      <c r="E9226" t="s">
        <v>3119</v>
      </c>
      <c r="F9226">
        <v>413</v>
      </c>
      <c r="G9226" t="s">
        <v>1606</v>
      </c>
      <c r="H9226" t="s">
        <v>1607</v>
      </c>
      <c r="I9226">
        <v>1</v>
      </c>
      <c r="J9226" t="s">
        <v>78</v>
      </c>
      <c r="K9226">
        <v>390484</v>
      </c>
      <c r="BM9226" t="s">
        <v>3120</v>
      </c>
    </row>
    <row r="9227" spans="1:65">
      <c r="B9227" t="s">
        <v>859</v>
      </c>
      <c r="C9227" t="s">
        <v>860</v>
      </c>
      <c r="I9227">
        <v>1</v>
      </c>
      <c r="J9227" t="s">
        <v>82</v>
      </c>
      <c r="M9227">
        <v>171564</v>
      </c>
      <c r="N9227">
        <v>327504</v>
      </c>
      <c r="O9227">
        <v>788582</v>
      </c>
      <c r="P9227">
        <v>95335</v>
      </c>
      <c r="Q9227">
        <v>1712</v>
      </c>
      <c r="R9227">
        <v>1705</v>
      </c>
      <c r="S9227">
        <v>225414</v>
      </c>
      <c r="T9227">
        <v>1611999</v>
      </c>
      <c r="U9227">
        <v>728142</v>
      </c>
      <c r="V9227">
        <v>18258</v>
      </c>
      <c r="W9227">
        <v>449037</v>
      </c>
      <c r="X9227">
        <v>779360</v>
      </c>
      <c r="Y9227">
        <v>324681</v>
      </c>
      <c r="Z9227">
        <v>216155</v>
      </c>
      <c r="AA9227">
        <v>608959</v>
      </c>
      <c r="AB9227">
        <v>940092</v>
      </c>
      <c r="AC9227">
        <v>391528</v>
      </c>
      <c r="AD9227">
        <v>157192</v>
      </c>
      <c r="AE9227">
        <v>243723</v>
      </c>
      <c r="AF9227">
        <v>442426</v>
      </c>
      <c r="AG9227">
        <v>564714</v>
      </c>
      <c r="AH9227">
        <v>362121</v>
      </c>
      <c r="AI9227">
        <v>306608</v>
      </c>
      <c r="AJ9227">
        <v>704580</v>
      </c>
      <c r="AK9227">
        <v>687968</v>
      </c>
      <c r="AL9227">
        <v>217481</v>
      </c>
      <c r="AM9227">
        <v>78612</v>
      </c>
      <c r="AN9227">
        <v>187598</v>
      </c>
      <c r="AO9227">
        <v>826369</v>
      </c>
      <c r="AP9227">
        <v>337900</v>
      </c>
      <c r="AQ9227">
        <v>777547</v>
      </c>
      <c r="AR9227">
        <v>552908</v>
      </c>
      <c r="AS9227">
        <v>1245309</v>
      </c>
      <c r="AT9227">
        <v>841701</v>
      </c>
      <c r="AU9227">
        <v>898495</v>
      </c>
      <c r="AV9227">
        <v>664294</v>
      </c>
      <c r="AW9227">
        <v>945899</v>
      </c>
      <c r="AX9227">
        <v>1027115</v>
      </c>
      <c r="AY9227">
        <v>668754</v>
      </c>
      <c r="AZ9227">
        <v>432969</v>
      </c>
      <c r="BA9227">
        <v>419935</v>
      </c>
      <c r="BB9227">
        <v>806960</v>
      </c>
      <c r="BC9227">
        <v>449183</v>
      </c>
      <c r="BD9227">
        <v>179691</v>
      </c>
      <c r="BE9227">
        <v>1622277</v>
      </c>
      <c r="BF9227">
        <v>1116219</v>
      </c>
      <c r="BG9227">
        <v>517038</v>
      </c>
      <c r="BH9227">
        <v>219450</v>
      </c>
      <c r="BI9227">
        <v>212314</v>
      </c>
      <c r="BJ9227">
        <v>441853</v>
      </c>
      <c r="BK9227">
        <v>194252</v>
      </c>
      <c r="BL9227">
        <v>162436</v>
      </c>
      <c r="BM9227" t="s">
        <v>3121</v>
      </c>
    </row>
    <row r="9228" spans="1:65">
      <c r="B9228" t="s">
        <v>548</v>
      </c>
      <c r="C9228" t="s">
        <v>549</v>
      </c>
      <c r="I9228">
        <v>1</v>
      </c>
      <c r="J9228" t="s">
        <v>86</v>
      </c>
      <c r="M9228">
        <v>171564</v>
      </c>
      <c r="N9228">
        <v>499068</v>
      </c>
      <c r="O9228">
        <v>1287650</v>
      </c>
      <c r="P9228">
        <v>1382985</v>
      </c>
      <c r="Q9228">
        <v>1384697</v>
      </c>
      <c r="R9228">
        <v>1386402</v>
      </c>
      <c r="S9228">
        <v>1611816</v>
      </c>
      <c r="T9228">
        <v>3223815</v>
      </c>
      <c r="U9228">
        <v>3951957</v>
      </c>
      <c r="V9228">
        <v>3970215</v>
      </c>
      <c r="W9228">
        <v>4419252</v>
      </c>
      <c r="X9228">
        <v>5198612</v>
      </c>
      <c r="Y9228">
        <v>5523293</v>
      </c>
      <c r="Z9228">
        <v>5739448</v>
      </c>
      <c r="AA9228">
        <v>6348407</v>
      </c>
      <c r="AB9228">
        <v>7288499</v>
      </c>
      <c r="AC9228">
        <v>7680027</v>
      </c>
      <c r="AD9228">
        <v>7837219</v>
      </c>
      <c r="AE9228">
        <v>8080942</v>
      </c>
      <c r="AF9228">
        <v>8523368</v>
      </c>
      <c r="AG9228">
        <v>9088082</v>
      </c>
      <c r="AH9228">
        <v>9450203</v>
      </c>
      <c r="AI9228">
        <v>9756811</v>
      </c>
      <c r="AJ9228">
        <v>10461391</v>
      </c>
      <c r="AK9228">
        <v>11149359</v>
      </c>
      <c r="AL9228">
        <v>11366840</v>
      </c>
      <c r="AM9228">
        <v>11445452</v>
      </c>
      <c r="AN9228">
        <v>11633050</v>
      </c>
      <c r="AO9228">
        <v>12459419</v>
      </c>
      <c r="AP9228">
        <v>12797319</v>
      </c>
      <c r="AQ9228">
        <v>13574866</v>
      </c>
      <c r="AR9228">
        <v>14127774</v>
      </c>
      <c r="AS9228">
        <v>15373083</v>
      </c>
      <c r="AT9228">
        <v>16214784</v>
      </c>
      <c r="AU9228">
        <v>17113279</v>
      </c>
      <c r="AV9228">
        <v>17777573</v>
      </c>
      <c r="AW9228">
        <v>18723472</v>
      </c>
      <c r="AX9228">
        <v>19750587</v>
      </c>
      <c r="AY9228">
        <v>20419341</v>
      </c>
      <c r="AZ9228">
        <v>20852310</v>
      </c>
      <c r="BA9228">
        <v>21272245</v>
      </c>
      <c r="BB9228">
        <v>22079205</v>
      </c>
      <c r="BC9228">
        <v>22528388</v>
      </c>
      <c r="BD9228">
        <v>22708079</v>
      </c>
      <c r="BE9228">
        <v>24330356</v>
      </c>
      <c r="BF9228">
        <v>25446575</v>
      </c>
      <c r="BG9228">
        <v>25963613</v>
      </c>
      <c r="BH9228">
        <v>26183063</v>
      </c>
      <c r="BI9228">
        <v>26395377</v>
      </c>
      <c r="BJ9228">
        <v>26837230</v>
      </c>
      <c r="BK9228">
        <v>27031482</v>
      </c>
      <c r="BL9228">
        <v>27193918</v>
      </c>
      <c r="BM9228" t="s">
        <v>3122</v>
      </c>
    </row>
    <row r="9229" spans="1:65">
      <c r="B9229" t="s">
        <v>844</v>
      </c>
      <c r="C9229" t="s">
        <v>845</v>
      </c>
      <c r="I9229">
        <v>1</v>
      </c>
      <c r="J9229" t="s">
        <v>90</v>
      </c>
      <c r="M9229">
        <v>396000</v>
      </c>
      <c r="N9229">
        <v>393000</v>
      </c>
      <c r="O9229">
        <v>1041000</v>
      </c>
      <c r="R9229">
        <v>456000</v>
      </c>
      <c r="S9229">
        <v>1131000</v>
      </c>
      <c r="T9229">
        <v>450000</v>
      </c>
      <c r="U9229">
        <v>96000</v>
      </c>
      <c r="V9229">
        <v>60000</v>
      </c>
      <c r="W9229">
        <v>1023000</v>
      </c>
      <c r="X9229">
        <v>375000</v>
      </c>
      <c r="Y9229">
        <v>36000</v>
      </c>
      <c r="Z9229">
        <v>708000</v>
      </c>
      <c r="AA9229">
        <v>1131000</v>
      </c>
      <c r="AN9229">
        <v>2076000</v>
      </c>
      <c r="AT9229">
        <v>2835000</v>
      </c>
      <c r="AZ9229">
        <v>303000</v>
      </c>
      <c r="BC9229">
        <v>2163000</v>
      </c>
      <c r="BD9229">
        <v>228000</v>
      </c>
      <c r="BE9229">
        <v>198000</v>
      </c>
      <c r="BG9229">
        <v>1806000</v>
      </c>
      <c r="BH9229">
        <v>441000</v>
      </c>
      <c r="BI9229">
        <v>405000</v>
      </c>
      <c r="BJ9229">
        <v>156000</v>
      </c>
      <c r="BK9229">
        <v>480000</v>
      </c>
      <c r="BL9229">
        <v>153000</v>
      </c>
      <c r="BM9229" t="s">
        <v>3123</v>
      </c>
    </row>
    <row r="9230" spans="1:65">
      <c r="B9230" t="s">
        <v>897</v>
      </c>
      <c r="C9230" t="s">
        <v>898</v>
      </c>
      <c r="I9230">
        <v>1</v>
      </c>
      <c r="J9230" t="s">
        <v>93</v>
      </c>
      <c r="M9230">
        <v>786484</v>
      </c>
      <c r="N9230">
        <v>1179484</v>
      </c>
      <c r="O9230">
        <v>2220484</v>
      </c>
      <c r="P9230">
        <v>2220484</v>
      </c>
      <c r="Q9230">
        <v>2220484</v>
      </c>
      <c r="R9230">
        <v>2676484</v>
      </c>
      <c r="S9230">
        <v>3807484</v>
      </c>
      <c r="T9230">
        <v>4257484</v>
      </c>
      <c r="U9230">
        <v>4353484</v>
      </c>
      <c r="V9230">
        <v>4413484</v>
      </c>
      <c r="W9230">
        <v>5436484</v>
      </c>
      <c r="X9230">
        <v>5811484</v>
      </c>
      <c r="Y9230">
        <v>5847484</v>
      </c>
      <c r="Z9230">
        <v>6555484</v>
      </c>
      <c r="AA9230">
        <v>7686484</v>
      </c>
      <c r="AB9230">
        <v>7686484</v>
      </c>
      <c r="AC9230">
        <v>7686484</v>
      </c>
      <c r="AD9230">
        <v>7686484</v>
      </c>
      <c r="AE9230">
        <v>7686484</v>
      </c>
      <c r="AF9230">
        <v>7686484</v>
      </c>
      <c r="AG9230">
        <v>7686484</v>
      </c>
      <c r="AH9230">
        <v>7686484</v>
      </c>
      <c r="AI9230">
        <v>7686484</v>
      </c>
      <c r="AJ9230">
        <v>7686484</v>
      </c>
      <c r="AK9230">
        <v>7686484</v>
      </c>
      <c r="AL9230">
        <v>7686484</v>
      </c>
      <c r="AM9230">
        <v>7686484</v>
      </c>
      <c r="AN9230">
        <v>9762484</v>
      </c>
      <c r="AO9230">
        <v>9762484</v>
      </c>
      <c r="AP9230">
        <v>9762484</v>
      </c>
      <c r="AQ9230">
        <v>9762484</v>
      </c>
      <c r="AR9230">
        <v>9762484</v>
      </c>
      <c r="AS9230">
        <v>9762484</v>
      </c>
      <c r="AT9230">
        <v>12597484</v>
      </c>
      <c r="AU9230">
        <v>12597484</v>
      </c>
      <c r="AV9230">
        <v>12597484</v>
      </c>
      <c r="AW9230">
        <v>12597484</v>
      </c>
      <c r="AX9230">
        <v>12597484</v>
      </c>
      <c r="AY9230">
        <v>12597484</v>
      </c>
      <c r="AZ9230">
        <v>12900484</v>
      </c>
      <c r="BA9230">
        <v>12900484</v>
      </c>
      <c r="BB9230">
        <v>12900484</v>
      </c>
      <c r="BC9230">
        <v>15063484</v>
      </c>
      <c r="BD9230">
        <v>15291484</v>
      </c>
      <c r="BE9230">
        <v>15489484</v>
      </c>
      <c r="BF9230">
        <v>15489484</v>
      </c>
      <c r="BG9230">
        <v>17295484</v>
      </c>
      <c r="BH9230">
        <v>17736484</v>
      </c>
      <c r="BI9230">
        <v>18141484</v>
      </c>
      <c r="BJ9230">
        <v>18297484</v>
      </c>
      <c r="BK9230">
        <v>18777484</v>
      </c>
      <c r="BL9230">
        <v>18930484</v>
      </c>
      <c r="BM9230" t="s">
        <v>3124</v>
      </c>
    </row>
    <row r="9231" spans="1:65">
      <c r="B9231" t="s">
        <v>837</v>
      </c>
      <c r="C9231" t="s">
        <v>838</v>
      </c>
      <c r="I9231">
        <v>1</v>
      </c>
      <c r="J9231" t="s">
        <v>96</v>
      </c>
      <c r="M9231">
        <v>614920</v>
      </c>
      <c r="N9231">
        <v>680416</v>
      </c>
      <c r="O9231">
        <v>932834</v>
      </c>
      <c r="P9231">
        <v>837499</v>
      </c>
      <c r="Q9231">
        <v>835787</v>
      </c>
      <c r="R9231">
        <v>1290082</v>
      </c>
      <c r="S9231">
        <v>2195668</v>
      </c>
      <c r="T9231">
        <v>1033669</v>
      </c>
      <c r="U9231">
        <v>401527</v>
      </c>
      <c r="V9231">
        <v>443269</v>
      </c>
      <c r="W9231">
        <v>1017232</v>
      </c>
      <c r="X9231">
        <v>612872</v>
      </c>
      <c r="Y9231">
        <v>324191</v>
      </c>
      <c r="Z9231">
        <v>816036</v>
      </c>
      <c r="AA9231">
        <v>1338077</v>
      </c>
      <c r="AB9231">
        <v>397985</v>
      </c>
      <c r="AC9231">
        <v>6457</v>
      </c>
      <c r="AD9231">
        <v>-150735</v>
      </c>
      <c r="AE9231">
        <v>-394458</v>
      </c>
      <c r="AF9231">
        <v>-836884</v>
      </c>
      <c r="AG9231">
        <v>-1401598</v>
      </c>
      <c r="AH9231">
        <v>-1763719</v>
      </c>
      <c r="AI9231">
        <v>-2070327</v>
      </c>
      <c r="AJ9231">
        <v>-2774907</v>
      </c>
      <c r="AK9231">
        <v>-3462875</v>
      </c>
      <c r="AL9231">
        <v>-3680356</v>
      </c>
      <c r="AM9231">
        <v>-3758968</v>
      </c>
      <c r="AN9231">
        <v>-1870566</v>
      </c>
      <c r="AO9231">
        <v>-2696935</v>
      </c>
      <c r="AP9231">
        <v>-3034835</v>
      </c>
      <c r="AQ9231">
        <v>-3812382</v>
      </c>
      <c r="AR9231">
        <v>-4365290</v>
      </c>
      <c r="AS9231">
        <v>-5610599</v>
      </c>
      <c r="AT9231">
        <v>-3617300</v>
      </c>
      <c r="AU9231">
        <v>-4515795</v>
      </c>
      <c r="AV9231">
        <v>-5180089</v>
      </c>
      <c r="AW9231">
        <v>-6125988</v>
      </c>
      <c r="AX9231">
        <v>-7153103</v>
      </c>
      <c r="AY9231">
        <v>-7821857</v>
      </c>
      <c r="AZ9231">
        <v>-7951826</v>
      </c>
      <c r="BA9231">
        <v>-8371761</v>
      </c>
      <c r="BB9231">
        <v>-9178721</v>
      </c>
      <c r="BC9231">
        <v>-7464904</v>
      </c>
      <c r="BD9231">
        <v>-7416595</v>
      </c>
      <c r="BE9231">
        <v>-8840872</v>
      </c>
      <c r="BF9231">
        <v>-9957091</v>
      </c>
      <c r="BG9231">
        <v>-8668129</v>
      </c>
      <c r="BH9231">
        <v>-8446579</v>
      </c>
      <c r="BI9231">
        <v>-8253893</v>
      </c>
      <c r="BJ9231">
        <v>-8539746</v>
      </c>
      <c r="BK9231">
        <v>-8253998</v>
      </c>
      <c r="BL9231">
        <v>-8263434</v>
      </c>
      <c r="BM9231" t="s">
        <v>3125</v>
      </c>
    </row>
    <row r="9232" spans="1:65">
      <c r="B9232" t="s">
        <v>873</v>
      </c>
      <c r="C9232" t="s">
        <v>874</v>
      </c>
      <c r="I9232">
        <v>1</v>
      </c>
    </row>
    <row r="9233" spans="2:9">
      <c r="B9233" t="s">
        <v>865</v>
      </c>
      <c r="C9233" t="s">
        <v>866</v>
      </c>
      <c r="I9233">
        <v>1</v>
      </c>
    </row>
    <row r="9234" spans="2:9">
      <c r="B9234" t="s">
        <v>857</v>
      </c>
      <c r="C9234" t="s">
        <v>858</v>
      </c>
      <c r="I9234">
        <v>1</v>
      </c>
    </row>
    <row r="9235" spans="2:9">
      <c r="B9235" t="s">
        <v>901</v>
      </c>
      <c r="C9235" t="s">
        <v>902</v>
      </c>
      <c r="I9235">
        <v>1</v>
      </c>
    </row>
    <row r="9236" spans="2:9">
      <c r="B9236" t="s">
        <v>849</v>
      </c>
      <c r="C9236" t="s">
        <v>850</v>
      </c>
      <c r="I9236">
        <v>1</v>
      </c>
    </row>
    <row r="9237" spans="2:9">
      <c r="B9237" t="s">
        <v>701</v>
      </c>
      <c r="C9237" t="s">
        <v>702</v>
      </c>
      <c r="I9237">
        <v>1</v>
      </c>
    </row>
    <row r="9238" spans="2:9">
      <c r="B9238" t="s">
        <v>552</v>
      </c>
      <c r="C9238" t="s">
        <v>553</v>
      </c>
      <c r="I9238">
        <v>1</v>
      </c>
    </row>
    <row r="9239" spans="2:9">
      <c r="B9239" t="s">
        <v>550</v>
      </c>
      <c r="C9239" t="s">
        <v>551</v>
      </c>
      <c r="I9239">
        <v>1</v>
      </c>
    </row>
    <row r="9240" spans="2:9">
      <c r="B9240" t="s">
        <v>861</v>
      </c>
      <c r="C9240" t="s">
        <v>862</v>
      </c>
      <c r="I9240">
        <v>1</v>
      </c>
    </row>
    <row r="9241" spans="2:9">
      <c r="B9241" t="s">
        <v>537</v>
      </c>
      <c r="C9241" t="s">
        <v>538</v>
      </c>
      <c r="I9241">
        <v>1</v>
      </c>
    </row>
    <row r="9242" spans="2:9">
      <c r="B9242" t="s">
        <v>535</v>
      </c>
      <c r="C9242" t="s">
        <v>536</v>
      </c>
      <c r="I9242">
        <v>1</v>
      </c>
    </row>
    <row r="9243" spans="2:9">
      <c r="B9243" t="s">
        <v>529</v>
      </c>
      <c r="C9243" t="s">
        <v>530</v>
      </c>
      <c r="I9243">
        <v>1</v>
      </c>
    </row>
    <row r="9244" spans="2:9">
      <c r="B9244" t="s">
        <v>703</v>
      </c>
      <c r="C9244" t="s">
        <v>704</v>
      </c>
      <c r="I9244">
        <v>1</v>
      </c>
    </row>
    <row r="9245" spans="2:9">
      <c r="B9245" t="s">
        <v>378</v>
      </c>
      <c r="C9245" t="s">
        <v>379</v>
      </c>
      <c r="I9245">
        <v>1</v>
      </c>
    </row>
    <row r="9246" spans="2:9">
      <c r="B9246" t="s">
        <v>531</v>
      </c>
      <c r="C9246" t="s">
        <v>532</v>
      </c>
      <c r="I9246">
        <v>1</v>
      </c>
    </row>
    <row r="9247" spans="2:9">
      <c r="B9247" t="s">
        <v>1578</v>
      </c>
      <c r="C9247" t="s">
        <v>1579</v>
      </c>
      <c r="I9247">
        <v>1</v>
      </c>
    </row>
    <row r="9248" spans="2:9">
      <c r="B9248" t="s">
        <v>1586</v>
      </c>
      <c r="C9248" t="s">
        <v>1587</v>
      </c>
      <c r="I9248">
        <v>1</v>
      </c>
    </row>
    <row r="9249" spans="2:9">
      <c r="B9249" t="s">
        <v>769</v>
      </c>
      <c r="C9249" t="s">
        <v>749</v>
      </c>
      <c r="I9249">
        <v>1</v>
      </c>
    </row>
    <row r="9250" spans="2:9">
      <c r="B9250" t="s">
        <v>1380</v>
      </c>
      <c r="C9250" t="s">
        <v>1381</v>
      </c>
      <c r="I9250">
        <v>1</v>
      </c>
    </row>
    <row r="9251" spans="2:9">
      <c r="B9251" t="s">
        <v>527</v>
      </c>
      <c r="C9251" t="s">
        <v>528</v>
      </c>
      <c r="I9251">
        <v>1</v>
      </c>
    </row>
    <row r="9252" spans="2:9">
      <c r="B9252" t="s">
        <v>1420</v>
      </c>
      <c r="C9252" t="s">
        <v>1421</v>
      </c>
      <c r="I9252">
        <v>1</v>
      </c>
    </row>
    <row r="9253" spans="2:9">
      <c r="B9253" t="s">
        <v>542</v>
      </c>
      <c r="C9253" t="s">
        <v>543</v>
      </c>
      <c r="I9253">
        <v>1</v>
      </c>
    </row>
    <row r="9254" spans="2:9">
      <c r="B9254" t="s">
        <v>1416</v>
      </c>
      <c r="C9254" t="s">
        <v>1417</v>
      </c>
      <c r="I9254">
        <v>1</v>
      </c>
    </row>
    <row r="9255" spans="2:9">
      <c r="B9255" t="s">
        <v>748</v>
      </c>
      <c r="C9255" t="s">
        <v>749</v>
      </c>
      <c r="I9255">
        <v>1</v>
      </c>
    </row>
    <row r="9256" spans="2:9">
      <c r="B9256" t="s">
        <v>1400</v>
      </c>
      <c r="C9256" t="s">
        <v>1401</v>
      </c>
      <c r="I9256">
        <v>1</v>
      </c>
    </row>
    <row r="9257" spans="2:9">
      <c r="B9257" t="s">
        <v>1396</v>
      </c>
      <c r="C9257" t="s">
        <v>1397</v>
      </c>
      <c r="I9257">
        <v>1</v>
      </c>
    </row>
    <row r="9258" spans="2:9">
      <c r="B9258" t="s">
        <v>1394</v>
      </c>
      <c r="C9258" t="s">
        <v>1395</v>
      </c>
      <c r="I9258">
        <v>1</v>
      </c>
    </row>
    <row r="9259" spans="2:9">
      <c r="B9259" t="s">
        <v>544</v>
      </c>
      <c r="C9259" t="s">
        <v>545</v>
      </c>
      <c r="I9259">
        <v>1</v>
      </c>
    </row>
    <row r="9260" spans="2:9">
      <c r="B9260" t="s">
        <v>899</v>
      </c>
      <c r="C9260" t="s">
        <v>900</v>
      </c>
      <c r="I9260">
        <v>1</v>
      </c>
    </row>
    <row r="9261" spans="2:9">
      <c r="B9261" t="s">
        <v>728</v>
      </c>
      <c r="C9261" t="s">
        <v>729</v>
      </c>
      <c r="I9261">
        <v>2</v>
      </c>
    </row>
    <row r="9262" spans="2:9">
      <c r="B9262" t="s">
        <v>725</v>
      </c>
      <c r="C9262" t="s">
        <v>721</v>
      </c>
      <c r="I9262">
        <v>2</v>
      </c>
    </row>
    <row r="9263" spans="2:9">
      <c r="B9263" t="s">
        <v>720</v>
      </c>
      <c r="C9263" t="s">
        <v>721</v>
      </c>
      <c r="I9263">
        <v>2</v>
      </c>
    </row>
    <row r="9264" spans="2:9">
      <c r="B9264" t="s">
        <v>734</v>
      </c>
      <c r="C9264" t="s">
        <v>727</v>
      </c>
      <c r="I9264">
        <v>2</v>
      </c>
    </row>
    <row r="9265" spans="2:9">
      <c r="B9265" t="s">
        <v>726</v>
      </c>
      <c r="C9265" t="s">
        <v>727</v>
      </c>
      <c r="I9265">
        <v>2</v>
      </c>
    </row>
    <row r="9266" spans="2:9">
      <c r="B9266" t="s">
        <v>800</v>
      </c>
      <c r="C9266" t="s">
        <v>801</v>
      </c>
      <c r="I9266">
        <v>2</v>
      </c>
    </row>
    <row r="9267" spans="2:9">
      <c r="B9267" t="s">
        <v>730</v>
      </c>
      <c r="C9267" t="s">
        <v>731</v>
      </c>
      <c r="I9267">
        <v>2</v>
      </c>
    </row>
    <row r="9268" spans="2:9">
      <c r="B9268" t="s">
        <v>570</v>
      </c>
      <c r="C9268" t="s">
        <v>571</v>
      </c>
      <c r="I9268">
        <v>5</v>
      </c>
    </row>
    <row r="9269" spans="2:9">
      <c r="B9269" t="s">
        <v>575</v>
      </c>
      <c r="C9269" t="s">
        <v>576</v>
      </c>
      <c r="I9269">
        <v>5</v>
      </c>
    </row>
    <row r="9270" spans="2:9">
      <c r="B9270" t="s">
        <v>682</v>
      </c>
      <c r="C9270" t="s">
        <v>683</v>
      </c>
      <c r="I9270">
        <v>8</v>
      </c>
    </row>
    <row r="9271" spans="2:9">
      <c r="B9271" t="s">
        <v>694</v>
      </c>
      <c r="C9271" t="s">
        <v>695</v>
      </c>
      <c r="I9271">
        <v>8</v>
      </c>
    </row>
    <row r="9272" spans="2:9">
      <c r="B9272" t="s">
        <v>320</v>
      </c>
      <c r="C9272" t="s">
        <v>321</v>
      </c>
      <c r="I9272">
        <v>8</v>
      </c>
    </row>
    <row r="9273" spans="2:9">
      <c r="B9273" t="s">
        <v>319</v>
      </c>
      <c r="C9273" t="s">
        <v>283</v>
      </c>
      <c r="I9273">
        <v>8</v>
      </c>
    </row>
    <row r="9274" spans="2:9">
      <c r="B9274" t="s">
        <v>232</v>
      </c>
      <c r="C9274" t="s">
        <v>233</v>
      </c>
      <c r="I9274">
        <v>8</v>
      </c>
    </row>
    <row r="9275" spans="2:9">
      <c r="B9275" t="s">
        <v>105</v>
      </c>
      <c r="C9275" t="s">
        <v>106</v>
      </c>
      <c r="I9275">
        <v>8</v>
      </c>
    </row>
    <row r="9276" spans="2:9">
      <c r="B9276" t="s">
        <v>111</v>
      </c>
      <c r="C9276" t="s">
        <v>112</v>
      </c>
      <c r="I9276">
        <v>8</v>
      </c>
    </row>
    <row r="9277" spans="2:9">
      <c r="B9277" t="s">
        <v>356</v>
      </c>
      <c r="C9277" t="s">
        <v>357</v>
      </c>
      <c r="I9277">
        <v>8</v>
      </c>
    </row>
    <row r="9278" spans="2:9">
      <c r="B9278" t="s">
        <v>680</v>
      </c>
      <c r="C9278" t="s">
        <v>681</v>
      </c>
      <c r="I9278">
        <v>8</v>
      </c>
    </row>
    <row r="9279" spans="2:9">
      <c r="B9279" t="s">
        <v>360</v>
      </c>
      <c r="C9279" t="s">
        <v>361</v>
      </c>
      <c r="I9279">
        <v>8</v>
      </c>
    </row>
    <row r="9280" spans="2:9">
      <c r="B9280" t="s">
        <v>358</v>
      </c>
      <c r="C9280" t="s">
        <v>359</v>
      </c>
      <c r="I9280">
        <v>8</v>
      </c>
    </row>
    <row r="9281" spans="2:9">
      <c r="B9281" t="s">
        <v>1461</v>
      </c>
      <c r="C9281" t="s">
        <v>1462</v>
      </c>
      <c r="I9281">
        <v>8</v>
      </c>
    </row>
    <row r="9282" spans="2:9">
      <c r="B9282" t="s">
        <v>302</v>
      </c>
      <c r="C9282" t="s">
        <v>303</v>
      </c>
      <c r="I9282">
        <v>8</v>
      </c>
    </row>
    <row r="9283" spans="2:9">
      <c r="B9283" t="s">
        <v>699</v>
      </c>
      <c r="C9283" t="s">
        <v>700</v>
      </c>
      <c r="I9283">
        <v>8</v>
      </c>
    </row>
    <row r="9284" spans="2:9">
      <c r="B9284" t="s">
        <v>328</v>
      </c>
      <c r="C9284" t="s">
        <v>329</v>
      </c>
      <c r="I9284">
        <v>8</v>
      </c>
    </row>
    <row r="9285" spans="2:9">
      <c r="B9285" t="s">
        <v>326</v>
      </c>
      <c r="C9285" t="s">
        <v>327</v>
      </c>
      <c r="I9285">
        <v>8</v>
      </c>
    </row>
    <row r="9286" spans="2:9">
      <c r="B9286" t="s">
        <v>698</v>
      </c>
      <c r="C9286" t="s">
        <v>681</v>
      </c>
      <c r="I9286">
        <v>8</v>
      </c>
    </row>
    <row r="9287" spans="2:9">
      <c r="B9287" t="s">
        <v>340</v>
      </c>
      <c r="C9287" t="s">
        <v>321</v>
      </c>
      <c r="I9287">
        <v>8</v>
      </c>
    </row>
    <row r="9288" spans="2:9">
      <c r="B9288" t="s">
        <v>686</v>
      </c>
      <c r="C9288" t="s">
        <v>687</v>
      </c>
      <c r="I9288">
        <v>8</v>
      </c>
    </row>
    <row r="9289" spans="2:9">
      <c r="B9289" t="s">
        <v>354</v>
      </c>
      <c r="C9289" t="s">
        <v>355</v>
      </c>
      <c r="I9289">
        <v>8</v>
      </c>
    </row>
    <row r="9290" spans="2:9">
      <c r="B9290" t="s">
        <v>347</v>
      </c>
      <c r="C9290" t="s">
        <v>348</v>
      </c>
      <c r="I9290">
        <v>8</v>
      </c>
    </row>
    <row r="9291" spans="2:9">
      <c r="B9291" t="s">
        <v>282</v>
      </c>
      <c r="C9291" t="s">
        <v>283</v>
      </c>
      <c r="I9291">
        <v>8</v>
      </c>
    </row>
    <row r="9292" spans="2:9">
      <c r="B9292" t="s">
        <v>152</v>
      </c>
      <c r="C9292" t="s">
        <v>153</v>
      </c>
      <c r="I9292">
        <v>12</v>
      </c>
    </row>
    <row r="9293" spans="2:9">
      <c r="B9293" t="s">
        <v>140</v>
      </c>
      <c r="C9293" t="s">
        <v>141</v>
      </c>
      <c r="I9293">
        <v>12</v>
      </c>
    </row>
    <row r="9294" spans="2:9">
      <c r="B9294" t="s">
        <v>142</v>
      </c>
      <c r="C9294" t="s">
        <v>143</v>
      </c>
      <c r="I9294">
        <v>12</v>
      </c>
    </row>
    <row r="9295" spans="2:9">
      <c r="B9295" t="s">
        <v>1467</v>
      </c>
      <c r="C9295" t="s">
        <v>1468</v>
      </c>
      <c r="I9295">
        <v>16</v>
      </c>
    </row>
    <row r="9296" spans="2:9">
      <c r="B9296" t="s">
        <v>1453</v>
      </c>
      <c r="C9296" t="s">
        <v>1454</v>
      </c>
      <c r="I9296">
        <v>16</v>
      </c>
    </row>
    <row r="9297" spans="2:9">
      <c r="B9297" t="s">
        <v>312</v>
      </c>
      <c r="C9297" t="s">
        <v>313</v>
      </c>
      <c r="I9297">
        <v>16</v>
      </c>
    </row>
    <row r="9298" spans="2:9">
      <c r="B9298" t="s">
        <v>292</v>
      </c>
      <c r="C9298" t="s">
        <v>293</v>
      </c>
      <c r="I9298">
        <v>16</v>
      </c>
    </row>
    <row r="9299" spans="2:9">
      <c r="B9299" t="s">
        <v>1459</v>
      </c>
      <c r="C9299" t="s">
        <v>1460</v>
      </c>
      <c r="I9299">
        <v>16</v>
      </c>
    </row>
    <row r="9300" spans="2:9">
      <c r="B9300" t="s">
        <v>317</v>
      </c>
      <c r="C9300" t="s">
        <v>318</v>
      </c>
      <c r="I9300">
        <v>16</v>
      </c>
    </row>
    <row r="9301" spans="2:9">
      <c r="B9301" t="s">
        <v>314</v>
      </c>
      <c r="C9301" t="s">
        <v>293</v>
      </c>
      <c r="I9301">
        <v>16</v>
      </c>
    </row>
    <row r="9302" spans="2:9">
      <c r="B9302" t="s">
        <v>315</v>
      </c>
      <c r="C9302" t="s">
        <v>316</v>
      </c>
      <c r="I9302">
        <v>16</v>
      </c>
    </row>
    <row r="9303" spans="2:9">
      <c r="B9303" t="s">
        <v>308</v>
      </c>
      <c r="C9303" t="s">
        <v>309</v>
      </c>
      <c r="I9303">
        <v>16</v>
      </c>
    </row>
    <row r="9304" spans="2:9">
      <c r="B9304" t="s">
        <v>168</v>
      </c>
      <c r="C9304" t="s">
        <v>169</v>
      </c>
      <c r="I9304">
        <v>24</v>
      </c>
    </row>
    <row r="9305" spans="2:9">
      <c r="B9305" t="s">
        <v>154</v>
      </c>
      <c r="C9305" t="s">
        <v>155</v>
      </c>
      <c r="I9305">
        <v>24</v>
      </c>
    </row>
    <row r="9306" spans="2:9">
      <c r="B9306" t="s">
        <v>1455</v>
      </c>
      <c r="C9306" t="s">
        <v>1456</v>
      </c>
      <c r="I9306">
        <v>24</v>
      </c>
    </row>
    <row r="9307" spans="2:9">
      <c r="B9307" t="s">
        <v>158</v>
      </c>
      <c r="C9307" t="s">
        <v>159</v>
      </c>
      <c r="I9307">
        <v>24</v>
      </c>
    </row>
    <row r="9308" spans="2:9">
      <c r="B9308" t="s">
        <v>156</v>
      </c>
      <c r="C9308" t="s">
        <v>157</v>
      </c>
      <c r="I9308">
        <v>24</v>
      </c>
    </row>
    <row r="9309" spans="2:9">
      <c r="B9309" t="s">
        <v>176</v>
      </c>
      <c r="C9309" t="s">
        <v>177</v>
      </c>
      <c r="I9309">
        <v>24</v>
      </c>
    </row>
    <row r="9310" spans="2:9">
      <c r="B9310" t="s">
        <v>284</v>
      </c>
      <c r="C9310" t="s">
        <v>285</v>
      </c>
      <c r="I9310">
        <v>32</v>
      </c>
    </row>
    <row r="9311" spans="2:9">
      <c r="B9311" t="s">
        <v>288</v>
      </c>
      <c r="C9311" t="s">
        <v>289</v>
      </c>
      <c r="I9311">
        <v>32</v>
      </c>
    </row>
    <row r="9312" spans="2:9">
      <c r="B9312" t="s">
        <v>1469</v>
      </c>
      <c r="C9312" t="s">
        <v>1470</v>
      </c>
      <c r="I9312">
        <v>32</v>
      </c>
    </row>
    <row r="9313" spans="1:65">
      <c r="B9313" t="s">
        <v>296</v>
      </c>
      <c r="C9313" t="s">
        <v>297</v>
      </c>
      <c r="I9313">
        <v>32</v>
      </c>
    </row>
    <row r="9314" spans="1:65">
      <c r="B9314" t="s">
        <v>362</v>
      </c>
      <c r="C9314" t="s">
        <v>363</v>
      </c>
      <c r="I9314">
        <v>32</v>
      </c>
    </row>
    <row r="9315" spans="1:65">
      <c r="B9315" t="s">
        <v>298</v>
      </c>
      <c r="C9315" t="s">
        <v>299</v>
      </c>
      <c r="I9315">
        <v>32</v>
      </c>
    </row>
    <row r="9316" spans="1:65">
      <c r="B9316" t="s">
        <v>300</v>
      </c>
      <c r="C9316" t="s">
        <v>301</v>
      </c>
      <c r="I9316">
        <v>32</v>
      </c>
    </row>
    <row r="9317" spans="1:65">
      <c r="B9317" t="s">
        <v>1457</v>
      </c>
      <c r="C9317" t="s">
        <v>1458</v>
      </c>
      <c r="I9317">
        <v>32</v>
      </c>
    </row>
    <row r="9318" spans="1:65">
      <c r="B9318" t="s">
        <v>304</v>
      </c>
      <c r="C9318" t="s">
        <v>305</v>
      </c>
      <c r="I9318">
        <v>32</v>
      </c>
    </row>
    <row r="9319" spans="1:65">
      <c r="B9319" t="s">
        <v>1465</v>
      </c>
      <c r="C9319" t="s">
        <v>1466</v>
      </c>
      <c r="I9319">
        <v>56</v>
      </c>
    </row>
    <row r="9320" spans="1:65">
      <c r="A9320">
        <v>251</v>
      </c>
      <c r="B9320" t="s">
        <v>1169</v>
      </c>
      <c r="C9320" t="s">
        <v>1170</v>
      </c>
      <c r="D9320" t="s">
        <v>3126</v>
      </c>
      <c r="E9320" t="s">
        <v>3127</v>
      </c>
      <c r="F9320">
        <v>280</v>
      </c>
      <c r="G9320" t="s">
        <v>1606</v>
      </c>
      <c r="H9320" t="s">
        <v>1607</v>
      </c>
      <c r="I9320">
        <v>1</v>
      </c>
      <c r="J9320" t="s">
        <v>78</v>
      </c>
      <c r="K9320">
        <v>46717</v>
      </c>
      <c r="BM9320" t="s">
        <v>3128</v>
      </c>
    </row>
    <row r="9321" spans="1:65">
      <c r="B9321" t="s">
        <v>375</v>
      </c>
      <c r="C9321" t="s">
        <v>376</v>
      </c>
      <c r="I9321">
        <v>1</v>
      </c>
      <c r="J9321" t="s">
        <v>82</v>
      </c>
      <c r="M9321">
        <v>12996</v>
      </c>
      <c r="N9321">
        <v>30369</v>
      </c>
      <c r="O9321">
        <v>40691</v>
      </c>
      <c r="P9321">
        <v>3629</v>
      </c>
      <c r="Q9321">
        <v>12223</v>
      </c>
      <c r="R9321">
        <v>1996</v>
      </c>
      <c r="S9321">
        <v>23030</v>
      </c>
      <c r="T9321">
        <v>55644</v>
      </c>
      <c r="U9321">
        <v>7844</v>
      </c>
      <c r="V9321">
        <v>7793</v>
      </c>
      <c r="W9321">
        <v>42593</v>
      </c>
      <c r="X9321">
        <v>57983</v>
      </c>
      <c r="Y9321">
        <v>55145</v>
      </c>
      <c r="Z9321">
        <v>22368</v>
      </c>
      <c r="AA9321">
        <v>26002</v>
      </c>
      <c r="AB9321">
        <v>74712</v>
      </c>
      <c r="AC9321">
        <v>8411</v>
      </c>
      <c r="AD9321">
        <v>7011</v>
      </c>
      <c r="AE9321">
        <v>16923</v>
      </c>
      <c r="AF9321">
        <v>39694</v>
      </c>
      <c r="AG9321">
        <v>24640</v>
      </c>
      <c r="AH9321">
        <v>15765</v>
      </c>
      <c r="AI9321">
        <v>7926</v>
      </c>
      <c r="AJ9321">
        <v>6098</v>
      </c>
      <c r="AK9321">
        <v>60054</v>
      </c>
      <c r="AL9321">
        <v>27498</v>
      </c>
      <c r="AM9321">
        <v>13484</v>
      </c>
      <c r="AN9321">
        <v>5917</v>
      </c>
      <c r="AO9321">
        <v>44559</v>
      </c>
      <c r="AP9321">
        <v>4823</v>
      </c>
      <c r="AQ9321">
        <v>40346</v>
      </c>
      <c r="AR9321">
        <v>36868</v>
      </c>
      <c r="AS9321">
        <v>31813</v>
      </c>
      <c r="AT9321">
        <v>41068</v>
      </c>
      <c r="AU9321">
        <v>4354</v>
      </c>
      <c r="AV9321">
        <v>3092</v>
      </c>
      <c r="AW9321">
        <v>1840</v>
      </c>
      <c r="AX9321">
        <v>9014</v>
      </c>
      <c r="AY9321">
        <v>2009</v>
      </c>
      <c r="AZ9321">
        <v>2009</v>
      </c>
      <c r="BA9321">
        <v>2009</v>
      </c>
      <c r="BB9321">
        <v>10025</v>
      </c>
      <c r="BC9321">
        <v>2009</v>
      </c>
      <c r="BD9321">
        <v>2394</v>
      </c>
      <c r="BE9321">
        <v>11569</v>
      </c>
      <c r="BF9321">
        <v>18863</v>
      </c>
      <c r="BG9321">
        <v>7701</v>
      </c>
      <c r="BH9321">
        <v>6058</v>
      </c>
      <c r="BI9321">
        <v>5977</v>
      </c>
      <c r="BJ9321">
        <v>3347</v>
      </c>
      <c r="BK9321">
        <v>3367</v>
      </c>
      <c r="BL9321">
        <v>11363</v>
      </c>
      <c r="BM9321" t="s">
        <v>3129</v>
      </c>
    </row>
    <row r="9322" spans="1:65">
      <c r="B9322" t="s">
        <v>1163</v>
      </c>
      <c r="C9322" t="s">
        <v>1153</v>
      </c>
      <c r="I9322">
        <v>1</v>
      </c>
      <c r="J9322" t="s">
        <v>86</v>
      </c>
      <c r="M9322">
        <v>12996</v>
      </c>
      <c r="N9322">
        <v>43365</v>
      </c>
      <c r="O9322">
        <v>84056</v>
      </c>
      <c r="P9322">
        <v>87685</v>
      </c>
      <c r="Q9322">
        <v>99908</v>
      </c>
      <c r="R9322">
        <v>101904</v>
      </c>
      <c r="S9322">
        <v>124934</v>
      </c>
      <c r="T9322">
        <v>180578</v>
      </c>
      <c r="U9322">
        <v>188422</v>
      </c>
      <c r="V9322">
        <v>196215</v>
      </c>
      <c r="W9322">
        <v>238808</v>
      </c>
      <c r="X9322">
        <v>296791</v>
      </c>
      <c r="Y9322">
        <v>351936</v>
      </c>
      <c r="Z9322">
        <v>374304</v>
      </c>
      <c r="AA9322">
        <v>400306</v>
      </c>
      <c r="AB9322">
        <v>475018</v>
      </c>
      <c r="AC9322">
        <v>483429</v>
      </c>
      <c r="AD9322">
        <v>490440</v>
      </c>
      <c r="AE9322">
        <v>507363</v>
      </c>
      <c r="AF9322">
        <v>547057</v>
      </c>
      <c r="AG9322">
        <v>571697</v>
      </c>
      <c r="AH9322">
        <v>587462</v>
      </c>
      <c r="AI9322">
        <v>595388</v>
      </c>
      <c r="AJ9322">
        <v>601486</v>
      </c>
      <c r="AK9322">
        <v>661540</v>
      </c>
      <c r="AL9322">
        <v>689038</v>
      </c>
      <c r="AM9322">
        <v>702522</v>
      </c>
      <c r="AN9322">
        <v>708439</v>
      </c>
      <c r="AO9322">
        <v>752998</v>
      </c>
      <c r="AP9322">
        <v>757821</v>
      </c>
      <c r="AQ9322">
        <v>798167</v>
      </c>
      <c r="AR9322">
        <v>835035</v>
      </c>
      <c r="AS9322">
        <v>866848</v>
      </c>
      <c r="AT9322">
        <v>907916</v>
      </c>
      <c r="AU9322">
        <v>912270</v>
      </c>
      <c r="AV9322">
        <v>915362</v>
      </c>
      <c r="AW9322">
        <v>917202</v>
      </c>
      <c r="AX9322">
        <v>926216</v>
      </c>
      <c r="AY9322">
        <v>928225</v>
      </c>
      <c r="AZ9322">
        <v>930234</v>
      </c>
      <c r="BA9322">
        <v>932243</v>
      </c>
      <c r="BB9322">
        <v>942268</v>
      </c>
      <c r="BC9322">
        <v>944277</v>
      </c>
      <c r="BD9322">
        <v>946671</v>
      </c>
      <c r="BE9322">
        <v>958240</v>
      </c>
      <c r="BF9322">
        <v>977103</v>
      </c>
      <c r="BG9322">
        <v>984804</v>
      </c>
      <c r="BH9322">
        <v>990862</v>
      </c>
      <c r="BI9322">
        <v>996839</v>
      </c>
      <c r="BJ9322">
        <v>1000186</v>
      </c>
      <c r="BK9322">
        <v>1003553</v>
      </c>
      <c r="BL9322">
        <v>1014916</v>
      </c>
      <c r="BM9322" t="s">
        <v>3130</v>
      </c>
    </row>
    <row r="9323" spans="1:65">
      <c r="B9323" t="s">
        <v>1161</v>
      </c>
      <c r="C9323" t="s">
        <v>1162</v>
      </c>
      <c r="I9323">
        <v>1</v>
      </c>
      <c r="J9323" t="s">
        <v>90</v>
      </c>
      <c r="N9323">
        <v>9000</v>
      </c>
      <c r="O9323">
        <v>42000</v>
      </c>
      <c r="R9323">
        <v>54000</v>
      </c>
      <c r="S9323">
        <v>33000</v>
      </c>
      <c r="T9323">
        <v>6000</v>
      </c>
      <c r="U9323">
        <v>12000</v>
      </c>
      <c r="V9323">
        <v>6000</v>
      </c>
      <c r="W9323">
        <v>66000</v>
      </c>
      <c r="X9323">
        <v>69000</v>
      </c>
      <c r="Y9323">
        <v>39000</v>
      </c>
      <c r="Z9323">
        <v>27000</v>
      </c>
      <c r="AA9323">
        <v>42000</v>
      </c>
      <c r="AB9323">
        <v>39000</v>
      </c>
      <c r="AC9323">
        <v>18000</v>
      </c>
      <c r="AD9323">
        <v>15000</v>
      </c>
      <c r="AE9323">
        <v>6000</v>
      </c>
      <c r="AF9323">
        <v>48000</v>
      </c>
      <c r="AG9323">
        <v>9000</v>
      </c>
      <c r="AH9323">
        <v>6000</v>
      </c>
      <c r="AJ9323">
        <v>12000</v>
      </c>
      <c r="AL9323">
        <v>9000</v>
      </c>
      <c r="AN9323">
        <v>90000</v>
      </c>
      <c r="AO9323">
        <v>18000</v>
      </c>
      <c r="AP9323">
        <v>36000</v>
      </c>
      <c r="AR9323">
        <v>3000</v>
      </c>
      <c r="AS9323">
        <v>3000</v>
      </c>
      <c r="AT9323">
        <v>27000</v>
      </c>
      <c r="AU9323">
        <v>24000</v>
      </c>
      <c r="AV9323">
        <v>21000</v>
      </c>
      <c r="BK9323">
        <v>108000</v>
      </c>
      <c r="BM9323" t="s">
        <v>3131</v>
      </c>
    </row>
    <row r="9324" spans="1:65">
      <c r="B9324" t="s">
        <v>1164</v>
      </c>
      <c r="C9324" t="s">
        <v>1165</v>
      </c>
      <c r="I9324">
        <v>1</v>
      </c>
      <c r="J9324" t="s">
        <v>93</v>
      </c>
      <c r="M9324">
        <v>46717</v>
      </c>
      <c r="N9324">
        <v>55717</v>
      </c>
      <c r="O9324">
        <v>97717</v>
      </c>
      <c r="P9324">
        <v>97717</v>
      </c>
      <c r="Q9324">
        <v>97717</v>
      </c>
      <c r="R9324">
        <v>151717</v>
      </c>
      <c r="S9324">
        <v>184717</v>
      </c>
      <c r="T9324">
        <v>190717</v>
      </c>
      <c r="U9324">
        <v>202717</v>
      </c>
      <c r="V9324">
        <v>208717</v>
      </c>
      <c r="W9324">
        <v>274717</v>
      </c>
      <c r="X9324">
        <v>343717</v>
      </c>
      <c r="Y9324">
        <v>382717</v>
      </c>
      <c r="Z9324">
        <v>409717</v>
      </c>
      <c r="AA9324">
        <v>451717</v>
      </c>
      <c r="AB9324">
        <v>490717</v>
      </c>
      <c r="AC9324">
        <v>508717</v>
      </c>
      <c r="AD9324">
        <v>523717</v>
      </c>
      <c r="AE9324">
        <v>529717</v>
      </c>
      <c r="AF9324">
        <v>577717</v>
      </c>
      <c r="AG9324">
        <v>586717</v>
      </c>
      <c r="AH9324">
        <v>592717</v>
      </c>
      <c r="AI9324">
        <v>592717</v>
      </c>
      <c r="AJ9324">
        <v>604717</v>
      </c>
      <c r="AK9324">
        <v>604717</v>
      </c>
      <c r="AL9324">
        <v>613717</v>
      </c>
      <c r="AM9324">
        <v>613717</v>
      </c>
      <c r="AN9324">
        <v>703717</v>
      </c>
      <c r="AO9324">
        <v>721717</v>
      </c>
      <c r="AP9324">
        <v>757717</v>
      </c>
      <c r="AQ9324">
        <v>757717</v>
      </c>
      <c r="AR9324">
        <v>760717</v>
      </c>
      <c r="AS9324">
        <v>763717</v>
      </c>
      <c r="AT9324">
        <v>790717</v>
      </c>
      <c r="AU9324">
        <v>814717</v>
      </c>
      <c r="AV9324">
        <v>835717</v>
      </c>
      <c r="AW9324">
        <v>835717</v>
      </c>
      <c r="AX9324">
        <v>835717</v>
      </c>
      <c r="AY9324">
        <v>835717</v>
      </c>
      <c r="AZ9324">
        <v>835717</v>
      </c>
      <c r="BA9324">
        <v>835717</v>
      </c>
      <c r="BB9324">
        <v>835717</v>
      </c>
      <c r="BC9324">
        <v>835717</v>
      </c>
      <c r="BD9324">
        <v>835717</v>
      </c>
      <c r="BE9324">
        <v>835717</v>
      </c>
      <c r="BF9324">
        <v>835717</v>
      </c>
      <c r="BG9324">
        <v>835717</v>
      </c>
      <c r="BH9324">
        <v>835717</v>
      </c>
      <c r="BI9324">
        <v>835717</v>
      </c>
      <c r="BJ9324">
        <v>835717</v>
      </c>
      <c r="BK9324">
        <v>943717</v>
      </c>
      <c r="BL9324">
        <v>943717</v>
      </c>
      <c r="BM9324" t="s">
        <v>3132</v>
      </c>
    </row>
    <row r="9325" spans="1:65">
      <c r="B9325" t="s">
        <v>1406</v>
      </c>
      <c r="C9325" t="s">
        <v>1407</v>
      </c>
      <c r="I9325">
        <v>1</v>
      </c>
      <c r="J9325" t="s">
        <v>96</v>
      </c>
      <c r="M9325">
        <v>33721</v>
      </c>
      <c r="N9325">
        <v>12352</v>
      </c>
      <c r="O9325">
        <v>13661</v>
      </c>
      <c r="P9325">
        <v>10032</v>
      </c>
      <c r="Q9325">
        <v>-2191</v>
      </c>
      <c r="R9325">
        <v>49813</v>
      </c>
      <c r="S9325">
        <v>59783</v>
      </c>
      <c r="T9325">
        <v>10139</v>
      </c>
      <c r="U9325">
        <v>14295</v>
      </c>
      <c r="V9325">
        <v>12502</v>
      </c>
      <c r="W9325">
        <v>35909</v>
      </c>
      <c r="X9325">
        <v>46926</v>
      </c>
      <c r="Y9325">
        <v>30781</v>
      </c>
      <c r="Z9325">
        <v>35413</v>
      </c>
      <c r="AA9325">
        <v>51411</v>
      </c>
      <c r="AB9325">
        <v>15699</v>
      </c>
      <c r="AC9325">
        <v>25288</v>
      </c>
      <c r="AD9325">
        <v>33277</v>
      </c>
      <c r="AE9325">
        <v>22354</v>
      </c>
      <c r="AF9325">
        <v>30660</v>
      </c>
      <c r="AG9325">
        <v>15020</v>
      </c>
      <c r="AH9325">
        <v>5255</v>
      </c>
      <c r="AI9325">
        <v>-2671</v>
      </c>
      <c r="AJ9325">
        <v>3231</v>
      </c>
      <c r="AK9325">
        <v>-56823</v>
      </c>
      <c r="AL9325">
        <v>-75321</v>
      </c>
      <c r="AM9325">
        <v>-88805</v>
      </c>
      <c r="AN9325">
        <v>-4722</v>
      </c>
      <c r="AO9325">
        <v>-31281</v>
      </c>
      <c r="AP9325">
        <v>-104</v>
      </c>
      <c r="AQ9325">
        <v>-40450</v>
      </c>
      <c r="AR9325">
        <v>-74318</v>
      </c>
      <c r="AS9325">
        <v>-103131</v>
      </c>
      <c r="AT9325">
        <v>-117199</v>
      </c>
      <c r="AU9325">
        <v>-97553</v>
      </c>
      <c r="AV9325">
        <v>-79645</v>
      </c>
      <c r="AW9325">
        <v>-81485</v>
      </c>
      <c r="AX9325">
        <v>-90499</v>
      </c>
      <c r="AY9325">
        <v>-92508</v>
      </c>
      <c r="AZ9325">
        <v>-94517</v>
      </c>
      <c r="BA9325">
        <v>-96526</v>
      </c>
      <c r="BB9325">
        <v>-106551</v>
      </c>
      <c r="BC9325">
        <v>-108560</v>
      </c>
      <c r="BD9325">
        <v>-110954</v>
      </c>
      <c r="BE9325">
        <v>-122523</v>
      </c>
      <c r="BF9325">
        <v>-141386</v>
      </c>
      <c r="BG9325">
        <v>-149087</v>
      </c>
      <c r="BH9325">
        <v>-155145</v>
      </c>
      <c r="BI9325">
        <v>-161122</v>
      </c>
      <c r="BJ9325">
        <v>-164469</v>
      </c>
      <c r="BK9325">
        <v>-59836</v>
      </c>
      <c r="BL9325">
        <v>-71199</v>
      </c>
      <c r="BM9325" t="s">
        <v>3133</v>
      </c>
    </row>
    <row r="9326" spans="1:65">
      <c r="B9326" t="s">
        <v>380</v>
      </c>
      <c r="C9326" t="s">
        <v>381</v>
      </c>
      <c r="I9326">
        <v>1</v>
      </c>
    </row>
    <row r="9327" spans="1:65">
      <c r="B9327" t="s">
        <v>1158</v>
      </c>
      <c r="C9327" t="s">
        <v>1147</v>
      </c>
      <c r="I9327">
        <v>1</v>
      </c>
    </row>
    <row r="9328" spans="1:65">
      <c r="B9328" t="s">
        <v>1166</v>
      </c>
      <c r="C9328" t="s">
        <v>1167</v>
      </c>
      <c r="I9328">
        <v>1</v>
      </c>
    </row>
    <row r="9329" spans="2:9">
      <c r="B9329" t="s">
        <v>373</v>
      </c>
      <c r="C9329" t="s">
        <v>374</v>
      </c>
      <c r="I9329">
        <v>1</v>
      </c>
    </row>
    <row r="9330" spans="2:9">
      <c r="B9330" t="s">
        <v>723</v>
      </c>
      <c r="C9330" t="s">
        <v>724</v>
      </c>
      <c r="I9330">
        <v>1</v>
      </c>
    </row>
    <row r="9331" spans="2:9">
      <c r="B9331" t="s">
        <v>377</v>
      </c>
      <c r="C9331" t="s">
        <v>376</v>
      </c>
      <c r="I9331">
        <v>1</v>
      </c>
    </row>
    <row r="9332" spans="2:9">
      <c r="B9332" t="s">
        <v>735</v>
      </c>
      <c r="C9332" t="s">
        <v>724</v>
      </c>
      <c r="I9332">
        <v>1</v>
      </c>
    </row>
    <row r="9333" spans="2:9">
      <c r="B9333" t="s">
        <v>1146</v>
      </c>
      <c r="C9333" t="s">
        <v>1147</v>
      </c>
      <c r="I9333">
        <v>1</v>
      </c>
    </row>
    <row r="9334" spans="2:9">
      <c r="B9334" t="s">
        <v>1168</v>
      </c>
      <c r="C9334" t="s">
        <v>1162</v>
      </c>
      <c r="I9334">
        <v>1</v>
      </c>
    </row>
    <row r="9335" spans="2:9">
      <c r="B9335" t="s">
        <v>1152</v>
      </c>
      <c r="C9335" t="s">
        <v>1153</v>
      </c>
      <c r="I9335">
        <v>1</v>
      </c>
    </row>
    <row r="9336" spans="2:9">
      <c r="B9336" t="s">
        <v>378</v>
      </c>
      <c r="C9336" t="s">
        <v>379</v>
      </c>
      <c r="I9336">
        <v>1</v>
      </c>
    </row>
    <row r="9337" spans="2:9">
      <c r="B9337" t="s">
        <v>820</v>
      </c>
      <c r="C9337" t="s">
        <v>821</v>
      </c>
      <c r="I9337">
        <v>1</v>
      </c>
    </row>
    <row r="9338" spans="2:9">
      <c r="B9338" t="s">
        <v>1155</v>
      </c>
      <c r="C9338" t="s">
        <v>1156</v>
      </c>
      <c r="I9338">
        <v>1</v>
      </c>
    </row>
    <row r="9339" spans="2:9">
      <c r="B9339" t="s">
        <v>443</v>
      </c>
      <c r="C9339" t="s">
        <v>444</v>
      </c>
      <c r="I9339">
        <v>1</v>
      </c>
    </row>
    <row r="9340" spans="2:9">
      <c r="B9340" t="s">
        <v>800</v>
      </c>
      <c r="C9340" t="s">
        <v>801</v>
      </c>
      <c r="I9340">
        <v>2</v>
      </c>
    </row>
    <row r="9341" spans="2:9">
      <c r="B9341" t="s">
        <v>1380</v>
      </c>
      <c r="C9341" t="s">
        <v>1381</v>
      </c>
      <c r="I9341">
        <v>2</v>
      </c>
    </row>
    <row r="9342" spans="2:9">
      <c r="B9342" t="s">
        <v>1416</v>
      </c>
      <c r="C9342" t="s">
        <v>1417</v>
      </c>
      <c r="I9342">
        <v>2</v>
      </c>
    </row>
    <row r="9343" spans="2:9">
      <c r="B9343" t="s">
        <v>1420</v>
      </c>
      <c r="C9343" t="s">
        <v>1421</v>
      </c>
      <c r="I9343">
        <v>2</v>
      </c>
    </row>
    <row r="9344" spans="2:9">
      <c r="B9344" t="s">
        <v>2014</v>
      </c>
      <c r="C9344" t="s">
        <v>2015</v>
      </c>
      <c r="I9344">
        <v>4</v>
      </c>
    </row>
    <row r="9345" spans="1:65">
      <c r="B9345" t="s">
        <v>659</v>
      </c>
      <c r="C9345" t="s">
        <v>660</v>
      </c>
      <c r="I9345">
        <v>4</v>
      </c>
    </row>
    <row r="9346" spans="1:65">
      <c r="B9346" t="s">
        <v>703</v>
      </c>
      <c r="C9346" t="s">
        <v>704</v>
      </c>
      <c r="I9346">
        <v>4</v>
      </c>
    </row>
    <row r="9347" spans="1:65">
      <c r="B9347" t="s">
        <v>1463</v>
      </c>
      <c r="C9347" t="s">
        <v>1464</v>
      </c>
      <c r="I9347">
        <v>4</v>
      </c>
    </row>
    <row r="9348" spans="1:65">
      <c r="B9348" t="s">
        <v>701</v>
      </c>
      <c r="C9348" t="s">
        <v>702</v>
      </c>
      <c r="I9348">
        <v>4</v>
      </c>
    </row>
    <row r="9349" spans="1:65">
      <c r="A9349">
        <v>252</v>
      </c>
      <c r="B9349" t="s">
        <v>2063</v>
      </c>
      <c r="C9349" t="s">
        <v>2064</v>
      </c>
      <c r="D9349" t="s">
        <v>3134</v>
      </c>
      <c r="E9349" t="s">
        <v>3135</v>
      </c>
      <c r="F9349">
        <v>343</v>
      </c>
      <c r="G9349" t="s">
        <v>1606</v>
      </c>
      <c r="H9349" t="s">
        <v>1607</v>
      </c>
      <c r="I9349">
        <v>1</v>
      </c>
      <c r="J9349" t="s">
        <v>78</v>
      </c>
      <c r="K9349">
        <v>268666</v>
      </c>
      <c r="BM9349" t="s">
        <v>3136</v>
      </c>
    </row>
    <row r="9350" spans="1:65">
      <c r="B9350" t="s">
        <v>1434</v>
      </c>
      <c r="C9350" t="s">
        <v>1435</v>
      </c>
      <c r="I9350">
        <v>1</v>
      </c>
      <c r="J9350" t="s">
        <v>82</v>
      </c>
      <c r="M9350">
        <v>156171</v>
      </c>
      <c r="N9350">
        <v>51107</v>
      </c>
      <c r="O9350">
        <v>69984</v>
      </c>
      <c r="P9350">
        <v>3815</v>
      </c>
      <c r="Q9350">
        <v>8024</v>
      </c>
      <c r="S9350">
        <v>72618</v>
      </c>
      <c r="T9350">
        <v>218792</v>
      </c>
      <c r="U9350">
        <v>161719</v>
      </c>
      <c r="V9350">
        <v>6225</v>
      </c>
      <c r="W9350">
        <v>274292</v>
      </c>
      <c r="X9350">
        <v>490372</v>
      </c>
      <c r="Y9350">
        <v>123270</v>
      </c>
      <c r="Z9350">
        <v>30095</v>
      </c>
      <c r="AA9350">
        <v>191311</v>
      </c>
      <c r="AB9350">
        <v>432369</v>
      </c>
      <c r="AC9350">
        <v>109736</v>
      </c>
      <c r="AD9350">
        <v>30773</v>
      </c>
      <c r="AE9350">
        <v>27390</v>
      </c>
      <c r="AF9350">
        <v>353884</v>
      </c>
      <c r="AG9350">
        <v>243591</v>
      </c>
      <c r="AH9350">
        <v>53493</v>
      </c>
      <c r="AI9350">
        <v>86059</v>
      </c>
      <c r="AJ9350">
        <v>104891</v>
      </c>
      <c r="AK9350">
        <v>386520</v>
      </c>
      <c r="AL9350">
        <v>303753</v>
      </c>
      <c r="AM9350">
        <v>345412</v>
      </c>
      <c r="AN9350">
        <v>133409</v>
      </c>
      <c r="AO9350">
        <v>604430</v>
      </c>
      <c r="AP9350">
        <v>351370</v>
      </c>
      <c r="AQ9350">
        <v>164659</v>
      </c>
      <c r="AR9350">
        <v>105587</v>
      </c>
      <c r="AS9350">
        <v>212538</v>
      </c>
      <c r="AT9350">
        <v>357785</v>
      </c>
      <c r="AU9350">
        <v>575049</v>
      </c>
      <c r="AV9350">
        <v>127407</v>
      </c>
      <c r="AW9350">
        <v>252298</v>
      </c>
      <c r="AX9350">
        <v>671210</v>
      </c>
      <c r="AY9350">
        <v>408352</v>
      </c>
      <c r="AZ9350">
        <v>85992</v>
      </c>
      <c r="BA9350">
        <v>51137</v>
      </c>
      <c r="BB9350">
        <v>357753</v>
      </c>
      <c r="BC9350">
        <v>417622</v>
      </c>
      <c r="BD9350">
        <v>273297</v>
      </c>
      <c r="BE9350">
        <v>204405</v>
      </c>
      <c r="BF9350">
        <v>364747</v>
      </c>
      <c r="BG9350">
        <v>192470</v>
      </c>
      <c r="BH9350">
        <v>194734</v>
      </c>
      <c r="BI9350">
        <v>129278</v>
      </c>
      <c r="BJ9350">
        <v>110121</v>
      </c>
      <c r="BK9350">
        <v>214329</v>
      </c>
      <c r="BL9350">
        <v>131845</v>
      </c>
      <c r="BM9350" t="s">
        <v>3137</v>
      </c>
    </row>
    <row r="9351" spans="1:65">
      <c r="B9351" t="s">
        <v>1414</v>
      </c>
      <c r="C9351" t="s">
        <v>1415</v>
      </c>
      <c r="I9351">
        <v>1</v>
      </c>
      <c r="J9351" t="s">
        <v>86</v>
      </c>
      <c r="M9351">
        <v>156171</v>
      </c>
      <c r="N9351">
        <v>207278</v>
      </c>
      <c r="O9351">
        <v>277262</v>
      </c>
      <c r="P9351">
        <v>281077</v>
      </c>
      <c r="Q9351">
        <v>289101</v>
      </c>
      <c r="R9351">
        <v>289101</v>
      </c>
      <c r="S9351">
        <v>361719</v>
      </c>
      <c r="T9351">
        <v>580511</v>
      </c>
      <c r="U9351">
        <v>742230</v>
      </c>
      <c r="V9351">
        <v>748455</v>
      </c>
      <c r="W9351">
        <v>1022747</v>
      </c>
      <c r="X9351">
        <v>1513119</v>
      </c>
      <c r="Y9351">
        <v>1636389</v>
      </c>
      <c r="Z9351">
        <v>1666484</v>
      </c>
      <c r="AA9351">
        <v>1857795</v>
      </c>
      <c r="AB9351">
        <v>2290164</v>
      </c>
      <c r="AC9351">
        <v>2399900</v>
      </c>
      <c r="AD9351">
        <v>2430673</v>
      </c>
      <c r="AE9351">
        <v>2458063</v>
      </c>
      <c r="AF9351">
        <v>2811947</v>
      </c>
      <c r="AG9351">
        <v>3055538</v>
      </c>
      <c r="AH9351">
        <v>3109031</v>
      </c>
      <c r="AI9351">
        <v>3195090</v>
      </c>
      <c r="AJ9351">
        <v>3299981</v>
      </c>
      <c r="AK9351">
        <v>3686501</v>
      </c>
      <c r="AL9351">
        <v>3990254</v>
      </c>
      <c r="AM9351">
        <v>4335666</v>
      </c>
      <c r="AN9351">
        <v>4469075</v>
      </c>
      <c r="AO9351">
        <v>5073505</v>
      </c>
      <c r="AP9351">
        <v>5424875</v>
      </c>
      <c r="AQ9351">
        <v>5589534</v>
      </c>
      <c r="AR9351">
        <v>5695121</v>
      </c>
      <c r="AS9351">
        <v>5907659</v>
      </c>
      <c r="AT9351">
        <v>6265444</v>
      </c>
      <c r="AU9351">
        <v>6840493</v>
      </c>
      <c r="AV9351">
        <v>6967900</v>
      </c>
      <c r="AW9351">
        <v>7220198</v>
      </c>
      <c r="AX9351">
        <v>7891408</v>
      </c>
      <c r="AY9351">
        <v>8299760</v>
      </c>
      <c r="AZ9351">
        <v>8385752</v>
      </c>
      <c r="BA9351">
        <v>8436889</v>
      </c>
      <c r="BB9351">
        <v>8794642</v>
      </c>
      <c r="BC9351">
        <v>9212264</v>
      </c>
      <c r="BD9351">
        <v>9485561</v>
      </c>
      <c r="BE9351">
        <v>9689966</v>
      </c>
      <c r="BF9351">
        <v>10054713</v>
      </c>
      <c r="BG9351">
        <v>10247183</v>
      </c>
      <c r="BH9351">
        <v>10441917</v>
      </c>
      <c r="BI9351">
        <v>10571195</v>
      </c>
      <c r="BJ9351">
        <v>10681316</v>
      </c>
      <c r="BK9351">
        <v>10895645</v>
      </c>
      <c r="BL9351">
        <v>11027490</v>
      </c>
      <c r="BM9351" t="s">
        <v>3138</v>
      </c>
    </row>
    <row r="9352" spans="1:65">
      <c r="B9352" t="s">
        <v>610</v>
      </c>
      <c r="C9352" t="s">
        <v>611</v>
      </c>
      <c r="I9352">
        <v>1</v>
      </c>
      <c r="J9352" t="s">
        <v>90</v>
      </c>
      <c r="O9352">
        <v>205000</v>
      </c>
      <c r="S9352">
        <v>35000</v>
      </c>
      <c r="T9352">
        <v>20000</v>
      </c>
      <c r="U9352">
        <v>125000</v>
      </c>
      <c r="V9352">
        <v>5000</v>
      </c>
      <c r="W9352">
        <v>380000</v>
      </c>
      <c r="X9352">
        <v>335000</v>
      </c>
      <c r="Y9352">
        <v>160000</v>
      </c>
      <c r="Z9352">
        <v>20000</v>
      </c>
      <c r="AA9352">
        <v>270000</v>
      </c>
      <c r="AB9352">
        <v>280000</v>
      </c>
      <c r="AC9352">
        <v>105000</v>
      </c>
      <c r="AD9352">
        <v>55000</v>
      </c>
      <c r="AE9352">
        <v>125000</v>
      </c>
      <c r="AF9352">
        <v>365000</v>
      </c>
      <c r="AG9352">
        <v>145000</v>
      </c>
      <c r="AH9352">
        <v>60000</v>
      </c>
      <c r="AI9352">
        <v>75000</v>
      </c>
      <c r="AJ9352">
        <v>165000</v>
      </c>
      <c r="AK9352">
        <v>350000</v>
      </c>
      <c r="AL9352">
        <v>305000</v>
      </c>
      <c r="AM9352">
        <v>360000</v>
      </c>
      <c r="AN9352">
        <v>175000</v>
      </c>
      <c r="AO9352">
        <v>435000</v>
      </c>
      <c r="AZ9352">
        <v>455000</v>
      </c>
      <c r="BG9352">
        <v>2675000</v>
      </c>
      <c r="BJ9352">
        <v>545000</v>
      </c>
      <c r="BM9352" t="s">
        <v>3139</v>
      </c>
    </row>
    <row r="9353" spans="1:65">
      <c r="B9353" t="s">
        <v>247</v>
      </c>
      <c r="C9353" t="s">
        <v>248</v>
      </c>
      <c r="I9353">
        <v>1</v>
      </c>
      <c r="J9353" t="s">
        <v>93</v>
      </c>
      <c r="M9353">
        <v>268666</v>
      </c>
      <c r="N9353">
        <v>268666</v>
      </c>
      <c r="O9353">
        <v>473666</v>
      </c>
      <c r="P9353">
        <v>473666</v>
      </c>
      <c r="Q9353">
        <v>473666</v>
      </c>
      <c r="R9353">
        <v>473666</v>
      </c>
      <c r="S9353">
        <v>508666</v>
      </c>
      <c r="T9353">
        <v>528666</v>
      </c>
      <c r="U9353">
        <v>653666</v>
      </c>
      <c r="V9353">
        <v>658666</v>
      </c>
      <c r="W9353">
        <v>1038666</v>
      </c>
      <c r="X9353">
        <v>1373666</v>
      </c>
      <c r="Y9353">
        <v>1533666</v>
      </c>
      <c r="Z9353">
        <v>1553666</v>
      </c>
      <c r="AA9353">
        <v>1823666</v>
      </c>
      <c r="AB9353">
        <v>2103666</v>
      </c>
      <c r="AC9353">
        <v>2208666</v>
      </c>
      <c r="AD9353">
        <v>2263666</v>
      </c>
      <c r="AE9353">
        <v>2388666</v>
      </c>
      <c r="AF9353">
        <v>2753666</v>
      </c>
      <c r="AG9353">
        <v>2898666</v>
      </c>
      <c r="AH9353">
        <v>2958666</v>
      </c>
      <c r="AI9353">
        <v>3033666</v>
      </c>
      <c r="AJ9353">
        <v>3198666</v>
      </c>
      <c r="AK9353">
        <v>3548666</v>
      </c>
      <c r="AL9353">
        <v>3853666</v>
      </c>
      <c r="AM9353">
        <v>4213666</v>
      </c>
      <c r="AN9353">
        <v>4388666</v>
      </c>
      <c r="AO9353">
        <v>4823666</v>
      </c>
      <c r="AP9353">
        <v>4823666</v>
      </c>
      <c r="AQ9353">
        <v>4823666</v>
      </c>
      <c r="AR9353">
        <v>4823666</v>
      </c>
      <c r="AS9353">
        <v>4823666</v>
      </c>
      <c r="AT9353">
        <v>4823666</v>
      </c>
      <c r="AU9353">
        <v>4823666</v>
      </c>
      <c r="AV9353">
        <v>4823666</v>
      </c>
      <c r="AW9353">
        <v>4823666</v>
      </c>
      <c r="AX9353">
        <v>4823666</v>
      </c>
      <c r="AY9353">
        <v>4823666</v>
      </c>
      <c r="AZ9353">
        <v>5278666</v>
      </c>
      <c r="BA9353">
        <v>5278666</v>
      </c>
      <c r="BB9353">
        <v>5278666</v>
      </c>
      <c r="BC9353">
        <v>5278666</v>
      </c>
      <c r="BD9353">
        <v>5278666</v>
      </c>
      <c r="BE9353">
        <v>5278666</v>
      </c>
      <c r="BF9353">
        <v>5278666</v>
      </c>
      <c r="BG9353">
        <v>7953666</v>
      </c>
      <c r="BH9353">
        <v>7953666</v>
      </c>
      <c r="BI9353">
        <v>7953666</v>
      </c>
      <c r="BJ9353">
        <v>8498666</v>
      </c>
      <c r="BK9353">
        <v>8498666</v>
      </c>
      <c r="BL9353">
        <v>8498666</v>
      </c>
      <c r="BM9353" t="s">
        <v>3140</v>
      </c>
    </row>
    <row r="9354" spans="1:65">
      <c r="B9354" t="s">
        <v>1432</v>
      </c>
      <c r="C9354" t="s">
        <v>1433</v>
      </c>
      <c r="I9354">
        <v>1</v>
      </c>
      <c r="J9354" t="s">
        <v>96</v>
      </c>
      <c r="M9354">
        <v>112495</v>
      </c>
      <c r="N9354">
        <v>61388</v>
      </c>
      <c r="O9354">
        <v>196404</v>
      </c>
      <c r="P9354">
        <v>192589</v>
      </c>
      <c r="Q9354">
        <v>184565</v>
      </c>
      <c r="R9354">
        <v>184565</v>
      </c>
      <c r="S9354">
        <v>146947</v>
      </c>
      <c r="T9354">
        <v>-51845</v>
      </c>
      <c r="U9354">
        <v>-88564</v>
      </c>
      <c r="V9354">
        <v>-89789</v>
      </c>
      <c r="W9354">
        <v>15919</v>
      </c>
      <c r="X9354">
        <v>-139453</v>
      </c>
      <c r="Y9354">
        <v>-102723</v>
      </c>
      <c r="Z9354">
        <v>-112818</v>
      </c>
      <c r="AA9354">
        <v>-34129</v>
      </c>
      <c r="AB9354">
        <v>-186498</v>
      </c>
      <c r="AC9354">
        <v>-191234</v>
      </c>
      <c r="AD9354">
        <v>-167007</v>
      </c>
      <c r="AE9354">
        <v>-69397</v>
      </c>
      <c r="AF9354">
        <v>-58281</v>
      </c>
      <c r="AG9354">
        <v>-156872</v>
      </c>
      <c r="AH9354">
        <v>-150365</v>
      </c>
      <c r="AI9354">
        <v>-161424</v>
      </c>
      <c r="AJ9354">
        <v>-101315</v>
      </c>
      <c r="AK9354">
        <v>-137835</v>
      </c>
      <c r="AL9354">
        <v>-136588</v>
      </c>
      <c r="AM9354">
        <v>-122000</v>
      </c>
      <c r="AN9354">
        <v>-80409</v>
      </c>
      <c r="AO9354">
        <v>-249839</v>
      </c>
      <c r="AP9354">
        <v>-601209</v>
      </c>
      <c r="AQ9354">
        <v>-765868</v>
      </c>
      <c r="AR9354">
        <v>-871455</v>
      </c>
      <c r="AS9354">
        <v>-1083993</v>
      </c>
      <c r="AT9354">
        <v>-1441778</v>
      </c>
      <c r="AU9354">
        <v>-2016827</v>
      </c>
      <c r="AV9354">
        <v>-2144234</v>
      </c>
      <c r="AW9354">
        <v>-2396532</v>
      </c>
      <c r="AX9354">
        <v>-3067742</v>
      </c>
      <c r="AY9354">
        <v>-3476094</v>
      </c>
      <c r="AZ9354">
        <v>-3107086</v>
      </c>
      <c r="BA9354">
        <v>-3158223</v>
      </c>
      <c r="BB9354">
        <v>-3515976</v>
      </c>
      <c r="BC9354">
        <v>-3933598</v>
      </c>
      <c r="BD9354">
        <v>-4206895</v>
      </c>
      <c r="BE9354">
        <v>-4411300</v>
      </c>
      <c r="BF9354">
        <v>-4776047</v>
      </c>
      <c r="BG9354">
        <v>-2293517</v>
      </c>
      <c r="BH9354">
        <v>-2488251</v>
      </c>
      <c r="BI9354">
        <v>-2617529</v>
      </c>
      <c r="BJ9354">
        <v>-2182650</v>
      </c>
      <c r="BK9354">
        <v>-2396979</v>
      </c>
      <c r="BL9354">
        <v>-2528824</v>
      </c>
      <c r="BM9354" t="s">
        <v>3141</v>
      </c>
    </row>
    <row r="9355" spans="1:65">
      <c r="B9355" t="s">
        <v>2121</v>
      </c>
      <c r="C9355" t="s">
        <v>2122</v>
      </c>
      <c r="I9355">
        <v>1</v>
      </c>
    </row>
    <row r="9356" spans="1:65">
      <c r="B9356" t="s">
        <v>2061</v>
      </c>
      <c r="C9356" t="s">
        <v>2062</v>
      </c>
      <c r="I9356">
        <v>1</v>
      </c>
    </row>
    <row r="9357" spans="1:65">
      <c r="B9357" t="s">
        <v>2079</v>
      </c>
      <c r="C9357" t="s">
        <v>2080</v>
      </c>
      <c r="I9357">
        <v>1</v>
      </c>
    </row>
    <row r="9358" spans="1:65">
      <c r="B9358" t="s">
        <v>2116</v>
      </c>
      <c r="C9358" t="s">
        <v>2117</v>
      </c>
      <c r="I9358">
        <v>1</v>
      </c>
    </row>
    <row r="9359" spans="1:65">
      <c r="B9359" t="s">
        <v>616</v>
      </c>
      <c r="C9359" t="s">
        <v>617</v>
      </c>
      <c r="I9359">
        <v>1</v>
      </c>
    </row>
    <row r="9360" spans="1:65">
      <c r="B9360" t="s">
        <v>2087</v>
      </c>
      <c r="C9360" t="s">
        <v>2088</v>
      </c>
      <c r="I9360">
        <v>1</v>
      </c>
    </row>
    <row r="9361" spans="2:9">
      <c r="B9361" t="s">
        <v>2125</v>
      </c>
      <c r="C9361" t="s">
        <v>2126</v>
      </c>
      <c r="I9361">
        <v>1</v>
      </c>
    </row>
    <row r="9362" spans="2:9">
      <c r="B9362" t="s">
        <v>644</v>
      </c>
      <c r="C9362" t="s">
        <v>631</v>
      </c>
      <c r="I9362">
        <v>1</v>
      </c>
    </row>
    <row r="9363" spans="2:9">
      <c r="B9363" t="s">
        <v>2091</v>
      </c>
      <c r="C9363" t="s">
        <v>2060</v>
      </c>
      <c r="I9363">
        <v>1</v>
      </c>
    </row>
    <row r="9364" spans="2:9">
      <c r="B9364" t="s">
        <v>603</v>
      </c>
      <c r="C9364" t="s">
        <v>604</v>
      </c>
      <c r="I9364">
        <v>1</v>
      </c>
    </row>
    <row r="9365" spans="2:9">
      <c r="B9365" t="s">
        <v>1441</v>
      </c>
      <c r="C9365" t="s">
        <v>1442</v>
      </c>
      <c r="I9365">
        <v>1</v>
      </c>
    </row>
    <row r="9366" spans="2:9">
      <c r="B9366" t="s">
        <v>2135</v>
      </c>
      <c r="C9366" t="s">
        <v>2136</v>
      </c>
      <c r="I9366">
        <v>1</v>
      </c>
    </row>
    <row r="9367" spans="2:9">
      <c r="B9367" t="s">
        <v>2114</v>
      </c>
      <c r="C9367" t="s">
        <v>2115</v>
      </c>
      <c r="I9367">
        <v>1</v>
      </c>
    </row>
    <row r="9368" spans="2:9">
      <c r="B9368" t="s">
        <v>2092</v>
      </c>
      <c r="C9368" t="s">
        <v>2093</v>
      </c>
      <c r="I9368">
        <v>1</v>
      </c>
    </row>
    <row r="9369" spans="2:9">
      <c r="B9369" t="s">
        <v>634</v>
      </c>
      <c r="C9369" t="s">
        <v>635</v>
      </c>
      <c r="I9369">
        <v>1</v>
      </c>
    </row>
    <row r="9370" spans="2:9">
      <c r="B9370" t="s">
        <v>614</v>
      </c>
      <c r="C9370" t="s">
        <v>615</v>
      </c>
      <c r="I9370">
        <v>1</v>
      </c>
    </row>
    <row r="9371" spans="2:9">
      <c r="B9371" t="s">
        <v>268</v>
      </c>
      <c r="C9371" t="s">
        <v>269</v>
      </c>
      <c r="I9371">
        <v>1</v>
      </c>
    </row>
    <row r="9372" spans="2:9">
      <c r="B9372" t="s">
        <v>2065</v>
      </c>
      <c r="C9372" t="s">
        <v>2066</v>
      </c>
      <c r="I9372">
        <v>1</v>
      </c>
    </row>
    <row r="9373" spans="2:9">
      <c r="B9373" t="s">
        <v>1429</v>
      </c>
      <c r="C9373" t="s">
        <v>1430</v>
      </c>
      <c r="I9373">
        <v>1</v>
      </c>
    </row>
    <row r="9374" spans="2:9">
      <c r="B9374" t="s">
        <v>1372</v>
      </c>
      <c r="C9374" t="s">
        <v>1373</v>
      </c>
      <c r="I9374">
        <v>1</v>
      </c>
    </row>
    <row r="9375" spans="2:9">
      <c r="B9375" t="s">
        <v>638</v>
      </c>
      <c r="C9375" t="s">
        <v>639</v>
      </c>
      <c r="I9375">
        <v>1</v>
      </c>
    </row>
    <row r="9376" spans="2:9">
      <c r="B9376" t="s">
        <v>1390</v>
      </c>
      <c r="C9376" t="s">
        <v>1391</v>
      </c>
      <c r="I9376">
        <v>1</v>
      </c>
    </row>
    <row r="9377" spans="2:9">
      <c r="B9377" t="s">
        <v>2057</v>
      </c>
      <c r="C9377" t="s">
        <v>2058</v>
      </c>
      <c r="I9377">
        <v>1</v>
      </c>
    </row>
    <row r="9378" spans="2:9">
      <c r="B9378" t="s">
        <v>649</v>
      </c>
      <c r="C9378" t="s">
        <v>639</v>
      </c>
      <c r="I9378">
        <v>1</v>
      </c>
    </row>
    <row r="9379" spans="2:9">
      <c r="B9379" t="s">
        <v>270</v>
      </c>
      <c r="C9379" t="s">
        <v>271</v>
      </c>
      <c r="I9379">
        <v>1</v>
      </c>
    </row>
    <row r="9380" spans="2:9">
      <c r="B9380" t="s">
        <v>1423</v>
      </c>
      <c r="C9380" t="s">
        <v>1424</v>
      </c>
      <c r="I9380">
        <v>1</v>
      </c>
    </row>
    <row r="9381" spans="2:9">
      <c r="B9381" t="s">
        <v>1402</v>
      </c>
      <c r="C9381" t="s">
        <v>1403</v>
      </c>
      <c r="I9381">
        <v>1</v>
      </c>
    </row>
    <row r="9382" spans="2:9">
      <c r="B9382" t="s">
        <v>642</v>
      </c>
      <c r="C9382" t="s">
        <v>643</v>
      </c>
      <c r="I9382">
        <v>1</v>
      </c>
    </row>
    <row r="9383" spans="2:9">
      <c r="B9383" t="s">
        <v>618</v>
      </c>
      <c r="C9383" t="s">
        <v>619</v>
      </c>
      <c r="I9383">
        <v>1</v>
      </c>
    </row>
    <row r="9384" spans="2:9">
      <c r="B9384" t="s">
        <v>2137</v>
      </c>
      <c r="C9384" t="s">
        <v>2138</v>
      </c>
      <c r="I9384">
        <v>1</v>
      </c>
    </row>
    <row r="9385" spans="2:9">
      <c r="B9385" t="s">
        <v>1410</v>
      </c>
      <c r="C9385" t="s">
        <v>1411</v>
      </c>
      <c r="I9385">
        <v>1</v>
      </c>
    </row>
    <row r="9386" spans="2:9">
      <c r="B9386" t="s">
        <v>254</v>
      </c>
      <c r="C9386" t="s">
        <v>255</v>
      </c>
      <c r="I9386">
        <v>1</v>
      </c>
    </row>
    <row r="9387" spans="2:9">
      <c r="B9387" t="s">
        <v>1447</v>
      </c>
      <c r="C9387" t="s">
        <v>1448</v>
      </c>
      <c r="I9387">
        <v>1</v>
      </c>
    </row>
    <row r="9388" spans="2:9">
      <c r="B9388" t="s">
        <v>2102</v>
      </c>
      <c r="C9388" t="s">
        <v>2103</v>
      </c>
      <c r="I9388">
        <v>1</v>
      </c>
    </row>
    <row r="9389" spans="2:9">
      <c r="B9389" t="s">
        <v>1384</v>
      </c>
      <c r="C9389" t="s">
        <v>1385</v>
      </c>
      <c r="I9389">
        <v>1</v>
      </c>
    </row>
    <row r="9390" spans="2:9">
      <c r="B9390" t="s">
        <v>2049</v>
      </c>
      <c r="C9390" t="s">
        <v>2050</v>
      </c>
      <c r="I9390">
        <v>1</v>
      </c>
    </row>
    <row r="9391" spans="2:9">
      <c r="B9391" t="s">
        <v>1382</v>
      </c>
      <c r="C9391" t="s">
        <v>1383</v>
      </c>
      <c r="I9391">
        <v>1</v>
      </c>
    </row>
    <row r="9392" spans="2:9">
      <c r="B9392" t="s">
        <v>2078</v>
      </c>
      <c r="C9392" t="s">
        <v>2066</v>
      </c>
      <c r="I9392">
        <v>1</v>
      </c>
    </row>
    <row r="9393" spans="2:9">
      <c r="B9393" t="s">
        <v>266</v>
      </c>
      <c r="C9393" t="s">
        <v>267</v>
      </c>
      <c r="I9393">
        <v>1</v>
      </c>
    </row>
    <row r="9394" spans="2:9">
      <c r="B9394" t="s">
        <v>647</v>
      </c>
      <c r="C9394" t="s">
        <v>648</v>
      </c>
      <c r="I9394">
        <v>1</v>
      </c>
    </row>
    <row r="9395" spans="2:9">
      <c r="B9395" t="s">
        <v>2104</v>
      </c>
      <c r="C9395" t="s">
        <v>2105</v>
      </c>
      <c r="I9395">
        <v>1</v>
      </c>
    </row>
    <row r="9396" spans="2:9">
      <c r="B9396" t="s">
        <v>2081</v>
      </c>
      <c r="C9396" t="s">
        <v>2082</v>
      </c>
      <c r="I9396">
        <v>1</v>
      </c>
    </row>
    <row r="9397" spans="2:9">
      <c r="B9397" t="s">
        <v>597</v>
      </c>
      <c r="C9397" t="s">
        <v>598</v>
      </c>
      <c r="I9397">
        <v>1</v>
      </c>
    </row>
    <row r="9398" spans="2:9">
      <c r="B9398" t="s">
        <v>482</v>
      </c>
      <c r="C9398" t="s">
        <v>480</v>
      </c>
      <c r="I9398">
        <v>1</v>
      </c>
    </row>
    <row r="9399" spans="2:9">
      <c r="B9399" t="s">
        <v>584</v>
      </c>
      <c r="C9399" t="s">
        <v>585</v>
      </c>
      <c r="I9399">
        <v>1</v>
      </c>
    </row>
    <row r="9400" spans="2:9">
      <c r="B9400" t="s">
        <v>594</v>
      </c>
      <c r="C9400" t="s">
        <v>595</v>
      </c>
      <c r="I9400">
        <v>1</v>
      </c>
    </row>
    <row r="9401" spans="2:9">
      <c r="B9401" t="s">
        <v>606</v>
      </c>
      <c r="C9401" t="s">
        <v>607</v>
      </c>
      <c r="I9401">
        <v>1</v>
      </c>
    </row>
    <row r="9402" spans="2:9">
      <c r="B9402" t="s">
        <v>258</v>
      </c>
      <c r="C9402" t="s">
        <v>259</v>
      </c>
      <c r="I9402">
        <v>1</v>
      </c>
    </row>
    <row r="9403" spans="2:9">
      <c r="B9403" t="s">
        <v>262</v>
      </c>
      <c r="C9403" t="s">
        <v>263</v>
      </c>
      <c r="I9403">
        <v>1</v>
      </c>
    </row>
    <row r="9404" spans="2:9">
      <c r="B9404" t="s">
        <v>2106</v>
      </c>
      <c r="C9404" t="s">
        <v>2107</v>
      </c>
      <c r="I9404">
        <v>1</v>
      </c>
    </row>
    <row r="9405" spans="2:9">
      <c r="B9405" t="s">
        <v>2076</v>
      </c>
      <c r="C9405" t="s">
        <v>2077</v>
      </c>
      <c r="I9405">
        <v>1</v>
      </c>
    </row>
    <row r="9406" spans="2:9">
      <c r="B9406" t="s">
        <v>499</v>
      </c>
      <c r="C9406" t="s">
        <v>500</v>
      </c>
      <c r="I9406">
        <v>1</v>
      </c>
    </row>
    <row r="9407" spans="2:9">
      <c r="B9407" t="s">
        <v>509</v>
      </c>
      <c r="C9407" t="s">
        <v>510</v>
      </c>
      <c r="I9407">
        <v>1</v>
      </c>
    </row>
    <row r="9408" spans="2:9">
      <c r="B9408" t="s">
        <v>473</v>
      </c>
      <c r="C9408" t="s">
        <v>474</v>
      </c>
      <c r="I9408">
        <v>1</v>
      </c>
    </row>
    <row r="9409" spans="2:9">
      <c r="B9409" t="s">
        <v>503</v>
      </c>
      <c r="C9409" t="s">
        <v>504</v>
      </c>
      <c r="I9409">
        <v>1</v>
      </c>
    </row>
    <row r="9410" spans="2:9">
      <c r="B9410" t="s">
        <v>2141</v>
      </c>
      <c r="C9410" t="s">
        <v>2142</v>
      </c>
      <c r="I9410">
        <v>1</v>
      </c>
    </row>
    <row r="9411" spans="2:9">
      <c r="B9411" t="s">
        <v>2100</v>
      </c>
      <c r="C9411" t="s">
        <v>2101</v>
      </c>
      <c r="I9411">
        <v>1</v>
      </c>
    </row>
    <row r="9412" spans="2:9">
      <c r="B9412" t="s">
        <v>475</v>
      </c>
      <c r="C9412" t="s">
        <v>476</v>
      </c>
      <c r="I9412">
        <v>1</v>
      </c>
    </row>
    <row r="9413" spans="2:9">
      <c r="B9413" t="s">
        <v>483</v>
      </c>
      <c r="C9413" t="s">
        <v>484</v>
      </c>
      <c r="I9413">
        <v>1</v>
      </c>
    </row>
    <row r="9414" spans="2:9">
      <c r="B9414" t="s">
        <v>479</v>
      </c>
      <c r="C9414" t="s">
        <v>480</v>
      </c>
      <c r="I9414">
        <v>1</v>
      </c>
    </row>
    <row r="9415" spans="2:9">
      <c r="B9415" t="s">
        <v>2096</v>
      </c>
      <c r="C9415" t="s">
        <v>2097</v>
      </c>
      <c r="I9415">
        <v>1</v>
      </c>
    </row>
    <row r="9416" spans="2:9">
      <c r="B9416" t="s">
        <v>2069</v>
      </c>
      <c r="C9416" t="s">
        <v>2050</v>
      </c>
      <c r="I9416">
        <v>1</v>
      </c>
    </row>
    <row r="9417" spans="2:9">
      <c r="B9417" t="s">
        <v>630</v>
      </c>
      <c r="C9417" t="s">
        <v>631</v>
      </c>
      <c r="I9417">
        <v>1</v>
      </c>
    </row>
    <row r="9418" spans="2:9">
      <c r="B9418" t="s">
        <v>2053</v>
      </c>
      <c r="C9418" t="s">
        <v>2054</v>
      </c>
      <c r="I9418">
        <v>1</v>
      </c>
    </row>
    <row r="9419" spans="2:9">
      <c r="B9419" t="s">
        <v>2119</v>
      </c>
      <c r="C9419" t="s">
        <v>2120</v>
      </c>
      <c r="I9419">
        <v>1</v>
      </c>
    </row>
    <row r="9420" spans="2:9">
      <c r="B9420" t="s">
        <v>2070</v>
      </c>
      <c r="C9420" t="s">
        <v>2071</v>
      </c>
      <c r="I9420">
        <v>1</v>
      </c>
    </row>
    <row r="9421" spans="2:9">
      <c r="B9421" t="s">
        <v>2127</v>
      </c>
      <c r="C9421" t="s">
        <v>2128</v>
      </c>
      <c r="I9421">
        <v>1</v>
      </c>
    </row>
    <row r="9422" spans="2:9">
      <c r="B9422" t="s">
        <v>608</v>
      </c>
      <c r="C9422" t="s">
        <v>609</v>
      </c>
      <c r="I9422">
        <v>1</v>
      </c>
    </row>
    <row r="9423" spans="2:9">
      <c r="B9423" t="s">
        <v>645</v>
      </c>
      <c r="C9423" t="s">
        <v>646</v>
      </c>
      <c r="I9423">
        <v>1</v>
      </c>
    </row>
    <row r="9424" spans="2:9">
      <c r="B9424" t="s">
        <v>2051</v>
      </c>
      <c r="C9424" t="s">
        <v>2052</v>
      </c>
      <c r="I9424">
        <v>1</v>
      </c>
    </row>
    <row r="9425" spans="2:9">
      <c r="B9425" t="s">
        <v>636</v>
      </c>
      <c r="C9425" t="s">
        <v>637</v>
      </c>
      <c r="I9425">
        <v>1</v>
      </c>
    </row>
    <row r="9426" spans="2:9">
      <c r="B9426" t="s">
        <v>2139</v>
      </c>
      <c r="C9426" t="s">
        <v>2140</v>
      </c>
      <c r="I9426">
        <v>1</v>
      </c>
    </row>
    <row r="9427" spans="2:9">
      <c r="B9427" t="s">
        <v>2055</v>
      </c>
      <c r="C9427" t="s">
        <v>2056</v>
      </c>
      <c r="I9427">
        <v>1</v>
      </c>
    </row>
    <row r="9428" spans="2:9">
      <c r="B9428" t="s">
        <v>2083</v>
      </c>
      <c r="C9428" t="s">
        <v>2084</v>
      </c>
      <c r="I9428">
        <v>1</v>
      </c>
    </row>
    <row r="9429" spans="2:9">
      <c r="B9429" t="s">
        <v>2059</v>
      </c>
      <c r="C9429" t="s">
        <v>2060</v>
      </c>
      <c r="I9429">
        <v>1</v>
      </c>
    </row>
    <row r="9430" spans="2:9">
      <c r="B9430" t="s">
        <v>652</v>
      </c>
      <c r="C9430" t="s">
        <v>653</v>
      </c>
      <c r="I9430">
        <v>1</v>
      </c>
    </row>
    <row r="9431" spans="2:9">
      <c r="B9431" t="s">
        <v>2131</v>
      </c>
      <c r="C9431" t="s">
        <v>2132</v>
      </c>
      <c r="I9431">
        <v>1</v>
      </c>
    </row>
    <row r="9432" spans="2:9">
      <c r="B9432" t="s">
        <v>2072</v>
      </c>
      <c r="C9432" t="s">
        <v>2073</v>
      </c>
      <c r="I9432">
        <v>1</v>
      </c>
    </row>
    <row r="9433" spans="2:9">
      <c r="B9433" t="s">
        <v>622</v>
      </c>
      <c r="C9433" t="s">
        <v>623</v>
      </c>
      <c r="I9433">
        <v>1</v>
      </c>
    </row>
    <row r="9434" spans="2:9">
      <c r="B9434" t="s">
        <v>621</v>
      </c>
      <c r="C9434" t="s">
        <v>619</v>
      </c>
      <c r="I9434">
        <v>1</v>
      </c>
    </row>
    <row r="9435" spans="2:9">
      <c r="B9435" t="s">
        <v>624</v>
      </c>
      <c r="C9435" t="s">
        <v>625</v>
      </c>
      <c r="I9435">
        <v>1</v>
      </c>
    </row>
    <row r="9436" spans="2:9">
      <c r="B9436" t="s">
        <v>640</v>
      </c>
      <c r="C9436" t="s">
        <v>641</v>
      </c>
      <c r="I9436">
        <v>1</v>
      </c>
    </row>
    <row r="9437" spans="2:9">
      <c r="B9437" t="s">
        <v>272</v>
      </c>
      <c r="C9437" t="s">
        <v>273</v>
      </c>
      <c r="I9437">
        <v>1</v>
      </c>
    </row>
    <row r="9438" spans="2:9">
      <c r="B9438" t="s">
        <v>2043</v>
      </c>
      <c r="C9438" t="s">
        <v>2044</v>
      </c>
      <c r="I9438">
        <v>1</v>
      </c>
    </row>
    <row r="9439" spans="2:9">
      <c r="B9439" t="s">
        <v>650</v>
      </c>
      <c r="C9439" t="s">
        <v>651</v>
      </c>
      <c r="I9439">
        <v>1</v>
      </c>
    </row>
    <row r="9440" spans="2:9">
      <c r="B9440" t="s">
        <v>176</v>
      </c>
      <c r="C9440" t="s">
        <v>177</v>
      </c>
      <c r="I9440">
        <v>1</v>
      </c>
    </row>
    <row r="9441" spans="2:9">
      <c r="B9441" t="s">
        <v>2045</v>
      </c>
      <c r="C9441" t="s">
        <v>2046</v>
      </c>
      <c r="I9441">
        <v>1</v>
      </c>
    </row>
    <row r="9442" spans="2:9">
      <c r="B9442" t="s">
        <v>2098</v>
      </c>
      <c r="C9442" t="s">
        <v>2099</v>
      </c>
      <c r="I9442">
        <v>1</v>
      </c>
    </row>
    <row r="9443" spans="2:9">
      <c r="B9443" t="s">
        <v>2133</v>
      </c>
      <c r="C9443" t="s">
        <v>2134</v>
      </c>
      <c r="I9443">
        <v>1</v>
      </c>
    </row>
    <row r="9444" spans="2:9">
      <c r="B9444" t="s">
        <v>170</v>
      </c>
      <c r="C9444" t="s">
        <v>171</v>
      </c>
      <c r="I9444">
        <v>1</v>
      </c>
    </row>
    <row r="9445" spans="2:9">
      <c r="B9445" t="s">
        <v>600</v>
      </c>
      <c r="C9445" t="s">
        <v>601</v>
      </c>
      <c r="I9445">
        <v>1</v>
      </c>
    </row>
    <row r="9446" spans="2:9">
      <c r="B9446" t="s">
        <v>2089</v>
      </c>
      <c r="C9446" t="s">
        <v>2090</v>
      </c>
      <c r="I9446">
        <v>1</v>
      </c>
    </row>
    <row r="9447" spans="2:9">
      <c r="B9447" t="s">
        <v>1368</v>
      </c>
      <c r="C9447" t="s">
        <v>1369</v>
      </c>
      <c r="I9447">
        <v>1</v>
      </c>
    </row>
    <row r="9448" spans="2:9">
      <c r="B9448" t="s">
        <v>2123</v>
      </c>
      <c r="C9448" t="s">
        <v>2124</v>
      </c>
      <c r="I9448">
        <v>1</v>
      </c>
    </row>
    <row r="9449" spans="2:9">
      <c r="B9449" t="s">
        <v>2074</v>
      </c>
      <c r="C9449" t="s">
        <v>2075</v>
      </c>
      <c r="I9449">
        <v>1</v>
      </c>
    </row>
    <row r="9450" spans="2:9">
      <c r="B9450" t="s">
        <v>591</v>
      </c>
      <c r="C9450" t="s">
        <v>592</v>
      </c>
      <c r="I9450">
        <v>1</v>
      </c>
    </row>
    <row r="9451" spans="2:9">
      <c r="B9451" t="s">
        <v>154</v>
      </c>
      <c r="C9451" t="s">
        <v>155</v>
      </c>
      <c r="I9451">
        <v>1</v>
      </c>
    </row>
    <row r="9452" spans="2:9">
      <c r="B9452" t="s">
        <v>2035</v>
      </c>
      <c r="C9452" t="s">
        <v>2022</v>
      </c>
      <c r="I9452">
        <v>1</v>
      </c>
    </row>
    <row r="9453" spans="2:9">
      <c r="B9453" t="s">
        <v>2112</v>
      </c>
      <c r="C9453" t="s">
        <v>2113</v>
      </c>
      <c r="I9453">
        <v>1</v>
      </c>
    </row>
    <row r="9454" spans="2:9">
      <c r="B9454" t="s">
        <v>605</v>
      </c>
      <c r="C9454" t="s">
        <v>592</v>
      </c>
      <c r="I9454">
        <v>1</v>
      </c>
    </row>
    <row r="9455" spans="2:9">
      <c r="B9455" t="s">
        <v>1374</v>
      </c>
      <c r="C9455" t="s">
        <v>1375</v>
      </c>
      <c r="I9455">
        <v>1</v>
      </c>
    </row>
    <row r="9456" spans="2:9">
      <c r="B9456" t="s">
        <v>2036</v>
      </c>
      <c r="C9456" t="s">
        <v>2022</v>
      </c>
      <c r="I9456">
        <v>1</v>
      </c>
    </row>
    <row r="9457" spans="2:9">
      <c r="B9457" t="s">
        <v>1398</v>
      </c>
      <c r="C9457" t="s">
        <v>1399</v>
      </c>
      <c r="I9457">
        <v>1</v>
      </c>
    </row>
    <row r="9458" spans="2:9">
      <c r="B9458" t="s">
        <v>834</v>
      </c>
      <c r="C9458" t="s">
        <v>835</v>
      </c>
      <c r="I9458">
        <v>1</v>
      </c>
    </row>
    <row r="9459" spans="2:9">
      <c r="B9459" t="s">
        <v>612</v>
      </c>
      <c r="C9459" t="s">
        <v>613</v>
      </c>
      <c r="I9459">
        <v>1</v>
      </c>
    </row>
    <row r="9460" spans="2:9">
      <c r="B9460" t="s">
        <v>2118</v>
      </c>
      <c r="C9460" t="s">
        <v>2095</v>
      </c>
      <c r="I9460">
        <v>1</v>
      </c>
    </row>
    <row r="9461" spans="2:9">
      <c r="B9461" t="s">
        <v>2110</v>
      </c>
      <c r="C9461" t="s">
        <v>2111</v>
      </c>
      <c r="I9461">
        <v>1</v>
      </c>
    </row>
    <row r="9462" spans="2:9">
      <c r="B9462" t="s">
        <v>1386</v>
      </c>
      <c r="C9462" t="s">
        <v>1387</v>
      </c>
      <c r="I9462">
        <v>1</v>
      </c>
    </row>
    <row r="9463" spans="2:9">
      <c r="B9463" t="s">
        <v>2108</v>
      </c>
      <c r="C9463" t="s">
        <v>2109</v>
      </c>
      <c r="I9463">
        <v>1</v>
      </c>
    </row>
    <row r="9464" spans="2:9">
      <c r="B9464" t="s">
        <v>2067</v>
      </c>
      <c r="C9464" t="s">
        <v>2068</v>
      </c>
      <c r="I9464">
        <v>1</v>
      </c>
    </row>
    <row r="9465" spans="2:9">
      <c r="B9465" t="s">
        <v>2047</v>
      </c>
      <c r="C9465" t="s">
        <v>2048</v>
      </c>
      <c r="I9465">
        <v>1</v>
      </c>
    </row>
    <row r="9466" spans="2:9">
      <c r="B9466" t="s">
        <v>2094</v>
      </c>
      <c r="C9466" t="s">
        <v>2095</v>
      </c>
      <c r="I9466">
        <v>1</v>
      </c>
    </row>
    <row r="9467" spans="2:9">
      <c r="B9467" t="s">
        <v>1431</v>
      </c>
      <c r="C9467" t="s">
        <v>1389</v>
      </c>
      <c r="I9467">
        <v>1</v>
      </c>
    </row>
    <row r="9468" spans="2:9">
      <c r="B9468" t="s">
        <v>851</v>
      </c>
      <c r="C9468" t="s">
        <v>852</v>
      </c>
      <c r="I9468">
        <v>1</v>
      </c>
    </row>
    <row r="9469" spans="2:9">
      <c r="B9469" t="s">
        <v>620</v>
      </c>
      <c r="C9469" t="s">
        <v>613</v>
      </c>
      <c r="I9469">
        <v>1</v>
      </c>
    </row>
    <row r="9470" spans="2:9">
      <c r="B9470" t="s">
        <v>2129</v>
      </c>
      <c r="C9470" t="s">
        <v>2130</v>
      </c>
      <c r="I9470">
        <v>1</v>
      </c>
    </row>
    <row r="9471" spans="2:9">
      <c r="B9471" t="s">
        <v>867</v>
      </c>
      <c r="C9471" t="s">
        <v>868</v>
      </c>
      <c r="I9471">
        <v>1</v>
      </c>
    </row>
    <row r="9472" spans="2:9">
      <c r="B9472" t="s">
        <v>1388</v>
      </c>
      <c r="C9472" t="s">
        <v>1389</v>
      </c>
      <c r="I9472">
        <v>1</v>
      </c>
    </row>
    <row r="9473" spans="2:9">
      <c r="B9473" t="s">
        <v>869</v>
      </c>
      <c r="C9473" t="s">
        <v>870</v>
      </c>
      <c r="I9473">
        <v>1</v>
      </c>
    </row>
    <row r="9474" spans="2:9">
      <c r="B9474" t="s">
        <v>168</v>
      </c>
      <c r="C9474" t="s">
        <v>169</v>
      </c>
      <c r="I9474">
        <v>1</v>
      </c>
    </row>
    <row r="9475" spans="2:9">
      <c r="B9475" t="s">
        <v>2085</v>
      </c>
      <c r="C9475" t="s">
        <v>2086</v>
      </c>
      <c r="I9475">
        <v>1</v>
      </c>
    </row>
    <row r="9476" spans="2:9">
      <c r="B9476" t="s">
        <v>628</v>
      </c>
      <c r="C9476" t="s">
        <v>629</v>
      </c>
      <c r="I9476">
        <v>1</v>
      </c>
    </row>
    <row r="9477" spans="2:9">
      <c r="B9477" t="s">
        <v>2039</v>
      </c>
      <c r="C9477" t="s">
        <v>2022</v>
      </c>
      <c r="I9477">
        <v>1</v>
      </c>
    </row>
    <row r="9478" spans="2:9">
      <c r="B9478" t="s">
        <v>1422</v>
      </c>
      <c r="C9478" t="s">
        <v>1411</v>
      </c>
      <c r="I9478">
        <v>1</v>
      </c>
    </row>
    <row r="9479" spans="2:9">
      <c r="B9479" t="s">
        <v>2030</v>
      </c>
      <c r="C9479" t="s">
        <v>2022</v>
      </c>
      <c r="I9479">
        <v>1</v>
      </c>
    </row>
    <row r="9480" spans="2:9">
      <c r="B9480" t="s">
        <v>1443</v>
      </c>
      <c r="C9480" t="s">
        <v>1444</v>
      </c>
      <c r="I9480">
        <v>1</v>
      </c>
    </row>
    <row r="9481" spans="2:9">
      <c r="B9481" t="s">
        <v>156</v>
      </c>
      <c r="C9481" t="s">
        <v>157</v>
      </c>
      <c r="I9481">
        <v>1</v>
      </c>
    </row>
    <row r="9482" spans="2:9">
      <c r="B9482" t="s">
        <v>2037</v>
      </c>
      <c r="C9482" t="s">
        <v>2038</v>
      </c>
      <c r="I9482">
        <v>1</v>
      </c>
    </row>
    <row r="9483" spans="2:9">
      <c r="B9483" t="s">
        <v>2040</v>
      </c>
      <c r="C9483" t="s">
        <v>2022</v>
      </c>
      <c r="I9483">
        <v>1</v>
      </c>
    </row>
    <row r="9484" spans="2:9">
      <c r="B9484" t="s">
        <v>2021</v>
      </c>
      <c r="C9484" t="s">
        <v>2022</v>
      </c>
      <c r="I9484">
        <v>1</v>
      </c>
    </row>
    <row r="9485" spans="2:9">
      <c r="B9485" t="s">
        <v>1378</v>
      </c>
      <c r="C9485" t="s">
        <v>1379</v>
      </c>
      <c r="I9485">
        <v>1</v>
      </c>
    </row>
    <row r="9486" spans="2:9">
      <c r="B9486" t="s">
        <v>158</v>
      </c>
      <c r="C9486" t="s">
        <v>159</v>
      </c>
      <c r="I9486">
        <v>1</v>
      </c>
    </row>
    <row r="9487" spans="2:9">
      <c r="B9487" t="s">
        <v>2031</v>
      </c>
      <c r="C9487" t="s">
        <v>2032</v>
      </c>
      <c r="I9487">
        <v>1</v>
      </c>
    </row>
    <row r="9488" spans="2:9">
      <c r="B9488" t="s">
        <v>501</v>
      </c>
      <c r="C9488" t="s">
        <v>502</v>
      </c>
      <c r="I9488">
        <v>2</v>
      </c>
    </row>
    <row r="9489" spans="2:9">
      <c r="B9489" t="s">
        <v>1118</v>
      </c>
      <c r="C9489" t="s">
        <v>1119</v>
      </c>
      <c r="I9489">
        <v>2</v>
      </c>
    </row>
    <row r="9490" spans="2:9">
      <c r="B9490" t="s">
        <v>477</v>
      </c>
      <c r="C9490" t="s">
        <v>478</v>
      </c>
      <c r="I9490">
        <v>2</v>
      </c>
    </row>
    <row r="9491" spans="2:9">
      <c r="B9491" t="s">
        <v>1112</v>
      </c>
      <c r="C9491" t="s">
        <v>1113</v>
      </c>
      <c r="I9491">
        <v>2</v>
      </c>
    </row>
    <row r="9492" spans="2:9">
      <c r="B9492" t="s">
        <v>487</v>
      </c>
      <c r="C9492" t="s">
        <v>488</v>
      </c>
      <c r="I9492">
        <v>2</v>
      </c>
    </row>
    <row r="9493" spans="2:9">
      <c r="B9493" t="s">
        <v>132</v>
      </c>
      <c r="C9493" t="s">
        <v>133</v>
      </c>
      <c r="I9493">
        <v>2</v>
      </c>
    </row>
    <row r="9494" spans="2:9">
      <c r="B9494" t="s">
        <v>489</v>
      </c>
      <c r="C9494" t="s">
        <v>490</v>
      </c>
      <c r="I9494">
        <v>2</v>
      </c>
    </row>
    <row r="9495" spans="2:9">
      <c r="B9495" t="s">
        <v>485</v>
      </c>
      <c r="C9495" t="s">
        <v>486</v>
      </c>
      <c r="I9495">
        <v>2</v>
      </c>
    </row>
    <row r="9496" spans="2:9">
      <c r="B9496" t="s">
        <v>493</v>
      </c>
      <c r="C9496" t="s">
        <v>494</v>
      </c>
      <c r="I9496">
        <v>2</v>
      </c>
    </row>
    <row r="9497" spans="2:9">
      <c r="B9497" t="s">
        <v>111</v>
      </c>
      <c r="C9497" t="s">
        <v>112</v>
      </c>
      <c r="I9497">
        <v>2</v>
      </c>
    </row>
    <row r="9498" spans="2:9">
      <c r="B9498" t="s">
        <v>245</v>
      </c>
      <c r="C9498" t="s">
        <v>246</v>
      </c>
      <c r="I9498">
        <v>2</v>
      </c>
    </row>
    <row r="9499" spans="2:9">
      <c r="B9499" t="s">
        <v>94</v>
      </c>
      <c r="C9499" t="s">
        <v>95</v>
      </c>
      <c r="I9499">
        <v>2</v>
      </c>
    </row>
    <row r="9500" spans="2:9">
      <c r="B9500" t="s">
        <v>126</v>
      </c>
      <c r="C9500" t="s">
        <v>127</v>
      </c>
      <c r="I9500">
        <v>2</v>
      </c>
    </row>
    <row r="9501" spans="2:9">
      <c r="B9501" t="s">
        <v>238</v>
      </c>
      <c r="C9501" t="s">
        <v>239</v>
      </c>
      <c r="I9501">
        <v>2</v>
      </c>
    </row>
    <row r="9502" spans="2:9">
      <c r="B9502" t="s">
        <v>1114</v>
      </c>
      <c r="C9502" t="s">
        <v>1115</v>
      </c>
      <c r="I9502">
        <v>2</v>
      </c>
    </row>
    <row r="9503" spans="2:9">
      <c r="B9503" t="s">
        <v>1784</v>
      </c>
      <c r="C9503" t="s">
        <v>1785</v>
      </c>
      <c r="I9503">
        <v>2</v>
      </c>
    </row>
    <row r="9504" spans="2:9">
      <c r="B9504" t="s">
        <v>105</v>
      </c>
      <c r="C9504" t="s">
        <v>106</v>
      </c>
      <c r="I9504">
        <v>2</v>
      </c>
    </row>
    <row r="9505" spans="2:9">
      <c r="B9505" t="s">
        <v>466</v>
      </c>
      <c r="C9505" t="s">
        <v>467</v>
      </c>
      <c r="I9505">
        <v>2</v>
      </c>
    </row>
    <row r="9506" spans="2:9">
      <c r="B9506" t="s">
        <v>1110</v>
      </c>
      <c r="C9506" t="s">
        <v>1111</v>
      </c>
      <c r="I9506">
        <v>2</v>
      </c>
    </row>
    <row r="9507" spans="2:9">
      <c r="B9507" t="s">
        <v>101</v>
      </c>
      <c r="C9507" t="s">
        <v>102</v>
      </c>
      <c r="I9507">
        <v>2</v>
      </c>
    </row>
    <row r="9508" spans="2:9">
      <c r="B9508" t="s">
        <v>88</v>
      </c>
      <c r="C9508" t="s">
        <v>89</v>
      </c>
      <c r="I9508">
        <v>2</v>
      </c>
    </row>
    <row r="9509" spans="2:9">
      <c r="B9509" t="s">
        <v>84</v>
      </c>
      <c r="C9509" t="s">
        <v>85</v>
      </c>
      <c r="I9509">
        <v>2</v>
      </c>
    </row>
    <row r="9510" spans="2:9">
      <c r="B9510" t="s">
        <v>454</v>
      </c>
      <c r="C9510" t="s">
        <v>455</v>
      </c>
      <c r="I9510">
        <v>2</v>
      </c>
    </row>
    <row r="9511" spans="2:9">
      <c r="B9511" t="s">
        <v>72</v>
      </c>
      <c r="C9511" t="s">
        <v>73</v>
      </c>
      <c r="I9511">
        <v>2</v>
      </c>
    </row>
    <row r="9512" spans="2:9">
      <c r="B9512" t="s">
        <v>1116</v>
      </c>
      <c r="C9512" t="s">
        <v>1117</v>
      </c>
      <c r="I9512">
        <v>2</v>
      </c>
    </row>
    <row r="9513" spans="2:9">
      <c r="B9513" t="s">
        <v>330</v>
      </c>
      <c r="C9513" t="s">
        <v>331</v>
      </c>
      <c r="I9513">
        <v>2</v>
      </c>
    </row>
    <row r="9514" spans="2:9">
      <c r="B9514" t="s">
        <v>338</v>
      </c>
      <c r="C9514" t="s">
        <v>339</v>
      </c>
      <c r="I9514">
        <v>2</v>
      </c>
    </row>
    <row r="9515" spans="2:9">
      <c r="B9515" t="s">
        <v>119</v>
      </c>
      <c r="C9515" t="s">
        <v>98</v>
      </c>
      <c r="I9515">
        <v>2</v>
      </c>
    </row>
    <row r="9516" spans="2:9">
      <c r="B9516" t="s">
        <v>230</v>
      </c>
      <c r="C9516" t="s">
        <v>231</v>
      </c>
      <c r="I9516">
        <v>2</v>
      </c>
    </row>
    <row r="9517" spans="2:9">
      <c r="B9517" t="s">
        <v>280</v>
      </c>
      <c r="C9517" t="s">
        <v>281</v>
      </c>
      <c r="I9517">
        <v>2</v>
      </c>
    </row>
    <row r="9518" spans="2:9">
      <c r="B9518" t="s">
        <v>332</v>
      </c>
      <c r="C9518" t="s">
        <v>333</v>
      </c>
      <c r="I9518">
        <v>2</v>
      </c>
    </row>
    <row r="9519" spans="2:9">
      <c r="B9519" t="s">
        <v>1066</v>
      </c>
      <c r="C9519" t="s">
        <v>1067</v>
      </c>
      <c r="I9519">
        <v>2</v>
      </c>
    </row>
    <row r="9520" spans="2:9">
      <c r="B9520" t="s">
        <v>334</v>
      </c>
      <c r="C9520" t="s">
        <v>335</v>
      </c>
      <c r="I9520">
        <v>2</v>
      </c>
    </row>
    <row r="9521" spans="2:9">
      <c r="B9521" t="s">
        <v>336</v>
      </c>
      <c r="C9521" t="s">
        <v>337</v>
      </c>
      <c r="I9521">
        <v>2</v>
      </c>
    </row>
    <row r="9522" spans="2:9">
      <c r="B9522" t="s">
        <v>150</v>
      </c>
      <c r="C9522" t="s">
        <v>151</v>
      </c>
      <c r="I9522">
        <v>2</v>
      </c>
    </row>
    <row r="9523" spans="2:9">
      <c r="B9523" t="s">
        <v>276</v>
      </c>
      <c r="C9523" t="s">
        <v>133</v>
      </c>
      <c r="I9523">
        <v>2</v>
      </c>
    </row>
    <row r="9524" spans="2:9">
      <c r="B9524" t="s">
        <v>107</v>
      </c>
      <c r="C9524" t="s">
        <v>108</v>
      </c>
      <c r="I9524">
        <v>2</v>
      </c>
    </row>
    <row r="9525" spans="2:9">
      <c r="B9525" t="s">
        <v>243</v>
      </c>
      <c r="C9525" t="s">
        <v>244</v>
      </c>
      <c r="I9525">
        <v>2</v>
      </c>
    </row>
    <row r="9526" spans="2:9">
      <c r="B9526" t="s">
        <v>352</v>
      </c>
      <c r="C9526" t="s">
        <v>353</v>
      </c>
      <c r="I9526">
        <v>3</v>
      </c>
    </row>
    <row r="9527" spans="2:9">
      <c r="B9527" t="s">
        <v>322</v>
      </c>
      <c r="C9527" t="s">
        <v>323</v>
      </c>
      <c r="I9527">
        <v>3</v>
      </c>
    </row>
    <row r="9528" spans="2:9">
      <c r="B9528" t="s">
        <v>264</v>
      </c>
      <c r="C9528" t="s">
        <v>265</v>
      </c>
      <c r="I9528">
        <v>3</v>
      </c>
    </row>
    <row r="9529" spans="2:9">
      <c r="B9529" t="s">
        <v>341</v>
      </c>
      <c r="C9529" t="s">
        <v>342</v>
      </c>
      <c r="I9529">
        <v>3</v>
      </c>
    </row>
    <row r="9530" spans="2:9">
      <c r="B9530" t="s">
        <v>350</v>
      </c>
      <c r="C9530" t="s">
        <v>351</v>
      </c>
      <c r="I9530">
        <v>3</v>
      </c>
    </row>
    <row r="9531" spans="2:9">
      <c r="B9531" t="s">
        <v>324</v>
      </c>
      <c r="C9531" t="s">
        <v>325</v>
      </c>
      <c r="I9531">
        <v>3</v>
      </c>
    </row>
    <row r="9532" spans="2:9">
      <c r="B9532" t="s">
        <v>163</v>
      </c>
      <c r="C9532" t="s">
        <v>164</v>
      </c>
      <c r="I9532">
        <v>3</v>
      </c>
    </row>
    <row r="9533" spans="2:9">
      <c r="B9533" t="s">
        <v>152</v>
      </c>
      <c r="C9533" t="s">
        <v>153</v>
      </c>
      <c r="I9533">
        <v>4</v>
      </c>
    </row>
    <row r="9534" spans="2:9">
      <c r="B9534" t="s">
        <v>142</v>
      </c>
      <c r="C9534" t="s">
        <v>143</v>
      </c>
      <c r="I9534">
        <v>4</v>
      </c>
    </row>
    <row r="9535" spans="2:9">
      <c r="B9535" t="s">
        <v>146</v>
      </c>
      <c r="C9535" t="s">
        <v>147</v>
      </c>
      <c r="I9535">
        <v>4</v>
      </c>
    </row>
    <row r="9536" spans="2:9">
      <c r="B9536" t="s">
        <v>91</v>
      </c>
      <c r="C9536" t="s">
        <v>92</v>
      </c>
      <c r="I9536">
        <v>4</v>
      </c>
    </row>
    <row r="9537" spans="2:9">
      <c r="B9537" t="s">
        <v>138</v>
      </c>
      <c r="C9537" t="s">
        <v>139</v>
      </c>
      <c r="I9537">
        <v>4</v>
      </c>
    </row>
    <row r="9538" spans="2:9">
      <c r="B9538" t="s">
        <v>140</v>
      </c>
      <c r="C9538" t="s">
        <v>141</v>
      </c>
      <c r="I9538">
        <v>4</v>
      </c>
    </row>
    <row r="9539" spans="2:9">
      <c r="B9539" t="s">
        <v>656</v>
      </c>
      <c r="C9539" t="s">
        <v>657</v>
      </c>
      <c r="I9539">
        <v>5</v>
      </c>
    </row>
    <row r="9540" spans="2:9">
      <c r="B9540" t="s">
        <v>80</v>
      </c>
      <c r="C9540" t="s">
        <v>81</v>
      </c>
      <c r="I9540">
        <v>5</v>
      </c>
    </row>
    <row r="9541" spans="2:9">
      <c r="B9541" t="s">
        <v>658</v>
      </c>
      <c r="C9541" t="s">
        <v>657</v>
      </c>
      <c r="I9541">
        <v>5</v>
      </c>
    </row>
    <row r="9542" spans="2:9">
      <c r="B9542" t="s">
        <v>1482</v>
      </c>
      <c r="C9542" t="s">
        <v>1483</v>
      </c>
      <c r="I9542">
        <v>5</v>
      </c>
    </row>
    <row r="9543" spans="2:9">
      <c r="B9543" t="s">
        <v>364</v>
      </c>
      <c r="C9543" t="s">
        <v>365</v>
      </c>
      <c r="I9543">
        <v>5</v>
      </c>
    </row>
    <row r="9544" spans="2:9">
      <c r="B9544" t="s">
        <v>886</v>
      </c>
      <c r="C9544" t="s">
        <v>887</v>
      </c>
      <c r="I9544">
        <v>5</v>
      </c>
    </row>
    <row r="9545" spans="2:9">
      <c r="B9545" t="s">
        <v>1488</v>
      </c>
      <c r="C9545" t="s">
        <v>1489</v>
      </c>
      <c r="I9545">
        <v>5</v>
      </c>
    </row>
    <row r="9546" spans="2:9">
      <c r="B9546" t="s">
        <v>1486</v>
      </c>
      <c r="C9546" t="s">
        <v>1487</v>
      </c>
      <c r="I9546">
        <v>5</v>
      </c>
    </row>
    <row r="9547" spans="2:9">
      <c r="B9547" t="s">
        <v>1476</v>
      </c>
      <c r="C9547" t="s">
        <v>1477</v>
      </c>
      <c r="I9547">
        <v>5</v>
      </c>
    </row>
    <row r="9548" spans="2:9">
      <c r="B9548" t="s">
        <v>1478</v>
      </c>
      <c r="C9548" t="s">
        <v>1479</v>
      </c>
      <c r="I9548">
        <v>5</v>
      </c>
    </row>
    <row r="9549" spans="2:9">
      <c r="B9549" t="s">
        <v>1492</v>
      </c>
      <c r="C9549" t="s">
        <v>1493</v>
      </c>
      <c r="I9549">
        <v>5</v>
      </c>
    </row>
    <row r="9550" spans="2:9">
      <c r="B9550" t="s">
        <v>124</v>
      </c>
      <c r="C9550" t="s">
        <v>125</v>
      </c>
      <c r="I9550">
        <v>5</v>
      </c>
    </row>
    <row r="9551" spans="2:9">
      <c r="B9551" t="s">
        <v>1480</v>
      </c>
      <c r="C9551" t="s">
        <v>1481</v>
      </c>
      <c r="I9551">
        <v>5</v>
      </c>
    </row>
    <row r="9552" spans="2:9">
      <c r="B9552" t="s">
        <v>1490</v>
      </c>
      <c r="C9552" t="s">
        <v>1491</v>
      </c>
      <c r="I9552">
        <v>5</v>
      </c>
    </row>
    <row r="9553" spans="1:65">
      <c r="B9553" t="s">
        <v>1484</v>
      </c>
      <c r="C9553" t="s">
        <v>1485</v>
      </c>
      <c r="I9553">
        <v>5</v>
      </c>
    </row>
    <row r="9554" spans="1:65">
      <c r="B9554" t="s">
        <v>884</v>
      </c>
      <c r="C9554" t="s">
        <v>885</v>
      </c>
      <c r="I9554">
        <v>5</v>
      </c>
    </row>
    <row r="9555" spans="1:65">
      <c r="B9555" t="s">
        <v>174</v>
      </c>
      <c r="C9555" t="s">
        <v>175</v>
      </c>
      <c r="I9555">
        <v>7</v>
      </c>
    </row>
    <row r="9556" spans="1:65">
      <c r="B9556" t="s">
        <v>172</v>
      </c>
      <c r="C9556" t="s">
        <v>173</v>
      </c>
      <c r="I9556">
        <v>7</v>
      </c>
    </row>
    <row r="9557" spans="1:65">
      <c r="A9557">
        <v>253</v>
      </c>
      <c r="B9557" t="s">
        <v>518</v>
      </c>
      <c r="C9557" t="s">
        <v>519</v>
      </c>
      <c r="D9557" t="s">
        <v>3142</v>
      </c>
      <c r="E9557" t="s">
        <v>3143</v>
      </c>
      <c r="F9557">
        <v>140</v>
      </c>
      <c r="G9557" t="s">
        <v>663</v>
      </c>
      <c r="H9557" t="s">
        <v>664</v>
      </c>
      <c r="I9557">
        <v>4</v>
      </c>
      <c r="J9557" t="s">
        <v>78</v>
      </c>
      <c r="K9557">
        <v>5437</v>
      </c>
      <c r="BM9557" t="s">
        <v>3144</v>
      </c>
    </row>
    <row r="9558" spans="1:65">
      <c r="B9558" t="s">
        <v>521</v>
      </c>
      <c r="C9558" t="s">
        <v>522</v>
      </c>
      <c r="I9558">
        <v>4</v>
      </c>
      <c r="J9558" t="s">
        <v>82</v>
      </c>
      <c r="M9558">
        <v>5052</v>
      </c>
      <c r="W9558">
        <v>1091</v>
      </c>
      <c r="X9558">
        <v>4008</v>
      </c>
      <c r="Z9558">
        <v>3499</v>
      </c>
      <c r="AA9558">
        <v>401</v>
      </c>
      <c r="AB9558">
        <v>433</v>
      </c>
      <c r="AC9558">
        <v>457</v>
      </c>
      <c r="AD9558">
        <v>433</v>
      </c>
      <c r="AE9558">
        <v>682</v>
      </c>
      <c r="AF9558">
        <v>1163</v>
      </c>
      <c r="AG9558">
        <v>73</v>
      </c>
      <c r="AK9558">
        <v>3219</v>
      </c>
      <c r="AL9558">
        <v>3435</v>
      </c>
      <c r="AN9558">
        <v>185</v>
      </c>
      <c r="AO9558">
        <v>121</v>
      </c>
      <c r="AP9558">
        <v>137</v>
      </c>
      <c r="AZ9558">
        <v>57</v>
      </c>
      <c r="BA9558">
        <v>73</v>
      </c>
      <c r="BC9558">
        <v>89</v>
      </c>
      <c r="BD9558">
        <v>49</v>
      </c>
      <c r="BM9558" t="s">
        <v>3145</v>
      </c>
    </row>
    <row r="9559" spans="1:65">
      <c r="B9559" t="s">
        <v>524</v>
      </c>
      <c r="C9559" t="s">
        <v>525</v>
      </c>
      <c r="I9559">
        <v>4</v>
      </c>
      <c r="J9559" t="s">
        <v>86</v>
      </c>
      <c r="M9559">
        <v>5052</v>
      </c>
      <c r="N9559">
        <v>5052</v>
      </c>
      <c r="O9559">
        <v>5052</v>
      </c>
      <c r="P9559">
        <v>5052</v>
      </c>
      <c r="Q9559">
        <v>5052</v>
      </c>
      <c r="R9559">
        <v>5052</v>
      </c>
      <c r="S9559">
        <v>5052</v>
      </c>
      <c r="T9559">
        <v>5052</v>
      </c>
      <c r="U9559">
        <v>5052</v>
      </c>
      <c r="V9559">
        <v>5052</v>
      </c>
      <c r="W9559">
        <v>6143</v>
      </c>
      <c r="X9559">
        <v>10151</v>
      </c>
      <c r="Y9559">
        <v>10151</v>
      </c>
      <c r="Z9559">
        <v>13650</v>
      </c>
      <c r="AA9559">
        <v>14051</v>
      </c>
      <c r="AB9559">
        <v>14484</v>
      </c>
      <c r="AC9559">
        <v>14941</v>
      </c>
      <c r="AD9559">
        <v>15374</v>
      </c>
      <c r="AE9559">
        <v>16056</v>
      </c>
      <c r="AF9559">
        <v>17219</v>
      </c>
      <c r="AG9559">
        <v>17292</v>
      </c>
      <c r="AH9559">
        <v>17292</v>
      </c>
      <c r="AI9559">
        <v>17292</v>
      </c>
      <c r="AJ9559">
        <v>17292</v>
      </c>
      <c r="AK9559">
        <v>20511</v>
      </c>
      <c r="AL9559">
        <v>23946</v>
      </c>
      <c r="AM9559">
        <v>23946</v>
      </c>
      <c r="AN9559">
        <v>24131</v>
      </c>
      <c r="AO9559">
        <v>24252</v>
      </c>
      <c r="AP9559">
        <v>24389</v>
      </c>
      <c r="AQ9559">
        <v>24389</v>
      </c>
      <c r="AR9559">
        <v>24389</v>
      </c>
      <c r="AS9559">
        <v>24389</v>
      </c>
      <c r="AT9559">
        <v>24389</v>
      </c>
      <c r="AU9559">
        <v>24389</v>
      </c>
      <c r="AV9559">
        <v>24389</v>
      </c>
      <c r="AW9559">
        <v>24389</v>
      </c>
      <c r="AX9559">
        <v>24389</v>
      </c>
      <c r="AY9559">
        <v>24389</v>
      </c>
      <c r="AZ9559">
        <v>24446</v>
      </c>
      <c r="BA9559">
        <v>24519</v>
      </c>
      <c r="BB9559">
        <v>24519</v>
      </c>
      <c r="BC9559">
        <v>24608</v>
      </c>
      <c r="BD9559">
        <v>24657</v>
      </c>
      <c r="BE9559">
        <v>24657</v>
      </c>
      <c r="BF9559">
        <v>24657</v>
      </c>
      <c r="BG9559">
        <v>24657</v>
      </c>
      <c r="BH9559">
        <v>24657</v>
      </c>
      <c r="BI9559">
        <v>24657</v>
      </c>
      <c r="BJ9559">
        <v>24657</v>
      </c>
      <c r="BK9559">
        <v>24657</v>
      </c>
      <c r="BL9559">
        <v>24657</v>
      </c>
      <c r="BM9559" t="s">
        <v>3146</v>
      </c>
    </row>
    <row r="9560" spans="1:65">
      <c r="B9560" t="s">
        <v>511</v>
      </c>
      <c r="C9560" t="s">
        <v>512</v>
      </c>
      <c r="I9560">
        <v>4</v>
      </c>
      <c r="J9560" t="s">
        <v>90</v>
      </c>
      <c r="M9560">
        <v>3000</v>
      </c>
      <c r="W9560">
        <v>3000</v>
      </c>
      <c r="AA9560">
        <v>3000</v>
      </c>
      <c r="AB9560">
        <v>1500</v>
      </c>
      <c r="AE9560">
        <v>1500</v>
      </c>
      <c r="AK9560">
        <v>4500</v>
      </c>
    </row>
    <row r="9561" spans="1:65">
      <c r="J9561" t="s">
        <v>93</v>
      </c>
      <c r="M9561">
        <v>8437</v>
      </c>
      <c r="N9561">
        <v>8437</v>
      </c>
      <c r="O9561">
        <v>8437</v>
      </c>
      <c r="P9561">
        <v>8437</v>
      </c>
      <c r="Q9561">
        <v>8437</v>
      </c>
      <c r="R9561">
        <v>8437</v>
      </c>
      <c r="S9561">
        <v>8437</v>
      </c>
      <c r="T9561">
        <v>8437</v>
      </c>
      <c r="U9561">
        <v>8437</v>
      </c>
      <c r="V9561">
        <v>8437</v>
      </c>
      <c r="W9561">
        <v>11437</v>
      </c>
      <c r="X9561">
        <v>11437</v>
      </c>
      <c r="Y9561">
        <v>11437</v>
      </c>
      <c r="Z9561">
        <v>11437</v>
      </c>
      <c r="AA9561">
        <v>14437</v>
      </c>
      <c r="AB9561">
        <v>15937</v>
      </c>
      <c r="AC9561">
        <v>15937</v>
      </c>
      <c r="AD9561">
        <v>15937</v>
      </c>
      <c r="AE9561">
        <v>17437</v>
      </c>
      <c r="AF9561">
        <v>17437</v>
      </c>
      <c r="AG9561">
        <v>17437</v>
      </c>
      <c r="AH9561">
        <v>17437</v>
      </c>
      <c r="AI9561">
        <v>17437</v>
      </c>
      <c r="AJ9561">
        <v>17437</v>
      </c>
      <c r="AK9561">
        <v>21937</v>
      </c>
      <c r="AL9561">
        <v>21937</v>
      </c>
      <c r="AM9561">
        <v>21937</v>
      </c>
      <c r="AN9561">
        <v>21937</v>
      </c>
      <c r="AO9561">
        <v>21937</v>
      </c>
      <c r="AP9561">
        <v>21937</v>
      </c>
      <c r="AQ9561">
        <v>21937</v>
      </c>
      <c r="AR9561">
        <v>21937</v>
      </c>
      <c r="AS9561">
        <v>21937</v>
      </c>
      <c r="AT9561">
        <v>21937</v>
      </c>
      <c r="AU9561">
        <v>21937</v>
      </c>
      <c r="AV9561">
        <v>21937</v>
      </c>
      <c r="AW9561">
        <v>21937</v>
      </c>
      <c r="AX9561">
        <v>21937</v>
      </c>
      <c r="AY9561">
        <v>21937</v>
      </c>
      <c r="AZ9561">
        <v>21937</v>
      </c>
      <c r="BA9561">
        <v>21937</v>
      </c>
      <c r="BB9561">
        <v>21937</v>
      </c>
      <c r="BC9561">
        <v>21937</v>
      </c>
      <c r="BD9561">
        <v>21937</v>
      </c>
      <c r="BE9561">
        <v>21937</v>
      </c>
      <c r="BF9561">
        <v>21937</v>
      </c>
      <c r="BG9561">
        <v>21937</v>
      </c>
      <c r="BH9561">
        <v>21937</v>
      </c>
      <c r="BI9561">
        <v>21937</v>
      </c>
      <c r="BJ9561">
        <v>21937</v>
      </c>
      <c r="BK9561">
        <v>21937</v>
      </c>
      <c r="BL9561">
        <v>21937</v>
      </c>
    </row>
    <row r="9562" spans="1:65">
      <c r="J9562" t="s">
        <v>96</v>
      </c>
      <c r="M9562">
        <v>3385</v>
      </c>
      <c r="N9562">
        <v>3385</v>
      </c>
      <c r="O9562">
        <v>3385</v>
      </c>
      <c r="P9562">
        <v>3385</v>
      </c>
      <c r="Q9562">
        <v>3385</v>
      </c>
      <c r="R9562">
        <v>3385</v>
      </c>
      <c r="S9562">
        <v>3385</v>
      </c>
      <c r="T9562">
        <v>3385</v>
      </c>
      <c r="U9562">
        <v>3385</v>
      </c>
      <c r="V9562">
        <v>3385</v>
      </c>
      <c r="W9562">
        <v>5294</v>
      </c>
      <c r="X9562">
        <v>1286</v>
      </c>
      <c r="Y9562">
        <v>1286</v>
      </c>
      <c r="Z9562">
        <v>-2213</v>
      </c>
      <c r="AA9562">
        <v>386</v>
      </c>
      <c r="AB9562">
        <v>1453</v>
      </c>
      <c r="AC9562">
        <v>996</v>
      </c>
      <c r="AD9562">
        <v>563</v>
      </c>
      <c r="AE9562">
        <v>1381</v>
      </c>
      <c r="AF9562">
        <v>218</v>
      </c>
      <c r="AG9562">
        <v>145</v>
      </c>
      <c r="AH9562">
        <v>145</v>
      </c>
      <c r="AI9562">
        <v>145</v>
      </c>
      <c r="AJ9562">
        <v>145</v>
      </c>
      <c r="AK9562">
        <v>1426</v>
      </c>
      <c r="AL9562">
        <v>-2009</v>
      </c>
      <c r="AM9562">
        <v>-2009</v>
      </c>
      <c r="AN9562">
        <v>-2194</v>
      </c>
      <c r="AO9562">
        <v>-2315</v>
      </c>
      <c r="AP9562">
        <v>-2452</v>
      </c>
      <c r="AQ9562">
        <v>-2452</v>
      </c>
      <c r="AR9562">
        <v>-2452</v>
      </c>
      <c r="AS9562">
        <v>-2452</v>
      </c>
      <c r="AT9562">
        <v>-2452</v>
      </c>
      <c r="AU9562">
        <v>-2452</v>
      </c>
      <c r="AV9562">
        <v>-2452</v>
      </c>
      <c r="AW9562">
        <v>-2452</v>
      </c>
      <c r="AX9562">
        <v>-2452</v>
      </c>
      <c r="AY9562">
        <v>-2452</v>
      </c>
      <c r="AZ9562">
        <v>-2509</v>
      </c>
      <c r="BA9562">
        <v>-2582</v>
      </c>
      <c r="BB9562">
        <v>-2582</v>
      </c>
      <c r="BC9562">
        <v>-2671</v>
      </c>
      <c r="BD9562">
        <v>-2720</v>
      </c>
      <c r="BE9562">
        <v>-2720</v>
      </c>
      <c r="BF9562">
        <v>-2720</v>
      </c>
      <c r="BG9562">
        <v>-2720</v>
      </c>
      <c r="BH9562">
        <v>-2720</v>
      </c>
      <c r="BI9562">
        <v>-2720</v>
      </c>
      <c r="BJ9562">
        <v>-2720</v>
      </c>
      <c r="BK9562">
        <v>-2720</v>
      </c>
      <c r="BL9562">
        <v>-2720</v>
      </c>
    </row>
    <row r="9563" spans="1:65">
      <c r="A9563">
        <v>254</v>
      </c>
      <c r="B9563" t="s">
        <v>537</v>
      </c>
      <c r="C9563" t="s">
        <v>538</v>
      </c>
      <c r="D9563" t="s">
        <v>3147</v>
      </c>
      <c r="E9563" t="s">
        <v>3148</v>
      </c>
      <c r="F9563">
        <v>420</v>
      </c>
      <c r="G9563" t="s">
        <v>663</v>
      </c>
      <c r="H9563" t="s">
        <v>664</v>
      </c>
      <c r="I9563">
        <v>1</v>
      </c>
      <c r="J9563" t="s">
        <v>78</v>
      </c>
      <c r="K9563">
        <v>156927</v>
      </c>
      <c r="BM9563" t="s">
        <v>3149</v>
      </c>
    </row>
    <row r="9564" spans="1:65">
      <c r="B9564" t="s">
        <v>883</v>
      </c>
      <c r="C9564" t="s">
        <v>880</v>
      </c>
      <c r="I9564">
        <v>1</v>
      </c>
      <c r="J9564" t="s">
        <v>82</v>
      </c>
      <c r="M9564">
        <v>30507</v>
      </c>
      <c r="N9564">
        <v>3015</v>
      </c>
      <c r="O9564">
        <v>50883</v>
      </c>
      <c r="P9564">
        <v>1284</v>
      </c>
      <c r="S9564">
        <v>32888</v>
      </c>
      <c r="T9564">
        <v>29293</v>
      </c>
      <c r="W9564">
        <v>127661</v>
      </c>
      <c r="X9564">
        <v>5233</v>
      </c>
      <c r="Y9564">
        <v>2249</v>
      </c>
      <c r="Z9564">
        <v>863</v>
      </c>
      <c r="AA9564">
        <v>107574</v>
      </c>
      <c r="AB9564">
        <v>2940</v>
      </c>
      <c r="AC9564">
        <v>2809</v>
      </c>
      <c r="AD9564">
        <v>2970</v>
      </c>
      <c r="AE9564">
        <v>43582</v>
      </c>
      <c r="AF9564">
        <v>47056</v>
      </c>
      <c r="AG9564">
        <v>3702</v>
      </c>
      <c r="AH9564">
        <v>5930</v>
      </c>
      <c r="AI9564">
        <v>984</v>
      </c>
      <c r="AJ9564">
        <v>236104</v>
      </c>
      <c r="AK9564">
        <v>24416</v>
      </c>
      <c r="AL9564">
        <v>23565</v>
      </c>
      <c r="AM9564">
        <v>7052</v>
      </c>
      <c r="AN9564">
        <v>108827</v>
      </c>
      <c r="AO9564">
        <v>106427</v>
      </c>
      <c r="AP9564">
        <v>33146</v>
      </c>
      <c r="AQ9564">
        <v>864</v>
      </c>
      <c r="AR9564">
        <v>623</v>
      </c>
      <c r="AS9564">
        <v>173931</v>
      </c>
      <c r="AT9564">
        <v>24470</v>
      </c>
      <c r="AU9564">
        <v>111</v>
      </c>
      <c r="AV9564">
        <v>91</v>
      </c>
      <c r="AW9564">
        <v>105379</v>
      </c>
      <c r="AX9564">
        <v>10311</v>
      </c>
      <c r="AY9564">
        <v>261</v>
      </c>
      <c r="AZ9564">
        <v>121</v>
      </c>
      <c r="BB9564">
        <v>26129</v>
      </c>
      <c r="BC9564">
        <v>221</v>
      </c>
      <c r="BE9564">
        <v>944</v>
      </c>
      <c r="BF9564">
        <v>3091</v>
      </c>
      <c r="BG9564">
        <v>804</v>
      </c>
      <c r="BH9564">
        <v>583</v>
      </c>
      <c r="BI9564">
        <v>212</v>
      </c>
      <c r="BJ9564">
        <v>2034</v>
      </c>
      <c r="BK9564">
        <v>603</v>
      </c>
      <c r="BL9564">
        <v>482</v>
      </c>
      <c r="BM9564" t="s">
        <v>3150</v>
      </c>
    </row>
    <row r="9565" spans="1:65">
      <c r="B9565" t="s">
        <v>1298</v>
      </c>
      <c r="C9565" t="s">
        <v>1299</v>
      </c>
      <c r="I9565">
        <v>1</v>
      </c>
      <c r="J9565" t="s">
        <v>86</v>
      </c>
      <c r="M9565">
        <v>30507</v>
      </c>
      <c r="N9565">
        <v>33522</v>
      </c>
      <c r="O9565">
        <v>84405</v>
      </c>
      <c r="P9565">
        <v>85689</v>
      </c>
      <c r="Q9565">
        <v>85689</v>
      </c>
      <c r="R9565">
        <v>85689</v>
      </c>
      <c r="S9565">
        <v>118577</v>
      </c>
      <c r="T9565">
        <v>147870</v>
      </c>
      <c r="U9565">
        <v>147870</v>
      </c>
      <c r="V9565">
        <v>147870</v>
      </c>
      <c r="W9565">
        <v>275531</v>
      </c>
      <c r="X9565">
        <v>280764</v>
      </c>
      <c r="Y9565">
        <v>283013</v>
      </c>
      <c r="Z9565">
        <v>283876</v>
      </c>
      <c r="AA9565">
        <v>391450</v>
      </c>
      <c r="AB9565">
        <v>394390</v>
      </c>
      <c r="AC9565">
        <v>397199</v>
      </c>
      <c r="AD9565">
        <v>400169</v>
      </c>
      <c r="AE9565">
        <v>443751</v>
      </c>
      <c r="AF9565">
        <v>490807</v>
      </c>
      <c r="AG9565">
        <v>494509</v>
      </c>
      <c r="AH9565">
        <v>500439</v>
      </c>
      <c r="AI9565">
        <v>501423</v>
      </c>
      <c r="AJ9565">
        <v>737527</v>
      </c>
      <c r="AK9565">
        <v>761943</v>
      </c>
      <c r="AL9565">
        <v>785508</v>
      </c>
      <c r="AM9565">
        <v>792560</v>
      </c>
      <c r="AN9565">
        <v>901387</v>
      </c>
      <c r="AO9565">
        <v>1007814</v>
      </c>
      <c r="AP9565">
        <v>1040960</v>
      </c>
      <c r="AQ9565">
        <v>1041824</v>
      </c>
      <c r="AR9565">
        <v>1042447</v>
      </c>
      <c r="AS9565">
        <v>1216378</v>
      </c>
      <c r="AT9565">
        <v>1240848</v>
      </c>
      <c r="AU9565">
        <v>1240959</v>
      </c>
      <c r="AV9565">
        <v>1241050</v>
      </c>
      <c r="AW9565">
        <v>1346429</v>
      </c>
      <c r="AX9565">
        <v>1356740</v>
      </c>
      <c r="AY9565">
        <v>1357001</v>
      </c>
      <c r="AZ9565">
        <v>1357122</v>
      </c>
      <c r="BA9565">
        <v>1357122</v>
      </c>
      <c r="BB9565">
        <v>1383251</v>
      </c>
      <c r="BC9565">
        <v>1383472</v>
      </c>
      <c r="BD9565">
        <v>1383472</v>
      </c>
      <c r="BE9565">
        <v>1384416</v>
      </c>
      <c r="BF9565">
        <v>1387507</v>
      </c>
      <c r="BG9565">
        <v>1388311</v>
      </c>
      <c r="BH9565">
        <v>1388894</v>
      </c>
      <c r="BI9565">
        <v>1389106</v>
      </c>
      <c r="BJ9565">
        <v>1391140</v>
      </c>
      <c r="BK9565">
        <v>1391743</v>
      </c>
      <c r="BL9565">
        <v>1392225</v>
      </c>
      <c r="BM9565" t="s">
        <v>3150</v>
      </c>
    </row>
    <row r="9566" spans="1:65">
      <c r="B9566" t="s">
        <v>552</v>
      </c>
      <c r="C9566" t="s">
        <v>553</v>
      </c>
      <c r="I9566">
        <v>1</v>
      </c>
      <c r="J9566" t="s">
        <v>90</v>
      </c>
      <c r="W9566">
        <v>120000</v>
      </c>
      <c r="X9566">
        <v>5000</v>
      </c>
      <c r="Y9566">
        <v>5000</v>
      </c>
      <c r="AL9566">
        <v>90000</v>
      </c>
      <c r="BM9566" t="s">
        <v>3151</v>
      </c>
    </row>
    <row r="9567" spans="1:65">
      <c r="B9567" t="s">
        <v>879</v>
      </c>
      <c r="C9567" t="s">
        <v>880</v>
      </c>
      <c r="I9567">
        <v>1</v>
      </c>
      <c r="J9567" t="s">
        <v>93</v>
      </c>
      <c r="M9567">
        <v>156927</v>
      </c>
      <c r="N9567">
        <v>156927</v>
      </c>
      <c r="O9567">
        <v>156927</v>
      </c>
      <c r="P9567">
        <v>156927</v>
      </c>
      <c r="Q9567">
        <v>156927</v>
      </c>
      <c r="R9567">
        <v>156927</v>
      </c>
      <c r="S9567">
        <v>156927</v>
      </c>
      <c r="T9567">
        <v>156927</v>
      </c>
      <c r="U9567">
        <v>156927</v>
      </c>
      <c r="V9567">
        <v>156927</v>
      </c>
      <c r="W9567">
        <v>276927</v>
      </c>
      <c r="X9567">
        <v>281927</v>
      </c>
      <c r="Y9567">
        <v>286927</v>
      </c>
      <c r="Z9567">
        <v>286927</v>
      </c>
      <c r="AA9567">
        <v>286927</v>
      </c>
      <c r="AB9567">
        <v>286927</v>
      </c>
      <c r="AC9567">
        <v>286927</v>
      </c>
      <c r="AD9567">
        <v>286927</v>
      </c>
      <c r="AE9567">
        <v>286927</v>
      </c>
      <c r="AF9567">
        <v>286927</v>
      </c>
      <c r="AG9567">
        <v>286927</v>
      </c>
      <c r="AH9567">
        <v>286927</v>
      </c>
      <c r="AI9567">
        <v>286927</v>
      </c>
      <c r="AJ9567">
        <v>286927</v>
      </c>
      <c r="AK9567">
        <v>286927</v>
      </c>
      <c r="AL9567">
        <v>376927</v>
      </c>
      <c r="AM9567">
        <v>376927</v>
      </c>
      <c r="AN9567">
        <v>376927</v>
      </c>
      <c r="AO9567">
        <v>376927</v>
      </c>
      <c r="AP9567">
        <v>376927</v>
      </c>
      <c r="AQ9567">
        <v>376927</v>
      </c>
      <c r="AR9567">
        <v>376927</v>
      </c>
      <c r="AS9567">
        <v>376927</v>
      </c>
      <c r="AT9567">
        <v>376927</v>
      </c>
      <c r="AU9567">
        <v>376927</v>
      </c>
      <c r="AV9567">
        <v>376927</v>
      </c>
      <c r="AW9567">
        <v>376927</v>
      </c>
      <c r="AX9567">
        <v>376927</v>
      </c>
      <c r="AY9567">
        <v>376927</v>
      </c>
      <c r="AZ9567">
        <v>376927</v>
      </c>
      <c r="BA9567">
        <v>376927</v>
      </c>
      <c r="BB9567">
        <v>376927</v>
      </c>
      <c r="BC9567">
        <v>376927</v>
      </c>
      <c r="BD9567">
        <v>376927</v>
      </c>
      <c r="BE9567">
        <v>376927</v>
      </c>
      <c r="BF9567">
        <v>376927</v>
      </c>
      <c r="BG9567">
        <v>376927</v>
      </c>
      <c r="BH9567">
        <v>376927</v>
      </c>
      <c r="BI9567">
        <v>376927</v>
      </c>
      <c r="BJ9567">
        <v>376927</v>
      </c>
      <c r="BK9567">
        <v>376927</v>
      </c>
      <c r="BL9567">
        <v>376927</v>
      </c>
      <c r="BM9567" t="s">
        <v>3152</v>
      </c>
    </row>
    <row r="9568" spans="1:65">
      <c r="B9568" t="s">
        <v>732</v>
      </c>
      <c r="C9568" t="s">
        <v>733</v>
      </c>
      <c r="I9568">
        <v>1</v>
      </c>
      <c r="J9568" t="s">
        <v>96</v>
      </c>
      <c r="M9568">
        <v>126420</v>
      </c>
      <c r="N9568">
        <v>123405</v>
      </c>
      <c r="O9568">
        <v>72522</v>
      </c>
      <c r="P9568">
        <v>71238</v>
      </c>
      <c r="Q9568">
        <v>71238</v>
      </c>
      <c r="R9568">
        <v>71238</v>
      </c>
      <c r="S9568">
        <v>38350</v>
      </c>
      <c r="T9568">
        <v>9057</v>
      </c>
      <c r="U9568">
        <v>9057</v>
      </c>
      <c r="V9568">
        <v>9057</v>
      </c>
      <c r="W9568">
        <v>1396</v>
      </c>
      <c r="X9568">
        <v>1163</v>
      </c>
      <c r="Y9568">
        <v>3914</v>
      </c>
      <c r="Z9568">
        <v>3051</v>
      </c>
      <c r="AA9568">
        <v>-104523</v>
      </c>
      <c r="AB9568">
        <v>-107463</v>
      </c>
      <c r="AC9568">
        <v>-110272</v>
      </c>
      <c r="AD9568">
        <v>-113242</v>
      </c>
      <c r="AE9568">
        <v>-156824</v>
      </c>
      <c r="AF9568">
        <v>-203880</v>
      </c>
      <c r="AG9568">
        <v>-207582</v>
      </c>
      <c r="AH9568">
        <v>-213512</v>
      </c>
      <c r="AI9568">
        <v>-214496</v>
      </c>
      <c r="AJ9568">
        <v>-450600</v>
      </c>
      <c r="AK9568">
        <v>-475016</v>
      </c>
      <c r="AL9568">
        <v>-408581</v>
      </c>
      <c r="AM9568">
        <v>-415633</v>
      </c>
      <c r="AN9568">
        <v>-524460</v>
      </c>
      <c r="AO9568">
        <v>-630887</v>
      </c>
      <c r="AP9568">
        <v>-664033</v>
      </c>
      <c r="AQ9568">
        <v>-664897</v>
      </c>
      <c r="AR9568">
        <v>-665520</v>
      </c>
      <c r="AS9568">
        <v>-839451</v>
      </c>
      <c r="AT9568">
        <v>-863921</v>
      </c>
      <c r="AU9568">
        <v>-864032</v>
      </c>
      <c r="AV9568">
        <v>-864123</v>
      </c>
      <c r="AW9568">
        <v>-969502</v>
      </c>
      <c r="AX9568">
        <v>-979813</v>
      </c>
      <c r="AY9568">
        <v>-980074</v>
      </c>
      <c r="AZ9568">
        <v>-980195</v>
      </c>
      <c r="BA9568">
        <v>-980195</v>
      </c>
      <c r="BB9568">
        <v>-1006324</v>
      </c>
      <c r="BC9568">
        <v>-1006545</v>
      </c>
      <c r="BD9568">
        <v>-1006545</v>
      </c>
      <c r="BE9568">
        <v>-1007489</v>
      </c>
      <c r="BF9568">
        <v>-1010580</v>
      </c>
      <c r="BG9568">
        <v>-1011384</v>
      </c>
      <c r="BH9568">
        <v>-1011967</v>
      </c>
      <c r="BI9568">
        <v>-1012179</v>
      </c>
      <c r="BJ9568">
        <v>-1014213</v>
      </c>
      <c r="BK9568">
        <v>-1014816</v>
      </c>
      <c r="BL9568">
        <v>-1015298</v>
      </c>
      <c r="BM9568" t="s">
        <v>3153</v>
      </c>
    </row>
    <row r="9569" spans="2:9">
      <c r="B9569" t="s">
        <v>535</v>
      </c>
      <c r="C9569" t="s">
        <v>536</v>
      </c>
      <c r="I9569">
        <v>1</v>
      </c>
    </row>
    <row r="9570" spans="2:9">
      <c r="B9570" t="s">
        <v>1296</v>
      </c>
      <c r="C9570" t="s">
        <v>1297</v>
      </c>
      <c r="I9570">
        <v>1</v>
      </c>
    </row>
    <row r="9571" spans="2:9">
      <c r="B9571" t="s">
        <v>531</v>
      </c>
      <c r="C9571" t="s">
        <v>532</v>
      </c>
      <c r="I9571">
        <v>1</v>
      </c>
    </row>
    <row r="9572" spans="2:9">
      <c r="B9572" t="s">
        <v>1284</v>
      </c>
      <c r="C9572" t="s">
        <v>1285</v>
      </c>
      <c r="I9572">
        <v>1</v>
      </c>
    </row>
    <row r="9573" spans="2:9">
      <c r="B9573" t="s">
        <v>542</v>
      </c>
      <c r="C9573" t="s">
        <v>543</v>
      </c>
      <c r="I9573">
        <v>1</v>
      </c>
    </row>
    <row r="9574" spans="2:9">
      <c r="B9574" t="s">
        <v>544</v>
      </c>
      <c r="C9574" t="s">
        <v>545</v>
      </c>
      <c r="I9574">
        <v>1</v>
      </c>
    </row>
    <row r="9575" spans="2:9">
      <c r="B9575" t="s">
        <v>390</v>
      </c>
      <c r="C9575" t="s">
        <v>391</v>
      </c>
      <c r="I9575">
        <v>1</v>
      </c>
    </row>
    <row r="9576" spans="2:9">
      <c r="B9576" t="s">
        <v>550</v>
      </c>
      <c r="C9576" t="s">
        <v>551</v>
      </c>
      <c r="I9576">
        <v>1</v>
      </c>
    </row>
    <row r="9577" spans="2:9">
      <c r="B9577" t="s">
        <v>529</v>
      </c>
      <c r="C9577" t="s">
        <v>530</v>
      </c>
      <c r="I9577">
        <v>1</v>
      </c>
    </row>
    <row r="9578" spans="2:9">
      <c r="B9578" t="s">
        <v>382</v>
      </c>
      <c r="C9578" t="s">
        <v>383</v>
      </c>
      <c r="I9578">
        <v>1</v>
      </c>
    </row>
    <row r="9579" spans="2:9">
      <c r="B9579" t="s">
        <v>1288</v>
      </c>
      <c r="C9579" t="s">
        <v>1289</v>
      </c>
      <c r="I9579">
        <v>1</v>
      </c>
    </row>
    <row r="9580" spans="2:9">
      <c r="B9580" t="s">
        <v>527</v>
      </c>
      <c r="C9580" t="s">
        <v>528</v>
      </c>
      <c r="I9580">
        <v>1</v>
      </c>
    </row>
    <row r="9581" spans="2:9">
      <c r="B9581" t="s">
        <v>1279</v>
      </c>
      <c r="C9581" t="s">
        <v>1280</v>
      </c>
      <c r="I9581">
        <v>1</v>
      </c>
    </row>
    <row r="9582" spans="2:9">
      <c r="B9582" t="s">
        <v>1301</v>
      </c>
      <c r="C9582" t="s">
        <v>1302</v>
      </c>
      <c r="I9582">
        <v>1</v>
      </c>
    </row>
    <row r="9583" spans="2:9">
      <c r="B9583" t="s">
        <v>1294</v>
      </c>
      <c r="C9583" t="s">
        <v>1295</v>
      </c>
      <c r="I9583">
        <v>1</v>
      </c>
    </row>
    <row r="9584" spans="2:9">
      <c r="B9584" t="s">
        <v>548</v>
      </c>
      <c r="C9584" t="s">
        <v>549</v>
      </c>
      <c r="I9584">
        <v>1</v>
      </c>
    </row>
    <row r="9585" spans="1:65">
      <c r="B9585" t="s">
        <v>1290</v>
      </c>
      <c r="C9585" t="s">
        <v>1291</v>
      </c>
      <c r="I9585">
        <v>1</v>
      </c>
    </row>
    <row r="9586" spans="1:65">
      <c r="B9586" t="s">
        <v>1305</v>
      </c>
      <c r="C9586" t="s">
        <v>1306</v>
      </c>
      <c r="I9586">
        <v>3</v>
      </c>
    </row>
    <row r="9587" spans="1:65">
      <c r="B9587" t="s">
        <v>1303</v>
      </c>
      <c r="C9587" t="s">
        <v>1304</v>
      </c>
      <c r="I9587">
        <v>3</v>
      </c>
    </row>
    <row r="9588" spans="1:65">
      <c r="B9588" t="s">
        <v>1307</v>
      </c>
      <c r="C9588" t="s">
        <v>1308</v>
      </c>
      <c r="I9588">
        <v>5</v>
      </c>
    </row>
    <row r="9589" spans="1:65">
      <c r="B9589" t="s">
        <v>1311</v>
      </c>
      <c r="C9589" t="s">
        <v>1312</v>
      </c>
      <c r="I9589">
        <v>5</v>
      </c>
    </row>
    <row r="9590" spans="1:65">
      <c r="B9590" t="s">
        <v>575</v>
      </c>
      <c r="C9590" t="s">
        <v>576</v>
      </c>
      <c r="I9590">
        <v>5</v>
      </c>
    </row>
    <row r="9591" spans="1:65">
      <c r="B9591" t="s">
        <v>570</v>
      </c>
      <c r="C9591" t="s">
        <v>571</v>
      </c>
      <c r="I9591">
        <v>5</v>
      </c>
    </row>
    <row r="9592" spans="1:65">
      <c r="B9592" t="s">
        <v>1309</v>
      </c>
      <c r="C9592" t="s">
        <v>1310</v>
      </c>
      <c r="I9592">
        <v>5</v>
      </c>
    </row>
    <row r="9593" spans="1:65">
      <c r="A9593">
        <v>255</v>
      </c>
      <c r="B9593" t="s">
        <v>1013</v>
      </c>
      <c r="C9593" t="s">
        <v>1014</v>
      </c>
      <c r="D9593" t="s">
        <v>3154</v>
      </c>
      <c r="E9593" t="s">
        <v>3155</v>
      </c>
      <c r="F9593">
        <v>238</v>
      </c>
      <c r="G9593" t="s">
        <v>1509</v>
      </c>
      <c r="H9593" t="s">
        <v>1507</v>
      </c>
      <c r="I9593">
        <v>1</v>
      </c>
      <c r="J9593" t="s">
        <v>78</v>
      </c>
      <c r="K9593">
        <v>260525</v>
      </c>
      <c r="BM9593" t="s">
        <v>3156</v>
      </c>
    </row>
    <row r="9594" spans="1:65">
      <c r="B9594" t="s">
        <v>605</v>
      </c>
      <c r="C9594" t="s">
        <v>592</v>
      </c>
      <c r="I9594">
        <v>1</v>
      </c>
      <c r="J9594" t="s">
        <v>82</v>
      </c>
      <c r="M9594">
        <v>171009</v>
      </c>
      <c r="N9594">
        <v>21952</v>
      </c>
      <c r="O9594">
        <v>221793</v>
      </c>
      <c r="P9594">
        <v>121125</v>
      </c>
      <c r="Q9594">
        <v>24831</v>
      </c>
      <c r="R9594">
        <v>40951</v>
      </c>
      <c r="S9594">
        <v>149379</v>
      </c>
      <c r="T9594">
        <v>226519</v>
      </c>
      <c r="U9594">
        <v>144431</v>
      </c>
      <c r="V9594">
        <v>12039</v>
      </c>
      <c r="W9594">
        <v>100983</v>
      </c>
      <c r="X9594">
        <v>322886</v>
      </c>
      <c r="Y9594">
        <v>97129</v>
      </c>
      <c r="Z9594">
        <v>94417</v>
      </c>
      <c r="AA9594">
        <v>121794</v>
      </c>
      <c r="AB9594">
        <v>208017</v>
      </c>
      <c r="AC9594">
        <v>129481</v>
      </c>
      <c r="AD9594">
        <v>94861</v>
      </c>
      <c r="AE9594">
        <v>129270</v>
      </c>
      <c r="AF9594">
        <v>142208</v>
      </c>
      <c r="AG9594">
        <v>283625</v>
      </c>
      <c r="AH9594">
        <v>268777</v>
      </c>
      <c r="AI9594">
        <v>92475</v>
      </c>
      <c r="AJ9594">
        <v>177922</v>
      </c>
      <c r="AK9594">
        <v>270831</v>
      </c>
      <c r="AL9594">
        <v>98024</v>
      </c>
      <c r="AM9594">
        <v>111746</v>
      </c>
      <c r="AN9594">
        <v>46306</v>
      </c>
      <c r="AO9594">
        <v>342587</v>
      </c>
      <c r="AP9594">
        <v>63781</v>
      </c>
      <c r="AQ9594">
        <v>163349</v>
      </c>
      <c r="AR9594">
        <v>44278</v>
      </c>
      <c r="AS9594">
        <v>308699</v>
      </c>
      <c r="AT9594">
        <v>186488</v>
      </c>
      <c r="AU9594">
        <v>144151</v>
      </c>
      <c r="AV9594">
        <v>29964</v>
      </c>
      <c r="AW9594">
        <v>205410</v>
      </c>
      <c r="AX9594">
        <v>126050</v>
      </c>
      <c r="AY9594">
        <v>74285</v>
      </c>
      <c r="AZ9594">
        <v>58731</v>
      </c>
      <c r="BA9594">
        <v>60802</v>
      </c>
      <c r="BB9594">
        <v>232223</v>
      </c>
      <c r="BC9594">
        <v>103118</v>
      </c>
      <c r="BD9594">
        <v>74433</v>
      </c>
      <c r="BE9594">
        <v>306357</v>
      </c>
      <c r="BF9594">
        <v>366416</v>
      </c>
      <c r="BG9594">
        <v>166252</v>
      </c>
      <c r="BH9594">
        <v>82603</v>
      </c>
      <c r="BI9594">
        <v>59840</v>
      </c>
      <c r="BJ9594">
        <v>325380</v>
      </c>
      <c r="BK9594">
        <v>94139</v>
      </c>
      <c r="BL9594">
        <v>57654</v>
      </c>
      <c r="BM9594" t="s">
        <v>3157</v>
      </c>
    </row>
    <row r="9595" spans="1:65">
      <c r="B9595" t="s">
        <v>1021</v>
      </c>
      <c r="C9595" t="s">
        <v>1016</v>
      </c>
      <c r="I9595">
        <v>1</v>
      </c>
      <c r="J9595" t="s">
        <v>86</v>
      </c>
      <c r="M9595">
        <v>171009</v>
      </c>
      <c r="N9595">
        <v>192961</v>
      </c>
      <c r="O9595">
        <v>414754</v>
      </c>
      <c r="P9595">
        <v>535879</v>
      </c>
      <c r="Q9595">
        <v>560710</v>
      </c>
      <c r="R9595">
        <v>601661</v>
      </c>
      <c r="S9595">
        <v>751040</v>
      </c>
      <c r="T9595">
        <v>977559</v>
      </c>
      <c r="U9595">
        <v>1121990</v>
      </c>
      <c r="V9595">
        <v>1134029</v>
      </c>
      <c r="W9595">
        <v>1235012</v>
      </c>
      <c r="X9595">
        <v>1557898</v>
      </c>
      <c r="Y9595">
        <v>1655027</v>
      </c>
      <c r="Z9595">
        <v>1749444</v>
      </c>
      <c r="AA9595">
        <v>1871238</v>
      </c>
      <c r="AB9595">
        <v>2079255</v>
      </c>
      <c r="AC9595">
        <v>2208736</v>
      </c>
      <c r="AD9595">
        <v>2303597</v>
      </c>
      <c r="AE9595">
        <v>2432867</v>
      </c>
      <c r="AF9595">
        <v>2575075</v>
      </c>
      <c r="AG9595">
        <v>2858700</v>
      </c>
      <c r="AH9595">
        <v>3127477</v>
      </c>
      <c r="AI9595">
        <v>3219952</v>
      </c>
      <c r="AJ9595">
        <v>3397874</v>
      </c>
      <c r="AK9595">
        <v>3668705</v>
      </c>
      <c r="AL9595">
        <v>3766729</v>
      </c>
      <c r="AM9595">
        <v>3878475</v>
      </c>
      <c r="AN9595">
        <v>3924781</v>
      </c>
      <c r="AO9595">
        <v>4267368</v>
      </c>
      <c r="AP9595">
        <v>4331149</v>
      </c>
      <c r="AQ9595">
        <v>4494498</v>
      </c>
      <c r="AR9595">
        <v>4538776</v>
      </c>
      <c r="AS9595">
        <v>4847475</v>
      </c>
      <c r="AT9595">
        <v>5033963</v>
      </c>
      <c r="AU9595">
        <v>5178114</v>
      </c>
      <c r="AV9595">
        <v>5208078</v>
      </c>
      <c r="AW9595">
        <v>5413488</v>
      </c>
      <c r="AX9595">
        <v>5539538</v>
      </c>
      <c r="AY9595">
        <v>5613823</v>
      </c>
      <c r="AZ9595">
        <v>5672554</v>
      </c>
      <c r="BA9595">
        <v>5733356</v>
      </c>
      <c r="BB9595">
        <v>5965579</v>
      </c>
      <c r="BC9595">
        <v>6068697</v>
      </c>
      <c r="BD9595">
        <v>6143130</v>
      </c>
      <c r="BE9595">
        <v>6449487</v>
      </c>
      <c r="BF9595">
        <v>6815903</v>
      </c>
      <c r="BG9595">
        <v>6982155</v>
      </c>
      <c r="BH9595">
        <v>7064758</v>
      </c>
      <c r="BI9595">
        <v>7124598</v>
      </c>
      <c r="BJ9595">
        <v>7449978</v>
      </c>
      <c r="BK9595">
        <v>7544117</v>
      </c>
      <c r="BL9595">
        <v>7601771</v>
      </c>
      <c r="BM9595" t="s">
        <v>3158</v>
      </c>
    </row>
    <row r="9596" spans="1:65">
      <c r="B9596" t="s">
        <v>948</v>
      </c>
      <c r="C9596" t="s">
        <v>949</v>
      </c>
      <c r="I9596">
        <v>1</v>
      </c>
      <c r="J9596" t="s">
        <v>90</v>
      </c>
      <c r="M9596">
        <v>18000</v>
      </c>
      <c r="N9596">
        <v>1680000</v>
      </c>
      <c r="AA9596">
        <v>171000</v>
      </c>
      <c r="AB9596">
        <v>213000</v>
      </c>
      <c r="AC9596">
        <v>63000</v>
      </c>
      <c r="AD9596">
        <v>99000</v>
      </c>
      <c r="AE9596">
        <v>171000</v>
      </c>
      <c r="AF9596">
        <v>135000</v>
      </c>
      <c r="AG9596">
        <v>150000</v>
      </c>
      <c r="AH9596">
        <v>75000</v>
      </c>
      <c r="AI9596">
        <v>96000</v>
      </c>
      <c r="AJ9596">
        <v>300000</v>
      </c>
      <c r="AK9596">
        <v>306000</v>
      </c>
      <c r="AL9596">
        <v>63000</v>
      </c>
      <c r="AM9596">
        <v>114000</v>
      </c>
      <c r="AN9596">
        <v>129000</v>
      </c>
      <c r="AO9596">
        <v>405000</v>
      </c>
      <c r="AP9596">
        <v>36000</v>
      </c>
      <c r="AQ9596">
        <v>18000</v>
      </c>
      <c r="AR9596">
        <v>30000</v>
      </c>
      <c r="AS9596">
        <v>276000</v>
      </c>
      <c r="AT9596">
        <v>81000</v>
      </c>
      <c r="AU9596">
        <v>138000</v>
      </c>
      <c r="BM9596" t="s">
        <v>3159</v>
      </c>
    </row>
    <row r="9597" spans="1:65">
      <c r="B9597" t="s">
        <v>1011</v>
      </c>
      <c r="C9597" t="s">
        <v>1012</v>
      </c>
      <c r="I9597">
        <v>1</v>
      </c>
      <c r="J9597" t="s">
        <v>93</v>
      </c>
      <c r="M9597">
        <v>278525</v>
      </c>
      <c r="N9597">
        <v>1958525</v>
      </c>
      <c r="O9597">
        <v>1958525</v>
      </c>
      <c r="P9597">
        <v>1958525</v>
      </c>
      <c r="Q9597">
        <v>1958525</v>
      </c>
      <c r="R9597">
        <v>1958525</v>
      </c>
      <c r="S9597">
        <v>1958525</v>
      </c>
      <c r="T9597">
        <v>1958525</v>
      </c>
      <c r="U9597">
        <v>1958525</v>
      </c>
      <c r="V9597">
        <v>1958525</v>
      </c>
      <c r="W9597">
        <v>1958525</v>
      </c>
      <c r="X9597">
        <v>1958525</v>
      </c>
      <c r="Y9597">
        <v>1958525</v>
      </c>
      <c r="Z9597">
        <v>1958525</v>
      </c>
      <c r="AA9597">
        <v>2129525</v>
      </c>
      <c r="AB9597">
        <v>2342525</v>
      </c>
      <c r="AC9597">
        <v>2405525</v>
      </c>
      <c r="AD9597">
        <v>2504525</v>
      </c>
      <c r="AE9597">
        <v>2675525</v>
      </c>
      <c r="AF9597">
        <v>2810525</v>
      </c>
      <c r="AG9597">
        <v>2960525</v>
      </c>
      <c r="AH9597">
        <v>3035525</v>
      </c>
      <c r="AI9597">
        <v>3131525</v>
      </c>
      <c r="AJ9597">
        <v>3431525</v>
      </c>
      <c r="AK9597">
        <v>3737525</v>
      </c>
      <c r="AL9597">
        <v>3800525</v>
      </c>
      <c r="AM9597">
        <v>3914525</v>
      </c>
      <c r="AN9597">
        <v>4043525</v>
      </c>
      <c r="AO9597">
        <v>4448525</v>
      </c>
      <c r="AP9597">
        <v>4484525</v>
      </c>
      <c r="AQ9597">
        <v>4502525</v>
      </c>
      <c r="AR9597">
        <v>4532525</v>
      </c>
      <c r="AS9597">
        <v>4808525</v>
      </c>
      <c r="AT9597">
        <v>4889525</v>
      </c>
      <c r="AU9597">
        <v>5027525</v>
      </c>
      <c r="AV9597">
        <v>5027525</v>
      </c>
      <c r="AW9597">
        <v>5027525</v>
      </c>
      <c r="AX9597">
        <v>5027525</v>
      </c>
      <c r="AY9597">
        <v>5027525</v>
      </c>
      <c r="AZ9597">
        <v>5027525</v>
      </c>
      <c r="BA9597">
        <v>5027525</v>
      </c>
      <c r="BB9597">
        <v>5027525</v>
      </c>
      <c r="BC9597">
        <v>5027525</v>
      </c>
      <c r="BD9597">
        <v>5027525</v>
      </c>
      <c r="BE9597">
        <v>5027525</v>
      </c>
      <c r="BF9597">
        <v>5027525</v>
      </c>
      <c r="BG9597">
        <v>5027525</v>
      </c>
      <c r="BH9597">
        <v>5027525</v>
      </c>
      <c r="BI9597">
        <v>5027525</v>
      </c>
      <c r="BJ9597">
        <v>5027525</v>
      </c>
      <c r="BK9597">
        <v>5027525</v>
      </c>
      <c r="BL9597">
        <v>5027525</v>
      </c>
      <c r="BM9597" t="s">
        <v>3160</v>
      </c>
    </row>
    <row r="9598" spans="1:65">
      <c r="B9598" t="s">
        <v>1019</v>
      </c>
      <c r="C9598" t="s">
        <v>1020</v>
      </c>
      <c r="I9598">
        <v>1</v>
      </c>
      <c r="J9598" t="s">
        <v>96</v>
      </c>
      <c r="M9598">
        <v>107516</v>
      </c>
      <c r="N9598">
        <v>1765564</v>
      </c>
      <c r="O9598">
        <v>1543771</v>
      </c>
      <c r="P9598">
        <v>1422646</v>
      </c>
      <c r="Q9598">
        <v>1397815</v>
      </c>
      <c r="R9598">
        <v>1356864</v>
      </c>
      <c r="S9598">
        <v>1207485</v>
      </c>
      <c r="T9598">
        <v>980966</v>
      </c>
      <c r="U9598">
        <v>836535</v>
      </c>
      <c r="V9598">
        <v>824496</v>
      </c>
      <c r="W9598">
        <v>723513</v>
      </c>
      <c r="X9598">
        <v>400627</v>
      </c>
      <c r="Y9598">
        <v>303498</v>
      </c>
      <c r="Z9598">
        <v>209081</v>
      </c>
      <c r="AA9598">
        <v>258287</v>
      </c>
      <c r="AB9598">
        <v>263270</v>
      </c>
      <c r="AC9598">
        <v>196789</v>
      </c>
      <c r="AD9598">
        <v>200928</v>
      </c>
      <c r="AE9598">
        <v>242658</v>
      </c>
      <c r="AF9598">
        <v>235450</v>
      </c>
      <c r="AG9598">
        <v>101825</v>
      </c>
      <c r="AH9598">
        <v>-91952</v>
      </c>
      <c r="AI9598">
        <v>-88427</v>
      </c>
      <c r="AJ9598">
        <v>33651</v>
      </c>
      <c r="AK9598">
        <v>68820</v>
      </c>
      <c r="AL9598">
        <v>33796</v>
      </c>
      <c r="AM9598">
        <v>36050</v>
      </c>
      <c r="AN9598">
        <v>118744</v>
      </c>
      <c r="AO9598">
        <v>181157</v>
      </c>
      <c r="AP9598">
        <v>153376</v>
      </c>
      <c r="AQ9598">
        <v>8027</v>
      </c>
      <c r="AR9598">
        <v>-6251</v>
      </c>
      <c r="AS9598">
        <v>-38950</v>
      </c>
      <c r="AT9598">
        <v>-144438</v>
      </c>
      <c r="AU9598">
        <v>-150589</v>
      </c>
      <c r="AV9598">
        <v>-180553</v>
      </c>
      <c r="AW9598">
        <v>-385963</v>
      </c>
      <c r="AX9598">
        <v>-512013</v>
      </c>
      <c r="AY9598">
        <v>-586298</v>
      </c>
      <c r="AZ9598">
        <v>-645029</v>
      </c>
      <c r="BA9598">
        <v>-705831</v>
      </c>
      <c r="BB9598">
        <v>-938054</v>
      </c>
      <c r="BC9598">
        <v>-1041172</v>
      </c>
      <c r="BD9598">
        <v>-1115605</v>
      </c>
      <c r="BE9598">
        <v>-1421962</v>
      </c>
      <c r="BF9598">
        <v>-1788378</v>
      </c>
      <c r="BG9598">
        <v>-1954630</v>
      </c>
      <c r="BH9598">
        <v>-2037233</v>
      </c>
      <c r="BI9598">
        <v>-2097073</v>
      </c>
      <c r="BJ9598">
        <v>-2422453</v>
      </c>
      <c r="BK9598">
        <v>-2516592</v>
      </c>
      <c r="BL9598">
        <v>-2574246</v>
      </c>
      <c r="BM9598" t="s">
        <v>3161</v>
      </c>
    </row>
    <row r="9599" spans="1:65">
      <c r="B9599" t="s">
        <v>763</v>
      </c>
      <c r="C9599" t="s">
        <v>752</v>
      </c>
      <c r="I9599">
        <v>1</v>
      </c>
    </row>
    <row r="9600" spans="1:65">
      <c r="B9600" t="s">
        <v>591</v>
      </c>
      <c r="C9600" t="s">
        <v>592</v>
      </c>
      <c r="I9600">
        <v>1</v>
      </c>
    </row>
    <row r="9601" spans="2:9">
      <c r="B9601" t="s">
        <v>1015</v>
      </c>
      <c r="C9601" t="s">
        <v>1016</v>
      </c>
      <c r="I9601">
        <v>1</v>
      </c>
    </row>
    <row r="9602" spans="2:9">
      <c r="B9602" t="s">
        <v>612</v>
      </c>
      <c r="C9602" t="s">
        <v>613</v>
      </c>
      <c r="I9602">
        <v>1</v>
      </c>
    </row>
    <row r="9603" spans="2:9">
      <c r="B9603" t="s">
        <v>764</v>
      </c>
      <c r="C9603" t="s">
        <v>765</v>
      </c>
      <c r="I9603">
        <v>1</v>
      </c>
    </row>
    <row r="9604" spans="2:9">
      <c r="B9604" t="s">
        <v>1420</v>
      </c>
      <c r="C9604" t="s">
        <v>1421</v>
      </c>
      <c r="I9604">
        <v>1</v>
      </c>
    </row>
    <row r="9605" spans="2:9">
      <c r="B9605" t="s">
        <v>754</v>
      </c>
      <c r="C9605" t="s">
        <v>755</v>
      </c>
      <c r="I9605">
        <v>1</v>
      </c>
    </row>
    <row r="9606" spans="2:9">
      <c r="B9606" t="s">
        <v>620</v>
      </c>
      <c r="C9606" t="s">
        <v>613</v>
      </c>
      <c r="I9606">
        <v>1</v>
      </c>
    </row>
    <row r="9607" spans="2:9">
      <c r="B9607" t="s">
        <v>770</v>
      </c>
      <c r="C9607" t="s">
        <v>757</v>
      </c>
      <c r="I9607">
        <v>1</v>
      </c>
    </row>
    <row r="9608" spans="2:9">
      <c r="B9608" t="s">
        <v>600</v>
      </c>
      <c r="C9608" t="s">
        <v>601</v>
      </c>
      <c r="I9608">
        <v>1</v>
      </c>
    </row>
    <row r="9609" spans="2:9">
      <c r="B9609" t="s">
        <v>766</v>
      </c>
      <c r="C9609" t="s">
        <v>761</v>
      </c>
      <c r="I9609">
        <v>1</v>
      </c>
    </row>
    <row r="9610" spans="2:9">
      <c r="B9610" t="s">
        <v>628</v>
      </c>
      <c r="C9610" t="s">
        <v>629</v>
      </c>
      <c r="I9610">
        <v>1</v>
      </c>
    </row>
    <row r="9611" spans="2:9">
      <c r="B9611" t="s">
        <v>756</v>
      </c>
      <c r="C9611" t="s">
        <v>757</v>
      </c>
      <c r="I9611">
        <v>1</v>
      </c>
    </row>
    <row r="9612" spans="2:9">
      <c r="B9612" t="s">
        <v>758</v>
      </c>
      <c r="C9612" t="s">
        <v>759</v>
      </c>
      <c r="I9612">
        <v>1</v>
      </c>
    </row>
    <row r="9613" spans="2:9">
      <c r="B9613" t="s">
        <v>936</v>
      </c>
      <c r="C9613" t="s">
        <v>937</v>
      </c>
      <c r="I9613">
        <v>1</v>
      </c>
    </row>
    <row r="9614" spans="2:9">
      <c r="B9614" t="s">
        <v>1416</v>
      </c>
      <c r="C9614" t="s">
        <v>1417</v>
      </c>
      <c r="I9614">
        <v>1</v>
      </c>
    </row>
    <row r="9615" spans="2:9">
      <c r="B9615" t="s">
        <v>1002</v>
      </c>
      <c r="C9615" t="s">
        <v>1003</v>
      </c>
      <c r="I9615">
        <v>1</v>
      </c>
    </row>
    <row r="9616" spans="2:9">
      <c r="B9616" t="s">
        <v>938</v>
      </c>
      <c r="C9616" t="s">
        <v>939</v>
      </c>
      <c r="I9616">
        <v>1</v>
      </c>
    </row>
    <row r="9617" spans="2:9">
      <c r="B9617" t="s">
        <v>1017</v>
      </c>
      <c r="C9617" t="s">
        <v>1018</v>
      </c>
      <c r="I9617">
        <v>1</v>
      </c>
    </row>
    <row r="9618" spans="2:9">
      <c r="B9618" t="s">
        <v>946</v>
      </c>
      <c r="C9618" t="s">
        <v>947</v>
      </c>
      <c r="I9618">
        <v>1</v>
      </c>
    </row>
    <row r="9619" spans="2:9">
      <c r="B9619" t="s">
        <v>1007</v>
      </c>
      <c r="C9619" t="s">
        <v>1008</v>
      </c>
      <c r="I9619">
        <v>1</v>
      </c>
    </row>
    <row r="9620" spans="2:9">
      <c r="B9620" t="s">
        <v>767</v>
      </c>
      <c r="C9620" t="s">
        <v>768</v>
      </c>
      <c r="I9620">
        <v>1</v>
      </c>
    </row>
    <row r="9621" spans="2:9">
      <c r="B9621" t="s">
        <v>751</v>
      </c>
      <c r="C9621" t="s">
        <v>752</v>
      </c>
      <c r="I9621">
        <v>1</v>
      </c>
    </row>
    <row r="9622" spans="2:9">
      <c r="B9622" t="s">
        <v>944</v>
      </c>
      <c r="C9622" t="s">
        <v>945</v>
      </c>
      <c r="I9622">
        <v>1</v>
      </c>
    </row>
    <row r="9623" spans="2:9">
      <c r="B9623" t="s">
        <v>1380</v>
      </c>
      <c r="C9623" t="s">
        <v>1381</v>
      </c>
      <c r="I9623">
        <v>1</v>
      </c>
    </row>
    <row r="9624" spans="2:9">
      <c r="B9624" t="s">
        <v>956</v>
      </c>
      <c r="C9624" t="s">
        <v>947</v>
      </c>
      <c r="I9624">
        <v>1</v>
      </c>
    </row>
    <row r="9625" spans="2:9">
      <c r="B9625" t="s">
        <v>950</v>
      </c>
      <c r="C9625" t="s">
        <v>951</v>
      </c>
      <c r="I9625">
        <v>1</v>
      </c>
    </row>
    <row r="9626" spans="2:9">
      <c r="B9626" t="s">
        <v>760</v>
      </c>
      <c r="C9626" t="s">
        <v>761</v>
      </c>
      <c r="I9626">
        <v>1</v>
      </c>
    </row>
    <row r="9627" spans="2:9">
      <c r="B9627" t="s">
        <v>952</v>
      </c>
      <c r="C9627" t="s">
        <v>953</v>
      </c>
      <c r="I9627">
        <v>1</v>
      </c>
    </row>
    <row r="9628" spans="2:9">
      <c r="B9628" t="s">
        <v>762</v>
      </c>
      <c r="C9628" t="s">
        <v>761</v>
      </c>
      <c r="I9628">
        <v>1</v>
      </c>
    </row>
    <row r="9629" spans="2:9">
      <c r="B9629" t="s">
        <v>1024</v>
      </c>
      <c r="C9629" t="s">
        <v>1025</v>
      </c>
      <c r="I9629">
        <v>1</v>
      </c>
    </row>
    <row r="9630" spans="2:9">
      <c r="B9630" t="s">
        <v>1028</v>
      </c>
      <c r="C9630" t="s">
        <v>1018</v>
      </c>
      <c r="I9630">
        <v>1</v>
      </c>
    </row>
    <row r="9631" spans="2:9">
      <c r="B9631" t="s">
        <v>1425</v>
      </c>
      <c r="C9631" t="s">
        <v>1426</v>
      </c>
      <c r="I9631">
        <v>2</v>
      </c>
    </row>
    <row r="9632" spans="2:9">
      <c r="B9632" t="s">
        <v>1183</v>
      </c>
      <c r="C9632" t="s">
        <v>1184</v>
      </c>
      <c r="I9632">
        <v>2</v>
      </c>
    </row>
    <row r="9633" spans="2:9">
      <c r="B9633" t="s">
        <v>360</v>
      </c>
      <c r="C9633" t="s">
        <v>361</v>
      </c>
      <c r="I9633">
        <v>2</v>
      </c>
    </row>
    <row r="9634" spans="2:9">
      <c r="B9634" t="s">
        <v>320</v>
      </c>
      <c r="C9634" t="s">
        <v>321</v>
      </c>
      <c r="I9634">
        <v>2</v>
      </c>
    </row>
    <row r="9635" spans="2:9">
      <c r="B9635" t="s">
        <v>326</v>
      </c>
      <c r="C9635" t="s">
        <v>327</v>
      </c>
      <c r="I9635">
        <v>2</v>
      </c>
    </row>
    <row r="9636" spans="2:9">
      <c r="B9636" t="s">
        <v>1181</v>
      </c>
      <c r="C9636" t="s">
        <v>1182</v>
      </c>
      <c r="I9636">
        <v>2</v>
      </c>
    </row>
    <row r="9637" spans="2:9">
      <c r="B9637" t="s">
        <v>356</v>
      </c>
      <c r="C9637" t="s">
        <v>357</v>
      </c>
      <c r="I9637">
        <v>2</v>
      </c>
    </row>
    <row r="9638" spans="2:9">
      <c r="B9638" t="s">
        <v>1189</v>
      </c>
      <c r="C9638" t="s">
        <v>1190</v>
      </c>
      <c r="I9638">
        <v>2</v>
      </c>
    </row>
    <row r="9639" spans="2:9">
      <c r="B9639" t="s">
        <v>340</v>
      </c>
      <c r="C9639" t="s">
        <v>321</v>
      </c>
      <c r="I9639">
        <v>2</v>
      </c>
    </row>
    <row r="9640" spans="2:9">
      <c r="B9640" t="s">
        <v>1179</v>
      </c>
      <c r="C9640" t="s">
        <v>1180</v>
      </c>
      <c r="I9640">
        <v>2</v>
      </c>
    </row>
    <row r="9641" spans="2:9">
      <c r="B9641" t="s">
        <v>732</v>
      </c>
      <c r="C9641" t="s">
        <v>733</v>
      </c>
      <c r="I9641">
        <v>2</v>
      </c>
    </row>
    <row r="9642" spans="2:9">
      <c r="B9642" t="s">
        <v>390</v>
      </c>
      <c r="C9642" t="s">
        <v>391</v>
      </c>
      <c r="I9642">
        <v>2</v>
      </c>
    </row>
    <row r="9643" spans="2:9">
      <c r="B9643" t="s">
        <v>1185</v>
      </c>
      <c r="C9643" t="s">
        <v>1186</v>
      </c>
      <c r="I9643">
        <v>2</v>
      </c>
    </row>
    <row r="9644" spans="2:9">
      <c r="B9644" t="s">
        <v>1191</v>
      </c>
      <c r="C9644" t="s">
        <v>1192</v>
      </c>
      <c r="I9644">
        <v>2</v>
      </c>
    </row>
    <row r="9645" spans="2:9">
      <c r="B9645" t="s">
        <v>328</v>
      </c>
      <c r="C9645" t="s">
        <v>329</v>
      </c>
      <c r="I9645">
        <v>2</v>
      </c>
    </row>
    <row r="9646" spans="2:9">
      <c r="B9646" t="s">
        <v>223</v>
      </c>
      <c r="C9646" t="s">
        <v>224</v>
      </c>
      <c r="I9646">
        <v>2</v>
      </c>
    </row>
    <row r="9647" spans="2:9">
      <c r="B9647" t="s">
        <v>382</v>
      </c>
      <c r="C9647" t="s">
        <v>383</v>
      </c>
      <c r="I9647">
        <v>2</v>
      </c>
    </row>
    <row r="9648" spans="2:9">
      <c r="B9648" t="s">
        <v>2370</v>
      </c>
      <c r="C9648" t="s">
        <v>2371</v>
      </c>
      <c r="I9648">
        <v>3</v>
      </c>
    </row>
    <row r="9649" spans="2:9">
      <c r="B9649" t="s">
        <v>1449</v>
      </c>
      <c r="C9649" t="s">
        <v>1450</v>
      </c>
      <c r="I9649">
        <v>3</v>
      </c>
    </row>
    <row r="9650" spans="2:9">
      <c r="B9650" t="s">
        <v>871</v>
      </c>
      <c r="C9650" t="s">
        <v>872</v>
      </c>
      <c r="I9650">
        <v>3</v>
      </c>
    </row>
    <row r="9651" spans="2:9">
      <c r="B9651" t="s">
        <v>315</v>
      </c>
      <c r="C9651" t="s">
        <v>316</v>
      </c>
      <c r="I9651">
        <v>3</v>
      </c>
    </row>
    <row r="9652" spans="2:9">
      <c r="B9652" t="s">
        <v>1436</v>
      </c>
      <c r="C9652" t="s">
        <v>1437</v>
      </c>
      <c r="I9652">
        <v>3</v>
      </c>
    </row>
    <row r="9653" spans="2:9">
      <c r="B9653" t="s">
        <v>308</v>
      </c>
      <c r="C9653" t="s">
        <v>309</v>
      </c>
      <c r="I9653">
        <v>3</v>
      </c>
    </row>
    <row r="9654" spans="2:9">
      <c r="B9654" t="s">
        <v>800</v>
      </c>
      <c r="C9654" t="s">
        <v>801</v>
      </c>
      <c r="I9654">
        <v>3</v>
      </c>
    </row>
    <row r="9655" spans="2:9">
      <c r="B9655" t="s">
        <v>787</v>
      </c>
      <c r="C9655" t="s">
        <v>788</v>
      </c>
      <c r="I9655">
        <v>3</v>
      </c>
    </row>
    <row r="9656" spans="2:9">
      <c r="B9656" t="s">
        <v>240</v>
      </c>
      <c r="C9656" t="s">
        <v>241</v>
      </c>
      <c r="I9656">
        <v>3</v>
      </c>
    </row>
    <row r="9657" spans="2:9">
      <c r="B9657" t="s">
        <v>312</v>
      </c>
      <c r="C9657" t="s">
        <v>313</v>
      </c>
      <c r="I9657">
        <v>3</v>
      </c>
    </row>
    <row r="9658" spans="2:9">
      <c r="B9658" t="s">
        <v>2279</v>
      </c>
      <c r="C9658" t="s">
        <v>2280</v>
      </c>
      <c r="I9658">
        <v>3</v>
      </c>
    </row>
    <row r="9659" spans="2:9">
      <c r="B9659" t="s">
        <v>256</v>
      </c>
      <c r="C9659" t="s">
        <v>257</v>
      </c>
      <c r="I9659">
        <v>3</v>
      </c>
    </row>
    <row r="9660" spans="2:9">
      <c r="B9660" t="s">
        <v>314</v>
      </c>
      <c r="C9660" t="s">
        <v>293</v>
      </c>
      <c r="I9660">
        <v>3</v>
      </c>
    </row>
    <row r="9661" spans="2:9">
      <c r="B9661" t="s">
        <v>794</v>
      </c>
      <c r="C9661" t="s">
        <v>795</v>
      </c>
      <c r="I9661">
        <v>3</v>
      </c>
    </row>
    <row r="9662" spans="2:9">
      <c r="B9662" t="s">
        <v>292</v>
      </c>
      <c r="C9662" t="s">
        <v>293</v>
      </c>
      <c r="I9662">
        <v>3</v>
      </c>
    </row>
    <row r="9663" spans="2:9">
      <c r="B9663" t="s">
        <v>317</v>
      </c>
      <c r="C9663" t="s">
        <v>318</v>
      </c>
      <c r="I9663">
        <v>3</v>
      </c>
    </row>
    <row r="9664" spans="2:9">
      <c r="B9664" t="s">
        <v>418</v>
      </c>
      <c r="C9664" t="s">
        <v>419</v>
      </c>
      <c r="I9664">
        <v>3</v>
      </c>
    </row>
    <row r="9665" spans="2:9">
      <c r="B9665" t="s">
        <v>1392</v>
      </c>
      <c r="C9665" t="s">
        <v>1393</v>
      </c>
      <c r="I9665">
        <v>3</v>
      </c>
    </row>
    <row r="9666" spans="2:9">
      <c r="B9666" t="s">
        <v>1404</v>
      </c>
      <c r="C9666" t="s">
        <v>1405</v>
      </c>
      <c r="I9666">
        <v>3</v>
      </c>
    </row>
    <row r="9667" spans="2:9">
      <c r="B9667" t="s">
        <v>1994</v>
      </c>
      <c r="C9667" t="s">
        <v>1993</v>
      </c>
      <c r="I9667">
        <v>3</v>
      </c>
    </row>
    <row r="9668" spans="2:9">
      <c r="B9668" t="s">
        <v>2277</v>
      </c>
      <c r="C9668" t="s">
        <v>2278</v>
      </c>
      <c r="I9668">
        <v>3</v>
      </c>
    </row>
    <row r="9669" spans="2:9">
      <c r="B9669" t="s">
        <v>798</v>
      </c>
      <c r="C9669" t="s">
        <v>791</v>
      </c>
      <c r="I9669">
        <v>3</v>
      </c>
    </row>
    <row r="9670" spans="2:9">
      <c r="B9670" t="s">
        <v>402</v>
      </c>
      <c r="C9670" t="s">
        <v>403</v>
      </c>
      <c r="I9670">
        <v>3</v>
      </c>
    </row>
    <row r="9671" spans="2:9">
      <c r="B9671" t="s">
        <v>1412</v>
      </c>
      <c r="C9671" t="s">
        <v>1413</v>
      </c>
      <c r="I9671">
        <v>3</v>
      </c>
    </row>
    <row r="9672" spans="2:9">
      <c r="B9672" t="s">
        <v>891</v>
      </c>
      <c r="C9672" t="s">
        <v>892</v>
      </c>
      <c r="I9672">
        <v>3</v>
      </c>
    </row>
    <row r="9673" spans="2:9">
      <c r="B9673" t="s">
        <v>893</v>
      </c>
      <c r="C9673" t="s">
        <v>894</v>
      </c>
      <c r="I9673">
        <v>3</v>
      </c>
    </row>
    <row r="9674" spans="2:9">
      <c r="B9674" t="s">
        <v>416</v>
      </c>
      <c r="C9674" t="s">
        <v>417</v>
      </c>
      <c r="I9674">
        <v>3</v>
      </c>
    </row>
    <row r="9675" spans="2:9">
      <c r="B9675" t="s">
        <v>398</v>
      </c>
      <c r="C9675" t="s">
        <v>399</v>
      </c>
      <c r="I9675">
        <v>3</v>
      </c>
    </row>
    <row r="9676" spans="2:9">
      <c r="B9676" t="s">
        <v>1197</v>
      </c>
      <c r="C9676" t="s">
        <v>1198</v>
      </c>
      <c r="I9676">
        <v>4</v>
      </c>
    </row>
    <row r="9677" spans="2:9">
      <c r="B9677" t="s">
        <v>1193</v>
      </c>
      <c r="C9677" t="s">
        <v>1194</v>
      </c>
      <c r="I9677">
        <v>4</v>
      </c>
    </row>
    <row r="9678" spans="2:9">
      <c r="B9678" t="s">
        <v>688</v>
      </c>
      <c r="C9678" t="s">
        <v>689</v>
      </c>
      <c r="I9678">
        <v>4</v>
      </c>
    </row>
    <row r="9679" spans="2:9">
      <c r="B9679" t="s">
        <v>1195</v>
      </c>
      <c r="C9679" t="s">
        <v>1196</v>
      </c>
      <c r="I9679">
        <v>4</v>
      </c>
    </row>
    <row r="9680" spans="2:9">
      <c r="B9680" t="s">
        <v>690</v>
      </c>
      <c r="C9680" t="s">
        <v>691</v>
      </c>
      <c r="I9680">
        <v>5</v>
      </c>
    </row>
    <row r="9681" spans="2:9">
      <c r="B9681" t="s">
        <v>686</v>
      </c>
      <c r="C9681" t="s">
        <v>687</v>
      </c>
      <c r="I9681">
        <v>5</v>
      </c>
    </row>
    <row r="9682" spans="2:9">
      <c r="B9682" t="s">
        <v>673</v>
      </c>
      <c r="C9682" t="s">
        <v>674</v>
      </c>
      <c r="I9682">
        <v>5</v>
      </c>
    </row>
    <row r="9683" spans="2:9">
      <c r="B9683" t="s">
        <v>679</v>
      </c>
      <c r="C9683" t="s">
        <v>670</v>
      </c>
      <c r="I9683">
        <v>5</v>
      </c>
    </row>
    <row r="9684" spans="2:9">
      <c r="B9684" t="s">
        <v>694</v>
      </c>
      <c r="C9684" t="s">
        <v>695</v>
      </c>
      <c r="I9684">
        <v>5</v>
      </c>
    </row>
    <row r="9685" spans="2:9">
      <c r="B9685" t="s">
        <v>692</v>
      </c>
      <c r="C9685" t="s">
        <v>693</v>
      </c>
      <c r="I9685">
        <v>5</v>
      </c>
    </row>
    <row r="9686" spans="2:9">
      <c r="B9686" t="s">
        <v>676</v>
      </c>
      <c r="C9686" t="s">
        <v>677</v>
      </c>
      <c r="I9686">
        <v>5</v>
      </c>
    </row>
    <row r="9687" spans="2:9">
      <c r="B9687" t="s">
        <v>684</v>
      </c>
      <c r="C9687" t="s">
        <v>685</v>
      </c>
      <c r="I9687">
        <v>5</v>
      </c>
    </row>
    <row r="9688" spans="2:9">
      <c r="B9688" t="s">
        <v>698</v>
      </c>
      <c r="C9688" t="s">
        <v>681</v>
      </c>
      <c r="I9688">
        <v>5</v>
      </c>
    </row>
    <row r="9689" spans="2:9">
      <c r="B9689" t="s">
        <v>696</v>
      </c>
      <c r="C9689" t="s">
        <v>697</v>
      </c>
      <c r="I9689">
        <v>5</v>
      </c>
    </row>
    <row r="9690" spans="2:9">
      <c r="B9690" t="s">
        <v>680</v>
      </c>
      <c r="C9690" t="s">
        <v>681</v>
      </c>
      <c r="I9690">
        <v>5</v>
      </c>
    </row>
    <row r="9691" spans="2:9">
      <c r="B9691" t="s">
        <v>666</v>
      </c>
      <c r="C9691" t="s">
        <v>667</v>
      </c>
      <c r="I9691">
        <v>5</v>
      </c>
    </row>
    <row r="9692" spans="2:9">
      <c r="B9692" t="s">
        <v>669</v>
      </c>
      <c r="C9692" t="s">
        <v>670</v>
      </c>
      <c r="I9692">
        <v>5</v>
      </c>
    </row>
    <row r="9693" spans="2:9">
      <c r="B9693" t="s">
        <v>699</v>
      </c>
      <c r="C9693" t="s">
        <v>700</v>
      </c>
      <c r="I9693">
        <v>5</v>
      </c>
    </row>
    <row r="9694" spans="2:9">
      <c r="B9694" t="s">
        <v>682</v>
      </c>
      <c r="C9694" t="s">
        <v>683</v>
      </c>
      <c r="I9694">
        <v>5</v>
      </c>
    </row>
    <row r="9695" spans="2:9">
      <c r="B9695" t="s">
        <v>1463</v>
      </c>
      <c r="C9695" t="s">
        <v>1464</v>
      </c>
      <c r="I9695">
        <v>6</v>
      </c>
    </row>
    <row r="9696" spans="2:9">
      <c r="B9696" t="s">
        <v>142</v>
      </c>
      <c r="C9696" t="s">
        <v>143</v>
      </c>
      <c r="I9696">
        <v>7</v>
      </c>
    </row>
    <row r="9697" spans="1:65">
      <c r="B9697" t="s">
        <v>140</v>
      </c>
      <c r="C9697" t="s">
        <v>141</v>
      </c>
      <c r="I9697">
        <v>10</v>
      </c>
    </row>
    <row r="9698" spans="1:65">
      <c r="B9698" t="s">
        <v>152</v>
      </c>
      <c r="C9698" t="s">
        <v>153</v>
      </c>
      <c r="I9698">
        <v>10</v>
      </c>
    </row>
    <row r="9699" spans="1:65">
      <c r="B9699" t="s">
        <v>709</v>
      </c>
      <c r="C9699" t="s">
        <v>710</v>
      </c>
      <c r="I9699">
        <v>12</v>
      </c>
    </row>
    <row r="9700" spans="1:65">
      <c r="B9700" t="s">
        <v>711</v>
      </c>
      <c r="C9700" t="s">
        <v>712</v>
      </c>
      <c r="I9700">
        <v>20</v>
      </c>
    </row>
    <row r="9701" spans="1:65">
      <c r="A9701">
        <v>256</v>
      </c>
      <c r="B9701" t="s">
        <v>1431</v>
      </c>
      <c r="C9701" t="s">
        <v>1389</v>
      </c>
      <c r="D9701" t="s">
        <v>3162</v>
      </c>
      <c r="E9701" t="s">
        <v>3163</v>
      </c>
      <c r="F9701">
        <v>224</v>
      </c>
      <c r="G9701" t="s">
        <v>1506</v>
      </c>
      <c r="H9701" t="s">
        <v>1507</v>
      </c>
      <c r="I9701">
        <v>1</v>
      </c>
      <c r="J9701" t="s">
        <v>78</v>
      </c>
      <c r="K9701">
        <v>294130</v>
      </c>
      <c r="BM9701" t="s">
        <v>3164</v>
      </c>
    </row>
    <row r="9702" spans="1:65">
      <c r="B9702" t="s">
        <v>1423</v>
      </c>
      <c r="C9702" t="s">
        <v>1424</v>
      </c>
      <c r="G9702" t="s">
        <v>1509</v>
      </c>
      <c r="I9702">
        <v>1</v>
      </c>
      <c r="J9702" t="s">
        <v>82</v>
      </c>
      <c r="M9702">
        <v>256960</v>
      </c>
      <c r="N9702">
        <v>9763</v>
      </c>
      <c r="O9702">
        <v>204088</v>
      </c>
      <c r="P9702">
        <v>97048</v>
      </c>
      <c r="Q9702">
        <v>3123</v>
      </c>
      <c r="R9702">
        <v>1300</v>
      </c>
      <c r="S9702">
        <v>267759</v>
      </c>
      <c r="T9702">
        <v>109505</v>
      </c>
      <c r="U9702">
        <v>120010</v>
      </c>
      <c r="V9702">
        <v>12479</v>
      </c>
      <c r="W9702">
        <v>943717</v>
      </c>
      <c r="X9702">
        <v>300559</v>
      </c>
      <c r="Y9702">
        <v>88822</v>
      </c>
      <c r="Z9702">
        <v>36586</v>
      </c>
      <c r="AA9702">
        <v>663881</v>
      </c>
      <c r="AB9702">
        <v>267454</v>
      </c>
      <c r="AC9702">
        <v>93208</v>
      </c>
      <c r="AD9702">
        <v>62655</v>
      </c>
      <c r="AE9702">
        <v>425095</v>
      </c>
      <c r="AF9702">
        <v>480715</v>
      </c>
      <c r="AG9702">
        <v>160521</v>
      </c>
      <c r="AH9702">
        <v>94297</v>
      </c>
      <c r="AI9702">
        <v>55473</v>
      </c>
      <c r="AJ9702">
        <v>1234614</v>
      </c>
      <c r="AK9702">
        <v>421803</v>
      </c>
      <c r="AL9702">
        <v>272212</v>
      </c>
      <c r="AM9702">
        <v>218135</v>
      </c>
      <c r="AN9702">
        <v>555441</v>
      </c>
      <c r="AO9702">
        <v>1140371</v>
      </c>
      <c r="AP9702">
        <v>279262</v>
      </c>
      <c r="AQ9702">
        <v>145665</v>
      </c>
      <c r="AR9702">
        <v>73956</v>
      </c>
      <c r="AS9702">
        <v>1056452</v>
      </c>
      <c r="AT9702">
        <v>491993</v>
      </c>
      <c r="AU9702">
        <v>367834</v>
      </c>
      <c r="AV9702">
        <v>73645</v>
      </c>
      <c r="AW9702">
        <v>1090709</v>
      </c>
      <c r="AX9702">
        <v>484770</v>
      </c>
      <c r="AY9702">
        <v>222296</v>
      </c>
      <c r="AZ9702">
        <v>57057</v>
      </c>
      <c r="BA9702">
        <v>69806</v>
      </c>
      <c r="BB9702">
        <v>602921</v>
      </c>
      <c r="BC9702">
        <v>312632</v>
      </c>
      <c r="BD9702">
        <v>190635</v>
      </c>
      <c r="BE9702">
        <v>140461</v>
      </c>
      <c r="BF9702">
        <v>726817</v>
      </c>
      <c r="BG9702">
        <v>225039</v>
      </c>
      <c r="BH9702">
        <v>130648</v>
      </c>
      <c r="BI9702">
        <v>200901</v>
      </c>
      <c r="BJ9702">
        <v>266576</v>
      </c>
      <c r="BK9702">
        <v>243165</v>
      </c>
      <c r="BL9702">
        <v>109223</v>
      </c>
      <c r="BM9702" t="s">
        <v>3165</v>
      </c>
    </row>
    <row r="9703" spans="1:65">
      <c r="B9703" t="s">
        <v>1422</v>
      </c>
      <c r="C9703" t="s">
        <v>1411</v>
      </c>
      <c r="G9703" t="s">
        <v>1511</v>
      </c>
      <c r="I9703">
        <v>1</v>
      </c>
      <c r="J9703" t="s">
        <v>86</v>
      </c>
      <c r="M9703">
        <v>256960</v>
      </c>
      <c r="N9703">
        <v>266723</v>
      </c>
      <c r="O9703">
        <v>470811</v>
      </c>
      <c r="P9703">
        <v>567859</v>
      </c>
      <c r="Q9703">
        <v>570982</v>
      </c>
      <c r="R9703">
        <v>572282</v>
      </c>
      <c r="S9703">
        <v>840041</v>
      </c>
      <c r="T9703">
        <v>949546</v>
      </c>
      <c r="U9703">
        <v>1069556</v>
      </c>
      <c r="V9703">
        <v>1082035</v>
      </c>
      <c r="W9703">
        <v>2025752</v>
      </c>
      <c r="X9703">
        <v>2326311</v>
      </c>
      <c r="Y9703">
        <v>2415133</v>
      </c>
      <c r="Z9703">
        <v>2451719</v>
      </c>
      <c r="AA9703">
        <v>3115600</v>
      </c>
      <c r="AB9703">
        <v>3383054</v>
      </c>
      <c r="AC9703">
        <v>3476262</v>
      </c>
      <c r="AD9703">
        <v>3538917</v>
      </c>
      <c r="AE9703">
        <v>3964012</v>
      </c>
      <c r="AF9703">
        <v>4444727</v>
      </c>
      <c r="AG9703">
        <v>4605248</v>
      </c>
      <c r="AH9703">
        <v>4699545</v>
      </c>
      <c r="AI9703">
        <v>4755018</v>
      </c>
      <c r="AJ9703">
        <v>5989632</v>
      </c>
      <c r="AK9703">
        <v>6411435</v>
      </c>
      <c r="AL9703">
        <v>6683647</v>
      </c>
      <c r="AM9703">
        <v>6901782</v>
      </c>
      <c r="AN9703">
        <v>7457223</v>
      </c>
      <c r="AO9703">
        <v>8597594</v>
      </c>
      <c r="AP9703">
        <v>8876856</v>
      </c>
      <c r="AQ9703">
        <v>9022521</v>
      </c>
      <c r="AR9703">
        <v>9096477</v>
      </c>
      <c r="AS9703">
        <v>10152929</v>
      </c>
      <c r="AT9703">
        <v>10644922</v>
      </c>
      <c r="AU9703">
        <v>11012756</v>
      </c>
      <c r="AV9703">
        <v>11086401</v>
      </c>
      <c r="AW9703">
        <v>12177110</v>
      </c>
      <c r="AX9703">
        <v>12661880</v>
      </c>
      <c r="AY9703">
        <v>12884176</v>
      </c>
      <c r="AZ9703">
        <v>12941233</v>
      </c>
      <c r="BA9703">
        <v>13011039</v>
      </c>
      <c r="BB9703">
        <v>13613960</v>
      </c>
      <c r="BC9703">
        <v>13926592</v>
      </c>
      <c r="BD9703">
        <v>14117227</v>
      </c>
      <c r="BE9703">
        <v>14257688</v>
      </c>
      <c r="BF9703">
        <v>14984505</v>
      </c>
      <c r="BG9703">
        <v>15209544</v>
      </c>
      <c r="BH9703">
        <v>15340192</v>
      </c>
      <c r="BI9703">
        <v>15541093</v>
      </c>
      <c r="BJ9703">
        <v>15807669</v>
      </c>
      <c r="BK9703">
        <v>16050834</v>
      </c>
      <c r="BL9703">
        <v>16160057</v>
      </c>
      <c r="BM9703" t="s">
        <v>3166</v>
      </c>
    </row>
    <row r="9704" spans="1:65">
      <c r="B9704" t="s">
        <v>1434</v>
      </c>
      <c r="C9704" t="s">
        <v>1435</v>
      </c>
      <c r="I9704">
        <v>1</v>
      </c>
      <c r="J9704" t="s">
        <v>90</v>
      </c>
      <c r="M9704">
        <v>969000</v>
      </c>
      <c r="N9704">
        <v>738000</v>
      </c>
      <c r="S9704">
        <v>30000</v>
      </c>
      <c r="W9704">
        <v>15000</v>
      </c>
      <c r="X9704">
        <v>279000</v>
      </c>
      <c r="Y9704">
        <v>51000</v>
      </c>
      <c r="Z9704">
        <v>48000</v>
      </c>
      <c r="AA9704">
        <v>723000</v>
      </c>
      <c r="AB9704">
        <v>237000</v>
      </c>
      <c r="AC9704">
        <v>78000</v>
      </c>
      <c r="AD9704">
        <v>33000</v>
      </c>
      <c r="AE9704">
        <v>471000</v>
      </c>
      <c r="AF9704">
        <v>480000</v>
      </c>
      <c r="AG9704">
        <v>162000</v>
      </c>
      <c r="AH9704">
        <v>93000</v>
      </c>
      <c r="AI9704">
        <v>27000</v>
      </c>
      <c r="AJ9704">
        <v>1263000</v>
      </c>
      <c r="AK9704">
        <v>423000</v>
      </c>
      <c r="AL9704">
        <v>270000</v>
      </c>
      <c r="AM9704">
        <v>219000</v>
      </c>
      <c r="AN9704">
        <v>555000</v>
      </c>
      <c r="AO9704">
        <v>561000</v>
      </c>
      <c r="BM9704" t="s">
        <v>3167</v>
      </c>
    </row>
    <row r="9705" spans="1:65">
      <c r="B9705" t="s">
        <v>603</v>
      </c>
      <c r="C9705" t="s">
        <v>604</v>
      </c>
      <c r="I9705">
        <v>1</v>
      </c>
      <c r="J9705" t="s">
        <v>93</v>
      </c>
      <c r="M9705">
        <v>1263130</v>
      </c>
      <c r="N9705">
        <v>2001130</v>
      </c>
      <c r="O9705">
        <v>2001130</v>
      </c>
      <c r="P9705">
        <v>2001130</v>
      </c>
      <c r="Q9705">
        <v>2001130</v>
      </c>
      <c r="R9705">
        <v>2001130</v>
      </c>
      <c r="S9705">
        <v>2031130</v>
      </c>
      <c r="T9705">
        <v>2031130</v>
      </c>
      <c r="U9705">
        <v>2031130</v>
      </c>
      <c r="V9705">
        <v>2031130</v>
      </c>
      <c r="W9705">
        <v>2046130</v>
      </c>
      <c r="X9705">
        <v>2325130</v>
      </c>
      <c r="Y9705">
        <v>2376130</v>
      </c>
      <c r="Z9705">
        <v>2424130</v>
      </c>
      <c r="AA9705">
        <v>3147130</v>
      </c>
      <c r="AB9705">
        <v>3384130</v>
      </c>
      <c r="AC9705">
        <v>3462130</v>
      </c>
      <c r="AD9705">
        <v>3495130</v>
      </c>
      <c r="AE9705">
        <v>3966130</v>
      </c>
      <c r="AF9705">
        <v>4446130</v>
      </c>
      <c r="AG9705">
        <v>4608130</v>
      </c>
      <c r="AH9705">
        <v>4701130</v>
      </c>
      <c r="AI9705">
        <v>4728130</v>
      </c>
      <c r="AJ9705">
        <v>5991130</v>
      </c>
      <c r="AK9705">
        <v>6414130</v>
      </c>
      <c r="AL9705">
        <v>6684130</v>
      </c>
      <c r="AM9705">
        <v>6903130</v>
      </c>
      <c r="AN9705">
        <v>7458130</v>
      </c>
      <c r="AO9705">
        <v>8019130</v>
      </c>
      <c r="AP9705">
        <v>8019130</v>
      </c>
      <c r="AQ9705">
        <v>8019130</v>
      </c>
      <c r="AR9705">
        <v>8019130</v>
      </c>
      <c r="AS9705">
        <v>8019130</v>
      </c>
      <c r="AT9705">
        <v>8019130</v>
      </c>
      <c r="AU9705">
        <v>8019130</v>
      </c>
      <c r="AV9705">
        <v>8019130</v>
      </c>
      <c r="AW9705">
        <v>8019130</v>
      </c>
      <c r="AX9705">
        <v>8019130</v>
      </c>
      <c r="AY9705">
        <v>8019130</v>
      </c>
      <c r="AZ9705">
        <v>8019130</v>
      </c>
      <c r="BA9705">
        <v>8019130</v>
      </c>
      <c r="BB9705">
        <v>8019130</v>
      </c>
      <c r="BC9705">
        <v>8019130</v>
      </c>
      <c r="BD9705">
        <v>8019130</v>
      </c>
      <c r="BE9705">
        <v>8019130</v>
      </c>
      <c r="BF9705">
        <v>8019130</v>
      </c>
      <c r="BG9705">
        <v>8019130</v>
      </c>
      <c r="BH9705">
        <v>8019130</v>
      </c>
      <c r="BI9705">
        <v>8019130</v>
      </c>
      <c r="BJ9705">
        <v>8019130</v>
      </c>
      <c r="BK9705">
        <v>8019130</v>
      </c>
      <c r="BL9705">
        <v>8019130</v>
      </c>
      <c r="BM9705" t="s">
        <v>3168</v>
      </c>
    </row>
    <row r="9706" spans="1:65">
      <c r="B9706" t="s">
        <v>1410</v>
      </c>
      <c r="C9706" t="s">
        <v>1411</v>
      </c>
      <c r="I9706">
        <v>1</v>
      </c>
      <c r="J9706" t="s">
        <v>96</v>
      </c>
      <c r="M9706">
        <v>1006170</v>
      </c>
      <c r="N9706">
        <v>1734407</v>
      </c>
      <c r="O9706">
        <v>1530319</v>
      </c>
      <c r="P9706">
        <v>1433271</v>
      </c>
      <c r="Q9706">
        <v>1430148</v>
      </c>
      <c r="R9706">
        <v>1428848</v>
      </c>
      <c r="S9706">
        <v>1191089</v>
      </c>
      <c r="T9706">
        <v>1081584</v>
      </c>
      <c r="U9706">
        <v>961574</v>
      </c>
      <c r="V9706">
        <v>949095</v>
      </c>
      <c r="W9706">
        <v>20378</v>
      </c>
      <c r="X9706">
        <v>-1181</v>
      </c>
      <c r="Y9706">
        <v>-39003</v>
      </c>
      <c r="Z9706">
        <v>-27589</v>
      </c>
      <c r="AA9706">
        <v>31530</v>
      </c>
      <c r="AB9706">
        <v>1076</v>
      </c>
      <c r="AC9706">
        <v>-14132</v>
      </c>
      <c r="AD9706">
        <v>-43787</v>
      </c>
      <c r="AE9706">
        <v>2118</v>
      </c>
      <c r="AF9706">
        <v>1403</v>
      </c>
      <c r="AG9706">
        <v>2882</v>
      </c>
      <c r="AH9706">
        <v>1585</v>
      </c>
      <c r="AI9706">
        <v>-26888</v>
      </c>
      <c r="AJ9706">
        <v>1498</v>
      </c>
      <c r="AK9706">
        <v>2695</v>
      </c>
      <c r="AL9706">
        <v>483</v>
      </c>
      <c r="AM9706">
        <v>1348</v>
      </c>
      <c r="AN9706">
        <v>907</v>
      </c>
      <c r="AO9706">
        <v>-578464</v>
      </c>
      <c r="AP9706">
        <v>-857726</v>
      </c>
      <c r="AQ9706">
        <v>-1003391</v>
      </c>
      <c r="AR9706">
        <v>-1077347</v>
      </c>
      <c r="AS9706">
        <v>-2133799</v>
      </c>
      <c r="AT9706">
        <v>-2625792</v>
      </c>
      <c r="AU9706">
        <v>-2993626</v>
      </c>
      <c r="AV9706">
        <v>-3067271</v>
      </c>
      <c r="AW9706">
        <v>-4157980</v>
      </c>
      <c r="AX9706">
        <v>-4642750</v>
      </c>
      <c r="AY9706">
        <v>-4865046</v>
      </c>
      <c r="AZ9706">
        <v>-4922103</v>
      </c>
      <c r="BA9706">
        <v>-4991909</v>
      </c>
      <c r="BB9706">
        <v>-5594830</v>
      </c>
      <c r="BC9706">
        <v>-5907462</v>
      </c>
      <c r="BD9706">
        <v>-6098097</v>
      </c>
      <c r="BE9706">
        <v>-6238558</v>
      </c>
      <c r="BF9706">
        <v>-6965375</v>
      </c>
      <c r="BG9706">
        <v>-7190414</v>
      </c>
      <c r="BH9706">
        <v>-7321062</v>
      </c>
      <c r="BI9706">
        <v>-7521963</v>
      </c>
      <c r="BJ9706">
        <v>-7788539</v>
      </c>
      <c r="BK9706">
        <v>-8031704</v>
      </c>
      <c r="BL9706">
        <v>-8140927</v>
      </c>
      <c r="BM9706" t="s">
        <v>3169</v>
      </c>
    </row>
    <row r="9707" spans="1:65">
      <c r="B9707" t="s">
        <v>1429</v>
      </c>
      <c r="C9707" t="s">
        <v>1430</v>
      </c>
      <c r="I9707">
        <v>1</v>
      </c>
    </row>
    <row r="9708" spans="1:65">
      <c r="B9708" t="s">
        <v>1443</v>
      </c>
      <c r="C9708" t="s">
        <v>1444</v>
      </c>
      <c r="I9708">
        <v>1</v>
      </c>
    </row>
    <row r="9709" spans="1:65">
      <c r="B9709" t="s">
        <v>1378</v>
      </c>
      <c r="C9709" t="s">
        <v>1379</v>
      </c>
      <c r="I9709">
        <v>1</v>
      </c>
    </row>
    <row r="9710" spans="1:65">
      <c r="B9710" t="s">
        <v>1447</v>
      </c>
      <c r="C9710" t="s">
        <v>1448</v>
      </c>
      <c r="I9710">
        <v>1</v>
      </c>
    </row>
    <row r="9711" spans="1:65">
      <c r="B9711" t="s">
        <v>621</v>
      </c>
      <c r="C9711" t="s">
        <v>619</v>
      </c>
      <c r="I9711">
        <v>1</v>
      </c>
    </row>
    <row r="9712" spans="1:65">
      <c r="B9712" t="s">
        <v>618</v>
      </c>
      <c r="C9712" t="s">
        <v>619</v>
      </c>
      <c r="I9712">
        <v>1</v>
      </c>
    </row>
    <row r="9713" spans="2:9">
      <c r="B9713" t="s">
        <v>622</v>
      </c>
      <c r="C9713" t="s">
        <v>623</v>
      </c>
      <c r="I9713">
        <v>1</v>
      </c>
    </row>
    <row r="9714" spans="2:9">
      <c r="B9714" t="s">
        <v>1432</v>
      </c>
      <c r="C9714" t="s">
        <v>1433</v>
      </c>
      <c r="I9714">
        <v>1</v>
      </c>
    </row>
    <row r="9715" spans="2:9">
      <c r="B9715" t="s">
        <v>652</v>
      </c>
      <c r="C9715" t="s">
        <v>653</v>
      </c>
      <c r="I9715">
        <v>1</v>
      </c>
    </row>
    <row r="9716" spans="2:9">
      <c r="B9716" t="s">
        <v>1398</v>
      </c>
      <c r="C9716" t="s">
        <v>1399</v>
      </c>
      <c r="I9716">
        <v>1</v>
      </c>
    </row>
    <row r="9717" spans="2:9">
      <c r="B9717" t="s">
        <v>1388</v>
      </c>
      <c r="C9717" t="s">
        <v>1389</v>
      </c>
      <c r="I9717">
        <v>1</v>
      </c>
    </row>
    <row r="9718" spans="2:9">
      <c r="B9718" t="s">
        <v>606</v>
      </c>
      <c r="C9718" t="s">
        <v>607</v>
      </c>
      <c r="I9718">
        <v>1</v>
      </c>
    </row>
    <row r="9719" spans="2:9">
      <c r="B9719" t="s">
        <v>645</v>
      </c>
      <c r="C9719" t="s">
        <v>646</v>
      </c>
      <c r="I9719">
        <v>1</v>
      </c>
    </row>
    <row r="9720" spans="2:9">
      <c r="B9720" t="s">
        <v>584</v>
      </c>
      <c r="C9720" t="s">
        <v>585</v>
      </c>
      <c r="I9720">
        <v>1</v>
      </c>
    </row>
    <row r="9721" spans="2:9">
      <c r="B9721" t="s">
        <v>630</v>
      </c>
      <c r="C9721" t="s">
        <v>631</v>
      </c>
      <c r="I9721">
        <v>1</v>
      </c>
    </row>
    <row r="9722" spans="2:9">
      <c r="B9722" t="s">
        <v>1374</v>
      </c>
      <c r="C9722" t="s">
        <v>1375</v>
      </c>
      <c r="I9722">
        <v>1</v>
      </c>
    </row>
    <row r="9723" spans="2:9">
      <c r="B9723" t="s">
        <v>610</v>
      </c>
      <c r="C9723" t="s">
        <v>611</v>
      </c>
      <c r="I9723">
        <v>1</v>
      </c>
    </row>
    <row r="9724" spans="2:9">
      <c r="B9724" t="s">
        <v>594</v>
      </c>
      <c r="C9724" t="s">
        <v>595</v>
      </c>
      <c r="I9724">
        <v>1</v>
      </c>
    </row>
    <row r="9725" spans="2:9">
      <c r="B9725" t="s">
        <v>616</v>
      </c>
      <c r="C9725" t="s">
        <v>617</v>
      </c>
      <c r="I9725">
        <v>1</v>
      </c>
    </row>
    <row r="9726" spans="2:9">
      <c r="B9726" t="s">
        <v>636</v>
      </c>
      <c r="C9726" t="s">
        <v>637</v>
      </c>
      <c r="I9726">
        <v>1</v>
      </c>
    </row>
    <row r="9727" spans="2:9">
      <c r="B9727" t="s">
        <v>1386</v>
      </c>
      <c r="C9727" t="s">
        <v>1387</v>
      </c>
      <c r="I9727">
        <v>1</v>
      </c>
    </row>
    <row r="9728" spans="2:9">
      <c r="B9728" t="s">
        <v>1368</v>
      </c>
      <c r="C9728" t="s">
        <v>1369</v>
      </c>
      <c r="I9728">
        <v>1</v>
      </c>
    </row>
    <row r="9729" spans="2:9">
      <c r="B9729" t="s">
        <v>640</v>
      </c>
      <c r="C9729" t="s">
        <v>641</v>
      </c>
      <c r="I9729">
        <v>1</v>
      </c>
    </row>
    <row r="9730" spans="2:9">
      <c r="B9730" t="s">
        <v>644</v>
      </c>
      <c r="C9730" t="s">
        <v>631</v>
      </c>
      <c r="I9730">
        <v>1</v>
      </c>
    </row>
    <row r="9731" spans="2:9">
      <c r="B9731" t="s">
        <v>1441</v>
      </c>
      <c r="C9731" t="s">
        <v>1442</v>
      </c>
      <c r="I9731">
        <v>1</v>
      </c>
    </row>
    <row r="9732" spans="2:9">
      <c r="B9732" t="s">
        <v>650</v>
      </c>
      <c r="C9732" t="s">
        <v>651</v>
      </c>
      <c r="I9732">
        <v>1</v>
      </c>
    </row>
    <row r="9733" spans="2:9">
      <c r="B9733" t="s">
        <v>1814</v>
      </c>
      <c r="C9733" t="s">
        <v>1815</v>
      </c>
      <c r="I9733">
        <v>2</v>
      </c>
    </row>
    <row r="9734" spans="2:9">
      <c r="B9734" t="s">
        <v>1818</v>
      </c>
      <c r="C9734" t="s">
        <v>1819</v>
      </c>
      <c r="I9734">
        <v>2</v>
      </c>
    </row>
    <row r="9735" spans="2:9">
      <c r="B9735" t="s">
        <v>614</v>
      </c>
      <c r="C9735" t="s">
        <v>615</v>
      </c>
      <c r="I9735">
        <v>2</v>
      </c>
    </row>
    <row r="9736" spans="2:9">
      <c r="B9736" t="s">
        <v>634</v>
      </c>
      <c r="C9736" t="s">
        <v>635</v>
      </c>
      <c r="I9736">
        <v>2</v>
      </c>
    </row>
    <row r="9737" spans="2:9">
      <c r="B9737" t="s">
        <v>891</v>
      </c>
      <c r="C9737" t="s">
        <v>892</v>
      </c>
      <c r="I9737">
        <v>2</v>
      </c>
    </row>
    <row r="9738" spans="2:9">
      <c r="B9738" t="s">
        <v>642</v>
      </c>
      <c r="C9738" t="s">
        <v>643</v>
      </c>
      <c r="I9738">
        <v>2</v>
      </c>
    </row>
    <row r="9739" spans="2:9">
      <c r="B9739" t="s">
        <v>780</v>
      </c>
      <c r="C9739" t="s">
        <v>781</v>
      </c>
      <c r="I9739">
        <v>2</v>
      </c>
    </row>
    <row r="9740" spans="2:9">
      <c r="B9740" t="s">
        <v>787</v>
      </c>
      <c r="C9740" t="s">
        <v>788</v>
      </c>
      <c r="I9740">
        <v>2</v>
      </c>
    </row>
    <row r="9741" spans="2:9">
      <c r="B9741" t="s">
        <v>1031</v>
      </c>
      <c r="C9741" t="s">
        <v>1032</v>
      </c>
      <c r="I9741">
        <v>2</v>
      </c>
    </row>
    <row r="9742" spans="2:9">
      <c r="B9742" t="s">
        <v>1992</v>
      </c>
      <c r="C9742" t="s">
        <v>1993</v>
      </c>
      <c r="I9742">
        <v>2</v>
      </c>
    </row>
    <row r="9743" spans="2:9">
      <c r="B9743" t="s">
        <v>647</v>
      </c>
      <c r="C9743" t="s">
        <v>648</v>
      </c>
      <c r="I9743">
        <v>2</v>
      </c>
    </row>
    <row r="9744" spans="2:9">
      <c r="B9744" t="s">
        <v>1995</v>
      </c>
      <c r="C9744" t="s">
        <v>795</v>
      </c>
      <c r="I9744">
        <v>2</v>
      </c>
    </row>
    <row r="9745" spans="2:9">
      <c r="B9745" t="s">
        <v>790</v>
      </c>
      <c r="C9745" t="s">
        <v>791</v>
      </c>
      <c r="I9745">
        <v>2</v>
      </c>
    </row>
    <row r="9746" spans="2:9">
      <c r="B9746" t="s">
        <v>638</v>
      </c>
      <c r="C9746" t="s">
        <v>639</v>
      </c>
      <c r="I9746">
        <v>2</v>
      </c>
    </row>
    <row r="9747" spans="2:9">
      <c r="B9747" t="s">
        <v>1039</v>
      </c>
      <c r="C9747" t="s">
        <v>1040</v>
      </c>
      <c r="I9747">
        <v>2</v>
      </c>
    </row>
    <row r="9748" spans="2:9">
      <c r="B9748" t="s">
        <v>1816</v>
      </c>
      <c r="C9748" t="s">
        <v>1817</v>
      </c>
      <c r="I9748">
        <v>2</v>
      </c>
    </row>
    <row r="9749" spans="2:9">
      <c r="B9749" t="s">
        <v>608</v>
      </c>
      <c r="C9749" t="s">
        <v>609</v>
      </c>
      <c r="I9749">
        <v>2</v>
      </c>
    </row>
    <row r="9750" spans="2:9">
      <c r="B9750" t="s">
        <v>1035</v>
      </c>
      <c r="C9750" t="s">
        <v>1036</v>
      </c>
      <c r="I9750">
        <v>2</v>
      </c>
    </row>
    <row r="9751" spans="2:9">
      <c r="B9751" t="s">
        <v>769</v>
      </c>
      <c r="C9751" t="s">
        <v>749</v>
      </c>
      <c r="I9751">
        <v>2</v>
      </c>
    </row>
    <row r="9752" spans="2:9">
      <c r="B9752" t="s">
        <v>893</v>
      </c>
      <c r="C9752" t="s">
        <v>894</v>
      </c>
      <c r="I9752">
        <v>2</v>
      </c>
    </row>
    <row r="9753" spans="2:9">
      <c r="B9753" t="s">
        <v>799</v>
      </c>
      <c r="C9753" t="s">
        <v>791</v>
      </c>
      <c r="I9753">
        <v>2</v>
      </c>
    </row>
    <row r="9754" spans="2:9">
      <c r="B9754" t="s">
        <v>794</v>
      </c>
      <c r="C9754" t="s">
        <v>795</v>
      </c>
      <c r="I9754">
        <v>2</v>
      </c>
    </row>
    <row r="9755" spans="2:9">
      <c r="B9755" t="s">
        <v>1994</v>
      </c>
      <c r="C9755" t="s">
        <v>1993</v>
      </c>
      <c r="I9755">
        <v>2</v>
      </c>
    </row>
    <row r="9756" spans="2:9">
      <c r="B9756" t="s">
        <v>624</v>
      </c>
      <c r="C9756" t="s">
        <v>625</v>
      </c>
      <c r="I9756">
        <v>2</v>
      </c>
    </row>
    <row r="9757" spans="2:9">
      <c r="B9757" t="s">
        <v>597</v>
      </c>
      <c r="C9757" t="s">
        <v>598</v>
      </c>
      <c r="I9757">
        <v>2</v>
      </c>
    </row>
    <row r="9758" spans="2:9">
      <c r="B9758" t="s">
        <v>798</v>
      </c>
      <c r="C9758" t="s">
        <v>791</v>
      </c>
      <c r="I9758">
        <v>2</v>
      </c>
    </row>
    <row r="9759" spans="2:9">
      <c r="B9759" t="s">
        <v>1991</v>
      </c>
      <c r="C9759" t="s">
        <v>781</v>
      </c>
      <c r="I9759">
        <v>2</v>
      </c>
    </row>
    <row r="9760" spans="2:9">
      <c r="B9760" t="s">
        <v>649</v>
      </c>
      <c r="C9760" t="s">
        <v>639</v>
      </c>
      <c r="I9760">
        <v>2</v>
      </c>
    </row>
    <row r="9761" spans="2:9">
      <c r="B9761" t="s">
        <v>1029</v>
      </c>
      <c r="C9761" t="s">
        <v>1030</v>
      </c>
      <c r="I9761">
        <v>2</v>
      </c>
    </row>
    <row r="9762" spans="2:9">
      <c r="B9762" t="s">
        <v>923</v>
      </c>
      <c r="C9762" t="s">
        <v>924</v>
      </c>
      <c r="I9762">
        <v>2</v>
      </c>
    </row>
    <row r="9763" spans="2:9">
      <c r="B9763" t="s">
        <v>558</v>
      </c>
      <c r="C9763" t="s">
        <v>559</v>
      </c>
      <c r="I9763">
        <v>2</v>
      </c>
    </row>
    <row r="9764" spans="2:9">
      <c r="B9764" t="s">
        <v>533</v>
      </c>
      <c r="C9764" t="s">
        <v>534</v>
      </c>
      <c r="I9764">
        <v>2</v>
      </c>
    </row>
    <row r="9765" spans="2:9">
      <c r="B9765" t="s">
        <v>539</v>
      </c>
      <c r="C9765" t="s">
        <v>534</v>
      </c>
      <c r="I9765">
        <v>2</v>
      </c>
    </row>
    <row r="9766" spans="2:9">
      <c r="B9766" t="s">
        <v>562</v>
      </c>
      <c r="C9766" t="s">
        <v>563</v>
      </c>
      <c r="I9766">
        <v>2</v>
      </c>
    </row>
    <row r="9767" spans="2:9">
      <c r="B9767" t="s">
        <v>748</v>
      </c>
      <c r="C9767" t="s">
        <v>749</v>
      </c>
      <c r="I9767">
        <v>2</v>
      </c>
    </row>
    <row r="9768" spans="2:9">
      <c r="B9768" t="s">
        <v>527</v>
      </c>
      <c r="C9768" t="s">
        <v>528</v>
      </c>
      <c r="I9768">
        <v>2</v>
      </c>
    </row>
    <row r="9769" spans="2:9">
      <c r="B9769" t="s">
        <v>920</v>
      </c>
      <c r="C9769" t="s">
        <v>921</v>
      </c>
      <c r="I9769">
        <v>2</v>
      </c>
    </row>
    <row r="9770" spans="2:9">
      <c r="B9770" t="s">
        <v>540</v>
      </c>
      <c r="C9770" t="s">
        <v>541</v>
      </c>
      <c r="I9770">
        <v>2</v>
      </c>
    </row>
    <row r="9771" spans="2:9">
      <c r="B9771" t="s">
        <v>654</v>
      </c>
      <c r="C9771" t="s">
        <v>655</v>
      </c>
      <c r="I9771">
        <v>2</v>
      </c>
    </row>
    <row r="9772" spans="2:9">
      <c r="B9772" t="s">
        <v>927</v>
      </c>
      <c r="C9772" t="s">
        <v>921</v>
      </c>
      <c r="I9772">
        <v>2</v>
      </c>
    </row>
    <row r="9773" spans="2:9">
      <c r="B9773" t="s">
        <v>556</v>
      </c>
      <c r="C9773" t="s">
        <v>557</v>
      </c>
      <c r="I9773">
        <v>2</v>
      </c>
    </row>
    <row r="9774" spans="2:9">
      <c r="B9774" t="s">
        <v>566</v>
      </c>
      <c r="C9774" t="s">
        <v>567</v>
      </c>
      <c r="I9774">
        <v>2</v>
      </c>
    </row>
    <row r="9775" spans="2:9">
      <c r="B9775" t="s">
        <v>560</v>
      </c>
      <c r="C9775" t="s">
        <v>561</v>
      </c>
      <c r="I9775">
        <v>2</v>
      </c>
    </row>
    <row r="9776" spans="2:9">
      <c r="B9776" t="s">
        <v>546</v>
      </c>
      <c r="C9776" t="s">
        <v>547</v>
      </c>
      <c r="I9776">
        <v>2</v>
      </c>
    </row>
    <row r="9777" spans="2:9">
      <c r="B9777" t="s">
        <v>928</v>
      </c>
      <c r="C9777" t="s">
        <v>917</v>
      </c>
      <c r="I9777">
        <v>2</v>
      </c>
    </row>
    <row r="9778" spans="2:9">
      <c r="B9778" t="s">
        <v>564</v>
      </c>
      <c r="C9778" t="s">
        <v>565</v>
      </c>
      <c r="I9778">
        <v>2</v>
      </c>
    </row>
    <row r="9779" spans="2:9">
      <c r="B9779" t="s">
        <v>916</v>
      </c>
      <c r="C9779" t="s">
        <v>917</v>
      </c>
      <c r="I9779">
        <v>2</v>
      </c>
    </row>
    <row r="9780" spans="2:9">
      <c r="B9780" t="s">
        <v>922</v>
      </c>
      <c r="C9780" t="s">
        <v>921</v>
      </c>
      <c r="I9780">
        <v>2</v>
      </c>
    </row>
    <row r="9781" spans="2:9">
      <c r="B9781" t="s">
        <v>554</v>
      </c>
      <c r="C9781" t="s">
        <v>555</v>
      </c>
      <c r="I9781">
        <v>2</v>
      </c>
    </row>
    <row r="9782" spans="2:9">
      <c r="B9782" t="s">
        <v>806</v>
      </c>
      <c r="C9782" t="s">
        <v>807</v>
      </c>
      <c r="I9782">
        <v>2</v>
      </c>
    </row>
    <row r="9783" spans="2:9">
      <c r="B9783" t="s">
        <v>899</v>
      </c>
      <c r="C9783" t="s">
        <v>900</v>
      </c>
      <c r="I9783">
        <v>2</v>
      </c>
    </row>
    <row r="9784" spans="2:9">
      <c r="B9784" t="s">
        <v>879</v>
      </c>
      <c r="C9784" t="s">
        <v>880</v>
      </c>
      <c r="I9784">
        <v>2</v>
      </c>
    </row>
    <row r="9785" spans="2:9">
      <c r="B9785" t="s">
        <v>535</v>
      </c>
      <c r="C9785" t="s">
        <v>536</v>
      </c>
      <c r="I9785">
        <v>2</v>
      </c>
    </row>
    <row r="9786" spans="2:9">
      <c r="B9786" t="s">
        <v>537</v>
      </c>
      <c r="C9786" t="s">
        <v>538</v>
      </c>
      <c r="I9786">
        <v>2</v>
      </c>
    </row>
    <row r="9787" spans="2:9">
      <c r="B9787" t="s">
        <v>679</v>
      </c>
      <c r="C9787" t="s">
        <v>670</v>
      </c>
      <c r="I9787">
        <v>2</v>
      </c>
    </row>
    <row r="9788" spans="2:9">
      <c r="B9788" t="s">
        <v>531</v>
      </c>
      <c r="C9788" t="s">
        <v>532</v>
      </c>
      <c r="I9788">
        <v>2</v>
      </c>
    </row>
    <row r="9789" spans="2:9">
      <c r="B9789" t="s">
        <v>529</v>
      </c>
      <c r="C9789" t="s">
        <v>530</v>
      </c>
      <c r="I9789">
        <v>2</v>
      </c>
    </row>
    <row r="9790" spans="2:9">
      <c r="B9790" t="s">
        <v>883</v>
      </c>
      <c r="C9790" t="s">
        <v>880</v>
      </c>
      <c r="I9790">
        <v>2</v>
      </c>
    </row>
    <row r="9791" spans="2:9">
      <c r="B9791" t="s">
        <v>703</v>
      </c>
      <c r="C9791" t="s">
        <v>704</v>
      </c>
      <c r="I9791">
        <v>2</v>
      </c>
    </row>
    <row r="9792" spans="2:9">
      <c r="B9792" t="s">
        <v>544</v>
      </c>
      <c r="C9792" t="s">
        <v>545</v>
      </c>
      <c r="I9792">
        <v>2</v>
      </c>
    </row>
    <row r="9793" spans="2:9">
      <c r="B9793" t="s">
        <v>552</v>
      </c>
      <c r="C9793" t="s">
        <v>553</v>
      </c>
      <c r="I9793">
        <v>2</v>
      </c>
    </row>
    <row r="9794" spans="2:9">
      <c r="B9794" t="s">
        <v>1408</v>
      </c>
      <c r="C9794" t="s">
        <v>1409</v>
      </c>
      <c r="I9794">
        <v>2</v>
      </c>
    </row>
    <row r="9795" spans="2:9">
      <c r="B9795" t="s">
        <v>1451</v>
      </c>
      <c r="C9795" t="s">
        <v>1452</v>
      </c>
      <c r="I9795">
        <v>2</v>
      </c>
    </row>
    <row r="9796" spans="2:9">
      <c r="B9796" t="s">
        <v>701</v>
      </c>
      <c r="C9796" t="s">
        <v>702</v>
      </c>
      <c r="I9796">
        <v>2</v>
      </c>
    </row>
    <row r="9797" spans="2:9">
      <c r="B9797" t="s">
        <v>550</v>
      </c>
      <c r="C9797" t="s">
        <v>551</v>
      </c>
      <c r="I9797">
        <v>2</v>
      </c>
    </row>
    <row r="9798" spans="2:9">
      <c r="B9798" t="s">
        <v>542</v>
      </c>
      <c r="C9798" t="s">
        <v>543</v>
      </c>
      <c r="I9798">
        <v>2</v>
      </c>
    </row>
    <row r="9799" spans="2:9">
      <c r="B9799" t="s">
        <v>901</v>
      </c>
      <c r="C9799" t="s">
        <v>902</v>
      </c>
      <c r="I9799">
        <v>2</v>
      </c>
    </row>
    <row r="9800" spans="2:9">
      <c r="B9800" t="s">
        <v>669</v>
      </c>
      <c r="C9800" t="s">
        <v>670</v>
      </c>
      <c r="I9800">
        <v>2</v>
      </c>
    </row>
    <row r="9801" spans="2:9">
      <c r="B9801" t="s">
        <v>548</v>
      </c>
      <c r="C9801" t="s">
        <v>549</v>
      </c>
      <c r="I9801">
        <v>2</v>
      </c>
    </row>
    <row r="9802" spans="2:9">
      <c r="B9802" t="s">
        <v>897</v>
      </c>
      <c r="C9802" t="s">
        <v>898</v>
      </c>
      <c r="I9802">
        <v>2</v>
      </c>
    </row>
    <row r="9803" spans="2:9">
      <c r="B9803" t="s">
        <v>1427</v>
      </c>
      <c r="C9803" t="s">
        <v>1428</v>
      </c>
      <c r="I9803">
        <v>2</v>
      </c>
    </row>
    <row r="9804" spans="2:9">
      <c r="B9804" t="s">
        <v>1294</v>
      </c>
      <c r="C9804" t="s">
        <v>1295</v>
      </c>
      <c r="I9804">
        <v>2</v>
      </c>
    </row>
    <row r="9805" spans="2:9">
      <c r="B9805" t="s">
        <v>1279</v>
      </c>
      <c r="C9805" t="s">
        <v>1280</v>
      </c>
      <c r="I9805">
        <v>2</v>
      </c>
    </row>
    <row r="9806" spans="2:9">
      <c r="B9806" t="s">
        <v>1284</v>
      </c>
      <c r="C9806" t="s">
        <v>1285</v>
      </c>
      <c r="I9806">
        <v>2</v>
      </c>
    </row>
    <row r="9807" spans="2:9">
      <c r="B9807" t="s">
        <v>1296</v>
      </c>
      <c r="C9807" t="s">
        <v>1297</v>
      </c>
      <c r="I9807">
        <v>2</v>
      </c>
    </row>
    <row r="9808" spans="2:9">
      <c r="B9808" t="s">
        <v>1041</v>
      </c>
      <c r="C9808" t="s">
        <v>1042</v>
      </c>
      <c r="I9808">
        <v>2</v>
      </c>
    </row>
    <row r="9809" spans="2:9">
      <c r="B9809" t="s">
        <v>1298</v>
      </c>
      <c r="C9809" t="s">
        <v>1299</v>
      </c>
      <c r="I9809">
        <v>2</v>
      </c>
    </row>
    <row r="9810" spans="2:9">
      <c r="B9810" t="s">
        <v>809</v>
      </c>
      <c r="C9810" t="s">
        <v>810</v>
      </c>
      <c r="I9810">
        <v>2</v>
      </c>
    </row>
    <row r="9811" spans="2:9">
      <c r="B9811" t="s">
        <v>812</v>
      </c>
      <c r="C9811" t="s">
        <v>807</v>
      </c>
      <c r="I9811">
        <v>2</v>
      </c>
    </row>
    <row r="9812" spans="2:9">
      <c r="B9812" t="s">
        <v>1033</v>
      </c>
      <c r="C9812" t="s">
        <v>1034</v>
      </c>
      <c r="I9812">
        <v>2</v>
      </c>
    </row>
    <row r="9813" spans="2:9">
      <c r="B9813" t="s">
        <v>814</v>
      </c>
      <c r="C9813" t="s">
        <v>815</v>
      </c>
      <c r="I9813">
        <v>2</v>
      </c>
    </row>
    <row r="9814" spans="2:9">
      <c r="B9814" t="s">
        <v>1037</v>
      </c>
      <c r="C9814" t="s">
        <v>1038</v>
      </c>
      <c r="I9814">
        <v>2</v>
      </c>
    </row>
    <row r="9815" spans="2:9">
      <c r="B9815" t="s">
        <v>1400</v>
      </c>
      <c r="C9815" t="s">
        <v>1401</v>
      </c>
      <c r="I9815">
        <v>2</v>
      </c>
    </row>
    <row r="9816" spans="2:9">
      <c r="B9816" t="s">
        <v>1288</v>
      </c>
      <c r="C9816" t="s">
        <v>1289</v>
      </c>
      <c r="I9816">
        <v>2</v>
      </c>
    </row>
    <row r="9817" spans="2:9">
      <c r="B9817" t="s">
        <v>1406</v>
      </c>
      <c r="C9817" t="s">
        <v>1407</v>
      </c>
      <c r="I9817">
        <v>2</v>
      </c>
    </row>
    <row r="9818" spans="2:9">
      <c r="B9818" t="s">
        <v>1301</v>
      </c>
      <c r="C9818" t="s">
        <v>1302</v>
      </c>
      <c r="I9818">
        <v>2</v>
      </c>
    </row>
    <row r="9819" spans="2:9">
      <c r="B9819" t="s">
        <v>1290</v>
      </c>
      <c r="C9819" t="s">
        <v>1291</v>
      </c>
      <c r="I9819">
        <v>2</v>
      </c>
    </row>
    <row r="9820" spans="2:9">
      <c r="B9820" t="s">
        <v>968</v>
      </c>
      <c r="C9820" t="s">
        <v>969</v>
      </c>
      <c r="I9820">
        <v>4</v>
      </c>
    </row>
    <row r="9821" spans="2:9">
      <c r="B9821" t="s">
        <v>974</v>
      </c>
      <c r="C9821" t="s">
        <v>975</v>
      </c>
      <c r="I9821">
        <v>4</v>
      </c>
    </row>
    <row r="9822" spans="2:9">
      <c r="B9822" t="s">
        <v>972</v>
      </c>
      <c r="C9822" t="s">
        <v>973</v>
      </c>
      <c r="I9822">
        <v>4</v>
      </c>
    </row>
    <row r="9823" spans="2:9">
      <c r="B9823" t="s">
        <v>965</v>
      </c>
      <c r="C9823" t="s">
        <v>966</v>
      </c>
      <c r="I9823">
        <v>4</v>
      </c>
    </row>
    <row r="9824" spans="2:9">
      <c r="B9824" t="s">
        <v>976</v>
      </c>
      <c r="C9824" t="s">
        <v>966</v>
      </c>
      <c r="I9824">
        <v>4</v>
      </c>
    </row>
    <row r="9825" spans="2:9">
      <c r="B9825" t="s">
        <v>970</v>
      </c>
      <c r="C9825" t="s">
        <v>971</v>
      </c>
      <c r="I9825">
        <v>4</v>
      </c>
    </row>
    <row r="9826" spans="2:9">
      <c r="B9826" t="s">
        <v>967</v>
      </c>
      <c r="C9826" t="s">
        <v>966</v>
      </c>
      <c r="I9826">
        <v>4</v>
      </c>
    </row>
    <row r="9827" spans="2:9">
      <c r="B9827" t="s">
        <v>1484</v>
      </c>
      <c r="C9827" t="s">
        <v>1485</v>
      </c>
      <c r="I9827">
        <v>5</v>
      </c>
    </row>
    <row r="9828" spans="2:9">
      <c r="B9828" t="s">
        <v>1482</v>
      </c>
      <c r="C9828" t="s">
        <v>1483</v>
      </c>
      <c r="I9828">
        <v>5</v>
      </c>
    </row>
    <row r="9829" spans="2:9">
      <c r="B9829" t="s">
        <v>1476</v>
      </c>
      <c r="C9829" t="s">
        <v>1477</v>
      </c>
      <c r="I9829">
        <v>5</v>
      </c>
    </row>
    <row r="9830" spans="2:9">
      <c r="B9830" t="s">
        <v>1488</v>
      </c>
      <c r="C9830" t="s">
        <v>1489</v>
      </c>
      <c r="I9830">
        <v>5</v>
      </c>
    </row>
    <row r="9831" spans="2:9">
      <c r="B9831" t="s">
        <v>658</v>
      </c>
      <c r="C9831" t="s">
        <v>657</v>
      </c>
      <c r="I9831">
        <v>5</v>
      </c>
    </row>
    <row r="9832" spans="2:9">
      <c r="B9832" t="s">
        <v>1490</v>
      </c>
      <c r="C9832" t="s">
        <v>1491</v>
      </c>
      <c r="I9832">
        <v>5</v>
      </c>
    </row>
    <row r="9833" spans="2:9">
      <c r="B9833" t="s">
        <v>1480</v>
      </c>
      <c r="C9833" t="s">
        <v>1481</v>
      </c>
      <c r="I9833">
        <v>5</v>
      </c>
    </row>
    <row r="9834" spans="2:9">
      <c r="B9834" t="s">
        <v>656</v>
      </c>
      <c r="C9834" t="s">
        <v>657</v>
      </c>
      <c r="I9834">
        <v>5</v>
      </c>
    </row>
    <row r="9835" spans="2:9">
      <c r="B9835" t="s">
        <v>1478</v>
      </c>
      <c r="C9835" t="s">
        <v>1479</v>
      </c>
      <c r="I9835">
        <v>5</v>
      </c>
    </row>
    <row r="9836" spans="2:9">
      <c r="B9836" t="s">
        <v>1486</v>
      </c>
      <c r="C9836" t="s">
        <v>1487</v>
      </c>
      <c r="I9836">
        <v>5</v>
      </c>
    </row>
    <row r="9837" spans="2:9">
      <c r="B9837" t="s">
        <v>1492</v>
      </c>
      <c r="C9837" t="s">
        <v>1493</v>
      </c>
      <c r="I9837">
        <v>5</v>
      </c>
    </row>
    <row r="9838" spans="2:9">
      <c r="B9838" t="s">
        <v>1303</v>
      </c>
      <c r="C9838" t="s">
        <v>1304</v>
      </c>
      <c r="I9838">
        <v>6</v>
      </c>
    </row>
    <row r="9839" spans="2:9">
      <c r="B9839" t="s">
        <v>1305</v>
      </c>
      <c r="C9839" t="s">
        <v>1306</v>
      </c>
      <c r="I9839">
        <v>6</v>
      </c>
    </row>
    <row r="9840" spans="2:9">
      <c r="B9840" t="s">
        <v>573</v>
      </c>
      <c r="C9840" t="s">
        <v>574</v>
      </c>
      <c r="I9840">
        <v>10</v>
      </c>
    </row>
    <row r="9841" spans="1:65">
      <c r="B9841" t="s">
        <v>572</v>
      </c>
      <c r="C9841" t="s">
        <v>569</v>
      </c>
      <c r="I9841">
        <v>10</v>
      </c>
    </row>
    <row r="9842" spans="1:65">
      <c r="B9842" t="s">
        <v>1307</v>
      </c>
      <c r="C9842" t="s">
        <v>1308</v>
      </c>
      <c r="I9842">
        <v>10</v>
      </c>
    </row>
    <row r="9843" spans="1:65">
      <c r="B9843" t="s">
        <v>568</v>
      </c>
      <c r="C9843" t="s">
        <v>569</v>
      </c>
      <c r="I9843">
        <v>10</v>
      </c>
    </row>
    <row r="9844" spans="1:65">
      <c r="B9844" t="s">
        <v>1309</v>
      </c>
      <c r="C9844" t="s">
        <v>1310</v>
      </c>
      <c r="I9844">
        <v>10</v>
      </c>
    </row>
    <row r="9845" spans="1:65">
      <c r="B9845" t="s">
        <v>1311</v>
      </c>
      <c r="C9845" t="s">
        <v>1312</v>
      </c>
      <c r="I9845">
        <v>10</v>
      </c>
    </row>
    <row r="9846" spans="1:65">
      <c r="B9846" t="s">
        <v>1043</v>
      </c>
      <c r="C9846" t="s">
        <v>1044</v>
      </c>
      <c r="I9846">
        <v>10</v>
      </c>
    </row>
    <row r="9847" spans="1:65">
      <c r="B9847" t="s">
        <v>575</v>
      </c>
      <c r="C9847" t="s">
        <v>576</v>
      </c>
      <c r="I9847">
        <v>10</v>
      </c>
    </row>
    <row r="9848" spans="1:65">
      <c r="B9848" t="s">
        <v>570</v>
      </c>
      <c r="C9848" t="s">
        <v>571</v>
      </c>
      <c r="I9848">
        <v>10</v>
      </c>
    </row>
    <row r="9849" spans="1:65">
      <c r="A9849">
        <v>257</v>
      </c>
      <c r="B9849" t="s">
        <v>760</v>
      </c>
      <c r="C9849" t="s">
        <v>761</v>
      </c>
      <c r="D9849" t="s">
        <v>3170</v>
      </c>
      <c r="E9849" t="s">
        <v>3171</v>
      </c>
      <c r="F9849">
        <v>168</v>
      </c>
      <c r="G9849" t="s">
        <v>1509</v>
      </c>
      <c r="H9849" t="s">
        <v>1507</v>
      </c>
      <c r="I9849">
        <v>1</v>
      </c>
      <c r="J9849" t="s">
        <v>78</v>
      </c>
      <c r="K9849">
        <v>134621</v>
      </c>
      <c r="BM9849" t="s">
        <v>3172</v>
      </c>
    </row>
    <row r="9850" spans="1:65">
      <c r="B9850" t="s">
        <v>2989</v>
      </c>
      <c r="C9850" t="s">
        <v>2985</v>
      </c>
      <c r="I9850">
        <v>1</v>
      </c>
      <c r="J9850" t="s">
        <v>82</v>
      </c>
      <c r="M9850">
        <v>12893</v>
      </c>
      <c r="N9850">
        <v>3015</v>
      </c>
      <c r="O9850">
        <v>13703</v>
      </c>
      <c r="P9850">
        <v>2488</v>
      </c>
      <c r="Q9850">
        <v>10332</v>
      </c>
      <c r="R9850">
        <v>10231</v>
      </c>
      <c r="S9850">
        <v>8441</v>
      </c>
      <c r="T9850">
        <v>18982</v>
      </c>
      <c r="W9850">
        <v>38456</v>
      </c>
      <c r="X9850">
        <v>78071</v>
      </c>
      <c r="Y9850">
        <v>16146</v>
      </c>
      <c r="Z9850">
        <v>61385</v>
      </c>
      <c r="AA9850">
        <v>34424</v>
      </c>
      <c r="AB9850">
        <v>39972</v>
      </c>
      <c r="AC9850">
        <v>12588</v>
      </c>
      <c r="AD9850">
        <v>54875</v>
      </c>
      <c r="AE9850">
        <v>44554</v>
      </c>
      <c r="AF9850">
        <v>70852</v>
      </c>
      <c r="AG9850">
        <v>33445</v>
      </c>
      <c r="AH9850">
        <v>96661</v>
      </c>
      <c r="AI9850">
        <v>36541</v>
      </c>
      <c r="AJ9850">
        <v>18818</v>
      </c>
      <c r="AK9850">
        <v>29430</v>
      </c>
      <c r="AL9850">
        <v>6718</v>
      </c>
      <c r="AM9850">
        <v>67232</v>
      </c>
      <c r="AN9850">
        <v>13471</v>
      </c>
      <c r="AO9850">
        <v>10041</v>
      </c>
      <c r="AP9850">
        <v>4825</v>
      </c>
      <c r="AQ9850">
        <v>60943</v>
      </c>
      <c r="AR9850">
        <v>532</v>
      </c>
      <c r="AS9850">
        <v>4494</v>
      </c>
      <c r="AT9850">
        <v>281</v>
      </c>
      <c r="AU9850">
        <v>60180</v>
      </c>
      <c r="AX9850">
        <v>281</v>
      </c>
      <c r="AY9850">
        <v>261</v>
      </c>
      <c r="AZ9850">
        <v>121</v>
      </c>
      <c r="BB9850">
        <v>301</v>
      </c>
      <c r="BE9850">
        <v>723</v>
      </c>
      <c r="BF9850">
        <v>462</v>
      </c>
      <c r="BG9850">
        <v>402</v>
      </c>
      <c r="BH9850">
        <v>342</v>
      </c>
      <c r="BI9850">
        <v>21</v>
      </c>
      <c r="BJ9850">
        <v>502</v>
      </c>
      <c r="BK9850">
        <v>482</v>
      </c>
      <c r="BL9850">
        <v>482</v>
      </c>
      <c r="BM9850" t="s">
        <v>3173</v>
      </c>
    </row>
    <row r="9851" spans="1:65">
      <c r="B9851" t="s">
        <v>620</v>
      </c>
      <c r="C9851" t="s">
        <v>613</v>
      </c>
      <c r="I9851">
        <v>1</v>
      </c>
      <c r="J9851" t="s">
        <v>86</v>
      </c>
      <c r="M9851">
        <v>12893</v>
      </c>
      <c r="N9851">
        <v>15908</v>
      </c>
      <c r="O9851">
        <v>29611</v>
      </c>
      <c r="P9851">
        <v>32099</v>
      </c>
      <c r="Q9851">
        <v>42431</v>
      </c>
      <c r="R9851">
        <v>52662</v>
      </c>
      <c r="S9851">
        <v>61103</v>
      </c>
      <c r="T9851">
        <v>80085</v>
      </c>
      <c r="U9851">
        <v>80085</v>
      </c>
      <c r="V9851">
        <v>80085</v>
      </c>
      <c r="W9851">
        <v>118541</v>
      </c>
      <c r="X9851">
        <v>196612</v>
      </c>
      <c r="Y9851">
        <v>212758</v>
      </c>
      <c r="Z9851">
        <v>274143</v>
      </c>
      <c r="AA9851">
        <v>308567</v>
      </c>
      <c r="AB9851">
        <v>348539</v>
      </c>
      <c r="AC9851">
        <v>361127</v>
      </c>
      <c r="AD9851">
        <v>416002</v>
      </c>
      <c r="AE9851">
        <v>460556</v>
      </c>
      <c r="AF9851">
        <v>531408</v>
      </c>
      <c r="AG9851">
        <v>564853</v>
      </c>
      <c r="AH9851">
        <v>661514</v>
      </c>
      <c r="AI9851">
        <v>698055</v>
      </c>
      <c r="AJ9851">
        <v>716873</v>
      </c>
      <c r="AK9851">
        <v>746303</v>
      </c>
      <c r="AL9851">
        <v>753021</v>
      </c>
      <c r="AM9851">
        <v>820253</v>
      </c>
      <c r="AN9851">
        <v>833724</v>
      </c>
      <c r="AO9851">
        <v>843765</v>
      </c>
      <c r="AP9851">
        <v>848590</v>
      </c>
      <c r="AQ9851">
        <v>909533</v>
      </c>
      <c r="AR9851">
        <v>910065</v>
      </c>
      <c r="AS9851">
        <v>914559</v>
      </c>
      <c r="AT9851">
        <v>914840</v>
      </c>
      <c r="AU9851">
        <v>975020</v>
      </c>
      <c r="AV9851">
        <v>975020</v>
      </c>
      <c r="AW9851">
        <v>975020</v>
      </c>
      <c r="AX9851">
        <v>975301</v>
      </c>
      <c r="AY9851">
        <v>975562</v>
      </c>
      <c r="AZ9851">
        <v>975683</v>
      </c>
      <c r="BA9851">
        <v>975683</v>
      </c>
      <c r="BB9851">
        <v>975984</v>
      </c>
      <c r="BC9851">
        <v>975984</v>
      </c>
      <c r="BD9851">
        <v>975984</v>
      </c>
      <c r="BE9851">
        <v>976707</v>
      </c>
      <c r="BF9851">
        <v>977169</v>
      </c>
      <c r="BG9851">
        <v>977571</v>
      </c>
      <c r="BH9851">
        <v>977913</v>
      </c>
      <c r="BI9851">
        <v>977934</v>
      </c>
      <c r="BJ9851">
        <v>978436</v>
      </c>
      <c r="BK9851">
        <v>978918</v>
      </c>
      <c r="BL9851">
        <v>979400</v>
      </c>
      <c r="BM9851" t="s">
        <v>3174</v>
      </c>
    </row>
    <row r="9852" spans="1:65">
      <c r="B9852" t="s">
        <v>756</v>
      </c>
      <c r="C9852" t="s">
        <v>757</v>
      </c>
      <c r="I9852">
        <v>1</v>
      </c>
      <c r="J9852" t="s">
        <v>90</v>
      </c>
      <c r="M9852">
        <v>171000</v>
      </c>
      <c r="X9852">
        <v>3000</v>
      </c>
      <c r="Y9852">
        <v>69000</v>
      </c>
      <c r="Z9852">
        <v>42000</v>
      </c>
      <c r="AA9852">
        <v>36000</v>
      </c>
      <c r="AB9852">
        <v>132000</v>
      </c>
      <c r="AC9852">
        <v>45000</v>
      </c>
      <c r="AD9852">
        <v>12000</v>
      </c>
      <c r="AE9852">
        <v>12000</v>
      </c>
      <c r="AF9852">
        <v>12000</v>
      </c>
      <c r="AG9852">
        <v>93000</v>
      </c>
      <c r="AH9852">
        <v>18000</v>
      </c>
      <c r="AJ9852">
        <v>12000</v>
      </c>
      <c r="AK9852">
        <v>18000</v>
      </c>
      <c r="BM9852" t="s">
        <v>3175</v>
      </c>
    </row>
    <row r="9853" spans="1:65">
      <c r="B9853" t="s">
        <v>758</v>
      </c>
      <c r="C9853" t="s">
        <v>759</v>
      </c>
      <c r="I9853">
        <v>1</v>
      </c>
      <c r="J9853" t="s">
        <v>93</v>
      </c>
      <c r="M9853">
        <v>305621</v>
      </c>
      <c r="N9853">
        <v>305621</v>
      </c>
      <c r="O9853">
        <v>305621</v>
      </c>
      <c r="P9853">
        <v>305621</v>
      </c>
      <c r="Q9853">
        <v>305621</v>
      </c>
      <c r="R9853">
        <v>305621</v>
      </c>
      <c r="S9853">
        <v>305621</v>
      </c>
      <c r="T9853">
        <v>305621</v>
      </c>
      <c r="U9853">
        <v>305621</v>
      </c>
      <c r="V9853">
        <v>305621</v>
      </c>
      <c r="W9853">
        <v>305621</v>
      </c>
      <c r="X9853">
        <v>308621</v>
      </c>
      <c r="Y9853">
        <v>377621</v>
      </c>
      <c r="Z9853">
        <v>419621</v>
      </c>
      <c r="AA9853">
        <v>455621</v>
      </c>
      <c r="AB9853">
        <v>587621</v>
      </c>
      <c r="AC9853">
        <v>632621</v>
      </c>
      <c r="AD9853">
        <v>644621</v>
      </c>
      <c r="AE9853">
        <v>656621</v>
      </c>
      <c r="AF9853">
        <v>668621</v>
      </c>
      <c r="AG9853">
        <v>761621</v>
      </c>
      <c r="AH9853">
        <v>779621</v>
      </c>
      <c r="AI9853">
        <v>779621</v>
      </c>
      <c r="AJ9853">
        <v>791621</v>
      </c>
      <c r="AK9853">
        <v>809621</v>
      </c>
      <c r="AL9853">
        <v>809621</v>
      </c>
      <c r="AM9853">
        <v>809621</v>
      </c>
      <c r="AN9853">
        <v>809621</v>
      </c>
      <c r="AO9853">
        <v>809621</v>
      </c>
      <c r="AP9853">
        <v>809621</v>
      </c>
      <c r="AQ9853">
        <v>809621</v>
      </c>
      <c r="AR9853">
        <v>809621</v>
      </c>
      <c r="AS9853">
        <v>809621</v>
      </c>
      <c r="AT9853">
        <v>809621</v>
      </c>
      <c r="AU9853">
        <v>809621</v>
      </c>
      <c r="AV9853">
        <v>809621</v>
      </c>
      <c r="AW9853">
        <v>809621</v>
      </c>
      <c r="AX9853">
        <v>809621</v>
      </c>
      <c r="AY9853">
        <v>809621</v>
      </c>
      <c r="AZ9853">
        <v>809621</v>
      </c>
      <c r="BA9853">
        <v>809621</v>
      </c>
      <c r="BB9853">
        <v>809621</v>
      </c>
      <c r="BC9853">
        <v>809621</v>
      </c>
      <c r="BD9853">
        <v>809621</v>
      </c>
      <c r="BE9853">
        <v>809621</v>
      </c>
      <c r="BF9853">
        <v>809621</v>
      </c>
      <c r="BG9853">
        <v>809621</v>
      </c>
      <c r="BH9853">
        <v>809621</v>
      </c>
      <c r="BI9853">
        <v>809621</v>
      </c>
      <c r="BJ9853">
        <v>809621</v>
      </c>
      <c r="BK9853">
        <v>809621</v>
      </c>
      <c r="BL9853">
        <v>809621</v>
      </c>
      <c r="BM9853" t="s">
        <v>3176</v>
      </c>
    </row>
    <row r="9854" spans="1:65">
      <c r="B9854" t="s">
        <v>766</v>
      </c>
      <c r="C9854" t="s">
        <v>761</v>
      </c>
      <c r="I9854">
        <v>1</v>
      </c>
      <c r="J9854" t="s">
        <v>96</v>
      </c>
      <c r="M9854">
        <v>292728</v>
      </c>
      <c r="N9854">
        <v>289713</v>
      </c>
      <c r="O9854">
        <v>276010</v>
      </c>
      <c r="P9854">
        <v>273522</v>
      </c>
      <c r="Q9854">
        <v>263190</v>
      </c>
      <c r="R9854">
        <v>252959</v>
      </c>
      <c r="S9854">
        <v>244518</v>
      </c>
      <c r="T9854">
        <v>225536</v>
      </c>
      <c r="U9854">
        <v>225536</v>
      </c>
      <c r="V9854">
        <v>225536</v>
      </c>
      <c r="W9854">
        <v>187080</v>
      </c>
      <c r="X9854">
        <v>112009</v>
      </c>
      <c r="Y9854">
        <v>164863</v>
      </c>
      <c r="Z9854">
        <v>145478</v>
      </c>
      <c r="AA9854">
        <v>147054</v>
      </c>
      <c r="AB9854">
        <v>239082</v>
      </c>
      <c r="AC9854">
        <v>271494</v>
      </c>
      <c r="AD9854">
        <v>228619</v>
      </c>
      <c r="AE9854">
        <v>196065</v>
      </c>
      <c r="AF9854">
        <v>137213</v>
      </c>
      <c r="AG9854">
        <v>196768</v>
      </c>
      <c r="AH9854">
        <v>118107</v>
      </c>
      <c r="AI9854">
        <v>81566</v>
      </c>
      <c r="AJ9854">
        <v>74748</v>
      </c>
      <c r="AK9854">
        <v>63318</v>
      </c>
      <c r="AL9854">
        <v>56600</v>
      </c>
      <c r="AM9854">
        <v>-10632</v>
      </c>
      <c r="AN9854">
        <v>-24103</v>
      </c>
      <c r="AO9854">
        <v>-34144</v>
      </c>
      <c r="AP9854">
        <v>-38969</v>
      </c>
      <c r="AQ9854">
        <v>-99912</v>
      </c>
      <c r="AR9854">
        <v>-100444</v>
      </c>
      <c r="AS9854">
        <v>-104938</v>
      </c>
      <c r="AT9854">
        <v>-105219</v>
      </c>
      <c r="AU9854">
        <v>-165399</v>
      </c>
      <c r="AV9854">
        <v>-165399</v>
      </c>
      <c r="AW9854">
        <v>-165399</v>
      </c>
      <c r="AX9854">
        <v>-165680</v>
      </c>
      <c r="AY9854">
        <v>-165941</v>
      </c>
      <c r="AZ9854">
        <v>-166062</v>
      </c>
      <c r="BA9854">
        <v>-166062</v>
      </c>
      <c r="BB9854">
        <v>-166363</v>
      </c>
      <c r="BC9854">
        <v>-166363</v>
      </c>
      <c r="BD9854">
        <v>-166363</v>
      </c>
      <c r="BE9854">
        <v>-167086</v>
      </c>
      <c r="BF9854">
        <v>-167548</v>
      </c>
      <c r="BG9854">
        <v>-167950</v>
      </c>
      <c r="BH9854">
        <v>-168292</v>
      </c>
      <c r="BI9854">
        <v>-168313</v>
      </c>
      <c r="BJ9854">
        <v>-168815</v>
      </c>
      <c r="BK9854">
        <v>-169297</v>
      </c>
      <c r="BL9854">
        <v>-169779</v>
      </c>
      <c r="BM9854" t="s">
        <v>3177</v>
      </c>
    </row>
    <row r="9855" spans="1:65">
      <c r="B9855" t="s">
        <v>612</v>
      </c>
      <c r="C9855" t="s">
        <v>613</v>
      </c>
      <c r="I9855">
        <v>1</v>
      </c>
    </row>
    <row r="9856" spans="1:65">
      <c r="B9856" t="s">
        <v>382</v>
      </c>
      <c r="C9856" t="s">
        <v>383</v>
      </c>
      <c r="I9856">
        <v>1</v>
      </c>
    </row>
    <row r="9857" spans="2:9">
      <c r="B9857" t="s">
        <v>2984</v>
      </c>
      <c r="C9857" t="s">
        <v>2985</v>
      </c>
      <c r="I9857">
        <v>1</v>
      </c>
    </row>
    <row r="9858" spans="2:9">
      <c r="B9858" t="s">
        <v>628</v>
      </c>
      <c r="C9858" t="s">
        <v>629</v>
      </c>
      <c r="I9858">
        <v>1</v>
      </c>
    </row>
    <row r="9859" spans="2:9">
      <c r="B9859" t="s">
        <v>764</v>
      </c>
      <c r="C9859" t="s">
        <v>765</v>
      </c>
      <c r="I9859">
        <v>1</v>
      </c>
    </row>
    <row r="9860" spans="2:9">
      <c r="B9860" t="s">
        <v>392</v>
      </c>
      <c r="C9860" t="s">
        <v>393</v>
      </c>
      <c r="I9860">
        <v>1</v>
      </c>
    </row>
    <row r="9861" spans="2:9">
      <c r="B9861" t="s">
        <v>395</v>
      </c>
      <c r="C9861" t="s">
        <v>387</v>
      </c>
      <c r="I9861">
        <v>1</v>
      </c>
    </row>
    <row r="9862" spans="2:9">
      <c r="B9862" t="s">
        <v>605</v>
      </c>
      <c r="C9862" t="s">
        <v>592</v>
      </c>
      <c r="I9862">
        <v>1</v>
      </c>
    </row>
    <row r="9863" spans="2:9">
      <c r="B9863" t="s">
        <v>762</v>
      </c>
      <c r="C9863" t="s">
        <v>761</v>
      </c>
      <c r="I9863">
        <v>1</v>
      </c>
    </row>
    <row r="9864" spans="2:9">
      <c r="B9864" t="s">
        <v>591</v>
      </c>
      <c r="C9864" t="s">
        <v>592</v>
      </c>
      <c r="I9864">
        <v>1</v>
      </c>
    </row>
    <row r="9865" spans="2:9">
      <c r="B9865" t="s">
        <v>394</v>
      </c>
      <c r="C9865" t="s">
        <v>393</v>
      </c>
      <c r="I9865">
        <v>1</v>
      </c>
    </row>
    <row r="9866" spans="2:9">
      <c r="B9866" t="s">
        <v>770</v>
      </c>
      <c r="C9866" t="s">
        <v>757</v>
      </c>
      <c r="I9866">
        <v>1</v>
      </c>
    </row>
    <row r="9867" spans="2:9">
      <c r="B9867" t="s">
        <v>754</v>
      </c>
      <c r="C9867" t="s">
        <v>755</v>
      </c>
      <c r="I9867">
        <v>1</v>
      </c>
    </row>
    <row r="9868" spans="2:9">
      <c r="B9868" t="s">
        <v>2980</v>
      </c>
      <c r="C9868" t="s">
        <v>2981</v>
      </c>
      <c r="I9868">
        <v>1</v>
      </c>
    </row>
    <row r="9869" spans="2:9">
      <c r="B9869" t="s">
        <v>386</v>
      </c>
      <c r="C9869" t="s">
        <v>387</v>
      </c>
      <c r="I9869">
        <v>1</v>
      </c>
    </row>
    <row r="9870" spans="2:9">
      <c r="B9870" t="s">
        <v>390</v>
      </c>
      <c r="C9870" t="s">
        <v>391</v>
      </c>
      <c r="I9870">
        <v>1</v>
      </c>
    </row>
    <row r="9871" spans="2:9">
      <c r="B9871" t="s">
        <v>767</v>
      </c>
      <c r="C9871" t="s">
        <v>768</v>
      </c>
      <c r="I9871">
        <v>1</v>
      </c>
    </row>
    <row r="9872" spans="2:9">
      <c r="B9872" t="s">
        <v>600</v>
      </c>
      <c r="C9872" t="s">
        <v>601</v>
      </c>
      <c r="I9872">
        <v>1</v>
      </c>
    </row>
    <row r="9873" spans="2:9">
      <c r="B9873" t="s">
        <v>1983</v>
      </c>
      <c r="C9873" t="s">
        <v>1984</v>
      </c>
      <c r="I9873">
        <v>2</v>
      </c>
    </row>
    <row r="9874" spans="2:9">
      <c r="B9874" t="s">
        <v>914</v>
      </c>
      <c r="C9874" t="s">
        <v>904</v>
      </c>
      <c r="I9874">
        <v>2</v>
      </c>
    </row>
    <row r="9875" spans="2:9">
      <c r="B9875" t="s">
        <v>418</v>
      </c>
      <c r="C9875" t="s">
        <v>419</v>
      </c>
      <c r="I9875">
        <v>2</v>
      </c>
    </row>
    <row r="9876" spans="2:9">
      <c r="B9876" t="s">
        <v>1376</v>
      </c>
      <c r="C9876" t="s">
        <v>1377</v>
      </c>
      <c r="I9876">
        <v>2</v>
      </c>
    </row>
    <row r="9877" spans="2:9">
      <c r="B9877" t="s">
        <v>402</v>
      </c>
      <c r="C9877" t="s">
        <v>403</v>
      </c>
      <c r="I9877">
        <v>2</v>
      </c>
    </row>
    <row r="9878" spans="2:9">
      <c r="B9878" t="s">
        <v>416</v>
      </c>
      <c r="C9878" t="s">
        <v>417</v>
      </c>
      <c r="I9878">
        <v>2</v>
      </c>
    </row>
    <row r="9879" spans="2:9">
      <c r="B9879" t="s">
        <v>1412</v>
      </c>
      <c r="C9879" t="s">
        <v>1413</v>
      </c>
      <c r="I9879">
        <v>2</v>
      </c>
    </row>
    <row r="9880" spans="2:9">
      <c r="B9880" t="s">
        <v>398</v>
      </c>
      <c r="C9880" t="s">
        <v>399</v>
      </c>
      <c r="I9880">
        <v>2</v>
      </c>
    </row>
    <row r="9881" spans="2:9">
      <c r="B9881" t="s">
        <v>736</v>
      </c>
      <c r="C9881" t="s">
        <v>737</v>
      </c>
      <c r="I9881">
        <v>2</v>
      </c>
    </row>
    <row r="9882" spans="2:9">
      <c r="B9882" t="s">
        <v>692</v>
      </c>
      <c r="C9882" t="s">
        <v>693</v>
      </c>
      <c r="I9882">
        <v>2</v>
      </c>
    </row>
    <row r="9883" spans="2:9">
      <c r="B9883" t="s">
        <v>744</v>
      </c>
      <c r="C9883" t="s">
        <v>745</v>
      </c>
      <c r="I9883">
        <v>2</v>
      </c>
    </row>
    <row r="9884" spans="2:9">
      <c r="B9884" t="s">
        <v>690</v>
      </c>
      <c r="C9884" t="s">
        <v>691</v>
      </c>
      <c r="I9884">
        <v>2</v>
      </c>
    </row>
    <row r="9885" spans="2:9">
      <c r="B9885" t="s">
        <v>903</v>
      </c>
      <c r="C9885" t="s">
        <v>904</v>
      </c>
      <c r="I9885">
        <v>2</v>
      </c>
    </row>
    <row r="9886" spans="2:9">
      <c r="B9886" t="s">
        <v>1985</v>
      </c>
      <c r="C9886" t="s">
        <v>1986</v>
      </c>
      <c r="I9886">
        <v>2</v>
      </c>
    </row>
    <row r="9887" spans="2:9">
      <c r="B9887" t="s">
        <v>1438</v>
      </c>
      <c r="C9887" t="s">
        <v>1439</v>
      </c>
      <c r="I9887">
        <v>2</v>
      </c>
    </row>
    <row r="9888" spans="2:9">
      <c r="B9888" t="s">
        <v>582</v>
      </c>
      <c r="C9888" t="s">
        <v>583</v>
      </c>
      <c r="I9888">
        <v>4</v>
      </c>
    </row>
    <row r="9889" spans="1:65">
      <c r="B9889" t="s">
        <v>777</v>
      </c>
      <c r="C9889" t="s">
        <v>776</v>
      </c>
      <c r="I9889">
        <v>10</v>
      </c>
    </row>
    <row r="9890" spans="1:65">
      <c r="B9890" t="s">
        <v>775</v>
      </c>
      <c r="C9890" t="s">
        <v>776</v>
      </c>
      <c r="I9890">
        <v>10</v>
      </c>
    </row>
    <row r="9891" spans="1:65">
      <c r="B9891" t="s">
        <v>771</v>
      </c>
      <c r="C9891" t="s">
        <v>772</v>
      </c>
      <c r="I9891">
        <v>10</v>
      </c>
    </row>
    <row r="9892" spans="1:65">
      <c r="A9892">
        <v>258</v>
      </c>
      <c r="B9892" t="s">
        <v>162</v>
      </c>
      <c r="C9892" t="s">
        <v>145</v>
      </c>
      <c r="D9892" t="s">
        <v>3178</v>
      </c>
      <c r="E9892" t="s">
        <v>3179</v>
      </c>
      <c r="F9892">
        <v>294</v>
      </c>
      <c r="G9892" t="s">
        <v>2978</v>
      </c>
      <c r="H9892" t="s">
        <v>1497</v>
      </c>
      <c r="I9892">
        <v>1</v>
      </c>
      <c r="J9892" t="s">
        <v>78</v>
      </c>
      <c r="K9892">
        <v>159252</v>
      </c>
      <c r="BM9892" t="s">
        <v>3180</v>
      </c>
    </row>
    <row r="9893" spans="1:65">
      <c r="B9893" t="s">
        <v>424</v>
      </c>
      <c r="C9893" t="s">
        <v>413</v>
      </c>
      <c r="I9893">
        <v>1</v>
      </c>
      <c r="J9893" t="s">
        <v>82</v>
      </c>
      <c r="M9893">
        <v>157601</v>
      </c>
      <c r="O9893">
        <v>2727</v>
      </c>
      <c r="P9893">
        <v>902</v>
      </c>
      <c r="Q9893">
        <v>8024</v>
      </c>
      <c r="R9893">
        <v>7992</v>
      </c>
      <c r="S9893">
        <v>18021</v>
      </c>
      <c r="T9893">
        <v>16577</v>
      </c>
      <c r="U9893">
        <v>11724</v>
      </c>
      <c r="V9893">
        <v>16406</v>
      </c>
      <c r="W9893">
        <v>154566</v>
      </c>
      <c r="X9893">
        <v>202718</v>
      </c>
      <c r="Y9893">
        <v>126436</v>
      </c>
      <c r="Z9893">
        <v>17397</v>
      </c>
      <c r="AA9893">
        <v>38489</v>
      </c>
      <c r="AB9893">
        <v>93157</v>
      </c>
      <c r="AC9893">
        <v>25205</v>
      </c>
      <c r="AD9893">
        <v>16360</v>
      </c>
      <c r="AE9893">
        <v>12254</v>
      </c>
      <c r="AF9893">
        <v>92084</v>
      </c>
      <c r="AG9893">
        <v>56975</v>
      </c>
      <c r="AH9893">
        <v>12036</v>
      </c>
      <c r="AI9893">
        <v>16507</v>
      </c>
      <c r="AJ9893">
        <v>9799</v>
      </c>
      <c r="AK9893">
        <v>160659</v>
      </c>
      <c r="AL9893">
        <v>54705</v>
      </c>
      <c r="AM9893">
        <v>8406</v>
      </c>
      <c r="AN9893">
        <v>13081</v>
      </c>
      <c r="AO9893">
        <v>142823</v>
      </c>
      <c r="AP9893">
        <v>72250</v>
      </c>
      <c r="AQ9893">
        <v>12880</v>
      </c>
      <c r="AR9893">
        <v>16925</v>
      </c>
      <c r="AS9893">
        <v>75364</v>
      </c>
      <c r="AT9893">
        <v>21976</v>
      </c>
      <c r="AU9893">
        <v>39689</v>
      </c>
      <c r="AV9893">
        <v>888</v>
      </c>
      <c r="AW9893">
        <v>26012</v>
      </c>
      <c r="AX9893">
        <v>48019</v>
      </c>
      <c r="AY9893">
        <v>70203</v>
      </c>
      <c r="AZ9893">
        <v>24294</v>
      </c>
      <c r="BA9893">
        <v>8621</v>
      </c>
      <c r="BB9893">
        <v>9423</v>
      </c>
      <c r="BC9893">
        <v>8308</v>
      </c>
      <c r="BD9893">
        <v>9601</v>
      </c>
      <c r="BE9893">
        <v>17772</v>
      </c>
      <c r="BF9893">
        <v>10869</v>
      </c>
      <c r="BG9893">
        <v>5222</v>
      </c>
      <c r="BH9893">
        <v>9888</v>
      </c>
      <c r="BI9893">
        <v>2912</v>
      </c>
      <c r="BJ9893">
        <v>2939</v>
      </c>
      <c r="BK9893">
        <v>2990</v>
      </c>
      <c r="BL9893">
        <v>1193</v>
      </c>
      <c r="BM9893" t="s">
        <v>3181</v>
      </c>
    </row>
    <row r="9894" spans="1:65">
      <c r="B9894" t="s">
        <v>396</v>
      </c>
      <c r="C9894" t="s">
        <v>397</v>
      </c>
      <c r="I9894">
        <v>1</v>
      </c>
      <c r="J9894" t="s">
        <v>86</v>
      </c>
      <c r="M9894">
        <v>157601</v>
      </c>
      <c r="N9894">
        <v>157601</v>
      </c>
      <c r="O9894">
        <v>160328</v>
      </c>
      <c r="P9894">
        <v>161230</v>
      </c>
      <c r="Q9894">
        <v>169254</v>
      </c>
      <c r="R9894">
        <v>177246</v>
      </c>
      <c r="S9894">
        <v>195267</v>
      </c>
      <c r="T9894">
        <v>211844</v>
      </c>
      <c r="U9894">
        <v>223568</v>
      </c>
      <c r="V9894">
        <v>239974</v>
      </c>
      <c r="W9894">
        <v>394540</v>
      </c>
      <c r="X9894">
        <v>597258</v>
      </c>
      <c r="Y9894">
        <v>723694</v>
      </c>
      <c r="Z9894">
        <v>741091</v>
      </c>
      <c r="AA9894">
        <v>779580</v>
      </c>
      <c r="AB9894">
        <v>872737</v>
      </c>
      <c r="AC9894">
        <v>897942</v>
      </c>
      <c r="AD9894">
        <v>914302</v>
      </c>
      <c r="AE9894">
        <v>926556</v>
      </c>
      <c r="AF9894">
        <v>1018640</v>
      </c>
      <c r="AG9894">
        <v>1075615</v>
      </c>
      <c r="AH9894">
        <v>1087651</v>
      </c>
      <c r="AI9894">
        <v>1104158</v>
      </c>
      <c r="AJ9894">
        <v>1113957</v>
      </c>
      <c r="AK9894">
        <v>1274616</v>
      </c>
      <c r="AL9894">
        <v>1329321</v>
      </c>
      <c r="AM9894">
        <v>1337727</v>
      </c>
      <c r="AN9894">
        <v>1350808</v>
      </c>
      <c r="AO9894">
        <v>1493631</v>
      </c>
      <c r="AP9894">
        <v>1565881</v>
      </c>
      <c r="AQ9894">
        <v>1578761</v>
      </c>
      <c r="AR9894">
        <v>1595686</v>
      </c>
      <c r="AS9894">
        <v>1671050</v>
      </c>
      <c r="AT9894">
        <v>1693026</v>
      </c>
      <c r="AU9894">
        <v>1732715</v>
      </c>
      <c r="AV9894">
        <v>1733603</v>
      </c>
      <c r="AW9894">
        <v>1759615</v>
      </c>
      <c r="AX9894">
        <v>1807634</v>
      </c>
      <c r="AY9894">
        <v>1877837</v>
      </c>
      <c r="AZ9894">
        <v>1902131</v>
      </c>
      <c r="BA9894">
        <v>1910752</v>
      </c>
      <c r="BB9894">
        <v>1920175</v>
      </c>
      <c r="BC9894">
        <v>1928483</v>
      </c>
      <c r="BD9894">
        <v>1938084</v>
      </c>
      <c r="BE9894">
        <v>1955856</v>
      </c>
      <c r="BF9894">
        <v>1966725</v>
      </c>
      <c r="BG9894">
        <v>1971947</v>
      </c>
      <c r="BH9894">
        <v>1981835</v>
      </c>
      <c r="BI9894">
        <v>1984747</v>
      </c>
      <c r="BJ9894">
        <v>1987686</v>
      </c>
      <c r="BK9894">
        <v>1990676</v>
      </c>
      <c r="BL9894">
        <v>1991869</v>
      </c>
      <c r="BM9894" t="s">
        <v>3182</v>
      </c>
    </row>
    <row r="9895" spans="1:65">
      <c r="B9895" t="s">
        <v>414</v>
      </c>
      <c r="C9895" t="s">
        <v>415</v>
      </c>
      <c r="I9895">
        <v>1</v>
      </c>
      <c r="J9895" t="s">
        <v>90</v>
      </c>
      <c r="M9895">
        <v>39000</v>
      </c>
      <c r="R9895">
        <v>9000</v>
      </c>
      <c r="S9895">
        <v>15000</v>
      </c>
      <c r="U9895">
        <v>3000</v>
      </c>
      <c r="V9895">
        <v>15000</v>
      </c>
      <c r="W9895">
        <v>156000</v>
      </c>
      <c r="X9895">
        <v>204000</v>
      </c>
      <c r="Y9895">
        <v>126000</v>
      </c>
      <c r="Z9895">
        <v>15000</v>
      </c>
      <c r="AA9895">
        <v>39000</v>
      </c>
      <c r="AB9895">
        <v>93000</v>
      </c>
      <c r="AC9895">
        <v>27000</v>
      </c>
      <c r="AD9895">
        <v>15000</v>
      </c>
      <c r="AE9895">
        <v>12000</v>
      </c>
      <c r="AF9895">
        <v>93000</v>
      </c>
      <c r="AG9895">
        <v>57000</v>
      </c>
      <c r="AH9895">
        <v>12000</v>
      </c>
      <c r="AI9895">
        <v>15000</v>
      </c>
      <c r="AJ9895">
        <v>12000</v>
      </c>
      <c r="AK9895">
        <v>159000</v>
      </c>
      <c r="AL9895">
        <v>57000</v>
      </c>
      <c r="AM9895">
        <v>6000</v>
      </c>
      <c r="AN9895">
        <v>15000</v>
      </c>
      <c r="AO9895">
        <v>141000</v>
      </c>
      <c r="AP9895">
        <v>72000</v>
      </c>
      <c r="AQ9895">
        <v>15000</v>
      </c>
      <c r="AR9895">
        <v>15000</v>
      </c>
      <c r="AS9895">
        <v>75000</v>
      </c>
      <c r="AT9895">
        <v>24000</v>
      </c>
      <c r="AU9895">
        <v>39000</v>
      </c>
      <c r="AW9895">
        <v>27000</v>
      </c>
      <c r="AX9895">
        <v>48000</v>
      </c>
      <c r="AY9895">
        <v>69000</v>
      </c>
      <c r="AZ9895">
        <v>24000</v>
      </c>
      <c r="BA9895">
        <v>9000</v>
      </c>
      <c r="BB9895">
        <v>9000</v>
      </c>
      <c r="BC9895">
        <v>9000</v>
      </c>
      <c r="BD9895">
        <v>9000</v>
      </c>
      <c r="BE9895">
        <v>18000</v>
      </c>
      <c r="BF9895">
        <v>12000</v>
      </c>
      <c r="BG9895">
        <v>6000</v>
      </c>
      <c r="BH9895">
        <v>9000</v>
      </c>
      <c r="BK9895">
        <v>87000</v>
      </c>
      <c r="BM9895" t="s">
        <v>3183</v>
      </c>
    </row>
    <row r="9896" spans="1:65">
      <c r="B9896" t="s">
        <v>410</v>
      </c>
      <c r="C9896" t="s">
        <v>411</v>
      </c>
      <c r="I9896">
        <v>1</v>
      </c>
      <c r="J9896" t="s">
        <v>93</v>
      </c>
      <c r="M9896">
        <v>198252</v>
      </c>
      <c r="N9896">
        <v>198252</v>
      </c>
      <c r="O9896">
        <v>198252</v>
      </c>
      <c r="P9896">
        <v>198252</v>
      </c>
      <c r="Q9896">
        <v>198252</v>
      </c>
      <c r="R9896">
        <v>207252</v>
      </c>
      <c r="S9896">
        <v>222252</v>
      </c>
      <c r="T9896">
        <v>222252</v>
      </c>
      <c r="U9896">
        <v>225252</v>
      </c>
      <c r="V9896">
        <v>240252</v>
      </c>
      <c r="W9896">
        <v>396252</v>
      </c>
      <c r="X9896">
        <v>600252</v>
      </c>
      <c r="Y9896">
        <v>726252</v>
      </c>
      <c r="Z9896">
        <v>741252</v>
      </c>
      <c r="AA9896">
        <v>780252</v>
      </c>
      <c r="AB9896">
        <v>873252</v>
      </c>
      <c r="AC9896">
        <v>900252</v>
      </c>
      <c r="AD9896">
        <v>915252</v>
      </c>
      <c r="AE9896">
        <v>927252</v>
      </c>
      <c r="AF9896">
        <v>1020252</v>
      </c>
      <c r="AG9896">
        <v>1077252</v>
      </c>
      <c r="AH9896">
        <v>1089252</v>
      </c>
      <c r="AI9896">
        <v>1104252</v>
      </c>
      <c r="AJ9896">
        <v>1116252</v>
      </c>
      <c r="AK9896">
        <v>1275252</v>
      </c>
      <c r="AL9896">
        <v>1332252</v>
      </c>
      <c r="AM9896">
        <v>1338252</v>
      </c>
      <c r="AN9896">
        <v>1353252</v>
      </c>
      <c r="AO9896">
        <v>1494252</v>
      </c>
      <c r="AP9896">
        <v>1566252</v>
      </c>
      <c r="AQ9896">
        <v>1581252</v>
      </c>
      <c r="AR9896">
        <v>1596252</v>
      </c>
      <c r="AS9896">
        <v>1671252</v>
      </c>
      <c r="AT9896">
        <v>1695252</v>
      </c>
      <c r="AU9896">
        <v>1734252</v>
      </c>
      <c r="AV9896">
        <v>1734252</v>
      </c>
      <c r="AW9896">
        <v>1761252</v>
      </c>
      <c r="AX9896">
        <v>1809252</v>
      </c>
      <c r="AY9896">
        <v>1878252</v>
      </c>
      <c r="AZ9896">
        <v>1902252</v>
      </c>
      <c r="BA9896">
        <v>1911252</v>
      </c>
      <c r="BB9896">
        <v>1920252</v>
      </c>
      <c r="BC9896">
        <v>1929252</v>
      </c>
      <c r="BD9896">
        <v>1938252</v>
      </c>
      <c r="BE9896">
        <v>1956252</v>
      </c>
      <c r="BF9896">
        <v>1968252</v>
      </c>
      <c r="BG9896">
        <v>1974252</v>
      </c>
      <c r="BH9896">
        <v>1983252</v>
      </c>
      <c r="BI9896">
        <v>1983252</v>
      </c>
      <c r="BJ9896">
        <v>1983252</v>
      </c>
      <c r="BK9896">
        <v>2070252</v>
      </c>
      <c r="BL9896">
        <v>2070252</v>
      </c>
      <c r="BM9896" t="s">
        <v>3184</v>
      </c>
    </row>
    <row r="9897" spans="1:65">
      <c r="B9897" t="s">
        <v>412</v>
      </c>
      <c r="C9897" t="s">
        <v>413</v>
      </c>
      <c r="I9897">
        <v>1</v>
      </c>
      <c r="J9897" t="s">
        <v>96</v>
      </c>
      <c r="M9897">
        <v>40651</v>
      </c>
      <c r="N9897">
        <v>40651</v>
      </c>
      <c r="O9897">
        <v>37924</v>
      </c>
      <c r="P9897">
        <v>37022</v>
      </c>
      <c r="Q9897">
        <v>28998</v>
      </c>
      <c r="R9897">
        <v>30006</v>
      </c>
      <c r="S9897">
        <v>26985</v>
      </c>
      <c r="T9897">
        <v>10408</v>
      </c>
      <c r="U9897">
        <v>1684</v>
      </c>
      <c r="V9897">
        <v>278</v>
      </c>
      <c r="W9897">
        <v>1712</v>
      </c>
      <c r="X9897">
        <v>2994</v>
      </c>
      <c r="Y9897">
        <v>2558</v>
      </c>
      <c r="Z9897">
        <v>161</v>
      </c>
      <c r="AA9897">
        <v>672</v>
      </c>
      <c r="AB9897">
        <v>515</v>
      </c>
      <c r="AC9897">
        <v>2310</v>
      </c>
      <c r="AD9897">
        <v>950</v>
      </c>
      <c r="AE9897">
        <v>696</v>
      </c>
      <c r="AF9897">
        <v>1612</v>
      </c>
      <c r="AG9897">
        <v>1637</v>
      </c>
      <c r="AH9897">
        <v>1601</v>
      </c>
      <c r="AI9897">
        <v>94</v>
      </c>
      <c r="AJ9897">
        <v>2295</v>
      </c>
      <c r="AK9897">
        <v>636</v>
      </c>
      <c r="AL9897">
        <v>2931</v>
      </c>
      <c r="AM9897">
        <v>525</v>
      </c>
      <c r="AN9897">
        <v>2444</v>
      </c>
      <c r="AO9897">
        <v>621</v>
      </c>
      <c r="AP9897">
        <v>371</v>
      </c>
      <c r="AQ9897">
        <v>2491</v>
      </c>
      <c r="AR9897">
        <v>566</v>
      </c>
      <c r="AS9897">
        <v>202</v>
      </c>
      <c r="AT9897">
        <v>2226</v>
      </c>
      <c r="AU9897">
        <v>1537</v>
      </c>
      <c r="AV9897">
        <v>649</v>
      </c>
      <c r="AW9897">
        <v>1637</v>
      </c>
      <c r="AX9897">
        <v>1618</v>
      </c>
      <c r="AY9897">
        <v>415</v>
      </c>
      <c r="AZ9897">
        <v>121</v>
      </c>
      <c r="BA9897">
        <v>500</v>
      </c>
      <c r="BB9897">
        <v>77</v>
      </c>
      <c r="BC9897">
        <v>769</v>
      </c>
      <c r="BD9897">
        <v>168</v>
      </c>
      <c r="BE9897">
        <v>396</v>
      </c>
      <c r="BF9897">
        <v>1527</v>
      </c>
      <c r="BG9897">
        <v>2305</v>
      </c>
      <c r="BH9897">
        <v>1417</v>
      </c>
      <c r="BI9897">
        <v>-1495</v>
      </c>
      <c r="BJ9897">
        <v>-4434</v>
      </c>
      <c r="BK9897">
        <v>79576</v>
      </c>
      <c r="BL9897">
        <v>78383</v>
      </c>
      <c r="BM9897" t="s">
        <v>3185</v>
      </c>
    </row>
    <row r="9898" spans="1:65">
      <c r="B9898" t="s">
        <v>427</v>
      </c>
      <c r="C9898" t="s">
        <v>428</v>
      </c>
      <c r="I9898">
        <v>1</v>
      </c>
    </row>
    <row r="9899" spans="1:65">
      <c r="B9899" t="s">
        <v>136</v>
      </c>
      <c r="C9899" t="s">
        <v>137</v>
      </c>
      <c r="I9899">
        <v>1</v>
      </c>
    </row>
    <row r="9900" spans="1:65">
      <c r="B9900" t="s">
        <v>422</v>
      </c>
      <c r="C9900" t="s">
        <v>423</v>
      </c>
      <c r="I9900">
        <v>1</v>
      </c>
    </row>
    <row r="9901" spans="1:65">
      <c r="B9901" t="s">
        <v>420</v>
      </c>
      <c r="C9901" t="s">
        <v>421</v>
      </c>
      <c r="I9901">
        <v>1</v>
      </c>
    </row>
    <row r="9902" spans="1:65">
      <c r="B9902" t="s">
        <v>942</v>
      </c>
      <c r="C9902" t="s">
        <v>943</v>
      </c>
      <c r="I9902">
        <v>1</v>
      </c>
    </row>
    <row r="9903" spans="1:65">
      <c r="B9903" t="s">
        <v>400</v>
      </c>
      <c r="C9903" t="s">
        <v>401</v>
      </c>
      <c r="I9903">
        <v>1</v>
      </c>
    </row>
    <row r="9904" spans="1:65">
      <c r="B9904" t="s">
        <v>406</v>
      </c>
      <c r="C9904" t="s">
        <v>407</v>
      </c>
      <c r="I9904">
        <v>1</v>
      </c>
    </row>
    <row r="9905" spans="2:9">
      <c r="B9905" t="s">
        <v>165</v>
      </c>
      <c r="C9905" t="s">
        <v>166</v>
      </c>
      <c r="I9905">
        <v>1</v>
      </c>
    </row>
    <row r="9906" spans="2:9">
      <c r="B9906" t="s">
        <v>277</v>
      </c>
      <c r="C9906" t="s">
        <v>275</v>
      </c>
      <c r="I9906">
        <v>1</v>
      </c>
    </row>
    <row r="9907" spans="2:9">
      <c r="B9907" t="s">
        <v>404</v>
      </c>
      <c r="C9907" t="s">
        <v>405</v>
      </c>
      <c r="I9907">
        <v>1</v>
      </c>
    </row>
    <row r="9908" spans="2:9">
      <c r="B9908" t="s">
        <v>425</v>
      </c>
      <c r="C9908" t="s">
        <v>426</v>
      </c>
      <c r="I9908">
        <v>1</v>
      </c>
    </row>
    <row r="9909" spans="2:9">
      <c r="B9909" t="s">
        <v>274</v>
      </c>
      <c r="C9909" t="s">
        <v>275</v>
      </c>
      <c r="I9909">
        <v>1</v>
      </c>
    </row>
    <row r="9910" spans="2:9">
      <c r="B9910" t="s">
        <v>167</v>
      </c>
      <c r="C9910" t="s">
        <v>135</v>
      </c>
      <c r="I9910">
        <v>1</v>
      </c>
    </row>
    <row r="9911" spans="2:9">
      <c r="B9911" t="s">
        <v>1205</v>
      </c>
      <c r="C9911" t="s">
        <v>1206</v>
      </c>
      <c r="I9911">
        <v>1</v>
      </c>
    </row>
    <row r="9912" spans="2:9">
      <c r="B9912" t="s">
        <v>2091</v>
      </c>
      <c r="C9912" t="s">
        <v>2060</v>
      </c>
      <c r="I9912">
        <v>2</v>
      </c>
    </row>
    <row r="9913" spans="2:9">
      <c r="B9913" t="s">
        <v>144</v>
      </c>
      <c r="C9913" t="s">
        <v>145</v>
      </c>
      <c r="I9913">
        <v>2</v>
      </c>
    </row>
    <row r="9914" spans="2:9">
      <c r="B9914" t="s">
        <v>184</v>
      </c>
      <c r="C9914" t="s">
        <v>185</v>
      </c>
      <c r="I9914">
        <v>2</v>
      </c>
    </row>
    <row r="9915" spans="2:9">
      <c r="B9915" t="s">
        <v>2053</v>
      </c>
      <c r="C9915" t="s">
        <v>2054</v>
      </c>
      <c r="I9915">
        <v>2</v>
      </c>
    </row>
    <row r="9916" spans="2:9">
      <c r="B9916" t="s">
        <v>152</v>
      </c>
      <c r="C9916" t="s">
        <v>153</v>
      </c>
      <c r="I9916">
        <v>2</v>
      </c>
    </row>
    <row r="9917" spans="2:9">
      <c r="B9917" t="s">
        <v>2087</v>
      </c>
      <c r="C9917" t="s">
        <v>2088</v>
      </c>
      <c r="I9917">
        <v>2</v>
      </c>
    </row>
    <row r="9918" spans="2:9">
      <c r="B9918" t="s">
        <v>2092</v>
      </c>
      <c r="C9918" t="s">
        <v>2093</v>
      </c>
      <c r="I9918">
        <v>2</v>
      </c>
    </row>
    <row r="9919" spans="2:9">
      <c r="B9919" t="s">
        <v>2079</v>
      </c>
      <c r="C9919" t="s">
        <v>2080</v>
      </c>
      <c r="I9919">
        <v>2</v>
      </c>
    </row>
    <row r="9920" spans="2:9">
      <c r="B9920" t="s">
        <v>191</v>
      </c>
      <c r="C9920" t="s">
        <v>192</v>
      </c>
      <c r="I9920">
        <v>2</v>
      </c>
    </row>
    <row r="9921" spans="2:9">
      <c r="B9921" t="s">
        <v>134</v>
      </c>
      <c r="C9921" t="s">
        <v>135</v>
      </c>
      <c r="I9921">
        <v>2</v>
      </c>
    </row>
    <row r="9922" spans="2:9">
      <c r="B9922" t="s">
        <v>2059</v>
      </c>
      <c r="C9922" t="s">
        <v>2060</v>
      </c>
      <c r="I9922">
        <v>2</v>
      </c>
    </row>
    <row r="9923" spans="2:9">
      <c r="B9923" t="s">
        <v>188</v>
      </c>
      <c r="C9923" t="s">
        <v>189</v>
      </c>
      <c r="I9923">
        <v>2</v>
      </c>
    </row>
    <row r="9924" spans="2:9">
      <c r="B9924" t="s">
        <v>140</v>
      </c>
      <c r="C9924" t="s">
        <v>141</v>
      </c>
      <c r="I9924">
        <v>2</v>
      </c>
    </row>
    <row r="9925" spans="2:9">
      <c r="B9925" t="s">
        <v>182</v>
      </c>
      <c r="C9925" t="s">
        <v>183</v>
      </c>
      <c r="I9925">
        <v>2</v>
      </c>
    </row>
    <row r="9926" spans="2:9">
      <c r="B9926" t="s">
        <v>2070</v>
      </c>
      <c r="C9926" t="s">
        <v>2071</v>
      </c>
      <c r="I9926">
        <v>2</v>
      </c>
    </row>
    <row r="9927" spans="2:9">
      <c r="B9927" t="s">
        <v>142</v>
      </c>
      <c r="C9927" t="s">
        <v>143</v>
      </c>
      <c r="I9927">
        <v>2</v>
      </c>
    </row>
    <row r="9928" spans="2:9">
      <c r="B9928" t="s">
        <v>2069</v>
      </c>
      <c r="C9928" t="s">
        <v>2050</v>
      </c>
      <c r="I9928">
        <v>4</v>
      </c>
    </row>
    <row r="9929" spans="2:9">
      <c r="B9929" t="s">
        <v>2057</v>
      </c>
      <c r="C9929" t="s">
        <v>2058</v>
      </c>
      <c r="I9929">
        <v>4</v>
      </c>
    </row>
    <row r="9930" spans="2:9">
      <c r="B9930" t="s">
        <v>2072</v>
      </c>
      <c r="C9930" t="s">
        <v>2073</v>
      </c>
      <c r="I9930">
        <v>4</v>
      </c>
    </row>
    <row r="9931" spans="2:9">
      <c r="B9931" t="s">
        <v>2051</v>
      </c>
      <c r="C9931" t="s">
        <v>2052</v>
      </c>
      <c r="I9931">
        <v>4</v>
      </c>
    </row>
    <row r="9932" spans="2:9">
      <c r="B9932" t="s">
        <v>2049</v>
      </c>
      <c r="C9932" t="s">
        <v>2050</v>
      </c>
      <c r="I9932">
        <v>4</v>
      </c>
    </row>
    <row r="9933" spans="2:9">
      <c r="B9933" t="s">
        <v>2043</v>
      </c>
      <c r="C9933" t="s">
        <v>2044</v>
      </c>
      <c r="I9933">
        <v>4</v>
      </c>
    </row>
    <row r="9934" spans="2:9">
      <c r="B9934" t="s">
        <v>1035</v>
      </c>
      <c r="C9934" t="s">
        <v>1036</v>
      </c>
      <c r="I9934">
        <v>8</v>
      </c>
    </row>
    <row r="9935" spans="2:9">
      <c r="B9935" t="s">
        <v>1039</v>
      </c>
      <c r="C9935" t="s">
        <v>1040</v>
      </c>
      <c r="I9935">
        <v>8</v>
      </c>
    </row>
    <row r="9936" spans="2:9">
      <c r="B9936" t="s">
        <v>1037</v>
      </c>
      <c r="C9936" t="s">
        <v>1038</v>
      </c>
      <c r="I9936">
        <v>8</v>
      </c>
    </row>
    <row r="9937" spans="2:9">
      <c r="B9937" t="s">
        <v>1033</v>
      </c>
      <c r="C9937" t="s">
        <v>1034</v>
      </c>
      <c r="I9937">
        <v>8</v>
      </c>
    </row>
    <row r="9938" spans="2:9">
      <c r="B9938" t="s">
        <v>1031</v>
      </c>
      <c r="C9938" t="s">
        <v>1032</v>
      </c>
      <c r="I9938">
        <v>8</v>
      </c>
    </row>
    <row r="9939" spans="2:9">
      <c r="B9939" t="s">
        <v>1029</v>
      </c>
      <c r="C9939" t="s">
        <v>1030</v>
      </c>
      <c r="I9939">
        <v>8</v>
      </c>
    </row>
    <row r="9940" spans="2:9">
      <c r="B9940" t="s">
        <v>1041</v>
      </c>
      <c r="C9940" t="s">
        <v>1042</v>
      </c>
      <c r="I9940">
        <v>8</v>
      </c>
    </row>
    <row r="9941" spans="2:9">
      <c r="B9941" t="s">
        <v>454</v>
      </c>
      <c r="C9941" t="s">
        <v>455</v>
      </c>
      <c r="I9941">
        <v>12</v>
      </c>
    </row>
    <row r="9942" spans="2:9">
      <c r="B9942" t="s">
        <v>466</v>
      </c>
      <c r="C9942" t="s">
        <v>467</v>
      </c>
      <c r="I9942">
        <v>12</v>
      </c>
    </row>
    <row r="9943" spans="2:9">
      <c r="B9943" t="s">
        <v>91</v>
      </c>
      <c r="C9943" t="s">
        <v>92</v>
      </c>
      <c r="I9943">
        <v>16</v>
      </c>
    </row>
    <row r="9944" spans="2:9">
      <c r="B9944" t="s">
        <v>703</v>
      </c>
      <c r="C9944" t="s">
        <v>704</v>
      </c>
      <c r="I9944">
        <v>16</v>
      </c>
    </row>
    <row r="9945" spans="2:9">
      <c r="B9945" t="s">
        <v>138</v>
      </c>
      <c r="C9945" t="s">
        <v>139</v>
      </c>
      <c r="I9945">
        <v>16</v>
      </c>
    </row>
    <row r="9946" spans="2:9">
      <c r="B9946" t="s">
        <v>701</v>
      </c>
      <c r="C9946" t="s">
        <v>702</v>
      </c>
      <c r="I9946">
        <v>16</v>
      </c>
    </row>
    <row r="9947" spans="2:9">
      <c r="B9947" t="s">
        <v>659</v>
      </c>
      <c r="C9947" t="s">
        <v>660</v>
      </c>
      <c r="I9947">
        <v>16</v>
      </c>
    </row>
    <row r="9948" spans="2:9">
      <c r="B9948" t="s">
        <v>146</v>
      </c>
      <c r="C9948" t="s">
        <v>147</v>
      </c>
      <c r="I9948">
        <v>16</v>
      </c>
    </row>
    <row r="9949" spans="2:9">
      <c r="B9949" t="s">
        <v>2517</v>
      </c>
      <c r="C9949" t="s">
        <v>2518</v>
      </c>
      <c r="I9949">
        <v>16</v>
      </c>
    </row>
    <row r="9950" spans="2:9">
      <c r="B9950" t="s">
        <v>489</v>
      </c>
      <c r="C9950" t="s">
        <v>490</v>
      </c>
      <c r="I9950">
        <v>20</v>
      </c>
    </row>
    <row r="9951" spans="2:9">
      <c r="B9951" t="s">
        <v>485</v>
      </c>
      <c r="C9951" t="s">
        <v>486</v>
      </c>
      <c r="I9951">
        <v>20</v>
      </c>
    </row>
    <row r="9952" spans="2:9">
      <c r="B9952" t="s">
        <v>487</v>
      </c>
      <c r="C9952" t="s">
        <v>488</v>
      </c>
      <c r="I9952">
        <v>20</v>
      </c>
    </row>
    <row r="9953" spans="2:9">
      <c r="B9953" t="s">
        <v>493</v>
      </c>
      <c r="C9953" t="s">
        <v>494</v>
      </c>
      <c r="I9953">
        <v>20</v>
      </c>
    </row>
    <row r="9954" spans="2:9">
      <c r="B9954" t="s">
        <v>477</v>
      </c>
      <c r="C9954" t="s">
        <v>478</v>
      </c>
      <c r="I9954">
        <v>20</v>
      </c>
    </row>
    <row r="9955" spans="2:9">
      <c r="B9955" t="s">
        <v>501</v>
      </c>
      <c r="C9955" t="s">
        <v>502</v>
      </c>
      <c r="I9955">
        <v>20</v>
      </c>
    </row>
    <row r="9956" spans="2:9">
      <c r="B9956" t="s">
        <v>247</v>
      </c>
      <c r="C9956" t="s">
        <v>248</v>
      </c>
      <c r="I9956">
        <v>32</v>
      </c>
    </row>
    <row r="9957" spans="2:9">
      <c r="B9957" t="s">
        <v>254</v>
      </c>
      <c r="C9957" t="s">
        <v>255</v>
      </c>
      <c r="I9957">
        <v>32</v>
      </c>
    </row>
    <row r="9958" spans="2:9">
      <c r="B9958" t="s">
        <v>107</v>
      </c>
      <c r="C9958" t="s">
        <v>108</v>
      </c>
      <c r="I9958">
        <v>32</v>
      </c>
    </row>
    <row r="9959" spans="2:9">
      <c r="B9959" t="s">
        <v>150</v>
      </c>
      <c r="C9959" t="s">
        <v>151</v>
      </c>
      <c r="I9959">
        <v>32</v>
      </c>
    </row>
    <row r="9960" spans="2:9">
      <c r="B9960" t="s">
        <v>266</v>
      </c>
      <c r="C9960" t="s">
        <v>267</v>
      </c>
      <c r="I9960">
        <v>32</v>
      </c>
    </row>
    <row r="9961" spans="2:9">
      <c r="B9961" t="s">
        <v>101</v>
      </c>
      <c r="C9961" t="s">
        <v>102</v>
      </c>
      <c r="I9961">
        <v>32</v>
      </c>
    </row>
    <row r="9962" spans="2:9">
      <c r="B9962" t="s">
        <v>268</v>
      </c>
      <c r="C9962" t="s">
        <v>269</v>
      </c>
      <c r="I9962">
        <v>32</v>
      </c>
    </row>
    <row r="9963" spans="2:9">
      <c r="B9963" t="s">
        <v>272</v>
      </c>
      <c r="C9963" t="s">
        <v>273</v>
      </c>
      <c r="I9963">
        <v>32</v>
      </c>
    </row>
    <row r="9964" spans="2:9">
      <c r="B9964" t="s">
        <v>262</v>
      </c>
      <c r="C9964" t="s">
        <v>263</v>
      </c>
      <c r="I9964">
        <v>32</v>
      </c>
    </row>
    <row r="9965" spans="2:9">
      <c r="B9965" t="s">
        <v>270</v>
      </c>
      <c r="C9965" t="s">
        <v>271</v>
      </c>
      <c r="I9965">
        <v>32</v>
      </c>
    </row>
    <row r="9966" spans="2:9">
      <c r="B9966" t="s">
        <v>258</v>
      </c>
      <c r="C9966" t="s">
        <v>259</v>
      </c>
      <c r="I9966">
        <v>32</v>
      </c>
    </row>
    <row r="9967" spans="2:9">
      <c r="B9967" t="s">
        <v>1112</v>
      </c>
      <c r="C9967" t="s">
        <v>1113</v>
      </c>
      <c r="I9967">
        <v>40</v>
      </c>
    </row>
    <row r="9968" spans="2:9">
      <c r="B9968" t="s">
        <v>1116</v>
      </c>
      <c r="C9968" t="s">
        <v>1117</v>
      </c>
      <c r="I9968">
        <v>40</v>
      </c>
    </row>
    <row r="9969" spans="1:65">
      <c r="B9969" t="s">
        <v>1043</v>
      </c>
      <c r="C9969" t="s">
        <v>1044</v>
      </c>
      <c r="I9969">
        <v>40</v>
      </c>
    </row>
    <row r="9970" spans="1:65">
      <c r="B9970" t="s">
        <v>1110</v>
      </c>
      <c r="C9970" t="s">
        <v>1111</v>
      </c>
      <c r="I9970">
        <v>40</v>
      </c>
    </row>
    <row r="9971" spans="1:65">
      <c r="B9971" t="s">
        <v>1118</v>
      </c>
      <c r="C9971" t="s">
        <v>1119</v>
      </c>
      <c r="I9971">
        <v>40</v>
      </c>
    </row>
    <row r="9972" spans="1:65">
      <c r="B9972" t="s">
        <v>1114</v>
      </c>
      <c r="C9972" t="s">
        <v>1115</v>
      </c>
      <c r="I9972">
        <v>40</v>
      </c>
    </row>
    <row r="9973" spans="1:65">
      <c r="B9973" t="s">
        <v>1345</v>
      </c>
      <c r="C9973" t="s">
        <v>1346</v>
      </c>
      <c r="I9973">
        <v>41</v>
      </c>
    </row>
    <row r="9974" spans="1:65">
      <c r="B9974" t="s">
        <v>1343</v>
      </c>
      <c r="C9974" t="s">
        <v>1344</v>
      </c>
      <c r="I9974">
        <v>41</v>
      </c>
    </row>
    <row r="9975" spans="1:65">
      <c r="B9975" t="s">
        <v>174</v>
      </c>
      <c r="C9975" t="s">
        <v>175</v>
      </c>
      <c r="I9975">
        <v>96</v>
      </c>
    </row>
    <row r="9976" spans="1:65">
      <c r="B9976" t="s">
        <v>364</v>
      </c>
      <c r="C9976" t="s">
        <v>365</v>
      </c>
      <c r="I9976">
        <v>160</v>
      </c>
    </row>
    <row r="9977" spans="1:65">
      <c r="B9977" t="s">
        <v>172</v>
      </c>
      <c r="C9977" t="s">
        <v>173</v>
      </c>
      <c r="I9977">
        <v>192</v>
      </c>
    </row>
    <row r="9978" spans="1:65">
      <c r="A9978">
        <v>259</v>
      </c>
      <c r="B9978" t="s">
        <v>215</v>
      </c>
      <c r="C9978" t="s">
        <v>216</v>
      </c>
      <c r="D9978" t="s">
        <v>3186</v>
      </c>
      <c r="E9978" t="s">
        <v>3187</v>
      </c>
      <c r="F9978">
        <v>294</v>
      </c>
      <c r="G9978" t="s">
        <v>2978</v>
      </c>
      <c r="H9978" t="s">
        <v>1497</v>
      </c>
      <c r="I9978">
        <v>1</v>
      </c>
      <c r="J9978" t="s">
        <v>78</v>
      </c>
      <c r="K9978">
        <v>46248</v>
      </c>
      <c r="BM9978" t="s">
        <v>3188</v>
      </c>
    </row>
    <row r="9979" spans="1:65">
      <c r="B9979" t="s">
        <v>209</v>
      </c>
      <c r="C9979" t="s">
        <v>210</v>
      </c>
      <c r="I9979">
        <v>1</v>
      </c>
      <c r="J9979" t="s">
        <v>82</v>
      </c>
      <c r="M9979">
        <v>29568</v>
      </c>
      <c r="N9979">
        <v>39708</v>
      </c>
      <c r="O9979">
        <v>70275</v>
      </c>
      <c r="P9979">
        <v>5394</v>
      </c>
      <c r="Q9979">
        <v>403</v>
      </c>
      <c r="R9979">
        <v>1521</v>
      </c>
      <c r="S9979">
        <v>18753</v>
      </c>
      <c r="T9979">
        <v>92889</v>
      </c>
      <c r="U9979">
        <v>17325</v>
      </c>
      <c r="V9979">
        <v>4142</v>
      </c>
      <c r="W9979">
        <v>168238</v>
      </c>
      <c r="X9979">
        <v>63722</v>
      </c>
      <c r="Y9979">
        <v>34319</v>
      </c>
      <c r="Z9979">
        <v>16782</v>
      </c>
      <c r="AA9979">
        <v>72978</v>
      </c>
      <c r="AB9979">
        <v>79251</v>
      </c>
      <c r="AC9979">
        <v>13972</v>
      </c>
      <c r="AD9979">
        <v>11205</v>
      </c>
      <c r="AE9979">
        <v>144511</v>
      </c>
      <c r="AF9979">
        <v>22850</v>
      </c>
      <c r="AG9979">
        <v>33902</v>
      </c>
      <c r="AH9979">
        <v>24789</v>
      </c>
      <c r="AI9979">
        <v>12572</v>
      </c>
      <c r="AJ9979">
        <v>234782</v>
      </c>
      <c r="AK9979">
        <v>91242</v>
      </c>
      <c r="AL9979">
        <v>36823</v>
      </c>
      <c r="AM9979">
        <v>21655</v>
      </c>
      <c r="AN9979">
        <v>100312</v>
      </c>
      <c r="AO9979">
        <v>239088</v>
      </c>
      <c r="AP9979">
        <v>14750</v>
      </c>
      <c r="AQ9979">
        <v>52275</v>
      </c>
      <c r="AR9979">
        <v>41974</v>
      </c>
      <c r="AS9979">
        <v>176364</v>
      </c>
      <c r="AT9979">
        <v>160638</v>
      </c>
      <c r="AU9979">
        <v>23266</v>
      </c>
      <c r="AV9979">
        <v>20651</v>
      </c>
      <c r="AW9979">
        <v>231729</v>
      </c>
      <c r="AX9979">
        <v>39214</v>
      </c>
      <c r="AY9979">
        <v>19365</v>
      </c>
      <c r="AZ9979">
        <v>12650</v>
      </c>
      <c r="BA9979">
        <v>11155</v>
      </c>
      <c r="BB9979">
        <v>87770</v>
      </c>
      <c r="BC9979">
        <v>10206</v>
      </c>
      <c r="BD9979">
        <v>5710</v>
      </c>
      <c r="BE9979">
        <v>43982</v>
      </c>
      <c r="BF9979">
        <v>39213</v>
      </c>
      <c r="BG9979">
        <v>17568</v>
      </c>
      <c r="BH9979">
        <v>14458</v>
      </c>
      <c r="BI9979">
        <v>21750</v>
      </c>
      <c r="BJ9979">
        <v>12503</v>
      </c>
      <c r="BK9979">
        <v>14084</v>
      </c>
      <c r="BL9979">
        <v>15363</v>
      </c>
      <c r="BM9979" t="s">
        <v>3189</v>
      </c>
    </row>
    <row r="9980" spans="1:65">
      <c r="B9980" t="s">
        <v>388</v>
      </c>
      <c r="C9980" t="s">
        <v>389</v>
      </c>
      <c r="I9980">
        <v>1</v>
      </c>
      <c r="J9980" t="s">
        <v>86</v>
      </c>
      <c r="M9980">
        <v>29568</v>
      </c>
      <c r="N9980">
        <v>69276</v>
      </c>
      <c r="O9980">
        <v>139551</v>
      </c>
      <c r="P9980">
        <v>144945</v>
      </c>
      <c r="Q9980">
        <v>145348</v>
      </c>
      <c r="R9980">
        <v>146869</v>
      </c>
      <c r="S9980">
        <v>165622</v>
      </c>
      <c r="T9980">
        <v>258511</v>
      </c>
      <c r="U9980">
        <v>275836</v>
      </c>
      <c r="V9980">
        <v>279978</v>
      </c>
      <c r="W9980">
        <v>448216</v>
      </c>
      <c r="X9980">
        <v>511938</v>
      </c>
      <c r="Y9980">
        <v>546257</v>
      </c>
      <c r="Z9980">
        <v>563039</v>
      </c>
      <c r="AA9980">
        <v>636017</v>
      </c>
      <c r="AB9980">
        <v>715268</v>
      </c>
      <c r="AC9980">
        <v>729240</v>
      </c>
      <c r="AD9980">
        <v>740445</v>
      </c>
      <c r="AE9980">
        <v>884956</v>
      </c>
      <c r="AF9980">
        <v>907806</v>
      </c>
      <c r="AG9980">
        <v>941708</v>
      </c>
      <c r="AH9980">
        <v>966497</v>
      </c>
      <c r="AI9980">
        <v>979069</v>
      </c>
      <c r="AJ9980">
        <v>1213851</v>
      </c>
      <c r="AK9980">
        <v>1305093</v>
      </c>
      <c r="AL9980">
        <v>1341916</v>
      </c>
      <c r="AM9980">
        <v>1363571</v>
      </c>
      <c r="AN9980">
        <v>1463883</v>
      </c>
      <c r="AO9980">
        <v>1702971</v>
      </c>
      <c r="AP9980">
        <v>1717721</v>
      </c>
      <c r="AQ9980">
        <v>1769996</v>
      </c>
      <c r="AR9980">
        <v>1811970</v>
      </c>
      <c r="AS9980">
        <v>1988334</v>
      </c>
      <c r="AT9980">
        <v>2148972</v>
      </c>
      <c r="AU9980">
        <v>2172238</v>
      </c>
      <c r="AV9980">
        <v>2192889</v>
      </c>
      <c r="AW9980">
        <v>2424618</v>
      </c>
      <c r="AX9980">
        <v>2463832</v>
      </c>
      <c r="AY9980">
        <v>2483197</v>
      </c>
      <c r="AZ9980">
        <v>2495847</v>
      </c>
      <c r="BA9980">
        <v>2507002</v>
      </c>
      <c r="BB9980">
        <v>2594772</v>
      </c>
      <c r="BC9980">
        <v>2604978</v>
      </c>
      <c r="BD9980">
        <v>2610688</v>
      </c>
      <c r="BE9980">
        <v>2654670</v>
      </c>
      <c r="BF9980">
        <v>2693883</v>
      </c>
      <c r="BG9980">
        <v>2711451</v>
      </c>
      <c r="BH9980">
        <v>2725909</v>
      </c>
      <c r="BI9980">
        <v>2747659</v>
      </c>
      <c r="BJ9980">
        <v>2760162</v>
      </c>
      <c r="BK9980">
        <v>2774246</v>
      </c>
      <c r="BL9980">
        <v>2789609</v>
      </c>
      <c r="BM9980" t="s">
        <v>3190</v>
      </c>
    </row>
    <row r="9981" spans="1:65">
      <c r="B9981" t="s">
        <v>352</v>
      </c>
      <c r="C9981" t="s">
        <v>353</v>
      </c>
      <c r="I9981">
        <v>1</v>
      </c>
      <c r="J9981" t="s">
        <v>90</v>
      </c>
      <c r="M9981">
        <v>96000</v>
      </c>
      <c r="N9981">
        <v>3000</v>
      </c>
      <c r="O9981">
        <v>3000</v>
      </c>
      <c r="S9981">
        <v>18000</v>
      </c>
      <c r="T9981">
        <v>93000</v>
      </c>
      <c r="U9981">
        <v>18000</v>
      </c>
      <c r="V9981">
        <v>3000</v>
      </c>
      <c r="W9981">
        <v>168000</v>
      </c>
      <c r="X9981">
        <v>66000</v>
      </c>
      <c r="Y9981">
        <v>33000</v>
      </c>
      <c r="Z9981">
        <v>18000</v>
      </c>
      <c r="AA9981">
        <v>72000</v>
      </c>
      <c r="AB9981">
        <v>81000</v>
      </c>
      <c r="AC9981">
        <v>12000</v>
      </c>
      <c r="AD9981">
        <v>12000</v>
      </c>
      <c r="AE9981">
        <v>144000</v>
      </c>
      <c r="AF9981">
        <v>24000</v>
      </c>
      <c r="AG9981">
        <v>33000</v>
      </c>
      <c r="AH9981">
        <v>24000</v>
      </c>
      <c r="AI9981">
        <v>12000</v>
      </c>
      <c r="AJ9981">
        <v>237000</v>
      </c>
      <c r="AK9981">
        <v>90000</v>
      </c>
      <c r="AL9981">
        <v>36000</v>
      </c>
      <c r="AM9981">
        <v>24000</v>
      </c>
      <c r="AN9981">
        <v>99000</v>
      </c>
      <c r="AO9981">
        <v>240000</v>
      </c>
      <c r="AP9981">
        <v>15000</v>
      </c>
      <c r="AQ9981">
        <v>51000</v>
      </c>
      <c r="AR9981">
        <v>42000</v>
      </c>
      <c r="AS9981">
        <v>177000</v>
      </c>
      <c r="AT9981">
        <v>159000</v>
      </c>
      <c r="AU9981">
        <v>24000</v>
      </c>
      <c r="AV9981">
        <v>21000</v>
      </c>
      <c r="AW9981">
        <v>231000</v>
      </c>
      <c r="AX9981">
        <v>39000</v>
      </c>
      <c r="AY9981">
        <v>21000</v>
      </c>
      <c r="AZ9981">
        <v>12000</v>
      </c>
      <c r="BA9981">
        <v>12000</v>
      </c>
      <c r="BB9981">
        <v>6000</v>
      </c>
      <c r="BM9981" t="s">
        <v>3191</v>
      </c>
    </row>
    <row r="9982" spans="1:65">
      <c r="B9982" t="s">
        <v>341</v>
      </c>
      <c r="C9982" t="s">
        <v>342</v>
      </c>
      <c r="I9982">
        <v>1</v>
      </c>
      <c r="J9982" t="s">
        <v>93</v>
      </c>
      <c r="M9982">
        <v>142248</v>
      </c>
      <c r="N9982">
        <v>145248</v>
      </c>
      <c r="O9982">
        <v>148248</v>
      </c>
      <c r="P9982">
        <v>148248</v>
      </c>
      <c r="Q9982">
        <v>148248</v>
      </c>
      <c r="R9982">
        <v>148248</v>
      </c>
      <c r="S9982">
        <v>166248</v>
      </c>
      <c r="T9982">
        <v>259248</v>
      </c>
      <c r="U9982">
        <v>277248</v>
      </c>
      <c r="V9982">
        <v>280248</v>
      </c>
      <c r="W9982">
        <v>448248</v>
      </c>
      <c r="X9982">
        <v>514248</v>
      </c>
      <c r="Y9982">
        <v>547248</v>
      </c>
      <c r="Z9982">
        <v>565248</v>
      </c>
      <c r="AA9982">
        <v>637248</v>
      </c>
      <c r="AB9982">
        <v>718248</v>
      </c>
      <c r="AC9982">
        <v>730248</v>
      </c>
      <c r="AD9982">
        <v>742248</v>
      </c>
      <c r="AE9982">
        <v>886248</v>
      </c>
      <c r="AF9982">
        <v>910248</v>
      </c>
      <c r="AG9982">
        <v>943248</v>
      </c>
      <c r="AH9982">
        <v>967248</v>
      </c>
      <c r="AI9982">
        <v>979248</v>
      </c>
      <c r="AJ9982">
        <v>1216248</v>
      </c>
      <c r="AK9982">
        <v>1306248</v>
      </c>
      <c r="AL9982">
        <v>1342248</v>
      </c>
      <c r="AM9982">
        <v>1366248</v>
      </c>
      <c r="AN9982">
        <v>1465248</v>
      </c>
      <c r="AO9982">
        <v>1705248</v>
      </c>
      <c r="AP9982">
        <v>1720248</v>
      </c>
      <c r="AQ9982">
        <v>1771248</v>
      </c>
      <c r="AR9982">
        <v>1813248</v>
      </c>
      <c r="AS9982">
        <v>1990248</v>
      </c>
      <c r="AT9982">
        <v>2149248</v>
      </c>
      <c r="AU9982">
        <v>2173248</v>
      </c>
      <c r="AV9982">
        <v>2194248</v>
      </c>
      <c r="AW9982">
        <v>2425248</v>
      </c>
      <c r="AX9982">
        <v>2464248</v>
      </c>
      <c r="AY9982">
        <v>2485248</v>
      </c>
      <c r="AZ9982">
        <v>2497248</v>
      </c>
      <c r="BA9982">
        <v>2509248</v>
      </c>
      <c r="BB9982">
        <v>2515248</v>
      </c>
      <c r="BC9982">
        <v>2515248</v>
      </c>
      <c r="BD9982">
        <v>2515248</v>
      </c>
      <c r="BE9982">
        <v>2515248</v>
      </c>
      <c r="BF9982">
        <v>2515248</v>
      </c>
      <c r="BG9982">
        <v>2515248</v>
      </c>
      <c r="BH9982">
        <v>2515248</v>
      </c>
      <c r="BI9982">
        <v>2515248</v>
      </c>
      <c r="BJ9982">
        <v>2515248</v>
      </c>
      <c r="BK9982">
        <v>2515248</v>
      </c>
      <c r="BL9982">
        <v>2515248</v>
      </c>
      <c r="BM9982" t="s">
        <v>3192</v>
      </c>
    </row>
    <row r="9983" spans="1:65">
      <c r="B9983" t="s">
        <v>217</v>
      </c>
      <c r="C9983" t="s">
        <v>218</v>
      </c>
      <c r="I9983">
        <v>1</v>
      </c>
      <c r="J9983" t="s">
        <v>96</v>
      </c>
      <c r="M9983">
        <v>112680</v>
      </c>
      <c r="N9983">
        <v>75972</v>
      </c>
      <c r="O9983">
        <v>8697</v>
      </c>
      <c r="P9983">
        <v>3303</v>
      </c>
      <c r="Q9983">
        <v>2900</v>
      </c>
      <c r="R9983">
        <v>1379</v>
      </c>
      <c r="S9983">
        <v>626</v>
      </c>
      <c r="T9983">
        <v>737</v>
      </c>
      <c r="U9983">
        <v>1412</v>
      </c>
      <c r="V9983">
        <v>270</v>
      </c>
      <c r="W9983">
        <v>32</v>
      </c>
      <c r="X9983">
        <v>2310</v>
      </c>
      <c r="Y9983">
        <v>991</v>
      </c>
      <c r="Z9983">
        <v>2209</v>
      </c>
      <c r="AA9983">
        <v>1231</v>
      </c>
      <c r="AB9983">
        <v>2980</v>
      </c>
      <c r="AC9983">
        <v>1008</v>
      </c>
      <c r="AD9983">
        <v>1803</v>
      </c>
      <c r="AE9983">
        <v>1292</v>
      </c>
      <c r="AF9983">
        <v>2442</v>
      </c>
      <c r="AG9983">
        <v>1540</v>
      </c>
      <c r="AH9983">
        <v>751</v>
      </c>
      <c r="AI9983">
        <v>179</v>
      </c>
      <c r="AJ9983">
        <v>2397</v>
      </c>
      <c r="AK9983">
        <v>1155</v>
      </c>
      <c r="AL9983">
        <v>332</v>
      </c>
      <c r="AM9983">
        <v>2677</v>
      </c>
      <c r="AN9983">
        <v>1365</v>
      </c>
      <c r="AO9983">
        <v>2277</v>
      </c>
      <c r="AP9983">
        <v>2527</v>
      </c>
      <c r="AQ9983">
        <v>1252</v>
      </c>
      <c r="AR9983">
        <v>1278</v>
      </c>
      <c r="AS9983">
        <v>1914</v>
      </c>
      <c r="AT9983">
        <v>276</v>
      </c>
      <c r="AU9983">
        <v>1010</v>
      </c>
      <c r="AV9983">
        <v>1359</v>
      </c>
      <c r="AW9983">
        <v>630</v>
      </c>
      <c r="AX9983">
        <v>416</v>
      </c>
      <c r="AY9983">
        <v>2051</v>
      </c>
      <c r="AZ9983">
        <v>1401</v>
      </c>
      <c r="BA9983">
        <v>2246</v>
      </c>
      <c r="BB9983">
        <v>-79524</v>
      </c>
      <c r="BC9983">
        <v>-89730</v>
      </c>
      <c r="BD9983">
        <v>-95440</v>
      </c>
      <c r="BE9983">
        <v>-139422</v>
      </c>
      <c r="BF9983">
        <v>-178635</v>
      </c>
      <c r="BG9983">
        <v>-196203</v>
      </c>
      <c r="BH9983">
        <v>-210661</v>
      </c>
      <c r="BI9983">
        <v>-232411</v>
      </c>
      <c r="BJ9983">
        <v>-244914</v>
      </c>
      <c r="BK9983">
        <v>-258998</v>
      </c>
      <c r="BL9983">
        <v>-274361</v>
      </c>
      <c r="BM9983" t="s">
        <v>3193</v>
      </c>
    </row>
    <row r="9984" spans="1:65">
      <c r="B9984" t="s">
        <v>207</v>
      </c>
      <c r="C9984" t="s">
        <v>208</v>
      </c>
      <c r="I9984">
        <v>1</v>
      </c>
    </row>
    <row r="9985" spans="2:9">
      <c r="B9985" t="s">
        <v>213</v>
      </c>
      <c r="C9985" t="s">
        <v>214</v>
      </c>
      <c r="I9985">
        <v>1</v>
      </c>
    </row>
    <row r="9986" spans="2:9">
      <c r="B9986" t="s">
        <v>384</v>
      </c>
      <c r="C9986" t="s">
        <v>385</v>
      </c>
      <c r="I9986">
        <v>1</v>
      </c>
    </row>
    <row r="9987" spans="2:9">
      <c r="B9987" t="s">
        <v>196</v>
      </c>
      <c r="C9987" t="s">
        <v>197</v>
      </c>
      <c r="I9987">
        <v>1</v>
      </c>
    </row>
    <row r="9988" spans="2:9">
      <c r="B9988" t="s">
        <v>201</v>
      </c>
      <c r="C9988" t="s">
        <v>202</v>
      </c>
      <c r="I9988">
        <v>1</v>
      </c>
    </row>
    <row r="9989" spans="2:9">
      <c r="B9989" t="s">
        <v>194</v>
      </c>
      <c r="C9989" t="s">
        <v>195</v>
      </c>
      <c r="I9989">
        <v>1</v>
      </c>
    </row>
    <row r="9990" spans="2:9">
      <c r="B9990" t="s">
        <v>186</v>
      </c>
      <c r="C9990" t="s">
        <v>187</v>
      </c>
      <c r="I9990">
        <v>1</v>
      </c>
    </row>
    <row r="9991" spans="2:9">
      <c r="B9991" t="s">
        <v>199</v>
      </c>
      <c r="C9991" t="s">
        <v>200</v>
      </c>
      <c r="I9991">
        <v>1</v>
      </c>
    </row>
    <row r="9992" spans="2:9">
      <c r="B9992" t="s">
        <v>264</v>
      </c>
      <c r="C9992" t="s">
        <v>265</v>
      </c>
      <c r="I9992">
        <v>1</v>
      </c>
    </row>
    <row r="9993" spans="2:9">
      <c r="B9993" t="s">
        <v>219</v>
      </c>
      <c r="C9993" t="s">
        <v>220</v>
      </c>
      <c r="I9993">
        <v>1</v>
      </c>
    </row>
    <row r="9994" spans="2:9">
      <c r="B9994" t="s">
        <v>163</v>
      </c>
      <c r="C9994" t="s">
        <v>164</v>
      </c>
      <c r="I9994">
        <v>1</v>
      </c>
    </row>
    <row r="9995" spans="2:9">
      <c r="B9995" t="s">
        <v>203</v>
      </c>
      <c r="C9995" t="s">
        <v>204</v>
      </c>
      <c r="I9995">
        <v>1</v>
      </c>
    </row>
    <row r="9996" spans="2:9">
      <c r="B9996" t="s">
        <v>350</v>
      </c>
      <c r="C9996" t="s">
        <v>351</v>
      </c>
      <c r="I9996">
        <v>1</v>
      </c>
    </row>
    <row r="9997" spans="2:9">
      <c r="B9997" t="s">
        <v>205</v>
      </c>
      <c r="C9997" t="s">
        <v>206</v>
      </c>
      <c r="I9997">
        <v>1</v>
      </c>
    </row>
    <row r="9998" spans="2:9">
      <c r="B9998" t="s">
        <v>392</v>
      </c>
      <c r="C9998" t="s">
        <v>393</v>
      </c>
      <c r="I9998">
        <v>1</v>
      </c>
    </row>
    <row r="9999" spans="2:9">
      <c r="B9999" t="s">
        <v>1237</v>
      </c>
      <c r="C9999" t="s">
        <v>1238</v>
      </c>
      <c r="I9999">
        <v>1</v>
      </c>
    </row>
    <row r="10000" spans="2:9">
      <c r="B10000" t="s">
        <v>1231</v>
      </c>
      <c r="C10000" t="s">
        <v>1232</v>
      </c>
      <c r="I10000">
        <v>1</v>
      </c>
    </row>
    <row r="10001" spans="2:9">
      <c r="B10001" t="s">
        <v>1164</v>
      </c>
      <c r="C10001" t="s">
        <v>1165</v>
      </c>
      <c r="I10001">
        <v>1</v>
      </c>
    </row>
    <row r="10002" spans="2:9">
      <c r="B10002" t="s">
        <v>1223</v>
      </c>
      <c r="C10002" t="s">
        <v>1224</v>
      </c>
      <c r="I10002">
        <v>1</v>
      </c>
    </row>
    <row r="10003" spans="2:9">
      <c r="B10003" t="s">
        <v>124</v>
      </c>
      <c r="C10003" t="s">
        <v>125</v>
      </c>
      <c r="I10003">
        <v>1</v>
      </c>
    </row>
    <row r="10004" spans="2:9">
      <c r="B10004" t="s">
        <v>735</v>
      </c>
      <c r="C10004" t="s">
        <v>724</v>
      </c>
      <c r="I10004">
        <v>1</v>
      </c>
    </row>
    <row r="10005" spans="2:9">
      <c r="B10005" t="s">
        <v>1217</v>
      </c>
      <c r="C10005" t="s">
        <v>1218</v>
      </c>
      <c r="I10005">
        <v>1</v>
      </c>
    </row>
    <row r="10006" spans="2:9">
      <c r="B10006" t="s">
        <v>820</v>
      </c>
      <c r="C10006" t="s">
        <v>821</v>
      </c>
      <c r="I10006">
        <v>1</v>
      </c>
    </row>
    <row r="10007" spans="2:9">
      <c r="B10007" t="s">
        <v>443</v>
      </c>
      <c r="C10007" t="s">
        <v>444</v>
      </c>
      <c r="I10007">
        <v>1</v>
      </c>
    </row>
    <row r="10008" spans="2:9">
      <c r="B10008" t="s">
        <v>319</v>
      </c>
      <c r="C10008" t="s">
        <v>283</v>
      </c>
      <c r="I10008">
        <v>1</v>
      </c>
    </row>
    <row r="10009" spans="2:9">
      <c r="B10009" t="s">
        <v>390</v>
      </c>
      <c r="C10009" t="s">
        <v>391</v>
      </c>
      <c r="I10009">
        <v>1</v>
      </c>
    </row>
    <row r="10010" spans="2:9">
      <c r="B10010" t="s">
        <v>371</v>
      </c>
      <c r="C10010" t="s">
        <v>372</v>
      </c>
      <c r="I10010">
        <v>1</v>
      </c>
    </row>
    <row r="10011" spans="2:9">
      <c r="B10011" t="s">
        <v>382</v>
      </c>
      <c r="C10011" t="s">
        <v>383</v>
      </c>
      <c r="I10011">
        <v>1</v>
      </c>
    </row>
    <row r="10012" spans="2:9">
      <c r="B10012" t="s">
        <v>1406</v>
      </c>
      <c r="C10012" t="s">
        <v>1407</v>
      </c>
      <c r="I10012">
        <v>1</v>
      </c>
    </row>
    <row r="10013" spans="2:9">
      <c r="B10013" t="s">
        <v>1715</v>
      </c>
      <c r="C10013" t="s">
        <v>1716</v>
      </c>
      <c r="I10013">
        <v>1</v>
      </c>
    </row>
    <row r="10014" spans="2:9">
      <c r="B10014" t="s">
        <v>1702</v>
      </c>
      <c r="C10014" t="s">
        <v>1703</v>
      </c>
      <c r="I10014">
        <v>1</v>
      </c>
    </row>
    <row r="10015" spans="2:9">
      <c r="B10015" t="s">
        <v>380</v>
      </c>
      <c r="C10015" t="s">
        <v>381</v>
      </c>
      <c r="I10015">
        <v>1</v>
      </c>
    </row>
    <row r="10016" spans="2:9">
      <c r="B10016" t="s">
        <v>373</v>
      </c>
      <c r="C10016" t="s">
        <v>374</v>
      </c>
      <c r="I10016">
        <v>1</v>
      </c>
    </row>
    <row r="10017" spans="2:9">
      <c r="B10017" t="s">
        <v>378</v>
      </c>
      <c r="C10017" t="s">
        <v>379</v>
      </c>
      <c r="I10017">
        <v>1</v>
      </c>
    </row>
    <row r="10018" spans="2:9">
      <c r="B10018" t="s">
        <v>394</v>
      </c>
      <c r="C10018" t="s">
        <v>393</v>
      </c>
      <c r="I10018">
        <v>1</v>
      </c>
    </row>
    <row r="10019" spans="2:9">
      <c r="B10019" t="s">
        <v>211</v>
      </c>
      <c r="C10019" t="s">
        <v>212</v>
      </c>
      <c r="I10019">
        <v>1</v>
      </c>
    </row>
    <row r="10020" spans="2:9">
      <c r="B10020" t="s">
        <v>1713</v>
      </c>
      <c r="C10020" t="s">
        <v>1714</v>
      </c>
      <c r="I10020">
        <v>1</v>
      </c>
    </row>
    <row r="10021" spans="2:9">
      <c r="B10021" t="s">
        <v>723</v>
      </c>
      <c r="C10021" t="s">
        <v>724</v>
      </c>
      <c r="I10021">
        <v>1</v>
      </c>
    </row>
    <row r="10022" spans="2:9">
      <c r="B10022" t="s">
        <v>395</v>
      </c>
      <c r="C10022" t="s">
        <v>387</v>
      </c>
      <c r="I10022">
        <v>1</v>
      </c>
    </row>
    <row r="10023" spans="2:9">
      <c r="B10023" t="s">
        <v>80</v>
      </c>
      <c r="C10023" t="s">
        <v>81</v>
      </c>
      <c r="I10023">
        <v>1</v>
      </c>
    </row>
    <row r="10024" spans="2:9">
      <c r="B10024" t="s">
        <v>377</v>
      </c>
      <c r="C10024" t="s">
        <v>376</v>
      </c>
      <c r="I10024">
        <v>1</v>
      </c>
    </row>
    <row r="10025" spans="2:9">
      <c r="B10025" t="s">
        <v>1705</v>
      </c>
      <c r="C10025" t="s">
        <v>1706</v>
      </c>
      <c r="I10025">
        <v>1</v>
      </c>
    </row>
    <row r="10026" spans="2:9">
      <c r="B10026" t="s">
        <v>375</v>
      </c>
      <c r="C10026" t="s">
        <v>376</v>
      </c>
      <c r="I10026">
        <v>1</v>
      </c>
    </row>
    <row r="10027" spans="2:9">
      <c r="B10027" t="s">
        <v>1709</v>
      </c>
      <c r="C10027" t="s">
        <v>1710</v>
      </c>
      <c r="I10027">
        <v>1</v>
      </c>
    </row>
    <row r="10028" spans="2:9">
      <c r="B10028" t="s">
        <v>130</v>
      </c>
      <c r="C10028" t="s">
        <v>131</v>
      </c>
      <c r="I10028">
        <v>1</v>
      </c>
    </row>
    <row r="10029" spans="2:9">
      <c r="B10029" t="s">
        <v>232</v>
      </c>
      <c r="C10029" t="s">
        <v>233</v>
      </c>
      <c r="I10029">
        <v>1</v>
      </c>
    </row>
    <row r="10030" spans="2:9">
      <c r="B10030" t="s">
        <v>156</v>
      </c>
      <c r="C10030" t="s">
        <v>157</v>
      </c>
      <c r="I10030">
        <v>1</v>
      </c>
    </row>
    <row r="10031" spans="2:9">
      <c r="B10031" t="s">
        <v>148</v>
      </c>
      <c r="C10031" t="s">
        <v>149</v>
      </c>
      <c r="I10031">
        <v>1</v>
      </c>
    </row>
    <row r="10032" spans="2:9">
      <c r="B10032" t="s">
        <v>158</v>
      </c>
      <c r="C10032" t="s">
        <v>159</v>
      </c>
      <c r="I10032">
        <v>1</v>
      </c>
    </row>
    <row r="10033" spans="2:9">
      <c r="B10033" t="s">
        <v>109</v>
      </c>
      <c r="C10033" t="s">
        <v>110</v>
      </c>
      <c r="I10033">
        <v>1</v>
      </c>
    </row>
    <row r="10034" spans="2:9">
      <c r="B10034" t="s">
        <v>332</v>
      </c>
      <c r="C10034" t="s">
        <v>333</v>
      </c>
      <c r="I10034">
        <v>1</v>
      </c>
    </row>
    <row r="10035" spans="2:9">
      <c r="B10035" t="s">
        <v>556</v>
      </c>
      <c r="C10035" t="s">
        <v>557</v>
      </c>
      <c r="I10035">
        <v>1</v>
      </c>
    </row>
    <row r="10036" spans="2:9">
      <c r="B10036" t="s">
        <v>330</v>
      </c>
      <c r="C10036" t="s">
        <v>331</v>
      </c>
      <c r="I10036">
        <v>1</v>
      </c>
    </row>
    <row r="10037" spans="2:9">
      <c r="B10037" t="s">
        <v>386</v>
      </c>
      <c r="C10037" t="s">
        <v>387</v>
      </c>
      <c r="I10037">
        <v>1</v>
      </c>
    </row>
    <row r="10038" spans="2:9">
      <c r="B10038" t="s">
        <v>338</v>
      </c>
      <c r="C10038" t="s">
        <v>339</v>
      </c>
      <c r="I10038">
        <v>1</v>
      </c>
    </row>
    <row r="10039" spans="2:9">
      <c r="B10039" t="s">
        <v>554</v>
      </c>
      <c r="C10039" t="s">
        <v>555</v>
      </c>
      <c r="I10039">
        <v>1</v>
      </c>
    </row>
    <row r="10040" spans="2:9">
      <c r="B10040" t="s">
        <v>1166</v>
      </c>
      <c r="C10040" t="s">
        <v>1167</v>
      </c>
      <c r="I10040">
        <v>1</v>
      </c>
    </row>
    <row r="10041" spans="2:9">
      <c r="B10041" t="s">
        <v>1416</v>
      </c>
      <c r="C10041" t="s">
        <v>1417</v>
      </c>
      <c r="I10041">
        <v>1</v>
      </c>
    </row>
    <row r="10042" spans="2:9">
      <c r="B10042" t="s">
        <v>1158</v>
      </c>
      <c r="C10042" t="s">
        <v>1147</v>
      </c>
      <c r="I10042">
        <v>1</v>
      </c>
    </row>
    <row r="10043" spans="2:9">
      <c r="B10043" t="s">
        <v>282</v>
      </c>
      <c r="C10043" t="s">
        <v>283</v>
      </c>
      <c r="I10043">
        <v>1</v>
      </c>
    </row>
    <row r="10044" spans="2:9">
      <c r="B10044" t="s">
        <v>558</v>
      </c>
      <c r="C10044" t="s">
        <v>559</v>
      </c>
      <c r="I10044">
        <v>1</v>
      </c>
    </row>
    <row r="10045" spans="2:9">
      <c r="B10045" t="s">
        <v>347</v>
      </c>
      <c r="C10045" t="s">
        <v>348</v>
      </c>
      <c r="I10045">
        <v>1</v>
      </c>
    </row>
    <row r="10046" spans="2:9">
      <c r="B10046" t="s">
        <v>160</v>
      </c>
      <c r="C10046" t="s">
        <v>161</v>
      </c>
      <c r="I10046">
        <v>1</v>
      </c>
    </row>
    <row r="10047" spans="2:9">
      <c r="B10047" t="s">
        <v>302</v>
      </c>
      <c r="C10047" t="s">
        <v>303</v>
      </c>
      <c r="I10047">
        <v>1</v>
      </c>
    </row>
    <row r="10048" spans="2:9">
      <c r="B10048" t="s">
        <v>358</v>
      </c>
      <c r="C10048" t="s">
        <v>359</v>
      </c>
      <c r="I10048">
        <v>1</v>
      </c>
    </row>
    <row r="10049" spans="2:9">
      <c r="B10049" t="s">
        <v>1420</v>
      </c>
      <c r="C10049" t="s">
        <v>1421</v>
      </c>
      <c r="I10049">
        <v>1</v>
      </c>
    </row>
    <row r="10050" spans="2:9">
      <c r="B10050" t="s">
        <v>564</v>
      </c>
      <c r="C10050" t="s">
        <v>565</v>
      </c>
      <c r="I10050">
        <v>1</v>
      </c>
    </row>
    <row r="10051" spans="2:9">
      <c r="B10051" t="s">
        <v>562</v>
      </c>
      <c r="C10051" t="s">
        <v>563</v>
      </c>
      <c r="I10051">
        <v>1</v>
      </c>
    </row>
    <row r="10052" spans="2:9">
      <c r="B10052" t="s">
        <v>1380</v>
      </c>
      <c r="C10052" t="s">
        <v>1381</v>
      </c>
      <c r="I10052">
        <v>1</v>
      </c>
    </row>
    <row r="10053" spans="2:9">
      <c r="B10053" t="s">
        <v>176</v>
      </c>
      <c r="C10053" t="s">
        <v>177</v>
      </c>
      <c r="I10053">
        <v>1</v>
      </c>
    </row>
    <row r="10054" spans="2:9">
      <c r="B10054" t="s">
        <v>276</v>
      </c>
      <c r="C10054" t="s">
        <v>133</v>
      </c>
      <c r="I10054">
        <v>1</v>
      </c>
    </row>
    <row r="10055" spans="2:9">
      <c r="B10055" t="s">
        <v>170</v>
      </c>
      <c r="C10055" t="s">
        <v>171</v>
      </c>
      <c r="I10055">
        <v>1</v>
      </c>
    </row>
    <row r="10056" spans="2:9">
      <c r="B10056" t="s">
        <v>560</v>
      </c>
      <c r="C10056" t="s">
        <v>561</v>
      </c>
      <c r="I10056">
        <v>1</v>
      </c>
    </row>
    <row r="10057" spans="2:9">
      <c r="B10057" t="s">
        <v>566</v>
      </c>
      <c r="C10057" t="s">
        <v>567</v>
      </c>
      <c r="I10057">
        <v>1</v>
      </c>
    </row>
    <row r="10058" spans="2:9">
      <c r="B10058" t="s">
        <v>132</v>
      </c>
      <c r="C10058" t="s">
        <v>133</v>
      </c>
      <c r="I10058">
        <v>1</v>
      </c>
    </row>
    <row r="10059" spans="2:9">
      <c r="B10059" t="s">
        <v>324</v>
      </c>
      <c r="C10059" t="s">
        <v>325</v>
      </c>
      <c r="I10059">
        <v>1</v>
      </c>
    </row>
    <row r="10060" spans="2:9">
      <c r="B10060" t="s">
        <v>1155</v>
      </c>
      <c r="C10060" t="s">
        <v>1156</v>
      </c>
      <c r="I10060">
        <v>1</v>
      </c>
    </row>
    <row r="10061" spans="2:9">
      <c r="B10061" t="s">
        <v>322</v>
      </c>
      <c r="C10061" t="s">
        <v>323</v>
      </c>
      <c r="I10061">
        <v>1</v>
      </c>
    </row>
    <row r="10062" spans="2:9">
      <c r="B10062" t="s">
        <v>354</v>
      </c>
      <c r="C10062" t="s">
        <v>355</v>
      </c>
      <c r="I10062">
        <v>1</v>
      </c>
    </row>
    <row r="10063" spans="2:9">
      <c r="B10063" t="s">
        <v>546</v>
      </c>
      <c r="C10063" t="s">
        <v>547</v>
      </c>
      <c r="I10063">
        <v>1</v>
      </c>
    </row>
    <row r="10064" spans="2:9">
      <c r="B10064" t="s">
        <v>99</v>
      </c>
      <c r="C10064" t="s">
        <v>100</v>
      </c>
      <c r="I10064">
        <v>1</v>
      </c>
    </row>
    <row r="10065" spans="1:65">
      <c r="B10065" t="s">
        <v>334</v>
      </c>
      <c r="C10065" t="s">
        <v>335</v>
      </c>
      <c r="I10065">
        <v>1</v>
      </c>
    </row>
    <row r="10066" spans="1:65">
      <c r="B10066" t="s">
        <v>168</v>
      </c>
      <c r="C10066" t="s">
        <v>169</v>
      </c>
      <c r="I10066">
        <v>1</v>
      </c>
    </row>
    <row r="10067" spans="1:65">
      <c r="B10067" t="s">
        <v>1146</v>
      </c>
      <c r="C10067" t="s">
        <v>1147</v>
      </c>
      <c r="I10067">
        <v>1</v>
      </c>
    </row>
    <row r="10068" spans="1:65">
      <c r="B10068" t="s">
        <v>336</v>
      </c>
      <c r="C10068" t="s">
        <v>337</v>
      </c>
      <c r="I10068">
        <v>1</v>
      </c>
    </row>
    <row r="10069" spans="1:65">
      <c r="B10069" t="s">
        <v>154</v>
      </c>
      <c r="C10069" t="s">
        <v>155</v>
      </c>
      <c r="I10069">
        <v>1</v>
      </c>
    </row>
    <row r="10070" spans="1:65">
      <c r="B10070" t="s">
        <v>2014</v>
      </c>
      <c r="C10070" t="s">
        <v>2015</v>
      </c>
      <c r="I10070">
        <v>3</v>
      </c>
    </row>
    <row r="10071" spans="1:65">
      <c r="B10071" t="s">
        <v>573</v>
      </c>
      <c r="C10071" t="s">
        <v>574</v>
      </c>
      <c r="I10071">
        <v>5</v>
      </c>
    </row>
    <row r="10072" spans="1:65">
      <c r="A10072">
        <v>260</v>
      </c>
      <c r="B10072" t="s">
        <v>1818</v>
      </c>
      <c r="C10072" t="s">
        <v>1819</v>
      </c>
      <c r="D10072" t="s">
        <v>3194</v>
      </c>
      <c r="E10072" t="s">
        <v>3195</v>
      </c>
      <c r="F10072">
        <v>84</v>
      </c>
      <c r="G10072" t="s">
        <v>740</v>
      </c>
      <c r="H10072" t="s">
        <v>741</v>
      </c>
      <c r="I10072">
        <v>1</v>
      </c>
      <c r="J10072" t="s">
        <v>78</v>
      </c>
      <c r="K10072">
        <v>414533</v>
      </c>
      <c r="BM10072" t="s">
        <v>3196</v>
      </c>
    </row>
    <row r="10073" spans="1:65">
      <c r="B10073" t="s">
        <v>527</v>
      </c>
      <c r="C10073" t="s">
        <v>528</v>
      </c>
      <c r="I10073">
        <v>1</v>
      </c>
      <c r="J10073" t="s">
        <v>82</v>
      </c>
      <c r="M10073">
        <v>170686</v>
      </c>
      <c r="N10073">
        <v>1081</v>
      </c>
      <c r="O10073">
        <v>110451</v>
      </c>
      <c r="P10073">
        <v>88154</v>
      </c>
      <c r="Q10073">
        <v>33729</v>
      </c>
      <c r="R10073">
        <v>22494</v>
      </c>
      <c r="S10073">
        <v>204572</v>
      </c>
      <c r="T10073">
        <v>74851</v>
      </c>
      <c r="U10073">
        <v>71228</v>
      </c>
      <c r="V10073">
        <v>35005</v>
      </c>
      <c r="W10073">
        <v>444488</v>
      </c>
      <c r="X10073">
        <v>120599</v>
      </c>
      <c r="Y10073">
        <v>52218</v>
      </c>
      <c r="Z10073">
        <v>37325</v>
      </c>
      <c r="AA10073">
        <v>293063</v>
      </c>
      <c r="AB10073">
        <v>89267</v>
      </c>
      <c r="AC10073">
        <v>72833</v>
      </c>
      <c r="AD10073">
        <v>57991</v>
      </c>
      <c r="AE10073">
        <v>214896</v>
      </c>
      <c r="AF10073">
        <v>145328</v>
      </c>
      <c r="AG10073">
        <v>93843</v>
      </c>
      <c r="AH10073">
        <v>42378</v>
      </c>
      <c r="AI10073">
        <v>60240</v>
      </c>
      <c r="AJ10073">
        <v>612629</v>
      </c>
      <c r="AK10073">
        <v>201705</v>
      </c>
      <c r="AL10073">
        <v>75078</v>
      </c>
      <c r="AM10073">
        <v>19501</v>
      </c>
      <c r="AN10073">
        <v>242002</v>
      </c>
      <c r="AO10073">
        <v>511897</v>
      </c>
      <c r="AP10073">
        <v>69696</v>
      </c>
      <c r="AQ10073">
        <v>52323</v>
      </c>
      <c r="AR10073">
        <v>34162</v>
      </c>
      <c r="AS10073">
        <v>489726</v>
      </c>
      <c r="AT10073">
        <v>203044</v>
      </c>
      <c r="AU10073">
        <v>5015</v>
      </c>
      <c r="AV10073">
        <v>5015</v>
      </c>
      <c r="AW10073">
        <v>494490</v>
      </c>
      <c r="AX10073">
        <v>56402</v>
      </c>
      <c r="AY10073">
        <v>8619</v>
      </c>
      <c r="AZ10073">
        <v>10547</v>
      </c>
      <c r="BA10073">
        <v>25966</v>
      </c>
      <c r="BB10073">
        <v>234028</v>
      </c>
      <c r="BC10073">
        <v>39585</v>
      </c>
      <c r="BD10073">
        <v>10210</v>
      </c>
      <c r="BE10073">
        <v>9373</v>
      </c>
      <c r="BF10073">
        <v>301049</v>
      </c>
      <c r="BG10073">
        <v>30871</v>
      </c>
      <c r="BH10073">
        <v>8916</v>
      </c>
      <c r="BI10073">
        <v>8912</v>
      </c>
      <c r="BJ10073">
        <v>131043</v>
      </c>
      <c r="BK10073">
        <v>36739</v>
      </c>
      <c r="BL10073">
        <v>8647</v>
      </c>
      <c r="BM10073" t="s">
        <v>3197</v>
      </c>
    </row>
    <row r="10074" spans="1:65">
      <c r="B10074" t="s">
        <v>550</v>
      </c>
      <c r="C10074" t="s">
        <v>551</v>
      </c>
      <c r="I10074">
        <v>1</v>
      </c>
      <c r="J10074" t="s">
        <v>86</v>
      </c>
      <c r="M10074">
        <v>170686</v>
      </c>
      <c r="N10074">
        <v>171767</v>
      </c>
      <c r="O10074">
        <v>282218</v>
      </c>
      <c r="P10074">
        <v>370372</v>
      </c>
      <c r="Q10074">
        <v>404101</v>
      </c>
      <c r="R10074">
        <v>426595</v>
      </c>
      <c r="S10074">
        <v>631167</v>
      </c>
      <c r="T10074">
        <v>706018</v>
      </c>
      <c r="U10074">
        <v>777246</v>
      </c>
      <c r="V10074">
        <v>812251</v>
      </c>
      <c r="W10074">
        <v>1256739</v>
      </c>
      <c r="X10074">
        <v>1377338</v>
      </c>
      <c r="Y10074">
        <v>1429556</v>
      </c>
      <c r="Z10074">
        <v>1466881</v>
      </c>
      <c r="AA10074">
        <v>1759944</v>
      </c>
      <c r="AB10074">
        <v>1849211</v>
      </c>
      <c r="AC10074">
        <v>1922044</v>
      </c>
      <c r="AD10074">
        <v>1980035</v>
      </c>
      <c r="AE10074">
        <v>2194931</v>
      </c>
      <c r="AF10074">
        <v>2340259</v>
      </c>
      <c r="AG10074">
        <v>2434102</v>
      </c>
      <c r="AH10074">
        <v>2476480</v>
      </c>
      <c r="AI10074">
        <v>2536720</v>
      </c>
      <c r="AJ10074">
        <v>3149349</v>
      </c>
      <c r="AK10074">
        <v>3351054</v>
      </c>
      <c r="AL10074">
        <v>3426132</v>
      </c>
      <c r="AM10074">
        <v>3445633</v>
      </c>
      <c r="AN10074">
        <v>3687635</v>
      </c>
      <c r="AO10074">
        <v>4199532</v>
      </c>
      <c r="AP10074">
        <v>4269228</v>
      </c>
      <c r="AQ10074">
        <v>4321551</v>
      </c>
      <c r="AR10074">
        <v>4355713</v>
      </c>
      <c r="AS10074">
        <v>4845439</v>
      </c>
      <c r="AT10074">
        <v>5048483</v>
      </c>
      <c r="AU10074">
        <v>5053498</v>
      </c>
      <c r="AV10074">
        <v>5058513</v>
      </c>
      <c r="AW10074">
        <v>5553003</v>
      </c>
      <c r="AX10074">
        <v>5609405</v>
      </c>
      <c r="AY10074">
        <v>5618024</v>
      </c>
      <c r="AZ10074">
        <v>5628571</v>
      </c>
      <c r="BA10074">
        <v>5654537</v>
      </c>
      <c r="BB10074">
        <v>5888565</v>
      </c>
      <c r="BC10074">
        <v>5928150</v>
      </c>
      <c r="BD10074">
        <v>5938360</v>
      </c>
      <c r="BE10074">
        <v>5947733</v>
      </c>
      <c r="BF10074">
        <v>6248782</v>
      </c>
      <c r="BG10074">
        <v>6279653</v>
      </c>
      <c r="BH10074">
        <v>6288569</v>
      </c>
      <c r="BI10074">
        <v>6297481</v>
      </c>
      <c r="BJ10074">
        <v>6428524</v>
      </c>
      <c r="BK10074">
        <v>6465263</v>
      </c>
      <c r="BL10074">
        <v>6473910</v>
      </c>
      <c r="BM10074" t="s">
        <v>3198</v>
      </c>
    </row>
    <row r="10075" spans="1:65">
      <c r="B10075" t="s">
        <v>542</v>
      </c>
      <c r="C10075" t="s">
        <v>543</v>
      </c>
      <c r="I10075">
        <v>1</v>
      </c>
      <c r="J10075" t="s">
        <v>90</v>
      </c>
      <c r="Q10075">
        <v>20000</v>
      </c>
      <c r="R10075">
        <v>45000</v>
      </c>
      <c r="S10075">
        <v>225000</v>
      </c>
      <c r="T10075">
        <v>65000</v>
      </c>
      <c r="U10075">
        <v>60000</v>
      </c>
      <c r="V10075">
        <v>35000</v>
      </c>
      <c r="W10075">
        <v>435000</v>
      </c>
      <c r="X10075">
        <v>110000</v>
      </c>
      <c r="Y10075">
        <v>35000</v>
      </c>
      <c r="Z10075">
        <v>60000</v>
      </c>
      <c r="AA10075">
        <v>50000</v>
      </c>
      <c r="BM10075" t="s">
        <v>3199</v>
      </c>
    </row>
    <row r="10076" spans="1:65">
      <c r="B10076" t="s">
        <v>1296</v>
      </c>
      <c r="C10076" t="s">
        <v>1297</v>
      </c>
      <c r="I10076">
        <v>1</v>
      </c>
      <c r="J10076" t="s">
        <v>93</v>
      </c>
      <c r="M10076">
        <v>414533</v>
      </c>
      <c r="N10076">
        <v>414533</v>
      </c>
      <c r="O10076">
        <v>414533</v>
      </c>
      <c r="P10076">
        <v>414533</v>
      </c>
      <c r="Q10076">
        <v>434533</v>
      </c>
      <c r="R10076">
        <v>479533</v>
      </c>
      <c r="S10076">
        <v>704533</v>
      </c>
      <c r="T10076">
        <v>769533</v>
      </c>
      <c r="U10076">
        <v>829533</v>
      </c>
      <c r="V10076">
        <v>864533</v>
      </c>
      <c r="W10076">
        <v>1299533</v>
      </c>
      <c r="X10076">
        <v>1409533</v>
      </c>
      <c r="Y10076">
        <v>1444533</v>
      </c>
      <c r="Z10076">
        <v>1504533</v>
      </c>
      <c r="AA10076">
        <v>1554533</v>
      </c>
      <c r="AB10076">
        <v>1554533</v>
      </c>
      <c r="AC10076">
        <v>1554533</v>
      </c>
      <c r="AD10076">
        <v>1554533</v>
      </c>
      <c r="AE10076">
        <v>1554533</v>
      </c>
      <c r="AF10076">
        <v>1554533</v>
      </c>
      <c r="AG10076">
        <v>1554533</v>
      </c>
      <c r="AH10076">
        <v>1554533</v>
      </c>
      <c r="AI10076">
        <v>1554533</v>
      </c>
      <c r="AJ10076">
        <v>1554533</v>
      </c>
      <c r="AK10076">
        <v>1554533</v>
      </c>
      <c r="AL10076">
        <v>1554533</v>
      </c>
      <c r="AM10076">
        <v>1554533</v>
      </c>
      <c r="AN10076">
        <v>1554533</v>
      </c>
      <c r="AO10076">
        <v>1554533</v>
      </c>
      <c r="AP10076">
        <v>1554533</v>
      </c>
      <c r="AQ10076">
        <v>1554533</v>
      </c>
      <c r="AR10076">
        <v>1554533</v>
      </c>
      <c r="AS10076">
        <v>1554533</v>
      </c>
      <c r="AT10076">
        <v>1554533</v>
      </c>
      <c r="AU10076">
        <v>1554533</v>
      </c>
      <c r="AV10076">
        <v>1554533</v>
      </c>
      <c r="AW10076">
        <v>1554533</v>
      </c>
      <c r="AX10076">
        <v>1554533</v>
      </c>
      <c r="AY10076">
        <v>1554533</v>
      </c>
      <c r="AZ10076">
        <v>1554533</v>
      </c>
      <c r="BA10076">
        <v>1554533</v>
      </c>
      <c r="BB10076">
        <v>1554533</v>
      </c>
      <c r="BC10076">
        <v>1554533</v>
      </c>
      <c r="BD10076">
        <v>1554533</v>
      </c>
      <c r="BE10076">
        <v>1554533</v>
      </c>
      <c r="BF10076">
        <v>1554533</v>
      </c>
      <c r="BG10076">
        <v>1554533</v>
      </c>
      <c r="BH10076">
        <v>1554533</v>
      </c>
      <c r="BI10076">
        <v>1554533</v>
      </c>
      <c r="BJ10076">
        <v>1554533</v>
      </c>
      <c r="BK10076">
        <v>1554533</v>
      </c>
      <c r="BL10076">
        <v>1554533</v>
      </c>
      <c r="BM10076" t="s">
        <v>3200</v>
      </c>
    </row>
    <row r="10077" spans="1:65">
      <c r="B10077" t="s">
        <v>1290</v>
      </c>
      <c r="C10077" t="s">
        <v>1291</v>
      </c>
      <c r="I10077">
        <v>1</v>
      </c>
      <c r="J10077" t="s">
        <v>96</v>
      </c>
      <c r="M10077">
        <v>243847</v>
      </c>
      <c r="N10077">
        <v>242766</v>
      </c>
      <c r="O10077">
        <v>132315</v>
      </c>
      <c r="P10077">
        <v>44161</v>
      </c>
      <c r="Q10077">
        <v>30432</v>
      </c>
      <c r="R10077">
        <v>52938</v>
      </c>
      <c r="S10077">
        <v>73366</v>
      </c>
      <c r="T10077">
        <v>63515</v>
      </c>
      <c r="U10077">
        <v>52287</v>
      </c>
      <c r="V10077">
        <v>52282</v>
      </c>
      <c r="W10077">
        <v>42794</v>
      </c>
      <c r="X10077">
        <v>32195</v>
      </c>
      <c r="Y10077">
        <v>14977</v>
      </c>
      <c r="Z10077">
        <v>37652</v>
      </c>
      <c r="AA10077">
        <v>-205411</v>
      </c>
      <c r="AB10077">
        <v>-294678</v>
      </c>
      <c r="AC10077">
        <v>-367511</v>
      </c>
      <c r="AD10077">
        <v>-425502</v>
      </c>
      <c r="AE10077">
        <v>-640398</v>
      </c>
      <c r="AF10077">
        <v>-785726</v>
      </c>
      <c r="AG10077">
        <v>-879569</v>
      </c>
      <c r="AH10077">
        <v>-921947</v>
      </c>
      <c r="AI10077">
        <v>-982187</v>
      </c>
      <c r="AJ10077">
        <v>-1594816</v>
      </c>
      <c r="AK10077">
        <v>-1796521</v>
      </c>
      <c r="AL10077">
        <v>-1871599</v>
      </c>
      <c r="AM10077">
        <v>-1891100</v>
      </c>
      <c r="AN10077">
        <v>-2133102</v>
      </c>
      <c r="AO10077">
        <v>-2644999</v>
      </c>
      <c r="AP10077">
        <v>-2714695</v>
      </c>
      <c r="AQ10077">
        <v>-2767018</v>
      </c>
      <c r="AR10077">
        <v>-2801180</v>
      </c>
      <c r="AS10077">
        <v>-3290906</v>
      </c>
      <c r="AT10077">
        <v>-3493950</v>
      </c>
      <c r="AU10077">
        <v>-3498965</v>
      </c>
      <c r="AV10077">
        <v>-3503980</v>
      </c>
      <c r="AW10077">
        <v>-3998470</v>
      </c>
      <c r="AX10077">
        <v>-4054872</v>
      </c>
      <c r="AY10077">
        <v>-4063491</v>
      </c>
      <c r="AZ10077">
        <v>-4074038</v>
      </c>
      <c r="BA10077">
        <v>-4100004</v>
      </c>
      <c r="BB10077">
        <v>-4334032</v>
      </c>
      <c r="BC10077">
        <v>-4373617</v>
      </c>
      <c r="BD10077">
        <v>-4383827</v>
      </c>
      <c r="BE10077">
        <v>-4393200</v>
      </c>
      <c r="BF10077">
        <v>-4694249</v>
      </c>
      <c r="BG10077">
        <v>-4725120</v>
      </c>
      <c r="BH10077">
        <v>-4734036</v>
      </c>
      <c r="BI10077">
        <v>-4742948</v>
      </c>
      <c r="BJ10077">
        <v>-4873991</v>
      </c>
      <c r="BK10077">
        <v>-4910730</v>
      </c>
      <c r="BL10077">
        <v>-4919377</v>
      </c>
      <c r="BM10077" t="s">
        <v>3201</v>
      </c>
    </row>
    <row r="10078" spans="1:65">
      <c r="B10078" t="s">
        <v>1294</v>
      </c>
      <c r="C10078" t="s">
        <v>1295</v>
      </c>
      <c r="I10078">
        <v>1</v>
      </c>
    </row>
    <row r="10079" spans="1:65">
      <c r="B10079" t="s">
        <v>798</v>
      </c>
      <c r="C10079" t="s">
        <v>791</v>
      </c>
      <c r="I10079">
        <v>1</v>
      </c>
    </row>
    <row r="10080" spans="1:65">
      <c r="B10080" t="s">
        <v>531</v>
      </c>
      <c r="C10080" t="s">
        <v>532</v>
      </c>
      <c r="I10080">
        <v>1</v>
      </c>
    </row>
    <row r="10081" spans="2:9">
      <c r="B10081" t="s">
        <v>521</v>
      </c>
      <c r="C10081" t="s">
        <v>522</v>
      </c>
      <c r="I10081">
        <v>1</v>
      </c>
    </row>
    <row r="10082" spans="2:9">
      <c r="B10082" t="s">
        <v>1035</v>
      </c>
      <c r="C10082" t="s">
        <v>1036</v>
      </c>
      <c r="I10082">
        <v>1</v>
      </c>
    </row>
    <row r="10083" spans="2:9">
      <c r="B10083" t="s">
        <v>537</v>
      </c>
      <c r="C10083" t="s">
        <v>538</v>
      </c>
      <c r="I10083">
        <v>1</v>
      </c>
    </row>
    <row r="10084" spans="2:9">
      <c r="B10084" t="s">
        <v>1816</v>
      </c>
      <c r="C10084" t="s">
        <v>1817</v>
      </c>
      <c r="I10084">
        <v>1</v>
      </c>
    </row>
    <row r="10085" spans="2:9">
      <c r="B10085" t="s">
        <v>1033</v>
      </c>
      <c r="C10085" t="s">
        <v>1034</v>
      </c>
      <c r="I10085">
        <v>1</v>
      </c>
    </row>
    <row r="10086" spans="2:9">
      <c r="B10086" t="s">
        <v>535</v>
      </c>
      <c r="C10086" t="s">
        <v>536</v>
      </c>
      <c r="I10086">
        <v>1</v>
      </c>
    </row>
    <row r="10087" spans="2:9">
      <c r="B10087" t="s">
        <v>787</v>
      </c>
      <c r="C10087" t="s">
        <v>788</v>
      </c>
      <c r="I10087">
        <v>1</v>
      </c>
    </row>
    <row r="10088" spans="2:9">
      <c r="B10088" t="s">
        <v>794</v>
      </c>
      <c r="C10088" t="s">
        <v>795</v>
      </c>
      <c r="I10088">
        <v>1</v>
      </c>
    </row>
    <row r="10089" spans="2:9">
      <c r="B10089" t="s">
        <v>529</v>
      </c>
      <c r="C10089" t="s">
        <v>530</v>
      </c>
      <c r="I10089">
        <v>1</v>
      </c>
    </row>
    <row r="10090" spans="2:9">
      <c r="B10090" t="s">
        <v>548</v>
      </c>
      <c r="C10090" t="s">
        <v>549</v>
      </c>
      <c r="I10090">
        <v>1</v>
      </c>
    </row>
    <row r="10091" spans="2:9">
      <c r="B10091" t="s">
        <v>1994</v>
      </c>
      <c r="C10091" t="s">
        <v>1993</v>
      </c>
      <c r="I10091">
        <v>1</v>
      </c>
    </row>
    <row r="10092" spans="2:9">
      <c r="B10092" t="s">
        <v>1039</v>
      </c>
      <c r="C10092" t="s">
        <v>1040</v>
      </c>
      <c r="I10092">
        <v>1</v>
      </c>
    </row>
    <row r="10093" spans="2:9">
      <c r="B10093" t="s">
        <v>1814</v>
      </c>
      <c r="C10093" t="s">
        <v>1815</v>
      </c>
      <c r="I10093">
        <v>1</v>
      </c>
    </row>
    <row r="10094" spans="2:9">
      <c r="B10094" t="s">
        <v>544</v>
      </c>
      <c r="C10094" t="s">
        <v>545</v>
      </c>
      <c r="I10094">
        <v>1</v>
      </c>
    </row>
    <row r="10095" spans="2:9">
      <c r="B10095" t="s">
        <v>552</v>
      </c>
      <c r="C10095" t="s">
        <v>553</v>
      </c>
      <c r="I10095">
        <v>1</v>
      </c>
    </row>
    <row r="10096" spans="2:9">
      <c r="B10096" t="s">
        <v>1288</v>
      </c>
      <c r="C10096" t="s">
        <v>1289</v>
      </c>
      <c r="I10096">
        <v>1</v>
      </c>
    </row>
    <row r="10097" spans="2:9">
      <c r="B10097" t="s">
        <v>540</v>
      </c>
      <c r="C10097" t="s">
        <v>541</v>
      </c>
      <c r="I10097">
        <v>1</v>
      </c>
    </row>
    <row r="10098" spans="2:9">
      <c r="B10098" t="s">
        <v>1991</v>
      </c>
      <c r="C10098" t="s">
        <v>781</v>
      </c>
      <c r="I10098">
        <v>1</v>
      </c>
    </row>
    <row r="10099" spans="2:9">
      <c r="B10099" t="s">
        <v>893</v>
      </c>
      <c r="C10099" t="s">
        <v>894</v>
      </c>
      <c r="I10099">
        <v>1</v>
      </c>
    </row>
    <row r="10100" spans="2:9">
      <c r="B10100" t="s">
        <v>1029</v>
      </c>
      <c r="C10100" t="s">
        <v>1030</v>
      </c>
      <c r="I10100">
        <v>1</v>
      </c>
    </row>
    <row r="10101" spans="2:9">
      <c r="B10101" t="s">
        <v>1279</v>
      </c>
      <c r="C10101" t="s">
        <v>1280</v>
      </c>
      <c r="I10101">
        <v>1</v>
      </c>
    </row>
    <row r="10102" spans="2:9">
      <c r="B10102" t="s">
        <v>806</v>
      </c>
      <c r="C10102" t="s">
        <v>807</v>
      </c>
      <c r="I10102">
        <v>1</v>
      </c>
    </row>
    <row r="10103" spans="2:9">
      <c r="B10103" t="s">
        <v>518</v>
      </c>
      <c r="C10103" t="s">
        <v>519</v>
      </c>
      <c r="I10103">
        <v>1</v>
      </c>
    </row>
    <row r="10104" spans="2:9">
      <c r="B10104" t="s">
        <v>564</v>
      </c>
      <c r="C10104" t="s">
        <v>565</v>
      </c>
      <c r="I10104">
        <v>1</v>
      </c>
    </row>
    <row r="10105" spans="2:9">
      <c r="B10105" t="s">
        <v>2951</v>
      </c>
      <c r="C10105" t="s">
        <v>2952</v>
      </c>
      <c r="I10105">
        <v>1</v>
      </c>
    </row>
    <row r="10106" spans="2:9">
      <c r="B10106" t="s">
        <v>566</v>
      </c>
      <c r="C10106" t="s">
        <v>567</v>
      </c>
      <c r="I10106">
        <v>1</v>
      </c>
    </row>
    <row r="10107" spans="2:9">
      <c r="B10107" t="s">
        <v>809</v>
      </c>
      <c r="C10107" t="s">
        <v>810</v>
      </c>
      <c r="I10107">
        <v>1</v>
      </c>
    </row>
    <row r="10108" spans="2:9">
      <c r="B10108" t="s">
        <v>1449</v>
      </c>
      <c r="C10108" t="s">
        <v>1450</v>
      </c>
      <c r="I10108">
        <v>1</v>
      </c>
    </row>
    <row r="10109" spans="2:9">
      <c r="B10109" t="s">
        <v>1992</v>
      </c>
      <c r="C10109" t="s">
        <v>1993</v>
      </c>
      <c r="I10109">
        <v>1</v>
      </c>
    </row>
    <row r="10110" spans="2:9">
      <c r="B10110" t="s">
        <v>1301</v>
      </c>
      <c r="C10110" t="s">
        <v>1302</v>
      </c>
      <c r="I10110">
        <v>1</v>
      </c>
    </row>
    <row r="10111" spans="2:9">
      <c r="B10111" t="s">
        <v>556</v>
      </c>
      <c r="C10111" t="s">
        <v>557</v>
      </c>
      <c r="I10111">
        <v>1</v>
      </c>
    </row>
    <row r="10112" spans="2:9">
      <c r="B10112" t="s">
        <v>1436</v>
      </c>
      <c r="C10112" t="s">
        <v>1437</v>
      </c>
      <c r="I10112">
        <v>1</v>
      </c>
    </row>
    <row r="10113" spans="2:9">
      <c r="B10113" t="s">
        <v>511</v>
      </c>
      <c r="C10113" t="s">
        <v>512</v>
      </c>
      <c r="I10113">
        <v>1</v>
      </c>
    </row>
    <row r="10114" spans="2:9">
      <c r="B10114" t="s">
        <v>1284</v>
      </c>
      <c r="C10114" t="s">
        <v>1285</v>
      </c>
      <c r="I10114">
        <v>1</v>
      </c>
    </row>
    <row r="10115" spans="2:9">
      <c r="B10115" t="s">
        <v>554</v>
      </c>
      <c r="C10115" t="s">
        <v>555</v>
      </c>
      <c r="I10115">
        <v>1</v>
      </c>
    </row>
    <row r="10116" spans="2:9">
      <c r="B10116" t="s">
        <v>1041</v>
      </c>
      <c r="C10116" t="s">
        <v>1042</v>
      </c>
      <c r="I10116">
        <v>1</v>
      </c>
    </row>
    <row r="10117" spans="2:9">
      <c r="B10117" t="s">
        <v>560</v>
      </c>
      <c r="C10117" t="s">
        <v>561</v>
      </c>
      <c r="I10117">
        <v>1</v>
      </c>
    </row>
    <row r="10118" spans="2:9">
      <c r="B10118" t="s">
        <v>546</v>
      </c>
      <c r="C10118" t="s">
        <v>547</v>
      </c>
      <c r="I10118">
        <v>1</v>
      </c>
    </row>
    <row r="10119" spans="2:9">
      <c r="B10119" t="s">
        <v>812</v>
      </c>
      <c r="C10119" t="s">
        <v>807</v>
      </c>
      <c r="I10119">
        <v>1</v>
      </c>
    </row>
    <row r="10120" spans="2:9">
      <c r="B10120" t="s">
        <v>524</v>
      </c>
      <c r="C10120" t="s">
        <v>525</v>
      </c>
      <c r="I10120">
        <v>1</v>
      </c>
    </row>
    <row r="10121" spans="2:9">
      <c r="B10121" t="s">
        <v>558</v>
      </c>
      <c r="C10121" t="s">
        <v>559</v>
      </c>
      <c r="I10121">
        <v>1</v>
      </c>
    </row>
    <row r="10122" spans="2:9">
      <c r="B10122" t="s">
        <v>533</v>
      </c>
      <c r="C10122" t="s">
        <v>534</v>
      </c>
      <c r="I10122">
        <v>1</v>
      </c>
    </row>
    <row r="10123" spans="2:9">
      <c r="B10123" t="s">
        <v>891</v>
      </c>
      <c r="C10123" t="s">
        <v>892</v>
      </c>
      <c r="I10123">
        <v>1</v>
      </c>
    </row>
    <row r="10124" spans="2:9">
      <c r="B10124" t="s">
        <v>1031</v>
      </c>
      <c r="C10124" t="s">
        <v>1032</v>
      </c>
      <c r="I10124">
        <v>1</v>
      </c>
    </row>
    <row r="10125" spans="2:9">
      <c r="B10125" t="s">
        <v>1298</v>
      </c>
      <c r="C10125" t="s">
        <v>1299</v>
      </c>
      <c r="I10125">
        <v>1</v>
      </c>
    </row>
    <row r="10126" spans="2:9">
      <c r="B10126" t="s">
        <v>1037</v>
      </c>
      <c r="C10126" t="s">
        <v>1038</v>
      </c>
      <c r="I10126">
        <v>1</v>
      </c>
    </row>
    <row r="10127" spans="2:9">
      <c r="B10127" t="s">
        <v>814</v>
      </c>
      <c r="C10127" t="s">
        <v>815</v>
      </c>
      <c r="I10127">
        <v>1</v>
      </c>
    </row>
    <row r="10128" spans="2:9">
      <c r="B10128" t="s">
        <v>539</v>
      </c>
      <c r="C10128" t="s">
        <v>534</v>
      </c>
      <c r="I10128">
        <v>1</v>
      </c>
    </row>
    <row r="10129" spans="2:9">
      <c r="B10129" t="s">
        <v>562</v>
      </c>
      <c r="C10129" t="s">
        <v>563</v>
      </c>
      <c r="I10129">
        <v>1</v>
      </c>
    </row>
    <row r="10130" spans="2:9">
      <c r="B10130" t="s">
        <v>1404</v>
      </c>
      <c r="C10130" t="s">
        <v>1405</v>
      </c>
      <c r="I10130">
        <v>1</v>
      </c>
    </row>
    <row r="10131" spans="2:9">
      <c r="B10131" t="s">
        <v>822</v>
      </c>
      <c r="C10131" t="s">
        <v>823</v>
      </c>
      <c r="I10131">
        <v>2</v>
      </c>
    </row>
    <row r="10132" spans="2:9">
      <c r="B10132" t="s">
        <v>1305</v>
      </c>
      <c r="C10132" t="s">
        <v>1306</v>
      </c>
      <c r="I10132">
        <v>3</v>
      </c>
    </row>
    <row r="10133" spans="2:9">
      <c r="B10133" t="s">
        <v>659</v>
      </c>
      <c r="C10133" t="s">
        <v>660</v>
      </c>
      <c r="I10133">
        <v>3</v>
      </c>
    </row>
    <row r="10134" spans="2:9">
      <c r="B10134" t="s">
        <v>800</v>
      </c>
      <c r="C10134" t="s">
        <v>801</v>
      </c>
      <c r="I10134">
        <v>3</v>
      </c>
    </row>
    <row r="10135" spans="2:9">
      <c r="B10135" t="s">
        <v>1303</v>
      </c>
      <c r="C10135" t="s">
        <v>1304</v>
      </c>
      <c r="I10135">
        <v>3</v>
      </c>
    </row>
    <row r="10136" spans="2:9">
      <c r="B10136" t="s">
        <v>573</v>
      </c>
      <c r="C10136" t="s">
        <v>574</v>
      </c>
      <c r="I10136">
        <v>5</v>
      </c>
    </row>
    <row r="10137" spans="2:9">
      <c r="B10137" t="s">
        <v>1307</v>
      </c>
      <c r="C10137" t="s">
        <v>1308</v>
      </c>
      <c r="I10137">
        <v>5</v>
      </c>
    </row>
    <row r="10138" spans="2:9">
      <c r="B10138" t="s">
        <v>1311</v>
      </c>
      <c r="C10138" t="s">
        <v>1312</v>
      </c>
      <c r="I10138">
        <v>5</v>
      </c>
    </row>
    <row r="10139" spans="2:9">
      <c r="B10139" t="s">
        <v>572</v>
      </c>
      <c r="C10139" t="s">
        <v>569</v>
      </c>
      <c r="I10139">
        <v>5</v>
      </c>
    </row>
    <row r="10140" spans="2:9">
      <c r="B10140" t="s">
        <v>568</v>
      </c>
      <c r="C10140" t="s">
        <v>569</v>
      </c>
      <c r="I10140">
        <v>5</v>
      </c>
    </row>
    <row r="10141" spans="2:9">
      <c r="B10141" t="s">
        <v>1043</v>
      </c>
      <c r="C10141" t="s">
        <v>1044</v>
      </c>
      <c r="I10141">
        <v>5</v>
      </c>
    </row>
    <row r="10142" spans="2:9">
      <c r="B10142" t="s">
        <v>570</v>
      </c>
      <c r="C10142" t="s">
        <v>571</v>
      </c>
      <c r="I10142">
        <v>5</v>
      </c>
    </row>
    <row r="10143" spans="2:9">
      <c r="B10143" t="s">
        <v>1309</v>
      </c>
      <c r="C10143" t="s">
        <v>1310</v>
      </c>
      <c r="I10143">
        <v>5</v>
      </c>
    </row>
    <row r="10144" spans="2:9">
      <c r="B10144" t="s">
        <v>575</v>
      </c>
      <c r="C10144" t="s">
        <v>576</v>
      </c>
      <c r="I10144">
        <v>5</v>
      </c>
    </row>
    <row r="10145" spans="1:65">
      <c r="B10145" t="s">
        <v>80</v>
      </c>
      <c r="C10145" t="s">
        <v>81</v>
      </c>
      <c r="I10145">
        <v>8</v>
      </c>
    </row>
    <row r="10146" spans="1:65">
      <c r="B10146" t="s">
        <v>124</v>
      </c>
      <c r="C10146" t="s">
        <v>125</v>
      </c>
      <c r="I10146">
        <v>8</v>
      </c>
    </row>
    <row r="10147" spans="1:65">
      <c r="B10147" t="s">
        <v>1127</v>
      </c>
      <c r="C10147" t="s">
        <v>1128</v>
      </c>
      <c r="I10147">
        <v>8</v>
      </c>
    </row>
    <row r="10148" spans="1:65">
      <c r="B10148" t="s">
        <v>1463</v>
      </c>
      <c r="C10148" t="s">
        <v>1464</v>
      </c>
      <c r="I10148">
        <v>14</v>
      </c>
    </row>
    <row r="10149" spans="1:65">
      <c r="B10149" t="s">
        <v>769</v>
      </c>
      <c r="C10149" t="s">
        <v>749</v>
      </c>
      <c r="I10149">
        <v>26</v>
      </c>
    </row>
    <row r="10150" spans="1:65">
      <c r="B10150" t="s">
        <v>748</v>
      </c>
      <c r="C10150" t="s">
        <v>749</v>
      </c>
      <c r="I10150">
        <v>26</v>
      </c>
    </row>
    <row r="10151" spans="1:65">
      <c r="B10151" t="s">
        <v>701</v>
      </c>
      <c r="C10151" t="s">
        <v>702</v>
      </c>
      <c r="I10151">
        <v>29</v>
      </c>
    </row>
    <row r="10152" spans="1:65">
      <c r="B10152" t="s">
        <v>703</v>
      </c>
      <c r="C10152" t="s">
        <v>704</v>
      </c>
      <c r="I10152">
        <v>29</v>
      </c>
    </row>
    <row r="10153" spans="1:65">
      <c r="A10153">
        <v>261</v>
      </c>
      <c r="B10153" t="s">
        <v>420</v>
      </c>
      <c r="C10153" t="s">
        <v>421</v>
      </c>
      <c r="D10153" t="s">
        <v>3202</v>
      </c>
      <c r="E10153" t="s">
        <v>3203</v>
      </c>
      <c r="F10153">
        <v>203</v>
      </c>
      <c r="G10153" t="s">
        <v>991</v>
      </c>
      <c r="H10153" t="s">
        <v>992</v>
      </c>
      <c r="I10153">
        <v>1</v>
      </c>
      <c r="J10153" t="s">
        <v>78</v>
      </c>
      <c r="K10153">
        <v>10037</v>
      </c>
      <c r="BM10153" t="s">
        <v>3204</v>
      </c>
    </row>
    <row r="10154" spans="1:65">
      <c r="B10154" t="s">
        <v>396</v>
      </c>
      <c r="C10154" t="s">
        <v>397</v>
      </c>
      <c r="I10154">
        <v>1</v>
      </c>
      <c r="J10154" t="s">
        <v>82</v>
      </c>
      <c r="M10154">
        <v>3009</v>
      </c>
      <c r="N10154">
        <v>3931</v>
      </c>
      <c r="O10154">
        <v>7722</v>
      </c>
      <c r="S10154">
        <v>10716</v>
      </c>
      <c r="T10154">
        <v>130</v>
      </c>
      <c r="U10154">
        <v>124</v>
      </c>
      <c r="V10154">
        <v>118</v>
      </c>
      <c r="W10154">
        <v>203</v>
      </c>
      <c r="X10154">
        <v>115</v>
      </c>
      <c r="Y10154">
        <v>115</v>
      </c>
      <c r="Z10154">
        <v>112</v>
      </c>
      <c r="AA10154">
        <v>1153</v>
      </c>
      <c r="AB10154">
        <v>699</v>
      </c>
      <c r="AC10154">
        <v>97</v>
      </c>
      <c r="AD10154">
        <v>452</v>
      </c>
      <c r="AF10154">
        <v>1135</v>
      </c>
      <c r="AJ10154">
        <v>502</v>
      </c>
      <c r="AX10154">
        <v>13</v>
      </c>
      <c r="AY10154">
        <v>91</v>
      </c>
      <c r="BA10154">
        <v>331</v>
      </c>
      <c r="BB10154">
        <v>193</v>
      </c>
      <c r="BC10154">
        <v>73</v>
      </c>
      <c r="BD10154">
        <v>2691</v>
      </c>
      <c r="BE10154">
        <v>3025</v>
      </c>
      <c r="BF10154">
        <v>1321</v>
      </c>
      <c r="BG10154">
        <v>702</v>
      </c>
      <c r="BH10154">
        <v>247</v>
      </c>
      <c r="BM10154" t="s">
        <v>3205</v>
      </c>
    </row>
    <row r="10155" spans="1:65">
      <c r="B10155" t="s">
        <v>400</v>
      </c>
      <c r="C10155" t="s">
        <v>401</v>
      </c>
      <c r="I10155">
        <v>1</v>
      </c>
      <c r="J10155" t="s">
        <v>86</v>
      </c>
      <c r="M10155">
        <v>3009</v>
      </c>
      <c r="N10155">
        <v>6940</v>
      </c>
      <c r="O10155">
        <v>14662</v>
      </c>
      <c r="P10155">
        <v>14662</v>
      </c>
      <c r="Q10155">
        <v>14662</v>
      </c>
      <c r="R10155">
        <v>14662</v>
      </c>
      <c r="S10155">
        <v>25378</v>
      </c>
      <c r="T10155">
        <v>25508</v>
      </c>
      <c r="U10155">
        <v>25632</v>
      </c>
      <c r="V10155">
        <v>25750</v>
      </c>
      <c r="W10155">
        <v>25953</v>
      </c>
      <c r="X10155">
        <v>26068</v>
      </c>
      <c r="Y10155">
        <v>26183</v>
      </c>
      <c r="Z10155">
        <v>26295</v>
      </c>
      <c r="AA10155">
        <v>27448</v>
      </c>
      <c r="AB10155">
        <v>28147</v>
      </c>
      <c r="AC10155">
        <v>28244</v>
      </c>
      <c r="AD10155">
        <v>28696</v>
      </c>
      <c r="AE10155">
        <v>28696</v>
      </c>
      <c r="AF10155">
        <v>29831</v>
      </c>
      <c r="AG10155">
        <v>29831</v>
      </c>
      <c r="AH10155">
        <v>29831</v>
      </c>
      <c r="AI10155">
        <v>29831</v>
      </c>
      <c r="AJ10155">
        <v>30333</v>
      </c>
      <c r="AK10155">
        <v>30333</v>
      </c>
      <c r="AL10155">
        <v>30333</v>
      </c>
      <c r="AM10155">
        <v>30333</v>
      </c>
      <c r="AN10155">
        <v>30333</v>
      </c>
      <c r="AO10155">
        <v>30333</v>
      </c>
      <c r="AP10155">
        <v>30333</v>
      </c>
      <c r="AQ10155">
        <v>30333</v>
      </c>
      <c r="AR10155">
        <v>30333</v>
      </c>
      <c r="AS10155">
        <v>30333</v>
      </c>
      <c r="AT10155">
        <v>30333</v>
      </c>
      <c r="AU10155">
        <v>30333</v>
      </c>
      <c r="AV10155">
        <v>30333</v>
      </c>
      <c r="AW10155">
        <v>30333</v>
      </c>
      <c r="AX10155">
        <v>30346</v>
      </c>
      <c r="AY10155">
        <v>30437</v>
      </c>
      <c r="AZ10155">
        <v>30437</v>
      </c>
      <c r="BA10155">
        <v>30768</v>
      </c>
      <c r="BB10155">
        <v>30961</v>
      </c>
      <c r="BC10155">
        <v>31034</v>
      </c>
      <c r="BD10155">
        <v>33725</v>
      </c>
      <c r="BE10155">
        <v>36750</v>
      </c>
      <c r="BF10155">
        <v>38071</v>
      </c>
      <c r="BG10155">
        <v>38773</v>
      </c>
      <c r="BH10155">
        <v>39020</v>
      </c>
      <c r="BI10155">
        <v>39020</v>
      </c>
      <c r="BJ10155">
        <v>39020</v>
      </c>
      <c r="BK10155">
        <v>39020</v>
      </c>
      <c r="BL10155">
        <v>39020</v>
      </c>
    </row>
    <row r="10156" spans="1:65">
      <c r="B10156" t="s">
        <v>406</v>
      </c>
      <c r="C10156" t="s">
        <v>407</v>
      </c>
      <c r="I10156">
        <v>1</v>
      </c>
      <c r="J10156" t="s">
        <v>90</v>
      </c>
      <c r="M10156">
        <v>3000</v>
      </c>
      <c r="O10156">
        <v>9000</v>
      </c>
      <c r="S10156">
        <v>6000</v>
      </c>
      <c r="AG10156">
        <v>3000</v>
      </c>
      <c r="BB10156">
        <v>3000</v>
      </c>
    </row>
    <row r="10157" spans="1:65">
      <c r="B10157" t="s">
        <v>427</v>
      </c>
      <c r="C10157" t="s">
        <v>428</v>
      </c>
      <c r="I10157">
        <v>1</v>
      </c>
      <c r="J10157" t="s">
        <v>93</v>
      </c>
      <c r="M10157">
        <v>13037</v>
      </c>
      <c r="N10157">
        <v>13037</v>
      </c>
      <c r="O10157">
        <v>22037</v>
      </c>
      <c r="P10157">
        <v>22037</v>
      </c>
      <c r="Q10157">
        <v>22037</v>
      </c>
      <c r="R10157">
        <v>22037</v>
      </c>
      <c r="S10157">
        <v>28037</v>
      </c>
      <c r="T10157">
        <v>28037</v>
      </c>
      <c r="U10157">
        <v>28037</v>
      </c>
      <c r="V10157">
        <v>28037</v>
      </c>
      <c r="W10157">
        <v>28037</v>
      </c>
      <c r="X10157">
        <v>28037</v>
      </c>
      <c r="Y10157">
        <v>28037</v>
      </c>
      <c r="Z10157">
        <v>28037</v>
      </c>
      <c r="AA10157">
        <v>28037</v>
      </c>
      <c r="AB10157">
        <v>28037</v>
      </c>
      <c r="AC10157">
        <v>28037</v>
      </c>
      <c r="AD10157">
        <v>28037</v>
      </c>
      <c r="AE10157">
        <v>28037</v>
      </c>
      <c r="AF10157">
        <v>28037</v>
      </c>
      <c r="AG10157">
        <v>31037</v>
      </c>
      <c r="AH10157">
        <v>31037</v>
      </c>
      <c r="AI10157">
        <v>31037</v>
      </c>
      <c r="AJ10157">
        <v>31037</v>
      </c>
      <c r="AK10157">
        <v>31037</v>
      </c>
      <c r="AL10157">
        <v>31037</v>
      </c>
      <c r="AM10157">
        <v>31037</v>
      </c>
      <c r="AN10157">
        <v>31037</v>
      </c>
      <c r="AO10157">
        <v>31037</v>
      </c>
      <c r="AP10157">
        <v>31037</v>
      </c>
      <c r="AQ10157">
        <v>31037</v>
      </c>
      <c r="AR10157">
        <v>31037</v>
      </c>
      <c r="AS10157">
        <v>31037</v>
      </c>
      <c r="AT10157">
        <v>31037</v>
      </c>
      <c r="AU10157">
        <v>31037</v>
      </c>
      <c r="AV10157">
        <v>31037</v>
      </c>
      <c r="AW10157">
        <v>31037</v>
      </c>
      <c r="AX10157">
        <v>31037</v>
      </c>
      <c r="AY10157">
        <v>31037</v>
      </c>
      <c r="AZ10157">
        <v>31037</v>
      </c>
      <c r="BA10157">
        <v>31037</v>
      </c>
      <c r="BB10157">
        <v>34037</v>
      </c>
      <c r="BC10157">
        <v>34037</v>
      </c>
      <c r="BD10157">
        <v>34037</v>
      </c>
      <c r="BE10157">
        <v>34037</v>
      </c>
      <c r="BF10157">
        <v>34037</v>
      </c>
      <c r="BG10157">
        <v>34037</v>
      </c>
      <c r="BH10157">
        <v>34037</v>
      </c>
      <c r="BI10157">
        <v>34037</v>
      </c>
      <c r="BJ10157">
        <v>34037</v>
      </c>
      <c r="BK10157">
        <v>34037</v>
      </c>
      <c r="BL10157">
        <v>34037</v>
      </c>
    </row>
    <row r="10158" spans="1:65">
      <c r="B10158" t="s">
        <v>1055</v>
      </c>
      <c r="C10158" t="s">
        <v>1056</v>
      </c>
      <c r="I10158">
        <v>1</v>
      </c>
      <c r="J10158" t="s">
        <v>96</v>
      </c>
      <c r="M10158">
        <v>10028</v>
      </c>
      <c r="N10158">
        <v>6097</v>
      </c>
      <c r="O10158">
        <v>7375</v>
      </c>
      <c r="P10158">
        <v>7375</v>
      </c>
      <c r="Q10158">
        <v>7375</v>
      </c>
      <c r="R10158">
        <v>7375</v>
      </c>
      <c r="S10158">
        <v>2659</v>
      </c>
      <c r="T10158">
        <v>2529</v>
      </c>
      <c r="U10158">
        <v>2405</v>
      </c>
      <c r="V10158">
        <v>2287</v>
      </c>
      <c r="W10158">
        <v>2084</v>
      </c>
      <c r="X10158">
        <v>1969</v>
      </c>
      <c r="Y10158">
        <v>1854</v>
      </c>
      <c r="Z10158">
        <v>1742</v>
      </c>
      <c r="AA10158">
        <v>589</v>
      </c>
      <c r="AB10158">
        <v>-110</v>
      </c>
      <c r="AC10158">
        <v>-207</v>
      </c>
      <c r="AD10158">
        <v>-659</v>
      </c>
      <c r="AE10158">
        <v>-659</v>
      </c>
      <c r="AF10158">
        <v>-1794</v>
      </c>
      <c r="AG10158">
        <v>1206</v>
      </c>
      <c r="AH10158">
        <v>1206</v>
      </c>
      <c r="AI10158">
        <v>1206</v>
      </c>
      <c r="AJ10158">
        <v>704</v>
      </c>
      <c r="AK10158">
        <v>704</v>
      </c>
      <c r="AL10158">
        <v>704</v>
      </c>
      <c r="AM10158">
        <v>704</v>
      </c>
      <c r="AN10158">
        <v>704</v>
      </c>
      <c r="AO10158">
        <v>704</v>
      </c>
      <c r="AP10158">
        <v>704</v>
      </c>
      <c r="AQ10158">
        <v>704</v>
      </c>
      <c r="AR10158">
        <v>704</v>
      </c>
      <c r="AS10158">
        <v>704</v>
      </c>
      <c r="AT10158">
        <v>704</v>
      </c>
      <c r="AU10158">
        <v>704</v>
      </c>
      <c r="AV10158">
        <v>704</v>
      </c>
      <c r="AW10158">
        <v>704</v>
      </c>
      <c r="AX10158">
        <v>691</v>
      </c>
      <c r="AY10158">
        <v>600</v>
      </c>
      <c r="AZ10158">
        <v>600</v>
      </c>
      <c r="BA10158">
        <v>269</v>
      </c>
      <c r="BB10158">
        <v>3076</v>
      </c>
      <c r="BC10158">
        <v>3003</v>
      </c>
      <c r="BD10158">
        <v>312</v>
      </c>
      <c r="BE10158">
        <v>-2713</v>
      </c>
      <c r="BF10158">
        <v>-4034</v>
      </c>
      <c r="BG10158">
        <v>-4736</v>
      </c>
      <c r="BH10158">
        <v>-4983</v>
      </c>
      <c r="BI10158">
        <v>-4983</v>
      </c>
      <c r="BJ10158">
        <v>-4983</v>
      </c>
      <c r="BK10158">
        <v>-4983</v>
      </c>
      <c r="BL10158">
        <v>-4983</v>
      </c>
    </row>
    <row r="10159" spans="1:65">
      <c r="B10159" t="s">
        <v>408</v>
      </c>
      <c r="C10159" t="s">
        <v>409</v>
      </c>
      <c r="I10159">
        <v>1</v>
      </c>
    </row>
    <row r="10160" spans="1:65">
      <c r="B10160" t="s">
        <v>1052</v>
      </c>
      <c r="C10160" t="s">
        <v>1053</v>
      </c>
      <c r="I10160">
        <v>1</v>
      </c>
    </row>
    <row r="10161" spans="1:65">
      <c r="B10161" t="s">
        <v>422</v>
      </c>
      <c r="C10161" t="s">
        <v>423</v>
      </c>
      <c r="I10161">
        <v>2</v>
      </c>
    </row>
    <row r="10162" spans="1:65">
      <c r="B10162" t="s">
        <v>410</v>
      </c>
      <c r="C10162" t="s">
        <v>411</v>
      </c>
      <c r="I10162">
        <v>2</v>
      </c>
    </row>
    <row r="10163" spans="1:65">
      <c r="B10163" t="s">
        <v>404</v>
      </c>
      <c r="C10163" t="s">
        <v>405</v>
      </c>
      <c r="I10163">
        <v>2</v>
      </c>
    </row>
    <row r="10164" spans="1:65">
      <c r="B10164" t="s">
        <v>414</v>
      </c>
      <c r="C10164" t="s">
        <v>415</v>
      </c>
      <c r="I10164">
        <v>2</v>
      </c>
    </row>
    <row r="10165" spans="1:65">
      <c r="B10165" t="s">
        <v>425</v>
      </c>
      <c r="C10165" t="s">
        <v>426</v>
      </c>
      <c r="I10165">
        <v>2</v>
      </c>
    </row>
    <row r="10166" spans="1:65">
      <c r="A10166">
        <v>262</v>
      </c>
      <c r="B10166" t="s">
        <v>1031</v>
      </c>
      <c r="C10166" t="s">
        <v>1032</v>
      </c>
      <c r="D10166" t="s">
        <v>3206</v>
      </c>
      <c r="E10166" t="s">
        <v>3207</v>
      </c>
      <c r="F10166">
        <v>84</v>
      </c>
      <c r="G10166" t="s">
        <v>740</v>
      </c>
      <c r="H10166" t="s">
        <v>741</v>
      </c>
      <c r="I10166">
        <v>1</v>
      </c>
      <c r="J10166" t="s">
        <v>78</v>
      </c>
      <c r="K10166">
        <v>374147</v>
      </c>
      <c r="BM10166" t="s">
        <v>3208</v>
      </c>
    </row>
    <row r="10167" spans="1:65">
      <c r="B10167" t="s">
        <v>558</v>
      </c>
      <c r="C10167" t="s">
        <v>559</v>
      </c>
      <c r="I10167">
        <v>1</v>
      </c>
      <c r="J10167" t="s">
        <v>82</v>
      </c>
      <c r="M10167">
        <v>170037</v>
      </c>
      <c r="N10167">
        <v>1081</v>
      </c>
      <c r="O10167">
        <v>96914</v>
      </c>
      <c r="P10167">
        <v>70998</v>
      </c>
      <c r="Q10167">
        <v>24782</v>
      </c>
      <c r="R10167">
        <v>22592</v>
      </c>
      <c r="S10167">
        <v>181065</v>
      </c>
      <c r="T10167">
        <v>87139</v>
      </c>
      <c r="U10167">
        <v>66203</v>
      </c>
      <c r="V10167">
        <v>38192</v>
      </c>
      <c r="W10167">
        <v>408430</v>
      </c>
      <c r="X10167">
        <v>234953</v>
      </c>
      <c r="Y10167">
        <v>56244</v>
      </c>
      <c r="Z10167">
        <v>42288</v>
      </c>
      <c r="AA10167">
        <v>293355</v>
      </c>
      <c r="AB10167">
        <v>214783</v>
      </c>
      <c r="AC10167">
        <v>78678</v>
      </c>
      <c r="AD10167">
        <v>69637</v>
      </c>
      <c r="AE10167">
        <v>218607</v>
      </c>
      <c r="AF10167">
        <v>264054</v>
      </c>
      <c r="AG10167">
        <v>101123</v>
      </c>
      <c r="AH10167">
        <v>49239</v>
      </c>
      <c r="AI10167">
        <v>69285</v>
      </c>
      <c r="AJ10167">
        <v>617846</v>
      </c>
      <c r="AK10167">
        <v>365907</v>
      </c>
      <c r="AL10167">
        <v>213170</v>
      </c>
      <c r="AM10167">
        <v>57547</v>
      </c>
      <c r="AN10167">
        <v>274641</v>
      </c>
      <c r="AO10167">
        <v>634113</v>
      </c>
      <c r="AP10167">
        <v>181211</v>
      </c>
      <c r="AQ10167">
        <v>150899</v>
      </c>
      <c r="AR10167">
        <v>56298</v>
      </c>
      <c r="AS10167">
        <v>502095</v>
      </c>
      <c r="AT10167">
        <v>304008</v>
      </c>
      <c r="AU10167">
        <v>149062</v>
      </c>
      <c r="AV10167">
        <v>71937</v>
      </c>
      <c r="AW10167">
        <v>515831</v>
      </c>
      <c r="AX10167">
        <v>172464</v>
      </c>
      <c r="AY10167">
        <v>205227</v>
      </c>
      <c r="AZ10167">
        <v>11971</v>
      </c>
      <c r="BA10167">
        <v>26548</v>
      </c>
      <c r="BB10167">
        <v>264154</v>
      </c>
      <c r="BC10167">
        <v>94264</v>
      </c>
      <c r="BD10167">
        <v>11755</v>
      </c>
      <c r="BE10167">
        <v>22453</v>
      </c>
      <c r="BF10167">
        <v>304370</v>
      </c>
      <c r="BG10167">
        <v>59057</v>
      </c>
      <c r="BH10167">
        <v>71681</v>
      </c>
      <c r="BI10167">
        <v>9198</v>
      </c>
      <c r="BJ10167">
        <v>139018</v>
      </c>
      <c r="BK10167">
        <v>70100</v>
      </c>
      <c r="BL10167">
        <v>34224</v>
      </c>
      <c r="BM10167" t="s">
        <v>3209</v>
      </c>
    </row>
    <row r="10168" spans="1:65">
      <c r="B10168" t="s">
        <v>542</v>
      </c>
      <c r="C10168" t="s">
        <v>543</v>
      </c>
      <c r="I10168">
        <v>1</v>
      </c>
      <c r="J10168" t="s">
        <v>86</v>
      </c>
      <c r="M10168">
        <v>170037</v>
      </c>
      <c r="N10168">
        <v>171118</v>
      </c>
      <c r="O10168">
        <v>268032</v>
      </c>
      <c r="P10168">
        <v>339030</v>
      </c>
      <c r="Q10168">
        <v>363812</v>
      </c>
      <c r="R10168">
        <v>386404</v>
      </c>
      <c r="S10168">
        <v>567469</v>
      </c>
      <c r="T10168">
        <v>654608</v>
      </c>
      <c r="U10168">
        <v>720811</v>
      </c>
      <c r="V10168">
        <v>759003</v>
      </c>
      <c r="W10168">
        <v>1167433</v>
      </c>
      <c r="X10168">
        <v>1402386</v>
      </c>
      <c r="Y10168">
        <v>1458630</v>
      </c>
      <c r="Z10168">
        <v>1500918</v>
      </c>
      <c r="AA10168">
        <v>1794273</v>
      </c>
      <c r="AB10168">
        <v>2009056</v>
      </c>
      <c r="AC10168">
        <v>2087734</v>
      </c>
      <c r="AD10168">
        <v>2157371</v>
      </c>
      <c r="AE10168">
        <v>2375978</v>
      </c>
      <c r="AF10168">
        <v>2640032</v>
      </c>
      <c r="AG10168">
        <v>2741155</v>
      </c>
      <c r="AH10168">
        <v>2790394</v>
      </c>
      <c r="AI10168">
        <v>2859679</v>
      </c>
      <c r="AJ10168">
        <v>3477525</v>
      </c>
      <c r="AK10168">
        <v>3843432</v>
      </c>
      <c r="AL10168">
        <v>4056602</v>
      </c>
      <c r="AM10168">
        <v>4114149</v>
      </c>
      <c r="AN10168">
        <v>4388790</v>
      </c>
      <c r="AO10168">
        <v>5022903</v>
      </c>
      <c r="AP10168">
        <v>5204114</v>
      </c>
      <c r="AQ10168">
        <v>5355013</v>
      </c>
      <c r="AR10168">
        <v>5411311</v>
      </c>
      <c r="AS10168">
        <v>5913406</v>
      </c>
      <c r="AT10168">
        <v>6217414</v>
      </c>
      <c r="AU10168">
        <v>6366476</v>
      </c>
      <c r="AV10168">
        <v>6438413</v>
      </c>
      <c r="AW10168">
        <v>6954244</v>
      </c>
      <c r="AX10168">
        <v>7126708</v>
      </c>
      <c r="AY10168">
        <v>7331935</v>
      </c>
      <c r="AZ10168">
        <v>7343906</v>
      </c>
      <c r="BA10168">
        <v>7370454</v>
      </c>
      <c r="BB10168">
        <v>7634608</v>
      </c>
      <c r="BC10168">
        <v>7728872</v>
      </c>
      <c r="BD10168">
        <v>7740627</v>
      </c>
      <c r="BE10168">
        <v>7763080</v>
      </c>
      <c r="BF10168">
        <v>8067450</v>
      </c>
      <c r="BG10168">
        <v>8126507</v>
      </c>
      <c r="BH10168">
        <v>8198188</v>
      </c>
      <c r="BI10168">
        <v>8207386</v>
      </c>
      <c r="BJ10168">
        <v>8346404</v>
      </c>
      <c r="BK10168">
        <v>8416504</v>
      </c>
      <c r="BL10168">
        <v>8450728</v>
      </c>
      <c r="BM10168" t="s">
        <v>3210</v>
      </c>
    </row>
    <row r="10169" spans="1:65">
      <c r="B10169" t="s">
        <v>877</v>
      </c>
      <c r="C10169" t="s">
        <v>878</v>
      </c>
      <c r="I10169">
        <v>1</v>
      </c>
      <c r="J10169" t="s">
        <v>90</v>
      </c>
      <c r="R10169">
        <v>40000</v>
      </c>
      <c r="S10169">
        <v>192000</v>
      </c>
      <c r="T10169">
        <v>76000</v>
      </c>
      <c r="U10169">
        <v>60000</v>
      </c>
      <c r="V10169">
        <v>36000</v>
      </c>
      <c r="W10169">
        <v>440000</v>
      </c>
      <c r="X10169">
        <v>220000</v>
      </c>
      <c r="Y10169">
        <v>44000</v>
      </c>
      <c r="Z10169">
        <v>64000</v>
      </c>
      <c r="AA10169">
        <v>52000</v>
      </c>
      <c r="BM10169" t="s">
        <v>3211</v>
      </c>
    </row>
    <row r="10170" spans="1:65">
      <c r="B10170" t="s">
        <v>798</v>
      </c>
      <c r="C10170" t="s">
        <v>791</v>
      </c>
      <c r="I10170">
        <v>1</v>
      </c>
      <c r="J10170" t="s">
        <v>93</v>
      </c>
      <c r="M10170">
        <v>374147</v>
      </c>
      <c r="N10170">
        <v>374147</v>
      </c>
      <c r="O10170">
        <v>374147</v>
      </c>
      <c r="P10170">
        <v>374147</v>
      </c>
      <c r="Q10170">
        <v>374147</v>
      </c>
      <c r="R10170">
        <v>414147</v>
      </c>
      <c r="S10170">
        <v>606147</v>
      </c>
      <c r="T10170">
        <v>682147</v>
      </c>
      <c r="U10170">
        <v>742147</v>
      </c>
      <c r="V10170">
        <v>778147</v>
      </c>
      <c r="W10170">
        <v>1218147</v>
      </c>
      <c r="X10170">
        <v>1438147</v>
      </c>
      <c r="Y10170">
        <v>1482147</v>
      </c>
      <c r="Z10170">
        <v>1546147</v>
      </c>
      <c r="AA10170">
        <v>1598147</v>
      </c>
      <c r="AB10170">
        <v>1598147</v>
      </c>
      <c r="AC10170">
        <v>1598147</v>
      </c>
      <c r="AD10170">
        <v>1598147</v>
      </c>
      <c r="AE10170">
        <v>1598147</v>
      </c>
      <c r="AF10170">
        <v>1598147</v>
      </c>
      <c r="AG10170">
        <v>1598147</v>
      </c>
      <c r="AH10170">
        <v>1598147</v>
      </c>
      <c r="AI10170">
        <v>1598147</v>
      </c>
      <c r="AJ10170">
        <v>1598147</v>
      </c>
      <c r="AK10170">
        <v>1598147</v>
      </c>
      <c r="AL10170">
        <v>1598147</v>
      </c>
      <c r="AM10170">
        <v>1598147</v>
      </c>
      <c r="AN10170">
        <v>1598147</v>
      </c>
      <c r="AO10170">
        <v>1598147</v>
      </c>
      <c r="AP10170">
        <v>1598147</v>
      </c>
      <c r="AQ10170">
        <v>1598147</v>
      </c>
      <c r="AR10170">
        <v>1598147</v>
      </c>
      <c r="AS10170">
        <v>1598147</v>
      </c>
      <c r="AT10170">
        <v>1598147</v>
      </c>
      <c r="AU10170">
        <v>1598147</v>
      </c>
      <c r="AV10170">
        <v>1598147</v>
      </c>
      <c r="AW10170">
        <v>1598147</v>
      </c>
      <c r="AX10170">
        <v>1598147</v>
      </c>
      <c r="AY10170">
        <v>1598147</v>
      </c>
      <c r="AZ10170">
        <v>1598147</v>
      </c>
      <c r="BA10170">
        <v>1598147</v>
      </c>
      <c r="BB10170">
        <v>1598147</v>
      </c>
      <c r="BC10170">
        <v>1598147</v>
      </c>
      <c r="BD10170">
        <v>1598147</v>
      </c>
      <c r="BE10170">
        <v>1598147</v>
      </c>
      <c r="BF10170">
        <v>1598147</v>
      </c>
      <c r="BG10170">
        <v>1598147</v>
      </c>
      <c r="BH10170">
        <v>1598147</v>
      </c>
      <c r="BI10170">
        <v>1598147</v>
      </c>
      <c r="BJ10170">
        <v>1598147</v>
      </c>
      <c r="BK10170">
        <v>1598147</v>
      </c>
      <c r="BL10170">
        <v>1598147</v>
      </c>
      <c r="BM10170" t="s">
        <v>3212</v>
      </c>
    </row>
    <row r="10171" spans="1:65">
      <c r="B10171" t="s">
        <v>527</v>
      </c>
      <c r="C10171" t="s">
        <v>528</v>
      </c>
      <c r="I10171">
        <v>1</v>
      </c>
      <c r="J10171" t="s">
        <v>96</v>
      </c>
      <c r="M10171">
        <v>204110</v>
      </c>
      <c r="N10171">
        <v>203029</v>
      </c>
      <c r="O10171">
        <v>106115</v>
      </c>
      <c r="P10171">
        <v>35117</v>
      </c>
      <c r="Q10171">
        <v>10335</v>
      </c>
      <c r="R10171">
        <v>27743</v>
      </c>
      <c r="S10171">
        <v>38678</v>
      </c>
      <c r="T10171">
        <v>27539</v>
      </c>
      <c r="U10171">
        <v>21336</v>
      </c>
      <c r="V10171">
        <v>19144</v>
      </c>
      <c r="W10171">
        <v>50714</v>
      </c>
      <c r="X10171">
        <v>35761</v>
      </c>
      <c r="Y10171">
        <v>23517</v>
      </c>
      <c r="Z10171">
        <v>45229</v>
      </c>
      <c r="AA10171">
        <v>-196126</v>
      </c>
      <c r="AB10171">
        <v>-410909</v>
      </c>
      <c r="AC10171">
        <v>-489587</v>
      </c>
      <c r="AD10171">
        <v>-559224</v>
      </c>
      <c r="AE10171">
        <v>-777831</v>
      </c>
      <c r="AF10171">
        <v>-1041885</v>
      </c>
      <c r="AG10171">
        <v>-1143008</v>
      </c>
      <c r="AH10171">
        <v>-1192247</v>
      </c>
      <c r="AI10171">
        <v>-1261532</v>
      </c>
      <c r="AJ10171">
        <v>-1879378</v>
      </c>
      <c r="AK10171">
        <v>-2245285</v>
      </c>
      <c r="AL10171">
        <v>-2458455</v>
      </c>
      <c r="AM10171">
        <v>-2516002</v>
      </c>
      <c r="AN10171">
        <v>-2790643</v>
      </c>
      <c r="AO10171">
        <v>-3424756</v>
      </c>
      <c r="AP10171">
        <v>-3605967</v>
      </c>
      <c r="AQ10171">
        <v>-3756866</v>
      </c>
      <c r="AR10171">
        <v>-3813164</v>
      </c>
      <c r="AS10171">
        <v>-4315259</v>
      </c>
      <c r="AT10171">
        <v>-4619267</v>
      </c>
      <c r="AU10171">
        <v>-4768329</v>
      </c>
      <c r="AV10171">
        <v>-4840266</v>
      </c>
      <c r="AW10171">
        <v>-5356097</v>
      </c>
      <c r="AX10171">
        <v>-5528561</v>
      </c>
      <c r="AY10171">
        <v>-5733788</v>
      </c>
      <c r="AZ10171">
        <v>-5745759</v>
      </c>
      <c r="BA10171">
        <v>-5772307</v>
      </c>
      <c r="BB10171">
        <v>-6036461</v>
      </c>
      <c r="BC10171">
        <v>-6130725</v>
      </c>
      <c r="BD10171">
        <v>-6142480</v>
      </c>
      <c r="BE10171">
        <v>-6164933</v>
      </c>
      <c r="BF10171">
        <v>-6469303</v>
      </c>
      <c r="BG10171">
        <v>-6528360</v>
      </c>
      <c r="BH10171">
        <v>-6600041</v>
      </c>
      <c r="BI10171">
        <v>-6609239</v>
      </c>
      <c r="BJ10171">
        <v>-6748257</v>
      </c>
      <c r="BK10171">
        <v>-6818357</v>
      </c>
      <c r="BL10171">
        <v>-6852581</v>
      </c>
      <c r="BM10171" t="s">
        <v>3213</v>
      </c>
    </row>
    <row r="10172" spans="1:65">
      <c r="B10172" t="s">
        <v>881</v>
      </c>
      <c r="C10172" t="s">
        <v>882</v>
      </c>
      <c r="I10172">
        <v>1</v>
      </c>
    </row>
    <row r="10173" spans="1:65">
      <c r="B10173" t="s">
        <v>540</v>
      </c>
      <c r="C10173" t="s">
        <v>541</v>
      </c>
      <c r="I10173">
        <v>1</v>
      </c>
    </row>
    <row r="10174" spans="1:65">
      <c r="B10174" t="s">
        <v>2370</v>
      </c>
      <c r="C10174" t="s">
        <v>2371</v>
      </c>
      <c r="I10174">
        <v>1</v>
      </c>
    </row>
    <row r="10175" spans="1:65">
      <c r="B10175" t="s">
        <v>1449</v>
      </c>
      <c r="C10175" t="s">
        <v>1450</v>
      </c>
      <c r="I10175">
        <v>1</v>
      </c>
    </row>
    <row r="10176" spans="1:65">
      <c r="B10176" t="s">
        <v>566</v>
      </c>
      <c r="C10176" t="s">
        <v>567</v>
      </c>
      <c r="I10176">
        <v>1</v>
      </c>
    </row>
    <row r="10177" spans="2:9">
      <c r="B10177" t="s">
        <v>560</v>
      </c>
      <c r="C10177" t="s">
        <v>561</v>
      </c>
      <c r="I10177">
        <v>1</v>
      </c>
    </row>
    <row r="10178" spans="2:9">
      <c r="B10178" t="s">
        <v>1029</v>
      </c>
      <c r="C10178" t="s">
        <v>1030</v>
      </c>
      <c r="I10178">
        <v>1</v>
      </c>
    </row>
    <row r="10179" spans="2:9">
      <c r="B10179" t="s">
        <v>546</v>
      </c>
      <c r="C10179" t="s">
        <v>547</v>
      </c>
      <c r="I10179">
        <v>1</v>
      </c>
    </row>
    <row r="10180" spans="2:9">
      <c r="B10180" t="s">
        <v>562</v>
      </c>
      <c r="C10180" t="s">
        <v>563</v>
      </c>
      <c r="I10180">
        <v>1</v>
      </c>
    </row>
    <row r="10181" spans="2:9">
      <c r="B10181" t="s">
        <v>564</v>
      </c>
      <c r="C10181" t="s">
        <v>565</v>
      </c>
      <c r="I10181">
        <v>1</v>
      </c>
    </row>
    <row r="10182" spans="2:9">
      <c r="B10182" t="s">
        <v>533</v>
      </c>
      <c r="C10182" t="s">
        <v>534</v>
      </c>
      <c r="I10182">
        <v>1</v>
      </c>
    </row>
    <row r="10183" spans="2:9">
      <c r="B10183" t="s">
        <v>806</v>
      </c>
      <c r="C10183" t="s">
        <v>807</v>
      </c>
      <c r="I10183">
        <v>1</v>
      </c>
    </row>
    <row r="10184" spans="2:9">
      <c r="B10184" t="s">
        <v>554</v>
      </c>
      <c r="C10184" t="s">
        <v>555</v>
      </c>
      <c r="I10184">
        <v>1</v>
      </c>
    </row>
    <row r="10185" spans="2:9">
      <c r="B10185" t="s">
        <v>556</v>
      </c>
      <c r="C10185" t="s">
        <v>557</v>
      </c>
      <c r="I10185">
        <v>1</v>
      </c>
    </row>
    <row r="10186" spans="2:9">
      <c r="B10186" t="s">
        <v>869</v>
      </c>
      <c r="C10186" t="s">
        <v>870</v>
      </c>
      <c r="I10186">
        <v>1</v>
      </c>
    </row>
    <row r="10187" spans="2:9">
      <c r="B10187" t="s">
        <v>548</v>
      </c>
      <c r="C10187" t="s">
        <v>549</v>
      </c>
      <c r="I10187">
        <v>1</v>
      </c>
    </row>
    <row r="10188" spans="2:9">
      <c r="B10188" t="s">
        <v>787</v>
      </c>
      <c r="C10188" t="s">
        <v>788</v>
      </c>
      <c r="I10188">
        <v>1</v>
      </c>
    </row>
    <row r="10189" spans="2:9">
      <c r="B10189" t="s">
        <v>552</v>
      </c>
      <c r="C10189" t="s">
        <v>553</v>
      </c>
      <c r="I10189">
        <v>1</v>
      </c>
    </row>
    <row r="10190" spans="2:9">
      <c r="B10190" t="s">
        <v>544</v>
      </c>
      <c r="C10190" t="s">
        <v>545</v>
      </c>
      <c r="I10190">
        <v>1</v>
      </c>
    </row>
    <row r="10191" spans="2:9">
      <c r="B10191" t="s">
        <v>867</v>
      </c>
      <c r="C10191" t="s">
        <v>868</v>
      </c>
      <c r="I10191">
        <v>1</v>
      </c>
    </row>
    <row r="10192" spans="2:9">
      <c r="B10192" t="s">
        <v>2277</v>
      </c>
      <c r="C10192" t="s">
        <v>2278</v>
      </c>
      <c r="I10192">
        <v>1</v>
      </c>
    </row>
    <row r="10193" spans="2:9">
      <c r="B10193" t="s">
        <v>521</v>
      </c>
      <c r="C10193" t="s">
        <v>522</v>
      </c>
      <c r="I10193">
        <v>1</v>
      </c>
    </row>
    <row r="10194" spans="2:9">
      <c r="B10194" t="s">
        <v>550</v>
      </c>
      <c r="C10194" t="s">
        <v>551</v>
      </c>
      <c r="I10194">
        <v>1</v>
      </c>
    </row>
    <row r="10195" spans="2:9">
      <c r="B10195" t="s">
        <v>834</v>
      </c>
      <c r="C10195" t="s">
        <v>835</v>
      </c>
      <c r="I10195">
        <v>1</v>
      </c>
    </row>
    <row r="10196" spans="2:9">
      <c r="B10196" t="s">
        <v>851</v>
      </c>
      <c r="C10196" t="s">
        <v>852</v>
      </c>
      <c r="I10196">
        <v>1</v>
      </c>
    </row>
    <row r="10197" spans="2:9">
      <c r="B10197" t="s">
        <v>794</v>
      </c>
      <c r="C10197" t="s">
        <v>795</v>
      </c>
      <c r="I10197">
        <v>1</v>
      </c>
    </row>
    <row r="10198" spans="2:9">
      <c r="B10198" t="s">
        <v>1035</v>
      </c>
      <c r="C10198" t="s">
        <v>1036</v>
      </c>
      <c r="I10198">
        <v>1</v>
      </c>
    </row>
    <row r="10199" spans="2:9">
      <c r="B10199" t="s">
        <v>535</v>
      </c>
      <c r="C10199" t="s">
        <v>536</v>
      </c>
      <c r="I10199">
        <v>1</v>
      </c>
    </row>
    <row r="10200" spans="2:9">
      <c r="B10200" t="s">
        <v>800</v>
      </c>
      <c r="C10200" t="s">
        <v>801</v>
      </c>
      <c r="I10200">
        <v>1</v>
      </c>
    </row>
    <row r="10201" spans="2:9">
      <c r="B10201" t="s">
        <v>537</v>
      </c>
      <c r="C10201" t="s">
        <v>538</v>
      </c>
      <c r="I10201">
        <v>1</v>
      </c>
    </row>
    <row r="10202" spans="2:9">
      <c r="B10202" t="s">
        <v>529</v>
      </c>
      <c r="C10202" t="s">
        <v>530</v>
      </c>
      <c r="I10202">
        <v>1</v>
      </c>
    </row>
    <row r="10203" spans="2:9">
      <c r="B10203" t="s">
        <v>879</v>
      </c>
      <c r="C10203" t="s">
        <v>880</v>
      </c>
      <c r="I10203">
        <v>1</v>
      </c>
    </row>
    <row r="10204" spans="2:9">
      <c r="B10204" t="s">
        <v>883</v>
      </c>
      <c r="C10204" t="s">
        <v>880</v>
      </c>
      <c r="I10204">
        <v>1</v>
      </c>
    </row>
    <row r="10205" spans="2:9">
      <c r="B10205" t="s">
        <v>1039</v>
      </c>
      <c r="C10205" t="s">
        <v>1040</v>
      </c>
      <c r="I10205">
        <v>1</v>
      </c>
    </row>
    <row r="10206" spans="2:9">
      <c r="B10206" t="s">
        <v>531</v>
      </c>
      <c r="C10206" t="s">
        <v>532</v>
      </c>
      <c r="I10206">
        <v>1</v>
      </c>
    </row>
    <row r="10207" spans="2:9">
      <c r="B10207" t="s">
        <v>511</v>
      </c>
      <c r="C10207" t="s">
        <v>512</v>
      </c>
      <c r="I10207">
        <v>1</v>
      </c>
    </row>
    <row r="10208" spans="2:9">
      <c r="B10208" t="s">
        <v>891</v>
      </c>
      <c r="C10208" t="s">
        <v>892</v>
      </c>
      <c r="I10208">
        <v>1</v>
      </c>
    </row>
    <row r="10209" spans="2:9">
      <c r="B10209" t="s">
        <v>1033</v>
      </c>
      <c r="C10209" t="s">
        <v>1034</v>
      </c>
      <c r="I10209">
        <v>1</v>
      </c>
    </row>
    <row r="10210" spans="2:9">
      <c r="B10210" t="s">
        <v>1288</v>
      </c>
      <c r="C10210" t="s">
        <v>1289</v>
      </c>
      <c r="I10210">
        <v>1</v>
      </c>
    </row>
    <row r="10211" spans="2:9">
      <c r="B10211" t="s">
        <v>1294</v>
      </c>
      <c r="C10211" t="s">
        <v>1295</v>
      </c>
      <c r="I10211">
        <v>1</v>
      </c>
    </row>
    <row r="10212" spans="2:9">
      <c r="B10212" t="s">
        <v>707</v>
      </c>
      <c r="C10212" t="s">
        <v>708</v>
      </c>
      <c r="I10212">
        <v>1</v>
      </c>
    </row>
    <row r="10213" spans="2:9">
      <c r="B10213" t="s">
        <v>1296</v>
      </c>
      <c r="C10213" t="s">
        <v>1297</v>
      </c>
      <c r="I10213">
        <v>1</v>
      </c>
    </row>
    <row r="10214" spans="2:9">
      <c r="B10214" t="s">
        <v>1298</v>
      </c>
      <c r="C10214" t="s">
        <v>1299</v>
      </c>
      <c r="I10214">
        <v>1</v>
      </c>
    </row>
    <row r="10215" spans="2:9">
      <c r="B10215" t="s">
        <v>1404</v>
      </c>
      <c r="C10215" t="s">
        <v>1405</v>
      </c>
      <c r="I10215">
        <v>1</v>
      </c>
    </row>
    <row r="10216" spans="2:9">
      <c r="B10216" t="s">
        <v>812</v>
      </c>
      <c r="C10216" t="s">
        <v>807</v>
      </c>
      <c r="I10216">
        <v>1</v>
      </c>
    </row>
    <row r="10217" spans="2:9">
      <c r="B10217" t="s">
        <v>2279</v>
      </c>
      <c r="C10217" t="s">
        <v>2280</v>
      </c>
      <c r="I10217">
        <v>1</v>
      </c>
    </row>
    <row r="10218" spans="2:9">
      <c r="B10218" t="s">
        <v>1343</v>
      </c>
      <c r="C10218" t="s">
        <v>1344</v>
      </c>
      <c r="I10218">
        <v>1</v>
      </c>
    </row>
    <row r="10219" spans="2:9">
      <c r="B10219" t="s">
        <v>1814</v>
      </c>
      <c r="C10219" t="s">
        <v>1815</v>
      </c>
      <c r="I10219">
        <v>1</v>
      </c>
    </row>
    <row r="10220" spans="2:9">
      <c r="B10220" t="s">
        <v>1816</v>
      </c>
      <c r="C10220" t="s">
        <v>1817</v>
      </c>
      <c r="I10220">
        <v>1</v>
      </c>
    </row>
    <row r="10221" spans="2:9">
      <c r="B10221" t="s">
        <v>518</v>
      </c>
      <c r="C10221" t="s">
        <v>519</v>
      </c>
      <c r="I10221">
        <v>1</v>
      </c>
    </row>
    <row r="10222" spans="2:9">
      <c r="B10222" t="s">
        <v>1818</v>
      </c>
      <c r="C10222" t="s">
        <v>1819</v>
      </c>
      <c r="I10222">
        <v>1</v>
      </c>
    </row>
    <row r="10223" spans="2:9">
      <c r="B10223" t="s">
        <v>1994</v>
      </c>
      <c r="C10223" t="s">
        <v>1993</v>
      </c>
      <c r="I10223">
        <v>1</v>
      </c>
    </row>
    <row r="10224" spans="2:9">
      <c r="B10224" t="s">
        <v>1037</v>
      </c>
      <c r="C10224" t="s">
        <v>1038</v>
      </c>
      <c r="I10224">
        <v>1</v>
      </c>
    </row>
    <row r="10225" spans="2:9">
      <c r="B10225" t="s">
        <v>1290</v>
      </c>
      <c r="C10225" t="s">
        <v>1291</v>
      </c>
      <c r="I10225">
        <v>1</v>
      </c>
    </row>
    <row r="10226" spans="2:9">
      <c r="B10226" t="s">
        <v>1345</v>
      </c>
      <c r="C10226" t="s">
        <v>1346</v>
      </c>
      <c r="I10226">
        <v>1</v>
      </c>
    </row>
    <row r="10227" spans="2:9">
      <c r="B10227" t="s">
        <v>1991</v>
      </c>
      <c r="C10227" t="s">
        <v>781</v>
      </c>
      <c r="I10227">
        <v>1</v>
      </c>
    </row>
    <row r="10228" spans="2:9">
      <c r="B10228" t="s">
        <v>2951</v>
      </c>
      <c r="C10228" t="s">
        <v>2952</v>
      </c>
      <c r="I10228">
        <v>1</v>
      </c>
    </row>
    <row r="10229" spans="2:9">
      <c r="B10229" t="s">
        <v>524</v>
      </c>
      <c r="C10229" t="s">
        <v>525</v>
      </c>
      <c r="I10229">
        <v>1</v>
      </c>
    </row>
    <row r="10230" spans="2:9">
      <c r="B10230" t="s">
        <v>1992</v>
      </c>
      <c r="C10230" t="s">
        <v>1993</v>
      </c>
      <c r="I10230">
        <v>1</v>
      </c>
    </row>
    <row r="10231" spans="2:9">
      <c r="B10231" t="s">
        <v>1436</v>
      </c>
      <c r="C10231" t="s">
        <v>1437</v>
      </c>
      <c r="I10231">
        <v>1</v>
      </c>
    </row>
    <row r="10232" spans="2:9">
      <c r="B10232" t="s">
        <v>1041</v>
      </c>
      <c r="C10232" t="s">
        <v>1042</v>
      </c>
      <c r="I10232">
        <v>1</v>
      </c>
    </row>
    <row r="10233" spans="2:9">
      <c r="B10233" t="s">
        <v>814</v>
      </c>
      <c r="C10233" t="s">
        <v>815</v>
      </c>
      <c r="I10233">
        <v>1</v>
      </c>
    </row>
    <row r="10234" spans="2:9">
      <c r="B10234" t="s">
        <v>1284</v>
      </c>
      <c r="C10234" t="s">
        <v>1285</v>
      </c>
      <c r="I10234">
        <v>1</v>
      </c>
    </row>
    <row r="10235" spans="2:9">
      <c r="B10235" t="s">
        <v>1279</v>
      </c>
      <c r="C10235" t="s">
        <v>1280</v>
      </c>
      <c r="I10235">
        <v>1</v>
      </c>
    </row>
    <row r="10236" spans="2:9">
      <c r="B10236" t="s">
        <v>1301</v>
      </c>
      <c r="C10236" t="s">
        <v>1302</v>
      </c>
      <c r="I10236">
        <v>1</v>
      </c>
    </row>
    <row r="10237" spans="2:9">
      <c r="B10237" t="s">
        <v>539</v>
      </c>
      <c r="C10237" t="s">
        <v>534</v>
      </c>
      <c r="I10237">
        <v>1</v>
      </c>
    </row>
    <row r="10238" spans="2:9">
      <c r="B10238" t="s">
        <v>893</v>
      </c>
      <c r="C10238" t="s">
        <v>894</v>
      </c>
      <c r="I10238">
        <v>1</v>
      </c>
    </row>
    <row r="10239" spans="2:9">
      <c r="B10239" t="s">
        <v>809</v>
      </c>
      <c r="C10239" t="s">
        <v>810</v>
      </c>
      <c r="I10239">
        <v>1</v>
      </c>
    </row>
    <row r="10240" spans="2:9">
      <c r="B10240" t="s">
        <v>402</v>
      </c>
      <c r="C10240" t="s">
        <v>403</v>
      </c>
      <c r="I10240">
        <v>2</v>
      </c>
    </row>
    <row r="10241" spans="2:9">
      <c r="B10241" t="s">
        <v>1463</v>
      </c>
      <c r="C10241" t="s">
        <v>1464</v>
      </c>
      <c r="I10241">
        <v>2</v>
      </c>
    </row>
    <row r="10242" spans="2:9">
      <c r="B10242" t="s">
        <v>822</v>
      </c>
      <c r="C10242" t="s">
        <v>823</v>
      </c>
      <c r="I10242">
        <v>2</v>
      </c>
    </row>
    <row r="10243" spans="2:9">
      <c r="B10243" t="s">
        <v>416</v>
      </c>
      <c r="C10243" t="s">
        <v>417</v>
      </c>
      <c r="I10243">
        <v>2</v>
      </c>
    </row>
    <row r="10244" spans="2:9">
      <c r="B10244" t="s">
        <v>1438</v>
      </c>
      <c r="C10244" t="s">
        <v>1439</v>
      </c>
      <c r="I10244">
        <v>2</v>
      </c>
    </row>
    <row r="10245" spans="2:9">
      <c r="B10245" t="s">
        <v>1376</v>
      </c>
      <c r="C10245" t="s">
        <v>1377</v>
      </c>
      <c r="I10245">
        <v>2</v>
      </c>
    </row>
    <row r="10246" spans="2:9">
      <c r="B10246" t="s">
        <v>1303</v>
      </c>
      <c r="C10246" t="s">
        <v>1304</v>
      </c>
      <c r="I10246">
        <v>3</v>
      </c>
    </row>
    <row r="10247" spans="2:9">
      <c r="B10247" t="s">
        <v>1305</v>
      </c>
      <c r="C10247" t="s">
        <v>1306</v>
      </c>
      <c r="I10247">
        <v>3</v>
      </c>
    </row>
    <row r="10248" spans="2:9">
      <c r="B10248" t="s">
        <v>573</v>
      </c>
      <c r="C10248" t="s">
        <v>574</v>
      </c>
      <c r="I10248">
        <v>5</v>
      </c>
    </row>
    <row r="10249" spans="2:9">
      <c r="B10249" t="s">
        <v>1311</v>
      </c>
      <c r="C10249" t="s">
        <v>1312</v>
      </c>
      <c r="I10249">
        <v>5</v>
      </c>
    </row>
    <row r="10250" spans="2:9">
      <c r="B10250" t="s">
        <v>568</v>
      </c>
      <c r="C10250" t="s">
        <v>569</v>
      </c>
      <c r="I10250">
        <v>5</v>
      </c>
    </row>
    <row r="10251" spans="2:9">
      <c r="B10251" t="s">
        <v>886</v>
      </c>
      <c r="C10251" t="s">
        <v>887</v>
      </c>
      <c r="I10251">
        <v>5</v>
      </c>
    </row>
    <row r="10252" spans="2:9">
      <c r="B10252" t="s">
        <v>884</v>
      </c>
      <c r="C10252" t="s">
        <v>885</v>
      </c>
      <c r="I10252">
        <v>5</v>
      </c>
    </row>
    <row r="10253" spans="2:9">
      <c r="B10253" t="s">
        <v>1307</v>
      </c>
      <c r="C10253" t="s">
        <v>1308</v>
      </c>
      <c r="I10253">
        <v>5</v>
      </c>
    </row>
    <row r="10254" spans="2:9">
      <c r="B10254" t="s">
        <v>572</v>
      </c>
      <c r="C10254" t="s">
        <v>569</v>
      </c>
      <c r="I10254">
        <v>5</v>
      </c>
    </row>
    <row r="10255" spans="2:9">
      <c r="B10255" t="s">
        <v>1043</v>
      </c>
      <c r="C10255" t="s">
        <v>1044</v>
      </c>
      <c r="I10255">
        <v>5</v>
      </c>
    </row>
    <row r="10256" spans="2:9">
      <c r="B10256" t="s">
        <v>570</v>
      </c>
      <c r="C10256" t="s">
        <v>571</v>
      </c>
      <c r="I10256">
        <v>5</v>
      </c>
    </row>
    <row r="10257" spans="2:9">
      <c r="B10257" t="s">
        <v>1309</v>
      </c>
      <c r="C10257" t="s">
        <v>1310</v>
      </c>
      <c r="I10257">
        <v>5</v>
      </c>
    </row>
    <row r="10258" spans="2:9">
      <c r="B10258" t="s">
        <v>575</v>
      </c>
      <c r="C10258" t="s">
        <v>576</v>
      </c>
      <c r="I10258">
        <v>5</v>
      </c>
    </row>
    <row r="10259" spans="2:9">
      <c r="B10259" t="s">
        <v>837</v>
      </c>
      <c r="C10259" t="s">
        <v>838</v>
      </c>
      <c r="I10259">
        <v>7</v>
      </c>
    </row>
    <row r="10260" spans="2:9">
      <c r="B10260" t="s">
        <v>865</v>
      </c>
      <c r="C10260" t="s">
        <v>866</v>
      </c>
      <c r="I10260">
        <v>7</v>
      </c>
    </row>
    <row r="10261" spans="2:9">
      <c r="B10261" t="s">
        <v>861</v>
      </c>
      <c r="C10261" t="s">
        <v>862</v>
      </c>
      <c r="I10261">
        <v>7</v>
      </c>
    </row>
    <row r="10262" spans="2:9">
      <c r="B10262" t="s">
        <v>844</v>
      </c>
      <c r="C10262" t="s">
        <v>845</v>
      </c>
      <c r="I10262">
        <v>7</v>
      </c>
    </row>
    <row r="10263" spans="2:9">
      <c r="B10263" t="s">
        <v>859</v>
      </c>
      <c r="C10263" t="s">
        <v>860</v>
      </c>
      <c r="I10263">
        <v>7</v>
      </c>
    </row>
    <row r="10264" spans="2:9">
      <c r="B10264" t="s">
        <v>873</v>
      </c>
      <c r="C10264" t="s">
        <v>874</v>
      </c>
      <c r="I10264">
        <v>7</v>
      </c>
    </row>
    <row r="10265" spans="2:9">
      <c r="B10265" t="s">
        <v>828</v>
      </c>
      <c r="C10265" t="s">
        <v>829</v>
      </c>
      <c r="I10265">
        <v>7</v>
      </c>
    </row>
    <row r="10266" spans="2:9">
      <c r="B10266" t="s">
        <v>857</v>
      </c>
      <c r="C10266" t="s">
        <v>858</v>
      </c>
      <c r="I10266">
        <v>7</v>
      </c>
    </row>
    <row r="10267" spans="2:9">
      <c r="B10267" t="s">
        <v>849</v>
      </c>
      <c r="C10267" t="s">
        <v>850</v>
      </c>
      <c r="I10267">
        <v>7</v>
      </c>
    </row>
    <row r="10268" spans="2:9">
      <c r="B10268" t="s">
        <v>659</v>
      </c>
      <c r="C10268" t="s">
        <v>660</v>
      </c>
      <c r="I10268">
        <v>12</v>
      </c>
    </row>
    <row r="10269" spans="2:9">
      <c r="B10269" t="s">
        <v>748</v>
      </c>
      <c r="C10269" t="s">
        <v>749</v>
      </c>
      <c r="I10269">
        <v>26</v>
      </c>
    </row>
    <row r="10270" spans="2:9">
      <c r="B10270" t="s">
        <v>769</v>
      </c>
      <c r="C10270" t="s">
        <v>749</v>
      </c>
      <c r="I10270">
        <v>26</v>
      </c>
    </row>
    <row r="10271" spans="2:9">
      <c r="B10271" t="s">
        <v>701</v>
      </c>
      <c r="C10271" t="s">
        <v>702</v>
      </c>
      <c r="I10271">
        <v>38</v>
      </c>
    </row>
    <row r="10272" spans="2:9">
      <c r="B10272" t="s">
        <v>703</v>
      </c>
      <c r="C10272" t="s">
        <v>704</v>
      </c>
      <c r="I10272">
        <v>38</v>
      </c>
    </row>
    <row r="10273" spans="1:65">
      <c r="A10273">
        <v>263</v>
      </c>
      <c r="B10273" t="s">
        <v>238</v>
      </c>
      <c r="C10273" t="s">
        <v>239</v>
      </c>
      <c r="D10273" t="s">
        <v>3214</v>
      </c>
      <c r="E10273" t="s">
        <v>3215</v>
      </c>
      <c r="F10273">
        <v>595</v>
      </c>
      <c r="G10273" t="s">
        <v>663</v>
      </c>
      <c r="H10273" t="s">
        <v>664</v>
      </c>
      <c r="I10273">
        <v>2</v>
      </c>
      <c r="J10273" t="s">
        <v>78</v>
      </c>
      <c r="K10273">
        <v>56768</v>
      </c>
      <c r="BM10273" t="s">
        <v>3216</v>
      </c>
    </row>
    <row r="10274" spans="1:65">
      <c r="B10274" t="s">
        <v>230</v>
      </c>
      <c r="C10274" t="s">
        <v>231</v>
      </c>
      <c r="I10274">
        <v>2</v>
      </c>
      <c r="J10274" t="s">
        <v>82</v>
      </c>
      <c r="M10274">
        <v>86412</v>
      </c>
      <c r="N10274">
        <v>45782</v>
      </c>
      <c r="O10274">
        <v>48181</v>
      </c>
      <c r="S10274">
        <v>103118</v>
      </c>
      <c r="T10274">
        <v>97890</v>
      </c>
      <c r="U10274">
        <v>26979</v>
      </c>
      <c r="V10274">
        <v>1335</v>
      </c>
      <c r="W10274">
        <v>213318</v>
      </c>
      <c r="X10274">
        <v>162565</v>
      </c>
      <c r="Y10274">
        <v>20396</v>
      </c>
      <c r="Z10274">
        <v>6018</v>
      </c>
      <c r="AA10274">
        <v>196874</v>
      </c>
      <c r="AB10274">
        <v>136903</v>
      </c>
      <c r="AC10274">
        <v>46254</v>
      </c>
      <c r="AD10274">
        <v>32819</v>
      </c>
      <c r="AE10274">
        <v>21124</v>
      </c>
      <c r="AF10274">
        <v>177464</v>
      </c>
      <c r="AG10274">
        <v>116339</v>
      </c>
      <c r="AH10274">
        <v>31778</v>
      </c>
      <c r="AI10274">
        <v>11857</v>
      </c>
      <c r="AJ10274">
        <v>148425</v>
      </c>
      <c r="AK10274">
        <v>102023</v>
      </c>
      <c r="AL10274">
        <v>64429</v>
      </c>
      <c r="AM10274">
        <v>16581</v>
      </c>
      <c r="AN10274">
        <v>55440</v>
      </c>
      <c r="AO10274">
        <v>137361</v>
      </c>
      <c r="AP10274">
        <v>126803</v>
      </c>
      <c r="AQ10274">
        <v>33276</v>
      </c>
      <c r="AR10274">
        <v>14063</v>
      </c>
      <c r="AS10274">
        <v>173685</v>
      </c>
      <c r="AT10274">
        <v>91063</v>
      </c>
      <c r="AU10274">
        <v>75303</v>
      </c>
      <c r="AV10274">
        <v>17764</v>
      </c>
      <c r="AW10274">
        <v>157812</v>
      </c>
      <c r="AX10274">
        <v>93022</v>
      </c>
      <c r="AY10274">
        <v>59190</v>
      </c>
      <c r="AZ10274">
        <v>5768</v>
      </c>
      <c r="BA10274">
        <v>9249</v>
      </c>
      <c r="BB10274">
        <v>178676</v>
      </c>
      <c r="BC10274">
        <v>151044</v>
      </c>
      <c r="BD10274">
        <v>9375</v>
      </c>
      <c r="BE10274">
        <v>107835</v>
      </c>
      <c r="BF10274">
        <v>180239</v>
      </c>
      <c r="BG10274">
        <v>26432</v>
      </c>
      <c r="BH10274">
        <v>25193</v>
      </c>
      <c r="BI10274">
        <v>16044</v>
      </c>
      <c r="BJ10274">
        <v>137614</v>
      </c>
      <c r="BK10274">
        <v>22274</v>
      </c>
      <c r="BL10274">
        <v>16557</v>
      </c>
      <c r="BM10274" t="s">
        <v>3217</v>
      </c>
    </row>
    <row r="10275" spans="1:65">
      <c r="B10275" t="s">
        <v>481</v>
      </c>
      <c r="C10275" t="s">
        <v>462</v>
      </c>
      <c r="I10275">
        <v>2</v>
      </c>
      <c r="J10275" t="s">
        <v>86</v>
      </c>
      <c r="M10275">
        <v>86412</v>
      </c>
      <c r="N10275">
        <v>132194</v>
      </c>
      <c r="O10275">
        <v>180375</v>
      </c>
      <c r="P10275">
        <v>180375</v>
      </c>
      <c r="Q10275">
        <v>180375</v>
      </c>
      <c r="R10275">
        <v>180375</v>
      </c>
      <c r="S10275">
        <v>283493</v>
      </c>
      <c r="T10275">
        <v>381383</v>
      </c>
      <c r="U10275">
        <v>408362</v>
      </c>
      <c r="V10275">
        <v>409697</v>
      </c>
      <c r="W10275">
        <v>623015</v>
      </c>
      <c r="X10275">
        <v>785580</v>
      </c>
      <c r="Y10275">
        <v>805976</v>
      </c>
      <c r="Z10275">
        <v>811994</v>
      </c>
      <c r="AA10275">
        <v>1008868</v>
      </c>
      <c r="AB10275">
        <v>1145771</v>
      </c>
      <c r="AC10275">
        <v>1192025</v>
      </c>
      <c r="AD10275">
        <v>1224844</v>
      </c>
      <c r="AE10275">
        <v>1245968</v>
      </c>
      <c r="AF10275">
        <v>1423432</v>
      </c>
      <c r="AG10275">
        <v>1539771</v>
      </c>
      <c r="AH10275">
        <v>1571549</v>
      </c>
      <c r="AI10275">
        <v>1583406</v>
      </c>
      <c r="AJ10275">
        <v>1731831</v>
      </c>
      <c r="AK10275">
        <v>1833854</v>
      </c>
      <c r="AL10275">
        <v>1898283</v>
      </c>
      <c r="AM10275">
        <v>1914864</v>
      </c>
      <c r="AN10275">
        <v>1970304</v>
      </c>
      <c r="AO10275">
        <v>2107665</v>
      </c>
      <c r="AP10275">
        <v>2234468</v>
      </c>
      <c r="AQ10275">
        <v>2267744</v>
      </c>
      <c r="AR10275">
        <v>2281807</v>
      </c>
      <c r="AS10275">
        <v>2455492</v>
      </c>
      <c r="AT10275">
        <v>2546555</v>
      </c>
      <c r="AU10275">
        <v>2621858</v>
      </c>
      <c r="AV10275">
        <v>2639622</v>
      </c>
      <c r="AW10275">
        <v>2797434</v>
      </c>
      <c r="AX10275">
        <v>2890456</v>
      </c>
      <c r="AY10275">
        <v>2949646</v>
      </c>
      <c r="AZ10275">
        <v>2955414</v>
      </c>
      <c r="BA10275">
        <v>2964663</v>
      </c>
      <c r="BB10275">
        <v>3143339</v>
      </c>
      <c r="BC10275">
        <v>3294383</v>
      </c>
      <c r="BD10275">
        <v>3303758</v>
      </c>
      <c r="BE10275">
        <v>3411593</v>
      </c>
      <c r="BF10275">
        <v>3591832</v>
      </c>
      <c r="BG10275">
        <v>3618264</v>
      </c>
      <c r="BH10275">
        <v>3643457</v>
      </c>
      <c r="BI10275">
        <v>3659501</v>
      </c>
      <c r="BJ10275">
        <v>3797115</v>
      </c>
      <c r="BK10275">
        <v>3819389</v>
      </c>
      <c r="BL10275">
        <v>3835946</v>
      </c>
      <c r="BM10275" t="s">
        <v>3218</v>
      </c>
    </row>
    <row r="10276" spans="1:65">
      <c r="B10276" t="s">
        <v>505</v>
      </c>
      <c r="C10276" t="s">
        <v>506</v>
      </c>
      <c r="I10276">
        <v>2</v>
      </c>
      <c r="J10276" t="s">
        <v>90</v>
      </c>
      <c r="O10276">
        <v>42000</v>
      </c>
      <c r="P10276">
        <v>60000</v>
      </c>
      <c r="T10276">
        <v>84000</v>
      </c>
      <c r="W10276">
        <v>60000</v>
      </c>
      <c r="X10276">
        <v>84000</v>
      </c>
      <c r="Y10276">
        <v>60000</v>
      </c>
      <c r="AC10276">
        <v>156000</v>
      </c>
      <c r="AH10276">
        <v>147000</v>
      </c>
      <c r="AL10276">
        <v>105000</v>
      </c>
      <c r="AP10276">
        <v>69000</v>
      </c>
      <c r="AU10276">
        <v>180000</v>
      </c>
      <c r="AY10276">
        <v>84000</v>
      </c>
      <c r="BC10276">
        <v>111000</v>
      </c>
      <c r="BH10276">
        <v>183000</v>
      </c>
      <c r="BL10276">
        <v>96000</v>
      </c>
      <c r="BM10276" t="s">
        <v>3219</v>
      </c>
    </row>
    <row r="10277" spans="1:65">
      <c r="B10277" t="s">
        <v>280</v>
      </c>
      <c r="C10277" t="s">
        <v>281</v>
      </c>
      <c r="I10277">
        <v>2</v>
      </c>
      <c r="J10277" t="s">
        <v>93</v>
      </c>
      <c r="M10277">
        <v>56768</v>
      </c>
      <c r="N10277">
        <v>56768</v>
      </c>
      <c r="O10277">
        <v>98768</v>
      </c>
      <c r="P10277">
        <v>158768</v>
      </c>
      <c r="Q10277">
        <v>158768</v>
      </c>
      <c r="R10277">
        <v>158768</v>
      </c>
      <c r="S10277">
        <v>158768</v>
      </c>
      <c r="T10277">
        <v>242768</v>
      </c>
      <c r="U10277">
        <v>242768</v>
      </c>
      <c r="V10277">
        <v>242768</v>
      </c>
      <c r="W10277">
        <v>302768</v>
      </c>
      <c r="X10277">
        <v>386768</v>
      </c>
      <c r="Y10277">
        <v>446768</v>
      </c>
      <c r="Z10277">
        <v>446768</v>
      </c>
      <c r="AA10277">
        <v>446768</v>
      </c>
      <c r="AB10277">
        <v>446768</v>
      </c>
      <c r="AC10277">
        <v>602768</v>
      </c>
      <c r="AD10277">
        <v>602768</v>
      </c>
      <c r="AE10277">
        <v>602768</v>
      </c>
      <c r="AF10277">
        <v>602768</v>
      </c>
      <c r="AG10277">
        <v>602768</v>
      </c>
      <c r="AH10277">
        <v>749768</v>
      </c>
      <c r="AI10277">
        <v>749768</v>
      </c>
      <c r="AJ10277">
        <v>749768</v>
      </c>
      <c r="AK10277">
        <v>749768</v>
      </c>
      <c r="AL10277">
        <v>854768</v>
      </c>
      <c r="AM10277">
        <v>854768</v>
      </c>
      <c r="AN10277">
        <v>854768</v>
      </c>
      <c r="AO10277">
        <v>854768</v>
      </c>
      <c r="AP10277">
        <v>923768</v>
      </c>
      <c r="AQ10277">
        <v>923768</v>
      </c>
      <c r="AR10277">
        <v>923768</v>
      </c>
      <c r="AS10277">
        <v>923768</v>
      </c>
      <c r="AT10277">
        <v>923768</v>
      </c>
      <c r="AU10277">
        <v>1103768</v>
      </c>
      <c r="AV10277">
        <v>1103768</v>
      </c>
      <c r="AW10277">
        <v>1103768</v>
      </c>
      <c r="AX10277">
        <v>1103768</v>
      </c>
      <c r="AY10277">
        <v>1187768</v>
      </c>
      <c r="AZ10277">
        <v>1187768</v>
      </c>
      <c r="BA10277">
        <v>1187768</v>
      </c>
      <c r="BB10277">
        <v>1187768</v>
      </c>
      <c r="BC10277">
        <v>1298768</v>
      </c>
      <c r="BD10277">
        <v>1298768</v>
      </c>
      <c r="BE10277">
        <v>1298768</v>
      </c>
      <c r="BF10277">
        <v>1298768</v>
      </c>
      <c r="BG10277">
        <v>1298768</v>
      </c>
      <c r="BH10277">
        <v>1481768</v>
      </c>
      <c r="BI10277">
        <v>1481768</v>
      </c>
      <c r="BJ10277">
        <v>1481768</v>
      </c>
      <c r="BK10277">
        <v>1481768</v>
      </c>
      <c r="BL10277">
        <v>1577768</v>
      </c>
      <c r="BM10277" t="s">
        <v>3220</v>
      </c>
    </row>
    <row r="10278" spans="1:65">
      <c r="B10278" t="s">
        <v>243</v>
      </c>
      <c r="C10278" t="s">
        <v>244</v>
      </c>
      <c r="I10278">
        <v>2</v>
      </c>
      <c r="J10278" t="s">
        <v>96</v>
      </c>
      <c r="M10278">
        <v>-29644</v>
      </c>
      <c r="N10278">
        <v>-75426</v>
      </c>
      <c r="O10278">
        <v>-81607</v>
      </c>
      <c r="P10278">
        <v>-21607</v>
      </c>
      <c r="Q10278">
        <v>-21607</v>
      </c>
      <c r="R10278">
        <v>-21607</v>
      </c>
      <c r="S10278">
        <v>-124725</v>
      </c>
      <c r="T10278">
        <v>-138615</v>
      </c>
      <c r="U10278">
        <v>-165594</v>
      </c>
      <c r="V10278">
        <v>-166929</v>
      </c>
      <c r="W10278">
        <v>-320247</v>
      </c>
      <c r="X10278">
        <v>-398812</v>
      </c>
      <c r="Y10278">
        <v>-359208</v>
      </c>
      <c r="Z10278">
        <v>-365226</v>
      </c>
      <c r="AA10278">
        <v>-562100</v>
      </c>
      <c r="AB10278">
        <v>-699003</v>
      </c>
      <c r="AC10278">
        <v>-589257</v>
      </c>
      <c r="AD10278">
        <v>-622076</v>
      </c>
      <c r="AE10278">
        <v>-643200</v>
      </c>
      <c r="AF10278">
        <v>-820664</v>
      </c>
      <c r="AG10278">
        <v>-937003</v>
      </c>
      <c r="AH10278">
        <v>-821781</v>
      </c>
      <c r="AI10278">
        <v>-833638</v>
      </c>
      <c r="AJ10278">
        <v>-982063</v>
      </c>
      <c r="AK10278">
        <v>-1084086</v>
      </c>
      <c r="AL10278">
        <v>-1043515</v>
      </c>
      <c r="AM10278">
        <v>-1060096</v>
      </c>
      <c r="AN10278">
        <v>-1115536</v>
      </c>
      <c r="AO10278">
        <v>-1252897</v>
      </c>
      <c r="AP10278">
        <v>-1310700</v>
      </c>
      <c r="AQ10278">
        <v>-1343976</v>
      </c>
      <c r="AR10278">
        <v>-1358039</v>
      </c>
      <c r="AS10278">
        <v>-1531724</v>
      </c>
      <c r="AT10278">
        <v>-1622787</v>
      </c>
      <c r="AU10278">
        <v>-1518090</v>
      </c>
      <c r="AV10278">
        <v>-1535854</v>
      </c>
      <c r="AW10278">
        <v>-1693666</v>
      </c>
      <c r="AX10278">
        <v>-1786688</v>
      </c>
      <c r="AY10278">
        <v>-1761878</v>
      </c>
      <c r="AZ10278">
        <v>-1767646</v>
      </c>
      <c r="BA10278">
        <v>-1776895</v>
      </c>
      <c r="BB10278">
        <v>-1955571</v>
      </c>
      <c r="BC10278">
        <v>-1995615</v>
      </c>
      <c r="BD10278">
        <v>-2004990</v>
      </c>
      <c r="BE10278">
        <v>-2112825</v>
      </c>
      <c r="BF10278">
        <v>-2293064</v>
      </c>
      <c r="BG10278">
        <v>-2319496</v>
      </c>
      <c r="BH10278">
        <v>-2161689</v>
      </c>
      <c r="BI10278">
        <v>-2177733</v>
      </c>
      <c r="BJ10278">
        <v>-2315347</v>
      </c>
      <c r="BK10278">
        <v>-2337621</v>
      </c>
      <c r="BL10278">
        <v>-2258178</v>
      </c>
      <c r="BM10278" t="s">
        <v>3221</v>
      </c>
    </row>
    <row r="10279" spans="1:65">
      <c r="B10279" t="s">
        <v>471</v>
      </c>
      <c r="C10279" t="s">
        <v>472</v>
      </c>
      <c r="I10279">
        <v>2</v>
      </c>
    </row>
    <row r="10280" spans="1:65">
      <c r="B10280" t="s">
        <v>461</v>
      </c>
      <c r="C10280" t="s">
        <v>462</v>
      </c>
      <c r="I10280">
        <v>2</v>
      </c>
    </row>
    <row r="10281" spans="1:65">
      <c r="B10281" t="s">
        <v>458</v>
      </c>
      <c r="C10281" t="s">
        <v>459</v>
      </c>
      <c r="I10281">
        <v>2</v>
      </c>
    </row>
    <row r="10282" spans="1:65">
      <c r="B10282" t="s">
        <v>491</v>
      </c>
      <c r="C10282" t="s">
        <v>492</v>
      </c>
      <c r="I10282">
        <v>2</v>
      </c>
    </row>
    <row r="10283" spans="1:65">
      <c r="B10283" t="s">
        <v>497</v>
      </c>
      <c r="C10283" t="s">
        <v>498</v>
      </c>
      <c r="I10283">
        <v>2</v>
      </c>
    </row>
    <row r="10284" spans="1:65">
      <c r="B10284" t="s">
        <v>469</v>
      </c>
      <c r="C10284" t="s">
        <v>470</v>
      </c>
      <c r="I10284">
        <v>2</v>
      </c>
    </row>
    <row r="10285" spans="1:65">
      <c r="B10285" t="s">
        <v>1066</v>
      </c>
      <c r="C10285" t="s">
        <v>1067</v>
      </c>
      <c r="I10285">
        <v>2</v>
      </c>
    </row>
    <row r="10286" spans="1:65">
      <c r="B10286" t="s">
        <v>447</v>
      </c>
      <c r="C10286" t="s">
        <v>448</v>
      </c>
      <c r="I10286">
        <v>2</v>
      </c>
    </row>
    <row r="10287" spans="1:65">
      <c r="B10287" t="s">
        <v>245</v>
      </c>
      <c r="C10287" t="s">
        <v>246</v>
      </c>
      <c r="I10287">
        <v>2</v>
      </c>
    </row>
    <row r="10288" spans="1:65">
      <c r="B10288" t="s">
        <v>464</v>
      </c>
      <c r="C10288" t="s">
        <v>459</v>
      </c>
      <c r="I10288">
        <v>2</v>
      </c>
    </row>
    <row r="10289" spans="2:9">
      <c r="B10289" t="s">
        <v>632</v>
      </c>
      <c r="C10289" t="s">
        <v>633</v>
      </c>
      <c r="I10289">
        <v>2</v>
      </c>
    </row>
    <row r="10290" spans="2:9">
      <c r="B10290" t="s">
        <v>84</v>
      </c>
      <c r="C10290" t="s">
        <v>85</v>
      </c>
      <c r="I10290">
        <v>3</v>
      </c>
    </row>
    <row r="10291" spans="2:9">
      <c r="B10291" t="s">
        <v>97</v>
      </c>
      <c r="C10291" t="s">
        <v>98</v>
      </c>
      <c r="I10291">
        <v>3</v>
      </c>
    </row>
    <row r="10292" spans="2:9">
      <c r="B10292" t="s">
        <v>119</v>
      </c>
      <c r="C10292" t="s">
        <v>98</v>
      </c>
      <c r="I10292">
        <v>3</v>
      </c>
    </row>
    <row r="10293" spans="2:9">
      <c r="B10293" t="s">
        <v>94</v>
      </c>
      <c r="C10293" t="s">
        <v>95</v>
      </c>
      <c r="I10293">
        <v>3</v>
      </c>
    </row>
    <row r="10294" spans="2:9">
      <c r="B10294" t="s">
        <v>88</v>
      </c>
      <c r="C10294" t="s">
        <v>89</v>
      </c>
      <c r="I10294">
        <v>3</v>
      </c>
    </row>
    <row r="10295" spans="2:9">
      <c r="B10295" t="s">
        <v>72</v>
      </c>
      <c r="C10295" t="s">
        <v>73</v>
      </c>
      <c r="I10295">
        <v>3</v>
      </c>
    </row>
    <row r="10296" spans="2:9">
      <c r="B10296" t="s">
        <v>705</v>
      </c>
      <c r="C10296" t="s">
        <v>706</v>
      </c>
      <c r="I10296">
        <v>3</v>
      </c>
    </row>
    <row r="10297" spans="2:9">
      <c r="B10297" t="s">
        <v>252</v>
      </c>
      <c r="C10297" t="s">
        <v>253</v>
      </c>
      <c r="I10297">
        <v>3</v>
      </c>
    </row>
    <row r="10298" spans="2:9">
      <c r="B10298" t="s">
        <v>105</v>
      </c>
      <c r="C10298" t="s">
        <v>106</v>
      </c>
      <c r="I10298">
        <v>3</v>
      </c>
    </row>
    <row r="10299" spans="2:9">
      <c r="B10299" t="s">
        <v>126</v>
      </c>
      <c r="C10299" t="s">
        <v>127</v>
      </c>
      <c r="I10299">
        <v>3</v>
      </c>
    </row>
    <row r="10300" spans="2:9">
      <c r="B10300" t="s">
        <v>111</v>
      </c>
      <c r="C10300" t="s">
        <v>112</v>
      </c>
      <c r="I10300">
        <v>3</v>
      </c>
    </row>
    <row r="10301" spans="2:9">
      <c r="B10301" t="s">
        <v>115</v>
      </c>
      <c r="C10301" t="s">
        <v>116</v>
      </c>
      <c r="I10301">
        <v>3</v>
      </c>
    </row>
    <row r="10302" spans="2:9">
      <c r="B10302" t="s">
        <v>134</v>
      </c>
      <c r="C10302" t="s">
        <v>135</v>
      </c>
      <c r="I10302">
        <v>5</v>
      </c>
    </row>
    <row r="10303" spans="2:9">
      <c r="B10303" t="s">
        <v>144</v>
      </c>
      <c r="C10303" t="s">
        <v>145</v>
      </c>
      <c r="I10303">
        <v>5</v>
      </c>
    </row>
    <row r="10304" spans="2:9">
      <c r="B10304" t="s">
        <v>193</v>
      </c>
      <c r="C10304" t="s">
        <v>183</v>
      </c>
      <c r="I10304">
        <v>5</v>
      </c>
    </row>
    <row r="10305" spans="1:65">
      <c r="B10305" t="s">
        <v>178</v>
      </c>
      <c r="C10305" t="s">
        <v>179</v>
      </c>
      <c r="I10305">
        <v>5</v>
      </c>
    </row>
    <row r="10306" spans="1:65">
      <c r="B10306" t="s">
        <v>182</v>
      </c>
      <c r="C10306" t="s">
        <v>183</v>
      </c>
      <c r="I10306">
        <v>5</v>
      </c>
    </row>
    <row r="10307" spans="1:65">
      <c r="B10307" t="s">
        <v>190</v>
      </c>
      <c r="C10307" t="s">
        <v>189</v>
      </c>
      <c r="I10307">
        <v>5</v>
      </c>
    </row>
    <row r="10308" spans="1:65">
      <c r="B10308" t="s">
        <v>198</v>
      </c>
      <c r="C10308" t="s">
        <v>192</v>
      </c>
      <c r="I10308">
        <v>5</v>
      </c>
    </row>
    <row r="10309" spans="1:65">
      <c r="B10309" t="s">
        <v>180</v>
      </c>
      <c r="C10309" t="s">
        <v>181</v>
      </c>
      <c r="I10309">
        <v>5</v>
      </c>
    </row>
    <row r="10310" spans="1:65">
      <c r="B10310" t="s">
        <v>191</v>
      </c>
      <c r="C10310" t="s">
        <v>192</v>
      </c>
      <c r="I10310">
        <v>5</v>
      </c>
    </row>
    <row r="10311" spans="1:65">
      <c r="B10311" t="s">
        <v>188</v>
      </c>
      <c r="C10311" t="s">
        <v>189</v>
      </c>
      <c r="I10311">
        <v>5</v>
      </c>
    </row>
    <row r="10312" spans="1:65">
      <c r="B10312" t="s">
        <v>165</v>
      </c>
      <c r="C10312" t="s">
        <v>166</v>
      </c>
      <c r="I10312">
        <v>5</v>
      </c>
    </row>
    <row r="10313" spans="1:65">
      <c r="B10313" t="s">
        <v>167</v>
      </c>
      <c r="C10313" t="s">
        <v>135</v>
      </c>
      <c r="I10313">
        <v>5</v>
      </c>
    </row>
    <row r="10314" spans="1:65">
      <c r="B10314" t="s">
        <v>162</v>
      </c>
      <c r="C10314" t="s">
        <v>145</v>
      </c>
      <c r="I10314">
        <v>5</v>
      </c>
    </row>
    <row r="10315" spans="1:65">
      <c r="B10315" t="s">
        <v>221</v>
      </c>
      <c r="C10315" t="s">
        <v>222</v>
      </c>
      <c r="I10315">
        <v>5</v>
      </c>
    </row>
    <row r="10316" spans="1:65">
      <c r="B10316" t="s">
        <v>184</v>
      </c>
      <c r="C10316" t="s">
        <v>185</v>
      </c>
      <c r="I10316">
        <v>5</v>
      </c>
    </row>
    <row r="10317" spans="1:65">
      <c r="B10317" t="s">
        <v>136</v>
      </c>
      <c r="C10317" t="s">
        <v>137</v>
      </c>
      <c r="I10317">
        <v>5</v>
      </c>
    </row>
    <row r="10318" spans="1:65">
      <c r="A10318">
        <v>264</v>
      </c>
      <c r="B10318" t="s">
        <v>632</v>
      </c>
      <c r="C10318" t="s">
        <v>633</v>
      </c>
      <c r="D10318" t="s">
        <v>3222</v>
      </c>
      <c r="E10318" t="s">
        <v>3223</v>
      </c>
      <c r="F10318">
        <v>140</v>
      </c>
      <c r="G10318" t="s">
        <v>3224</v>
      </c>
      <c r="H10318" t="s">
        <v>1507</v>
      </c>
      <c r="I10318">
        <v>1</v>
      </c>
      <c r="J10318" t="s">
        <v>78</v>
      </c>
      <c r="K10318">
        <v>250517</v>
      </c>
      <c r="BM10318" t="s">
        <v>3225</v>
      </c>
    </row>
    <row r="10319" spans="1:65">
      <c r="B10319" t="s">
        <v>497</v>
      </c>
      <c r="C10319" t="s">
        <v>498</v>
      </c>
      <c r="I10319">
        <v>1</v>
      </c>
      <c r="J10319" t="s">
        <v>82</v>
      </c>
      <c r="M10319">
        <v>40408</v>
      </c>
      <c r="N10319">
        <v>30522</v>
      </c>
      <c r="O10319">
        <v>32121</v>
      </c>
      <c r="S10319">
        <v>23679</v>
      </c>
      <c r="T10319">
        <v>62630</v>
      </c>
      <c r="U10319">
        <v>14231</v>
      </c>
      <c r="W10319">
        <v>29739</v>
      </c>
      <c r="X10319">
        <v>78145</v>
      </c>
      <c r="Y10319">
        <v>4646</v>
      </c>
      <c r="AA10319">
        <v>12041</v>
      </c>
      <c r="AB10319">
        <v>83284</v>
      </c>
      <c r="AC10319">
        <v>5417</v>
      </c>
      <c r="AE10319">
        <v>10291</v>
      </c>
      <c r="AF10319">
        <v>12632</v>
      </c>
      <c r="AG10319">
        <v>66449</v>
      </c>
      <c r="AH10319">
        <v>6749</v>
      </c>
      <c r="AI10319">
        <v>5015</v>
      </c>
      <c r="AJ10319">
        <v>13782</v>
      </c>
      <c r="AK10319">
        <v>55204</v>
      </c>
      <c r="AL10319">
        <v>25697</v>
      </c>
      <c r="AM10319">
        <v>5015</v>
      </c>
      <c r="AN10319">
        <v>24849</v>
      </c>
      <c r="AO10319">
        <v>3204</v>
      </c>
      <c r="AP10319">
        <v>78945</v>
      </c>
      <c r="AQ10319">
        <v>5015</v>
      </c>
      <c r="AR10319">
        <v>5015</v>
      </c>
      <c r="AS10319">
        <v>22028</v>
      </c>
      <c r="AT10319">
        <v>53507</v>
      </c>
      <c r="AU10319">
        <v>34201</v>
      </c>
      <c r="AV10319">
        <v>5015</v>
      </c>
      <c r="AW10319">
        <v>15601</v>
      </c>
      <c r="AX10319">
        <v>55829</v>
      </c>
      <c r="AY10319">
        <v>40630</v>
      </c>
      <c r="AZ10319">
        <v>5015</v>
      </c>
      <c r="BA10319">
        <v>6701</v>
      </c>
      <c r="BB10319">
        <v>20060</v>
      </c>
      <c r="BC10319">
        <v>94510</v>
      </c>
      <c r="BD10319">
        <v>7507</v>
      </c>
      <c r="BE10319">
        <v>60891</v>
      </c>
      <c r="BF10319">
        <v>34442</v>
      </c>
      <c r="BG10319">
        <v>13641</v>
      </c>
      <c r="BH10319">
        <v>9413</v>
      </c>
      <c r="BI10319">
        <v>4254</v>
      </c>
      <c r="BJ10319">
        <v>7712</v>
      </c>
      <c r="BK10319">
        <v>9607</v>
      </c>
      <c r="BL10319">
        <v>9445</v>
      </c>
      <c r="BM10319" t="s">
        <v>3226</v>
      </c>
    </row>
    <row r="10320" spans="1:65">
      <c r="B10320" t="s">
        <v>505</v>
      </c>
      <c r="C10320" t="s">
        <v>506</v>
      </c>
      <c r="I10320">
        <v>1</v>
      </c>
      <c r="J10320" t="s">
        <v>86</v>
      </c>
      <c r="M10320">
        <v>40408</v>
      </c>
      <c r="N10320">
        <v>70930</v>
      </c>
      <c r="O10320">
        <v>103051</v>
      </c>
      <c r="P10320">
        <v>103051</v>
      </c>
      <c r="Q10320">
        <v>103051</v>
      </c>
      <c r="R10320">
        <v>103051</v>
      </c>
      <c r="S10320">
        <v>126730</v>
      </c>
      <c r="T10320">
        <v>189360</v>
      </c>
      <c r="U10320">
        <v>203591</v>
      </c>
      <c r="V10320">
        <v>203591</v>
      </c>
      <c r="W10320">
        <v>233330</v>
      </c>
      <c r="X10320">
        <v>311475</v>
      </c>
      <c r="Y10320">
        <v>316121</v>
      </c>
      <c r="Z10320">
        <v>316121</v>
      </c>
      <c r="AA10320">
        <v>328162</v>
      </c>
      <c r="AB10320">
        <v>411446</v>
      </c>
      <c r="AC10320">
        <v>416863</v>
      </c>
      <c r="AD10320">
        <v>416863</v>
      </c>
      <c r="AE10320">
        <v>427154</v>
      </c>
      <c r="AF10320">
        <v>439786</v>
      </c>
      <c r="AG10320">
        <v>506235</v>
      </c>
      <c r="AH10320">
        <v>512984</v>
      </c>
      <c r="AI10320">
        <v>517999</v>
      </c>
      <c r="AJ10320">
        <v>531781</v>
      </c>
      <c r="AK10320">
        <v>586985</v>
      </c>
      <c r="AL10320">
        <v>612682</v>
      </c>
      <c r="AM10320">
        <v>617697</v>
      </c>
      <c r="AN10320">
        <v>642546</v>
      </c>
      <c r="AO10320">
        <v>645750</v>
      </c>
      <c r="AP10320">
        <v>724695</v>
      </c>
      <c r="AQ10320">
        <v>729710</v>
      </c>
      <c r="AR10320">
        <v>734725</v>
      </c>
      <c r="AS10320">
        <v>756753</v>
      </c>
      <c r="AT10320">
        <v>810260</v>
      </c>
      <c r="AU10320">
        <v>844461</v>
      </c>
      <c r="AV10320">
        <v>849476</v>
      </c>
      <c r="AW10320">
        <v>865077</v>
      </c>
      <c r="AX10320">
        <v>920906</v>
      </c>
      <c r="AY10320">
        <v>961536</v>
      </c>
      <c r="AZ10320">
        <v>966551</v>
      </c>
      <c r="BA10320">
        <v>973252</v>
      </c>
      <c r="BB10320">
        <v>993312</v>
      </c>
      <c r="BC10320">
        <v>1087822</v>
      </c>
      <c r="BD10320">
        <v>1095329</v>
      </c>
      <c r="BE10320">
        <v>1156220</v>
      </c>
      <c r="BF10320">
        <v>1190662</v>
      </c>
      <c r="BG10320">
        <v>1204303</v>
      </c>
      <c r="BH10320">
        <v>1213716</v>
      </c>
      <c r="BI10320">
        <v>1217970</v>
      </c>
      <c r="BJ10320">
        <v>1225682</v>
      </c>
      <c r="BK10320">
        <v>1235289</v>
      </c>
      <c r="BL10320">
        <v>1244734</v>
      </c>
      <c r="BM10320" t="s">
        <v>3227</v>
      </c>
    </row>
    <row r="10321" spans="2:65">
      <c r="B10321" t="s">
        <v>464</v>
      </c>
      <c r="C10321" t="s">
        <v>459</v>
      </c>
      <c r="I10321">
        <v>1</v>
      </c>
      <c r="J10321" t="s">
        <v>90</v>
      </c>
      <c r="M10321">
        <v>42000</v>
      </c>
      <c r="W10321">
        <v>24000</v>
      </c>
      <c r="Z10321">
        <v>12000</v>
      </c>
      <c r="AB10321">
        <v>90000</v>
      </c>
      <c r="AD10321">
        <v>9000</v>
      </c>
      <c r="AE10321">
        <v>48000</v>
      </c>
      <c r="BM10321" t="s">
        <v>3228</v>
      </c>
    </row>
    <row r="10322" spans="2:65">
      <c r="B10322" t="s">
        <v>471</v>
      </c>
      <c r="C10322" t="s">
        <v>472</v>
      </c>
      <c r="I10322">
        <v>1</v>
      </c>
      <c r="J10322" t="s">
        <v>93</v>
      </c>
      <c r="M10322">
        <v>292517</v>
      </c>
      <c r="N10322">
        <v>292517</v>
      </c>
      <c r="O10322">
        <v>292517</v>
      </c>
      <c r="P10322">
        <v>292517</v>
      </c>
      <c r="Q10322">
        <v>292517</v>
      </c>
      <c r="R10322">
        <v>292517</v>
      </c>
      <c r="S10322">
        <v>292517</v>
      </c>
      <c r="T10322">
        <v>292517</v>
      </c>
      <c r="U10322">
        <v>292517</v>
      </c>
      <c r="V10322">
        <v>292517</v>
      </c>
      <c r="W10322">
        <v>316517</v>
      </c>
      <c r="X10322">
        <v>316517</v>
      </c>
      <c r="Y10322">
        <v>316517</v>
      </c>
      <c r="Z10322">
        <v>328517</v>
      </c>
      <c r="AA10322">
        <v>328517</v>
      </c>
      <c r="AB10322">
        <v>418517</v>
      </c>
      <c r="AC10322">
        <v>418517</v>
      </c>
      <c r="AD10322">
        <v>427517</v>
      </c>
      <c r="AE10322">
        <v>475517</v>
      </c>
      <c r="AF10322">
        <v>475517</v>
      </c>
      <c r="AG10322">
        <v>475517</v>
      </c>
      <c r="AH10322">
        <v>475517</v>
      </c>
      <c r="AI10322">
        <v>475517</v>
      </c>
      <c r="AJ10322">
        <v>475517</v>
      </c>
      <c r="AK10322">
        <v>475517</v>
      </c>
      <c r="AL10322">
        <v>475517</v>
      </c>
      <c r="AM10322">
        <v>475517</v>
      </c>
      <c r="AN10322">
        <v>475517</v>
      </c>
      <c r="AO10322">
        <v>475517</v>
      </c>
      <c r="AP10322">
        <v>475517</v>
      </c>
      <c r="AQ10322">
        <v>475517</v>
      </c>
      <c r="AR10322">
        <v>475517</v>
      </c>
      <c r="AS10322">
        <v>475517</v>
      </c>
      <c r="AT10322">
        <v>475517</v>
      </c>
      <c r="AU10322">
        <v>475517</v>
      </c>
      <c r="AV10322">
        <v>475517</v>
      </c>
      <c r="AW10322">
        <v>475517</v>
      </c>
      <c r="AX10322">
        <v>475517</v>
      </c>
      <c r="AY10322">
        <v>475517</v>
      </c>
      <c r="AZ10322">
        <v>475517</v>
      </c>
      <c r="BA10322">
        <v>475517</v>
      </c>
      <c r="BB10322">
        <v>475517</v>
      </c>
      <c r="BC10322">
        <v>475517</v>
      </c>
      <c r="BD10322">
        <v>475517</v>
      </c>
      <c r="BE10322">
        <v>475517</v>
      </c>
      <c r="BF10322">
        <v>475517</v>
      </c>
      <c r="BG10322">
        <v>475517</v>
      </c>
      <c r="BH10322">
        <v>475517</v>
      </c>
      <c r="BI10322">
        <v>475517</v>
      </c>
      <c r="BJ10322">
        <v>475517</v>
      </c>
      <c r="BK10322">
        <v>475517</v>
      </c>
      <c r="BL10322">
        <v>475517</v>
      </c>
      <c r="BM10322" t="s">
        <v>3229</v>
      </c>
    </row>
    <row r="10323" spans="2:65">
      <c r="B10323" t="s">
        <v>461</v>
      </c>
      <c r="C10323" t="s">
        <v>462</v>
      </c>
      <c r="I10323">
        <v>1</v>
      </c>
      <c r="J10323" t="s">
        <v>96</v>
      </c>
      <c r="M10323">
        <v>252109</v>
      </c>
      <c r="N10323">
        <v>221587</v>
      </c>
      <c r="O10323">
        <v>189466</v>
      </c>
      <c r="P10323">
        <v>189466</v>
      </c>
      <c r="Q10323">
        <v>189466</v>
      </c>
      <c r="R10323">
        <v>189466</v>
      </c>
      <c r="S10323">
        <v>165787</v>
      </c>
      <c r="T10323">
        <v>103157</v>
      </c>
      <c r="U10323">
        <v>88926</v>
      </c>
      <c r="V10323">
        <v>88926</v>
      </c>
      <c r="W10323">
        <v>83187</v>
      </c>
      <c r="X10323">
        <v>5042</v>
      </c>
      <c r="Y10323">
        <v>396</v>
      </c>
      <c r="Z10323">
        <v>12396</v>
      </c>
      <c r="AA10323">
        <v>355</v>
      </c>
      <c r="AB10323">
        <v>7071</v>
      </c>
      <c r="AC10323">
        <v>1654</v>
      </c>
      <c r="AD10323">
        <v>10654</v>
      </c>
      <c r="AE10323">
        <v>48363</v>
      </c>
      <c r="AF10323">
        <v>35731</v>
      </c>
      <c r="AG10323">
        <v>-30718</v>
      </c>
      <c r="AH10323">
        <v>-37467</v>
      </c>
      <c r="AI10323">
        <v>-42482</v>
      </c>
      <c r="AJ10323">
        <v>-56264</v>
      </c>
      <c r="AK10323">
        <v>-111468</v>
      </c>
      <c r="AL10323">
        <v>-137165</v>
      </c>
      <c r="AM10323">
        <v>-142180</v>
      </c>
      <c r="AN10323">
        <v>-167029</v>
      </c>
      <c r="AO10323">
        <v>-170233</v>
      </c>
      <c r="AP10323">
        <v>-249178</v>
      </c>
      <c r="AQ10323">
        <v>-254193</v>
      </c>
      <c r="AR10323">
        <v>-259208</v>
      </c>
      <c r="AS10323">
        <v>-281236</v>
      </c>
      <c r="AT10323">
        <v>-334743</v>
      </c>
      <c r="AU10323">
        <v>-368944</v>
      </c>
      <c r="AV10323">
        <v>-373959</v>
      </c>
      <c r="AW10323">
        <v>-389560</v>
      </c>
      <c r="AX10323">
        <v>-445389</v>
      </c>
      <c r="AY10323">
        <v>-486019</v>
      </c>
      <c r="AZ10323">
        <v>-491034</v>
      </c>
      <c r="BA10323">
        <v>-497735</v>
      </c>
      <c r="BB10323">
        <v>-517795</v>
      </c>
      <c r="BC10323">
        <v>-612305</v>
      </c>
      <c r="BD10323">
        <v>-619812</v>
      </c>
      <c r="BE10323">
        <v>-680703</v>
      </c>
      <c r="BF10323">
        <v>-715145</v>
      </c>
      <c r="BG10323">
        <v>-728786</v>
      </c>
      <c r="BH10323">
        <v>-738199</v>
      </c>
      <c r="BI10323">
        <v>-742453</v>
      </c>
      <c r="BJ10323">
        <v>-750165</v>
      </c>
      <c r="BK10323">
        <v>-759772</v>
      </c>
      <c r="BL10323">
        <v>-769217</v>
      </c>
      <c r="BM10323" t="s">
        <v>3230</v>
      </c>
    </row>
    <row r="10324" spans="2:65">
      <c r="B10324" t="s">
        <v>469</v>
      </c>
      <c r="C10324" t="s">
        <v>470</v>
      </c>
      <c r="I10324">
        <v>1</v>
      </c>
    </row>
    <row r="10325" spans="2:65">
      <c r="B10325" t="s">
        <v>481</v>
      </c>
      <c r="C10325" t="s">
        <v>462</v>
      </c>
      <c r="I10325">
        <v>1</v>
      </c>
    </row>
    <row r="10326" spans="2:65">
      <c r="B10326" t="s">
        <v>491</v>
      </c>
      <c r="C10326" t="s">
        <v>492</v>
      </c>
      <c r="I10326">
        <v>1</v>
      </c>
    </row>
    <row r="10327" spans="2:65">
      <c r="B10327" t="s">
        <v>447</v>
      </c>
      <c r="C10327" t="s">
        <v>448</v>
      </c>
      <c r="I10327">
        <v>1</v>
      </c>
    </row>
    <row r="10328" spans="2:65">
      <c r="B10328" t="s">
        <v>458</v>
      </c>
      <c r="C10328" t="s">
        <v>459</v>
      </c>
      <c r="I10328">
        <v>1</v>
      </c>
    </row>
    <row r="10329" spans="2:65">
      <c r="B10329" t="s">
        <v>245</v>
      </c>
      <c r="C10329" t="s">
        <v>246</v>
      </c>
      <c r="I10329">
        <v>2</v>
      </c>
    </row>
    <row r="10330" spans="2:65">
      <c r="B10330" t="s">
        <v>119</v>
      </c>
      <c r="C10330" t="s">
        <v>98</v>
      </c>
      <c r="I10330">
        <v>2</v>
      </c>
    </row>
    <row r="10331" spans="2:65">
      <c r="B10331" t="s">
        <v>1066</v>
      </c>
      <c r="C10331" t="s">
        <v>1067</v>
      </c>
      <c r="I10331">
        <v>2</v>
      </c>
    </row>
    <row r="10332" spans="2:65">
      <c r="B10332" t="s">
        <v>280</v>
      </c>
      <c r="C10332" t="s">
        <v>281</v>
      </c>
      <c r="I10332">
        <v>2</v>
      </c>
    </row>
    <row r="10333" spans="2:65">
      <c r="B10333" t="s">
        <v>72</v>
      </c>
      <c r="C10333" t="s">
        <v>73</v>
      </c>
      <c r="I10333">
        <v>2</v>
      </c>
    </row>
    <row r="10334" spans="2:65">
      <c r="B10334" t="s">
        <v>115</v>
      </c>
      <c r="C10334" t="s">
        <v>116</v>
      </c>
      <c r="I10334">
        <v>2</v>
      </c>
    </row>
    <row r="10335" spans="2:65">
      <c r="B10335" t="s">
        <v>88</v>
      </c>
      <c r="C10335" t="s">
        <v>89</v>
      </c>
      <c r="I10335">
        <v>2</v>
      </c>
    </row>
    <row r="10336" spans="2:65">
      <c r="B10336" t="s">
        <v>126</v>
      </c>
      <c r="C10336" t="s">
        <v>127</v>
      </c>
      <c r="I10336">
        <v>2</v>
      </c>
    </row>
    <row r="10337" spans="1:65">
      <c r="B10337" t="s">
        <v>238</v>
      </c>
      <c r="C10337" t="s">
        <v>239</v>
      </c>
      <c r="I10337">
        <v>2</v>
      </c>
    </row>
    <row r="10338" spans="1:65">
      <c r="B10338" t="s">
        <v>230</v>
      </c>
      <c r="C10338" t="s">
        <v>231</v>
      </c>
      <c r="I10338">
        <v>2</v>
      </c>
    </row>
    <row r="10339" spans="1:65">
      <c r="B10339" t="s">
        <v>97</v>
      </c>
      <c r="C10339" t="s">
        <v>98</v>
      </c>
      <c r="I10339">
        <v>2</v>
      </c>
    </row>
    <row r="10340" spans="1:65">
      <c r="B10340" t="s">
        <v>243</v>
      </c>
      <c r="C10340" t="s">
        <v>244</v>
      </c>
      <c r="I10340">
        <v>2</v>
      </c>
    </row>
    <row r="10341" spans="1:65">
      <c r="B10341" t="s">
        <v>84</v>
      </c>
      <c r="C10341" t="s">
        <v>85</v>
      </c>
      <c r="I10341">
        <v>2</v>
      </c>
    </row>
    <row r="10342" spans="1:65">
      <c r="B10342" t="s">
        <v>94</v>
      </c>
      <c r="C10342" t="s">
        <v>95</v>
      </c>
      <c r="I10342">
        <v>2</v>
      </c>
    </row>
    <row r="10343" spans="1:65">
      <c r="A10343">
        <v>265</v>
      </c>
      <c r="B10343" t="s">
        <v>105</v>
      </c>
      <c r="C10343" t="s">
        <v>106</v>
      </c>
      <c r="D10343" t="s">
        <v>3231</v>
      </c>
      <c r="E10343" t="s">
        <v>3232</v>
      </c>
      <c r="F10343">
        <v>238</v>
      </c>
      <c r="G10343" t="s">
        <v>1509</v>
      </c>
      <c r="H10343" t="s">
        <v>1507</v>
      </c>
      <c r="I10343">
        <v>1</v>
      </c>
      <c r="J10343" t="s">
        <v>78</v>
      </c>
      <c r="K10343">
        <v>32552</v>
      </c>
      <c r="BM10343" t="s">
        <v>3233</v>
      </c>
    </row>
    <row r="10344" spans="1:65">
      <c r="B10344" t="s">
        <v>682</v>
      </c>
      <c r="C10344" t="s">
        <v>683</v>
      </c>
      <c r="I10344">
        <v>1</v>
      </c>
      <c r="J10344" t="s">
        <v>82</v>
      </c>
      <c r="M10344">
        <v>15420</v>
      </c>
      <c r="N10344">
        <v>28653</v>
      </c>
      <c r="O10344">
        <v>50623</v>
      </c>
      <c r="P10344">
        <v>7397</v>
      </c>
      <c r="Q10344">
        <v>650</v>
      </c>
      <c r="R10344">
        <v>2806</v>
      </c>
      <c r="S10344">
        <v>32867</v>
      </c>
      <c r="T10344">
        <v>75715</v>
      </c>
      <c r="U10344">
        <v>18429</v>
      </c>
      <c r="V10344">
        <v>7950</v>
      </c>
      <c r="W10344">
        <v>65470</v>
      </c>
      <c r="X10344">
        <v>110775</v>
      </c>
      <c r="Y10344">
        <v>38453</v>
      </c>
      <c r="Z10344">
        <v>17537</v>
      </c>
      <c r="AA10344">
        <v>83569</v>
      </c>
      <c r="AB10344">
        <v>86839</v>
      </c>
      <c r="AC10344">
        <v>19437</v>
      </c>
      <c r="AD10344">
        <v>20300</v>
      </c>
      <c r="AE10344">
        <v>30728</v>
      </c>
      <c r="AF10344">
        <v>70756</v>
      </c>
      <c r="AG10344">
        <v>82148</v>
      </c>
      <c r="AH10344">
        <v>29238</v>
      </c>
      <c r="AI10344">
        <v>18308</v>
      </c>
      <c r="AJ10344">
        <v>63912</v>
      </c>
      <c r="AK10344">
        <v>98711</v>
      </c>
      <c r="AL10344">
        <v>31780</v>
      </c>
      <c r="AM10344">
        <v>20136</v>
      </c>
      <c r="AN10344">
        <v>10912</v>
      </c>
      <c r="AO10344">
        <v>82501</v>
      </c>
      <c r="AP10344">
        <v>13893</v>
      </c>
      <c r="AQ10344">
        <v>54241</v>
      </c>
      <c r="AR10344">
        <v>56130</v>
      </c>
      <c r="AS10344">
        <v>152482</v>
      </c>
      <c r="AT10344">
        <v>56148</v>
      </c>
      <c r="AU10344">
        <v>34339</v>
      </c>
      <c r="AV10344">
        <v>22086</v>
      </c>
      <c r="AW10344">
        <v>63486</v>
      </c>
      <c r="AX10344">
        <v>44885</v>
      </c>
      <c r="AY10344">
        <v>18197</v>
      </c>
      <c r="AZ10344">
        <v>16641</v>
      </c>
      <c r="BA10344">
        <v>18988</v>
      </c>
      <c r="BB10344">
        <v>90798</v>
      </c>
      <c r="BC10344">
        <v>23858</v>
      </c>
      <c r="BD10344">
        <v>26791</v>
      </c>
      <c r="BE10344">
        <v>41027</v>
      </c>
      <c r="BF10344">
        <v>93307</v>
      </c>
      <c r="BG10344">
        <v>23825</v>
      </c>
      <c r="BH10344">
        <v>17380</v>
      </c>
      <c r="BI10344">
        <v>23357</v>
      </c>
      <c r="BJ10344">
        <v>62940</v>
      </c>
      <c r="BK10344">
        <v>13452</v>
      </c>
      <c r="BL10344">
        <v>20016</v>
      </c>
      <c r="BM10344" t="s">
        <v>3234</v>
      </c>
    </row>
    <row r="10345" spans="1:65">
      <c r="B10345" t="s">
        <v>769</v>
      </c>
      <c r="C10345" t="s">
        <v>749</v>
      </c>
      <c r="I10345">
        <v>1</v>
      </c>
      <c r="J10345" t="s">
        <v>86</v>
      </c>
      <c r="M10345">
        <v>15420</v>
      </c>
      <c r="N10345">
        <v>44073</v>
      </c>
      <c r="O10345">
        <v>94696</v>
      </c>
      <c r="P10345">
        <v>102093</v>
      </c>
      <c r="Q10345">
        <v>102743</v>
      </c>
      <c r="R10345">
        <v>105549</v>
      </c>
      <c r="S10345">
        <v>138416</v>
      </c>
      <c r="T10345">
        <v>214131</v>
      </c>
      <c r="U10345">
        <v>232560</v>
      </c>
      <c r="V10345">
        <v>240510</v>
      </c>
      <c r="W10345">
        <v>305980</v>
      </c>
      <c r="X10345">
        <v>416755</v>
      </c>
      <c r="Y10345">
        <v>455208</v>
      </c>
      <c r="Z10345">
        <v>472745</v>
      </c>
      <c r="AA10345">
        <v>556314</v>
      </c>
      <c r="AB10345">
        <v>643153</v>
      </c>
      <c r="AC10345">
        <v>662590</v>
      </c>
      <c r="AD10345">
        <v>682890</v>
      </c>
      <c r="AE10345">
        <v>713618</v>
      </c>
      <c r="AF10345">
        <v>784374</v>
      </c>
      <c r="AG10345">
        <v>866522</v>
      </c>
      <c r="AH10345">
        <v>895760</v>
      </c>
      <c r="AI10345">
        <v>914068</v>
      </c>
      <c r="AJ10345">
        <v>977980</v>
      </c>
      <c r="AK10345">
        <v>1076691</v>
      </c>
      <c r="AL10345">
        <v>1108471</v>
      </c>
      <c r="AM10345">
        <v>1128607</v>
      </c>
      <c r="AN10345">
        <v>1139519</v>
      </c>
      <c r="AO10345">
        <v>1222020</v>
      </c>
      <c r="AP10345">
        <v>1235913</v>
      </c>
      <c r="AQ10345">
        <v>1290154</v>
      </c>
      <c r="AR10345">
        <v>1346284</v>
      </c>
      <c r="AS10345">
        <v>1498766</v>
      </c>
      <c r="AT10345">
        <v>1554914</v>
      </c>
      <c r="AU10345">
        <v>1589253</v>
      </c>
      <c r="AV10345">
        <v>1611339</v>
      </c>
      <c r="AW10345">
        <v>1674825</v>
      </c>
      <c r="AX10345">
        <v>1719710</v>
      </c>
      <c r="AY10345">
        <v>1737907</v>
      </c>
      <c r="AZ10345">
        <v>1754548</v>
      </c>
      <c r="BA10345">
        <v>1773536</v>
      </c>
      <c r="BB10345">
        <v>1864334</v>
      </c>
      <c r="BC10345">
        <v>1888192</v>
      </c>
      <c r="BD10345">
        <v>1914983</v>
      </c>
      <c r="BE10345">
        <v>1956010</v>
      </c>
      <c r="BF10345">
        <v>2049317</v>
      </c>
      <c r="BG10345">
        <v>2073142</v>
      </c>
      <c r="BH10345">
        <v>2090522</v>
      </c>
      <c r="BI10345">
        <v>2113879</v>
      </c>
      <c r="BJ10345">
        <v>2176819</v>
      </c>
      <c r="BK10345">
        <v>2190271</v>
      </c>
      <c r="BL10345">
        <v>2210287</v>
      </c>
      <c r="BM10345" t="s">
        <v>3235</v>
      </c>
    </row>
    <row r="10346" spans="1:65">
      <c r="B10346" t="s">
        <v>1425</v>
      </c>
      <c r="C10346" t="s">
        <v>1426</v>
      </c>
      <c r="I10346">
        <v>1</v>
      </c>
      <c r="J10346" t="s">
        <v>90</v>
      </c>
      <c r="M10346">
        <v>135000</v>
      </c>
      <c r="N10346">
        <v>231000</v>
      </c>
      <c r="X10346">
        <v>45000</v>
      </c>
      <c r="Y10346">
        <v>27000</v>
      </c>
      <c r="Z10346">
        <v>12000</v>
      </c>
      <c r="AA10346">
        <v>144000</v>
      </c>
      <c r="AB10346">
        <v>21000</v>
      </c>
      <c r="AC10346">
        <v>30000</v>
      </c>
      <c r="AD10346">
        <v>18000</v>
      </c>
      <c r="AE10346">
        <v>60000</v>
      </c>
      <c r="AF10346">
        <v>84000</v>
      </c>
      <c r="AG10346">
        <v>21000</v>
      </c>
      <c r="AH10346">
        <v>21000</v>
      </c>
      <c r="AI10346">
        <v>12000</v>
      </c>
      <c r="AJ10346">
        <v>120000</v>
      </c>
      <c r="AK10346">
        <v>36000</v>
      </c>
      <c r="AL10346">
        <v>12000</v>
      </c>
      <c r="AM10346">
        <v>12000</v>
      </c>
      <c r="AN10346">
        <v>75000</v>
      </c>
      <c r="AO10346">
        <v>96000</v>
      </c>
      <c r="AP10346">
        <v>17216</v>
      </c>
      <c r="AQ10346">
        <v>9000</v>
      </c>
      <c r="AR10346">
        <v>15000</v>
      </c>
      <c r="AS10346">
        <v>60784</v>
      </c>
      <c r="BM10346" t="s">
        <v>3236</v>
      </c>
    </row>
    <row r="10347" spans="1:65">
      <c r="B10347" t="s">
        <v>1408</v>
      </c>
      <c r="C10347" t="s">
        <v>1409</v>
      </c>
      <c r="I10347">
        <v>1</v>
      </c>
      <c r="J10347" t="s">
        <v>93</v>
      </c>
      <c r="M10347">
        <v>167552</v>
      </c>
      <c r="N10347">
        <v>398552</v>
      </c>
      <c r="O10347">
        <v>398552</v>
      </c>
      <c r="P10347">
        <v>398552</v>
      </c>
      <c r="Q10347">
        <v>398552</v>
      </c>
      <c r="R10347">
        <v>398552</v>
      </c>
      <c r="S10347">
        <v>398552</v>
      </c>
      <c r="T10347">
        <v>398552</v>
      </c>
      <c r="U10347">
        <v>398552</v>
      </c>
      <c r="V10347">
        <v>398552</v>
      </c>
      <c r="W10347">
        <v>398552</v>
      </c>
      <c r="X10347">
        <v>443552</v>
      </c>
      <c r="Y10347">
        <v>470552</v>
      </c>
      <c r="Z10347">
        <v>482552</v>
      </c>
      <c r="AA10347">
        <v>626552</v>
      </c>
      <c r="AB10347">
        <v>647552</v>
      </c>
      <c r="AC10347">
        <v>677552</v>
      </c>
      <c r="AD10347">
        <v>695552</v>
      </c>
      <c r="AE10347">
        <v>755552</v>
      </c>
      <c r="AF10347">
        <v>839552</v>
      </c>
      <c r="AG10347">
        <v>860552</v>
      </c>
      <c r="AH10347">
        <v>881552</v>
      </c>
      <c r="AI10347">
        <v>893552</v>
      </c>
      <c r="AJ10347">
        <v>1013552</v>
      </c>
      <c r="AK10347">
        <v>1049552</v>
      </c>
      <c r="AL10347">
        <v>1061552</v>
      </c>
      <c r="AM10347">
        <v>1073552</v>
      </c>
      <c r="AN10347">
        <v>1148552</v>
      </c>
      <c r="AO10347">
        <v>1244552</v>
      </c>
      <c r="AP10347">
        <v>1261768</v>
      </c>
      <c r="AQ10347">
        <v>1270768</v>
      </c>
      <c r="AR10347">
        <v>1285768</v>
      </c>
      <c r="AS10347">
        <v>1346552</v>
      </c>
      <c r="AT10347">
        <v>1346552</v>
      </c>
      <c r="AU10347">
        <v>1346552</v>
      </c>
      <c r="AV10347">
        <v>1346552</v>
      </c>
      <c r="AW10347">
        <v>1346552</v>
      </c>
      <c r="AX10347">
        <v>1346552</v>
      </c>
      <c r="AY10347">
        <v>1346552</v>
      </c>
      <c r="AZ10347">
        <v>1346552</v>
      </c>
      <c r="BA10347">
        <v>1346552</v>
      </c>
      <c r="BB10347">
        <v>1346552</v>
      </c>
      <c r="BC10347">
        <v>1346552</v>
      </c>
      <c r="BD10347">
        <v>1346552</v>
      </c>
      <c r="BE10347">
        <v>1346552</v>
      </c>
      <c r="BF10347">
        <v>1346552</v>
      </c>
      <c r="BG10347">
        <v>1346552</v>
      </c>
      <c r="BH10347">
        <v>1346552</v>
      </c>
      <c r="BI10347">
        <v>1346552</v>
      </c>
      <c r="BJ10347">
        <v>1346552</v>
      </c>
      <c r="BK10347">
        <v>1346552</v>
      </c>
      <c r="BL10347">
        <v>1346552</v>
      </c>
      <c r="BM10347" t="s">
        <v>3237</v>
      </c>
    </row>
    <row r="10348" spans="1:65">
      <c r="B10348" t="s">
        <v>232</v>
      </c>
      <c r="C10348" t="s">
        <v>233</v>
      </c>
      <c r="I10348">
        <v>1</v>
      </c>
      <c r="J10348" t="s">
        <v>96</v>
      </c>
      <c r="M10348">
        <v>152132</v>
      </c>
      <c r="N10348">
        <v>354479</v>
      </c>
      <c r="O10348">
        <v>303856</v>
      </c>
      <c r="P10348">
        <v>296459</v>
      </c>
      <c r="Q10348">
        <v>295809</v>
      </c>
      <c r="R10348">
        <v>293003</v>
      </c>
      <c r="S10348">
        <v>260136</v>
      </c>
      <c r="T10348">
        <v>184421</v>
      </c>
      <c r="U10348">
        <v>165992</v>
      </c>
      <c r="V10348">
        <v>158042</v>
      </c>
      <c r="W10348">
        <v>92572</v>
      </c>
      <c r="X10348">
        <v>26797</v>
      </c>
      <c r="Y10348">
        <v>15344</v>
      </c>
      <c r="Z10348">
        <v>9807</v>
      </c>
      <c r="AA10348">
        <v>70238</v>
      </c>
      <c r="AB10348">
        <v>4399</v>
      </c>
      <c r="AC10348">
        <v>14962</v>
      </c>
      <c r="AD10348">
        <v>12662</v>
      </c>
      <c r="AE10348">
        <v>41934</v>
      </c>
      <c r="AF10348">
        <v>55178</v>
      </c>
      <c r="AG10348">
        <v>-5970</v>
      </c>
      <c r="AH10348">
        <v>-14208</v>
      </c>
      <c r="AI10348">
        <v>-20516</v>
      </c>
      <c r="AJ10348">
        <v>35572</v>
      </c>
      <c r="AK10348">
        <v>-27139</v>
      </c>
      <c r="AL10348">
        <v>-46919</v>
      </c>
      <c r="AM10348">
        <v>-55055</v>
      </c>
      <c r="AN10348">
        <v>9033</v>
      </c>
      <c r="AO10348">
        <v>22532</v>
      </c>
      <c r="AP10348">
        <v>25855</v>
      </c>
      <c r="AQ10348">
        <v>-19386</v>
      </c>
      <c r="AR10348">
        <v>-60516</v>
      </c>
      <c r="AS10348">
        <v>-152214</v>
      </c>
      <c r="AT10348">
        <v>-208362</v>
      </c>
      <c r="AU10348">
        <v>-242701</v>
      </c>
      <c r="AV10348">
        <v>-264787</v>
      </c>
      <c r="AW10348">
        <v>-328273</v>
      </c>
      <c r="AX10348">
        <v>-373158</v>
      </c>
      <c r="AY10348">
        <v>-391355</v>
      </c>
      <c r="AZ10348">
        <v>-407996</v>
      </c>
      <c r="BA10348">
        <v>-426984</v>
      </c>
      <c r="BB10348">
        <v>-517782</v>
      </c>
      <c r="BC10348">
        <v>-541640</v>
      </c>
      <c r="BD10348">
        <v>-568431</v>
      </c>
      <c r="BE10348">
        <v>-609458</v>
      </c>
      <c r="BF10348">
        <v>-702765</v>
      </c>
      <c r="BG10348">
        <v>-726590</v>
      </c>
      <c r="BH10348">
        <v>-743970</v>
      </c>
      <c r="BI10348">
        <v>-767327</v>
      </c>
      <c r="BJ10348">
        <v>-830267</v>
      </c>
      <c r="BK10348">
        <v>-843719</v>
      </c>
      <c r="BL10348">
        <v>-863735</v>
      </c>
      <c r="BM10348" t="s">
        <v>3238</v>
      </c>
    </row>
    <row r="10349" spans="1:65">
      <c r="B10349" t="s">
        <v>698</v>
      </c>
      <c r="C10349" t="s">
        <v>681</v>
      </c>
      <c r="I10349">
        <v>1</v>
      </c>
    </row>
    <row r="10350" spans="1:65">
      <c r="B10350" t="s">
        <v>375</v>
      </c>
      <c r="C10350" t="s">
        <v>376</v>
      </c>
      <c r="I10350">
        <v>1</v>
      </c>
    </row>
    <row r="10351" spans="1:65">
      <c r="B10351" t="s">
        <v>223</v>
      </c>
      <c r="C10351" t="s">
        <v>224</v>
      </c>
      <c r="I10351">
        <v>1</v>
      </c>
    </row>
    <row r="10352" spans="1:65">
      <c r="B10352" t="s">
        <v>694</v>
      </c>
      <c r="C10352" t="s">
        <v>695</v>
      </c>
      <c r="I10352">
        <v>1</v>
      </c>
    </row>
    <row r="10353" spans="2:9">
      <c r="B10353" t="s">
        <v>378</v>
      </c>
      <c r="C10353" t="s">
        <v>379</v>
      </c>
      <c r="I10353">
        <v>1</v>
      </c>
    </row>
    <row r="10354" spans="2:9">
      <c r="B10354" t="s">
        <v>959</v>
      </c>
      <c r="C10354" t="s">
        <v>960</v>
      </c>
      <c r="I10354">
        <v>1</v>
      </c>
    </row>
    <row r="10355" spans="2:9">
      <c r="B10355" t="s">
        <v>1380</v>
      </c>
      <c r="C10355" t="s">
        <v>1381</v>
      </c>
      <c r="I10355">
        <v>1</v>
      </c>
    </row>
    <row r="10356" spans="2:9">
      <c r="B10356" t="s">
        <v>358</v>
      </c>
      <c r="C10356" t="s">
        <v>359</v>
      </c>
      <c r="I10356">
        <v>1</v>
      </c>
    </row>
    <row r="10357" spans="2:9">
      <c r="B10357" t="s">
        <v>934</v>
      </c>
      <c r="C10357" t="s">
        <v>935</v>
      </c>
      <c r="I10357">
        <v>1</v>
      </c>
    </row>
    <row r="10358" spans="2:9">
      <c r="B10358" t="s">
        <v>929</v>
      </c>
      <c r="C10358" t="s">
        <v>930</v>
      </c>
      <c r="I10358">
        <v>1</v>
      </c>
    </row>
    <row r="10359" spans="2:9">
      <c r="B10359" t="s">
        <v>282</v>
      </c>
      <c r="C10359" t="s">
        <v>283</v>
      </c>
      <c r="I10359">
        <v>1</v>
      </c>
    </row>
    <row r="10360" spans="2:9">
      <c r="B10360" t="s">
        <v>380</v>
      </c>
      <c r="C10360" t="s">
        <v>381</v>
      </c>
      <c r="I10360">
        <v>1</v>
      </c>
    </row>
    <row r="10361" spans="2:9">
      <c r="B10361" t="s">
        <v>240</v>
      </c>
      <c r="C10361" t="s">
        <v>241</v>
      </c>
      <c r="I10361">
        <v>1</v>
      </c>
    </row>
    <row r="10362" spans="2:9">
      <c r="B10362" t="s">
        <v>373</v>
      </c>
      <c r="C10362" t="s">
        <v>374</v>
      </c>
      <c r="I10362">
        <v>1</v>
      </c>
    </row>
    <row r="10363" spans="2:9">
      <c r="B10363" t="s">
        <v>1427</v>
      </c>
      <c r="C10363" t="s">
        <v>1428</v>
      </c>
      <c r="I10363">
        <v>1</v>
      </c>
    </row>
    <row r="10364" spans="2:9">
      <c r="B10364" t="s">
        <v>933</v>
      </c>
      <c r="C10364" t="s">
        <v>930</v>
      </c>
      <c r="I10364">
        <v>1</v>
      </c>
    </row>
    <row r="10365" spans="2:9">
      <c r="B10365" t="s">
        <v>347</v>
      </c>
      <c r="C10365" t="s">
        <v>348</v>
      </c>
      <c r="I10365">
        <v>1</v>
      </c>
    </row>
    <row r="10366" spans="2:9">
      <c r="B10366" t="s">
        <v>319</v>
      </c>
      <c r="C10366" t="s">
        <v>283</v>
      </c>
      <c r="I10366">
        <v>1</v>
      </c>
    </row>
    <row r="10367" spans="2:9">
      <c r="B10367" t="s">
        <v>957</v>
      </c>
      <c r="C10367" t="s">
        <v>958</v>
      </c>
      <c r="I10367">
        <v>1</v>
      </c>
    </row>
    <row r="10368" spans="2:9">
      <c r="B10368" t="s">
        <v>1376</v>
      </c>
      <c r="C10368" t="s">
        <v>1377</v>
      </c>
      <c r="I10368">
        <v>1</v>
      </c>
    </row>
    <row r="10369" spans="2:9">
      <c r="B10369" t="s">
        <v>1412</v>
      </c>
      <c r="C10369" t="s">
        <v>1413</v>
      </c>
      <c r="I10369">
        <v>1</v>
      </c>
    </row>
    <row r="10370" spans="2:9">
      <c r="B10370" t="s">
        <v>443</v>
      </c>
      <c r="C10370" t="s">
        <v>444</v>
      </c>
      <c r="I10370">
        <v>1</v>
      </c>
    </row>
    <row r="10371" spans="2:9">
      <c r="B10371" t="s">
        <v>1416</v>
      </c>
      <c r="C10371" t="s">
        <v>1417</v>
      </c>
      <c r="I10371">
        <v>1</v>
      </c>
    </row>
    <row r="10372" spans="2:9">
      <c r="B10372" t="s">
        <v>748</v>
      </c>
      <c r="C10372" t="s">
        <v>749</v>
      </c>
      <c r="I10372">
        <v>1</v>
      </c>
    </row>
    <row r="10373" spans="2:9">
      <c r="B10373" t="s">
        <v>817</v>
      </c>
      <c r="C10373" t="s">
        <v>818</v>
      </c>
      <c r="I10373">
        <v>1</v>
      </c>
    </row>
    <row r="10374" spans="2:9">
      <c r="B10374" t="s">
        <v>354</v>
      </c>
      <c r="C10374" t="s">
        <v>355</v>
      </c>
      <c r="I10374">
        <v>1</v>
      </c>
    </row>
    <row r="10375" spans="2:9">
      <c r="B10375" t="s">
        <v>820</v>
      </c>
      <c r="C10375" t="s">
        <v>821</v>
      </c>
      <c r="I10375">
        <v>1</v>
      </c>
    </row>
    <row r="10376" spans="2:9">
      <c r="B10376" t="s">
        <v>111</v>
      </c>
      <c r="C10376" t="s">
        <v>112</v>
      </c>
      <c r="I10376">
        <v>1</v>
      </c>
    </row>
    <row r="10377" spans="2:9">
      <c r="B10377" t="s">
        <v>1420</v>
      </c>
      <c r="C10377" t="s">
        <v>1421</v>
      </c>
      <c r="I10377">
        <v>1</v>
      </c>
    </row>
    <row r="10378" spans="2:9">
      <c r="B10378" t="s">
        <v>1438</v>
      </c>
      <c r="C10378" t="s">
        <v>1439</v>
      </c>
      <c r="I10378">
        <v>1</v>
      </c>
    </row>
    <row r="10379" spans="2:9">
      <c r="B10379" t="s">
        <v>302</v>
      </c>
      <c r="C10379" t="s">
        <v>303</v>
      </c>
      <c r="I10379">
        <v>1</v>
      </c>
    </row>
    <row r="10380" spans="2:9">
      <c r="B10380" t="s">
        <v>931</v>
      </c>
      <c r="C10380" t="s">
        <v>932</v>
      </c>
      <c r="I10380">
        <v>1</v>
      </c>
    </row>
    <row r="10381" spans="2:9">
      <c r="B10381" t="s">
        <v>1459</v>
      </c>
      <c r="C10381" t="s">
        <v>1460</v>
      </c>
      <c r="I10381">
        <v>1</v>
      </c>
    </row>
    <row r="10382" spans="2:9">
      <c r="B10382" t="s">
        <v>686</v>
      </c>
      <c r="C10382" t="s">
        <v>687</v>
      </c>
      <c r="I10382">
        <v>1</v>
      </c>
    </row>
    <row r="10383" spans="2:9">
      <c r="B10383" t="s">
        <v>961</v>
      </c>
      <c r="C10383" t="s">
        <v>962</v>
      </c>
      <c r="I10383">
        <v>1</v>
      </c>
    </row>
    <row r="10384" spans="2:9">
      <c r="B10384" t="s">
        <v>699</v>
      </c>
      <c r="C10384" t="s">
        <v>700</v>
      </c>
      <c r="I10384">
        <v>1</v>
      </c>
    </row>
    <row r="10385" spans="2:9">
      <c r="B10385" t="s">
        <v>680</v>
      </c>
      <c r="C10385" t="s">
        <v>681</v>
      </c>
      <c r="I10385">
        <v>1</v>
      </c>
    </row>
    <row r="10386" spans="2:9">
      <c r="B10386" t="s">
        <v>377</v>
      </c>
      <c r="C10386" t="s">
        <v>376</v>
      </c>
      <c r="I10386">
        <v>1</v>
      </c>
    </row>
    <row r="10387" spans="2:9">
      <c r="B10387" t="s">
        <v>1461</v>
      </c>
      <c r="C10387" t="s">
        <v>1462</v>
      </c>
      <c r="I10387">
        <v>1</v>
      </c>
    </row>
    <row r="10388" spans="2:9">
      <c r="B10388" t="s">
        <v>292</v>
      </c>
      <c r="C10388" t="s">
        <v>293</v>
      </c>
      <c r="I10388">
        <v>2</v>
      </c>
    </row>
    <row r="10389" spans="2:9">
      <c r="B10389" t="s">
        <v>968</v>
      </c>
      <c r="C10389" t="s">
        <v>969</v>
      </c>
      <c r="I10389">
        <v>2</v>
      </c>
    </row>
    <row r="10390" spans="2:9">
      <c r="B10390" t="s">
        <v>312</v>
      </c>
      <c r="C10390" t="s">
        <v>313</v>
      </c>
      <c r="I10390">
        <v>2</v>
      </c>
    </row>
    <row r="10391" spans="2:9">
      <c r="B10391" t="s">
        <v>703</v>
      </c>
      <c r="C10391" t="s">
        <v>704</v>
      </c>
      <c r="I10391">
        <v>2</v>
      </c>
    </row>
    <row r="10392" spans="2:9">
      <c r="B10392" t="s">
        <v>970</v>
      </c>
      <c r="C10392" t="s">
        <v>971</v>
      </c>
      <c r="I10392">
        <v>2</v>
      </c>
    </row>
    <row r="10393" spans="2:9">
      <c r="B10393" t="s">
        <v>701</v>
      </c>
      <c r="C10393" t="s">
        <v>702</v>
      </c>
      <c r="I10393">
        <v>2</v>
      </c>
    </row>
    <row r="10394" spans="2:9">
      <c r="B10394" t="s">
        <v>356</v>
      </c>
      <c r="C10394" t="s">
        <v>357</v>
      </c>
      <c r="I10394">
        <v>2</v>
      </c>
    </row>
    <row r="10395" spans="2:9">
      <c r="B10395" t="s">
        <v>315</v>
      </c>
      <c r="C10395" t="s">
        <v>316</v>
      </c>
      <c r="I10395">
        <v>2</v>
      </c>
    </row>
    <row r="10396" spans="2:9">
      <c r="B10396" t="s">
        <v>340</v>
      </c>
      <c r="C10396" t="s">
        <v>321</v>
      </c>
      <c r="I10396">
        <v>2</v>
      </c>
    </row>
    <row r="10397" spans="2:9">
      <c r="B10397" t="s">
        <v>965</v>
      </c>
      <c r="C10397" t="s">
        <v>966</v>
      </c>
      <c r="I10397">
        <v>2</v>
      </c>
    </row>
    <row r="10398" spans="2:9">
      <c r="B10398" t="s">
        <v>967</v>
      </c>
      <c r="C10398" t="s">
        <v>966</v>
      </c>
      <c r="I10398">
        <v>2</v>
      </c>
    </row>
    <row r="10399" spans="2:9">
      <c r="B10399" t="s">
        <v>308</v>
      </c>
      <c r="C10399" t="s">
        <v>309</v>
      </c>
      <c r="I10399">
        <v>2</v>
      </c>
    </row>
    <row r="10400" spans="2:9">
      <c r="B10400" t="s">
        <v>320</v>
      </c>
      <c r="C10400" t="s">
        <v>321</v>
      </c>
      <c r="I10400">
        <v>2</v>
      </c>
    </row>
    <row r="10401" spans="1:65">
      <c r="B10401" t="s">
        <v>974</v>
      </c>
      <c r="C10401" t="s">
        <v>975</v>
      </c>
      <c r="I10401">
        <v>2</v>
      </c>
    </row>
    <row r="10402" spans="1:65">
      <c r="B10402" t="s">
        <v>3239</v>
      </c>
      <c r="C10402" t="s">
        <v>3240</v>
      </c>
      <c r="I10402">
        <v>2</v>
      </c>
    </row>
    <row r="10403" spans="1:65">
      <c r="B10403" t="s">
        <v>972</v>
      </c>
      <c r="C10403" t="s">
        <v>973</v>
      </c>
      <c r="I10403">
        <v>2</v>
      </c>
    </row>
    <row r="10404" spans="1:65">
      <c r="B10404" t="s">
        <v>328</v>
      </c>
      <c r="C10404" t="s">
        <v>329</v>
      </c>
      <c r="I10404">
        <v>2</v>
      </c>
    </row>
    <row r="10405" spans="1:65">
      <c r="B10405" t="s">
        <v>976</v>
      </c>
      <c r="C10405" t="s">
        <v>966</v>
      </c>
      <c r="I10405">
        <v>2</v>
      </c>
    </row>
    <row r="10406" spans="1:65">
      <c r="B10406" t="s">
        <v>317</v>
      </c>
      <c r="C10406" t="s">
        <v>318</v>
      </c>
      <c r="I10406">
        <v>2</v>
      </c>
    </row>
    <row r="10407" spans="1:65">
      <c r="B10407" t="s">
        <v>822</v>
      </c>
      <c r="C10407" t="s">
        <v>823</v>
      </c>
      <c r="I10407">
        <v>2</v>
      </c>
    </row>
    <row r="10408" spans="1:65">
      <c r="B10408" t="s">
        <v>314</v>
      </c>
      <c r="C10408" t="s">
        <v>293</v>
      </c>
      <c r="I10408">
        <v>2</v>
      </c>
    </row>
    <row r="10409" spans="1:65">
      <c r="B10409" t="s">
        <v>360</v>
      </c>
      <c r="C10409" t="s">
        <v>361</v>
      </c>
      <c r="I10409">
        <v>2</v>
      </c>
    </row>
    <row r="10410" spans="1:65">
      <c r="B10410" t="s">
        <v>326</v>
      </c>
      <c r="C10410" t="s">
        <v>327</v>
      </c>
      <c r="I10410">
        <v>2</v>
      </c>
    </row>
    <row r="10411" spans="1:65">
      <c r="B10411" t="s">
        <v>124</v>
      </c>
      <c r="C10411" t="s">
        <v>125</v>
      </c>
      <c r="I10411">
        <v>4</v>
      </c>
    </row>
    <row r="10412" spans="1:65">
      <c r="B10412" t="s">
        <v>80</v>
      </c>
      <c r="C10412" t="s">
        <v>81</v>
      </c>
      <c r="I10412">
        <v>4</v>
      </c>
    </row>
    <row r="10413" spans="1:65">
      <c r="A10413">
        <v>266</v>
      </c>
      <c r="B10413" t="s">
        <v>165</v>
      </c>
      <c r="C10413" t="s">
        <v>166</v>
      </c>
      <c r="D10413" t="s">
        <v>3241</v>
      </c>
      <c r="E10413" t="s">
        <v>1575</v>
      </c>
      <c r="F10413">
        <v>84</v>
      </c>
      <c r="G10413" t="s">
        <v>740</v>
      </c>
      <c r="H10413" t="s">
        <v>741</v>
      </c>
      <c r="I10413">
        <v>1</v>
      </c>
      <c r="J10413" t="s">
        <v>78</v>
      </c>
      <c r="K10413">
        <v>120763</v>
      </c>
      <c r="BM10413" t="s">
        <v>3242</v>
      </c>
    </row>
    <row r="10414" spans="1:65">
      <c r="B10414" t="s">
        <v>144</v>
      </c>
      <c r="C10414" t="s">
        <v>145</v>
      </c>
      <c r="I10414">
        <v>1</v>
      </c>
      <c r="J10414" t="s">
        <v>82</v>
      </c>
      <c r="M10414">
        <v>64838</v>
      </c>
      <c r="N10414">
        <v>57998</v>
      </c>
      <c r="O10414">
        <v>90990</v>
      </c>
      <c r="P10414">
        <v>4021</v>
      </c>
      <c r="R10414">
        <v>31750</v>
      </c>
      <c r="S10414">
        <v>115907</v>
      </c>
      <c r="T10414">
        <v>148282</v>
      </c>
      <c r="U10414">
        <v>63284</v>
      </c>
      <c r="V10414">
        <v>2743</v>
      </c>
      <c r="W10414">
        <v>50866</v>
      </c>
      <c r="X10414">
        <v>217537</v>
      </c>
      <c r="Y10414">
        <v>9836</v>
      </c>
      <c r="Z10414">
        <v>14325</v>
      </c>
      <c r="AA10414">
        <v>44901</v>
      </c>
      <c r="AB10414">
        <v>179919</v>
      </c>
      <c r="AC10414">
        <v>52254</v>
      </c>
      <c r="AD10414">
        <v>16753</v>
      </c>
      <c r="AE10414">
        <v>10656</v>
      </c>
      <c r="AF10414">
        <v>95902</v>
      </c>
      <c r="AG10414">
        <v>151912</v>
      </c>
      <c r="AH10414">
        <v>17899</v>
      </c>
      <c r="AI10414">
        <v>32357</v>
      </c>
      <c r="AJ10414">
        <v>24034</v>
      </c>
      <c r="AK10414">
        <v>144766</v>
      </c>
      <c r="AL10414">
        <v>55529</v>
      </c>
      <c r="AM10414">
        <v>23809</v>
      </c>
      <c r="AN10414">
        <v>15895</v>
      </c>
      <c r="AO10414">
        <v>65853</v>
      </c>
      <c r="AP10414">
        <v>104629</v>
      </c>
      <c r="AQ10414">
        <v>82343</v>
      </c>
      <c r="AR10414">
        <v>65718</v>
      </c>
      <c r="AS10414">
        <v>49912</v>
      </c>
      <c r="AT10414">
        <v>100518</v>
      </c>
      <c r="AU10414">
        <v>85640</v>
      </c>
      <c r="AV10414">
        <v>60056</v>
      </c>
      <c r="AW10414">
        <v>64308</v>
      </c>
      <c r="AX10414">
        <v>117442</v>
      </c>
      <c r="AY10414">
        <v>100200</v>
      </c>
      <c r="AZ10414">
        <v>40291</v>
      </c>
      <c r="BA10414">
        <v>44829</v>
      </c>
      <c r="BB10414">
        <v>48417</v>
      </c>
      <c r="BC10414">
        <v>99408</v>
      </c>
      <c r="BD10414">
        <v>14485</v>
      </c>
      <c r="BE10414">
        <v>151126</v>
      </c>
      <c r="BF10414">
        <v>104218</v>
      </c>
      <c r="BG10414">
        <v>49710</v>
      </c>
      <c r="BH10414">
        <v>49037</v>
      </c>
      <c r="BI10414">
        <v>93970</v>
      </c>
      <c r="BJ10414">
        <v>46638</v>
      </c>
      <c r="BK10414">
        <v>42769</v>
      </c>
      <c r="BL10414">
        <v>22403</v>
      </c>
      <c r="BM10414" t="s">
        <v>3243</v>
      </c>
    </row>
    <row r="10415" spans="1:65">
      <c r="B10415" t="s">
        <v>437</v>
      </c>
      <c r="C10415" t="s">
        <v>438</v>
      </c>
      <c r="I10415">
        <v>1</v>
      </c>
      <c r="J10415" t="s">
        <v>86</v>
      </c>
      <c r="M10415">
        <v>64838</v>
      </c>
      <c r="N10415">
        <v>122836</v>
      </c>
      <c r="O10415">
        <v>213826</v>
      </c>
      <c r="P10415">
        <v>217847</v>
      </c>
      <c r="Q10415">
        <v>217847</v>
      </c>
      <c r="R10415">
        <v>249597</v>
      </c>
      <c r="S10415">
        <v>365504</v>
      </c>
      <c r="T10415">
        <v>513786</v>
      </c>
      <c r="U10415">
        <v>577070</v>
      </c>
      <c r="V10415">
        <v>579813</v>
      </c>
      <c r="W10415">
        <v>630679</v>
      </c>
      <c r="X10415">
        <v>848216</v>
      </c>
      <c r="Y10415">
        <v>858052</v>
      </c>
      <c r="Z10415">
        <v>872377</v>
      </c>
      <c r="AA10415">
        <v>917278</v>
      </c>
      <c r="AB10415">
        <v>1097197</v>
      </c>
      <c r="AC10415">
        <v>1149451</v>
      </c>
      <c r="AD10415">
        <v>1166204</v>
      </c>
      <c r="AE10415">
        <v>1176860</v>
      </c>
      <c r="AF10415">
        <v>1272762</v>
      </c>
      <c r="AG10415">
        <v>1424674</v>
      </c>
      <c r="AH10415">
        <v>1442573</v>
      </c>
      <c r="AI10415">
        <v>1474930</v>
      </c>
      <c r="AJ10415">
        <v>1498964</v>
      </c>
      <c r="AK10415">
        <v>1643730</v>
      </c>
      <c r="AL10415">
        <v>1699259</v>
      </c>
      <c r="AM10415">
        <v>1723068</v>
      </c>
      <c r="AN10415">
        <v>1738963</v>
      </c>
      <c r="AO10415">
        <v>1804816</v>
      </c>
      <c r="AP10415">
        <v>1909445</v>
      </c>
      <c r="AQ10415">
        <v>1991788</v>
      </c>
      <c r="AR10415">
        <v>2057506</v>
      </c>
      <c r="AS10415">
        <v>2107418</v>
      </c>
      <c r="AT10415">
        <v>2207936</v>
      </c>
      <c r="AU10415">
        <v>2293576</v>
      </c>
      <c r="AV10415">
        <v>2353632</v>
      </c>
      <c r="AW10415">
        <v>2417940</v>
      </c>
      <c r="AX10415">
        <v>2535382</v>
      </c>
      <c r="AY10415">
        <v>2635582</v>
      </c>
      <c r="AZ10415">
        <v>2675873</v>
      </c>
      <c r="BA10415">
        <v>2720702</v>
      </c>
      <c r="BB10415">
        <v>2769119</v>
      </c>
      <c r="BC10415">
        <v>2868527</v>
      </c>
      <c r="BD10415">
        <v>2883012</v>
      </c>
      <c r="BE10415">
        <v>3034138</v>
      </c>
      <c r="BF10415">
        <v>3138356</v>
      </c>
      <c r="BG10415">
        <v>3188066</v>
      </c>
      <c r="BH10415">
        <v>3237103</v>
      </c>
      <c r="BI10415">
        <v>3331073</v>
      </c>
      <c r="BJ10415">
        <v>3377711</v>
      </c>
      <c r="BK10415">
        <v>3420480</v>
      </c>
      <c r="BL10415">
        <v>3442883</v>
      </c>
      <c r="BM10415" t="s">
        <v>3244</v>
      </c>
    </row>
    <row r="10416" spans="1:65">
      <c r="B10416" t="s">
        <v>191</v>
      </c>
      <c r="C10416" t="s">
        <v>192</v>
      </c>
      <c r="I10416">
        <v>1</v>
      </c>
      <c r="J10416" t="s">
        <v>90</v>
      </c>
      <c r="M10416">
        <v>75000</v>
      </c>
      <c r="N10416">
        <v>50000</v>
      </c>
      <c r="O10416">
        <v>20000</v>
      </c>
      <c r="R10416">
        <v>110000</v>
      </c>
      <c r="S10416">
        <v>80000</v>
      </c>
      <c r="T10416">
        <v>10000</v>
      </c>
      <c r="U10416">
        <v>25000</v>
      </c>
      <c r="W10416">
        <v>160000</v>
      </c>
      <c r="X10416">
        <v>130000</v>
      </c>
      <c r="Y10416">
        <v>25000</v>
      </c>
      <c r="Z10416">
        <v>10000</v>
      </c>
      <c r="AA10416">
        <v>70000</v>
      </c>
      <c r="BM10416" t="s">
        <v>3245</v>
      </c>
    </row>
    <row r="10417" spans="2:65">
      <c r="B10417" t="s">
        <v>180</v>
      </c>
      <c r="C10417" t="s">
        <v>181</v>
      </c>
      <c r="I10417">
        <v>1</v>
      </c>
      <c r="J10417" t="s">
        <v>93</v>
      </c>
      <c r="M10417">
        <v>195763</v>
      </c>
      <c r="N10417">
        <v>245763</v>
      </c>
      <c r="O10417">
        <v>265763</v>
      </c>
      <c r="P10417">
        <v>265763</v>
      </c>
      <c r="Q10417">
        <v>265763</v>
      </c>
      <c r="R10417">
        <v>375763</v>
      </c>
      <c r="S10417">
        <v>455763</v>
      </c>
      <c r="T10417">
        <v>465763</v>
      </c>
      <c r="U10417">
        <v>490763</v>
      </c>
      <c r="V10417">
        <v>490763</v>
      </c>
      <c r="W10417">
        <v>650763</v>
      </c>
      <c r="X10417">
        <v>780763</v>
      </c>
      <c r="Y10417">
        <v>805763</v>
      </c>
      <c r="Z10417">
        <v>815763</v>
      </c>
      <c r="AA10417">
        <v>885763</v>
      </c>
      <c r="AB10417">
        <v>885763</v>
      </c>
      <c r="AC10417">
        <v>885763</v>
      </c>
      <c r="AD10417">
        <v>885763</v>
      </c>
      <c r="AE10417">
        <v>885763</v>
      </c>
      <c r="AF10417">
        <v>885763</v>
      </c>
      <c r="AG10417">
        <v>885763</v>
      </c>
      <c r="AH10417">
        <v>885763</v>
      </c>
      <c r="AI10417">
        <v>885763</v>
      </c>
      <c r="AJ10417">
        <v>885763</v>
      </c>
      <c r="AK10417">
        <v>885763</v>
      </c>
      <c r="AL10417">
        <v>885763</v>
      </c>
      <c r="AM10417">
        <v>885763</v>
      </c>
      <c r="AN10417">
        <v>885763</v>
      </c>
      <c r="AO10417">
        <v>885763</v>
      </c>
      <c r="AP10417">
        <v>885763</v>
      </c>
      <c r="AQ10417">
        <v>885763</v>
      </c>
      <c r="AR10417">
        <v>885763</v>
      </c>
      <c r="AS10417">
        <v>885763</v>
      </c>
      <c r="AT10417">
        <v>885763</v>
      </c>
      <c r="AU10417">
        <v>885763</v>
      </c>
      <c r="AV10417">
        <v>885763</v>
      </c>
      <c r="AW10417">
        <v>885763</v>
      </c>
      <c r="AX10417">
        <v>885763</v>
      </c>
      <c r="AY10417">
        <v>885763</v>
      </c>
      <c r="AZ10417">
        <v>885763</v>
      </c>
      <c r="BA10417">
        <v>885763</v>
      </c>
      <c r="BB10417">
        <v>885763</v>
      </c>
      <c r="BC10417">
        <v>885763</v>
      </c>
      <c r="BD10417">
        <v>885763</v>
      </c>
      <c r="BE10417">
        <v>885763</v>
      </c>
      <c r="BF10417">
        <v>885763</v>
      </c>
      <c r="BG10417">
        <v>885763</v>
      </c>
      <c r="BH10417">
        <v>885763</v>
      </c>
      <c r="BI10417">
        <v>885763</v>
      </c>
      <c r="BJ10417">
        <v>885763</v>
      </c>
      <c r="BK10417">
        <v>885763</v>
      </c>
      <c r="BL10417">
        <v>885763</v>
      </c>
      <c r="BM10417" t="s">
        <v>3246</v>
      </c>
    </row>
    <row r="10418" spans="2:65">
      <c r="B10418" t="s">
        <v>134</v>
      </c>
      <c r="C10418" t="s">
        <v>135</v>
      </c>
      <c r="I10418">
        <v>1</v>
      </c>
      <c r="J10418" t="s">
        <v>96</v>
      </c>
      <c r="M10418">
        <v>130925</v>
      </c>
      <c r="N10418">
        <v>122927</v>
      </c>
      <c r="O10418">
        <v>51937</v>
      </c>
      <c r="P10418">
        <v>47916</v>
      </c>
      <c r="Q10418">
        <v>47916</v>
      </c>
      <c r="R10418">
        <v>126166</v>
      </c>
      <c r="S10418">
        <v>90259</v>
      </c>
      <c r="T10418">
        <v>-48023</v>
      </c>
      <c r="U10418">
        <v>-86307</v>
      </c>
      <c r="V10418">
        <v>-89050</v>
      </c>
      <c r="W10418">
        <v>20084</v>
      </c>
      <c r="X10418">
        <v>-67453</v>
      </c>
      <c r="Y10418">
        <v>-52289</v>
      </c>
      <c r="Z10418">
        <v>-56614</v>
      </c>
      <c r="AA10418">
        <v>-31515</v>
      </c>
      <c r="AB10418">
        <v>-211434</v>
      </c>
      <c r="AC10418">
        <v>-263688</v>
      </c>
      <c r="AD10418">
        <v>-280441</v>
      </c>
      <c r="AE10418">
        <v>-291097</v>
      </c>
      <c r="AF10418">
        <v>-386999</v>
      </c>
      <c r="AG10418">
        <v>-538911</v>
      </c>
      <c r="AH10418">
        <v>-556810</v>
      </c>
      <c r="AI10418">
        <v>-589167</v>
      </c>
      <c r="AJ10418">
        <v>-613201</v>
      </c>
      <c r="AK10418">
        <v>-757967</v>
      </c>
      <c r="AL10418">
        <v>-813496</v>
      </c>
      <c r="AM10418">
        <v>-837305</v>
      </c>
      <c r="AN10418">
        <v>-853200</v>
      </c>
      <c r="AO10418">
        <v>-919053</v>
      </c>
      <c r="AP10418">
        <v>-1023682</v>
      </c>
      <c r="AQ10418">
        <v>-1106025</v>
      </c>
      <c r="AR10418">
        <v>-1171743</v>
      </c>
      <c r="AS10418">
        <v>-1221655</v>
      </c>
      <c r="AT10418">
        <v>-1322173</v>
      </c>
      <c r="AU10418">
        <v>-1407813</v>
      </c>
      <c r="AV10418">
        <v>-1467869</v>
      </c>
      <c r="AW10418">
        <v>-1532177</v>
      </c>
      <c r="AX10418">
        <v>-1649619</v>
      </c>
      <c r="AY10418">
        <v>-1749819</v>
      </c>
      <c r="AZ10418">
        <v>-1790110</v>
      </c>
      <c r="BA10418">
        <v>-1834939</v>
      </c>
      <c r="BB10418">
        <v>-1883356</v>
      </c>
      <c r="BC10418">
        <v>-1982764</v>
      </c>
      <c r="BD10418">
        <v>-1997249</v>
      </c>
      <c r="BE10418">
        <v>-2148375</v>
      </c>
      <c r="BF10418">
        <v>-2252593</v>
      </c>
      <c r="BG10418">
        <v>-2302303</v>
      </c>
      <c r="BH10418">
        <v>-2351340</v>
      </c>
      <c r="BI10418">
        <v>-2445310</v>
      </c>
      <c r="BJ10418">
        <v>-2491948</v>
      </c>
      <c r="BK10418">
        <v>-2534717</v>
      </c>
      <c r="BL10418">
        <v>-2557120</v>
      </c>
      <c r="BM10418" t="s">
        <v>3247</v>
      </c>
    </row>
    <row r="10419" spans="2:65">
      <c r="B10419" t="s">
        <v>903</v>
      </c>
      <c r="C10419" t="s">
        <v>904</v>
      </c>
      <c r="I10419">
        <v>1</v>
      </c>
    </row>
    <row r="10420" spans="2:65">
      <c r="B10420" t="s">
        <v>198</v>
      </c>
      <c r="C10420" t="s">
        <v>192</v>
      </c>
      <c r="I10420">
        <v>1</v>
      </c>
    </row>
    <row r="10421" spans="2:65">
      <c r="B10421" t="s">
        <v>914</v>
      </c>
      <c r="C10421" t="s">
        <v>904</v>
      </c>
      <c r="I10421">
        <v>1</v>
      </c>
    </row>
    <row r="10422" spans="2:65">
      <c r="B10422" t="s">
        <v>167</v>
      </c>
      <c r="C10422" t="s">
        <v>135</v>
      </c>
      <c r="I10422">
        <v>1</v>
      </c>
    </row>
    <row r="10423" spans="2:65">
      <c r="B10423" t="s">
        <v>193</v>
      </c>
      <c r="C10423" t="s">
        <v>183</v>
      </c>
      <c r="I10423">
        <v>1</v>
      </c>
    </row>
    <row r="10424" spans="2:65">
      <c r="B10424" t="s">
        <v>1713</v>
      </c>
      <c r="C10424" t="s">
        <v>1714</v>
      </c>
      <c r="I10424">
        <v>1</v>
      </c>
    </row>
    <row r="10425" spans="2:65">
      <c r="B10425" t="s">
        <v>1715</v>
      </c>
      <c r="C10425" t="s">
        <v>1716</v>
      </c>
      <c r="I10425">
        <v>1</v>
      </c>
    </row>
    <row r="10426" spans="2:65">
      <c r="B10426" t="s">
        <v>1702</v>
      </c>
      <c r="C10426" t="s">
        <v>1703</v>
      </c>
      <c r="I10426">
        <v>1</v>
      </c>
    </row>
    <row r="10427" spans="2:65">
      <c r="B10427" t="s">
        <v>178</v>
      </c>
      <c r="C10427" t="s">
        <v>179</v>
      </c>
      <c r="I10427">
        <v>1</v>
      </c>
    </row>
    <row r="10428" spans="2:65">
      <c r="B10428" t="s">
        <v>190</v>
      </c>
      <c r="C10428" t="s">
        <v>189</v>
      </c>
      <c r="I10428">
        <v>1</v>
      </c>
    </row>
    <row r="10429" spans="2:65">
      <c r="B10429" t="s">
        <v>1705</v>
      </c>
      <c r="C10429" t="s">
        <v>1706</v>
      </c>
      <c r="I10429">
        <v>1</v>
      </c>
    </row>
    <row r="10430" spans="2:65">
      <c r="B10430" t="s">
        <v>443</v>
      </c>
      <c r="C10430" t="s">
        <v>444</v>
      </c>
      <c r="I10430">
        <v>1</v>
      </c>
    </row>
    <row r="10431" spans="2:65">
      <c r="B10431" t="s">
        <v>1709</v>
      </c>
      <c r="C10431" t="s">
        <v>1710</v>
      </c>
      <c r="I10431">
        <v>1</v>
      </c>
    </row>
    <row r="10432" spans="2:65">
      <c r="B10432" t="s">
        <v>184</v>
      </c>
      <c r="C10432" t="s">
        <v>185</v>
      </c>
      <c r="I10432">
        <v>1</v>
      </c>
    </row>
    <row r="10433" spans="2:9">
      <c r="B10433" t="s">
        <v>182</v>
      </c>
      <c r="C10433" t="s">
        <v>183</v>
      </c>
      <c r="I10433">
        <v>1</v>
      </c>
    </row>
    <row r="10434" spans="2:9">
      <c r="B10434" t="s">
        <v>188</v>
      </c>
      <c r="C10434" t="s">
        <v>189</v>
      </c>
      <c r="I10434">
        <v>1</v>
      </c>
    </row>
    <row r="10435" spans="2:9">
      <c r="B10435" t="s">
        <v>162</v>
      </c>
      <c r="C10435" t="s">
        <v>145</v>
      </c>
      <c r="I10435">
        <v>1</v>
      </c>
    </row>
    <row r="10436" spans="2:9">
      <c r="B10436" t="s">
        <v>942</v>
      </c>
      <c r="C10436" t="s">
        <v>943</v>
      </c>
      <c r="I10436">
        <v>1</v>
      </c>
    </row>
    <row r="10437" spans="2:9">
      <c r="B10437" t="s">
        <v>84</v>
      </c>
      <c r="C10437" t="s">
        <v>85</v>
      </c>
      <c r="I10437">
        <v>2</v>
      </c>
    </row>
    <row r="10438" spans="2:9">
      <c r="B10438" t="s">
        <v>203</v>
      </c>
      <c r="C10438" t="s">
        <v>204</v>
      </c>
      <c r="I10438">
        <v>2</v>
      </c>
    </row>
    <row r="10439" spans="2:9">
      <c r="B10439" t="s">
        <v>334</v>
      </c>
      <c r="C10439" t="s">
        <v>335</v>
      </c>
      <c r="I10439">
        <v>2</v>
      </c>
    </row>
    <row r="10440" spans="2:9">
      <c r="B10440" t="s">
        <v>196</v>
      </c>
      <c r="C10440" t="s">
        <v>197</v>
      </c>
      <c r="I10440">
        <v>2</v>
      </c>
    </row>
    <row r="10441" spans="2:9">
      <c r="B10441" t="s">
        <v>276</v>
      </c>
      <c r="C10441" t="s">
        <v>133</v>
      </c>
      <c r="I10441">
        <v>2</v>
      </c>
    </row>
    <row r="10442" spans="2:9">
      <c r="B10442" t="s">
        <v>1066</v>
      </c>
      <c r="C10442" t="s">
        <v>1067</v>
      </c>
      <c r="I10442">
        <v>2</v>
      </c>
    </row>
    <row r="10443" spans="2:9">
      <c r="B10443" t="s">
        <v>119</v>
      </c>
      <c r="C10443" t="s">
        <v>98</v>
      </c>
      <c r="I10443">
        <v>2</v>
      </c>
    </row>
    <row r="10444" spans="2:9">
      <c r="B10444" t="s">
        <v>336</v>
      </c>
      <c r="C10444" t="s">
        <v>337</v>
      </c>
      <c r="I10444">
        <v>2</v>
      </c>
    </row>
    <row r="10445" spans="2:9">
      <c r="B10445" t="s">
        <v>199</v>
      </c>
      <c r="C10445" t="s">
        <v>200</v>
      </c>
      <c r="I10445">
        <v>2</v>
      </c>
    </row>
    <row r="10446" spans="2:9">
      <c r="B10446" t="s">
        <v>332</v>
      </c>
      <c r="C10446" t="s">
        <v>333</v>
      </c>
      <c r="I10446">
        <v>2</v>
      </c>
    </row>
    <row r="10447" spans="2:9">
      <c r="B10447" t="s">
        <v>238</v>
      </c>
      <c r="C10447" t="s">
        <v>239</v>
      </c>
      <c r="I10447">
        <v>2</v>
      </c>
    </row>
    <row r="10448" spans="2:9">
      <c r="B10448" t="s">
        <v>97</v>
      </c>
      <c r="C10448" t="s">
        <v>98</v>
      </c>
      <c r="I10448">
        <v>2</v>
      </c>
    </row>
    <row r="10449" spans="2:9">
      <c r="B10449" t="s">
        <v>148</v>
      </c>
      <c r="C10449" t="s">
        <v>149</v>
      </c>
      <c r="I10449">
        <v>2</v>
      </c>
    </row>
    <row r="10450" spans="2:9">
      <c r="B10450" t="s">
        <v>126</v>
      </c>
      <c r="C10450" t="s">
        <v>127</v>
      </c>
      <c r="I10450">
        <v>2</v>
      </c>
    </row>
    <row r="10451" spans="2:9">
      <c r="B10451" t="s">
        <v>115</v>
      </c>
      <c r="C10451" t="s">
        <v>116</v>
      </c>
      <c r="I10451">
        <v>2</v>
      </c>
    </row>
    <row r="10452" spans="2:9">
      <c r="B10452" t="s">
        <v>338</v>
      </c>
      <c r="C10452" t="s">
        <v>339</v>
      </c>
      <c r="I10452">
        <v>2</v>
      </c>
    </row>
    <row r="10453" spans="2:9">
      <c r="B10453" t="s">
        <v>330</v>
      </c>
      <c r="C10453" t="s">
        <v>331</v>
      </c>
      <c r="I10453">
        <v>2</v>
      </c>
    </row>
    <row r="10454" spans="2:9">
      <c r="B10454" t="s">
        <v>186</v>
      </c>
      <c r="C10454" t="s">
        <v>187</v>
      </c>
      <c r="I10454">
        <v>2</v>
      </c>
    </row>
    <row r="10455" spans="2:9">
      <c r="B10455" t="s">
        <v>243</v>
      </c>
      <c r="C10455" t="s">
        <v>244</v>
      </c>
      <c r="I10455">
        <v>2</v>
      </c>
    </row>
    <row r="10456" spans="2:9">
      <c r="B10456" t="s">
        <v>245</v>
      </c>
      <c r="C10456" t="s">
        <v>246</v>
      </c>
      <c r="I10456">
        <v>2</v>
      </c>
    </row>
    <row r="10457" spans="2:9">
      <c r="B10457" t="s">
        <v>94</v>
      </c>
      <c r="C10457" t="s">
        <v>95</v>
      </c>
      <c r="I10457">
        <v>2</v>
      </c>
    </row>
    <row r="10458" spans="2:9">
      <c r="B10458" t="s">
        <v>280</v>
      </c>
      <c r="C10458" t="s">
        <v>281</v>
      </c>
      <c r="I10458">
        <v>2</v>
      </c>
    </row>
    <row r="10459" spans="2:9">
      <c r="B10459" t="s">
        <v>205</v>
      </c>
      <c r="C10459" t="s">
        <v>206</v>
      </c>
      <c r="I10459">
        <v>2</v>
      </c>
    </row>
    <row r="10460" spans="2:9">
      <c r="B10460" t="s">
        <v>194</v>
      </c>
      <c r="C10460" t="s">
        <v>195</v>
      </c>
      <c r="I10460">
        <v>2</v>
      </c>
    </row>
    <row r="10461" spans="2:9">
      <c r="B10461" t="s">
        <v>201</v>
      </c>
      <c r="C10461" t="s">
        <v>202</v>
      </c>
      <c r="I10461">
        <v>2</v>
      </c>
    </row>
    <row r="10462" spans="2:9">
      <c r="B10462" t="s">
        <v>230</v>
      </c>
      <c r="C10462" t="s">
        <v>231</v>
      </c>
      <c r="I10462">
        <v>2</v>
      </c>
    </row>
    <row r="10463" spans="2:9">
      <c r="B10463" t="s">
        <v>72</v>
      </c>
      <c r="C10463" t="s">
        <v>73</v>
      </c>
      <c r="I10463">
        <v>2</v>
      </c>
    </row>
    <row r="10464" spans="2:9">
      <c r="B10464" t="s">
        <v>88</v>
      </c>
      <c r="C10464" t="s">
        <v>89</v>
      </c>
      <c r="I10464">
        <v>2</v>
      </c>
    </row>
    <row r="10465" spans="2:9">
      <c r="B10465" t="s">
        <v>132</v>
      </c>
      <c r="C10465" t="s">
        <v>133</v>
      </c>
      <c r="I10465">
        <v>2</v>
      </c>
    </row>
    <row r="10466" spans="2:9">
      <c r="B10466" t="s">
        <v>352</v>
      </c>
      <c r="C10466" t="s">
        <v>353</v>
      </c>
      <c r="I10466">
        <v>4</v>
      </c>
    </row>
    <row r="10467" spans="2:9">
      <c r="B10467" t="s">
        <v>350</v>
      </c>
      <c r="C10467" t="s">
        <v>351</v>
      </c>
      <c r="I10467">
        <v>4</v>
      </c>
    </row>
    <row r="10468" spans="2:9">
      <c r="B10468" t="s">
        <v>163</v>
      </c>
      <c r="C10468" t="s">
        <v>164</v>
      </c>
      <c r="I10468">
        <v>4</v>
      </c>
    </row>
    <row r="10469" spans="2:9">
      <c r="B10469" t="s">
        <v>341</v>
      </c>
      <c r="C10469" t="s">
        <v>342</v>
      </c>
      <c r="I10469">
        <v>4</v>
      </c>
    </row>
    <row r="10470" spans="2:9">
      <c r="B10470" t="s">
        <v>130</v>
      </c>
      <c r="C10470" t="s">
        <v>131</v>
      </c>
      <c r="I10470">
        <v>4</v>
      </c>
    </row>
    <row r="10471" spans="2:9">
      <c r="B10471" t="s">
        <v>322</v>
      </c>
      <c r="C10471" t="s">
        <v>323</v>
      </c>
      <c r="I10471">
        <v>4</v>
      </c>
    </row>
    <row r="10472" spans="2:9">
      <c r="B10472" t="s">
        <v>264</v>
      </c>
      <c r="C10472" t="s">
        <v>265</v>
      </c>
      <c r="I10472">
        <v>4</v>
      </c>
    </row>
    <row r="10473" spans="2:9">
      <c r="B10473" t="s">
        <v>324</v>
      </c>
      <c r="C10473" t="s">
        <v>325</v>
      </c>
      <c r="I10473">
        <v>4</v>
      </c>
    </row>
    <row r="10474" spans="2:9">
      <c r="B10474" t="s">
        <v>213</v>
      </c>
      <c r="C10474" t="s">
        <v>214</v>
      </c>
      <c r="I10474">
        <v>32</v>
      </c>
    </row>
    <row r="10475" spans="2:9">
      <c r="B10475" t="s">
        <v>219</v>
      </c>
      <c r="C10475" t="s">
        <v>220</v>
      </c>
      <c r="I10475">
        <v>32</v>
      </c>
    </row>
    <row r="10476" spans="2:9">
      <c r="B10476" t="s">
        <v>215</v>
      </c>
      <c r="C10476" t="s">
        <v>216</v>
      </c>
      <c r="I10476">
        <v>32</v>
      </c>
    </row>
    <row r="10477" spans="2:9">
      <c r="B10477" t="s">
        <v>217</v>
      </c>
      <c r="C10477" t="s">
        <v>218</v>
      </c>
      <c r="I10477">
        <v>32</v>
      </c>
    </row>
    <row r="10478" spans="2:9">
      <c r="B10478" t="s">
        <v>211</v>
      </c>
      <c r="C10478" t="s">
        <v>212</v>
      </c>
      <c r="I10478">
        <v>32</v>
      </c>
    </row>
    <row r="10479" spans="2:9">
      <c r="B10479" t="s">
        <v>207</v>
      </c>
      <c r="C10479" t="s">
        <v>208</v>
      </c>
      <c r="I10479">
        <v>32</v>
      </c>
    </row>
    <row r="10480" spans="2:9">
      <c r="B10480" t="s">
        <v>209</v>
      </c>
      <c r="C10480" t="s">
        <v>210</v>
      </c>
      <c r="I10480">
        <v>32</v>
      </c>
    </row>
    <row r="10481" spans="1:65">
      <c r="A10481">
        <v>267</v>
      </c>
      <c r="B10481" t="s">
        <v>1438</v>
      </c>
      <c r="C10481" t="s">
        <v>1439</v>
      </c>
      <c r="D10481" t="s">
        <v>3248</v>
      </c>
      <c r="E10481" t="s">
        <v>3249</v>
      </c>
      <c r="F10481">
        <v>203</v>
      </c>
      <c r="G10481" t="s">
        <v>991</v>
      </c>
      <c r="H10481" t="s">
        <v>992</v>
      </c>
      <c r="I10481">
        <v>1</v>
      </c>
      <c r="J10481" t="s">
        <v>78</v>
      </c>
      <c r="K10481">
        <v>25951</v>
      </c>
      <c r="BM10481" t="s">
        <v>3250</v>
      </c>
    </row>
    <row r="10482" spans="1:65">
      <c r="B10482" t="s">
        <v>1041</v>
      </c>
      <c r="C10482" t="s">
        <v>1042</v>
      </c>
      <c r="I10482">
        <v>1</v>
      </c>
      <c r="J10482" t="s">
        <v>82</v>
      </c>
      <c r="M10482">
        <v>17828</v>
      </c>
      <c r="O10482">
        <v>1856</v>
      </c>
      <c r="P10482">
        <v>1308</v>
      </c>
      <c r="Q10482">
        <v>13</v>
      </c>
      <c r="R10482">
        <v>2306</v>
      </c>
      <c r="S10482">
        <v>3510</v>
      </c>
      <c r="T10482">
        <v>3719</v>
      </c>
      <c r="U10482">
        <v>6153</v>
      </c>
      <c r="V10482">
        <v>1006</v>
      </c>
      <c r="W10482">
        <v>37118</v>
      </c>
      <c r="X10482">
        <v>21994</v>
      </c>
      <c r="Y10482">
        <v>7774</v>
      </c>
      <c r="Z10482">
        <v>1882</v>
      </c>
      <c r="AA10482">
        <v>20160</v>
      </c>
      <c r="AB10482">
        <v>20120</v>
      </c>
      <c r="AC10482">
        <v>6136</v>
      </c>
      <c r="AD10482">
        <v>5624</v>
      </c>
      <c r="AE10482">
        <v>24014</v>
      </c>
      <c r="AF10482">
        <v>10324</v>
      </c>
      <c r="AG10482">
        <v>20078</v>
      </c>
      <c r="AH10482">
        <v>753</v>
      </c>
      <c r="AI10482">
        <v>1006</v>
      </c>
      <c r="AJ10482">
        <v>22300</v>
      </c>
      <c r="AK10482">
        <v>24628</v>
      </c>
      <c r="AL10482">
        <v>1866</v>
      </c>
      <c r="AM10482">
        <v>500</v>
      </c>
      <c r="AN10482">
        <v>23049</v>
      </c>
      <c r="AO10482">
        <v>1037</v>
      </c>
      <c r="AP10482">
        <v>740</v>
      </c>
      <c r="AQ10482">
        <v>753</v>
      </c>
      <c r="AR10482">
        <v>1006</v>
      </c>
      <c r="AS10482">
        <v>26873</v>
      </c>
      <c r="AW10482">
        <v>20028</v>
      </c>
      <c r="AX10482">
        <v>8558</v>
      </c>
      <c r="AY10482">
        <v>93</v>
      </c>
      <c r="AZ10482">
        <v>15</v>
      </c>
      <c r="BA10482">
        <v>17440</v>
      </c>
      <c r="BB10482">
        <v>2494</v>
      </c>
      <c r="BC10482">
        <v>1398</v>
      </c>
      <c r="BD10482">
        <v>1684</v>
      </c>
      <c r="BE10482">
        <v>847</v>
      </c>
      <c r="BF10482">
        <v>11446</v>
      </c>
      <c r="BG10482">
        <v>650</v>
      </c>
      <c r="BH10482">
        <v>390</v>
      </c>
      <c r="BI10482">
        <v>920</v>
      </c>
      <c r="BJ10482">
        <v>675</v>
      </c>
      <c r="BK10482">
        <v>651</v>
      </c>
      <c r="BL10482">
        <v>483</v>
      </c>
      <c r="BM10482" t="s">
        <v>3251</v>
      </c>
    </row>
    <row r="10483" spans="1:65">
      <c r="B10483" t="s">
        <v>524</v>
      </c>
      <c r="C10483" t="s">
        <v>525</v>
      </c>
      <c r="I10483">
        <v>1</v>
      </c>
      <c r="J10483" t="s">
        <v>86</v>
      </c>
      <c r="M10483">
        <v>17828</v>
      </c>
      <c r="N10483">
        <v>17828</v>
      </c>
      <c r="O10483">
        <v>19684</v>
      </c>
      <c r="P10483">
        <v>20992</v>
      </c>
      <c r="Q10483">
        <v>21005</v>
      </c>
      <c r="R10483">
        <v>23311</v>
      </c>
      <c r="S10483">
        <v>26821</v>
      </c>
      <c r="T10483">
        <v>30540</v>
      </c>
      <c r="U10483">
        <v>36693</v>
      </c>
      <c r="V10483">
        <v>37699</v>
      </c>
      <c r="W10483">
        <v>74817</v>
      </c>
      <c r="X10483">
        <v>96811</v>
      </c>
      <c r="Y10483">
        <v>104585</v>
      </c>
      <c r="Z10483">
        <v>106467</v>
      </c>
      <c r="AA10483">
        <v>126627</v>
      </c>
      <c r="AB10483">
        <v>146747</v>
      </c>
      <c r="AC10483">
        <v>152883</v>
      </c>
      <c r="AD10483">
        <v>158507</v>
      </c>
      <c r="AE10483">
        <v>182521</v>
      </c>
      <c r="AF10483">
        <v>192845</v>
      </c>
      <c r="AG10483">
        <v>212923</v>
      </c>
      <c r="AH10483">
        <v>213676</v>
      </c>
      <c r="AI10483">
        <v>214682</v>
      </c>
      <c r="AJ10483">
        <v>236982</v>
      </c>
      <c r="AK10483">
        <v>261610</v>
      </c>
      <c r="AL10483">
        <v>263476</v>
      </c>
      <c r="AM10483">
        <v>263976</v>
      </c>
      <c r="AN10483">
        <v>287025</v>
      </c>
      <c r="AO10483">
        <v>288062</v>
      </c>
      <c r="AP10483">
        <v>288802</v>
      </c>
      <c r="AQ10483">
        <v>289555</v>
      </c>
      <c r="AR10483">
        <v>290561</v>
      </c>
      <c r="AS10483">
        <v>317434</v>
      </c>
      <c r="AT10483">
        <v>317434</v>
      </c>
      <c r="AU10483">
        <v>317434</v>
      </c>
      <c r="AV10483">
        <v>317434</v>
      </c>
      <c r="AW10483">
        <v>337462</v>
      </c>
      <c r="AX10483">
        <v>346020</v>
      </c>
      <c r="AY10483">
        <v>346113</v>
      </c>
      <c r="AZ10483">
        <v>346128</v>
      </c>
      <c r="BA10483">
        <v>363568</v>
      </c>
      <c r="BB10483">
        <v>366062</v>
      </c>
      <c r="BC10483">
        <v>367460</v>
      </c>
      <c r="BD10483">
        <v>369144</v>
      </c>
      <c r="BE10483">
        <v>369991</v>
      </c>
      <c r="BF10483">
        <v>381437</v>
      </c>
      <c r="BG10483">
        <v>382087</v>
      </c>
      <c r="BH10483">
        <v>382477</v>
      </c>
      <c r="BI10483">
        <v>383397</v>
      </c>
      <c r="BJ10483">
        <v>384072</v>
      </c>
      <c r="BK10483">
        <v>384723</v>
      </c>
      <c r="BL10483">
        <v>385206</v>
      </c>
      <c r="BM10483" t="s">
        <v>3252</v>
      </c>
    </row>
    <row r="10484" spans="1:65">
      <c r="B10484" t="s">
        <v>1033</v>
      </c>
      <c r="C10484" t="s">
        <v>1034</v>
      </c>
      <c r="I10484">
        <v>1</v>
      </c>
      <c r="J10484" t="s">
        <v>90</v>
      </c>
      <c r="P10484">
        <v>3000</v>
      </c>
      <c r="T10484">
        <v>9000</v>
      </c>
      <c r="U10484">
        <v>3000</v>
      </c>
      <c r="V10484">
        <v>3000</v>
      </c>
      <c r="W10484">
        <v>36000</v>
      </c>
      <c r="X10484">
        <v>27000</v>
      </c>
      <c r="Y10484">
        <v>6000</v>
      </c>
      <c r="Z10484">
        <v>3000</v>
      </c>
      <c r="AA10484">
        <v>21000</v>
      </c>
      <c r="AB10484">
        <v>24000</v>
      </c>
      <c r="AC10484">
        <v>6000</v>
      </c>
      <c r="AE10484">
        <v>27000</v>
      </c>
      <c r="AF10484">
        <v>12000</v>
      </c>
      <c r="AG10484">
        <v>9000</v>
      </c>
      <c r="AH10484">
        <v>3000</v>
      </c>
      <c r="AL10484">
        <v>24000</v>
      </c>
      <c r="AV10484">
        <v>63000</v>
      </c>
      <c r="BM10484" t="s">
        <v>3253</v>
      </c>
    </row>
    <row r="10485" spans="1:65">
      <c r="B10485" t="s">
        <v>511</v>
      </c>
      <c r="C10485" t="s">
        <v>512</v>
      </c>
      <c r="I10485">
        <v>1</v>
      </c>
      <c r="J10485" t="s">
        <v>93</v>
      </c>
      <c r="M10485">
        <v>25951</v>
      </c>
      <c r="N10485">
        <v>25951</v>
      </c>
      <c r="O10485">
        <v>25951</v>
      </c>
      <c r="P10485">
        <v>28951</v>
      </c>
      <c r="Q10485">
        <v>28951</v>
      </c>
      <c r="R10485">
        <v>28951</v>
      </c>
      <c r="S10485">
        <v>28951</v>
      </c>
      <c r="T10485">
        <v>37951</v>
      </c>
      <c r="U10485">
        <v>40951</v>
      </c>
      <c r="V10485">
        <v>43951</v>
      </c>
      <c r="W10485">
        <v>79951</v>
      </c>
      <c r="X10485">
        <v>106951</v>
      </c>
      <c r="Y10485">
        <v>112951</v>
      </c>
      <c r="Z10485">
        <v>115951</v>
      </c>
      <c r="AA10485">
        <v>136951</v>
      </c>
      <c r="AB10485">
        <v>160951</v>
      </c>
      <c r="AC10485">
        <v>166951</v>
      </c>
      <c r="AD10485">
        <v>166951</v>
      </c>
      <c r="AE10485">
        <v>193951</v>
      </c>
      <c r="AF10485">
        <v>205951</v>
      </c>
      <c r="AG10485">
        <v>214951</v>
      </c>
      <c r="AH10485">
        <v>217951</v>
      </c>
      <c r="AI10485">
        <v>217951</v>
      </c>
      <c r="AJ10485">
        <v>217951</v>
      </c>
      <c r="AK10485">
        <v>217951</v>
      </c>
      <c r="AL10485">
        <v>241951</v>
      </c>
      <c r="AM10485">
        <v>241951</v>
      </c>
      <c r="AN10485">
        <v>241951</v>
      </c>
      <c r="AO10485">
        <v>241951</v>
      </c>
      <c r="AP10485">
        <v>241951</v>
      </c>
      <c r="AQ10485">
        <v>241951</v>
      </c>
      <c r="AR10485">
        <v>241951</v>
      </c>
      <c r="AS10485">
        <v>241951</v>
      </c>
      <c r="AT10485">
        <v>241951</v>
      </c>
      <c r="AU10485">
        <v>241951</v>
      </c>
      <c r="AV10485">
        <v>304951</v>
      </c>
      <c r="AW10485">
        <v>304951</v>
      </c>
      <c r="AX10485">
        <v>304951</v>
      </c>
      <c r="AY10485">
        <v>304951</v>
      </c>
      <c r="AZ10485">
        <v>304951</v>
      </c>
      <c r="BA10485">
        <v>304951</v>
      </c>
      <c r="BB10485">
        <v>304951</v>
      </c>
      <c r="BC10485">
        <v>304951</v>
      </c>
      <c r="BD10485">
        <v>304951</v>
      </c>
      <c r="BE10485">
        <v>304951</v>
      </c>
      <c r="BF10485">
        <v>304951</v>
      </c>
      <c r="BG10485">
        <v>304951</v>
      </c>
      <c r="BH10485">
        <v>304951</v>
      </c>
      <c r="BI10485">
        <v>304951</v>
      </c>
      <c r="BJ10485">
        <v>304951</v>
      </c>
      <c r="BK10485">
        <v>304951</v>
      </c>
      <c r="BL10485">
        <v>304951</v>
      </c>
      <c r="BM10485" t="s">
        <v>3254</v>
      </c>
    </row>
    <row r="10486" spans="1:65">
      <c r="B10486" t="s">
        <v>398</v>
      </c>
      <c r="C10486" t="s">
        <v>399</v>
      </c>
      <c r="I10486">
        <v>1</v>
      </c>
      <c r="J10486" t="s">
        <v>96</v>
      </c>
      <c r="M10486">
        <v>8123</v>
      </c>
      <c r="N10486">
        <v>8123</v>
      </c>
      <c r="O10486">
        <v>6267</v>
      </c>
      <c r="P10486">
        <v>7959</v>
      </c>
      <c r="Q10486">
        <v>7946</v>
      </c>
      <c r="R10486">
        <v>5640</v>
      </c>
      <c r="S10486">
        <v>2130</v>
      </c>
      <c r="T10486">
        <v>7411</v>
      </c>
      <c r="U10486">
        <v>4258</v>
      </c>
      <c r="V10486">
        <v>6252</v>
      </c>
      <c r="W10486">
        <v>5134</v>
      </c>
      <c r="X10486">
        <v>10140</v>
      </c>
      <c r="Y10486">
        <v>8366</v>
      </c>
      <c r="Z10486">
        <v>9484</v>
      </c>
      <c r="AA10486">
        <v>10324</v>
      </c>
      <c r="AB10486">
        <v>14204</v>
      </c>
      <c r="AC10486">
        <v>14068</v>
      </c>
      <c r="AD10486">
        <v>8444</v>
      </c>
      <c r="AE10486">
        <v>11430</v>
      </c>
      <c r="AF10486">
        <v>13106</v>
      </c>
      <c r="AG10486">
        <v>2028</v>
      </c>
      <c r="AH10486">
        <v>4275</v>
      </c>
      <c r="AI10486">
        <v>3269</v>
      </c>
      <c r="AJ10486">
        <v>-19031</v>
      </c>
      <c r="AK10486">
        <v>-43659</v>
      </c>
      <c r="AL10486">
        <v>-21525</v>
      </c>
      <c r="AM10486">
        <v>-22025</v>
      </c>
      <c r="AN10486">
        <v>-45074</v>
      </c>
      <c r="AO10486">
        <v>-46111</v>
      </c>
      <c r="AP10486">
        <v>-46851</v>
      </c>
      <c r="AQ10486">
        <v>-47604</v>
      </c>
      <c r="AR10486">
        <v>-48610</v>
      </c>
      <c r="AS10486">
        <v>-75483</v>
      </c>
      <c r="AT10486">
        <v>-75483</v>
      </c>
      <c r="AU10486">
        <v>-75483</v>
      </c>
      <c r="AV10486">
        <v>-12483</v>
      </c>
      <c r="AW10486">
        <v>-32511</v>
      </c>
      <c r="AX10486">
        <v>-41069</v>
      </c>
      <c r="AY10486">
        <v>-41162</v>
      </c>
      <c r="AZ10486">
        <v>-41177</v>
      </c>
      <c r="BA10486">
        <v>-58617</v>
      </c>
      <c r="BB10486">
        <v>-61111</v>
      </c>
      <c r="BC10486">
        <v>-62509</v>
      </c>
      <c r="BD10486">
        <v>-64193</v>
      </c>
      <c r="BE10486">
        <v>-65040</v>
      </c>
      <c r="BF10486">
        <v>-76486</v>
      </c>
      <c r="BG10486">
        <v>-77136</v>
      </c>
      <c r="BH10486">
        <v>-77526</v>
      </c>
      <c r="BI10486">
        <v>-78446</v>
      </c>
      <c r="BJ10486">
        <v>-79121</v>
      </c>
      <c r="BK10486">
        <v>-79772</v>
      </c>
      <c r="BL10486">
        <v>-80255</v>
      </c>
      <c r="BM10486" t="s">
        <v>3255</v>
      </c>
    </row>
    <row r="10487" spans="1:65">
      <c r="B10487" t="s">
        <v>521</v>
      </c>
      <c r="C10487" t="s">
        <v>522</v>
      </c>
      <c r="I10487">
        <v>1</v>
      </c>
    </row>
    <row r="10488" spans="1:65">
      <c r="B10488" t="s">
        <v>1037</v>
      </c>
      <c r="C10488" t="s">
        <v>1038</v>
      </c>
      <c r="I10488">
        <v>1</v>
      </c>
    </row>
    <row r="10489" spans="1:65">
      <c r="B10489" t="s">
        <v>1418</v>
      </c>
      <c r="C10489" t="s">
        <v>1419</v>
      </c>
      <c r="I10489">
        <v>1</v>
      </c>
    </row>
    <row r="10490" spans="1:65">
      <c r="B10490" t="s">
        <v>1039</v>
      </c>
      <c r="C10490" t="s">
        <v>1040</v>
      </c>
      <c r="I10490">
        <v>1</v>
      </c>
    </row>
    <row r="10491" spans="1:65">
      <c r="B10491" t="s">
        <v>1031</v>
      </c>
      <c r="C10491" t="s">
        <v>1032</v>
      </c>
      <c r="I10491">
        <v>1</v>
      </c>
    </row>
    <row r="10492" spans="1:65">
      <c r="B10492" t="s">
        <v>1035</v>
      </c>
      <c r="C10492" t="s">
        <v>1036</v>
      </c>
      <c r="I10492">
        <v>1</v>
      </c>
    </row>
    <row r="10493" spans="1:65">
      <c r="B10493" t="s">
        <v>701</v>
      </c>
      <c r="C10493" t="s">
        <v>702</v>
      </c>
      <c r="I10493">
        <v>1</v>
      </c>
    </row>
    <row r="10494" spans="1:65">
      <c r="B10494" t="s">
        <v>1412</v>
      </c>
      <c r="C10494" t="s">
        <v>1413</v>
      </c>
      <c r="I10494">
        <v>1</v>
      </c>
    </row>
    <row r="10495" spans="1:65">
      <c r="B10495" t="s">
        <v>408</v>
      </c>
      <c r="C10495" t="s">
        <v>409</v>
      </c>
      <c r="I10495">
        <v>1</v>
      </c>
    </row>
    <row r="10496" spans="1:65">
      <c r="B10496" t="s">
        <v>518</v>
      </c>
      <c r="C10496" t="s">
        <v>519</v>
      </c>
      <c r="I10496">
        <v>1</v>
      </c>
    </row>
    <row r="10497" spans="1:65">
      <c r="B10497" t="s">
        <v>1451</v>
      </c>
      <c r="C10497" t="s">
        <v>1452</v>
      </c>
      <c r="I10497">
        <v>1</v>
      </c>
    </row>
    <row r="10498" spans="1:65">
      <c r="B10498" t="s">
        <v>1440</v>
      </c>
      <c r="C10498" t="s">
        <v>1419</v>
      </c>
      <c r="I10498">
        <v>1</v>
      </c>
    </row>
    <row r="10499" spans="1:65">
      <c r="B10499" t="s">
        <v>1445</v>
      </c>
      <c r="C10499" t="s">
        <v>1446</v>
      </c>
      <c r="I10499">
        <v>1</v>
      </c>
    </row>
    <row r="10500" spans="1:65">
      <c r="B10500" t="s">
        <v>402</v>
      </c>
      <c r="C10500" t="s">
        <v>403</v>
      </c>
      <c r="I10500">
        <v>1</v>
      </c>
    </row>
    <row r="10501" spans="1:65">
      <c r="B10501" t="s">
        <v>703</v>
      </c>
      <c r="C10501" t="s">
        <v>704</v>
      </c>
      <c r="I10501">
        <v>1</v>
      </c>
    </row>
    <row r="10502" spans="1:65">
      <c r="B10502" t="s">
        <v>418</v>
      </c>
      <c r="C10502" t="s">
        <v>419</v>
      </c>
      <c r="I10502">
        <v>1</v>
      </c>
    </row>
    <row r="10503" spans="1:65">
      <c r="B10503" t="s">
        <v>416</v>
      </c>
      <c r="C10503" t="s">
        <v>417</v>
      </c>
      <c r="I10503">
        <v>1</v>
      </c>
    </row>
    <row r="10504" spans="1:65">
      <c r="B10504" t="s">
        <v>1251</v>
      </c>
      <c r="C10504" t="s">
        <v>1252</v>
      </c>
      <c r="I10504">
        <v>1</v>
      </c>
    </row>
    <row r="10505" spans="1:65">
      <c r="B10505" t="s">
        <v>1376</v>
      </c>
      <c r="C10505" t="s">
        <v>1377</v>
      </c>
      <c r="I10505">
        <v>1</v>
      </c>
    </row>
    <row r="10506" spans="1:65">
      <c r="B10506" t="s">
        <v>1029</v>
      </c>
      <c r="C10506" t="s">
        <v>1030</v>
      </c>
      <c r="I10506">
        <v>1</v>
      </c>
    </row>
    <row r="10507" spans="1:65">
      <c r="B10507" t="s">
        <v>1043</v>
      </c>
      <c r="C10507" t="s">
        <v>1044</v>
      </c>
      <c r="I10507">
        <v>5</v>
      </c>
    </row>
    <row r="10508" spans="1:65">
      <c r="A10508">
        <v>268</v>
      </c>
      <c r="B10508" t="s">
        <v>1037</v>
      </c>
      <c r="C10508" t="s">
        <v>1038</v>
      </c>
      <c r="D10508" t="s">
        <v>3256</v>
      </c>
      <c r="E10508" t="s">
        <v>3257</v>
      </c>
      <c r="F10508">
        <v>182</v>
      </c>
      <c r="G10508" t="s">
        <v>1509</v>
      </c>
      <c r="H10508" t="s">
        <v>1507</v>
      </c>
      <c r="I10508">
        <v>3</v>
      </c>
      <c r="J10508" t="s">
        <v>78</v>
      </c>
      <c r="K10508">
        <v>55952</v>
      </c>
      <c r="BM10508" t="s">
        <v>3258</v>
      </c>
    </row>
    <row r="10509" spans="1:65">
      <c r="B10509" t="s">
        <v>521</v>
      </c>
      <c r="C10509" t="s">
        <v>522</v>
      </c>
      <c r="I10509">
        <v>3</v>
      </c>
      <c r="J10509" t="s">
        <v>82</v>
      </c>
      <c r="M10509">
        <v>43019</v>
      </c>
      <c r="W10509">
        <v>109093</v>
      </c>
      <c r="X10509">
        <v>36494</v>
      </c>
      <c r="Z10509">
        <v>2627</v>
      </c>
      <c r="AA10509">
        <v>58977</v>
      </c>
      <c r="AB10509">
        <v>24397</v>
      </c>
      <c r="AC10509">
        <v>344</v>
      </c>
      <c r="AD10509">
        <v>325</v>
      </c>
      <c r="AE10509">
        <v>69780</v>
      </c>
      <c r="AF10509">
        <v>15918</v>
      </c>
      <c r="AG10509">
        <v>55</v>
      </c>
      <c r="AJ10509">
        <v>59380</v>
      </c>
      <c r="AK10509">
        <v>32507</v>
      </c>
      <c r="AL10509">
        <v>2579</v>
      </c>
      <c r="AN10509">
        <v>60867</v>
      </c>
      <c r="AO10509">
        <v>91</v>
      </c>
      <c r="AP10509">
        <v>103</v>
      </c>
      <c r="AS10509">
        <v>73101</v>
      </c>
      <c r="AW10509">
        <v>60084</v>
      </c>
      <c r="AX10509">
        <v>25673</v>
      </c>
      <c r="AY10509">
        <v>277</v>
      </c>
      <c r="AZ10509">
        <v>43</v>
      </c>
      <c r="BA10509">
        <v>52316</v>
      </c>
      <c r="BB10509">
        <v>7481</v>
      </c>
      <c r="BC10509">
        <v>4190</v>
      </c>
      <c r="BD10509">
        <v>5050</v>
      </c>
      <c r="BE10509">
        <v>2540</v>
      </c>
      <c r="BF10509">
        <v>34336</v>
      </c>
      <c r="BG10509">
        <v>1950</v>
      </c>
      <c r="BH10509">
        <v>1168</v>
      </c>
      <c r="BI10509">
        <v>1156</v>
      </c>
      <c r="BJ10509">
        <v>614</v>
      </c>
      <c r="BK10509">
        <v>386</v>
      </c>
      <c r="BL10509">
        <v>362</v>
      </c>
      <c r="BM10509" t="s">
        <v>3259</v>
      </c>
    </row>
    <row r="10510" spans="1:65">
      <c r="B10510" t="s">
        <v>1035</v>
      </c>
      <c r="C10510" t="s">
        <v>1036</v>
      </c>
      <c r="I10510">
        <v>3</v>
      </c>
      <c r="J10510" t="s">
        <v>86</v>
      </c>
      <c r="M10510">
        <v>43019</v>
      </c>
      <c r="N10510">
        <v>43019</v>
      </c>
      <c r="O10510">
        <v>43019</v>
      </c>
      <c r="P10510">
        <v>43019</v>
      </c>
      <c r="Q10510">
        <v>43019</v>
      </c>
      <c r="R10510">
        <v>43019</v>
      </c>
      <c r="S10510">
        <v>43019</v>
      </c>
      <c r="T10510">
        <v>43019</v>
      </c>
      <c r="U10510">
        <v>43019</v>
      </c>
      <c r="V10510">
        <v>43019</v>
      </c>
      <c r="W10510">
        <v>152112</v>
      </c>
      <c r="X10510">
        <v>188606</v>
      </c>
      <c r="Y10510">
        <v>188606</v>
      </c>
      <c r="Z10510">
        <v>191233</v>
      </c>
      <c r="AA10510">
        <v>250210</v>
      </c>
      <c r="AB10510">
        <v>274607</v>
      </c>
      <c r="AC10510">
        <v>274951</v>
      </c>
      <c r="AD10510">
        <v>275276</v>
      </c>
      <c r="AE10510">
        <v>345056</v>
      </c>
      <c r="AF10510">
        <v>360974</v>
      </c>
      <c r="AG10510">
        <v>361029</v>
      </c>
      <c r="AH10510">
        <v>361029</v>
      </c>
      <c r="AI10510">
        <v>361029</v>
      </c>
      <c r="AJ10510">
        <v>420409</v>
      </c>
      <c r="AK10510">
        <v>452916</v>
      </c>
      <c r="AL10510">
        <v>455495</v>
      </c>
      <c r="AM10510">
        <v>455495</v>
      </c>
      <c r="AN10510">
        <v>516362</v>
      </c>
      <c r="AO10510">
        <v>516453</v>
      </c>
      <c r="AP10510">
        <v>516556</v>
      </c>
      <c r="AQ10510">
        <v>516556</v>
      </c>
      <c r="AR10510">
        <v>516556</v>
      </c>
      <c r="AS10510">
        <v>589657</v>
      </c>
      <c r="AT10510">
        <v>589657</v>
      </c>
      <c r="AU10510">
        <v>589657</v>
      </c>
      <c r="AV10510">
        <v>589657</v>
      </c>
      <c r="AW10510">
        <v>649741</v>
      </c>
      <c r="AX10510">
        <v>675414</v>
      </c>
      <c r="AY10510">
        <v>675691</v>
      </c>
      <c r="AZ10510">
        <v>675734</v>
      </c>
      <c r="BA10510">
        <v>728050</v>
      </c>
      <c r="BB10510">
        <v>735531</v>
      </c>
      <c r="BC10510">
        <v>739721</v>
      </c>
      <c r="BD10510">
        <v>744771</v>
      </c>
      <c r="BE10510">
        <v>747311</v>
      </c>
      <c r="BF10510">
        <v>781647</v>
      </c>
      <c r="BG10510">
        <v>783597</v>
      </c>
      <c r="BH10510">
        <v>784765</v>
      </c>
      <c r="BI10510">
        <v>785921</v>
      </c>
      <c r="BJ10510">
        <v>786535</v>
      </c>
      <c r="BK10510">
        <v>786921</v>
      </c>
      <c r="BL10510">
        <v>787283</v>
      </c>
      <c r="BM10510" t="s">
        <v>3260</v>
      </c>
    </row>
    <row r="10511" spans="1:65">
      <c r="B10511" t="s">
        <v>1029</v>
      </c>
      <c r="C10511" t="s">
        <v>1030</v>
      </c>
      <c r="I10511">
        <v>3</v>
      </c>
      <c r="J10511" t="s">
        <v>90</v>
      </c>
      <c r="N10511">
        <v>35000</v>
      </c>
      <c r="W10511">
        <v>65000</v>
      </c>
      <c r="X10511">
        <v>35000</v>
      </c>
      <c r="Z10511">
        <v>5000</v>
      </c>
      <c r="AA10511">
        <v>55000</v>
      </c>
      <c r="AB10511">
        <v>25000</v>
      </c>
      <c r="AE10511">
        <v>20000</v>
      </c>
      <c r="BM10511" t="s">
        <v>3261</v>
      </c>
    </row>
    <row r="10512" spans="1:65">
      <c r="B10512" t="s">
        <v>1033</v>
      </c>
      <c r="C10512" t="s">
        <v>1034</v>
      </c>
      <c r="I10512">
        <v>3</v>
      </c>
      <c r="J10512" t="s">
        <v>93</v>
      </c>
      <c r="M10512">
        <v>55952</v>
      </c>
      <c r="N10512">
        <v>90952</v>
      </c>
      <c r="O10512">
        <v>90952</v>
      </c>
      <c r="P10512">
        <v>90952</v>
      </c>
      <c r="Q10512">
        <v>90952</v>
      </c>
      <c r="R10512">
        <v>90952</v>
      </c>
      <c r="S10512">
        <v>90952</v>
      </c>
      <c r="T10512">
        <v>90952</v>
      </c>
      <c r="U10512">
        <v>90952</v>
      </c>
      <c r="V10512">
        <v>90952</v>
      </c>
      <c r="W10512">
        <v>155952</v>
      </c>
      <c r="X10512">
        <v>190952</v>
      </c>
      <c r="Y10512">
        <v>190952</v>
      </c>
      <c r="Z10512">
        <v>195952</v>
      </c>
      <c r="AA10512">
        <v>250952</v>
      </c>
      <c r="AB10512">
        <v>275952</v>
      </c>
      <c r="AC10512">
        <v>275952</v>
      </c>
      <c r="AD10512">
        <v>275952</v>
      </c>
      <c r="AE10512">
        <v>295952</v>
      </c>
      <c r="AF10512">
        <v>295952</v>
      </c>
      <c r="AG10512">
        <v>295952</v>
      </c>
      <c r="AH10512">
        <v>295952</v>
      </c>
      <c r="AI10512">
        <v>295952</v>
      </c>
      <c r="AJ10512">
        <v>295952</v>
      </c>
      <c r="AK10512">
        <v>295952</v>
      </c>
      <c r="AL10512">
        <v>295952</v>
      </c>
      <c r="AM10512">
        <v>295952</v>
      </c>
      <c r="AN10512">
        <v>295952</v>
      </c>
      <c r="AO10512">
        <v>295952</v>
      </c>
      <c r="AP10512">
        <v>295952</v>
      </c>
      <c r="AQ10512">
        <v>295952</v>
      </c>
      <c r="AR10512">
        <v>295952</v>
      </c>
      <c r="AS10512">
        <v>295952</v>
      </c>
      <c r="AT10512">
        <v>295952</v>
      </c>
      <c r="AU10512">
        <v>295952</v>
      </c>
      <c r="AV10512">
        <v>295952</v>
      </c>
      <c r="AW10512">
        <v>295952</v>
      </c>
      <c r="AX10512">
        <v>295952</v>
      </c>
      <c r="AY10512">
        <v>295952</v>
      </c>
      <c r="AZ10512">
        <v>295952</v>
      </c>
      <c r="BA10512">
        <v>295952</v>
      </c>
      <c r="BB10512">
        <v>295952</v>
      </c>
      <c r="BC10512">
        <v>295952</v>
      </c>
      <c r="BD10512">
        <v>295952</v>
      </c>
      <c r="BE10512">
        <v>295952</v>
      </c>
      <c r="BF10512">
        <v>295952</v>
      </c>
      <c r="BG10512">
        <v>295952</v>
      </c>
      <c r="BH10512">
        <v>295952</v>
      </c>
      <c r="BI10512">
        <v>295952</v>
      </c>
      <c r="BJ10512">
        <v>295952</v>
      </c>
      <c r="BK10512">
        <v>295952</v>
      </c>
      <c r="BL10512">
        <v>295952</v>
      </c>
      <c r="BM10512" t="s">
        <v>3262</v>
      </c>
    </row>
    <row r="10513" spans="1:65">
      <c r="B10513" t="s">
        <v>511</v>
      </c>
      <c r="C10513" t="s">
        <v>512</v>
      </c>
      <c r="I10513">
        <v>3</v>
      </c>
      <c r="J10513" t="s">
        <v>96</v>
      </c>
      <c r="M10513">
        <v>12933</v>
      </c>
      <c r="N10513">
        <v>47933</v>
      </c>
      <c r="O10513">
        <v>47933</v>
      </c>
      <c r="P10513">
        <v>47933</v>
      </c>
      <c r="Q10513">
        <v>47933</v>
      </c>
      <c r="R10513">
        <v>47933</v>
      </c>
      <c r="S10513">
        <v>47933</v>
      </c>
      <c r="T10513">
        <v>47933</v>
      </c>
      <c r="U10513">
        <v>47933</v>
      </c>
      <c r="V10513">
        <v>47933</v>
      </c>
      <c r="W10513">
        <v>3840</v>
      </c>
      <c r="X10513">
        <v>2346</v>
      </c>
      <c r="Y10513">
        <v>2346</v>
      </c>
      <c r="Z10513">
        <v>4719</v>
      </c>
      <c r="AA10513">
        <v>742</v>
      </c>
      <c r="AB10513">
        <v>1345</v>
      </c>
      <c r="AC10513">
        <v>1001</v>
      </c>
      <c r="AD10513">
        <v>676</v>
      </c>
      <c r="AE10513">
        <v>-49104</v>
      </c>
      <c r="AF10513">
        <v>-65022</v>
      </c>
      <c r="AG10513">
        <v>-65077</v>
      </c>
      <c r="AH10513">
        <v>-65077</v>
      </c>
      <c r="AI10513">
        <v>-65077</v>
      </c>
      <c r="AJ10513">
        <v>-124457</v>
      </c>
      <c r="AK10513">
        <v>-156964</v>
      </c>
      <c r="AL10513">
        <v>-159543</v>
      </c>
      <c r="AM10513">
        <v>-159543</v>
      </c>
      <c r="AN10513">
        <v>-220410</v>
      </c>
      <c r="AO10513">
        <v>-220501</v>
      </c>
      <c r="AP10513">
        <v>-220604</v>
      </c>
      <c r="AQ10513">
        <v>-220604</v>
      </c>
      <c r="AR10513">
        <v>-220604</v>
      </c>
      <c r="AS10513">
        <v>-293705</v>
      </c>
      <c r="AT10513">
        <v>-293705</v>
      </c>
      <c r="AU10513">
        <v>-293705</v>
      </c>
      <c r="AV10513">
        <v>-293705</v>
      </c>
      <c r="AW10513">
        <v>-353789</v>
      </c>
      <c r="AX10513">
        <v>-379462</v>
      </c>
      <c r="AY10513">
        <v>-379739</v>
      </c>
      <c r="AZ10513">
        <v>-379782</v>
      </c>
      <c r="BA10513">
        <v>-432098</v>
      </c>
      <c r="BB10513">
        <v>-439579</v>
      </c>
      <c r="BC10513">
        <v>-443769</v>
      </c>
      <c r="BD10513">
        <v>-448819</v>
      </c>
      <c r="BE10513">
        <v>-451359</v>
      </c>
      <c r="BF10513">
        <v>-485695</v>
      </c>
      <c r="BG10513">
        <v>-487645</v>
      </c>
      <c r="BH10513">
        <v>-488813</v>
      </c>
      <c r="BI10513">
        <v>-489969</v>
      </c>
      <c r="BJ10513">
        <v>-490583</v>
      </c>
      <c r="BK10513">
        <v>-490969</v>
      </c>
      <c r="BL10513">
        <v>-491331</v>
      </c>
      <c r="BM10513" t="s">
        <v>3263</v>
      </c>
    </row>
    <row r="10514" spans="1:65">
      <c r="B10514" t="s">
        <v>1031</v>
      </c>
      <c r="C10514" t="s">
        <v>1032</v>
      </c>
      <c r="I10514">
        <v>3</v>
      </c>
    </row>
    <row r="10515" spans="1:65">
      <c r="B10515" t="s">
        <v>524</v>
      </c>
      <c r="C10515" t="s">
        <v>525</v>
      </c>
      <c r="I10515">
        <v>3</v>
      </c>
    </row>
    <row r="10516" spans="1:65">
      <c r="B10516" t="s">
        <v>1039</v>
      </c>
      <c r="C10516" t="s">
        <v>1040</v>
      </c>
      <c r="I10516">
        <v>3</v>
      </c>
    </row>
    <row r="10517" spans="1:65">
      <c r="B10517" t="s">
        <v>1041</v>
      </c>
      <c r="C10517" t="s">
        <v>1042</v>
      </c>
      <c r="I10517">
        <v>3</v>
      </c>
    </row>
    <row r="10518" spans="1:65">
      <c r="B10518" t="s">
        <v>518</v>
      </c>
      <c r="C10518" t="s">
        <v>519</v>
      </c>
      <c r="I10518">
        <v>3</v>
      </c>
    </row>
    <row r="10519" spans="1:65">
      <c r="B10519" t="s">
        <v>1043</v>
      </c>
      <c r="C10519" t="s">
        <v>1044</v>
      </c>
      <c r="I10519">
        <v>15</v>
      </c>
    </row>
    <row r="10520" spans="1:65">
      <c r="A10520">
        <v>269</v>
      </c>
      <c r="B10520" t="s">
        <v>734</v>
      </c>
      <c r="C10520" t="s">
        <v>727</v>
      </c>
      <c r="D10520" t="s">
        <v>3264</v>
      </c>
      <c r="E10520" t="s">
        <v>3265</v>
      </c>
      <c r="F10520">
        <v>315</v>
      </c>
      <c r="G10520" t="s">
        <v>1606</v>
      </c>
      <c r="H10520" t="s">
        <v>1607</v>
      </c>
      <c r="I10520">
        <v>1</v>
      </c>
      <c r="J10520" t="s">
        <v>78</v>
      </c>
      <c r="K10520">
        <v>14700</v>
      </c>
      <c r="BM10520" t="s">
        <v>3266</v>
      </c>
    </row>
    <row r="10521" spans="1:65">
      <c r="B10521" t="s">
        <v>245</v>
      </c>
      <c r="C10521" t="s">
        <v>246</v>
      </c>
      <c r="I10521">
        <v>1</v>
      </c>
      <c r="J10521" t="s">
        <v>82</v>
      </c>
      <c r="M10521">
        <v>23006</v>
      </c>
      <c r="N10521">
        <v>15737</v>
      </c>
      <c r="O10521">
        <v>24989</v>
      </c>
      <c r="P10521">
        <v>3900</v>
      </c>
      <c r="S10521">
        <v>22487</v>
      </c>
      <c r="T10521">
        <v>36350</v>
      </c>
      <c r="U10521">
        <v>7217</v>
      </c>
      <c r="V10521">
        <v>117</v>
      </c>
      <c r="W10521">
        <v>12601</v>
      </c>
      <c r="X10521">
        <v>56963</v>
      </c>
      <c r="Y10521">
        <v>5114</v>
      </c>
      <c r="Z10521">
        <v>111</v>
      </c>
      <c r="AA10521">
        <v>1148</v>
      </c>
      <c r="AB10521">
        <v>62372</v>
      </c>
      <c r="AC10521">
        <v>96</v>
      </c>
      <c r="AD10521">
        <v>450</v>
      </c>
      <c r="AF10521">
        <v>1131</v>
      </c>
      <c r="AG10521">
        <v>54146</v>
      </c>
      <c r="AH10521">
        <v>2500</v>
      </c>
      <c r="AI10521">
        <v>2500</v>
      </c>
      <c r="AJ10521">
        <v>3000</v>
      </c>
      <c r="AK10521">
        <v>47500</v>
      </c>
      <c r="AL10521">
        <v>12810</v>
      </c>
      <c r="AM10521">
        <v>2500</v>
      </c>
      <c r="AN10521">
        <v>2500</v>
      </c>
      <c r="AO10521">
        <v>26000</v>
      </c>
      <c r="AP10521">
        <v>39354</v>
      </c>
      <c r="AQ10521">
        <v>2500</v>
      </c>
      <c r="AR10521">
        <v>2500</v>
      </c>
      <c r="AT10521">
        <v>51673</v>
      </c>
      <c r="AU10521">
        <v>17049</v>
      </c>
      <c r="AV10521">
        <v>2500</v>
      </c>
      <c r="AW10521">
        <v>2500</v>
      </c>
      <c r="AX10521">
        <v>48343</v>
      </c>
      <c r="AY10521">
        <v>20344</v>
      </c>
      <c r="AZ10521">
        <v>2500</v>
      </c>
      <c r="BA10521">
        <v>2830</v>
      </c>
      <c r="BB10521">
        <v>192</v>
      </c>
      <c r="BC10521">
        <v>63014</v>
      </c>
      <c r="BD10521">
        <v>6424</v>
      </c>
      <c r="BE10521">
        <v>33369</v>
      </c>
      <c r="BF10521">
        <v>18285</v>
      </c>
      <c r="BG10521">
        <v>32007</v>
      </c>
      <c r="BH10521">
        <v>4938</v>
      </c>
      <c r="BI10521">
        <v>1286</v>
      </c>
      <c r="BJ10521">
        <v>3376</v>
      </c>
      <c r="BK10521">
        <v>29630</v>
      </c>
      <c r="BL10521">
        <v>4618</v>
      </c>
      <c r="BM10521" t="s">
        <v>3267</v>
      </c>
    </row>
    <row r="10522" spans="1:65">
      <c r="B10522" t="s">
        <v>726</v>
      </c>
      <c r="C10522" t="s">
        <v>727</v>
      </c>
      <c r="I10522">
        <v>1</v>
      </c>
      <c r="J10522" t="s">
        <v>86</v>
      </c>
      <c r="M10522">
        <v>23006</v>
      </c>
      <c r="N10522">
        <v>38743</v>
      </c>
      <c r="O10522">
        <v>63732</v>
      </c>
      <c r="P10522">
        <v>67632</v>
      </c>
      <c r="Q10522">
        <v>67632</v>
      </c>
      <c r="R10522">
        <v>67632</v>
      </c>
      <c r="S10522">
        <v>90119</v>
      </c>
      <c r="T10522">
        <v>126469</v>
      </c>
      <c r="U10522">
        <v>133686</v>
      </c>
      <c r="V10522">
        <v>133803</v>
      </c>
      <c r="W10522">
        <v>146404</v>
      </c>
      <c r="X10522">
        <v>203367</v>
      </c>
      <c r="Y10522">
        <v>208481</v>
      </c>
      <c r="Z10522">
        <v>208592</v>
      </c>
      <c r="AA10522">
        <v>209740</v>
      </c>
      <c r="AB10522">
        <v>272112</v>
      </c>
      <c r="AC10522">
        <v>272208</v>
      </c>
      <c r="AD10522">
        <v>272658</v>
      </c>
      <c r="AE10522">
        <v>272658</v>
      </c>
      <c r="AF10522">
        <v>273789</v>
      </c>
      <c r="AG10522">
        <v>327935</v>
      </c>
      <c r="AH10522">
        <v>330435</v>
      </c>
      <c r="AI10522">
        <v>332935</v>
      </c>
      <c r="AJ10522">
        <v>335935</v>
      </c>
      <c r="AK10522">
        <v>383435</v>
      </c>
      <c r="AL10522">
        <v>396245</v>
      </c>
      <c r="AM10522">
        <v>398745</v>
      </c>
      <c r="AN10522">
        <v>401245</v>
      </c>
      <c r="AO10522">
        <v>427245</v>
      </c>
      <c r="AP10522">
        <v>466599</v>
      </c>
      <c r="AQ10522">
        <v>469099</v>
      </c>
      <c r="AR10522">
        <v>471599</v>
      </c>
      <c r="AS10522">
        <v>471599</v>
      </c>
      <c r="AT10522">
        <v>523272</v>
      </c>
      <c r="AU10522">
        <v>540321</v>
      </c>
      <c r="AV10522">
        <v>542821</v>
      </c>
      <c r="AW10522">
        <v>545321</v>
      </c>
      <c r="AX10522">
        <v>593664</v>
      </c>
      <c r="AY10522">
        <v>614008</v>
      </c>
      <c r="AZ10522">
        <v>616508</v>
      </c>
      <c r="BA10522">
        <v>619338</v>
      </c>
      <c r="BB10522">
        <v>619530</v>
      </c>
      <c r="BC10522">
        <v>682544</v>
      </c>
      <c r="BD10522">
        <v>688968</v>
      </c>
      <c r="BE10522">
        <v>722337</v>
      </c>
      <c r="BF10522">
        <v>740622</v>
      </c>
      <c r="BG10522">
        <v>772629</v>
      </c>
      <c r="BH10522">
        <v>777567</v>
      </c>
      <c r="BI10522">
        <v>778853</v>
      </c>
      <c r="BJ10522">
        <v>782229</v>
      </c>
      <c r="BK10522">
        <v>811859</v>
      </c>
      <c r="BL10522">
        <v>816477</v>
      </c>
      <c r="BM10522" t="s">
        <v>3268</v>
      </c>
    </row>
    <row r="10523" spans="1:65">
      <c r="B10523" t="s">
        <v>88</v>
      </c>
      <c r="C10523" t="s">
        <v>89</v>
      </c>
      <c r="I10523">
        <v>1</v>
      </c>
      <c r="J10523" t="s">
        <v>90</v>
      </c>
      <c r="M10523">
        <v>39000</v>
      </c>
      <c r="O10523">
        <v>39000</v>
      </c>
      <c r="S10523">
        <v>27000</v>
      </c>
      <c r="U10523">
        <v>9000</v>
      </c>
      <c r="V10523">
        <v>24000</v>
      </c>
      <c r="W10523">
        <v>42000</v>
      </c>
      <c r="Y10523">
        <v>9000</v>
      </c>
      <c r="Z10523">
        <v>24000</v>
      </c>
      <c r="AA10523">
        <v>30000</v>
      </c>
      <c r="AC10523">
        <v>3000</v>
      </c>
      <c r="AD10523">
        <v>27000</v>
      </c>
      <c r="AE10523">
        <v>30000</v>
      </c>
      <c r="AF10523">
        <v>3000</v>
      </c>
      <c r="AG10523">
        <v>3000</v>
      </c>
      <c r="AH10523">
        <v>27000</v>
      </c>
      <c r="AI10523">
        <v>3000</v>
      </c>
      <c r="AJ10523">
        <v>30000</v>
      </c>
      <c r="AL10523">
        <v>30000</v>
      </c>
      <c r="AM10523">
        <v>3000</v>
      </c>
      <c r="AN10523">
        <v>21000</v>
      </c>
      <c r="AO10523">
        <v>12000</v>
      </c>
      <c r="AP10523">
        <v>3000</v>
      </c>
      <c r="AQ10523">
        <v>27000</v>
      </c>
      <c r="AR10523">
        <v>3000</v>
      </c>
      <c r="AS10523">
        <v>36000</v>
      </c>
      <c r="AT10523">
        <v>3000</v>
      </c>
      <c r="AU10523">
        <v>27000</v>
      </c>
      <c r="AV10523">
        <v>3000</v>
      </c>
      <c r="AW10523">
        <v>27000</v>
      </c>
      <c r="AX10523">
        <v>15000</v>
      </c>
      <c r="AY10523">
        <v>27000</v>
      </c>
      <c r="AZ10523">
        <v>3000</v>
      </c>
      <c r="BA10523">
        <v>24000</v>
      </c>
      <c r="BB10523">
        <v>21000</v>
      </c>
      <c r="BC10523">
        <v>24000</v>
      </c>
      <c r="BE10523">
        <v>9000</v>
      </c>
      <c r="BF10523">
        <v>36000</v>
      </c>
      <c r="BG10523">
        <v>30000</v>
      </c>
      <c r="BM10523" t="s">
        <v>3269</v>
      </c>
    </row>
    <row r="10524" spans="1:65">
      <c r="B10524" t="s">
        <v>1544</v>
      </c>
      <c r="C10524" t="s">
        <v>1545</v>
      </c>
      <c r="I10524">
        <v>1</v>
      </c>
      <c r="J10524" t="s">
        <v>93</v>
      </c>
      <c r="M10524">
        <v>53700</v>
      </c>
      <c r="N10524">
        <v>53700</v>
      </c>
      <c r="O10524">
        <v>92700</v>
      </c>
      <c r="P10524">
        <v>92700</v>
      </c>
      <c r="Q10524">
        <v>92700</v>
      </c>
      <c r="R10524">
        <v>92700</v>
      </c>
      <c r="S10524">
        <v>119700</v>
      </c>
      <c r="T10524">
        <v>119700</v>
      </c>
      <c r="U10524">
        <v>128700</v>
      </c>
      <c r="V10524">
        <v>152700</v>
      </c>
      <c r="W10524">
        <v>194700</v>
      </c>
      <c r="X10524">
        <v>194700</v>
      </c>
      <c r="Y10524">
        <v>203700</v>
      </c>
      <c r="Z10524">
        <v>227700</v>
      </c>
      <c r="AA10524">
        <v>257700</v>
      </c>
      <c r="AB10524">
        <v>257700</v>
      </c>
      <c r="AC10524">
        <v>260700</v>
      </c>
      <c r="AD10524">
        <v>287700</v>
      </c>
      <c r="AE10524">
        <v>317700</v>
      </c>
      <c r="AF10524">
        <v>320700</v>
      </c>
      <c r="AG10524">
        <v>323700</v>
      </c>
      <c r="AH10524">
        <v>350700</v>
      </c>
      <c r="AI10524">
        <v>353700</v>
      </c>
      <c r="AJ10524">
        <v>383700</v>
      </c>
      <c r="AK10524">
        <v>383700</v>
      </c>
      <c r="AL10524">
        <v>413700</v>
      </c>
      <c r="AM10524">
        <v>416700</v>
      </c>
      <c r="AN10524">
        <v>437700</v>
      </c>
      <c r="AO10524">
        <v>449700</v>
      </c>
      <c r="AP10524">
        <v>452700</v>
      </c>
      <c r="AQ10524">
        <v>479700</v>
      </c>
      <c r="AR10524">
        <v>482700</v>
      </c>
      <c r="AS10524">
        <v>518700</v>
      </c>
      <c r="AT10524">
        <v>521700</v>
      </c>
      <c r="AU10524">
        <v>548700</v>
      </c>
      <c r="AV10524">
        <v>551700</v>
      </c>
      <c r="AW10524">
        <v>578700</v>
      </c>
      <c r="AX10524">
        <v>593700</v>
      </c>
      <c r="AY10524">
        <v>620700</v>
      </c>
      <c r="AZ10524">
        <v>623700</v>
      </c>
      <c r="BA10524">
        <v>647700</v>
      </c>
      <c r="BB10524">
        <v>668700</v>
      </c>
      <c r="BC10524">
        <v>692700</v>
      </c>
      <c r="BD10524">
        <v>692700</v>
      </c>
      <c r="BE10524">
        <v>701700</v>
      </c>
      <c r="BF10524">
        <v>737700</v>
      </c>
      <c r="BG10524">
        <v>767700</v>
      </c>
      <c r="BH10524">
        <v>767700</v>
      </c>
      <c r="BI10524">
        <v>767700</v>
      </c>
      <c r="BJ10524">
        <v>767700</v>
      </c>
      <c r="BK10524">
        <v>767700</v>
      </c>
      <c r="BL10524">
        <v>767700</v>
      </c>
      <c r="BM10524" t="s">
        <v>3270</v>
      </c>
    </row>
    <row r="10525" spans="1:65">
      <c r="B10525" t="s">
        <v>238</v>
      </c>
      <c r="C10525" t="s">
        <v>239</v>
      </c>
      <c r="I10525">
        <v>1</v>
      </c>
      <c r="J10525" t="s">
        <v>96</v>
      </c>
      <c r="M10525">
        <v>30694</v>
      </c>
      <c r="N10525">
        <v>14957</v>
      </c>
      <c r="O10525">
        <v>28968</v>
      </c>
      <c r="P10525">
        <v>25068</v>
      </c>
      <c r="Q10525">
        <v>25068</v>
      </c>
      <c r="R10525">
        <v>25068</v>
      </c>
      <c r="S10525">
        <v>29581</v>
      </c>
      <c r="T10525">
        <v>-6769</v>
      </c>
      <c r="U10525">
        <v>-4986</v>
      </c>
      <c r="V10525">
        <v>18897</v>
      </c>
      <c r="W10525">
        <v>48296</v>
      </c>
      <c r="X10525">
        <v>-8667</v>
      </c>
      <c r="Y10525">
        <v>-4781</v>
      </c>
      <c r="Z10525">
        <v>19108</v>
      </c>
      <c r="AA10525">
        <v>47960</v>
      </c>
      <c r="AB10525">
        <v>-14412</v>
      </c>
      <c r="AC10525">
        <v>-11508</v>
      </c>
      <c r="AD10525">
        <v>15042</v>
      </c>
      <c r="AE10525">
        <v>45042</v>
      </c>
      <c r="AF10525">
        <v>46911</v>
      </c>
      <c r="AG10525">
        <v>-4235</v>
      </c>
      <c r="AH10525">
        <v>20265</v>
      </c>
      <c r="AI10525">
        <v>20765</v>
      </c>
      <c r="AJ10525">
        <v>47765</v>
      </c>
      <c r="AK10525">
        <v>265</v>
      </c>
      <c r="AL10525">
        <v>17455</v>
      </c>
      <c r="AM10525">
        <v>17955</v>
      </c>
      <c r="AN10525">
        <v>36455</v>
      </c>
      <c r="AO10525">
        <v>22455</v>
      </c>
      <c r="AP10525">
        <v>-13899</v>
      </c>
      <c r="AQ10525">
        <v>10601</v>
      </c>
      <c r="AR10525">
        <v>11101</v>
      </c>
      <c r="AS10525">
        <v>47101</v>
      </c>
      <c r="AT10525">
        <v>-1572</v>
      </c>
      <c r="AU10525">
        <v>8379</v>
      </c>
      <c r="AV10525">
        <v>8879</v>
      </c>
      <c r="AW10525">
        <v>33379</v>
      </c>
      <c r="AX10525">
        <v>36</v>
      </c>
      <c r="AY10525">
        <v>6692</v>
      </c>
      <c r="AZ10525">
        <v>7192</v>
      </c>
      <c r="BA10525">
        <v>28362</v>
      </c>
      <c r="BB10525">
        <v>49170</v>
      </c>
      <c r="BC10525">
        <v>10156</v>
      </c>
      <c r="BD10525">
        <v>3732</v>
      </c>
      <c r="BE10525">
        <v>-20637</v>
      </c>
      <c r="BF10525">
        <v>-2922</v>
      </c>
      <c r="BG10525">
        <v>-4929</v>
      </c>
      <c r="BH10525">
        <v>-9867</v>
      </c>
      <c r="BI10525">
        <v>-11153</v>
      </c>
      <c r="BJ10525">
        <v>-14529</v>
      </c>
      <c r="BK10525">
        <v>-44159</v>
      </c>
      <c r="BL10525">
        <v>-48777</v>
      </c>
      <c r="BM10525" t="s">
        <v>3271</v>
      </c>
    </row>
    <row r="10526" spans="1:65">
      <c r="B10526" t="s">
        <v>730</v>
      </c>
      <c r="C10526" t="s">
        <v>731</v>
      </c>
      <c r="I10526">
        <v>1</v>
      </c>
    </row>
    <row r="10527" spans="1:65">
      <c r="B10527" t="s">
        <v>725</v>
      </c>
      <c r="C10527" t="s">
        <v>721</v>
      </c>
      <c r="I10527">
        <v>1</v>
      </c>
    </row>
    <row r="10528" spans="1:65">
      <c r="B10528" t="s">
        <v>230</v>
      </c>
      <c r="C10528" t="s">
        <v>231</v>
      </c>
      <c r="I10528">
        <v>1</v>
      </c>
    </row>
    <row r="10529" spans="2:9">
      <c r="B10529" t="s">
        <v>1558</v>
      </c>
      <c r="C10529" t="s">
        <v>1559</v>
      </c>
      <c r="I10529">
        <v>1</v>
      </c>
    </row>
    <row r="10530" spans="2:9">
      <c r="B10530" t="s">
        <v>1553</v>
      </c>
      <c r="C10530" t="s">
        <v>1554</v>
      </c>
      <c r="I10530">
        <v>1</v>
      </c>
    </row>
    <row r="10531" spans="2:9">
      <c r="B10531" t="s">
        <v>720</v>
      </c>
      <c r="C10531" t="s">
        <v>721</v>
      </c>
      <c r="I10531">
        <v>1</v>
      </c>
    </row>
    <row r="10532" spans="2:9">
      <c r="B10532" t="s">
        <v>243</v>
      </c>
      <c r="C10532" t="s">
        <v>244</v>
      </c>
      <c r="I10532">
        <v>1</v>
      </c>
    </row>
    <row r="10533" spans="2:9">
      <c r="B10533" t="s">
        <v>406</v>
      </c>
      <c r="C10533" t="s">
        <v>407</v>
      </c>
      <c r="I10533">
        <v>1</v>
      </c>
    </row>
    <row r="10534" spans="2:9">
      <c r="B10534" t="s">
        <v>427</v>
      </c>
      <c r="C10534" t="s">
        <v>428</v>
      </c>
      <c r="I10534">
        <v>1</v>
      </c>
    </row>
    <row r="10535" spans="2:9">
      <c r="B10535" t="s">
        <v>280</v>
      </c>
      <c r="C10535" t="s">
        <v>281</v>
      </c>
      <c r="I10535">
        <v>1</v>
      </c>
    </row>
    <row r="10536" spans="2:9">
      <c r="B10536" t="s">
        <v>420</v>
      </c>
      <c r="C10536" t="s">
        <v>421</v>
      </c>
      <c r="I10536">
        <v>1</v>
      </c>
    </row>
    <row r="10537" spans="2:9">
      <c r="B10537" t="s">
        <v>72</v>
      </c>
      <c r="C10537" t="s">
        <v>73</v>
      </c>
      <c r="I10537">
        <v>1</v>
      </c>
    </row>
    <row r="10538" spans="2:9">
      <c r="B10538" t="s">
        <v>400</v>
      </c>
      <c r="C10538" t="s">
        <v>401</v>
      </c>
      <c r="I10538">
        <v>1</v>
      </c>
    </row>
    <row r="10539" spans="2:9">
      <c r="B10539" t="s">
        <v>94</v>
      </c>
      <c r="C10539" t="s">
        <v>95</v>
      </c>
      <c r="I10539">
        <v>1</v>
      </c>
    </row>
    <row r="10540" spans="2:9">
      <c r="B10540" t="s">
        <v>126</v>
      </c>
      <c r="C10540" t="s">
        <v>127</v>
      </c>
      <c r="I10540">
        <v>1</v>
      </c>
    </row>
    <row r="10541" spans="2:9">
      <c r="B10541" t="s">
        <v>396</v>
      </c>
      <c r="C10541" t="s">
        <v>397</v>
      </c>
      <c r="I10541">
        <v>1</v>
      </c>
    </row>
    <row r="10542" spans="2:9">
      <c r="B10542" t="s">
        <v>1560</v>
      </c>
      <c r="C10542" t="s">
        <v>1561</v>
      </c>
      <c r="I10542">
        <v>1</v>
      </c>
    </row>
    <row r="10543" spans="2:9">
      <c r="B10543" t="s">
        <v>84</v>
      </c>
      <c r="C10543" t="s">
        <v>85</v>
      </c>
      <c r="I10543">
        <v>1</v>
      </c>
    </row>
    <row r="10544" spans="2:9">
      <c r="B10544" t="s">
        <v>404</v>
      </c>
      <c r="C10544" t="s">
        <v>405</v>
      </c>
      <c r="I10544">
        <v>2</v>
      </c>
    </row>
    <row r="10545" spans="1:65">
      <c r="B10545" t="s">
        <v>422</v>
      </c>
      <c r="C10545" t="s">
        <v>423</v>
      </c>
      <c r="I10545">
        <v>2</v>
      </c>
    </row>
    <row r="10546" spans="1:65">
      <c r="B10546" t="s">
        <v>414</v>
      </c>
      <c r="C10546" t="s">
        <v>415</v>
      </c>
      <c r="I10546">
        <v>2</v>
      </c>
    </row>
    <row r="10547" spans="1:65">
      <c r="B10547" t="s">
        <v>425</v>
      </c>
      <c r="C10547" t="s">
        <v>426</v>
      </c>
      <c r="I10547">
        <v>2</v>
      </c>
    </row>
    <row r="10548" spans="1:65">
      <c r="B10548" t="s">
        <v>410</v>
      </c>
      <c r="C10548" t="s">
        <v>411</v>
      </c>
      <c r="I10548">
        <v>2</v>
      </c>
    </row>
    <row r="10549" spans="1:65">
      <c r="A10549">
        <v>270</v>
      </c>
      <c r="B10549" t="s">
        <v>511</v>
      </c>
      <c r="C10549" t="s">
        <v>512</v>
      </c>
      <c r="D10549" t="s">
        <v>3272</v>
      </c>
      <c r="E10549" t="s">
        <v>3273</v>
      </c>
      <c r="F10549">
        <v>385</v>
      </c>
      <c r="G10549" t="s">
        <v>663</v>
      </c>
      <c r="H10549" t="s">
        <v>664</v>
      </c>
      <c r="I10549">
        <v>2</v>
      </c>
      <c r="J10549" t="s">
        <v>78</v>
      </c>
      <c r="K10549">
        <v>2780</v>
      </c>
      <c r="BM10549" t="s">
        <v>3274</v>
      </c>
    </row>
    <row r="10550" spans="1:65">
      <c r="B10550" t="s">
        <v>524</v>
      </c>
      <c r="C10550" t="s">
        <v>525</v>
      </c>
      <c r="I10550">
        <v>2</v>
      </c>
      <c r="J10550" t="s">
        <v>82</v>
      </c>
      <c r="M10550">
        <v>2529</v>
      </c>
      <c r="W10550">
        <v>546</v>
      </c>
      <c r="X10550">
        <v>2006</v>
      </c>
      <c r="Z10550">
        <v>1752</v>
      </c>
      <c r="AA10550">
        <v>201</v>
      </c>
      <c r="AB10550">
        <v>217</v>
      </c>
      <c r="AC10550">
        <v>229</v>
      </c>
      <c r="AD10550">
        <v>217</v>
      </c>
      <c r="AE10550">
        <v>342</v>
      </c>
      <c r="AF10550">
        <v>582</v>
      </c>
      <c r="AG10550">
        <v>37</v>
      </c>
      <c r="AK10550">
        <v>1611</v>
      </c>
      <c r="AL10550">
        <v>1720</v>
      </c>
      <c r="AN10550">
        <v>93</v>
      </c>
      <c r="AO10550">
        <v>61</v>
      </c>
      <c r="AP10550">
        <v>69</v>
      </c>
      <c r="AZ10550">
        <v>29</v>
      </c>
      <c r="BA10550">
        <v>37</v>
      </c>
      <c r="BC10550">
        <v>45</v>
      </c>
      <c r="BD10550">
        <v>25</v>
      </c>
    </row>
    <row r="10551" spans="1:65">
      <c r="B10551" t="s">
        <v>521</v>
      </c>
      <c r="C10551" t="s">
        <v>522</v>
      </c>
      <c r="I10551">
        <v>2</v>
      </c>
      <c r="J10551" t="s">
        <v>86</v>
      </c>
      <c r="M10551">
        <v>2529</v>
      </c>
      <c r="N10551">
        <v>2529</v>
      </c>
      <c r="O10551">
        <v>2529</v>
      </c>
      <c r="P10551">
        <v>2529</v>
      </c>
      <c r="Q10551">
        <v>2529</v>
      </c>
      <c r="R10551">
        <v>2529</v>
      </c>
      <c r="S10551">
        <v>2529</v>
      </c>
      <c r="T10551">
        <v>2529</v>
      </c>
      <c r="U10551">
        <v>2529</v>
      </c>
      <c r="V10551">
        <v>2529</v>
      </c>
      <c r="W10551">
        <v>3075</v>
      </c>
      <c r="X10551">
        <v>5081</v>
      </c>
      <c r="Y10551">
        <v>5081</v>
      </c>
      <c r="Z10551">
        <v>6833</v>
      </c>
      <c r="AA10551">
        <v>7034</v>
      </c>
      <c r="AB10551">
        <v>7251</v>
      </c>
      <c r="AC10551">
        <v>7480</v>
      </c>
      <c r="AD10551">
        <v>7697</v>
      </c>
      <c r="AE10551">
        <v>8039</v>
      </c>
      <c r="AF10551">
        <v>8621</v>
      </c>
      <c r="AG10551">
        <v>8658</v>
      </c>
      <c r="AH10551">
        <v>8658</v>
      </c>
      <c r="AI10551">
        <v>8658</v>
      </c>
      <c r="AJ10551">
        <v>8658</v>
      </c>
      <c r="AK10551">
        <v>10269</v>
      </c>
      <c r="AL10551">
        <v>11989</v>
      </c>
      <c r="AM10551">
        <v>11989</v>
      </c>
      <c r="AN10551">
        <v>12082</v>
      </c>
      <c r="AO10551">
        <v>12143</v>
      </c>
      <c r="AP10551">
        <v>12212</v>
      </c>
      <c r="AQ10551">
        <v>12212</v>
      </c>
      <c r="AR10551">
        <v>12212</v>
      </c>
      <c r="AS10551">
        <v>12212</v>
      </c>
      <c r="AT10551">
        <v>12212</v>
      </c>
      <c r="AU10551">
        <v>12212</v>
      </c>
      <c r="AV10551">
        <v>12212</v>
      </c>
      <c r="AW10551">
        <v>12212</v>
      </c>
      <c r="AX10551">
        <v>12212</v>
      </c>
      <c r="AY10551">
        <v>12212</v>
      </c>
      <c r="AZ10551">
        <v>12241</v>
      </c>
      <c r="BA10551">
        <v>12278</v>
      </c>
      <c r="BB10551">
        <v>12278</v>
      </c>
      <c r="BC10551">
        <v>12323</v>
      </c>
      <c r="BD10551">
        <v>12348</v>
      </c>
      <c r="BE10551">
        <v>12348</v>
      </c>
      <c r="BF10551">
        <v>12348</v>
      </c>
      <c r="BG10551">
        <v>12348</v>
      </c>
      <c r="BH10551">
        <v>12348</v>
      </c>
      <c r="BI10551">
        <v>12348</v>
      </c>
      <c r="BJ10551">
        <v>12348</v>
      </c>
      <c r="BK10551">
        <v>12348</v>
      </c>
      <c r="BL10551">
        <v>12348</v>
      </c>
    </row>
    <row r="10552" spans="1:65">
      <c r="B10552" t="s">
        <v>518</v>
      </c>
      <c r="C10552" t="s">
        <v>519</v>
      </c>
      <c r="I10552">
        <v>2</v>
      </c>
      <c r="J10552" t="s">
        <v>90</v>
      </c>
      <c r="W10552">
        <v>3000</v>
      </c>
      <c r="AA10552">
        <v>3000</v>
      </c>
      <c r="AK10552">
        <v>3000</v>
      </c>
      <c r="AS10552">
        <v>1706</v>
      </c>
    </row>
    <row r="10553" spans="1:65">
      <c r="J10553" t="s">
        <v>93</v>
      </c>
      <c r="M10553">
        <v>2780</v>
      </c>
      <c r="N10553">
        <v>2780</v>
      </c>
      <c r="O10553">
        <v>2780</v>
      </c>
      <c r="P10553">
        <v>2780</v>
      </c>
      <c r="Q10553">
        <v>2780</v>
      </c>
      <c r="R10553">
        <v>2780</v>
      </c>
      <c r="S10553">
        <v>2780</v>
      </c>
      <c r="T10553">
        <v>2780</v>
      </c>
      <c r="U10553">
        <v>2780</v>
      </c>
      <c r="V10553">
        <v>2780</v>
      </c>
      <c r="W10553">
        <v>5780</v>
      </c>
      <c r="X10553">
        <v>5780</v>
      </c>
      <c r="Y10553">
        <v>5780</v>
      </c>
      <c r="Z10553">
        <v>5780</v>
      </c>
      <c r="AA10553">
        <v>8780</v>
      </c>
      <c r="AB10553">
        <v>8780</v>
      </c>
      <c r="AC10553">
        <v>8780</v>
      </c>
      <c r="AD10553">
        <v>8780</v>
      </c>
      <c r="AE10553">
        <v>8780</v>
      </c>
      <c r="AF10553">
        <v>8780</v>
      </c>
      <c r="AG10553">
        <v>8780</v>
      </c>
      <c r="AH10553">
        <v>8780</v>
      </c>
      <c r="AI10553">
        <v>8780</v>
      </c>
      <c r="AJ10553">
        <v>8780</v>
      </c>
      <c r="AK10553">
        <v>11780</v>
      </c>
      <c r="AL10553">
        <v>11780</v>
      </c>
      <c r="AM10553">
        <v>11780</v>
      </c>
      <c r="AN10553">
        <v>11780</v>
      </c>
      <c r="AO10553">
        <v>11780</v>
      </c>
      <c r="AP10553">
        <v>11780</v>
      </c>
      <c r="AQ10553">
        <v>11780</v>
      </c>
      <c r="AR10553">
        <v>11780</v>
      </c>
      <c r="AS10553">
        <v>13486</v>
      </c>
      <c r="AT10553">
        <v>13486</v>
      </c>
      <c r="AU10553">
        <v>13486</v>
      </c>
      <c r="AV10553">
        <v>13486</v>
      </c>
      <c r="AW10553">
        <v>13486</v>
      </c>
      <c r="AX10553">
        <v>13486</v>
      </c>
      <c r="AY10553">
        <v>13486</v>
      </c>
      <c r="AZ10553">
        <v>13486</v>
      </c>
      <c r="BA10553">
        <v>13486</v>
      </c>
      <c r="BB10553">
        <v>13486</v>
      </c>
      <c r="BC10553">
        <v>13486</v>
      </c>
      <c r="BD10553">
        <v>13486</v>
      </c>
      <c r="BE10553">
        <v>13486</v>
      </c>
      <c r="BF10553">
        <v>13486</v>
      </c>
      <c r="BG10553">
        <v>13486</v>
      </c>
      <c r="BH10553">
        <v>13486</v>
      </c>
      <c r="BI10553">
        <v>13486</v>
      </c>
      <c r="BJ10553">
        <v>13486</v>
      </c>
      <c r="BK10553">
        <v>13486</v>
      </c>
      <c r="BL10553">
        <v>13486</v>
      </c>
    </row>
    <row r="10554" spans="1:65">
      <c r="J10554" t="s">
        <v>96</v>
      </c>
      <c r="M10554">
        <v>251</v>
      </c>
      <c r="N10554">
        <v>251</v>
      </c>
      <c r="O10554">
        <v>251</v>
      </c>
      <c r="P10554">
        <v>251</v>
      </c>
      <c r="Q10554">
        <v>251</v>
      </c>
      <c r="R10554">
        <v>251</v>
      </c>
      <c r="S10554">
        <v>251</v>
      </c>
      <c r="T10554">
        <v>251</v>
      </c>
      <c r="U10554">
        <v>251</v>
      </c>
      <c r="V10554">
        <v>251</v>
      </c>
      <c r="W10554">
        <v>2705</v>
      </c>
      <c r="X10554">
        <v>699</v>
      </c>
      <c r="Y10554">
        <v>699</v>
      </c>
      <c r="Z10554">
        <v>-1053</v>
      </c>
      <c r="AA10554">
        <v>1746</v>
      </c>
      <c r="AB10554">
        <v>1529</v>
      </c>
      <c r="AC10554">
        <v>1300</v>
      </c>
      <c r="AD10554">
        <v>1083</v>
      </c>
      <c r="AE10554">
        <v>741</v>
      </c>
      <c r="AF10554">
        <v>159</v>
      </c>
      <c r="AG10554">
        <v>122</v>
      </c>
      <c r="AH10554">
        <v>122</v>
      </c>
      <c r="AI10554">
        <v>122</v>
      </c>
      <c r="AJ10554">
        <v>122</v>
      </c>
      <c r="AK10554">
        <v>1511</v>
      </c>
      <c r="AL10554">
        <v>-209</v>
      </c>
      <c r="AM10554">
        <v>-209</v>
      </c>
      <c r="AN10554">
        <v>-302</v>
      </c>
      <c r="AO10554">
        <v>-363</v>
      </c>
      <c r="AP10554">
        <v>-432</v>
      </c>
      <c r="AQ10554">
        <v>-432</v>
      </c>
      <c r="AR10554">
        <v>-432</v>
      </c>
      <c r="AS10554">
        <v>1274</v>
      </c>
      <c r="AT10554">
        <v>1274</v>
      </c>
      <c r="AU10554">
        <v>1274</v>
      </c>
      <c r="AV10554">
        <v>1274</v>
      </c>
      <c r="AW10554">
        <v>1274</v>
      </c>
      <c r="AX10554">
        <v>1274</v>
      </c>
      <c r="AY10554">
        <v>1274</v>
      </c>
      <c r="AZ10554">
        <v>1245</v>
      </c>
      <c r="BA10554">
        <v>1208</v>
      </c>
      <c r="BB10554">
        <v>1208</v>
      </c>
      <c r="BC10554">
        <v>1163</v>
      </c>
      <c r="BD10554">
        <v>1138</v>
      </c>
      <c r="BE10554">
        <v>1138</v>
      </c>
      <c r="BF10554">
        <v>1138</v>
      </c>
      <c r="BG10554">
        <v>1138</v>
      </c>
      <c r="BH10554">
        <v>1138</v>
      </c>
      <c r="BI10554">
        <v>1138</v>
      </c>
      <c r="BJ10554">
        <v>1138</v>
      </c>
      <c r="BK10554">
        <v>1138</v>
      </c>
      <c r="BL10554">
        <v>1138</v>
      </c>
    </row>
    <row r="10555" spans="1:65">
      <c r="A10555">
        <v>271</v>
      </c>
      <c r="B10555" t="s">
        <v>395</v>
      </c>
      <c r="C10555" t="s">
        <v>387</v>
      </c>
      <c r="D10555" t="s">
        <v>3275</v>
      </c>
      <c r="E10555" t="s">
        <v>3276</v>
      </c>
      <c r="F10555">
        <v>84</v>
      </c>
      <c r="G10555" t="s">
        <v>740</v>
      </c>
      <c r="H10555" t="s">
        <v>741</v>
      </c>
      <c r="I10555">
        <v>1</v>
      </c>
      <c r="J10555" t="s">
        <v>78</v>
      </c>
      <c r="K10555">
        <v>43948</v>
      </c>
      <c r="BM10555" t="s">
        <v>3277</v>
      </c>
    </row>
    <row r="10556" spans="1:65">
      <c r="B10556" t="s">
        <v>394</v>
      </c>
      <c r="C10556" t="s">
        <v>393</v>
      </c>
      <c r="I10556">
        <v>1</v>
      </c>
      <c r="J10556" t="s">
        <v>82</v>
      </c>
      <c r="M10556">
        <v>3651</v>
      </c>
      <c r="N10556">
        <v>3015</v>
      </c>
      <c r="O10556">
        <v>9991</v>
      </c>
      <c r="P10556">
        <v>3430</v>
      </c>
      <c r="Q10556">
        <v>201</v>
      </c>
      <c r="R10556">
        <v>101</v>
      </c>
      <c r="S10556">
        <v>810</v>
      </c>
      <c r="T10556">
        <v>16976</v>
      </c>
      <c r="U10556">
        <v>703</v>
      </c>
      <c r="V10556">
        <v>201</v>
      </c>
      <c r="W10556">
        <v>14384</v>
      </c>
      <c r="X10556">
        <v>10949</v>
      </c>
      <c r="Y10556">
        <v>2104</v>
      </c>
      <c r="Z10556">
        <v>6269</v>
      </c>
      <c r="AA10556">
        <v>13813</v>
      </c>
      <c r="AB10556">
        <v>14813</v>
      </c>
      <c r="AC10556">
        <v>2811</v>
      </c>
      <c r="AD10556">
        <v>3008</v>
      </c>
      <c r="AE10556">
        <v>2778</v>
      </c>
      <c r="AF10556">
        <v>11088</v>
      </c>
      <c r="AG10556">
        <v>10988</v>
      </c>
      <c r="AH10556">
        <v>6267</v>
      </c>
      <c r="AI10556">
        <v>1448</v>
      </c>
      <c r="AJ10556">
        <v>4195</v>
      </c>
      <c r="AK10556">
        <v>11303</v>
      </c>
      <c r="AL10556">
        <v>7756</v>
      </c>
      <c r="AM10556">
        <v>7353</v>
      </c>
      <c r="AN10556">
        <v>1622</v>
      </c>
      <c r="AO10556">
        <v>10258</v>
      </c>
      <c r="AP10556">
        <v>6950</v>
      </c>
      <c r="AQ10556">
        <v>1989</v>
      </c>
      <c r="AR10556">
        <v>532</v>
      </c>
      <c r="AS10556">
        <v>495</v>
      </c>
      <c r="AT10556">
        <v>1250</v>
      </c>
      <c r="AU10556">
        <v>945</v>
      </c>
      <c r="AV10556">
        <v>1611</v>
      </c>
      <c r="AW10556">
        <v>783</v>
      </c>
      <c r="AX10556">
        <v>637</v>
      </c>
      <c r="AY10556">
        <v>877</v>
      </c>
      <c r="AZ10556">
        <v>659</v>
      </c>
      <c r="BA10556">
        <v>502</v>
      </c>
      <c r="BB10556">
        <v>759</v>
      </c>
      <c r="BC10556">
        <v>977</v>
      </c>
      <c r="BD10556">
        <v>1403</v>
      </c>
      <c r="BE10556">
        <v>1367</v>
      </c>
      <c r="BF10556">
        <v>1203</v>
      </c>
      <c r="BG10556">
        <v>1185</v>
      </c>
      <c r="BH10556">
        <v>1161</v>
      </c>
      <c r="BI10556">
        <v>407</v>
      </c>
      <c r="BJ10556">
        <v>1152</v>
      </c>
      <c r="BK10556">
        <v>1090</v>
      </c>
      <c r="BL10556">
        <v>813</v>
      </c>
      <c r="BM10556" t="s">
        <v>3278</v>
      </c>
    </row>
    <row r="10557" spans="1:65">
      <c r="B10557" t="s">
        <v>1380</v>
      </c>
      <c r="C10557" t="s">
        <v>1381</v>
      </c>
      <c r="I10557">
        <v>1</v>
      </c>
      <c r="J10557" t="s">
        <v>86</v>
      </c>
      <c r="M10557">
        <v>3651</v>
      </c>
      <c r="N10557">
        <v>6666</v>
      </c>
      <c r="O10557">
        <v>16657</v>
      </c>
      <c r="P10557">
        <v>20087</v>
      </c>
      <c r="Q10557">
        <v>20288</v>
      </c>
      <c r="R10557">
        <v>20389</v>
      </c>
      <c r="S10557">
        <v>21199</v>
      </c>
      <c r="T10557">
        <v>38175</v>
      </c>
      <c r="U10557">
        <v>38878</v>
      </c>
      <c r="V10557">
        <v>39079</v>
      </c>
      <c r="W10557">
        <v>53463</v>
      </c>
      <c r="X10557">
        <v>64412</v>
      </c>
      <c r="Y10557">
        <v>66516</v>
      </c>
      <c r="Z10557">
        <v>72785</v>
      </c>
      <c r="AA10557">
        <v>86598</v>
      </c>
      <c r="AB10557">
        <v>101411</v>
      </c>
      <c r="AC10557">
        <v>104222</v>
      </c>
      <c r="AD10557">
        <v>107230</v>
      </c>
      <c r="AE10557">
        <v>110008</v>
      </c>
      <c r="AF10557">
        <v>121096</v>
      </c>
      <c r="AG10557">
        <v>132084</v>
      </c>
      <c r="AH10557">
        <v>138351</v>
      </c>
      <c r="AI10557">
        <v>139799</v>
      </c>
      <c r="AJ10557">
        <v>143994</v>
      </c>
      <c r="AK10557">
        <v>155297</v>
      </c>
      <c r="AL10557">
        <v>163053</v>
      </c>
      <c r="AM10557">
        <v>170406</v>
      </c>
      <c r="AN10557">
        <v>172028</v>
      </c>
      <c r="AO10557">
        <v>182286</v>
      </c>
      <c r="AP10557">
        <v>189236</v>
      </c>
      <c r="AQ10557">
        <v>191225</v>
      </c>
      <c r="AR10557">
        <v>191757</v>
      </c>
      <c r="AS10557">
        <v>192252</v>
      </c>
      <c r="AT10557">
        <v>193502</v>
      </c>
      <c r="AU10557">
        <v>194447</v>
      </c>
      <c r="AV10557">
        <v>196058</v>
      </c>
      <c r="AW10557">
        <v>196841</v>
      </c>
      <c r="AX10557">
        <v>197478</v>
      </c>
      <c r="AY10557">
        <v>198355</v>
      </c>
      <c r="AZ10557">
        <v>199014</v>
      </c>
      <c r="BA10557">
        <v>199516</v>
      </c>
      <c r="BB10557">
        <v>200275</v>
      </c>
      <c r="BC10557">
        <v>201252</v>
      </c>
      <c r="BD10557">
        <v>202655</v>
      </c>
      <c r="BE10557">
        <v>204022</v>
      </c>
      <c r="BF10557">
        <v>205225</v>
      </c>
      <c r="BG10557">
        <v>206410</v>
      </c>
      <c r="BH10557">
        <v>207571</v>
      </c>
      <c r="BI10557">
        <v>207978</v>
      </c>
      <c r="BJ10557">
        <v>209130</v>
      </c>
      <c r="BK10557">
        <v>210220</v>
      </c>
      <c r="BL10557">
        <v>211033</v>
      </c>
      <c r="BM10557" t="s">
        <v>3279</v>
      </c>
    </row>
    <row r="10558" spans="1:65">
      <c r="B10558" t="s">
        <v>384</v>
      </c>
      <c r="C10558" t="s">
        <v>385</v>
      </c>
      <c r="I10558">
        <v>1</v>
      </c>
      <c r="J10558" t="s">
        <v>90</v>
      </c>
      <c r="W10558">
        <v>45000</v>
      </c>
      <c r="X10558">
        <v>5000</v>
      </c>
      <c r="Y10558">
        <v>5000</v>
      </c>
      <c r="AA10558">
        <v>20000</v>
      </c>
      <c r="AB10558">
        <v>10000</v>
      </c>
      <c r="BM10558" t="s">
        <v>3280</v>
      </c>
    </row>
    <row r="10559" spans="1:65">
      <c r="B10559" t="s">
        <v>388</v>
      </c>
      <c r="C10559" t="s">
        <v>389</v>
      </c>
      <c r="I10559">
        <v>1</v>
      </c>
      <c r="J10559" t="s">
        <v>93</v>
      </c>
      <c r="M10559">
        <v>43948</v>
      </c>
      <c r="N10559">
        <v>43948</v>
      </c>
      <c r="O10559">
        <v>43948</v>
      </c>
      <c r="P10559">
        <v>43948</v>
      </c>
      <c r="Q10559">
        <v>43948</v>
      </c>
      <c r="R10559">
        <v>43948</v>
      </c>
      <c r="S10559">
        <v>43948</v>
      </c>
      <c r="T10559">
        <v>43948</v>
      </c>
      <c r="U10559">
        <v>43948</v>
      </c>
      <c r="V10559">
        <v>43948</v>
      </c>
      <c r="W10559">
        <v>88948</v>
      </c>
      <c r="X10559">
        <v>93948</v>
      </c>
      <c r="Y10559">
        <v>98948</v>
      </c>
      <c r="Z10559">
        <v>98948</v>
      </c>
      <c r="AA10559">
        <v>118948</v>
      </c>
      <c r="AB10559">
        <v>128948</v>
      </c>
      <c r="AC10559">
        <v>128948</v>
      </c>
      <c r="AD10559">
        <v>128948</v>
      </c>
      <c r="AE10559">
        <v>128948</v>
      </c>
      <c r="AF10559">
        <v>128948</v>
      </c>
      <c r="AG10559">
        <v>128948</v>
      </c>
      <c r="AH10559">
        <v>128948</v>
      </c>
      <c r="AI10559">
        <v>128948</v>
      </c>
      <c r="AJ10559">
        <v>128948</v>
      </c>
      <c r="AK10559">
        <v>128948</v>
      </c>
      <c r="AL10559">
        <v>128948</v>
      </c>
      <c r="AM10559">
        <v>128948</v>
      </c>
      <c r="AN10559">
        <v>128948</v>
      </c>
      <c r="AO10559">
        <v>128948</v>
      </c>
      <c r="AP10559">
        <v>128948</v>
      </c>
      <c r="AQ10559">
        <v>128948</v>
      </c>
      <c r="AR10559">
        <v>128948</v>
      </c>
      <c r="AS10559">
        <v>128948</v>
      </c>
      <c r="AT10559">
        <v>128948</v>
      </c>
      <c r="AU10559">
        <v>128948</v>
      </c>
      <c r="AV10559">
        <v>128948</v>
      </c>
      <c r="AW10559">
        <v>128948</v>
      </c>
      <c r="AX10559">
        <v>128948</v>
      </c>
      <c r="AY10559">
        <v>128948</v>
      </c>
      <c r="AZ10559">
        <v>128948</v>
      </c>
      <c r="BA10559">
        <v>128948</v>
      </c>
      <c r="BB10559">
        <v>128948</v>
      </c>
      <c r="BC10559">
        <v>128948</v>
      </c>
      <c r="BD10559">
        <v>128948</v>
      </c>
      <c r="BE10559">
        <v>128948</v>
      </c>
      <c r="BF10559">
        <v>128948</v>
      </c>
      <c r="BG10559">
        <v>128948</v>
      </c>
      <c r="BH10559">
        <v>128948</v>
      </c>
      <c r="BI10559">
        <v>128948</v>
      </c>
      <c r="BJ10559">
        <v>128948</v>
      </c>
      <c r="BK10559">
        <v>128948</v>
      </c>
      <c r="BL10559">
        <v>128948</v>
      </c>
    </row>
    <row r="10560" spans="1:65">
      <c r="B10560" t="s">
        <v>1705</v>
      </c>
      <c r="C10560" t="s">
        <v>1706</v>
      </c>
      <c r="I10560">
        <v>1</v>
      </c>
      <c r="J10560" t="s">
        <v>96</v>
      </c>
      <c r="M10560">
        <v>40297</v>
      </c>
      <c r="N10560">
        <v>37282</v>
      </c>
      <c r="O10560">
        <v>27291</v>
      </c>
      <c r="P10560">
        <v>23861</v>
      </c>
      <c r="Q10560">
        <v>23660</v>
      </c>
      <c r="R10560">
        <v>23559</v>
      </c>
      <c r="S10560">
        <v>22749</v>
      </c>
      <c r="T10560">
        <v>5773</v>
      </c>
      <c r="U10560">
        <v>5070</v>
      </c>
      <c r="V10560">
        <v>4869</v>
      </c>
      <c r="W10560">
        <v>35485</v>
      </c>
      <c r="X10560">
        <v>29536</v>
      </c>
      <c r="Y10560">
        <v>32432</v>
      </c>
      <c r="Z10560">
        <v>26163</v>
      </c>
      <c r="AA10560">
        <v>32350</v>
      </c>
      <c r="AB10560">
        <v>27537</v>
      </c>
      <c r="AC10560">
        <v>24726</v>
      </c>
      <c r="AD10560">
        <v>21718</v>
      </c>
      <c r="AE10560">
        <v>18940</v>
      </c>
      <c r="AF10560">
        <v>7852</v>
      </c>
      <c r="AG10560">
        <v>-3136</v>
      </c>
      <c r="AH10560">
        <v>-9403</v>
      </c>
      <c r="AI10560">
        <v>-10851</v>
      </c>
      <c r="AJ10560">
        <v>-15046</v>
      </c>
      <c r="AK10560">
        <v>-26349</v>
      </c>
      <c r="AL10560">
        <v>-34105</v>
      </c>
      <c r="AM10560">
        <v>-41458</v>
      </c>
      <c r="AN10560">
        <v>-43080</v>
      </c>
      <c r="AO10560">
        <v>-53338</v>
      </c>
      <c r="AP10560">
        <v>-60288</v>
      </c>
      <c r="AQ10560">
        <v>-62277</v>
      </c>
      <c r="AR10560">
        <v>-62809</v>
      </c>
      <c r="AS10560">
        <v>-63304</v>
      </c>
      <c r="AT10560">
        <v>-64554</v>
      </c>
      <c r="AU10560">
        <v>-65499</v>
      </c>
      <c r="AV10560">
        <v>-67110</v>
      </c>
      <c r="AW10560">
        <v>-67893</v>
      </c>
      <c r="AX10560">
        <v>-68530</v>
      </c>
      <c r="AY10560">
        <v>-69407</v>
      </c>
      <c r="AZ10560">
        <v>-70066</v>
      </c>
      <c r="BA10560">
        <v>-70568</v>
      </c>
      <c r="BB10560">
        <v>-71327</v>
      </c>
      <c r="BC10560">
        <v>-72304</v>
      </c>
      <c r="BD10560">
        <v>-73707</v>
      </c>
      <c r="BE10560">
        <v>-75074</v>
      </c>
      <c r="BF10560">
        <v>-76277</v>
      </c>
      <c r="BG10560">
        <v>-77462</v>
      </c>
      <c r="BH10560">
        <v>-78623</v>
      </c>
      <c r="BI10560">
        <v>-79030</v>
      </c>
      <c r="BJ10560">
        <v>-80182</v>
      </c>
      <c r="BK10560">
        <v>-81272</v>
      </c>
      <c r="BL10560">
        <v>-82085</v>
      </c>
    </row>
    <row r="10561" spans="2:9">
      <c r="B10561" t="s">
        <v>1715</v>
      </c>
      <c r="C10561" t="s">
        <v>1716</v>
      </c>
      <c r="I10561">
        <v>1</v>
      </c>
    </row>
    <row r="10562" spans="2:9">
      <c r="B10562" t="s">
        <v>382</v>
      </c>
      <c r="C10562" t="s">
        <v>383</v>
      </c>
      <c r="I10562">
        <v>1</v>
      </c>
    </row>
    <row r="10563" spans="2:9">
      <c r="B10563" t="s">
        <v>732</v>
      </c>
      <c r="C10563" t="s">
        <v>733</v>
      </c>
      <c r="I10563">
        <v>1</v>
      </c>
    </row>
    <row r="10564" spans="2:9">
      <c r="B10564" t="s">
        <v>1420</v>
      </c>
      <c r="C10564" t="s">
        <v>1421</v>
      </c>
      <c r="I10564">
        <v>1</v>
      </c>
    </row>
    <row r="10565" spans="2:9">
      <c r="B10565" t="s">
        <v>1709</v>
      </c>
      <c r="C10565" t="s">
        <v>1710</v>
      </c>
      <c r="I10565">
        <v>1</v>
      </c>
    </row>
    <row r="10566" spans="2:9">
      <c r="B10566" t="s">
        <v>1713</v>
      </c>
      <c r="C10566" t="s">
        <v>1714</v>
      </c>
      <c r="I10566">
        <v>1</v>
      </c>
    </row>
    <row r="10567" spans="2:9">
      <c r="B10567" t="s">
        <v>386</v>
      </c>
      <c r="C10567" t="s">
        <v>387</v>
      </c>
      <c r="I10567">
        <v>1</v>
      </c>
    </row>
    <row r="10568" spans="2:9">
      <c r="B10568" t="s">
        <v>1416</v>
      </c>
      <c r="C10568" t="s">
        <v>1417</v>
      </c>
      <c r="I10568">
        <v>1</v>
      </c>
    </row>
    <row r="10569" spans="2:9">
      <c r="B10569" t="s">
        <v>390</v>
      </c>
      <c r="C10569" t="s">
        <v>391</v>
      </c>
      <c r="I10569">
        <v>1</v>
      </c>
    </row>
    <row r="10570" spans="2:9">
      <c r="B10570" t="s">
        <v>1588</v>
      </c>
      <c r="C10570" t="s">
        <v>1589</v>
      </c>
      <c r="I10570">
        <v>1</v>
      </c>
    </row>
    <row r="10571" spans="2:9">
      <c r="B10571" t="s">
        <v>940</v>
      </c>
      <c r="C10571" t="s">
        <v>941</v>
      </c>
      <c r="I10571">
        <v>1</v>
      </c>
    </row>
    <row r="10572" spans="2:9">
      <c r="B10572" t="s">
        <v>903</v>
      </c>
      <c r="C10572" t="s">
        <v>904</v>
      </c>
      <c r="I10572">
        <v>1</v>
      </c>
    </row>
    <row r="10573" spans="2:9">
      <c r="B10573" t="s">
        <v>914</v>
      </c>
      <c r="C10573" t="s">
        <v>904</v>
      </c>
      <c r="I10573">
        <v>1</v>
      </c>
    </row>
    <row r="10574" spans="2:9">
      <c r="B10574" t="s">
        <v>1702</v>
      </c>
      <c r="C10574" t="s">
        <v>1703</v>
      </c>
      <c r="I10574">
        <v>1</v>
      </c>
    </row>
    <row r="10575" spans="2:9">
      <c r="B10575" t="s">
        <v>392</v>
      </c>
      <c r="C10575" t="s">
        <v>393</v>
      </c>
      <c r="I10575">
        <v>1</v>
      </c>
    </row>
    <row r="10576" spans="2:9">
      <c r="B10576" t="s">
        <v>2014</v>
      </c>
      <c r="C10576" t="s">
        <v>2015</v>
      </c>
      <c r="I10576">
        <v>2</v>
      </c>
    </row>
    <row r="10577" spans="1:65">
      <c r="A10577">
        <v>272</v>
      </c>
      <c r="B10577" t="s">
        <v>250</v>
      </c>
      <c r="C10577" t="s">
        <v>251</v>
      </c>
      <c r="D10577" t="s">
        <v>3281</v>
      </c>
      <c r="E10577" t="s">
        <v>3282</v>
      </c>
      <c r="F10577">
        <v>70</v>
      </c>
      <c r="G10577" t="s">
        <v>1606</v>
      </c>
      <c r="H10577" t="s">
        <v>1976</v>
      </c>
      <c r="I10577">
        <v>1</v>
      </c>
      <c r="J10577" t="s">
        <v>78</v>
      </c>
      <c r="K10577">
        <v>65973</v>
      </c>
      <c r="BM10577" t="s">
        <v>3283</v>
      </c>
    </row>
    <row r="10578" spans="1:65">
      <c r="B10578" t="s">
        <v>290</v>
      </c>
      <c r="C10578" t="s">
        <v>291</v>
      </c>
      <c r="G10578" t="s">
        <v>3284</v>
      </c>
      <c r="I10578">
        <v>1</v>
      </c>
      <c r="J10578" t="s">
        <v>82</v>
      </c>
      <c r="M10578">
        <v>21976</v>
      </c>
      <c r="N10578">
        <v>12667</v>
      </c>
      <c r="O10578">
        <v>30124</v>
      </c>
      <c r="P10578">
        <v>2011</v>
      </c>
      <c r="R10578">
        <v>3044</v>
      </c>
      <c r="S10578">
        <v>22887</v>
      </c>
      <c r="T10578">
        <v>50952</v>
      </c>
      <c r="U10578">
        <v>27436</v>
      </c>
      <c r="V10578">
        <v>1024</v>
      </c>
      <c r="W10578">
        <v>20822</v>
      </c>
      <c r="X10578">
        <v>39677</v>
      </c>
      <c r="Y10578">
        <v>17253</v>
      </c>
      <c r="Z10578">
        <v>10208</v>
      </c>
      <c r="AA10578">
        <v>30364</v>
      </c>
      <c r="AB10578">
        <v>30783</v>
      </c>
      <c r="AC10578">
        <v>20992</v>
      </c>
      <c r="AD10578">
        <v>21123</v>
      </c>
      <c r="AE10578">
        <v>6627</v>
      </c>
      <c r="AF10578">
        <v>28808</v>
      </c>
      <c r="AG10578">
        <v>17106</v>
      </c>
      <c r="AH10578">
        <v>13506</v>
      </c>
      <c r="AI10578">
        <v>12887</v>
      </c>
      <c r="AJ10578">
        <v>11226</v>
      </c>
      <c r="AK10578">
        <v>25505</v>
      </c>
      <c r="AL10578">
        <v>15031</v>
      </c>
      <c r="AM10578">
        <v>9120</v>
      </c>
      <c r="AN10578">
        <v>8876</v>
      </c>
      <c r="AO10578">
        <v>25957</v>
      </c>
      <c r="AP10578">
        <v>16065</v>
      </c>
      <c r="AQ10578">
        <v>30557</v>
      </c>
      <c r="AR10578">
        <v>20179</v>
      </c>
      <c r="AS10578">
        <v>25843</v>
      </c>
      <c r="AT10578">
        <v>31804</v>
      </c>
      <c r="AU10578">
        <v>37942</v>
      </c>
      <c r="AV10578">
        <v>35800</v>
      </c>
      <c r="AW10578">
        <v>44046</v>
      </c>
      <c r="AX10578">
        <v>42944</v>
      </c>
      <c r="AY10578">
        <v>33306</v>
      </c>
      <c r="AZ10578">
        <v>20090</v>
      </c>
      <c r="BA10578">
        <v>17202</v>
      </c>
      <c r="BB10578">
        <v>35454</v>
      </c>
      <c r="BC10578">
        <v>15454</v>
      </c>
      <c r="BD10578">
        <v>4190</v>
      </c>
      <c r="BE10578">
        <v>66382</v>
      </c>
      <c r="BF10578">
        <v>38617</v>
      </c>
      <c r="BG10578">
        <v>16781</v>
      </c>
      <c r="BH10578">
        <v>13932</v>
      </c>
      <c r="BI10578">
        <v>20508</v>
      </c>
      <c r="BJ10578">
        <v>10818</v>
      </c>
      <c r="BK10578">
        <v>19497</v>
      </c>
      <c r="BL10578">
        <v>6401</v>
      </c>
      <c r="BM10578" t="s">
        <v>3285</v>
      </c>
    </row>
    <row r="10579" spans="1:65">
      <c r="B10579" t="s">
        <v>345</v>
      </c>
      <c r="C10579" t="s">
        <v>346</v>
      </c>
      <c r="I10579">
        <v>1</v>
      </c>
      <c r="J10579" t="s">
        <v>86</v>
      </c>
      <c r="M10579">
        <v>21976</v>
      </c>
      <c r="N10579">
        <v>34643</v>
      </c>
      <c r="O10579">
        <v>64767</v>
      </c>
      <c r="P10579">
        <v>66778</v>
      </c>
      <c r="Q10579">
        <v>66778</v>
      </c>
      <c r="R10579">
        <v>69822</v>
      </c>
      <c r="S10579">
        <v>92709</v>
      </c>
      <c r="T10579">
        <v>143661</v>
      </c>
      <c r="U10579">
        <v>171097</v>
      </c>
      <c r="V10579">
        <v>172121</v>
      </c>
      <c r="W10579">
        <v>192943</v>
      </c>
      <c r="X10579">
        <v>232620</v>
      </c>
      <c r="Y10579">
        <v>249873</v>
      </c>
      <c r="Z10579">
        <v>260081</v>
      </c>
      <c r="AA10579">
        <v>290445</v>
      </c>
      <c r="AB10579">
        <v>321228</v>
      </c>
      <c r="AC10579">
        <v>342220</v>
      </c>
      <c r="AD10579">
        <v>363343</v>
      </c>
      <c r="AE10579">
        <v>369970</v>
      </c>
      <c r="AF10579">
        <v>398778</v>
      </c>
      <c r="AG10579">
        <v>415884</v>
      </c>
      <c r="AH10579">
        <v>429390</v>
      </c>
      <c r="AI10579">
        <v>442277</v>
      </c>
      <c r="AJ10579">
        <v>453503</v>
      </c>
      <c r="AK10579">
        <v>479008</v>
      </c>
      <c r="AL10579">
        <v>494039</v>
      </c>
      <c r="AM10579">
        <v>503159</v>
      </c>
      <c r="AN10579">
        <v>512035</v>
      </c>
      <c r="AO10579">
        <v>537992</v>
      </c>
      <c r="AP10579">
        <v>554057</v>
      </c>
      <c r="AQ10579">
        <v>584614</v>
      </c>
      <c r="AR10579">
        <v>604793</v>
      </c>
      <c r="AS10579">
        <v>630636</v>
      </c>
      <c r="AT10579">
        <v>662440</v>
      </c>
      <c r="AU10579">
        <v>700382</v>
      </c>
      <c r="AV10579">
        <v>736182</v>
      </c>
      <c r="AW10579">
        <v>780228</v>
      </c>
      <c r="AX10579">
        <v>823172</v>
      </c>
      <c r="AY10579">
        <v>856478</v>
      </c>
      <c r="AZ10579">
        <v>876568</v>
      </c>
      <c r="BA10579">
        <v>893770</v>
      </c>
      <c r="BB10579">
        <v>929224</v>
      </c>
      <c r="BC10579">
        <v>944678</v>
      </c>
      <c r="BD10579">
        <v>948868</v>
      </c>
      <c r="BE10579">
        <v>1015250</v>
      </c>
      <c r="BF10579">
        <v>1053867</v>
      </c>
      <c r="BG10579">
        <v>1070648</v>
      </c>
      <c r="BH10579">
        <v>1084580</v>
      </c>
      <c r="BI10579">
        <v>1105088</v>
      </c>
      <c r="BJ10579">
        <v>1115906</v>
      </c>
      <c r="BK10579">
        <v>1135403</v>
      </c>
      <c r="BL10579">
        <v>1141804</v>
      </c>
      <c r="BM10579" t="s">
        <v>3286</v>
      </c>
    </row>
    <row r="10580" spans="1:65">
      <c r="B10580" t="s">
        <v>343</v>
      </c>
      <c r="C10580" t="s">
        <v>344</v>
      </c>
      <c r="I10580">
        <v>1</v>
      </c>
      <c r="J10580" t="s">
        <v>90</v>
      </c>
      <c r="N10580">
        <v>69000</v>
      </c>
      <c r="O10580">
        <v>18000</v>
      </c>
      <c r="S10580">
        <v>30000</v>
      </c>
      <c r="W10580">
        <v>33000</v>
      </c>
    </row>
    <row r="10581" spans="1:65">
      <c r="B10581" t="s">
        <v>286</v>
      </c>
      <c r="C10581" t="s">
        <v>287</v>
      </c>
      <c r="I10581">
        <v>1</v>
      </c>
      <c r="J10581" t="s">
        <v>93</v>
      </c>
      <c r="M10581">
        <v>65973</v>
      </c>
      <c r="N10581">
        <v>134973</v>
      </c>
      <c r="O10581">
        <v>152973</v>
      </c>
      <c r="P10581">
        <v>152973</v>
      </c>
      <c r="Q10581">
        <v>152973</v>
      </c>
      <c r="R10581">
        <v>152973</v>
      </c>
      <c r="S10581">
        <v>182973</v>
      </c>
      <c r="T10581">
        <v>182973</v>
      </c>
      <c r="U10581">
        <v>182973</v>
      </c>
      <c r="V10581">
        <v>182973</v>
      </c>
      <c r="W10581">
        <v>215973</v>
      </c>
      <c r="X10581">
        <v>215973</v>
      </c>
      <c r="Y10581">
        <v>215973</v>
      </c>
      <c r="Z10581">
        <v>215973</v>
      </c>
      <c r="AA10581">
        <v>215973</v>
      </c>
      <c r="AB10581">
        <v>215973</v>
      </c>
      <c r="AC10581">
        <v>215973</v>
      </c>
      <c r="AD10581">
        <v>215973</v>
      </c>
      <c r="AE10581">
        <v>215973</v>
      </c>
      <c r="AF10581">
        <v>215973</v>
      </c>
      <c r="AG10581">
        <v>215973</v>
      </c>
      <c r="AH10581">
        <v>215973</v>
      </c>
      <c r="AI10581">
        <v>215973</v>
      </c>
      <c r="AJ10581">
        <v>215973</v>
      </c>
      <c r="AK10581">
        <v>215973</v>
      </c>
      <c r="AL10581">
        <v>215973</v>
      </c>
      <c r="AM10581">
        <v>215973</v>
      </c>
      <c r="AN10581">
        <v>215973</v>
      </c>
      <c r="AO10581">
        <v>215973</v>
      </c>
      <c r="AP10581">
        <v>215973</v>
      </c>
      <c r="AQ10581">
        <v>215973</v>
      </c>
      <c r="AR10581">
        <v>215973</v>
      </c>
      <c r="AS10581">
        <v>215973</v>
      </c>
      <c r="AT10581">
        <v>215973</v>
      </c>
      <c r="AU10581">
        <v>215973</v>
      </c>
      <c r="AV10581">
        <v>215973</v>
      </c>
      <c r="AW10581">
        <v>215973</v>
      </c>
      <c r="AX10581">
        <v>215973</v>
      </c>
      <c r="AY10581">
        <v>215973</v>
      </c>
      <c r="AZ10581">
        <v>215973</v>
      </c>
      <c r="BA10581">
        <v>215973</v>
      </c>
      <c r="BB10581">
        <v>215973</v>
      </c>
      <c r="BC10581">
        <v>215973</v>
      </c>
      <c r="BD10581">
        <v>215973</v>
      </c>
      <c r="BE10581">
        <v>215973</v>
      </c>
      <c r="BF10581">
        <v>215973</v>
      </c>
      <c r="BG10581">
        <v>215973</v>
      </c>
      <c r="BH10581">
        <v>215973</v>
      </c>
      <c r="BI10581">
        <v>215973</v>
      </c>
      <c r="BJ10581">
        <v>215973</v>
      </c>
      <c r="BK10581">
        <v>215973</v>
      </c>
      <c r="BL10581">
        <v>215973</v>
      </c>
    </row>
    <row r="10582" spans="1:65">
      <c r="B10582" t="s">
        <v>294</v>
      </c>
      <c r="C10582" t="s">
        <v>295</v>
      </c>
      <c r="I10582">
        <v>1</v>
      </c>
      <c r="J10582" t="s">
        <v>96</v>
      </c>
      <c r="M10582">
        <v>43997</v>
      </c>
      <c r="N10582">
        <v>100330</v>
      </c>
      <c r="O10582">
        <v>88206</v>
      </c>
      <c r="P10582">
        <v>86195</v>
      </c>
      <c r="Q10582">
        <v>86195</v>
      </c>
      <c r="R10582">
        <v>83151</v>
      </c>
      <c r="S10582">
        <v>90264</v>
      </c>
      <c r="T10582">
        <v>39312</v>
      </c>
      <c r="U10582">
        <v>11876</v>
      </c>
      <c r="V10582">
        <v>10852</v>
      </c>
      <c r="W10582">
        <v>23030</v>
      </c>
      <c r="X10582">
        <v>-16647</v>
      </c>
      <c r="Y10582">
        <v>-33900</v>
      </c>
      <c r="Z10582">
        <v>-44108</v>
      </c>
      <c r="AA10582">
        <v>-74472</v>
      </c>
      <c r="AB10582">
        <v>-105255</v>
      </c>
      <c r="AC10582">
        <v>-126247</v>
      </c>
      <c r="AD10582">
        <v>-147370</v>
      </c>
      <c r="AE10582">
        <v>-153997</v>
      </c>
      <c r="AF10582">
        <v>-182805</v>
      </c>
      <c r="AG10582">
        <v>-199911</v>
      </c>
      <c r="AH10582">
        <v>-213417</v>
      </c>
      <c r="AI10582">
        <v>-226304</v>
      </c>
      <c r="AJ10582">
        <v>-237530</v>
      </c>
      <c r="AK10582">
        <v>-263035</v>
      </c>
      <c r="AL10582">
        <v>-278066</v>
      </c>
      <c r="AM10582">
        <v>-287186</v>
      </c>
      <c r="AN10582">
        <v>-296062</v>
      </c>
      <c r="AO10582">
        <v>-322019</v>
      </c>
      <c r="AP10582">
        <v>-338084</v>
      </c>
      <c r="AQ10582">
        <v>-368641</v>
      </c>
      <c r="AR10582">
        <v>-388820</v>
      </c>
      <c r="AS10582">
        <v>-414663</v>
      </c>
      <c r="AT10582">
        <v>-446467</v>
      </c>
      <c r="AU10582">
        <v>-484409</v>
      </c>
      <c r="AV10582">
        <v>-520209</v>
      </c>
      <c r="AW10582">
        <v>-564255</v>
      </c>
      <c r="AX10582">
        <v>-607199</v>
      </c>
      <c r="AY10582">
        <v>-640505</v>
      </c>
      <c r="AZ10582">
        <v>-660595</v>
      </c>
      <c r="BA10582">
        <v>-677797</v>
      </c>
      <c r="BB10582">
        <v>-713251</v>
      </c>
      <c r="BC10582">
        <v>-728705</v>
      </c>
      <c r="BD10582">
        <v>-732895</v>
      </c>
      <c r="BE10582">
        <v>-799277</v>
      </c>
      <c r="BF10582">
        <v>-837894</v>
      </c>
      <c r="BG10582">
        <v>-854675</v>
      </c>
      <c r="BH10582">
        <v>-868607</v>
      </c>
      <c r="BI10582">
        <v>-889115</v>
      </c>
      <c r="BJ10582">
        <v>-899933</v>
      </c>
      <c r="BK10582">
        <v>-919430</v>
      </c>
      <c r="BL10582">
        <v>-925831</v>
      </c>
    </row>
    <row r="10583" spans="1:65">
      <c r="B10583" t="s">
        <v>349</v>
      </c>
      <c r="C10583" t="s">
        <v>295</v>
      </c>
      <c r="I10583">
        <v>1</v>
      </c>
    </row>
    <row r="10584" spans="1:65">
      <c r="B10584" t="s">
        <v>176</v>
      </c>
      <c r="C10584" t="s">
        <v>177</v>
      </c>
      <c r="I10584">
        <v>2</v>
      </c>
    </row>
    <row r="10585" spans="1:65">
      <c r="B10585" t="s">
        <v>154</v>
      </c>
      <c r="C10585" t="s">
        <v>155</v>
      </c>
      <c r="I10585">
        <v>2</v>
      </c>
    </row>
    <row r="10586" spans="1:65">
      <c r="B10586" t="s">
        <v>167</v>
      </c>
      <c r="C10586" t="s">
        <v>135</v>
      </c>
      <c r="I10586">
        <v>2</v>
      </c>
    </row>
    <row r="10587" spans="1:65">
      <c r="B10587" t="s">
        <v>201</v>
      </c>
      <c r="C10587" t="s">
        <v>202</v>
      </c>
      <c r="I10587">
        <v>2</v>
      </c>
    </row>
    <row r="10588" spans="1:65">
      <c r="B10588" t="s">
        <v>180</v>
      </c>
      <c r="C10588" t="s">
        <v>181</v>
      </c>
      <c r="I10588">
        <v>2</v>
      </c>
    </row>
    <row r="10589" spans="1:65">
      <c r="B10589" t="s">
        <v>1475</v>
      </c>
      <c r="C10589" t="s">
        <v>1474</v>
      </c>
      <c r="I10589">
        <v>2</v>
      </c>
    </row>
    <row r="10590" spans="1:65">
      <c r="B10590" t="s">
        <v>165</v>
      </c>
      <c r="C10590" t="s">
        <v>166</v>
      </c>
      <c r="I10590">
        <v>2</v>
      </c>
    </row>
    <row r="10591" spans="1:65">
      <c r="B10591" t="s">
        <v>211</v>
      </c>
      <c r="C10591" t="s">
        <v>212</v>
      </c>
      <c r="I10591">
        <v>2</v>
      </c>
    </row>
    <row r="10592" spans="1:65">
      <c r="B10592" t="s">
        <v>168</v>
      </c>
      <c r="C10592" t="s">
        <v>169</v>
      </c>
      <c r="I10592">
        <v>2</v>
      </c>
    </row>
    <row r="10593" spans="2:9">
      <c r="B10593" t="s">
        <v>205</v>
      </c>
      <c r="C10593" t="s">
        <v>206</v>
      </c>
      <c r="I10593">
        <v>2</v>
      </c>
    </row>
    <row r="10594" spans="2:9">
      <c r="B10594" t="s">
        <v>198</v>
      </c>
      <c r="C10594" t="s">
        <v>192</v>
      </c>
      <c r="I10594">
        <v>2</v>
      </c>
    </row>
    <row r="10595" spans="2:9">
      <c r="B10595" t="s">
        <v>186</v>
      </c>
      <c r="C10595" t="s">
        <v>187</v>
      </c>
      <c r="I10595">
        <v>2</v>
      </c>
    </row>
    <row r="10596" spans="2:9">
      <c r="B10596" t="s">
        <v>162</v>
      </c>
      <c r="C10596" t="s">
        <v>145</v>
      </c>
      <c r="I10596">
        <v>2</v>
      </c>
    </row>
    <row r="10597" spans="2:9">
      <c r="B10597" t="s">
        <v>196</v>
      </c>
      <c r="C10597" t="s">
        <v>197</v>
      </c>
      <c r="I10597">
        <v>2</v>
      </c>
    </row>
    <row r="10598" spans="2:9">
      <c r="B10598" t="s">
        <v>194</v>
      </c>
      <c r="C10598" t="s">
        <v>195</v>
      </c>
      <c r="I10598">
        <v>2</v>
      </c>
    </row>
    <row r="10599" spans="2:9">
      <c r="B10599" t="s">
        <v>199</v>
      </c>
      <c r="C10599" t="s">
        <v>200</v>
      </c>
      <c r="I10599">
        <v>2</v>
      </c>
    </row>
    <row r="10600" spans="2:9">
      <c r="B10600" t="s">
        <v>136</v>
      </c>
      <c r="C10600" t="s">
        <v>137</v>
      </c>
      <c r="I10600">
        <v>2</v>
      </c>
    </row>
    <row r="10601" spans="2:9">
      <c r="B10601" t="s">
        <v>156</v>
      </c>
      <c r="C10601" t="s">
        <v>157</v>
      </c>
      <c r="I10601">
        <v>2</v>
      </c>
    </row>
    <row r="10602" spans="2:9">
      <c r="B10602" t="s">
        <v>158</v>
      </c>
      <c r="C10602" t="s">
        <v>159</v>
      </c>
      <c r="I10602">
        <v>2</v>
      </c>
    </row>
    <row r="10603" spans="2:9">
      <c r="B10603" t="s">
        <v>191</v>
      </c>
      <c r="C10603" t="s">
        <v>192</v>
      </c>
      <c r="I10603">
        <v>2</v>
      </c>
    </row>
    <row r="10604" spans="2:9">
      <c r="B10604" t="s">
        <v>182</v>
      </c>
      <c r="C10604" t="s">
        <v>183</v>
      </c>
      <c r="I10604">
        <v>2</v>
      </c>
    </row>
    <row r="10605" spans="2:9">
      <c r="B10605" t="s">
        <v>213</v>
      </c>
      <c r="C10605" t="s">
        <v>214</v>
      </c>
      <c r="I10605">
        <v>2</v>
      </c>
    </row>
    <row r="10606" spans="2:9">
      <c r="B10606" t="s">
        <v>324</v>
      </c>
      <c r="C10606" t="s">
        <v>325</v>
      </c>
      <c r="I10606">
        <v>2</v>
      </c>
    </row>
    <row r="10607" spans="2:9">
      <c r="B10607" t="s">
        <v>336</v>
      </c>
      <c r="C10607" t="s">
        <v>337</v>
      </c>
      <c r="I10607">
        <v>2</v>
      </c>
    </row>
    <row r="10608" spans="2:9">
      <c r="B10608" t="s">
        <v>178</v>
      </c>
      <c r="C10608" t="s">
        <v>179</v>
      </c>
      <c r="I10608">
        <v>2</v>
      </c>
    </row>
    <row r="10609" spans="2:9">
      <c r="B10609" t="s">
        <v>352</v>
      </c>
      <c r="C10609" t="s">
        <v>353</v>
      </c>
      <c r="I10609">
        <v>2</v>
      </c>
    </row>
    <row r="10610" spans="2:9">
      <c r="B10610" t="s">
        <v>1473</v>
      </c>
      <c r="C10610" t="s">
        <v>1474</v>
      </c>
      <c r="I10610">
        <v>2</v>
      </c>
    </row>
    <row r="10611" spans="2:9">
      <c r="B10611" t="s">
        <v>334</v>
      </c>
      <c r="C10611" t="s">
        <v>335</v>
      </c>
      <c r="I10611">
        <v>2</v>
      </c>
    </row>
    <row r="10612" spans="2:9">
      <c r="B10612" t="s">
        <v>215</v>
      </c>
      <c r="C10612" t="s">
        <v>216</v>
      </c>
      <c r="I10612">
        <v>2</v>
      </c>
    </row>
    <row r="10613" spans="2:9">
      <c r="B10613" t="s">
        <v>217</v>
      </c>
      <c r="C10613" t="s">
        <v>218</v>
      </c>
      <c r="I10613">
        <v>2</v>
      </c>
    </row>
    <row r="10614" spans="2:9">
      <c r="B10614" t="s">
        <v>322</v>
      </c>
      <c r="C10614" t="s">
        <v>323</v>
      </c>
      <c r="I10614">
        <v>2</v>
      </c>
    </row>
    <row r="10615" spans="2:9">
      <c r="B10615" t="s">
        <v>207</v>
      </c>
      <c r="C10615" t="s">
        <v>208</v>
      </c>
      <c r="I10615">
        <v>2</v>
      </c>
    </row>
    <row r="10616" spans="2:9">
      <c r="B10616" t="s">
        <v>193</v>
      </c>
      <c r="C10616" t="s">
        <v>183</v>
      </c>
      <c r="I10616">
        <v>2</v>
      </c>
    </row>
    <row r="10617" spans="2:9">
      <c r="B10617" t="s">
        <v>184</v>
      </c>
      <c r="C10617" t="s">
        <v>185</v>
      </c>
      <c r="I10617">
        <v>2</v>
      </c>
    </row>
    <row r="10618" spans="2:9">
      <c r="B10618" t="s">
        <v>132</v>
      </c>
      <c r="C10618" t="s">
        <v>133</v>
      </c>
      <c r="I10618">
        <v>2</v>
      </c>
    </row>
    <row r="10619" spans="2:9">
      <c r="B10619" t="s">
        <v>276</v>
      </c>
      <c r="C10619" t="s">
        <v>133</v>
      </c>
      <c r="I10619">
        <v>2</v>
      </c>
    </row>
    <row r="10620" spans="2:9">
      <c r="B10620" t="s">
        <v>209</v>
      </c>
      <c r="C10620" t="s">
        <v>210</v>
      </c>
      <c r="I10620">
        <v>2</v>
      </c>
    </row>
    <row r="10621" spans="2:9">
      <c r="B10621" t="s">
        <v>148</v>
      </c>
      <c r="C10621" t="s">
        <v>149</v>
      </c>
      <c r="I10621">
        <v>2</v>
      </c>
    </row>
    <row r="10622" spans="2:9">
      <c r="B10622" t="s">
        <v>219</v>
      </c>
      <c r="C10622" t="s">
        <v>220</v>
      </c>
      <c r="I10622">
        <v>2</v>
      </c>
    </row>
    <row r="10623" spans="2:9">
      <c r="B10623" t="s">
        <v>144</v>
      </c>
      <c r="C10623" t="s">
        <v>145</v>
      </c>
      <c r="I10623">
        <v>2</v>
      </c>
    </row>
    <row r="10624" spans="2:9">
      <c r="B10624" t="s">
        <v>190</v>
      </c>
      <c r="C10624" t="s">
        <v>189</v>
      </c>
      <c r="I10624">
        <v>2</v>
      </c>
    </row>
    <row r="10625" spans="1:65">
      <c r="B10625" t="s">
        <v>203</v>
      </c>
      <c r="C10625" t="s">
        <v>204</v>
      </c>
      <c r="I10625">
        <v>2</v>
      </c>
    </row>
    <row r="10626" spans="1:65">
      <c r="B10626" t="s">
        <v>188</v>
      </c>
      <c r="C10626" t="s">
        <v>189</v>
      </c>
      <c r="I10626">
        <v>2</v>
      </c>
    </row>
    <row r="10627" spans="1:65">
      <c r="B10627" t="s">
        <v>134</v>
      </c>
      <c r="C10627" t="s">
        <v>135</v>
      </c>
      <c r="I10627">
        <v>2</v>
      </c>
    </row>
    <row r="10628" spans="1:65">
      <c r="B10628" t="s">
        <v>330</v>
      </c>
      <c r="C10628" t="s">
        <v>331</v>
      </c>
      <c r="I10628">
        <v>2</v>
      </c>
    </row>
    <row r="10629" spans="1:65">
      <c r="B10629" t="s">
        <v>264</v>
      </c>
      <c r="C10629" t="s">
        <v>265</v>
      </c>
      <c r="I10629">
        <v>2</v>
      </c>
    </row>
    <row r="10630" spans="1:65">
      <c r="B10630" t="s">
        <v>350</v>
      </c>
      <c r="C10630" t="s">
        <v>351</v>
      </c>
      <c r="I10630">
        <v>2</v>
      </c>
    </row>
    <row r="10631" spans="1:65">
      <c r="B10631" t="s">
        <v>332</v>
      </c>
      <c r="C10631" t="s">
        <v>333</v>
      </c>
      <c r="I10631">
        <v>2</v>
      </c>
    </row>
    <row r="10632" spans="1:65">
      <c r="B10632" t="s">
        <v>341</v>
      </c>
      <c r="C10632" t="s">
        <v>342</v>
      </c>
      <c r="I10632">
        <v>2</v>
      </c>
    </row>
    <row r="10633" spans="1:65">
      <c r="B10633" t="s">
        <v>338</v>
      </c>
      <c r="C10633" t="s">
        <v>339</v>
      </c>
      <c r="I10633">
        <v>2</v>
      </c>
    </row>
    <row r="10634" spans="1:65">
      <c r="A10634">
        <v>273</v>
      </c>
      <c r="B10634" t="s">
        <v>390</v>
      </c>
      <c r="C10634" t="s">
        <v>391</v>
      </c>
      <c r="D10634" t="s">
        <v>3287</v>
      </c>
      <c r="E10634" t="s">
        <v>3288</v>
      </c>
      <c r="F10634">
        <v>182</v>
      </c>
      <c r="G10634" t="s">
        <v>3289</v>
      </c>
      <c r="H10634" t="s">
        <v>741</v>
      </c>
      <c r="I10634">
        <v>1</v>
      </c>
      <c r="J10634" t="s">
        <v>78</v>
      </c>
      <c r="K10634">
        <v>10461</v>
      </c>
      <c r="BM10634" t="s">
        <v>3290</v>
      </c>
    </row>
    <row r="10635" spans="1:65">
      <c r="B10635" t="s">
        <v>394</v>
      </c>
      <c r="C10635" t="s">
        <v>393</v>
      </c>
      <c r="I10635">
        <v>1</v>
      </c>
      <c r="J10635" t="s">
        <v>82</v>
      </c>
      <c r="M10635">
        <v>3911</v>
      </c>
      <c r="N10635">
        <v>3007</v>
      </c>
      <c r="O10635">
        <v>9966</v>
      </c>
      <c r="P10635">
        <v>2482</v>
      </c>
      <c r="Q10635">
        <v>201</v>
      </c>
      <c r="S10635">
        <v>808</v>
      </c>
      <c r="T10635">
        <v>15933</v>
      </c>
      <c r="W10635">
        <v>2342</v>
      </c>
      <c r="X10635">
        <v>9800</v>
      </c>
      <c r="Y10635">
        <v>2099</v>
      </c>
      <c r="Z10635">
        <v>5654</v>
      </c>
      <c r="AA10635">
        <v>4684</v>
      </c>
      <c r="AB10635">
        <v>7655</v>
      </c>
      <c r="AC10635">
        <v>2552</v>
      </c>
      <c r="AD10635">
        <v>2712</v>
      </c>
      <c r="AE10635">
        <v>2422</v>
      </c>
      <c r="AF10635">
        <v>8946</v>
      </c>
      <c r="AG10635">
        <v>3433</v>
      </c>
      <c r="AH10635">
        <v>5824</v>
      </c>
      <c r="AI10635">
        <v>982</v>
      </c>
      <c r="AJ10635">
        <v>762</v>
      </c>
      <c r="AK10635">
        <v>5745</v>
      </c>
      <c r="AL10635">
        <v>6701</v>
      </c>
      <c r="AM10635">
        <v>7035</v>
      </c>
      <c r="AN10635">
        <v>1431</v>
      </c>
      <c r="AO10635">
        <v>10016</v>
      </c>
      <c r="AP10635">
        <v>4813</v>
      </c>
      <c r="AQ10635">
        <v>762</v>
      </c>
      <c r="AR10635">
        <v>531</v>
      </c>
      <c r="AS10635">
        <v>481</v>
      </c>
      <c r="AT10635">
        <v>281</v>
      </c>
      <c r="AX10635">
        <v>281</v>
      </c>
      <c r="AY10635">
        <v>261</v>
      </c>
      <c r="AZ10635">
        <v>121</v>
      </c>
      <c r="BB10635">
        <v>301</v>
      </c>
      <c r="BE10635">
        <v>721</v>
      </c>
      <c r="BF10635">
        <v>461</v>
      </c>
      <c r="BG10635">
        <v>401</v>
      </c>
      <c r="BH10635">
        <v>341</v>
      </c>
      <c r="BI10635">
        <v>21</v>
      </c>
      <c r="BJ10635">
        <v>501</v>
      </c>
      <c r="BK10635">
        <v>481</v>
      </c>
      <c r="BL10635">
        <v>481</v>
      </c>
      <c r="BM10635" t="s">
        <v>3291</v>
      </c>
    </row>
    <row r="10636" spans="1:65">
      <c r="B10636" t="s">
        <v>3292</v>
      </c>
      <c r="C10636" t="s">
        <v>3293</v>
      </c>
      <c r="I10636">
        <v>1</v>
      </c>
      <c r="J10636" t="s">
        <v>86</v>
      </c>
      <c r="M10636">
        <v>3911</v>
      </c>
      <c r="N10636">
        <v>6918</v>
      </c>
      <c r="O10636">
        <v>16884</v>
      </c>
      <c r="P10636">
        <v>19366</v>
      </c>
      <c r="Q10636">
        <v>19567</v>
      </c>
      <c r="R10636">
        <v>19567</v>
      </c>
      <c r="S10636">
        <v>20375</v>
      </c>
      <c r="T10636">
        <v>36308</v>
      </c>
      <c r="U10636">
        <v>36308</v>
      </c>
      <c r="V10636">
        <v>36308</v>
      </c>
      <c r="W10636">
        <v>38650</v>
      </c>
      <c r="X10636">
        <v>48450</v>
      </c>
      <c r="Y10636">
        <v>50549</v>
      </c>
      <c r="Z10636">
        <v>56203</v>
      </c>
      <c r="AA10636">
        <v>60887</v>
      </c>
      <c r="AB10636">
        <v>68542</v>
      </c>
      <c r="AC10636">
        <v>71094</v>
      </c>
      <c r="AD10636">
        <v>73806</v>
      </c>
      <c r="AE10636">
        <v>76228</v>
      </c>
      <c r="AF10636">
        <v>85174</v>
      </c>
      <c r="AG10636">
        <v>88607</v>
      </c>
      <c r="AH10636">
        <v>94431</v>
      </c>
      <c r="AI10636">
        <v>95413</v>
      </c>
      <c r="AJ10636">
        <v>96175</v>
      </c>
      <c r="AK10636">
        <v>101920</v>
      </c>
      <c r="AL10636">
        <v>108621</v>
      </c>
      <c r="AM10636">
        <v>115656</v>
      </c>
      <c r="AN10636">
        <v>117087</v>
      </c>
      <c r="AO10636">
        <v>127103</v>
      </c>
      <c r="AP10636">
        <v>131916</v>
      </c>
      <c r="AQ10636">
        <v>132678</v>
      </c>
      <c r="AR10636">
        <v>133209</v>
      </c>
      <c r="AS10636">
        <v>133690</v>
      </c>
      <c r="AT10636">
        <v>133971</v>
      </c>
      <c r="AU10636">
        <v>133971</v>
      </c>
      <c r="AV10636">
        <v>133971</v>
      </c>
      <c r="AW10636">
        <v>133971</v>
      </c>
      <c r="AX10636">
        <v>134252</v>
      </c>
      <c r="AY10636">
        <v>134513</v>
      </c>
      <c r="AZ10636">
        <v>134634</v>
      </c>
      <c r="BA10636">
        <v>134634</v>
      </c>
      <c r="BB10636">
        <v>134935</v>
      </c>
      <c r="BC10636">
        <v>134935</v>
      </c>
      <c r="BD10636">
        <v>134935</v>
      </c>
      <c r="BE10636">
        <v>135656</v>
      </c>
      <c r="BF10636">
        <v>136117</v>
      </c>
      <c r="BG10636">
        <v>136518</v>
      </c>
      <c r="BH10636">
        <v>136859</v>
      </c>
      <c r="BI10636">
        <v>136880</v>
      </c>
      <c r="BJ10636">
        <v>137381</v>
      </c>
      <c r="BK10636">
        <v>137862</v>
      </c>
      <c r="BL10636">
        <v>138343</v>
      </c>
      <c r="BM10636" t="s">
        <v>3294</v>
      </c>
    </row>
    <row r="10637" spans="1:65">
      <c r="B10637" t="s">
        <v>382</v>
      </c>
      <c r="C10637" t="s">
        <v>383</v>
      </c>
      <c r="I10637">
        <v>1</v>
      </c>
      <c r="J10637" t="s">
        <v>90</v>
      </c>
      <c r="M10637">
        <v>4000</v>
      </c>
      <c r="O10637">
        <v>4000</v>
      </c>
      <c r="P10637">
        <v>2000</v>
      </c>
      <c r="T10637">
        <v>16000</v>
      </c>
      <c r="W10637">
        <v>4000</v>
      </c>
      <c r="X10637">
        <v>8000</v>
      </c>
      <c r="Y10637">
        <v>4000</v>
      </c>
      <c r="Z10637">
        <v>4000</v>
      </c>
      <c r="AA10637">
        <v>6000</v>
      </c>
      <c r="AB10637">
        <v>8000</v>
      </c>
      <c r="AC10637">
        <v>2000</v>
      </c>
      <c r="AD10637">
        <v>2000</v>
      </c>
      <c r="AE10637">
        <v>2000</v>
      </c>
      <c r="AF10637">
        <v>10000</v>
      </c>
      <c r="AG10637">
        <v>4000</v>
      </c>
      <c r="AH10637">
        <v>4000</v>
      </c>
      <c r="AI10637">
        <v>2000</v>
      </c>
      <c r="AK10637">
        <v>6000</v>
      </c>
      <c r="AL10637">
        <v>8000</v>
      </c>
      <c r="AM10637">
        <v>6000</v>
      </c>
      <c r="AN10637">
        <v>2000</v>
      </c>
      <c r="AO10637">
        <v>4000</v>
      </c>
      <c r="BM10637" t="s">
        <v>3295</v>
      </c>
    </row>
    <row r="10638" spans="1:65">
      <c r="B10638" t="s">
        <v>386</v>
      </c>
      <c r="C10638" t="s">
        <v>387</v>
      </c>
      <c r="I10638">
        <v>1</v>
      </c>
      <c r="J10638" t="s">
        <v>93</v>
      </c>
      <c r="M10638">
        <v>14461</v>
      </c>
      <c r="N10638">
        <v>14461</v>
      </c>
      <c r="O10638">
        <v>18461</v>
      </c>
      <c r="P10638">
        <v>20461</v>
      </c>
      <c r="Q10638">
        <v>20461</v>
      </c>
      <c r="R10638">
        <v>20461</v>
      </c>
      <c r="S10638">
        <v>20461</v>
      </c>
      <c r="T10638">
        <v>36461</v>
      </c>
      <c r="U10638">
        <v>36461</v>
      </c>
      <c r="V10638">
        <v>36461</v>
      </c>
      <c r="W10638">
        <v>40461</v>
      </c>
      <c r="X10638">
        <v>48461</v>
      </c>
      <c r="Y10638">
        <v>52461</v>
      </c>
      <c r="Z10638">
        <v>56461</v>
      </c>
      <c r="AA10638">
        <v>62461</v>
      </c>
      <c r="AB10638">
        <v>70461</v>
      </c>
      <c r="AC10638">
        <v>72461</v>
      </c>
      <c r="AD10638">
        <v>74461</v>
      </c>
      <c r="AE10638">
        <v>76461</v>
      </c>
      <c r="AF10638">
        <v>86461</v>
      </c>
      <c r="AG10638">
        <v>90461</v>
      </c>
      <c r="AH10638">
        <v>94461</v>
      </c>
      <c r="AI10638">
        <v>96461</v>
      </c>
      <c r="AJ10638">
        <v>96461</v>
      </c>
      <c r="AK10638">
        <v>102461</v>
      </c>
      <c r="AL10638">
        <v>110461</v>
      </c>
      <c r="AM10638">
        <v>116461</v>
      </c>
      <c r="AN10638">
        <v>118461</v>
      </c>
      <c r="AO10638">
        <v>122461</v>
      </c>
      <c r="AP10638">
        <v>122461</v>
      </c>
      <c r="AQ10638">
        <v>122461</v>
      </c>
      <c r="AR10638">
        <v>122461</v>
      </c>
      <c r="AS10638">
        <v>122461</v>
      </c>
      <c r="AT10638">
        <v>122461</v>
      </c>
      <c r="AU10638">
        <v>122461</v>
      </c>
      <c r="AV10638">
        <v>122461</v>
      </c>
      <c r="AW10638">
        <v>122461</v>
      </c>
      <c r="AX10638">
        <v>122461</v>
      </c>
      <c r="AY10638">
        <v>122461</v>
      </c>
      <c r="AZ10638">
        <v>122461</v>
      </c>
      <c r="BA10638">
        <v>122461</v>
      </c>
      <c r="BB10638">
        <v>122461</v>
      </c>
      <c r="BC10638">
        <v>122461</v>
      </c>
      <c r="BD10638">
        <v>122461</v>
      </c>
      <c r="BE10638">
        <v>122461</v>
      </c>
      <c r="BF10638">
        <v>122461</v>
      </c>
      <c r="BG10638">
        <v>122461</v>
      </c>
      <c r="BH10638">
        <v>122461</v>
      </c>
      <c r="BI10638">
        <v>122461</v>
      </c>
      <c r="BJ10638">
        <v>122461</v>
      </c>
      <c r="BK10638">
        <v>122461</v>
      </c>
      <c r="BL10638">
        <v>122461</v>
      </c>
      <c r="BM10638" t="s">
        <v>3296</v>
      </c>
    </row>
    <row r="10639" spans="1:65">
      <c r="B10639" t="s">
        <v>384</v>
      </c>
      <c r="C10639" t="s">
        <v>385</v>
      </c>
      <c r="I10639">
        <v>1</v>
      </c>
      <c r="J10639" t="s">
        <v>96</v>
      </c>
      <c r="M10639">
        <v>10550</v>
      </c>
      <c r="N10639">
        <v>7543</v>
      </c>
      <c r="O10639">
        <v>1577</v>
      </c>
      <c r="P10639">
        <v>1095</v>
      </c>
      <c r="Q10639">
        <v>894</v>
      </c>
      <c r="R10639">
        <v>894</v>
      </c>
      <c r="S10639">
        <v>86</v>
      </c>
      <c r="T10639">
        <v>153</v>
      </c>
      <c r="U10639">
        <v>153</v>
      </c>
      <c r="V10639">
        <v>153</v>
      </c>
      <c r="W10639">
        <v>1811</v>
      </c>
      <c r="X10639">
        <v>11</v>
      </c>
      <c r="Y10639">
        <v>1912</v>
      </c>
      <c r="Z10639">
        <v>258</v>
      </c>
      <c r="AA10639">
        <v>1574</v>
      </c>
      <c r="AB10639">
        <v>1919</v>
      </c>
      <c r="AC10639">
        <v>1367</v>
      </c>
      <c r="AD10639">
        <v>655</v>
      </c>
      <c r="AE10639">
        <v>233</v>
      </c>
      <c r="AF10639">
        <v>1287</v>
      </c>
      <c r="AG10639">
        <v>1854</v>
      </c>
      <c r="AH10639">
        <v>30</v>
      </c>
      <c r="AI10639">
        <v>1048</v>
      </c>
      <c r="AJ10639">
        <v>286</v>
      </c>
      <c r="AK10639">
        <v>541</v>
      </c>
      <c r="AL10639">
        <v>1840</v>
      </c>
      <c r="AM10639">
        <v>805</v>
      </c>
      <c r="AN10639">
        <v>1374</v>
      </c>
      <c r="AO10639">
        <v>-4642</v>
      </c>
      <c r="AP10639">
        <v>-9455</v>
      </c>
      <c r="AQ10639">
        <v>-10217</v>
      </c>
      <c r="AR10639">
        <v>-10748</v>
      </c>
      <c r="AS10639">
        <v>-11229</v>
      </c>
      <c r="AT10639">
        <v>-11510</v>
      </c>
      <c r="AU10639">
        <v>-11510</v>
      </c>
      <c r="AV10639">
        <v>-11510</v>
      </c>
      <c r="AW10639">
        <v>-11510</v>
      </c>
      <c r="AX10639">
        <v>-11791</v>
      </c>
      <c r="AY10639">
        <v>-12052</v>
      </c>
      <c r="AZ10639">
        <v>-12173</v>
      </c>
      <c r="BA10639">
        <v>-12173</v>
      </c>
      <c r="BB10639">
        <v>-12474</v>
      </c>
      <c r="BC10639">
        <v>-12474</v>
      </c>
      <c r="BD10639">
        <v>-12474</v>
      </c>
      <c r="BE10639">
        <v>-13195</v>
      </c>
      <c r="BF10639">
        <v>-13656</v>
      </c>
      <c r="BG10639">
        <v>-14057</v>
      </c>
      <c r="BH10639">
        <v>-14398</v>
      </c>
      <c r="BI10639">
        <v>-14419</v>
      </c>
      <c r="BJ10639">
        <v>-14920</v>
      </c>
      <c r="BK10639">
        <v>-15401</v>
      </c>
      <c r="BL10639">
        <v>-15882</v>
      </c>
      <c r="BM10639" t="s">
        <v>3297</v>
      </c>
    </row>
    <row r="10640" spans="1:65">
      <c r="B10640" t="s">
        <v>395</v>
      </c>
      <c r="C10640" t="s">
        <v>387</v>
      </c>
      <c r="I10640">
        <v>1</v>
      </c>
    </row>
    <row r="10641" spans="1:65">
      <c r="B10641" t="s">
        <v>392</v>
      </c>
      <c r="C10641" t="s">
        <v>393</v>
      </c>
      <c r="I10641">
        <v>1</v>
      </c>
    </row>
    <row r="10642" spans="1:65">
      <c r="B10642" t="s">
        <v>2232</v>
      </c>
      <c r="C10642" t="s">
        <v>2233</v>
      </c>
      <c r="I10642">
        <v>1</v>
      </c>
    </row>
    <row r="10643" spans="1:65">
      <c r="A10643">
        <v>274</v>
      </c>
      <c r="B10643" t="s">
        <v>2129</v>
      </c>
      <c r="C10643" t="s">
        <v>2130</v>
      </c>
      <c r="D10643" t="s">
        <v>3298</v>
      </c>
      <c r="E10643" t="s">
        <v>3299</v>
      </c>
      <c r="F10643">
        <v>294</v>
      </c>
      <c r="G10643" t="s">
        <v>1509</v>
      </c>
      <c r="H10643" t="s">
        <v>1507</v>
      </c>
      <c r="I10643">
        <v>1</v>
      </c>
      <c r="J10643" t="s">
        <v>78</v>
      </c>
      <c r="K10643">
        <v>205054</v>
      </c>
      <c r="BM10643" t="s">
        <v>3300</v>
      </c>
    </row>
    <row r="10644" spans="1:65">
      <c r="B10644" t="s">
        <v>2085</v>
      </c>
      <c r="C10644" t="s">
        <v>2086</v>
      </c>
      <c r="I10644">
        <v>1</v>
      </c>
      <c r="J10644" t="s">
        <v>82</v>
      </c>
      <c r="M10644">
        <v>161345</v>
      </c>
      <c r="N10644">
        <v>201</v>
      </c>
      <c r="O10644">
        <v>111931</v>
      </c>
      <c r="P10644">
        <v>84746</v>
      </c>
      <c r="S10644">
        <v>177629</v>
      </c>
      <c r="T10644">
        <v>95417</v>
      </c>
      <c r="U10644">
        <v>42245</v>
      </c>
      <c r="W10644">
        <v>167363</v>
      </c>
      <c r="X10644">
        <v>325049</v>
      </c>
      <c r="Y10644">
        <v>61885</v>
      </c>
      <c r="Z10644">
        <v>1750</v>
      </c>
      <c r="AA10644">
        <v>184848</v>
      </c>
      <c r="AB10644">
        <v>299581</v>
      </c>
      <c r="AC10644">
        <v>42013</v>
      </c>
      <c r="AD10644">
        <v>25118</v>
      </c>
      <c r="AE10644">
        <v>341</v>
      </c>
      <c r="AF10644">
        <v>310228</v>
      </c>
      <c r="AG10644">
        <v>176967</v>
      </c>
      <c r="AH10644">
        <v>37095</v>
      </c>
      <c r="AI10644">
        <v>3228</v>
      </c>
      <c r="AJ10644">
        <v>235951</v>
      </c>
      <c r="AK10644">
        <v>343019</v>
      </c>
      <c r="AL10644">
        <v>206326</v>
      </c>
      <c r="AM10644">
        <v>36151</v>
      </c>
      <c r="AN10644">
        <v>15109</v>
      </c>
      <c r="AO10644">
        <v>529208</v>
      </c>
      <c r="AP10644">
        <v>180615</v>
      </c>
      <c r="AQ10644">
        <v>128176</v>
      </c>
      <c r="AR10644">
        <v>20061</v>
      </c>
      <c r="AS10644">
        <v>245201</v>
      </c>
      <c r="AT10644">
        <v>256491</v>
      </c>
      <c r="AU10644">
        <v>143033</v>
      </c>
      <c r="AV10644">
        <v>64787</v>
      </c>
      <c r="AW10644">
        <v>297053</v>
      </c>
      <c r="AX10644">
        <v>325265</v>
      </c>
      <c r="AY10644">
        <v>213853</v>
      </c>
      <c r="AZ10644">
        <v>22543</v>
      </c>
      <c r="BA10644">
        <v>19497</v>
      </c>
      <c r="BB10644">
        <v>360278</v>
      </c>
      <c r="BC10644">
        <v>261227</v>
      </c>
      <c r="BD10644">
        <v>24227</v>
      </c>
      <c r="BE10644">
        <v>44730</v>
      </c>
      <c r="BF10644">
        <v>547069</v>
      </c>
      <c r="BG10644">
        <v>207816</v>
      </c>
      <c r="BH10644">
        <v>139251</v>
      </c>
      <c r="BI10644">
        <v>17865</v>
      </c>
      <c r="BJ10644">
        <v>225150</v>
      </c>
      <c r="BK10644">
        <v>228737</v>
      </c>
      <c r="BL10644">
        <v>69488</v>
      </c>
      <c r="BM10644" t="s">
        <v>3301</v>
      </c>
    </row>
    <row r="10645" spans="1:65">
      <c r="B10645" t="s">
        <v>2110</v>
      </c>
      <c r="C10645" t="s">
        <v>2111</v>
      </c>
      <c r="I10645">
        <v>1</v>
      </c>
      <c r="J10645" t="s">
        <v>86</v>
      </c>
      <c r="M10645">
        <v>161345</v>
      </c>
      <c r="N10645">
        <v>161546</v>
      </c>
      <c r="O10645">
        <v>273477</v>
      </c>
      <c r="P10645">
        <v>358223</v>
      </c>
      <c r="Q10645">
        <v>358223</v>
      </c>
      <c r="R10645">
        <v>358223</v>
      </c>
      <c r="S10645">
        <v>535852</v>
      </c>
      <c r="T10645">
        <v>631269</v>
      </c>
      <c r="U10645">
        <v>673514</v>
      </c>
      <c r="V10645">
        <v>673514</v>
      </c>
      <c r="W10645">
        <v>840877</v>
      </c>
      <c r="X10645">
        <v>1165926</v>
      </c>
      <c r="Y10645">
        <v>1227811</v>
      </c>
      <c r="Z10645">
        <v>1229561</v>
      </c>
      <c r="AA10645">
        <v>1414409</v>
      </c>
      <c r="AB10645">
        <v>1713990</v>
      </c>
      <c r="AC10645">
        <v>1756003</v>
      </c>
      <c r="AD10645">
        <v>1781121</v>
      </c>
      <c r="AE10645">
        <v>1781462</v>
      </c>
      <c r="AF10645">
        <v>2091690</v>
      </c>
      <c r="AG10645">
        <v>2268657</v>
      </c>
      <c r="AH10645">
        <v>2305752</v>
      </c>
      <c r="AI10645">
        <v>2308980</v>
      </c>
      <c r="AJ10645">
        <v>2544931</v>
      </c>
      <c r="AK10645">
        <v>2887950</v>
      </c>
      <c r="AL10645">
        <v>3094276</v>
      </c>
      <c r="AM10645">
        <v>3130427</v>
      </c>
      <c r="AN10645">
        <v>3145536</v>
      </c>
      <c r="AO10645">
        <v>3674744</v>
      </c>
      <c r="AP10645">
        <v>3855359</v>
      </c>
      <c r="AQ10645">
        <v>3983535</v>
      </c>
      <c r="AR10645">
        <v>4003596</v>
      </c>
      <c r="AS10645">
        <v>4248797</v>
      </c>
      <c r="AT10645">
        <v>4505288</v>
      </c>
      <c r="AU10645">
        <v>4648321</v>
      </c>
      <c r="AV10645">
        <v>4713108</v>
      </c>
      <c r="AW10645">
        <v>5010161</v>
      </c>
      <c r="AX10645">
        <v>5335426</v>
      </c>
      <c r="AY10645">
        <v>5549279</v>
      </c>
      <c r="AZ10645">
        <v>5571822</v>
      </c>
      <c r="BA10645">
        <v>5591319</v>
      </c>
      <c r="BB10645">
        <v>5951597</v>
      </c>
      <c r="BC10645">
        <v>6212824</v>
      </c>
      <c r="BD10645">
        <v>6237051</v>
      </c>
      <c r="BE10645">
        <v>6281781</v>
      </c>
      <c r="BF10645">
        <v>6828850</v>
      </c>
      <c r="BG10645">
        <v>7036666</v>
      </c>
      <c r="BH10645">
        <v>7175917</v>
      </c>
      <c r="BI10645">
        <v>7193782</v>
      </c>
      <c r="BJ10645">
        <v>7418932</v>
      </c>
      <c r="BK10645">
        <v>7647669</v>
      </c>
      <c r="BL10645">
        <v>7717157</v>
      </c>
      <c r="BM10645" t="s">
        <v>3302</v>
      </c>
    </row>
    <row r="10646" spans="1:65">
      <c r="B10646" t="s">
        <v>2047</v>
      </c>
      <c r="C10646" t="s">
        <v>2048</v>
      </c>
      <c r="I10646">
        <v>1</v>
      </c>
      <c r="J10646" t="s">
        <v>90</v>
      </c>
      <c r="M10646">
        <v>774000</v>
      </c>
      <c r="N10646">
        <v>594000</v>
      </c>
      <c r="AB10646">
        <v>171000</v>
      </c>
      <c r="AC10646">
        <v>12000</v>
      </c>
      <c r="AD10646">
        <v>132000</v>
      </c>
      <c r="AE10646">
        <v>33000</v>
      </c>
      <c r="AF10646">
        <v>333000</v>
      </c>
      <c r="BM10646" t="s">
        <v>3303</v>
      </c>
    </row>
    <row r="10647" spans="1:65">
      <c r="B10647" t="s">
        <v>2094</v>
      </c>
      <c r="C10647" t="s">
        <v>2095</v>
      </c>
      <c r="I10647">
        <v>1</v>
      </c>
      <c r="J10647" t="s">
        <v>93</v>
      </c>
      <c r="M10647">
        <v>979054</v>
      </c>
      <c r="N10647">
        <v>1573054</v>
      </c>
      <c r="O10647">
        <v>1573054</v>
      </c>
      <c r="P10647">
        <v>1573054</v>
      </c>
      <c r="Q10647">
        <v>1573054</v>
      </c>
      <c r="R10647">
        <v>1573054</v>
      </c>
      <c r="S10647">
        <v>1573054</v>
      </c>
      <c r="T10647">
        <v>1573054</v>
      </c>
      <c r="U10647">
        <v>1573054</v>
      </c>
      <c r="V10647">
        <v>1573054</v>
      </c>
      <c r="W10647">
        <v>1573054</v>
      </c>
      <c r="X10647">
        <v>1573054</v>
      </c>
      <c r="Y10647">
        <v>1573054</v>
      </c>
      <c r="Z10647">
        <v>1573054</v>
      </c>
      <c r="AA10647">
        <v>1573054</v>
      </c>
      <c r="AB10647">
        <v>1744054</v>
      </c>
      <c r="AC10647">
        <v>1756054</v>
      </c>
      <c r="AD10647">
        <v>1888054</v>
      </c>
      <c r="AE10647">
        <v>1921054</v>
      </c>
      <c r="AF10647">
        <v>2254054</v>
      </c>
      <c r="AG10647">
        <v>2254054</v>
      </c>
      <c r="AH10647">
        <v>2254054</v>
      </c>
      <c r="AI10647">
        <v>2254054</v>
      </c>
      <c r="AJ10647">
        <v>2254054</v>
      </c>
      <c r="AK10647">
        <v>2254054</v>
      </c>
      <c r="AL10647">
        <v>2254054</v>
      </c>
      <c r="AM10647">
        <v>2254054</v>
      </c>
      <c r="AN10647">
        <v>2254054</v>
      </c>
      <c r="AO10647">
        <v>2254054</v>
      </c>
      <c r="AP10647">
        <v>2254054</v>
      </c>
      <c r="AQ10647">
        <v>2254054</v>
      </c>
      <c r="AR10647">
        <v>2254054</v>
      </c>
      <c r="AS10647">
        <v>2254054</v>
      </c>
      <c r="AT10647">
        <v>2254054</v>
      </c>
      <c r="AU10647">
        <v>2254054</v>
      </c>
      <c r="AV10647">
        <v>2254054</v>
      </c>
      <c r="AW10647">
        <v>2254054</v>
      </c>
      <c r="AX10647">
        <v>2254054</v>
      </c>
      <c r="AY10647">
        <v>2254054</v>
      </c>
      <c r="AZ10647">
        <v>2254054</v>
      </c>
      <c r="BA10647">
        <v>2254054</v>
      </c>
      <c r="BB10647">
        <v>2254054</v>
      </c>
      <c r="BC10647">
        <v>2254054</v>
      </c>
      <c r="BD10647">
        <v>2254054</v>
      </c>
      <c r="BE10647">
        <v>2254054</v>
      </c>
      <c r="BF10647">
        <v>2254054</v>
      </c>
      <c r="BG10647">
        <v>2254054</v>
      </c>
      <c r="BH10647">
        <v>2254054</v>
      </c>
      <c r="BI10647">
        <v>2254054</v>
      </c>
      <c r="BJ10647">
        <v>2254054</v>
      </c>
      <c r="BK10647">
        <v>2254054</v>
      </c>
      <c r="BL10647">
        <v>2254054</v>
      </c>
      <c r="BM10647" t="s">
        <v>3304</v>
      </c>
    </row>
    <row r="10648" spans="1:65">
      <c r="B10648" t="s">
        <v>2067</v>
      </c>
      <c r="C10648" t="s">
        <v>2068</v>
      </c>
      <c r="I10648">
        <v>1</v>
      </c>
      <c r="J10648" t="s">
        <v>96</v>
      </c>
      <c r="M10648">
        <v>817709</v>
      </c>
      <c r="N10648">
        <v>1411508</v>
      </c>
      <c r="O10648">
        <v>1299577</v>
      </c>
      <c r="P10648">
        <v>1214831</v>
      </c>
      <c r="Q10648">
        <v>1214831</v>
      </c>
      <c r="R10648">
        <v>1214831</v>
      </c>
      <c r="S10648">
        <v>1037202</v>
      </c>
      <c r="T10648">
        <v>941785</v>
      </c>
      <c r="U10648">
        <v>899540</v>
      </c>
      <c r="V10648">
        <v>899540</v>
      </c>
      <c r="W10648">
        <v>732177</v>
      </c>
      <c r="X10648">
        <v>407128</v>
      </c>
      <c r="Y10648">
        <v>345243</v>
      </c>
      <c r="Z10648">
        <v>343493</v>
      </c>
      <c r="AA10648">
        <v>158645</v>
      </c>
      <c r="AB10648">
        <v>30064</v>
      </c>
      <c r="AC10648">
        <v>51</v>
      </c>
      <c r="AD10648">
        <v>106933</v>
      </c>
      <c r="AE10648">
        <v>139592</v>
      </c>
      <c r="AF10648">
        <v>162364</v>
      </c>
      <c r="AG10648">
        <v>-14603</v>
      </c>
      <c r="AH10648">
        <v>-51698</v>
      </c>
      <c r="AI10648">
        <v>-54926</v>
      </c>
      <c r="AJ10648">
        <v>-290877</v>
      </c>
      <c r="AK10648">
        <v>-633896</v>
      </c>
      <c r="AL10648">
        <v>-840222</v>
      </c>
      <c r="AM10648">
        <v>-876373</v>
      </c>
      <c r="AN10648">
        <v>-891482</v>
      </c>
      <c r="AO10648">
        <v>-1420690</v>
      </c>
      <c r="AP10648">
        <v>-1601305</v>
      </c>
      <c r="AQ10648">
        <v>-1729481</v>
      </c>
      <c r="AR10648">
        <v>-1749542</v>
      </c>
      <c r="AS10648">
        <v>-1994743</v>
      </c>
      <c r="AT10648">
        <v>-2251234</v>
      </c>
      <c r="AU10648">
        <v>-2394267</v>
      </c>
      <c r="AV10648">
        <v>-2459054</v>
      </c>
      <c r="AW10648">
        <v>-2756107</v>
      </c>
      <c r="AX10648">
        <v>-3081372</v>
      </c>
      <c r="AY10648">
        <v>-3295225</v>
      </c>
      <c r="AZ10648">
        <v>-3317768</v>
      </c>
      <c r="BA10648">
        <v>-3337265</v>
      </c>
      <c r="BB10648">
        <v>-3697543</v>
      </c>
      <c r="BC10648">
        <v>-3958770</v>
      </c>
      <c r="BD10648">
        <v>-3982997</v>
      </c>
      <c r="BE10648">
        <v>-4027727</v>
      </c>
      <c r="BF10648">
        <v>-4574796</v>
      </c>
      <c r="BG10648">
        <v>-4782612</v>
      </c>
      <c r="BH10648">
        <v>-4921863</v>
      </c>
      <c r="BI10648">
        <v>-4939728</v>
      </c>
      <c r="BJ10648">
        <v>-5164878</v>
      </c>
      <c r="BK10648">
        <v>-5393615</v>
      </c>
      <c r="BL10648">
        <v>-5463103</v>
      </c>
      <c r="BM10648" t="s">
        <v>3305</v>
      </c>
    </row>
    <row r="10649" spans="1:65">
      <c r="B10649" t="s">
        <v>2108</v>
      </c>
      <c r="C10649" t="s">
        <v>2109</v>
      </c>
      <c r="I10649">
        <v>1</v>
      </c>
    </row>
    <row r="10650" spans="1:65">
      <c r="B10650" t="s">
        <v>2118</v>
      </c>
      <c r="C10650" t="s">
        <v>2095</v>
      </c>
      <c r="I10650">
        <v>1</v>
      </c>
    </row>
    <row r="10651" spans="1:65">
      <c r="B10651" t="s">
        <v>503</v>
      </c>
      <c r="C10651" t="s">
        <v>504</v>
      </c>
      <c r="I10651">
        <v>2</v>
      </c>
    </row>
    <row r="10652" spans="1:65">
      <c r="B10652" t="s">
        <v>787</v>
      </c>
      <c r="C10652" t="s">
        <v>788</v>
      </c>
      <c r="I10652">
        <v>2</v>
      </c>
    </row>
    <row r="10653" spans="1:65">
      <c r="B10653" t="s">
        <v>929</v>
      </c>
      <c r="C10653" t="s">
        <v>930</v>
      </c>
      <c r="I10653">
        <v>2</v>
      </c>
    </row>
    <row r="10654" spans="1:65">
      <c r="B10654" t="s">
        <v>1992</v>
      </c>
      <c r="C10654" t="s">
        <v>1993</v>
      </c>
      <c r="I10654">
        <v>2</v>
      </c>
    </row>
    <row r="10655" spans="1:65">
      <c r="B10655" t="s">
        <v>509</v>
      </c>
      <c r="C10655" t="s">
        <v>510</v>
      </c>
      <c r="I10655">
        <v>2</v>
      </c>
    </row>
    <row r="10656" spans="1:65">
      <c r="B10656" t="s">
        <v>1290</v>
      </c>
      <c r="C10656" t="s">
        <v>1291</v>
      </c>
      <c r="I10656">
        <v>2</v>
      </c>
    </row>
    <row r="10657" spans="2:9">
      <c r="B10657" t="s">
        <v>1288</v>
      </c>
      <c r="C10657" t="s">
        <v>1289</v>
      </c>
      <c r="I10657">
        <v>2</v>
      </c>
    </row>
    <row r="10658" spans="2:9">
      <c r="B10658" t="s">
        <v>1298</v>
      </c>
      <c r="C10658" t="s">
        <v>1299</v>
      </c>
      <c r="I10658">
        <v>2</v>
      </c>
    </row>
    <row r="10659" spans="2:9">
      <c r="B10659" t="s">
        <v>499</v>
      </c>
      <c r="C10659" t="s">
        <v>500</v>
      </c>
      <c r="I10659">
        <v>2</v>
      </c>
    </row>
    <row r="10660" spans="2:9">
      <c r="B10660" t="s">
        <v>473</v>
      </c>
      <c r="C10660" t="s">
        <v>474</v>
      </c>
      <c r="I10660">
        <v>2</v>
      </c>
    </row>
    <row r="10661" spans="2:9">
      <c r="B10661" t="s">
        <v>961</v>
      </c>
      <c r="C10661" t="s">
        <v>962</v>
      </c>
      <c r="I10661">
        <v>2</v>
      </c>
    </row>
    <row r="10662" spans="2:9">
      <c r="B10662" t="s">
        <v>618</v>
      </c>
      <c r="C10662" t="s">
        <v>619</v>
      </c>
      <c r="I10662">
        <v>2</v>
      </c>
    </row>
    <row r="10663" spans="2:9">
      <c r="B10663" t="s">
        <v>1991</v>
      </c>
      <c r="C10663" t="s">
        <v>781</v>
      </c>
      <c r="I10663">
        <v>2</v>
      </c>
    </row>
    <row r="10664" spans="2:9">
      <c r="B10664" t="s">
        <v>799</v>
      </c>
      <c r="C10664" t="s">
        <v>791</v>
      </c>
      <c r="I10664">
        <v>2</v>
      </c>
    </row>
    <row r="10665" spans="2:9">
      <c r="B10665" t="s">
        <v>851</v>
      </c>
      <c r="C10665" t="s">
        <v>852</v>
      </c>
      <c r="I10665">
        <v>2</v>
      </c>
    </row>
    <row r="10666" spans="2:9">
      <c r="B10666" t="s">
        <v>790</v>
      </c>
      <c r="C10666" t="s">
        <v>791</v>
      </c>
      <c r="I10666">
        <v>2</v>
      </c>
    </row>
    <row r="10667" spans="2:9">
      <c r="B10667" t="s">
        <v>834</v>
      </c>
      <c r="C10667" t="s">
        <v>835</v>
      </c>
      <c r="I10667">
        <v>2</v>
      </c>
    </row>
    <row r="10668" spans="2:9">
      <c r="B10668" t="s">
        <v>934</v>
      </c>
      <c r="C10668" t="s">
        <v>935</v>
      </c>
      <c r="I10668">
        <v>2</v>
      </c>
    </row>
    <row r="10669" spans="2:9">
      <c r="B10669" t="s">
        <v>933</v>
      </c>
      <c r="C10669" t="s">
        <v>930</v>
      </c>
      <c r="I10669">
        <v>2</v>
      </c>
    </row>
    <row r="10670" spans="2:9">
      <c r="B10670" t="s">
        <v>1284</v>
      </c>
      <c r="C10670" t="s">
        <v>1285</v>
      </c>
      <c r="I10670">
        <v>2</v>
      </c>
    </row>
    <row r="10671" spans="2:9">
      <c r="B10671" t="s">
        <v>867</v>
      </c>
      <c r="C10671" t="s">
        <v>868</v>
      </c>
      <c r="I10671">
        <v>2</v>
      </c>
    </row>
    <row r="10672" spans="2:9">
      <c r="B10672" t="s">
        <v>931</v>
      </c>
      <c r="C10672" t="s">
        <v>932</v>
      </c>
      <c r="I10672">
        <v>2</v>
      </c>
    </row>
    <row r="10673" spans="2:9">
      <c r="B10673" t="s">
        <v>518</v>
      </c>
      <c r="C10673" t="s">
        <v>519</v>
      </c>
      <c r="I10673">
        <v>2</v>
      </c>
    </row>
    <row r="10674" spans="2:9">
      <c r="B10674" t="s">
        <v>780</v>
      </c>
      <c r="C10674" t="s">
        <v>781</v>
      </c>
      <c r="I10674">
        <v>2</v>
      </c>
    </row>
    <row r="10675" spans="2:9">
      <c r="B10675" t="s">
        <v>869</v>
      </c>
      <c r="C10675" t="s">
        <v>870</v>
      </c>
      <c r="I10675">
        <v>2</v>
      </c>
    </row>
    <row r="10676" spans="2:9">
      <c r="B10676" t="s">
        <v>524</v>
      </c>
      <c r="C10676" t="s">
        <v>525</v>
      </c>
      <c r="I10676">
        <v>2</v>
      </c>
    </row>
    <row r="10677" spans="2:9">
      <c r="B10677" t="s">
        <v>1279</v>
      </c>
      <c r="C10677" t="s">
        <v>1280</v>
      </c>
      <c r="I10677">
        <v>2</v>
      </c>
    </row>
    <row r="10678" spans="2:9">
      <c r="B10678" t="s">
        <v>959</v>
      </c>
      <c r="C10678" t="s">
        <v>960</v>
      </c>
      <c r="I10678">
        <v>2</v>
      </c>
    </row>
    <row r="10679" spans="2:9">
      <c r="B10679" t="s">
        <v>521</v>
      </c>
      <c r="C10679" t="s">
        <v>522</v>
      </c>
      <c r="I10679">
        <v>2</v>
      </c>
    </row>
    <row r="10680" spans="2:9">
      <c r="B10680" t="s">
        <v>621</v>
      </c>
      <c r="C10680" t="s">
        <v>619</v>
      </c>
      <c r="I10680">
        <v>2</v>
      </c>
    </row>
    <row r="10681" spans="2:9">
      <c r="B10681" t="s">
        <v>893</v>
      </c>
      <c r="C10681" t="s">
        <v>894</v>
      </c>
      <c r="I10681">
        <v>2</v>
      </c>
    </row>
    <row r="10682" spans="2:9">
      <c r="B10682" t="s">
        <v>1301</v>
      </c>
      <c r="C10682" t="s">
        <v>1302</v>
      </c>
      <c r="I10682">
        <v>2</v>
      </c>
    </row>
    <row r="10683" spans="2:9">
      <c r="B10683" t="s">
        <v>622</v>
      </c>
      <c r="C10683" t="s">
        <v>623</v>
      </c>
      <c r="I10683">
        <v>2</v>
      </c>
    </row>
    <row r="10684" spans="2:9">
      <c r="B10684" t="s">
        <v>1994</v>
      </c>
      <c r="C10684" t="s">
        <v>1993</v>
      </c>
      <c r="I10684">
        <v>2</v>
      </c>
    </row>
    <row r="10685" spans="2:9">
      <c r="B10685" t="s">
        <v>654</v>
      </c>
      <c r="C10685" t="s">
        <v>655</v>
      </c>
      <c r="I10685">
        <v>2</v>
      </c>
    </row>
    <row r="10686" spans="2:9">
      <c r="B10686" t="s">
        <v>794</v>
      </c>
      <c r="C10686" t="s">
        <v>795</v>
      </c>
      <c r="I10686">
        <v>2</v>
      </c>
    </row>
    <row r="10687" spans="2:9">
      <c r="B10687" t="s">
        <v>1995</v>
      </c>
      <c r="C10687" t="s">
        <v>795</v>
      </c>
      <c r="I10687">
        <v>2</v>
      </c>
    </row>
    <row r="10688" spans="2:9">
      <c r="B10688" t="s">
        <v>610</v>
      </c>
      <c r="C10688" t="s">
        <v>611</v>
      </c>
      <c r="I10688">
        <v>2</v>
      </c>
    </row>
    <row r="10689" spans="2:9">
      <c r="B10689" t="s">
        <v>511</v>
      </c>
      <c r="C10689" t="s">
        <v>512</v>
      </c>
      <c r="I10689">
        <v>2</v>
      </c>
    </row>
    <row r="10690" spans="2:9">
      <c r="B10690" t="s">
        <v>798</v>
      </c>
      <c r="C10690" t="s">
        <v>791</v>
      </c>
      <c r="I10690">
        <v>2</v>
      </c>
    </row>
    <row r="10691" spans="2:9">
      <c r="B10691" t="s">
        <v>1296</v>
      </c>
      <c r="C10691" t="s">
        <v>1297</v>
      </c>
      <c r="I10691">
        <v>2</v>
      </c>
    </row>
    <row r="10692" spans="2:9">
      <c r="B10692" t="s">
        <v>603</v>
      </c>
      <c r="C10692" t="s">
        <v>604</v>
      </c>
      <c r="I10692">
        <v>2</v>
      </c>
    </row>
    <row r="10693" spans="2:9">
      <c r="B10693" t="s">
        <v>891</v>
      </c>
      <c r="C10693" t="s">
        <v>892</v>
      </c>
      <c r="I10693">
        <v>2</v>
      </c>
    </row>
    <row r="10694" spans="2:9">
      <c r="B10694" t="s">
        <v>479</v>
      </c>
      <c r="C10694" t="s">
        <v>480</v>
      </c>
      <c r="I10694">
        <v>2</v>
      </c>
    </row>
    <row r="10695" spans="2:9">
      <c r="B10695" t="s">
        <v>475</v>
      </c>
      <c r="C10695" t="s">
        <v>476</v>
      </c>
      <c r="I10695">
        <v>2</v>
      </c>
    </row>
    <row r="10696" spans="2:9">
      <c r="B10696" t="s">
        <v>957</v>
      </c>
      <c r="C10696" t="s">
        <v>958</v>
      </c>
      <c r="I10696">
        <v>2</v>
      </c>
    </row>
    <row r="10697" spans="2:9">
      <c r="B10697" t="s">
        <v>616</v>
      </c>
      <c r="C10697" t="s">
        <v>617</v>
      </c>
      <c r="I10697">
        <v>2</v>
      </c>
    </row>
    <row r="10698" spans="2:9">
      <c r="B10698" t="s">
        <v>482</v>
      </c>
      <c r="C10698" t="s">
        <v>480</v>
      </c>
      <c r="I10698">
        <v>2</v>
      </c>
    </row>
    <row r="10699" spans="2:9">
      <c r="B10699" t="s">
        <v>483</v>
      </c>
      <c r="C10699" t="s">
        <v>484</v>
      </c>
      <c r="I10699">
        <v>2</v>
      </c>
    </row>
    <row r="10700" spans="2:9">
      <c r="B10700" t="s">
        <v>1294</v>
      </c>
      <c r="C10700" t="s">
        <v>1295</v>
      </c>
      <c r="I10700">
        <v>2</v>
      </c>
    </row>
    <row r="10701" spans="2:9">
      <c r="B10701" t="s">
        <v>828</v>
      </c>
      <c r="C10701" t="s">
        <v>829</v>
      </c>
      <c r="I10701">
        <v>4</v>
      </c>
    </row>
    <row r="10702" spans="2:9">
      <c r="B10702" t="s">
        <v>844</v>
      </c>
      <c r="C10702" t="s">
        <v>845</v>
      </c>
      <c r="I10702">
        <v>4</v>
      </c>
    </row>
    <row r="10703" spans="2:9">
      <c r="B10703" t="s">
        <v>873</v>
      </c>
      <c r="C10703" t="s">
        <v>874</v>
      </c>
      <c r="I10703">
        <v>4</v>
      </c>
    </row>
    <row r="10704" spans="2:9">
      <c r="B10704" t="s">
        <v>849</v>
      </c>
      <c r="C10704" t="s">
        <v>850</v>
      </c>
      <c r="I10704">
        <v>4</v>
      </c>
    </row>
    <row r="10705" spans="2:9">
      <c r="B10705" t="s">
        <v>837</v>
      </c>
      <c r="C10705" t="s">
        <v>838</v>
      </c>
      <c r="I10705">
        <v>4</v>
      </c>
    </row>
    <row r="10706" spans="2:9">
      <c r="B10706" t="s">
        <v>857</v>
      </c>
      <c r="C10706" t="s">
        <v>858</v>
      </c>
      <c r="I10706">
        <v>4</v>
      </c>
    </row>
    <row r="10707" spans="2:9">
      <c r="B10707" t="s">
        <v>859</v>
      </c>
      <c r="C10707" t="s">
        <v>860</v>
      </c>
      <c r="I10707">
        <v>4</v>
      </c>
    </row>
    <row r="10708" spans="2:9">
      <c r="B10708" t="s">
        <v>861</v>
      </c>
      <c r="C10708" t="s">
        <v>862</v>
      </c>
      <c r="I10708">
        <v>4</v>
      </c>
    </row>
    <row r="10709" spans="2:9">
      <c r="B10709" t="s">
        <v>865</v>
      </c>
      <c r="C10709" t="s">
        <v>866</v>
      </c>
      <c r="I10709">
        <v>4</v>
      </c>
    </row>
    <row r="10710" spans="2:9">
      <c r="B10710" t="s">
        <v>728</v>
      </c>
      <c r="C10710" t="s">
        <v>729</v>
      </c>
      <c r="I10710">
        <v>5</v>
      </c>
    </row>
    <row r="10711" spans="2:9">
      <c r="B10711" t="s">
        <v>726</v>
      </c>
      <c r="C10711" t="s">
        <v>727</v>
      </c>
      <c r="I10711">
        <v>5</v>
      </c>
    </row>
    <row r="10712" spans="2:9">
      <c r="B10712" t="s">
        <v>730</v>
      </c>
      <c r="C10712" t="s">
        <v>731</v>
      </c>
      <c r="I10712">
        <v>5</v>
      </c>
    </row>
    <row r="10713" spans="2:9">
      <c r="B10713" t="s">
        <v>725</v>
      </c>
      <c r="C10713" t="s">
        <v>721</v>
      </c>
      <c r="I10713">
        <v>5</v>
      </c>
    </row>
    <row r="10714" spans="2:9">
      <c r="B10714" t="s">
        <v>734</v>
      </c>
      <c r="C10714" t="s">
        <v>727</v>
      </c>
      <c r="I10714">
        <v>5</v>
      </c>
    </row>
    <row r="10715" spans="2:9">
      <c r="B10715" t="s">
        <v>720</v>
      </c>
      <c r="C10715" t="s">
        <v>721</v>
      </c>
      <c r="I10715">
        <v>5</v>
      </c>
    </row>
    <row r="10716" spans="2:9">
      <c r="B10716" t="s">
        <v>1303</v>
      </c>
      <c r="C10716" t="s">
        <v>1304</v>
      </c>
      <c r="I10716">
        <v>6</v>
      </c>
    </row>
    <row r="10717" spans="2:9">
      <c r="B10717" t="s">
        <v>1305</v>
      </c>
      <c r="C10717" t="s">
        <v>1306</v>
      </c>
      <c r="I10717">
        <v>6</v>
      </c>
    </row>
    <row r="10718" spans="2:9">
      <c r="B10718" t="s">
        <v>1309</v>
      </c>
      <c r="C10718" t="s">
        <v>1310</v>
      </c>
      <c r="I10718">
        <v>10</v>
      </c>
    </row>
    <row r="10719" spans="2:9">
      <c r="B10719" t="s">
        <v>886</v>
      </c>
      <c r="C10719" t="s">
        <v>887</v>
      </c>
      <c r="I10719">
        <v>10</v>
      </c>
    </row>
    <row r="10720" spans="2:9">
      <c r="B10720" t="s">
        <v>1311</v>
      </c>
      <c r="C10720" t="s">
        <v>1312</v>
      </c>
      <c r="I10720">
        <v>10</v>
      </c>
    </row>
    <row r="10721" spans="1:65">
      <c r="B10721" t="s">
        <v>884</v>
      </c>
      <c r="C10721" t="s">
        <v>885</v>
      </c>
      <c r="I10721">
        <v>10</v>
      </c>
    </row>
    <row r="10722" spans="1:65">
      <c r="B10722" t="s">
        <v>1307</v>
      </c>
      <c r="C10722" t="s">
        <v>1308</v>
      </c>
      <c r="I10722">
        <v>10</v>
      </c>
    </row>
    <row r="10723" spans="1:65">
      <c r="A10723">
        <v>275</v>
      </c>
      <c r="B10723" t="s">
        <v>511</v>
      </c>
      <c r="C10723" t="s">
        <v>512</v>
      </c>
      <c r="D10723" t="s">
        <v>3306</v>
      </c>
      <c r="E10723" t="s">
        <v>3307</v>
      </c>
      <c r="F10723">
        <v>476</v>
      </c>
      <c r="G10723" t="s">
        <v>991</v>
      </c>
      <c r="H10723" t="s">
        <v>992</v>
      </c>
      <c r="I10723">
        <v>2</v>
      </c>
      <c r="J10723" t="s">
        <v>78</v>
      </c>
      <c r="K10723">
        <v>2781</v>
      </c>
      <c r="BM10723" t="s">
        <v>3308</v>
      </c>
    </row>
    <row r="10724" spans="1:65">
      <c r="B10724" t="s">
        <v>521</v>
      </c>
      <c r="C10724" t="s">
        <v>522</v>
      </c>
      <c r="I10724">
        <v>2</v>
      </c>
      <c r="J10724" t="s">
        <v>82</v>
      </c>
      <c r="M10724">
        <v>2529</v>
      </c>
      <c r="W10724">
        <v>546</v>
      </c>
      <c r="X10724">
        <v>2006</v>
      </c>
      <c r="Z10724">
        <v>1752</v>
      </c>
      <c r="AA10724">
        <v>201</v>
      </c>
      <c r="AB10724">
        <v>217</v>
      </c>
      <c r="AC10724">
        <v>229</v>
      </c>
      <c r="AD10724">
        <v>217</v>
      </c>
      <c r="AE10724">
        <v>342</v>
      </c>
      <c r="AF10724">
        <v>582</v>
      </c>
      <c r="AG10724">
        <v>37</v>
      </c>
      <c r="AK10724">
        <v>1611</v>
      </c>
      <c r="AL10724">
        <v>1720</v>
      </c>
      <c r="AN10724">
        <v>93</v>
      </c>
      <c r="AO10724">
        <v>61</v>
      </c>
      <c r="AP10724">
        <v>69</v>
      </c>
      <c r="AZ10724">
        <v>29</v>
      </c>
      <c r="BA10724">
        <v>37</v>
      </c>
      <c r="BC10724">
        <v>45</v>
      </c>
      <c r="BD10724">
        <v>25</v>
      </c>
    </row>
    <row r="10725" spans="1:65">
      <c r="B10725" t="s">
        <v>524</v>
      </c>
      <c r="C10725" t="s">
        <v>525</v>
      </c>
      <c r="I10725">
        <v>2</v>
      </c>
      <c r="J10725" t="s">
        <v>86</v>
      </c>
      <c r="M10725">
        <v>2529</v>
      </c>
      <c r="N10725">
        <v>2529</v>
      </c>
      <c r="O10725">
        <v>2529</v>
      </c>
      <c r="P10725">
        <v>2529</v>
      </c>
      <c r="Q10725">
        <v>2529</v>
      </c>
      <c r="R10725">
        <v>2529</v>
      </c>
      <c r="S10725">
        <v>2529</v>
      </c>
      <c r="T10725">
        <v>2529</v>
      </c>
      <c r="U10725">
        <v>2529</v>
      </c>
      <c r="V10725">
        <v>2529</v>
      </c>
      <c r="W10725">
        <v>3075</v>
      </c>
      <c r="X10725">
        <v>5081</v>
      </c>
      <c r="Y10725">
        <v>5081</v>
      </c>
      <c r="Z10725">
        <v>6833</v>
      </c>
      <c r="AA10725">
        <v>7034</v>
      </c>
      <c r="AB10725">
        <v>7251</v>
      </c>
      <c r="AC10725">
        <v>7480</v>
      </c>
      <c r="AD10725">
        <v>7697</v>
      </c>
      <c r="AE10725">
        <v>8039</v>
      </c>
      <c r="AF10725">
        <v>8621</v>
      </c>
      <c r="AG10725">
        <v>8658</v>
      </c>
      <c r="AH10725">
        <v>8658</v>
      </c>
      <c r="AI10725">
        <v>8658</v>
      </c>
      <c r="AJ10725">
        <v>8658</v>
      </c>
      <c r="AK10725">
        <v>10269</v>
      </c>
      <c r="AL10725">
        <v>11989</v>
      </c>
      <c r="AM10725">
        <v>11989</v>
      </c>
      <c r="AN10725">
        <v>12082</v>
      </c>
      <c r="AO10725">
        <v>12143</v>
      </c>
      <c r="AP10725">
        <v>12212</v>
      </c>
      <c r="AQ10725">
        <v>12212</v>
      </c>
      <c r="AR10725">
        <v>12212</v>
      </c>
      <c r="AS10725">
        <v>12212</v>
      </c>
      <c r="AT10725">
        <v>12212</v>
      </c>
      <c r="AU10725">
        <v>12212</v>
      </c>
      <c r="AV10725">
        <v>12212</v>
      </c>
      <c r="AW10725">
        <v>12212</v>
      </c>
      <c r="AX10725">
        <v>12212</v>
      </c>
      <c r="AY10725">
        <v>12212</v>
      </c>
      <c r="AZ10725">
        <v>12241</v>
      </c>
      <c r="BA10725">
        <v>12278</v>
      </c>
      <c r="BB10725">
        <v>12278</v>
      </c>
      <c r="BC10725">
        <v>12323</v>
      </c>
      <c r="BD10725">
        <v>12348</v>
      </c>
      <c r="BE10725">
        <v>12348</v>
      </c>
      <c r="BF10725">
        <v>12348</v>
      </c>
      <c r="BG10725">
        <v>12348</v>
      </c>
      <c r="BH10725">
        <v>12348</v>
      </c>
      <c r="BI10725">
        <v>12348</v>
      </c>
      <c r="BJ10725">
        <v>12348</v>
      </c>
      <c r="BK10725">
        <v>12348</v>
      </c>
      <c r="BL10725">
        <v>12348</v>
      </c>
    </row>
    <row r="10726" spans="1:65">
      <c r="B10726" t="s">
        <v>518</v>
      </c>
      <c r="C10726" t="s">
        <v>519</v>
      </c>
      <c r="I10726">
        <v>2</v>
      </c>
      <c r="J10726" t="s">
        <v>90</v>
      </c>
      <c r="W10726">
        <v>3000</v>
      </c>
      <c r="Z10726">
        <v>3000</v>
      </c>
      <c r="AK10726">
        <v>3000</v>
      </c>
      <c r="AL10726">
        <v>3000</v>
      </c>
    </row>
    <row r="10727" spans="1:65">
      <c r="J10727" t="s">
        <v>93</v>
      </c>
      <c r="M10727">
        <v>2781</v>
      </c>
      <c r="N10727">
        <v>2781</v>
      </c>
      <c r="O10727">
        <v>2781</v>
      </c>
      <c r="P10727">
        <v>2781</v>
      </c>
      <c r="Q10727">
        <v>2781</v>
      </c>
      <c r="R10727">
        <v>2781</v>
      </c>
      <c r="S10727">
        <v>2781</v>
      </c>
      <c r="T10727">
        <v>2781</v>
      </c>
      <c r="U10727">
        <v>2781</v>
      </c>
      <c r="V10727">
        <v>2781</v>
      </c>
      <c r="W10727">
        <v>5781</v>
      </c>
      <c r="X10727">
        <v>5781</v>
      </c>
      <c r="Y10727">
        <v>5781</v>
      </c>
      <c r="Z10727">
        <v>8781</v>
      </c>
      <c r="AA10727">
        <v>8781</v>
      </c>
      <c r="AB10727">
        <v>8781</v>
      </c>
      <c r="AC10727">
        <v>8781</v>
      </c>
      <c r="AD10727">
        <v>8781</v>
      </c>
      <c r="AE10727">
        <v>8781</v>
      </c>
      <c r="AF10727">
        <v>8781</v>
      </c>
      <c r="AG10727">
        <v>8781</v>
      </c>
      <c r="AH10727">
        <v>8781</v>
      </c>
      <c r="AI10727">
        <v>8781</v>
      </c>
      <c r="AJ10727">
        <v>8781</v>
      </c>
      <c r="AK10727">
        <v>11781</v>
      </c>
      <c r="AL10727">
        <v>14781</v>
      </c>
      <c r="AM10727">
        <v>14781</v>
      </c>
      <c r="AN10727">
        <v>14781</v>
      </c>
      <c r="AO10727">
        <v>14781</v>
      </c>
      <c r="AP10727">
        <v>14781</v>
      </c>
      <c r="AQ10727">
        <v>14781</v>
      </c>
      <c r="AR10727">
        <v>14781</v>
      </c>
      <c r="AS10727">
        <v>14781</v>
      </c>
      <c r="AT10727">
        <v>14781</v>
      </c>
      <c r="AU10727">
        <v>14781</v>
      </c>
      <c r="AV10727">
        <v>14781</v>
      </c>
      <c r="AW10727">
        <v>14781</v>
      </c>
      <c r="AX10727">
        <v>14781</v>
      </c>
      <c r="AY10727">
        <v>14781</v>
      </c>
      <c r="AZ10727">
        <v>14781</v>
      </c>
      <c r="BA10727">
        <v>14781</v>
      </c>
      <c r="BB10727">
        <v>14781</v>
      </c>
      <c r="BC10727">
        <v>14781</v>
      </c>
      <c r="BD10727">
        <v>14781</v>
      </c>
      <c r="BE10727">
        <v>14781</v>
      </c>
      <c r="BF10727">
        <v>14781</v>
      </c>
      <c r="BG10727">
        <v>14781</v>
      </c>
      <c r="BH10727">
        <v>14781</v>
      </c>
      <c r="BI10727">
        <v>14781</v>
      </c>
      <c r="BJ10727">
        <v>14781</v>
      </c>
      <c r="BK10727">
        <v>14781</v>
      </c>
      <c r="BL10727">
        <v>14781</v>
      </c>
    </row>
    <row r="10728" spans="1:65">
      <c r="J10728" t="s">
        <v>96</v>
      </c>
      <c r="M10728">
        <v>252</v>
      </c>
      <c r="N10728">
        <v>252</v>
      </c>
      <c r="O10728">
        <v>252</v>
      </c>
      <c r="P10728">
        <v>252</v>
      </c>
      <c r="Q10728">
        <v>252</v>
      </c>
      <c r="R10728">
        <v>252</v>
      </c>
      <c r="S10728">
        <v>252</v>
      </c>
      <c r="T10728">
        <v>252</v>
      </c>
      <c r="U10728">
        <v>252</v>
      </c>
      <c r="V10728">
        <v>252</v>
      </c>
      <c r="W10728">
        <v>2706</v>
      </c>
      <c r="X10728">
        <v>700</v>
      </c>
      <c r="Y10728">
        <v>700</v>
      </c>
      <c r="Z10728">
        <v>1948</v>
      </c>
      <c r="AA10728">
        <v>1747</v>
      </c>
      <c r="AB10728">
        <v>1530</v>
      </c>
      <c r="AC10728">
        <v>1301</v>
      </c>
      <c r="AD10728">
        <v>1084</v>
      </c>
      <c r="AE10728">
        <v>742</v>
      </c>
      <c r="AF10728">
        <v>160</v>
      </c>
      <c r="AG10728">
        <v>123</v>
      </c>
      <c r="AH10728">
        <v>123</v>
      </c>
      <c r="AI10728">
        <v>123</v>
      </c>
      <c r="AJ10728">
        <v>123</v>
      </c>
      <c r="AK10728">
        <v>1512</v>
      </c>
      <c r="AL10728">
        <v>2792</v>
      </c>
      <c r="AM10728">
        <v>2792</v>
      </c>
      <c r="AN10728">
        <v>2699</v>
      </c>
      <c r="AO10728">
        <v>2638</v>
      </c>
      <c r="AP10728">
        <v>2569</v>
      </c>
      <c r="AQ10728">
        <v>2569</v>
      </c>
      <c r="AR10728">
        <v>2569</v>
      </c>
      <c r="AS10728">
        <v>2569</v>
      </c>
      <c r="AT10728">
        <v>2569</v>
      </c>
      <c r="AU10728">
        <v>2569</v>
      </c>
      <c r="AV10728">
        <v>2569</v>
      </c>
      <c r="AW10728">
        <v>2569</v>
      </c>
      <c r="AX10728">
        <v>2569</v>
      </c>
      <c r="AY10728">
        <v>2569</v>
      </c>
      <c r="AZ10728">
        <v>2540</v>
      </c>
      <c r="BA10728">
        <v>2503</v>
      </c>
      <c r="BB10728">
        <v>2503</v>
      </c>
      <c r="BC10728">
        <v>2458</v>
      </c>
      <c r="BD10728">
        <v>2433</v>
      </c>
      <c r="BE10728">
        <v>2433</v>
      </c>
      <c r="BF10728">
        <v>2433</v>
      </c>
      <c r="BG10728">
        <v>2433</v>
      </c>
      <c r="BH10728">
        <v>2433</v>
      </c>
      <c r="BI10728">
        <v>2433</v>
      </c>
      <c r="BJ10728">
        <v>2433</v>
      </c>
      <c r="BK10728">
        <v>2433</v>
      </c>
      <c r="BL10728">
        <v>2433</v>
      </c>
    </row>
    <row r="10729" spans="1:65">
      <c r="A10729">
        <v>276</v>
      </c>
      <c r="B10729" t="s">
        <v>296</v>
      </c>
      <c r="C10729" t="s">
        <v>297</v>
      </c>
      <c r="D10729" t="s">
        <v>3309</v>
      </c>
      <c r="E10729" t="s">
        <v>3310</v>
      </c>
      <c r="F10729">
        <v>203</v>
      </c>
      <c r="G10729" t="s">
        <v>991</v>
      </c>
      <c r="H10729" t="s">
        <v>992</v>
      </c>
      <c r="I10729">
        <v>3</v>
      </c>
      <c r="J10729" t="s">
        <v>78</v>
      </c>
      <c r="K10729">
        <v>108421</v>
      </c>
      <c r="L10729">
        <v>126000</v>
      </c>
      <c r="BM10729" t="s">
        <v>3311</v>
      </c>
    </row>
    <row r="10730" spans="1:65">
      <c r="B10730" t="s">
        <v>288</v>
      </c>
      <c r="C10730" t="s">
        <v>289</v>
      </c>
      <c r="I10730">
        <v>3</v>
      </c>
      <c r="J10730" t="s">
        <v>82</v>
      </c>
      <c r="M10730">
        <v>40426</v>
      </c>
      <c r="O10730">
        <v>13776</v>
      </c>
      <c r="P10730">
        <v>4785</v>
      </c>
      <c r="Q10730">
        <v>1505</v>
      </c>
      <c r="R10730">
        <v>1499</v>
      </c>
      <c r="S10730">
        <v>75901</v>
      </c>
      <c r="T10730">
        <v>46301</v>
      </c>
      <c r="U10730">
        <v>1499</v>
      </c>
      <c r="V10730">
        <v>3016</v>
      </c>
      <c r="W10730">
        <v>127432</v>
      </c>
      <c r="X10730">
        <v>45513</v>
      </c>
      <c r="Y10730">
        <v>21133</v>
      </c>
      <c r="Z10730">
        <v>10744</v>
      </c>
      <c r="AA10730">
        <v>128780</v>
      </c>
      <c r="AB10730">
        <v>46512</v>
      </c>
      <c r="AC10730">
        <v>27246</v>
      </c>
      <c r="AD10730">
        <v>4876</v>
      </c>
      <c r="AE10730">
        <v>6513</v>
      </c>
      <c r="AF10730">
        <v>126717</v>
      </c>
      <c r="AG10730">
        <v>20190</v>
      </c>
      <c r="AH10730">
        <v>22051</v>
      </c>
      <c r="AI10730">
        <v>7266</v>
      </c>
      <c r="AJ10730">
        <v>125176</v>
      </c>
      <c r="AK10730">
        <v>24525</v>
      </c>
      <c r="AL10730">
        <v>23908</v>
      </c>
      <c r="AM10730">
        <v>3943</v>
      </c>
      <c r="AN10730">
        <v>5869</v>
      </c>
      <c r="AO10730">
        <v>151561</v>
      </c>
      <c r="AP10730">
        <v>2620</v>
      </c>
      <c r="AQ10730">
        <v>20053</v>
      </c>
      <c r="AR10730">
        <v>6086</v>
      </c>
      <c r="AS10730">
        <v>124519</v>
      </c>
      <c r="AT10730">
        <v>2191</v>
      </c>
      <c r="AU10730">
        <v>20209</v>
      </c>
      <c r="AV10730">
        <v>2667</v>
      </c>
      <c r="AW10730">
        <v>120789</v>
      </c>
      <c r="AZ10730">
        <v>43</v>
      </c>
      <c r="BA10730">
        <v>55</v>
      </c>
      <c r="BB10730">
        <v>120360</v>
      </c>
      <c r="BC10730">
        <v>67</v>
      </c>
      <c r="BD10730">
        <v>206</v>
      </c>
      <c r="BE10730">
        <v>51443</v>
      </c>
      <c r="BF10730">
        <v>152509</v>
      </c>
      <c r="BG10730">
        <v>19716</v>
      </c>
      <c r="BH10730">
        <v>13487</v>
      </c>
      <c r="BI10730">
        <v>22159</v>
      </c>
      <c r="BJ10730">
        <v>131416</v>
      </c>
      <c r="BK10730">
        <v>4141</v>
      </c>
      <c r="BL10730">
        <v>1764</v>
      </c>
      <c r="BM10730" t="s">
        <v>3312</v>
      </c>
    </row>
    <row r="10731" spans="1:65">
      <c r="B10731" t="s">
        <v>111</v>
      </c>
      <c r="C10731" t="s">
        <v>112</v>
      </c>
      <c r="I10731">
        <v>3</v>
      </c>
      <c r="J10731" t="s">
        <v>86</v>
      </c>
      <c r="M10731">
        <v>40426</v>
      </c>
      <c r="N10731">
        <v>40426</v>
      </c>
      <c r="O10731">
        <v>54202</v>
      </c>
      <c r="P10731">
        <v>58987</v>
      </c>
      <c r="Q10731">
        <v>60492</v>
      </c>
      <c r="R10731">
        <v>61991</v>
      </c>
      <c r="S10731">
        <v>137892</v>
      </c>
      <c r="T10731">
        <v>184193</v>
      </c>
      <c r="U10731">
        <v>185692</v>
      </c>
      <c r="V10731">
        <v>188708</v>
      </c>
      <c r="W10731">
        <v>316140</v>
      </c>
      <c r="X10731">
        <v>361653</v>
      </c>
      <c r="Y10731">
        <v>382786</v>
      </c>
      <c r="Z10731">
        <v>393530</v>
      </c>
      <c r="AA10731">
        <v>522310</v>
      </c>
      <c r="AB10731">
        <v>568822</v>
      </c>
      <c r="AC10731">
        <v>596068</v>
      </c>
      <c r="AD10731">
        <v>600944</v>
      </c>
      <c r="AE10731">
        <v>607457</v>
      </c>
      <c r="AF10731">
        <v>734174</v>
      </c>
      <c r="AG10731">
        <v>754364</v>
      </c>
      <c r="AH10731">
        <v>776415</v>
      </c>
      <c r="AI10731">
        <v>783681</v>
      </c>
      <c r="AJ10731">
        <v>908857</v>
      </c>
      <c r="AK10731">
        <v>933382</v>
      </c>
      <c r="AL10731">
        <v>957290</v>
      </c>
      <c r="AM10731">
        <v>961233</v>
      </c>
      <c r="AN10731">
        <v>967102</v>
      </c>
      <c r="AO10731">
        <v>1118663</v>
      </c>
      <c r="AP10731">
        <v>1121283</v>
      </c>
      <c r="AQ10731">
        <v>1141336</v>
      </c>
      <c r="AR10731">
        <v>1147422</v>
      </c>
      <c r="AS10731">
        <v>1271941</v>
      </c>
      <c r="AT10731">
        <v>1274132</v>
      </c>
      <c r="AU10731">
        <v>1294341</v>
      </c>
      <c r="AV10731">
        <v>1297008</v>
      </c>
      <c r="AW10731">
        <v>1417797</v>
      </c>
      <c r="AX10731">
        <v>1417797</v>
      </c>
      <c r="AY10731">
        <v>1417797</v>
      </c>
      <c r="AZ10731">
        <v>1417840</v>
      </c>
      <c r="BA10731">
        <v>1417895</v>
      </c>
      <c r="BB10731">
        <v>1538255</v>
      </c>
      <c r="BC10731">
        <v>1538322</v>
      </c>
      <c r="BD10731">
        <v>1538528</v>
      </c>
      <c r="BE10731">
        <v>1589971</v>
      </c>
      <c r="BF10731">
        <v>1742480</v>
      </c>
      <c r="BG10731">
        <v>1762196</v>
      </c>
      <c r="BH10731">
        <v>1775683</v>
      </c>
      <c r="BI10731">
        <v>1797842</v>
      </c>
      <c r="BJ10731">
        <v>1929258</v>
      </c>
      <c r="BK10731">
        <v>1933399</v>
      </c>
      <c r="BL10731">
        <v>1935163</v>
      </c>
      <c r="BM10731" t="s">
        <v>3313</v>
      </c>
    </row>
    <row r="10732" spans="1:65">
      <c r="B10732" t="s">
        <v>354</v>
      </c>
      <c r="C10732" t="s">
        <v>355</v>
      </c>
      <c r="I10732">
        <v>3</v>
      </c>
      <c r="J10732" t="s">
        <v>90</v>
      </c>
      <c r="W10732">
        <v>144000</v>
      </c>
      <c r="X10732">
        <v>33000</v>
      </c>
      <c r="Y10732">
        <v>21000</v>
      </c>
      <c r="Z10732">
        <v>6000</v>
      </c>
      <c r="AA10732">
        <v>144000</v>
      </c>
      <c r="AB10732">
        <v>9000</v>
      </c>
      <c r="AC10732">
        <v>27000</v>
      </c>
      <c r="AD10732">
        <v>6000</v>
      </c>
      <c r="AE10732">
        <v>36000</v>
      </c>
      <c r="AF10732">
        <v>129000</v>
      </c>
      <c r="AG10732">
        <v>21000</v>
      </c>
      <c r="AH10732">
        <v>18000</v>
      </c>
      <c r="AI10732">
        <v>6000</v>
      </c>
      <c r="AJ10732">
        <v>129000</v>
      </c>
      <c r="AK10732">
        <v>27000</v>
      </c>
      <c r="AL10732">
        <v>24000</v>
      </c>
      <c r="AM10732">
        <v>6000</v>
      </c>
      <c r="AN10732">
        <v>6000</v>
      </c>
      <c r="AO10732">
        <v>141000</v>
      </c>
      <c r="AP10732">
        <v>6000</v>
      </c>
      <c r="AQ10732">
        <v>12000</v>
      </c>
      <c r="BM10732" t="s">
        <v>3314</v>
      </c>
    </row>
    <row r="10733" spans="1:65">
      <c r="B10733" t="s">
        <v>284</v>
      </c>
      <c r="C10733" t="s">
        <v>285</v>
      </c>
      <c r="I10733">
        <v>3</v>
      </c>
      <c r="J10733" t="s">
        <v>93</v>
      </c>
      <c r="M10733">
        <v>234421</v>
      </c>
      <c r="N10733">
        <v>234421</v>
      </c>
      <c r="O10733">
        <v>234421</v>
      </c>
      <c r="P10733">
        <v>234421</v>
      </c>
      <c r="Q10733">
        <v>234421</v>
      </c>
      <c r="R10733">
        <v>234421</v>
      </c>
      <c r="S10733">
        <v>234421</v>
      </c>
      <c r="T10733">
        <v>234421</v>
      </c>
      <c r="U10733">
        <v>234421</v>
      </c>
      <c r="V10733">
        <v>234421</v>
      </c>
      <c r="W10733">
        <v>378421</v>
      </c>
      <c r="X10733">
        <v>411421</v>
      </c>
      <c r="Y10733">
        <v>432421</v>
      </c>
      <c r="Z10733">
        <v>438421</v>
      </c>
      <c r="AA10733">
        <v>582421</v>
      </c>
      <c r="AB10733">
        <v>591421</v>
      </c>
      <c r="AC10733">
        <v>618421</v>
      </c>
      <c r="AD10733">
        <v>624421</v>
      </c>
      <c r="AE10733">
        <v>660421</v>
      </c>
      <c r="AF10733">
        <v>789421</v>
      </c>
      <c r="AG10733">
        <v>810421</v>
      </c>
      <c r="AH10733">
        <v>828421</v>
      </c>
      <c r="AI10733">
        <v>834421</v>
      </c>
      <c r="AJ10733">
        <v>963421</v>
      </c>
      <c r="AK10733">
        <v>990421</v>
      </c>
      <c r="AL10733">
        <v>1014421</v>
      </c>
      <c r="AM10733">
        <v>1020421</v>
      </c>
      <c r="AN10733">
        <v>1026421</v>
      </c>
      <c r="AO10733">
        <v>1167421</v>
      </c>
      <c r="AP10733">
        <v>1173421</v>
      </c>
      <c r="AQ10733">
        <v>1185421</v>
      </c>
      <c r="AR10733">
        <v>1185421</v>
      </c>
      <c r="AS10733">
        <v>1185421</v>
      </c>
      <c r="AT10733">
        <v>1185421</v>
      </c>
      <c r="AU10733">
        <v>1185421</v>
      </c>
      <c r="AV10733">
        <v>1185421</v>
      </c>
      <c r="AW10733">
        <v>1185421</v>
      </c>
      <c r="AX10733">
        <v>1185421</v>
      </c>
      <c r="AY10733">
        <v>1185421</v>
      </c>
      <c r="AZ10733">
        <v>1185421</v>
      </c>
      <c r="BA10733">
        <v>1185421</v>
      </c>
      <c r="BB10733">
        <v>1185421</v>
      </c>
      <c r="BC10733">
        <v>1185421</v>
      </c>
      <c r="BD10733">
        <v>1185421</v>
      </c>
      <c r="BE10733">
        <v>1185421</v>
      </c>
      <c r="BF10733">
        <v>1185421</v>
      </c>
      <c r="BG10733">
        <v>1185421</v>
      </c>
      <c r="BH10733">
        <v>1185421</v>
      </c>
      <c r="BI10733">
        <v>1185421</v>
      </c>
      <c r="BJ10733">
        <v>1185421</v>
      </c>
      <c r="BK10733">
        <v>1185421</v>
      </c>
      <c r="BL10733">
        <v>1185421</v>
      </c>
      <c r="BM10733" t="s">
        <v>3314</v>
      </c>
    </row>
    <row r="10734" spans="1:65">
      <c r="B10734" t="s">
        <v>659</v>
      </c>
      <c r="C10734" t="s">
        <v>660</v>
      </c>
      <c r="I10734">
        <v>3</v>
      </c>
      <c r="J10734" t="s">
        <v>96</v>
      </c>
      <c r="M10734">
        <v>193995</v>
      </c>
      <c r="N10734">
        <v>193995</v>
      </c>
      <c r="O10734">
        <v>180219</v>
      </c>
      <c r="P10734">
        <v>175434</v>
      </c>
      <c r="Q10734">
        <v>173929</v>
      </c>
      <c r="R10734">
        <v>172430</v>
      </c>
      <c r="S10734">
        <v>96529</v>
      </c>
      <c r="T10734">
        <v>50228</v>
      </c>
      <c r="U10734">
        <v>48729</v>
      </c>
      <c r="V10734">
        <v>45713</v>
      </c>
      <c r="W10734">
        <v>62281</v>
      </c>
      <c r="X10734">
        <v>49768</v>
      </c>
      <c r="Y10734">
        <v>49635</v>
      </c>
      <c r="Z10734">
        <v>44891</v>
      </c>
      <c r="AA10734">
        <v>60111</v>
      </c>
      <c r="AB10734">
        <v>22599</v>
      </c>
      <c r="AC10734">
        <v>22353</v>
      </c>
      <c r="AD10734">
        <v>23477</v>
      </c>
      <c r="AE10734">
        <v>52964</v>
      </c>
      <c r="AF10734">
        <v>55247</v>
      </c>
      <c r="AG10734">
        <v>56057</v>
      </c>
      <c r="AH10734">
        <v>52006</v>
      </c>
      <c r="AI10734">
        <v>50740</v>
      </c>
      <c r="AJ10734">
        <v>54564</v>
      </c>
      <c r="AK10734">
        <v>57039</v>
      </c>
      <c r="AL10734">
        <v>57131</v>
      </c>
      <c r="AM10734">
        <v>59188</v>
      </c>
      <c r="AN10734">
        <v>59319</v>
      </c>
      <c r="AO10734">
        <v>48758</v>
      </c>
      <c r="AP10734">
        <v>52138</v>
      </c>
      <c r="AQ10734">
        <v>44085</v>
      </c>
      <c r="AR10734">
        <v>37999</v>
      </c>
      <c r="AS10734">
        <v>-86520</v>
      </c>
      <c r="AT10734">
        <v>-88711</v>
      </c>
      <c r="AU10734">
        <v>-108920</v>
      </c>
      <c r="AV10734">
        <v>-111587</v>
      </c>
      <c r="AW10734">
        <v>-232376</v>
      </c>
      <c r="AX10734">
        <v>-232376</v>
      </c>
      <c r="AY10734">
        <v>-232376</v>
      </c>
      <c r="AZ10734">
        <v>-232419</v>
      </c>
      <c r="BA10734">
        <v>-232474</v>
      </c>
      <c r="BB10734">
        <v>-352834</v>
      </c>
      <c r="BC10734">
        <v>-352901</v>
      </c>
      <c r="BD10734">
        <v>-353107</v>
      </c>
      <c r="BE10734">
        <v>-404550</v>
      </c>
      <c r="BF10734">
        <v>-557059</v>
      </c>
      <c r="BG10734">
        <v>-576775</v>
      </c>
      <c r="BH10734">
        <v>-590262</v>
      </c>
      <c r="BI10734">
        <v>-612421</v>
      </c>
      <c r="BJ10734">
        <v>-743837</v>
      </c>
      <c r="BK10734">
        <v>-747978</v>
      </c>
      <c r="BL10734">
        <v>-749742</v>
      </c>
      <c r="BM10734" t="s">
        <v>3315</v>
      </c>
    </row>
    <row r="10735" spans="1:65">
      <c r="B10735" t="s">
        <v>362</v>
      </c>
      <c r="C10735" t="s">
        <v>363</v>
      </c>
      <c r="I10735">
        <v>3</v>
      </c>
    </row>
    <row r="10736" spans="1:65">
      <c r="B10736" t="s">
        <v>511</v>
      </c>
      <c r="C10736" t="s">
        <v>512</v>
      </c>
      <c r="I10736">
        <v>3</v>
      </c>
    </row>
    <row r="10737" spans="2:9">
      <c r="B10737" t="s">
        <v>278</v>
      </c>
      <c r="C10737" t="s">
        <v>279</v>
      </c>
      <c r="I10737">
        <v>3</v>
      </c>
    </row>
    <row r="10738" spans="2:9">
      <c r="B10738" t="s">
        <v>304</v>
      </c>
      <c r="C10738" t="s">
        <v>305</v>
      </c>
      <c r="I10738">
        <v>3</v>
      </c>
    </row>
    <row r="10739" spans="2:9">
      <c r="B10739" t="s">
        <v>302</v>
      </c>
      <c r="C10739" t="s">
        <v>303</v>
      </c>
      <c r="I10739">
        <v>3</v>
      </c>
    </row>
    <row r="10740" spans="2:9">
      <c r="B10740" t="s">
        <v>707</v>
      </c>
      <c r="C10740" t="s">
        <v>708</v>
      </c>
      <c r="I10740">
        <v>3</v>
      </c>
    </row>
    <row r="10741" spans="2:9">
      <c r="B10741" t="s">
        <v>701</v>
      </c>
      <c r="C10741" t="s">
        <v>702</v>
      </c>
      <c r="I10741">
        <v>3</v>
      </c>
    </row>
    <row r="10742" spans="2:9">
      <c r="B10742" t="s">
        <v>298</v>
      </c>
      <c r="C10742" t="s">
        <v>299</v>
      </c>
      <c r="I10742">
        <v>3</v>
      </c>
    </row>
    <row r="10743" spans="2:9">
      <c r="B10743" t="s">
        <v>521</v>
      </c>
      <c r="C10743" t="s">
        <v>522</v>
      </c>
      <c r="I10743">
        <v>3</v>
      </c>
    </row>
    <row r="10744" spans="2:9">
      <c r="B10744" t="s">
        <v>300</v>
      </c>
      <c r="C10744" t="s">
        <v>301</v>
      </c>
      <c r="I10744">
        <v>3</v>
      </c>
    </row>
    <row r="10745" spans="2:9">
      <c r="B10745" t="s">
        <v>703</v>
      </c>
      <c r="C10745" t="s">
        <v>704</v>
      </c>
      <c r="I10745">
        <v>3</v>
      </c>
    </row>
    <row r="10746" spans="2:9">
      <c r="B10746" t="s">
        <v>358</v>
      </c>
      <c r="C10746" t="s">
        <v>359</v>
      </c>
      <c r="I10746">
        <v>3</v>
      </c>
    </row>
    <row r="10747" spans="2:9">
      <c r="B10747" t="s">
        <v>252</v>
      </c>
      <c r="C10747" t="s">
        <v>253</v>
      </c>
      <c r="I10747">
        <v>3</v>
      </c>
    </row>
    <row r="10748" spans="2:9">
      <c r="B10748" t="s">
        <v>347</v>
      </c>
      <c r="C10748" t="s">
        <v>348</v>
      </c>
      <c r="I10748">
        <v>3</v>
      </c>
    </row>
    <row r="10749" spans="2:9">
      <c r="B10749" t="s">
        <v>105</v>
      </c>
      <c r="C10749" t="s">
        <v>106</v>
      </c>
      <c r="I10749">
        <v>3</v>
      </c>
    </row>
    <row r="10750" spans="2:9">
      <c r="B10750" t="s">
        <v>705</v>
      </c>
      <c r="C10750" t="s">
        <v>706</v>
      </c>
      <c r="I10750">
        <v>3</v>
      </c>
    </row>
    <row r="10751" spans="2:9">
      <c r="B10751" t="s">
        <v>282</v>
      </c>
      <c r="C10751" t="s">
        <v>283</v>
      </c>
      <c r="I10751">
        <v>3</v>
      </c>
    </row>
    <row r="10752" spans="2:9">
      <c r="B10752" t="s">
        <v>319</v>
      </c>
      <c r="C10752" t="s">
        <v>283</v>
      </c>
      <c r="I10752">
        <v>3</v>
      </c>
    </row>
    <row r="10753" spans="1:65">
      <c r="B10753" t="s">
        <v>524</v>
      </c>
      <c r="C10753" t="s">
        <v>525</v>
      </c>
      <c r="I10753">
        <v>3</v>
      </c>
    </row>
    <row r="10754" spans="1:65">
      <c r="B10754" t="s">
        <v>518</v>
      </c>
      <c r="C10754" t="s">
        <v>519</v>
      </c>
      <c r="I10754">
        <v>3</v>
      </c>
    </row>
    <row r="10755" spans="1:65">
      <c r="B10755" t="s">
        <v>232</v>
      </c>
      <c r="C10755" t="s">
        <v>233</v>
      </c>
      <c r="I10755">
        <v>3</v>
      </c>
    </row>
    <row r="10756" spans="1:65">
      <c r="A10756">
        <v>277</v>
      </c>
      <c r="B10756" t="s">
        <v>386</v>
      </c>
      <c r="C10756" t="s">
        <v>387</v>
      </c>
      <c r="D10756" t="s">
        <v>3316</v>
      </c>
      <c r="E10756" t="s">
        <v>3317</v>
      </c>
      <c r="F10756">
        <v>60</v>
      </c>
      <c r="G10756" t="s">
        <v>3318</v>
      </c>
      <c r="H10756" t="s">
        <v>1507</v>
      </c>
      <c r="I10756">
        <v>5</v>
      </c>
      <c r="J10756" t="s">
        <v>78</v>
      </c>
      <c r="K10756">
        <v>134431</v>
      </c>
      <c r="BM10756" t="s">
        <v>3319</v>
      </c>
    </row>
    <row r="10757" spans="1:65">
      <c r="B10757" t="s">
        <v>773</v>
      </c>
      <c r="C10757" t="s">
        <v>774</v>
      </c>
      <c r="I10757">
        <v>5</v>
      </c>
      <c r="J10757" t="s">
        <v>82</v>
      </c>
      <c r="M10757">
        <v>19485</v>
      </c>
      <c r="N10757">
        <v>18067</v>
      </c>
      <c r="O10757">
        <v>59881</v>
      </c>
      <c r="P10757">
        <v>13708</v>
      </c>
      <c r="Q10757">
        <v>1002</v>
      </c>
      <c r="S10757">
        <v>4852</v>
      </c>
      <c r="T10757">
        <v>91734</v>
      </c>
      <c r="W10757">
        <v>14069</v>
      </c>
      <c r="X10757">
        <v>53866</v>
      </c>
      <c r="Y10757">
        <v>12608</v>
      </c>
      <c r="Z10757">
        <v>28958</v>
      </c>
      <c r="AA10757">
        <v>28137</v>
      </c>
      <c r="AB10757">
        <v>40983</v>
      </c>
      <c r="AC10757">
        <v>15331</v>
      </c>
      <c r="AD10757">
        <v>16293</v>
      </c>
      <c r="AE10757">
        <v>14550</v>
      </c>
      <c r="AF10757">
        <v>48738</v>
      </c>
      <c r="AG10757">
        <v>20622</v>
      </c>
      <c r="AH10757">
        <v>34991</v>
      </c>
      <c r="AI10757">
        <v>5893</v>
      </c>
      <c r="AJ10757">
        <v>4570</v>
      </c>
      <c r="AK10757">
        <v>29500</v>
      </c>
      <c r="AL10757">
        <v>40263</v>
      </c>
      <c r="AM10757">
        <v>42265</v>
      </c>
      <c r="AN10757">
        <v>8598</v>
      </c>
      <c r="AO10757">
        <v>55171</v>
      </c>
      <c r="AP10757">
        <v>28919</v>
      </c>
      <c r="AQ10757">
        <v>4570</v>
      </c>
      <c r="AR10757">
        <v>3187</v>
      </c>
      <c r="AS10757">
        <v>2886</v>
      </c>
      <c r="AT10757">
        <v>1684</v>
      </c>
      <c r="AX10757">
        <v>1684</v>
      </c>
      <c r="AY10757">
        <v>1564</v>
      </c>
      <c r="AZ10757">
        <v>722</v>
      </c>
      <c r="BB10757">
        <v>1804</v>
      </c>
      <c r="BE10757">
        <v>4329</v>
      </c>
      <c r="BF10757">
        <v>2766</v>
      </c>
      <c r="BG10757">
        <v>2405</v>
      </c>
      <c r="BH10757">
        <v>2045</v>
      </c>
      <c r="BI10757">
        <v>121</v>
      </c>
      <c r="BJ10757">
        <v>3006</v>
      </c>
      <c r="BK10757">
        <v>2886</v>
      </c>
      <c r="BL10757">
        <v>2886</v>
      </c>
      <c r="BM10757" t="s">
        <v>3320</v>
      </c>
    </row>
    <row r="10758" spans="1:65">
      <c r="B10758" t="s">
        <v>392</v>
      </c>
      <c r="C10758" t="s">
        <v>393</v>
      </c>
      <c r="I10758">
        <v>5</v>
      </c>
      <c r="J10758" t="s">
        <v>86</v>
      </c>
      <c r="M10758">
        <v>19485</v>
      </c>
      <c r="N10758">
        <v>37552</v>
      </c>
      <c r="O10758">
        <v>97433</v>
      </c>
      <c r="P10758">
        <v>111141</v>
      </c>
      <c r="Q10758">
        <v>112143</v>
      </c>
      <c r="R10758">
        <v>112143</v>
      </c>
      <c r="S10758">
        <v>116995</v>
      </c>
      <c r="T10758">
        <v>208729</v>
      </c>
      <c r="U10758">
        <v>208729</v>
      </c>
      <c r="V10758">
        <v>208729</v>
      </c>
      <c r="W10758">
        <v>222798</v>
      </c>
      <c r="X10758">
        <v>276664</v>
      </c>
      <c r="Y10758">
        <v>289272</v>
      </c>
      <c r="Z10758">
        <v>318230</v>
      </c>
      <c r="AA10758">
        <v>346367</v>
      </c>
      <c r="AB10758">
        <v>387350</v>
      </c>
      <c r="AC10758">
        <v>402681</v>
      </c>
      <c r="AD10758">
        <v>418974</v>
      </c>
      <c r="AE10758">
        <v>433524</v>
      </c>
      <c r="AF10758">
        <v>482262</v>
      </c>
      <c r="AG10758">
        <v>502884</v>
      </c>
      <c r="AH10758">
        <v>537875</v>
      </c>
      <c r="AI10758">
        <v>543768</v>
      </c>
      <c r="AJ10758">
        <v>548338</v>
      </c>
      <c r="AK10758">
        <v>577838</v>
      </c>
      <c r="AL10758">
        <v>618101</v>
      </c>
      <c r="AM10758">
        <v>660366</v>
      </c>
      <c r="AN10758">
        <v>668964</v>
      </c>
      <c r="AO10758">
        <v>724135</v>
      </c>
      <c r="AP10758">
        <v>753054</v>
      </c>
      <c r="AQ10758">
        <v>757624</v>
      </c>
      <c r="AR10758">
        <v>760811</v>
      </c>
      <c r="AS10758">
        <v>763697</v>
      </c>
      <c r="AT10758">
        <v>765381</v>
      </c>
      <c r="AU10758">
        <v>765381</v>
      </c>
      <c r="AV10758">
        <v>765381</v>
      </c>
      <c r="AW10758">
        <v>765381</v>
      </c>
      <c r="AX10758">
        <v>767065</v>
      </c>
      <c r="AY10758">
        <v>768629</v>
      </c>
      <c r="AZ10758">
        <v>769351</v>
      </c>
      <c r="BA10758">
        <v>769351</v>
      </c>
      <c r="BB10758">
        <v>771155</v>
      </c>
      <c r="BC10758">
        <v>771155</v>
      </c>
      <c r="BD10758">
        <v>771155</v>
      </c>
      <c r="BE10758">
        <v>775484</v>
      </c>
      <c r="BF10758">
        <v>778250</v>
      </c>
      <c r="BG10758">
        <v>780655</v>
      </c>
      <c r="BH10758">
        <v>782700</v>
      </c>
      <c r="BI10758">
        <v>782821</v>
      </c>
      <c r="BJ10758">
        <v>785827</v>
      </c>
      <c r="BK10758">
        <v>788713</v>
      </c>
      <c r="BL10758">
        <v>791599</v>
      </c>
    </row>
    <row r="10759" spans="1:65">
      <c r="B10759" t="s">
        <v>384</v>
      </c>
      <c r="C10759" t="s">
        <v>385</v>
      </c>
      <c r="I10759">
        <v>5</v>
      </c>
      <c r="J10759" t="s">
        <v>90</v>
      </c>
      <c r="N10759">
        <v>52000</v>
      </c>
      <c r="W10759">
        <v>8000</v>
      </c>
    </row>
    <row r="10760" spans="1:65">
      <c r="B10760" t="s">
        <v>395</v>
      </c>
      <c r="C10760" t="s">
        <v>387</v>
      </c>
      <c r="I10760">
        <v>5</v>
      </c>
      <c r="J10760" t="s">
        <v>93</v>
      </c>
      <c r="M10760">
        <v>134431</v>
      </c>
      <c r="N10760">
        <v>186431</v>
      </c>
      <c r="O10760">
        <v>186431</v>
      </c>
      <c r="P10760">
        <v>186431</v>
      </c>
      <c r="Q10760">
        <v>186431</v>
      </c>
      <c r="R10760">
        <v>186431</v>
      </c>
      <c r="S10760">
        <v>186431</v>
      </c>
      <c r="T10760">
        <v>186431</v>
      </c>
      <c r="U10760">
        <v>186431</v>
      </c>
      <c r="V10760">
        <v>186431</v>
      </c>
      <c r="W10760">
        <v>194431</v>
      </c>
      <c r="X10760">
        <v>194431</v>
      </c>
      <c r="Y10760">
        <v>194431</v>
      </c>
      <c r="Z10760">
        <v>194431</v>
      </c>
      <c r="AA10760">
        <v>194431</v>
      </c>
      <c r="AB10760">
        <v>194431</v>
      </c>
      <c r="AC10760">
        <v>194431</v>
      </c>
      <c r="AD10760">
        <v>194431</v>
      </c>
      <c r="AE10760">
        <v>194431</v>
      </c>
      <c r="AF10760">
        <v>194431</v>
      </c>
      <c r="AG10760">
        <v>194431</v>
      </c>
      <c r="AH10760">
        <v>194431</v>
      </c>
      <c r="AI10760">
        <v>194431</v>
      </c>
      <c r="AJ10760">
        <v>194431</v>
      </c>
      <c r="AK10760">
        <v>194431</v>
      </c>
      <c r="AL10760">
        <v>194431</v>
      </c>
      <c r="AM10760">
        <v>194431</v>
      </c>
      <c r="AN10760">
        <v>194431</v>
      </c>
      <c r="AO10760">
        <v>194431</v>
      </c>
      <c r="AP10760">
        <v>194431</v>
      </c>
      <c r="AQ10760">
        <v>194431</v>
      </c>
      <c r="AR10760">
        <v>194431</v>
      </c>
      <c r="AS10760">
        <v>194431</v>
      </c>
      <c r="AT10760">
        <v>194431</v>
      </c>
      <c r="AU10760">
        <v>194431</v>
      </c>
      <c r="AV10760">
        <v>194431</v>
      </c>
      <c r="AW10760">
        <v>194431</v>
      </c>
      <c r="AX10760">
        <v>194431</v>
      </c>
      <c r="AY10760">
        <v>194431</v>
      </c>
      <c r="AZ10760">
        <v>194431</v>
      </c>
      <c r="BA10760">
        <v>194431</v>
      </c>
      <c r="BB10760">
        <v>194431</v>
      </c>
      <c r="BC10760">
        <v>194431</v>
      </c>
      <c r="BD10760">
        <v>194431</v>
      </c>
      <c r="BE10760">
        <v>194431</v>
      </c>
      <c r="BF10760">
        <v>194431</v>
      </c>
      <c r="BG10760">
        <v>194431</v>
      </c>
      <c r="BH10760">
        <v>194431</v>
      </c>
      <c r="BI10760">
        <v>194431</v>
      </c>
      <c r="BJ10760">
        <v>194431</v>
      </c>
      <c r="BK10760">
        <v>194431</v>
      </c>
      <c r="BL10760">
        <v>194431</v>
      </c>
    </row>
    <row r="10761" spans="1:65">
      <c r="B10761" t="s">
        <v>394</v>
      </c>
      <c r="C10761" t="s">
        <v>393</v>
      </c>
      <c r="I10761">
        <v>5</v>
      </c>
      <c r="J10761" t="s">
        <v>96</v>
      </c>
      <c r="M10761">
        <v>114946</v>
      </c>
      <c r="N10761">
        <v>148879</v>
      </c>
      <c r="O10761">
        <v>88998</v>
      </c>
      <c r="P10761">
        <v>75290</v>
      </c>
      <c r="Q10761">
        <v>74288</v>
      </c>
      <c r="R10761">
        <v>74288</v>
      </c>
      <c r="S10761">
        <v>69436</v>
      </c>
      <c r="T10761">
        <v>-22298</v>
      </c>
      <c r="U10761">
        <v>-22298</v>
      </c>
      <c r="V10761">
        <v>-22298</v>
      </c>
      <c r="W10761">
        <v>-28367</v>
      </c>
      <c r="X10761">
        <v>-82233</v>
      </c>
      <c r="Y10761">
        <v>-94841</v>
      </c>
      <c r="Z10761">
        <v>-123799</v>
      </c>
      <c r="AA10761">
        <v>-151936</v>
      </c>
      <c r="AB10761">
        <v>-192919</v>
      </c>
      <c r="AC10761">
        <v>-208250</v>
      </c>
      <c r="AD10761">
        <v>-224543</v>
      </c>
      <c r="AE10761">
        <v>-239093</v>
      </c>
      <c r="AF10761">
        <v>-287831</v>
      </c>
      <c r="AG10761">
        <v>-308453</v>
      </c>
      <c r="AH10761">
        <v>-343444</v>
      </c>
      <c r="AI10761">
        <v>-349337</v>
      </c>
      <c r="AJ10761">
        <v>-353907</v>
      </c>
      <c r="AK10761">
        <v>-383407</v>
      </c>
      <c r="AL10761">
        <v>-423670</v>
      </c>
      <c r="AM10761">
        <v>-465935</v>
      </c>
      <c r="AN10761">
        <v>-474533</v>
      </c>
      <c r="AO10761">
        <v>-529704</v>
      </c>
      <c r="AP10761">
        <v>-558623</v>
      </c>
      <c r="AQ10761">
        <v>-563193</v>
      </c>
      <c r="AR10761">
        <v>-566380</v>
      </c>
      <c r="AS10761">
        <v>-569266</v>
      </c>
      <c r="AT10761">
        <v>-570950</v>
      </c>
      <c r="AU10761">
        <v>-570950</v>
      </c>
      <c r="AV10761">
        <v>-570950</v>
      </c>
      <c r="AW10761">
        <v>-570950</v>
      </c>
      <c r="AX10761">
        <v>-572634</v>
      </c>
      <c r="AY10761">
        <v>-574198</v>
      </c>
      <c r="AZ10761">
        <v>-574920</v>
      </c>
      <c r="BA10761">
        <v>-574920</v>
      </c>
      <c r="BB10761">
        <v>-576724</v>
      </c>
      <c r="BC10761">
        <v>-576724</v>
      </c>
      <c r="BD10761">
        <v>-576724</v>
      </c>
      <c r="BE10761">
        <v>-581053</v>
      </c>
      <c r="BF10761">
        <v>-583819</v>
      </c>
      <c r="BG10761">
        <v>-586224</v>
      </c>
      <c r="BH10761">
        <v>-588269</v>
      </c>
      <c r="BI10761">
        <v>-588390</v>
      </c>
      <c r="BJ10761">
        <v>-591396</v>
      </c>
      <c r="BK10761">
        <v>-594282</v>
      </c>
      <c r="BL10761">
        <v>-597168</v>
      </c>
    </row>
    <row r="10762" spans="1:65">
      <c r="B10762" t="s">
        <v>382</v>
      </c>
      <c r="C10762" t="s">
        <v>383</v>
      </c>
      <c r="I10762">
        <v>6</v>
      </c>
    </row>
    <row r="10763" spans="1:65">
      <c r="B10763" t="s">
        <v>778</v>
      </c>
      <c r="C10763" t="s">
        <v>779</v>
      </c>
      <c r="I10763">
        <v>6</v>
      </c>
    </row>
    <row r="10764" spans="1:65">
      <c r="B10764" t="s">
        <v>390</v>
      </c>
      <c r="C10764" t="s">
        <v>391</v>
      </c>
      <c r="I10764">
        <v>6</v>
      </c>
    </row>
    <row r="10765" spans="1:65">
      <c r="A10765">
        <v>278</v>
      </c>
      <c r="B10765" t="s">
        <v>612</v>
      </c>
      <c r="C10765" t="s">
        <v>613</v>
      </c>
      <c r="D10765" t="s">
        <v>3321</v>
      </c>
      <c r="E10765" t="s">
        <v>3322</v>
      </c>
      <c r="F10765">
        <v>140</v>
      </c>
      <c r="G10765" t="s">
        <v>3224</v>
      </c>
      <c r="H10765" t="s">
        <v>1507</v>
      </c>
      <c r="I10765">
        <v>1</v>
      </c>
      <c r="J10765" t="s">
        <v>78</v>
      </c>
      <c r="K10765">
        <v>36904</v>
      </c>
      <c r="BM10765" t="s">
        <v>3323</v>
      </c>
    </row>
    <row r="10766" spans="1:65">
      <c r="B10766" t="s">
        <v>1015</v>
      </c>
      <c r="C10766" t="s">
        <v>1016</v>
      </c>
      <c r="I10766">
        <v>1</v>
      </c>
      <c r="J10766" t="s">
        <v>82</v>
      </c>
      <c r="M10766">
        <v>3001</v>
      </c>
      <c r="O10766">
        <v>8847</v>
      </c>
      <c r="P10766">
        <v>3299</v>
      </c>
      <c r="Q10766">
        <v>10026</v>
      </c>
      <c r="S10766">
        <v>1826</v>
      </c>
      <c r="T10766">
        <v>15411</v>
      </c>
      <c r="U10766">
        <v>7515</v>
      </c>
      <c r="W10766">
        <v>23334</v>
      </c>
      <c r="X10766">
        <v>57435</v>
      </c>
      <c r="AA10766">
        <v>8016</v>
      </c>
      <c r="AB10766">
        <v>50327</v>
      </c>
      <c r="AF10766">
        <v>56678</v>
      </c>
      <c r="AH10766">
        <v>4</v>
      </c>
      <c r="AI10766">
        <v>3</v>
      </c>
      <c r="AJ10766">
        <v>8063</v>
      </c>
      <c r="AK10766">
        <v>60150</v>
      </c>
      <c r="AL10766">
        <v>39508</v>
      </c>
      <c r="AM10766">
        <v>13028</v>
      </c>
      <c r="AN10766">
        <v>8202</v>
      </c>
      <c r="AO10766">
        <v>49462</v>
      </c>
      <c r="AP10766">
        <v>34481</v>
      </c>
      <c r="AQ10766">
        <v>17256</v>
      </c>
      <c r="AR10766">
        <v>8894</v>
      </c>
      <c r="AS10766">
        <v>71</v>
      </c>
      <c r="AT10766">
        <v>40427</v>
      </c>
      <c r="AU10766">
        <v>37035</v>
      </c>
      <c r="AV10766">
        <v>21567</v>
      </c>
      <c r="AW10766">
        <v>21456</v>
      </c>
      <c r="AX10766">
        <v>65979</v>
      </c>
      <c r="AY10766">
        <v>56467</v>
      </c>
      <c r="AZ10766">
        <v>2699</v>
      </c>
      <c r="BA10766">
        <v>736</v>
      </c>
      <c r="BB10766">
        <v>64237</v>
      </c>
      <c r="BC10766">
        <v>47135</v>
      </c>
      <c r="BD10766">
        <v>1978</v>
      </c>
      <c r="BE10766">
        <v>12846</v>
      </c>
      <c r="BF10766">
        <v>16030</v>
      </c>
      <c r="BG10766">
        <v>22259</v>
      </c>
      <c r="BH10766">
        <v>63075</v>
      </c>
      <c r="BI10766">
        <v>279</v>
      </c>
      <c r="BJ10766">
        <v>109</v>
      </c>
      <c r="BK10766">
        <v>46982</v>
      </c>
      <c r="BL10766">
        <v>29192</v>
      </c>
      <c r="BM10766" t="s">
        <v>3324</v>
      </c>
    </row>
    <row r="10767" spans="1:65">
      <c r="B10767" t="s">
        <v>503</v>
      </c>
      <c r="C10767" t="s">
        <v>504</v>
      </c>
      <c r="I10767">
        <v>1</v>
      </c>
      <c r="J10767" t="s">
        <v>86</v>
      </c>
      <c r="M10767">
        <v>3001</v>
      </c>
      <c r="N10767">
        <v>3001</v>
      </c>
      <c r="O10767">
        <v>11848</v>
      </c>
      <c r="P10767">
        <v>15147</v>
      </c>
      <c r="Q10767">
        <v>25173</v>
      </c>
      <c r="R10767">
        <v>25173</v>
      </c>
      <c r="S10767">
        <v>26999</v>
      </c>
      <c r="T10767">
        <v>42410</v>
      </c>
      <c r="U10767">
        <v>49925</v>
      </c>
      <c r="V10767">
        <v>49925</v>
      </c>
      <c r="W10767">
        <v>73259</v>
      </c>
      <c r="X10767">
        <v>130694</v>
      </c>
      <c r="Y10767">
        <v>130694</v>
      </c>
      <c r="Z10767">
        <v>130694</v>
      </c>
      <c r="AA10767">
        <v>138710</v>
      </c>
      <c r="AB10767">
        <v>189037</v>
      </c>
      <c r="AC10767">
        <v>189037</v>
      </c>
      <c r="AD10767">
        <v>189037</v>
      </c>
      <c r="AE10767">
        <v>189037</v>
      </c>
      <c r="AF10767">
        <v>245715</v>
      </c>
      <c r="AG10767">
        <v>245715</v>
      </c>
      <c r="AH10767">
        <v>245719</v>
      </c>
      <c r="AI10767">
        <v>245722</v>
      </c>
      <c r="AJ10767">
        <v>253785</v>
      </c>
      <c r="AK10767">
        <v>313935</v>
      </c>
      <c r="AL10767">
        <v>353443</v>
      </c>
      <c r="AM10767">
        <v>366471</v>
      </c>
      <c r="AN10767">
        <v>374673</v>
      </c>
      <c r="AO10767">
        <v>424135</v>
      </c>
      <c r="AP10767">
        <v>458616</v>
      </c>
      <c r="AQ10767">
        <v>475872</v>
      </c>
      <c r="AR10767">
        <v>484766</v>
      </c>
      <c r="AS10767">
        <v>484837</v>
      </c>
      <c r="AT10767">
        <v>525264</v>
      </c>
      <c r="AU10767">
        <v>562299</v>
      </c>
      <c r="AV10767">
        <v>583866</v>
      </c>
      <c r="AW10767">
        <v>605322</v>
      </c>
      <c r="AX10767">
        <v>671301</v>
      </c>
      <c r="AY10767">
        <v>727768</v>
      </c>
      <c r="AZ10767">
        <v>730467</v>
      </c>
      <c r="BA10767">
        <v>731203</v>
      </c>
      <c r="BB10767">
        <v>795440</v>
      </c>
      <c r="BC10767">
        <v>842575</v>
      </c>
      <c r="BD10767">
        <v>844553</v>
      </c>
      <c r="BE10767">
        <v>857399</v>
      </c>
      <c r="BF10767">
        <v>873429</v>
      </c>
      <c r="BG10767">
        <v>895688</v>
      </c>
      <c r="BH10767">
        <v>958763</v>
      </c>
      <c r="BI10767">
        <v>959042</v>
      </c>
      <c r="BJ10767">
        <v>959151</v>
      </c>
      <c r="BK10767">
        <v>1006133</v>
      </c>
      <c r="BL10767">
        <v>1035325</v>
      </c>
      <c r="BM10767" t="s">
        <v>3325</v>
      </c>
    </row>
    <row r="10768" spans="1:65">
      <c r="B10768" t="s">
        <v>473</v>
      </c>
      <c r="C10768" t="s">
        <v>474</v>
      </c>
      <c r="I10768">
        <v>1</v>
      </c>
      <c r="J10768" t="s">
        <v>90</v>
      </c>
      <c r="M10768">
        <v>15000</v>
      </c>
      <c r="T10768">
        <v>24000</v>
      </c>
      <c r="W10768">
        <v>57000</v>
      </c>
      <c r="Z10768">
        <v>6000</v>
      </c>
      <c r="AB10768">
        <v>51000</v>
      </c>
      <c r="AE10768">
        <v>57000</v>
      </c>
      <c r="AJ10768">
        <v>108000</v>
      </c>
      <c r="BM10768" t="s">
        <v>3326</v>
      </c>
    </row>
    <row r="10769" spans="2:65">
      <c r="B10769" t="s">
        <v>763</v>
      </c>
      <c r="C10769" t="s">
        <v>752</v>
      </c>
      <c r="I10769">
        <v>1</v>
      </c>
      <c r="J10769" t="s">
        <v>93</v>
      </c>
      <c r="M10769">
        <v>51904</v>
      </c>
      <c r="N10769">
        <v>51904</v>
      </c>
      <c r="O10769">
        <v>51904</v>
      </c>
      <c r="P10769">
        <v>51904</v>
      </c>
      <c r="Q10769">
        <v>51904</v>
      </c>
      <c r="R10769">
        <v>51904</v>
      </c>
      <c r="S10769">
        <v>51904</v>
      </c>
      <c r="T10769">
        <v>75904</v>
      </c>
      <c r="U10769">
        <v>75904</v>
      </c>
      <c r="V10769">
        <v>75904</v>
      </c>
      <c r="W10769">
        <v>132904</v>
      </c>
      <c r="X10769">
        <v>132904</v>
      </c>
      <c r="Y10769">
        <v>132904</v>
      </c>
      <c r="Z10769">
        <v>138904</v>
      </c>
      <c r="AA10769">
        <v>138904</v>
      </c>
      <c r="AB10769">
        <v>189904</v>
      </c>
      <c r="AC10769">
        <v>189904</v>
      </c>
      <c r="AD10769">
        <v>189904</v>
      </c>
      <c r="AE10769">
        <v>246904</v>
      </c>
      <c r="AF10769">
        <v>246904</v>
      </c>
      <c r="AG10769">
        <v>246904</v>
      </c>
      <c r="AH10769">
        <v>246904</v>
      </c>
      <c r="AI10769">
        <v>246904</v>
      </c>
      <c r="AJ10769">
        <v>354904</v>
      </c>
      <c r="AK10769">
        <v>354904</v>
      </c>
      <c r="AL10769">
        <v>354904</v>
      </c>
      <c r="AM10769">
        <v>354904</v>
      </c>
      <c r="AN10769">
        <v>354904</v>
      </c>
      <c r="AO10769">
        <v>354904</v>
      </c>
      <c r="AP10769">
        <v>354904</v>
      </c>
      <c r="AQ10769">
        <v>354904</v>
      </c>
      <c r="AR10769">
        <v>354904</v>
      </c>
      <c r="AS10769">
        <v>354904</v>
      </c>
      <c r="AT10769">
        <v>354904</v>
      </c>
      <c r="AU10769">
        <v>354904</v>
      </c>
      <c r="AV10769">
        <v>354904</v>
      </c>
      <c r="AW10769">
        <v>354904</v>
      </c>
      <c r="AX10769">
        <v>354904</v>
      </c>
      <c r="AY10769">
        <v>354904</v>
      </c>
      <c r="AZ10769">
        <v>354904</v>
      </c>
      <c r="BA10769">
        <v>354904</v>
      </c>
      <c r="BB10769">
        <v>354904</v>
      </c>
      <c r="BC10769">
        <v>354904</v>
      </c>
      <c r="BD10769">
        <v>354904</v>
      </c>
      <c r="BE10769">
        <v>354904</v>
      </c>
      <c r="BF10769">
        <v>354904</v>
      </c>
      <c r="BG10769">
        <v>354904</v>
      </c>
      <c r="BH10769">
        <v>354904</v>
      </c>
      <c r="BI10769">
        <v>354904</v>
      </c>
      <c r="BJ10769">
        <v>354904</v>
      </c>
      <c r="BK10769">
        <v>354904</v>
      </c>
      <c r="BL10769">
        <v>354904</v>
      </c>
      <c r="BM10769" t="s">
        <v>3327</v>
      </c>
    </row>
    <row r="10770" spans="2:65">
      <c r="B10770" t="s">
        <v>751</v>
      </c>
      <c r="C10770" t="s">
        <v>752</v>
      </c>
      <c r="I10770">
        <v>1</v>
      </c>
      <c r="J10770" t="s">
        <v>96</v>
      </c>
      <c r="M10770">
        <v>48903</v>
      </c>
      <c r="N10770">
        <v>48903</v>
      </c>
      <c r="O10770">
        <v>40056</v>
      </c>
      <c r="P10770">
        <v>36757</v>
      </c>
      <c r="Q10770">
        <v>26731</v>
      </c>
      <c r="R10770">
        <v>26731</v>
      </c>
      <c r="S10770">
        <v>24905</v>
      </c>
      <c r="T10770">
        <v>33494</v>
      </c>
      <c r="U10770">
        <v>25979</v>
      </c>
      <c r="V10770">
        <v>25979</v>
      </c>
      <c r="W10770">
        <v>59645</v>
      </c>
      <c r="X10770">
        <v>2210</v>
      </c>
      <c r="Y10770">
        <v>2210</v>
      </c>
      <c r="Z10770">
        <v>8210</v>
      </c>
      <c r="AA10770">
        <v>194</v>
      </c>
      <c r="AB10770">
        <v>867</v>
      </c>
      <c r="AC10770">
        <v>867</v>
      </c>
      <c r="AD10770">
        <v>867</v>
      </c>
      <c r="AE10770">
        <v>57867</v>
      </c>
      <c r="AF10770">
        <v>1189</v>
      </c>
      <c r="AG10770">
        <v>1189</v>
      </c>
      <c r="AH10770">
        <v>1185</v>
      </c>
      <c r="AI10770">
        <v>1182</v>
      </c>
      <c r="AJ10770">
        <v>101119</v>
      </c>
      <c r="AK10770">
        <v>40969</v>
      </c>
      <c r="AL10770">
        <v>1461</v>
      </c>
      <c r="AM10770">
        <v>-11567</v>
      </c>
      <c r="AN10770">
        <v>-19769</v>
      </c>
      <c r="AO10770">
        <v>-69231</v>
      </c>
      <c r="AP10770">
        <v>-103712</v>
      </c>
      <c r="AQ10770">
        <v>-120968</v>
      </c>
      <c r="AR10770">
        <v>-129862</v>
      </c>
      <c r="AS10770">
        <v>-129933</v>
      </c>
      <c r="AT10770">
        <v>-170360</v>
      </c>
      <c r="AU10770">
        <v>-207395</v>
      </c>
      <c r="AV10770">
        <v>-228962</v>
      </c>
      <c r="AW10770">
        <v>-250418</v>
      </c>
      <c r="AX10770">
        <v>-316397</v>
      </c>
      <c r="AY10770">
        <v>-372864</v>
      </c>
      <c r="AZ10770">
        <v>-375563</v>
      </c>
      <c r="BA10770">
        <v>-376299</v>
      </c>
      <c r="BB10770">
        <v>-440536</v>
      </c>
      <c r="BC10770">
        <v>-487671</v>
      </c>
      <c r="BD10770">
        <v>-489649</v>
      </c>
      <c r="BE10770">
        <v>-502495</v>
      </c>
      <c r="BF10770">
        <v>-518525</v>
      </c>
      <c r="BG10770">
        <v>-540784</v>
      </c>
      <c r="BH10770">
        <v>-603859</v>
      </c>
      <c r="BI10770">
        <v>-604138</v>
      </c>
      <c r="BJ10770">
        <v>-604247</v>
      </c>
      <c r="BK10770">
        <v>-651229</v>
      </c>
      <c r="BL10770">
        <v>-680421</v>
      </c>
      <c r="BM10770" t="s">
        <v>3328</v>
      </c>
    </row>
    <row r="10771" spans="2:65">
      <c r="B10771" t="s">
        <v>499</v>
      </c>
      <c r="C10771" t="s">
        <v>500</v>
      </c>
      <c r="I10771">
        <v>1</v>
      </c>
    </row>
    <row r="10772" spans="2:65">
      <c r="B10772" t="s">
        <v>1021</v>
      </c>
      <c r="C10772" t="s">
        <v>1016</v>
      </c>
      <c r="I10772">
        <v>1</v>
      </c>
    </row>
    <row r="10773" spans="2:65">
      <c r="B10773" t="s">
        <v>1410</v>
      </c>
      <c r="C10773" t="s">
        <v>1411</v>
      </c>
      <c r="I10773">
        <v>1</v>
      </c>
    </row>
    <row r="10774" spans="2:65">
      <c r="B10774" t="s">
        <v>1429</v>
      </c>
      <c r="C10774" t="s">
        <v>1430</v>
      </c>
      <c r="I10774">
        <v>1</v>
      </c>
    </row>
    <row r="10775" spans="2:65">
      <c r="B10775" t="s">
        <v>1423</v>
      </c>
      <c r="C10775" t="s">
        <v>1424</v>
      </c>
      <c r="I10775">
        <v>1</v>
      </c>
    </row>
    <row r="10776" spans="2:65">
      <c r="B10776" t="s">
        <v>1422</v>
      </c>
      <c r="C10776" t="s">
        <v>1411</v>
      </c>
      <c r="I10776">
        <v>1</v>
      </c>
    </row>
    <row r="10777" spans="2:65">
      <c r="B10777" t="s">
        <v>1447</v>
      </c>
      <c r="C10777" t="s">
        <v>1448</v>
      </c>
      <c r="I10777">
        <v>1</v>
      </c>
    </row>
    <row r="10778" spans="2:65">
      <c r="B10778" t="s">
        <v>948</v>
      </c>
      <c r="C10778" t="s">
        <v>949</v>
      </c>
      <c r="I10778">
        <v>1</v>
      </c>
    </row>
    <row r="10779" spans="2:65">
      <c r="B10779" t="s">
        <v>1441</v>
      </c>
      <c r="C10779" t="s">
        <v>1442</v>
      </c>
      <c r="I10779">
        <v>1</v>
      </c>
    </row>
    <row r="10780" spans="2:65">
      <c r="B10780" t="s">
        <v>1434</v>
      </c>
      <c r="C10780" t="s">
        <v>1435</v>
      </c>
      <c r="I10780">
        <v>1</v>
      </c>
    </row>
    <row r="10781" spans="2:65">
      <c r="B10781" t="s">
        <v>1011</v>
      </c>
      <c r="C10781" t="s">
        <v>1012</v>
      </c>
      <c r="I10781">
        <v>1</v>
      </c>
    </row>
    <row r="10782" spans="2:65">
      <c r="B10782" t="s">
        <v>1432</v>
      </c>
      <c r="C10782" t="s">
        <v>1433</v>
      </c>
      <c r="I10782">
        <v>1</v>
      </c>
    </row>
    <row r="10783" spans="2:65">
      <c r="B10783" t="s">
        <v>482</v>
      </c>
      <c r="C10783" t="s">
        <v>480</v>
      </c>
      <c r="I10783">
        <v>1</v>
      </c>
    </row>
    <row r="10784" spans="2:65">
      <c r="B10784" t="s">
        <v>620</v>
      </c>
      <c r="C10784" t="s">
        <v>613</v>
      </c>
      <c r="I10784">
        <v>1</v>
      </c>
    </row>
    <row r="10785" spans="2:9">
      <c r="B10785" t="s">
        <v>483</v>
      </c>
      <c r="C10785" t="s">
        <v>484</v>
      </c>
      <c r="I10785">
        <v>1</v>
      </c>
    </row>
    <row r="10786" spans="2:9">
      <c r="B10786" t="s">
        <v>628</v>
      </c>
      <c r="C10786" t="s">
        <v>629</v>
      </c>
      <c r="I10786">
        <v>1</v>
      </c>
    </row>
    <row r="10787" spans="2:9">
      <c r="B10787" t="s">
        <v>479</v>
      </c>
      <c r="C10787" t="s">
        <v>480</v>
      </c>
      <c r="I10787">
        <v>1</v>
      </c>
    </row>
    <row r="10788" spans="2:9">
      <c r="B10788" t="s">
        <v>2061</v>
      </c>
      <c r="C10788" t="s">
        <v>2062</v>
      </c>
      <c r="I10788">
        <v>1</v>
      </c>
    </row>
    <row r="10789" spans="2:9">
      <c r="B10789" t="s">
        <v>1013</v>
      </c>
      <c r="C10789" t="s">
        <v>1014</v>
      </c>
      <c r="I10789">
        <v>1</v>
      </c>
    </row>
    <row r="10790" spans="2:9">
      <c r="B10790" t="s">
        <v>591</v>
      </c>
      <c r="C10790" t="s">
        <v>592</v>
      </c>
      <c r="I10790">
        <v>1</v>
      </c>
    </row>
    <row r="10791" spans="2:9">
      <c r="B10791" t="s">
        <v>475</v>
      </c>
      <c r="C10791" t="s">
        <v>476</v>
      </c>
      <c r="I10791">
        <v>1</v>
      </c>
    </row>
    <row r="10792" spans="2:9">
      <c r="B10792" t="s">
        <v>936</v>
      </c>
      <c r="C10792" t="s">
        <v>937</v>
      </c>
      <c r="I10792">
        <v>1</v>
      </c>
    </row>
    <row r="10793" spans="2:9">
      <c r="B10793" t="s">
        <v>605</v>
      </c>
      <c r="C10793" t="s">
        <v>592</v>
      </c>
      <c r="I10793">
        <v>1</v>
      </c>
    </row>
    <row r="10794" spans="2:9">
      <c r="B10794" t="s">
        <v>600</v>
      </c>
      <c r="C10794" t="s">
        <v>601</v>
      </c>
      <c r="I10794">
        <v>1</v>
      </c>
    </row>
    <row r="10795" spans="2:9">
      <c r="B10795" t="s">
        <v>950</v>
      </c>
      <c r="C10795" t="s">
        <v>951</v>
      </c>
      <c r="I10795">
        <v>1</v>
      </c>
    </row>
    <row r="10796" spans="2:9">
      <c r="B10796" t="s">
        <v>1017</v>
      </c>
      <c r="C10796" t="s">
        <v>1018</v>
      </c>
      <c r="I10796">
        <v>1</v>
      </c>
    </row>
    <row r="10797" spans="2:9">
      <c r="B10797" t="s">
        <v>736</v>
      </c>
      <c r="C10797" t="s">
        <v>737</v>
      </c>
      <c r="I10797">
        <v>1</v>
      </c>
    </row>
    <row r="10798" spans="2:9">
      <c r="B10798" t="s">
        <v>1002</v>
      </c>
      <c r="C10798" t="s">
        <v>1003</v>
      </c>
      <c r="I10798">
        <v>1</v>
      </c>
    </row>
    <row r="10799" spans="2:9">
      <c r="B10799" t="s">
        <v>867</v>
      </c>
      <c r="C10799" t="s">
        <v>868</v>
      </c>
      <c r="I10799">
        <v>1</v>
      </c>
    </row>
    <row r="10800" spans="2:9">
      <c r="B10800" t="s">
        <v>509</v>
      </c>
      <c r="C10800" t="s">
        <v>510</v>
      </c>
      <c r="I10800">
        <v>1</v>
      </c>
    </row>
    <row r="10801" spans="2:9">
      <c r="B10801" t="s">
        <v>851</v>
      </c>
      <c r="C10801" t="s">
        <v>852</v>
      </c>
      <c r="I10801">
        <v>1</v>
      </c>
    </row>
    <row r="10802" spans="2:9">
      <c r="B10802" t="s">
        <v>938</v>
      </c>
      <c r="C10802" t="s">
        <v>939</v>
      </c>
      <c r="I10802">
        <v>1</v>
      </c>
    </row>
    <row r="10803" spans="2:9">
      <c r="B10803" t="s">
        <v>956</v>
      </c>
      <c r="C10803" t="s">
        <v>947</v>
      </c>
      <c r="I10803">
        <v>1</v>
      </c>
    </row>
    <row r="10804" spans="2:9">
      <c r="B10804" t="s">
        <v>952</v>
      </c>
      <c r="C10804" t="s">
        <v>953</v>
      </c>
      <c r="I10804">
        <v>1</v>
      </c>
    </row>
    <row r="10805" spans="2:9">
      <c r="B10805" t="s">
        <v>2106</v>
      </c>
      <c r="C10805" t="s">
        <v>2107</v>
      </c>
      <c r="I10805">
        <v>1</v>
      </c>
    </row>
    <row r="10806" spans="2:9">
      <c r="B10806" t="s">
        <v>944</v>
      </c>
      <c r="C10806" t="s">
        <v>945</v>
      </c>
      <c r="I10806">
        <v>1</v>
      </c>
    </row>
    <row r="10807" spans="2:9">
      <c r="B10807" t="s">
        <v>1024</v>
      </c>
      <c r="C10807" t="s">
        <v>1025</v>
      </c>
      <c r="I10807">
        <v>1</v>
      </c>
    </row>
    <row r="10808" spans="2:9">
      <c r="B10808" t="s">
        <v>946</v>
      </c>
      <c r="C10808" t="s">
        <v>947</v>
      </c>
      <c r="I10808">
        <v>1</v>
      </c>
    </row>
    <row r="10809" spans="2:9">
      <c r="B10809" t="s">
        <v>744</v>
      </c>
      <c r="C10809" t="s">
        <v>745</v>
      </c>
      <c r="I10809">
        <v>1</v>
      </c>
    </row>
    <row r="10810" spans="2:9">
      <c r="B10810" t="s">
        <v>869</v>
      </c>
      <c r="C10810" t="s">
        <v>870</v>
      </c>
      <c r="I10810">
        <v>1</v>
      </c>
    </row>
    <row r="10811" spans="2:9">
      <c r="B10811" t="s">
        <v>2102</v>
      </c>
      <c r="C10811" t="s">
        <v>2103</v>
      </c>
      <c r="I10811">
        <v>1</v>
      </c>
    </row>
    <row r="10812" spans="2:9">
      <c r="B10812" t="s">
        <v>1019</v>
      </c>
      <c r="C10812" t="s">
        <v>1020</v>
      </c>
      <c r="I10812">
        <v>1</v>
      </c>
    </row>
    <row r="10813" spans="2:9">
      <c r="B10813" t="s">
        <v>1007</v>
      </c>
      <c r="C10813" t="s">
        <v>1008</v>
      </c>
      <c r="I10813">
        <v>1</v>
      </c>
    </row>
    <row r="10814" spans="2:9">
      <c r="B10814" t="s">
        <v>834</v>
      </c>
      <c r="C10814" t="s">
        <v>835</v>
      </c>
      <c r="I10814">
        <v>1</v>
      </c>
    </row>
    <row r="10815" spans="2:9">
      <c r="B10815" t="s">
        <v>2141</v>
      </c>
      <c r="C10815" t="s">
        <v>2142</v>
      </c>
      <c r="I10815">
        <v>1</v>
      </c>
    </row>
    <row r="10816" spans="2:9">
      <c r="B10816" t="s">
        <v>1028</v>
      </c>
      <c r="C10816" t="s">
        <v>1018</v>
      </c>
      <c r="I10816">
        <v>1</v>
      </c>
    </row>
    <row r="10817" spans="1:65">
      <c r="B10817" t="s">
        <v>1784</v>
      </c>
      <c r="C10817" t="s">
        <v>1785</v>
      </c>
      <c r="I10817">
        <v>2</v>
      </c>
    </row>
    <row r="10818" spans="1:65">
      <c r="B10818" t="s">
        <v>771</v>
      </c>
      <c r="C10818" t="s">
        <v>772</v>
      </c>
      <c r="I10818">
        <v>5</v>
      </c>
    </row>
    <row r="10819" spans="1:65">
      <c r="B10819" t="s">
        <v>1484</v>
      </c>
      <c r="C10819" t="s">
        <v>1485</v>
      </c>
      <c r="I10819">
        <v>5</v>
      </c>
    </row>
    <row r="10820" spans="1:65">
      <c r="B10820" t="s">
        <v>886</v>
      </c>
      <c r="C10820" t="s">
        <v>887</v>
      </c>
      <c r="I10820">
        <v>5</v>
      </c>
    </row>
    <row r="10821" spans="1:65">
      <c r="B10821" t="s">
        <v>1492</v>
      </c>
      <c r="C10821" t="s">
        <v>1493</v>
      </c>
      <c r="I10821">
        <v>5</v>
      </c>
    </row>
    <row r="10822" spans="1:65">
      <c r="B10822" t="s">
        <v>884</v>
      </c>
      <c r="C10822" t="s">
        <v>885</v>
      </c>
      <c r="I10822">
        <v>5</v>
      </c>
    </row>
    <row r="10823" spans="1:65">
      <c r="B10823" t="s">
        <v>775</v>
      </c>
      <c r="C10823" t="s">
        <v>776</v>
      </c>
      <c r="I10823">
        <v>5</v>
      </c>
    </row>
    <row r="10824" spans="1:65">
      <c r="B10824" t="s">
        <v>777</v>
      </c>
      <c r="C10824" t="s">
        <v>776</v>
      </c>
      <c r="I10824">
        <v>5</v>
      </c>
    </row>
    <row r="10825" spans="1:65">
      <c r="A10825">
        <v>279</v>
      </c>
      <c r="B10825" t="s">
        <v>260</v>
      </c>
      <c r="C10825" t="s">
        <v>261</v>
      </c>
      <c r="D10825" t="s">
        <v>3329</v>
      </c>
      <c r="E10825" t="s">
        <v>3299</v>
      </c>
      <c r="F10825">
        <v>294</v>
      </c>
      <c r="G10825" t="s">
        <v>1509</v>
      </c>
      <c r="H10825" t="s">
        <v>1507</v>
      </c>
      <c r="I10825">
        <v>1</v>
      </c>
      <c r="J10825" t="s">
        <v>78</v>
      </c>
      <c r="K10825">
        <v>665917</v>
      </c>
      <c r="BM10825" t="s">
        <v>3330</v>
      </c>
    </row>
    <row r="10826" spans="1:65">
      <c r="B10826" t="s">
        <v>1516</v>
      </c>
      <c r="C10826" t="s">
        <v>1517</v>
      </c>
      <c r="I10826">
        <v>1</v>
      </c>
      <c r="J10826" t="s">
        <v>82</v>
      </c>
      <c r="M10826">
        <v>237020</v>
      </c>
      <c r="N10826">
        <v>33185</v>
      </c>
      <c r="O10826">
        <v>127042</v>
      </c>
      <c r="P10826">
        <v>69684</v>
      </c>
      <c r="Q10826">
        <v>59295</v>
      </c>
      <c r="R10826">
        <v>20842</v>
      </c>
      <c r="S10826">
        <v>428393</v>
      </c>
      <c r="T10826">
        <v>72186</v>
      </c>
      <c r="U10826">
        <v>25053</v>
      </c>
      <c r="V10826">
        <v>14983</v>
      </c>
      <c r="W10826">
        <v>1054830</v>
      </c>
      <c r="X10826">
        <v>606036</v>
      </c>
      <c r="Y10826">
        <v>142148</v>
      </c>
      <c r="Z10826">
        <v>147319</v>
      </c>
      <c r="AA10826">
        <v>1117604</v>
      </c>
      <c r="AB10826">
        <v>229918</v>
      </c>
      <c r="AC10826">
        <v>416911</v>
      </c>
      <c r="AD10826">
        <v>109762</v>
      </c>
      <c r="AE10826">
        <v>213606</v>
      </c>
      <c r="AF10826">
        <v>1135444</v>
      </c>
      <c r="AG10826">
        <v>301314</v>
      </c>
      <c r="AH10826">
        <v>395946</v>
      </c>
      <c r="AI10826">
        <v>86337</v>
      </c>
      <c r="AJ10826">
        <v>1128196</v>
      </c>
      <c r="AK10826">
        <v>558273</v>
      </c>
      <c r="AL10826">
        <v>345392</v>
      </c>
      <c r="AM10826">
        <v>169215</v>
      </c>
      <c r="AN10826">
        <v>265852</v>
      </c>
      <c r="AO10826">
        <v>1252390</v>
      </c>
      <c r="AP10826">
        <v>110448</v>
      </c>
      <c r="AQ10826">
        <v>390762</v>
      </c>
      <c r="AR10826">
        <v>75947</v>
      </c>
      <c r="AS10826">
        <v>1243137</v>
      </c>
      <c r="AT10826">
        <v>338366</v>
      </c>
      <c r="AU10826">
        <v>329011</v>
      </c>
      <c r="AV10826">
        <v>24918</v>
      </c>
      <c r="AW10826">
        <v>1030225</v>
      </c>
      <c r="AX10826">
        <v>170215</v>
      </c>
      <c r="AY10826">
        <v>12065</v>
      </c>
      <c r="AZ10826">
        <v>9791</v>
      </c>
      <c r="BA10826">
        <v>20418</v>
      </c>
      <c r="BB10826">
        <v>1071398</v>
      </c>
      <c r="BC10826">
        <v>224594</v>
      </c>
      <c r="BD10826">
        <v>23332</v>
      </c>
      <c r="BE10826">
        <v>45202</v>
      </c>
      <c r="BF10826">
        <v>1000041</v>
      </c>
      <c r="BG10826">
        <v>100050</v>
      </c>
      <c r="BH10826">
        <v>19457</v>
      </c>
      <c r="BI10826">
        <v>24361</v>
      </c>
      <c r="BJ10826">
        <v>911273</v>
      </c>
      <c r="BK10826">
        <v>146189</v>
      </c>
      <c r="BL10826">
        <v>31599</v>
      </c>
      <c r="BM10826" t="s">
        <v>3331</v>
      </c>
    </row>
    <row r="10827" spans="1:65">
      <c r="B10827" t="s">
        <v>1406</v>
      </c>
      <c r="C10827" t="s">
        <v>1407</v>
      </c>
      <c r="I10827">
        <v>1</v>
      </c>
      <c r="J10827" t="s">
        <v>86</v>
      </c>
      <c r="M10827">
        <v>237020</v>
      </c>
      <c r="N10827">
        <v>270205</v>
      </c>
      <c r="O10827">
        <v>397247</v>
      </c>
      <c r="P10827">
        <v>466931</v>
      </c>
      <c r="Q10827">
        <v>526226</v>
      </c>
      <c r="R10827">
        <v>547068</v>
      </c>
      <c r="S10827">
        <v>975461</v>
      </c>
      <c r="T10827">
        <v>1047647</v>
      </c>
      <c r="U10827">
        <v>1072700</v>
      </c>
      <c r="V10827">
        <v>1087683</v>
      </c>
      <c r="W10827">
        <v>2142513</v>
      </c>
      <c r="X10827">
        <v>2748549</v>
      </c>
      <c r="Y10827">
        <v>2890697</v>
      </c>
      <c r="Z10827">
        <v>3038016</v>
      </c>
      <c r="AA10827">
        <v>4155620</v>
      </c>
      <c r="AB10827">
        <v>4385538</v>
      </c>
      <c r="AC10827">
        <v>4802449</v>
      </c>
      <c r="AD10827">
        <v>4912211</v>
      </c>
      <c r="AE10827">
        <v>5125817</v>
      </c>
      <c r="AF10827">
        <v>6261261</v>
      </c>
      <c r="AG10827">
        <v>6562575</v>
      </c>
      <c r="AH10827">
        <v>6958521</v>
      </c>
      <c r="AI10827">
        <v>7044858</v>
      </c>
      <c r="AJ10827">
        <v>8173054</v>
      </c>
      <c r="AK10827">
        <v>8731327</v>
      </c>
      <c r="AL10827">
        <v>9076719</v>
      </c>
      <c r="AM10827">
        <v>9245934</v>
      </c>
      <c r="AN10827">
        <v>9511786</v>
      </c>
      <c r="AO10827">
        <v>10764176</v>
      </c>
      <c r="AP10827">
        <v>10874624</v>
      </c>
      <c r="AQ10827">
        <v>11265386</v>
      </c>
      <c r="AR10827">
        <v>11341333</v>
      </c>
      <c r="AS10827">
        <v>12584470</v>
      </c>
      <c r="AT10827">
        <v>12922836</v>
      </c>
      <c r="AU10827">
        <v>13251847</v>
      </c>
      <c r="AV10827">
        <v>13276765</v>
      </c>
      <c r="AW10827">
        <v>14306990</v>
      </c>
      <c r="AX10827">
        <v>14477205</v>
      </c>
      <c r="AY10827">
        <v>14489270</v>
      </c>
      <c r="AZ10827">
        <v>14499061</v>
      </c>
      <c r="BA10827">
        <v>14519479</v>
      </c>
      <c r="BB10827">
        <v>15590877</v>
      </c>
      <c r="BC10827">
        <v>15815471</v>
      </c>
      <c r="BD10827">
        <v>15838803</v>
      </c>
      <c r="BE10827">
        <v>15884005</v>
      </c>
      <c r="BF10827">
        <v>16884046</v>
      </c>
      <c r="BG10827">
        <v>16984096</v>
      </c>
      <c r="BH10827">
        <v>17003553</v>
      </c>
      <c r="BI10827">
        <v>17027914</v>
      </c>
      <c r="BJ10827">
        <v>17939187</v>
      </c>
      <c r="BK10827">
        <v>18085376</v>
      </c>
      <c r="BL10827">
        <v>18116975</v>
      </c>
      <c r="BM10827" t="s">
        <v>3332</v>
      </c>
    </row>
    <row r="10828" spans="1:65">
      <c r="B10828" t="s">
        <v>1416</v>
      </c>
      <c r="C10828" t="s">
        <v>1417</v>
      </c>
      <c r="I10828">
        <v>2</v>
      </c>
      <c r="J10828" t="s">
        <v>90</v>
      </c>
      <c r="M10828">
        <v>1896000</v>
      </c>
      <c r="N10828">
        <v>2310000</v>
      </c>
      <c r="AA10828">
        <v>252000</v>
      </c>
      <c r="AB10828">
        <v>387000</v>
      </c>
      <c r="AC10828">
        <v>327000</v>
      </c>
      <c r="AD10828">
        <v>192000</v>
      </c>
      <c r="AE10828">
        <v>111000</v>
      </c>
      <c r="AF10828">
        <v>228000</v>
      </c>
      <c r="BC10828">
        <v>2163000</v>
      </c>
      <c r="BM10828" t="s">
        <v>3333</v>
      </c>
    </row>
    <row r="10829" spans="1:65">
      <c r="B10829" t="s">
        <v>184</v>
      </c>
      <c r="C10829" t="s">
        <v>185</v>
      </c>
      <c r="I10829">
        <v>2</v>
      </c>
      <c r="J10829" t="s">
        <v>93</v>
      </c>
      <c r="M10829">
        <v>2561917</v>
      </c>
      <c r="N10829">
        <v>4871917</v>
      </c>
      <c r="O10829">
        <v>4871917</v>
      </c>
      <c r="P10829">
        <v>4871917</v>
      </c>
      <c r="Q10829">
        <v>4871917</v>
      </c>
      <c r="R10829">
        <v>4871917</v>
      </c>
      <c r="S10829">
        <v>4871917</v>
      </c>
      <c r="T10829">
        <v>4871917</v>
      </c>
      <c r="U10829">
        <v>4871917</v>
      </c>
      <c r="V10829">
        <v>4871917</v>
      </c>
      <c r="W10829">
        <v>4871917</v>
      </c>
      <c r="X10829">
        <v>4871917</v>
      </c>
      <c r="Y10829">
        <v>4871917</v>
      </c>
      <c r="Z10829">
        <v>4871917</v>
      </c>
      <c r="AA10829">
        <v>5123917</v>
      </c>
      <c r="AB10829">
        <v>5510917</v>
      </c>
      <c r="AC10829">
        <v>5837917</v>
      </c>
      <c r="AD10829">
        <v>6029917</v>
      </c>
      <c r="AE10829">
        <v>6140917</v>
      </c>
      <c r="AF10829">
        <v>6368917</v>
      </c>
      <c r="AG10829">
        <v>6368917</v>
      </c>
      <c r="AH10829">
        <v>6368917</v>
      </c>
      <c r="AI10829">
        <v>6368917</v>
      </c>
      <c r="AJ10829">
        <v>6368917</v>
      </c>
      <c r="AK10829">
        <v>6368917</v>
      </c>
      <c r="AL10829">
        <v>6368917</v>
      </c>
      <c r="AM10829">
        <v>6368917</v>
      </c>
      <c r="AN10829">
        <v>6368917</v>
      </c>
      <c r="AO10829">
        <v>6368917</v>
      </c>
      <c r="AP10829">
        <v>6368917</v>
      </c>
      <c r="AQ10829">
        <v>6368917</v>
      </c>
      <c r="AR10829">
        <v>6368917</v>
      </c>
      <c r="AS10829">
        <v>6368917</v>
      </c>
      <c r="AT10829">
        <v>6368917</v>
      </c>
      <c r="AU10829">
        <v>6368917</v>
      </c>
      <c r="AV10829">
        <v>6368917</v>
      </c>
      <c r="AW10829">
        <v>6368917</v>
      </c>
      <c r="AX10829">
        <v>6368917</v>
      </c>
      <c r="AY10829">
        <v>6368917</v>
      </c>
      <c r="AZ10829">
        <v>6368917</v>
      </c>
      <c r="BA10829">
        <v>6368917</v>
      </c>
      <c r="BB10829">
        <v>6368917</v>
      </c>
      <c r="BC10829">
        <v>8531917</v>
      </c>
      <c r="BD10829">
        <v>8531917</v>
      </c>
      <c r="BE10829">
        <v>8531917</v>
      </c>
      <c r="BF10829">
        <v>8531917</v>
      </c>
      <c r="BG10829">
        <v>8531917</v>
      </c>
      <c r="BH10829">
        <v>8531917</v>
      </c>
      <c r="BI10829">
        <v>8531917</v>
      </c>
      <c r="BJ10829">
        <v>8531917</v>
      </c>
      <c r="BK10829">
        <v>8531917</v>
      </c>
      <c r="BL10829">
        <v>8531917</v>
      </c>
      <c r="BM10829" t="s">
        <v>3334</v>
      </c>
    </row>
    <row r="10830" spans="1:65">
      <c r="B10830" t="s">
        <v>817</v>
      </c>
      <c r="C10830" t="s">
        <v>818</v>
      </c>
      <c r="I10830">
        <v>2</v>
      </c>
      <c r="J10830" t="s">
        <v>96</v>
      </c>
      <c r="M10830">
        <v>2324897</v>
      </c>
      <c r="N10830">
        <v>4601712</v>
      </c>
      <c r="O10830">
        <v>4474670</v>
      </c>
      <c r="P10830">
        <v>4404986</v>
      </c>
      <c r="Q10830">
        <v>4345691</v>
      </c>
      <c r="R10830">
        <v>4324849</v>
      </c>
      <c r="S10830">
        <v>3896456</v>
      </c>
      <c r="T10830">
        <v>3824270</v>
      </c>
      <c r="U10830">
        <v>3799217</v>
      </c>
      <c r="V10830">
        <v>3784234</v>
      </c>
      <c r="W10830">
        <v>2729404</v>
      </c>
      <c r="X10830">
        <v>2123368</v>
      </c>
      <c r="Y10830">
        <v>1981220</v>
      </c>
      <c r="Z10830">
        <v>1833901</v>
      </c>
      <c r="AA10830">
        <v>968297</v>
      </c>
      <c r="AB10830">
        <v>1125379</v>
      </c>
      <c r="AC10830">
        <v>1035468</v>
      </c>
      <c r="AD10830">
        <v>1117706</v>
      </c>
      <c r="AE10830">
        <v>1015100</v>
      </c>
      <c r="AF10830">
        <v>107656</v>
      </c>
      <c r="AG10830">
        <v>-193658</v>
      </c>
      <c r="AH10830">
        <v>-589604</v>
      </c>
      <c r="AI10830">
        <v>-675941</v>
      </c>
      <c r="AJ10830">
        <v>-1804137</v>
      </c>
      <c r="AK10830">
        <v>-2362410</v>
      </c>
      <c r="AL10830">
        <v>-2707802</v>
      </c>
      <c r="AM10830">
        <v>-2877017</v>
      </c>
      <c r="AN10830">
        <v>-3142869</v>
      </c>
      <c r="AO10830">
        <v>-4395259</v>
      </c>
      <c r="AP10830">
        <v>-4505707</v>
      </c>
      <c r="AQ10830">
        <v>-4896469</v>
      </c>
      <c r="AR10830">
        <v>-4972416</v>
      </c>
      <c r="AS10830">
        <v>-6215553</v>
      </c>
      <c r="AT10830">
        <v>-6553919</v>
      </c>
      <c r="AU10830">
        <v>-6882930</v>
      </c>
      <c r="AV10830">
        <v>-6907848</v>
      </c>
      <c r="AW10830">
        <v>-7938073</v>
      </c>
      <c r="AX10830">
        <v>-8108288</v>
      </c>
      <c r="AY10830">
        <v>-8120353</v>
      </c>
      <c r="AZ10830">
        <v>-8130144</v>
      </c>
      <c r="BA10830">
        <v>-8150562</v>
      </c>
      <c r="BB10830">
        <v>-9221960</v>
      </c>
      <c r="BC10830">
        <v>-7283554</v>
      </c>
      <c r="BD10830">
        <v>-7306886</v>
      </c>
      <c r="BE10830">
        <v>-7352088</v>
      </c>
      <c r="BF10830">
        <v>-8352129</v>
      </c>
      <c r="BG10830">
        <v>-8452179</v>
      </c>
      <c r="BH10830">
        <v>-8471636</v>
      </c>
      <c r="BI10830">
        <v>-8495997</v>
      </c>
      <c r="BJ10830">
        <v>-9407270</v>
      </c>
      <c r="BK10830">
        <v>-9553459</v>
      </c>
      <c r="BL10830">
        <v>-9585058</v>
      </c>
      <c r="BM10830" t="s">
        <v>3335</v>
      </c>
    </row>
    <row r="10831" spans="1:65">
      <c r="B10831" t="s">
        <v>1185</v>
      </c>
      <c r="C10831" t="s">
        <v>1186</v>
      </c>
      <c r="I10831">
        <v>2</v>
      </c>
    </row>
    <row r="10832" spans="1:65">
      <c r="B10832" t="s">
        <v>1422</v>
      </c>
      <c r="C10832" t="s">
        <v>1411</v>
      </c>
      <c r="I10832">
        <v>2</v>
      </c>
    </row>
    <row r="10833" spans="2:9">
      <c r="B10833" t="s">
        <v>1179</v>
      </c>
      <c r="C10833" t="s">
        <v>1180</v>
      </c>
      <c r="I10833">
        <v>2</v>
      </c>
    </row>
    <row r="10834" spans="2:9">
      <c r="B10834" t="s">
        <v>1423</v>
      </c>
      <c r="C10834" t="s">
        <v>1424</v>
      </c>
      <c r="I10834">
        <v>2</v>
      </c>
    </row>
    <row r="10835" spans="2:9">
      <c r="B10835" t="s">
        <v>1429</v>
      </c>
      <c r="C10835" t="s">
        <v>1430</v>
      </c>
      <c r="I10835">
        <v>2</v>
      </c>
    </row>
    <row r="10836" spans="2:9">
      <c r="B10836" t="s">
        <v>748</v>
      </c>
      <c r="C10836" t="s">
        <v>749</v>
      </c>
      <c r="I10836">
        <v>2</v>
      </c>
    </row>
    <row r="10837" spans="2:9">
      <c r="B10837" t="s">
        <v>238</v>
      </c>
      <c r="C10837" t="s">
        <v>239</v>
      </c>
      <c r="I10837">
        <v>2</v>
      </c>
    </row>
    <row r="10838" spans="2:9">
      <c r="B10838" t="s">
        <v>377</v>
      </c>
      <c r="C10838" t="s">
        <v>376</v>
      </c>
      <c r="I10838">
        <v>2</v>
      </c>
    </row>
    <row r="10839" spans="2:9">
      <c r="B10839" t="s">
        <v>940</v>
      </c>
      <c r="C10839" t="s">
        <v>941</v>
      </c>
      <c r="I10839">
        <v>2</v>
      </c>
    </row>
    <row r="10840" spans="2:9">
      <c r="B10840" t="s">
        <v>1420</v>
      </c>
      <c r="C10840" t="s">
        <v>1421</v>
      </c>
      <c r="I10840">
        <v>2</v>
      </c>
    </row>
    <row r="10841" spans="2:9">
      <c r="B10841" t="s">
        <v>1441</v>
      </c>
      <c r="C10841" t="s">
        <v>1442</v>
      </c>
      <c r="I10841">
        <v>2</v>
      </c>
    </row>
    <row r="10842" spans="2:9">
      <c r="B10842" t="s">
        <v>230</v>
      </c>
      <c r="C10842" t="s">
        <v>231</v>
      </c>
      <c r="I10842">
        <v>2</v>
      </c>
    </row>
    <row r="10843" spans="2:9">
      <c r="B10843" t="s">
        <v>927</v>
      </c>
      <c r="C10843" t="s">
        <v>921</v>
      </c>
      <c r="I10843">
        <v>2</v>
      </c>
    </row>
    <row r="10844" spans="2:9">
      <c r="B10844" t="s">
        <v>2141</v>
      </c>
      <c r="C10844" t="s">
        <v>2142</v>
      </c>
      <c r="I10844">
        <v>2</v>
      </c>
    </row>
    <row r="10845" spans="2:9">
      <c r="B10845" t="s">
        <v>375</v>
      </c>
      <c r="C10845" t="s">
        <v>376</v>
      </c>
      <c r="I10845">
        <v>2</v>
      </c>
    </row>
    <row r="10846" spans="2:9">
      <c r="B10846" t="s">
        <v>193</v>
      </c>
      <c r="C10846" t="s">
        <v>183</v>
      </c>
      <c r="I10846">
        <v>2</v>
      </c>
    </row>
    <row r="10847" spans="2:9">
      <c r="B10847" t="s">
        <v>948</v>
      </c>
      <c r="C10847" t="s">
        <v>949</v>
      </c>
      <c r="I10847">
        <v>2</v>
      </c>
    </row>
    <row r="10848" spans="2:9">
      <c r="B10848" t="s">
        <v>191</v>
      </c>
      <c r="C10848" t="s">
        <v>192</v>
      </c>
      <c r="I10848">
        <v>2</v>
      </c>
    </row>
    <row r="10849" spans="2:9">
      <c r="B10849" t="s">
        <v>950</v>
      </c>
      <c r="C10849" t="s">
        <v>951</v>
      </c>
      <c r="I10849">
        <v>2</v>
      </c>
    </row>
    <row r="10850" spans="2:9">
      <c r="B10850" t="s">
        <v>1983</v>
      </c>
      <c r="C10850" t="s">
        <v>1984</v>
      </c>
      <c r="I10850">
        <v>2</v>
      </c>
    </row>
    <row r="10851" spans="2:9">
      <c r="B10851" t="s">
        <v>1447</v>
      </c>
      <c r="C10851" t="s">
        <v>1448</v>
      </c>
      <c r="I10851">
        <v>2</v>
      </c>
    </row>
    <row r="10852" spans="2:9">
      <c r="B10852" t="s">
        <v>916</v>
      </c>
      <c r="C10852" t="s">
        <v>917</v>
      </c>
      <c r="I10852">
        <v>2</v>
      </c>
    </row>
    <row r="10853" spans="2:9">
      <c r="B10853" t="s">
        <v>1410</v>
      </c>
      <c r="C10853" t="s">
        <v>1411</v>
      </c>
      <c r="I10853">
        <v>2</v>
      </c>
    </row>
    <row r="10854" spans="2:9">
      <c r="B10854" t="s">
        <v>847</v>
      </c>
      <c r="C10854" t="s">
        <v>848</v>
      </c>
      <c r="I10854">
        <v>2</v>
      </c>
    </row>
    <row r="10855" spans="2:9">
      <c r="B10855" t="s">
        <v>744</v>
      </c>
      <c r="C10855" t="s">
        <v>745</v>
      </c>
      <c r="I10855">
        <v>2</v>
      </c>
    </row>
    <row r="10856" spans="2:9">
      <c r="B10856" t="s">
        <v>1434</v>
      </c>
      <c r="C10856" t="s">
        <v>1435</v>
      </c>
      <c r="I10856">
        <v>2</v>
      </c>
    </row>
    <row r="10857" spans="2:9">
      <c r="B10857" t="s">
        <v>1324</v>
      </c>
      <c r="C10857" t="s">
        <v>1325</v>
      </c>
      <c r="I10857">
        <v>2</v>
      </c>
    </row>
    <row r="10858" spans="2:9">
      <c r="B10858" t="s">
        <v>1330</v>
      </c>
      <c r="C10858" t="s">
        <v>1331</v>
      </c>
      <c r="I10858">
        <v>2</v>
      </c>
    </row>
    <row r="10859" spans="2:9">
      <c r="B10859" t="s">
        <v>1432</v>
      </c>
      <c r="C10859" t="s">
        <v>1433</v>
      </c>
      <c r="I10859">
        <v>2</v>
      </c>
    </row>
    <row r="10860" spans="2:9">
      <c r="B10860" t="s">
        <v>736</v>
      </c>
      <c r="C10860" t="s">
        <v>737</v>
      </c>
      <c r="I10860">
        <v>2</v>
      </c>
    </row>
    <row r="10861" spans="2:9">
      <c r="B10861" t="s">
        <v>751</v>
      </c>
      <c r="C10861" t="s">
        <v>752</v>
      </c>
      <c r="I10861">
        <v>2</v>
      </c>
    </row>
    <row r="10862" spans="2:9">
      <c r="B10862" t="s">
        <v>928</v>
      </c>
      <c r="C10862" t="s">
        <v>917</v>
      </c>
      <c r="I10862">
        <v>2</v>
      </c>
    </row>
    <row r="10863" spans="2:9">
      <c r="B10863" t="s">
        <v>762</v>
      </c>
      <c r="C10863" t="s">
        <v>761</v>
      </c>
      <c r="I10863">
        <v>2</v>
      </c>
    </row>
    <row r="10864" spans="2:9">
      <c r="B10864" t="s">
        <v>763</v>
      </c>
      <c r="C10864" t="s">
        <v>752</v>
      </c>
      <c r="I10864">
        <v>2</v>
      </c>
    </row>
    <row r="10865" spans="2:9">
      <c r="B10865" t="s">
        <v>756</v>
      </c>
      <c r="C10865" t="s">
        <v>757</v>
      </c>
      <c r="I10865">
        <v>2</v>
      </c>
    </row>
    <row r="10866" spans="2:9">
      <c r="B10866" t="s">
        <v>767</v>
      </c>
      <c r="C10866" t="s">
        <v>768</v>
      </c>
      <c r="I10866">
        <v>2</v>
      </c>
    </row>
    <row r="10867" spans="2:9">
      <c r="B10867" t="s">
        <v>2061</v>
      </c>
      <c r="C10867" t="s">
        <v>2062</v>
      </c>
      <c r="I10867">
        <v>2</v>
      </c>
    </row>
    <row r="10868" spans="2:9">
      <c r="B10868" t="s">
        <v>243</v>
      </c>
      <c r="C10868" t="s">
        <v>244</v>
      </c>
      <c r="I10868">
        <v>2</v>
      </c>
    </row>
    <row r="10869" spans="2:9">
      <c r="B10869" t="s">
        <v>863</v>
      </c>
      <c r="C10869" t="s">
        <v>864</v>
      </c>
      <c r="I10869">
        <v>2</v>
      </c>
    </row>
    <row r="10870" spans="2:9">
      <c r="B10870" t="s">
        <v>535</v>
      </c>
      <c r="C10870" t="s">
        <v>536</v>
      </c>
      <c r="I10870">
        <v>2</v>
      </c>
    </row>
    <row r="10871" spans="2:9">
      <c r="B10871" t="s">
        <v>760</v>
      </c>
      <c r="C10871" t="s">
        <v>761</v>
      </c>
      <c r="I10871">
        <v>2</v>
      </c>
    </row>
    <row r="10872" spans="2:9">
      <c r="B10872" t="s">
        <v>822</v>
      </c>
      <c r="C10872" t="s">
        <v>823</v>
      </c>
      <c r="I10872">
        <v>2</v>
      </c>
    </row>
    <row r="10873" spans="2:9">
      <c r="B10873" t="s">
        <v>754</v>
      </c>
      <c r="C10873" t="s">
        <v>755</v>
      </c>
      <c r="I10873">
        <v>2</v>
      </c>
    </row>
    <row r="10874" spans="2:9">
      <c r="B10874" t="s">
        <v>531</v>
      </c>
      <c r="C10874" t="s">
        <v>532</v>
      </c>
      <c r="I10874">
        <v>2</v>
      </c>
    </row>
    <row r="10875" spans="2:9">
      <c r="B10875" t="s">
        <v>764</v>
      </c>
      <c r="C10875" t="s">
        <v>765</v>
      </c>
      <c r="I10875">
        <v>2</v>
      </c>
    </row>
    <row r="10876" spans="2:9">
      <c r="B10876" t="s">
        <v>1985</v>
      </c>
      <c r="C10876" t="s">
        <v>1986</v>
      </c>
      <c r="I10876">
        <v>2</v>
      </c>
    </row>
    <row r="10877" spans="2:9">
      <c r="B10877" t="s">
        <v>758</v>
      </c>
      <c r="C10877" t="s">
        <v>759</v>
      </c>
      <c r="I10877">
        <v>2</v>
      </c>
    </row>
    <row r="10878" spans="2:9">
      <c r="B10878" t="s">
        <v>770</v>
      </c>
      <c r="C10878" t="s">
        <v>757</v>
      </c>
      <c r="I10878">
        <v>2</v>
      </c>
    </row>
    <row r="10879" spans="2:9">
      <c r="B10879" t="s">
        <v>840</v>
      </c>
      <c r="C10879" t="s">
        <v>841</v>
      </c>
      <c r="I10879">
        <v>2</v>
      </c>
    </row>
    <row r="10880" spans="2:9">
      <c r="B10880" t="s">
        <v>766</v>
      </c>
      <c r="C10880" t="s">
        <v>761</v>
      </c>
      <c r="I10880">
        <v>2</v>
      </c>
    </row>
    <row r="10881" spans="2:9">
      <c r="B10881" t="s">
        <v>820</v>
      </c>
      <c r="C10881" t="s">
        <v>821</v>
      </c>
      <c r="I10881">
        <v>2</v>
      </c>
    </row>
    <row r="10882" spans="2:9">
      <c r="B10882" t="s">
        <v>529</v>
      </c>
      <c r="C10882" t="s">
        <v>530</v>
      </c>
      <c r="I10882">
        <v>2</v>
      </c>
    </row>
    <row r="10883" spans="2:9">
      <c r="B10883" t="s">
        <v>938</v>
      </c>
      <c r="C10883" t="s">
        <v>939</v>
      </c>
      <c r="I10883">
        <v>2</v>
      </c>
    </row>
    <row r="10884" spans="2:9">
      <c r="B10884" t="s">
        <v>605</v>
      </c>
      <c r="C10884" t="s">
        <v>592</v>
      </c>
      <c r="I10884">
        <v>2</v>
      </c>
    </row>
    <row r="10885" spans="2:9">
      <c r="B10885" t="s">
        <v>527</v>
      </c>
      <c r="C10885" t="s">
        <v>528</v>
      </c>
      <c r="I10885">
        <v>2</v>
      </c>
    </row>
    <row r="10886" spans="2:9">
      <c r="B10886" t="s">
        <v>701</v>
      </c>
      <c r="C10886" t="s">
        <v>702</v>
      </c>
      <c r="I10886">
        <v>2</v>
      </c>
    </row>
    <row r="10887" spans="2:9">
      <c r="B10887" t="s">
        <v>600</v>
      </c>
      <c r="C10887" t="s">
        <v>601</v>
      </c>
      <c r="I10887">
        <v>2</v>
      </c>
    </row>
    <row r="10888" spans="2:9">
      <c r="B10888" t="s">
        <v>188</v>
      </c>
      <c r="C10888" t="s">
        <v>189</v>
      </c>
      <c r="I10888">
        <v>2</v>
      </c>
    </row>
    <row r="10889" spans="2:9">
      <c r="B10889" t="s">
        <v>920</v>
      </c>
      <c r="C10889" t="s">
        <v>921</v>
      </c>
      <c r="I10889">
        <v>2</v>
      </c>
    </row>
    <row r="10890" spans="2:9">
      <c r="B10890" t="s">
        <v>853</v>
      </c>
      <c r="C10890" t="s">
        <v>854</v>
      </c>
      <c r="I10890">
        <v>2</v>
      </c>
    </row>
    <row r="10891" spans="2:9">
      <c r="B10891" t="s">
        <v>1326</v>
      </c>
      <c r="C10891" t="s">
        <v>1327</v>
      </c>
      <c r="I10891">
        <v>2</v>
      </c>
    </row>
    <row r="10892" spans="2:9">
      <c r="B10892" t="s">
        <v>443</v>
      </c>
      <c r="C10892" t="s">
        <v>444</v>
      </c>
      <c r="I10892">
        <v>2</v>
      </c>
    </row>
    <row r="10893" spans="2:9">
      <c r="B10893" t="s">
        <v>591</v>
      </c>
      <c r="C10893" t="s">
        <v>592</v>
      </c>
      <c r="I10893">
        <v>2</v>
      </c>
    </row>
    <row r="10894" spans="2:9">
      <c r="B10894" t="s">
        <v>1066</v>
      </c>
      <c r="C10894" t="s">
        <v>1067</v>
      </c>
      <c r="I10894">
        <v>2</v>
      </c>
    </row>
    <row r="10895" spans="2:9">
      <c r="B10895" t="s">
        <v>542</v>
      </c>
      <c r="C10895" t="s">
        <v>543</v>
      </c>
      <c r="I10895">
        <v>2</v>
      </c>
    </row>
    <row r="10896" spans="2:9">
      <c r="B10896" t="s">
        <v>2106</v>
      </c>
      <c r="C10896" t="s">
        <v>2107</v>
      </c>
      <c r="I10896">
        <v>2</v>
      </c>
    </row>
    <row r="10897" spans="2:9">
      <c r="B10897" t="s">
        <v>612</v>
      </c>
      <c r="C10897" t="s">
        <v>613</v>
      </c>
      <c r="I10897">
        <v>2</v>
      </c>
    </row>
    <row r="10898" spans="2:9">
      <c r="B10898" t="s">
        <v>922</v>
      </c>
      <c r="C10898" t="s">
        <v>921</v>
      </c>
      <c r="I10898">
        <v>2</v>
      </c>
    </row>
    <row r="10899" spans="2:9">
      <c r="B10899" t="s">
        <v>923</v>
      </c>
      <c r="C10899" t="s">
        <v>924</v>
      </c>
      <c r="I10899">
        <v>2</v>
      </c>
    </row>
    <row r="10900" spans="2:9">
      <c r="B10900" t="s">
        <v>703</v>
      </c>
      <c r="C10900" t="s">
        <v>704</v>
      </c>
      <c r="I10900">
        <v>2</v>
      </c>
    </row>
    <row r="10901" spans="2:9">
      <c r="B10901" t="s">
        <v>537</v>
      </c>
      <c r="C10901" t="s">
        <v>538</v>
      </c>
      <c r="I10901">
        <v>2</v>
      </c>
    </row>
    <row r="10902" spans="2:9">
      <c r="B10902" t="s">
        <v>620</v>
      </c>
      <c r="C10902" t="s">
        <v>613</v>
      </c>
      <c r="I10902">
        <v>2</v>
      </c>
    </row>
    <row r="10903" spans="2:9">
      <c r="B10903" t="s">
        <v>628</v>
      </c>
      <c r="C10903" t="s">
        <v>629</v>
      </c>
      <c r="I10903">
        <v>2</v>
      </c>
    </row>
    <row r="10904" spans="2:9">
      <c r="B10904" t="s">
        <v>914</v>
      </c>
      <c r="C10904" t="s">
        <v>904</v>
      </c>
      <c r="I10904">
        <v>2</v>
      </c>
    </row>
    <row r="10905" spans="2:9">
      <c r="B10905" t="s">
        <v>903</v>
      </c>
      <c r="C10905" t="s">
        <v>904</v>
      </c>
      <c r="I10905">
        <v>2</v>
      </c>
    </row>
    <row r="10906" spans="2:9">
      <c r="B10906" t="s">
        <v>2102</v>
      </c>
      <c r="C10906" t="s">
        <v>2103</v>
      </c>
      <c r="I10906">
        <v>2</v>
      </c>
    </row>
    <row r="10907" spans="2:9">
      <c r="B10907" t="s">
        <v>597</v>
      </c>
      <c r="C10907" t="s">
        <v>598</v>
      </c>
      <c r="I10907">
        <v>2</v>
      </c>
    </row>
    <row r="10908" spans="2:9">
      <c r="B10908" t="s">
        <v>373</v>
      </c>
      <c r="C10908" t="s">
        <v>374</v>
      </c>
      <c r="I10908">
        <v>2</v>
      </c>
    </row>
    <row r="10909" spans="2:9">
      <c r="B10909" t="s">
        <v>1191</v>
      </c>
      <c r="C10909" t="s">
        <v>1192</v>
      </c>
      <c r="I10909">
        <v>2</v>
      </c>
    </row>
    <row r="10910" spans="2:9">
      <c r="B10910" t="s">
        <v>1013</v>
      </c>
      <c r="C10910" t="s">
        <v>1014</v>
      </c>
      <c r="I10910">
        <v>2</v>
      </c>
    </row>
    <row r="10911" spans="2:9">
      <c r="B10911" t="s">
        <v>1007</v>
      </c>
      <c r="C10911" t="s">
        <v>1008</v>
      </c>
      <c r="I10911">
        <v>2</v>
      </c>
    </row>
    <row r="10912" spans="2:9">
      <c r="B10912" t="s">
        <v>1380</v>
      </c>
      <c r="C10912" t="s">
        <v>1381</v>
      </c>
      <c r="I10912">
        <v>2</v>
      </c>
    </row>
    <row r="10913" spans="2:9">
      <c r="B10913" t="s">
        <v>180</v>
      </c>
      <c r="C10913" t="s">
        <v>181</v>
      </c>
      <c r="I10913">
        <v>2</v>
      </c>
    </row>
    <row r="10914" spans="2:9">
      <c r="B10914" t="s">
        <v>769</v>
      </c>
      <c r="C10914" t="s">
        <v>749</v>
      </c>
      <c r="I10914">
        <v>2</v>
      </c>
    </row>
    <row r="10915" spans="2:9">
      <c r="B10915" t="s">
        <v>952</v>
      </c>
      <c r="C10915" t="s">
        <v>953</v>
      </c>
      <c r="I10915">
        <v>2</v>
      </c>
    </row>
    <row r="10916" spans="2:9">
      <c r="B10916" t="s">
        <v>182</v>
      </c>
      <c r="C10916" t="s">
        <v>183</v>
      </c>
      <c r="I10916">
        <v>2</v>
      </c>
    </row>
    <row r="10917" spans="2:9">
      <c r="B10917" t="s">
        <v>190</v>
      </c>
      <c r="C10917" t="s">
        <v>189</v>
      </c>
      <c r="I10917">
        <v>2</v>
      </c>
    </row>
    <row r="10918" spans="2:9">
      <c r="B10918" t="s">
        <v>1011</v>
      </c>
      <c r="C10918" t="s">
        <v>1012</v>
      </c>
      <c r="I10918">
        <v>2</v>
      </c>
    </row>
    <row r="10919" spans="2:9">
      <c r="B10919" t="s">
        <v>245</v>
      </c>
      <c r="C10919" t="s">
        <v>246</v>
      </c>
      <c r="I10919">
        <v>2</v>
      </c>
    </row>
    <row r="10920" spans="2:9">
      <c r="B10920" t="s">
        <v>178</v>
      </c>
      <c r="C10920" t="s">
        <v>179</v>
      </c>
      <c r="I10920">
        <v>2</v>
      </c>
    </row>
    <row r="10921" spans="2:9">
      <c r="B10921" t="s">
        <v>1017</v>
      </c>
      <c r="C10921" t="s">
        <v>1018</v>
      </c>
      <c r="I10921">
        <v>2</v>
      </c>
    </row>
    <row r="10922" spans="2:9">
      <c r="B10922" t="s">
        <v>1181</v>
      </c>
      <c r="C10922" t="s">
        <v>1182</v>
      </c>
      <c r="I10922">
        <v>2</v>
      </c>
    </row>
    <row r="10923" spans="2:9">
      <c r="B10923" t="s">
        <v>936</v>
      </c>
      <c r="C10923" t="s">
        <v>937</v>
      </c>
      <c r="I10923">
        <v>2</v>
      </c>
    </row>
    <row r="10924" spans="2:9">
      <c r="B10924" t="s">
        <v>638</v>
      </c>
      <c r="C10924" t="s">
        <v>639</v>
      </c>
      <c r="I10924">
        <v>2</v>
      </c>
    </row>
    <row r="10925" spans="2:9">
      <c r="B10925" t="s">
        <v>1019</v>
      </c>
      <c r="C10925" t="s">
        <v>1020</v>
      </c>
      <c r="I10925">
        <v>2</v>
      </c>
    </row>
    <row r="10926" spans="2:9">
      <c r="B10926" t="s">
        <v>1015</v>
      </c>
      <c r="C10926" t="s">
        <v>1016</v>
      </c>
      <c r="I10926">
        <v>2</v>
      </c>
    </row>
    <row r="10927" spans="2:9">
      <c r="B10927" t="s">
        <v>380</v>
      </c>
      <c r="C10927" t="s">
        <v>381</v>
      </c>
      <c r="I10927">
        <v>2</v>
      </c>
    </row>
    <row r="10928" spans="2:9">
      <c r="B10928" t="s">
        <v>1002</v>
      </c>
      <c r="C10928" t="s">
        <v>1003</v>
      </c>
      <c r="I10928">
        <v>2</v>
      </c>
    </row>
    <row r="10929" spans="2:9">
      <c r="B10929" t="s">
        <v>1024</v>
      </c>
      <c r="C10929" t="s">
        <v>1025</v>
      </c>
      <c r="I10929">
        <v>2</v>
      </c>
    </row>
    <row r="10930" spans="2:9">
      <c r="B10930" t="s">
        <v>1028</v>
      </c>
      <c r="C10930" t="s">
        <v>1018</v>
      </c>
      <c r="I10930">
        <v>2</v>
      </c>
    </row>
    <row r="10931" spans="2:9">
      <c r="B10931" t="s">
        <v>624</v>
      </c>
      <c r="C10931" t="s">
        <v>625</v>
      </c>
      <c r="I10931">
        <v>2</v>
      </c>
    </row>
    <row r="10932" spans="2:9">
      <c r="B10932" t="s">
        <v>642</v>
      </c>
      <c r="C10932" t="s">
        <v>643</v>
      </c>
      <c r="I10932">
        <v>2</v>
      </c>
    </row>
    <row r="10933" spans="2:9">
      <c r="B10933" t="s">
        <v>1328</v>
      </c>
      <c r="C10933" t="s">
        <v>1329</v>
      </c>
      <c r="I10933">
        <v>2</v>
      </c>
    </row>
    <row r="10934" spans="2:9">
      <c r="B10934" t="s">
        <v>280</v>
      </c>
      <c r="C10934" t="s">
        <v>281</v>
      </c>
      <c r="I10934">
        <v>2</v>
      </c>
    </row>
    <row r="10935" spans="2:9">
      <c r="B10935" t="s">
        <v>614</v>
      </c>
      <c r="C10935" t="s">
        <v>615</v>
      </c>
      <c r="I10935">
        <v>2</v>
      </c>
    </row>
    <row r="10936" spans="2:9">
      <c r="B10936" t="s">
        <v>626</v>
      </c>
      <c r="C10936" t="s">
        <v>627</v>
      </c>
      <c r="I10936">
        <v>2</v>
      </c>
    </row>
    <row r="10937" spans="2:9">
      <c r="B10937" t="s">
        <v>634</v>
      </c>
      <c r="C10937" t="s">
        <v>635</v>
      </c>
      <c r="I10937">
        <v>2</v>
      </c>
    </row>
    <row r="10938" spans="2:9">
      <c r="B10938" t="s">
        <v>944</v>
      </c>
      <c r="C10938" t="s">
        <v>945</v>
      </c>
      <c r="I10938">
        <v>2</v>
      </c>
    </row>
    <row r="10939" spans="2:9">
      <c r="B10939" t="s">
        <v>1021</v>
      </c>
      <c r="C10939" t="s">
        <v>1016</v>
      </c>
      <c r="I10939">
        <v>2</v>
      </c>
    </row>
    <row r="10940" spans="2:9">
      <c r="B10940" t="s">
        <v>608</v>
      </c>
      <c r="C10940" t="s">
        <v>609</v>
      </c>
      <c r="I10940">
        <v>2</v>
      </c>
    </row>
    <row r="10941" spans="2:9">
      <c r="B10941" t="s">
        <v>956</v>
      </c>
      <c r="C10941" t="s">
        <v>947</v>
      </c>
      <c r="I10941">
        <v>2</v>
      </c>
    </row>
    <row r="10942" spans="2:9">
      <c r="B10942" t="s">
        <v>378</v>
      </c>
      <c r="C10942" t="s">
        <v>379</v>
      </c>
      <c r="I10942">
        <v>2</v>
      </c>
    </row>
    <row r="10943" spans="2:9">
      <c r="B10943" t="s">
        <v>647</v>
      </c>
      <c r="C10943" t="s">
        <v>648</v>
      </c>
      <c r="I10943">
        <v>2</v>
      </c>
    </row>
    <row r="10944" spans="2:9">
      <c r="B10944" t="s">
        <v>1189</v>
      </c>
      <c r="C10944" t="s">
        <v>1190</v>
      </c>
      <c r="I10944">
        <v>2</v>
      </c>
    </row>
    <row r="10945" spans="2:9">
      <c r="B10945" t="s">
        <v>198</v>
      </c>
      <c r="C10945" t="s">
        <v>192</v>
      </c>
      <c r="I10945">
        <v>2</v>
      </c>
    </row>
    <row r="10946" spans="2:9">
      <c r="B10946" t="s">
        <v>1183</v>
      </c>
      <c r="C10946" t="s">
        <v>1184</v>
      </c>
      <c r="I10946">
        <v>2</v>
      </c>
    </row>
    <row r="10947" spans="2:9">
      <c r="B10947" t="s">
        <v>946</v>
      </c>
      <c r="C10947" t="s">
        <v>947</v>
      </c>
      <c r="I10947">
        <v>2</v>
      </c>
    </row>
    <row r="10948" spans="2:9">
      <c r="B10948" t="s">
        <v>649</v>
      </c>
      <c r="C10948" t="s">
        <v>639</v>
      </c>
      <c r="I10948">
        <v>2</v>
      </c>
    </row>
    <row r="10949" spans="2:9">
      <c r="B10949" t="s">
        <v>2014</v>
      </c>
      <c r="C10949" t="s">
        <v>2015</v>
      </c>
      <c r="I10949">
        <v>3</v>
      </c>
    </row>
    <row r="10950" spans="2:9">
      <c r="B10950" t="s">
        <v>1784</v>
      </c>
      <c r="C10950" t="s">
        <v>1785</v>
      </c>
      <c r="I10950">
        <v>3</v>
      </c>
    </row>
    <row r="10951" spans="2:9">
      <c r="B10951" t="s">
        <v>968</v>
      </c>
      <c r="C10951" t="s">
        <v>969</v>
      </c>
      <c r="I10951">
        <v>4</v>
      </c>
    </row>
    <row r="10952" spans="2:9">
      <c r="B10952" t="s">
        <v>1193</v>
      </c>
      <c r="C10952" t="s">
        <v>1194</v>
      </c>
      <c r="I10952">
        <v>4</v>
      </c>
    </row>
    <row r="10953" spans="2:9">
      <c r="B10953" t="s">
        <v>669</v>
      </c>
      <c r="C10953" t="s">
        <v>670</v>
      </c>
      <c r="I10953">
        <v>4</v>
      </c>
    </row>
    <row r="10954" spans="2:9">
      <c r="B10954" t="s">
        <v>972</v>
      </c>
      <c r="C10954" t="s">
        <v>973</v>
      </c>
      <c r="I10954">
        <v>4</v>
      </c>
    </row>
    <row r="10955" spans="2:9">
      <c r="B10955" t="s">
        <v>974</v>
      </c>
      <c r="C10955" t="s">
        <v>975</v>
      </c>
      <c r="I10955">
        <v>4</v>
      </c>
    </row>
    <row r="10956" spans="2:9">
      <c r="B10956" t="s">
        <v>879</v>
      </c>
      <c r="C10956" t="s">
        <v>880</v>
      </c>
      <c r="I10956">
        <v>4</v>
      </c>
    </row>
    <row r="10957" spans="2:9">
      <c r="B10957" t="s">
        <v>690</v>
      </c>
      <c r="C10957" t="s">
        <v>691</v>
      </c>
      <c r="I10957">
        <v>4</v>
      </c>
    </row>
    <row r="10958" spans="2:9">
      <c r="B10958" t="s">
        <v>679</v>
      </c>
      <c r="C10958" t="s">
        <v>670</v>
      </c>
      <c r="I10958">
        <v>4</v>
      </c>
    </row>
    <row r="10959" spans="2:9">
      <c r="B10959" t="s">
        <v>883</v>
      </c>
      <c r="C10959" t="s">
        <v>880</v>
      </c>
      <c r="I10959">
        <v>4</v>
      </c>
    </row>
    <row r="10960" spans="2:9">
      <c r="B10960" t="s">
        <v>965</v>
      </c>
      <c r="C10960" t="s">
        <v>966</v>
      </c>
      <c r="I10960">
        <v>4</v>
      </c>
    </row>
    <row r="10961" spans="2:9">
      <c r="B10961" t="s">
        <v>871</v>
      </c>
      <c r="C10961" t="s">
        <v>872</v>
      </c>
      <c r="I10961">
        <v>4</v>
      </c>
    </row>
    <row r="10962" spans="2:9">
      <c r="B10962" t="s">
        <v>692</v>
      </c>
      <c r="C10962" t="s">
        <v>693</v>
      </c>
      <c r="I10962">
        <v>4</v>
      </c>
    </row>
    <row r="10963" spans="2:9">
      <c r="B10963" t="s">
        <v>1197</v>
      </c>
      <c r="C10963" t="s">
        <v>1198</v>
      </c>
      <c r="I10963">
        <v>4</v>
      </c>
    </row>
    <row r="10964" spans="2:9">
      <c r="B10964" t="s">
        <v>967</v>
      </c>
      <c r="C10964" t="s">
        <v>966</v>
      </c>
      <c r="I10964">
        <v>4</v>
      </c>
    </row>
    <row r="10965" spans="2:9">
      <c r="B10965" t="s">
        <v>1195</v>
      </c>
      <c r="C10965" t="s">
        <v>1196</v>
      </c>
      <c r="I10965">
        <v>4</v>
      </c>
    </row>
    <row r="10966" spans="2:9">
      <c r="B10966" t="s">
        <v>976</v>
      </c>
      <c r="C10966" t="s">
        <v>966</v>
      </c>
      <c r="I10966">
        <v>4</v>
      </c>
    </row>
    <row r="10967" spans="2:9">
      <c r="B10967" t="s">
        <v>970</v>
      </c>
      <c r="C10967" t="s">
        <v>971</v>
      </c>
      <c r="I10967">
        <v>4</v>
      </c>
    </row>
    <row r="10968" spans="2:9">
      <c r="B10968" t="s">
        <v>447</v>
      </c>
      <c r="C10968" t="s">
        <v>448</v>
      </c>
      <c r="I10968">
        <v>5</v>
      </c>
    </row>
    <row r="10969" spans="2:9">
      <c r="B10969" t="s">
        <v>427</v>
      </c>
      <c r="C10969" t="s">
        <v>428</v>
      </c>
      <c r="I10969">
        <v>5</v>
      </c>
    </row>
    <row r="10970" spans="2:9">
      <c r="B10970" t="s">
        <v>481</v>
      </c>
      <c r="C10970" t="s">
        <v>462</v>
      </c>
      <c r="I10970">
        <v>5</v>
      </c>
    </row>
    <row r="10971" spans="2:9">
      <c r="B10971" t="s">
        <v>954</v>
      </c>
      <c r="C10971" t="s">
        <v>955</v>
      </c>
      <c r="I10971">
        <v>5</v>
      </c>
    </row>
    <row r="10972" spans="2:9">
      <c r="B10972" t="s">
        <v>461</v>
      </c>
      <c r="C10972" t="s">
        <v>462</v>
      </c>
      <c r="I10972">
        <v>5</v>
      </c>
    </row>
    <row r="10973" spans="2:9">
      <c r="B10973" t="s">
        <v>497</v>
      </c>
      <c r="C10973" t="s">
        <v>498</v>
      </c>
      <c r="I10973">
        <v>5</v>
      </c>
    </row>
    <row r="10974" spans="2:9">
      <c r="B10974" t="s">
        <v>464</v>
      </c>
      <c r="C10974" t="s">
        <v>459</v>
      </c>
      <c r="I10974">
        <v>5</v>
      </c>
    </row>
    <row r="10975" spans="2:9">
      <c r="B10975" t="s">
        <v>910</v>
      </c>
      <c r="C10975" t="s">
        <v>911</v>
      </c>
      <c r="I10975">
        <v>5</v>
      </c>
    </row>
    <row r="10976" spans="2:9">
      <c r="B10976" t="s">
        <v>471</v>
      </c>
      <c r="C10976" t="s">
        <v>472</v>
      </c>
      <c r="I10976">
        <v>5</v>
      </c>
    </row>
    <row r="10977" spans="2:9">
      <c r="B10977" t="s">
        <v>491</v>
      </c>
      <c r="C10977" t="s">
        <v>492</v>
      </c>
      <c r="I10977">
        <v>5</v>
      </c>
    </row>
    <row r="10978" spans="2:9">
      <c r="B10978" t="s">
        <v>458</v>
      </c>
      <c r="C10978" t="s">
        <v>459</v>
      </c>
      <c r="I10978">
        <v>5</v>
      </c>
    </row>
    <row r="10979" spans="2:9">
      <c r="B10979" t="s">
        <v>420</v>
      </c>
      <c r="C10979" t="s">
        <v>421</v>
      </c>
      <c r="I10979">
        <v>5</v>
      </c>
    </row>
    <row r="10980" spans="2:9">
      <c r="B10980" t="s">
        <v>469</v>
      </c>
      <c r="C10980" t="s">
        <v>470</v>
      </c>
      <c r="I10980">
        <v>5</v>
      </c>
    </row>
    <row r="10981" spans="2:9">
      <c r="B10981" t="s">
        <v>632</v>
      </c>
      <c r="C10981" t="s">
        <v>633</v>
      </c>
      <c r="I10981">
        <v>5</v>
      </c>
    </row>
    <row r="10982" spans="2:9">
      <c r="B10982" t="s">
        <v>505</v>
      </c>
      <c r="C10982" t="s">
        <v>506</v>
      </c>
      <c r="I10982">
        <v>5</v>
      </c>
    </row>
    <row r="10983" spans="2:9">
      <c r="B10983" t="s">
        <v>400</v>
      </c>
      <c r="C10983" t="s">
        <v>401</v>
      </c>
      <c r="I10983">
        <v>5</v>
      </c>
    </row>
    <row r="10984" spans="2:9">
      <c r="B10984" t="s">
        <v>396</v>
      </c>
      <c r="C10984" t="s">
        <v>397</v>
      </c>
      <c r="I10984">
        <v>5</v>
      </c>
    </row>
    <row r="10985" spans="2:9">
      <c r="B10985" t="s">
        <v>406</v>
      </c>
      <c r="C10985" t="s">
        <v>407</v>
      </c>
      <c r="I10985">
        <v>5</v>
      </c>
    </row>
    <row r="10986" spans="2:9">
      <c r="B10986" t="s">
        <v>540</v>
      </c>
      <c r="C10986" t="s">
        <v>541</v>
      </c>
      <c r="I10986">
        <v>6</v>
      </c>
    </row>
    <row r="10987" spans="2:9">
      <c r="B10987" t="s">
        <v>422</v>
      </c>
      <c r="C10987" t="s">
        <v>423</v>
      </c>
      <c r="I10987">
        <v>6</v>
      </c>
    </row>
    <row r="10988" spans="2:9">
      <c r="B10988" t="s">
        <v>414</v>
      </c>
      <c r="C10988" t="s">
        <v>415</v>
      </c>
      <c r="I10988">
        <v>6</v>
      </c>
    </row>
    <row r="10989" spans="2:9">
      <c r="B10989" t="s">
        <v>404</v>
      </c>
      <c r="C10989" t="s">
        <v>405</v>
      </c>
      <c r="I10989">
        <v>6</v>
      </c>
    </row>
    <row r="10990" spans="2:9">
      <c r="B10990" t="s">
        <v>425</v>
      </c>
      <c r="C10990" t="s">
        <v>426</v>
      </c>
      <c r="I10990">
        <v>6</v>
      </c>
    </row>
    <row r="10991" spans="2:9">
      <c r="B10991" t="s">
        <v>539</v>
      </c>
      <c r="C10991" t="s">
        <v>534</v>
      </c>
      <c r="I10991">
        <v>6</v>
      </c>
    </row>
    <row r="10992" spans="2:9">
      <c r="B10992" t="s">
        <v>533</v>
      </c>
      <c r="C10992" t="s">
        <v>534</v>
      </c>
      <c r="I10992">
        <v>6</v>
      </c>
    </row>
    <row r="10993" spans="2:9">
      <c r="B10993" t="s">
        <v>410</v>
      </c>
      <c r="C10993" t="s">
        <v>411</v>
      </c>
      <c r="I10993">
        <v>6</v>
      </c>
    </row>
    <row r="10994" spans="2:9">
      <c r="B10994" t="s">
        <v>809</v>
      </c>
      <c r="C10994" t="s">
        <v>810</v>
      </c>
      <c r="I10994">
        <v>7</v>
      </c>
    </row>
    <row r="10995" spans="2:9">
      <c r="B10995" t="s">
        <v>1392</v>
      </c>
      <c r="C10995" t="s">
        <v>1393</v>
      </c>
      <c r="I10995">
        <v>7</v>
      </c>
    </row>
    <row r="10996" spans="2:9">
      <c r="B10996" t="s">
        <v>812</v>
      </c>
      <c r="C10996" t="s">
        <v>807</v>
      </c>
      <c r="I10996">
        <v>7</v>
      </c>
    </row>
    <row r="10997" spans="2:9">
      <c r="B10997" t="s">
        <v>274</v>
      </c>
      <c r="C10997" t="s">
        <v>275</v>
      </c>
      <c r="I10997">
        <v>7</v>
      </c>
    </row>
    <row r="10998" spans="2:9">
      <c r="B10998" t="s">
        <v>1404</v>
      </c>
      <c r="C10998" t="s">
        <v>1405</v>
      </c>
      <c r="I10998">
        <v>7</v>
      </c>
    </row>
    <row r="10999" spans="2:9">
      <c r="B10999" t="s">
        <v>1449</v>
      </c>
      <c r="C10999" t="s">
        <v>1450</v>
      </c>
      <c r="I10999">
        <v>7</v>
      </c>
    </row>
    <row r="11000" spans="2:9">
      <c r="B11000" t="s">
        <v>814</v>
      </c>
      <c r="C11000" t="s">
        <v>815</v>
      </c>
      <c r="I11000">
        <v>7</v>
      </c>
    </row>
    <row r="11001" spans="2:9">
      <c r="B11001" t="s">
        <v>1436</v>
      </c>
      <c r="C11001" t="s">
        <v>1437</v>
      </c>
      <c r="I11001">
        <v>7</v>
      </c>
    </row>
    <row r="11002" spans="2:9">
      <c r="B11002" t="s">
        <v>806</v>
      </c>
      <c r="C11002" t="s">
        <v>807</v>
      </c>
      <c r="I11002">
        <v>7</v>
      </c>
    </row>
    <row r="11003" spans="2:9">
      <c r="B11003" t="s">
        <v>1471</v>
      </c>
      <c r="C11003" t="s">
        <v>1472</v>
      </c>
      <c r="I11003">
        <v>7</v>
      </c>
    </row>
    <row r="11004" spans="2:9">
      <c r="B11004" t="s">
        <v>277</v>
      </c>
      <c r="C11004" t="s">
        <v>275</v>
      </c>
      <c r="I11004">
        <v>7</v>
      </c>
    </row>
    <row r="11005" spans="2:9">
      <c r="B11005" t="s">
        <v>1484</v>
      </c>
      <c r="C11005" t="s">
        <v>1485</v>
      </c>
      <c r="I11005">
        <v>10</v>
      </c>
    </row>
    <row r="11006" spans="2:9">
      <c r="B11006" t="s">
        <v>570</v>
      </c>
      <c r="C11006" t="s">
        <v>571</v>
      </c>
      <c r="I11006">
        <v>10</v>
      </c>
    </row>
    <row r="11007" spans="2:9">
      <c r="B11007" t="s">
        <v>775</v>
      </c>
      <c r="C11007" t="s">
        <v>776</v>
      </c>
      <c r="I11007">
        <v>10</v>
      </c>
    </row>
    <row r="11008" spans="2:9">
      <c r="B11008" t="s">
        <v>777</v>
      </c>
      <c r="C11008" t="s">
        <v>776</v>
      </c>
      <c r="I11008">
        <v>10</v>
      </c>
    </row>
    <row r="11009" spans="2:9">
      <c r="B11009" t="s">
        <v>1492</v>
      </c>
      <c r="C11009" t="s">
        <v>1493</v>
      </c>
      <c r="I11009">
        <v>10</v>
      </c>
    </row>
    <row r="11010" spans="2:9">
      <c r="B11010" t="s">
        <v>771</v>
      </c>
      <c r="C11010" t="s">
        <v>772</v>
      </c>
      <c r="I11010">
        <v>10</v>
      </c>
    </row>
    <row r="11011" spans="2:9">
      <c r="B11011" t="s">
        <v>1235</v>
      </c>
      <c r="C11011" t="s">
        <v>1236</v>
      </c>
      <c r="I11011">
        <v>16</v>
      </c>
    </row>
    <row r="11012" spans="2:9">
      <c r="B11012" t="s">
        <v>1233</v>
      </c>
      <c r="C11012" t="s">
        <v>1234</v>
      </c>
      <c r="I11012">
        <v>16</v>
      </c>
    </row>
    <row r="11013" spans="2:9">
      <c r="B11013" t="s">
        <v>1219</v>
      </c>
      <c r="C11013" t="s">
        <v>1220</v>
      </c>
      <c r="I11013">
        <v>16</v>
      </c>
    </row>
    <row r="11014" spans="2:9">
      <c r="B11014" t="s">
        <v>1227</v>
      </c>
      <c r="C11014" t="s">
        <v>1228</v>
      </c>
      <c r="I11014">
        <v>16</v>
      </c>
    </row>
    <row r="11015" spans="2:9">
      <c r="B11015" t="s">
        <v>1221</v>
      </c>
      <c r="C11015" t="s">
        <v>1222</v>
      </c>
      <c r="I11015">
        <v>16</v>
      </c>
    </row>
    <row r="11016" spans="2:9">
      <c r="B11016" t="s">
        <v>1225</v>
      </c>
      <c r="C11016" t="s">
        <v>1226</v>
      </c>
      <c r="I11016">
        <v>16</v>
      </c>
    </row>
    <row r="11017" spans="2:9">
      <c r="B11017" t="s">
        <v>1229</v>
      </c>
      <c r="C11017" t="s">
        <v>1230</v>
      </c>
      <c r="I11017">
        <v>16</v>
      </c>
    </row>
    <row r="11018" spans="2:9">
      <c r="B11018" t="s">
        <v>105</v>
      </c>
      <c r="C11018" t="s">
        <v>106</v>
      </c>
      <c r="I11018">
        <v>18</v>
      </c>
    </row>
    <row r="11019" spans="2:9">
      <c r="B11019" t="s">
        <v>142</v>
      </c>
      <c r="C11019" t="s">
        <v>143</v>
      </c>
      <c r="I11019">
        <v>18</v>
      </c>
    </row>
    <row r="11020" spans="2:9">
      <c r="B11020" t="s">
        <v>152</v>
      </c>
      <c r="C11020" t="s">
        <v>153</v>
      </c>
      <c r="I11020">
        <v>18</v>
      </c>
    </row>
    <row r="11021" spans="2:9">
      <c r="B11021" t="s">
        <v>111</v>
      </c>
      <c r="C11021" t="s">
        <v>112</v>
      </c>
      <c r="I11021">
        <v>18</v>
      </c>
    </row>
    <row r="11022" spans="2:9">
      <c r="B11022" t="s">
        <v>140</v>
      </c>
      <c r="C11022" t="s">
        <v>141</v>
      </c>
      <c r="I11022">
        <v>18</v>
      </c>
    </row>
    <row r="11023" spans="2:9">
      <c r="B11023" t="s">
        <v>572</v>
      </c>
      <c r="C11023" t="s">
        <v>569</v>
      </c>
      <c r="I11023">
        <v>30</v>
      </c>
    </row>
    <row r="11024" spans="2:9">
      <c r="B11024" t="s">
        <v>568</v>
      </c>
      <c r="C11024" t="s">
        <v>569</v>
      </c>
      <c r="I11024">
        <v>30</v>
      </c>
    </row>
    <row r="11025" spans="1:65">
      <c r="B11025" t="s">
        <v>252</v>
      </c>
      <c r="C11025" t="s">
        <v>253</v>
      </c>
      <c r="I11025">
        <v>36</v>
      </c>
    </row>
    <row r="11026" spans="1:65">
      <c r="B11026" t="s">
        <v>705</v>
      </c>
      <c r="C11026" t="s">
        <v>706</v>
      </c>
      <c r="I11026">
        <v>36</v>
      </c>
    </row>
    <row r="11027" spans="1:65">
      <c r="A11027">
        <v>280</v>
      </c>
      <c r="B11027" t="s">
        <v>306</v>
      </c>
      <c r="C11027" t="s">
        <v>307</v>
      </c>
      <c r="D11027" t="s">
        <v>3336</v>
      </c>
      <c r="E11027" t="s">
        <v>3337</v>
      </c>
      <c r="F11027">
        <v>180</v>
      </c>
      <c r="G11027" t="s">
        <v>1667</v>
      </c>
      <c r="H11027" t="s">
        <v>741</v>
      </c>
      <c r="I11027">
        <v>2</v>
      </c>
      <c r="J11027" t="s">
        <v>78</v>
      </c>
      <c r="K11027">
        <v>106802</v>
      </c>
      <c r="BM11027" t="s">
        <v>3338</v>
      </c>
    </row>
    <row r="11028" spans="1:65">
      <c r="B11028" t="s">
        <v>890</v>
      </c>
      <c r="C11028" t="s">
        <v>889</v>
      </c>
      <c r="I11028">
        <v>2</v>
      </c>
      <c r="J11028" t="s">
        <v>82</v>
      </c>
      <c r="M11028">
        <v>101106</v>
      </c>
      <c r="P11028">
        <v>6012</v>
      </c>
      <c r="R11028">
        <v>8217</v>
      </c>
      <c r="S11028">
        <v>2004</v>
      </c>
      <c r="T11028">
        <v>5010</v>
      </c>
      <c r="U11028">
        <v>4008</v>
      </c>
      <c r="V11028">
        <v>14429</v>
      </c>
      <c r="W11028">
        <v>17060</v>
      </c>
      <c r="X11028">
        <v>79158</v>
      </c>
      <c r="Y11028">
        <v>39207</v>
      </c>
      <c r="Z11028">
        <v>108893</v>
      </c>
      <c r="AA11028">
        <v>7515</v>
      </c>
      <c r="AB11028">
        <v>12125</v>
      </c>
      <c r="AC11028">
        <v>48576</v>
      </c>
      <c r="AD11028">
        <v>8117</v>
      </c>
      <c r="AE11028">
        <v>12776</v>
      </c>
      <c r="AF11028">
        <v>25802</v>
      </c>
      <c r="AG11028">
        <v>5361</v>
      </c>
      <c r="AH11028">
        <v>36000</v>
      </c>
      <c r="AK11028">
        <v>67020</v>
      </c>
      <c r="AL11028">
        <v>103050</v>
      </c>
      <c r="AN11028">
        <v>3457</v>
      </c>
      <c r="AO11028">
        <v>6183</v>
      </c>
      <c r="AP11028">
        <v>42564</v>
      </c>
      <c r="AT11028">
        <v>4008</v>
      </c>
      <c r="AU11028">
        <v>4008</v>
      </c>
      <c r="AX11028">
        <v>5612</v>
      </c>
      <c r="AY11028">
        <v>2004</v>
      </c>
      <c r="AZ11028">
        <v>1053</v>
      </c>
      <c r="BA11028">
        <v>1353</v>
      </c>
      <c r="BB11028">
        <v>3187</v>
      </c>
      <c r="BC11028">
        <v>2075</v>
      </c>
      <c r="BD11028">
        <v>902</v>
      </c>
      <c r="BM11028" t="s">
        <v>3339</v>
      </c>
    </row>
    <row r="11029" spans="1:65">
      <c r="B11029" t="s">
        <v>888</v>
      </c>
      <c r="C11029" t="s">
        <v>889</v>
      </c>
      <c r="I11029">
        <v>2</v>
      </c>
      <c r="J11029" t="s">
        <v>86</v>
      </c>
      <c r="M11029">
        <v>101106</v>
      </c>
      <c r="N11029">
        <v>101106</v>
      </c>
      <c r="O11029">
        <v>101106</v>
      </c>
      <c r="P11029">
        <v>107118</v>
      </c>
      <c r="Q11029">
        <v>107118</v>
      </c>
      <c r="R11029">
        <v>115335</v>
      </c>
      <c r="S11029">
        <v>117339</v>
      </c>
      <c r="T11029">
        <v>122349</v>
      </c>
      <c r="U11029">
        <v>126357</v>
      </c>
      <c r="V11029">
        <v>140786</v>
      </c>
      <c r="W11029">
        <v>157846</v>
      </c>
      <c r="X11029">
        <v>237004</v>
      </c>
      <c r="Y11029">
        <v>276211</v>
      </c>
      <c r="Z11029">
        <v>385104</v>
      </c>
      <c r="AA11029">
        <v>392619</v>
      </c>
      <c r="AB11029">
        <v>404744</v>
      </c>
      <c r="AC11029">
        <v>453320</v>
      </c>
      <c r="AD11029">
        <v>461437</v>
      </c>
      <c r="AE11029">
        <v>474213</v>
      </c>
      <c r="AF11029">
        <v>500015</v>
      </c>
      <c r="AG11029">
        <v>505376</v>
      </c>
      <c r="AH11029">
        <v>541376</v>
      </c>
      <c r="AI11029">
        <v>541376</v>
      </c>
      <c r="AJ11029">
        <v>541376</v>
      </c>
      <c r="AK11029">
        <v>608396</v>
      </c>
      <c r="AL11029">
        <v>711446</v>
      </c>
      <c r="AM11029">
        <v>711446</v>
      </c>
      <c r="AN11029">
        <v>714903</v>
      </c>
      <c r="AO11029">
        <v>721086</v>
      </c>
      <c r="AP11029">
        <v>763650</v>
      </c>
      <c r="AQ11029">
        <v>763650</v>
      </c>
      <c r="AR11029">
        <v>763650</v>
      </c>
      <c r="AS11029">
        <v>763650</v>
      </c>
      <c r="AT11029">
        <v>767658</v>
      </c>
      <c r="AU11029">
        <v>771666</v>
      </c>
      <c r="AV11029">
        <v>771666</v>
      </c>
      <c r="AW11029">
        <v>771666</v>
      </c>
      <c r="AX11029">
        <v>777278</v>
      </c>
      <c r="AY11029">
        <v>779282</v>
      </c>
      <c r="AZ11029">
        <v>780335</v>
      </c>
      <c r="BA11029">
        <v>781688</v>
      </c>
      <c r="BB11029">
        <v>784875</v>
      </c>
      <c r="BC11029">
        <v>786950</v>
      </c>
      <c r="BD11029">
        <v>787852</v>
      </c>
      <c r="BE11029">
        <v>787852</v>
      </c>
      <c r="BF11029">
        <v>787852</v>
      </c>
      <c r="BG11029">
        <v>787852</v>
      </c>
      <c r="BH11029">
        <v>787852</v>
      </c>
      <c r="BI11029">
        <v>787852</v>
      </c>
      <c r="BJ11029">
        <v>787852</v>
      </c>
      <c r="BK11029">
        <v>787852</v>
      </c>
      <c r="BL11029">
        <v>787852</v>
      </c>
      <c r="BM11029" t="s">
        <v>3340</v>
      </c>
    </row>
    <row r="11030" spans="1:65">
      <c r="B11030" t="s">
        <v>3341</v>
      </c>
      <c r="C11030" t="s">
        <v>3342</v>
      </c>
      <c r="I11030">
        <v>24</v>
      </c>
      <c r="J11030" t="s">
        <v>90</v>
      </c>
      <c r="O11030">
        <v>9100</v>
      </c>
      <c r="S11030">
        <v>6500</v>
      </c>
      <c r="U11030">
        <v>5200</v>
      </c>
      <c r="V11030">
        <v>14300</v>
      </c>
      <c r="W11030">
        <v>16900</v>
      </c>
      <c r="X11030">
        <v>79300</v>
      </c>
      <c r="AL11030">
        <v>474500</v>
      </c>
      <c r="BM11030" t="s">
        <v>3343</v>
      </c>
    </row>
    <row r="11031" spans="1:65">
      <c r="B11031" t="s">
        <v>524</v>
      </c>
      <c r="C11031" t="s">
        <v>525</v>
      </c>
      <c r="I11031">
        <v>75</v>
      </c>
      <c r="J11031" t="s">
        <v>93</v>
      </c>
      <c r="M11031">
        <v>106802</v>
      </c>
      <c r="N11031">
        <v>106802</v>
      </c>
      <c r="O11031">
        <v>115902</v>
      </c>
      <c r="P11031">
        <v>115902</v>
      </c>
      <c r="Q11031">
        <v>115902</v>
      </c>
      <c r="R11031">
        <v>115902</v>
      </c>
      <c r="S11031">
        <v>122402</v>
      </c>
      <c r="T11031">
        <v>122402</v>
      </c>
      <c r="U11031">
        <v>127602</v>
      </c>
      <c r="V11031">
        <v>141902</v>
      </c>
      <c r="W11031">
        <v>158802</v>
      </c>
      <c r="X11031">
        <v>238102</v>
      </c>
      <c r="Y11031">
        <v>238102</v>
      </c>
      <c r="Z11031">
        <v>238102</v>
      </c>
      <c r="AA11031">
        <v>238102</v>
      </c>
      <c r="AB11031">
        <v>238102</v>
      </c>
      <c r="AC11031">
        <v>238102</v>
      </c>
      <c r="AD11031">
        <v>238102</v>
      </c>
      <c r="AE11031">
        <v>238102</v>
      </c>
      <c r="AF11031">
        <v>238102</v>
      </c>
      <c r="AG11031">
        <v>238102</v>
      </c>
      <c r="AH11031">
        <v>238102</v>
      </c>
      <c r="AI11031">
        <v>238102</v>
      </c>
      <c r="AJ11031">
        <v>238102</v>
      </c>
      <c r="AK11031">
        <v>238102</v>
      </c>
      <c r="AL11031">
        <v>712602</v>
      </c>
      <c r="AM11031">
        <v>712602</v>
      </c>
      <c r="AN11031">
        <v>712602</v>
      </c>
      <c r="AO11031">
        <v>712602</v>
      </c>
      <c r="AP11031">
        <v>712602</v>
      </c>
      <c r="AQ11031">
        <v>712602</v>
      </c>
      <c r="AR11031">
        <v>712602</v>
      </c>
      <c r="AS11031">
        <v>712602</v>
      </c>
      <c r="AT11031">
        <v>712602</v>
      </c>
      <c r="AU11031">
        <v>712602</v>
      </c>
      <c r="AV11031">
        <v>712602</v>
      </c>
      <c r="AW11031">
        <v>712602</v>
      </c>
      <c r="AX11031">
        <v>712602</v>
      </c>
      <c r="AY11031">
        <v>712602</v>
      </c>
      <c r="AZ11031">
        <v>712602</v>
      </c>
      <c r="BA11031">
        <v>712602</v>
      </c>
      <c r="BB11031">
        <v>712602</v>
      </c>
      <c r="BC11031">
        <v>712602</v>
      </c>
      <c r="BD11031">
        <v>712602</v>
      </c>
      <c r="BE11031">
        <v>712602</v>
      </c>
      <c r="BF11031">
        <v>712602</v>
      </c>
      <c r="BG11031">
        <v>712602</v>
      </c>
      <c r="BH11031">
        <v>712602</v>
      </c>
      <c r="BI11031">
        <v>712602</v>
      </c>
      <c r="BJ11031">
        <v>712602</v>
      </c>
      <c r="BK11031">
        <v>712602</v>
      </c>
      <c r="BL11031">
        <v>712602</v>
      </c>
      <c r="BM11031" t="s">
        <v>3344</v>
      </c>
    </row>
    <row r="11032" spans="1:65">
      <c r="B11032" t="s">
        <v>518</v>
      </c>
      <c r="C11032" t="s">
        <v>519</v>
      </c>
      <c r="I11032">
        <v>75</v>
      </c>
      <c r="J11032" t="s">
        <v>96</v>
      </c>
      <c r="M11032">
        <v>5696</v>
      </c>
      <c r="N11032">
        <v>5696</v>
      </c>
      <c r="O11032">
        <v>14796</v>
      </c>
      <c r="P11032">
        <v>8784</v>
      </c>
      <c r="Q11032">
        <v>8784</v>
      </c>
      <c r="R11032">
        <v>567</v>
      </c>
      <c r="S11032">
        <v>5063</v>
      </c>
      <c r="T11032">
        <v>53</v>
      </c>
      <c r="U11032">
        <v>1245</v>
      </c>
      <c r="V11032">
        <v>1116</v>
      </c>
      <c r="W11032">
        <v>956</v>
      </c>
      <c r="X11032">
        <v>1098</v>
      </c>
      <c r="Y11032">
        <v>-38109</v>
      </c>
      <c r="Z11032">
        <v>-147002</v>
      </c>
      <c r="AA11032">
        <v>-154517</v>
      </c>
      <c r="AB11032">
        <v>-166642</v>
      </c>
      <c r="AC11032">
        <v>-215218</v>
      </c>
      <c r="AD11032">
        <v>-223335</v>
      </c>
      <c r="AE11032">
        <v>-236111</v>
      </c>
      <c r="AF11032">
        <v>-261913</v>
      </c>
      <c r="AG11032">
        <v>-267274</v>
      </c>
      <c r="AH11032">
        <v>-303274</v>
      </c>
      <c r="AI11032">
        <v>-303274</v>
      </c>
      <c r="AJ11032">
        <v>-303274</v>
      </c>
      <c r="AK11032">
        <v>-370294</v>
      </c>
      <c r="AL11032">
        <v>1156</v>
      </c>
      <c r="AM11032">
        <v>1156</v>
      </c>
      <c r="AN11032">
        <v>-2301</v>
      </c>
      <c r="AO11032">
        <v>-8484</v>
      </c>
      <c r="AP11032">
        <v>-51048</v>
      </c>
      <c r="AQ11032">
        <v>-51048</v>
      </c>
      <c r="AR11032">
        <v>-51048</v>
      </c>
      <c r="AS11032">
        <v>-51048</v>
      </c>
      <c r="AT11032">
        <v>-55056</v>
      </c>
      <c r="AU11032">
        <v>-59064</v>
      </c>
      <c r="AV11032">
        <v>-59064</v>
      </c>
      <c r="AW11032">
        <v>-59064</v>
      </c>
      <c r="AX11032">
        <v>-64676</v>
      </c>
      <c r="AY11032">
        <v>-66680</v>
      </c>
      <c r="AZ11032">
        <v>-67733</v>
      </c>
      <c r="BA11032">
        <v>-69086</v>
      </c>
      <c r="BB11032">
        <v>-72273</v>
      </c>
      <c r="BC11032">
        <v>-74348</v>
      </c>
      <c r="BD11032">
        <v>-75250</v>
      </c>
      <c r="BE11032">
        <v>-75250</v>
      </c>
      <c r="BF11032">
        <v>-75250</v>
      </c>
      <c r="BG11032">
        <v>-75250</v>
      </c>
      <c r="BH11032">
        <v>-75250</v>
      </c>
      <c r="BI11032">
        <v>-75250</v>
      </c>
      <c r="BJ11032">
        <v>-75250</v>
      </c>
      <c r="BK11032">
        <v>-75250</v>
      </c>
      <c r="BL11032">
        <v>-75250</v>
      </c>
      <c r="BM11032" t="s">
        <v>3345</v>
      </c>
    </row>
    <row r="11033" spans="1:65">
      <c r="B11033" t="s">
        <v>521</v>
      </c>
      <c r="C11033" t="s">
        <v>522</v>
      </c>
      <c r="I11033">
        <v>75</v>
      </c>
    </row>
    <row r="11034" spans="1:65">
      <c r="B11034" t="s">
        <v>511</v>
      </c>
      <c r="C11034" t="s">
        <v>512</v>
      </c>
      <c r="I11034">
        <v>75</v>
      </c>
    </row>
    <row r="11035" spans="1:65">
      <c r="A11035">
        <v>281</v>
      </c>
      <c r="B11035" t="s">
        <v>1985</v>
      </c>
      <c r="C11035" t="s">
        <v>1986</v>
      </c>
      <c r="D11035" t="s">
        <v>3346</v>
      </c>
      <c r="E11035" t="s">
        <v>1654</v>
      </c>
      <c r="F11035">
        <v>126</v>
      </c>
      <c r="G11035" t="s">
        <v>1638</v>
      </c>
      <c r="H11035" t="s">
        <v>741</v>
      </c>
      <c r="I11035">
        <v>2</v>
      </c>
      <c r="J11035" t="s">
        <v>78</v>
      </c>
      <c r="K11035">
        <v>157480</v>
      </c>
      <c r="BM11035" t="s">
        <v>3347</v>
      </c>
    </row>
    <row r="11036" spans="1:65">
      <c r="B11036" t="s">
        <v>1983</v>
      </c>
      <c r="C11036" t="s">
        <v>1984</v>
      </c>
      <c r="I11036">
        <v>2</v>
      </c>
      <c r="J11036" t="s">
        <v>82</v>
      </c>
      <c r="M11036">
        <v>831</v>
      </c>
      <c r="O11036">
        <v>12713</v>
      </c>
      <c r="P11036">
        <v>9896</v>
      </c>
      <c r="Q11036">
        <v>1604</v>
      </c>
      <c r="R11036">
        <v>1604</v>
      </c>
      <c r="T11036">
        <v>12024</v>
      </c>
      <c r="W11036">
        <v>17371</v>
      </c>
      <c r="X11036">
        <v>64448</v>
      </c>
      <c r="Y11036">
        <v>47151</v>
      </c>
      <c r="AA11036">
        <v>96225</v>
      </c>
      <c r="AB11036">
        <v>88841</v>
      </c>
      <c r="AC11036">
        <v>53307</v>
      </c>
      <c r="AE11036">
        <v>82245</v>
      </c>
      <c r="AF11036">
        <v>105059</v>
      </c>
      <c r="AG11036">
        <v>63792</v>
      </c>
      <c r="AH11036">
        <v>13852</v>
      </c>
      <c r="AJ11036">
        <v>70060</v>
      </c>
      <c r="AK11036">
        <v>81872</v>
      </c>
      <c r="AN11036">
        <v>158509</v>
      </c>
      <c r="AO11036">
        <v>13931</v>
      </c>
      <c r="AS11036">
        <v>176048</v>
      </c>
      <c r="AT11036">
        <v>2021</v>
      </c>
      <c r="AV11036">
        <v>3427</v>
      </c>
      <c r="AW11036">
        <v>85990</v>
      </c>
      <c r="AX11036">
        <v>76635</v>
      </c>
      <c r="AY11036">
        <v>2111</v>
      </c>
      <c r="AZ11036">
        <v>379</v>
      </c>
      <c r="BA11036">
        <v>13630</v>
      </c>
      <c r="BB11036">
        <v>160320</v>
      </c>
      <c r="BC11036">
        <v>147932</v>
      </c>
      <c r="BD11036">
        <v>415</v>
      </c>
      <c r="BF11036">
        <v>3386</v>
      </c>
      <c r="BG11036">
        <v>7888</v>
      </c>
      <c r="BI11036">
        <v>13371</v>
      </c>
      <c r="BJ11036">
        <v>7503</v>
      </c>
      <c r="BK11036">
        <v>2550</v>
      </c>
      <c r="BL11036">
        <v>1443</v>
      </c>
      <c r="BM11036" t="s">
        <v>3348</v>
      </c>
    </row>
    <row r="11037" spans="1:65">
      <c r="B11037" t="s">
        <v>944</v>
      </c>
      <c r="C11037" t="s">
        <v>945</v>
      </c>
      <c r="I11037">
        <v>3</v>
      </c>
      <c r="J11037" t="s">
        <v>86</v>
      </c>
      <c r="M11037">
        <v>831</v>
      </c>
      <c r="N11037">
        <v>831</v>
      </c>
      <c r="O11037">
        <v>13544</v>
      </c>
      <c r="P11037">
        <v>23440</v>
      </c>
      <c r="Q11037">
        <v>25044</v>
      </c>
      <c r="R11037">
        <v>26648</v>
      </c>
      <c r="S11037">
        <v>26648</v>
      </c>
      <c r="T11037">
        <v>38672</v>
      </c>
      <c r="U11037">
        <v>38672</v>
      </c>
      <c r="V11037">
        <v>38672</v>
      </c>
      <c r="W11037">
        <v>56043</v>
      </c>
      <c r="X11037">
        <v>120491</v>
      </c>
      <c r="Y11037">
        <v>167642</v>
      </c>
      <c r="Z11037">
        <v>167642</v>
      </c>
      <c r="AA11037">
        <v>263867</v>
      </c>
      <c r="AB11037">
        <v>352708</v>
      </c>
      <c r="AC11037">
        <v>406015</v>
      </c>
      <c r="AD11037">
        <v>406015</v>
      </c>
      <c r="AE11037">
        <v>488260</v>
      </c>
      <c r="AF11037">
        <v>593319</v>
      </c>
      <c r="AG11037">
        <v>657111</v>
      </c>
      <c r="AH11037">
        <v>670963</v>
      </c>
      <c r="AI11037">
        <v>670963</v>
      </c>
      <c r="AJ11037">
        <v>741023</v>
      </c>
      <c r="AK11037">
        <v>822895</v>
      </c>
      <c r="AL11037">
        <v>822895</v>
      </c>
      <c r="AM11037">
        <v>822895</v>
      </c>
      <c r="AN11037">
        <v>981404</v>
      </c>
      <c r="AO11037">
        <v>995335</v>
      </c>
      <c r="AP11037">
        <v>995335</v>
      </c>
      <c r="AQ11037">
        <v>995335</v>
      </c>
      <c r="AR11037">
        <v>995335</v>
      </c>
      <c r="AS11037">
        <v>1171383</v>
      </c>
      <c r="AT11037">
        <v>1173404</v>
      </c>
      <c r="AU11037">
        <v>1173404</v>
      </c>
      <c r="AV11037">
        <v>1176831</v>
      </c>
      <c r="AW11037">
        <v>1262821</v>
      </c>
      <c r="AX11037">
        <v>1339456</v>
      </c>
      <c r="AY11037">
        <v>1341567</v>
      </c>
      <c r="AZ11037">
        <v>1341946</v>
      </c>
      <c r="BA11037">
        <v>1355576</v>
      </c>
      <c r="BB11037">
        <v>1515896</v>
      </c>
      <c r="BC11037">
        <v>1663828</v>
      </c>
      <c r="BD11037">
        <v>1664243</v>
      </c>
      <c r="BE11037">
        <v>1664243</v>
      </c>
      <c r="BF11037">
        <v>1667629</v>
      </c>
      <c r="BG11037">
        <v>1675517</v>
      </c>
      <c r="BH11037">
        <v>1675517</v>
      </c>
      <c r="BI11037">
        <v>1688888</v>
      </c>
      <c r="BJ11037">
        <v>1696391</v>
      </c>
      <c r="BK11037">
        <v>1698941</v>
      </c>
      <c r="BL11037">
        <v>1700384</v>
      </c>
      <c r="BM11037" t="s">
        <v>3349</v>
      </c>
    </row>
    <row r="11038" spans="1:65">
      <c r="B11038" t="s">
        <v>956</v>
      </c>
      <c r="C11038" t="s">
        <v>947</v>
      </c>
      <c r="I11038">
        <v>3</v>
      </c>
      <c r="J11038" t="s">
        <v>90</v>
      </c>
      <c r="Y11038">
        <v>382000</v>
      </c>
      <c r="BM11038" t="s">
        <v>3350</v>
      </c>
    </row>
    <row r="11039" spans="1:65">
      <c r="B11039" t="s">
        <v>952</v>
      </c>
      <c r="C11039" t="s">
        <v>953</v>
      </c>
      <c r="I11039">
        <v>3</v>
      </c>
      <c r="J11039" t="s">
        <v>93</v>
      </c>
      <c r="M11039">
        <v>157480</v>
      </c>
      <c r="N11039">
        <v>157480</v>
      </c>
      <c r="O11039">
        <v>157480</v>
      </c>
      <c r="P11039">
        <v>157480</v>
      </c>
      <c r="Q11039">
        <v>157480</v>
      </c>
      <c r="R11039">
        <v>157480</v>
      </c>
      <c r="S11039">
        <v>157480</v>
      </c>
      <c r="T11039">
        <v>157480</v>
      </c>
      <c r="U11039">
        <v>157480</v>
      </c>
      <c r="V11039">
        <v>157480</v>
      </c>
      <c r="W11039">
        <v>157480</v>
      </c>
      <c r="X11039">
        <v>157480</v>
      </c>
      <c r="Y11039">
        <v>539480</v>
      </c>
      <c r="Z11039">
        <v>539480</v>
      </c>
      <c r="AA11039">
        <v>539480</v>
      </c>
      <c r="AB11039">
        <v>539480</v>
      </c>
      <c r="AC11039">
        <v>539480</v>
      </c>
      <c r="AD11039">
        <v>539480</v>
      </c>
      <c r="AE11039">
        <v>539480</v>
      </c>
      <c r="AF11039">
        <v>539480</v>
      </c>
      <c r="AG11039">
        <v>539480</v>
      </c>
      <c r="AH11039">
        <v>539480</v>
      </c>
      <c r="AI11039">
        <v>539480</v>
      </c>
      <c r="AJ11039">
        <v>539480</v>
      </c>
      <c r="AK11039">
        <v>539480</v>
      </c>
      <c r="AL11039">
        <v>539480</v>
      </c>
      <c r="AM11039">
        <v>539480</v>
      </c>
      <c r="AN11039">
        <v>539480</v>
      </c>
      <c r="AO11039">
        <v>539480</v>
      </c>
      <c r="AP11039">
        <v>539480</v>
      </c>
      <c r="AQ11039">
        <v>539480</v>
      </c>
      <c r="AR11039">
        <v>539480</v>
      </c>
      <c r="AS11039">
        <v>539480</v>
      </c>
      <c r="AT11039">
        <v>539480</v>
      </c>
      <c r="AU11039">
        <v>539480</v>
      </c>
      <c r="AV11039">
        <v>539480</v>
      </c>
      <c r="AW11039">
        <v>539480</v>
      </c>
      <c r="AX11039">
        <v>539480</v>
      </c>
      <c r="AY11039">
        <v>539480</v>
      </c>
      <c r="AZ11039">
        <v>539480</v>
      </c>
      <c r="BA11039">
        <v>539480</v>
      </c>
      <c r="BB11039">
        <v>539480</v>
      </c>
      <c r="BC11039">
        <v>539480</v>
      </c>
      <c r="BD11039">
        <v>539480</v>
      </c>
      <c r="BE11039">
        <v>539480</v>
      </c>
      <c r="BF11039">
        <v>539480</v>
      </c>
      <c r="BG11039">
        <v>539480</v>
      </c>
      <c r="BH11039">
        <v>539480</v>
      </c>
      <c r="BI11039">
        <v>539480</v>
      </c>
      <c r="BJ11039">
        <v>539480</v>
      </c>
      <c r="BK11039">
        <v>539480</v>
      </c>
      <c r="BL11039">
        <v>539480</v>
      </c>
    </row>
    <row r="11040" spans="1:65">
      <c r="B11040" t="s">
        <v>946</v>
      </c>
      <c r="C11040" t="s">
        <v>947</v>
      </c>
      <c r="I11040">
        <v>3</v>
      </c>
      <c r="J11040" t="s">
        <v>96</v>
      </c>
      <c r="M11040">
        <v>156649</v>
      </c>
      <c r="N11040">
        <v>156649</v>
      </c>
      <c r="O11040">
        <v>143936</v>
      </c>
      <c r="P11040">
        <v>134040</v>
      </c>
      <c r="Q11040">
        <v>132436</v>
      </c>
      <c r="R11040">
        <v>130832</v>
      </c>
      <c r="S11040">
        <v>130832</v>
      </c>
      <c r="T11040">
        <v>118808</v>
      </c>
      <c r="U11040">
        <v>118808</v>
      </c>
      <c r="V11040">
        <v>118808</v>
      </c>
      <c r="W11040">
        <v>101437</v>
      </c>
      <c r="X11040">
        <v>36989</v>
      </c>
      <c r="Y11040">
        <v>371838</v>
      </c>
      <c r="Z11040">
        <v>371838</v>
      </c>
      <c r="AA11040">
        <v>275613</v>
      </c>
      <c r="AB11040">
        <v>186772</v>
      </c>
      <c r="AC11040">
        <v>133465</v>
      </c>
      <c r="AD11040">
        <v>133465</v>
      </c>
      <c r="AE11040">
        <v>51220</v>
      </c>
      <c r="AF11040">
        <v>-53839</v>
      </c>
      <c r="AG11040">
        <v>-117631</v>
      </c>
      <c r="AH11040">
        <v>-131483</v>
      </c>
      <c r="AI11040">
        <v>-131483</v>
      </c>
      <c r="AJ11040">
        <v>-201543</v>
      </c>
      <c r="AK11040">
        <v>-283415</v>
      </c>
      <c r="AL11040">
        <v>-283415</v>
      </c>
      <c r="AM11040">
        <v>-283415</v>
      </c>
      <c r="AN11040">
        <v>-441924</v>
      </c>
      <c r="AO11040">
        <v>-455855</v>
      </c>
      <c r="AP11040">
        <v>-455855</v>
      </c>
      <c r="AQ11040">
        <v>-455855</v>
      </c>
      <c r="AR11040">
        <v>-455855</v>
      </c>
      <c r="AS11040">
        <v>-631903</v>
      </c>
      <c r="AT11040">
        <v>-633924</v>
      </c>
      <c r="AU11040">
        <v>-633924</v>
      </c>
      <c r="AV11040">
        <v>-637351</v>
      </c>
      <c r="AW11040">
        <v>-723341</v>
      </c>
      <c r="AX11040">
        <v>-799976</v>
      </c>
      <c r="AY11040">
        <v>-802087</v>
      </c>
      <c r="AZ11040">
        <v>-802466</v>
      </c>
      <c r="BA11040">
        <v>-816096</v>
      </c>
      <c r="BB11040">
        <v>-976416</v>
      </c>
      <c r="BC11040">
        <v>-1124348</v>
      </c>
      <c r="BD11040">
        <v>-1124763</v>
      </c>
      <c r="BE11040">
        <v>-1124763</v>
      </c>
      <c r="BF11040">
        <v>-1128149</v>
      </c>
      <c r="BG11040">
        <v>-1136037</v>
      </c>
      <c r="BH11040">
        <v>-1136037</v>
      </c>
      <c r="BI11040">
        <v>-1149408</v>
      </c>
      <c r="BJ11040">
        <v>-1156911</v>
      </c>
      <c r="BK11040">
        <v>-1159461</v>
      </c>
      <c r="BL11040">
        <v>-1160904</v>
      </c>
    </row>
    <row r="11041" spans="1:65">
      <c r="B11041" t="s">
        <v>471</v>
      </c>
      <c r="C11041" t="s">
        <v>472</v>
      </c>
      <c r="I11041">
        <v>8</v>
      </c>
    </row>
    <row r="11042" spans="1:65">
      <c r="B11042" t="s">
        <v>481</v>
      </c>
      <c r="C11042" t="s">
        <v>462</v>
      </c>
      <c r="I11042">
        <v>8</v>
      </c>
    </row>
    <row r="11043" spans="1:65">
      <c r="B11043" t="s">
        <v>505</v>
      </c>
      <c r="C11043" t="s">
        <v>506</v>
      </c>
      <c r="I11043">
        <v>8</v>
      </c>
    </row>
    <row r="11044" spans="1:65">
      <c r="B11044" t="s">
        <v>925</v>
      </c>
      <c r="C11044" t="s">
        <v>926</v>
      </c>
      <c r="I11044">
        <v>8</v>
      </c>
    </row>
    <row r="11045" spans="1:65">
      <c r="B11045" t="s">
        <v>458</v>
      </c>
      <c r="C11045" t="s">
        <v>459</v>
      </c>
      <c r="I11045">
        <v>8</v>
      </c>
    </row>
    <row r="11046" spans="1:65">
      <c r="B11046" t="s">
        <v>447</v>
      </c>
      <c r="C11046" t="s">
        <v>448</v>
      </c>
      <c r="I11046">
        <v>8</v>
      </c>
    </row>
    <row r="11047" spans="1:65">
      <c r="B11047" t="s">
        <v>469</v>
      </c>
      <c r="C11047" t="s">
        <v>470</v>
      </c>
      <c r="I11047">
        <v>8</v>
      </c>
    </row>
    <row r="11048" spans="1:65">
      <c r="B11048" t="s">
        <v>491</v>
      </c>
      <c r="C11048" t="s">
        <v>492</v>
      </c>
      <c r="I11048">
        <v>8</v>
      </c>
    </row>
    <row r="11049" spans="1:65">
      <c r="B11049" t="s">
        <v>461</v>
      </c>
      <c r="C11049" t="s">
        <v>462</v>
      </c>
      <c r="I11049">
        <v>8</v>
      </c>
    </row>
    <row r="11050" spans="1:65">
      <c r="B11050" t="s">
        <v>464</v>
      </c>
      <c r="C11050" t="s">
        <v>459</v>
      </c>
      <c r="I11050">
        <v>8</v>
      </c>
    </row>
    <row r="11051" spans="1:65">
      <c r="A11051">
        <v>282</v>
      </c>
      <c r="B11051" t="s">
        <v>2984</v>
      </c>
      <c r="C11051" t="s">
        <v>2985</v>
      </c>
      <c r="D11051" t="s">
        <v>3351</v>
      </c>
      <c r="E11051" t="s">
        <v>3352</v>
      </c>
      <c r="F11051">
        <v>168</v>
      </c>
      <c r="G11051" t="s">
        <v>3072</v>
      </c>
      <c r="H11051" t="s">
        <v>1071</v>
      </c>
      <c r="I11051">
        <v>5</v>
      </c>
      <c r="J11051" t="s">
        <v>78</v>
      </c>
      <c r="K11051">
        <v>75426</v>
      </c>
      <c r="BM11051" t="s">
        <v>3353</v>
      </c>
    </row>
    <row r="11052" spans="1:65">
      <c r="B11052" t="s">
        <v>392</v>
      </c>
      <c r="C11052" t="s">
        <v>393</v>
      </c>
      <c r="I11052">
        <v>5</v>
      </c>
      <c r="J11052" t="s">
        <v>82</v>
      </c>
      <c r="M11052">
        <v>23478</v>
      </c>
      <c r="N11052">
        <v>15071</v>
      </c>
      <c r="O11052">
        <v>49951</v>
      </c>
      <c r="P11052">
        <v>12438</v>
      </c>
      <c r="Q11052">
        <v>1003</v>
      </c>
      <c r="S11052">
        <v>4048</v>
      </c>
      <c r="T11052">
        <v>79864</v>
      </c>
      <c r="W11052">
        <v>11736</v>
      </c>
      <c r="X11052">
        <v>49112</v>
      </c>
      <c r="Y11052">
        <v>10517</v>
      </c>
      <c r="Z11052">
        <v>28335</v>
      </c>
      <c r="AA11052">
        <v>23471</v>
      </c>
      <c r="AB11052">
        <v>38366</v>
      </c>
      <c r="AC11052">
        <v>12789</v>
      </c>
      <c r="AD11052">
        <v>13591</v>
      </c>
      <c r="AE11052">
        <v>12137</v>
      </c>
      <c r="AF11052">
        <v>44835</v>
      </c>
      <c r="AG11052">
        <v>17202</v>
      </c>
      <c r="AH11052">
        <v>29188</v>
      </c>
      <c r="AI11052">
        <v>4915</v>
      </c>
      <c r="AJ11052">
        <v>3812</v>
      </c>
      <c r="AK11052">
        <v>28787</v>
      </c>
      <c r="AL11052">
        <v>33586</v>
      </c>
      <c r="AM11052">
        <v>35256</v>
      </c>
      <c r="AN11052">
        <v>7172</v>
      </c>
      <c r="AO11052">
        <v>50201</v>
      </c>
      <c r="AP11052">
        <v>24123</v>
      </c>
      <c r="AQ11052">
        <v>3812</v>
      </c>
      <c r="AR11052">
        <v>2658</v>
      </c>
      <c r="AS11052">
        <v>2408</v>
      </c>
      <c r="AT11052">
        <v>1405</v>
      </c>
      <c r="AX11052">
        <v>1405</v>
      </c>
      <c r="AY11052">
        <v>1304</v>
      </c>
      <c r="AZ11052">
        <v>602</v>
      </c>
      <c r="BB11052">
        <v>1505</v>
      </c>
      <c r="BE11052">
        <v>3611</v>
      </c>
      <c r="BF11052">
        <v>2307</v>
      </c>
      <c r="BG11052">
        <v>2006</v>
      </c>
      <c r="BH11052">
        <v>1706</v>
      </c>
      <c r="BI11052">
        <v>101</v>
      </c>
      <c r="BJ11052">
        <v>2508</v>
      </c>
      <c r="BK11052">
        <v>2408</v>
      </c>
      <c r="BL11052">
        <v>2408</v>
      </c>
      <c r="BM11052" t="s">
        <v>3354</v>
      </c>
    </row>
    <row r="11053" spans="1:65">
      <c r="B11053" t="s">
        <v>2989</v>
      </c>
      <c r="C11053" t="s">
        <v>2985</v>
      </c>
      <c r="I11053">
        <v>5</v>
      </c>
      <c r="J11053" t="s">
        <v>86</v>
      </c>
      <c r="M11053">
        <v>23478</v>
      </c>
      <c r="N11053">
        <v>38549</v>
      </c>
      <c r="O11053">
        <v>88500</v>
      </c>
      <c r="P11053">
        <v>100938</v>
      </c>
      <c r="Q11053">
        <v>101941</v>
      </c>
      <c r="R11053">
        <v>101941</v>
      </c>
      <c r="S11053">
        <v>105989</v>
      </c>
      <c r="T11053">
        <v>185853</v>
      </c>
      <c r="U11053">
        <v>185853</v>
      </c>
      <c r="V11053">
        <v>185853</v>
      </c>
      <c r="W11053">
        <v>197589</v>
      </c>
      <c r="X11053">
        <v>246701</v>
      </c>
      <c r="Y11053">
        <v>257218</v>
      </c>
      <c r="Z11053">
        <v>285553</v>
      </c>
      <c r="AA11053">
        <v>309024</v>
      </c>
      <c r="AB11053">
        <v>347390</v>
      </c>
      <c r="AC11053">
        <v>360179</v>
      </c>
      <c r="AD11053">
        <v>373770</v>
      </c>
      <c r="AE11053">
        <v>385907</v>
      </c>
      <c r="AF11053">
        <v>430742</v>
      </c>
      <c r="AG11053">
        <v>447944</v>
      </c>
      <c r="AH11053">
        <v>477132</v>
      </c>
      <c r="AI11053">
        <v>482047</v>
      </c>
      <c r="AJ11053">
        <v>485859</v>
      </c>
      <c r="AK11053">
        <v>514646</v>
      </c>
      <c r="AL11053">
        <v>548232</v>
      </c>
      <c r="AM11053">
        <v>583488</v>
      </c>
      <c r="AN11053">
        <v>590660</v>
      </c>
      <c r="AO11053">
        <v>640861</v>
      </c>
      <c r="AP11053">
        <v>664984</v>
      </c>
      <c r="AQ11053">
        <v>668796</v>
      </c>
      <c r="AR11053">
        <v>671454</v>
      </c>
      <c r="AS11053">
        <v>673862</v>
      </c>
      <c r="AT11053">
        <v>675267</v>
      </c>
      <c r="AU11053">
        <v>675267</v>
      </c>
      <c r="AV11053">
        <v>675267</v>
      </c>
      <c r="AW11053">
        <v>675267</v>
      </c>
      <c r="AX11053">
        <v>676672</v>
      </c>
      <c r="AY11053">
        <v>677976</v>
      </c>
      <c r="AZ11053">
        <v>678578</v>
      </c>
      <c r="BA11053">
        <v>678578</v>
      </c>
      <c r="BB11053">
        <v>680083</v>
      </c>
      <c r="BC11053">
        <v>680083</v>
      </c>
      <c r="BD11053">
        <v>680083</v>
      </c>
      <c r="BE11053">
        <v>683694</v>
      </c>
      <c r="BF11053">
        <v>686001</v>
      </c>
      <c r="BG11053">
        <v>688007</v>
      </c>
      <c r="BH11053">
        <v>689713</v>
      </c>
      <c r="BI11053">
        <v>689814</v>
      </c>
      <c r="BJ11053">
        <v>692322</v>
      </c>
      <c r="BK11053">
        <v>694730</v>
      </c>
      <c r="BL11053">
        <v>697138</v>
      </c>
      <c r="BM11053" t="s">
        <v>3355</v>
      </c>
    </row>
    <row r="11054" spans="1:65">
      <c r="B11054" t="s">
        <v>382</v>
      </c>
      <c r="C11054" t="s">
        <v>383</v>
      </c>
      <c r="I11054">
        <v>5</v>
      </c>
      <c r="J11054" t="s">
        <v>90</v>
      </c>
      <c r="M11054">
        <v>51000</v>
      </c>
      <c r="S11054">
        <v>3000</v>
      </c>
      <c r="W11054">
        <v>96000</v>
      </c>
      <c r="X11054">
        <v>24000</v>
      </c>
      <c r="Y11054">
        <v>36000</v>
      </c>
      <c r="Z11054">
        <v>3000</v>
      </c>
      <c r="AA11054">
        <v>45000</v>
      </c>
      <c r="AB11054">
        <v>9000</v>
      </c>
      <c r="AC11054">
        <v>9000</v>
      </c>
      <c r="AD11054">
        <v>9000</v>
      </c>
      <c r="AE11054">
        <v>42000</v>
      </c>
      <c r="AF11054">
        <v>21000</v>
      </c>
      <c r="AG11054">
        <v>21000</v>
      </c>
      <c r="AH11054">
        <v>27000</v>
      </c>
      <c r="AI11054">
        <v>6000</v>
      </c>
      <c r="AJ11054">
        <v>30000</v>
      </c>
      <c r="AK11054">
        <v>3000</v>
      </c>
      <c r="AL11054">
        <v>21000</v>
      </c>
      <c r="AM11054">
        <v>9000</v>
      </c>
      <c r="BM11054" t="s">
        <v>3356</v>
      </c>
    </row>
    <row r="11055" spans="1:65">
      <c r="B11055" t="s">
        <v>2980</v>
      </c>
      <c r="C11055" t="s">
        <v>2981</v>
      </c>
      <c r="I11055">
        <v>5</v>
      </c>
      <c r="J11055" t="s">
        <v>93</v>
      </c>
      <c r="M11055">
        <v>126426</v>
      </c>
      <c r="N11055">
        <v>126426</v>
      </c>
      <c r="O11055">
        <v>126426</v>
      </c>
      <c r="P11055">
        <v>126426</v>
      </c>
      <c r="Q11055">
        <v>126426</v>
      </c>
      <c r="R11055">
        <v>126426</v>
      </c>
      <c r="S11055">
        <v>129426</v>
      </c>
      <c r="T11055">
        <v>129426</v>
      </c>
      <c r="U11055">
        <v>129426</v>
      </c>
      <c r="V11055">
        <v>129426</v>
      </c>
      <c r="W11055">
        <v>225426</v>
      </c>
      <c r="X11055">
        <v>249426</v>
      </c>
      <c r="Y11055">
        <v>285426</v>
      </c>
      <c r="Z11055">
        <v>288426</v>
      </c>
      <c r="AA11055">
        <v>333426</v>
      </c>
      <c r="AB11055">
        <v>342426</v>
      </c>
      <c r="AC11055">
        <v>351426</v>
      </c>
      <c r="AD11055">
        <v>360426</v>
      </c>
      <c r="AE11055">
        <v>402426</v>
      </c>
      <c r="AF11055">
        <v>423426</v>
      </c>
      <c r="AG11055">
        <v>444426</v>
      </c>
      <c r="AH11055">
        <v>471426</v>
      </c>
      <c r="AI11055">
        <v>477426</v>
      </c>
      <c r="AJ11055">
        <v>507426</v>
      </c>
      <c r="AK11055">
        <v>510426</v>
      </c>
      <c r="AL11055">
        <v>531426</v>
      </c>
      <c r="AM11055">
        <v>540426</v>
      </c>
      <c r="AN11055">
        <v>540426</v>
      </c>
      <c r="AO11055">
        <v>540426</v>
      </c>
      <c r="AP11055">
        <v>540426</v>
      </c>
      <c r="AQ11055">
        <v>540426</v>
      </c>
      <c r="AR11055">
        <v>540426</v>
      </c>
      <c r="AS11055">
        <v>540426</v>
      </c>
      <c r="AT11055">
        <v>540426</v>
      </c>
      <c r="AU11055">
        <v>540426</v>
      </c>
      <c r="AV11055">
        <v>540426</v>
      </c>
      <c r="AW11055">
        <v>540426</v>
      </c>
      <c r="AX11055">
        <v>540426</v>
      </c>
      <c r="AY11055">
        <v>540426</v>
      </c>
      <c r="AZ11055">
        <v>540426</v>
      </c>
      <c r="BA11055">
        <v>540426</v>
      </c>
      <c r="BB11055">
        <v>540426</v>
      </c>
      <c r="BC11055">
        <v>540426</v>
      </c>
      <c r="BD11055">
        <v>540426</v>
      </c>
      <c r="BE11055">
        <v>540426</v>
      </c>
      <c r="BF11055">
        <v>540426</v>
      </c>
      <c r="BG11055">
        <v>540426</v>
      </c>
      <c r="BH11055">
        <v>540426</v>
      </c>
      <c r="BI11055">
        <v>540426</v>
      </c>
      <c r="BJ11055">
        <v>540426</v>
      </c>
      <c r="BK11055">
        <v>540426</v>
      </c>
      <c r="BL11055">
        <v>540426</v>
      </c>
      <c r="BM11055" t="s">
        <v>3357</v>
      </c>
    </row>
    <row r="11056" spans="1:65">
      <c r="B11056" t="s">
        <v>394</v>
      </c>
      <c r="C11056" t="s">
        <v>393</v>
      </c>
      <c r="I11056">
        <v>5</v>
      </c>
      <c r="J11056" t="s">
        <v>96</v>
      </c>
      <c r="M11056">
        <v>102948</v>
      </c>
      <c r="N11056">
        <v>87877</v>
      </c>
      <c r="O11056">
        <v>37926</v>
      </c>
      <c r="P11056">
        <v>25488</v>
      </c>
      <c r="Q11056">
        <v>24485</v>
      </c>
      <c r="R11056">
        <v>24485</v>
      </c>
      <c r="S11056">
        <v>23437</v>
      </c>
      <c r="T11056">
        <v>-56427</v>
      </c>
      <c r="U11056">
        <v>-56427</v>
      </c>
      <c r="V11056">
        <v>-56427</v>
      </c>
      <c r="W11056">
        <v>27837</v>
      </c>
      <c r="X11056">
        <v>2725</v>
      </c>
      <c r="Y11056">
        <v>28208</v>
      </c>
      <c r="Z11056">
        <v>2873</v>
      </c>
      <c r="AA11056">
        <v>24402</v>
      </c>
      <c r="AB11056">
        <v>-4964</v>
      </c>
      <c r="AC11056">
        <v>-8753</v>
      </c>
      <c r="AD11056">
        <v>-13344</v>
      </c>
      <c r="AE11056">
        <v>16519</v>
      </c>
      <c r="AF11056">
        <v>-7316</v>
      </c>
      <c r="AG11056">
        <v>-3518</v>
      </c>
      <c r="AH11056">
        <v>-5706</v>
      </c>
      <c r="AI11056">
        <v>-4621</v>
      </c>
      <c r="AJ11056">
        <v>21567</v>
      </c>
      <c r="AK11056">
        <v>-4220</v>
      </c>
      <c r="AL11056">
        <v>-16806</v>
      </c>
      <c r="AM11056">
        <v>-43062</v>
      </c>
      <c r="AN11056">
        <v>-50234</v>
      </c>
      <c r="AO11056">
        <v>-100435</v>
      </c>
      <c r="AP11056">
        <v>-124558</v>
      </c>
      <c r="AQ11056">
        <v>-128370</v>
      </c>
      <c r="AR11056">
        <v>-131028</v>
      </c>
      <c r="AS11056">
        <v>-133436</v>
      </c>
      <c r="AT11056">
        <v>-134841</v>
      </c>
      <c r="AU11056">
        <v>-134841</v>
      </c>
      <c r="AV11056">
        <v>-134841</v>
      </c>
      <c r="AW11056">
        <v>-134841</v>
      </c>
      <c r="AX11056">
        <v>-136246</v>
      </c>
      <c r="AY11056">
        <v>-137550</v>
      </c>
      <c r="AZ11056">
        <v>-138152</v>
      </c>
      <c r="BA11056">
        <v>-138152</v>
      </c>
      <c r="BB11056">
        <v>-139657</v>
      </c>
      <c r="BC11056">
        <v>-139657</v>
      </c>
      <c r="BD11056">
        <v>-139657</v>
      </c>
      <c r="BE11056">
        <v>-143268</v>
      </c>
      <c r="BF11056">
        <v>-145575</v>
      </c>
      <c r="BG11056">
        <v>-147581</v>
      </c>
      <c r="BH11056">
        <v>-149287</v>
      </c>
      <c r="BI11056">
        <v>-149388</v>
      </c>
      <c r="BJ11056">
        <v>-151896</v>
      </c>
      <c r="BK11056">
        <v>-154304</v>
      </c>
      <c r="BL11056">
        <v>-156712</v>
      </c>
      <c r="BM11056" t="s">
        <v>3358</v>
      </c>
    </row>
    <row r="11057" spans="1:65">
      <c r="B11057" t="s">
        <v>386</v>
      </c>
      <c r="C11057" t="s">
        <v>387</v>
      </c>
      <c r="I11057">
        <v>5</v>
      </c>
    </row>
    <row r="11058" spans="1:65">
      <c r="B11058" t="s">
        <v>395</v>
      </c>
      <c r="C11058" t="s">
        <v>387</v>
      </c>
      <c r="I11058">
        <v>5</v>
      </c>
    </row>
    <row r="11059" spans="1:65">
      <c r="B11059" t="s">
        <v>390</v>
      </c>
      <c r="C11059" t="s">
        <v>391</v>
      </c>
      <c r="I11059">
        <v>5</v>
      </c>
    </row>
    <row r="11060" spans="1:65">
      <c r="A11060">
        <v>283</v>
      </c>
      <c r="B11060" t="s">
        <v>392</v>
      </c>
      <c r="C11060" t="s">
        <v>393</v>
      </c>
      <c r="D11060" t="s">
        <v>3359</v>
      </c>
      <c r="E11060" t="s">
        <v>3360</v>
      </c>
      <c r="F11060">
        <v>224</v>
      </c>
      <c r="G11060" t="s">
        <v>1511</v>
      </c>
      <c r="H11060" t="s">
        <v>1048</v>
      </c>
      <c r="I11060">
        <v>1</v>
      </c>
      <c r="J11060" t="s">
        <v>78</v>
      </c>
      <c r="K11060">
        <v>37594</v>
      </c>
      <c r="BM11060" t="s">
        <v>3361</v>
      </c>
    </row>
    <row r="11061" spans="1:65">
      <c r="B11061" t="s">
        <v>2980</v>
      </c>
      <c r="C11061" t="s">
        <v>2981</v>
      </c>
      <c r="I11061">
        <v>1</v>
      </c>
      <c r="J11061" t="s">
        <v>82</v>
      </c>
      <c r="M11061">
        <v>4694</v>
      </c>
      <c r="N11061">
        <v>3012</v>
      </c>
      <c r="O11061">
        <v>9981</v>
      </c>
      <c r="P11061">
        <v>2486</v>
      </c>
      <c r="Q11061">
        <v>201</v>
      </c>
      <c r="S11061">
        <v>809</v>
      </c>
      <c r="T11061">
        <v>15957</v>
      </c>
      <c r="W11061">
        <v>2345</v>
      </c>
      <c r="X11061">
        <v>9814</v>
      </c>
      <c r="Y11061">
        <v>2102</v>
      </c>
      <c r="Z11061">
        <v>5662</v>
      </c>
      <c r="AA11061">
        <v>4690</v>
      </c>
      <c r="AB11061">
        <v>7666</v>
      </c>
      <c r="AC11061">
        <v>2556</v>
      </c>
      <c r="AD11061">
        <v>2717</v>
      </c>
      <c r="AE11061">
        <v>2425</v>
      </c>
      <c r="AF11061">
        <v>8958</v>
      </c>
      <c r="AG11061">
        <v>3437</v>
      </c>
      <c r="AH11061">
        <v>5832</v>
      </c>
      <c r="AI11061">
        <v>983</v>
      </c>
      <c r="AJ11061">
        <v>762</v>
      </c>
      <c r="AK11061">
        <v>5752</v>
      </c>
      <c r="AL11061">
        <v>6712</v>
      </c>
      <c r="AM11061">
        <v>7045</v>
      </c>
      <c r="AN11061">
        <v>1433</v>
      </c>
      <c r="AO11061">
        <v>10031</v>
      </c>
      <c r="AP11061">
        <v>4820</v>
      </c>
      <c r="AQ11061">
        <v>763</v>
      </c>
      <c r="AR11061">
        <v>532</v>
      </c>
      <c r="AS11061">
        <v>481</v>
      </c>
      <c r="AT11061">
        <v>281</v>
      </c>
      <c r="AX11061">
        <v>281</v>
      </c>
      <c r="AY11061">
        <v>261</v>
      </c>
      <c r="AZ11061">
        <v>121</v>
      </c>
      <c r="BB11061">
        <v>301</v>
      </c>
      <c r="BE11061">
        <v>722</v>
      </c>
      <c r="BF11061">
        <v>461</v>
      </c>
      <c r="BG11061">
        <v>401</v>
      </c>
      <c r="BH11061">
        <v>341</v>
      </c>
      <c r="BI11061">
        <v>21</v>
      </c>
      <c r="BJ11061">
        <v>501</v>
      </c>
      <c r="BK11061">
        <v>481</v>
      </c>
      <c r="BL11061">
        <v>481</v>
      </c>
      <c r="BM11061" t="s">
        <v>3362</v>
      </c>
    </row>
    <row r="11062" spans="1:65">
      <c r="B11062" t="s">
        <v>386</v>
      </c>
      <c r="C11062" t="s">
        <v>387</v>
      </c>
      <c r="I11062">
        <v>1</v>
      </c>
      <c r="J11062" t="s">
        <v>86</v>
      </c>
      <c r="M11062">
        <v>4694</v>
      </c>
      <c r="N11062">
        <v>7706</v>
      </c>
      <c r="O11062">
        <v>17687</v>
      </c>
      <c r="P11062">
        <v>20173</v>
      </c>
      <c r="Q11062">
        <v>20374</v>
      </c>
      <c r="R11062">
        <v>20374</v>
      </c>
      <c r="S11062">
        <v>21183</v>
      </c>
      <c r="T11062">
        <v>37140</v>
      </c>
      <c r="U11062">
        <v>37140</v>
      </c>
      <c r="V11062">
        <v>37140</v>
      </c>
      <c r="W11062">
        <v>39485</v>
      </c>
      <c r="X11062">
        <v>49299</v>
      </c>
      <c r="Y11062">
        <v>51401</v>
      </c>
      <c r="Z11062">
        <v>57063</v>
      </c>
      <c r="AA11062">
        <v>61753</v>
      </c>
      <c r="AB11062">
        <v>69419</v>
      </c>
      <c r="AC11062">
        <v>71975</v>
      </c>
      <c r="AD11062">
        <v>74692</v>
      </c>
      <c r="AE11062">
        <v>77117</v>
      </c>
      <c r="AF11062">
        <v>86075</v>
      </c>
      <c r="AG11062">
        <v>89512</v>
      </c>
      <c r="AH11062">
        <v>95344</v>
      </c>
      <c r="AI11062">
        <v>96327</v>
      </c>
      <c r="AJ11062">
        <v>97089</v>
      </c>
      <c r="AK11062">
        <v>102841</v>
      </c>
      <c r="AL11062">
        <v>109553</v>
      </c>
      <c r="AM11062">
        <v>116598</v>
      </c>
      <c r="AN11062">
        <v>118031</v>
      </c>
      <c r="AO11062">
        <v>128062</v>
      </c>
      <c r="AP11062">
        <v>132882</v>
      </c>
      <c r="AQ11062">
        <v>133645</v>
      </c>
      <c r="AR11062">
        <v>134177</v>
      </c>
      <c r="AS11062">
        <v>134658</v>
      </c>
      <c r="AT11062">
        <v>134939</v>
      </c>
      <c r="AU11062">
        <v>134939</v>
      </c>
      <c r="AV11062">
        <v>134939</v>
      </c>
      <c r="AW11062">
        <v>134939</v>
      </c>
      <c r="AX11062">
        <v>135220</v>
      </c>
      <c r="AY11062">
        <v>135481</v>
      </c>
      <c r="AZ11062">
        <v>135602</v>
      </c>
      <c r="BA11062">
        <v>135602</v>
      </c>
      <c r="BB11062">
        <v>135903</v>
      </c>
      <c r="BC11062">
        <v>135903</v>
      </c>
      <c r="BD11062">
        <v>135903</v>
      </c>
      <c r="BE11062">
        <v>136625</v>
      </c>
      <c r="BF11062">
        <v>137086</v>
      </c>
      <c r="BG11062">
        <v>137487</v>
      </c>
      <c r="BH11062">
        <v>137828</v>
      </c>
      <c r="BI11062">
        <v>137849</v>
      </c>
      <c r="BJ11062">
        <v>138350</v>
      </c>
      <c r="BK11062">
        <v>138831</v>
      </c>
      <c r="BL11062">
        <v>139312</v>
      </c>
      <c r="BM11062" t="s">
        <v>3363</v>
      </c>
    </row>
    <row r="11063" spans="1:65">
      <c r="B11063" t="s">
        <v>394</v>
      </c>
      <c r="C11063" t="s">
        <v>393</v>
      </c>
      <c r="I11063">
        <v>1</v>
      </c>
      <c r="J11063" t="s">
        <v>90</v>
      </c>
      <c r="W11063">
        <v>3000</v>
      </c>
      <c r="X11063">
        <v>9000</v>
      </c>
      <c r="Y11063">
        <v>3000</v>
      </c>
      <c r="Z11063">
        <v>6000</v>
      </c>
      <c r="AA11063">
        <v>6000</v>
      </c>
      <c r="AB11063">
        <v>6000</v>
      </c>
      <c r="AC11063">
        <v>3000</v>
      </c>
      <c r="AD11063">
        <v>3000</v>
      </c>
      <c r="AE11063">
        <v>3000</v>
      </c>
      <c r="AF11063">
        <v>9000</v>
      </c>
      <c r="AG11063">
        <v>3000</v>
      </c>
      <c r="AH11063">
        <v>6000</v>
      </c>
      <c r="AK11063">
        <v>6000</v>
      </c>
      <c r="AL11063">
        <v>6000</v>
      </c>
      <c r="AM11063">
        <v>9000</v>
      </c>
      <c r="AO11063">
        <v>12000</v>
      </c>
      <c r="AP11063">
        <v>3000</v>
      </c>
      <c r="BM11063" t="s">
        <v>3364</v>
      </c>
    </row>
    <row r="11064" spans="1:65">
      <c r="B11064" t="s">
        <v>382</v>
      </c>
      <c r="C11064" t="s">
        <v>383</v>
      </c>
      <c r="I11064">
        <v>1</v>
      </c>
      <c r="J11064" t="s">
        <v>93</v>
      </c>
      <c r="M11064">
        <v>37594</v>
      </c>
      <c r="N11064">
        <v>37594</v>
      </c>
      <c r="O11064">
        <v>37594</v>
      </c>
      <c r="P11064">
        <v>37594</v>
      </c>
      <c r="Q11064">
        <v>37594</v>
      </c>
      <c r="R11064">
        <v>37594</v>
      </c>
      <c r="S11064">
        <v>37594</v>
      </c>
      <c r="T11064">
        <v>37594</v>
      </c>
      <c r="U11064">
        <v>37594</v>
      </c>
      <c r="V11064">
        <v>37594</v>
      </c>
      <c r="W11064">
        <v>40594</v>
      </c>
      <c r="X11064">
        <v>49594</v>
      </c>
      <c r="Y11064">
        <v>52594</v>
      </c>
      <c r="Z11064">
        <v>58594</v>
      </c>
      <c r="AA11064">
        <v>64594</v>
      </c>
      <c r="AB11064">
        <v>70594</v>
      </c>
      <c r="AC11064">
        <v>73594</v>
      </c>
      <c r="AD11064">
        <v>76594</v>
      </c>
      <c r="AE11064">
        <v>79594</v>
      </c>
      <c r="AF11064">
        <v>88594</v>
      </c>
      <c r="AG11064">
        <v>91594</v>
      </c>
      <c r="AH11064">
        <v>97594</v>
      </c>
      <c r="AI11064">
        <v>97594</v>
      </c>
      <c r="AJ11064">
        <v>97594</v>
      </c>
      <c r="AK11064">
        <v>103594</v>
      </c>
      <c r="AL11064">
        <v>109594</v>
      </c>
      <c r="AM11064">
        <v>118594</v>
      </c>
      <c r="AN11064">
        <v>118594</v>
      </c>
      <c r="AO11064">
        <v>130594</v>
      </c>
      <c r="AP11064">
        <v>133594</v>
      </c>
      <c r="AQ11064">
        <v>133594</v>
      </c>
      <c r="AR11064">
        <v>133594</v>
      </c>
      <c r="AS11064">
        <v>133594</v>
      </c>
      <c r="AT11064">
        <v>133594</v>
      </c>
      <c r="AU11064">
        <v>133594</v>
      </c>
      <c r="AV11064">
        <v>133594</v>
      </c>
      <c r="AW11064">
        <v>133594</v>
      </c>
      <c r="AX11064">
        <v>133594</v>
      </c>
      <c r="AY11064">
        <v>133594</v>
      </c>
      <c r="AZ11064">
        <v>133594</v>
      </c>
      <c r="BA11064">
        <v>133594</v>
      </c>
      <c r="BB11064">
        <v>133594</v>
      </c>
      <c r="BC11064">
        <v>133594</v>
      </c>
      <c r="BD11064">
        <v>133594</v>
      </c>
      <c r="BE11064">
        <v>133594</v>
      </c>
      <c r="BF11064">
        <v>133594</v>
      </c>
      <c r="BG11064">
        <v>133594</v>
      </c>
      <c r="BH11064">
        <v>133594</v>
      </c>
      <c r="BI11064">
        <v>133594</v>
      </c>
      <c r="BJ11064">
        <v>133594</v>
      </c>
      <c r="BK11064">
        <v>133594</v>
      </c>
      <c r="BL11064">
        <v>133594</v>
      </c>
      <c r="BM11064" t="s">
        <v>3365</v>
      </c>
    </row>
    <row r="11065" spans="1:65">
      <c r="B11065" t="s">
        <v>2989</v>
      </c>
      <c r="C11065" t="s">
        <v>2985</v>
      </c>
      <c r="I11065">
        <v>1</v>
      </c>
      <c r="J11065" t="s">
        <v>96</v>
      </c>
      <c r="M11065">
        <v>32900</v>
      </c>
      <c r="N11065">
        <v>29888</v>
      </c>
      <c r="O11065">
        <v>19907</v>
      </c>
      <c r="P11065">
        <v>17421</v>
      </c>
      <c r="Q11065">
        <v>17220</v>
      </c>
      <c r="R11065">
        <v>17220</v>
      </c>
      <c r="S11065">
        <v>16411</v>
      </c>
      <c r="T11065">
        <v>454</v>
      </c>
      <c r="U11065">
        <v>454</v>
      </c>
      <c r="V11065">
        <v>454</v>
      </c>
      <c r="W11065">
        <v>1109</v>
      </c>
      <c r="X11065">
        <v>295</v>
      </c>
      <c r="Y11065">
        <v>1193</v>
      </c>
      <c r="Z11065">
        <v>1531</v>
      </c>
      <c r="AA11065">
        <v>2841</v>
      </c>
      <c r="AB11065">
        <v>1175</v>
      </c>
      <c r="AC11065">
        <v>1619</v>
      </c>
      <c r="AD11065">
        <v>1902</v>
      </c>
      <c r="AE11065">
        <v>2477</v>
      </c>
      <c r="AF11065">
        <v>2519</v>
      </c>
      <c r="AG11065">
        <v>2082</v>
      </c>
      <c r="AH11065">
        <v>2250</v>
      </c>
      <c r="AI11065">
        <v>1267</v>
      </c>
      <c r="AJ11065">
        <v>505</v>
      </c>
      <c r="AK11065">
        <v>753</v>
      </c>
      <c r="AL11065">
        <v>41</v>
      </c>
      <c r="AM11065">
        <v>1996</v>
      </c>
      <c r="AN11065">
        <v>563</v>
      </c>
      <c r="AO11065">
        <v>2532</v>
      </c>
      <c r="AP11065">
        <v>712</v>
      </c>
      <c r="AQ11065">
        <v>-51</v>
      </c>
      <c r="AR11065">
        <v>-583</v>
      </c>
      <c r="AS11065">
        <v>-1064</v>
      </c>
      <c r="AT11065">
        <v>-1345</v>
      </c>
      <c r="AU11065">
        <v>-1345</v>
      </c>
      <c r="AV11065">
        <v>-1345</v>
      </c>
      <c r="AW11065">
        <v>-1345</v>
      </c>
      <c r="AX11065">
        <v>-1626</v>
      </c>
      <c r="AY11065">
        <v>-1887</v>
      </c>
      <c r="AZ11065">
        <v>-2008</v>
      </c>
      <c r="BA11065">
        <v>-2008</v>
      </c>
      <c r="BB11065">
        <v>-2309</v>
      </c>
      <c r="BC11065">
        <v>-2309</v>
      </c>
      <c r="BD11065">
        <v>-2309</v>
      </c>
      <c r="BE11065">
        <v>-3031</v>
      </c>
      <c r="BF11065">
        <v>-3492</v>
      </c>
      <c r="BG11065">
        <v>-3893</v>
      </c>
      <c r="BH11065">
        <v>-4234</v>
      </c>
      <c r="BI11065">
        <v>-4255</v>
      </c>
      <c r="BJ11065">
        <v>-4756</v>
      </c>
      <c r="BK11065">
        <v>-5237</v>
      </c>
      <c r="BL11065">
        <v>-5718</v>
      </c>
      <c r="BM11065" t="s">
        <v>3366</v>
      </c>
    </row>
    <row r="11066" spans="1:65">
      <c r="B11066" t="s">
        <v>395</v>
      </c>
      <c r="C11066" t="s">
        <v>387</v>
      </c>
      <c r="I11066">
        <v>1</v>
      </c>
    </row>
    <row r="11067" spans="1:65">
      <c r="B11067" t="s">
        <v>2984</v>
      </c>
      <c r="C11067" t="s">
        <v>2985</v>
      </c>
      <c r="I11067">
        <v>1</v>
      </c>
    </row>
    <row r="11068" spans="1:65">
      <c r="B11068" t="s">
        <v>390</v>
      </c>
      <c r="C11068" t="s">
        <v>391</v>
      </c>
      <c r="I11068">
        <v>1</v>
      </c>
    </row>
    <row r="11069" spans="1:65">
      <c r="A11069">
        <v>284</v>
      </c>
      <c r="B11069" t="s">
        <v>443</v>
      </c>
      <c r="C11069" t="s">
        <v>444</v>
      </c>
      <c r="D11069" t="s">
        <v>3367</v>
      </c>
      <c r="E11069" t="s">
        <v>3368</v>
      </c>
      <c r="F11069">
        <v>180</v>
      </c>
      <c r="G11069" t="s">
        <v>1667</v>
      </c>
      <c r="H11069" t="s">
        <v>741</v>
      </c>
      <c r="I11069">
        <v>2</v>
      </c>
      <c r="J11069" t="s">
        <v>78</v>
      </c>
      <c r="K11069">
        <v>213376</v>
      </c>
      <c r="BM11069" t="s">
        <v>3369</v>
      </c>
    </row>
    <row r="11070" spans="1:65">
      <c r="B11070" t="s">
        <v>1721</v>
      </c>
      <c r="C11070" t="s">
        <v>1722</v>
      </c>
      <c r="I11070">
        <v>2</v>
      </c>
      <c r="J11070" t="s">
        <v>82</v>
      </c>
      <c r="M11070">
        <v>3725</v>
      </c>
      <c r="N11070">
        <v>14235</v>
      </c>
      <c r="O11070">
        <v>56779</v>
      </c>
      <c r="T11070">
        <v>23944</v>
      </c>
      <c r="U11070">
        <v>3524</v>
      </c>
      <c r="V11070">
        <v>3844</v>
      </c>
      <c r="W11070">
        <v>56185</v>
      </c>
      <c r="X11070">
        <v>147254</v>
      </c>
      <c r="Y11070">
        <v>101777</v>
      </c>
      <c r="Z11070">
        <v>20855</v>
      </c>
      <c r="AA11070">
        <v>79794</v>
      </c>
      <c r="AB11070">
        <v>76883</v>
      </c>
      <c r="AC11070">
        <v>20815</v>
      </c>
      <c r="AD11070">
        <v>22056</v>
      </c>
      <c r="AE11070">
        <v>17844</v>
      </c>
      <c r="AF11070">
        <v>12879</v>
      </c>
      <c r="AG11070">
        <v>37258</v>
      </c>
      <c r="AH11070">
        <v>16050</v>
      </c>
      <c r="AI11070">
        <v>16050</v>
      </c>
      <c r="AJ11070">
        <v>16050</v>
      </c>
      <c r="AK11070">
        <v>43798</v>
      </c>
      <c r="AL11070">
        <v>57412</v>
      </c>
      <c r="AM11070">
        <v>34989</v>
      </c>
      <c r="AN11070">
        <v>16050</v>
      </c>
      <c r="AO11070">
        <v>16050</v>
      </c>
      <c r="AP11070">
        <v>16050</v>
      </c>
      <c r="AQ11070">
        <v>86641</v>
      </c>
      <c r="AR11070">
        <v>77672</v>
      </c>
      <c r="AS11070">
        <v>54609</v>
      </c>
      <c r="AT11070">
        <v>33428</v>
      </c>
      <c r="AU11070">
        <v>20735</v>
      </c>
      <c r="AV11070">
        <v>18213</v>
      </c>
      <c r="AW11070">
        <v>9658</v>
      </c>
      <c r="AX11070">
        <v>7976</v>
      </c>
      <c r="AY11070">
        <v>16050</v>
      </c>
      <c r="AZ11070">
        <v>16050</v>
      </c>
      <c r="BA11070">
        <v>16050</v>
      </c>
      <c r="BB11070">
        <v>16050</v>
      </c>
      <c r="BC11070">
        <v>16050</v>
      </c>
      <c r="BD11070">
        <v>16050</v>
      </c>
      <c r="BE11070">
        <v>35150</v>
      </c>
      <c r="BF11070">
        <v>33708</v>
      </c>
      <c r="BG11070">
        <v>27422</v>
      </c>
      <c r="BH11070">
        <v>24139</v>
      </c>
      <c r="BI11070">
        <v>23978</v>
      </c>
      <c r="BJ11070">
        <v>6687</v>
      </c>
      <c r="BK11070">
        <v>6727</v>
      </c>
      <c r="BL11070">
        <v>6687</v>
      </c>
      <c r="BM11070" t="s">
        <v>3370</v>
      </c>
    </row>
    <row r="11071" spans="1:65">
      <c r="B11071" t="s">
        <v>1586</v>
      </c>
      <c r="C11071" t="s">
        <v>1587</v>
      </c>
      <c r="I11071">
        <v>4</v>
      </c>
      <c r="J11071" t="s">
        <v>86</v>
      </c>
      <c r="M11071">
        <v>3725</v>
      </c>
      <c r="N11071">
        <v>17960</v>
      </c>
      <c r="O11071">
        <v>74739</v>
      </c>
      <c r="P11071">
        <v>74739</v>
      </c>
      <c r="Q11071">
        <v>74739</v>
      </c>
      <c r="R11071">
        <v>74739</v>
      </c>
      <c r="S11071">
        <v>74739</v>
      </c>
      <c r="T11071">
        <v>98683</v>
      </c>
      <c r="U11071">
        <v>102207</v>
      </c>
      <c r="V11071">
        <v>106051</v>
      </c>
      <c r="W11071">
        <v>162236</v>
      </c>
      <c r="X11071">
        <v>309490</v>
      </c>
      <c r="Y11071">
        <v>411267</v>
      </c>
      <c r="Z11071">
        <v>432122</v>
      </c>
      <c r="AA11071">
        <v>511916</v>
      </c>
      <c r="AB11071">
        <v>588799</v>
      </c>
      <c r="AC11071">
        <v>609614</v>
      </c>
      <c r="AD11071">
        <v>631670</v>
      </c>
      <c r="AE11071">
        <v>649514</v>
      </c>
      <c r="AF11071">
        <v>662393</v>
      </c>
      <c r="AG11071">
        <v>699651</v>
      </c>
      <c r="AH11071">
        <v>715701</v>
      </c>
      <c r="AI11071">
        <v>731751</v>
      </c>
      <c r="AJ11071">
        <v>747801</v>
      </c>
      <c r="AK11071">
        <v>791599</v>
      </c>
      <c r="AL11071">
        <v>849011</v>
      </c>
      <c r="AM11071">
        <v>884000</v>
      </c>
      <c r="AN11071">
        <v>900050</v>
      </c>
      <c r="AO11071">
        <v>916100</v>
      </c>
      <c r="AP11071">
        <v>932150</v>
      </c>
      <c r="AQ11071">
        <v>1018791</v>
      </c>
      <c r="AR11071">
        <v>1096463</v>
      </c>
      <c r="AS11071">
        <v>1151072</v>
      </c>
      <c r="AT11071">
        <v>1184500</v>
      </c>
      <c r="AU11071">
        <v>1205235</v>
      </c>
      <c r="AV11071">
        <v>1223448</v>
      </c>
      <c r="AW11071">
        <v>1233106</v>
      </c>
      <c r="AX11071">
        <v>1241082</v>
      </c>
      <c r="AY11071">
        <v>1257132</v>
      </c>
      <c r="AZ11071">
        <v>1273182</v>
      </c>
      <c r="BA11071">
        <v>1289232</v>
      </c>
      <c r="BB11071">
        <v>1305282</v>
      </c>
      <c r="BC11071">
        <v>1321332</v>
      </c>
      <c r="BD11071">
        <v>1337382</v>
      </c>
      <c r="BE11071">
        <v>1372532</v>
      </c>
      <c r="BF11071">
        <v>1406240</v>
      </c>
      <c r="BG11071">
        <v>1433662</v>
      </c>
      <c r="BH11071">
        <v>1457801</v>
      </c>
      <c r="BI11071">
        <v>1481779</v>
      </c>
      <c r="BJ11071">
        <v>1488466</v>
      </c>
      <c r="BK11071">
        <v>1495193</v>
      </c>
      <c r="BL11071">
        <v>1501880</v>
      </c>
      <c r="BM11071" t="s">
        <v>3371</v>
      </c>
    </row>
    <row r="11072" spans="1:65">
      <c r="B11072" t="s">
        <v>3372</v>
      </c>
      <c r="C11072" t="s">
        <v>3373</v>
      </c>
      <c r="I11072">
        <v>4</v>
      </c>
      <c r="J11072" t="s">
        <v>90</v>
      </c>
      <c r="AH11072">
        <v>503000</v>
      </c>
      <c r="AI11072">
        <v>16000</v>
      </c>
      <c r="AJ11072">
        <v>16000</v>
      </c>
      <c r="AK11072">
        <v>44000</v>
      </c>
      <c r="AL11072">
        <v>57000</v>
      </c>
      <c r="AM11072">
        <v>35000</v>
      </c>
      <c r="AN11072">
        <v>16000</v>
      </c>
      <c r="AO11072">
        <v>16000</v>
      </c>
      <c r="AP11072">
        <v>16000</v>
      </c>
      <c r="AQ11072">
        <v>37000</v>
      </c>
      <c r="BM11072" t="s">
        <v>3374</v>
      </c>
    </row>
    <row r="11073" spans="1:65">
      <c r="B11073" t="s">
        <v>1578</v>
      </c>
      <c r="C11073" t="s">
        <v>1579</v>
      </c>
      <c r="I11073">
        <v>4</v>
      </c>
      <c r="J11073" t="s">
        <v>93</v>
      </c>
      <c r="M11073">
        <v>213376</v>
      </c>
      <c r="N11073">
        <v>213376</v>
      </c>
      <c r="O11073">
        <v>213376</v>
      </c>
      <c r="P11073">
        <v>213376</v>
      </c>
      <c r="Q11073">
        <v>213376</v>
      </c>
      <c r="R11073">
        <v>213376</v>
      </c>
      <c r="S11073">
        <v>213376</v>
      </c>
      <c r="T11073">
        <v>213376</v>
      </c>
      <c r="U11073">
        <v>213376</v>
      </c>
      <c r="V11073">
        <v>213376</v>
      </c>
      <c r="W11073">
        <v>213376</v>
      </c>
      <c r="X11073">
        <v>213376</v>
      </c>
      <c r="Y11073">
        <v>213376</v>
      </c>
      <c r="Z11073">
        <v>213376</v>
      </c>
      <c r="AA11073">
        <v>213376</v>
      </c>
      <c r="AB11073">
        <v>213376</v>
      </c>
      <c r="AC11073">
        <v>213376</v>
      </c>
      <c r="AD11073">
        <v>213376</v>
      </c>
      <c r="AE11073">
        <v>213376</v>
      </c>
      <c r="AF11073">
        <v>213376</v>
      </c>
      <c r="AG11073">
        <v>213376</v>
      </c>
      <c r="AH11073">
        <v>716376</v>
      </c>
      <c r="AI11073">
        <v>732376</v>
      </c>
      <c r="AJ11073">
        <v>748376</v>
      </c>
      <c r="AK11073">
        <v>792376</v>
      </c>
      <c r="AL11073">
        <v>849376</v>
      </c>
      <c r="AM11073">
        <v>884376</v>
      </c>
      <c r="AN11073">
        <v>900376</v>
      </c>
      <c r="AO11073">
        <v>916376</v>
      </c>
      <c r="AP11073">
        <v>932376</v>
      </c>
      <c r="AQ11073">
        <v>969376</v>
      </c>
      <c r="AR11073">
        <v>969376</v>
      </c>
      <c r="AS11073">
        <v>969376</v>
      </c>
      <c r="AT11073">
        <v>969376</v>
      </c>
      <c r="AU11073">
        <v>969376</v>
      </c>
      <c r="AV11073">
        <v>969376</v>
      </c>
      <c r="AW11073">
        <v>969376</v>
      </c>
      <c r="AX11073">
        <v>969376</v>
      </c>
      <c r="AY11073">
        <v>969376</v>
      </c>
      <c r="AZ11073">
        <v>969376</v>
      </c>
      <c r="BA11073">
        <v>969376</v>
      </c>
      <c r="BB11073">
        <v>969376</v>
      </c>
      <c r="BC11073">
        <v>969376</v>
      </c>
      <c r="BD11073">
        <v>969376</v>
      </c>
      <c r="BE11073">
        <v>969376</v>
      </c>
      <c r="BF11073">
        <v>969376</v>
      </c>
      <c r="BG11073">
        <v>969376</v>
      </c>
      <c r="BH11073">
        <v>969376</v>
      </c>
      <c r="BI11073">
        <v>969376</v>
      </c>
      <c r="BJ11073">
        <v>969376</v>
      </c>
      <c r="BK11073">
        <v>969376</v>
      </c>
      <c r="BL11073">
        <v>969376</v>
      </c>
      <c r="BM11073" t="s">
        <v>3375</v>
      </c>
    </row>
    <row r="11074" spans="1:65">
      <c r="B11074" t="s">
        <v>378</v>
      </c>
      <c r="C11074" t="s">
        <v>379</v>
      </c>
      <c r="I11074">
        <v>8</v>
      </c>
      <c r="J11074" t="s">
        <v>96</v>
      </c>
      <c r="M11074">
        <v>209651</v>
      </c>
      <c r="N11074">
        <v>195416</v>
      </c>
      <c r="O11074">
        <v>138637</v>
      </c>
      <c r="P11074">
        <v>138637</v>
      </c>
      <c r="Q11074">
        <v>138637</v>
      </c>
      <c r="R11074">
        <v>138637</v>
      </c>
      <c r="S11074">
        <v>138637</v>
      </c>
      <c r="T11074">
        <v>114693</v>
      </c>
      <c r="U11074">
        <v>111169</v>
      </c>
      <c r="V11074">
        <v>107325</v>
      </c>
      <c r="W11074">
        <v>51140</v>
      </c>
      <c r="X11074">
        <v>-96114</v>
      </c>
      <c r="Y11074">
        <v>-197891</v>
      </c>
      <c r="Z11074">
        <v>-218746</v>
      </c>
      <c r="AA11074">
        <v>-298540</v>
      </c>
      <c r="AB11074">
        <v>-375423</v>
      </c>
      <c r="AC11074">
        <v>-396238</v>
      </c>
      <c r="AD11074">
        <v>-418294</v>
      </c>
      <c r="AE11074">
        <v>-436138</v>
      </c>
      <c r="AF11074">
        <v>-449017</v>
      </c>
      <c r="AG11074">
        <v>-486275</v>
      </c>
      <c r="AH11074">
        <v>675</v>
      </c>
      <c r="AI11074">
        <v>625</v>
      </c>
      <c r="AJ11074">
        <v>575</v>
      </c>
      <c r="AK11074">
        <v>777</v>
      </c>
      <c r="AL11074">
        <v>365</v>
      </c>
      <c r="AM11074">
        <v>376</v>
      </c>
      <c r="AN11074">
        <v>326</v>
      </c>
      <c r="AO11074">
        <v>276</v>
      </c>
      <c r="AP11074">
        <v>226</v>
      </c>
      <c r="AQ11074">
        <v>-49415</v>
      </c>
      <c r="AR11074">
        <v>-127087</v>
      </c>
      <c r="AS11074">
        <v>-181696</v>
      </c>
      <c r="AT11074">
        <v>-215124</v>
      </c>
      <c r="AU11074">
        <v>-235859</v>
      </c>
      <c r="AV11074">
        <v>-254072</v>
      </c>
      <c r="AW11074">
        <v>-263730</v>
      </c>
      <c r="AX11074">
        <v>-271706</v>
      </c>
      <c r="AY11074">
        <v>-287756</v>
      </c>
      <c r="AZ11074">
        <v>-303806</v>
      </c>
      <c r="BA11074">
        <v>-319856</v>
      </c>
      <c r="BB11074">
        <v>-335906</v>
      </c>
      <c r="BC11074">
        <v>-351956</v>
      </c>
      <c r="BD11074">
        <v>-368006</v>
      </c>
      <c r="BE11074">
        <v>-403156</v>
      </c>
      <c r="BF11074">
        <v>-436864</v>
      </c>
      <c r="BG11074">
        <v>-464286</v>
      </c>
      <c r="BH11074">
        <v>-488425</v>
      </c>
      <c r="BI11074">
        <v>-512403</v>
      </c>
      <c r="BJ11074">
        <v>-519090</v>
      </c>
      <c r="BK11074">
        <v>-525817</v>
      </c>
      <c r="BL11074">
        <v>-532504</v>
      </c>
      <c r="BM11074" t="s">
        <v>3376</v>
      </c>
    </row>
    <row r="11075" spans="1:65">
      <c r="A11075">
        <v>285</v>
      </c>
      <c r="B11075" t="s">
        <v>420</v>
      </c>
      <c r="C11075" t="s">
        <v>421</v>
      </c>
      <c r="D11075" t="s">
        <v>3377</v>
      </c>
      <c r="E11075" t="s">
        <v>3378</v>
      </c>
      <c r="F11075">
        <v>120</v>
      </c>
      <c r="G11075" t="s">
        <v>740</v>
      </c>
      <c r="H11075" t="s">
        <v>741</v>
      </c>
      <c r="I11075">
        <v>13</v>
      </c>
      <c r="J11075" t="s">
        <v>78</v>
      </c>
      <c r="K11075">
        <v>100992</v>
      </c>
      <c r="BM11075" t="s">
        <v>3379</v>
      </c>
    </row>
    <row r="11076" spans="1:65">
      <c r="B11076" t="s">
        <v>396</v>
      </c>
      <c r="C11076" t="s">
        <v>397</v>
      </c>
      <c r="I11076">
        <v>13</v>
      </c>
      <c r="J11076" t="s">
        <v>82</v>
      </c>
      <c r="M11076">
        <v>39078</v>
      </c>
      <c r="O11076">
        <v>100275</v>
      </c>
      <c r="S11076">
        <v>139157</v>
      </c>
      <c r="T11076">
        <v>1681</v>
      </c>
      <c r="U11076">
        <v>1603</v>
      </c>
      <c r="V11076">
        <v>1525</v>
      </c>
      <c r="W11076">
        <v>2620</v>
      </c>
      <c r="X11076">
        <v>1485</v>
      </c>
      <c r="Y11076">
        <v>1485</v>
      </c>
      <c r="Z11076">
        <v>1446</v>
      </c>
      <c r="AA11076">
        <v>14954</v>
      </c>
      <c r="AB11076">
        <v>5159</v>
      </c>
      <c r="AC11076">
        <v>1251</v>
      </c>
      <c r="AD11076">
        <v>5862</v>
      </c>
      <c r="AF11076">
        <v>14733</v>
      </c>
      <c r="AJ11076">
        <v>6513</v>
      </c>
      <c r="AX11076">
        <v>157</v>
      </c>
      <c r="AY11076">
        <v>1173</v>
      </c>
      <c r="BA11076">
        <v>4299</v>
      </c>
      <c r="BB11076">
        <v>2501</v>
      </c>
      <c r="BC11076">
        <v>938</v>
      </c>
      <c r="BD11076">
        <v>34936</v>
      </c>
      <c r="BE11076">
        <v>39274</v>
      </c>
      <c r="BF11076">
        <v>17156</v>
      </c>
      <c r="BG11076">
        <v>9106</v>
      </c>
      <c r="BH11076">
        <v>3205</v>
      </c>
      <c r="BM11076" t="s">
        <v>3380</v>
      </c>
    </row>
    <row r="11077" spans="1:65">
      <c r="B11077" t="s">
        <v>1055</v>
      </c>
      <c r="C11077" t="s">
        <v>1056</v>
      </c>
      <c r="I11077">
        <v>13</v>
      </c>
      <c r="J11077" t="s">
        <v>86</v>
      </c>
      <c r="M11077">
        <v>39078</v>
      </c>
      <c r="N11077">
        <v>39078</v>
      </c>
      <c r="O11077">
        <v>139353</v>
      </c>
      <c r="P11077">
        <v>139353</v>
      </c>
      <c r="Q11077">
        <v>139353</v>
      </c>
      <c r="R11077">
        <v>139353</v>
      </c>
      <c r="S11077">
        <v>278510</v>
      </c>
      <c r="T11077">
        <v>280191</v>
      </c>
      <c r="U11077">
        <v>281794</v>
      </c>
      <c r="V11077">
        <v>283319</v>
      </c>
      <c r="W11077">
        <v>285939</v>
      </c>
      <c r="X11077">
        <v>287424</v>
      </c>
      <c r="Y11077">
        <v>288909</v>
      </c>
      <c r="Z11077">
        <v>290355</v>
      </c>
      <c r="AA11077">
        <v>305309</v>
      </c>
      <c r="AB11077">
        <v>310468</v>
      </c>
      <c r="AC11077">
        <v>311719</v>
      </c>
      <c r="AD11077">
        <v>317581</v>
      </c>
      <c r="AE11077">
        <v>317581</v>
      </c>
      <c r="AF11077">
        <v>332314</v>
      </c>
      <c r="AG11077">
        <v>332314</v>
      </c>
      <c r="AH11077">
        <v>332314</v>
      </c>
      <c r="AI11077">
        <v>332314</v>
      </c>
      <c r="AJ11077">
        <v>338827</v>
      </c>
      <c r="AK11077">
        <v>338827</v>
      </c>
      <c r="AL11077">
        <v>338827</v>
      </c>
      <c r="AM11077">
        <v>338827</v>
      </c>
      <c r="AN11077">
        <v>338827</v>
      </c>
      <c r="AO11077">
        <v>338827</v>
      </c>
      <c r="AP11077">
        <v>338827</v>
      </c>
      <c r="AQ11077">
        <v>338827</v>
      </c>
      <c r="AR11077">
        <v>338827</v>
      </c>
      <c r="AS11077">
        <v>338827</v>
      </c>
      <c r="AT11077">
        <v>338827</v>
      </c>
      <c r="AU11077">
        <v>338827</v>
      </c>
      <c r="AV11077">
        <v>338827</v>
      </c>
      <c r="AW11077">
        <v>338827</v>
      </c>
      <c r="AX11077">
        <v>338984</v>
      </c>
      <c r="AY11077">
        <v>340157</v>
      </c>
      <c r="AZ11077">
        <v>340157</v>
      </c>
      <c r="BA11077">
        <v>344456</v>
      </c>
      <c r="BB11077">
        <v>346957</v>
      </c>
      <c r="BC11077">
        <v>347895</v>
      </c>
      <c r="BD11077">
        <v>382831</v>
      </c>
      <c r="BE11077">
        <v>422105</v>
      </c>
      <c r="BF11077">
        <v>439261</v>
      </c>
      <c r="BG11077">
        <v>448367</v>
      </c>
      <c r="BH11077">
        <v>451572</v>
      </c>
      <c r="BI11077">
        <v>451572</v>
      </c>
      <c r="BJ11077">
        <v>451572</v>
      </c>
      <c r="BK11077">
        <v>451572</v>
      </c>
      <c r="BL11077">
        <v>451572</v>
      </c>
      <c r="BM11077" t="s">
        <v>3381</v>
      </c>
    </row>
    <row r="11078" spans="1:65">
      <c r="B11078" t="s">
        <v>400</v>
      </c>
      <c r="C11078" t="s">
        <v>401</v>
      </c>
      <c r="I11078">
        <v>13</v>
      </c>
      <c r="J11078" t="s">
        <v>90</v>
      </c>
      <c r="M11078">
        <v>6000</v>
      </c>
      <c r="O11078">
        <v>102000</v>
      </c>
      <c r="R11078">
        <v>18000</v>
      </c>
      <c r="S11078">
        <v>84000</v>
      </c>
      <c r="W11078">
        <v>6000</v>
      </c>
      <c r="Z11078">
        <v>6000</v>
      </c>
      <c r="AA11078">
        <v>12000</v>
      </c>
      <c r="AB11078">
        <v>6000</v>
      </c>
      <c r="AE11078">
        <v>6000</v>
      </c>
      <c r="AF11078">
        <v>12000</v>
      </c>
      <c r="BM11078" t="s">
        <v>3382</v>
      </c>
    </row>
    <row r="11079" spans="1:65">
      <c r="B11079" t="s">
        <v>406</v>
      </c>
      <c r="C11079" t="s">
        <v>407</v>
      </c>
      <c r="I11079">
        <v>13</v>
      </c>
      <c r="J11079" t="s">
        <v>93</v>
      </c>
      <c r="M11079">
        <v>106992</v>
      </c>
      <c r="N11079">
        <v>106992</v>
      </c>
      <c r="O11079">
        <v>208992</v>
      </c>
      <c r="P11079">
        <v>208992</v>
      </c>
      <c r="Q11079">
        <v>208992</v>
      </c>
      <c r="R11079">
        <v>226992</v>
      </c>
      <c r="S11079">
        <v>310992</v>
      </c>
      <c r="T11079">
        <v>310992</v>
      </c>
      <c r="U11079">
        <v>310992</v>
      </c>
      <c r="V11079">
        <v>310992</v>
      </c>
      <c r="W11079">
        <v>316992</v>
      </c>
      <c r="X11079">
        <v>316992</v>
      </c>
      <c r="Y11079">
        <v>316992</v>
      </c>
      <c r="Z11079">
        <v>322992</v>
      </c>
      <c r="AA11079">
        <v>334992</v>
      </c>
      <c r="AB11079">
        <v>340992</v>
      </c>
      <c r="AC11079">
        <v>340992</v>
      </c>
      <c r="AD11079">
        <v>340992</v>
      </c>
      <c r="AE11079">
        <v>346992</v>
      </c>
      <c r="AF11079">
        <v>358992</v>
      </c>
      <c r="AG11079">
        <v>358992</v>
      </c>
      <c r="AH11079">
        <v>358992</v>
      </c>
      <c r="AI11079">
        <v>358992</v>
      </c>
      <c r="AJ11079">
        <v>358992</v>
      </c>
      <c r="AK11079">
        <v>358992</v>
      </c>
      <c r="AL11079">
        <v>358992</v>
      </c>
      <c r="AM11079">
        <v>358992</v>
      </c>
      <c r="AN11079">
        <v>358992</v>
      </c>
      <c r="AO11079">
        <v>358992</v>
      </c>
      <c r="AP11079">
        <v>358992</v>
      </c>
      <c r="AQ11079">
        <v>358992</v>
      </c>
      <c r="AR11079">
        <v>358992</v>
      </c>
      <c r="AS11079">
        <v>358992</v>
      </c>
      <c r="AT11079">
        <v>358992</v>
      </c>
      <c r="AU11079">
        <v>358992</v>
      </c>
      <c r="AV11079">
        <v>358992</v>
      </c>
      <c r="AW11079">
        <v>358992</v>
      </c>
      <c r="AX11079">
        <v>358992</v>
      </c>
      <c r="AY11079">
        <v>358992</v>
      </c>
      <c r="AZ11079">
        <v>358992</v>
      </c>
      <c r="BA11079">
        <v>358992</v>
      </c>
      <c r="BB11079">
        <v>358992</v>
      </c>
      <c r="BC11079">
        <v>358992</v>
      </c>
      <c r="BD11079">
        <v>358992</v>
      </c>
      <c r="BE11079">
        <v>358992</v>
      </c>
      <c r="BF11079">
        <v>358992</v>
      </c>
      <c r="BG11079">
        <v>358992</v>
      </c>
      <c r="BH11079">
        <v>358992</v>
      </c>
      <c r="BI11079">
        <v>358992</v>
      </c>
      <c r="BJ11079">
        <v>358992</v>
      </c>
      <c r="BK11079">
        <v>358992</v>
      </c>
      <c r="BL11079">
        <v>358992</v>
      </c>
      <c r="BM11079" t="s">
        <v>3383</v>
      </c>
    </row>
    <row r="11080" spans="1:65">
      <c r="B11080" t="s">
        <v>427</v>
      </c>
      <c r="C11080" t="s">
        <v>428</v>
      </c>
      <c r="I11080">
        <v>13</v>
      </c>
      <c r="J11080" t="s">
        <v>96</v>
      </c>
      <c r="M11080">
        <v>67914</v>
      </c>
      <c r="N11080">
        <v>67914</v>
      </c>
      <c r="O11080">
        <v>69639</v>
      </c>
      <c r="P11080">
        <v>69639</v>
      </c>
      <c r="Q11080">
        <v>69639</v>
      </c>
      <c r="R11080">
        <v>87639</v>
      </c>
      <c r="S11080">
        <v>32482</v>
      </c>
      <c r="T11080">
        <v>30801</v>
      </c>
      <c r="U11080">
        <v>29198</v>
      </c>
      <c r="V11080">
        <v>27673</v>
      </c>
      <c r="W11080">
        <v>31053</v>
      </c>
      <c r="X11080">
        <v>29568</v>
      </c>
      <c r="Y11080">
        <v>28083</v>
      </c>
      <c r="Z11080">
        <v>32637</v>
      </c>
      <c r="AA11080">
        <v>29683</v>
      </c>
      <c r="AB11080">
        <v>30524</v>
      </c>
      <c r="AC11080">
        <v>29273</v>
      </c>
      <c r="AD11080">
        <v>23411</v>
      </c>
      <c r="AE11080">
        <v>29411</v>
      </c>
      <c r="AF11080">
        <v>26678</v>
      </c>
      <c r="AG11080">
        <v>26678</v>
      </c>
      <c r="AH11080">
        <v>26678</v>
      </c>
      <c r="AI11080">
        <v>26678</v>
      </c>
      <c r="AJ11080">
        <v>20165</v>
      </c>
      <c r="AK11080">
        <v>20165</v>
      </c>
      <c r="AL11080">
        <v>20165</v>
      </c>
      <c r="AM11080">
        <v>20165</v>
      </c>
      <c r="AN11080">
        <v>20165</v>
      </c>
      <c r="AO11080">
        <v>20165</v>
      </c>
      <c r="AP11080">
        <v>20165</v>
      </c>
      <c r="AQ11080">
        <v>20165</v>
      </c>
      <c r="AR11080">
        <v>20165</v>
      </c>
      <c r="AS11080">
        <v>20165</v>
      </c>
      <c r="AT11080">
        <v>20165</v>
      </c>
      <c r="AU11080">
        <v>20165</v>
      </c>
      <c r="AV11080">
        <v>20165</v>
      </c>
      <c r="AW11080">
        <v>20165</v>
      </c>
      <c r="AX11080">
        <v>20008</v>
      </c>
      <c r="AY11080">
        <v>18835</v>
      </c>
      <c r="AZ11080">
        <v>18835</v>
      </c>
      <c r="BA11080">
        <v>14536</v>
      </c>
      <c r="BB11080">
        <v>12035</v>
      </c>
      <c r="BC11080">
        <v>11097</v>
      </c>
      <c r="BD11080">
        <v>-23839</v>
      </c>
      <c r="BE11080">
        <v>-63113</v>
      </c>
      <c r="BF11080">
        <v>-80269</v>
      </c>
      <c r="BG11080">
        <v>-89375</v>
      </c>
      <c r="BH11080">
        <v>-92580</v>
      </c>
      <c r="BI11080">
        <v>-92580</v>
      </c>
      <c r="BJ11080">
        <v>-92580</v>
      </c>
      <c r="BK11080">
        <v>-92580</v>
      </c>
      <c r="BL11080">
        <v>-92580</v>
      </c>
      <c r="BM11080" t="s">
        <v>3384</v>
      </c>
    </row>
    <row r="11081" spans="1:65">
      <c r="B11081" t="s">
        <v>425</v>
      </c>
      <c r="C11081" t="s">
        <v>426</v>
      </c>
      <c r="I11081">
        <v>26</v>
      </c>
    </row>
    <row r="11082" spans="1:65">
      <c r="B11082" t="s">
        <v>422</v>
      </c>
      <c r="C11082" t="s">
        <v>423</v>
      </c>
      <c r="I11082">
        <v>26</v>
      </c>
    </row>
    <row r="11083" spans="1:65">
      <c r="B11083" t="s">
        <v>404</v>
      </c>
      <c r="C11083" t="s">
        <v>405</v>
      </c>
      <c r="I11083">
        <v>26</v>
      </c>
    </row>
    <row r="11084" spans="1:65">
      <c r="B11084" t="s">
        <v>414</v>
      </c>
      <c r="C11084" t="s">
        <v>415</v>
      </c>
      <c r="I11084">
        <v>26</v>
      </c>
    </row>
    <row r="11085" spans="1:65">
      <c r="B11085" t="s">
        <v>410</v>
      </c>
      <c r="C11085" t="s">
        <v>411</v>
      </c>
      <c r="I11085">
        <v>26</v>
      </c>
    </row>
    <row r="11086" spans="1:65">
      <c r="A11086">
        <v>286</v>
      </c>
      <c r="B11086" t="s">
        <v>414</v>
      </c>
      <c r="C11086" t="s">
        <v>415</v>
      </c>
      <c r="D11086" t="s">
        <v>3385</v>
      </c>
      <c r="E11086" t="s">
        <v>3386</v>
      </c>
      <c r="F11086">
        <v>120</v>
      </c>
      <c r="G11086" t="s">
        <v>740</v>
      </c>
      <c r="H11086" t="s">
        <v>741</v>
      </c>
      <c r="I11086">
        <v>5</v>
      </c>
      <c r="J11086" t="s">
        <v>78</v>
      </c>
      <c r="K11086">
        <v>22138</v>
      </c>
      <c r="BM11086" t="s">
        <v>3387</v>
      </c>
    </row>
    <row r="11087" spans="1:65">
      <c r="B11087" t="s">
        <v>410</v>
      </c>
      <c r="C11087" t="s">
        <v>411</v>
      </c>
      <c r="I11087">
        <v>5</v>
      </c>
      <c r="J11087" t="s">
        <v>82</v>
      </c>
      <c r="M11087">
        <v>10277</v>
      </c>
      <c r="N11087">
        <v>2616</v>
      </c>
      <c r="O11087">
        <v>24149</v>
      </c>
      <c r="S11087">
        <v>19625</v>
      </c>
      <c r="T11087">
        <v>647</v>
      </c>
      <c r="U11087">
        <v>617</v>
      </c>
      <c r="V11087">
        <v>587</v>
      </c>
      <c r="W11087">
        <v>587</v>
      </c>
      <c r="X11087">
        <v>572</v>
      </c>
      <c r="Y11087">
        <v>572</v>
      </c>
      <c r="Z11087">
        <v>557</v>
      </c>
      <c r="AA11087">
        <v>2015</v>
      </c>
      <c r="AB11087">
        <v>481</v>
      </c>
      <c r="AC11087">
        <v>481</v>
      </c>
      <c r="AD11087">
        <v>451</v>
      </c>
      <c r="AF11087">
        <v>1503</v>
      </c>
      <c r="BE11087">
        <v>5336</v>
      </c>
      <c r="BF11087">
        <v>2240</v>
      </c>
      <c r="BG11087">
        <v>1278</v>
      </c>
      <c r="BH11087">
        <v>662</v>
      </c>
      <c r="BM11087" t="s">
        <v>3388</v>
      </c>
    </row>
    <row r="11088" spans="1:65">
      <c r="B11088" t="s">
        <v>422</v>
      </c>
      <c r="C11088" t="s">
        <v>423</v>
      </c>
      <c r="I11088">
        <v>5</v>
      </c>
      <c r="J11088" t="s">
        <v>86</v>
      </c>
      <c r="M11088">
        <v>10277</v>
      </c>
      <c r="N11088">
        <v>12893</v>
      </c>
      <c r="O11088">
        <v>37042</v>
      </c>
      <c r="P11088">
        <v>37042</v>
      </c>
      <c r="Q11088">
        <v>37042</v>
      </c>
      <c r="R11088">
        <v>37042</v>
      </c>
      <c r="S11088">
        <v>56667</v>
      </c>
      <c r="T11088">
        <v>57314</v>
      </c>
      <c r="U11088">
        <v>57931</v>
      </c>
      <c r="V11088">
        <v>58518</v>
      </c>
      <c r="W11088">
        <v>59105</v>
      </c>
      <c r="X11088">
        <v>59677</v>
      </c>
      <c r="Y11088">
        <v>60249</v>
      </c>
      <c r="Z11088">
        <v>60806</v>
      </c>
      <c r="AA11088">
        <v>62821</v>
      </c>
      <c r="AB11088">
        <v>63302</v>
      </c>
      <c r="AC11088">
        <v>63783</v>
      </c>
      <c r="AD11088">
        <v>64234</v>
      </c>
      <c r="AE11088">
        <v>64234</v>
      </c>
      <c r="AF11088">
        <v>65737</v>
      </c>
      <c r="AG11088">
        <v>65737</v>
      </c>
      <c r="AH11088">
        <v>65737</v>
      </c>
      <c r="AI11088">
        <v>65737</v>
      </c>
      <c r="AJ11088">
        <v>65737</v>
      </c>
      <c r="AK11088">
        <v>65737</v>
      </c>
      <c r="AL11088">
        <v>65737</v>
      </c>
      <c r="AM11088">
        <v>65737</v>
      </c>
      <c r="AN11088">
        <v>65737</v>
      </c>
      <c r="AO11088">
        <v>65737</v>
      </c>
      <c r="AP11088">
        <v>65737</v>
      </c>
      <c r="AQ11088">
        <v>65737</v>
      </c>
      <c r="AR11088">
        <v>65737</v>
      </c>
      <c r="AS11088">
        <v>65737</v>
      </c>
      <c r="AT11088">
        <v>65737</v>
      </c>
      <c r="AU11088">
        <v>65737</v>
      </c>
      <c r="AV11088">
        <v>65737</v>
      </c>
      <c r="AW11088">
        <v>65737</v>
      </c>
      <c r="AX11088">
        <v>65737</v>
      </c>
      <c r="AY11088">
        <v>65737</v>
      </c>
      <c r="AZ11088">
        <v>65737</v>
      </c>
      <c r="BA11088">
        <v>65737</v>
      </c>
      <c r="BB11088">
        <v>65737</v>
      </c>
      <c r="BC11088">
        <v>65737</v>
      </c>
      <c r="BD11088">
        <v>65737</v>
      </c>
      <c r="BE11088">
        <v>71073</v>
      </c>
      <c r="BF11088">
        <v>73313</v>
      </c>
      <c r="BG11088">
        <v>74591</v>
      </c>
      <c r="BH11088">
        <v>75253</v>
      </c>
      <c r="BI11088">
        <v>75253</v>
      </c>
      <c r="BJ11088">
        <v>75253</v>
      </c>
      <c r="BK11088">
        <v>75253</v>
      </c>
      <c r="BL11088">
        <v>75253</v>
      </c>
      <c r="BM11088" t="s">
        <v>3389</v>
      </c>
    </row>
    <row r="11089" spans="1:65">
      <c r="B11089" t="s">
        <v>987</v>
      </c>
      <c r="C11089" t="s">
        <v>988</v>
      </c>
      <c r="I11089">
        <v>5</v>
      </c>
      <c r="J11089" t="s">
        <v>90</v>
      </c>
      <c r="O11089">
        <v>24000</v>
      </c>
      <c r="R11089">
        <v>3000</v>
      </c>
      <c r="S11089">
        <v>9000</v>
      </c>
      <c r="Y11089">
        <v>3000</v>
      </c>
      <c r="AA11089">
        <v>3000</v>
      </c>
    </row>
    <row r="11090" spans="1:65">
      <c r="B11090" t="s">
        <v>425</v>
      </c>
      <c r="C11090" t="s">
        <v>426</v>
      </c>
      <c r="I11090">
        <v>5</v>
      </c>
      <c r="J11090" t="s">
        <v>93</v>
      </c>
      <c r="M11090">
        <v>22138</v>
      </c>
      <c r="N11090">
        <v>22138</v>
      </c>
      <c r="O11090">
        <v>46138</v>
      </c>
      <c r="P11090">
        <v>46138</v>
      </c>
      <c r="Q11090">
        <v>46138</v>
      </c>
      <c r="R11090">
        <v>49138</v>
      </c>
      <c r="S11090">
        <v>58138</v>
      </c>
      <c r="T11090">
        <v>58138</v>
      </c>
      <c r="U11090">
        <v>58138</v>
      </c>
      <c r="V11090">
        <v>58138</v>
      </c>
      <c r="W11090">
        <v>58138</v>
      </c>
      <c r="X11090">
        <v>58138</v>
      </c>
      <c r="Y11090">
        <v>61138</v>
      </c>
      <c r="Z11090">
        <v>61138</v>
      </c>
      <c r="AA11090">
        <v>64138</v>
      </c>
      <c r="AB11090">
        <v>64138</v>
      </c>
      <c r="AC11090">
        <v>64138</v>
      </c>
      <c r="AD11090">
        <v>64138</v>
      </c>
      <c r="AE11090">
        <v>64138</v>
      </c>
      <c r="AF11090">
        <v>64138</v>
      </c>
      <c r="AG11090">
        <v>64138</v>
      </c>
      <c r="AH11090">
        <v>64138</v>
      </c>
      <c r="AI11090">
        <v>64138</v>
      </c>
      <c r="AJ11090">
        <v>64138</v>
      </c>
      <c r="AK11090">
        <v>64138</v>
      </c>
      <c r="AL11090">
        <v>64138</v>
      </c>
      <c r="AM11090">
        <v>64138</v>
      </c>
      <c r="AN11090">
        <v>64138</v>
      </c>
      <c r="AO11090">
        <v>64138</v>
      </c>
      <c r="AP11090">
        <v>64138</v>
      </c>
      <c r="AQ11090">
        <v>64138</v>
      </c>
      <c r="AR11090">
        <v>64138</v>
      </c>
      <c r="AS11090">
        <v>64138</v>
      </c>
      <c r="AT11090">
        <v>64138</v>
      </c>
      <c r="AU11090">
        <v>64138</v>
      </c>
      <c r="AV11090">
        <v>64138</v>
      </c>
      <c r="AW11090">
        <v>64138</v>
      </c>
      <c r="AX11090">
        <v>64138</v>
      </c>
      <c r="AY11090">
        <v>64138</v>
      </c>
      <c r="AZ11090">
        <v>64138</v>
      </c>
      <c r="BA11090">
        <v>64138</v>
      </c>
      <c r="BB11090">
        <v>64138</v>
      </c>
      <c r="BC11090">
        <v>64138</v>
      </c>
      <c r="BD11090">
        <v>64138</v>
      </c>
      <c r="BE11090">
        <v>64138</v>
      </c>
      <c r="BF11090">
        <v>64138</v>
      </c>
      <c r="BG11090">
        <v>64138</v>
      </c>
      <c r="BH11090">
        <v>64138</v>
      </c>
      <c r="BI11090">
        <v>64138</v>
      </c>
      <c r="BJ11090">
        <v>64138</v>
      </c>
      <c r="BK11090">
        <v>64138</v>
      </c>
      <c r="BL11090">
        <v>64138</v>
      </c>
    </row>
    <row r="11091" spans="1:65">
      <c r="B11091" t="s">
        <v>404</v>
      </c>
      <c r="C11091" t="s">
        <v>405</v>
      </c>
      <c r="I11091">
        <v>5</v>
      </c>
      <c r="J11091" t="s">
        <v>96</v>
      </c>
      <c r="M11091">
        <v>11861</v>
      </c>
      <c r="N11091">
        <v>9245</v>
      </c>
      <c r="O11091">
        <v>9096</v>
      </c>
      <c r="P11091">
        <v>9096</v>
      </c>
      <c r="Q11091">
        <v>9096</v>
      </c>
      <c r="R11091">
        <v>12096</v>
      </c>
      <c r="S11091">
        <v>1471</v>
      </c>
      <c r="T11091">
        <v>824</v>
      </c>
      <c r="U11091">
        <v>207</v>
      </c>
      <c r="V11091">
        <v>-380</v>
      </c>
      <c r="W11091">
        <v>-967</v>
      </c>
      <c r="X11091">
        <v>-1539</v>
      </c>
      <c r="Y11091">
        <v>889</v>
      </c>
      <c r="Z11091">
        <v>332</v>
      </c>
      <c r="AA11091">
        <v>1317</v>
      </c>
      <c r="AB11091">
        <v>836</v>
      </c>
      <c r="AC11091">
        <v>355</v>
      </c>
      <c r="AD11091">
        <v>-96</v>
      </c>
      <c r="AE11091">
        <v>-96</v>
      </c>
      <c r="AF11091">
        <v>-1599</v>
      </c>
      <c r="AG11091">
        <v>-1599</v>
      </c>
      <c r="AH11091">
        <v>-1599</v>
      </c>
      <c r="AI11091">
        <v>-1599</v>
      </c>
      <c r="AJ11091">
        <v>-1599</v>
      </c>
      <c r="AK11091">
        <v>-1599</v>
      </c>
      <c r="AL11091">
        <v>-1599</v>
      </c>
      <c r="AM11091">
        <v>-1599</v>
      </c>
      <c r="AN11091">
        <v>-1599</v>
      </c>
      <c r="AO11091">
        <v>-1599</v>
      </c>
      <c r="AP11091">
        <v>-1599</v>
      </c>
      <c r="AQ11091">
        <v>-1599</v>
      </c>
      <c r="AR11091">
        <v>-1599</v>
      </c>
      <c r="AS11091">
        <v>-1599</v>
      </c>
      <c r="AT11091">
        <v>-1599</v>
      </c>
      <c r="AU11091">
        <v>-1599</v>
      </c>
      <c r="AV11091">
        <v>-1599</v>
      </c>
      <c r="AW11091">
        <v>-1599</v>
      </c>
      <c r="AX11091">
        <v>-1599</v>
      </c>
      <c r="AY11091">
        <v>-1599</v>
      </c>
      <c r="AZ11091">
        <v>-1599</v>
      </c>
      <c r="BA11091">
        <v>-1599</v>
      </c>
      <c r="BB11091">
        <v>-1599</v>
      </c>
      <c r="BC11091">
        <v>-1599</v>
      </c>
      <c r="BD11091">
        <v>-1599</v>
      </c>
      <c r="BE11091">
        <v>-6935</v>
      </c>
      <c r="BF11091">
        <v>-9175</v>
      </c>
      <c r="BG11091">
        <v>-10453</v>
      </c>
      <c r="BH11091">
        <v>-11115</v>
      </c>
      <c r="BI11091">
        <v>-11115</v>
      </c>
      <c r="BJ11091">
        <v>-11115</v>
      </c>
      <c r="BK11091">
        <v>-11115</v>
      </c>
      <c r="BL11091">
        <v>-11115</v>
      </c>
    </row>
    <row r="11092" spans="1:65">
      <c r="A11092">
        <v>287</v>
      </c>
      <c r="B11092" t="s">
        <v>136</v>
      </c>
      <c r="C11092" t="s">
        <v>137</v>
      </c>
      <c r="D11092" t="s">
        <v>3390</v>
      </c>
      <c r="E11092" t="s">
        <v>3391</v>
      </c>
      <c r="F11092">
        <v>140</v>
      </c>
      <c r="G11092" t="s">
        <v>3224</v>
      </c>
      <c r="H11092" t="s">
        <v>1507</v>
      </c>
      <c r="I11092">
        <v>2</v>
      </c>
      <c r="J11092" t="s">
        <v>78</v>
      </c>
      <c r="K11092">
        <v>3638</v>
      </c>
      <c r="BM11092" t="s">
        <v>3392</v>
      </c>
    </row>
    <row r="11093" spans="1:65">
      <c r="B11093" t="s">
        <v>1440</v>
      </c>
      <c r="C11093" t="s">
        <v>1419</v>
      </c>
      <c r="I11093">
        <v>2</v>
      </c>
      <c r="J11093" t="s">
        <v>82</v>
      </c>
      <c r="M11093">
        <v>2396</v>
      </c>
      <c r="P11093">
        <v>2006</v>
      </c>
      <c r="S11093">
        <v>1003</v>
      </c>
      <c r="T11093">
        <v>1473</v>
      </c>
      <c r="U11093">
        <v>11736</v>
      </c>
      <c r="V11093">
        <v>535</v>
      </c>
      <c r="W11093">
        <v>4012</v>
      </c>
      <c r="X11093">
        <v>8386</v>
      </c>
      <c r="Y11093">
        <v>10331</v>
      </c>
      <c r="Z11093">
        <v>2408</v>
      </c>
      <c r="AA11093">
        <v>6366</v>
      </c>
      <c r="AB11093">
        <v>2408</v>
      </c>
      <c r="AC11093">
        <v>14444</v>
      </c>
      <c r="AD11093">
        <v>7916</v>
      </c>
      <c r="AE11093">
        <v>217</v>
      </c>
      <c r="AF11093">
        <v>5654</v>
      </c>
      <c r="AG11093">
        <v>13383</v>
      </c>
      <c r="AH11093">
        <v>829</v>
      </c>
      <c r="AI11093">
        <v>487</v>
      </c>
      <c r="AJ11093">
        <v>2207</v>
      </c>
      <c r="AK11093">
        <v>12494</v>
      </c>
      <c r="AL11093">
        <v>834</v>
      </c>
      <c r="AM11093">
        <v>414</v>
      </c>
      <c r="AN11093">
        <v>843</v>
      </c>
      <c r="AO11093">
        <v>843</v>
      </c>
      <c r="AP11093">
        <v>843</v>
      </c>
      <c r="AQ11093">
        <v>843</v>
      </c>
      <c r="AR11093">
        <v>843</v>
      </c>
      <c r="AS11093">
        <v>891</v>
      </c>
      <c r="AT11093">
        <v>891</v>
      </c>
      <c r="AU11093">
        <v>370</v>
      </c>
      <c r="AV11093">
        <v>887</v>
      </c>
      <c r="AW11093">
        <v>293</v>
      </c>
      <c r="AX11093">
        <v>261</v>
      </c>
      <c r="AY11093">
        <v>301</v>
      </c>
      <c r="AZ11093">
        <v>301</v>
      </c>
      <c r="BA11093">
        <v>346</v>
      </c>
      <c r="BB11093">
        <v>281</v>
      </c>
      <c r="BC11093">
        <v>209</v>
      </c>
      <c r="BD11093">
        <v>249</v>
      </c>
      <c r="BE11093">
        <v>7603</v>
      </c>
      <c r="BF11093">
        <v>4209</v>
      </c>
      <c r="BG11093">
        <v>2191</v>
      </c>
      <c r="BH11093">
        <v>4431</v>
      </c>
      <c r="BI11093">
        <v>3415</v>
      </c>
      <c r="BJ11093">
        <v>2027</v>
      </c>
      <c r="BK11093">
        <v>3014</v>
      </c>
      <c r="BL11093">
        <v>904</v>
      </c>
      <c r="BM11093" t="s">
        <v>3393</v>
      </c>
    </row>
    <row r="11094" spans="1:65">
      <c r="B11094" t="s">
        <v>162</v>
      </c>
      <c r="C11094" t="s">
        <v>145</v>
      </c>
      <c r="I11094">
        <v>2</v>
      </c>
      <c r="J11094" t="s">
        <v>86</v>
      </c>
      <c r="M11094">
        <v>2396</v>
      </c>
      <c r="N11094">
        <v>2396</v>
      </c>
      <c r="O11094">
        <v>2396</v>
      </c>
      <c r="P11094">
        <v>4402</v>
      </c>
      <c r="Q11094">
        <v>4402</v>
      </c>
      <c r="R11094">
        <v>4402</v>
      </c>
      <c r="S11094">
        <v>5405</v>
      </c>
      <c r="T11094">
        <v>6878</v>
      </c>
      <c r="U11094">
        <v>18614</v>
      </c>
      <c r="V11094">
        <v>19149</v>
      </c>
      <c r="W11094">
        <v>23161</v>
      </c>
      <c r="X11094">
        <v>31547</v>
      </c>
      <c r="Y11094">
        <v>41878</v>
      </c>
      <c r="Z11094">
        <v>44286</v>
      </c>
      <c r="AA11094">
        <v>50652</v>
      </c>
      <c r="AB11094">
        <v>53060</v>
      </c>
      <c r="AC11094">
        <v>67504</v>
      </c>
      <c r="AD11094">
        <v>75420</v>
      </c>
      <c r="AE11094">
        <v>75637</v>
      </c>
      <c r="AF11094">
        <v>81291</v>
      </c>
      <c r="AG11094">
        <v>94674</v>
      </c>
      <c r="AH11094">
        <v>95503</v>
      </c>
      <c r="AI11094">
        <v>95990</v>
      </c>
      <c r="AJ11094">
        <v>98197</v>
      </c>
      <c r="AK11094">
        <v>110691</v>
      </c>
      <c r="AL11094">
        <v>111525</v>
      </c>
      <c r="AM11094">
        <v>111939</v>
      </c>
      <c r="AN11094">
        <v>112782</v>
      </c>
      <c r="AO11094">
        <v>113625</v>
      </c>
      <c r="AP11094">
        <v>114468</v>
      </c>
      <c r="AQ11094">
        <v>115311</v>
      </c>
      <c r="AR11094">
        <v>116154</v>
      </c>
      <c r="AS11094">
        <v>117045</v>
      </c>
      <c r="AT11094">
        <v>117936</v>
      </c>
      <c r="AU11094">
        <v>118306</v>
      </c>
      <c r="AV11094">
        <v>119193</v>
      </c>
      <c r="AW11094">
        <v>119486</v>
      </c>
      <c r="AX11094">
        <v>119747</v>
      </c>
      <c r="AY11094">
        <v>120048</v>
      </c>
      <c r="AZ11094">
        <v>120349</v>
      </c>
      <c r="BA11094">
        <v>120695</v>
      </c>
      <c r="BB11094">
        <v>120976</v>
      </c>
      <c r="BC11094">
        <v>121185</v>
      </c>
      <c r="BD11094">
        <v>121434</v>
      </c>
      <c r="BE11094">
        <v>129037</v>
      </c>
      <c r="BF11094">
        <v>133246</v>
      </c>
      <c r="BG11094">
        <v>135437</v>
      </c>
      <c r="BH11094">
        <v>139868</v>
      </c>
      <c r="BI11094">
        <v>143283</v>
      </c>
      <c r="BJ11094">
        <v>145310</v>
      </c>
      <c r="BK11094">
        <v>148324</v>
      </c>
      <c r="BL11094">
        <v>149228</v>
      </c>
      <c r="BM11094" t="s">
        <v>3394</v>
      </c>
    </row>
    <row r="11095" spans="1:65">
      <c r="B11095" t="s">
        <v>134</v>
      </c>
      <c r="C11095" t="s">
        <v>135</v>
      </c>
      <c r="I11095">
        <v>2</v>
      </c>
      <c r="J11095" t="s">
        <v>90</v>
      </c>
      <c r="BK11095">
        <v>78000</v>
      </c>
      <c r="BM11095" t="s">
        <v>3395</v>
      </c>
    </row>
    <row r="11096" spans="1:65">
      <c r="B11096" t="s">
        <v>165</v>
      </c>
      <c r="C11096" t="s">
        <v>166</v>
      </c>
      <c r="I11096">
        <v>2</v>
      </c>
      <c r="J11096" t="s">
        <v>93</v>
      </c>
      <c r="M11096">
        <v>3638</v>
      </c>
      <c r="N11096">
        <v>3638</v>
      </c>
      <c r="O11096">
        <v>3638</v>
      </c>
      <c r="P11096">
        <v>3638</v>
      </c>
      <c r="Q11096">
        <v>3638</v>
      </c>
      <c r="R11096">
        <v>3638</v>
      </c>
      <c r="S11096">
        <v>3638</v>
      </c>
      <c r="T11096">
        <v>3638</v>
      </c>
      <c r="U11096">
        <v>3638</v>
      </c>
      <c r="V11096">
        <v>3638</v>
      </c>
      <c r="W11096">
        <v>3638</v>
      </c>
      <c r="X11096">
        <v>3638</v>
      </c>
      <c r="Y11096">
        <v>3638</v>
      </c>
      <c r="Z11096">
        <v>3638</v>
      </c>
      <c r="AA11096">
        <v>3638</v>
      </c>
      <c r="AB11096">
        <v>3638</v>
      </c>
      <c r="AC11096">
        <v>3638</v>
      </c>
      <c r="AD11096">
        <v>3638</v>
      </c>
      <c r="AE11096">
        <v>3638</v>
      </c>
      <c r="AF11096">
        <v>3638</v>
      </c>
      <c r="AG11096">
        <v>3638</v>
      </c>
      <c r="AH11096">
        <v>3638</v>
      </c>
      <c r="AI11096">
        <v>3638</v>
      </c>
      <c r="AJ11096">
        <v>3638</v>
      </c>
      <c r="AK11096">
        <v>3638</v>
      </c>
      <c r="AL11096">
        <v>3638</v>
      </c>
      <c r="AM11096">
        <v>3638</v>
      </c>
      <c r="AN11096">
        <v>3638</v>
      </c>
      <c r="AO11096">
        <v>3638</v>
      </c>
      <c r="AP11096">
        <v>3638</v>
      </c>
      <c r="AQ11096">
        <v>3638</v>
      </c>
      <c r="AR11096">
        <v>3638</v>
      </c>
      <c r="AS11096">
        <v>3638</v>
      </c>
      <c r="AT11096">
        <v>3638</v>
      </c>
      <c r="AU11096">
        <v>3638</v>
      </c>
      <c r="AV11096">
        <v>3638</v>
      </c>
      <c r="AW11096">
        <v>3638</v>
      </c>
      <c r="AX11096">
        <v>3638</v>
      </c>
      <c r="AY11096">
        <v>3638</v>
      </c>
      <c r="AZ11096">
        <v>3638</v>
      </c>
      <c r="BA11096">
        <v>3638</v>
      </c>
      <c r="BB11096">
        <v>3638</v>
      </c>
      <c r="BC11096">
        <v>3638</v>
      </c>
      <c r="BD11096">
        <v>3638</v>
      </c>
      <c r="BE11096">
        <v>3638</v>
      </c>
      <c r="BF11096">
        <v>3638</v>
      </c>
      <c r="BG11096">
        <v>3638</v>
      </c>
      <c r="BH11096">
        <v>3638</v>
      </c>
      <c r="BI11096">
        <v>3638</v>
      </c>
      <c r="BJ11096">
        <v>3638</v>
      </c>
      <c r="BK11096">
        <v>81638</v>
      </c>
      <c r="BL11096">
        <v>81638</v>
      </c>
    </row>
    <row r="11097" spans="1:65">
      <c r="B11097" t="s">
        <v>221</v>
      </c>
      <c r="C11097" t="s">
        <v>222</v>
      </c>
      <c r="I11097">
        <v>2</v>
      </c>
      <c r="J11097" t="s">
        <v>96</v>
      </c>
      <c r="M11097">
        <v>1242</v>
      </c>
      <c r="N11097">
        <v>1242</v>
      </c>
      <c r="O11097">
        <v>1242</v>
      </c>
      <c r="P11097">
        <v>-764</v>
      </c>
      <c r="Q11097">
        <v>-764</v>
      </c>
      <c r="R11097">
        <v>-764</v>
      </c>
      <c r="S11097">
        <v>-1767</v>
      </c>
      <c r="T11097">
        <v>-3240</v>
      </c>
      <c r="U11097">
        <v>-14976</v>
      </c>
      <c r="V11097">
        <v>-15511</v>
      </c>
      <c r="W11097">
        <v>-19523</v>
      </c>
      <c r="X11097">
        <v>-27909</v>
      </c>
      <c r="Y11097">
        <v>-38240</v>
      </c>
      <c r="Z11097">
        <v>-40648</v>
      </c>
      <c r="AA11097">
        <v>-47014</v>
      </c>
      <c r="AB11097">
        <v>-49422</v>
      </c>
      <c r="AC11097">
        <v>-63866</v>
      </c>
      <c r="AD11097">
        <v>-71782</v>
      </c>
      <c r="AE11097">
        <v>-71999</v>
      </c>
      <c r="AF11097">
        <v>-77653</v>
      </c>
      <c r="AG11097">
        <v>-91036</v>
      </c>
      <c r="AH11097">
        <v>-91865</v>
      </c>
      <c r="AI11097">
        <v>-92352</v>
      </c>
      <c r="AJ11097">
        <v>-94559</v>
      </c>
      <c r="AK11097">
        <v>-107053</v>
      </c>
      <c r="AL11097">
        <v>-107887</v>
      </c>
      <c r="AM11097">
        <v>-108301</v>
      </c>
      <c r="AN11097">
        <v>-109144</v>
      </c>
      <c r="AO11097">
        <v>-109987</v>
      </c>
      <c r="AP11097">
        <v>-110830</v>
      </c>
      <c r="AQ11097">
        <v>-111673</v>
      </c>
      <c r="AR11097">
        <v>-112516</v>
      </c>
      <c r="AS11097">
        <v>-113407</v>
      </c>
      <c r="AT11097">
        <v>-114298</v>
      </c>
      <c r="AU11097">
        <v>-114668</v>
      </c>
      <c r="AV11097">
        <v>-115555</v>
      </c>
      <c r="AW11097">
        <v>-115848</v>
      </c>
      <c r="AX11097">
        <v>-116109</v>
      </c>
      <c r="AY11097">
        <v>-116410</v>
      </c>
      <c r="AZ11097">
        <v>-116711</v>
      </c>
      <c r="BA11097">
        <v>-117057</v>
      </c>
      <c r="BB11097">
        <v>-117338</v>
      </c>
      <c r="BC11097">
        <v>-117547</v>
      </c>
      <c r="BD11097">
        <v>-117796</v>
      </c>
      <c r="BE11097">
        <v>-125399</v>
      </c>
      <c r="BF11097">
        <v>-129608</v>
      </c>
      <c r="BG11097">
        <v>-131799</v>
      </c>
      <c r="BH11097">
        <v>-136230</v>
      </c>
      <c r="BI11097">
        <v>-139645</v>
      </c>
      <c r="BJ11097">
        <v>-141672</v>
      </c>
      <c r="BK11097">
        <v>-66686</v>
      </c>
      <c r="BL11097">
        <v>-67590</v>
      </c>
    </row>
    <row r="11098" spans="1:65">
      <c r="B11098" t="s">
        <v>144</v>
      </c>
      <c r="C11098" t="s">
        <v>145</v>
      </c>
      <c r="I11098">
        <v>2</v>
      </c>
    </row>
    <row r="11099" spans="1:65">
      <c r="B11099" t="s">
        <v>1445</v>
      </c>
      <c r="C11099" t="s">
        <v>1446</v>
      </c>
      <c r="I11099">
        <v>2</v>
      </c>
    </row>
    <row r="11100" spans="1:65">
      <c r="B11100" t="s">
        <v>1418</v>
      </c>
      <c r="C11100" t="s">
        <v>1419</v>
      </c>
      <c r="I11100">
        <v>2</v>
      </c>
    </row>
    <row r="11101" spans="1:65">
      <c r="B11101" t="s">
        <v>167</v>
      </c>
      <c r="C11101" t="s">
        <v>135</v>
      </c>
      <c r="I11101">
        <v>2</v>
      </c>
    </row>
    <row r="11102" spans="1:65">
      <c r="B11102" t="s">
        <v>1408</v>
      </c>
      <c r="C11102" t="s">
        <v>1409</v>
      </c>
      <c r="I11102">
        <v>4</v>
      </c>
    </row>
    <row r="11103" spans="1:65">
      <c r="B11103" t="s">
        <v>1427</v>
      </c>
      <c r="C11103" t="s">
        <v>1428</v>
      </c>
      <c r="I11103">
        <v>4</v>
      </c>
    </row>
    <row r="11104" spans="1:65">
      <c r="A11104">
        <v>288</v>
      </c>
      <c r="B11104" t="s">
        <v>111</v>
      </c>
      <c r="C11104" t="s">
        <v>112</v>
      </c>
      <c r="D11104" t="s">
        <v>3396</v>
      </c>
      <c r="E11104" t="s">
        <v>3397</v>
      </c>
      <c r="F11104">
        <v>120</v>
      </c>
      <c r="G11104" t="s">
        <v>740</v>
      </c>
      <c r="H11104" t="s">
        <v>741</v>
      </c>
      <c r="I11104">
        <v>1</v>
      </c>
      <c r="J11104" t="s">
        <v>78</v>
      </c>
      <c r="K11104">
        <v>71825</v>
      </c>
      <c r="BM11104" t="s">
        <v>3398</v>
      </c>
    </row>
    <row r="11105" spans="2:65">
      <c r="B11105" t="s">
        <v>119</v>
      </c>
      <c r="C11105" t="s">
        <v>98</v>
      </c>
      <c r="I11105">
        <v>1</v>
      </c>
      <c r="J11105" t="s">
        <v>82</v>
      </c>
      <c r="M11105">
        <v>35323</v>
      </c>
      <c r="N11105">
        <v>15246</v>
      </c>
      <c r="O11105">
        <v>16045</v>
      </c>
      <c r="S11105">
        <v>39839</v>
      </c>
      <c r="T11105">
        <v>33336</v>
      </c>
      <c r="U11105">
        <v>13064</v>
      </c>
      <c r="V11105">
        <v>1446</v>
      </c>
      <c r="W11105">
        <v>95237</v>
      </c>
      <c r="X11105">
        <v>70015</v>
      </c>
      <c r="Y11105">
        <v>8273</v>
      </c>
      <c r="Z11105">
        <v>8418</v>
      </c>
      <c r="AA11105">
        <v>91102</v>
      </c>
      <c r="AB11105">
        <v>43865</v>
      </c>
      <c r="AC11105">
        <v>21495</v>
      </c>
      <c r="AD11105">
        <v>38091</v>
      </c>
      <c r="AE11105">
        <v>758</v>
      </c>
      <c r="AF11105">
        <v>72597</v>
      </c>
      <c r="AG11105">
        <v>43857</v>
      </c>
      <c r="AH11105">
        <v>4938</v>
      </c>
      <c r="AI11105">
        <v>5985</v>
      </c>
      <c r="AJ11105">
        <v>47796</v>
      </c>
      <c r="AK11105">
        <v>37071</v>
      </c>
      <c r="AL11105">
        <v>22246</v>
      </c>
      <c r="AM11105">
        <v>9863</v>
      </c>
      <c r="AN11105">
        <v>9861</v>
      </c>
      <c r="AO11105">
        <v>51412</v>
      </c>
      <c r="AP11105">
        <v>46597</v>
      </c>
      <c r="AQ11105">
        <v>11825</v>
      </c>
      <c r="AR11105">
        <v>8495</v>
      </c>
      <c r="AS11105">
        <v>48823</v>
      </c>
      <c r="AT11105">
        <v>36195</v>
      </c>
      <c r="AU11105">
        <v>24296</v>
      </c>
      <c r="AV11105">
        <v>11518</v>
      </c>
      <c r="AW11105">
        <v>49522</v>
      </c>
      <c r="AX11105">
        <v>27077</v>
      </c>
      <c r="AY11105">
        <v>18843</v>
      </c>
      <c r="AZ11105">
        <v>1053</v>
      </c>
      <c r="BA11105">
        <v>1208</v>
      </c>
      <c r="BB11105">
        <v>55043</v>
      </c>
      <c r="BC11105">
        <v>37895</v>
      </c>
      <c r="BD11105">
        <v>2115</v>
      </c>
      <c r="BE11105">
        <v>54494</v>
      </c>
      <c r="BF11105">
        <v>69293</v>
      </c>
      <c r="BG11105">
        <v>13981</v>
      </c>
      <c r="BH11105">
        <v>20191</v>
      </c>
      <c r="BI11105">
        <v>13461</v>
      </c>
      <c r="BJ11105">
        <v>50670</v>
      </c>
      <c r="BK11105">
        <v>15314</v>
      </c>
      <c r="BL11105">
        <v>7819</v>
      </c>
      <c r="BM11105" t="s">
        <v>3399</v>
      </c>
    </row>
    <row r="11106" spans="2:65">
      <c r="B11106" t="s">
        <v>97</v>
      </c>
      <c r="C11106" t="s">
        <v>98</v>
      </c>
      <c r="I11106">
        <v>1</v>
      </c>
      <c r="J11106" t="s">
        <v>86</v>
      </c>
      <c r="M11106">
        <v>35323</v>
      </c>
      <c r="N11106">
        <v>50569</v>
      </c>
      <c r="O11106">
        <v>66614</v>
      </c>
      <c r="P11106">
        <v>66614</v>
      </c>
      <c r="Q11106">
        <v>66614</v>
      </c>
      <c r="R11106">
        <v>66614</v>
      </c>
      <c r="S11106">
        <v>106453</v>
      </c>
      <c r="T11106">
        <v>139789</v>
      </c>
      <c r="U11106">
        <v>152853</v>
      </c>
      <c r="V11106">
        <v>154299</v>
      </c>
      <c r="W11106">
        <v>249536</v>
      </c>
      <c r="X11106">
        <v>319551</v>
      </c>
      <c r="Y11106">
        <v>327824</v>
      </c>
      <c r="Z11106">
        <v>336242</v>
      </c>
      <c r="AA11106">
        <v>427344</v>
      </c>
      <c r="AB11106">
        <v>471209</v>
      </c>
      <c r="AC11106">
        <v>492704</v>
      </c>
      <c r="AD11106">
        <v>530795</v>
      </c>
      <c r="AE11106">
        <v>531553</v>
      </c>
      <c r="AF11106">
        <v>604150</v>
      </c>
      <c r="AG11106">
        <v>648007</v>
      </c>
      <c r="AH11106">
        <v>652945</v>
      </c>
      <c r="AI11106">
        <v>658930</v>
      </c>
      <c r="AJ11106">
        <v>706726</v>
      </c>
      <c r="AK11106">
        <v>743797</v>
      </c>
      <c r="AL11106">
        <v>766043</v>
      </c>
      <c r="AM11106">
        <v>775906</v>
      </c>
      <c r="AN11106">
        <v>785767</v>
      </c>
      <c r="AO11106">
        <v>837179</v>
      </c>
      <c r="AP11106">
        <v>883776</v>
      </c>
      <c r="AQ11106">
        <v>895601</v>
      </c>
      <c r="AR11106">
        <v>904096</v>
      </c>
      <c r="AS11106">
        <v>952919</v>
      </c>
      <c r="AT11106">
        <v>989114</v>
      </c>
      <c r="AU11106">
        <v>1013410</v>
      </c>
      <c r="AV11106">
        <v>1024928</v>
      </c>
      <c r="AW11106">
        <v>1074450</v>
      </c>
      <c r="AX11106">
        <v>1101527</v>
      </c>
      <c r="AY11106">
        <v>1120370</v>
      </c>
      <c r="AZ11106">
        <v>1121423</v>
      </c>
      <c r="BA11106">
        <v>1122631</v>
      </c>
      <c r="BB11106">
        <v>1177674</v>
      </c>
      <c r="BC11106">
        <v>1215569</v>
      </c>
      <c r="BD11106">
        <v>1217684</v>
      </c>
      <c r="BE11106">
        <v>1272178</v>
      </c>
      <c r="BF11106">
        <v>1341471</v>
      </c>
      <c r="BG11106">
        <v>1355452</v>
      </c>
      <c r="BH11106">
        <v>1375643</v>
      </c>
      <c r="BI11106">
        <v>1389104</v>
      </c>
      <c r="BJ11106">
        <v>1439774</v>
      </c>
      <c r="BK11106">
        <v>1455088</v>
      </c>
      <c r="BL11106">
        <v>1462907</v>
      </c>
      <c r="BM11106" t="s">
        <v>3400</v>
      </c>
    </row>
    <row r="11107" spans="2:65">
      <c r="B11107" t="s">
        <v>72</v>
      </c>
      <c r="C11107" t="s">
        <v>73</v>
      </c>
      <c r="I11107">
        <v>1</v>
      </c>
      <c r="J11107" t="s">
        <v>90</v>
      </c>
      <c r="M11107">
        <v>36000</v>
      </c>
      <c r="Q11107">
        <v>12000</v>
      </c>
      <c r="R11107">
        <v>36000</v>
      </c>
      <c r="S11107">
        <v>33000</v>
      </c>
      <c r="T11107">
        <v>24000</v>
      </c>
      <c r="U11107">
        <v>15000</v>
      </c>
      <c r="W11107">
        <v>96000</v>
      </c>
      <c r="X11107">
        <v>24000</v>
      </c>
      <c r="Y11107">
        <v>9000</v>
      </c>
      <c r="Z11107">
        <v>15000</v>
      </c>
      <c r="AA11107">
        <v>90000</v>
      </c>
      <c r="AB11107">
        <v>18000</v>
      </c>
      <c r="AC11107">
        <v>6000</v>
      </c>
      <c r="AD11107">
        <v>12000</v>
      </c>
      <c r="AE11107">
        <v>27000</v>
      </c>
      <c r="AF11107">
        <v>9000</v>
      </c>
      <c r="BM11107" t="s">
        <v>3401</v>
      </c>
    </row>
    <row r="11108" spans="2:65">
      <c r="B11108" t="s">
        <v>126</v>
      </c>
      <c r="C11108" t="s">
        <v>127</v>
      </c>
      <c r="I11108">
        <v>1</v>
      </c>
      <c r="J11108" t="s">
        <v>93</v>
      </c>
      <c r="M11108">
        <v>107825</v>
      </c>
      <c r="N11108">
        <v>107825</v>
      </c>
      <c r="O11108">
        <v>107825</v>
      </c>
      <c r="P11108">
        <v>107825</v>
      </c>
      <c r="Q11108">
        <v>119825</v>
      </c>
      <c r="R11108">
        <v>155825</v>
      </c>
      <c r="S11108">
        <v>188825</v>
      </c>
      <c r="T11108">
        <v>212825</v>
      </c>
      <c r="U11108">
        <v>227825</v>
      </c>
      <c r="V11108">
        <v>227825</v>
      </c>
      <c r="W11108">
        <v>323825</v>
      </c>
      <c r="X11108">
        <v>347825</v>
      </c>
      <c r="Y11108">
        <v>356825</v>
      </c>
      <c r="Z11108">
        <v>371825</v>
      </c>
      <c r="AA11108">
        <v>461825</v>
      </c>
      <c r="AB11108">
        <v>479825</v>
      </c>
      <c r="AC11108">
        <v>485825</v>
      </c>
      <c r="AD11108">
        <v>497825</v>
      </c>
      <c r="AE11108">
        <v>524825</v>
      </c>
      <c r="AF11108">
        <v>533825</v>
      </c>
      <c r="AG11108">
        <v>533825</v>
      </c>
      <c r="AH11108">
        <v>533825</v>
      </c>
      <c r="AI11108">
        <v>533825</v>
      </c>
      <c r="AJ11108">
        <v>533825</v>
      </c>
      <c r="AK11108">
        <v>533825</v>
      </c>
      <c r="AL11108">
        <v>533825</v>
      </c>
      <c r="AM11108">
        <v>533825</v>
      </c>
      <c r="AN11108">
        <v>533825</v>
      </c>
      <c r="AO11108">
        <v>533825</v>
      </c>
      <c r="AP11108">
        <v>533825</v>
      </c>
      <c r="AQ11108">
        <v>533825</v>
      </c>
      <c r="AR11108">
        <v>533825</v>
      </c>
      <c r="AS11108">
        <v>533825</v>
      </c>
      <c r="AT11108">
        <v>533825</v>
      </c>
      <c r="AU11108">
        <v>533825</v>
      </c>
      <c r="AV11108">
        <v>533825</v>
      </c>
      <c r="AW11108">
        <v>533825</v>
      </c>
      <c r="AX11108">
        <v>533825</v>
      </c>
      <c r="AY11108">
        <v>533825</v>
      </c>
      <c r="AZ11108">
        <v>533825</v>
      </c>
      <c r="BA11108">
        <v>533825</v>
      </c>
      <c r="BB11108">
        <v>533825</v>
      </c>
      <c r="BC11108">
        <v>533825</v>
      </c>
      <c r="BD11108">
        <v>533825</v>
      </c>
      <c r="BE11108">
        <v>533825</v>
      </c>
      <c r="BF11108">
        <v>533825</v>
      </c>
      <c r="BG11108">
        <v>533825</v>
      </c>
      <c r="BH11108">
        <v>533825</v>
      </c>
      <c r="BI11108">
        <v>533825</v>
      </c>
      <c r="BJ11108">
        <v>533825</v>
      </c>
      <c r="BK11108">
        <v>533825</v>
      </c>
      <c r="BL11108">
        <v>533825</v>
      </c>
      <c r="BM11108" t="s">
        <v>3402</v>
      </c>
    </row>
    <row r="11109" spans="2:65">
      <c r="B11109" t="s">
        <v>94</v>
      </c>
      <c r="C11109" t="s">
        <v>95</v>
      </c>
      <c r="I11109">
        <v>1</v>
      </c>
      <c r="J11109" t="s">
        <v>96</v>
      </c>
      <c r="M11109">
        <v>72502</v>
      </c>
      <c r="N11109">
        <v>57256</v>
      </c>
      <c r="O11109">
        <v>41211</v>
      </c>
      <c r="P11109">
        <v>41211</v>
      </c>
      <c r="Q11109">
        <v>53211</v>
      </c>
      <c r="R11109">
        <v>89211</v>
      </c>
      <c r="S11109">
        <v>82372</v>
      </c>
      <c r="T11109">
        <v>73036</v>
      </c>
      <c r="U11109">
        <v>74972</v>
      </c>
      <c r="V11109">
        <v>73526</v>
      </c>
      <c r="W11109">
        <v>74289</v>
      </c>
      <c r="X11109">
        <v>28274</v>
      </c>
      <c r="Y11109">
        <v>29001</v>
      </c>
      <c r="Z11109">
        <v>35583</v>
      </c>
      <c r="AA11109">
        <v>34481</v>
      </c>
      <c r="AB11109">
        <v>8616</v>
      </c>
      <c r="AC11109">
        <v>-6879</v>
      </c>
      <c r="AD11109">
        <v>-32970</v>
      </c>
      <c r="AE11109">
        <v>-6728</v>
      </c>
      <c r="AF11109">
        <v>-70325</v>
      </c>
      <c r="AG11109">
        <v>-114182</v>
      </c>
      <c r="AH11109">
        <v>-119120</v>
      </c>
      <c r="AI11109">
        <v>-125105</v>
      </c>
      <c r="AJ11109">
        <v>-172901</v>
      </c>
      <c r="AK11109">
        <v>-209972</v>
      </c>
      <c r="AL11109">
        <v>-232218</v>
      </c>
      <c r="AM11109">
        <v>-242081</v>
      </c>
      <c r="AN11109">
        <v>-251942</v>
      </c>
      <c r="AO11109">
        <v>-303354</v>
      </c>
      <c r="AP11109">
        <v>-349951</v>
      </c>
      <c r="AQ11109">
        <v>-361776</v>
      </c>
      <c r="AR11109">
        <v>-370271</v>
      </c>
      <c r="AS11109">
        <v>-419094</v>
      </c>
      <c r="AT11109">
        <v>-455289</v>
      </c>
      <c r="AU11109">
        <v>-479585</v>
      </c>
      <c r="AV11109">
        <v>-491103</v>
      </c>
      <c r="AW11109">
        <v>-540625</v>
      </c>
      <c r="AX11109">
        <v>-567702</v>
      </c>
      <c r="AY11109">
        <v>-586545</v>
      </c>
      <c r="AZ11109">
        <v>-587598</v>
      </c>
      <c r="BA11109">
        <v>-588806</v>
      </c>
      <c r="BB11109">
        <v>-643849</v>
      </c>
      <c r="BC11109">
        <v>-681744</v>
      </c>
      <c r="BD11109">
        <v>-683859</v>
      </c>
      <c r="BE11109">
        <v>-738353</v>
      </c>
      <c r="BF11109">
        <v>-807646</v>
      </c>
      <c r="BG11109">
        <v>-821627</v>
      </c>
      <c r="BH11109">
        <v>-841818</v>
      </c>
      <c r="BI11109">
        <v>-855279</v>
      </c>
      <c r="BJ11109">
        <v>-905949</v>
      </c>
      <c r="BK11109">
        <v>-921263</v>
      </c>
      <c r="BL11109">
        <v>-929082</v>
      </c>
      <c r="BM11109" t="s">
        <v>3403</v>
      </c>
    </row>
    <row r="11110" spans="2:65">
      <c r="B11110" t="s">
        <v>84</v>
      </c>
      <c r="C11110" t="s">
        <v>85</v>
      </c>
      <c r="I11110">
        <v>1</v>
      </c>
    </row>
    <row r="11111" spans="2:65">
      <c r="B11111" t="s">
        <v>88</v>
      </c>
      <c r="C11111" t="s">
        <v>89</v>
      </c>
      <c r="I11111">
        <v>1</v>
      </c>
    </row>
    <row r="11112" spans="2:65">
      <c r="B11112" t="s">
        <v>115</v>
      </c>
      <c r="C11112" t="s">
        <v>116</v>
      </c>
      <c r="I11112">
        <v>1</v>
      </c>
    </row>
    <row r="11113" spans="2:65">
      <c r="B11113" t="s">
        <v>105</v>
      </c>
      <c r="C11113" t="s">
        <v>106</v>
      </c>
      <c r="I11113">
        <v>1</v>
      </c>
    </row>
    <row r="11114" spans="2:65">
      <c r="B11114" t="s">
        <v>1104</v>
      </c>
      <c r="C11114" t="s">
        <v>1105</v>
      </c>
      <c r="I11114">
        <v>3</v>
      </c>
    </row>
    <row r="11115" spans="2:65">
      <c r="B11115" t="s">
        <v>136</v>
      </c>
      <c r="C11115" t="s">
        <v>137</v>
      </c>
      <c r="I11115">
        <v>4</v>
      </c>
    </row>
    <row r="11116" spans="2:65">
      <c r="B11116" t="s">
        <v>180</v>
      </c>
      <c r="C11116" t="s">
        <v>181</v>
      </c>
      <c r="I11116">
        <v>4</v>
      </c>
    </row>
    <row r="11117" spans="2:65">
      <c r="B11117" t="s">
        <v>198</v>
      </c>
      <c r="C11117" t="s">
        <v>192</v>
      </c>
      <c r="I11117">
        <v>4</v>
      </c>
    </row>
    <row r="11118" spans="2:65">
      <c r="B11118" t="s">
        <v>178</v>
      </c>
      <c r="C11118" t="s">
        <v>179</v>
      </c>
      <c r="I11118">
        <v>4</v>
      </c>
    </row>
    <row r="11119" spans="2:65">
      <c r="B11119" t="s">
        <v>182</v>
      </c>
      <c r="C11119" t="s">
        <v>183</v>
      </c>
      <c r="I11119">
        <v>4</v>
      </c>
    </row>
    <row r="11120" spans="2:65">
      <c r="B11120" t="s">
        <v>190</v>
      </c>
      <c r="C11120" t="s">
        <v>189</v>
      </c>
      <c r="I11120">
        <v>4</v>
      </c>
    </row>
    <row r="11121" spans="1:65">
      <c r="B11121" t="s">
        <v>188</v>
      </c>
      <c r="C11121" t="s">
        <v>189</v>
      </c>
      <c r="I11121">
        <v>4</v>
      </c>
    </row>
    <row r="11122" spans="1:65">
      <c r="B11122" t="s">
        <v>184</v>
      </c>
      <c r="C11122" t="s">
        <v>185</v>
      </c>
      <c r="I11122">
        <v>4</v>
      </c>
    </row>
    <row r="11123" spans="1:65">
      <c r="B11123" t="s">
        <v>193</v>
      </c>
      <c r="C11123" t="s">
        <v>183</v>
      </c>
      <c r="I11123">
        <v>4</v>
      </c>
    </row>
    <row r="11124" spans="1:65">
      <c r="B11124" t="s">
        <v>191</v>
      </c>
      <c r="C11124" t="s">
        <v>192</v>
      </c>
      <c r="I11124">
        <v>4</v>
      </c>
    </row>
    <row r="11125" spans="1:65">
      <c r="B11125" t="s">
        <v>162</v>
      </c>
      <c r="C11125" t="s">
        <v>145</v>
      </c>
      <c r="I11125">
        <v>7</v>
      </c>
    </row>
    <row r="11126" spans="1:65">
      <c r="B11126" t="s">
        <v>144</v>
      </c>
      <c r="C11126" t="s">
        <v>145</v>
      </c>
      <c r="I11126">
        <v>7</v>
      </c>
    </row>
    <row r="11127" spans="1:65">
      <c r="B11127" t="s">
        <v>167</v>
      </c>
      <c r="C11127" t="s">
        <v>135</v>
      </c>
      <c r="I11127">
        <v>7</v>
      </c>
    </row>
    <row r="11128" spans="1:65">
      <c r="B11128" t="s">
        <v>165</v>
      </c>
      <c r="C11128" t="s">
        <v>166</v>
      </c>
      <c r="I11128">
        <v>7</v>
      </c>
    </row>
    <row r="11129" spans="1:65">
      <c r="B11129" t="s">
        <v>134</v>
      </c>
      <c r="C11129" t="s">
        <v>135</v>
      </c>
      <c r="I11129">
        <v>7</v>
      </c>
    </row>
    <row r="11130" spans="1:65">
      <c r="A11130">
        <v>289</v>
      </c>
      <c r="B11130" t="s">
        <v>427</v>
      </c>
      <c r="C11130" t="s">
        <v>428</v>
      </c>
      <c r="D11130" t="s">
        <v>3404</v>
      </c>
      <c r="E11130" t="s">
        <v>3405</v>
      </c>
      <c r="F11130">
        <v>140</v>
      </c>
      <c r="G11130" t="s">
        <v>3224</v>
      </c>
      <c r="H11130" t="s">
        <v>1507</v>
      </c>
      <c r="I11130">
        <v>1</v>
      </c>
      <c r="J11130" t="s">
        <v>78</v>
      </c>
      <c r="K11130">
        <v>65236</v>
      </c>
      <c r="BM11130" t="s">
        <v>3406</v>
      </c>
    </row>
    <row r="11131" spans="1:65">
      <c r="B11131" t="s">
        <v>396</v>
      </c>
      <c r="C11131" t="s">
        <v>397</v>
      </c>
      <c r="I11131">
        <v>1</v>
      </c>
      <c r="J11131" t="s">
        <v>82</v>
      </c>
      <c r="M11131">
        <v>18676</v>
      </c>
      <c r="N11131">
        <v>524</v>
      </c>
      <c r="O11131">
        <v>9004</v>
      </c>
      <c r="P11131">
        <v>3912</v>
      </c>
      <c r="Q11131">
        <v>1003</v>
      </c>
      <c r="R11131">
        <v>999</v>
      </c>
      <c r="S11131">
        <v>50532</v>
      </c>
      <c r="T11131">
        <v>7832</v>
      </c>
      <c r="U11131">
        <v>1123</v>
      </c>
      <c r="V11131">
        <v>2129</v>
      </c>
      <c r="W11131">
        <v>86219</v>
      </c>
      <c r="X11131">
        <v>35429</v>
      </c>
      <c r="Y11131">
        <v>11281</v>
      </c>
      <c r="Z11131">
        <v>4129</v>
      </c>
      <c r="AA11131">
        <v>94433</v>
      </c>
      <c r="AB11131">
        <v>36690</v>
      </c>
      <c r="AC11131">
        <v>17555</v>
      </c>
      <c r="AD11131">
        <v>1451</v>
      </c>
      <c r="AE11131">
        <v>11796</v>
      </c>
      <c r="AF11131">
        <v>96018</v>
      </c>
      <c r="AG11131">
        <v>34056</v>
      </c>
      <c r="AH11131">
        <v>13269</v>
      </c>
      <c r="AI11131">
        <v>2011</v>
      </c>
      <c r="AJ11131">
        <v>90508</v>
      </c>
      <c r="AK11131">
        <v>36649</v>
      </c>
      <c r="AL11131">
        <v>12041</v>
      </c>
      <c r="AM11131">
        <v>999</v>
      </c>
      <c r="AN11131">
        <v>21339</v>
      </c>
      <c r="AO11131">
        <v>108524</v>
      </c>
      <c r="AP11131">
        <v>1409</v>
      </c>
      <c r="AQ11131">
        <v>11535</v>
      </c>
      <c r="AR11131">
        <v>2011</v>
      </c>
      <c r="AS11131">
        <v>103267</v>
      </c>
      <c r="AT11131">
        <v>25075</v>
      </c>
      <c r="AU11131">
        <v>10030</v>
      </c>
      <c r="AW11131">
        <v>90826</v>
      </c>
      <c r="AX11131">
        <v>34115</v>
      </c>
      <c r="AY11131">
        <v>91</v>
      </c>
      <c r="BA11131">
        <v>2017</v>
      </c>
      <c r="BB11131">
        <v>100493</v>
      </c>
      <c r="BC11131">
        <v>43546</v>
      </c>
      <c r="BD11131">
        <v>2691</v>
      </c>
      <c r="BE11131">
        <v>3025</v>
      </c>
      <c r="BF11131">
        <v>81965</v>
      </c>
      <c r="BG11131">
        <v>26764</v>
      </c>
      <c r="BH11131">
        <v>247</v>
      </c>
      <c r="BI11131">
        <v>1674</v>
      </c>
      <c r="BJ11131">
        <v>81179</v>
      </c>
      <c r="BK11131">
        <v>25394</v>
      </c>
      <c r="BL11131">
        <v>181</v>
      </c>
      <c r="BM11131" t="s">
        <v>3407</v>
      </c>
    </row>
    <row r="11132" spans="1:65">
      <c r="B11132" t="s">
        <v>447</v>
      </c>
      <c r="C11132" t="s">
        <v>448</v>
      </c>
      <c r="I11132">
        <v>1</v>
      </c>
      <c r="J11132" t="s">
        <v>86</v>
      </c>
      <c r="M11132">
        <v>18676</v>
      </c>
      <c r="N11132">
        <v>19200</v>
      </c>
      <c r="O11132">
        <v>28204</v>
      </c>
      <c r="P11132">
        <v>32116</v>
      </c>
      <c r="Q11132">
        <v>33119</v>
      </c>
      <c r="R11132">
        <v>34118</v>
      </c>
      <c r="S11132">
        <v>84650</v>
      </c>
      <c r="T11132">
        <v>92482</v>
      </c>
      <c r="U11132">
        <v>93605</v>
      </c>
      <c r="V11132">
        <v>95734</v>
      </c>
      <c r="W11132">
        <v>181953</v>
      </c>
      <c r="X11132">
        <v>217382</v>
      </c>
      <c r="Y11132">
        <v>228663</v>
      </c>
      <c r="Z11132">
        <v>232792</v>
      </c>
      <c r="AA11132">
        <v>327225</v>
      </c>
      <c r="AB11132">
        <v>363915</v>
      </c>
      <c r="AC11132">
        <v>381470</v>
      </c>
      <c r="AD11132">
        <v>382921</v>
      </c>
      <c r="AE11132">
        <v>394717</v>
      </c>
      <c r="AF11132">
        <v>490735</v>
      </c>
      <c r="AG11132">
        <v>524791</v>
      </c>
      <c r="AH11132">
        <v>538060</v>
      </c>
      <c r="AI11132">
        <v>540071</v>
      </c>
      <c r="AJ11132">
        <v>630579</v>
      </c>
      <c r="AK11132">
        <v>667228</v>
      </c>
      <c r="AL11132">
        <v>679269</v>
      </c>
      <c r="AM11132">
        <v>680268</v>
      </c>
      <c r="AN11132">
        <v>701607</v>
      </c>
      <c r="AO11132">
        <v>810131</v>
      </c>
      <c r="AP11132">
        <v>811540</v>
      </c>
      <c r="AQ11132">
        <v>823075</v>
      </c>
      <c r="AR11132">
        <v>825086</v>
      </c>
      <c r="AS11132">
        <v>928353</v>
      </c>
      <c r="AT11132">
        <v>953428</v>
      </c>
      <c r="AU11132">
        <v>963458</v>
      </c>
      <c r="AV11132">
        <v>963458</v>
      </c>
      <c r="AW11132">
        <v>1054284</v>
      </c>
      <c r="AX11132">
        <v>1088399</v>
      </c>
      <c r="AY11132">
        <v>1088490</v>
      </c>
      <c r="AZ11132">
        <v>1088490</v>
      </c>
      <c r="BA11132">
        <v>1090507</v>
      </c>
      <c r="BB11132">
        <v>1191000</v>
      </c>
      <c r="BC11132">
        <v>1234546</v>
      </c>
      <c r="BD11132">
        <v>1237237</v>
      </c>
      <c r="BE11132">
        <v>1240262</v>
      </c>
      <c r="BF11132">
        <v>1322227</v>
      </c>
      <c r="BG11132">
        <v>1348991</v>
      </c>
      <c r="BH11132">
        <v>1349238</v>
      </c>
      <c r="BI11132">
        <v>1350912</v>
      </c>
      <c r="BJ11132">
        <v>1432091</v>
      </c>
      <c r="BK11132">
        <v>1457485</v>
      </c>
      <c r="BL11132">
        <v>1457666</v>
      </c>
      <c r="BM11132" t="s">
        <v>3408</v>
      </c>
    </row>
    <row r="11133" spans="1:65">
      <c r="B11133" t="s">
        <v>726</v>
      </c>
      <c r="C11133" t="s">
        <v>727</v>
      </c>
      <c r="I11133">
        <v>1</v>
      </c>
      <c r="J11133" t="s">
        <v>90</v>
      </c>
      <c r="M11133">
        <v>165000</v>
      </c>
      <c r="Z11133">
        <v>99000</v>
      </c>
      <c r="AB11133">
        <v>54000</v>
      </c>
      <c r="AD11133">
        <v>12000</v>
      </c>
      <c r="AE11133">
        <v>132000</v>
      </c>
      <c r="AG11133">
        <v>15000</v>
      </c>
      <c r="AJ11133">
        <v>138000</v>
      </c>
      <c r="BK11133">
        <v>129000</v>
      </c>
      <c r="BM11133" t="s">
        <v>3409</v>
      </c>
    </row>
    <row r="11134" spans="1:65">
      <c r="B11134" t="s">
        <v>1558</v>
      </c>
      <c r="C11134" t="s">
        <v>1559</v>
      </c>
      <c r="I11134">
        <v>1</v>
      </c>
      <c r="J11134" t="s">
        <v>93</v>
      </c>
      <c r="M11134">
        <v>230236</v>
      </c>
      <c r="N11134">
        <v>230236</v>
      </c>
      <c r="O11134">
        <v>230236</v>
      </c>
      <c r="P11134">
        <v>230236</v>
      </c>
      <c r="Q11134">
        <v>230236</v>
      </c>
      <c r="R11134">
        <v>230236</v>
      </c>
      <c r="S11134">
        <v>230236</v>
      </c>
      <c r="T11134">
        <v>230236</v>
      </c>
      <c r="U11134">
        <v>230236</v>
      </c>
      <c r="V11134">
        <v>230236</v>
      </c>
      <c r="W11134">
        <v>230236</v>
      </c>
      <c r="X11134">
        <v>230236</v>
      </c>
      <c r="Y11134">
        <v>230236</v>
      </c>
      <c r="Z11134">
        <v>329236</v>
      </c>
      <c r="AA11134">
        <v>329236</v>
      </c>
      <c r="AB11134">
        <v>383236</v>
      </c>
      <c r="AC11134">
        <v>383236</v>
      </c>
      <c r="AD11134">
        <v>395236</v>
      </c>
      <c r="AE11134">
        <v>527236</v>
      </c>
      <c r="AF11134">
        <v>527236</v>
      </c>
      <c r="AG11134">
        <v>542236</v>
      </c>
      <c r="AH11134">
        <v>542236</v>
      </c>
      <c r="AI11134">
        <v>542236</v>
      </c>
      <c r="AJ11134">
        <v>680236</v>
      </c>
      <c r="AK11134">
        <v>680236</v>
      </c>
      <c r="AL11134">
        <v>680236</v>
      </c>
      <c r="AM11134">
        <v>680236</v>
      </c>
      <c r="AN11134">
        <v>680236</v>
      </c>
      <c r="AO11134">
        <v>680236</v>
      </c>
      <c r="AP11134">
        <v>680236</v>
      </c>
      <c r="AQ11134">
        <v>680236</v>
      </c>
      <c r="AR11134">
        <v>680236</v>
      </c>
      <c r="AS11134">
        <v>680236</v>
      </c>
      <c r="AT11134">
        <v>680236</v>
      </c>
      <c r="AU11134">
        <v>680236</v>
      </c>
      <c r="AV11134">
        <v>680236</v>
      </c>
      <c r="AW11134">
        <v>680236</v>
      </c>
      <c r="AX11134">
        <v>680236</v>
      </c>
      <c r="AY11134">
        <v>680236</v>
      </c>
      <c r="AZ11134">
        <v>680236</v>
      </c>
      <c r="BA11134">
        <v>680236</v>
      </c>
      <c r="BB11134">
        <v>680236</v>
      </c>
      <c r="BC11134">
        <v>680236</v>
      </c>
      <c r="BD11134">
        <v>680236</v>
      </c>
      <c r="BE11134">
        <v>680236</v>
      </c>
      <c r="BF11134">
        <v>680236</v>
      </c>
      <c r="BG11134">
        <v>680236</v>
      </c>
      <c r="BH11134">
        <v>680236</v>
      </c>
      <c r="BI11134">
        <v>680236</v>
      </c>
      <c r="BJ11134">
        <v>680236</v>
      </c>
      <c r="BK11134">
        <v>809236</v>
      </c>
      <c r="BL11134">
        <v>809236</v>
      </c>
      <c r="BM11134" t="s">
        <v>3410</v>
      </c>
    </row>
    <row r="11135" spans="1:65">
      <c r="B11135" t="s">
        <v>505</v>
      </c>
      <c r="C11135" t="s">
        <v>506</v>
      </c>
      <c r="I11135">
        <v>1</v>
      </c>
      <c r="J11135" t="s">
        <v>96</v>
      </c>
      <c r="M11135">
        <v>211560</v>
      </c>
      <c r="N11135">
        <v>211036</v>
      </c>
      <c r="O11135">
        <v>202032</v>
      </c>
      <c r="P11135">
        <v>198120</v>
      </c>
      <c r="Q11135">
        <v>197117</v>
      </c>
      <c r="R11135">
        <v>196118</v>
      </c>
      <c r="S11135">
        <v>145586</v>
      </c>
      <c r="T11135">
        <v>137754</v>
      </c>
      <c r="U11135">
        <v>136631</v>
      </c>
      <c r="V11135">
        <v>134502</v>
      </c>
      <c r="W11135">
        <v>48283</v>
      </c>
      <c r="X11135">
        <v>12854</v>
      </c>
      <c r="Y11135">
        <v>1573</v>
      </c>
      <c r="Z11135">
        <v>96444</v>
      </c>
      <c r="AA11135">
        <v>2011</v>
      </c>
      <c r="AB11135">
        <v>19321</v>
      </c>
      <c r="AC11135">
        <v>1766</v>
      </c>
      <c r="AD11135">
        <v>12315</v>
      </c>
      <c r="AE11135">
        <v>132519</v>
      </c>
      <c r="AF11135">
        <v>36501</v>
      </c>
      <c r="AG11135">
        <v>17445</v>
      </c>
      <c r="AH11135">
        <v>4176</v>
      </c>
      <c r="AI11135">
        <v>2165</v>
      </c>
      <c r="AJ11135">
        <v>49657</v>
      </c>
      <c r="AK11135">
        <v>13008</v>
      </c>
      <c r="AL11135">
        <v>967</v>
      </c>
      <c r="AM11135">
        <v>-32</v>
      </c>
      <c r="AN11135">
        <v>-21371</v>
      </c>
      <c r="AO11135">
        <v>-129895</v>
      </c>
      <c r="AP11135">
        <v>-131304</v>
      </c>
      <c r="AQ11135">
        <v>-142839</v>
      </c>
      <c r="AR11135">
        <v>-144850</v>
      </c>
      <c r="AS11135">
        <v>-248117</v>
      </c>
      <c r="AT11135">
        <v>-273192</v>
      </c>
      <c r="AU11135">
        <v>-283222</v>
      </c>
      <c r="AV11135">
        <v>-283222</v>
      </c>
      <c r="AW11135">
        <v>-374048</v>
      </c>
      <c r="AX11135">
        <v>-408163</v>
      </c>
      <c r="AY11135">
        <v>-408254</v>
      </c>
      <c r="AZ11135">
        <v>-408254</v>
      </c>
      <c r="BA11135">
        <v>-410271</v>
      </c>
      <c r="BB11135">
        <v>-510764</v>
      </c>
      <c r="BC11135">
        <v>-554310</v>
      </c>
      <c r="BD11135">
        <v>-557001</v>
      </c>
      <c r="BE11135">
        <v>-560026</v>
      </c>
      <c r="BF11135">
        <v>-641991</v>
      </c>
      <c r="BG11135">
        <v>-668755</v>
      </c>
      <c r="BH11135">
        <v>-669002</v>
      </c>
      <c r="BI11135">
        <v>-670676</v>
      </c>
      <c r="BJ11135">
        <v>-751855</v>
      </c>
      <c r="BK11135">
        <v>-648249</v>
      </c>
      <c r="BL11135">
        <v>-648430</v>
      </c>
      <c r="BM11135" t="s">
        <v>3411</v>
      </c>
    </row>
    <row r="11136" spans="1:65">
      <c r="B11136" t="s">
        <v>730</v>
      </c>
      <c r="C11136" t="s">
        <v>731</v>
      </c>
      <c r="I11136">
        <v>1</v>
      </c>
    </row>
    <row r="11137" spans="2:9">
      <c r="B11137" t="s">
        <v>406</v>
      </c>
      <c r="C11137" t="s">
        <v>407</v>
      </c>
      <c r="I11137">
        <v>1</v>
      </c>
    </row>
    <row r="11138" spans="2:9">
      <c r="B11138" t="s">
        <v>725</v>
      </c>
      <c r="C11138" t="s">
        <v>721</v>
      </c>
      <c r="I11138">
        <v>1</v>
      </c>
    </row>
    <row r="11139" spans="2:9">
      <c r="B11139" t="s">
        <v>458</v>
      </c>
      <c r="C11139" t="s">
        <v>459</v>
      </c>
      <c r="I11139">
        <v>1</v>
      </c>
    </row>
    <row r="11140" spans="2:9">
      <c r="B11140" t="s">
        <v>1562</v>
      </c>
      <c r="C11140" t="s">
        <v>1563</v>
      </c>
      <c r="I11140">
        <v>1</v>
      </c>
    </row>
    <row r="11141" spans="2:9">
      <c r="B11141" t="s">
        <v>1544</v>
      </c>
      <c r="C11141" t="s">
        <v>1545</v>
      </c>
      <c r="I11141">
        <v>1</v>
      </c>
    </row>
    <row r="11142" spans="2:9">
      <c r="B11142" t="s">
        <v>481</v>
      </c>
      <c r="C11142" t="s">
        <v>462</v>
      </c>
      <c r="I11142">
        <v>1</v>
      </c>
    </row>
    <row r="11143" spans="2:9">
      <c r="B11143" t="s">
        <v>469</v>
      </c>
      <c r="C11143" t="s">
        <v>470</v>
      </c>
      <c r="I11143">
        <v>1</v>
      </c>
    </row>
    <row r="11144" spans="2:9">
      <c r="B11144" t="s">
        <v>400</v>
      </c>
      <c r="C11144" t="s">
        <v>401</v>
      </c>
      <c r="I11144">
        <v>1</v>
      </c>
    </row>
    <row r="11145" spans="2:9">
      <c r="B11145" t="s">
        <v>471</v>
      </c>
      <c r="C11145" t="s">
        <v>472</v>
      </c>
      <c r="I11145">
        <v>1</v>
      </c>
    </row>
    <row r="11146" spans="2:9">
      <c r="B11146" t="s">
        <v>720</v>
      </c>
      <c r="C11146" t="s">
        <v>721</v>
      </c>
      <c r="I11146">
        <v>1</v>
      </c>
    </row>
    <row r="11147" spans="2:9">
      <c r="B11147" t="s">
        <v>734</v>
      </c>
      <c r="C11147" t="s">
        <v>727</v>
      </c>
      <c r="I11147">
        <v>1</v>
      </c>
    </row>
    <row r="11148" spans="2:9">
      <c r="B11148" t="s">
        <v>461</v>
      </c>
      <c r="C11148" t="s">
        <v>462</v>
      </c>
      <c r="I11148">
        <v>1</v>
      </c>
    </row>
    <row r="11149" spans="2:9">
      <c r="B11149" t="s">
        <v>491</v>
      </c>
      <c r="C11149" t="s">
        <v>492</v>
      </c>
      <c r="I11149">
        <v>1</v>
      </c>
    </row>
    <row r="11150" spans="2:9">
      <c r="B11150" t="s">
        <v>420</v>
      </c>
      <c r="C11150" t="s">
        <v>421</v>
      </c>
      <c r="I11150">
        <v>1</v>
      </c>
    </row>
    <row r="11151" spans="2:9">
      <c r="B11151" t="s">
        <v>705</v>
      </c>
      <c r="C11151" t="s">
        <v>706</v>
      </c>
      <c r="I11151">
        <v>2</v>
      </c>
    </row>
    <row r="11152" spans="2:9">
      <c r="B11152" t="s">
        <v>425</v>
      </c>
      <c r="C11152" t="s">
        <v>426</v>
      </c>
      <c r="I11152">
        <v>2</v>
      </c>
    </row>
    <row r="11153" spans="1:65">
      <c r="B11153" t="s">
        <v>422</v>
      </c>
      <c r="C11153" t="s">
        <v>423</v>
      </c>
      <c r="I11153">
        <v>2</v>
      </c>
    </row>
    <row r="11154" spans="1:65">
      <c r="B11154" t="s">
        <v>703</v>
      </c>
      <c r="C11154" t="s">
        <v>704</v>
      </c>
      <c r="I11154">
        <v>2</v>
      </c>
    </row>
    <row r="11155" spans="1:65">
      <c r="B11155" t="s">
        <v>105</v>
      </c>
      <c r="C11155" t="s">
        <v>106</v>
      </c>
      <c r="I11155">
        <v>2</v>
      </c>
    </row>
    <row r="11156" spans="1:65">
      <c r="B11156" t="s">
        <v>707</v>
      </c>
      <c r="C11156" t="s">
        <v>708</v>
      </c>
      <c r="I11156">
        <v>2</v>
      </c>
    </row>
    <row r="11157" spans="1:65">
      <c r="B11157" t="s">
        <v>410</v>
      </c>
      <c r="C11157" t="s">
        <v>411</v>
      </c>
      <c r="I11157">
        <v>2</v>
      </c>
    </row>
    <row r="11158" spans="1:65">
      <c r="B11158" t="s">
        <v>111</v>
      </c>
      <c r="C11158" t="s">
        <v>112</v>
      </c>
      <c r="I11158">
        <v>2</v>
      </c>
    </row>
    <row r="11159" spans="1:65">
      <c r="B11159" t="s">
        <v>659</v>
      </c>
      <c r="C11159" t="s">
        <v>660</v>
      </c>
      <c r="I11159">
        <v>2</v>
      </c>
    </row>
    <row r="11160" spans="1:65">
      <c r="B11160" t="s">
        <v>252</v>
      </c>
      <c r="C11160" t="s">
        <v>253</v>
      </c>
      <c r="I11160">
        <v>2</v>
      </c>
    </row>
    <row r="11161" spans="1:65">
      <c r="B11161" t="s">
        <v>414</v>
      </c>
      <c r="C11161" t="s">
        <v>415</v>
      </c>
      <c r="I11161">
        <v>2</v>
      </c>
    </row>
    <row r="11162" spans="1:65">
      <c r="B11162" t="s">
        <v>701</v>
      </c>
      <c r="C11162" t="s">
        <v>702</v>
      </c>
      <c r="I11162">
        <v>2</v>
      </c>
    </row>
    <row r="11163" spans="1:65">
      <c r="B11163" t="s">
        <v>404</v>
      </c>
      <c r="C11163" t="s">
        <v>405</v>
      </c>
      <c r="I11163">
        <v>2</v>
      </c>
    </row>
    <row r="11164" spans="1:65">
      <c r="A11164">
        <v>290</v>
      </c>
      <c r="B11164" t="s">
        <v>1696</v>
      </c>
      <c r="C11164" t="s">
        <v>1697</v>
      </c>
      <c r="D11164" t="s">
        <v>3412</v>
      </c>
      <c r="E11164" t="s">
        <v>3413</v>
      </c>
      <c r="F11164">
        <v>182</v>
      </c>
      <c r="G11164" t="s">
        <v>2978</v>
      </c>
      <c r="H11164" t="s">
        <v>1497</v>
      </c>
      <c r="I11164">
        <v>2</v>
      </c>
      <c r="J11164" t="s">
        <v>78</v>
      </c>
      <c r="K11164">
        <v>19904</v>
      </c>
      <c r="BM11164" t="s">
        <v>3414</v>
      </c>
    </row>
    <row r="11165" spans="1:65">
      <c r="B11165" t="s">
        <v>377</v>
      </c>
      <c r="C11165" t="s">
        <v>376</v>
      </c>
      <c r="I11165">
        <v>2</v>
      </c>
      <c r="J11165" t="s">
        <v>82</v>
      </c>
      <c r="M11165">
        <v>1209</v>
      </c>
      <c r="N11165">
        <v>15343</v>
      </c>
      <c r="O11165">
        <v>33989</v>
      </c>
      <c r="P11165">
        <v>1884</v>
      </c>
      <c r="Q11165">
        <v>201</v>
      </c>
      <c r="T11165">
        <v>30381</v>
      </c>
      <c r="U11165">
        <v>3528</v>
      </c>
      <c r="V11165">
        <v>3848</v>
      </c>
      <c r="W11165">
        <v>20283</v>
      </c>
      <c r="X11165">
        <v>67031</v>
      </c>
      <c r="Y11165">
        <v>39730</v>
      </c>
      <c r="Z11165">
        <v>9228</v>
      </c>
      <c r="AA11165">
        <v>43777</v>
      </c>
      <c r="AB11165">
        <v>38365</v>
      </c>
      <c r="AC11165">
        <v>8787</v>
      </c>
      <c r="AD11165">
        <v>10029</v>
      </c>
      <c r="AE11165">
        <v>27833</v>
      </c>
      <c r="AF11165">
        <v>6831</v>
      </c>
      <c r="AG11165">
        <v>41278</v>
      </c>
      <c r="AH11165">
        <v>4017</v>
      </c>
      <c r="AI11165">
        <v>4017</v>
      </c>
      <c r="AJ11165">
        <v>4017</v>
      </c>
      <c r="AK11165">
        <v>47825</v>
      </c>
      <c r="AL11165">
        <v>45420</v>
      </c>
      <c r="AM11165">
        <v>22975</v>
      </c>
      <c r="AN11165">
        <v>4017</v>
      </c>
      <c r="AO11165">
        <v>20049</v>
      </c>
      <c r="AP11165">
        <v>4017</v>
      </c>
      <c r="AQ11165">
        <v>74679</v>
      </c>
      <c r="AR11165">
        <v>65701</v>
      </c>
      <c r="AS11165">
        <v>58647</v>
      </c>
      <c r="AT11165">
        <v>21412</v>
      </c>
      <c r="AU11165">
        <v>8707</v>
      </c>
      <c r="AV11165">
        <v>6182</v>
      </c>
      <c r="AW11165">
        <v>3680</v>
      </c>
      <c r="AX11165">
        <v>18028</v>
      </c>
      <c r="AY11165">
        <v>4017</v>
      </c>
      <c r="AZ11165">
        <v>4017</v>
      </c>
      <c r="BA11165">
        <v>4017</v>
      </c>
      <c r="BB11165">
        <v>20049</v>
      </c>
      <c r="BC11165">
        <v>4017</v>
      </c>
      <c r="BD11165">
        <v>4017</v>
      </c>
      <c r="BE11165">
        <v>23136</v>
      </c>
      <c r="BF11165">
        <v>37725</v>
      </c>
      <c r="BG11165">
        <v>15400</v>
      </c>
      <c r="BH11165">
        <v>12114</v>
      </c>
      <c r="BI11165">
        <v>11953</v>
      </c>
      <c r="BJ11165">
        <v>6694</v>
      </c>
      <c r="BK11165">
        <v>6734</v>
      </c>
      <c r="BL11165">
        <v>22726</v>
      </c>
      <c r="BM11165" t="s">
        <v>3415</v>
      </c>
    </row>
    <row r="11166" spans="1:65">
      <c r="B11166" t="s">
        <v>375</v>
      </c>
      <c r="C11166" t="s">
        <v>376</v>
      </c>
      <c r="I11166">
        <v>2</v>
      </c>
      <c r="J11166" t="s">
        <v>86</v>
      </c>
      <c r="M11166">
        <v>1209</v>
      </c>
      <c r="N11166">
        <v>16552</v>
      </c>
      <c r="O11166">
        <v>50541</v>
      </c>
      <c r="P11166">
        <v>52425</v>
      </c>
      <c r="Q11166">
        <v>52626</v>
      </c>
      <c r="R11166">
        <v>52626</v>
      </c>
      <c r="S11166">
        <v>52626</v>
      </c>
      <c r="T11166">
        <v>83007</v>
      </c>
      <c r="U11166">
        <v>86535</v>
      </c>
      <c r="V11166">
        <v>90383</v>
      </c>
      <c r="W11166">
        <v>110666</v>
      </c>
      <c r="X11166">
        <v>177697</v>
      </c>
      <c r="Y11166">
        <v>217427</v>
      </c>
      <c r="Z11166">
        <v>226655</v>
      </c>
      <c r="AA11166">
        <v>270432</v>
      </c>
      <c r="AB11166">
        <v>308797</v>
      </c>
      <c r="AC11166">
        <v>317584</v>
      </c>
      <c r="AD11166">
        <v>327613</v>
      </c>
      <c r="AE11166">
        <v>355446</v>
      </c>
      <c r="AF11166">
        <v>362277</v>
      </c>
      <c r="AG11166">
        <v>403555</v>
      </c>
      <c r="AH11166">
        <v>407572</v>
      </c>
      <c r="AI11166">
        <v>411589</v>
      </c>
      <c r="AJ11166">
        <v>415606</v>
      </c>
      <c r="AK11166">
        <v>463431</v>
      </c>
      <c r="AL11166">
        <v>508851</v>
      </c>
      <c r="AM11166">
        <v>531826</v>
      </c>
      <c r="AN11166">
        <v>535843</v>
      </c>
      <c r="AO11166">
        <v>555892</v>
      </c>
      <c r="AP11166">
        <v>559909</v>
      </c>
      <c r="AQ11166">
        <v>634588</v>
      </c>
      <c r="AR11166">
        <v>700289</v>
      </c>
      <c r="AS11166">
        <v>758936</v>
      </c>
      <c r="AT11166">
        <v>780348</v>
      </c>
      <c r="AU11166">
        <v>789055</v>
      </c>
      <c r="AV11166">
        <v>795237</v>
      </c>
      <c r="AW11166">
        <v>798917</v>
      </c>
      <c r="AX11166">
        <v>816945</v>
      </c>
      <c r="AY11166">
        <v>820962</v>
      </c>
      <c r="AZ11166">
        <v>824979</v>
      </c>
      <c r="BA11166">
        <v>828996</v>
      </c>
      <c r="BB11166">
        <v>849045</v>
      </c>
      <c r="BC11166">
        <v>853062</v>
      </c>
      <c r="BD11166">
        <v>857079</v>
      </c>
      <c r="BE11166">
        <v>880215</v>
      </c>
      <c r="BF11166">
        <v>917940</v>
      </c>
      <c r="BG11166">
        <v>933340</v>
      </c>
      <c r="BH11166">
        <v>945454</v>
      </c>
      <c r="BI11166">
        <v>957407</v>
      </c>
      <c r="BJ11166">
        <v>964101</v>
      </c>
      <c r="BK11166">
        <v>970835</v>
      </c>
      <c r="BL11166">
        <v>993561</v>
      </c>
      <c r="BM11166" t="s">
        <v>3416</v>
      </c>
    </row>
    <row r="11167" spans="1:65">
      <c r="B11167" t="s">
        <v>817</v>
      </c>
      <c r="C11167" t="s">
        <v>818</v>
      </c>
      <c r="I11167">
        <v>2</v>
      </c>
      <c r="J11167" t="s">
        <v>90</v>
      </c>
      <c r="M11167">
        <v>108000</v>
      </c>
      <c r="X11167">
        <v>51000</v>
      </c>
      <c r="Y11167">
        <v>39000</v>
      </c>
      <c r="Z11167">
        <v>9000</v>
      </c>
      <c r="AA11167">
        <v>45000</v>
      </c>
      <c r="AB11167">
        <v>39000</v>
      </c>
      <c r="AC11167">
        <v>9000</v>
      </c>
      <c r="AD11167">
        <v>9000</v>
      </c>
      <c r="AE11167">
        <v>27000</v>
      </c>
      <c r="AF11167">
        <v>9000</v>
      </c>
      <c r="AG11167">
        <v>39000</v>
      </c>
      <c r="AH11167">
        <v>6000</v>
      </c>
      <c r="AI11167">
        <v>3000</v>
      </c>
      <c r="AJ11167">
        <v>3000</v>
      </c>
      <c r="AK11167">
        <v>30000</v>
      </c>
      <c r="AM11167">
        <v>3000</v>
      </c>
      <c r="AN11167">
        <v>24000</v>
      </c>
      <c r="BM11167" t="s">
        <v>3417</v>
      </c>
    </row>
    <row r="11168" spans="1:65">
      <c r="B11168" t="s">
        <v>443</v>
      </c>
      <c r="C11168" t="s">
        <v>444</v>
      </c>
      <c r="I11168">
        <v>2</v>
      </c>
      <c r="J11168" t="s">
        <v>93</v>
      </c>
      <c r="M11168">
        <v>127904</v>
      </c>
      <c r="N11168">
        <v>127904</v>
      </c>
      <c r="O11168">
        <v>127904</v>
      </c>
      <c r="P11168">
        <v>127904</v>
      </c>
      <c r="Q11168">
        <v>127904</v>
      </c>
      <c r="R11168">
        <v>127904</v>
      </c>
      <c r="S11168">
        <v>127904</v>
      </c>
      <c r="T11168">
        <v>127904</v>
      </c>
      <c r="U11168">
        <v>127904</v>
      </c>
      <c r="V11168">
        <v>127904</v>
      </c>
      <c r="W11168">
        <v>127904</v>
      </c>
      <c r="X11168">
        <v>178904</v>
      </c>
      <c r="Y11168">
        <v>217904</v>
      </c>
      <c r="Z11168">
        <v>226904</v>
      </c>
      <c r="AA11168">
        <v>271904</v>
      </c>
      <c r="AB11168">
        <v>310904</v>
      </c>
      <c r="AC11168">
        <v>319904</v>
      </c>
      <c r="AD11168">
        <v>328904</v>
      </c>
      <c r="AE11168">
        <v>355904</v>
      </c>
      <c r="AF11168">
        <v>364904</v>
      </c>
      <c r="AG11168">
        <v>403904</v>
      </c>
      <c r="AH11168">
        <v>409904</v>
      </c>
      <c r="AI11168">
        <v>412904</v>
      </c>
      <c r="AJ11168">
        <v>415904</v>
      </c>
      <c r="AK11168">
        <v>445904</v>
      </c>
      <c r="AL11168">
        <v>445904</v>
      </c>
      <c r="AM11168">
        <v>448904</v>
      </c>
      <c r="AN11168">
        <v>472904</v>
      </c>
      <c r="AO11168">
        <v>472904</v>
      </c>
      <c r="AP11168">
        <v>472904</v>
      </c>
      <c r="AQ11168">
        <v>472904</v>
      </c>
      <c r="AR11168">
        <v>472904</v>
      </c>
      <c r="AS11168">
        <v>472904</v>
      </c>
      <c r="AT11168">
        <v>472904</v>
      </c>
      <c r="AU11168">
        <v>472904</v>
      </c>
      <c r="AV11168">
        <v>472904</v>
      </c>
      <c r="AW11168">
        <v>472904</v>
      </c>
      <c r="AX11168">
        <v>472904</v>
      </c>
      <c r="AY11168">
        <v>472904</v>
      </c>
      <c r="AZ11168">
        <v>472904</v>
      </c>
      <c r="BA11168">
        <v>472904</v>
      </c>
      <c r="BB11168">
        <v>472904</v>
      </c>
      <c r="BC11168">
        <v>472904</v>
      </c>
      <c r="BD11168">
        <v>472904</v>
      </c>
      <c r="BE11168">
        <v>472904</v>
      </c>
      <c r="BF11168">
        <v>472904</v>
      </c>
      <c r="BG11168">
        <v>472904</v>
      </c>
      <c r="BH11168">
        <v>472904</v>
      </c>
      <c r="BI11168">
        <v>472904</v>
      </c>
      <c r="BJ11168">
        <v>472904</v>
      </c>
      <c r="BK11168">
        <v>472904</v>
      </c>
      <c r="BL11168">
        <v>472904</v>
      </c>
      <c r="BM11168" t="s">
        <v>3418</v>
      </c>
    </row>
    <row r="11169" spans="1:65">
      <c r="B11169" t="s">
        <v>378</v>
      </c>
      <c r="C11169" t="s">
        <v>379</v>
      </c>
      <c r="I11169">
        <v>2</v>
      </c>
      <c r="J11169" t="s">
        <v>96</v>
      </c>
      <c r="M11169">
        <v>126695</v>
      </c>
      <c r="N11169">
        <v>111352</v>
      </c>
      <c r="O11169">
        <v>77363</v>
      </c>
      <c r="P11169">
        <v>75479</v>
      </c>
      <c r="Q11169">
        <v>75278</v>
      </c>
      <c r="R11169">
        <v>75278</v>
      </c>
      <c r="S11169">
        <v>75278</v>
      </c>
      <c r="T11169">
        <v>44897</v>
      </c>
      <c r="U11169">
        <v>41369</v>
      </c>
      <c r="V11169">
        <v>37521</v>
      </c>
      <c r="W11169">
        <v>17238</v>
      </c>
      <c r="X11169">
        <v>1207</v>
      </c>
      <c r="Y11169">
        <v>477</v>
      </c>
      <c r="Z11169">
        <v>249</v>
      </c>
      <c r="AA11169">
        <v>1472</v>
      </c>
      <c r="AB11169">
        <v>2107</v>
      </c>
      <c r="AC11169">
        <v>2320</v>
      </c>
      <c r="AD11169">
        <v>1291</v>
      </c>
      <c r="AE11169">
        <v>458</v>
      </c>
      <c r="AF11169">
        <v>2627</v>
      </c>
      <c r="AG11169">
        <v>349</v>
      </c>
      <c r="AH11169">
        <v>2332</v>
      </c>
      <c r="AI11169">
        <v>1315</v>
      </c>
      <c r="AJ11169">
        <v>298</v>
      </c>
      <c r="AK11169">
        <v>-17527</v>
      </c>
      <c r="AL11169">
        <v>-62947</v>
      </c>
      <c r="AM11169">
        <v>-82922</v>
      </c>
      <c r="AN11169">
        <v>-62939</v>
      </c>
      <c r="AO11169">
        <v>-82988</v>
      </c>
      <c r="AP11169">
        <v>-87005</v>
      </c>
      <c r="AQ11169">
        <v>-161684</v>
      </c>
      <c r="AR11169">
        <v>-227385</v>
      </c>
      <c r="AS11169">
        <v>-286032</v>
      </c>
      <c r="AT11169">
        <v>-307444</v>
      </c>
      <c r="AU11169">
        <v>-316151</v>
      </c>
      <c r="AV11169">
        <v>-322333</v>
      </c>
      <c r="AW11169">
        <v>-326013</v>
      </c>
      <c r="AX11169">
        <v>-344041</v>
      </c>
      <c r="AY11169">
        <v>-348058</v>
      </c>
      <c r="AZ11169">
        <v>-352075</v>
      </c>
      <c r="BA11169">
        <v>-356092</v>
      </c>
      <c r="BB11169">
        <v>-376141</v>
      </c>
      <c r="BC11169">
        <v>-380158</v>
      </c>
      <c r="BD11169">
        <v>-384175</v>
      </c>
      <c r="BE11169">
        <v>-407311</v>
      </c>
      <c r="BF11169">
        <v>-445036</v>
      </c>
      <c r="BG11169">
        <v>-460436</v>
      </c>
      <c r="BH11169">
        <v>-472550</v>
      </c>
      <c r="BI11169">
        <v>-484503</v>
      </c>
      <c r="BJ11169">
        <v>-491197</v>
      </c>
      <c r="BK11169">
        <v>-497931</v>
      </c>
      <c r="BL11169">
        <v>-520657</v>
      </c>
      <c r="BM11169" t="s">
        <v>3419</v>
      </c>
    </row>
    <row r="11170" spans="1:65">
      <c r="B11170" t="s">
        <v>2333</v>
      </c>
      <c r="C11170" t="s">
        <v>2334</v>
      </c>
      <c r="I11170">
        <v>2</v>
      </c>
    </row>
    <row r="11171" spans="1:65">
      <c r="A11171">
        <v>291</v>
      </c>
      <c r="B11171" t="s">
        <v>735</v>
      </c>
      <c r="C11171" t="s">
        <v>724</v>
      </c>
      <c r="D11171" t="s">
        <v>3420</v>
      </c>
      <c r="E11171" t="s">
        <v>3421</v>
      </c>
      <c r="F11171">
        <v>182</v>
      </c>
      <c r="G11171" t="s">
        <v>2978</v>
      </c>
      <c r="H11171" t="s">
        <v>1497</v>
      </c>
      <c r="I11171">
        <v>1</v>
      </c>
      <c r="J11171" t="s">
        <v>78</v>
      </c>
      <c r="K11171">
        <v>88773</v>
      </c>
      <c r="BM11171" t="s">
        <v>3422</v>
      </c>
    </row>
    <row r="11172" spans="1:65">
      <c r="B11172" t="s">
        <v>1169</v>
      </c>
      <c r="C11172" t="s">
        <v>1170</v>
      </c>
      <c r="I11172">
        <v>1</v>
      </c>
      <c r="J11172" t="s">
        <v>82</v>
      </c>
      <c r="M11172">
        <v>21362</v>
      </c>
      <c r="N11172">
        <v>148921</v>
      </c>
      <c r="O11172">
        <v>250875</v>
      </c>
      <c r="P11172">
        <v>17705</v>
      </c>
      <c r="Q11172">
        <v>43329</v>
      </c>
      <c r="S11172">
        <v>55125</v>
      </c>
      <c r="T11172">
        <v>332553</v>
      </c>
      <c r="U11172">
        <v>34562</v>
      </c>
      <c r="V11172">
        <v>24676</v>
      </c>
      <c r="W11172">
        <v>162493</v>
      </c>
      <c r="X11172">
        <v>399234</v>
      </c>
      <c r="Y11172">
        <v>258407</v>
      </c>
      <c r="Z11172">
        <v>151528</v>
      </c>
      <c r="AA11172">
        <v>179852</v>
      </c>
      <c r="AB11172">
        <v>375307</v>
      </c>
      <c r="AC11172">
        <v>33171</v>
      </c>
      <c r="AD11172">
        <v>38145</v>
      </c>
      <c r="AE11172">
        <v>78334</v>
      </c>
      <c r="AF11172">
        <v>217893</v>
      </c>
      <c r="AG11172">
        <v>131168</v>
      </c>
      <c r="AH11172">
        <v>67875</v>
      </c>
      <c r="AI11172">
        <v>23583</v>
      </c>
      <c r="AJ11172">
        <v>24545</v>
      </c>
      <c r="AK11172">
        <v>343280</v>
      </c>
      <c r="AL11172">
        <v>183701</v>
      </c>
      <c r="AM11172">
        <v>89981</v>
      </c>
      <c r="AN11172">
        <v>18588</v>
      </c>
      <c r="AO11172">
        <v>228997</v>
      </c>
      <c r="AP11172">
        <v>14073</v>
      </c>
      <c r="AQ11172">
        <v>297000</v>
      </c>
      <c r="AR11172">
        <v>261053</v>
      </c>
      <c r="AS11172">
        <v>203180</v>
      </c>
      <c r="AT11172">
        <v>205588</v>
      </c>
      <c r="AU11172">
        <v>32851</v>
      </c>
      <c r="AV11172">
        <v>22740</v>
      </c>
      <c r="AW11172">
        <v>13735</v>
      </c>
      <c r="AX11172">
        <v>39089</v>
      </c>
      <c r="AY11172">
        <v>14073</v>
      </c>
      <c r="AZ11172">
        <v>14073</v>
      </c>
      <c r="BA11172">
        <v>14073</v>
      </c>
      <c r="BB11172">
        <v>46169</v>
      </c>
      <c r="BC11172">
        <v>14073</v>
      </c>
      <c r="BD11172">
        <v>16000</v>
      </c>
      <c r="BE11172">
        <v>90623</v>
      </c>
      <c r="BF11172">
        <v>116941</v>
      </c>
      <c r="BG11172">
        <v>59651</v>
      </c>
      <c r="BH11172">
        <v>46491</v>
      </c>
      <c r="BI11172">
        <v>45849</v>
      </c>
      <c r="BJ11172">
        <v>26802</v>
      </c>
      <c r="BK11172">
        <v>51034</v>
      </c>
      <c r="BL11172">
        <v>34826</v>
      </c>
      <c r="BM11172" t="s">
        <v>3423</v>
      </c>
    </row>
    <row r="11173" spans="1:65">
      <c r="B11173" t="s">
        <v>773</v>
      </c>
      <c r="C11173" t="s">
        <v>774</v>
      </c>
      <c r="I11173">
        <v>1</v>
      </c>
      <c r="J11173" t="s">
        <v>86</v>
      </c>
      <c r="M11173">
        <v>21362</v>
      </c>
      <c r="N11173">
        <v>170283</v>
      </c>
      <c r="O11173">
        <v>421158</v>
      </c>
      <c r="P11173">
        <v>438863</v>
      </c>
      <c r="Q11173">
        <v>482192</v>
      </c>
      <c r="R11173">
        <v>482192</v>
      </c>
      <c r="S11173">
        <v>537317</v>
      </c>
      <c r="T11173">
        <v>869870</v>
      </c>
      <c r="U11173">
        <v>904432</v>
      </c>
      <c r="V11173">
        <v>929108</v>
      </c>
      <c r="W11173">
        <v>1091601</v>
      </c>
      <c r="X11173">
        <v>1490835</v>
      </c>
      <c r="Y11173">
        <v>1749242</v>
      </c>
      <c r="Z11173">
        <v>1900770</v>
      </c>
      <c r="AA11173">
        <v>2080622</v>
      </c>
      <c r="AB11173">
        <v>2455929</v>
      </c>
      <c r="AC11173">
        <v>2489100</v>
      </c>
      <c r="AD11173">
        <v>2527245</v>
      </c>
      <c r="AE11173">
        <v>2605579</v>
      </c>
      <c r="AF11173">
        <v>2823472</v>
      </c>
      <c r="AG11173">
        <v>2954640</v>
      </c>
      <c r="AH11173">
        <v>3022515</v>
      </c>
      <c r="AI11173">
        <v>3046098</v>
      </c>
      <c r="AJ11173">
        <v>3070643</v>
      </c>
      <c r="AK11173">
        <v>3413923</v>
      </c>
      <c r="AL11173">
        <v>3597624</v>
      </c>
      <c r="AM11173">
        <v>3687605</v>
      </c>
      <c r="AN11173">
        <v>3706193</v>
      </c>
      <c r="AO11173">
        <v>3935190</v>
      </c>
      <c r="AP11173">
        <v>3949263</v>
      </c>
      <c r="AQ11173">
        <v>4246263</v>
      </c>
      <c r="AR11173">
        <v>4507316</v>
      </c>
      <c r="AS11173">
        <v>4710496</v>
      </c>
      <c r="AT11173">
        <v>4916084</v>
      </c>
      <c r="AU11173">
        <v>4948935</v>
      </c>
      <c r="AV11173">
        <v>4971675</v>
      </c>
      <c r="AW11173">
        <v>4985410</v>
      </c>
      <c r="AX11173">
        <v>5024499</v>
      </c>
      <c r="AY11173">
        <v>5038572</v>
      </c>
      <c r="AZ11173">
        <v>5052645</v>
      </c>
      <c r="BA11173">
        <v>5066718</v>
      </c>
      <c r="BB11173">
        <v>5112887</v>
      </c>
      <c r="BC11173">
        <v>5126960</v>
      </c>
      <c r="BD11173">
        <v>5142960</v>
      </c>
      <c r="BE11173">
        <v>5233583</v>
      </c>
      <c r="BF11173">
        <v>5350524</v>
      </c>
      <c r="BG11173">
        <v>5410175</v>
      </c>
      <c r="BH11173">
        <v>5456666</v>
      </c>
      <c r="BI11173">
        <v>5502515</v>
      </c>
      <c r="BJ11173">
        <v>5529317</v>
      </c>
      <c r="BK11173">
        <v>5580351</v>
      </c>
      <c r="BL11173">
        <v>5615177</v>
      </c>
      <c r="BM11173" t="s">
        <v>3424</v>
      </c>
    </row>
    <row r="11174" spans="1:65">
      <c r="B11174" t="s">
        <v>380</v>
      </c>
      <c r="C11174" t="s">
        <v>381</v>
      </c>
      <c r="I11174">
        <v>1</v>
      </c>
      <c r="J11174" t="s">
        <v>90</v>
      </c>
      <c r="M11174">
        <v>1044000</v>
      </c>
      <c r="X11174">
        <v>360000</v>
      </c>
      <c r="Y11174">
        <v>264000</v>
      </c>
      <c r="Z11174">
        <v>144000</v>
      </c>
      <c r="AA11174">
        <v>180000</v>
      </c>
      <c r="AB11174">
        <v>384000</v>
      </c>
      <c r="AC11174">
        <v>36000</v>
      </c>
      <c r="AD11174">
        <v>36000</v>
      </c>
      <c r="AE11174">
        <v>72000</v>
      </c>
      <c r="AF11174">
        <v>216000</v>
      </c>
      <c r="AG11174">
        <v>132000</v>
      </c>
      <c r="AH11174">
        <v>72000</v>
      </c>
      <c r="AI11174">
        <v>24000</v>
      </c>
      <c r="AJ11174">
        <v>24000</v>
      </c>
      <c r="AK11174">
        <v>348000</v>
      </c>
      <c r="AL11174">
        <v>84000</v>
      </c>
      <c r="BM11174" t="s">
        <v>3425</v>
      </c>
    </row>
    <row r="11175" spans="1:65">
      <c r="B11175" t="s">
        <v>373</v>
      </c>
      <c r="C11175" t="s">
        <v>374</v>
      </c>
      <c r="I11175">
        <v>1</v>
      </c>
      <c r="J11175" t="s">
        <v>93</v>
      </c>
      <c r="M11175">
        <v>1132773</v>
      </c>
      <c r="N11175">
        <v>1132773</v>
      </c>
      <c r="O11175">
        <v>1132773</v>
      </c>
      <c r="P11175">
        <v>1132773</v>
      </c>
      <c r="Q11175">
        <v>1132773</v>
      </c>
      <c r="R11175">
        <v>1132773</v>
      </c>
      <c r="S11175">
        <v>1132773</v>
      </c>
      <c r="T11175">
        <v>1132773</v>
      </c>
      <c r="U11175">
        <v>1132773</v>
      </c>
      <c r="V11175">
        <v>1132773</v>
      </c>
      <c r="W11175">
        <v>1132773</v>
      </c>
      <c r="X11175">
        <v>1492773</v>
      </c>
      <c r="Y11175">
        <v>1756773</v>
      </c>
      <c r="Z11175">
        <v>1900773</v>
      </c>
      <c r="AA11175">
        <v>2080773</v>
      </c>
      <c r="AB11175">
        <v>2464773</v>
      </c>
      <c r="AC11175">
        <v>2500773</v>
      </c>
      <c r="AD11175">
        <v>2536773</v>
      </c>
      <c r="AE11175">
        <v>2608773</v>
      </c>
      <c r="AF11175">
        <v>2824773</v>
      </c>
      <c r="AG11175">
        <v>2956773</v>
      </c>
      <c r="AH11175">
        <v>3028773</v>
      </c>
      <c r="AI11175">
        <v>3052773</v>
      </c>
      <c r="AJ11175">
        <v>3076773</v>
      </c>
      <c r="AK11175">
        <v>3424773</v>
      </c>
      <c r="AL11175">
        <v>3508773</v>
      </c>
      <c r="AM11175">
        <v>3508773</v>
      </c>
      <c r="AN11175">
        <v>3508773</v>
      </c>
      <c r="AO11175">
        <v>3508773</v>
      </c>
      <c r="AP11175">
        <v>3508773</v>
      </c>
      <c r="AQ11175">
        <v>3508773</v>
      </c>
      <c r="AR11175">
        <v>3508773</v>
      </c>
      <c r="AS11175">
        <v>3508773</v>
      </c>
      <c r="AT11175">
        <v>3508773</v>
      </c>
      <c r="AU11175">
        <v>3508773</v>
      </c>
      <c r="AV11175">
        <v>3508773</v>
      </c>
      <c r="AW11175">
        <v>3508773</v>
      </c>
      <c r="AX11175">
        <v>3508773</v>
      </c>
      <c r="AY11175">
        <v>3508773</v>
      </c>
      <c r="AZ11175">
        <v>3508773</v>
      </c>
      <c r="BA11175">
        <v>3508773</v>
      </c>
      <c r="BB11175">
        <v>3508773</v>
      </c>
      <c r="BC11175">
        <v>3508773</v>
      </c>
      <c r="BD11175">
        <v>3508773</v>
      </c>
      <c r="BE11175">
        <v>3508773</v>
      </c>
      <c r="BF11175">
        <v>3508773</v>
      </c>
      <c r="BG11175">
        <v>3508773</v>
      </c>
      <c r="BH11175">
        <v>3508773</v>
      </c>
      <c r="BI11175">
        <v>3508773</v>
      </c>
      <c r="BJ11175">
        <v>3508773</v>
      </c>
      <c r="BK11175">
        <v>3508773</v>
      </c>
      <c r="BL11175">
        <v>3508773</v>
      </c>
      <c r="BM11175" t="s">
        <v>3426</v>
      </c>
    </row>
    <row r="11176" spans="1:65">
      <c r="B11176" t="s">
        <v>723</v>
      </c>
      <c r="C11176" t="s">
        <v>724</v>
      </c>
      <c r="I11176">
        <v>1</v>
      </c>
      <c r="J11176" t="s">
        <v>96</v>
      </c>
      <c r="M11176">
        <v>1111411</v>
      </c>
      <c r="N11176">
        <v>962490</v>
      </c>
      <c r="O11176">
        <v>711615</v>
      </c>
      <c r="P11176">
        <v>693910</v>
      </c>
      <c r="Q11176">
        <v>650581</v>
      </c>
      <c r="R11176">
        <v>650581</v>
      </c>
      <c r="S11176">
        <v>595456</v>
      </c>
      <c r="T11176">
        <v>262903</v>
      </c>
      <c r="U11176">
        <v>228341</v>
      </c>
      <c r="V11176">
        <v>203665</v>
      </c>
      <c r="W11176">
        <v>41172</v>
      </c>
      <c r="X11176">
        <v>1938</v>
      </c>
      <c r="Y11176">
        <v>7531</v>
      </c>
      <c r="Z11176">
        <v>3</v>
      </c>
      <c r="AA11176">
        <v>151</v>
      </c>
      <c r="AB11176">
        <v>8844</v>
      </c>
      <c r="AC11176">
        <v>11673</v>
      </c>
      <c r="AD11176">
        <v>9528</v>
      </c>
      <c r="AE11176">
        <v>3194</v>
      </c>
      <c r="AF11176">
        <v>1301</v>
      </c>
      <c r="AG11176">
        <v>2133</v>
      </c>
      <c r="AH11176">
        <v>6258</v>
      </c>
      <c r="AI11176">
        <v>6675</v>
      </c>
      <c r="AJ11176">
        <v>6130</v>
      </c>
      <c r="AK11176">
        <v>10850</v>
      </c>
      <c r="AL11176">
        <v>-88851</v>
      </c>
      <c r="AM11176">
        <v>-178832</v>
      </c>
      <c r="AN11176">
        <v>-197420</v>
      </c>
      <c r="AO11176">
        <v>-426417</v>
      </c>
      <c r="AP11176">
        <v>-440490</v>
      </c>
      <c r="AQ11176">
        <v>-737490</v>
      </c>
      <c r="AR11176">
        <v>-998543</v>
      </c>
      <c r="AS11176">
        <v>-1201723</v>
      </c>
      <c r="AT11176">
        <v>-1407311</v>
      </c>
      <c r="AU11176">
        <v>-1440162</v>
      </c>
      <c r="AV11176">
        <v>-1462902</v>
      </c>
      <c r="AW11176">
        <v>-1476637</v>
      </c>
      <c r="AX11176">
        <v>-1515726</v>
      </c>
      <c r="AY11176">
        <v>-1529799</v>
      </c>
      <c r="AZ11176">
        <v>-1543872</v>
      </c>
      <c r="BA11176">
        <v>-1557945</v>
      </c>
      <c r="BB11176">
        <v>-1604114</v>
      </c>
      <c r="BC11176">
        <v>-1618187</v>
      </c>
      <c r="BD11176">
        <v>-1634187</v>
      </c>
      <c r="BE11176">
        <v>-1724810</v>
      </c>
      <c r="BF11176">
        <v>-1841751</v>
      </c>
      <c r="BG11176">
        <v>-1901402</v>
      </c>
      <c r="BH11176">
        <v>-1947893</v>
      </c>
      <c r="BI11176">
        <v>-1993742</v>
      </c>
      <c r="BJ11176">
        <v>-2020544</v>
      </c>
      <c r="BK11176">
        <v>-2071578</v>
      </c>
      <c r="BL11176">
        <v>-2106404</v>
      </c>
      <c r="BM11176" t="s">
        <v>3427</v>
      </c>
    </row>
    <row r="11177" spans="1:65">
      <c r="B11177" t="s">
        <v>820</v>
      </c>
      <c r="C11177" t="s">
        <v>821</v>
      </c>
      <c r="I11177">
        <v>2</v>
      </c>
    </row>
    <row r="11178" spans="1:65">
      <c r="B11178" t="s">
        <v>1155</v>
      </c>
      <c r="C11178" t="s">
        <v>1156</v>
      </c>
      <c r="I11178">
        <v>2</v>
      </c>
    </row>
    <row r="11179" spans="1:65">
      <c r="B11179" t="s">
        <v>1164</v>
      </c>
      <c r="C11179" t="s">
        <v>1165</v>
      </c>
      <c r="I11179">
        <v>2</v>
      </c>
    </row>
    <row r="11180" spans="1:65">
      <c r="B11180" t="s">
        <v>1586</v>
      </c>
      <c r="C11180" t="s">
        <v>1587</v>
      </c>
      <c r="I11180">
        <v>3</v>
      </c>
    </row>
    <row r="11181" spans="1:65">
      <c r="B11181" t="s">
        <v>1600</v>
      </c>
      <c r="C11181" t="s">
        <v>1601</v>
      </c>
      <c r="I11181">
        <v>3</v>
      </c>
    </row>
    <row r="11182" spans="1:65">
      <c r="B11182" t="s">
        <v>3372</v>
      </c>
      <c r="C11182" t="s">
        <v>3373</v>
      </c>
      <c r="I11182">
        <v>3</v>
      </c>
    </row>
    <row r="11183" spans="1:65">
      <c r="B11183" t="s">
        <v>1598</v>
      </c>
      <c r="C11183" t="s">
        <v>1599</v>
      </c>
      <c r="I11183">
        <v>3</v>
      </c>
    </row>
    <row r="11184" spans="1:65">
      <c r="B11184" t="s">
        <v>1578</v>
      </c>
      <c r="C11184" t="s">
        <v>1579</v>
      </c>
      <c r="I11184">
        <v>3</v>
      </c>
    </row>
    <row r="11185" spans="2:9">
      <c r="B11185" t="s">
        <v>1584</v>
      </c>
      <c r="C11185" t="s">
        <v>1585</v>
      </c>
      <c r="I11185">
        <v>3</v>
      </c>
    </row>
    <row r="11186" spans="2:9">
      <c r="B11186" t="s">
        <v>1592</v>
      </c>
      <c r="C11186" t="s">
        <v>1593</v>
      </c>
      <c r="I11186">
        <v>3</v>
      </c>
    </row>
    <row r="11187" spans="2:9">
      <c r="B11187" t="s">
        <v>1590</v>
      </c>
      <c r="C11187" t="s">
        <v>1591</v>
      </c>
      <c r="I11187">
        <v>3</v>
      </c>
    </row>
    <row r="11188" spans="2:9">
      <c r="B11188" t="s">
        <v>1163</v>
      </c>
      <c r="C11188" t="s">
        <v>1153</v>
      </c>
      <c r="I11188">
        <v>4</v>
      </c>
    </row>
    <row r="11189" spans="2:9">
      <c r="B11189" t="s">
        <v>1161</v>
      </c>
      <c r="C11189" t="s">
        <v>1162</v>
      </c>
      <c r="I11189">
        <v>4</v>
      </c>
    </row>
    <row r="11190" spans="2:9">
      <c r="B11190" t="s">
        <v>1152</v>
      </c>
      <c r="C11190" t="s">
        <v>1153</v>
      </c>
      <c r="I11190">
        <v>4</v>
      </c>
    </row>
    <row r="11191" spans="2:9">
      <c r="B11191" t="s">
        <v>1168</v>
      </c>
      <c r="C11191" t="s">
        <v>1162</v>
      </c>
      <c r="I11191">
        <v>4</v>
      </c>
    </row>
    <row r="11192" spans="2:9">
      <c r="B11192" t="s">
        <v>375</v>
      </c>
      <c r="C11192" t="s">
        <v>376</v>
      </c>
      <c r="I11192">
        <v>4</v>
      </c>
    </row>
    <row r="11193" spans="2:9">
      <c r="B11193" t="s">
        <v>377</v>
      </c>
      <c r="C11193" t="s">
        <v>376</v>
      </c>
      <c r="I11193">
        <v>4</v>
      </c>
    </row>
    <row r="11194" spans="2:9">
      <c r="B11194" t="s">
        <v>1146</v>
      </c>
      <c r="C11194" t="s">
        <v>1147</v>
      </c>
      <c r="I11194">
        <v>5</v>
      </c>
    </row>
    <row r="11195" spans="2:9">
      <c r="B11195" t="s">
        <v>388</v>
      </c>
      <c r="C11195" t="s">
        <v>389</v>
      </c>
      <c r="I11195">
        <v>5</v>
      </c>
    </row>
    <row r="11196" spans="2:9">
      <c r="B11196" t="s">
        <v>1158</v>
      </c>
      <c r="C11196" t="s">
        <v>1147</v>
      </c>
      <c r="I11196">
        <v>5</v>
      </c>
    </row>
    <row r="11197" spans="2:9">
      <c r="B11197" t="s">
        <v>1166</v>
      </c>
      <c r="C11197" t="s">
        <v>1167</v>
      </c>
      <c r="I11197">
        <v>5</v>
      </c>
    </row>
    <row r="11198" spans="2:9">
      <c r="B11198" t="s">
        <v>437</v>
      </c>
      <c r="C11198" t="s">
        <v>438</v>
      </c>
      <c r="I11198">
        <v>6</v>
      </c>
    </row>
    <row r="11199" spans="2:9">
      <c r="B11199" t="s">
        <v>2232</v>
      </c>
      <c r="C11199" t="s">
        <v>2233</v>
      </c>
      <c r="I11199">
        <v>6</v>
      </c>
    </row>
    <row r="11200" spans="2:9">
      <c r="B11200" t="s">
        <v>378</v>
      </c>
      <c r="C11200" t="s">
        <v>379</v>
      </c>
      <c r="I11200">
        <v>7</v>
      </c>
    </row>
    <row r="11201" spans="1:65">
      <c r="B11201" t="s">
        <v>443</v>
      </c>
      <c r="C11201" t="s">
        <v>444</v>
      </c>
      <c r="I11201">
        <v>8</v>
      </c>
    </row>
    <row r="11202" spans="1:65">
      <c r="B11202" t="s">
        <v>394</v>
      </c>
      <c r="C11202" t="s">
        <v>393</v>
      </c>
      <c r="I11202">
        <v>12</v>
      </c>
    </row>
    <row r="11203" spans="1:65">
      <c r="B11203" t="s">
        <v>392</v>
      </c>
      <c r="C11203" t="s">
        <v>393</v>
      </c>
      <c r="I11203">
        <v>12</v>
      </c>
    </row>
    <row r="11204" spans="1:65">
      <c r="B11204" t="s">
        <v>395</v>
      </c>
      <c r="C11204" t="s">
        <v>387</v>
      </c>
      <c r="I11204">
        <v>12</v>
      </c>
    </row>
    <row r="11205" spans="1:65">
      <c r="B11205" t="s">
        <v>384</v>
      </c>
      <c r="C11205" t="s">
        <v>385</v>
      </c>
      <c r="I11205">
        <v>12</v>
      </c>
    </row>
    <row r="11206" spans="1:65">
      <c r="B11206" t="s">
        <v>386</v>
      </c>
      <c r="C11206" t="s">
        <v>387</v>
      </c>
      <c r="I11206">
        <v>12</v>
      </c>
    </row>
    <row r="11207" spans="1:65">
      <c r="A11207">
        <v>292</v>
      </c>
      <c r="B11207" t="s">
        <v>686</v>
      </c>
      <c r="C11207" t="s">
        <v>687</v>
      </c>
      <c r="D11207" t="s">
        <v>3428</v>
      </c>
      <c r="E11207" t="s">
        <v>3429</v>
      </c>
      <c r="F11207">
        <v>168</v>
      </c>
      <c r="G11207" t="s">
        <v>1509</v>
      </c>
      <c r="H11207" t="s">
        <v>1507</v>
      </c>
      <c r="I11207">
        <v>1</v>
      </c>
      <c r="J11207" t="s">
        <v>78</v>
      </c>
      <c r="K11207">
        <v>53755</v>
      </c>
      <c r="BM11207" t="s">
        <v>3430</v>
      </c>
    </row>
    <row r="11208" spans="1:65">
      <c r="B11208" t="s">
        <v>2279</v>
      </c>
      <c r="C11208" t="s">
        <v>2280</v>
      </c>
      <c r="I11208">
        <v>1</v>
      </c>
      <c r="J11208" t="s">
        <v>82</v>
      </c>
      <c r="M11208">
        <v>30947</v>
      </c>
      <c r="N11208">
        <v>15785</v>
      </c>
      <c r="O11208">
        <v>35324</v>
      </c>
      <c r="P11208">
        <v>7757</v>
      </c>
      <c r="Q11208">
        <v>1456</v>
      </c>
      <c r="R11208">
        <v>6386</v>
      </c>
      <c r="S11208">
        <v>25878</v>
      </c>
      <c r="T11208">
        <v>47210</v>
      </c>
      <c r="U11208">
        <v>31127</v>
      </c>
      <c r="V11208">
        <v>118</v>
      </c>
      <c r="W11208">
        <v>23252</v>
      </c>
      <c r="X11208">
        <v>82369</v>
      </c>
      <c r="Y11208">
        <v>18232</v>
      </c>
      <c r="Z11208">
        <v>1928</v>
      </c>
      <c r="AA11208">
        <v>19975</v>
      </c>
      <c r="AB11208">
        <v>84360</v>
      </c>
      <c r="AC11208">
        <v>12085</v>
      </c>
      <c r="AD11208">
        <v>2383</v>
      </c>
      <c r="AE11208">
        <v>23084</v>
      </c>
      <c r="AF11208">
        <v>25623</v>
      </c>
      <c r="AG11208">
        <v>86984</v>
      </c>
      <c r="AH11208">
        <v>22638</v>
      </c>
      <c r="AI11208">
        <v>11061</v>
      </c>
      <c r="AJ11208">
        <v>19030</v>
      </c>
      <c r="AK11208">
        <v>77811</v>
      </c>
      <c r="AL11208">
        <v>17940</v>
      </c>
      <c r="AM11208">
        <v>8294</v>
      </c>
      <c r="AN11208">
        <v>27045</v>
      </c>
      <c r="AO11208">
        <v>41619</v>
      </c>
      <c r="AP11208">
        <v>42068</v>
      </c>
      <c r="AQ11208">
        <v>4278</v>
      </c>
      <c r="AR11208">
        <v>5737</v>
      </c>
      <c r="AS11208">
        <v>29438</v>
      </c>
      <c r="AT11208">
        <v>60715</v>
      </c>
      <c r="AU11208">
        <v>28370</v>
      </c>
      <c r="AV11208">
        <v>3733</v>
      </c>
      <c r="AW11208">
        <v>14876</v>
      </c>
      <c r="AX11208">
        <v>69134</v>
      </c>
      <c r="AY11208">
        <v>26910</v>
      </c>
      <c r="AZ11208">
        <v>6047</v>
      </c>
      <c r="BA11208">
        <v>7555</v>
      </c>
      <c r="BB11208">
        <v>25422</v>
      </c>
      <c r="BC11208">
        <v>87120</v>
      </c>
      <c r="BD11208">
        <v>11806</v>
      </c>
      <c r="BE11208">
        <v>82778</v>
      </c>
      <c r="BF11208">
        <v>52131</v>
      </c>
      <c r="BG11208">
        <v>51463</v>
      </c>
      <c r="BH11208">
        <v>15358</v>
      </c>
      <c r="BI11208">
        <v>7720</v>
      </c>
      <c r="BJ11208">
        <v>7206</v>
      </c>
      <c r="BK11208">
        <v>36204</v>
      </c>
      <c r="BL11208">
        <v>9632</v>
      </c>
      <c r="BM11208" t="s">
        <v>3431</v>
      </c>
    </row>
    <row r="11209" spans="1:65">
      <c r="B11209" t="s">
        <v>505</v>
      </c>
      <c r="C11209" t="s">
        <v>506</v>
      </c>
      <c r="I11209">
        <v>1</v>
      </c>
      <c r="J11209" t="s">
        <v>86</v>
      </c>
      <c r="M11209">
        <v>30947</v>
      </c>
      <c r="N11209">
        <v>46732</v>
      </c>
      <c r="O11209">
        <v>82056</v>
      </c>
      <c r="P11209">
        <v>89813</v>
      </c>
      <c r="Q11209">
        <v>91269</v>
      </c>
      <c r="R11209">
        <v>97655</v>
      </c>
      <c r="S11209">
        <v>123533</v>
      </c>
      <c r="T11209">
        <v>170743</v>
      </c>
      <c r="U11209">
        <v>201870</v>
      </c>
      <c r="V11209">
        <v>201988</v>
      </c>
      <c r="W11209">
        <v>225240</v>
      </c>
      <c r="X11209">
        <v>307609</v>
      </c>
      <c r="Y11209">
        <v>325841</v>
      </c>
      <c r="Z11209">
        <v>327769</v>
      </c>
      <c r="AA11209">
        <v>347744</v>
      </c>
      <c r="AB11209">
        <v>432104</v>
      </c>
      <c r="AC11209">
        <v>444189</v>
      </c>
      <c r="AD11209">
        <v>446572</v>
      </c>
      <c r="AE11209">
        <v>469656</v>
      </c>
      <c r="AF11209">
        <v>495279</v>
      </c>
      <c r="AG11209">
        <v>582263</v>
      </c>
      <c r="AH11209">
        <v>604901</v>
      </c>
      <c r="AI11209">
        <v>615962</v>
      </c>
      <c r="AJ11209">
        <v>634992</v>
      </c>
      <c r="AK11209">
        <v>712803</v>
      </c>
      <c r="AL11209">
        <v>730743</v>
      </c>
      <c r="AM11209">
        <v>739037</v>
      </c>
      <c r="AN11209">
        <v>766082</v>
      </c>
      <c r="AO11209">
        <v>807701</v>
      </c>
      <c r="AP11209">
        <v>849769</v>
      </c>
      <c r="AQ11209">
        <v>854047</v>
      </c>
      <c r="AR11209">
        <v>859784</v>
      </c>
      <c r="AS11209">
        <v>889222</v>
      </c>
      <c r="AT11209">
        <v>949937</v>
      </c>
      <c r="AU11209">
        <v>978307</v>
      </c>
      <c r="AV11209">
        <v>982040</v>
      </c>
      <c r="AW11209">
        <v>996916</v>
      </c>
      <c r="AX11209">
        <v>1066050</v>
      </c>
      <c r="AY11209">
        <v>1092960</v>
      </c>
      <c r="AZ11209">
        <v>1099007</v>
      </c>
      <c r="BA11209">
        <v>1106562</v>
      </c>
      <c r="BB11209">
        <v>1131984</v>
      </c>
      <c r="BC11209">
        <v>1219104</v>
      </c>
      <c r="BD11209">
        <v>1230910</v>
      </c>
      <c r="BE11209">
        <v>1313688</v>
      </c>
      <c r="BF11209">
        <v>1365819</v>
      </c>
      <c r="BG11209">
        <v>1417282</v>
      </c>
      <c r="BH11209">
        <v>1432640</v>
      </c>
      <c r="BI11209">
        <v>1440360</v>
      </c>
      <c r="BJ11209">
        <v>1447566</v>
      </c>
      <c r="BK11209">
        <v>1483770</v>
      </c>
      <c r="BL11209">
        <v>1493402</v>
      </c>
      <c r="BM11209" t="s">
        <v>3432</v>
      </c>
    </row>
    <row r="11210" spans="1:65">
      <c r="B11210" t="s">
        <v>726</v>
      </c>
      <c r="C11210" t="s">
        <v>727</v>
      </c>
      <c r="I11210">
        <v>1</v>
      </c>
      <c r="J11210" t="s">
        <v>90</v>
      </c>
      <c r="M11210">
        <v>167500</v>
      </c>
      <c r="W11210">
        <v>45000</v>
      </c>
      <c r="X11210">
        <v>37500</v>
      </c>
      <c r="Y11210">
        <v>17500</v>
      </c>
      <c r="Z11210">
        <v>25000</v>
      </c>
      <c r="AA11210">
        <v>45000</v>
      </c>
      <c r="AB11210">
        <v>25000</v>
      </c>
      <c r="AC11210">
        <v>12500</v>
      </c>
      <c r="AD11210">
        <v>30000</v>
      </c>
      <c r="AE11210">
        <v>52500</v>
      </c>
      <c r="AF11210">
        <v>17500</v>
      </c>
      <c r="AH11210">
        <v>70000</v>
      </c>
      <c r="AI11210">
        <v>10000</v>
      </c>
      <c r="AJ11210">
        <v>20000</v>
      </c>
      <c r="AL11210">
        <v>112500</v>
      </c>
      <c r="BM11210" t="s">
        <v>3433</v>
      </c>
    </row>
    <row r="11211" spans="1:65">
      <c r="B11211" t="s">
        <v>469</v>
      </c>
      <c r="C11211" t="s">
        <v>470</v>
      </c>
      <c r="I11211">
        <v>1</v>
      </c>
      <c r="J11211" t="s">
        <v>93</v>
      </c>
      <c r="M11211">
        <v>221255</v>
      </c>
      <c r="N11211">
        <v>221255</v>
      </c>
      <c r="O11211">
        <v>221255</v>
      </c>
      <c r="P11211">
        <v>221255</v>
      </c>
      <c r="Q11211">
        <v>221255</v>
      </c>
      <c r="R11211">
        <v>221255</v>
      </c>
      <c r="S11211">
        <v>221255</v>
      </c>
      <c r="T11211">
        <v>221255</v>
      </c>
      <c r="U11211">
        <v>221255</v>
      </c>
      <c r="V11211">
        <v>221255</v>
      </c>
      <c r="W11211">
        <v>266255</v>
      </c>
      <c r="X11211">
        <v>303755</v>
      </c>
      <c r="Y11211">
        <v>321255</v>
      </c>
      <c r="Z11211">
        <v>346255</v>
      </c>
      <c r="AA11211">
        <v>391255</v>
      </c>
      <c r="AB11211">
        <v>416255</v>
      </c>
      <c r="AC11211">
        <v>428755</v>
      </c>
      <c r="AD11211">
        <v>458755</v>
      </c>
      <c r="AE11211">
        <v>511255</v>
      </c>
      <c r="AF11211">
        <v>528755</v>
      </c>
      <c r="AG11211">
        <v>528755</v>
      </c>
      <c r="AH11211">
        <v>598755</v>
      </c>
      <c r="AI11211">
        <v>608755</v>
      </c>
      <c r="AJ11211">
        <v>628755</v>
      </c>
      <c r="AK11211">
        <v>628755</v>
      </c>
      <c r="AL11211">
        <v>741255</v>
      </c>
      <c r="AM11211">
        <v>741255</v>
      </c>
      <c r="AN11211">
        <v>741255</v>
      </c>
      <c r="AO11211">
        <v>741255</v>
      </c>
      <c r="AP11211">
        <v>741255</v>
      </c>
      <c r="AQ11211">
        <v>741255</v>
      </c>
      <c r="AR11211">
        <v>741255</v>
      </c>
      <c r="AS11211">
        <v>741255</v>
      </c>
      <c r="AT11211">
        <v>741255</v>
      </c>
      <c r="AU11211">
        <v>741255</v>
      </c>
      <c r="AV11211">
        <v>741255</v>
      </c>
      <c r="AW11211">
        <v>741255</v>
      </c>
      <c r="AX11211">
        <v>741255</v>
      </c>
      <c r="AY11211">
        <v>741255</v>
      </c>
      <c r="AZ11211">
        <v>741255</v>
      </c>
      <c r="BA11211">
        <v>741255</v>
      </c>
      <c r="BB11211">
        <v>741255</v>
      </c>
      <c r="BC11211">
        <v>741255</v>
      </c>
      <c r="BD11211">
        <v>741255</v>
      </c>
      <c r="BE11211">
        <v>741255</v>
      </c>
      <c r="BF11211">
        <v>741255</v>
      </c>
      <c r="BG11211">
        <v>741255</v>
      </c>
      <c r="BH11211">
        <v>741255</v>
      </c>
      <c r="BI11211">
        <v>741255</v>
      </c>
      <c r="BJ11211">
        <v>741255</v>
      </c>
      <c r="BK11211">
        <v>741255</v>
      </c>
      <c r="BL11211">
        <v>741255</v>
      </c>
      <c r="BM11211" t="s">
        <v>3434</v>
      </c>
    </row>
    <row r="11212" spans="1:65">
      <c r="B11212" t="s">
        <v>458</v>
      </c>
      <c r="C11212" t="s">
        <v>459</v>
      </c>
      <c r="I11212">
        <v>1</v>
      </c>
      <c r="J11212" t="s">
        <v>96</v>
      </c>
      <c r="M11212">
        <v>190308</v>
      </c>
      <c r="N11212">
        <v>174523</v>
      </c>
      <c r="O11212">
        <v>139199</v>
      </c>
      <c r="P11212">
        <v>131442</v>
      </c>
      <c r="Q11212">
        <v>129986</v>
      </c>
      <c r="R11212">
        <v>123600</v>
      </c>
      <c r="S11212">
        <v>97722</v>
      </c>
      <c r="T11212">
        <v>50512</v>
      </c>
      <c r="U11212">
        <v>19385</v>
      </c>
      <c r="V11212">
        <v>19267</v>
      </c>
      <c r="W11212">
        <v>41015</v>
      </c>
      <c r="X11212">
        <v>-3854</v>
      </c>
      <c r="Y11212">
        <v>-4586</v>
      </c>
      <c r="Z11212">
        <v>18486</v>
      </c>
      <c r="AA11212">
        <v>43511</v>
      </c>
      <c r="AB11212">
        <v>-15849</v>
      </c>
      <c r="AC11212">
        <v>-15434</v>
      </c>
      <c r="AD11212">
        <v>12183</v>
      </c>
      <c r="AE11212">
        <v>41599</v>
      </c>
      <c r="AF11212">
        <v>33476</v>
      </c>
      <c r="AG11212">
        <v>-53508</v>
      </c>
      <c r="AH11212">
        <v>-6146</v>
      </c>
      <c r="AI11212">
        <v>-7207</v>
      </c>
      <c r="AJ11212">
        <v>-6237</v>
      </c>
      <c r="AK11212">
        <v>-84048</v>
      </c>
      <c r="AL11212">
        <v>10512</v>
      </c>
      <c r="AM11212">
        <v>2218</v>
      </c>
      <c r="AN11212">
        <v>-24827</v>
      </c>
      <c r="AO11212">
        <v>-66446</v>
      </c>
      <c r="AP11212">
        <v>-108514</v>
      </c>
      <c r="AQ11212">
        <v>-112792</v>
      </c>
      <c r="AR11212">
        <v>-118529</v>
      </c>
      <c r="AS11212">
        <v>-147967</v>
      </c>
      <c r="AT11212">
        <v>-208682</v>
      </c>
      <c r="AU11212">
        <v>-237052</v>
      </c>
      <c r="AV11212">
        <v>-240785</v>
      </c>
      <c r="AW11212">
        <v>-255661</v>
      </c>
      <c r="AX11212">
        <v>-324795</v>
      </c>
      <c r="AY11212">
        <v>-351705</v>
      </c>
      <c r="AZ11212">
        <v>-357752</v>
      </c>
      <c r="BA11212">
        <v>-365307</v>
      </c>
      <c r="BB11212">
        <v>-390729</v>
      </c>
      <c r="BC11212">
        <v>-477849</v>
      </c>
      <c r="BD11212">
        <v>-489655</v>
      </c>
      <c r="BE11212">
        <v>-572433</v>
      </c>
      <c r="BF11212">
        <v>-624564</v>
      </c>
      <c r="BG11212">
        <v>-676027</v>
      </c>
      <c r="BH11212">
        <v>-691385</v>
      </c>
      <c r="BI11212">
        <v>-699105</v>
      </c>
      <c r="BJ11212">
        <v>-706311</v>
      </c>
      <c r="BK11212">
        <v>-742515</v>
      </c>
      <c r="BL11212">
        <v>-752147</v>
      </c>
      <c r="BM11212" t="s">
        <v>3435</v>
      </c>
    </row>
    <row r="11213" spans="1:65">
      <c r="B11213" t="s">
        <v>420</v>
      </c>
      <c r="C11213" t="s">
        <v>421</v>
      </c>
      <c r="I11213">
        <v>1</v>
      </c>
    </row>
    <row r="11214" spans="1:65">
      <c r="B11214" t="s">
        <v>698</v>
      </c>
      <c r="C11214" t="s">
        <v>681</v>
      </c>
      <c r="I11214">
        <v>1</v>
      </c>
    </row>
    <row r="11215" spans="1:65">
      <c r="B11215" t="s">
        <v>699</v>
      </c>
      <c r="C11215" t="s">
        <v>700</v>
      </c>
      <c r="I11215">
        <v>1</v>
      </c>
    </row>
    <row r="11216" spans="1:65">
      <c r="B11216" t="s">
        <v>72</v>
      </c>
      <c r="C11216" t="s">
        <v>73</v>
      </c>
      <c r="I11216">
        <v>1</v>
      </c>
    </row>
    <row r="11217" spans="2:9">
      <c r="B11217" t="s">
        <v>1553</v>
      </c>
      <c r="C11217" t="s">
        <v>1554</v>
      </c>
      <c r="I11217">
        <v>1</v>
      </c>
    </row>
    <row r="11218" spans="2:9">
      <c r="B11218" t="s">
        <v>1463</v>
      </c>
      <c r="C11218" t="s">
        <v>1464</v>
      </c>
      <c r="I11218">
        <v>1</v>
      </c>
    </row>
    <row r="11219" spans="2:9">
      <c r="B11219" t="s">
        <v>1445</v>
      </c>
      <c r="C11219" t="s">
        <v>1446</v>
      </c>
      <c r="I11219">
        <v>1</v>
      </c>
    </row>
    <row r="11220" spans="2:9">
      <c r="B11220" t="s">
        <v>1533</v>
      </c>
      <c r="C11220" t="s">
        <v>1534</v>
      </c>
      <c r="I11220">
        <v>1</v>
      </c>
    </row>
    <row r="11221" spans="2:9">
      <c r="B11221" t="s">
        <v>1540</v>
      </c>
      <c r="C11221" t="s">
        <v>1541</v>
      </c>
      <c r="I11221">
        <v>1</v>
      </c>
    </row>
    <row r="11222" spans="2:9">
      <c r="B11222" t="s">
        <v>406</v>
      </c>
      <c r="C11222" t="s">
        <v>407</v>
      </c>
      <c r="I11222">
        <v>1</v>
      </c>
    </row>
    <row r="11223" spans="2:9">
      <c r="B11223" t="s">
        <v>688</v>
      </c>
      <c r="C11223" t="s">
        <v>689</v>
      </c>
      <c r="I11223">
        <v>1</v>
      </c>
    </row>
    <row r="11224" spans="2:9">
      <c r="B11224" t="s">
        <v>720</v>
      </c>
      <c r="C11224" t="s">
        <v>721</v>
      </c>
      <c r="I11224">
        <v>1</v>
      </c>
    </row>
    <row r="11225" spans="2:9">
      <c r="B11225" t="s">
        <v>669</v>
      </c>
      <c r="C11225" t="s">
        <v>670</v>
      </c>
      <c r="I11225">
        <v>1</v>
      </c>
    </row>
    <row r="11226" spans="2:9">
      <c r="B11226" t="s">
        <v>461</v>
      </c>
      <c r="C11226" t="s">
        <v>462</v>
      </c>
      <c r="I11226">
        <v>1</v>
      </c>
    </row>
    <row r="11227" spans="2:9">
      <c r="B11227" t="s">
        <v>238</v>
      </c>
      <c r="C11227" t="s">
        <v>239</v>
      </c>
      <c r="I11227">
        <v>1</v>
      </c>
    </row>
    <row r="11228" spans="2:9">
      <c r="B11228" t="s">
        <v>88</v>
      </c>
      <c r="C11228" t="s">
        <v>89</v>
      </c>
      <c r="I11228">
        <v>1</v>
      </c>
    </row>
    <row r="11229" spans="2:9">
      <c r="B11229" t="s">
        <v>245</v>
      </c>
      <c r="C11229" t="s">
        <v>246</v>
      </c>
      <c r="I11229">
        <v>1</v>
      </c>
    </row>
    <row r="11230" spans="2:9">
      <c r="B11230" t="s">
        <v>1418</v>
      </c>
      <c r="C11230" t="s">
        <v>1419</v>
      </c>
      <c r="I11230">
        <v>1</v>
      </c>
    </row>
    <row r="11231" spans="2:9">
      <c r="B11231" t="s">
        <v>694</v>
      </c>
      <c r="C11231" t="s">
        <v>695</v>
      </c>
      <c r="I11231">
        <v>1</v>
      </c>
    </row>
    <row r="11232" spans="2:9">
      <c r="B11232" t="s">
        <v>230</v>
      </c>
      <c r="C11232" t="s">
        <v>231</v>
      </c>
      <c r="I11232">
        <v>1</v>
      </c>
    </row>
    <row r="11233" spans="2:9">
      <c r="B11233" t="s">
        <v>94</v>
      </c>
      <c r="C11233" t="s">
        <v>95</v>
      </c>
      <c r="I11233">
        <v>1</v>
      </c>
    </row>
    <row r="11234" spans="2:9">
      <c r="B11234" t="s">
        <v>734</v>
      </c>
      <c r="C11234" t="s">
        <v>727</v>
      </c>
      <c r="I11234">
        <v>1</v>
      </c>
    </row>
    <row r="11235" spans="2:9">
      <c r="B11235" t="s">
        <v>1562</v>
      </c>
      <c r="C11235" t="s">
        <v>1563</v>
      </c>
      <c r="I11235">
        <v>1</v>
      </c>
    </row>
    <row r="11236" spans="2:9">
      <c r="B11236" t="s">
        <v>682</v>
      </c>
      <c r="C11236" t="s">
        <v>683</v>
      </c>
      <c r="I11236">
        <v>1</v>
      </c>
    </row>
    <row r="11237" spans="2:9">
      <c r="B11237" t="s">
        <v>84</v>
      </c>
      <c r="C11237" t="s">
        <v>85</v>
      </c>
      <c r="I11237">
        <v>1</v>
      </c>
    </row>
    <row r="11238" spans="2:9">
      <c r="B11238" t="s">
        <v>679</v>
      </c>
      <c r="C11238" t="s">
        <v>670</v>
      </c>
      <c r="I11238">
        <v>1</v>
      </c>
    </row>
    <row r="11239" spans="2:9">
      <c r="B11239" t="s">
        <v>447</v>
      </c>
      <c r="C11239" t="s">
        <v>448</v>
      </c>
      <c r="I11239">
        <v>1</v>
      </c>
    </row>
    <row r="11240" spans="2:9">
      <c r="B11240" t="s">
        <v>1440</v>
      </c>
      <c r="C11240" t="s">
        <v>1419</v>
      </c>
      <c r="I11240">
        <v>1</v>
      </c>
    </row>
    <row r="11241" spans="2:9">
      <c r="B11241" t="s">
        <v>396</v>
      </c>
      <c r="C11241" t="s">
        <v>397</v>
      </c>
      <c r="I11241">
        <v>1</v>
      </c>
    </row>
    <row r="11242" spans="2:9">
      <c r="B11242" t="s">
        <v>676</v>
      </c>
      <c r="C11242" t="s">
        <v>677</v>
      </c>
      <c r="I11242">
        <v>1</v>
      </c>
    </row>
    <row r="11243" spans="2:9">
      <c r="B11243" t="s">
        <v>673</v>
      </c>
      <c r="C11243" t="s">
        <v>674</v>
      </c>
      <c r="I11243">
        <v>1</v>
      </c>
    </row>
    <row r="11244" spans="2:9">
      <c r="B11244" t="s">
        <v>481</v>
      </c>
      <c r="C11244" t="s">
        <v>462</v>
      </c>
      <c r="I11244">
        <v>1</v>
      </c>
    </row>
    <row r="11245" spans="2:9">
      <c r="B11245" t="s">
        <v>730</v>
      </c>
      <c r="C11245" t="s">
        <v>731</v>
      </c>
      <c r="I11245">
        <v>1</v>
      </c>
    </row>
    <row r="11246" spans="2:9">
      <c r="B11246" t="s">
        <v>696</v>
      </c>
      <c r="C11246" t="s">
        <v>697</v>
      </c>
      <c r="I11246">
        <v>1</v>
      </c>
    </row>
    <row r="11247" spans="2:9">
      <c r="B11247" t="s">
        <v>1544</v>
      </c>
      <c r="C11247" t="s">
        <v>1545</v>
      </c>
      <c r="I11247">
        <v>1</v>
      </c>
    </row>
    <row r="11248" spans="2:9">
      <c r="B11248" t="s">
        <v>690</v>
      </c>
      <c r="C11248" t="s">
        <v>691</v>
      </c>
      <c r="I11248">
        <v>1</v>
      </c>
    </row>
    <row r="11249" spans="2:9">
      <c r="B11249" t="s">
        <v>491</v>
      </c>
      <c r="C11249" t="s">
        <v>492</v>
      </c>
      <c r="I11249">
        <v>1</v>
      </c>
    </row>
    <row r="11250" spans="2:9">
      <c r="B11250" t="s">
        <v>400</v>
      </c>
      <c r="C11250" t="s">
        <v>401</v>
      </c>
      <c r="I11250">
        <v>1</v>
      </c>
    </row>
    <row r="11251" spans="2:9">
      <c r="B11251" t="s">
        <v>1558</v>
      </c>
      <c r="C11251" t="s">
        <v>1559</v>
      </c>
      <c r="I11251">
        <v>1</v>
      </c>
    </row>
    <row r="11252" spans="2:9">
      <c r="B11252" t="s">
        <v>427</v>
      </c>
      <c r="C11252" t="s">
        <v>428</v>
      </c>
      <c r="I11252">
        <v>1</v>
      </c>
    </row>
    <row r="11253" spans="2:9">
      <c r="B11253" t="s">
        <v>243</v>
      </c>
      <c r="C11253" t="s">
        <v>244</v>
      </c>
      <c r="I11253">
        <v>1</v>
      </c>
    </row>
    <row r="11254" spans="2:9">
      <c r="B11254" t="s">
        <v>471</v>
      </c>
      <c r="C11254" t="s">
        <v>472</v>
      </c>
      <c r="I11254">
        <v>1</v>
      </c>
    </row>
    <row r="11255" spans="2:9">
      <c r="B11255" t="s">
        <v>2277</v>
      </c>
      <c r="C11255" t="s">
        <v>2278</v>
      </c>
      <c r="I11255">
        <v>1</v>
      </c>
    </row>
    <row r="11256" spans="2:9">
      <c r="B11256" t="s">
        <v>126</v>
      </c>
      <c r="C11256" t="s">
        <v>127</v>
      </c>
      <c r="I11256">
        <v>1</v>
      </c>
    </row>
    <row r="11257" spans="2:9">
      <c r="B11257" t="s">
        <v>280</v>
      </c>
      <c r="C11257" t="s">
        <v>281</v>
      </c>
      <c r="I11257">
        <v>1</v>
      </c>
    </row>
    <row r="11258" spans="2:9">
      <c r="B11258" t="s">
        <v>680</v>
      </c>
      <c r="C11258" t="s">
        <v>681</v>
      </c>
      <c r="I11258">
        <v>1</v>
      </c>
    </row>
    <row r="11259" spans="2:9">
      <c r="B11259" t="s">
        <v>1560</v>
      </c>
      <c r="C11259" t="s">
        <v>1561</v>
      </c>
      <c r="I11259">
        <v>1</v>
      </c>
    </row>
    <row r="11260" spans="2:9">
      <c r="B11260" t="s">
        <v>684</v>
      </c>
      <c r="C11260" t="s">
        <v>685</v>
      </c>
      <c r="I11260">
        <v>1</v>
      </c>
    </row>
    <row r="11261" spans="2:9">
      <c r="B11261" t="s">
        <v>666</v>
      </c>
      <c r="C11261" t="s">
        <v>667</v>
      </c>
      <c r="I11261">
        <v>1</v>
      </c>
    </row>
    <row r="11262" spans="2:9">
      <c r="B11262" t="s">
        <v>2370</v>
      </c>
      <c r="C11262" t="s">
        <v>2371</v>
      </c>
      <c r="I11262">
        <v>1</v>
      </c>
    </row>
    <row r="11263" spans="2:9">
      <c r="B11263" t="s">
        <v>725</v>
      </c>
      <c r="C11263" t="s">
        <v>721</v>
      </c>
      <c r="I11263">
        <v>1</v>
      </c>
    </row>
    <row r="11264" spans="2:9">
      <c r="B11264" t="s">
        <v>692</v>
      </c>
      <c r="C11264" t="s">
        <v>693</v>
      </c>
      <c r="I11264">
        <v>1</v>
      </c>
    </row>
    <row r="11265" spans="1:65">
      <c r="B11265" t="s">
        <v>414</v>
      </c>
      <c r="C11265" t="s">
        <v>415</v>
      </c>
      <c r="I11265">
        <v>2</v>
      </c>
    </row>
    <row r="11266" spans="1:65">
      <c r="B11266" t="s">
        <v>410</v>
      </c>
      <c r="C11266" t="s">
        <v>411</v>
      </c>
      <c r="I11266">
        <v>2</v>
      </c>
    </row>
    <row r="11267" spans="1:65">
      <c r="B11267" t="s">
        <v>422</v>
      </c>
      <c r="C11267" t="s">
        <v>423</v>
      </c>
      <c r="I11267">
        <v>2</v>
      </c>
    </row>
    <row r="11268" spans="1:65">
      <c r="B11268" t="s">
        <v>425</v>
      </c>
      <c r="C11268" t="s">
        <v>426</v>
      </c>
      <c r="I11268">
        <v>2</v>
      </c>
    </row>
    <row r="11269" spans="1:65">
      <c r="B11269" t="s">
        <v>404</v>
      </c>
      <c r="C11269" t="s">
        <v>405</v>
      </c>
      <c r="I11269">
        <v>2</v>
      </c>
    </row>
    <row r="11270" spans="1:65">
      <c r="B11270" t="s">
        <v>709</v>
      </c>
      <c r="C11270" t="s">
        <v>710</v>
      </c>
      <c r="I11270">
        <v>3</v>
      </c>
    </row>
    <row r="11271" spans="1:65">
      <c r="B11271" t="s">
        <v>711</v>
      </c>
      <c r="C11271" t="s">
        <v>712</v>
      </c>
      <c r="I11271">
        <v>5</v>
      </c>
    </row>
    <row r="11272" spans="1:65">
      <c r="A11272">
        <v>293</v>
      </c>
      <c r="B11272" t="s">
        <v>443</v>
      </c>
      <c r="C11272" t="s">
        <v>444</v>
      </c>
      <c r="D11272" t="s">
        <v>3436</v>
      </c>
      <c r="E11272" t="s">
        <v>3437</v>
      </c>
      <c r="F11272">
        <v>140</v>
      </c>
      <c r="G11272" t="s">
        <v>3224</v>
      </c>
      <c r="H11272" t="s">
        <v>1507</v>
      </c>
      <c r="I11272">
        <v>2</v>
      </c>
      <c r="J11272" t="s">
        <v>78</v>
      </c>
      <c r="K11272">
        <v>26737</v>
      </c>
      <c r="BM11272" t="s">
        <v>3438</v>
      </c>
    </row>
    <row r="11273" spans="1:65">
      <c r="B11273" t="s">
        <v>820</v>
      </c>
      <c r="C11273" t="s">
        <v>821</v>
      </c>
      <c r="I11273">
        <v>2</v>
      </c>
      <c r="J11273" t="s">
        <v>82</v>
      </c>
      <c r="M11273">
        <v>53</v>
      </c>
      <c r="N11273">
        <v>16032</v>
      </c>
      <c r="O11273">
        <v>26373</v>
      </c>
      <c r="T11273">
        <v>23968</v>
      </c>
      <c r="U11273">
        <v>3528</v>
      </c>
      <c r="V11273">
        <v>3848</v>
      </c>
      <c r="W11273">
        <v>8297</v>
      </c>
      <c r="X11273">
        <v>40240</v>
      </c>
      <c r="Y11273">
        <v>5653</v>
      </c>
      <c r="Z11273">
        <v>4810</v>
      </c>
      <c r="AA11273">
        <v>31744</v>
      </c>
      <c r="AB11273">
        <v>4008</v>
      </c>
      <c r="AC11273">
        <v>4770</v>
      </c>
      <c r="AD11273">
        <v>6012</v>
      </c>
      <c r="AE11273">
        <v>9780</v>
      </c>
      <c r="AF11273">
        <v>4810</v>
      </c>
      <c r="AG11273">
        <v>21229</v>
      </c>
      <c r="AK11273">
        <v>27776</v>
      </c>
      <c r="AL11273">
        <v>41403</v>
      </c>
      <c r="AM11273">
        <v>18958</v>
      </c>
      <c r="AQ11273">
        <v>70662</v>
      </c>
      <c r="AR11273">
        <v>61684</v>
      </c>
      <c r="AS11273">
        <v>38598</v>
      </c>
      <c r="AT11273">
        <v>17395</v>
      </c>
      <c r="AU11273">
        <v>4690</v>
      </c>
      <c r="AV11273">
        <v>2165</v>
      </c>
      <c r="AW11273">
        <v>1684</v>
      </c>
      <c r="BE11273">
        <v>19119</v>
      </c>
      <c r="BF11273">
        <v>17676</v>
      </c>
      <c r="BG11273">
        <v>11383</v>
      </c>
      <c r="BH11273">
        <v>8097</v>
      </c>
      <c r="BI11273">
        <v>7936</v>
      </c>
      <c r="BJ11273">
        <v>6694</v>
      </c>
      <c r="BK11273">
        <v>6734</v>
      </c>
      <c r="BL11273">
        <v>6694</v>
      </c>
      <c r="BM11273" t="s">
        <v>3439</v>
      </c>
    </row>
    <row r="11274" spans="1:65">
      <c r="J11274" t="s">
        <v>86</v>
      </c>
      <c r="M11274">
        <v>53</v>
      </c>
      <c r="N11274">
        <v>16085</v>
      </c>
      <c r="O11274">
        <v>42458</v>
      </c>
      <c r="P11274">
        <v>42458</v>
      </c>
      <c r="Q11274">
        <v>42458</v>
      </c>
      <c r="R11274">
        <v>42458</v>
      </c>
      <c r="S11274">
        <v>42458</v>
      </c>
      <c r="T11274">
        <v>66426</v>
      </c>
      <c r="U11274">
        <v>69954</v>
      </c>
      <c r="V11274">
        <v>73802</v>
      </c>
      <c r="W11274">
        <v>82099</v>
      </c>
      <c r="X11274">
        <v>122339</v>
      </c>
      <c r="Y11274">
        <v>127992</v>
      </c>
      <c r="Z11274">
        <v>132802</v>
      </c>
      <c r="AA11274">
        <v>164546</v>
      </c>
      <c r="AB11274">
        <v>168554</v>
      </c>
      <c r="AC11274">
        <v>173324</v>
      </c>
      <c r="AD11274">
        <v>179336</v>
      </c>
      <c r="AE11274">
        <v>189116</v>
      </c>
      <c r="AF11274">
        <v>193926</v>
      </c>
      <c r="AG11274">
        <v>215155</v>
      </c>
      <c r="AH11274">
        <v>215155</v>
      </c>
      <c r="AI11274">
        <v>215155</v>
      </c>
      <c r="AJ11274">
        <v>215155</v>
      </c>
      <c r="AK11274">
        <v>242931</v>
      </c>
      <c r="AL11274">
        <v>284334</v>
      </c>
      <c r="AM11274">
        <v>303292</v>
      </c>
      <c r="AN11274">
        <v>303292</v>
      </c>
      <c r="AO11274">
        <v>303292</v>
      </c>
      <c r="AP11274">
        <v>303292</v>
      </c>
      <c r="AQ11274">
        <v>373954</v>
      </c>
      <c r="AR11274">
        <v>435638</v>
      </c>
      <c r="AS11274">
        <v>474236</v>
      </c>
      <c r="AT11274">
        <v>491631</v>
      </c>
      <c r="AU11274">
        <v>496321</v>
      </c>
      <c r="AV11274">
        <v>498486</v>
      </c>
      <c r="AW11274">
        <v>500170</v>
      </c>
      <c r="AX11274">
        <v>500170</v>
      </c>
      <c r="AY11274">
        <v>500170</v>
      </c>
      <c r="AZ11274">
        <v>500170</v>
      </c>
      <c r="BA11274">
        <v>500170</v>
      </c>
      <c r="BB11274">
        <v>500170</v>
      </c>
      <c r="BC11274">
        <v>500170</v>
      </c>
      <c r="BD11274">
        <v>500170</v>
      </c>
      <c r="BE11274">
        <v>519289</v>
      </c>
      <c r="BF11274">
        <v>536965</v>
      </c>
      <c r="BG11274">
        <v>548348</v>
      </c>
      <c r="BH11274">
        <v>556445</v>
      </c>
      <c r="BI11274">
        <v>564381</v>
      </c>
      <c r="BJ11274">
        <v>571075</v>
      </c>
      <c r="BK11274">
        <v>577809</v>
      </c>
      <c r="BL11274">
        <v>584503</v>
      </c>
      <c r="BM11274" t="s">
        <v>3440</v>
      </c>
    </row>
    <row r="11275" spans="1:65">
      <c r="J11275" t="s">
        <v>90</v>
      </c>
      <c r="M11275">
        <v>20000</v>
      </c>
      <c r="R11275">
        <v>20000</v>
      </c>
      <c r="T11275">
        <v>10000</v>
      </c>
      <c r="W11275">
        <v>55000</v>
      </c>
      <c r="Z11275">
        <v>25000</v>
      </c>
      <c r="BK11275">
        <v>25000</v>
      </c>
      <c r="BM11275" t="s">
        <v>3441</v>
      </c>
    </row>
    <row r="11276" spans="1:65">
      <c r="J11276" t="s">
        <v>93</v>
      </c>
      <c r="M11276">
        <v>46737</v>
      </c>
      <c r="N11276">
        <v>46737</v>
      </c>
      <c r="O11276">
        <v>46737</v>
      </c>
      <c r="P11276">
        <v>46737</v>
      </c>
      <c r="Q11276">
        <v>46737</v>
      </c>
      <c r="R11276">
        <v>66737</v>
      </c>
      <c r="S11276">
        <v>66737</v>
      </c>
      <c r="T11276">
        <v>76737</v>
      </c>
      <c r="U11276">
        <v>76737</v>
      </c>
      <c r="V11276">
        <v>76737</v>
      </c>
      <c r="W11276">
        <v>131737</v>
      </c>
      <c r="X11276">
        <v>131737</v>
      </c>
      <c r="Y11276">
        <v>131737</v>
      </c>
      <c r="Z11276">
        <v>156737</v>
      </c>
      <c r="AA11276">
        <v>156737</v>
      </c>
      <c r="AB11276">
        <v>156737</v>
      </c>
      <c r="AC11276">
        <v>156737</v>
      </c>
      <c r="AD11276">
        <v>156737</v>
      </c>
      <c r="AE11276">
        <v>156737</v>
      </c>
      <c r="AF11276">
        <v>156737</v>
      </c>
      <c r="AG11276">
        <v>156737</v>
      </c>
      <c r="AH11276">
        <v>156737</v>
      </c>
      <c r="AI11276">
        <v>156737</v>
      </c>
      <c r="AJ11276">
        <v>156737</v>
      </c>
      <c r="AK11276">
        <v>156737</v>
      </c>
      <c r="AL11276">
        <v>156737</v>
      </c>
      <c r="AM11276">
        <v>156737</v>
      </c>
      <c r="AN11276">
        <v>156737</v>
      </c>
      <c r="AO11276">
        <v>156737</v>
      </c>
      <c r="AP11276">
        <v>156737</v>
      </c>
      <c r="AQ11276">
        <v>156737</v>
      </c>
      <c r="AR11276">
        <v>156737</v>
      </c>
      <c r="AS11276">
        <v>156737</v>
      </c>
      <c r="AT11276">
        <v>156737</v>
      </c>
      <c r="AU11276">
        <v>156737</v>
      </c>
      <c r="AV11276">
        <v>156737</v>
      </c>
      <c r="AW11276">
        <v>156737</v>
      </c>
      <c r="AX11276">
        <v>156737</v>
      </c>
      <c r="AY11276">
        <v>156737</v>
      </c>
      <c r="AZ11276">
        <v>156737</v>
      </c>
      <c r="BA11276">
        <v>156737</v>
      </c>
      <c r="BB11276">
        <v>156737</v>
      </c>
      <c r="BC11276">
        <v>156737</v>
      </c>
      <c r="BD11276">
        <v>156737</v>
      </c>
      <c r="BE11276">
        <v>156737</v>
      </c>
      <c r="BF11276">
        <v>156737</v>
      </c>
      <c r="BG11276">
        <v>156737</v>
      </c>
      <c r="BH11276">
        <v>156737</v>
      </c>
      <c r="BI11276">
        <v>156737</v>
      </c>
      <c r="BJ11276">
        <v>156737</v>
      </c>
      <c r="BK11276">
        <v>181737</v>
      </c>
      <c r="BL11276">
        <v>181737</v>
      </c>
      <c r="BM11276" t="s">
        <v>3442</v>
      </c>
    </row>
    <row r="11277" spans="1:65">
      <c r="J11277" t="s">
        <v>96</v>
      </c>
      <c r="M11277">
        <v>46684</v>
      </c>
      <c r="N11277">
        <v>30652</v>
      </c>
      <c r="O11277">
        <v>4279</v>
      </c>
      <c r="P11277">
        <v>4279</v>
      </c>
      <c r="Q11277">
        <v>4279</v>
      </c>
      <c r="R11277">
        <v>24279</v>
      </c>
      <c r="S11277">
        <v>24279</v>
      </c>
      <c r="T11277">
        <v>10311</v>
      </c>
      <c r="U11277">
        <v>6783</v>
      </c>
      <c r="V11277">
        <v>2935</v>
      </c>
      <c r="W11277">
        <v>49638</v>
      </c>
      <c r="X11277">
        <v>9398</v>
      </c>
      <c r="Y11277">
        <v>3745</v>
      </c>
      <c r="Z11277">
        <v>23935</v>
      </c>
      <c r="AA11277">
        <v>-7809</v>
      </c>
      <c r="AB11277">
        <v>-11817</v>
      </c>
      <c r="AC11277">
        <v>-16587</v>
      </c>
      <c r="AD11277">
        <v>-22599</v>
      </c>
      <c r="AE11277">
        <v>-32379</v>
      </c>
      <c r="AF11277">
        <v>-37189</v>
      </c>
      <c r="AG11277">
        <v>-58418</v>
      </c>
      <c r="AH11277">
        <v>-58418</v>
      </c>
      <c r="AI11277">
        <v>-58418</v>
      </c>
      <c r="AJ11277">
        <v>-58418</v>
      </c>
      <c r="AK11277">
        <v>-86194</v>
      </c>
      <c r="AL11277">
        <v>-127597</v>
      </c>
      <c r="AM11277">
        <v>-146555</v>
      </c>
      <c r="AN11277">
        <v>-146555</v>
      </c>
      <c r="AO11277">
        <v>-146555</v>
      </c>
      <c r="AP11277">
        <v>-146555</v>
      </c>
      <c r="AQ11277">
        <v>-217217</v>
      </c>
      <c r="AR11277">
        <v>-278901</v>
      </c>
      <c r="AS11277">
        <v>-317499</v>
      </c>
      <c r="AT11277">
        <v>-334894</v>
      </c>
      <c r="AU11277">
        <v>-339584</v>
      </c>
      <c r="AV11277">
        <v>-341749</v>
      </c>
      <c r="AW11277">
        <v>-343433</v>
      </c>
      <c r="AX11277">
        <v>-343433</v>
      </c>
      <c r="AY11277">
        <v>-343433</v>
      </c>
      <c r="AZ11277">
        <v>-343433</v>
      </c>
      <c r="BA11277">
        <v>-343433</v>
      </c>
      <c r="BB11277">
        <v>-343433</v>
      </c>
      <c r="BC11277">
        <v>-343433</v>
      </c>
      <c r="BD11277">
        <v>-343433</v>
      </c>
      <c r="BE11277">
        <v>-362552</v>
      </c>
      <c r="BF11277">
        <v>-380228</v>
      </c>
      <c r="BG11277">
        <v>-391611</v>
      </c>
      <c r="BH11277">
        <v>-399708</v>
      </c>
      <c r="BI11277">
        <v>-407644</v>
      </c>
      <c r="BJ11277">
        <v>-414338</v>
      </c>
      <c r="BK11277">
        <v>-396072</v>
      </c>
      <c r="BL11277">
        <v>-402766</v>
      </c>
      <c r="BM11277" t="s">
        <v>3443</v>
      </c>
    </row>
    <row r="11278" spans="1:65">
      <c r="A11278">
        <v>294</v>
      </c>
      <c r="B11278" t="s">
        <v>390</v>
      </c>
      <c r="C11278" t="s">
        <v>391</v>
      </c>
      <c r="D11278" t="s">
        <v>3444</v>
      </c>
      <c r="E11278" t="s">
        <v>3445</v>
      </c>
      <c r="F11278">
        <v>210</v>
      </c>
      <c r="G11278" t="s">
        <v>1509</v>
      </c>
      <c r="H11278" t="s">
        <v>1507</v>
      </c>
      <c r="I11278">
        <v>1</v>
      </c>
      <c r="J11278" t="s">
        <v>78</v>
      </c>
      <c r="K11278">
        <v>32389</v>
      </c>
      <c r="BM11278" t="s">
        <v>3446</v>
      </c>
    </row>
    <row r="11279" spans="1:65">
      <c r="B11279" t="s">
        <v>382</v>
      </c>
      <c r="C11279" t="s">
        <v>383</v>
      </c>
      <c r="I11279">
        <v>1</v>
      </c>
      <c r="J11279" t="s">
        <v>82</v>
      </c>
      <c r="M11279">
        <v>5016</v>
      </c>
      <c r="N11279">
        <v>3012</v>
      </c>
      <c r="O11279">
        <v>9981</v>
      </c>
      <c r="P11279">
        <v>3287</v>
      </c>
      <c r="Q11279">
        <v>1002</v>
      </c>
      <c r="R11279">
        <v>998</v>
      </c>
      <c r="S11279">
        <v>1807</v>
      </c>
      <c r="T11279">
        <v>15635</v>
      </c>
      <c r="U11279">
        <v>998</v>
      </c>
      <c r="V11279">
        <v>2009</v>
      </c>
      <c r="W11279">
        <v>3848</v>
      </c>
      <c r="X11279">
        <v>7805</v>
      </c>
      <c r="Y11279">
        <v>3605</v>
      </c>
      <c r="Z11279">
        <v>2661</v>
      </c>
      <c r="AA11279">
        <v>5688</v>
      </c>
      <c r="AB11279">
        <v>6163</v>
      </c>
      <c r="AC11279">
        <v>4565</v>
      </c>
      <c r="AD11279">
        <v>3715</v>
      </c>
      <c r="AE11279">
        <v>3928</v>
      </c>
      <c r="AF11279">
        <v>5957</v>
      </c>
      <c r="AG11279">
        <v>6439</v>
      </c>
      <c r="AH11279">
        <v>7335</v>
      </c>
      <c r="AI11279">
        <v>2992</v>
      </c>
      <c r="AJ11279">
        <v>1760</v>
      </c>
      <c r="AK11279">
        <v>4249</v>
      </c>
      <c r="AL11279">
        <v>8721</v>
      </c>
      <c r="AM11279">
        <v>8043</v>
      </c>
      <c r="AN11279">
        <v>2936</v>
      </c>
      <c r="AO11279">
        <v>7030</v>
      </c>
      <c r="AP11279">
        <v>6227</v>
      </c>
      <c r="AQ11279">
        <v>2266</v>
      </c>
      <c r="AR11279">
        <v>2541</v>
      </c>
      <c r="AS11279">
        <v>1479</v>
      </c>
      <c r="AT11279">
        <v>281</v>
      </c>
      <c r="AX11279">
        <v>281</v>
      </c>
      <c r="AY11279">
        <v>261</v>
      </c>
      <c r="AZ11279">
        <v>121</v>
      </c>
      <c r="BB11279">
        <v>301</v>
      </c>
      <c r="BE11279">
        <v>722</v>
      </c>
      <c r="BF11279">
        <v>461</v>
      </c>
      <c r="BG11279">
        <v>401</v>
      </c>
      <c r="BH11279">
        <v>341</v>
      </c>
      <c r="BI11279">
        <v>21</v>
      </c>
      <c r="BJ11279">
        <v>501</v>
      </c>
      <c r="BK11279">
        <v>481</v>
      </c>
      <c r="BL11279">
        <v>481</v>
      </c>
      <c r="BM11279" t="s">
        <v>3447</v>
      </c>
    </row>
    <row r="11280" spans="1:65">
      <c r="B11280" t="s">
        <v>732</v>
      </c>
      <c r="C11280" t="s">
        <v>733</v>
      </c>
      <c r="I11280">
        <v>1</v>
      </c>
      <c r="J11280" t="s">
        <v>86</v>
      </c>
      <c r="M11280">
        <v>5016</v>
      </c>
      <c r="N11280">
        <v>8028</v>
      </c>
      <c r="O11280">
        <v>18009</v>
      </c>
      <c r="P11280">
        <v>21296</v>
      </c>
      <c r="Q11280">
        <v>22298</v>
      </c>
      <c r="R11280">
        <v>23296</v>
      </c>
      <c r="S11280">
        <v>25103</v>
      </c>
      <c r="T11280">
        <v>40738</v>
      </c>
      <c r="U11280">
        <v>41736</v>
      </c>
      <c r="V11280">
        <v>43745</v>
      </c>
      <c r="W11280">
        <v>47593</v>
      </c>
      <c r="X11280">
        <v>55398</v>
      </c>
      <c r="Y11280">
        <v>59003</v>
      </c>
      <c r="Z11280">
        <v>61664</v>
      </c>
      <c r="AA11280">
        <v>67352</v>
      </c>
      <c r="AB11280">
        <v>73515</v>
      </c>
      <c r="AC11280">
        <v>78080</v>
      </c>
      <c r="AD11280">
        <v>81795</v>
      </c>
      <c r="AE11280">
        <v>85723</v>
      </c>
      <c r="AF11280">
        <v>91680</v>
      </c>
      <c r="AG11280">
        <v>98119</v>
      </c>
      <c r="AH11280">
        <v>105454</v>
      </c>
      <c r="AI11280">
        <v>108446</v>
      </c>
      <c r="AJ11280">
        <v>110206</v>
      </c>
      <c r="AK11280">
        <v>114455</v>
      </c>
      <c r="AL11280">
        <v>123176</v>
      </c>
      <c r="AM11280">
        <v>131219</v>
      </c>
      <c r="AN11280">
        <v>134155</v>
      </c>
      <c r="AO11280">
        <v>141185</v>
      </c>
      <c r="AP11280">
        <v>147412</v>
      </c>
      <c r="AQ11280">
        <v>149678</v>
      </c>
      <c r="AR11280">
        <v>152219</v>
      </c>
      <c r="AS11280">
        <v>153698</v>
      </c>
      <c r="AT11280">
        <v>153979</v>
      </c>
      <c r="AU11280">
        <v>153979</v>
      </c>
      <c r="AV11280">
        <v>153979</v>
      </c>
      <c r="AW11280">
        <v>153979</v>
      </c>
      <c r="AX11280">
        <v>154260</v>
      </c>
      <c r="AY11280">
        <v>154521</v>
      </c>
      <c r="AZ11280">
        <v>154642</v>
      </c>
      <c r="BA11280">
        <v>154642</v>
      </c>
      <c r="BB11280">
        <v>154943</v>
      </c>
      <c r="BC11280">
        <v>154943</v>
      </c>
      <c r="BD11280">
        <v>154943</v>
      </c>
      <c r="BE11280">
        <v>155665</v>
      </c>
      <c r="BF11280">
        <v>156126</v>
      </c>
      <c r="BG11280">
        <v>156527</v>
      </c>
      <c r="BH11280">
        <v>156868</v>
      </c>
      <c r="BI11280">
        <v>156889</v>
      </c>
      <c r="BJ11280">
        <v>157390</v>
      </c>
      <c r="BK11280">
        <v>157871</v>
      </c>
      <c r="BL11280">
        <v>158352</v>
      </c>
      <c r="BM11280" t="s">
        <v>3448</v>
      </c>
    </row>
    <row r="11281" spans="1:65">
      <c r="B11281" t="s">
        <v>1416</v>
      </c>
      <c r="C11281" t="s">
        <v>1417</v>
      </c>
      <c r="I11281">
        <v>2</v>
      </c>
      <c r="J11281" t="s">
        <v>90</v>
      </c>
      <c r="M11281">
        <v>10000</v>
      </c>
      <c r="N11281">
        <v>50000</v>
      </c>
      <c r="AG11281">
        <v>5000</v>
      </c>
      <c r="AH11281">
        <v>10000</v>
      </c>
      <c r="AJ11281">
        <v>5000</v>
      </c>
      <c r="AK11281">
        <v>5000</v>
      </c>
      <c r="AL11281">
        <v>3805</v>
      </c>
      <c r="AM11281">
        <v>6195</v>
      </c>
      <c r="AN11281">
        <v>5000</v>
      </c>
      <c r="AO11281">
        <v>5000</v>
      </c>
      <c r="AP11281">
        <v>5000</v>
      </c>
      <c r="BM11281" t="s">
        <v>3449</v>
      </c>
    </row>
    <row r="11282" spans="1:65">
      <c r="B11282" t="s">
        <v>659</v>
      </c>
      <c r="C11282" t="s">
        <v>660</v>
      </c>
      <c r="I11282">
        <v>2</v>
      </c>
      <c r="J11282" t="s">
        <v>93</v>
      </c>
      <c r="M11282">
        <v>42389</v>
      </c>
      <c r="N11282">
        <v>92389</v>
      </c>
      <c r="O11282">
        <v>92389</v>
      </c>
      <c r="P11282">
        <v>92389</v>
      </c>
      <c r="Q11282">
        <v>92389</v>
      </c>
      <c r="R11282">
        <v>92389</v>
      </c>
      <c r="S11282">
        <v>92389</v>
      </c>
      <c r="T11282">
        <v>92389</v>
      </c>
      <c r="U11282">
        <v>92389</v>
      </c>
      <c r="V11282">
        <v>92389</v>
      </c>
      <c r="W11282">
        <v>92389</v>
      </c>
      <c r="X11282">
        <v>92389</v>
      </c>
      <c r="Y11282">
        <v>92389</v>
      </c>
      <c r="Z11282">
        <v>92389</v>
      </c>
      <c r="AA11282">
        <v>92389</v>
      </c>
      <c r="AB11282">
        <v>92389</v>
      </c>
      <c r="AC11282">
        <v>92389</v>
      </c>
      <c r="AD11282">
        <v>92389</v>
      </c>
      <c r="AE11282">
        <v>92389</v>
      </c>
      <c r="AF11282">
        <v>92389</v>
      </c>
      <c r="AG11282">
        <v>97389</v>
      </c>
      <c r="AH11282">
        <v>107389</v>
      </c>
      <c r="AI11282">
        <v>107389</v>
      </c>
      <c r="AJ11282">
        <v>112389</v>
      </c>
      <c r="AK11282">
        <v>117389</v>
      </c>
      <c r="AL11282">
        <v>121194</v>
      </c>
      <c r="AM11282">
        <v>127389</v>
      </c>
      <c r="AN11282">
        <v>132389</v>
      </c>
      <c r="AO11282">
        <v>137389</v>
      </c>
      <c r="AP11282">
        <v>142389</v>
      </c>
      <c r="AQ11282">
        <v>142389</v>
      </c>
      <c r="AR11282">
        <v>142389</v>
      </c>
      <c r="AS11282">
        <v>142389</v>
      </c>
      <c r="AT11282">
        <v>142389</v>
      </c>
      <c r="AU11282">
        <v>142389</v>
      </c>
      <c r="AV11282">
        <v>142389</v>
      </c>
      <c r="AW11282">
        <v>142389</v>
      </c>
      <c r="AX11282">
        <v>142389</v>
      </c>
      <c r="AY11282">
        <v>142389</v>
      </c>
      <c r="AZ11282">
        <v>142389</v>
      </c>
      <c r="BA11282">
        <v>142389</v>
      </c>
      <c r="BB11282">
        <v>142389</v>
      </c>
      <c r="BC11282">
        <v>142389</v>
      </c>
      <c r="BD11282">
        <v>142389</v>
      </c>
      <c r="BE11282">
        <v>142389</v>
      </c>
      <c r="BF11282">
        <v>142389</v>
      </c>
      <c r="BG11282">
        <v>142389</v>
      </c>
      <c r="BH11282">
        <v>142389</v>
      </c>
      <c r="BI11282">
        <v>142389</v>
      </c>
      <c r="BJ11282">
        <v>142389</v>
      </c>
      <c r="BK11282">
        <v>142389</v>
      </c>
      <c r="BL11282">
        <v>142389</v>
      </c>
      <c r="BM11282" t="s">
        <v>3450</v>
      </c>
    </row>
    <row r="11283" spans="1:65">
      <c r="B11283" t="s">
        <v>701</v>
      </c>
      <c r="C11283" t="s">
        <v>702</v>
      </c>
      <c r="I11283">
        <v>2</v>
      </c>
      <c r="J11283" t="s">
        <v>96</v>
      </c>
      <c r="M11283">
        <v>37373</v>
      </c>
      <c r="N11283">
        <v>84361</v>
      </c>
      <c r="O11283">
        <v>74380</v>
      </c>
      <c r="P11283">
        <v>71093</v>
      </c>
      <c r="Q11283">
        <v>70091</v>
      </c>
      <c r="R11283">
        <v>69093</v>
      </c>
      <c r="S11283">
        <v>67286</v>
      </c>
      <c r="T11283">
        <v>51651</v>
      </c>
      <c r="U11283">
        <v>50653</v>
      </c>
      <c r="V11283">
        <v>48644</v>
      </c>
      <c r="W11283">
        <v>44796</v>
      </c>
      <c r="X11283">
        <v>36991</v>
      </c>
      <c r="Y11283">
        <v>33386</v>
      </c>
      <c r="Z11283">
        <v>30725</v>
      </c>
      <c r="AA11283">
        <v>25037</v>
      </c>
      <c r="AB11283">
        <v>18874</v>
      </c>
      <c r="AC11283">
        <v>14309</v>
      </c>
      <c r="AD11283">
        <v>10594</v>
      </c>
      <c r="AE11283">
        <v>6666</v>
      </c>
      <c r="AF11283">
        <v>709</v>
      </c>
      <c r="AG11283">
        <v>-730</v>
      </c>
      <c r="AH11283">
        <v>1935</v>
      </c>
      <c r="AI11283">
        <v>-1057</v>
      </c>
      <c r="AJ11283">
        <v>2183</v>
      </c>
      <c r="AK11283">
        <v>2934</v>
      </c>
      <c r="AL11283">
        <v>-1982</v>
      </c>
      <c r="AM11283">
        <v>-3830</v>
      </c>
      <c r="AN11283">
        <v>-1766</v>
      </c>
      <c r="AO11283">
        <v>-3796</v>
      </c>
      <c r="AP11283">
        <v>-5023</v>
      </c>
      <c r="AQ11283">
        <v>-7289</v>
      </c>
      <c r="AR11283">
        <v>-9830</v>
      </c>
      <c r="AS11283">
        <v>-11309</v>
      </c>
      <c r="AT11283">
        <v>-11590</v>
      </c>
      <c r="AU11283">
        <v>-11590</v>
      </c>
      <c r="AV11283">
        <v>-11590</v>
      </c>
      <c r="AW11283">
        <v>-11590</v>
      </c>
      <c r="AX11283">
        <v>-11871</v>
      </c>
      <c r="AY11283">
        <v>-12132</v>
      </c>
      <c r="AZ11283">
        <v>-12253</v>
      </c>
      <c r="BA11283">
        <v>-12253</v>
      </c>
      <c r="BB11283">
        <v>-12554</v>
      </c>
      <c r="BC11283">
        <v>-12554</v>
      </c>
      <c r="BD11283">
        <v>-12554</v>
      </c>
      <c r="BE11283">
        <v>-13276</v>
      </c>
      <c r="BF11283">
        <v>-13737</v>
      </c>
      <c r="BG11283">
        <v>-14138</v>
      </c>
      <c r="BH11283">
        <v>-14479</v>
      </c>
      <c r="BI11283">
        <v>-14500</v>
      </c>
      <c r="BJ11283">
        <v>-15001</v>
      </c>
      <c r="BK11283">
        <v>-15482</v>
      </c>
      <c r="BL11283">
        <v>-15963</v>
      </c>
      <c r="BM11283" t="s">
        <v>3451</v>
      </c>
    </row>
    <row r="11284" spans="1:65">
      <c r="B11284" t="s">
        <v>1380</v>
      </c>
      <c r="C11284" t="s">
        <v>1381</v>
      </c>
      <c r="I11284">
        <v>2</v>
      </c>
    </row>
    <row r="11285" spans="1:65">
      <c r="B11285" t="s">
        <v>1420</v>
      </c>
      <c r="C11285" t="s">
        <v>1421</v>
      </c>
      <c r="I11285">
        <v>2</v>
      </c>
    </row>
    <row r="11286" spans="1:65">
      <c r="B11286" t="s">
        <v>703</v>
      </c>
      <c r="C11286" t="s">
        <v>704</v>
      </c>
      <c r="I11286">
        <v>2</v>
      </c>
    </row>
    <row r="11287" spans="1:65">
      <c r="A11287">
        <v>295</v>
      </c>
      <c r="B11287" t="s">
        <v>2989</v>
      </c>
      <c r="C11287" t="s">
        <v>2985</v>
      </c>
      <c r="D11287" t="s">
        <v>3452</v>
      </c>
      <c r="E11287" t="s">
        <v>3453</v>
      </c>
      <c r="F11287">
        <v>224</v>
      </c>
      <c r="G11287" t="s">
        <v>1680</v>
      </c>
      <c r="H11287" t="s">
        <v>908</v>
      </c>
      <c r="I11287">
        <v>1</v>
      </c>
      <c r="J11287" t="s">
        <v>78</v>
      </c>
      <c r="K11287">
        <v>12445</v>
      </c>
      <c r="BM11287" t="s">
        <v>3454</v>
      </c>
    </row>
    <row r="11288" spans="1:65">
      <c r="B11288" t="s">
        <v>390</v>
      </c>
      <c r="C11288" t="s">
        <v>391</v>
      </c>
      <c r="I11288">
        <v>1</v>
      </c>
      <c r="J11288" t="s">
        <v>82</v>
      </c>
      <c r="M11288">
        <v>4587</v>
      </c>
      <c r="N11288">
        <v>3015</v>
      </c>
      <c r="O11288">
        <v>9991</v>
      </c>
      <c r="P11288">
        <v>1284</v>
      </c>
      <c r="S11288">
        <v>810</v>
      </c>
      <c r="T11288">
        <v>11961</v>
      </c>
      <c r="W11288">
        <v>2348</v>
      </c>
      <c r="X11288">
        <v>4808</v>
      </c>
      <c r="Y11288">
        <v>2104</v>
      </c>
      <c r="Z11288">
        <v>652</v>
      </c>
      <c r="AA11288">
        <v>4695</v>
      </c>
      <c r="AB11288">
        <v>2659</v>
      </c>
      <c r="AC11288">
        <v>2558</v>
      </c>
      <c r="AD11288">
        <v>2719</v>
      </c>
      <c r="AE11288">
        <v>2428</v>
      </c>
      <c r="AF11288">
        <v>3953</v>
      </c>
      <c r="AG11288">
        <v>3441</v>
      </c>
      <c r="AH11288">
        <v>5839</v>
      </c>
      <c r="AI11288">
        <v>984</v>
      </c>
      <c r="AJ11288">
        <v>764</v>
      </c>
      <c r="AK11288">
        <v>744</v>
      </c>
      <c r="AL11288">
        <v>6718</v>
      </c>
      <c r="AM11288">
        <v>7052</v>
      </c>
      <c r="AN11288">
        <v>1435</v>
      </c>
      <c r="AO11288">
        <v>5026</v>
      </c>
      <c r="AP11288">
        <v>4825</v>
      </c>
      <c r="AQ11288">
        <v>763</v>
      </c>
      <c r="AR11288">
        <v>532</v>
      </c>
      <c r="AS11288">
        <v>482</v>
      </c>
      <c r="AT11288">
        <v>281</v>
      </c>
      <c r="AX11288">
        <v>281</v>
      </c>
      <c r="AY11288">
        <v>261</v>
      </c>
      <c r="AZ11288">
        <v>121</v>
      </c>
      <c r="BB11288">
        <v>301</v>
      </c>
      <c r="BE11288">
        <v>723</v>
      </c>
      <c r="BF11288">
        <v>462</v>
      </c>
      <c r="BG11288">
        <v>402</v>
      </c>
      <c r="BH11288">
        <v>342</v>
      </c>
      <c r="BI11288">
        <v>21</v>
      </c>
      <c r="BJ11288">
        <v>502</v>
      </c>
      <c r="BK11288">
        <v>482</v>
      </c>
      <c r="BL11288">
        <v>482</v>
      </c>
      <c r="BM11288" t="s">
        <v>3455</v>
      </c>
    </row>
    <row r="11289" spans="1:65">
      <c r="B11289" t="s">
        <v>382</v>
      </c>
      <c r="C11289" t="s">
        <v>383</v>
      </c>
      <c r="I11289">
        <v>1</v>
      </c>
      <c r="J11289" t="s">
        <v>86</v>
      </c>
      <c r="M11289">
        <v>4587</v>
      </c>
      <c r="N11289">
        <v>7602</v>
      </c>
      <c r="O11289">
        <v>17593</v>
      </c>
      <c r="P11289">
        <v>18877</v>
      </c>
      <c r="Q11289">
        <v>18877</v>
      </c>
      <c r="R11289">
        <v>18877</v>
      </c>
      <c r="S11289">
        <v>19687</v>
      </c>
      <c r="T11289">
        <v>31648</v>
      </c>
      <c r="U11289">
        <v>31648</v>
      </c>
      <c r="V11289">
        <v>31648</v>
      </c>
      <c r="W11289">
        <v>33996</v>
      </c>
      <c r="X11289">
        <v>38804</v>
      </c>
      <c r="Y11289">
        <v>40908</v>
      </c>
      <c r="Z11289">
        <v>41560</v>
      </c>
      <c r="AA11289">
        <v>46255</v>
      </c>
      <c r="AB11289">
        <v>48914</v>
      </c>
      <c r="AC11289">
        <v>51472</v>
      </c>
      <c r="AD11289">
        <v>54191</v>
      </c>
      <c r="AE11289">
        <v>56619</v>
      </c>
      <c r="AF11289">
        <v>60572</v>
      </c>
      <c r="AG11289">
        <v>64013</v>
      </c>
      <c r="AH11289">
        <v>69852</v>
      </c>
      <c r="AI11289">
        <v>70836</v>
      </c>
      <c r="AJ11289">
        <v>71600</v>
      </c>
      <c r="AK11289">
        <v>72344</v>
      </c>
      <c r="AL11289">
        <v>79062</v>
      </c>
      <c r="AM11289">
        <v>86114</v>
      </c>
      <c r="AN11289">
        <v>87549</v>
      </c>
      <c r="AO11289">
        <v>92575</v>
      </c>
      <c r="AP11289">
        <v>97400</v>
      </c>
      <c r="AQ11289">
        <v>98163</v>
      </c>
      <c r="AR11289">
        <v>98695</v>
      </c>
      <c r="AS11289">
        <v>99177</v>
      </c>
      <c r="AT11289">
        <v>99458</v>
      </c>
      <c r="AU11289">
        <v>99458</v>
      </c>
      <c r="AV11289">
        <v>99458</v>
      </c>
      <c r="AW11289">
        <v>99458</v>
      </c>
      <c r="AX11289">
        <v>99739</v>
      </c>
      <c r="AY11289">
        <v>100000</v>
      </c>
      <c r="AZ11289">
        <v>100121</v>
      </c>
      <c r="BA11289">
        <v>100121</v>
      </c>
      <c r="BB11289">
        <v>100422</v>
      </c>
      <c r="BC11289">
        <v>100422</v>
      </c>
      <c r="BD11289">
        <v>100422</v>
      </c>
      <c r="BE11289">
        <v>101145</v>
      </c>
      <c r="BF11289">
        <v>101607</v>
      </c>
      <c r="BG11289">
        <v>102009</v>
      </c>
      <c r="BH11289">
        <v>102351</v>
      </c>
      <c r="BI11289">
        <v>102372</v>
      </c>
      <c r="BJ11289">
        <v>102874</v>
      </c>
      <c r="BK11289">
        <v>103356</v>
      </c>
      <c r="BL11289">
        <v>103838</v>
      </c>
      <c r="BM11289" t="s">
        <v>3456</v>
      </c>
    </row>
    <row r="11290" spans="1:65">
      <c r="J11290" t="s">
        <v>90</v>
      </c>
      <c r="N11290">
        <v>9000</v>
      </c>
      <c r="T11290">
        <v>12000</v>
      </c>
      <c r="W11290">
        <v>3000</v>
      </c>
      <c r="X11290">
        <v>3000</v>
      </c>
      <c r="Y11290">
        <v>3000</v>
      </c>
      <c r="AA11290">
        <v>6000</v>
      </c>
      <c r="AB11290">
        <v>3000</v>
      </c>
      <c r="AC11290">
        <v>1354</v>
      </c>
      <c r="AD11290">
        <v>1646</v>
      </c>
      <c r="AE11290">
        <v>3000</v>
      </c>
      <c r="AF11290">
        <v>6000</v>
      </c>
      <c r="AG11290">
        <v>3000</v>
      </c>
      <c r="AH11290">
        <v>6000</v>
      </c>
      <c r="AL11290">
        <v>9000</v>
      </c>
      <c r="AM11290">
        <v>6000</v>
      </c>
      <c r="AN11290">
        <v>3000</v>
      </c>
      <c r="AO11290">
        <v>3000</v>
      </c>
      <c r="AP11290">
        <v>6000</v>
      </c>
      <c r="AT11290">
        <v>3000</v>
      </c>
      <c r="BK11290">
        <v>24000</v>
      </c>
      <c r="BM11290" t="s">
        <v>3457</v>
      </c>
    </row>
    <row r="11291" spans="1:65">
      <c r="J11291" t="s">
        <v>93</v>
      </c>
      <c r="M11291">
        <v>12445</v>
      </c>
      <c r="N11291">
        <v>21445</v>
      </c>
      <c r="O11291">
        <v>21445</v>
      </c>
      <c r="P11291">
        <v>21445</v>
      </c>
      <c r="Q11291">
        <v>21445</v>
      </c>
      <c r="R11291">
        <v>21445</v>
      </c>
      <c r="S11291">
        <v>21445</v>
      </c>
      <c r="T11291">
        <v>33445</v>
      </c>
      <c r="U11291">
        <v>33445</v>
      </c>
      <c r="V11291">
        <v>33445</v>
      </c>
      <c r="W11291">
        <v>36445</v>
      </c>
      <c r="X11291">
        <v>39445</v>
      </c>
      <c r="Y11291">
        <v>42445</v>
      </c>
      <c r="Z11291">
        <v>42445</v>
      </c>
      <c r="AA11291">
        <v>48445</v>
      </c>
      <c r="AB11291">
        <v>51445</v>
      </c>
      <c r="AC11291">
        <v>52799</v>
      </c>
      <c r="AD11291">
        <v>54445</v>
      </c>
      <c r="AE11291">
        <v>57445</v>
      </c>
      <c r="AF11291">
        <v>63445</v>
      </c>
      <c r="AG11291">
        <v>66445</v>
      </c>
      <c r="AH11291">
        <v>72445</v>
      </c>
      <c r="AI11291">
        <v>72445</v>
      </c>
      <c r="AJ11291">
        <v>72445</v>
      </c>
      <c r="AK11291">
        <v>72445</v>
      </c>
      <c r="AL11291">
        <v>81445</v>
      </c>
      <c r="AM11291">
        <v>87445</v>
      </c>
      <c r="AN11291">
        <v>90445</v>
      </c>
      <c r="AO11291">
        <v>93445</v>
      </c>
      <c r="AP11291">
        <v>99445</v>
      </c>
      <c r="AQ11291">
        <v>99445</v>
      </c>
      <c r="AR11291">
        <v>99445</v>
      </c>
      <c r="AS11291">
        <v>99445</v>
      </c>
      <c r="AT11291">
        <v>102445</v>
      </c>
      <c r="AU11291">
        <v>102445</v>
      </c>
      <c r="AV11291">
        <v>102445</v>
      </c>
      <c r="AW11291">
        <v>102445</v>
      </c>
      <c r="AX11291">
        <v>102445</v>
      </c>
      <c r="AY11291">
        <v>102445</v>
      </c>
      <c r="AZ11291">
        <v>102445</v>
      </c>
      <c r="BA11291">
        <v>102445</v>
      </c>
      <c r="BB11291">
        <v>102445</v>
      </c>
      <c r="BC11291">
        <v>102445</v>
      </c>
      <c r="BD11291">
        <v>102445</v>
      </c>
      <c r="BE11291">
        <v>102445</v>
      </c>
      <c r="BF11291">
        <v>102445</v>
      </c>
      <c r="BG11291">
        <v>102445</v>
      </c>
      <c r="BH11291">
        <v>102445</v>
      </c>
      <c r="BI11291">
        <v>102445</v>
      </c>
      <c r="BJ11291">
        <v>102445</v>
      </c>
      <c r="BK11291">
        <v>126445</v>
      </c>
      <c r="BL11291">
        <v>126445</v>
      </c>
      <c r="BM11291" t="s">
        <v>3458</v>
      </c>
    </row>
    <row r="11292" spans="1:65">
      <c r="J11292" t="s">
        <v>96</v>
      </c>
      <c r="M11292">
        <v>7858</v>
      </c>
      <c r="N11292">
        <v>13843</v>
      </c>
      <c r="O11292">
        <v>3852</v>
      </c>
      <c r="P11292">
        <v>2568</v>
      </c>
      <c r="Q11292">
        <v>2568</v>
      </c>
      <c r="R11292">
        <v>2568</v>
      </c>
      <c r="S11292">
        <v>1758</v>
      </c>
      <c r="T11292">
        <v>1797</v>
      </c>
      <c r="U11292">
        <v>1797</v>
      </c>
      <c r="V11292">
        <v>1797</v>
      </c>
      <c r="W11292">
        <v>2449</v>
      </c>
      <c r="X11292">
        <v>641</v>
      </c>
      <c r="Y11292">
        <v>1537</v>
      </c>
      <c r="Z11292">
        <v>885</v>
      </c>
      <c r="AA11292">
        <v>2190</v>
      </c>
      <c r="AB11292">
        <v>2531</v>
      </c>
      <c r="AC11292">
        <v>1327</v>
      </c>
      <c r="AD11292">
        <v>254</v>
      </c>
      <c r="AE11292">
        <v>826</v>
      </c>
      <c r="AF11292">
        <v>2873</v>
      </c>
      <c r="AG11292">
        <v>2432</v>
      </c>
      <c r="AH11292">
        <v>2593</v>
      </c>
      <c r="AI11292">
        <v>1609</v>
      </c>
      <c r="AJ11292">
        <v>845</v>
      </c>
      <c r="AK11292">
        <v>101</v>
      </c>
      <c r="AL11292">
        <v>2383</v>
      </c>
      <c r="AM11292">
        <v>1331</v>
      </c>
      <c r="AN11292">
        <v>2896</v>
      </c>
      <c r="AO11292">
        <v>870</v>
      </c>
      <c r="AP11292">
        <v>2045</v>
      </c>
      <c r="AQ11292">
        <v>1282</v>
      </c>
      <c r="AR11292">
        <v>750</v>
      </c>
      <c r="AS11292">
        <v>268</v>
      </c>
      <c r="AT11292">
        <v>2987</v>
      </c>
      <c r="AU11292">
        <v>2987</v>
      </c>
      <c r="AV11292">
        <v>2987</v>
      </c>
      <c r="AW11292">
        <v>2987</v>
      </c>
      <c r="AX11292">
        <v>2706</v>
      </c>
      <c r="AY11292">
        <v>2445</v>
      </c>
      <c r="AZ11292">
        <v>2324</v>
      </c>
      <c r="BA11292">
        <v>2324</v>
      </c>
      <c r="BB11292">
        <v>2023</v>
      </c>
      <c r="BC11292">
        <v>2023</v>
      </c>
      <c r="BD11292">
        <v>2023</v>
      </c>
      <c r="BE11292">
        <v>1300</v>
      </c>
      <c r="BF11292">
        <v>838</v>
      </c>
      <c r="BG11292">
        <v>436</v>
      </c>
      <c r="BH11292">
        <v>94</v>
      </c>
      <c r="BI11292">
        <v>73</v>
      </c>
      <c r="BJ11292">
        <v>-429</v>
      </c>
      <c r="BK11292">
        <v>23089</v>
      </c>
      <c r="BL11292">
        <v>22607</v>
      </c>
      <c r="BM11292" t="s">
        <v>3459</v>
      </c>
    </row>
    <row r="11293" spans="1:65">
      <c r="A11293">
        <v>296</v>
      </c>
      <c r="B11293" t="s">
        <v>2989</v>
      </c>
      <c r="C11293" t="s">
        <v>2985</v>
      </c>
      <c r="D11293" t="s">
        <v>3460</v>
      </c>
      <c r="E11293" t="s">
        <v>3461</v>
      </c>
      <c r="F11293">
        <v>154</v>
      </c>
      <c r="G11293" t="s">
        <v>1689</v>
      </c>
      <c r="H11293" t="s">
        <v>452</v>
      </c>
      <c r="I11293">
        <v>1</v>
      </c>
      <c r="J11293" t="s">
        <v>78</v>
      </c>
      <c r="K11293">
        <v>6735</v>
      </c>
      <c r="BM11293" t="s">
        <v>3462</v>
      </c>
    </row>
    <row r="11294" spans="1:65">
      <c r="B11294" t="s">
        <v>395</v>
      </c>
      <c r="C11294" t="s">
        <v>387</v>
      </c>
      <c r="I11294">
        <v>1</v>
      </c>
      <c r="J11294" t="s">
        <v>82</v>
      </c>
      <c r="M11294">
        <v>4694</v>
      </c>
      <c r="N11294">
        <v>3012</v>
      </c>
      <c r="O11294">
        <v>9981</v>
      </c>
      <c r="P11294">
        <v>2486</v>
      </c>
      <c r="Q11294">
        <v>201</v>
      </c>
      <c r="S11294">
        <v>809</v>
      </c>
      <c r="T11294">
        <v>15957</v>
      </c>
      <c r="W11294">
        <v>2345</v>
      </c>
      <c r="X11294">
        <v>9814</v>
      </c>
      <c r="Y11294">
        <v>2102</v>
      </c>
      <c r="Z11294">
        <v>5662</v>
      </c>
      <c r="AA11294">
        <v>4690</v>
      </c>
      <c r="AB11294">
        <v>7666</v>
      </c>
      <c r="AC11294">
        <v>2556</v>
      </c>
      <c r="AD11294">
        <v>2717</v>
      </c>
      <c r="AE11294">
        <v>2425</v>
      </c>
      <c r="AF11294">
        <v>8958</v>
      </c>
      <c r="AG11294">
        <v>3437</v>
      </c>
      <c r="AH11294">
        <v>5832</v>
      </c>
      <c r="AI11294">
        <v>983</v>
      </c>
      <c r="AJ11294">
        <v>762</v>
      </c>
      <c r="AK11294">
        <v>5752</v>
      </c>
      <c r="AL11294">
        <v>6712</v>
      </c>
      <c r="AM11294">
        <v>7045</v>
      </c>
      <c r="AN11294">
        <v>1433</v>
      </c>
      <c r="AO11294">
        <v>10031</v>
      </c>
      <c r="AP11294">
        <v>4820</v>
      </c>
      <c r="AQ11294">
        <v>763</v>
      </c>
      <c r="AR11294">
        <v>532</v>
      </c>
      <c r="AS11294">
        <v>481</v>
      </c>
      <c r="AT11294">
        <v>281</v>
      </c>
      <c r="AX11294">
        <v>281</v>
      </c>
      <c r="AY11294">
        <v>261</v>
      </c>
      <c r="AZ11294">
        <v>121</v>
      </c>
      <c r="BB11294">
        <v>301</v>
      </c>
      <c r="BE11294">
        <v>722</v>
      </c>
      <c r="BF11294">
        <v>461</v>
      </c>
      <c r="BG11294">
        <v>401</v>
      </c>
      <c r="BH11294">
        <v>341</v>
      </c>
      <c r="BI11294">
        <v>21</v>
      </c>
      <c r="BJ11294">
        <v>501</v>
      </c>
      <c r="BK11294">
        <v>481</v>
      </c>
      <c r="BL11294">
        <v>481</v>
      </c>
      <c r="BM11294" t="s">
        <v>3463</v>
      </c>
    </row>
    <row r="11295" spans="1:65">
      <c r="B11295" t="s">
        <v>2980</v>
      </c>
      <c r="C11295" t="s">
        <v>2981</v>
      </c>
      <c r="I11295">
        <v>1</v>
      </c>
      <c r="J11295" t="s">
        <v>86</v>
      </c>
      <c r="M11295">
        <v>4694</v>
      </c>
      <c r="N11295">
        <v>7706</v>
      </c>
      <c r="O11295">
        <v>17687</v>
      </c>
      <c r="P11295">
        <v>20173</v>
      </c>
      <c r="Q11295">
        <v>20374</v>
      </c>
      <c r="R11295">
        <v>20374</v>
      </c>
      <c r="S11295">
        <v>21183</v>
      </c>
      <c r="T11295">
        <v>37140</v>
      </c>
      <c r="U11295">
        <v>37140</v>
      </c>
      <c r="V11295">
        <v>37140</v>
      </c>
      <c r="W11295">
        <v>39485</v>
      </c>
      <c r="X11295">
        <v>49299</v>
      </c>
      <c r="Y11295">
        <v>51401</v>
      </c>
      <c r="Z11295">
        <v>57063</v>
      </c>
      <c r="AA11295">
        <v>61753</v>
      </c>
      <c r="AB11295">
        <v>69419</v>
      </c>
      <c r="AC11295">
        <v>71975</v>
      </c>
      <c r="AD11295">
        <v>74692</v>
      </c>
      <c r="AE11295">
        <v>77117</v>
      </c>
      <c r="AF11295">
        <v>86075</v>
      </c>
      <c r="AG11295">
        <v>89512</v>
      </c>
      <c r="AH11295">
        <v>95344</v>
      </c>
      <c r="AI11295">
        <v>96327</v>
      </c>
      <c r="AJ11295">
        <v>97089</v>
      </c>
      <c r="AK11295">
        <v>102841</v>
      </c>
      <c r="AL11295">
        <v>109553</v>
      </c>
      <c r="AM11295">
        <v>116598</v>
      </c>
      <c r="AN11295">
        <v>118031</v>
      </c>
      <c r="AO11295">
        <v>128062</v>
      </c>
      <c r="AP11295">
        <v>132882</v>
      </c>
      <c r="AQ11295">
        <v>133645</v>
      </c>
      <c r="AR11295">
        <v>134177</v>
      </c>
      <c r="AS11295">
        <v>134658</v>
      </c>
      <c r="AT11295">
        <v>134939</v>
      </c>
      <c r="AU11295">
        <v>134939</v>
      </c>
      <c r="AV11295">
        <v>134939</v>
      </c>
      <c r="AW11295">
        <v>134939</v>
      </c>
      <c r="AX11295">
        <v>135220</v>
      </c>
      <c r="AY11295">
        <v>135481</v>
      </c>
      <c r="AZ11295">
        <v>135602</v>
      </c>
      <c r="BA11295">
        <v>135602</v>
      </c>
      <c r="BB11295">
        <v>135903</v>
      </c>
      <c r="BC11295">
        <v>135903</v>
      </c>
      <c r="BD11295">
        <v>135903</v>
      </c>
      <c r="BE11295">
        <v>136625</v>
      </c>
      <c r="BF11295">
        <v>137086</v>
      </c>
      <c r="BG11295">
        <v>137487</v>
      </c>
      <c r="BH11295">
        <v>137828</v>
      </c>
      <c r="BI11295">
        <v>137849</v>
      </c>
      <c r="BJ11295">
        <v>138350</v>
      </c>
      <c r="BK11295">
        <v>138831</v>
      </c>
      <c r="BL11295">
        <v>139312</v>
      </c>
      <c r="BM11295" t="s">
        <v>3464</v>
      </c>
    </row>
    <row r="11296" spans="1:65">
      <c r="B11296" t="s">
        <v>394</v>
      </c>
      <c r="C11296" t="s">
        <v>393</v>
      </c>
      <c r="I11296">
        <v>1</v>
      </c>
      <c r="J11296" t="s">
        <v>90</v>
      </c>
      <c r="M11296">
        <v>10500</v>
      </c>
      <c r="N11296">
        <v>10500</v>
      </c>
      <c r="W11296">
        <v>19500</v>
      </c>
      <c r="X11296">
        <v>6000</v>
      </c>
      <c r="Y11296">
        <v>7500</v>
      </c>
      <c r="AA11296">
        <v>7500</v>
      </c>
      <c r="AB11296">
        <v>13500</v>
      </c>
      <c r="AF11296">
        <v>10500</v>
      </c>
      <c r="AJ11296">
        <v>6000</v>
      </c>
      <c r="AK11296">
        <v>6000</v>
      </c>
      <c r="BM11296" t="s">
        <v>3465</v>
      </c>
    </row>
    <row r="11297" spans="1:65">
      <c r="B11297" t="s">
        <v>382</v>
      </c>
      <c r="C11297" t="s">
        <v>383</v>
      </c>
      <c r="I11297">
        <v>1</v>
      </c>
      <c r="J11297" t="s">
        <v>93</v>
      </c>
      <c r="M11297">
        <v>17235</v>
      </c>
      <c r="N11297">
        <v>27735</v>
      </c>
      <c r="O11297">
        <v>27735</v>
      </c>
      <c r="P11297">
        <v>27735</v>
      </c>
      <c r="Q11297">
        <v>27735</v>
      </c>
      <c r="R11297">
        <v>27735</v>
      </c>
      <c r="S11297">
        <v>27735</v>
      </c>
      <c r="T11297">
        <v>27735</v>
      </c>
      <c r="U11297">
        <v>27735</v>
      </c>
      <c r="V11297">
        <v>27735</v>
      </c>
      <c r="W11297">
        <v>47235</v>
      </c>
      <c r="X11297">
        <v>53235</v>
      </c>
      <c r="Y11297">
        <v>60735</v>
      </c>
      <c r="Z11297">
        <v>60735</v>
      </c>
      <c r="AA11297">
        <v>68235</v>
      </c>
      <c r="AB11297">
        <v>81735</v>
      </c>
      <c r="AC11297">
        <v>81735</v>
      </c>
      <c r="AD11297">
        <v>81735</v>
      </c>
      <c r="AE11297">
        <v>81735</v>
      </c>
      <c r="AF11297">
        <v>92235</v>
      </c>
      <c r="AG11297">
        <v>92235</v>
      </c>
      <c r="AH11297">
        <v>92235</v>
      </c>
      <c r="AI11297">
        <v>92235</v>
      </c>
      <c r="AJ11297">
        <v>98235</v>
      </c>
      <c r="AK11297">
        <v>104235</v>
      </c>
      <c r="AL11297">
        <v>104235</v>
      </c>
      <c r="AM11297">
        <v>104235</v>
      </c>
      <c r="AN11297">
        <v>104235</v>
      </c>
      <c r="AO11297">
        <v>104235</v>
      </c>
      <c r="AP11297">
        <v>104235</v>
      </c>
      <c r="AQ11297">
        <v>104235</v>
      </c>
      <c r="AR11297">
        <v>104235</v>
      </c>
      <c r="AS11297">
        <v>104235</v>
      </c>
      <c r="AT11297">
        <v>104235</v>
      </c>
      <c r="AU11297">
        <v>104235</v>
      </c>
      <c r="AV11297">
        <v>104235</v>
      </c>
      <c r="AW11297">
        <v>104235</v>
      </c>
      <c r="AX11297">
        <v>104235</v>
      </c>
      <c r="AY11297">
        <v>104235</v>
      </c>
      <c r="AZ11297">
        <v>104235</v>
      </c>
      <c r="BA11297">
        <v>104235</v>
      </c>
      <c r="BB11297">
        <v>104235</v>
      </c>
      <c r="BC11297">
        <v>104235</v>
      </c>
      <c r="BD11297">
        <v>104235</v>
      </c>
      <c r="BE11297">
        <v>104235</v>
      </c>
      <c r="BF11297">
        <v>104235</v>
      </c>
      <c r="BG11297">
        <v>104235</v>
      </c>
      <c r="BH11297">
        <v>104235</v>
      </c>
      <c r="BI11297">
        <v>104235</v>
      </c>
      <c r="BJ11297">
        <v>104235</v>
      </c>
      <c r="BK11297">
        <v>104235</v>
      </c>
      <c r="BL11297">
        <v>104235</v>
      </c>
      <c r="BM11297" t="s">
        <v>3466</v>
      </c>
    </row>
    <row r="11298" spans="1:65">
      <c r="B11298" t="s">
        <v>390</v>
      </c>
      <c r="C11298" t="s">
        <v>391</v>
      </c>
      <c r="I11298">
        <v>1</v>
      </c>
      <c r="J11298" t="s">
        <v>96</v>
      </c>
      <c r="M11298">
        <v>12541</v>
      </c>
      <c r="N11298">
        <v>20029</v>
      </c>
      <c r="O11298">
        <v>10048</v>
      </c>
      <c r="P11298">
        <v>7562</v>
      </c>
      <c r="Q11298">
        <v>7361</v>
      </c>
      <c r="R11298">
        <v>7361</v>
      </c>
      <c r="S11298">
        <v>6552</v>
      </c>
      <c r="T11298">
        <v>-9405</v>
      </c>
      <c r="U11298">
        <v>-9405</v>
      </c>
      <c r="V11298">
        <v>-9405</v>
      </c>
      <c r="W11298">
        <v>7750</v>
      </c>
      <c r="X11298">
        <v>3936</v>
      </c>
      <c r="Y11298">
        <v>9334</v>
      </c>
      <c r="Z11298">
        <v>3672</v>
      </c>
      <c r="AA11298">
        <v>6482</v>
      </c>
      <c r="AB11298">
        <v>12316</v>
      </c>
      <c r="AC11298">
        <v>9760</v>
      </c>
      <c r="AD11298">
        <v>7043</v>
      </c>
      <c r="AE11298">
        <v>4618</v>
      </c>
      <c r="AF11298">
        <v>6160</v>
      </c>
      <c r="AG11298">
        <v>2723</v>
      </c>
      <c r="AH11298">
        <v>-3109</v>
      </c>
      <c r="AI11298">
        <v>-4092</v>
      </c>
      <c r="AJ11298">
        <v>1146</v>
      </c>
      <c r="AK11298">
        <v>1394</v>
      </c>
      <c r="AL11298">
        <v>-5318</v>
      </c>
      <c r="AM11298">
        <v>-12363</v>
      </c>
      <c r="AN11298">
        <v>-13796</v>
      </c>
      <c r="AO11298">
        <v>-23827</v>
      </c>
      <c r="AP11298">
        <v>-28647</v>
      </c>
      <c r="AQ11298">
        <v>-29410</v>
      </c>
      <c r="AR11298">
        <v>-29942</v>
      </c>
      <c r="AS11298">
        <v>-30423</v>
      </c>
      <c r="AT11298">
        <v>-30704</v>
      </c>
      <c r="AU11298">
        <v>-30704</v>
      </c>
      <c r="AV11298">
        <v>-30704</v>
      </c>
      <c r="AW11298">
        <v>-30704</v>
      </c>
      <c r="AX11298">
        <v>-30985</v>
      </c>
      <c r="AY11298">
        <v>-31246</v>
      </c>
      <c r="AZ11298">
        <v>-31367</v>
      </c>
      <c r="BA11298">
        <v>-31367</v>
      </c>
      <c r="BB11298">
        <v>-31668</v>
      </c>
      <c r="BC11298">
        <v>-31668</v>
      </c>
      <c r="BD11298">
        <v>-31668</v>
      </c>
      <c r="BE11298">
        <v>-32390</v>
      </c>
      <c r="BF11298">
        <v>-32851</v>
      </c>
      <c r="BG11298">
        <v>-33252</v>
      </c>
      <c r="BH11298">
        <v>-33593</v>
      </c>
      <c r="BI11298">
        <v>-33614</v>
      </c>
      <c r="BJ11298">
        <v>-34115</v>
      </c>
      <c r="BK11298">
        <v>-34596</v>
      </c>
      <c r="BL11298">
        <v>-35077</v>
      </c>
      <c r="BM11298" t="s">
        <v>3467</v>
      </c>
    </row>
    <row r="11299" spans="1:65">
      <c r="B11299" t="s">
        <v>386</v>
      </c>
      <c r="C11299" t="s">
        <v>387</v>
      </c>
      <c r="I11299">
        <v>1</v>
      </c>
    </row>
    <row r="11300" spans="1:65">
      <c r="B11300" t="s">
        <v>392</v>
      </c>
      <c r="C11300" t="s">
        <v>393</v>
      </c>
      <c r="I11300">
        <v>1</v>
      </c>
    </row>
    <row r="11301" spans="1:65">
      <c r="B11301" t="s">
        <v>2984</v>
      </c>
      <c r="C11301" t="s">
        <v>2985</v>
      </c>
      <c r="I11301">
        <v>1</v>
      </c>
    </row>
    <row r="11302" spans="1:65">
      <c r="A11302">
        <v>297</v>
      </c>
      <c r="B11302" t="s">
        <v>184</v>
      </c>
      <c r="C11302" t="s">
        <v>185</v>
      </c>
      <c r="D11302" t="s">
        <v>3468</v>
      </c>
      <c r="E11302" t="s">
        <v>3469</v>
      </c>
      <c r="F11302">
        <v>140</v>
      </c>
      <c r="G11302" t="s">
        <v>3224</v>
      </c>
      <c r="H11302" t="s">
        <v>1507</v>
      </c>
      <c r="I11302">
        <v>1</v>
      </c>
      <c r="J11302" t="s">
        <v>78</v>
      </c>
      <c r="K11302">
        <v>233236</v>
      </c>
      <c r="BM11302" t="s">
        <v>3470</v>
      </c>
    </row>
    <row r="11303" spans="1:65">
      <c r="B11303" t="s">
        <v>182</v>
      </c>
      <c r="C11303" t="s">
        <v>183</v>
      </c>
      <c r="I11303">
        <v>1</v>
      </c>
      <c r="J11303" t="s">
        <v>82</v>
      </c>
      <c r="M11303">
        <v>2759</v>
      </c>
      <c r="N11303">
        <v>91175</v>
      </c>
      <c r="O11303">
        <v>275231</v>
      </c>
      <c r="S11303">
        <v>23193</v>
      </c>
      <c r="T11303">
        <v>553053</v>
      </c>
      <c r="U11303">
        <v>103132</v>
      </c>
      <c r="V11303">
        <v>32064</v>
      </c>
      <c r="W11303">
        <v>55653</v>
      </c>
      <c r="X11303">
        <v>656098</v>
      </c>
      <c r="Y11303">
        <v>145717</v>
      </c>
      <c r="Z11303">
        <v>89780</v>
      </c>
      <c r="AA11303">
        <v>122008</v>
      </c>
      <c r="AB11303">
        <v>554297</v>
      </c>
      <c r="AC11303">
        <v>215511</v>
      </c>
      <c r="AD11303">
        <v>126437</v>
      </c>
      <c r="AE11303">
        <v>147400</v>
      </c>
      <c r="AF11303">
        <v>149399</v>
      </c>
      <c r="AG11303">
        <v>516220</v>
      </c>
      <c r="AH11303">
        <v>350734</v>
      </c>
      <c r="AI11303">
        <v>138440</v>
      </c>
      <c r="AJ11303">
        <v>107304</v>
      </c>
      <c r="AK11303">
        <v>498971</v>
      </c>
      <c r="AL11303">
        <v>200007</v>
      </c>
      <c r="AM11303">
        <v>105080</v>
      </c>
      <c r="AN11303">
        <v>85675</v>
      </c>
      <c r="AO11303">
        <v>199982</v>
      </c>
      <c r="AP11303">
        <v>104527</v>
      </c>
      <c r="AQ11303">
        <v>231207</v>
      </c>
      <c r="AR11303">
        <v>228723</v>
      </c>
      <c r="AS11303">
        <v>784572</v>
      </c>
      <c r="AT11303">
        <v>472420</v>
      </c>
      <c r="AU11303">
        <v>307647</v>
      </c>
      <c r="AV11303">
        <v>186075</v>
      </c>
      <c r="AW11303">
        <v>133971</v>
      </c>
      <c r="AX11303">
        <v>183946</v>
      </c>
      <c r="AY11303">
        <v>132122</v>
      </c>
      <c r="AZ11303">
        <v>125468</v>
      </c>
      <c r="BA11303">
        <v>169957</v>
      </c>
      <c r="BB11303">
        <v>215954</v>
      </c>
      <c r="BC11303">
        <v>174411</v>
      </c>
      <c r="BD11303">
        <v>193813</v>
      </c>
      <c r="BE11303">
        <v>257508</v>
      </c>
      <c r="BF11303">
        <v>128106</v>
      </c>
      <c r="BG11303">
        <v>129652</v>
      </c>
      <c r="BH11303">
        <v>56451</v>
      </c>
      <c r="BI11303">
        <v>67476</v>
      </c>
      <c r="BJ11303">
        <v>63086</v>
      </c>
      <c r="BK11303">
        <v>58490</v>
      </c>
      <c r="BL11303">
        <v>68179</v>
      </c>
      <c r="BM11303" t="s">
        <v>3471</v>
      </c>
    </row>
    <row r="11304" spans="1:65">
      <c r="B11304" t="s">
        <v>178</v>
      </c>
      <c r="C11304" t="s">
        <v>179</v>
      </c>
      <c r="I11304">
        <v>1</v>
      </c>
      <c r="J11304" t="s">
        <v>86</v>
      </c>
      <c r="M11304">
        <v>2759</v>
      </c>
      <c r="N11304">
        <v>93934</v>
      </c>
      <c r="O11304">
        <v>369165</v>
      </c>
      <c r="P11304">
        <v>369165</v>
      </c>
      <c r="Q11304">
        <v>369165</v>
      </c>
      <c r="R11304">
        <v>369165</v>
      </c>
      <c r="S11304">
        <v>392358</v>
      </c>
      <c r="T11304">
        <v>945411</v>
      </c>
      <c r="U11304">
        <v>1048543</v>
      </c>
      <c r="V11304">
        <v>1080607</v>
      </c>
      <c r="W11304">
        <v>1136260</v>
      </c>
      <c r="X11304">
        <v>1792358</v>
      </c>
      <c r="Y11304">
        <v>1938075</v>
      </c>
      <c r="Z11304">
        <v>2027855</v>
      </c>
      <c r="AA11304">
        <v>2149863</v>
      </c>
      <c r="AB11304">
        <v>2704160</v>
      </c>
      <c r="AC11304">
        <v>2919671</v>
      </c>
      <c r="AD11304">
        <v>3046108</v>
      </c>
      <c r="AE11304">
        <v>3193508</v>
      </c>
      <c r="AF11304">
        <v>3342907</v>
      </c>
      <c r="AG11304">
        <v>3859127</v>
      </c>
      <c r="AH11304">
        <v>4209861</v>
      </c>
      <c r="AI11304">
        <v>4348301</v>
      </c>
      <c r="AJ11304">
        <v>4455605</v>
      </c>
      <c r="AK11304">
        <v>4954576</v>
      </c>
      <c r="AL11304">
        <v>5154583</v>
      </c>
      <c r="AM11304">
        <v>5259663</v>
      </c>
      <c r="AN11304">
        <v>5345338</v>
      </c>
      <c r="AO11304">
        <v>5545320</v>
      </c>
      <c r="AP11304">
        <v>5649847</v>
      </c>
      <c r="AQ11304">
        <v>5881054</v>
      </c>
      <c r="AR11304">
        <v>6109777</v>
      </c>
      <c r="AS11304">
        <v>6894349</v>
      </c>
      <c r="AT11304">
        <v>7366769</v>
      </c>
      <c r="AU11304">
        <v>7674416</v>
      </c>
      <c r="AV11304">
        <v>7860491</v>
      </c>
      <c r="AW11304">
        <v>7994462</v>
      </c>
      <c r="AX11304">
        <v>8178408</v>
      </c>
      <c r="AY11304">
        <v>8310530</v>
      </c>
      <c r="AZ11304">
        <v>8435998</v>
      </c>
      <c r="BA11304">
        <v>8605955</v>
      </c>
      <c r="BB11304">
        <v>8821909</v>
      </c>
      <c r="BC11304">
        <v>8996320</v>
      </c>
      <c r="BD11304">
        <v>9190133</v>
      </c>
      <c r="BE11304">
        <v>9447641</v>
      </c>
      <c r="BF11304">
        <v>9575747</v>
      </c>
      <c r="BG11304">
        <v>9705399</v>
      </c>
      <c r="BH11304">
        <v>9761850</v>
      </c>
      <c r="BI11304">
        <v>9829326</v>
      </c>
      <c r="BJ11304">
        <v>9892412</v>
      </c>
      <c r="BK11304">
        <v>9950902</v>
      </c>
      <c r="BL11304">
        <v>10019081</v>
      </c>
      <c r="BM11304" t="s">
        <v>3472</v>
      </c>
    </row>
    <row r="11305" spans="1:65">
      <c r="B11305" t="s">
        <v>193</v>
      </c>
      <c r="C11305" t="s">
        <v>183</v>
      </c>
      <c r="I11305">
        <v>1</v>
      </c>
      <c r="J11305" t="s">
        <v>90</v>
      </c>
      <c r="M11305">
        <v>807500</v>
      </c>
      <c r="T11305">
        <v>40000</v>
      </c>
      <c r="W11305">
        <v>857500</v>
      </c>
      <c r="Z11305">
        <v>212500</v>
      </c>
      <c r="AB11305">
        <v>897500</v>
      </c>
      <c r="AD11305">
        <v>147500</v>
      </c>
      <c r="AE11305">
        <v>42500</v>
      </c>
      <c r="BK11305">
        <v>485000</v>
      </c>
      <c r="BM11305" t="s">
        <v>3473</v>
      </c>
    </row>
    <row r="11306" spans="1:65">
      <c r="B11306" t="s">
        <v>188</v>
      </c>
      <c r="C11306" t="s">
        <v>189</v>
      </c>
      <c r="I11306">
        <v>1</v>
      </c>
      <c r="J11306" t="s">
        <v>93</v>
      </c>
      <c r="M11306">
        <v>1040736</v>
      </c>
      <c r="N11306">
        <v>1040736</v>
      </c>
      <c r="O11306">
        <v>1040736</v>
      </c>
      <c r="P11306">
        <v>1040736</v>
      </c>
      <c r="Q11306">
        <v>1040736</v>
      </c>
      <c r="R11306">
        <v>1040736</v>
      </c>
      <c r="S11306">
        <v>1040736</v>
      </c>
      <c r="T11306">
        <v>1080736</v>
      </c>
      <c r="U11306">
        <v>1080736</v>
      </c>
      <c r="V11306">
        <v>1080736</v>
      </c>
      <c r="W11306">
        <v>1938236</v>
      </c>
      <c r="X11306">
        <v>1938236</v>
      </c>
      <c r="Y11306">
        <v>1938236</v>
      </c>
      <c r="Z11306">
        <v>2150736</v>
      </c>
      <c r="AA11306">
        <v>2150736</v>
      </c>
      <c r="AB11306">
        <v>3048236</v>
      </c>
      <c r="AC11306">
        <v>3048236</v>
      </c>
      <c r="AD11306">
        <v>3195736</v>
      </c>
      <c r="AE11306">
        <v>3238236</v>
      </c>
      <c r="AF11306">
        <v>3238236</v>
      </c>
      <c r="AG11306">
        <v>3238236</v>
      </c>
      <c r="AH11306">
        <v>3238236</v>
      </c>
      <c r="AI11306">
        <v>3238236</v>
      </c>
      <c r="AJ11306">
        <v>3238236</v>
      </c>
      <c r="AK11306">
        <v>3238236</v>
      </c>
      <c r="AL11306">
        <v>3238236</v>
      </c>
      <c r="AM11306">
        <v>3238236</v>
      </c>
      <c r="AN11306">
        <v>3238236</v>
      </c>
      <c r="AO11306">
        <v>3238236</v>
      </c>
      <c r="AP11306">
        <v>3238236</v>
      </c>
      <c r="AQ11306">
        <v>3238236</v>
      </c>
      <c r="AR11306">
        <v>3238236</v>
      </c>
      <c r="AS11306">
        <v>3238236</v>
      </c>
      <c r="AT11306">
        <v>3238236</v>
      </c>
      <c r="AU11306">
        <v>3238236</v>
      </c>
      <c r="AV11306">
        <v>3238236</v>
      </c>
      <c r="AW11306">
        <v>3238236</v>
      </c>
      <c r="AX11306">
        <v>3238236</v>
      </c>
      <c r="AY11306">
        <v>3238236</v>
      </c>
      <c r="AZ11306">
        <v>3238236</v>
      </c>
      <c r="BA11306">
        <v>3238236</v>
      </c>
      <c r="BB11306">
        <v>3238236</v>
      </c>
      <c r="BC11306">
        <v>3238236</v>
      </c>
      <c r="BD11306">
        <v>3238236</v>
      </c>
      <c r="BE11306">
        <v>3238236</v>
      </c>
      <c r="BF11306">
        <v>3238236</v>
      </c>
      <c r="BG11306">
        <v>3238236</v>
      </c>
      <c r="BH11306">
        <v>3238236</v>
      </c>
      <c r="BI11306">
        <v>3238236</v>
      </c>
      <c r="BJ11306">
        <v>3238236</v>
      </c>
      <c r="BK11306">
        <v>3723236</v>
      </c>
      <c r="BL11306">
        <v>3723236</v>
      </c>
      <c r="BM11306" t="s">
        <v>3474</v>
      </c>
    </row>
    <row r="11307" spans="1:65">
      <c r="B11307" t="s">
        <v>180</v>
      </c>
      <c r="C11307" t="s">
        <v>181</v>
      </c>
      <c r="I11307">
        <v>1</v>
      </c>
      <c r="J11307" t="s">
        <v>96</v>
      </c>
      <c r="M11307">
        <v>1037977</v>
      </c>
      <c r="N11307">
        <v>946802</v>
      </c>
      <c r="O11307">
        <v>671571</v>
      </c>
      <c r="P11307">
        <v>671571</v>
      </c>
      <c r="Q11307">
        <v>671571</v>
      </c>
      <c r="R11307">
        <v>671571</v>
      </c>
      <c r="S11307">
        <v>648378</v>
      </c>
      <c r="T11307">
        <v>135325</v>
      </c>
      <c r="U11307">
        <v>32193</v>
      </c>
      <c r="V11307">
        <v>129</v>
      </c>
      <c r="W11307">
        <v>801976</v>
      </c>
      <c r="X11307">
        <v>145878</v>
      </c>
      <c r="Y11307">
        <v>161</v>
      </c>
      <c r="Z11307">
        <v>122881</v>
      </c>
      <c r="AA11307">
        <v>873</v>
      </c>
      <c r="AB11307">
        <v>344076</v>
      </c>
      <c r="AC11307">
        <v>128565</v>
      </c>
      <c r="AD11307">
        <v>149628</v>
      </c>
      <c r="AE11307">
        <v>44728</v>
      </c>
      <c r="AF11307">
        <v>-104671</v>
      </c>
      <c r="AG11307">
        <v>-620891</v>
      </c>
      <c r="AH11307">
        <v>-971625</v>
      </c>
      <c r="AI11307">
        <v>-1110065</v>
      </c>
      <c r="AJ11307">
        <v>-1217369</v>
      </c>
      <c r="AK11307">
        <v>-1716340</v>
      </c>
      <c r="AL11307">
        <v>-1916347</v>
      </c>
      <c r="AM11307">
        <v>-2021427</v>
      </c>
      <c r="AN11307">
        <v>-2107102</v>
      </c>
      <c r="AO11307">
        <v>-2307084</v>
      </c>
      <c r="AP11307">
        <v>-2411611</v>
      </c>
      <c r="AQ11307">
        <v>-2642818</v>
      </c>
      <c r="AR11307">
        <v>-2871541</v>
      </c>
      <c r="AS11307">
        <v>-3656113</v>
      </c>
      <c r="AT11307">
        <v>-4128533</v>
      </c>
      <c r="AU11307">
        <v>-4436180</v>
      </c>
      <c r="AV11307">
        <v>-4622255</v>
      </c>
      <c r="AW11307">
        <v>-4756226</v>
      </c>
      <c r="AX11307">
        <v>-4940172</v>
      </c>
      <c r="AY11307">
        <v>-5072294</v>
      </c>
      <c r="AZ11307">
        <v>-5197762</v>
      </c>
      <c r="BA11307">
        <v>-5367719</v>
      </c>
      <c r="BB11307">
        <v>-5583673</v>
      </c>
      <c r="BC11307">
        <v>-5758084</v>
      </c>
      <c r="BD11307">
        <v>-5951897</v>
      </c>
      <c r="BE11307">
        <v>-6209405</v>
      </c>
      <c r="BF11307">
        <v>-6337511</v>
      </c>
      <c r="BG11307">
        <v>-6467163</v>
      </c>
      <c r="BH11307">
        <v>-6523614</v>
      </c>
      <c r="BI11307">
        <v>-6591090</v>
      </c>
      <c r="BJ11307">
        <v>-6654176</v>
      </c>
      <c r="BK11307">
        <v>-6227666</v>
      </c>
      <c r="BL11307">
        <v>-6295845</v>
      </c>
      <c r="BM11307" t="s">
        <v>3475</v>
      </c>
    </row>
    <row r="11308" spans="1:65">
      <c r="B11308" t="s">
        <v>190</v>
      </c>
      <c r="C11308" t="s">
        <v>189</v>
      </c>
      <c r="I11308">
        <v>1</v>
      </c>
    </row>
    <row r="11309" spans="1:65">
      <c r="B11309" t="s">
        <v>198</v>
      </c>
      <c r="C11309" t="s">
        <v>192</v>
      </c>
      <c r="I11309">
        <v>1</v>
      </c>
    </row>
    <row r="11310" spans="1:65">
      <c r="B11310" t="s">
        <v>191</v>
      </c>
      <c r="C11310" t="s">
        <v>192</v>
      </c>
      <c r="I11310">
        <v>1</v>
      </c>
    </row>
    <row r="11311" spans="1:65">
      <c r="B11311" t="s">
        <v>340</v>
      </c>
      <c r="C11311" t="s">
        <v>321</v>
      </c>
      <c r="I11311">
        <v>16</v>
      </c>
    </row>
    <row r="11312" spans="1:65">
      <c r="B11312" t="s">
        <v>328</v>
      </c>
      <c r="C11312" t="s">
        <v>329</v>
      </c>
      <c r="I11312">
        <v>16</v>
      </c>
    </row>
    <row r="11313" spans="2:9">
      <c r="B11313" t="s">
        <v>356</v>
      </c>
      <c r="C11313" t="s">
        <v>357</v>
      </c>
      <c r="I11313">
        <v>16</v>
      </c>
    </row>
    <row r="11314" spans="2:9">
      <c r="B11314" t="s">
        <v>705</v>
      </c>
      <c r="C11314" t="s">
        <v>706</v>
      </c>
      <c r="I11314">
        <v>16</v>
      </c>
    </row>
    <row r="11315" spans="2:9">
      <c r="B11315" t="s">
        <v>252</v>
      </c>
      <c r="C11315" t="s">
        <v>253</v>
      </c>
      <c r="I11315">
        <v>16</v>
      </c>
    </row>
    <row r="11316" spans="2:9">
      <c r="B11316" t="s">
        <v>223</v>
      </c>
      <c r="C11316" t="s">
        <v>224</v>
      </c>
      <c r="I11316">
        <v>16</v>
      </c>
    </row>
    <row r="11317" spans="2:9">
      <c r="B11317" t="s">
        <v>326</v>
      </c>
      <c r="C11317" t="s">
        <v>327</v>
      </c>
      <c r="I11317">
        <v>16</v>
      </c>
    </row>
    <row r="11318" spans="2:9">
      <c r="B11318" t="s">
        <v>360</v>
      </c>
      <c r="C11318" t="s">
        <v>361</v>
      </c>
      <c r="I11318">
        <v>16</v>
      </c>
    </row>
    <row r="11319" spans="2:9">
      <c r="B11319" t="s">
        <v>320</v>
      </c>
      <c r="C11319" t="s">
        <v>321</v>
      </c>
      <c r="I11319">
        <v>16</v>
      </c>
    </row>
    <row r="11320" spans="2:9">
      <c r="B11320" t="s">
        <v>294</v>
      </c>
      <c r="C11320" t="s">
        <v>295</v>
      </c>
      <c r="I11320">
        <v>24</v>
      </c>
    </row>
    <row r="11321" spans="2:9">
      <c r="B11321" t="s">
        <v>290</v>
      </c>
      <c r="C11321" t="s">
        <v>291</v>
      </c>
      <c r="I11321">
        <v>24</v>
      </c>
    </row>
    <row r="11322" spans="2:9">
      <c r="B11322" t="s">
        <v>349</v>
      </c>
      <c r="C11322" t="s">
        <v>295</v>
      </c>
      <c r="I11322">
        <v>24</v>
      </c>
    </row>
    <row r="11323" spans="2:9">
      <c r="B11323" t="s">
        <v>286</v>
      </c>
      <c r="C11323" t="s">
        <v>287</v>
      </c>
      <c r="I11323">
        <v>24</v>
      </c>
    </row>
    <row r="11324" spans="2:9">
      <c r="B11324" t="s">
        <v>343</v>
      </c>
      <c r="C11324" t="s">
        <v>344</v>
      </c>
      <c r="I11324">
        <v>24</v>
      </c>
    </row>
    <row r="11325" spans="2:9">
      <c r="B11325" t="s">
        <v>345</v>
      </c>
      <c r="C11325" t="s">
        <v>346</v>
      </c>
      <c r="I11325">
        <v>24</v>
      </c>
    </row>
    <row r="11326" spans="2:9">
      <c r="B11326" t="s">
        <v>308</v>
      </c>
      <c r="C11326" t="s">
        <v>309</v>
      </c>
      <c r="I11326">
        <v>24</v>
      </c>
    </row>
    <row r="11327" spans="2:9">
      <c r="B11327" t="s">
        <v>240</v>
      </c>
      <c r="C11327" t="s">
        <v>241</v>
      </c>
      <c r="I11327">
        <v>24</v>
      </c>
    </row>
    <row r="11328" spans="2:9">
      <c r="B11328" t="s">
        <v>314</v>
      </c>
      <c r="C11328" t="s">
        <v>293</v>
      </c>
      <c r="I11328">
        <v>24</v>
      </c>
    </row>
    <row r="11329" spans="1:65">
      <c r="B11329" t="s">
        <v>250</v>
      </c>
      <c r="C11329" t="s">
        <v>251</v>
      </c>
      <c r="I11329">
        <v>24</v>
      </c>
    </row>
    <row r="11330" spans="1:65">
      <c r="B11330" t="s">
        <v>317</v>
      </c>
      <c r="C11330" t="s">
        <v>318</v>
      </c>
      <c r="I11330">
        <v>24</v>
      </c>
    </row>
    <row r="11331" spans="1:65">
      <c r="B11331" t="s">
        <v>312</v>
      </c>
      <c r="C11331" t="s">
        <v>313</v>
      </c>
      <c r="I11331">
        <v>24</v>
      </c>
    </row>
    <row r="11332" spans="1:65">
      <c r="B11332" t="s">
        <v>292</v>
      </c>
      <c r="C11332" t="s">
        <v>293</v>
      </c>
      <c r="I11332">
        <v>24</v>
      </c>
    </row>
    <row r="11333" spans="1:65">
      <c r="B11333" t="s">
        <v>315</v>
      </c>
      <c r="C11333" t="s">
        <v>316</v>
      </c>
      <c r="I11333">
        <v>24</v>
      </c>
    </row>
    <row r="11334" spans="1:65">
      <c r="A11334">
        <v>298</v>
      </c>
      <c r="B11334" t="s">
        <v>1169</v>
      </c>
      <c r="C11334" t="s">
        <v>1170</v>
      </c>
      <c r="D11334" t="s">
        <v>3476</v>
      </c>
      <c r="E11334" t="s">
        <v>3477</v>
      </c>
      <c r="F11334">
        <v>154</v>
      </c>
      <c r="G11334" t="s">
        <v>1689</v>
      </c>
      <c r="H11334" t="s">
        <v>452</v>
      </c>
      <c r="I11334">
        <v>1</v>
      </c>
      <c r="J11334" t="s">
        <v>78</v>
      </c>
      <c r="K11334">
        <v>30657</v>
      </c>
      <c r="BM11334" t="s">
        <v>3478</v>
      </c>
    </row>
    <row r="11335" spans="1:65">
      <c r="B11335" t="s">
        <v>1168</v>
      </c>
      <c r="C11335" t="s">
        <v>1162</v>
      </c>
      <c r="I11335">
        <v>1</v>
      </c>
      <c r="J11335" t="s">
        <v>82</v>
      </c>
      <c r="M11335">
        <v>19160</v>
      </c>
      <c r="N11335">
        <v>34974</v>
      </c>
      <c r="O11335">
        <v>47391</v>
      </c>
      <c r="P11335">
        <v>1101</v>
      </c>
      <c r="Q11335">
        <v>10218</v>
      </c>
      <c r="S11335">
        <v>16016</v>
      </c>
      <c r="T11335">
        <v>74179</v>
      </c>
      <c r="U11335">
        <v>8167</v>
      </c>
      <c r="V11335">
        <v>3704</v>
      </c>
      <c r="W11335">
        <v>34886</v>
      </c>
      <c r="X11335">
        <v>26603</v>
      </c>
      <c r="Y11335">
        <v>34485</v>
      </c>
      <c r="Z11335">
        <v>20958</v>
      </c>
      <c r="AA11335">
        <v>4233</v>
      </c>
      <c r="AB11335">
        <v>56121</v>
      </c>
      <c r="AF11335">
        <v>39471</v>
      </c>
      <c r="AH11335">
        <v>21499</v>
      </c>
      <c r="AI11335">
        <v>3800</v>
      </c>
      <c r="AJ11335">
        <v>4185</v>
      </c>
      <c r="AK11335">
        <v>37211</v>
      </c>
      <c r="AL11335">
        <v>1540</v>
      </c>
      <c r="AN11335">
        <v>1804</v>
      </c>
      <c r="AO11335">
        <v>35984</v>
      </c>
      <c r="AS11335">
        <v>986</v>
      </c>
      <c r="AT11335">
        <v>30662</v>
      </c>
      <c r="BD11335">
        <v>770</v>
      </c>
      <c r="BM11335" t="s">
        <v>3479</v>
      </c>
    </row>
    <row r="11336" spans="1:65">
      <c r="B11336" t="s">
        <v>392</v>
      </c>
      <c r="C11336" t="s">
        <v>393</v>
      </c>
      <c r="I11336">
        <v>1</v>
      </c>
      <c r="J11336" t="s">
        <v>86</v>
      </c>
      <c r="M11336">
        <v>19160</v>
      </c>
      <c r="N11336">
        <v>54134</v>
      </c>
      <c r="O11336">
        <v>101525</v>
      </c>
      <c r="P11336">
        <v>102626</v>
      </c>
      <c r="Q11336">
        <v>112844</v>
      </c>
      <c r="R11336">
        <v>112844</v>
      </c>
      <c r="S11336">
        <v>128860</v>
      </c>
      <c r="T11336">
        <v>203039</v>
      </c>
      <c r="U11336">
        <v>211206</v>
      </c>
      <c r="V11336">
        <v>214910</v>
      </c>
      <c r="W11336">
        <v>249796</v>
      </c>
      <c r="X11336">
        <v>276399</v>
      </c>
      <c r="Y11336">
        <v>310884</v>
      </c>
      <c r="Z11336">
        <v>331842</v>
      </c>
      <c r="AA11336">
        <v>336075</v>
      </c>
      <c r="AB11336">
        <v>392196</v>
      </c>
      <c r="AC11336">
        <v>392196</v>
      </c>
      <c r="AD11336">
        <v>392196</v>
      </c>
      <c r="AE11336">
        <v>392196</v>
      </c>
      <c r="AF11336">
        <v>431667</v>
      </c>
      <c r="AG11336">
        <v>431667</v>
      </c>
      <c r="AH11336">
        <v>453166</v>
      </c>
      <c r="AI11336">
        <v>456966</v>
      </c>
      <c r="AJ11336">
        <v>461151</v>
      </c>
      <c r="AK11336">
        <v>498362</v>
      </c>
      <c r="AL11336">
        <v>499902</v>
      </c>
      <c r="AM11336">
        <v>499902</v>
      </c>
      <c r="AN11336">
        <v>501706</v>
      </c>
      <c r="AO11336">
        <v>537690</v>
      </c>
      <c r="AP11336">
        <v>537690</v>
      </c>
      <c r="AQ11336">
        <v>537690</v>
      </c>
      <c r="AR11336">
        <v>537690</v>
      </c>
      <c r="AS11336">
        <v>538676</v>
      </c>
      <c r="AT11336">
        <v>569338</v>
      </c>
      <c r="AU11336">
        <v>569338</v>
      </c>
      <c r="AV11336">
        <v>569338</v>
      </c>
      <c r="AW11336">
        <v>569338</v>
      </c>
      <c r="AX11336">
        <v>569338</v>
      </c>
      <c r="AY11336">
        <v>569338</v>
      </c>
      <c r="AZ11336">
        <v>569338</v>
      </c>
      <c r="BA11336">
        <v>569338</v>
      </c>
      <c r="BB11336">
        <v>569338</v>
      </c>
      <c r="BC11336">
        <v>569338</v>
      </c>
      <c r="BD11336">
        <v>570108</v>
      </c>
      <c r="BE11336">
        <v>570108</v>
      </c>
      <c r="BF11336">
        <v>570108</v>
      </c>
      <c r="BG11336">
        <v>570108</v>
      </c>
      <c r="BH11336">
        <v>570108</v>
      </c>
      <c r="BI11336">
        <v>570108</v>
      </c>
      <c r="BJ11336">
        <v>570108</v>
      </c>
      <c r="BK11336">
        <v>570108</v>
      </c>
      <c r="BL11336">
        <v>570108</v>
      </c>
      <c r="BM11336" t="s">
        <v>3480</v>
      </c>
    </row>
    <row r="11337" spans="1:65">
      <c r="B11337" t="s">
        <v>395</v>
      </c>
      <c r="C11337" t="s">
        <v>387</v>
      </c>
      <c r="I11337">
        <v>1</v>
      </c>
      <c r="J11337" t="s">
        <v>90</v>
      </c>
      <c r="M11337">
        <v>66000</v>
      </c>
      <c r="N11337">
        <v>18000</v>
      </c>
      <c r="R11337">
        <v>48000</v>
      </c>
      <c r="T11337">
        <v>12000</v>
      </c>
      <c r="W11337">
        <v>93000</v>
      </c>
      <c r="X11337">
        <v>42000</v>
      </c>
      <c r="Y11337">
        <v>48000</v>
      </c>
      <c r="AB11337">
        <v>63000</v>
      </c>
      <c r="AF11337">
        <v>42000</v>
      </c>
      <c r="BM11337" t="s">
        <v>3481</v>
      </c>
    </row>
    <row r="11338" spans="1:65">
      <c r="B11338" t="s">
        <v>386</v>
      </c>
      <c r="C11338" t="s">
        <v>387</v>
      </c>
      <c r="I11338">
        <v>1</v>
      </c>
      <c r="J11338" t="s">
        <v>93</v>
      </c>
      <c r="M11338">
        <v>96657</v>
      </c>
      <c r="N11338">
        <v>114657</v>
      </c>
      <c r="O11338">
        <v>114657</v>
      </c>
      <c r="P11338">
        <v>114657</v>
      </c>
      <c r="Q11338">
        <v>114657</v>
      </c>
      <c r="R11338">
        <v>162657</v>
      </c>
      <c r="S11338">
        <v>162657</v>
      </c>
      <c r="T11338">
        <v>174657</v>
      </c>
      <c r="U11338">
        <v>174657</v>
      </c>
      <c r="V11338">
        <v>174657</v>
      </c>
      <c r="W11338">
        <v>267657</v>
      </c>
      <c r="X11338">
        <v>309657</v>
      </c>
      <c r="Y11338">
        <v>357657</v>
      </c>
      <c r="Z11338">
        <v>357657</v>
      </c>
      <c r="AA11338">
        <v>357657</v>
      </c>
      <c r="AB11338">
        <v>420657</v>
      </c>
      <c r="AC11338">
        <v>420657</v>
      </c>
      <c r="AD11338">
        <v>420657</v>
      </c>
      <c r="AE11338">
        <v>420657</v>
      </c>
      <c r="AF11338">
        <v>462657</v>
      </c>
      <c r="AG11338">
        <v>462657</v>
      </c>
      <c r="AH11338">
        <v>462657</v>
      </c>
      <c r="AI11338">
        <v>462657</v>
      </c>
      <c r="AJ11338">
        <v>462657</v>
      </c>
      <c r="AK11338">
        <v>462657</v>
      </c>
      <c r="AL11338">
        <v>462657</v>
      </c>
      <c r="AM11338">
        <v>462657</v>
      </c>
      <c r="AN11338">
        <v>462657</v>
      </c>
      <c r="AO11338">
        <v>462657</v>
      </c>
      <c r="AP11338">
        <v>462657</v>
      </c>
      <c r="AQ11338">
        <v>462657</v>
      </c>
      <c r="AR11338">
        <v>462657</v>
      </c>
      <c r="AS11338">
        <v>462657</v>
      </c>
      <c r="AT11338">
        <v>462657</v>
      </c>
      <c r="AU11338">
        <v>462657</v>
      </c>
      <c r="AV11338">
        <v>462657</v>
      </c>
      <c r="AW11338">
        <v>462657</v>
      </c>
      <c r="AX11338">
        <v>462657</v>
      </c>
      <c r="AY11338">
        <v>462657</v>
      </c>
      <c r="AZ11338">
        <v>462657</v>
      </c>
      <c r="BA11338">
        <v>462657</v>
      </c>
      <c r="BB11338">
        <v>462657</v>
      </c>
      <c r="BC11338">
        <v>462657</v>
      </c>
      <c r="BD11338">
        <v>462657</v>
      </c>
      <c r="BE11338">
        <v>462657</v>
      </c>
      <c r="BF11338">
        <v>462657</v>
      </c>
      <c r="BG11338">
        <v>462657</v>
      </c>
      <c r="BH11338">
        <v>462657</v>
      </c>
      <c r="BI11338">
        <v>462657</v>
      </c>
      <c r="BJ11338">
        <v>462657</v>
      </c>
      <c r="BK11338">
        <v>462657</v>
      </c>
      <c r="BL11338">
        <v>462657</v>
      </c>
      <c r="BM11338" t="s">
        <v>3482</v>
      </c>
    </row>
    <row r="11339" spans="1:65">
      <c r="B11339" t="s">
        <v>1163</v>
      </c>
      <c r="C11339" t="s">
        <v>1153</v>
      </c>
      <c r="I11339">
        <v>1</v>
      </c>
      <c r="J11339" t="s">
        <v>96</v>
      </c>
      <c r="M11339">
        <v>77497</v>
      </c>
      <c r="N11339">
        <v>60523</v>
      </c>
      <c r="O11339">
        <v>13132</v>
      </c>
      <c r="P11339">
        <v>12031</v>
      </c>
      <c r="Q11339">
        <v>1813</v>
      </c>
      <c r="R11339">
        <v>49813</v>
      </c>
      <c r="S11339">
        <v>33797</v>
      </c>
      <c r="T11339">
        <v>-28382</v>
      </c>
      <c r="U11339">
        <v>-36549</v>
      </c>
      <c r="V11339">
        <v>-40253</v>
      </c>
      <c r="W11339">
        <v>17861</v>
      </c>
      <c r="X11339">
        <v>33258</v>
      </c>
      <c r="Y11339">
        <v>46773</v>
      </c>
      <c r="Z11339">
        <v>25815</v>
      </c>
      <c r="AA11339">
        <v>21582</v>
      </c>
      <c r="AB11339">
        <v>28461</v>
      </c>
      <c r="AC11339">
        <v>28461</v>
      </c>
      <c r="AD11339">
        <v>28461</v>
      </c>
      <c r="AE11339">
        <v>28461</v>
      </c>
      <c r="AF11339">
        <v>30990</v>
      </c>
      <c r="AG11339">
        <v>30990</v>
      </c>
      <c r="AH11339">
        <v>9491</v>
      </c>
      <c r="AI11339">
        <v>5691</v>
      </c>
      <c r="AJ11339">
        <v>1506</v>
      </c>
      <c r="AK11339">
        <v>-35705</v>
      </c>
      <c r="AL11339">
        <v>-37245</v>
      </c>
      <c r="AM11339">
        <v>-37245</v>
      </c>
      <c r="AN11339">
        <v>-39049</v>
      </c>
      <c r="AO11339">
        <v>-75033</v>
      </c>
      <c r="AP11339">
        <v>-75033</v>
      </c>
      <c r="AQ11339">
        <v>-75033</v>
      </c>
      <c r="AR11339">
        <v>-75033</v>
      </c>
      <c r="AS11339">
        <v>-76019</v>
      </c>
      <c r="AT11339">
        <v>-106681</v>
      </c>
      <c r="AU11339">
        <v>-106681</v>
      </c>
      <c r="AV11339">
        <v>-106681</v>
      </c>
      <c r="AW11339">
        <v>-106681</v>
      </c>
      <c r="AX11339">
        <v>-106681</v>
      </c>
      <c r="AY11339">
        <v>-106681</v>
      </c>
      <c r="AZ11339">
        <v>-106681</v>
      </c>
      <c r="BA11339">
        <v>-106681</v>
      </c>
      <c r="BB11339">
        <v>-106681</v>
      </c>
      <c r="BC11339">
        <v>-106681</v>
      </c>
      <c r="BD11339">
        <v>-107451</v>
      </c>
      <c r="BE11339">
        <v>-107451</v>
      </c>
      <c r="BF11339">
        <v>-107451</v>
      </c>
      <c r="BG11339">
        <v>-107451</v>
      </c>
      <c r="BH11339">
        <v>-107451</v>
      </c>
      <c r="BI11339">
        <v>-107451</v>
      </c>
      <c r="BJ11339">
        <v>-107451</v>
      </c>
      <c r="BK11339">
        <v>-107451</v>
      </c>
      <c r="BL11339">
        <v>-107451</v>
      </c>
      <c r="BM11339" t="s">
        <v>3483</v>
      </c>
    </row>
    <row r="11340" spans="1:65">
      <c r="B11340" t="s">
        <v>394</v>
      </c>
      <c r="C11340" t="s">
        <v>393</v>
      </c>
      <c r="I11340">
        <v>1</v>
      </c>
    </row>
    <row r="11341" spans="1:65">
      <c r="B11341" t="s">
        <v>388</v>
      </c>
      <c r="C11341" t="s">
        <v>389</v>
      </c>
      <c r="I11341">
        <v>1</v>
      </c>
    </row>
    <row r="11342" spans="1:65">
      <c r="B11342" t="s">
        <v>1152</v>
      </c>
      <c r="C11342" t="s">
        <v>1153</v>
      </c>
      <c r="I11342">
        <v>1</v>
      </c>
    </row>
    <row r="11343" spans="1:65">
      <c r="B11343" t="s">
        <v>384</v>
      </c>
      <c r="C11343" t="s">
        <v>385</v>
      </c>
      <c r="I11343">
        <v>1</v>
      </c>
    </row>
    <row r="11344" spans="1:65">
      <c r="B11344" t="s">
        <v>1161</v>
      </c>
      <c r="C11344" t="s">
        <v>1162</v>
      </c>
      <c r="I11344">
        <v>1</v>
      </c>
    </row>
    <row r="11345" spans="1:65">
      <c r="B11345" t="s">
        <v>1166</v>
      </c>
      <c r="C11345" t="s">
        <v>1167</v>
      </c>
      <c r="I11345">
        <v>2</v>
      </c>
    </row>
    <row r="11346" spans="1:65">
      <c r="B11346" t="s">
        <v>1155</v>
      </c>
      <c r="C11346" t="s">
        <v>1156</v>
      </c>
      <c r="I11346">
        <v>2</v>
      </c>
    </row>
    <row r="11347" spans="1:65">
      <c r="B11347" t="s">
        <v>1164</v>
      </c>
      <c r="C11347" t="s">
        <v>1165</v>
      </c>
      <c r="I11347">
        <v>2</v>
      </c>
    </row>
    <row r="11348" spans="1:65">
      <c r="B11348" t="s">
        <v>1158</v>
      </c>
      <c r="C11348" t="s">
        <v>1147</v>
      </c>
      <c r="I11348">
        <v>2</v>
      </c>
    </row>
    <row r="11349" spans="1:65">
      <c r="B11349" t="s">
        <v>1146</v>
      </c>
      <c r="C11349" t="s">
        <v>1147</v>
      </c>
      <c r="I11349">
        <v>2</v>
      </c>
    </row>
    <row r="11350" spans="1:65">
      <c r="A11350">
        <v>299</v>
      </c>
      <c r="B11350" t="s">
        <v>873</v>
      </c>
      <c r="C11350" t="s">
        <v>874</v>
      </c>
      <c r="D11350" t="s">
        <v>3484</v>
      </c>
      <c r="E11350" t="s">
        <v>3485</v>
      </c>
      <c r="F11350">
        <v>420</v>
      </c>
      <c r="G11350" t="s">
        <v>1894</v>
      </c>
      <c r="H11350" t="s">
        <v>1071</v>
      </c>
      <c r="I11350">
        <v>1</v>
      </c>
      <c r="J11350" t="s">
        <v>78</v>
      </c>
      <c r="K11350">
        <v>106647</v>
      </c>
      <c r="BM11350" t="s">
        <v>3486</v>
      </c>
    </row>
    <row r="11351" spans="1:65">
      <c r="B11351" t="s">
        <v>828</v>
      </c>
      <c r="C11351" t="s">
        <v>829</v>
      </c>
      <c r="I11351">
        <v>1</v>
      </c>
      <c r="J11351" t="s">
        <v>82</v>
      </c>
      <c r="M11351">
        <v>19508</v>
      </c>
      <c r="N11351">
        <v>35010</v>
      </c>
      <c r="O11351">
        <v>47439</v>
      </c>
      <c r="Q11351">
        <v>10027</v>
      </c>
      <c r="S11351">
        <v>16032</v>
      </c>
      <c r="T11351">
        <v>70241</v>
      </c>
      <c r="U11351">
        <v>8176</v>
      </c>
      <c r="V11351">
        <v>3708</v>
      </c>
      <c r="W11351">
        <v>34921</v>
      </c>
      <c r="X11351">
        <v>32828</v>
      </c>
      <c r="Y11351">
        <v>34520</v>
      </c>
      <c r="Z11351">
        <v>15965</v>
      </c>
      <c r="AA11351">
        <v>4237</v>
      </c>
      <c r="AB11351">
        <v>62968</v>
      </c>
      <c r="AF11351">
        <v>45529</v>
      </c>
      <c r="AH11351">
        <v>21521</v>
      </c>
      <c r="AI11351">
        <v>3804</v>
      </c>
      <c r="AJ11351">
        <v>4189</v>
      </c>
      <c r="AK11351">
        <v>47058</v>
      </c>
      <c r="AL11351">
        <v>16095</v>
      </c>
      <c r="AM11351">
        <v>3361</v>
      </c>
      <c r="AN11351">
        <v>4916</v>
      </c>
      <c r="AO11351">
        <v>42570</v>
      </c>
      <c r="AP11351">
        <v>11488</v>
      </c>
      <c r="AQ11351">
        <v>10642</v>
      </c>
      <c r="AR11351">
        <v>592</v>
      </c>
      <c r="AS11351">
        <v>1539</v>
      </c>
      <c r="AT11351">
        <v>41545</v>
      </c>
      <c r="AU11351">
        <v>16229</v>
      </c>
      <c r="AV11351">
        <v>7192</v>
      </c>
      <c r="AW11351">
        <v>281</v>
      </c>
      <c r="AX11351">
        <v>10933</v>
      </c>
      <c r="AY11351">
        <v>21476</v>
      </c>
      <c r="AZ11351">
        <v>138</v>
      </c>
      <c r="BB11351">
        <v>6</v>
      </c>
      <c r="BC11351">
        <v>1321</v>
      </c>
      <c r="BD11351">
        <v>771</v>
      </c>
      <c r="BF11351">
        <v>472</v>
      </c>
      <c r="BG11351">
        <v>1104</v>
      </c>
      <c r="BH11351">
        <v>271</v>
      </c>
      <c r="BJ11351">
        <v>1124</v>
      </c>
      <c r="BM11351" t="s">
        <v>3487</v>
      </c>
    </row>
    <row r="11352" spans="1:65">
      <c r="B11352" t="s">
        <v>844</v>
      </c>
      <c r="C11352" t="s">
        <v>845</v>
      </c>
      <c r="I11352">
        <v>1</v>
      </c>
      <c r="J11352" t="s">
        <v>86</v>
      </c>
      <c r="M11352">
        <v>19508</v>
      </c>
      <c r="N11352">
        <v>54518</v>
      </c>
      <c r="O11352">
        <v>101957</v>
      </c>
      <c r="P11352">
        <v>101957</v>
      </c>
      <c r="Q11352">
        <v>111984</v>
      </c>
      <c r="R11352">
        <v>111984</v>
      </c>
      <c r="S11352">
        <v>128016</v>
      </c>
      <c r="T11352">
        <v>198257</v>
      </c>
      <c r="U11352">
        <v>206433</v>
      </c>
      <c r="V11352">
        <v>210141</v>
      </c>
      <c r="W11352">
        <v>245062</v>
      </c>
      <c r="X11352">
        <v>277890</v>
      </c>
      <c r="Y11352">
        <v>312410</v>
      </c>
      <c r="Z11352">
        <v>328375</v>
      </c>
      <c r="AA11352">
        <v>332612</v>
      </c>
      <c r="AB11352">
        <v>395580</v>
      </c>
      <c r="AC11352">
        <v>395580</v>
      </c>
      <c r="AD11352">
        <v>395580</v>
      </c>
      <c r="AE11352">
        <v>395580</v>
      </c>
      <c r="AF11352">
        <v>441109</v>
      </c>
      <c r="AG11352">
        <v>441109</v>
      </c>
      <c r="AH11352">
        <v>462630</v>
      </c>
      <c r="AI11352">
        <v>466434</v>
      </c>
      <c r="AJ11352">
        <v>470623</v>
      </c>
      <c r="AK11352">
        <v>517681</v>
      </c>
      <c r="AL11352">
        <v>533776</v>
      </c>
      <c r="AM11352">
        <v>537137</v>
      </c>
      <c r="AN11352">
        <v>542053</v>
      </c>
      <c r="AO11352">
        <v>584623</v>
      </c>
      <c r="AP11352">
        <v>596111</v>
      </c>
      <c r="AQ11352">
        <v>606753</v>
      </c>
      <c r="AR11352">
        <v>607345</v>
      </c>
      <c r="AS11352">
        <v>608884</v>
      </c>
      <c r="AT11352">
        <v>650429</v>
      </c>
      <c r="AU11352">
        <v>666658</v>
      </c>
      <c r="AV11352">
        <v>673850</v>
      </c>
      <c r="AW11352">
        <v>674131</v>
      </c>
      <c r="AX11352">
        <v>685064</v>
      </c>
      <c r="AY11352">
        <v>706540</v>
      </c>
      <c r="AZ11352">
        <v>706678</v>
      </c>
      <c r="BA11352">
        <v>706678</v>
      </c>
      <c r="BB11352">
        <v>706684</v>
      </c>
      <c r="BC11352">
        <v>708005</v>
      </c>
      <c r="BD11352">
        <v>708776</v>
      </c>
      <c r="BE11352">
        <v>708776</v>
      </c>
      <c r="BF11352">
        <v>709248</v>
      </c>
      <c r="BG11352">
        <v>710352</v>
      </c>
      <c r="BH11352">
        <v>710623</v>
      </c>
      <c r="BI11352">
        <v>710623</v>
      </c>
      <c r="BJ11352">
        <v>711747</v>
      </c>
      <c r="BK11352">
        <v>711747</v>
      </c>
      <c r="BL11352">
        <v>711747</v>
      </c>
      <c r="BM11352" t="s">
        <v>3488</v>
      </c>
    </row>
    <row r="11353" spans="1:65">
      <c r="B11353" t="s">
        <v>837</v>
      </c>
      <c r="C11353" t="s">
        <v>838</v>
      </c>
      <c r="I11353">
        <v>1</v>
      </c>
      <c r="J11353" t="s">
        <v>90</v>
      </c>
      <c r="Q11353">
        <v>5600</v>
      </c>
      <c r="S11353">
        <v>16000</v>
      </c>
      <c r="T11353">
        <v>60400</v>
      </c>
      <c r="AF11353">
        <v>56800</v>
      </c>
      <c r="AQ11353">
        <v>98000</v>
      </c>
      <c r="AT11353">
        <v>113600</v>
      </c>
      <c r="AX11353">
        <v>60800</v>
      </c>
      <c r="BJ11353">
        <v>51600</v>
      </c>
      <c r="BM11353" t="s">
        <v>3489</v>
      </c>
    </row>
    <row r="11354" spans="1:65">
      <c r="B11354" t="s">
        <v>865</v>
      </c>
      <c r="C11354" t="s">
        <v>866</v>
      </c>
      <c r="I11354">
        <v>1</v>
      </c>
      <c r="J11354" t="s">
        <v>93</v>
      </c>
      <c r="M11354">
        <v>106647</v>
      </c>
      <c r="N11354">
        <v>106647</v>
      </c>
      <c r="O11354">
        <v>106647</v>
      </c>
      <c r="P11354">
        <v>106647</v>
      </c>
      <c r="Q11354">
        <v>112247</v>
      </c>
      <c r="R11354">
        <v>112247</v>
      </c>
      <c r="S11354">
        <v>128247</v>
      </c>
      <c r="T11354">
        <v>188647</v>
      </c>
      <c r="U11354">
        <v>188647</v>
      </c>
      <c r="V11354">
        <v>188647</v>
      </c>
      <c r="W11354">
        <v>188647</v>
      </c>
      <c r="X11354">
        <v>188647</v>
      </c>
      <c r="Y11354">
        <v>188647</v>
      </c>
      <c r="Z11354">
        <v>188647</v>
      </c>
      <c r="AA11354">
        <v>188647</v>
      </c>
      <c r="AB11354">
        <v>188647</v>
      </c>
      <c r="AC11354">
        <v>188647</v>
      </c>
      <c r="AD11354">
        <v>188647</v>
      </c>
      <c r="AE11354">
        <v>188647</v>
      </c>
      <c r="AF11354">
        <v>245447</v>
      </c>
      <c r="AG11354">
        <v>245447</v>
      </c>
      <c r="AH11354">
        <v>245447</v>
      </c>
      <c r="AI11354">
        <v>245447</v>
      </c>
      <c r="AJ11354">
        <v>245447</v>
      </c>
      <c r="AK11354">
        <v>245447</v>
      </c>
      <c r="AL11354">
        <v>245447</v>
      </c>
      <c r="AM11354">
        <v>245447</v>
      </c>
      <c r="AN11354">
        <v>245447</v>
      </c>
      <c r="AO11354">
        <v>245447</v>
      </c>
      <c r="AP11354">
        <v>245447</v>
      </c>
      <c r="AQ11354">
        <v>343447</v>
      </c>
      <c r="AR11354">
        <v>343447</v>
      </c>
      <c r="AS11354">
        <v>343447</v>
      </c>
      <c r="AT11354">
        <v>457047</v>
      </c>
      <c r="AU11354">
        <v>457047</v>
      </c>
      <c r="AV11354">
        <v>457047</v>
      </c>
      <c r="AW11354">
        <v>457047</v>
      </c>
      <c r="AX11354">
        <v>517847</v>
      </c>
      <c r="AY11354">
        <v>517847</v>
      </c>
      <c r="AZ11354">
        <v>517847</v>
      </c>
      <c r="BA11354">
        <v>517847</v>
      </c>
      <c r="BB11354">
        <v>517847</v>
      </c>
      <c r="BC11354">
        <v>517847</v>
      </c>
      <c r="BD11354">
        <v>517847</v>
      </c>
      <c r="BE11354">
        <v>517847</v>
      </c>
      <c r="BF11354">
        <v>517847</v>
      </c>
      <c r="BG11354">
        <v>517847</v>
      </c>
      <c r="BH11354">
        <v>517847</v>
      </c>
      <c r="BI11354">
        <v>517847</v>
      </c>
      <c r="BJ11354">
        <v>569447</v>
      </c>
      <c r="BK11354">
        <v>569447</v>
      </c>
      <c r="BL11354">
        <v>569447</v>
      </c>
      <c r="BM11354" t="s">
        <v>3490</v>
      </c>
    </row>
    <row r="11355" spans="1:65">
      <c r="B11355" t="s">
        <v>1161</v>
      </c>
      <c r="C11355" t="s">
        <v>1162</v>
      </c>
      <c r="I11355">
        <v>1</v>
      </c>
      <c r="J11355" t="s">
        <v>96</v>
      </c>
      <c r="M11355">
        <v>87139</v>
      </c>
      <c r="N11355">
        <v>52129</v>
      </c>
      <c r="O11355">
        <v>4690</v>
      </c>
      <c r="P11355">
        <v>4690</v>
      </c>
      <c r="Q11355">
        <v>263</v>
      </c>
      <c r="R11355">
        <v>263</v>
      </c>
      <c r="S11355">
        <v>231</v>
      </c>
      <c r="T11355">
        <v>-9610</v>
      </c>
      <c r="U11355">
        <v>-17786</v>
      </c>
      <c r="V11355">
        <v>-21494</v>
      </c>
      <c r="W11355">
        <v>-56415</v>
      </c>
      <c r="X11355">
        <v>-89243</v>
      </c>
      <c r="Y11355">
        <v>-123763</v>
      </c>
      <c r="Z11355">
        <v>-139728</v>
      </c>
      <c r="AA11355">
        <v>-143965</v>
      </c>
      <c r="AB11355">
        <v>-206933</v>
      </c>
      <c r="AC11355">
        <v>-206933</v>
      </c>
      <c r="AD11355">
        <v>-206933</v>
      </c>
      <c r="AE11355">
        <v>-206933</v>
      </c>
      <c r="AF11355">
        <v>-195662</v>
      </c>
      <c r="AG11355">
        <v>-195662</v>
      </c>
      <c r="AH11355">
        <v>-217183</v>
      </c>
      <c r="AI11355">
        <v>-220987</v>
      </c>
      <c r="AJ11355">
        <v>-225176</v>
      </c>
      <c r="AK11355">
        <v>-272234</v>
      </c>
      <c r="AL11355">
        <v>-288329</v>
      </c>
      <c r="AM11355">
        <v>-291690</v>
      </c>
      <c r="AN11355">
        <v>-296606</v>
      </c>
      <c r="AO11355">
        <v>-339176</v>
      </c>
      <c r="AP11355">
        <v>-350664</v>
      </c>
      <c r="AQ11355">
        <v>-263306</v>
      </c>
      <c r="AR11355">
        <v>-263898</v>
      </c>
      <c r="AS11355">
        <v>-265437</v>
      </c>
      <c r="AT11355">
        <v>-193382</v>
      </c>
      <c r="AU11355">
        <v>-209611</v>
      </c>
      <c r="AV11355">
        <v>-216803</v>
      </c>
      <c r="AW11355">
        <v>-217084</v>
      </c>
      <c r="AX11355">
        <v>-167217</v>
      </c>
      <c r="AY11355">
        <v>-188693</v>
      </c>
      <c r="AZ11355">
        <v>-188831</v>
      </c>
      <c r="BA11355">
        <v>-188831</v>
      </c>
      <c r="BB11355">
        <v>-188837</v>
      </c>
      <c r="BC11355">
        <v>-190158</v>
      </c>
      <c r="BD11355">
        <v>-190929</v>
      </c>
      <c r="BE11355">
        <v>-190929</v>
      </c>
      <c r="BF11355">
        <v>-191401</v>
      </c>
      <c r="BG11355">
        <v>-192505</v>
      </c>
      <c r="BH11355">
        <v>-192776</v>
      </c>
      <c r="BI11355">
        <v>-192776</v>
      </c>
      <c r="BJ11355">
        <v>-142300</v>
      </c>
      <c r="BK11355">
        <v>-142300</v>
      </c>
      <c r="BL11355">
        <v>-142300</v>
      </c>
      <c r="BM11355" t="s">
        <v>3491</v>
      </c>
    </row>
    <row r="11356" spans="1:65">
      <c r="B11356" t="s">
        <v>1152</v>
      </c>
      <c r="C11356" t="s">
        <v>1153</v>
      </c>
      <c r="I11356">
        <v>1</v>
      </c>
    </row>
    <row r="11357" spans="1:65">
      <c r="B11357" t="s">
        <v>861</v>
      </c>
      <c r="C11357" t="s">
        <v>862</v>
      </c>
      <c r="I11357">
        <v>1</v>
      </c>
    </row>
    <row r="11358" spans="1:65">
      <c r="B11358" t="s">
        <v>859</v>
      </c>
      <c r="C11358" t="s">
        <v>860</v>
      </c>
      <c r="I11358">
        <v>1</v>
      </c>
    </row>
    <row r="11359" spans="1:65">
      <c r="B11359" t="s">
        <v>849</v>
      </c>
      <c r="C11359" t="s">
        <v>850</v>
      </c>
      <c r="I11359">
        <v>1</v>
      </c>
    </row>
    <row r="11360" spans="1:65">
      <c r="B11360" t="s">
        <v>857</v>
      </c>
      <c r="C11360" t="s">
        <v>858</v>
      </c>
      <c r="I11360">
        <v>1</v>
      </c>
    </row>
    <row r="11361" spans="1:65">
      <c r="B11361" t="s">
        <v>1169</v>
      </c>
      <c r="C11361" t="s">
        <v>1170</v>
      </c>
      <c r="I11361">
        <v>1</v>
      </c>
    </row>
    <row r="11362" spans="1:65">
      <c r="B11362" t="s">
        <v>1168</v>
      </c>
      <c r="C11362" t="s">
        <v>1162</v>
      </c>
      <c r="I11362">
        <v>1</v>
      </c>
    </row>
    <row r="11363" spans="1:65">
      <c r="B11363" t="s">
        <v>1163</v>
      </c>
      <c r="C11363" t="s">
        <v>1153</v>
      </c>
      <c r="I11363">
        <v>1</v>
      </c>
    </row>
    <row r="11364" spans="1:65">
      <c r="B11364" t="s">
        <v>1158</v>
      </c>
      <c r="C11364" t="s">
        <v>1147</v>
      </c>
      <c r="I11364">
        <v>2</v>
      </c>
    </row>
    <row r="11365" spans="1:65">
      <c r="B11365" t="s">
        <v>1164</v>
      </c>
      <c r="C11365" t="s">
        <v>1165</v>
      </c>
      <c r="I11365">
        <v>2</v>
      </c>
    </row>
    <row r="11366" spans="1:65">
      <c r="B11366" t="s">
        <v>1146</v>
      </c>
      <c r="C11366" t="s">
        <v>1147</v>
      </c>
      <c r="I11366">
        <v>2</v>
      </c>
    </row>
    <row r="11367" spans="1:65">
      <c r="B11367" t="s">
        <v>1166</v>
      </c>
      <c r="C11367" t="s">
        <v>1167</v>
      </c>
      <c r="I11367">
        <v>2</v>
      </c>
    </row>
    <row r="11368" spans="1:65">
      <c r="B11368" t="s">
        <v>1155</v>
      </c>
      <c r="C11368" t="s">
        <v>1156</v>
      </c>
      <c r="I11368">
        <v>2</v>
      </c>
    </row>
    <row r="11369" spans="1:65">
      <c r="A11369">
        <v>300</v>
      </c>
      <c r="B11369" t="s">
        <v>443</v>
      </c>
      <c r="C11369" t="s">
        <v>444</v>
      </c>
      <c r="D11369" t="s">
        <v>3492</v>
      </c>
      <c r="E11369" t="s">
        <v>3493</v>
      </c>
      <c r="F11369">
        <v>126</v>
      </c>
      <c r="G11369" t="s">
        <v>832</v>
      </c>
      <c r="H11369" t="s">
        <v>2758</v>
      </c>
      <c r="I11369">
        <v>1</v>
      </c>
      <c r="J11369" t="s">
        <v>78</v>
      </c>
      <c r="K11369">
        <v>701095</v>
      </c>
      <c r="BM11369" t="s">
        <v>3494</v>
      </c>
    </row>
    <row r="11370" spans="1:65">
      <c r="B11370" t="s">
        <v>429</v>
      </c>
      <c r="C11370" t="s">
        <v>430</v>
      </c>
      <c r="G11370" t="s">
        <v>784</v>
      </c>
      <c r="I11370">
        <v>1</v>
      </c>
      <c r="J11370" t="s">
        <v>82</v>
      </c>
      <c r="M11370">
        <v>76989</v>
      </c>
      <c r="N11370">
        <v>8024</v>
      </c>
      <c r="O11370">
        <v>71080</v>
      </c>
      <c r="P11370">
        <v>65272</v>
      </c>
      <c r="S11370">
        <v>77506</v>
      </c>
      <c r="T11370">
        <v>63016</v>
      </c>
      <c r="U11370">
        <v>29008</v>
      </c>
      <c r="V11370">
        <v>2167</v>
      </c>
      <c r="W11370">
        <v>214177</v>
      </c>
      <c r="X11370">
        <v>94603</v>
      </c>
      <c r="Y11370">
        <v>30673</v>
      </c>
      <c r="Z11370">
        <v>2408</v>
      </c>
      <c r="AA11370">
        <v>177149</v>
      </c>
      <c r="AB11370">
        <v>38521</v>
      </c>
      <c r="AC11370">
        <v>36628</v>
      </c>
      <c r="AD11370">
        <v>22366</v>
      </c>
      <c r="AE11370">
        <v>89678</v>
      </c>
      <c r="AF11370">
        <v>64047</v>
      </c>
      <c r="AG11370">
        <v>45939</v>
      </c>
      <c r="AH11370">
        <v>34387</v>
      </c>
      <c r="AI11370">
        <v>3564</v>
      </c>
      <c r="AJ11370">
        <v>435964</v>
      </c>
      <c r="AK11370">
        <v>126376</v>
      </c>
      <c r="AL11370">
        <v>57713</v>
      </c>
      <c r="AM11370">
        <v>11150</v>
      </c>
      <c r="AN11370">
        <v>161780</v>
      </c>
      <c r="AO11370">
        <v>85458</v>
      </c>
      <c r="AP11370">
        <v>21794</v>
      </c>
      <c r="AQ11370">
        <v>88552</v>
      </c>
      <c r="AR11370">
        <v>32739</v>
      </c>
      <c r="AS11370">
        <v>69132</v>
      </c>
      <c r="AT11370">
        <v>117141</v>
      </c>
      <c r="AU11370">
        <v>2348</v>
      </c>
      <c r="AV11370">
        <v>1084</v>
      </c>
      <c r="AW11370">
        <v>128048</v>
      </c>
      <c r="AX11370">
        <v>42106</v>
      </c>
      <c r="AY11370">
        <v>614</v>
      </c>
      <c r="AZ11370">
        <v>903</v>
      </c>
      <c r="BA11370">
        <v>843</v>
      </c>
      <c r="BB11370">
        <v>386</v>
      </c>
      <c r="BC11370">
        <v>903</v>
      </c>
      <c r="BD11370">
        <v>903</v>
      </c>
      <c r="BE11370">
        <v>10436</v>
      </c>
      <c r="BF11370">
        <v>9750</v>
      </c>
      <c r="BG11370">
        <v>6469</v>
      </c>
      <c r="BH11370">
        <v>4535</v>
      </c>
      <c r="BI11370">
        <v>4285</v>
      </c>
      <c r="BJ11370">
        <v>4338</v>
      </c>
      <c r="BK11370">
        <v>4334</v>
      </c>
      <c r="BL11370">
        <v>4290</v>
      </c>
      <c r="BM11370" t="s">
        <v>3495</v>
      </c>
    </row>
    <row r="11371" spans="1:65">
      <c r="B11371" t="s">
        <v>780</v>
      </c>
      <c r="C11371" t="s">
        <v>781</v>
      </c>
      <c r="I11371">
        <v>2</v>
      </c>
      <c r="J11371" t="s">
        <v>86</v>
      </c>
      <c r="M11371">
        <v>76989</v>
      </c>
      <c r="N11371">
        <v>85013</v>
      </c>
      <c r="O11371">
        <v>156093</v>
      </c>
      <c r="P11371">
        <v>221365</v>
      </c>
      <c r="Q11371">
        <v>221365</v>
      </c>
      <c r="R11371">
        <v>221365</v>
      </c>
      <c r="S11371">
        <v>298871</v>
      </c>
      <c r="T11371">
        <v>361887</v>
      </c>
      <c r="U11371">
        <v>390895</v>
      </c>
      <c r="V11371">
        <v>393062</v>
      </c>
      <c r="W11371">
        <v>607239</v>
      </c>
      <c r="X11371">
        <v>701842</v>
      </c>
      <c r="Y11371">
        <v>732515</v>
      </c>
      <c r="Z11371">
        <v>734923</v>
      </c>
      <c r="AA11371">
        <v>912072</v>
      </c>
      <c r="AB11371">
        <v>950593</v>
      </c>
      <c r="AC11371">
        <v>987221</v>
      </c>
      <c r="AD11371">
        <v>1009587</v>
      </c>
      <c r="AE11371">
        <v>1099265</v>
      </c>
      <c r="AF11371">
        <v>1163312</v>
      </c>
      <c r="AG11371">
        <v>1209251</v>
      </c>
      <c r="AH11371">
        <v>1243638</v>
      </c>
      <c r="AI11371">
        <v>1247202</v>
      </c>
      <c r="AJ11371">
        <v>1683166</v>
      </c>
      <c r="AK11371">
        <v>1809542</v>
      </c>
      <c r="AL11371">
        <v>1867255</v>
      </c>
      <c r="AM11371">
        <v>1878405</v>
      </c>
      <c r="AN11371">
        <v>2040185</v>
      </c>
      <c r="AO11371">
        <v>2125643</v>
      </c>
      <c r="AP11371">
        <v>2147437</v>
      </c>
      <c r="AQ11371">
        <v>2235989</v>
      </c>
      <c r="AR11371">
        <v>2268728</v>
      </c>
      <c r="AS11371">
        <v>2337860</v>
      </c>
      <c r="AT11371">
        <v>2455001</v>
      </c>
      <c r="AU11371">
        <v>2457349</v>
      </c>
      <c r="AV11371">
        <v>2458433</v>
      </c>
      <c r="AW11371">
        <v>2586481</v>
      </c>
      <c r="AX11371">
        <v>2628587</v>
      </c>
      <c r="AY11371">
        <v>2629201</v>
      </c>
      <c r="AZ11371">
        <v>2630104</v>
      </c>
      <c r="BA11371">
        <v>2630947</v>
      </c>
      <c r="BB11371">
        <v>2631333</v>
      </c>
      <c r="BC11371">
        <v>2632236</v>
      </c>
      <c r="BD11371">
        <v>2633139</v>
      </c>
      <c r="BE11371">
        <v>2643575</v>
      </c>
      <c r="BF11371">
        <v>2653325</v>
      </c>
      <c r="BG11371">
        <v>2659794</v>
      </c>
      <c r="BH11371">
        <v>2664329</v>
      </c>
      <c r="BI11371">
        <v>2668614</v>
      </c>
      <c r="BJ11371">
        <v>2672952</v>
      </c>
      <c r="BK11371">
        <v>2677286</v>
      </c>
      <c r="BL11371">
        <v>2681576</v>
      </c>
      <c r="BM11371" t="s">
        <v>3496</v>
      </c>
    </row>
    <row r="11372" spans="1:65">
      <c r="B11372" t="s">
        <v>787</v>
      </c>
      <c r="C11372" t="s">
        <v>788</v>
      </c>
      <c r="I11372">
        <v>2</v>
      </c>
      <c r="J11372" t="s">
        <v>90</v>
      </c>
      <c r="R11372">
        <v>280000</v>
      </c>
      <c r="AA11372">
        <v>18000</v>
      </c>
      <c r="AB11372">
        <v>49000</v>
      </c>
      <c r="AD11372">
        <v>11000</v>
      </c>
      <c r="AE11372">
        <v>41000</v>
      </c>
      <c r="AF11372">
        <v>52000</v>
      </c>
      <c r="AO11372">
        <v>532000</v>
      </c>
      <c r="BM11372" t="s">
        <v>3497</v>
      </c>
    </row>
    <row r="11373" spans="1:65">
      <c r="B11373" t="s">
        <v>790</v>
      </c>
      <c r="C11373" t="s">
        <v>791</v>
      </c>
      <c r="I11373">
        <v>2</v>
      </c>
      <c r="J11373" t="s">
        <v>93</v>
      </c>
      <c r="M11373">
        <v>701095</v>
      </c>
      <c r="N11373">
        <v>701095</v>
      </c>
      <c r="O11373">
        <v>701095</v>
      </c>
      <c r="P11373">
        <v>701095</v>
      </c>
      <c r="Q11373">
        <v>701095</v>
      </c>
      <c r="R11373">
        <v>981095</v>
      </c>
      <c r="S11373">
        <v>981095</v>
      </c>
      <c r="T11373">
        <v>981095</v>
      </c>
      <c r="U11373">
        <v>981095</v>
      </c>
      <c r="V11373">
        <v>981095</v>
      </c>
      <c r="W11373">
        <v>981095</v>
      </c>
      <c r="X11373">
        <v>981095</v>
      </c>
      <c r="Y11373">
        <v>981095</v>
      </c>
      <c r="Z11373">
        <v>981095</v>
      </c>
      <c r="AA11373">
        <v>999095</v>
      </c>
      <c r="AB11373">
        <v>1048095</v>
      </c>
      <c r="AC11373">
        <v>1048095</v>
      </c>
      <c r="AD11373">
        <v>1059095</v>
      </c>
      <c r="AE11373">
        <v>1100095</v>
      </c>
      <c r="AF11373">
        <v>1152095</v>
      </c>
      <c r="AG11373">
        <v>1152095</v>
      </c>
      <c r="AH11373">
        <v>1152095</v>
      </c>
      <c r="AI11373">
        <v>1152095</v>
      </c>
      <c r="AJ11373">
        <v>1152095</v>
      </c>
      <c r="AK11373">
        <v>1152095</v>
      </c>
      <c r="AL11373">
        <v>1152095</v>
      </c>
      <c r="AM11373">
        <v>1152095</v>
      </c>
      <c r="AN11373">
        <v>1152095</v>
      </c>
      <c r="AO11373">
        <v>1684095</v>
      </c>
      <c r="AP11373">
        <v>1684095</v>
      </c>
      <c r="AQ11373">
        <v>1684095</v>
      </c>
      <c r="AR11373">
        <v>1684095</v>
      </c>
      <c r="AS11373">
        <v>1684095</v>
      </c>
      <c r="AT11373">
        <v>1684095</v>
      </c>
      <c r="AU11373">
        <v>1684095</v>
      </c>
      <c r="AV11373">
        <v>1684095</v>
      </c>
      <c r="AW11373">
        <v>1684095</v>
      </c>
      <c r="AX11373">
        <v>1684095</v>
      </c>
      <c r="AY11373">
        <v>1684095</v>
      </c>
      <c r="AZ11373">
        <v>1684095</v>
      </c>
      <c r="BA11373">
        <v>1684095</v>
      </c>
      <c r="BB11373">
        <v>1684095</v>
      </c>
      <c r="BC11373">
        <v>1684095</v>
      </c>
      <c r="BD11373">
        <v>1684095</v>
      </c>
      <c r="BE11373">
        <v>1684095</v>
      </c>
      <c r="BF11373">
        <v>1684095</v>
      </c>
      <c r="BG11373">
        <v>1684095</v>
      </c>
      <c r="BH11373">
        <v>1684095</v>
      </c>
      <c r="BI11373">
        <v>1684095</v>
      </c>
      <c r="BJ11373">
        <v>1684095</v>
      </c>
      <c r="BK11373">
        <v>1684095</v>
      </c>
      <c r="BL11373">
        <v>1684095</v>
      </c>
      <c r="BM11373" t="s">
        <v>3498</v>
      </c>
    </row>
    <row r="11374" spans="1:65">
      <c r="B11374" t="s">
        <v>799</v>
      </c>
      <c r="C11374" t="s">
        <v>791</v>
      </c>
      <c r="I11374">
        <v>2</v>
      </c>
      <c r="J11374" t="s">
        <v>96</v>
      </c>
      <c r="M11374">
        <v>624106</v>
      </c>
      <c r="N11374">
        <v>616082</v>
      </c>
      <c r="O11374">
        <v>545002</v>
      </c>
      <c r="P11374">
        <v>479730</v>
      </c>
      <c r="Q11374">
        <v>479730</v>
      </c>
      <c r="R11374">
        <v>759730</v>
      </c>
      <c r="S11374">
        <v>682224</v>
      </c>
      <c r="T11374">
        <v>619208</v>
      </c>
      <c r="U11374">
        <v>590200</v>
      </c>
      <c r="V11374">
        <v>588033</v>
      </c>
      <c r="W11374">
        <v>373856</v>
      </c>
      <c r="X11374">
        <v>279253</v>
      </c>
      <c r="Y11374">
        <v>248580</v>
      </c>
      <c r="Z11374">
        <v>246172</v>
      </c>
      <c r="AA11374">
        <v>87023</v>
      </c>
      <c r="AB11374">
        <v>97502</v>
      </c>
      <c r="AC11374">
        <v>60874</v>
      </c>
      <c r="AD11374">
        <v>49508</v>
      </c>
      <c r="AE11374">
        <v>830</v>
      </c>
      <c r="AF11374">
        <v>-11217</v>
      </c>
      <c r="AG11374">
        <v>-57156</v>
      </c>
      <c r="AH11374">
        <v>-91543</v>
      </c>
      <c r="AI11374">
        <v>-95107</v>
      </c>
      <c r="AJ11374">
        <v>-531071</v>
      </c>
      <c r="AK11374">
        <v>-657447</v>
      </c>
      <c r="AL11374">
        <v>-715160</v>
      </c>
      <c r="AM11374">
        <v>-726310</v>
      </c>
      <c r="AN11374">
        <v>-888090</v>
      </c>
      <c r="AO11374">
        <v>-441548</v>
      </c>
      <c r="AP11374">
        <v>-463342</v>
      </c>
      <c r="AQ11374">
        <v>-551894</v>
      </c>
      <c r="AR11374">
        <v>-584633</v>
      </c>
      <c r="AS11374">
        <v>-653765</v>
      </c>
      <c r="AT11374">
        <v>-770906</v>
      </c>
      <c r="AU11374">
        <v>-773254</v>
      </c>
      <c r="AV11374">
        <v>-774338</v>
      </c>
      <c r="AW11374">
        <v>-902386</v>
      </c>
      <c r="AX11374">
        <v>-944492</v>
      </c>
      <c r="AY11374">
        <v>-945106</v>
      </c>
      <c r="AZ11374">
        <v>-946009</v>
      </c>
      <c r="BA11374">
        <v>-946852</v>
      </c>
      <c r="BB11374">
        <v>-947238</v>
      </c>
      <c r="BC11374">
        <v>-948141</v>
      </c>
      <c r="BD11374">
        <v>-949044</v>
      </c>
      <c r="BE11374">
        <v>-959480</v>
      </c>
      <c r="BF11374">
        <v>-969230</v>
      </c>
      <c r="BG11374">
        <v>-975699</v>
      </c>
      <c r="BH11374">
        <v>-980234</v>
      </c>
      <c r="BI11374">
        <v>-984519</v>
      </c>
      <c r="BJ11374">
        <v>-988857</v>
      </c>
      <c r="BK11374">
        <v>-993191</v>
      </c>
      <c r="BL11374">
        <v>-997481</v>
      </c>
      <c r="BM11374" t="s">
        <v>3499</v>
      </c>
    </row>
    <row r="11375" spans="1:65">
      <c r="B11375" t="s">
        <v>794</v>
      </c>
      <c r="C11375" t="s">
        <v>795</v>
      </c>
      <c r="I11375">
        <v>2</v>
      </c>
    </row>
    <row r="11376" spans="1:65">
      <c r="B11376" t="s">
        <v>798</v>
      </c>
      <c r="C11376" t="s">
        <v>791</v>
      </c>
      <c r="I11376">
        <v>2</v>
      </c>
    </row>
    <row r="11377" spans="1:65">
      <c r="B11377" t="s">
        <v>1223</v>
      </c>
      <c r="C11377" t="s">
        <v>1224</v>
      </c>
      <c r="I11377">
        <v>3</v>
      </c>
    </row>
    <row r="11378" spans="1:65">
      <c r="B11378" t="s">
        <v>1231</v>
      </c>
      <c r="C11378" t="s">
        <v>1232</v>
      </c>
      <c r="I11378">
        <v>3</v>
      </c>
    </row>
    <row r="11379" spans="1:65">
      <c r="B11379" t="s">
        <v>1217</v>
      </c>
      <c r="C11379" t="s">
        <v>1218</v>
      </c>
      <c r="I11379">
        <v>3</v>
      </c>
    </row>
    <row r="11380" spans="1:65">
      <c r="B11380" t="s">
        <v>1237</v>
      </c>
      <c r="C11380" t="s">
        <v>1238</v>
      </c>
      <c r="I11380">
        <v>3</v>
      </c>
    </row>
    <row r="11381" spans="1:65">
      <c r="B11381" t="s">
        <v>109</v>
      </c>
      <c r="C11381" t="s">
        <v>110</v>
      </c>
      <c r="I11381">
        <v>4</v>
      </c>
    </row>
    <row r="11382" spans="1:65">
      <c r="B11382" t="s">
        <v>550</v>
      </c>
      <c r="C11382" t="s">
        <v>551</v>
      </c>
      <c r="I11382">
        <v>4</v>
      </c>
    </row>
    <row r="11383" spans="1:65">
      <c r="B11383" t="s">
        <v>552</v>
      </c>
      <c r="C11383" t="s">
        <v>553</v>
      </c>
      <c r="I11383">
        <v>4</v>
      </c>
    </row>
    <row r="11384" spans="1:65">
      <c r="B11384" t="s">
        <v>548</v>
      </c>
      <c r="C11384" t="s">
        <v>549</v>
      </c>
      <c r="I11384">
        <v>4</v>
      </c>
    </row>
    <row r="11385" spans="1:65">
      <c r="B11385" t="s">
        <v>544</v>
      </c>
      <c r="C11385" t="s">
        <v>545</v>
      </c>
      <c r="I11385">
        <v>4</v>
      </c>
    </row>
    <row r="11386" spans="1:65">
      <c r="B11386" t="s">
        <v>99</v>
      </c>
      <c r="C11386" t="s">
        <v>100</v>
      </c>
      <c r="I11386">
        <v>4</v>
      </c>
    </row>
    <row r="11387" spans="1:65">
      <c r="B11387" t="s">
        <v>575</v>
      </c>
      <c r="C11387" t="s">
        <v>576</v>
      </c>
      <c r="I11387">
        <v>20</v>
      </c>
    </row>
    <row r="11388" spans="1:65">
      <c r="A11388">
        <v>301</v>
      </c>
      <c r="B11388" t="s">
        <v>1709</v>
      </c>
      <c r="C11388" t="s">
        <v>1710</v>
      </c>
      <c r="D11388" t="s">
        <v>3500</v>
      </c>
      <c r="E11388" t="s">
        <v>3501</v>
      </c>
      <c r="F11388">
        <v>112</v>
      </c>
      <c r="G11388" t="s">
        <v>1860</v>
      </c>
      <c r="H11388" t="s">
        <v>785</v>
      </c>
      <c r="I11388">
        <v>1</v>
      </c>
      <c r="J11388" t="s">
        <v>78</v>
      </c>
      <c r="K11388">
        <v>209752</v>
      </c>
      <c r="BM11388" t="s">
        <v>3502</v>
      </c>
    </row>
    <row r="11389" spans="1:65">
      <c r="B11389" t="s">
        <v>552</v>
      </c>
      <c r="C11389" t="s">
        <v>553</v>
      </c>
      <c r="G11389" t="s">
        <v>784</v>
      </c>
      <c r="I11389">
        <v>1</v>
      </c>
      <c r="J11389" t="s">
        <v>82</v>
      </c>
      <c r="M11389">
        <v>135930</v>
      </c>
      <c r="O11389">
        <v>2059</v>
      </c>
      <c r="P11389">
        <v>3190</v>
      </c>
      <c r="Q11389">
        <v>20060</v>
      </c>
      <c r="R11389">
        <v>3996</v>
      </c>
      <c r="S11389">
        <v>3996</v>
      </c>
      <c r="T11389">
        <v>74185</v>
      </c>
      <c r="U11389">
        <v>198170</v>
      </c>
      <c r="V11389">
        <v>19523</v>
      </c>
      <c r="W11389">
        <v>355079</v>
      </c>
      <c r="X11389">
        <v>637588</v>
      </c>
      <c r="Y11389">
        <v>202800</v>
      </c>
      <c r="Z11389">
        <v>48459</v>
      </c>
      <c r="AA11389">
        <v>288208</v>
      </c>
      <c r="AB11389">
        <v>601204</v>
      </c>
      <c r="AC11389">
        <v>223791</v>
      </c>
      <c r="AD11389">
        <v>58527</v>
      </c>
      <c r="AE11389">
        <v>121632</v>
      </c>
      <c r="AF11389">
        <v>558302</v>
      </c>
      <c r="AG11389">
        <v>308975</v>
      </c>
      <c r="AH11389">
        <v>92301</v>
      </c>
      <c r="AI11389">
        <v>159078</v>
      </c>
      <c r="AJ11389">
        <v>200272</v>
      </c>
      <c r="AK11389">
        <v>728375</v>
      </c>
      <c r="AL11389">
        <v>590336</v>
      </c>
      <c r="AM11389">
        <v>678812</v>
      </c>
      <c r="AN11389">
        <v>379956</v>
      </c>
      <c r="AO11389">
        <v>1061895</v>
      </c>
      <c r="AP11389">
        <v>535788</v>
      </c>
      <c r="AQ11389">
        <v>276065</v>
      </c>
      <c r="AR11389">
        <v>169531</v>
      </c>
      <c r="AS11389">
        <v>328253</v>
      </c>
      <c r="AT11389">
        <v>590960</v>
      </c>
      <c r="AU11389">
        <v>1008958</v>
      </c>
      <c r="AV11389">
        <v>168911</v>
      </c>
      <c r="AW11389">
        <v>301046</v>
      </c>
      <c r="AX11389">
        <v>1173211</v>
      </c>
      <c r="AY11389">
        <v>657950</v>
      </c>
      <c r="AZ11389">
        <v>103326</v>
      </c>
      <c r="BA11389">
        <v>60548</v>
      </c>
      <c r="BB11389">
        <v>486780</v>
      </c>
      <c r="BC11389">
        <v>645767</v>
      </c>
      <c r="BD11389">
        <v>521454</v>
      </c>
      <c r="BE11389">
        <v>198901</v>
      </c>
      <c r="BF11389">
        <v>458899</v>
      </c>
      <c r="BG11389">
        <v>339747</v>
      </c>
      <c r="BH11389">
        <v>356743</v>
      </c>
      <c r="BI11389">
        <v>245571</v>
      </c>
      <c r="BJ11389">
        <v>44259</v>
      </c>
      <c r="BK11389">
        <v>382899</v>
      </c>
      <c r="BL11389">
        <v>236997</v>
      </c>
      <c r="BM11389" t="s">
        <v>3503</v>
      </c>
    </row>
    <row r="11390" spans="1:65">
      <c r="B11390" t="s">
        <v>1041</v>
      </c>
      <c r="C11390" t="s">
        <v>1042</v>
      </c>
      <c r="I11390">
        <v>1</v>
      </c>
      <c r="J11390" t="s">
        <v>86</v>
      </c>
      <c r="M11390">
        <v>135930</v>
      </c>
      <c r="N11390">
        <v>135930</v>
      </c>
      <c r="O11390">
        <v>137989</v>
      </c>
      <c r="P11390">
        <v>141179</v>
      </c>
      <c r="Q11390">
        <v>161239</v>
      </c>
      <c r="R11390">
        <v>165235</v>
      </c>
      <c r="S11390">
        <v>169231</v>
      </c>
      <c r="T11390">
        <v>243416</v>
      </c>
      <c r="U11390">
        <v>441586</v>
      </c>
      <c r="V11390">
        <v>461109</v>
      </c>
      <c r="W11390">
        <v>816188</v>
      </c>
      <c r="X11390">
        <v>1453776</v>
      </c>
      <c r="Y11390">
        <v>1656576</v>
      </c>
      <c r="Z11390">
        <v>1705035</v>
      </c>
      <c r="AA11390">
        <v>1993243</v>
      </c>
      <c r="AB11390">
        <v>2594447</v>
      </c>
      <c r="AC11390">
        <v>2818238</v>
      </c>
      <c r="AD11390">
        <v>2876765</v>
      </c>
      <c r="AE11390">
        <v>2998397</v>
      </c>
      <c r="AF11390">
        <v>3556699</v>
      </c>
      <c r="AG11390">
        <v>3865674</v>
      </c>
      <c r="AH11390">
        <v>3957975</v>
      </c>
      <c r="AI11390">
        <v>4117053</v>
      </c>
      <c r="AJ11390">
        <v>4317325</v>
      </c>
      <c r="AK11390">
        <v>5045700</v>
      </c>
      <c r="AL11390">
        <v>5636036</v>
      </c>
      <c r="AM11390">
        <v>6314848</v>
      </c>
      <c r="AN11390">
        <v>6694804</v>
      </c>
      <c r="AO11390">
        <v>7756699</v>
      </c>
      <c r="AP11390">
        <v>8292487</v>
      </c>
      <c r="AQ11390">
        <v>8568552</v>
      </c>
      <c r="AR11390">
        <v>8738083</v>
      </c>
      <c r="AS11390">
        <v>9066336</v>
      </c>
      <c r="AT11390">
        <v>9657296</v>
      </c>
      <c r="AU11390">
        <v>10666254</v>
      </c>
      <c r="AV11390">
        <v>10835165</v>
      </c>
      <c r="AW11390">
        <v>11136211</v>
      </c>
      <c r="AX11390">
        <v>12309422</v>
      </c>
      <c r="AY11390">
        <v>12967372</v>
      </c>
      <c r="AZ11390">
        <v>13070698</v>
      </c>
      <c r="BA11390">
        <v>13131246</v>
      </c>
      <c r="BB11390">
        <v>13618026</v>
      </c>
      <c r="BC11390">
        <v>14263793</v>
      </c>
      <c r="BD11390">
        <v>14785247</v>
      </c>
      <c r="BE11390">
        <v>14984148</v>
      </c>
      <c r="BF11390">
        <v>15443047</v>
      </c>
      <c r="BG11390">
        <v>15782794</v>
      </c>
      <c r="BH11390">
        <v>16139537</v>
      </c>
      <c r="BI11390">
        <v>16385108</v>
      </c>
      <c r="BJ11390">
        <v>16429367</v>
      </c>
      <c r="BK11390">
        <v>16812266</v>
      </c>
      <c r="BL11390">
        <v>17049263</v>
      </c>
      <c r="BM11390" t="s">
        <v>3504</v>
      </c>
    </row>
    <row r="11391" spans="1:65">
      <c r="B11391" t="s">
        <v>537</v>
      </c>
      <c r="C11391" t="s">
        <v>538</v>
      </c>
      <c r="I11391">
        <v>1</v>
      </c>
      <c r="J11391" t="s">
        <v>90</v>
      </c>
      <c r="N11391">
        <v>3334000</v>
      </c>
      <c r="AO11391">
        <v>416000</v>
      </c>
      <c r="BM11391" t="s">
        <v>3505</v>
      </c>
    </row>
    <row r="11392" spans="1:65">
      <c r="B11392" t="s">
        <v>861</v>
      </c>
      <c r="C11392" t="s">
        <v>862</v>
      </c>
      <c r="I11392">
        <v>1</v>
      </c>
      <c r="J11392" t="s">
        <v>93</v>
      </c>
      <c r="M11392">
        <v>209752</v>
      </c>
      <c r="N11392">
        <v>3543752</v>
      </c>
      <c r="O11392">
        <v>3543752</v>
      </c>
      <c r="P11392">
        <v>3543752</v>
      </c>
      <c r="Q11392">
        <v>3543752</v>
      </c>
      <c r="R11392">
        <v>3543752</v>
      </c>
      <c r="S11392">
        <v>3543752</v>
      </c>
      <c r="T11392">
        <v>3543752</v>
      </c>
      <c r="U11392">
        <v>3543752</v>
      </c>
      <c r="V11392">
        <v>3543752</v>
      </c>
      <c r="W11392">
        <v>3543752</v>
      </c>
      <c r="X11392">
        <v>3543752</v>
      </c>
      <c r="Y11392">
        <v>3543752</v>
      </c>
      <c r="Z11392">
        <v>3543752</v>
      </c>
      <c r="AA11392">
        <v>3543752</v>
      </c>
      <c r="AB11392">
        <v>3543752</v>
      </c>
      <c r="AC11392">
        <v>3543752</v>
      </c>
      <c r="AD11392">
        <v>3543752</v>
      </c>
      <c r="AE11392">
        <v>3543752</v>
      </c>
      <c r="AF11392">
        <v>3543752</v>
      </c>
      <c r="AG11392">
        <v>3543752</v>
      </c>
      <c r="AH11392">
        <v>3543752</v>
      </c>
      <c r="AI11392">
        <v>3543752</v>
      </c>
      <c r="AJ11392">
        <v>3543752</v>
      </c>
      <c r="AK11392">
        <v>3543752</v>
      </c>
      <c r="AL11392">
        <v>3543752</v>
      </c>
      <c r="AM11392">
        <v>3543752</v>
      </c>
      <c r="AN11392">
        <v>3543752</v>
      </c>
      <c r="AO11392">
        <v>3959752</v>
      </c>
      <c r="AP11392">
        <v>3959752</v>
      </c>
      <c r="AQ11392">
        <v>3959752</v>
      </c>
      <c r="AR11392">
        <v>3959752</v>
      </c>
      <c r="AS11392">
        <v>3959752</v>
      </c>
      <c r="AT11392">
        <v>3959752</v>
      </c>
      <c r="AU11392">
        <v>3959752</v>
      </c>
      <c r="AV11392">
        <v>3959752</v>
      </c>
      <c r="AW11392">
        <v>3959752</v>
      </c>
      <c r="AX11392">
        <v>3959752</v>
      </c>
      <c r="AY11392">
        <v>3959752</v>
      </c>
      <c r="AZ11392">
        <v>3959752</v>
      </c>
      <c r="BA11392">
        <v>3959752</v>
      </c>
      <c r="BB11392">
        <v>3959752</v>
      </c>
      <c r="BC11392">
        <v>3959752</v>
      </c>
      <c r="BD11392">
        <v>3959752</v>
      </c>
      <c r="BE11392">
        <v>3959752</v>
      </c>
      <c r="BF11392">
        <v>3959752</v>
      </c>
      <c r="BG11392">
        <v>3959752</v>
      </c>
      <c r="BH11392">
        <v>3959752</v>
      </c>
      <c r="BI11392">
        <v>3959752</v>
      </c>
      <c r="BJ11392">
        <v>3959752</v>
      </c>
      <c r="BK11392">
        <v>3959752</v>
      </c>
      <c r="BL11392">
        <v>3959752</v>
      </c>
      <c r="BM11392" t="s">
        <v>3506</v>
      </c>
    </row>
    <row r="11393" spans="2:65">
      <c r="B11393" t="s">
        <v>529</v>
      </c>
      <c r="C11393" t="s">
        <v>530</v>
      </c>
      <c r="I11393">
        <v>1</v>
      </c>
      <c r="J11393" t="s">
        <v>96</v>
      </c>
      <c r="M11393">
        <v>73822</v>
      </c>
      <c r="N11393">
        <v>3407822</v>
      </c>
      <c r="O11393">
        <v>3405763</v>
      </c>
      <c r="P11393">
        <v>3402573</v>
      </c>
      <c r="Q11393">
        <v>3382513</v>
      </c>
      <c r="R11393">
        <v>3378517</v>
      </c>
      <c r="S11393">
        <v>3374521</v>
      </c>
      <c r="T11393">
        <v>3300336</v>
      </c>
      <c r="U11393">
        <v>3102166</v>
      </c>
      <c r="V11393">
        <v>3082643</v>
      </c>
      <c r="W11393">
        <v>2727564</v>
      </c>
      <c r="X11393">
        <v>2089976</v>
      </c>
      <c r="Y11393">
        <v>1887176</v>
      </c>
      <c r="Z11393">
        <v>1838717</v>
      </c>
      <c r="AA11393">
        <v>1550509</v>
      </c>
      <c r="AB11393">
        <v>949305</v>
      </c>
      <c r="AC11393">
        <v>725514</v>
      </c>
      <c r="AD11393">
        <v>666987</v>
      </c>
      <c r="AE11393">
        <v>545355</v>
      </c>
      <c r="AF11393">
        <v>-12947</v>
      </c>
      <c r="AG11393">
        <v>-321922</v>
      </c>
      <c r="AH11393">
        <v>-414223</v>
      </c>
      <c r="AI11393">
        <v>-573301</v>
      </c>
      <c r="AJ11393">
        <v>-773573</v>
      </c>
      <c r="AK11393">
        <v>-1501948</v>
      </c>
      <c r="AL11393">
        <v>-2092284</v>
      </c>
      <c r="AM11393">
        <v>-2771096</v>
      </c>
      <c r="AN11393">
        <v>-3151052</v>
      </c>
      <c r="AO11393">
        <v>-3796947</v>
      </c>
      <c r="AP11393">
        <v>-4332735</v>
      </c>
      <c r="AQ11393">
        <v>-4608800</v>
      </c>
      <c r="AR11393">
        <v>-4778331</v>
      </c>
      <c r="AS11393">
        <v>-5106584</v>
      </c>
      <c r="AT11393">
        <v>-5697544</v>
      </c>
      <c r="AU11393">
        <v>-6706502</v>
      </c>
      <c r="AV11393">
        <v>-6875413</v>
      </c>
      <c r="AW11393">
        <v>-7176459</v>
      </c>
      <c r="AX11393">
        <v>-8349670</v>
      </c>
      <c r="AY11393">
        <v>-9007620</v>
      </c>
      <c r="AZ11393">
        <v>-9110946</v>
      </c>
      <c r="BA11393">
        <v>-9171494</v>
      </c>
      <c r="BB11393">
        <v>-9658274</v>
      </c>
      <c r="BC11393">
        <v>-10304041</v>
      </c>
      <c r="BD11393">
        <v>-10825495</v>
      </c>
      <c r="BE11393">
        <v>-11024396</v>
      </c>
      <c r="BF11393">
        <v>-11483295</v>
      </c>
      <c r="BG11393">
        <v>-11823042</v>
      </c>
      <c r="BH11393">
        <v>-12179785</v>
      </c>
      <c r="BI11393">
        <v>-12425356</v>
      </c>
      <c r="BJ11393">
        <v>-12469615</v>
      </c>
      <c r="BK11393">
        <v>-12852514</v>
      </c>
      <c r="BL11393">
        <v>-13089511</v>
      </c>
      <c r="BM11393" t="s">
        <v>3507</v>
      </c>
    </row>
    <row r="11394" spans="2:65">
      <c r="B11394" t="s">
        <v>844</v>
      </c>
      <c r="C11394" t="s">
        <v>845</v>
      </c>
      <c r="I11394">
        <v>1</v>
      </c>
    </row>
    <row r="11395" spans="2:65">
      <c r="B11395" t="s">
        <v>535</v>
      </c>
      <c r="C11395" t="s">
        <v>536</v>
      </c>
      <c r="I11395">
        <v>1</v>
      </c>
    </row>
    <row r="11396" spans="2:65">
      <c r="B11396" t="s">
        <v>1031</v>
      </c>
      <c r="C11396" t="s">
        <v>1032</v>
      </c>
      <c r="I11396">
        <v>1</v>
      </c>
    </row>
    <row r="11397" spans="2:65">
      <c r="B11397" t="s">
        <v>1702</v>
      </c>
      <c r="C11397" t="s">
        <v>1703</v>
      </c>
      <c r="I11397">
        <v>1</v>
      </c>
    </row>
    <row r="11398" spans="2:65">
      <c r="B11398" t="s">
        <v>1713</v>
      </c>
      <c r="C11398" t="s">
        <v>1714</v>
      </c>
      <c r="I11398">
        <v>1</v>
      </c>
    </row>
    <row r="11399" spans="2:65">
      <c r="B11399" t="s">
        <v>511</v>
      </c>
      <c r="C11399" t="s">
        <v>512</v>
      </c>
      <c r="I11399">
        <v>1</v>
      </c>
    </row>
    <row r="11400" spans="2:65">
      <c r="B11400" t="s">
        <v>1039</v>
      </c>
      <c r="C11400" t="s">
        <v>1040</v>
      </c>
      <c r="I11400">
        <v>1</v>
      </c>
    </row>
    <row r="11401" spans="2:65">
      <c r="B11401" t="s">
        <v>1033</v>
      </c>
      <c r="C11401" t="s">
        <v>1034</v>
      </c>
      <c r="I11401">
        <v>1</v>
      </c>
    </row>
    <row r="11402" spans="2:65">
      <c r="B11402" t="s">
        <v>518</v>
      </c>
      <c r="C11402" t="s">
        <v>519</v>
      </c>
      <c r="I11402">
        <v>1</v>
      </c>
    </row>
    <row r="11403" spans="2:65">
      <c r="B11403" t="s">
        <v>849</v>
      </c>
      <c r="C11403" t="s">
        <v>850</v>
      </c>
      <c r="I11403">
        <v>1</v>
      </c>
    </row>
    <row r="11404" spans="2:65">
      <c r="B11404" t="s">
        <v>828</v>
      </c>
      <c r="C11404" t="s">
        <v>829</v>
      </c>
      <c r="I11404">
        <v>1</v>
      </c>
    </row>
    <row r="11405" spans="2:65">
      <c r="B11405" t="s">
        <v>524</v>
      </c>
      <c r="C11405" t="s">
        <v>525</v>
      </c>
      <c r="I11405">
        <v>1</v>
      </c>
    </row>
    <row r="11406" spans="2:65">
      <c r="B11406" t="s">
        <v>1029</v>
      </c>
      <c r="C11406" t="s">
        <v>1030</v>
      </c>
      <c r="I11406">
        <v>1</v>
      </c>
    </row>
    <row r="11407" spans="2:65">
      <c r="B11407" t="s">
        <v>873</v>
      </c>
      <c r="C11407" t="s">
        <v>874</v>
      </c>
      <c r="I11407">
        <v>1</v>
      </c>
    </row>
    <row r="11408" spans="2:65">
      <c r="B11408" t="s">
        <v>857</v>
      </c>
      <c r="C11408" t="s">
        <v>858</v>
      </c>
      <c r="I11408">
        <v>1</v>
      </c>
    </row>
    <row r="11409" spans="2:9">
      <c r="B11409" t="s">
        <v>550</v>
      </c>
      <c r="C11409" t="s">
        <v>551</v>
      </c>
      <c r="I11409">
        <v>1</v>
      </c>
    </row>
    <row r="11410" spans="2:9">
      <c r="B11410" t="s">
        <v>865</v>
      </c>
      <c r="C11410" t="s">
        <v>866</v>
      </c>
      <c r="I11410">
        <v>1</v>
      </c>
    </row>
    <row r="11411" spans="2:9">
      <c r="B11411" t="s">
        <v>527</v>
      </c>
      <c r="C11411" t="s">
        <v>528</v>
      </c>
      <c r="I11411">
        <v>1</v>
      </c>
    </row>
    <row r="11412" spans="2:9">
      <c r="B11412" t="s">
        <v>1037</v>
      </c>
      <c r="C11412" t="s">
        <v>1038</v>
      </c>
      <c r="I11412">
        <v>1</v>
      </c>
    </row>
    <row r="11413" spans="2:9">
      <c r="B11413" t="s">
        <v>521</v>
      </c>
      <c r="C11413" t="s">
        <v>522</v>
      </c>
      <c r="I11413">
        <v>1</v>
      </c>
    </row>
    <row r="11414" spans="2:9">
      <c r="B11414" t="s">
        <v>542</v>
      </c>
      <c r="C11414" t="s">
        <v>543</v>
      </c>
      <c r="I11414">
        <v>1</v>
      </c>
    </row>
    <row r="11415" spans="2:9">
      <c r="B11415" t="s">
        <v>859</v>
      </c>
      <c r="C11415" t="s">
        <v>860</v>
      </c>
      <c r="I11415">
        <v>1</v>
      </c>
    </row>
    <row r="11416" spans="2:9">
      <c r="B11416" t="s">
        <v>1705</v>
      </c>
      <c r="C11416" t="s">
        <v>1706</v>
      </c>
      <c r="I11416">
        <v>1</v>
      </c>
    </row>
    <row r="11417" spans="2:9">
      <c r="B11417" t="s">
        <v>544</v>
      </c>
      <c r="C11417" t="s">
        <v>545</v>
      </c>
      <c r="I11417">
        <v>1</v>
      </c>
    </row>
    <row r="11418" spans="2:9">
      <c r="B11418" t="s">
        <v>1715</v>
      </c>
      <c r="C11418" t="s">
        <v>1716</v>
      </c>
      <c r="I11418">
        <v>1</v>
      </c>
    </row>
    <row r="11419" spans="2:9">
      <c r="B11419" t="s">
        <v>837</v>
      </c>
      <c r="C11419" t="s">
        <v>838</v>
      </c>
      <c r="I11419">
        <v>1</v>
      </c>
    </row>
    <row r="11420" spans="2:9">
      <c r="B11420" t="s">
        <v>531</v>
      </c>
      <c r="C11420" t="s">
        <v>532</v>
      </c>
      <c r="I11420">
        <v>1</v>
      </c>
    </row>
    <row r="11421" spans="2:9">
      <c r="B11421" t="s">
        <v>1035</v>
      </c>
      <c r="C11421" t="s">
        <v>1036</v>
      </c>
      <c r="I11421">
        <v>1</v>
      </c>
    </row>
    <row r="11422" spans="2:9">
      <c r="B11422" t="s">
        <v>548</v>
      </c>
      <c r="C11422" t="s">
        <v>549</v>
      </c>
      <c r="I11422">
        <v>1</v>
      </c>
    </row>
    <row r="11423" spans="2:9">
      <c r="B11423" t="s">
        <v>2043</v>
      </c>
      <c r="C11423" t="s">
        <v>2044</v>
      </c>
      <c r="I11423">
        <v>2</v>
      </c>
    </row>
    <row r="11424" spans="2:9">
      <c r="B11424" t="s">
        <v>652</v>
      </c>
      <c r="C11424" t="s">
        <v>653</v>
      </c>
      <c r="I11424">
        <v>2</v>
      </c>
    </row>
    <row r="11425" spans="2:9">
      <c r="B11425" t="s">
        <v>2096</v>
      </c>
      <c r="C11425" t="s">
        <v>2097</v>
      </c>
      <c r="I11425">
        <v>2</v>
      </c>
    </row>
    <row r="11426" spans="2:9">
      <c r="B11426" t="s">
        <v>1432</v>
      </c>
      <c r="C11426" t="s">
        <v>1433</v>
      </c>
      <c r="I11426">
        <v>2</v>
      </c>
    </row>
    <row r="11427" spans="2:9">
      <c r="B11427" t="s">
        <v>2051</v>
      </c>
      <c r="C11427" t="s">
        <v>2052</v>
      </c>
      <c r="I11427">
        <v>2</v>
      </c>
    </row>
    <row r="11428" spans="2:9">
      <c r="B11428" t="s">
        <v>2049</v>
      </c>
      <c r="C11428" t="s">
        <v>2050</v>
      </c>
      <c r="I11428">
        <v>2</v>
      </c>
    </row>
    <row r="11429" spans="2:9">
      <c r="B11429" t="s">
        <v>2076</v>
      </c>
      <c r="C11429" t="s">
        <v>2077</v>
      </c>
      <c r="I11429">
        <v>2</v>
      </c>
    </row>
    <row r="11430" spans="2:9">
      <c r="B11430" t="s">
        <v>1441</v>
      </c>
      <c r="C11430" t="s">
        <v>1442</v>
      </c>
      <c r="I11430">
        <v>2</v>
      </c>
    </row>
    <row r="11431" spans="2:9">
      <c r="B11431" t="s">
        <v>2065</v>
      </c>
      <c r="C11431" t="s">
        <v>2066</v>
      </c>
      <c r="I11431">
        <v>2</v>
      </c>
    </row>
    <row r="11432" spans="2:9">
      <c r="B11432" t="s">
        <v>2055</v>
      </c>
      <c r="C11432" t="s">
        <v>2056</v>
      </c>
      <c r="I11432">
        <v>2</v>
      </c>
    </row>
    <row r="11433" spans="2:9">
      <c r="B11433" t="s">
        <v>645</v>
      </c>
      <c r="C11433" t="s">
        <v>646</v>
      </c>
      <c r="I11433">
        <v>2</v>
      </c>
    </row>
    <row r="11434" spans="2:9">
      <c r="B11434" t="s">
        <v>650</v>
      </c>
      <c r="C11434" t="s">
        <v>651</v>
      </c>
      <c r="I11434">
        <v>2</v>
      </c>
    </row>
    <row r="11435" spans="2:9">
      <c r="B11435" t="s">
        <v>2057</v>
      </c>
      <c r="C11435" t="s">
        <v>2058</v>
      </c>
      <c r="I11435">
        <v>2</v>
      </c>
    </row>
    <row r="11436" spans="2:9">
      <c r="B11436" t="s">
        <v>1434</v>
      </c>
      <c r="C11436" t="s">
        <v>1435</v>
      </c>
      <c r="I11436">
        <v>2</v>
      </c>
    </row>
    <row r="11437" spans="2:9">
      <c r="B11437" t="s">
        <v>2072</v>
      </c>
      <c r="C11437" t="s">
        <v>2073</v>
      </c>
      <c r="I11437">
        <v>2</v>
      </c>
    </row>
    <row r="11438" spans="2:9">
      <c r="B11438" t="s">
        <v>2078</v>
      </c>
      <c r="C11438" t="s">
        <v>2066</v>
      </c>
      <c r="I11438">
        <v>2</v>
      </c>
    </row>
    <row r="11439" spans="2:9">
      <c r="B11439" t="s">
        <v>2069</v>
      </c>
      <c r="C11439" t="s">
        <v>2050</v>
      </c>
      <c r="I11439">
        <v>2</v>
      </c>
    </row>
    <row r="11440" spans="2:9">
      <c r="B11440" t="s">
        <v>2100</v>
      </c>
      <c r="C11440" t="s">
        <v>2101</v>
      </c>
      <c r="I11440">
        <v>2</v>
      </c>
    </row>
    <row r="11441" spans="2:9">
      <c r="B11441" t="s">
        <v>640</v>
      </c>
      <c r="C11441" t="s">
        <v>641</v>
      </c>
      <c r="I11441">
        <v>2</v>
      </c>
    </row>
    <row r="11442" spans="2:9">
      <c r="B11442" t="s">
        <v>630</v>
      </c>
      <c r="C11442" t="s">
        <v>631</v>
      </c>
      <c r="I11442">
        <v>2</v>
      </c>
    </row>
    <row r="11443" spans="2:9">
      <c r="B11443" t="s">
        <v>644</v>
      </c>
      <c r="C11443" t="s">
        <v>631</v>
      </c>
      <c r="I11443">
        <v>2</v>
      </c>
    </row>
    <row r="11444" spans="2:9">
      <c r="B11444" t="s">
        <v>2081</v>
      </c>
      <c r="C11444" t="s">
        <v>2082</v>
      </c>
      <c r="I11444">
        <v>2</v>
      </c>
    </row>
    <row r="11445" spans="2:9">
      <c r="B11445" t="s">
        <v>636</v>
      </c>
      <c r="C11445" t="s">
        <v>637</v>
      </c>
      <c r="I11445">
        <v>2</v>
      </c>
    </row>
    <row r="11446" spans="2:9">
      <c r="B11446" t="s">
        <v>2083</v>
      </c>
      <c r="C11446" t="s">
        <v>2084</v>
      </c>
      <c r="I11446">
        <v>2</v>
      </c>
    </row>
    <row r="11447" spans="2:9">
      <c r="B11447" t="s">
        <v>128</v>
      </c>
      <c r="C11447" t="s">
        <v>129</v>
      </c>
      <c r="I11447">
        <v>2</v>
      </c>
    </row>
    <row r="11448" spans="2:9">
      <c r="B11448" t="s">
        <v>2118</v>
      </c>
      <c r="C11448" t="s">
        <v>2095</v>
      </c>
      <c r="I11448">
        <v>2</v>
      </c>
    </row>
    <row r="11449" spans="2:9">
      <c r="B11449" t="s">
        <v>2108</v>
      </c>
      <c r="C11449" t="s">
        <v>2109</v>
      </c>
      <c r="I11449">
        <v>2</v>
      </c>
    </row>
    <row r="11450" spans="2:9">
      <c r="B11450" t="s">
        <v>2067</v>
      </c>
      <c r="C11450" t="s">
        <v>2068</v>
      </c>
      <c r="I11450">
        <v>2</v>
      </c>
    </row>
    <row r="11451" spans="2:9">
      <c r="B11451" t="s">
        <v>304</v>
      </c>
      <c r="C11451" t="s">
        <v>305</v>
      </c>
      <c r="I11451">
        <v>2</v>
      </c>
    </row>
    <row r="11452" spans="2:9">
      <c r="B11452" t="s">
        <v>2037</v>
      </c>
      <c r="C11452" t="s">
        <v>2038</v>
      </c>
      <c r="I11452">
        <v>2</v>
      </c>
    </row>
    <row r="11453" spans="2:9">
      <c r="B11453" t="s">
        <v>2039</v>
      </c>
      <c r="C11453" t="s">
        <v>2022</v>
      </c>
      <c r="I11453">
        <v>2</v>
      </c>
    </row>
    <row r="11454" spans="2:9">
      <c r="B11454" t="s">
        <v>2094</v>
      </c>
      <c r="C11454" t="s">
        <v>2095</v>
      </c>
      <c r="I11454">
        <v>2</v>
      </c>
    </row>
    <row r="11455" spans="2:9">
      <c r="B11455" t="s">
        <v>2021</v>
      </c>
      <c r="C11455" t="s">
        <v>2022</v>
      </c>
      <c r="I11455">
        <v>2</v>
      </c>
    </row>
    <row r="11456" spans="2:9">
      <c r="B11456" t="s">
        <v>509</v>
      </c>
      <c r="C11456" t="s">
        <v>510</v>
      </c>
      <c r="I11456">
        <v>2</v>
      </c>
    </row>
    <row r="11457" spans="2:9">
      <c r="B11457" t="s">
        <v>117</v>
      </c>
      <c r="C11457" t="s">
        <v>118</v>
      </c>
      <c r="I11457">
        <v>2</v>
      </c>
    </row>
    <row r="11458" spans="2:9">
      <c r="B11458" t="s">
        <v>2035</v>
      </c>
      <c r="C11458" t="s">
        <v>2022</v>
      </c>
      <c r="I11458">
        <v>2</v>
      </c>
    </row>
    <row r="11459" spans="2:9">
      <c r="B11459" t="s">
        <v>867</v>
      </c>
      <c r="C11459" t="s">
        <v>868</v>
      </c>
      <c r="I11459">
        <v>2</v>
      </c>
    </row>
    <row r="11460" spans="2:9">
      <c r="B11460" t="s">
        <v>113</v>
      </c>
      <c r="C11460" t="s">
        <v>114</v>
      </c>
      <c r="I11460">
        <v>2</v>
      </c>
    </row>
    <row r="11461" spans="2:9">
      <c r="B11461" t="s">
        <v>2030</v>
      </c>
      <c r="C11461" t="s">
        <v>2022</v>
      </c>
      <c r="I11461">
        <v>2</v>
      </c>
    </row>
    <row r="11462" spans="2:9">
      <c r="B11462" t="s">
        <v>869</v>
      </c>
      <c r="C11462" t="s">
        <v>870</v>
      </c>
      <c r="I11462">
        <v>2</v>
      </c>
    </row>
    <row r="11463" spans="2:9">
      <c r="B11463" t="s">
        <v>2040</v>
      </c>
      <c r="C11463" t="s">
        <v>2022</v>
      </c>
      <c r="I11463">
        <v>2</v>
      </c>
    </row>
    <row r="11464" spans="2:9">
      <c r="B11464" t="s">
        <v>122</v>
      </c>
      <c r="C11464" t="s">
        <v>123</v>
      </c>
      <c r="I11464">
        <v>2</v>
      </c>
    </row>
    <row r="11465" spans="2:9">
      <c r="B11465" t="s">
        <v>296</v>
      </c>
      <c r="C11465" t="s">
        <v>297</v>
      </c>
      <c r="I11465">
        <v>2</v>
      </c>
    </row>
    <row r="11466" spans="2:9">
      <c r="B11466" t="s">
        <v>2085</v>
      </c>
      <c r="C11466" t="s">
        <v>2086</v>
      </c>
      <c r="I11466">
        <v>2</v>
      </c>
    </row>
    <row r="11467" spans="2:9">
      <c r="B11467" t="s">
        <v>300</v>
      </c>
      <c r="C11467" t="s">
        <v>301</v>
      </c>
      <c r="I11467">
        <v>2</v>
      </c>
    </row>
    <row r="11468" spans="2:9">
      <c r="B11468" t="s">
        <v>2129</v>
      </c>
      <c r="C11468" t="s">
        <v>2130</v>
      </c>
      <c r="I11468">
        <v>2</v>
      </c>
    </row>
    <row r="11469" spans="2:9">
      <c r="B11469" t="s">
        <v>362</v>
      </c>
      <c r="C11469" t="s">
        <v>363</v>
      </c>
      <c r="I11469">
        <v>2</v>
      </c>
    </row>
    <row r="11470" spans="2:9">
      <c r="B11470" t="s">
        <v>298</v>
      </c>
      <c r="C11470" t="s">
        <v>299</v>
      </c>
      <c r="I11470">
        <v>2</v>
      </c>
    </row>
    <row r="11471" spans="2:9">
      <c r="B11471" t="s">
        <v>2133</v>
      </c>
      <c r="C11471" t="s">
        <v>2134</v>
      </c>
      <c r="I11471">
        <v>2</v>
      </c>
    </row>
    <row r="11472" spans="2:9">
      <c r="B11472" t="s">
        <v>288</v>
      </c>
      <c r="C11472" t="s">
        <v>289</v>
      </c>
      <c r="I11472">
        <v>2</v>
      </c>
    </row>
    <row r="11473" spans="2:9">
      <c r="B11473" t="s">
        <v>2123</v>
      </c>
      <c r="C11473" t="s">
        <v>2124</v>
      </c>
      <c r="I11473">
        <v>2</v>
      </c>
    </row>
    <row r="11474" spans="2:9">
      <c r="B11474" t="s">
        <v>2089</v>
      </c>
      <c r="C11474" t="s">
        <v>2090</v>
      </c>
      <c r="I11474">
        <v>2</v>
      </c>
    </row>
    <row r="11475" spans="2:9">
      <c r="B11475" t="s">
        <v>2031</v>
      </c>
      <c r="C11475" t="s">
        <v>2032</v>
      </c>
      <c r="I11475">
        <v>2</v>
      </c>
    </row>
    <row r="11476" spans="2:9">
      <c r="B11476" t="s">
        <v>2074</v>
      </c>
      <c r="C11476" t="s">
        <v>2075</v>
      </c>
      <c r="I11476">
        <v>2</v>
      </c>
    </row>
    <row r="11477" spans="2:9">
      <c r="B11477" t="s">
        <v>2047</v>
      </c>
      <c r="C11477" t="s">
        <v>2048</v>
      </c>
      <c r="I11477">
        <v>2</v>
      </c>
    </row>
    <row r="11478" spans="2:9">
      <c r="B11478" t="s">
        <v>2112</v>
      </c>
      <c r="C11478" t="s">
        <v>2113</v>
      </c>
      <c r="I11478">
        <v>2</v>
      </c>
    </row>
    <row r="11479" spans="2:9">
      <c r="B11479" t="s">
        <v>284</v>
      </c>
      <c r="C11479" t="s">
        <v>285</v>
      </c>
      <c r="I11479">
        <v>2</v>
      </c>
    </row>
    <row r="11480" spans="2:9">
      <c r="B11480" t="s">
        <v>2045</v>
      </c>
      <c r="C11480" t="s">
        <v>2046</v>
      </c>
      <c r="I11480">
        <v>2</v>
      </c>
    </row>
    <row r="11481" spans="2:9">
      <c r="B11481" t="s">
        <v>2110</v>
      </c>
      <c r="C11481" t="s">
        <v>2111</v>
      </c>
      <c r="I11481">
        <v>2</v>
      </c>
    </row>
    <row r="11482" spans="2:9">
      <c r="B11482" t="s">
        <v>278</v>
      </c>
      <c r="C11482" t="s">
        <v>279</v>
      </c>
      <c r="I11482">
        <v>2</v>
      </c>
    </row>
    <row r="11483" spans="2:9">
      <c r="B11483" t="s">
        <v>2098</v>
      </c>
      <c r="C11483" t="s">
        <v>2099</v>
      </c>
      <c r="I11483">
        <v>2</v>
      </c>
    </row>
    <row r="11484" spans="2:9">
      <c r="B11484" t="s">
        <v>2036</v>
      </c>
      <c r="C11484" t="s">
        <v>2022</v>
      </c>
      <c r="I11484">
        <v>2</v>
      </c>
    </row>
    <row r="11485" spans="2:9">
      <c r="B11485" t="s">
        <v>591</v>
      </c>
      <c r="C11485" t="s">
        <v>592</v>
      </c>
      <c r="I11485">
        <v>2</v>
      </c>
    </row>
    <row r="11486" spans="2:9">
      <c r="B11486" t="s">
        <v>2059</v>
      </c>
      <c r="C11486" t="s">
        <v>2060</v>
      </c>
      <c r="I11486">
        <v>2</v>
      </c>
    </row>
    <row r="11487" spans="2:9">
      <c r="B11487" t="s">
        <v>605</v>
      </c>
      <c r="C11487" t="s">
        <v>592</v>
      </c>
      <c r="I11487">
        <v>2</v>
      </c>
    </row>
    <row r="11488" spans="2:9">
      <c r="B11488" t="s">
        <v>2070</v>
      </c>
      <c r="C11488" t="s">
        <v>2071</v>
      </c>
      <c r="I11488">
        <v>2</v>
      </c>
    </row>
    <row r="11489" spans="2:9">
      <c r="B11489" t="s">
        <v>475</v>
      </c>
      <c r="C11489" t="s">
        <v>476</v>
      </c>
      <c r="I11489">
        <v>2</v>
      </c>
    </row>
    <row r="11490" spans="2:9">
      <c r="B11490" t="s">
        <v>2053</v>
      </c>
      <c r="C11490" t="s">
        <v>2054</v>
      </c>
      <c r="I11490">
        <v>2</v>
      </c>
    </row>
    <row r="11491" spans="2:9">
      <c r="B11491" t="s">
        <v>600</v>
      </c>
      <c r="C11491" t="s">
        <v>601</v>
      </c>
      <c r="I11491">
        <v>2</v>
      </c>
    </row>
    <row r="11492" spans="2:9">
      <c r="B11492" t="s">
        <v>2091</v>
      </c>
      <c r="C11492" t="s">
        <v>2060</v>
      </c>
      <c r="I11492">
        <v>2</v>
      </c>
    </row>
    <row r="11493" spans="2:9">
      <c r="B11493" t="s">
        <v>483</v>
      </c>
      <c r="C11493" t="s">
        <v>484</v>
      </c>
      <c r="I11493">
        <v>2</v>
      </c>
    </row>
    <row r="11494" spans="2:9">
      <c r="B11494" t="s">
        <v>1447</v>
      </c>
      <c r="C11494" t="s">
        <v>1448</v>
      </c>
      <c r="I11494">
        <v>2</v>
      </c>
    </row>
    <row r="11495" spans="2:9">
      <c r="B11495" t="s">
        <v>1410</v>
      </c>
      <c r="C11495" t="s">
        <v>1411</v>
      </c>
      <c r="I11495">
        <v>2</v>
      </c>
    </row>
    <row r="11496" spans="2:9">
      <c r="B11496" t="s">
        <v>594</v>
      </c>
      <c r="C11496" t="s">
        <v>595</v>
      </c>
      <c r="I11496">
        <v>2</v>
      </c>
    </row>
    <row r="11497" spans="2:9">
      <c r="B11497" t="s">
        <v>1429</v>
      </c>
      <c r="C11497" t="s">
        <v>1430</v>
      </c>
      <c r="I11497">
        <v>2</v>
      </c>
    </row>
    <row r="11498" spans="2:9">
      <c r="B11498" t="s">
        <v>606</v>
      </c>
      <c r="C11498" t="s">
        <v>607</v>
      </c>
      <c r="I11498">
        <v>2</v>
      </c>
    </row>
    <row r="11499" spans="2:9">
      <c r="B11499" t="s">
        <v>1423</v>
      </c>
      <c r="C11499" t="s">
        <v>1424</v>
      </c>
      <c r="I11499">
        <v>2</v>
      </c>
    </row>
    <row r="11500" spans="2:9">
      <c r="B11500" t="s">
        <v>1422</v>
      </c>
      <c r="C11500" t="s">
        <v>1411</v>
      </c>
      <c r="I11500">
        <v>2</v>
      </c>
    </row>
    <row r="11501" spans="2:9">
      <c r="B11501" t="s">
        <v>584</v>
      </c>
      <c r="C11501" t="s">
        <v>585</v>
      </c>
      <c r="I11501">
        <v>2</v>
      </c>
    </row>
    <row r="11502" spans="2:9">
      <c r="B11502" t="s">
        <v>482</v>
      </c>
      <c r="C11502" t="s">
        <v>480</v>
      </c>
      <c r="I11502">
        <v>2</v>
      </c>
    </row>
    <row r="11503" spans="2:9">
      <c r="B11503" t="s">
        <v>2087</v>
      </c>
      <c r="C11503" t="s">
        <v>2088</v>
      </c>
      <c r="I11503">
        <v>2</v>
      </c>
    </row>
    <row r="11504" spans="2:9">
      <c r="B11504" t="s">
        <v>1372</v>
      </c>
      <c r="C11504" t="s">
        <v>1373</v>
      </c>
      <c r="I11504">
        <v>2</v>
      </c>
    </row>
    <row r="11505" spans="2:9">
      <c r="B11505" t="s">
        <v>499</v>
      </c>
      <c r="C11505" t="s">
        <v>500</v>
      </c>
      <c r="I11505">
        <v>2</v>
      </c>
    </row>
    <row r="11506" spans="2:9">
      <c r="B11506" t="s">
        <v>1402</v>
      </c>
      <c r="C11506" t="s">
        <v>1403</v>
      </c>
      <c r="I11506">
        <v>2</v>
      </c>
    </row>
    <row r="11507" spans="2:9">
      <c r="B11507" t="s">
        <v>1390</v>
      </c>
      <c r="C11507" t="s">
        <v>1391</v>
      </c>
      <c r="I11507">
        <v>2</v>
      </c>
    </row>
    <row r="11508" spans="2:9">
      <c r="B11508" t="s">
        <v>473</v>
      </c>
      <c r="C11508" t="s">
        <v>474</v>
      </c>
      <c r="I11508">
        <v>2</v>
      </c>
    </row>
    <row r="11509" spans="2:9">
      <c r="B11509" t="s">
        <v>503</v>
      </c>
      <c r="C11509" t="s">
        <v>504</v>
      </c>
      <c r="I11509">
        <v>2</v>
      </c>
    </row>
    <row r="11510" spans="2:9">
      <c r="B11510" t="s">
        <v>120</v>
      </c>
      <c r="C11510" t="s">
        <v>121</v>
      </c>
      <c r="I11510">
        <v>2</v>
      </c>
    </row>
    <row r="11511" spans="2:9">
      <c r="B11511" t="s">
        <v>834</v>
      </c>
      <c r="C11511" t="s">
        <v>835</v>
      </c>
      <c r="I11511">
        <v>2</v>
      </c>
    </row>
    <row r="11512" spans="2:9">
      <c r="B11512" t="s">
        <v>851</v>
      </c>
      <c r="C11512" t="s">
        <v>852</v>
      </c>
      <c r="I11512">
        <v>2</v>
      </c>
    </row>
    <row r="11513" spans="2:9">
      <c r="B11513" t="s">
        <v>620</v>
      </c>
      <c r="C11513" t="s">
        <v>613</v>
      </c>
      <c r="I11513">
        <v>2</v>
      </c>
    </row>
    <row r="11514" spans="2:9">
      <c r="B11514" t="s">
        <v>2092</v>
      </c>
      <c r="C11514" t="s">
        <v>2093</v>
      </c>
      <c r="I11514">
        <v>2</v>
      </c>
    </row>
    <row r="11515" spans="2:9">
      <c r="B11515" t="s">
        <v>2079</v>
      </c>
      <c r="C11515" t="s">
        <v>2080</v>
      </c>
      <c r="I11515">
        <v>2</v>
      </c>
    </row>
    <row r="11516" spans="2:9">
      <c r="B11516" t="s">
        <v>1414</v>
      </c>
      <c r="C11516" t="s">
        <v>1415</v>
      </c>
      <c r="I11516">
        <v>2</v>
      </c>
    </row>
    <row r="11517" spans="2:9">
      <c r="B11517" t="s">
        <v>628</v>
      </c>
      <c r="C11517" t="s">
        <v>629</v>
      </c>
      <c r="I11517">
        <v>2</v>
      </c>
    </row>
    <row r="11518" spans="2:9">
      <c r="B11518" t="s">
        <v>1382</v>
      </c>
      <c r="C11518" t="s">
        <v>1383</v>
      </c>
      <c r="I11518">
        <v>2</v>
      </c>
    </row>
    <row r="11519" spans="2:9">
      <c r="B11519" t="s">
        <v>479</v>
      </c>
      <c r="C11519" t="s">
        <v>480</v>
      </c>
      <c r="I11519">
        <v>2</v>
      </c>
    </row>
    <row r="11520" spans="2:9">
      <c r="B11520" t="s">
        <v>1384</v>
      </c>
      <c r="C11520" t="s">
        <v>1385</v>
      </c>
      <c r="I11520">
        <v>2</v>
      </c>
    </row>
    <row r="11521" spans="2:9">
      <c r="B11521" t="s">
        <v>612</v>
      </c>
      <c r="C11521" t="s">
        <v>613</v>
      </c>
      <c r="I11521">
        <v>2</v>
      </c>
    </row>
    <row r="11522" spans="2:9">
      <c r="B11522" t="s">
        <v>1368</v>
      </c>
      <c r="C11522" t="s">
        <v>1369</v>
      </c>
      <c r="I11522">
        <v>2</v>
      </c>
    </row>
    <row r="11523" spans="2:9">
      <c r="B11523" t="s">
        <v>634</v>
      </c>
      <c r="C11523" t="s">
        <v>635</v>
      </c>
      <c r="I11523">
        <v>2</v>
      </c>
    </row>
    <row r="11524" spans="2:9">
      <c r="B11524" t="s">
        <v>622</v>
      </c>
      <c r="C11524" t="s">
        <v>623</v>
      </c>
      <c r="I11524">
        <v>2</v>
      </c>
    </row>
    <row r="11525" spans="2:9">
      <c r="B11525" t="s">
        <v>2121</v>
      </c>
      <c r="C11525" t="s">
        <v>2122</v>
      </c>
      <c r="I11525">
        <v>2</v>
      </c>
    </row>
    <row r="11526" spans="2:9">
      <c r="B11526" t="s">
        <v>647</v>
      </c>
      <c r="C11526" t="s">
        <v>648</v>
      </c>
      <c r="I11526">
        <v>2</v>
      </c>
    </row>
    <row r="11527" spans="2:9">
      <c r="B11527" t="s">
        <v>1378</v>
      </c>
      <c r="C11527" t="s">
        <v>1379</v>
      </c>
      <c r="I11527">
        <v>2</v>
      </c>
    </row>
    <row r="11528" spans="2:9">
      <c r="B11528" t="s">
        <v>649</v>
      </c>
      <c r="C11528" t="s">
        <v>639</v>
      </c>
      <c r="I11528">
        <v>2</v>
      </c>
    </row>
    <row r="11529" spans="2:9">
      <c r="B11529" t="s">
        <v>608</v>
      </c>
      <c r="C11529" t="s">
        <v>609</v>
      </c>
      <c r="I11529">
        <v>2</v>
      </c>
    </row>
    <row r="11530" spans="2:9">
      <c r="B11530" t="s">
        <v>616</v>
      </c>
      <c r="C11530" t="s">
        <v>617</v>
      </c>
      <c r="I11530">
        <v>2</v>
      </c>
    </row>
    <row r="11531" spans="2:9">
      <c r="B11531" t="s">
        <v>638</v>
      </c>
      <c r="C11531" t="s">
        <v>639</v>
      </c>
      <c r="I11531">
        <v>2</v>
      </c>
    </row>
    <row r="11532" spans="2:9">
      <c r="B11532" t="s">
        <v>642</v>
      </c>
      <c r="C11532" t="s">
        <v>643</v>
      </c>
      <c r="I11532">
        <v>2</v>
      </c>
    </row>
    <row r="11533" spans="2:9">
      <c r="B11533" t="s">
        <v>1443</v>
      </c>
      <c r="C11533" t="s">
        <v>1444</v>
      </c>
      <c r="I11533">
        <v>2</v>
      </c>
    </row>
    <row r="11534" spans="2:9">
      <c r="B11534" t="s">
        <v>603</v>
      </c>
      <c r="C11534" t="s">
        <v>604</v>
      </c>
      <c r="I11534">
        <v>2</v>
      </c>
    </row>
    <row r="11535" spans="2:9">
      <c r="B11535" t="s">
        <v>1398</v>
      </c>
      <c r="C11535" t="s">
        <v>1399</v>
      </c>
      <c r="I11535">
        <v>2</v>
      </c>
    </row>
    <row r="11536" spans="2:9">
      <c r="B11536" t="s">
        <v>2119</v>
      </c>
      <c r="C11536" t="s">
        <v>2120</v>
      </c>
      <c r="I11536">
        <v>2</v>
      </c>
    </row>
    <row r="11537" spans="2:9">
      <c r="B11537" t="s">
        <v>610</v>
      </c>
      <c r="C11537" t="s">
        <v>611</v>
      </c>
      <c r="I11537">
        <v>2</v>
      </c>
    </row>
    <row r="11538" spans="2:9">
      <c r="B11538" t="s">
        <v>1388</v>
      </c>
      <c r="C11538" t="s">
        <v>1389</v>
      </c>
      <c r="I11538">
        <v>2</v>
      </c>
    </row>
    <row r="11539" spans="2:9">
      <c r="B11539" t="s">
        <v>597</v>
      </c>
      <c r="C11539" t="s">
        <v>598</v>
      </c>
      <c r="I11539">
        <v>2</v>
      </c>
    </row>
    <row r="11540" spans="2:9">
      <c r="B11540" t="s">
        <v>614</v>
      </c>
      <c r="C11540" t="s">
        <v>615</v>
      </c>
      <c r="I11540">
        <v>2</v>
      </c>
    </row>
    <row r="11541" spans="2:9">
      <c r="B11541" t="s">
        <v>1386</v>
      </c>
      <c r="C11541" t="s">
        <v>1387</v>
      </c>
      <c r="I11541">
        <v>2</v>
      </c>
    </row>
    <row r="11542" spans="2:9">
      <c r="B11542" t="s">
        <v>621</v>
      </c>
      <c r="C11542" t="s">
        <v>619</v>
      </c>
      <c r="I11542">
        <v>2</v>
      </c>
    </row>
    <row r="11543" spans="2:9">
      <c r="B11543" t="s">
        <v>2131</v>
      </c>
      <c r="C11543" t="s">
        <v>2132</v>
      </c>
      <c r="I11543">
        <v>2</v>
      </c>
    </row>
    <row r="11544" spans="2:9">
      <c r="B11544" t="s">
        <v>624</v>
      </c>
      <c r="C11544" t="s">
        <v>625</v>
      </c>
      <c r="I11544">
        <v>2</v>
      </c>
    </row>
    <row r="11545" spans="2:9">
      <c r="B11545" t="s">
        <v>2104</v>
      </c>
      <c r="C11545" t="s">
        <v>2105</v>
      </c>
      <c r="I11545">
        <v>2</v>
      </c>
    </row>
    <row r="11546" spans="2:9">
      <c r="B11546" t="s">
        <v>1374</v>
      </c>
      <c r="C11546" t="s">
        <v>1375</v>
      </c>
      <c r="I11546">
        <v>2</v>
      </c>
    </row>
    <row r="11547" spans="2:9">
      <c r="B11547" t="s">
        <v>1431</v>
      </c>
      <c r="C11547" t="s">
        <v>1389</v>
      </c>
      <c r="I11547">
        <v>2</v>
      </c>
    </row>
    <row r="11548" spans="2:9">
      <c r="B11548" t="s">
        <v>618</v>
      </c>
      <c r="C11548" t="s">
        <v>619</v>
      </c>
      <c r="I11548">
        <v>2</v>
      </c>
    </row>
    <row r="11549" spans="2:9">
      <c r="B11549" t="s">
        <v>2137</v>
      </c>
      <c r="C11549" t="s">
        <v>2138</v>
      </c>
      <c r="I11549">
        <v>2</v>
      </c>
    </row>
    <row r="11550" spans="2:9">
      <c r="B11550" t="s">
        <v>575</v>
      </c>
      <c r="C11550" t="s">
        <v>576</v>
      </c>
      <c r="I11550">
        <v>5</v>
      </c>
    </row>
    <row r="11551" spans="2:9">
      <c r="B11551" t="s">
        <v>570</v>
      </c>
      <c r="C11551" t="s">
        <v>571</v>
      </c>
      <c r="I11551">
        <v>5</v>
      </c>
    </row>
    <row r="11552" spans="2:9">
      <c r="B11552" t="s">
        <v>1043</v>
      </c>
      <c r="C11552" t="s">
        <v>1044</v>
      </c>
      <c r="I11552">
        <v>5</v>
      </c>
    </row>
    <row r="11553" spans="2:9">
      <c r="B11553" t="s">
        <v>701</v>
      </c>
      <c r="C11553" t="s">
        <v>702</v>
      </c>
      <c r="I11553">
        <v>8</v>
      </c>
    </row>
    <row r="11554" spans="2:9">
      <c r="B11554" t="s">
        <v>659</v>
      </c>
      <c r="C11554" t="s">
        <v>660</v>
      </c>
      <c r="I11554">
        <v>8</v>
      </c>
    </row>
    <row r="11555" spans="2:9">
      <c r="B11555" t="s">
        <v>703</v>
      </c>
      <c r="C11555" t="s">
        <v>704</v>
      </c>
      <c r="I11555">
        <v>8</v>
      </c>
    </row>
    <row r="11556" spans="2:9">
      <c r="B11556" t="s">
        <v>1488</v>
      </c>
      <c r="C11556" t="s">
        <v>1489</v>
      </c>
      <c r="I11556">
        <v>10</v>
      </c>
    </row>
    <row r="11557" spans="2:9">
      <c r="B11557" t="s">
        <v>658</v>
      </c>
      <c r="C11557" t="s">
        <v>657</v>
      </c>
      <c r="I11557">
        <v>10</v>
      </c>
    </row>
    <row r="11558" spans="2:9">
      <c r="B11558" t="s">
        <v>656</v>
      </c>
      <c r="C11558" t="s">
        <v>657</v>
      </c>
      <c r="I11558">
        <v>10</v>
      </c>
    </row>
    <row r="11559" spans="2:9">
      <c r="B11559" t="s">
        <v>1478</v>
      </c>
      <c r="C11559" t="s">
        <v>1479</v>
      </c>
      <c r="I11559">
        <v>10</v>
      </c>
    </row>
    <row r="11560" spans="2:9">
      <c r="B11560" t="s">
        <v>1492</v>
      </c>
      <c r="C11560" t="s">
        <v>1493</v>
      </c>
      <c r="I11560">
        <v>10</v>
      </c>
    </row>
    <row r="11561" spans="2:9">
      <c r="B11561" t="s">
        <v>1476</v>
      </c>
      <c r="C11561" t="s">
        <v>1477</v>
      </c>
      <c r="I11561">
        <v>10</v>
      </c>
    </row>
    <row r="11562" spans="2:9">
      <c r="B11562" t="s">
        <v>1484</v>
      </c>
      <c r="C11562" t="s">
        <v>1485</v>
      </c>
      <c r="I11562">
        <v>10</v>
      </c>
    </row>
    <row r="11563" spans="2:9">
      <c r="B11563" t="s">
        <v>1482</v>
      </c>
      <c r="C11563" t="s">
        <v>1483</v>
      </c>
      <c r="I11563">
        <v>10</v>
      </c>
    </row>
    <row r="11564" spans="2:9">
      <c r="B11564" t="s">
        <v>1486</v>
      </c>
      <c r="C11564" t="s">
        <v>1487</v>
      </c>
      <c r="I11564">
        <v>10</v>
      </c>
    </row>
    <row r="11565" spans="2:9">
      <c r="B11565" t="s">
        <v>886</v>
      </c>
      <c r="C11565" t="s">
        <v>887</v>
      </c>
      <c r="I11565">
        <v>10</v>
      </c>
    </row>
    <row r="11566" spans="2:9">
      <c r="B11566" t="s">
        <v>884</v>
      </c>
      <c r="C11566" t="s">
        <v>885</v>
      </c>
      <c r="I11566">
        <v>10</v>
      </c>
    </row>
    <row r="11567" spans="2:9">
      <c r="B11567" t="s">
        <v>1490</v>
      </c>
      <c r="C11567" t="s">
        <v>1491</v>
      </c>
      <c r="I11567">
        <v>10</v>
      </c>
    </row>
    <row r="11568" spans="2:9">
      <c r="B11568" t="s">
        <v>1480</v>
      </c>
      <c r="C11568" t="s">
        <v>1481</v>
      </c>
      <c r="I11568">
        <v>10</v>
      </c>
    </row>
    <row r="11569" spans="1:65">
      <c r="B11569" t="s">
        <v>1223</v>
      </c>
      <c r="C11569" t="s">
        <v>1224</v>
      </c>
      <c r="I11569">
        <v>11</v>
      </c>
    </row>
    <row r="11570" spans="1:65">
      <c r="B11570" t="s">
        <v>1231</v>
      </c>
      <c r="C11570" t="s">
        <v>1232</v>
      </c>
      <c r="I11570">
        <v>11</v>
      </c>
    </row>
    <row r="11571" spans="1:65">
      <c r="B11571" t="s">
        <v>1217</v>
      </c>
      <c r="C11571" t="s">
        <v>1218</v>
      </c>
      <c r="I11571">
        <v>11</v>
      </c>
    </row>
    <row r="11572" spans="1:65">
      <c r="B11572" t="s">
        <v>1237</v>
      </c>
      <c r="C11572" t="s">
        <v>1238</v>
      </c>
      <c r="I11572">
        <v>11</v>
      </c>
    </row>
    <row r="11573" spans="1:65">
      <c r="A11573">
        <v>302</v>
      </c>
      <c r="B11573" t="s">
        <v>170</v>
      </c>
      <c r="C11573" t="s">
        <v>171</v>
      </c>
      <c r="D11573" t="s">
        <v>3508</v>
      </c>
      <c r="E11573" t="s">
        <v>3509</v>
      </c>
      <c r="F11573">
        <v>126</v>
      </c>
      <c r="G11573" t="s">
        <v>1700</v>
      </c>
      <c r="H11573" t="s">
        <v>3510</v>
      </c>
      <c r="I11573">
        <v>1</v>
      </c>
      <c r="J11573" t="s">
        <v>78</v>
      </c>
      <c r="K11573">
        <v>9375875</v>
      </c>
      <c r="BM11573" t="s">
        <v>3511</v>
      </c>
    </row>
    <row r="11574" spans="1:65">
      <c r="B11574" t="s">
        <v>1183</v>
      </c>
      <c r="C11574" t="s">
        <v>1184</v>
      </c>
      <c r="G11574" t="s">
        <v>832</v>
      </c>
      <c r="I11574">
        <v>1</v>
      </c>
      <c r="J11574" t="s">
        <v>82</v>
      </c>
      <c r="M11574">
        <v>1589538</v>
      </c>
      <c r="N11574">
        <v>134418</v>
      </c>
      <c r="O11574">
        <v>1088257</v>
      </c>
      <c r="P11574">
        <v>608242</v>
      </c>
      <c r="Q11574">
        <v>111402</v>
      </c>
      <c r="R11574">
        <v>37864</v>
      </c>
      <c r="S11574">
        <v>1779922</v>
      </c>
      <c r="T11574">
        <v>954236</v>
      </c>
      <c r="U11574">
        <v>419605</v>
      </c>
      <c r="V11574">
        <v>28432</v>
      </c>
      <c r="W11574">
        <v>2968654</v>
      </c>
      <c r="X11574">
        <v>2747956</v>
      </c>
      <c r="Y11574">
        <v>760650</v>
      </c>
      <c r="Z11574">
        <v>334866</v>
      </c>
      <c r="AA11574">
        <v>2344245</v>
      </c>
      <c r="AB11574">
        <v>2030162</v>
      </c>
      <c r="AC11574">
        <v>1172525</v>
      </c>
      <c r="AD11574">
        <v>569057</v>
      </c>
      <c r="AE11574">
        <v>1366574</v>
      </c>
      <c r="AF11574">
        <v>2408268</v>
      </c>
      <c r="AG11574">
        <v>1447190</v>
      </c>
      <c r="AH11574">
        <v>982651</v>
      </c>
      <c r="AI11574">
        <v>342226</v>
      </c>
      <c r="AJ11574">
        <v>4195542</v>
      </c>
      <c r="AK11574">
        <v>2638834</v>
      </c>
      <c r="AL11574">
        <v>1629737</v>
      </c>
      <c r="AM11574">
        <v>836353</v>
      </c>
      <c r="AN11574">
        <v>1419900</v>
      </c>
      <c r="AO11574">
        <v>4157102</v>
      </c>
      <c r="AP11574">
        <v>1129563</v>
      </c>
      <c r="AQ11574">
        <v>1195345</v>
      </c>
      <c r="AR11574">
        <v>429219</v>
      </c>
      <c r="AS11574">
        <v>2864318</v>
      </c>
      <c r="AT11574">
        <v>2800803</v>
      </c>
      <c r="AU11574">
        <v>1182281</v>
      </c>
      <c r="AV11574">
        <v>454296</v>
      </c>
      <c r="AW11574">
        <v>3503952</v>
      </c>
      <c r="AX11574">
        <v>1552641</v>
      </c>
      <c r="AY11574">
        <v>992872</v>
      </c>
      <c r="AZ11574">
        <v>150130</v>
      </c>
      <c r="BA11574">
        <v>133670</v>
      </c>
      <c r="BB11574">
        <v>2644108</v>
      </c>
      <c r="BC11574">
        <v>1126745</v>
      </c>
      <c r="BD11574">
        <v>304597</v>
      </c>
      <c r="BE11574">
        <v>630962</v>
      </c>
      <c r="BF11574">
        <v>3987263</v>
      </c>
      <c r="BG11574">
        <v>692920</v>
      </c>
      <c r="BH11574">
        <v>607760</v>
      </c>
      <c r="BI11574">
        <v>284539</v>
      </c>
      <c r="BJ11574">
        <v>536417</v>
      </c>
      <c r="BK11574">
        <v>745830</v>
      </c>
      <c r="BL11574">
        <v>407096</v>
      </c>
      <c r="BM11574" t="s">
        <v>3512</v>
      </c>
    </row>
    <row r="11575" spans="1:65">
      <c r="B11575" t="s">
        <v>168</v>
      </c>
      <c r="C11575" t="s">
        <v>169</v>
      </c>
      <c r="G11575" t="s">
        <v>784</v>
      </c>
      <c r="I11575">
        <v>1</v>
      </c>
      <c r="J11575" t="s">
        <v>86</v>
      </c>
      <c r="M11575">
        <v>1589538</v>
      </c>
      <c r="N11575">
        <v>1723956</v>
      </c>
      <c r="O11575">
        <v>2812213</v>
      </c>
      <c r="P11575">
        <v>3420455</v>
      </c>
      <c r="Q11575">
        <v>3531857</v>
      </c>
      <c r="R11575">
        <v>3569721</v>
      </c>
      <c r="S11575">
        <v>5349643</v>
      </c>
      <c r="T11575">
        <v>6303879</v>
      </c>
      <c r="U11575">
        <v>6723484</v>
      </c>
      <c r="V11575">
        <v>6751916</v>
      </c>
      <c r="W11575">
        <v>9720570</v>
      </c>
      <c r="X11575">
        <v>12468526</v>
      </c>
      <c r="Y11575">
        <v>13229176</v>
      </c>
      <c r="Z11575">
        <v>13564042</v>
      </c>
      <c r="AA11575">
        <v>15908287</v>
      </c>
      <c r="AB11575">
        <v>17938449</v>
      </c>
      <c r="AC11575">
        <v>19110974</v>
      </c>
      <c r="AD11575">
        <v>19680031</v>
      </c>
      <c r="AE11575">
        <v>21046605</v>
      </c>
      <c r="AF11575">
        <v>23454873</v>
      </c>
      <c r="AG11575">
        <v>24902063</v>
      </c>
      <c r="AH11575">
        <v>25884714</v>
      </c>
      <c r="AI11575">
        <v>26226940</v>
      </c>
      <c r="AJ11575">
        <v>30422482</v>
      </c>
      <c r="AK11575">
        <v>33061316</v>
      </c>
      <c r="AL11575">
        <v>34691053</v>
      </c>
      <c r="AM11575">
        <v>35527406</v>
      </c>
      <c r="AN11575">
        <v>36947306</v>
      </c>
      <c r="AO11575">
        <v>41104408</v>
      </c>
      <c r="AP11575">
        <v>42233971</v>
      </c>
      <c r="AQ11575">
        <v>43429316</v>
      </c>
      <c r="AR11575">
        <v>43858535</v>
      </c>
      <c r="AS11575">
        <v>46722853</v>
      </c>
      <c r="AT11575">
        <v>49523656</v>
      </c>
      <c r="AU11575">
        <v>50705937</v>
      </c>
      <c r="AV11575">
        <v>51160233</v>
      </c>
      <c r="AW11575">
        <v>54664185</v>
      </c>
      <c r="AX11575">
        <v>56216826</v>
      </c>
      <c r="AY11575">
        <v>57209698</v>
      </c>
      <c r="AZ11575">
        <v>57359828</v>
      </c>
      <c r="BA11575">
        <v>57493498</v>
      </c>
      <c r="BB11575">
        <v>60137606</v>
      </c>
      <c r="BC11575">
        <v>61264351</v>
      </c>
      <c r="BD11575">
        <v>61568948</v>
      </c>
      <c r="BE11575">
        <v>62199910</v>
      </c>
      <c r="BF11575">
        <v>66187173</v>
      </c>
      <c r="BG11575">
        <v>66880093</v>
      </c>
      <c r="BH11575">
        <v>67487853</v>
      </c>
      <c r="BI11575">
        <v>67772392</v>
      </c>
      <c r="BJ11575">
        <v>68308809</v>
      </c>
      <c r="BK11575">
        <v>69054639</v>
      </c>
      <c r="BL11575">
        <v>69461735</v>
      </c>
      <c r="BM11575" t="s">
        <v>3513</v>
      </c>
    </row>
    <row r="11576" spans="1:65">
      <c r="B11576" t="s">
        <v>203</v>
      </c>
      <c r="C11576" t="s">
        <v>204</v>
      </c>
      <c r="I11576">
        <v>1</v>
      </c>
      <c r="J11576" t="s">
        <v>90</v>
      </c>
      <c r="R11576">
        <v>3400000</v>
      </c>
      <c r="T11576">
        <v>650000</v>
      </c>
      <c r="Z11576">
        <v>140000</v>
      </c>
      <c r="AA11576">
        <v>3380000</v>
      </c>
      <c r="AB11576">
        <v>1410000</v>
      </c>
      <c r="AO11576">
        <v>11650000</v>
      </c>
      <c r="BM11576" t="s">
        <v>3514</v>
      </c>
    </row>
    <row r="11577" spans="1:65">
      <c r="B11577" t="s">
        <v>2055</v>
      </c>
      <c r="C11577" t="s">
        <v>2056</v>
      </c>
      <c r="I11577">
        <v>1</v>
      </c>
      <c r="J11577" t="s">
        <v>93</v>
      </c>
      <c r="M11577">
        <v>9375875</v>
      </c>
      <c r="N11577">
        <v>9375875</v>
      </c>
      <c r="O11577">
        <v>9375875</v>
      </c>
      <c r="P11577">
        <v>9375875</v>
      </c>
      <c r="Q11577">
        <v>9375875</v>
      </c>
      <c r="R11577">
        <v>12775875</v>
      </c>
      <c r="S11577">
        <v>12775875</v>
      </c>
      <c r="T11577">
        <v>13425875</v>
      </c>
      <c r="U11577">
        <v>13425875</v>
      </c>
      <c r="V11577">
        <v>13425875</v>
      </c>
      <c r="W11577">
        <v>13425875</v>
      </c>
      <c r="X11577">
        <v>13425875</v>
      </c>
      <c r="Y11577">
        <v>13425875</v>
      </c>
      <c r="Z11577">
        <v>13565875</v>
      </c>
      <c r="AA11577">
        <v>16945875</v>
      </c>
      <c r="AB11577">
        <v>18355875</v>
      </c>
      <c r="AC11577">
        <v>18355875</v>
      </c>
      <c r="AD11577">
        <v>18355875</v>
      </c>
      <c r="AE11577">
        <v>18355875</v>
      </c>
      <c r="AF11577">
        <v>18355875</v>
      </c>
      <c r="AG11577">
        <v>18355875</v>
      </c>
      <c r="AH11577">
        <v>18355875</v>
      </c>
      <c r="AI11577">
        <v>18355875</v>
      </c>
      <c r="AJ11577">
        <v>18355875</v>
      </c>
      <c r="AK11577">
        <v>18355875</v>
      </c>
      <c r="AL11577">
        <v>18355875</v>
      </c>
      <c r="AM11577">
        <v>18355875</v>
      </c>
      <c r="AN11577">
        <v>18355875</v>
      </c>
      <c r="AO11577">
        <v>30005875</v>
      </c>
      <c r="AP11577">
        <v>30005875</v>
      </c>
      <c r="AQ11577">
        <v>30005875</v>
      </c>
      <c r="AR11577">
        <v>30005875</v>
      </c>
      <c r="AS11577">
        <v>30005875</v>
      </c>
      <c r="AT11577">
        <v>30005875</v>
      </c>
      <c r="AU11577">
        <v>30005875</v>
      </c>
      <c r="AV11577">
        <v>30005875</v>
      </c>
      <c r="AW11577">
        <v>30005875</v>
      </c>
      <c r="AX11577">
        <v>30005875</v>
      </c>
      <c r="AY11577">
        <v>30005875</v>
      </c>
      <c r="AZ11577">
        <v>30005875</v>
      </c>
      <c r="BA11577">
        <v>30005875</v>
      </c>
      <c r="BB11577">
        <v>30005875</v>
      </c>
      <c r="BC11577">
        <v>30005875</v>
      </c>
      <c r="BD11577">
        <v>30005875</v>
      </c>
      <c r="BE11577">
        <v>30005875</v>
      </c>
      <c r="BF11577">
        <v>30005875</v>
      </c>
      <c r="BG11577">
        <v>30005875</v>
      </c>
      <c r="BH11577">
        <v>30005875</v>
      </c>
      <c r="BI11577">
        <v>30005875</v>
      </c>
      <c r="BJ11577">
        <v>30005875</v>
      </c>
      <c r="BK11577">
        <v>30005875</v>
      </c>
      <c r="BL11577">
        <v>30005875</v>
      </c>
      <c r="BM11577" t="s">
        <v>3515</v>
      </c>
    </row>
    <row r="11578" spans="1:65">
      <c r="B11578" t="s">
        <v>2078</v>
      </c>
      <c r="C11578" t="s">
        <v>2066</v>
      </c>
      <c r="I11578">
        <v>1</v>
      </c>
      <c r="J11578" t="s">
        <v>96</v>
      </c>
      <c r="M11578">
        <v>7786337</v>
      </c>
      <c r="N11578">
        <v>7651919</v>
      </c>
      <c r="O11578">
        <v>6563662</v>
      </c>
      <c r="P11578">
        <v>5955420</v>
      </c>
      <c r="Q11578">
        <v>5844018</v>
      </c>
      <c r="R11578">
        <v>9206154</v>
      </c>
      <c r="S11578">
        <v>7426232</v>
      </c>
      <c r="T11578">
        <v>7121996</v>
      </c>
      <c r="U11578">
        <v>6702391</v>
      </c>
      <c r="V11578">
        <v>6673959</v>
      </c>
      <c r="W11578">
        <v>3705305</v>
      </c>
      <c r="X11578">
        <v>957349</v>
      </c>
      <c r="Y11578">
        <v>196699</v>
      </c>
      <c r="Z11578">
        <v>1833</v>
      </c>
      <c r="AA11578">
        <v>1037588</v>
      </c>
      <c r="AB11578">
        <v>417426</v>
      </c>
      <c r="AC11578">
        <v>-755099</v>
      </c>
      <c r="AD11578">
        <v>-1324156</v>
      </c>
      <c r="AE11578">
        <v>-2690730</v>
      </c>
      <c r="AF11578">
        <v>-5098998</v>
      </c>
      <c r="AG11578">
        <v>-6546188</v>
      </c>
      <c r="AH11578">
        <v>-7528839</v>
      </c>
      <c r="AI11578">
        <v>-7871065</v>
      </c>
      <c r="AJ11578">
        <v>-12066607</v>
      </c>
      <c r="AK11578">
        <v>-14705441</v>
      </c>
      <c r="AL11578">
        <v>-16335178</v>
      </c>
      <c r="AM11578">
        <v>-17171531</v>
      </c>
      <c r="AN11578">
        <v>-18591431</v>
      </c>
      <c r="AO11578">
        <v>-11098533</v>
      </c>
      <c r="AP11578">
        <v>-12228096</v>
      </c>
      <c r="AQ11578">
        <v>-13423441</v>
      </c>
      <c r="AR11578">
        <v>-13852660</v>
      </c>
      <c r="AS11578">
        <v>-16716978</v>
      </c>
      <c r="AT11578">
        <v>-19517781</v>
      </c>
      <c r="AU11578">
        <v>-20700062</v>
      </c>
      <c r="AV11578">
        <v>-21154358</v>
      </c>
      <c r="AW11578">
        <v>-24658310</v>
      </c>
      <c r="AX11578">
        <v>-26210951</v>
      </c>
      <c r="AY11578">
        <v>-27203823</v>
      </c>
      <c r="AZ11578">
        <v>-27353953</v>
      </c>
      <c r="BA11578">
        <v>-27487623</v>
      </c>
      <c r="BB11578">
        <v>-30131731</v>
      </c>
      <c r="BC11578">
        <v>-31258476</v>
      </c>
      <c r="BD11578">
        <v>-31563073</v>
      </c>
      <c r="BE11578">
        <v>-32194035</v>
      </c>
      <c r="BF11578">
        <v>-36181298</v>
      </c>
      <c r="BG11578">
        <v>-36874218</v>
      </c>
      <c r="BH11578">
        <v>-37481978</v>
      </c>
      <c r="BI11578">
        <v>-37766517</v>
      </c>
      <c r="BJ11578">
        <v>-38302934</v>
      </c>
      <c r="BK11578">
        <v>-39048764</v>
      </c>
      <c r="BL11578">
        <v>-39455860</v>
      </c>
      <c r="BM11578" t="s">
        <v>3516</v>
      </c>
    </row>
    <row r="11579" spans="1:65">
      <c r="B11579" t="s">
        <v>124</v>
      </c>
      <c r="C11579" t="s">
        <v>125</v>
      </c>
      <c r="I11579">
        <v>1</v>
      </c>
    </row>
    <row r="11580" spans="1:65">
      <c r="B11580" t="s">
        <v>201</v>
      </c>
      <c r="C11580" t="s">
        <v>202</v>
      </c>
      <c r="I11580">
        <v>1</v>
      </c>
    </row>
    <row r="11581" spans="1:65">
      <c r="B11581" t="s">
        <v>205</v>
      </c>
      <c r="C11581" t="s">
        <v>206</v>
      </c>
      <c r="I11581">
        <v>1</v>
      </c>
    </row>
    <row r="11582" spans="1:65">
      <c r="B11582" t="s">
        <v>1026</v>
      </c>
      <c r="C11582" t="s">
        <v>1027</v>
      </c>
      <c r="I11582">
        <v>1</v>
      </c>
    </row>
    <row r="11583" spans="1:65">
      <c r="B11583" t="s">
        <v>2043</v>
      </c>
      <c r="C11583" t="s">
        <v>2044</v>
      </c>
      <c r="I11583">
        <v>1</v>
      </c>
    </row>
    <row r="11584" spans="1:65">
      <c r="B11584" t="s">
        <v>871</v>
      </c>
      <c r="C11584" t="s">
        <v>872</v>
      </c>
      <c r="I11584">
        <v>1</v>
      </c>
    </row>
    <row r="11585" spans="2:9">
      <c r="B11585" t="s">
        <v>903</v>
      </c>
      <c r="C11585" t="s">
        <v>904</v>
      </c>
      <c r="I11585">
        <v>1</v>
      </c>
    </row>
    <row r="11586" spans="2:9">
      <c r="B11586" t="s">
        <v>2051</v>
      </c>
      <c r="C11586" t="s">
        <v>2052</v>
      </c>
      <c r="I11586">
        <v>1</v>
      </c>
    </row>
    <row r="11587" spans="2:9">
      <c r="B11587" t="s">
        <v>914</v>
      </c>
      <c r="C11587" t="s">
        <v>904</v>
      </c>
      <c r="I11587">
        <v>1</v>
      </c>
    </row>
    <row r="11588" spans="2:9">
      <c r="B11588" t="s">
        <v>2065</v>
      </c>
      <c r="C11588" t="s">
        <v>2066</v>
      </c>
      <c r="I11588">
        <v>1</v>
      </c>
    </row>
    <row r="11589" spans="2:9">
      <c r="B11589" t="s">
        <v>2083</v>
      </c>
      <c r="C11589" t="s">
        <v>2084</v>
      </c>
      <c r="I11589">
        <v>1</v>
      </c>
    </row>
    <row r="11590" spans="2:9">
      <c r="B11590" t="s">
        <v>2069</v>
      </c>
      <c r="C11590" t="s">
        <v>2050</v>
      </c>
      <c r="I11590">
        <v>1</v>
      </c>
    </row>
    <row r="11591" spans="2:9">
      <c r="B11591" t="s">
        <v>1191</v>
      </c>
      <c r="C11591" t="s">
        <v>1192</v>
      </c>
      <c r="I11591">
        <v>1</v>
      </c>
    </row>
    <row r="11592" spans="2:9">
      <c r="B11592" t="s">
        <v>800</v>
      </c>
      <c r="C11592" t="s">
        <v>801</v>
      </c>
      <c r="I11592">
        <v>1</v>
      </c>
    </row>
    <row r="11593" spans="2:9">
      <c r="B11593" t="s">
        <v>2076</v>
      </c>
      <c r="C11593" t="s">
        <v>2077</v>
      </c>
      <c r="I11593">
        <v>1</v>
      </c>
    </row>
    <row r="11594" spans="2:9">
      <c r="B11594" t="s">
        <v>196</v>
      </c>
      <c r="C11594" t="s">
        <v>197</v>
      </c>
      <c r="I11594">
        <v>1</v>
      </c>
    </row>
    <row r="11595" spans="2:9">
      <c r="B11595" t="s">
        <v>2096</v>
      </c>
      <c r="C11595" t="s">
        <v>2097</v>
      </c>
      <c r="I11595">
        <v>1</v>
      </c>
    </row>
    <row r="11596" spans="2:9">
      <c r="B11596" t="s">
        <v>176</v>
      </c>
      <c r="C11596" t="s">
        <v>177</v>
      </c>
      <c r="I11596">
        <v>1</v>
      </c>
    </row>
    <row r="11597" spans="2:9">
      <c r="B11597" t="s">
        <v>158</v>
      </c>
      <c r="C11597" t="s">
        <v>159</v>
      </c>
      <c r="I11597">
        <v>1</v>
      </c>
    </row>
    <row r="11598" spans="2:9">
      <c r="B11598" t="s">
        <v>1009</v>
      </c>
      <c r="C11598" t="s">
        <v>1010</v>
      </c>
      <c r="I11598">
        <v>1</v>
      </c>
    </row>
    <row r="11599" spans="2:9">
      <c r="B11599" t="s">
        <v>1324</v>
      </c>
      <c r="C11599" t="s">
        <v>1325</v>
      </c>
      <c r="I11599">
        <v>1</v>
      </c>
    </row>
    <row r="11600" spans="2:9">
      <c r="B11600" t="s">
        <v>1189</v>
      </c>
      <c r="C11600" t="s">
        <v>1190</v>
      </c>
      <c r="I11600">
        <v>1</v>
      </c>
    </row>
    <row r="11601" spans="2:9">
      <c r="B11601" t="s">
        <v>2057</v>
      </c>
      <c r="C11601" t="s">
        <v>2058</v>
      </c>
      <c r="I11601">
        <v>1</v>
      </c>
    </row>
    <row r="11602" spans="2:9">
      <c r="B11602" t="s">
        <v>156</v>
      </c>
      <c r="C11602" t="s">
        <v>157</v>
      </c>
      <c r="I11602">
        <v>1</v>
      </c>
    </row>
    <row r="11603" spans="2:9">
      <c r="B11603" t="s">
        <v>2072</v>
      </c>
      <c r="C11603" t="s">
        <v>2073</v>
      </c>
      <c r="I11603">
        <v>1</v>
      </c>
    </row>
    <row r="11604" spans="2:9">
      <c r="B11604" t="s">
        <v>154</v>
      </c>
      <c r="C11604" t="s">
        <v>155</v>
      </c>
      <c r="I11604">
        <v>1</v>
      </c>
    </row>
    <row r="11605" spans="2:9">
      <c r="B11605" t="s">
        <v>2100</v>
      </c>
      <c r="C11605" t="s">
        <v>2101</v>
      </c>
      <c r="I11605">
        <v>1</v>
      </c>
    </row>
    <row r="11606" spans="2:9">
      <c r="B11606" t="s">
        <v>1181</v>
      </c>
      <c r="C11606" t="s">
        <v>1182</v>
      </c>
      <c r="I11606">
        <v>1</v>
      </c>
    </row>
    <row r="11607" spans="2:9">
      <c r="B11607" t="s">
        <v>186</v>
      </c>
      <c r="C11607" t="s">
        <v>187</v>
      </c>
      <c r="I11607">
        <v>1</v>
      </c>
    </row>
    <row r="11608" spans="2:9">
      <c r="B11608" t="s">
        <v>2081</v>
      </c>
      <c r="C11608" t="s">
        <v>2082</v>
      </c>
      <c r="I11608">
        <v>1</v>
      </c>
    </row>
    <row r="11609" spans="2:9">
      <c r="B11609" t="s">
        <v>199</v>
      </c>
      <c r="C11609" t="s">
        <v>200</v>
      </c>
      <c r="I11609">
        <v>1</v>
      </c>
    </row>
    <row r="11610" spans="2:9">
      <c r="B11610" t="s">
        <v>80</v>
      </c>
      <c r="C11610" t="s">
        <v>81</v>
      </c>
      <c r="I11610">
        <v>1</v>
      </c>
    </row>
    <row r="11611" spans="2:9">
      <c r="B11611" t="s">
        <v>160</v>
      </c>
      <c r="C11611" t="s">
        <v>161</v>
      </c>
      <c r="I11611">
        <v>1</v>
      </c>
    </row>
    <row r="11612" spans="2:9">
      <c r="B11612" t="s">
        <v>2049</v>
      </c>
      <c r="C11612" t="s">
        <v>2050</v>
      </c>
      <c r="I11612">
        <v>1</v>
      </c>
    </row>
    <row r="11613" spans="2:9">
      <c r="B11613" t="s">
        <v>194</v>
      </c>
      <c r="C11613" t="s">
        <v>195</v>
      </c>
      <c r="I11613">
        <v>1</v>
      </c>
    </row>
    <row r="11614" spans="2:9">
      <c r="B11614" t="s">
        <v>1179</v>
      </c>
      <c r="C11614" t="s">
        <v>1180</v>
      </c>
      <c r="I11614">
        <v>1</v>
      </c>
    </row>
    <row r="11615" spans="2:9">
      <c r="B11615" t="s">
        <v>1041</v>
      </c>
      <c r="C11615" t="s">
        <v>1042</v>
      </c>
      <c r="I11615">
        <v>2</v>
      </c>
    </row>
    <row r="11616" spans="2:9">
      <c r="B11616" t="s">
        <v>748</v>
      </c>
      <c r="C11616" t="s">
        <v>749</v>
      </c>
      <c r="I11616">
        <v>2</v>
      </c>
    </row>
    <row r="11617" spans="2:9">
      <c r="B11617" t="s">
        <v>1039</v>
      </c>
      <c r="C11617" t="s">
        <v>1040</v>
      </c>
      <c r="I11617">
        <v>2</v>
      </c>
    </row>
    <row r="11618" spans="2:9">
      <c r="B11618" t="s">
        <v>726</v>
      </c>
      <c r="C11618" t="s">
        <v>727</v>
      </c>
      <c r="I11618">
        <v>2</v>
      </c>
    </row>
    <row r="11619" spans="2:9">
      <c r="B11619" t="s">
        <v>707</v>
      </c>
      <c r="C11619" t="s">
        <v>708</v>
      </c>
      <c r="I11619">
        <v>2</v>
      </c>
    </row>
    <row r="11620" spans="2:9">
      <c r="B11620" t="s">
        <v>725</v>
      </c>
      <c r="C11620" t="s">
        <v>721</v>
      </c>
      <c r="I11620">
        <v>2</v>
      </c>
    </row>
    <row r="11621" spans="2:9">
      <c r="B11621" t="s">
        <v>1033</v>
      </c>
      <c r="C11621" t="s">
        <v>1034</v>
      </c>
      <c r="I11621">
        <v>2</v>
      </c>
    </row>
    <row r="11622" spans="2:9">
      <c r="B11622" t="s">
        <v>260</v>
      </c>
      <c r="C11622" t="s">
        <v>261</v>
      </c>
      <c r="I11622">
        <v>2</v>
      </c>
    </row>
    <row r="11623" spans="2:9">
      <c r="B11623" t="s">
        <v>703</v>
      </c>
      <c r="C11623" t="s">
        <v>704</v>
      </c>
      <c r="I11623">
        <v>2</v>
      </c>
    </row>
    <row r="11624" spans="2:9">
      <c r="B11624" t="s">
        <v>720</v>
      </c>
      <c r="C11624" t="s">
        <v>721</v>
      </c>
      <c r="I11624">
        <v>2</v>
      </c>
    </row>
    <row r="11625" spans="2:9">
      <c r="B11625" t="s">
        <v>223</v>
      </c>
      <c r="C11625" t="s">
        <v>224</v>
      </c>
      <c r="I11625">
        <v>2</v>
      </c>
    </row>
    <row r="11626" spans="2:9">
      <c r="B11626" t="s">
        <v>1463</v>
      </c>
      <c r="C11626" t="s">
        <v>1464</v>
      </c>
      <c r="I11626">
        <v>2</v>
      </c>
    </row>
    <row r="11627" spans="2:9">
      <c r="B11627" t="s">
        <v>734</v>
      </c>
      <c r="C11627" t="s">
        <v>727</v>
      </c>
      <c r="I11627">
        <v>2</v>
      </c>
    </row>
    <row r="11628" spans="2:9">
      <c r="B11628" t="s">
        <v>320</v>
      </c>
      <c r="C11628" t="s">
        <v>321</v>
      </c>
      <c r="I11628">
        <v>2</v>
      </c>
    </row>
    <row r="11629" spans="2:9">
      <c r="B11629" t="s">
        <v>1516</v>
      </c>
      <c r="C11629" t="s">
        <v>1517</v>
      </c>
      <c r="I11629">
        <v>2</v>
      </c>
    </row>
    <row r="11630" spans="2:9">
      <c r="B11630" t="s">
        <v>507</v>
      </c>
      <c r="C11630" t="s">
        <v>508</v>
      </c>
      <c r="I11630">
        <v>2</v>
      </c>
    </row>
    <row r="11631" spans="2:9">
      <c r="B11631" t="s">
        <v>1748</v>
      </c>
      <c r="C11631" t="s">
        <v>1749</v>
      </c>
      <c r="I11631">
        <v>2</v>
      </c>
    </row>
    <row r="11632" spans="2:9">
      <c r="B11632" t="s">
        <v>326</v>
      </c>
      <c r="C11632" t="s">
        <v>327</v>
      </c>
      <c r="I11632">
        <v>2</v>
      </c>
    </row>
    <row r="11633" spans="2:9">
      <c r="B11633" t="s">
        <v>340</v>
      </c>
      <c r="C11633" t="s">
        <v>321</v>
      </c>
      <c r="I11633">
        <v>2</v>
      </c>
    </row>
    <row r="11634" spans="2:9">
      <c r="B11634" t="s">
        <v>1037</v>
      </c>
      <c r="C11634" t="s">
        <v>1038</v>
      </c>
      <c r="I11634">
        <v>2</v>
      </c>
    </row>
    <row r="11635" spans="2:9">
      <c r="B11635" t="s">
        <v>1035</v>
      </c>
      <c r="C11635" t="s">
        <v>1036</v>
      </c>
      <c r="I11635">
        <v>2</v>
      </c>
    </row>
    <row r="11636" spans="2:9">
      <c r="B11636" t="s">
        <v>954</v>
      </c>
      <c r="C11636" t="s">
        <v>955</v>
      </c>
      <c r="I11636">
        <v>2</v>
      </c>
    </row>
    <row r="11637" spans="2:9">
      <c r="B11637" t="s">
        <v>328</v>
      </c>
      <c r="C11637" t="s">
        <v>329</v>
      </c>
      <c r="I11637">
        <v>2</v>
      </c>
    </row>
    <row r="11638" spans="2:9">
      <c r="B11638" t="s">
        <v>360</v>
      </c>
      <c r="C11638" t="s">
        <v>361</v>
      </c>
      <c r="I11638">
        <v>2</v>
      </c>
    </row>
    <row r="11639" spans="2:9">
      <c r="B11639" t="s">
        <v>730</v>
      </c>
      <c r="C11639" t="s">
        <v>731</v>
      </c>
      <c r="I11639">
        <v>2</v>
      </c>
    </row>
    <row r="11640" spans="2:9">
      <c r="B11640" t="s">
        <v>277</v>
      </c>
      <c r="C11640" t="s">
        <v>275</v>
      </c>
      <c r="I11640">
        <v>2</v>
      </c>
    </row>
    <row r="11641" spans="2:9">
      <c r="B11641" t="s">
        <v>356</v>
      </c>
      <c r="C11641" t="s">
        <v>357</v>
      </c>
      <c r="I11641">
        <v>2</v>
      </c>
    </row>
    <row r="11642" spans="2:9">
      <c r="B11642" t="s">
        <v>1031</v>
      </c>
      <c r="C11642" t="s">
        <v>1032</v>
      </c>
      <c r="I11642">
        <v>2</v>
      </c>
    </row>
    <row r="11643" spans="2:9">
      <c r="B11643" t="s">
        <v>1995</v>
      </c>
      <c r="C11643" t="s">
        <v>795</v>
      </c>
      <c r="I11643">
        <v>2</v>
      </c>
    </row>
    <row r="11644" spans="2:9">
      <c r="B11644" t="s">
        <v>274</v>
      </c>
      <c r="C11644" t="s">
        <v>275</v>
      </c>
      <c r="I11644">
        <v>2</v>
      </c>
    </row>
    <row r="11645" spans="2:9">
      <c r="B11645" t="s">
        <v>495</v>
      </c>
      <c r="C11645" t="s">
        <v>496</v>
      </c>
      <c r="I11645">
        <v>2</v>
      </c>
    </row>
    <row r="11646" spans="2:9">
      <c r="B11646" t="s">
        <v>701</v>
      </c>
      <c r="C11646" t="s">
        <v>702</v>
      </c>
      <c r="I11646">
        <v>2</v>
      </c>
    </row>
    <row r="11647" spans="2:9">
      <c r="B11647" t="s">
        <v>910</v>
      </c>
      <c r="C11647" t="s">
        <v>911</v>
      </c>
      <c r="I11647">
        <v>2</v>
      </c>
    </row>
    <row r="11648" spans="2:9">
      <c r="B11648" t="s">
        <v>728</v>
      </c>
      <c r="C11648" t="s">
        <v>729</v>
      </c>
      <c r="I11648">
        <v>2</v>
      </c>
    </row>
    <row r="11649" spans="2:9">
      <c r="B11649" t="s">
        <v>306</v>
      </c>
      <c r="C11649" t="s">
        <v>307</v>
      </c>
      <c r="I11649">
        <v>2</v>
      </c>
    </row>
    <row r="11650" spans="2:9">
      <c r="B11650" t="s">
        <v>769</v>
      </c>
      <c r="C11650" t="s">
        <v>749</v>
      </c>
      <c r="I11650">
        <v>2</v>
      </c>
    </row>
    <row r="11651" spans="2:9">
      <c r="B11651" t="s">
        <v>1205</v>
      </c>
      <c r="C11651" t="s">
        <v>1206</v>
      </c>
      <c r="I11651">
        <v>2</v>
      </c>
    </row>
    <row r="11652" spans="2:9">
      <c r="B11652" t="s">
        <v>622</v>
      </c>
      <c r="C11652" t="s">
        <v>623</v>
      </c>
      <c r="I11652">
        <v>3</v>
      </c>
    </row>
    <row r="11653" spans="2:9">
      <c r="B11653" t="s">
        <v>865</v>
      </c>
      <c r="C11653" t="s">
        <v>866</v>
      </c>
      <c r="I11653">
        <v>3</v>
      </c>
    </row>
    <row r="11654" spans="2:9">
      <c r="B11654" t="s">
        <v>531</v>
      </c>
      <c r="C11654" t="s">
        <v>532</v>
      </c>
      <c r="I11654">
        <v>3</v>
      </c>
    </row>
    <row r="11655" spans="2:9">
      <c r="B11655" t="s">
        <v>537</v>
      </c>
      <c r="C11655" t="s">
        <v>538</v>
      </c>
      <c r="I11655">
        <v>3</v>
      </c>
    </row>
    <row r="11656" spans="2:9">
      <c r="B11656" t="s">
        <v>849</v>
      </c>
      <c r="C11656" t="s">
        <v>850</v>
      </c>
      <c r="I11656">
        <v>3</v>
      </c>
    </row>
    <row r="11657" spans="2:9">
      <c r="B11657" t="s">
        <v>612</v>
      </c>
      <c r="C11657" t="s">
        <v>613</v>
      </c>
      <c r="I11657">
        <v>3</v>
      </c>
    </row>
    <row r="11658" spans="2:9">
      <c r="B11658" t="s">
        <v>628</v>
      </c>
      <c r="C11658" t="s">
        <v>629</v>
      </c>
      <c r="I11658">
        <v>3</v>
      </c>
    </row>
    <row r="11659" spans="2:9">
      <c r="B11659" t="s">
        <v>828</v>
      </c>
      <c r="C11659" t="s">
        <v>829</v>
      </c>
      <c r="I11659">
        <v>3</v>
      </c>
    </row>
    <row r="11660" spans="2:9">
      <c r="B11660" t="s">
        <v>620</v>
      </c>
      <c r="C11660" t="s">
        <v>613</v>
      </c>
      <c r="I11660">
        <v>3</v>
      </c>
    </row>
    <row r="11661" spans="2:9">
      <c r="B11661" t="s">
        <v>616</v>
      </c>
      <c r="C11661" t="s">
        <v>617</v>
      </c>
      <c r="I11661">
        <v>3</v>
      </c>
    </row>
    <row r="11662" spans="2:9">
      <c r="B11662" t="s">
        <v>529</v>
      </c>
      <c r="C11662" t="s">
        <v>530</v>
      </c>
      <c r="I11662">
        <v>3</v>
      </c>
    </row>
    <row r="11663" spans="2:9">
      <c r="B11663" t="s">
        <v>1443</v>
      </c>
      <c r="C11663" t="s">
        <v>1444</v>
      </c>
      <c r="I11663">
        <v>3</v>
      </c>
    </row>
    <row r="11664" spans="2:9">
      <c r="B11664" t="s">
        <v>837</v>
      </c>
      <c r="C11664" t="s">
        <v>838</v>
      </c>
      <c r="I11664">
        <v>3</v>
      </c>
    </row>
    <row r="11665" spans="2:9">
      <c r="B11665" t="s">
        <v>861</v>
      </c>
      <c r="C11665" t="s">
        <v>862</v>
      </c>
      <c r="I11665">
        <v>3</v>
      </c>
    </row>
    <row r="11666" spans="2:9">
      <c r="B11666" t="s">
        <v>618</v>
      </c>
      <c r="C11666" t="s">
        <v>619</v>
      </c>
      <c r="I11666">
        <v>3</v>
      </c>
    </row>
    <row r="11667" spans="2:9">
      <c r="B11667" t="s">
        <v>535</v>
      </c>
      <c r="C11667" t="s">
        <v>536</v>
      </c>
      <c r="I11667">
        <v>3</v>
      </c>
    </row>
    <row r="11668" spans="2:9">
      <c r="B11668" t="s">
        <v>869</v>
      </c>
      <c r="C11668" t="s">
        <v>870</v>
      </c>
      <c r="I11668">
        <v>3</v>
      </c>
    </row>
    <row r="11669" spans="2:9">
      <c r="B11669" t="s">
        <v>867</v>
      </c>
      <c r="C11669" t="s">
        <v>868</v>
      </c>
      <c r="I11669">
        <v>3</v>
      </c>
    </row>
    <row r="11670" spans="2:9">
      <c r="B11670" t="s">
        <v>2047</v>
      </c>
      <c r="C11670" t="s">
        <v>2048</v>
      </c>
      <c r="I11670">
        <v>3</v>
      </c>
    </row>
    <row r="11671" spans="2:9">
      <c r="B11671" t="s">
        <v>2110</v>
      </c>
      <c r="C11671" t="s">
        <v>2111</v>
      </c>
      <c r="I11671">
        <v>3</v>
      </c>
    </row>
    <row r="11672" spans="2:9">
      <c r="B11672" t="s">
        <v>2085</v>
      </c>
      <c r="C11672" t="s">
        <v>2086</v>
      </c>
      <c r="I11672">
        <v>3</v>
      </c>
    </row>
    <row r="11673" spans="2:9">
      <c r="B11673" t="s">
        <v>2129</v>
      </c>
      <c r="C11673" t="s">
        <v>2130</v>
      </c>
      <c r="I11673">
        <v>3</v>
      </c>
    </row>
    <row r="11674" spans="2:9">
      <c r="B11674" t="s">
        <v>1388</v>
      </c>
      <c r="C11674" t="s">
        <v>1389</v>
      </c>
      <c r="I11674">
        <v>3</v>
      </c>
    </row>
    <row r="11675" spans="2:9">
      <c r="B11675" t="s">
        <v>548</v>
      </c>
      <c r="C11675" t="s">
        <v>549</v>
      </c>
      <c r="I11675">
        <v>3</v>
      </c>
    </row>
    <row r="11676" spans="2:9">
      <c r="B11676" t="s">
        <v>2108</v>
      </c>
      <c r="C11676" t="s">
        <v>2109</v>
      </c>
      <c r="I11676">
        <v>3</v>
      </c>
    </row>
    <row r="11677" spans="2:9">
      <c r="B11677" t="s">
        <v>2118</v>
      </c>
      <c r="C11677" t="s">
        <v>2095</v>
      </c>
      <c r="I11677">
        <v>3</v>
      </c>
    </row>
    <row r="11678" spans="2:9">
      <c r="B11678" t="s">
        <v>1386</v>
      </c>
      <c r="C11678" t="s">
        <v>1387</v>
      </c>
      <c r="I11678">
        <v>3</v>
      </c>
    </row>
    <row r="11679" spans="2:9">
      <c r="B11679" t="s">
        <v>2067</v>
      </c>
      <c r="C11679" t="s">
        <v>2068</v>
      </c>
      <c r="I11679">
        <v>3</v>
      </c>
    </row>
    <row r="11680" spans="2:9">
      <c r="B11680" t="s">
        <v>857</v>
      </c>
      <c r="C11680" t="s">
        <v>858</v>
      </c>
      <c r="I11680">
        <v>3</v>
      </c>
    </row>
    <row r="11681" spans="2:9">
      <c r="B11681" t="s">
        <v>2094</v>
      </c>
      <c r="C11681" t="s">
        <v>2095</v>
      </c>
      <c r="I11681">
        <v>3</v>
      </c>
    </row>
    <row r="11682" spans="2:9">
      <c r="B11682" t="s">
        <v>1378</v>
      </c>
      <c r="C11682" t="s">
        <v>1379</v>
      </c>
      <c r="I11682">
        <v>3</v>
      </c>
    </row>
    <row r="11683" spans="2:9">
      <c r="B11683" t="s">
        <v>1368</v>
      </c>
      <c r="C11683" t="s">
        <v>1369</v>
      </c>
      <c r="I11683">
        <v>3</v>
      </c>
    </row>
    <row r="11684" spans="2:9">
      <c r="B11684" t="s">
        <v>2249</v>
      </c>
      <c r="C11684" t="s">
        <v>2250</v>
      </c>
      <c r="I11684">
        <v>3</v>
      </c>
    </row>
    <row r="11685" spans="2:9">
      <c r="B11685" t="s">
        <v>1431</v>
      </c>
      <c r="C11685" t="s">
        <v>1389</v>
      </c>
      <c r="I11685">
        <v>3</v>
      </c>
    </row>
    <row r="11686" spans="2:9">
      <c r="B11686" t="s">
        <v>873</v>
      </c>
      <c r="C11686" t="s">
        <v>874</v>
      </c>
      <c r="I11686">
        <v>3</v>
      </c>
    </row>
    <row r="11687" spans="2:9">
      <c r="B11687" t="s">
        <v>1374</v>
      </c>
      <c r="C11687" t="s">
        <v>1375</v>
      </c>
      <c r="I11687">
        <v>3</v>
      </c>
    </row>
    <row r="11688" spans="2:9">
      <c r="B11688" t="s">
        <v>844</v>
      </c>
      <c r="C11688" t="s">
        <v>845</v>
      </c>
      <c r="I11688">
        <v>3</v>
      </c>
    </row>
    <row r="11689" spans="2:9">
      <c r="B11689" t="s">
        <v>550</v>
      </c>
      <c r="C11689" t="s">
        <v>551</v>
      </c>
      <c r="I11689">
        <v>3</v>
      </c>
    </row>
    <row r="11690" spans="2:9">
      <c r="B11690" t="s">
        <v>552</v>
      </c>
      <c r="C11690" t="s">
        <v>553</v>
      </c>
      <c r="I11690">
        <v>3</v>
      </c>
    </row>
    <row r="11691" spans="2:9">
      <c r="B11691" t="s">
        <v>851</v>
      </c>
      <c r="C11691" t="s">
        <v>852</v>
      </c>
      <c r="I11691">
        <v>3</v>
      </c>
    </row>
    <row r="11692" spans="2:9">
      <c r="B11692" t="s">
        <v>834</v>
      </c>
      <c r="C11692" t="s">
        <v>835</v>
      </c>
      <c r="I11692">
        <v>3</v>
      </c>
    </row>
    <row r="11693" spans="2:9">
      <c r="B11693" t="s">
        <v>1398</v>
      </c>
      <c r="C11693" t="s">
        <v>1399</v>
      </c>
      <c r="I11693">
        <v>3</v>
      </c>
    </row>
    <row r="11694" spans="2:9">
      <c r="B11694" t="s">
        <v>859</v>
      </c>
      <c r="C11694" t="s">
        <v>860</v>
      </c>
      <c r="I11694">
        <v>3</v>
      </c>
    </row>
    <row r="11695" spans="2:9">
      <c r="B11695" t="s">
        <v>544</v>
      </c>
      <c r="C11695" t="s">
        <v>545</v>
      </c>
      <c r="I11695">
        <v>3</v>
      </c>
    </row>
    <row r="11696" spans="2:9">
      <c r="B11696" t="s">
        <v>2106</v>
      </c>
      <c r="C11696" t="s">
        <v>2107</v>
      </c>
      <c r="I11696">
        <v>3</v>
      </c>
    </row>
    <row r="11697" spans="2:9">
      <c r="B11697" t="s">
        <v>1447</v>
      </c>
      <c r="C11697" t="s">
        <v>1448</v>
      </c>
      <c r="I11697">
        <v>3</v>
      </c>
    </row>
    <row r="11698" spans="2:9">
      <c r="B11698" t="s">
        <v>1410</v>
      </c>
      <c r="C11698" t="s">
        <v>1411</v>
      </c>
      <c r="I11698">
        <v>3</v>
      </c>
    </row>
    <row r="11699" spans="2:9">
      <c r="B11699" t="s">
        <v>640</v>
      </c>
      <c r="C11699" t="s">
        <v>641</v>
      </c>
      <c r="I11699">
        <v>3</v>
      </c>
    </row>
    <row r="11700" spans="2:9">
      <c r="B11700" t="s">
        <v>1429</v>
      </c>
      <c r="C11700" t="s">
        <v>1430</v>
      </c>
      <c r="I11700">
        <v>3</v>
      </c>
    </row>
    <row r="11701" spans="2:9">
      <c r="B11701" t="s">
        <v>1423</v>
      </c>
      <c r="C11701" t="s">
        <v>1424</v>
      </c>
      <c r="I11701">
        <v>3</v>
      </c>
    </row>
    <row r="11702" spans="2:9">
      <c r="B11702" t="s">
        <v>650</v>
      </c>
      <c r="C11702" t="s">
        <v>651</v>
      </c>
      <c r="I11702">
        <v>3</v>
      </c>
    </row>
    <row r="11703" spans="2:9">
      <c r="B11703" t="s">
        <v>2061</v>
      </c>
      <c r="C11703" t="s">
        <v>2062</v>
      </c>
      <c r="I11703">
        <v>3</v>
      </c>
    </row>
    <row r="11704" spans="2:9">
      <c r="B11704" t="s">
        <v>652</v>
      </c>
      <c r="C11704" t="s">
        <v>653</v>
      </c>
      <c r="I11704">
        <v>3</v>
      </c>
    </row>
    <row r="11705" spans="2:9">
      <c r="B11705" t="s">
        <v>1432</v>
      </c>
      <c r="C11705" t="s">
        <v>1433</v>
      </c>
      <c r="I11705">
        <v>3</v>
      </c>
    </row>
    <row r="11706" spans="2:9">
      <c r="B11706" t="s">
        <v>645</v>
      </c>
      <c r="C11706" t="s">
        <v>646</v>
      </c>
      <c r="I11706">
        <v>3</v>
      </c>
    </row>
    <row r="11707" spans="2:9">
      <c r="B11707" t="s">
        <v>644</v>
      </c>
      <c r="C11707" t="s">
        <v>631</v>
      </c>
      <c r="I11707">
        <v>3</v>
      </c>
    </row>
    <row r="11708" spans="2:9">
      <c r="B11708" t="s">
        <v>2102</v>
      </c>
      <c r="C11708" t="s">
        <v>2103</v>
      </c>
      <c r="I11708">
        <v>3</v>
      </c>
    </row>
    <row r="11709" spans="2:9">
      <c r="B11709" t="s">
        <v>636</v>
      </c>
      <c r="C11709" t="s">
        <v>637</v>
      </c>
      <c r="I11709">
        <v>3</v>
      </c>
    </row>
    <row r="11710" spans="2:9">
      <c r="B11710" t="s">
        <v>1441</v>
      </c>
      <c r="C11710" t="s">
        <v>1442</v>
      </c>
      <c r="I11710">
        <v>3</v>
      </c>
    </row>
    <row r="11711" spans="2:9">
      <c r="B11711" t="s">
        <v>603</v>
      </c>
      <c r="C11711" t="s">
        <v>604</v>
      </c>
      <c r="I11711">
        <v>3</v>
      </c>
    </row>
    <row r="11712" spans="2:9">
      <c r="B11712" t="s">
        <v>630</v>
      </c>
      <c r="C11712" t="s">
        <v>631</v>
      </c>
      <c r="I11712">
        <v>3</v>
      </c>
    </row>
    <row r="11713" spans="2:9">
      <c r="B11713" t="s">
        <v>1434</v>
      </c>
      <c r="C11713" t="s">
        <v>1435</v>
      </c>
      <c r="I11713">
        <v>3</v>
      </c>
    </row>
    <row r="11714" spans="2:9">
      <c r="B11714" t="s">
        <v>2141</v>
      </c>
      <c r="C11714" t="s">
        <v>2142</v>
      </c>
      <c r="I11714">
        <v>3</v>
      </c>
    </row>
    <row r="11715" spans="2:9">
      <c r="B11715" t="s">
        <v>527</v>
      </c>
      <c r="C11715" t="s">
        <v>528</v>
      </c>
      <c r="I11715">
        <v>3</v>
      </c>
    </row>
    <row r="11716" spans="2:9">
      <c r="B11716" t="s">
        <v>600</v>
      </c>
      <c r="C11716" t="s">
        <v>601</v>
      </c>
      <c r="I11716">
        <v>3</v>
      </c>
    </row>
    <row r="11717" spans="2:9">
      <c r="B11717" t="s">
        <v>605</v>
      </c>
      <c r="C11717" t="s">
        <v>592</v>
      </c>
      <c r="I11717">
        <v>3</v>
      </c>
    </row>
    <row r="11718" spans="2:9">
      <c r="B11718" t="s">
        <v>591</v>
      </c>
      <c r="C11718" t="s">
        <v>592</v>
      </c>
      <c r="I11718">
        <v>3</v>
      </c>
    </row>
    <row r="11719" spans="2:9">
      <c r="B11719" t="s">
        <v>2005</v>
      </c>
      <c r="C11719" t="s">
        <v>2006</v>
      </c>
      <c r="I11719">
        <v>3</v>
      </c>
    </row>
    <row r="11720" spans="2:9">
      <c r="B11720" t="s">
        <v>610</v>
      </c>
      <c r="C11720" t="s">
        <v>611</v>
      </c>
      <c r="I11720">
        <v>3</v>
      </c>
    </row>
    <row r="11721" spans="2:9">
      <c r="B11721" t="s">
        <v>606</v>
      </c>
      <c r="C11721" t="s">
        <v>607</v>
      </c>
      <c r="I11721">
        <v>3</v>
      </c>
    </row>
    <row r="11722" spans="2:9">
      <c r="B11722" t="s">
        <v>594</v>
      </c>
      <c r="C11722" t="s">
        <v>595</v>
      </c>
      <c r="I11722">
        <v>3</v>
      </c>
    </row>
    <row r="11723" spans="2:9">
      <c r="B11723" t="s">
        <v>542</v>
      </c>
      <c r="C11723" t="s">
        <v>543</v>
      </c>
      <c r="I11723">
        <v>3</v>
      </c>
    </row>
    <row r="11724" spans="2:9">
      <c r="B11724" t="s">
        <v>1422</v>
      </c>
      <c r="C11724" t="s">
        <v>1411</v>
      </c>
      <c r="I11724">
        <v>3</v>
      </c>
    </row>
    <row r="11725" spans="2:9">
      <c r="B11725" t="s">
        <v>584</v>
      </c>
      <c r="C11725" t="s">
        <v>585</v>
      </c>
      <c r="I11725">
        <v>3</v>
      </c>
    </row>
    <row r="11726" spans="2:9">
      <c r="B11726" t="s">
        <v>621</v>
      </c>
      <c r="C11726" t="s">
        <v>619</v>
      </c>
      <c r="I11726">
        <v>3</v>
      </c>
    </row>
    <row r="11727" spans="2:9">
      <c r="B11727" t="s">
        <v>292</v>
      </c>
      <c r="C11727" t="s">
        <v>293</v>
      </c>
      <c r="I11727">
        <v>4</v>
      </c>
    </row>
    <row r="11728" spans="2:9">
      <c r="B11728" t="s">
        <v>315</v>
      </c>
      <c r="C11728" t="s">
        <v>316</v>
      </c>
      <c r="I11728">
        <v>4</v>
      </c>
    </row>
    <row r="11729" spans="2:9">
      <c r="B11729" t="s">
        <v>250</v>
      </c>
      <c r="C11729" t="s">
        <v>251</v>
      </c>
      <c r="I11729">
        <v>4</v>
      </c>
    </row>
    <row r="11730" spans="2:9">
      <c r="B11730" t="s">
        <v>240</v>
      </c>
      <c r="C11730" t="s">
        <v>241</v>
      </c>
      <c r="I11730">
        <v>4</v>
      </c>
    </row>
    <row r="11731" spans="2:9">
      <c r="B11731" t="s">
        <v>1185</v>
      </c>
      <c r="C11731" t="s">
        <v>1186</v>
      </c>
      <c r="I11731">
        <v>4</v>
      </c>
    </row>
    <row r="11732" spans="2:9">
      <c r="B11732" t="s">
        <v>314</v>
      </c>
      <c r="C11732" t="s">
        <v>293</v>
      </c>
      <c r="I11732">
        <v>4</v>
      </c>
    </row>
    <row r="11733" spans="2:9">
      <c r="B11733" t="s">
        <v>1328</v>
      </c>
      <c r="C11733" t="s">
        <v>1329</v>
      </c>
      <c r="I11733">
        <v>4</v>
      </c>
    </row>
    <row r="11734" spans="2:9">
      <c r="B11734" t="s">
        <v>317</v>
      </c>
      <c r="C11734" t="s">
        <v>318</v>
      </c>
      <c r="I11734">
        <v>4</v>
      </c>
    </row>
    <row r="11735" spans="2:9">
      <c r="B11735" t="s">
        <v>308</v>
      </c>
      <c r="C11735" t="s">
        <v>309</v>
      </c>
      <c r="I11735">
        <v>4</v>
      </c>
    </row>
    <row r="11736" spans="2:9">
      <c r="B11736" t="s">
        <v>840</v>
      </c>
      <c r="C11736" t="s">
        <v>841</v>
      </c>
      <c r="I11736">
        <v>4</v>
      </c>
    </row>
    <row r="11737" spans="2:9">
      <c r="B11737" t="s">
        <v>312</v>
      </c>
      <c r="C11737" t="s">
        <v>313</v>
      </c>
      <c r="I11737">
        <v>4</v>
      </c>
    </row>
    <row r="11738" spans="2:9">
      <c r="B11738" t="s">
        <v>412</v>
      </c>
      <c r="C11738" t="s">
        <v>413</v>
      </c>
      <c r="I11738">
        <v>4</v>
      </c>
    </row>
    <row r="11739" spans="2:9">
      <c r="B11739" t="s">
        <v>762</v>
      </c>
      <c r="C11739" t="s">
        <v>761</v>
      </c>
      <c r="I11739">
        <v>4</v>
      </c>
    </row>
    <row r="11740" spans="2:9">
      <c r="B11740" t="s">
        <v>756</v>
      </c>
      <c r="C11740" t="s">
        <v>757</v>
      </c>
      <c r="I11740">
        <v>4</v>
      </c>
    </row>
    <row r="11741" spans="2:9">
      <c r="B11741" t="s">
        <v>863</v>
      </c>
      <c r="C11741" t="s">
        <v>864</v>
      </c>
      <c r="I11741">
        <v>4</v>
      </c>
    </row>
    <row r="11742" spans="2:9">
      <c r="B11742" t="s">
        <v>345</v>
      </c>
      <c r="C11742" t="s">
        <v>346</v>
      </c>
      <c r="I11742">
        <v>4</v>
      </c>
    </row>
    <row r="11743" spans="2:9">
      <c r="B11743" t="s">
        <v>766</v>
      </c>
      <c r="C11743" t="s">
        <v>761</v>
      </c>
      <c r="I11743">
        <v>4</v>
      </c>
    </row>
    <row r="11744" spans="2:9">
      <c r="B11744" t="s">
        <v>1330</v>
      </c>
      <c r="C11744" t="s">
        <v>1331</v>
      </c>
      <c r="I11744">
        <v>4</v>
      </c>
    </row>
    <row r="11745" spans="2:9">
      <c r="B11745" t="s">
        <v>770</v>
      </c>
      <c r="C11745" t="s">
        <v>757</v>
      </c>
      <c r="I11745">
        <v>4</v>
      </c>
    </row>
    <row r="11746" spans="2:9">
      <c r="B11746" t="s">
        <v>1326</v>
      </c>
      <c r="C11746" t="s">
        <v>1327</v>
      </c>
      <c r="I11746">
        <v>4</v>
      </c>
    </row>
    <row r="11747" spans="2:9">
      <c r="B11747" t="s">
        <v>853</v>
      </c>
      <c r="C11747" t="s">
        <v>854</v>
      </c>
      <c r="I11747">
        <v>4</v>
      </c>
    </row>
    <row r="11748" spans="2:9">
      <c r="B11748" t="s">
        <v>424</v>
      </c>
      <c r="C11748" t="s">
        <v>413</v>
      </c>
      <c r="I11748">
        <v>4</v>
      </c>
    </row>
    <row r="11749" spans="2:9">
      <c r="B11749" t="s">
        <v>760</v>
      </c>
      <c r="C11749" t="s">
        <v>761</v>
      </c>
      <c r="I11749">
        <v>4</v>
      </c>
    </row>
    <row r="11750" spans="2:9">
      <c r="B11750" t="s">
        <v>349</v>
      </c>
      <c r="C11750" t="s">
        <v>295</v>
      </c>
      <c r="I11750">
        <v>4</v>
      </c>
    </row>
    <row r="11751" spans="2:9">
      <c r="B11751" t="s">
        <v>767</v>
      </c>
      <c r="C11751" t="s">
        <v>768</v>
      </c>
      <c r="I11751">
        <v>4</v>
      </c>
    </row>
    <row r="11752" spans="2:9">
      <c r="B11752" t="s">
        <v>847</v>
      </c>
      <c r="C11752" t="s">
        <v>848</v>
      </c>
      <c r="I11752">
        <v>4</v>
      </c>
    </row>
    <row r="11753" spans="2:9">
      <c r="B11753" t="s">
        <v>290</v>
      </c>
      <c r="C11753" t="s">
        <v>291</v>
      </c>
      <c r="I11753">
        <v>4</v>
      </c>
    </row>
    <row r="11754" spans="2:9">
      <c r="B11754" t="s">
        <v>764</v>
      </c>
      <c r="C11754" t="s">
        <v>765</v>
      </c>
      <c r="I11754">
        <v>4</v>
      </c>
    </row>
    <row r="11755" spans="2:9">
      <c r="B11755" t="s">
        <v>286</v>
      </c>
      <c r="C11755" t="s">
        <v>287</v>
      </c>
      <c r="I11755">
        <v>4</v>
      </c>
    </row>
    <row r="11756" spans="2:9">
      <c r="B11756" t="s">
        <v>294</v>
      </c>
      <c r="C11756" t="s">
        <v>295</v>
      </c>
      <c r="I11756">
        <v>4</v>
      </c>
    </row>
    <row r="11757" spans="2:9">
      <c r="B11757" t="s">
        <v>822</v>
      </c>
      <c r="C11757" t="s">
        <v>823</v>
      </c>
      <c r="I11757">
        <v>4</v>
      </c>
    </row>
    <row r="11758" spans="2:9">
      <c r="B11758" t="s">
        <v>758</v>
      </c>
      <c r="C11758" t="s">
        <v>759</v>
      </c>
      <c r="I11758">
        <v>4</v>
      </c>
    </row>
    <row r="11759" spans="2:9">
      <c r="B11759" t="s">
        <v>343</v>
      </c>
      <c r="C11759" t="s">
        <v>344</v>
      </c>
      <c r="I11759">
        <v>4</v>
      </c>
    </row>
    <row r="11760" spans="2:9">
      <c r="B11760" t="s">
        <v>754</v>
      </c>
      <c r="C11760" t="s">
        <v>755</v>
      </c>
      <c r="I11760">
        <v>4</v>
      </c>
    </row>
    <row r="11761" spans="2:9">
      <c r="B11761" t="s">
        <v>1390</v>
      </c>
      <c r="C11761" t="s">
        <v>1391</v>
      </c>
      <c r="I11761">
        <v>5</v>
      </c>
    </row>
    <row r="11762" spans="2:9">
      <c r="B11762" t="s">
        <v>1382</v>
      </c>
      <c r="C11762" t="s">
        <v>1383</v>
      </c>
      <c r="I11762">
        <v>5</v>
      </c>
    </row>
    <row r="11763" spans="2:9">
      <c r="B11763" t="s">
        <v>1985</v>
      </c>
      <c r="C11763" t="s">
        <v>1986</v>
      </c>
      <c r="I11763">
        <v>5</v>
      </c>
    </row>
    <row r="11764" spans="2:9">
      <c r="B11764" t="s">
        <v>1384</v>
      </c>
      <c r="C11764" t="s">
        <v>1385</v>
      </c>
      <c r="I11764">
        <v>5</v>
      </c>
    </row>
    <row r="11765" spans="2:9">
      <c r="B11765" t="s">
        <v>1414</v>
      </c>
      <c r="C11765" t="s">
        <v>1415</v>
      </c>
      <c r="I11765">
        <v>5</v>
      </c>
    </row>
    <row r="11766" spans="2:9">
      <c r="B11766" t="s">
        <v>1983</v>
      </c>
      <c r="C11766" t="s">
        <v>1984</v>
      </c>
      <c r="I11766">
        <v>5</v>
      </c>
    </row>
    <row r="11767" spans="2:9">
      <c r="B11767" t="s">
        <v>1372</v>
      </c>
      <c r="C11767" t="s">
        <v>1373</v>
      </c>
      <c r="I11767">
        <v>5</v>
      </c>
    </row>
    <row r="11768" spans="2:9">
      <c r="B11768" t="s">
        <v>1402</v>
      </c>
      <c r="C11768" t="s">
        <v>1403</v>
      </c>
      <c r="I11768">
        <v>5</v>
      </c>
    </row>
    <row r="11769" spans="2:9">
      <c r="B11769" t="s">
        <v>162</v>
      </c>
      <c r="C11769" t="s">
        <v>145</v>
      </c>
      <c r="I11769">
        <v>6</v>
      </c>
    </row>
    <row r="11770" spans="2:9">
      <c r="B11770" t="s">
        <v>280</v>
      </c>
      <c r="C11770" t="s">
        <v>281</v>
      </c>
      <c r="I11770">
        <v>6</v>
      </c>
    </row>
    <row r="11771" spans="2:9">
      <c r="B11771" t="s">
        <v>88</v>
      </c>
      <c r="C11771" t="s">
        <v>89</v>
      </c>
      <c r="I11771">
        <v>6</v>
      </c>
    </row>
    <row r="11772" spans="2:9">
      <c r="B11772" t="s">
        <v>540</v>
      </c>
      <c r="C11772" t="s">
        <v>541</v>
      </c>
      <c r="I11772">
        <v>6</v>
      </c>
    </row>
    <row r="11773" spans="2:9">
      <c r="B11773" t="s">
        <v>245</v>
      </c>
      <c r="C11773" t="s">
        <v>246</v>
      </c>
      <c r="I11773">
        <v>6</v>
      </c>
    </row>
    <row r="11774" spans="2:9">
      <c r="B11774" t="s">
        <v>230</v>
      </c>
      <c r="C11774" t="s">
        <v>231</v>
      </c>
      <c r="I11774">
        <v>6</v>
      </c>
    </row>
    <row r="11775" spans="2:9">
      <c r="B11775" t="s">
        <v>126</v>
      </c>
      <c r="C11775" t="s">
        <v>127</v>
      </c>
      <c r="I11775">
        <v>6</v>
      </c>
    </row>
    <row r="11776" spans="2:9">
      <c r="B11776" t="s">
        <v>167</v>
      </c>
      <c r="C11776" t="s">
        <v>135</v>
      </c>
      <c r="I11776">
        <v>6</v>
      </c>
    </row>
    <row r="11777" spans="2:9">
      <c r="B11777" t="s">
        <v>533</v>
      </c>
      <c r="C11777" t="s">
        <v>534</v>
      </c>
      <c r="I11777">
        <v>6</v>
      </c>
    </row>
    <row r="11778" spans="2:9">
      <c r="B11778" t="s">
        <v>406</v>
      </c>
      <c r="C11778" t="s">
        <v>407</v>
      </c>
      <c r="I11778">
        <v>6</v>
      </c>
    </row>
    <row r="11779" spans="2:9">
      <c r="B11779" t="s">
        <v>165</v>
      </c>
      <c r="C11779" t="s">
        <v>166</v>
      </c>
      <c r="I11779">
        <v>6</v>
      </c>
    </row>
    <row r="11780" spans="2:9">
      <c r="B11780" t="s">
        <v>396</v>
      </c>
      <c r="C11780" t="s">
        <v>397</v>
      </c>
      <c r="I11780">
        <v>6</v>
      </c>
    </row>
    <row r="11781" spans="2:9">
      <c r="B11781" t="s">
        <v>238</v>
      </c>
      <c r="C11781" t="s">
        <v>239</v>
      </c>
      <c r="I11781">
        <v>6</v>
      </c>
    </row>
    <row r="11782" spans="2:9">
      <c r="B11782" t="s">
        <v>475</v>
      </c>
      <c r="C11782" t="s">
        <v>476</v>
      </c>
      <c r="I11782">
        <v>6</v>
      </c>
    </row>
    <row r="11783" spans="2:9">
      <c r="B11783" t="s">
        <v>94</v>
      </c>
      <c r="C11783" t="s">
        <v>95</v>
      </c>
      <c r="I11783">
        <v>6</v>
      </c>
    </row>
    <row r="11784" spans="2:9">
      <c r="B11784" t="s">
        <v>483</v>
      </c>
      <c r="C11784" t="s">
        <v>484</v>
      </c>
      <c r="I11784">
        <v>6</v>
      </c>
    </row>
    <row r="11785" spans="2:9">
      <c r="B11785" t="s">
        <v>72</v>
      </c>
      <c r="C11785" t="s">
        <v>73</v>
      </c>
      <c r="I11785">
        <v>6</v>
      </c>
    </row>
    <row r="11786" spans="2:9">
      <c r="B11786" t="s">
        <v>479</v>
      </c>
      <c r="C11786" t="s">
        <v>480</v>
      </c>
      <c r="I11786">
        <v>6</v>
      </c>
    </row>
    <row r="11787" spans="2:9">
      <c r="B11787" t="s">
        <v>499</v>
      </c>
      <c r="C11787" t="s">
        <v>500</v>
      </c>
      <c r="I11787">
        <v>6</v>
      </c>
    </row>
    <row r="11788" spans="2:9">
      <c r="B11788" t="s">
        <v>84</v>
      </c>
      <c r="C11788" t="s">
        <v>85</v>
      </c>
      <c r="I11788">
        <v>6</v>
      </c>
    </row>
    <row r="11789" spans="2:9">
      <c r="B11789" t="s">
        <v>420</v>
      </c>
      <c r="C11789" t="s">
        <v>421</v>
      </c>
      <c r="I11789">
        <v>6</v>
      </c>
    </row>
    <row r="11790" spans="2:9">
      <c r="B11790" t="s">
        <v>243</v>
      </c>
      <c r="C11790" t="s">
        <v>244</v>
      </c>
      <c r="I11790">
        <v>6</v>
      </c>
    </row>
    <row r="11791" spans="2:9">
      <c r="B11791" t="s">
        <v>119</v>
      </c>
      <c r="C11791" t="s">
        <v>98</v>
      </c>
      <c r="I11791">
        <v>6</v>
      </c>
    </row>
    <row r="11792" spans="2:9">
      <c r="B11792" t="s">
        <v>400</v>
      </c>
      <c r="C11792" t="s">
        <v>401</v>
      </c>
      <c r="I11792">
        <v>6</v>
      </c>
    </row>
    <row r="11793" spans="2:9">
      <c r="B11793" t="s">
        <v>482</v>
      </c>
      <c r="C11793" t="s">
        <v>480</v>
      </c>
      <c r="I11793">
        <v>6</v>
      </c>
    </row>
    <row r="11794" spans="2:9">
      <c r="B11794" t="s">
        <v>473</v>
      </c>
      <c r="C11794" t="s">
        <v>474</v>
      </c>
      <c r="I11794">
        <v>6</v>
      </c>
    </row>
    <row r="11795" spans="2:9">
      <c r="B11795" t="s">
        <v>1784</v>
      </c>
      <c r="C11795" t="s">
        <v>1785</v>
      </c>
      <c r="I11795">
        <v>6</v>
      </c>
    </row>
    <row r="11796" spans="2:9">
      <c r="B11796" t="s">
        <v>97</v>
      </c>
      <c r="C11796" t="s">
        <v>98</v>
      </c>
      <c r="I11796">
        <v>6</v>
      </c>
    </row>
    <row r="11797" spans="2:9">
      <c r="B11797" t="s">
        <v>427</v>
      </c>
      <c r="C11797" t="s">
        <v>428</v>
      </c>
      <c r="I11797">
        <v>6</v>
      </c>
    </row>
    <row r="11798" spans="2:9">
      <c r="B11798" t="s">
        <v>509</v>
      </c>
      <c r="C11798" t="s">
        <v>510</v>
      </c>
      <c r="I11798">
        <v>6</v>
      </c>
    </row>
    <row r="11799" spans="2:9">
      <c r="B11799" t="s">
        <v>539</v>
      </c>
      <c r="C11799" t="s">
        <v>534</v>
      </c>
      <c r="I11799">
        <v>6</v>
      </c>
    </row>
    <row r="11800" spans="2:9">
      <c r="B11800" t="s">
        <v>1066</v>
      </c>
      <c r="C11800" t="s">
        <v>1067</v>
      </c>
      <c r="I11800">
        <v>6</v>
      </c>
    </row>
    <row r="11801" spans="2:9">
      <c r="B11801" t="s">
        <v>503</v>
      </c>
      <c r="C11801" t="s">
        <v>504</v>
      </c>
      <c r="I11801">
        <v>6</v>
      </c>
    </row>
    <row r="11802" spans="2:9">
      <c r="B11802" t="s">
        <v>556</v>
      </c>
      <c r="C11802" t="s">
        <v>557</v>
      </c>
      <c r="I11802">
        <v>7</v>
      </c>
    </row>
    <row r="11803" spans="2:9">
      <c r="B11803" t="s">
        <v>558</v>
      </c>
      <c r="C11803" t="s">
        <v>559</v>
      </c>
      <c r="I11803">
        <v>7</v>
      </c>
    </row>
    <row r="11804" spans="2:9">
      <c r="B11804" t="s">
        <v>632</v>
      </c>
      <c r="C11804" t="s">
        <v>633</v>
      </c>
      <c r="I11804">
        <v>7</v>
      </c>
    </row>
    <row r="11805" spans="2:9">
      <c r="B11805" t="s">
        <v>554</v>
      </c>
      <c r="C11805" t="s">
        <v>555</v>
      </c>
      <c r="I11805">
        <v>7</v>
      </c>
    </row>
    <row r="11806" spans="2:9">
      <c r="B11806" t="s">
        <v>564</v>
      </c>
      <c r="C11806" t="s">
        <v>565</v>
      </c>
      <c r="I11806">
        <v>7</v>
      </c>
    </row>
    <row r="11807" spans="2:9">
      <c r="B11807" t="s">
        <v>111</v>
      </c>
      <c r="C11807" t="s">
        <v>112</v>
      </c>
      <c r="I11807">
        <v>7</v>
      </c>
    </row>
    <row r="11808" spans="2:9">
      <c r="B11808" t="s">
        <v>180</v>
      </c>
      <c r="C11808" t="s">
        <v>181</v>
      </c>
      <c r="I11808">
        <v>7</v>
      </c>
    </row>
    <row r="11809" spans="2:9">
      <c r="B11809" t="s">
        <v>562</v>
      </c>
      <c r="C11809" t="s">
        <v>563</v>
      </c>
      <c r="I11809">
        <v>7</v>
      </c>
    </row>
    <row r="11810" spans="2:9">
      <c r="B11810" t="s">
        <v>105</v>
      </c>
      <c r="C11810" t="s">
        <v>106</v>
      </c>
      <c r="I11810">
        <v>7</v>
      </c>
    </row>
    <row r="11811" spans="2:9">
      <c r="B11811" t="s">
        <v>566</v>
      </c>
      <c r="C11811" t="s">
        <v>567</v>
      </c>
      <c r="I11811">
        <v>7</v>
      </c>
    </row>
    <row r="11812" spans="2:9">
      <c r="B11812" t="s">
        <v>198</v>
      </c>
      <c r="C11812" t="s">
        <v>192</v>
      </c>
      <c r="I11812">
        <v>7</v>
      </c>
    </row>
    <row r="11813" spans="2:9">
      <c r="B11813" t="s">
        <v>190</v>
      </c>
      <c r="C11813" t="s">
        <v>189</v>
      </c>
      <c r="I11813">
        <v>7</v>
      </c>
    </row>
    <row r="11814" spans="2:9">
      <c r="B11814" t="s">
        <v>115</v>
      </c>
      <c r="C11814" t="s">
        <v>116</v>
      </c>
      <c r="I11814">
        <v>7</v>
      </c>
    </row>
    <row r="11815" spans="2:9">
      <c r="B11815" t="s">
        <v>178</v>
      </c>
      <c r="C11815" t="s">
        <v>179</v>
      </c>
      <c r="I11815">
        <v>7</v>
      </c>
    </row>
    <row r="11816" spans="2:9">
      <c r="B11816" t="s">
        <v>560</v>
      </c>
      <c r="C11816" t="s">
        <v>561</v>
      </c>
      <c r="I11816">
        <v>7</v>
      </c>
    </row>
    <row r="11817" spans="2:9">
      <c r="B11817" t="s">
        <v>546</v>
      </c>
      <c r="C11817" t="s">
        <v>547</v>
      </c>
      <c r="I11817">
        <v>7</v>
      </c>
    </row>
    <row r="11818" spans="2:9">
      <c r="B11818" t="s">
        <v>193</v>
      </c>
      <c r="C11818" t="s">
        <v>183</v>
      </c>
      <c r="I11818">
        <v>7</v>
      </c>
    </row>
    <row r="11819" spans="2:9">
      <c r="B11819" t="s">
        <v>461</v>
      </c>
      <c r="C11819" t="s">
        <v>462</v>
      </c>
      <c r="I11819">
        <v>8</v>
      </c>
    </row>
    <row r="11820" spans="2:9">
      <c r="B11820" t="s">
        <v>481</v>
      </c>
      <c r="C11820" t="s">
        <v>462</v>
      </c>
      <c r="I11820">
        <v>8</v>
      </c>
    </row>
    <row r="11821" spans="2:9">
      <c r="B11821" t="s">
        <v>1197</v>
      </c>
      <c r="C11821" t="s">
        <v>1198</v>
      </c>
      <c r="I11821">
        <v>8</v>
      </c>
    </row>
    <row r="11822" spans="2:9">
      <c r="B11822" t="s">
        <v>464</v>
      </c>
      <c r="C11822" t="s">
        <v>459</v>
      </c>
      <c r="I11822">
        <v>8</v>
      </c>
    </row>
    <row r="11823" spans="2:9">
      <c r="B11823" t="s">
        <v>2112</v>
      </c>
      <c r="C11823" t="s">
        <v>2113</v>
      </c>
      <c r="I11823">
        <v>8</v>
      </c>
    </row>
    <row r="11824" spans="2:9">
      <c r="B11824" t="s">
        <v>2045</v>
      </c>
      <c r="C11824" t="s">
        <v>2046</v>
      </c>
      <c r="I11824">
        <v>8</v>
      </c>
    </row>
    <row r="11825" spans="2:9">
      <c r="B11825" t="s">
        <v>2098</v>
      </c>
      <c r="C11825" t="s">
        <v>2099</v>
      </c>
      <c r="I11825">
        <v>8</v>
      </c>
    </row>
    <row r="11826" spans="2:9">
      <c r="B11826" t="s">
        <v>2133</v>
      </c>
      <c r="C11826" t="s">
        <v>2134</v>
      </c>
      <c r="I11826">
        <v>8</v>
      </c>
    </row>
    <row r="11827" spans="2:9">
      <c r="B11827" t="s">
        <v>2089</v>
      </c>
      <c r="C11827" t="s">
        <v>2090</v>
      </c>
      <c r="I11827">
        <v>8</v>
      </c>
    </row>
    <row r="11828" spans="2:9">
      <c r="B11828" t="s">
        <v>2123</v>
      </c>
      <c r="C11828" t="s">
        <v>2124</v>
      </c>
      <c r="I11828">
        <v>8</v>
      </c>
    </row>
    <row r="11829" spans="2:9">
      <c r="B11829" t="s">
        <v>410</v>
      </c>
      <c r="C11829" t="s">
        <v>411</v>
      </c>
      <c r="I11829">
        <v>8</v>
      </c>
    </row>
    <row r="11830" spans="2:9">
      <c r="B11830" t="s">
        <v>458</v>
      </c>
      <c r="C11830" t="s">
        <v>459</v>
      </c>
      <c r="I11830">
        <v>8</v>
      </c>
    </row>
    <row r="11831" spans="2:9">
      <c r="B11831" t="s">
        <v>1425</v>
      </c>
      <c r="C11831" t="s">
        <v>1426</v>
      </c>
      <c r="I11831">
        <v>8</v>
      </c>
    </row>
    <row r="11832" spans="2:9">
      <c r="B11832" t="s">
        <v>414</v>
      </c>
      <c r="C11832" t="s">
        <v>415</v>
      </c>
      <c r="I11832">
        <v>8</v>
      </c>
    </row>
    <row r="11833" spans="2:9">
      <c r="B11833" t="s">
        <v>471</v>
      </c>
      <c r="C11833" t="s">
        <v>472</v>
      </c>
      <c r="I11833">
        <v>8</v>
      </c>
    </row>
    <row r="11834" spans="2:9">
      <c r="B11834" t="s">
        <v>447</v>
      </c>
      <c r="C11834" t="s">
        <v>448</v>
      </c>
      <c r="I11834">
        <v>8</v>
      </c>
    </row>
    <row r="11835" spans="2:9">
      <c r="B11835" t="s">
        <v>491</v>
      </c>
      <c r="C11835" t="s">
        <v>492</v>
      </c>
      <c r="I11835">
        <v>8</v>
      </c>
    </row>
    <row r="11836" spans="2:9">
      <c r="B11836" t="s">
        <v>1195</v>
      </c>
      <c r="C11836" t="s">
        <v>1196</v>
      </c>
      <c r="I11836">
        <v>8</v>
      </c>
    </row>
    <row r="11837" spans="2:9">
      <c r="B11837" t="s">
        <v>422</v>
      </c>
      <c r="C11837" t="s">
        <v>423</v>
      </c>
      <c r="I11837">
        <v>8</v>
      </c>
    </row>
    <row r="11838" spans="2:9">
      <c r="B11838" t="s">
        <v>2074</v>
      </c>
      <c r="C11838" t="s">
        <v>2075</v>
      </c>
      <c r="I11838">
        <v>8</v>
      </c>
    </row>
    <row r="11839" spans="2:9">
      <c r="B11839" t="s">
        <v>404</v>
      </c>
      <c r="C11839" t="s">
        <v>405</v>
      </c>
      <c r="I11839">
        <v>8</v>
      </c>
    </row>
    <row r="11840" spans="2:9">
      <c r="B11840" t="s">
        <v>497</v>
      </c>
      <c r="C11840" t="s">
        <v>498</v>
      </c>
      <c r="I11840">
        <v>8</v>
      </c>
    </row>
    <row r="11841" spans="2:9">
      <c r="B11841" t="s">
        <v>469</v>
      </c>
      <c r="C11841" t="s">
        <v>470</v>
      </c>
      <c r="I11841">
        <v>8</v>
      </c>
    </row>
    <row r="11842" spans="2:9">
      <c r="B11842" t="s">
        <v>425</v>
      </c>
      <c r="C11842" t="s">
        <v>426</v>
      </c>
      <c r="I11842">
        <v>8</v>
      </c>
    </row>
    <row r="11843" spans="2:9">
      <c r="B11843" t="s">
        <v>505</v>
      </c>
      <c r="C11843" t="s">
        <v>506</v>
      </c>
      <c r="I11843">
        <v>8</v>
      </c>
    </row>
    <row r="11844" spans="2:9">
      <c r="B11844" t="s">
        <v>1193</v>
      </c>
      <c r="C11844" t="s">
        <v>1194</v>
      </c>
      <c r="I11844">
        <v>8</v>
      </c>
    </row>
    <row r="11845" spans="2:9">
      <c r="B11845" t="s">
        <v>1043</v>
      </c>
      <c r="C11845" t="s">
        <v>1044</v>
      </c>
      <c r="I11845">
        <v>10</v>
      </c>
    </row>
    <row r="11846" spans="2:9">
      <c r="B11846" t="s">
        <v>1021</v>
      </c>
      <c r="C11846" t="s">
        <v>1016</v>
      </c>
      <c r="I11846">
        <v>11</v>
      </c>
    </row>
    <row r="11847" spans="2:9">
      <c r="B11847" t="s">
        <v>1011</v>
      </c>
      <c r="C11847" t="s">
        <v>1012</v>
      </c>
      <c r="I11847">
        <v>11</v>
      </c>
    </row>
    <row r="11848" spans="2:9">
      <c r="B11848" t="s">
        <v>1002</v>
      </c>
      <c r="C11848" t="s">
        <v>1003</v>
      </c>
      <c r="I11848">
        <v>11</v>
      </c>
    </row>
    <row r="11849" spans="2:9">
      <c r="B11849" t="s">
        <v>134</v>
      </c>
      <c r="C11849" t="s">
        <v>135</v>
      </c>
      <c r="I11849">
        <v>11</v>
      </c>
    </row>
    <row r="11850" spans="2:9">
      <c r="B11850" t="s">
        <v>144</v>
      </c>
      <c r="C11850" t="s">
        <v>145</v>
      </c>
      <c r="I11850">
        <v>11</v>
      </c>
    </row>
    <row r="11851" spans="2:9">
      <c r="B11851" t="s">
        <v>1017</v>
      </c>
      <c r="C11851" t="s">
        <v>1018</v>
      </c>
      <c r="I11851">
        <v>11</v>
      </c>
    </row>
    <row r="11852" spans="2:9">
      <c r="B11852" t="s">
        <v>1007</v>
      </c>
      <c r="C11852" t="s">
        <v>1008</v>
      </c>
      <c r="I11852">
        <v>11</v>
      </c>
    </row>
    <row r="11853" spans="2:9">
      <c r="B11853" t="s">
        <v>1028</v>
      </c>
      <c r="C11853" t="s">
        <v>1018</v>
      </c>
      <c r="I11853">
        <v>11</v>
      </c>
    </row>
    <row r="11854" spans="2:9">
      <c r="B11854" t="s">
        <v>1024</v>
      </c>
      <c r="C11854" t="s">
        <v>1025</v>
      </c>
      <c r="I11854">
        <v>11</v>
      </c>
    </row>
    <row r="11855" spans="2:9">
      <c r="B11855" t="s">
        <v>1019</v>
      </c>
      <c r="C11855" t="s">
        <v>1020</v>
      </c>
      <c r="I11855">
        <v>11</v>
      </c>
    </row>
    <row r="11856" spans="2:9">
      <c r="B11856" t="s">
        <v>1015</v>
      </c>
      <c r="C11856" t="s">
        <v>1016</v>
      </c>
      <c r="I11856">
        <v>11</v>
      </c>
    </row>
    <row r="11857" spans="2:9">
      <c r="B11857" t="s">
        <v>136</v>
      </c>
      <c r="C11857" t="s">
        <v>137</v>
      </c>
      <c r="I11857">
        <v>11</v>
      </c>
    </row>
    <row r="11858" spans="2:9">
      <c r="B11858" t="s">
        <v>1013</v>
      </c>
      <c r="C11858" t="s">
        <v>1014</v>
      </c>
      <c r="I11858">
        <v>11</v>
      </c>
    </row>
    <row r="11859" spans="2:9">
      <c r="B11859" t="s">
        <v>940</v>
      </c>
      <c r="C11859" t="s">
        <v>941</v>
      </c>
      <c r="I11859">
        <v>12</v>
      </c>
    </row>
    <row r="11860" spans="2:9">
      <c r="B11860" t="s">
        <v>927</v>
      </c>
      <c r="C11860" t="s">
        <v>921</v>
      </c>
      <c r="I11860">
        <v>12</v>
      </c>
    </row>
    <row r="11861" spans="2:9">
      <c r="B11861" t="s">
        <v>182</v>
      </c>
      <c r="C11861" t="s">
        <v>183</v>
      </c>
      <c r="I11861">
        <v>12</v>
      </c>
    </row>
    <row r="11862" spans="2:9">
      <c r="B11862" t="s">
        <v>184</v>
      </c>
      <c r="C11862" t="s">
        <v>185</v>
      </c>
      <c r="I11862">
        <v>12</v>
      </c>
    </row>
    <row r="11863" spans="2:9">
      <c r="B11863" t="s">
        <v>920</v>
      </c>
      <c r="C11863" t="s">
        <v>921</v>
      </c>
      <c r="I11863">
        <v>12</v>
      </c>
    </row>
    <row r="11864" spans="2:9">
      <c r="B11864" t="s">
        <v>928</v>
      </c>
      <c r="C11864" t="s">
        <v>917</v>
      </c>
      <c r="I11864">
        <v>12</v>
      </c>
    </row>
    <row r="11865" spans="2:9">
      <c r="B11865" t="s">
        <v>952</v>
      </c>
      <c r="C11865" t="s">
        <v>953</v>
      </c>
      <c r="I11865">
        <v>12</v>
      </c>
    </row>
    <row r="11866" spans="2:9">
      <c r="B11866" t="s">
        <v>188</v>
      </c>
      <c r="C11866" t="s">
        <v>189</v>
      </c>
      <c r="I11866">
        <v>12</v>
      </c>
    </row>
    <row r="11867" spans="2:9">
      <c r="B11867" t="s">
        <v>922</v>
      </c>
      <c r="C11867" t="s">
        <v>921</v>
      </c>
      <c r="I11867">
        <v>12</v>
      </c>
    </row>
    <row r="11868" spans="2:9">
      <c r="B11868" t="s">
        <v>956</v>
      </c>
      <c r="C11868" t="s">
        <v>947</v>
      </c>
      <c r="I11868">
        <v>12</v>
      </c>
    </row>
    <row r="11869" spans="2:9">
      <c r="B11869" t="s">
        <v>944</v>
      </c>
      <c r="C11869" t="s">
        <v>945</v>
      </c>
      <c r="I11869">
        <v>12</v>
      </c>
    </row>
    <row r="11870" spans="2:9">
      <c r="B11870" t="s">
        <v>946</v>
      </c>
      <c r="C11870" t="s">
        <v>947</v>
      </c>
      <c r="I11870">
        <v>12</v>
      </c>
    </row>
    <row r="11871" spans="2:9">
      <c r="B11871" t="s">
        <v>923</v>
      </c>
      <c r="C11871" t="s">
        <v>924</v>
      </c>
      <c r="I11871">
        <v>12</v>
      </c>
    </row>
    <row r="11872" spans="2:9">
      <c r="B11872" t="s">
        <v>191</v>
      </c>
      <c r="C11872" t="s">
        <v>192</v>
      </c>
      <c r="I11872">
        <v>12</v>
      </c>
    </row>
    <row r="11873" spans="2:9">
      <c r="B11873" t="s">
        <v>916</v>
      </c>
      <c r="C11873" t="s">
        <v>917</v>
      </c>
      <c r="I11873">
        <v>12</v>
      </c>
    </row>
    <row r="11874" spans="2:9">
      <c r="B11874" t="s">
        <v>936</v>
      </c>
      <c r="C11874" t="s">
        <v>937</v>
      </c>
      <c r="I11874">
        <v>13</v>
      </c>
    </row>
    <row r="11875" spans="2:9">
      <c r="B11875" t="s">
        <v>948</v>
      </c>
      <c r="C11875" t="s">
        <v>949</v>
      </c>
      <c r="I11875">
        <v>13</v>
      </c>
    </row>
    <row r="11876" spans="2:9">
      <c r="B11876" t="s">
        <v>950</v>
      </c>
      <c r="C11876" t="s">
        <v>951</v>
      </c>
      <c r="I11876">
        <v>13</v>
      </c>
    </row>
    <row r="11877" spans="2:9">
      <c r="B11877" t="s">
        <v>938</v>
      </c>
      <c r="C11877" t="s">
        <v>939</v>
      </c>
      <c r="I11877">
        <v>13</v>
      </c>
    </row>
    <row r="11878" spans="2:9">
      <c r="B11878" t="s">
        <v>122</v>
      </c>
      <c r="C11878" t="s">
        <v>123</v>
      </c>
      <c r="I11878">
        <v>14</v>
      </c>
    </row>
    <row r="11879" spans="2:9">
      <c r="B11879" t="s">
        <v>278</v>
      </c>
      <c r="C11879" t="s">
        <v>279</v>
      </c>
      <c r="I11879">
        <v>14</v>
      </c>
    </row>
    <row r="11880" spans="2:9">
      <c r="B11880" t="s">
        <v>799</v>
      </c>
      <c r="C11880" t="s">
        <v>791</v>
      </c>
      <c r="I11880">
        <v>14</v>
      </c>
    </row>
    <row r="11881" spans="2:9">
      <c r="B11881" t="s">
        <v>790</v>
      </c>
      <c r="C11881" t="s">
        <v>791</v>
      </c>
      <c r="I11881">
        <v>14</v>
      </c>
    </row>
    <row r="11882" spans="2:9">
      <c r="B11882" t="s">
        <v>284</v>
      </c>
      <c r="C11882" t="s">
        <v>285</v>
      </c>
      <c r="I11882">
        <v>14</v>
      </c>
    </row>
    <row r="11883" spans="2:9">
      <c r="B11883" t="s">
        <v>794</v>
      </c>
      <c r="C11883" t="s">
        <v>795</v>
      </c>
      <c r="I11883">
        <v>14</v>
      </c>
    </row>
    <row r="11884" spans="2:9">
      <c r="B11884" t="s">
        <v>300</v>
      </c>
      <c r="C11884" t="s">
        <v>301</v>
      </c>
      <c r="I11884">
        <v>14</v>
      </c>
    </row>
    <row r="11885" spans="2:9">
      <c r="B11885" t="s">
        <v>298</v>
      </c>
      <c r="C11885" t="s">
        <v>299</v>
      </c>
      <c r="I11885">
        <v>14</v>
      </c>
    </row>
    <row r="11886" spans="2:9">
      <c r="B11886" t="s">
        <v>780</v>
      </c>
      <c r="C11886" t="s">
        <v>781</v>
      </c>
      <c r="I11886">
        <v>14</v>
      </c>
    </row>
    <row r="11887" spans="2:9">
      <c r="B11887" t="s">
        <v>288</v>
      </c>
      <c r="C11887" t="s">
        <v>289</v>
      </c>
      <c r="I11887">
        <v>14</v>
      </c>
    </row>
    <row r="11888" spans="2:9">
      <c r="B11888" t="s">
        <v>304</v>
      </c>
      <c r="C11888" t="s">
        <v>305</v>
      </c>
      <c r="I11888">
        <v>14</v>
      </c>
    </row>
    <row r="11889" spans="2:9">
      <c r="B11889" t="s">
        <v>296</v>
      </c>
      <c r="C11889" t="s">
        <v>297</v>
      </c>
      <c r="I11889">
        <v>14</v>
      </c>
    </row>
    <row r="11890" spans="2:9">
      <c r="B11890" t="s">
        <v>128</v>
      </c>
      <c r="C11890" t="s">
        <v>129</v>
      </c>
      <c r="I11890">
        <v>14</v>
      </c>
    </row>
    <row r="11891" spans="2:9">
      <c r="B11891" t="s">
        <v>798</v>
      </c>
      <c r="C11891" t="s">
        <v>791</v>
      </c>
      <c r="I11891">
        <v>14</v>
      </c>
    </row>
    <row r="11892" spans="2:9">
      <c r="B11892" t="s">
        <v>362</v>
      </c>
      <c r="C11892" t="s">
        <v>363</v>
      </c>
      <c r="I11892">
        <v>14</v>
      </c>
    </row>
    <row r="11893" spans="2:9">
      <c r="B11893" t="s">
        <v>113</v>
      </c>
      <c r="C11893" t="s">
        <v>114</v>
      </c>
      <c r="I11893">
        <v>14</v>
      </c>
    </row>
    <row r="11894" spans="2:9">
      <c r="B11894" t="s">
        <v>117</v>
      </c>
      <c r="C11894" t="s">
        <v>118</v>
      </c>
      <c r="I11894">
        <v>14</v>
      </c>
    </row>
    <row r="11895" spans="2:9">
      <c r="B11895" t="s">
        <v>787</v>
      </c>
      <c r="C11895" t="s">
        <v>788</v>
      </c>
      <c r="I11895">
        <v>14</v>
      </c>
    </row>
    <row r="11896" spans="2:9">
      <c r="B11896" t="s">
        <v>120</v>
      </c>
      <c r="C11896" t="s">
        <v>121</v>
      </c>
      <c r="I11896">
        <v>14</v>
      </c>
    </row>
    <row r="11897" spans="2:9">
      <c r="B11897" t="s">
        <v>1404</v>
      </c>
      <c r="C11897" t="s">
        <v>1405</v>
      </c>
      <c r="I11897">
        <v>15</v>
      </c>
    </row>
    <row r="11898" spans="2:9">
      <c r="B11898" t="s">
        <v>1488</v>
      </c>
      <c r="C11898" t="s">
        <v>1489</v>
      </c>
      <c r="I11898">
        <v>15</v>
      </c>
    </row>
    <row r="11899" spans="2:9">
      <c r="B11899" t="s">
        <v>1492</v>
      </c>
      <c r="C11899" t="s">
        <v>1493</v>
      </c>
      <c r="I11899">
        <v>15</v>
      </c>
    </row>
    <row r="11900" spans="2:9">
      <c r="B11900" t="s">
        <v>1490</v>
      </c>
      <c r="C11900" t="s">
        <v>1491</v>
      </c>
      <c r="I11900">
        <v>15</v>
      </c>
    </row>
    <row r="11901" spans="2:9">
      <c r="B11901" t="s">
        <v>1478</v>
      </c>
      <c r="C11901" t="s">
        <v>1479</v>
      </c>
      <c r="I11901">
        <v>15</v>
      </c>
    </row>
    <row r="11902" spans="2:9">
      <c r="B11902" t="s">
        <v>1484</v>
      </c>
      <c r="C11902" t="s">
        <v>1485</v>
      </c>
      <c r="I11902">
        <v>15</v>
      </c>
    </row>
    <row r="11903" spans="2:9">
      <c r="B11903" t="s">
        <v>1449</v>
      </c>
      <c r="C11903" t="s">
        <v>1450</v>
      </c>
      <c r="I11903">
        <v>15</v>
      </c>
    </row>
    <row r="11904" spans="2:9">
      <c r="B11904" t="s">
        <v>658</v>
      </c>
      <c r="C11904" t="s">
        <v>657</v>
      </c>
      <c r="I11904">
        <v>15</v>
      </c>
    </row>
    <row r="11905" spans="2:9">
      <c r="B11905" t="s">
        <v>1994</v>
      </c>
      <c r="C11905" t="s">
        <v>1993</v>
      </c>
      <c r="I11905">
        <v>15</v>
      </c>
    </row>
    <row r="11906" spans="2:9">
      <c r="B11906" t="s">
        <v>570</v>
      </c>
      <c r="C11906" t="s">
        <v>571</v>
      </c>
      <c r="I11906">
        <v>15</v>
      </c>
    </row>
    <row r="11907" spans="2:9">
      <c r="B11907" t="s">
        <v>656</v>
      </c>
      <c r="C11907" t="s">
        <v>657</v>
      </c>
      <c r="I11907">
        <v>15</v>
      </c>
    </row>
    <row r="11908" spans="2:9">
      <c r="B11908" t="s">
        <v>575</v>
      </c>
      <c r="C11908" t="s">
        <v>576</v>
      </c>
      <c r="I11908">
        <v>15</v>
      </c>
    </row>
    <row r="11909" spans="2:9">
      <c r="B11909" t="s">
        <v>1992</v>
      </c>
      <c r="C11909" t="s">
        <v>1993</v>
      </c>
      <c r="I11909">
        <v>15</v>
      </c>
    </row>
    <row r="11910" spans="2:9">
      <c r="B11910" t="s">
        <v>1436</v>
      </c>
      <c r="C11910" t="s">
        <v>1437</v>
      </c>
      <c r="I11910">
        <v>15</v>
      </c>
    </row>
    <row r="11911" spans="2:9">
      <c r="B11911" t="s">
        <v>884</v>
      </c>
      <c r="C11911" t="s">
        <v>885</v>
      </c>
      <c r="I11911">
        <v>15</v>
      </c>
    </row>
    <row r="11912" spans="2:9">
      <c r="B11912" t="s">
        <v>1476</v>
      </c>
      <c r="C11912" t="s">
        <v>1477</v>
      </c>
      <c r="I11912">
        <v>15</v>
      </c>
    </row>
    <row r="11913" spans="2:9">
      <c r="B11913" t="s">
        <v>1482</v>
      </c>
      <c r="C11913" t="s">
        <v>1483</v>
      </c>
      <c r="I11913">
        <v>15</v>
      </c>
    </row>
    <row r="11914" spans="2:9">
      <c r="B11914" t="s">
        <v>1991</v>
      </c>
      <c r="C11914" t="s">
        <v>781</v>
      </c>
      <c r="I11914">
        <v>15</v>
      </c>
    </row>
    <row r="11915" spans="2:9">
      <c r="B11915" t="s">
        <v>1486</v>
      </c>
      <c r="C11915" t="s">
        <v>1487</v>
      </c>
      <c r="I11915">
        <v>15</v>
      </c>
    </row>
    <row r="11916" spans="2:9">
      <c r="B11916" t="s">
        <v>1392</v>
      </c>
      <c r="C11916" t="s">
        <v>1393</v>
      </c>
      <c r="I11916">
        <v>15</v>
      </c>
    </row>
    <row r="11917" spans="2:9">
      <c r="B11917" t="s">
        <v>1480</v>
      </c>
      <c r="C11917" t="s">
        <v>1481</v>
      </c>
      <c r="I11917">
        <v>15</v>
      </c>
    </row>
    <row r="11918" spans="2:9">
      <c r="B11918" t="s">
        <v>886</v>
      </c>
      <c r="C11918" t="s">
        <v>887</v>
      </c>
      <c r="I11918">
        <v>15</v>
      </c>
    </row>
    <row r="11919" spans="2:9">
      <c r="B11919" t="s">
        <v>705</v>
      </c>
      <c r="C11919" t="s">
        <v>706</v>
      </c>
      <c r="I11919">
        <v>19</v>
      </c>
    </row>
    <row r="11920" spans="2:9">
      <c r="B11920" t="s">
        <v>1816</v>
      </c>
      <c r="C11920" t="s">
        <v>1817</v>
      </c>
      <c r="I11920">
        <v>22</v>
      </c>
    </row>
    <row r="11921" spans="1:65">
      <c r="B11921" t="s">
        <v>1814</v>
      </c>
      <c r="C11921" t="s">
        <v>1815</v>
      </c>
      <c r="I11921">
        <v>22</v>
      </c>
    </row>
    <row r="11922" spans="1:65">
      <c r="B11922" t="s">
        <v>1818</v>
      </c>
      <c r="C11922" t="s">
        <v>1819</v>
      </c>
      <c r="I11922">
        <v>22</v>
      </c>
    </row>
    <row r="11923" spans="1:65">
      <c r="B11923" t="s">
        <v>252</v>
      </c>
      <c r="C11923" t="s">
        <v>253</v>
      </c>
      <c r="I11923">
        <v>23</v>
      </c>
    </row>
    <row r="11924" spans="1:65">
      <c r="B11924" t="s">
        <v>965</v>
      </c>
      <c r="C11924" t="s">
        <v>966</v>
      </c>
      <c r="I11924">
        <v>24</v>
      </c>
    </row>
    <row r="11925" spans="1:65">
      <c r="B11925" t="s">
        <v>970</v>
      </c>
      <c r="C11925" t="s">
        <v>971</v>
      </c>
      <c r="I11925">
        <v>24</v>
      </c>
    </row>
    <row r="11926" spans="1:65">
      <c r="B11926" t="s">
        <v>972</v>
      </c>
      <c r="C11926" t="s">
        <v>973</v>
      </c>
      <c r="I11926">
        <v>24</v>
      </c>
    </row>
    <row r="11927" spans="1:65">
      <c r="B11927" t="s">
        <v>968</v>
      </c>
      <c r="C11927" t="s">
        <v>969</v>
      </c>
      <c r="I11927">
        <v>24</v>
      </c>
    </row>
    <row r="11928" spans="1:65">
      <c r="B11928" t="s">
        <v>967</v>
      </c>
      <c r="C11928" t="s">
        <v>966</v>
      </c>
      <c r="I11928">
        <v>24</v>
      </c>
    </row>
    <row r="11929" spans="1:65">
      <c r="B11929" t="s">
        <v>976</v>
      </c>
      <c r="C11929" t="s">
        <v>966</v>
      </c>
      <c r="I11929">
        <v>24</v>
      </c>
    </row>
    <row r="11930" spans="1:65">
      <c r="B11930" t="s">
        <v>974</v>
      </c>
      <c r="C11930" t="s">
        <v>975</v>
      </c>
      <c r="I11930">
        <v>24</v>
      </c>
    </row>
    <row r="11931" spans="1:65">
      <c r="B11931" t="s">
        <v>568</v>
      </c>
      <c r="C11931" t="s">
        <v>569</v>
      </c>
      <c r="I11931">
        <v>30</v>
      </c>
    </row>
    <row r="11932" spans="1:65">
      <c r="B11932" t="s">
        <v>572</v>
      </c>
      <c r="C11932" t="s">
        <v>569</v>
      </c>
      <c r="I11932">
        <v>30</v>
      </c>
    </row>
    <row r="11933" spans="1:65">
      <c r="B11933" t="s">
        <v>573</v>
      </c>
      <c r="C11933" t="s">
        <v>574</v>
      </c>
      <c r="I11933">
        <v>35</v>
      </c>
    </row>
    <row r="11934" spans="1:65">
      <c r="A11934">
        <v>303</v>
      </c>
      <c r="B11934" t="s">
        <v>790</v>
      </c>
      <c r="C11934" t="s">
        <v>791</v>
      </c>
      <c r="D11934" t="s">
        <v>3517</v>
      </c>
      <c r="E11934" t="s">
        <v>3518</v>
      </c>
      <c r="F11934">
        <v>105</v>
      </c>
      <c r="G11934" t="s">
        <v>3519</v>
      </c>
      <c r="H11934" t="s">
        <v>785</v>
      </c>
      <c r="I11934">
        <v>1</v>
      </c>
      <c r="J11934" t="s">
        <v>78</v>
      </c>
      <c r="K11934">
        <v>1195354</v>
      </c>
      <c r="BM11934" t="s">
        <v>3520</v>
      </c>
    </row>
    <row r="11935" spans="1:65">
      <c r="B11935" t="s">
        <v>2333</v>
      </c>
      <c r="C11935" t="s">
        <v>2334</v>
      </c>
      <c r="I11935">
        <v>1</v>
      </c>
      <c r="J11935" t="s">
        <v>82</v>
      </c>
      <c r="M11935">
        <v>91947</v>
      </c>
      <c r="N11935">
        <v>74801</v>
      </c>
      <c r="O11935">
        <v>227719</v>
      </c>
      <c r="P11935">
        <v>46982</v>
      </c>
      <c r="Q11935">
        <v>549</v>
      </c>
      <c r="R11935">
        <v>2806</v>
      </c>
      <c r="S11935">
        <v>112632</v>
      </c>
      <c r="T11935">
        <v>264669</v>
      </c>
      <c r="U11935">
        <v>64791</v>
      </c>
      <c r="V11935">
        <v>21680</v>
      </c>
      <c r="W11935">
        <v>140436</v>
      </c>
      <c r="X11935">
        <v>372322</v>
      </c>
      <c r="Y11935">
        <v>133057</v>
      </c>
      <c r="Z11935">
        <v>53514</v>
      </c>
      <c r="AA11935">
        <v>189333</v>
      </c>
      <c r="AB11935">
        <v>257305</v>
      </c>
      <c r="AC11935">
        <v>69855</v>
      </c>
      <c r="AD11935">
        <v>68238</v>
      </c>
      <c r="AE11935">
        <v>64897</v>
      </c>
      <c r="AF11935">
        <v>126654</v>
      </c>
      <c r="AG11935">
        <v>223154</v>
      </c>
      <c r="AH11935">
        <v>103617</v>
      </c>
      <c r="AI11935">
        <v>69209</v>
      </c>
      <c r="AJ11935">
        <v>155646</v>
      </c>
      <c r="AK11935">
        <v>250586</v>
      </c>
      <c r="AL11935">
        <v>121004</v>
      </c>
      <c r="AM11935">
        <v>71689</v>
      </c>
      <c r="AN11935">
        <v>39431</v>
      </c>
      <c r="AO11935">
        <v>148578</v>
      </c>
      <c r="AP11935">
        <v>57249</v>
      </c>
      <c r="AQ11935">
        <v>195349</v>
      </c>
      <c r="AR11935">
        <v>173453</v>
      </c>
      <c r="AS11935">
        <v>377206</v>
      </c>
      <c r="AT11935">
        <v>180078</v>
      </c>
      <c r="AU11935">
        <v>100486</v>
      </c>
      <c r="AV11935">
        <v>74100</v>
      </c>
      <c r="AW11935">
        <v>172437</v>
      </c>
      <c r="AX11935">
        <v>90223</v>
      </c>
      <c r="AY11935">
        <v>64414</v>
      </c>
      <c r="AZ11935">
        <v>60508</v>
      </c>
      <c r="BA11935">
        <v>72417</v>
      </c>
      <c r="BB11935">
        <v>196147</v>
      </c>
      <c r="BC11935">
        <v>92143</v>
      </c>
      <c r="BD11935">
        <v>90553</v>
      </c>
      <c r="BE11935">
        <v>129790</v>
      </c>
      <c r="BF11935">
        <v>339999</v>
      </c>
      <c r="BG11935">
        <v>87660</v>
      </c>
      <c r="BH11935">
        <v>53394</v>
      </c>
      <c r="BI11935">
        <v>58947</v>
      </c>
      <c r="BJ11935">
        <v>129691</v>
      </c>
      <c r="BK11935">
        <v>54155</v>
      </c>
      <c r="BL11935">
        <v>44295</v>
      </c>
      <c r="BM11935" t="s">
        <v>3521</v>
      </c>
    </row>
    <row r="11936" spans="1:65">
      <c r="B11936" t="s">
        <v>1155</v>
      </c>
      <c r="C11936" t="s">
        <v>1156</v>
      </c>
      <c r="I11936">
        <v>1</v>
      </c>
      <c r="J11936" t="s">
        <v>86</v>
      </c>
      <c r="M11936">
        <v>91947</v>
      </c>
      <c r="N11936">
        <v>166748</v>
      </c>
      <c r="O11936">
        <v>394467</v>
      </c>
      <c r="P11936">
        <v>441449</v>
      </c>
      <c r="Q11936">
        <v>441998</v>
      </c>
      <c r="R11936">
        <v>444804</v>
      </c>
      <c r="S11936">
        <v>557436</v>
      </c>
      <c r="T11936">
        <v>822105</v>
      </c>
      <c r="U11936">
        <v>886896</v>
      </c>
      <c r="V11936">
        <v>908576</v>
      </c>
      <c r="W11936">
        <v>1049012</v>
      </c>
      <c r="X11936">
        <v>1421334</v>
      </c>
      <c r="Y11936">
        <v>1554391</v>
      </c>
      <c r="Z11936">
        <v>1607905</v>
      </c>
      <c r="AA11936">
        <v>1797238</v>
      </c>
      <c r="AB11936">
        <v>2054543</v>
      </c>
      <c r="AC11936">
        <v>2124398</v>
      </c>
      <c r="AD11936">
        <v>2192636</v>
      </c>
      <c r="AE11936">
        <v>2257533</v>
      </c>
      <c r="AF11936">
        <v>2384187</v>
      </c>
      <c r="AG11936">
        <v>2607341</v>
      </c>
      <c r="AH11936">
        <v>2710958</v>
      </c>
      <c r="AI11936">
        <v>2780167</v>
      </c>
      <c r="AJ11936">
        <v>2935813</v>
      </c>
      <c r="AK11936">
        <v>3186399</v>
      </c>
      <c r="AL11936">
        <v>3307403</v>
      </c>
      <c r="AM11936">
        <v>3379092</v>
      </c>
      <c r="AN11936">
        <v>3418523</v>
      </c>
      <c r="AO11936">
        <v>3567101</v>
      </c>
      <c r="AP11936">
        <v>3624350</v>
      </c>
      <c r="AQ11936">
        <v>3819699</v>
      </c>
      <c r="AR11936">
        <v>3993152</v>
      </c>
      <c r="AS11936">
        <v>4370358</v>
      </c>
      <c r="AT11936">
        <v>4550436</v>
      </c>
      <c r="AU11936">
        <v>4650922</v>
      </c>
      <c r="AV11936">
        <v>4725022</v>
      </c>
      <c r="AW11936">
        <v>4897459</v>
      </c>
      <c r="AX11936">
        <v>4987682</v>
      </c>
      <c r="AY11936">
        <v>5052096</v>
      </c>
      <c r="AZ11936">
        <v>5112604</v>
      </c>
      <c r="BA11936">
        <v>5185021</v>
      </c>
      <c r="BB11936">
        <v>5381168</v>
      </c>
      <c r="BC11936">
        <v>5473311</v>
      </c>
      <c r="BD11936">
        <v>5563864</v>
      </c>
      <c r="BE11936">
        <v>5693654</v>
      </c>
      <c r="BF11936">
        <v>6033653</v>
      </c>
      <c r="BG11936">
        <v>6121313</v>
      </c>
      <c r="BH11936">
        <v>6174707</v>
      </c>
      <c r="BI11936">
        <v>6233654</v>
      </c>
      <c r="BJ11936">
        <v>6363345</v>
      </c>
      <c r="BK11936">
        <v>6417500</v>
      </c>
      <c r="BL11936">
        <v>6461795</v>
      </c>
      <c r="BM11936" t="s">
        <v>3522</v>
      </c>
    </row>
    <row r="11937" spans="2:65">
      <c r="B11937" t="s">
        <v>1451</v>
      </c>
      <c r="C11937" t="s">
        <v>1452</v>
      </c>
      <c r="I11937">
        <v>1</v>
      </c>
      <c r="J11937" t="s">
        <v>90</v>
      </c>
      <c r="W11937">
        <v>72000</v>
      </c>
      <c r="X11937">
        <v>153000</v>
      </c>
      <c r="Y11937">
        <v>63000</v>
      </c>
      <c r="Z11937">
        <v>60000</v>
      </c>
      <c r="AA11937">
        <v>36000</v>
      </c>
      <c r="AB11937">
        <v>57000</v>
      </c>
      <c r="AI11937">
        <v>351000</v>
      </c>
      <c r="BM11937" t="s">
        <v>3523</v>
      </c>
    </row>
    <row r="11938" spans="2:65">
      <c r="B11938" t="s">
        <v>893</v>
      </c>
      <c r="C11938" t="s">
        <v>894</v>
      </c>
      <c r="I11938">
        <v>1</v>
      </c>
      <c r="J11938" t="s">
        <v>93</v>
      </c>
      <c r="M11938">
        <v>1195354</v>
      </c>
      <c r="N11938">
        <v>1195354</v>
      </c>
      <c r="O11938">
        <v>1195354</v>
      </c>
      <c r="P11938">
        <v>1195354</v>
      </c>
      <c r="Q11938">
        <v>1195354</v>
      </c>
      <c r="R11938">
        <v>1195354</v>
      </c>
      <c r="S11938">
        <v>1195354</v>
      </c>
      <c r="T11938">
        <v>1195354</v>
      </c>
      <c r="U11938">
        <v>1195354</v>
      </c>
      <c r="V11938">
        <v>1195354</v>
      </c>
      <c r="W11938">
        <v>1267354</v>
      </c>
      <c r="X11938">
        <v>1420354</v>
      </c>
      <c r="Y11938">
        <v>1483354</v>
      </c>
      <c r="Z11938">
        <v>1543354</v>
      </c>
      <c r="AA11938">
        <v>1579354</v>
      </c>
      <c r="AB11938">
        <v>1636354</v>
      </c>
      <c r="AC11938">
        <v>1636354</v>
      </c>
      <c r="AD11938">
        <v>1636354</v>
      </c>
      <c r="AE11938">
        <v>1636354</v>
      </c>
      <c r="AF11938">
        <v>1636354</v>
      </c>
      <c r="AG11938">
        <v>1636354</v>
      </c>
      <c r="AH11938">
        <v>1636354</v>
      </c>
      <c r="AI11938">
        <v>1987354</v>
      </c>
      <c r="AJ11938">
        <v>1987354</v>
      </c>
      <c r="AK11938">
        <v>1987354</v>
      </c>
      <c r="AL11938">
        <v>1987354</v>
      </c>
      <c r="AM11938">
        <v>1987354</v>
      </c>
      <c r="AN11938">
        <v>1987354</v>
      </c>
      <c r="AO11938">
        <v>1987354</v>
      </c>
      <c r="AP11938">
        <v>1987354</v>
      </c>
      <c r="AQ11938">
        <v>1987354</v>
      </c>
      <c r="AR11938">
        <v>1987354</v>
      </c>
      <c r="AS11938">
        <v>1987354</v>
      </c>
      <c r="AT11938">
        <v>1987354</v>
      </c>
      <c r="AU11938">
        <v>1987354</v>
      </c>
      <c r="AV11938">
        <v>1987354</v>
      </c>
      <c r="AW11938">
        <v>1987354</v>
      </c>
      <c r="AX11938">
        <v>1987354</v>
      </c>
      <c r="AY11938">
        <v>1987354</v>
      </c>
      <c r="AZ11938">
        <v>1987354</v>
      </c>
      <c r="BA11938">
        <v>1987354</v>
      </c>
      <c r="BB11938">
        <v>1987354</v>
      </c>
      <c r="BC11938">
        <v>1987354</v>
      </c>
      <c r="BD11938">
        <v>1987354</v>
      </c>
      <c r="BE11938">
        <v>1987354</v>
      </c>
      <c r="BF11938">
        <v>1987354</v>
      </c>
      <c r="BG11938">
        <v>1987354</v>
      </c>
      <c r="BH11938">
        <v>1987354</v>
      </c>
      <c r="BI11938">
        <v>1987354</v>
      </c>
      <c r="BJ11938">
        <v>1987354</v>
      </c>
      <c r="BK11938">
        <v>1987354</v>
      </c>
      <c r="BL11938">
        <v>1987354</v>
      </c>
      <c r="BM11938" t="s">
        <v>3524</v>
      </c>
    </row>
    <row r="11939" spans="2:65">
      <c r="B11939" t="s">
        <v>1146</v>
      </c>
      <c r="C11939" t="s">
        <v>1147</v>
      </c>
      <c r="I11939">
        <v>1</v>
      </c>
      <c r="J11939" t="s">
        <v>96</v>
      </c>
      <c r="M11939">
        <v>1103407</v>
      </c>
      <c r="N11939">
        <v>1028606</v>
      </c>
      <c r="O11939">
        <v>800887</v>
      </c>
      <c r="P11939">
        <v>753905</v>
      </c>
      <c r="Q11939">
        <v>753356</v>
      </c>
      <c r="R11939">
        <v>750550</v>
      </c>
      <c r="S11939">
        <v>637918</v>
      </c>
      <c r="T11939">
        <v>373249</v>
      </c>
      <c r="U11939">
        <v>308458</v>
      </c>
      <c r="V11939">
        <v>286778</v>
      </c>
      <c r="W11939">
        <v>218342</v>
      </c>
      <c r="X11939">
        <v>-980</v>
      </c>
      <c r="Y11939">
        <v>-71037</v>
      </c>
      <c r="Z11939">
        <v>-64551</v>
      </c>
      <c r="AA11939">
        <v>-217884</v>
      </c>
      <c r="AB11939">
        <v>-418189</v>
      </c>
      <c r="AC11939">
        <v>-488044</v>
      </c>
      <c r="AD11939">
        <v>-556282</v>
      </c>
      <c r="AE11939">
        <v>-621179</v>
      </c>
      <c r="AF11939">
        <v>-747833</v>
      </c>
      <c r="AG11939">
        <v>-970987</v>
      </c>
      <c r="AH11939">
        <v>-1074604</v>
      </c>
      <c r="AI11939">
        <v>-792813</v>
      </c>
      <c r="AJ11939">
        <v>-948459</v>
      </c>
      <c r="AK11939">
        <v>-1199045</v>
      </c>
      <c r="AL11939">
        <v>-1320049</v>
      </c>
      <c r="AM11939">
        <v>-1391738</v>
      </c>
      <c r="AN11939">
        <v>-1431169</v>
      </c>
      <c r="AO11939">
        <v>-1579747</v>
      </c>
      <c r="AP11939">
        <v>-1636996</v>
      </c>
      <c r="AQ11939">
        <v>-1832345</v>
      </c>
      <c r="AR11939">
        <v>-2005798</v>
      </c>
      <c r="AS11939">
        <v>-2383004</v>
      </c>
      <c r="AT11939">
        <v>-2563082</v>
      </c>
      <c r="AU11939">
        <v>-2663568</v>
      </c>
      <c r="AV11939">
        <v>-2737668</v>
      </c>
      <c r="AW11939">
        <v>-2910105</v>
      </c>
      <c r="AX11939">
        <v>-3000328</v>
      </c>
      <c r="AY11939">
        <v>-3064742</v>
      </c>
      <c r="AZ11939">
        <v>-3125250</v>
      </c>
      <c r="BA11939">
        <v>-3197667</v>
      </c>
      <c r="BB11939">
        <v>-3393814</v>
      </c>
      <c r="BC11939">
        <v>-3485957</v>
      </c>
      <c r="BD11939">
        <v>-3576510</v>
      </c>
      <c r="BE11939">
        <v>-3706300</v>
      </c>
      <c r="BF11939">
        <v>-4046299</v>
      </c>
      <c r="BG11939">
        <v>-4133959</v>
      </c>
      <c r="BH11939">
        <v>-4187353</v>
      </c>
      <c r="BI11939">
        <v>-4246300</v>
      </c>
      <c r="BJ11939">
        <v>-4375991</v>
      </c>
      <c r="BK11939">
        <v>-4430146</v>
      </c>
      <c r="BL11939">
        <v>-4474441</v>
      </c>
    </row>
    <row r="11940" spans="2:65">
      <c r="B11940" t="s">
        <v>891</v>
      </c>
      <c r="C11940" t="s">
        <v>892</v>
      </c>
      <c r="I11940">
        <v>1</v>
      </c>
    </row>
    <row r="11941" spans="2:65">
      <c r="B11941" t="s">
        <v>787</v>
      </c>
      <c r="C11941" t="s">
        <v>788</v>
      </c>
      <c r="I11941">
        <v>1</v>
      </c>
    </row>
    <row r="11942" spans="2:65">
      <c r="B11942" t="s">
        <v>748</v>
      </c>
      <c r="C11942" t="s">
        <v>749</v>
      </c>
      <c r="I11942">
        <v>1</v>
      </c>
    </row>
    <row r="11943" spans="2:65">
      <c r="B11943" t="s">
        <v>1816</v>
      </c>
      <c r="C11943" t="s">
        <v>1817</v>
      </c>
      <c r="I11943">
        <v>1</v>
      </c>
    </row>
    <row r="11944" spans="2:65">
      <c r="B11944" t="s">
        <v>1991</v>
      </c>
      <c r="C11944" t="s">
        <v>781</v>
      </c>
      <c r="I11944">
        <v>1</v>
      </c>
    </row>
    <row r="11945" spans="2:65">
      <c r="B11945" t="s">
        <v>798</v>
      </c>
      <c r="C11945" t="s">
        <v>791</v>
      </c>
      <c r="I11945">
        <v>1</v>
      </c>
    </row>
    <row r="11946" spans="2:65">
      <c r="B11946" t="s">
        <v>1995</v>
      </c>
      <c r="C11946" t="s">
        <v>795</v>
      </c>
      <c r="I11946">
        <v>1</v>
      </c>
    </row>
    <row r="11947" spans="2:65">
      <c r="B11947" t="s">
        <v>1994</v>
      </c>
      <c r="C11947" t="s">
        <v>1993</v>
      </c>
      <c r="I11947">
        <v>1</v>
      </c>
    </row>
    <row r="11948" spans="2:65">
      <c r="B11948" t="s">
        <v>799</v>
      </c>
      <c r="C11948" t="s">
        <v>791</v>
      </c>
      <c r="I11948">
        <v>1</v>
      </c>
    </row>
    <row r="11949" spans="2:65">
      <c r="B11949" t="s">
        <v>1814</v>
      </c>
      <c r="C11949" t="s">
        <v>1815</v>
      </c>
      <c r="I11949">
        <v>1</v>
      </c>
    </row>
    <row r="11950" spans="2:65">
      <c r="B11950" t="s">
        <v>1166</v>
      </c>
      <c r="C11950" t="s">
        <v>1167</v>
      </c>
      <c r="I11950">
        <v>1</v>
      </c>
    </row>
    <row r="11951" spans="2:65">
      <c r="B11951" t="s">
        <v>1438</v>
      </c>
      <c r="C11951" t="s">
        <v>1439</v>
      </c>
      <c r="I11951">
        <v>1</v>
      </c>
    </row>
    <row r="11952" spans="2:65">
      <c r="B11952" t="s">
        <v>794</v>
      </c>
      <c r="C11952" t="s">
        <v>795</v>
      </c>
      <c r="I11952">
        <v>1</v>
      </c>
    </row>
    <row r="11953" spans="2:9">
      <c r="B11953" t="s">
        <v>1164</v>
      </c>
      <c r="C11953" t="s">
        <v>1165</v>
      </c>
      <c r="I11953">
        <v>1</v>
      </c>
    </row>
    <row r="11954" spans="2:9">
      <c r="B11954" t="s">
        <v>1696</v>
      </c>
      <c r="C11954" t="s">
        <v>1697</v>
      </c>
      <c r="I11954">
        <v>1</v>
      </c>
    </row>
    <row r="11955" spans="2:9">
      <c r="B11955" t="s">
        <v>769</v>
      </c>
      <c r="C11955" t="s">
        <v>749</v>
      </c>
      <c r="I11955">
        <v>1</v>
      </c>
    </row>
    <row r="11956" spans="2:9">
      <c r="B11956" t="s">
        <v>1158</v>
      </c>
      <c r="C11956" t="s">
        <v>1147</v>
      </c>
      <c r="I11956">
        <v>1</v>
      </c>
    </row>
    <row r="11957" spans="2:9">
      <c r="B11957" t="s">
        <v>780</v>
      </c>
      <c r="C11957" t="s">
        <v>781</v>
      </c>
      <c r="I11957">
        <v>1</v>
      </c>
    </row>
    <row r="11958" spans="2:9">
      <c r="B11958" t="s">
        <v>1376</v>
      </c>
      <c r="C11958" t="s">
        <v>1377</v>
      </c>
      <c r="I11958">
        <v>1</v>
      </c>
    </row>
    <row r="11959" spans="2:9">
      <c r="B11959" t="s">
        <v>1992</v>
      </c>
      <c r="C11959" t="s">
        <v>1993</v>
      </c>
      <c r="I11959">
        <v>1</v>
      </c>
    </row>
    <row r="11960" spans="2:9">
      <c r="B11960" t="s">
        <v>1818</v>
      </c>
      <c r="C11960" t="s">
        <v>1819</v>
      </c>
      <c r="I11960">
        <v>1</v>
      </c>
    </row>
    <row r="11961" spans="2:9">
      <c r="B11961" t="s">
        <v>688</v>
      </c>
      <c r="C11961" t="s">
        <v>689</v>
      </c>
      <c r="I11961">
        <v>2</v>
      </c>
    </row>
    <row r="11962" spans="2:9">
      <c r="B11962" t="s">
        <v>1420</v>
      </c>
      <c r="C11962" t="s">
        <v>1421</v>
      </c>
      <c r="I11962">
        <v>2</v>
      </c>
    </row>
    <row r="11963" spans="2:9">
      <c r="B11963" t="s">
        <v>1416</v>
      </c>
      <c r="C11963" t="s">
        <v>1417</v>
      </c>
      <c r="I11963">
        <v>2</v>
      </c>
    </row>
    <row r="11964" spans="2:9">
      <c r="B11964" t="s">
        <v>694</v>
      </c>
      <c r="C11964" t="s">
        <v>695</v>
      </c>
      <c r="I11964">
        <v>2</v>
      </c>
    </row>
    <row r="11965" spans="2:9">
      <c r="B11965" t="s">
        <v>820</v>
      </c>
      <c r="C11965" t="s">
        <v>821</v>
      </c>
      <c r="I11965">
        <v>2</v>
      </c>
    </row>
    <row r="11966" spans="2:9">
      <c r="B11966" t="s">
        <v>899</v>
      </c>
      <c r="C11966" t="s">
        <v>900</v>
      </c>
      <c r="I11966">
        <v>2</v>
      </c>
    </row>
    <row r="11967" spans="2:9">
      <c r="B11967" t="s">
        <v>703</v>
      </c>
      <c r="C11967" t="s">
        <v>704</v>
      </c>
      <c r="I11967">
        <v>2</v>
      </c>
    </row>
    <row r="11968" spans="2:9">
      <c r="B11968" t="s">
        <v>682</v>
      </c>
      <c r="C11968" t="s">
        <v>683</v>
      </c>
      <c r="I11968">
        <v>2</v>
      </c>
    </row>
    <row r="11969" spans="2:9">
      <c r="B11969" t="s">
        <v>1380</v>
      </c>
      <c r="C11969" t="s">
        <v>1381</v>
      </c>
      <c r="I11969">
        <v>2</v>
      </c>
    </row>
    <row r="11970" spans="2:9">
      <c r="B11970" t="s">
        <v>686</v>
      </c>
      <c r="C11970" t="s">
        <v>687</v>
      </c>
      <c r="I11970">
        <v>2</v>
      </c>
    </row>
    <row r="11971" spans="2:9">
      <c r="B11971" t="s">
        <v>699</v>
      </c>
      <c r="C11971" t="s">
        <v>700</v>
      </c>
      <c r="I11971">
        <v>2</v>
      </c>
    </row>
    <row r="11972" spans="2:9">
      <c r="B11972" t="s">
        <v>698</v>
      </c>
      <c r="C11972" t="s">
        <v>681</v>
      </c>
      <c r="I11972">
        <v>2</v>
      </c>
    </row>
    <row r="11973" spans="2:9">
      <c r="B11973" t="s">
        <v>1425</v>
      </c>
      <c r="C11973" t="s">
        <v>1426</v>
      </c>
      <c r="I11973">
        <v>2</v>
      </c>
    </row>
    <row r="11974" spans="2:9">
      <c r="B11974" t="s">
        <v>897</v>
      </c>
      <c r="C11974" t="s">
        <v>898</v>
      </c>
      <c r="I11974">
        <v>2</v>
      </c>
    </row>
    <row r="11975" spans="2:9">
      <c r="B11975" t="s">
        <v>680</v>
      </c>
      <c r="C11975" t="s">
        <v>681</v>
      </c>
      <c r="I11975">
        <v>2</v>
      </c>
    </row>
    <row r="11976" spans="2:9">
      <c r="B11976" t="s">
        <v>901</v>
      </c>
      <c r="C11976" t="s">
        <v>902</v>
      </c>
      <c r="I11976">
        <v>2</v>
      </c>
    </row>
    <row r="11977" spans="2:9">
      <c r="B11977" t="s">
        <v>701</v>
      </c>
      <c r="C11977" t="s">
        <v>702</v>
      </c>
      <c r="I11977">
        <v>2</v>
      </c>
    </row>
    <row r="11978" spans="2:9">
      <c r="B11978" t="s">
        <v>1412</v>
      </c>
      <c r="C11978" t="s">
        <v>1413</v>
      </c>
      <c r="I11978">
        <v>2</v>
      </c>
    </row>
    <row r="11979" spans="2:9">
      <c r="B11979" t="s">
        <v>443</v>
      </c>
      <c r="C11979" t="s">
        <v>444</v>
      </c>
      <c r="I11979">
        <v>3</v>
      </c>
    </row>
    <row r="11980" spans="2:9">
      <c r="B11980" t="s">
        <v>380</v>
      </c>
      <c r="C11980" t="s">
        <v>381</v>
      </c>
      <c r="I11980">
        <v>5</v>
      </c>
    </row>
    <row r="11981" spans="2:9">
      <c r="B11981" t="s">
        <v>373</v>
      </c>
      <c r="C11981" t="s">
        <v>374</v>
      </c>
      <c r="I11981">
        <v>5</v>
      </c>
    </row>
    <row r="11982" spans="2:9">
      <c r="B11982" t="s">
        <v>223</v>
      </c>
      <c r="C11982" t="s">
        <v>224</v>
      </c>
      <c r="I11982">
        <v>6</v>
      </c>
    </row>
    <row r="11983" spans="2:9">
      <c r="B11983" t="s">
        <v>340</v>
      </c>
      <c r="C11983" t="s">
        <v>321</v>
      </c>
      <c r="I11983">
        <v>6</v>
      </c>
    </row>
    <row r="11984" spans="2:9">
      <c r="B11984" t="s">
        <v>308</v>
      </c>
      <c r="C11984" t="s">
        <v>309</v>
      </c>
      <c r="I11984">
        <v>6</v>
      </c>
    </row>
    <row r="11985" spans="1:65">
      <c r="B11985" t="s">
        <v>326</v>
      </c>
      <c r="C11985" t="s">
        <v>327</v>
      </c>
      <c r="I11985">
        <v>6</v>
      </c>
    </row>
    <row r="11986" spans="1:65">
      <c r="B11986" t="s">
        <v>320</v>
      </c>
      <c r="C11986" t="s">
        <v>321</v>
      </c>
      <c r="I11986">
        <v>6</v>
      </c>
    </row>
    <row r="11987" spans="1:65">
      <c r="B11987" t="s">
        <v>240</v>
      </c>
      <c r="C11987" t="s">
        <v>241</v>
      </c>
      <c r="I11987">
        <v>6</v>
      </c>
    </row>
    <row r="11988" spans="1:65">
      <c r="B11988" t="s">
        <v>709</v>
      </c>
      <c r="C11988" t="s">
        <v>710</v>
      </c>
      <c r="I11988">
        <v>6</v>
      </c>
    </row>
    <row r="11989" spans="1:65">
      <c r="B11989" t="s">
        <v>312</v>
      </c>
      <c r="C11989" t="s">
        <v>313</v>
      </c>
      <c r="I11989">
        <v>6</v>
      </c>
    </row>
    <row r="11990" spans="1:65">
      <c r="B11990" t="s">
        <v>356</v>
      </c>
      <c r="C11990" t="s">
        <v>357</v>
      </c>
      <c r="I11990">
        <v>6</v>
      </c>
    </row>
    <row r="11991" spans="1:65">
      <c r="B11991" t="s">
        <v>317</v>
      </c>
      <c r="C11991" t="s">
        <v>318</v>
      </c>
      <c r="I11991">
        <v>6</v>
      </c>
    </row>
    <row r="11992" spans="1:65">
      <c r="B11992" t="s">
        <v>292</v>
      </c>
      <c r="C11992" t="s">
        <v>293</v>
      </c>
      <c r="I11992">
        <v>6</v>
      </c>
    </row>
    <row r="11993" spans="1:65">
      <c r="B11993" t="s">
        <v>360</v>
      </c>
      <c r="C11993" t="s">
        <v>361</v>
      </c>
      <c r="I11993">
        <v>6</v>
      </c>
    </row>
    <row r="11994" spans="1:65">
      <c r="B11994" t="s">
        <v>314</v>
      </c>
      <c r="C11994" t="s">
        <v>293</v>
      </c>
      <c r="I11994">
        <v>6</v>
      </c>
    </row>
    <row r="11995" spans="1:65">
      <c r="B11995" t="s">
        <v>378</v>
      </c>
      <c r="C11995" t="s">
        <v>379</v>
      </c>
      <c r="I11995">
        <v>6</v>
      </c>
    </row>
    <row r="11996" spans="1:65">
      <c r="B11996" t="s">
        <v>315</v>
      </c>
      <c r="C11996" t="s">
        <v>316</v>
      </c>
      <c r="I11996">
        <v>6</v>
      </c>
    </row>
    <row r="11997" spans="1:65">
      <c r="B11997" t="s">
        <v>328</v>
      </c>
      <c r="C11997" t="s">
        <v>329</v>
      </c>
      <c r="I11997">
        <v>6</v>
      </c>
    </row>
    <row r="11998" spans="1:65">
      <c r="B11998" t="s">
        <v>711</v>
      </c>
      <c r="C11998" t="s">
        <v>712</v>
      </c>
      <c r="I11998">
        <v>10</v>
      </c>
    </row>
    <row r="11999" spans="1:65">
      <c r="A11999">
        <v>304</v>
      </c>
      <c r="B11999" t="s">
        <v>395</v>
      </c>
      <c r="C11999" t="s">
        <v>387</v>
      </c>
      <c r="D11999" t="s">
        <v>3525</v>
      </c>
      <c r="E11999" t="s">
        <v>3526</v>
      </c>
      <c r="F11999">
        <v>280</v>
      </c>
      <c r="G11999" t="s">
        <v>1606</v>
      </c>
      <c r="H11999" t="s">
        <v>1607</v>
      </c>
      <c r="I11999">
        <v>1</v>
      </c>
      <c r="J11999" t="s">
        <v>78</v>
      </c>
      <c r="K11999">
        <v>54516</v>
      </c>
      <c r="BM11999" t="s">
        <v>3527</v>
      </c>
    </row>
    <row r="12000" spans="1:65">
      <c r="B12000" t="s">
        <v>388</v>
      </c>
      <c r="C12000" t="s">
        <v>389</v>
      </c>
      <c r="G12000" t="s">
        <v>1860</v>
      </c>
      <c r="I12000">
        <v>1</v>
      </c>
      <c r="J12000" t="s">
        <v>82</v>
      </c>
      <c r="M12000">
        <v>41704</v>
      </c>
      <c r="P12000">
        <v>15290</v>
      </c>
      <c r="Q12000">
        <v>201</v>
      </c>
      <c r="W12000">
        <v>252645</v>
      </c>
      <c r="X12000">
        <v>72074</v>
      </c>
      <c r="AA12000">
        <v>201126</v>
      </c>
      <c r="AB12000">
        <v>16048</v>
      </c>
      <c r="AE12000">
        <v>109007</v>
      </c>
      <c r="AF12000">
        <v>108324</v>
      </c>
      <c r="AJ12000">
        <v>444409</v>
      </c>
      <c r="AK12000">
        <v>198595</v>
      </c>
      <c r="AL12000">
        <v>43741</v>
      </c>
      <c r="AN12000">
        <v>160846</v>
      </c>
      <c r="AO12000">
        <v>296022</v>
      </c>
      <c r="AS12000">
        <v>219049</v>
      </c>
      <c r="AT12000">
        <v>178040</v>
      </c>
      <c r="AW12000">
        <v>376281</v>
      </c>
      <c r="AX12000">
        <v>130483</v>
      </c>
      <c r="AY12000">
        <v>185</v>
      </c>
      <c r="BA12000">
        <v>34841</v>
      </c>
      <c r="BB12000">
        <v>215266</v>
      </c>
      <c r="BC12000">
        <v>140165</v>
      </c>
      <c r="BD12000">
        <v>3342</v>
      </c>
      <c r="BE12000">
        <v>1694</v>
      </c>
      <c r="BF12000">
        <v>250723</v>
      </c>
      <c r="BG12000">
        <v>82955</v>
      </c>
      <c r="BH12000">
        <v>779</v>
      </c>
      <c r="BI12000">
        <v>771</v>
      </c>
      <c r="BJ12000">
        <v>204223</v>
      </c>
      <c r="BK12000">
        <v>126635</v>
      </c>
      <c r="BL12000">
        <v>241</v>
      </c>
      <c r="BM12000" t="s">
        <v>3528</v>
      </c>
    </row>
    <row r="12001" spans="2:65">
      <c r="B12001" t="s">
        <v>386</v>
      </c>
      <c r="C12001" t="s">
        <v>387</v>
      </c>
      <c r="I12001">
        <v>1</v>
      </c>
      <c r="J12001" t="s">
        <v>86</v>
      </c>
      <c r="M12001">
        <v>41704</v>
      </c>
      <c r="N12001">
        <v>41704</v>
      </c>
      <c r="O12001">
        <v>41704</v>
      </c>
      <c r="P12001">
        <v>56994</v>
      </c>
      <c r="Q12001">
        <v>57195</v>
      </c>
      <c r="R12001">
        <v>57195</v>
      </c>
      <c r="S12001">
        <v>57195</v>
      </c>
      <c r="T12001">
        <v>57195</v>
      </c>
      <c r="U12001">
        <v>57195</v>
      </c>
      <c r="V12001">
        <v>57195</v>
      </c>
      <c r="W12001">
        <v>309840</v>
      </c>
      <c r="X12001">
        <v>381914</v>
      </c>
      <c r="Y12001">
        <v>381914</v>
      </c>
      <c r="Z12001">
        <v>381914</v>
      </c>
      <c r="AA12001">
        <v>583040</v>
      </c>
      <c r="AB12001">
        <v>599088</v>
      </c>
      <c r="AC12001">
        <v>599088</v>
      </c>
      <c r="AD12001">
        <v>599088</v>
      </c>
      <c r="AE12001">
        <v>708095</v>
      </c>
      <c r="AF12001">
        <v>816419</v>
      </c>
      <c r="AG12001">
        <v>816419</v>
      </c>
      <c r="AH12001">
        <v>816419</v>
      </c>
      <c r="AI12001">
        <v>816419</v>
      </c>
      <c r="AJ12001">
        <v>1260828</v>
      </c>
      <c r="AK12001">
        <v>1459423</v>
      </c>
      <c r="AL12001">
        <v>1503164</v>
      </c>
      <c r="AM12001">
        <v>1503164</v>
      </c>
      <c r="AN12001">
        <v>1664010</v>
      </c>
      <c r="AO12001">
        <v>1960032</v>
      </c>
      <c r="AP12001">
        <v>1960032</v>
      </c>
      <c r="AQ12001">
        <v>1960032</v>
      </c>
      <c r="AR12001">
        <v>1960032</v>
      </c>
      <c r="AS12001">
        <v>2179081</v>
      </c>
      <c r="AT12001">
        <v>2357121</v>
      </c>
      <c r="AU12001">
        <v>2357121</v>
      </c>
      <c r="AV12001">
        <v>2357121</v>
      </c>
      <c r="AW12001">
        <v>2733402</v>
      </c>
      <c r="AX12001">
        <v>2863885</v>
      </c>
      <c r="AY12001">
        <v>2864070</v>
      </c>
      <c r="AZ12001">
        <v>2864070</v>
      </c>
      <c r="BA12001">
        <v>2898911</v>
      </c>
      <c r="BB12001">
        <v>3114177</v>
      </c>
      <c r="BC12001">
        <v>3254342</v>
      </c>
      <c r="BD12001">
        <v>3257684</v>
      </c>
      <c r="BE12001">
        <v>3259378</v>
      </c>
      <c r="BF12001">
        <v>3510101</v>
      </c>
      <c r="BG12001">
        <v>3593056</v>
      </c>
      <c r="BH12001">
        <v>3593835</v>
      </c>
      <c r="BI12001">
        <v>3594606</v>
      </c>
      <c r="BJ12001">
        <v>3798829</v>
      </c>
      <c r="BK12001">
        <v>3925464</v>
      </c>
      <c r="BL12001">
        <v>3925705</v>
      </c>
      <c r="BM12001" t="s">
        <v>3529</v>
      </c>
    </row>
    <row r="12002" spans="2:65">
      <c r="B12002" t="s">
        <v>384</v>
      </c>
      <c r="C12002" t="s">
        <v>385</v>
      </c>
      <c r="I12002">
        <v>1</v>
      </c>
      <c r="J12002" t="s">
        <v>90</v>
      </c>
      <c r="M12002">
        <v>201000</v>
      </c>
      <c r="N12002">
        <v>708000</v>
      </c>
      <c r="AF12002">
        <v>21000</v>
      </c>
      <c r="AJ12002">
        <v>417000</v>
      </c>
      <c r="AK12002">
        <v>183000</v>
      </c>
      <c r="AN12002">
        <v>141000</v>
      </c>
      <c r="AO12002">
        <v>297000</v>
      </c>
      <c r="AS12002">
        <v>183000</v>
      </c>
      <c r="AT12002">
        <v>183000</v>
      </c>
      <c r="AW12002">
        <v>375000</v>
      </c>
      <c r="AX12002">
        <v>132000</v>
      </c>
      <c r="BA12002">
        <v>36000</v>
      </c>
      <c r="BB12002">
        <v>246000</v>
      </c>
      <c r="BC12002">
        <v>141000</v>
      </c>
      <c r="BD12002">
        <v>30000</v>
      </c>
      <c r="BM12002" t="s">
        <v>3530</v>
      </c>
    </row>
    <row r="12003" spans="2:65">
      <c r="B12003" t="s">
        <v>392</v>
      </c>
      <c r="C12003" t="s">
        <v>393</v>
      </c>
      <c r="I12003">
        <v>1</v>
      </c>
      <c r="J12003" t="s">
        <v>93</v>
      </c>
      <c r="M12003">
        <v>255516</v>
      </c>
      <c r="N12003">
        <v>963516</v>
      </c>
      <c r="O12003">
        <v>963516</v>
      </c>
      <c r="P12003">
        <v>963516</v>
      </c>
      <c r="Q12003">
        <v>963516</v>
      </c>
      <c r="R12003">
        <v>963516</v>
      </c>
      <c r="S12003">
        <v>963516</v>
      </c>
      <c r="T12003">
        <v>963516</v>
      </c>
      <c r="U12003">
        <v>963516</v>
      </c>
      <c r="V12003">
        <v>963516</v>
      </c>
      <c r="W12003">
        <v>963516</v>
      </c>
      <c r="X12003">
        <v>963516</v>
      </c>
      <c r="Y12003">
        <v>963516</v>
      </c>
      <c r="Z12003">
        <v>963516</v>
      </c>
      <c r="AA12003">
        <v>963516</v>
      </c>
      <c r="AB12003">
        <v>963516</v>
      </c>
      <c r="AC12003">
        <v>963516</v>
      </c>
      <c r="AD12003">
        <v>963516</v>
      </c>
      <c r="AE12003">
        <v>963516</v>
      </c>
      <c r="AF12003">
        <v>984516</v>
      </c>
      <c r="AG12003">
        <v>984516</v>
      </c>
      <c r="AH12003">
        <v>984516</v>
      </c>
      <c r="AI12003">
        <v>984516</v>
      </c>
      <c r="AJ12003">
        <v>1401516</v>
      </c>
      <c r="AK12003">
        <v>1584516</v>
      </c>
      <c r="AL12003">
        <v>1584516</v>
      </c>
      <c r="AM12003">
        <v>1584516</v>
      </c>
      <c r="AN12003">
        <v>1725516</v>
      </c>
      <c r="AO12003">
        <v>2022516</v>
      </c>
      <c r="AP12003">
        <v>2022516</v>
      </c>
      <c r="AQ12003">
        <v>2022516</v>
      </c>
      <c r="AR12003">
        <v>2022516</v>
      </c>
      <c r="AS12003">
        <v>2205516</v>
      </c>
      <c r="AT12003">
        <v>2388516</v>
      </c>
      <c r="AU12003">
        <v>2388516</v>
      </c>
      <c r="AV12003">
        <v>2388516</v>
      </c>
      <c r="AW12003">
        <v>2763516</v>
      </c>
      <c r="AX12003">
        <v>2895516</v>
      </c>
      <c r="AY12003">
        <v>2895516</v>
      </c>
      <c r="AZ12003">
        <v>2895516</v>
      </c>
      <c r="BA12003">
        <v>2931516</v>
      </c>
      <c r="BB12003">
        <v>3177516</v>
      </c>
      <c r="BC12003">
        <v>3318516</v>
      </c>
      <c r="BD12003">
        <v>3348516</v>
      </c>
      <c r="BE12003">
        <v>3348516</v>
      </c>
      <c r="BF12003">
        <v>3348516</v>
      </c>
      <c r="BG12003">
        <v>3348516</v>
      </c>
      <c r="BH12003">
        <v>3348516</v>
      </c>
      <c r="BI12003">
        <v>3348516</v>
      </c>
      <c r="BJ12003">
        <v>3348516</v>
      </c>
      <c r="BK12003">
        <v>3348516</v>
      </c>
      <c r="BL12003">
        <v>3348516</v>
      </c>
      <c r="BM12003" t="s">
        <v>3531</v>
      </c>
    </row>
    <row r="12004" spans="2:65">
      <c r="B12004" t="s">
        <v>394</v>
      </c>
      <c r="C12004" t="s">
        <v>393</v>
      </c>
      <c r="I12004">
        <v>1</v>
      </c>
      <c r="J12004" t="s">
        <v>96</v>
      </c>
      <c r="M12004">
        <v>213812</v>
      </c>
      <c r="N12004">
        <v>921812</v>
      </c>
      <c r="O12004">
        <v>921812</v>
      </c>
      <c r="P12004">
        <v>906522</v>
      </c>
      <c r="Q12004">
        <v>906321</v>
      </c>
      <c r="R12004">
        <v>906321</v>
      </c>
      <c r="S12004">
        <v>906321</v>
      </c>
      <c r="T12004">
        <v>906321</v>
      </c>
      <c r="U12004">
        <v>906321</v>
      </c>
      <c r="V12004">
        <v>906321</v>
      </c>
      <c r="W12004">
        <v>653676</v>
      </c>
      <c r="X12004">
        <v>581602</v>
      </c>
      <c r="Y12004">
        <v>581602</v>
      </c>
      <c r="Z12004">
        <v>581602</v>
      </c>
      <c r="AA12004">
        <v>380476</v>
      </c>
      <c r="AB12004">
        <v>364428</v>
      </c>
      <c r="AC12004">
        <v>364428</v>
      </c>
      <c r="AD12004">
        <v>364428</v>
      </c>
      <c r="AE12004">
        <v>255421</v>
      </c>
      <c r="AF12004">
        <v>168097</v>
      </c>
      <c r="AG12004">
        <v>168097</v>
      </c>
      <c r="AH12004">
        <v>168097</v>
      </c>
      <c r="AI12004">
        <v>168097</v>
      </c>
      <c r="AJ12004">
        <v>140688</v>
      </c>
      <c r="AK12004">
        <v>125093</v>
      </c>
      <c r="AL12004">
        <v>81352</v>
      </c>
      <c r="AM12004">
        <v>81352</v>
      </c>
      <c r="AN12004">
        <v>61506</v>
      </c>
      <c r="AO12004">
        <v>62484</v>
      </c>
      <c r="AP12004">
        <v>62484</v>
      </c>
      <c r="AQ12004">
        <v>62484</v>
      </c>
      <c r="AR12004">
        <v>62484</v>
      </c>
      <c r="AS12004">
        <v>26435</v>
      </c>
      <c r="AT12004">
        <v>31395</v>
      </c>
      <c r="AU12004">
        <v>31395</v>
      </c>
      <c r="AV12004">
        <v>31395</v>
      </c>
      <c r="AW12004">
        <v>30114</v>
      </c>
      <c r="AX12004">
        <v>31631</v>
      </c>
      <c r="AY12004">
        <v>31446</v>
      </c>
      <c r="AZ12004">
        <v>31446</v>
      </c>
      <c r="BA12004">
        <v>32605</v>
      </c>
      <c r="BB12004">
        <v>63339</v>
      </c>
      <c r="BC12004">
        <v>64174</v>
      </c>
      <c r="BD12004">
        <v>90832</v>
      </c>
      <c r="BE12004">
        <v>89138</v>
      </c>
      <c r="BF12004">
        <v>-161585</v>
      </c>
      <c r="BG12004">
        <v>-244540</v>
      </c>
      <c r="BH12004">
        <v>-245319</v>
      </c>
      <c r="BI12004">
        <v>-246090</v>
      </c>
      <c r="BJ12004">
        <v>-450313</v>
      </c>
      <c r="BK12004">
        <v>-576948</v>
      </c>
      <c r="BL12004">
        <v>-577189</v>
      </c>
      <c r="BM12004" t="s">
        <v>3532</v>
      </c>
    </row>
    <row r="12005" spans="2:65">
      <c r="B12005" t="s">
        <v>1029</v>
      </c>
      <c r="C12005" t="s">
        <v>1030</v>
      </c>
      <c r="I12005">
        <v>2</v>
      </c>
    </row>
    <row r="12006" spans="2:65">
      <c r="B12006" t="s">
        <v>1039</v>
      </c>
      <c r="C12006" t="s">
        <v>1040</v>
      </c>
      <c r="I12006">
        <v>2</v>
      </c>
    </row>
    <row r="12007" spans="2:65">
      <c r="B12007" t="s">
        <v>1033</v>
      </c>
      <c r="C12007" t="s">
        <v>1034</v>
      </c>
      <c r="I12007">
        <v>2</v>
      </c>
    </row>
    <row r="12008" spans="2:65">
      <c r="B12008" t="s">
        <v>1041</v>
      </c>
      <c r="C12008" t="s">
        <v>1042</v>
      </c>
      <c r="I12008">
        <v>2</v>
      </c>
    </row>
    <row r="12009" spans="2:65">
      <c r="B12009" t="s">
        <v>1035</v>
      </c>
      <c r="C12009" t="s">
        <v>1036</v>
      </c>
      <c r="I12009">
        <v>2</v>
      </c>
    </row>
    <row r="12010" spans="2:65">
      <c r="B12010" t="s">
        <v>1031</v>
      </c>
      <c r="C12010" t="s">
        <v>1032</v>
      </c>
      <c r="I12010">
        <v>2</v>
      </c>
    </row>
    <row r="12011" spans="2:65">
      <c r="B12011" t="s">
        <v>1037</v>
      </c>
      <c r="C12011" t="s">
        <v>1038</v>
      </c>
      <c r="I12011">
        <v>2</v>
      </c>
    </row>
    <row r="12012" spans="2:65">
      <c r="B12012" t="s">
        <v>544</v>
      </c>
      <c r="C12012" t="s">
        <v>545</v>
      </c>
      <c r="I12012">
        <v>3</v>
      </c>
    </row>
    <row r="12013" spans="2:65">
      <c r="B12013" t="s">
        <v>552</v>
      </c>
      <c r="C12013" t="s">
        <v>553</v>
      </c>
      <c r="I12013">
        <v>3</v>
      </c>
    </row>
    <row r="12014" spans="2:65">
      <c r="B12014" t="s">
        <v>548</v>
      </c>
      <c r="C12014" t="s">
        <v>549</v>
      </c>
      <c r="I12014">
        <v>3</v>
      </c>
    </row>
    <row r="12015" spans="2:65">
      <c r="B12015" t="s">
        <v>550</v>
      </c>
      <c r="C12015" t="s">
        <v>551</v>
      </c>
      <c r="I12015">
        <v>3</v>
      </c>
    </row>
    <row r="12016" spans="2:65">
      <c r="B12016" t="s">
        <v>899</v>
      </c>
      <c r="C12016" t="s">
        <v>900</v>
      </c>
      <c r="I12016">
        <v>5</v>
      </c>
    </row>
    <row r="12017" spans="1:65">
      <c r="B12017" t="s">
        <v>901</v>
      </c>
      <c r="C12017" t="s">
        <v>902</v>
      </c>
      <c r="I12017">
        <v>5</v>
      </c>
    </row>
    <row r="12018" spans="1:65">
      <c r="B12018" t="s">
        <v>897</v>
      </c>
      <c r="C12018" t="s">
        <v>898</v>
      </c>
      <c r="I12018">
        <v>5</v>
      </c>
    </row>
    <row r="12019" spans="1:65">
      <c r="B12019" t="s">
        <v>533</v>
      </c>
      <c r="C12019" t="s">
        <v>534</v>
      </c>
      <c r="I12019">
        <v>7</v>
      </c>
    </row>
    <row r="12020" spans="1:65">
      <c r="B12020" t="s">
        <v>539</v>
      </c>
      <c r="C12020" t="s">
        <v>534</v>
      </c>
      <c r="I12020">
        <v>7</v>
      </c>
    </row>
    <row r="12021" spans="1:65">
      <c r="B12021" t="s">
        <v>540</v>
      </c>
      <c r="C12021" t="s">
        <v>541</v>
      </c>
      <c r="I12021">
        <v>7</v>
      </c>
    </row>
    <row r="12022" spans="1:65">
      <c r="B12022" t="s">
        <v>1043</v>
      </c>
      <c r="C12022" t="s">
        <v>1044</v>
      </c>
      <c r="I12022">
        <v>10</v>
      </c>
    </row>
    <row r="12023" spans="1:65">
      <c r="B12023" t="s">
        <v>575</v>
      </c>
      <c r="C12023" t="s">
        <v>576</v>
      </c>
      <c r="I12023">
        <v>15</v>
      </c>
    </row>
    <row r="12024" spans="1:65">
      <c r="B12024" t="s">
        <v>572</v>
      </c>
      <c r="C12024" t="s">
        <v>569</v>
      </c>
      <c r="I12024">
        <v>35</v>
      </c>
    </row>
    <row r="12025" spans="1:65">
      <c r="B12025" t="s">
        <v>568</v>
      </c>
      <c r="C12025" t="s">
        <v>569</v>
      </c>
      <c r="I12025">
        <v>35</v>
      </c>
    </row>
    <row r="12026" spans="1:65">
      <c r="A12026">
        <v>305</v>
      </c>
      <c r="B12026" t="s">
        <v>730</v>
      </c>
      <c r="C12026" t="s">
        <v>731</v>
      </c>
      <c r="D12026" t="s">
        <v>3533</v>
      </c>
      <c r="E12026" t="s">
        <v>3534</v>
      </c>
      <c r="F12026">
        <v>58</v>
      </c>
      <c r="G12026" t="s">
        <v>3535</v>
      </c>
      <c r="H12026" t="s">
        <v>1737</v>
      </c>
      <c r="I12026">
        <v>1</v>
      </c>
      <c r="J12026" t="s">
        <v>78</v>
      </c>
      <c r="K12026">
        <v>82357</v>
      </c>
      <c r="BM12026" t="s">
        <v>3536</v>
      </c>
    </row>
    <row r="12027" spans="1:65">
      <c r="B12027" t="s">
        <v>1286</v>
      </c>
      <c r="C12027" t="s">
        <v>1287</v>
      </c>
      <c r="I12027">
        <v>1</v>
      </c>
      <c r="J12027" t="s">
        <v>82</v>
      </c>
      <c r="M12027">
        <v>29416</v>
      </c>
      <c r="N12027">
        <v>15787</v>
      </c>
      <c r="O12027">
        <v>26229</v>
      </c>
      <c r="P12027">
        <v>7899</v>
      </c>
      <c r="R12027">
        <v>500</v>
      </c>
      <c r="S12027">
        <v>26017</v>
      </c>
      <c r="T12027">
        <v>35353</v>
      </c>
      <c r="U12027">
        <v>3717</v>
      </c>
      <c r="V12027">
        <v>117</v>
      </c>
      <c r="W12027">
        <v>20549</v>
      </c>
      <c r="X12027">
        <v>61091</v>
      </c>
      <c r="Y12027">
        <v>12430</v>
      </c>
      <c r="Z12027">
        <v>111</v>
      </c>
      <c r="AA12027">
        <v>19722</v>
      </c>
      <c r="AB12027">
        <v>63454</v>
      </c>
      <c r="AC12027">
        <v>17496</v>
      </c>
      <c r="AD12027">
        <v>450</v>
      </c>
      <c r="AE12027">
        <v>10260</v>
      </c>
      <c r="AF12027">
        <v>17968</v>
      </c>
      <c r="AG12027">
        <v>71604</v>
      </c>
      <c r="AH12027">
        <v>1728</v>
      </c>
      <c r="AJ12027">
        <v>16473</v>
      </c>
      <c r="AK12027">
        <v>68368</v>
      </c>
      <c r="AL12027">
        <v>11630</v>
      </c>
      <c r="AN12027">
        <v>19774</v>
      </c>
      <c r="AO12027">
        <v>33404</v>
      </c>
      <c r="AP12027">
        <v>47354</v>
      </c>
      <c r="AS12027">
        <v>26432</v>
      </c>
      <c r="AT12027">
        <v>60093</v>
      </c>
      <c r="AU12027">
        <v>16549</v>
      </c>
      <c r="AW12027">
        <v>14369</v>
      </c>
      <c r="AX12027">
        <v>57643</v>
      </c>
      <c r="AY12027">
        <v>18844</v>
      </c>
      <c r="BA12027">
        <v>2010</v>
      </c>
      <c r="BB12027">
        <v>22787</v>
      </c>
      <c r="BC12027">
        <v>79066</v>
      </c>
      <c r="BD12027">
        <v>3924</v>
      </c>
      <c r="BE12027">
        <v>30869</v>
      </c>
      <c r="BF12027">
        <v>16922</v>
      </c>
      <c r="BG12027">
        <v>32991</v>
      </c>
      <c r="BH12027">
        <v>4938</v>
      </c>
      <c r="BI12027">
        <v>2954</v>
      </c>
      <c r="BJ12027">
        <v>7537</v>
      </c>
      <c r="BK12027">
        <v>29948</v>
      </c>
      <c r="BL12027">
        <v>4798</v>
      </c>
      <c r="BM12027" t="s">
        <v>3537</v>
      </c>
    </row>
    <row r="12028" spans="1:65">
      <c r="B12028" t="s">
        <v>1300</v>
      </c>
      <c r="C12028" t="s">
        <v>1287</v>
      </c>
      <c r="I12028">
        <v>1</v>
      </c>
      <c r="J12028" t="s">
        <v>86</v>
      </c>
      <c r="M12028">
        <v>29416</v>
      </c>
      <c r="N12028">
        <v>45203</v>
      </c>
      <c r="O12028">
        <v>71432</v>
      </c>
      <c r="P12028">
        <v>79331</v>
      </c>
      <c r="Q12028">
        <v>79331</v>
      </c>
      <c r="R12028">
        <v>79831</v>
      </c>
      <c r="S12028">
        <v>105848</v>
      </c>
      <c r="T12028">
        <v>141201</v>
      </c>
      <c r="U12028">
        <v>144918</v>
      </c>
      <c r="V12028">
        <v>145035</v>
      </c>
      <c r="W12028">
        <v>165584</v>
      </c>
      <c r="X12028">
        <v>226675</v>
      </c>
      <c r="Y12028">
        <v>239105</v>
      </c>
      <c r="Z12028">
        <v>239216</v>
      </c>
      <c r="AA12028">
        <v>258938</v>
      </c>
      <c r="AB12028">
        <v>322392</v>
      </c>
      <c r="AC12028">
        <v>339888</v>
      </c>
      <c r="AD12028">
        <v>340338</v>
      </c>
      <c r="AE12028">
        <v>350598</v>
      </c>
      <c r="AF12028">
        <v>368566</v>
      </c>
      <c r="AG12028">
        <v>440170</v>
      </c>
      <c r="AH12028">
        <v>441898</v>
      </c>
      <c r="AI12028">
        <v>441898</v>
      </c>
      <c r="AJ12028">
        <v>458371</v>
      </c>
      <c r="AK12028">
        <v>526739</v>
      </c>
      <c r="AL12028">
        <v>538369</v>
      </c>
      <c r="AM12028">
        <v>538369</v>
      </c>
      <c r="AN12028">
        <v>558143</v>
      </c>
      <c r="AO12028">
        <v>591547</v>
      </c>
      <c r="AP12028">
        <v>638901</v>
      </c>
      <c r="AQ12028">
        <v>638901</v>
      </c>
      <c r="AR12028">
        <v>638901</v>
      </c>
      <c r="AS12028">
        <v>665333</v>
      </c>
      <c r="AT12028">
        <v>725426</v>
      </c>
      <c r="AU12028">
        <v>741975</v>
      </c>
      <c r="AV12028">
        <v>741975</v>
      </c>
      <c r="AW12028">
        <v>756344</v>
      </c>
      <c r="AX12028">
        <v>813987</v>
      </c>
      <c r="AY12028">
        <v>832831</v>
      </c>
      <c r="AZ12028">
        <v>832831</v>
      </c>
      <c r="BA12028">
        <v>834841</v>
      </c>
      <c r="BB12028">
        <v>857628</v>
      </c>
      <c r="BC12028">
        <v>936694</v>
      </c>
      <c r="BD12028">
        <v>940618</v>
      </c>
      <c r="BE12028">
        <v>971487</v>
      </c>
      <c r="BF12028">
        <v>988409</v>
      </c>
      <c r="BG12028">
        <v>1021400</v>
      </c>
      <c r="BH12028">
        <v>1026338</v>
      </c>
      <c r="BI12028">
        <v>1029292</v>
      </c>
      <c r="BJ12028">
        <v>1036829</v>
      </c>
      <c r="BK12028">
        <v>1066777</v>
      </c>
      <c r="BL12028">
        <v>1071575</v>
      </c>
      <c r="BM12028" t="s">
        <v>3538</v>
      </c>
    </row>
    <row r="12029" spans="1:65">
      <c r="B12029" t="s">
        <v>469</v>
      </c>
      <c r="C12029" t="s">
        <v>470</v>
      </c>
      <c r="I12029">
        <v>1</v>
      </c>
      <c r="J12029" t="s">
        <v>90</v>
      </c>
      <c r="P12029">
        <v>14200</v>
      </c>
      <c r="R12029">
        <v>28800</v>
      </c>
      <c r="S12029">
        <v>9600</v>
      </c>
      <c r="T12029">
        <v>4800</v>
      </c>
      <c r="V12029">
        <v>24000</v>
      </c>
      <c r="W12029">
        <v>48000</v>
      </c>
      <c r="X12029">
        <v>19200</v>
      </c>
      <c r="Y12029">
        <v>4800</v>
      </c>
      <c r="BK12029">
        <v>96000</v>
      </c>
      <c r="BM12029" t="s">
        <v>3539</v>
      </c>
    </row>
    <row r="12030" spans="1:65">
      <c r="B12030" t="s">
        <v>1562</v>
      </c>
      <c r="C12030" t="s">
        <v>1563</v>
      </c>
      <c r="I12030">
        <v>1</v>
      </c>
      <c r="J12030" t="s">
        <v>93</v>
      </c>
      <c r="M12030">
        <v>82357</v>
      </c>
      <c r="N12030">
        <v>82357</v>
      </c>
      <c r="O12030">
        <v>82357</v>
      </c>
      <c r="P12030">
        <v>96557</v>
      </c>
      <c r="Q12030">
        <v>96557</v>
      </c>
      <c r="R12030">
        <v>125357</v>
      </c>
      <c r="S12030">
        <v>134957</v>
      </c>
      <c r="T12030">
        <v>139757</v>
      </c>
      <c r="U12030">
        <v>139757</v>
      </c>
      <c r="V12030">
        <v>163757</v>
      </c>
      <c r="W12030">
        <v>211757</v>
      </c>
      <c r="X12030">
        <v>230957</v>
      </c>
      <c r="Y12030">
        <v>235757</v>
      </c>
      <c r="Z12030">
        <v>235757</v>
      </c>
      <c r="AA12030">
        <v>235757</v>
      </c>
      <c r="AB12030">
        <v>235757</v>
      </c>
      <c r="AC12030">
        <v>235757</v>
      </c>
      <c r="AD12030">
        <v>235757</v>
      </c>
      <c r="AE12030">
        <v>235757</v>
      </c>
      <c r="AF12030">
        <v>235757</v>
      </c>
      <c r="AG12030">
        <v>235757</v>
      </c>
      <c r="AH12030">
        <v>235757</v>
      </c>
      <c r="AI12030">
        <v>235757</v>
      </c>
      <c r="AJ12030">
        <v>235757</v>
      </c>
      <c r="AK12030">
        <v>235757</v>
      </c>
      <c r="AL12030">
        <v>235757</v>
      </c>
      <c r="AM12030">
        <v>235757</v>
      </c>
      <c r="AN12030">
        <v>235757</v>
      </c>
      <c r="AO12030">
        <v>235757</v>
      </c>
      <c r="AP12030">
        <v>235757</v>
      </c>
      <c r="AQ12030">
        <v>235757</v>
      </c>
      <c r="AR12030">
        <v>235757</v>
      </c>
      <c r="AS12030">
        <v>235757</v>
      </c>
      <c r="AT12030">
        <v>235757</v>
      </c>
      <c r="AU12030">
        <v>235757</v>
      </c>
      <c r="AV12030">
        <v>235757</v>
      </c>
      <c r="AW12030">
        <v>235757</v>
      </c>
      <c r="AX12030">
        <v>235757</v>
      </c>
      <c r="AY12030">
        <v>235757</v>
      </c>
      <c r="AZ12030">
        <v>235757</v>
      </c>
      <c r="BA12030">
        <v>235757</v>
      </c>
      <c r="BB12030">
        <v>235757</v>
      </c>
      <c r="BC12030">
        <v>235757</v>
      </c>
      <c r="BD12030">
        <v>235757</v>
      </c>
      <c r="BE12030">
        <v>235757</v>
      </c>
      <c r="BF12030">
        <v>235757</v>
      </c>
      <c r="BG12030">
        <v>235757</v>
      </c>
      <c r="BH12030">
        <v>235757</v>
      </c>
      <c r="BI12030">
        <v>235757</v>
      </c>
      <c r="BJ12030">
        <v>235757</v>
      </c>
      <c r="BK12030">
        <v>331757</v>
      </c>
      <c r="BL12030">
        <v>331757</v>
      </c>
      <c r="BM12030" t="s">
        <v>3540</v>
      </c>
    </row>
    <row r="12031" spans="1:65">
      <c r="B12031" t="s">
        <v>1544</v>
      </c>
      <c r="C12031" t="s">
        <v>1545</v>
      </c>
      <c r="I12031">
        <v>1</v>
      </c>
      <c r="J12031" t="s">
        <v>96</v>
      </c>
      <c r="M12031">
        <v>52941</v>
      </c>
      <c r="N12031">
        <v>37154</v>
      </c>
      <c r="O12031">
        <v>10925</v>
      </c>
      <c r="P12031">
        <v>17226</v>
      </c>
      <c r="Q12031">
        <v>17226</v>
      </c>
      <c r="R12031">
        <v>45526</v>
      </c>
      <c r="S12031">
        <v>29109</v>
      </c>
      <c r="T12031">
        <v>-1444</v>
      </c>
      <c r="U12031">
        <v>-5161</v>
      </c>
      <c r="V12031">
        <v>18722</v>
      </c>
      <c r="W12031">
        <v>46173</v>
      </c>
      <c r="X12031">
        <v>4282</v>
      </c>
      <c r="Y12031">
        <v>-3348</v>
      </c>
      <c r="Z12031">
        <v>-3459</v>
      </c>
      <c r="AA12031">
        <v>-23181</v>
      </c>
      <c r="AB12031">
        <v>-86635</v>
      </c>
      <c r="AC12031">
        <v>-104131</v>
      </c>
      <c r="AD12031">
        <v>-104581</v>
      </c>
      <c r="AE12031">
        <v>-114841</v>
      </c>
      <c r="AF12031">
        <v>-132809</v>
      </c>
      <c r="AG12031">
        <v>-204413</v>
      </c>
      <c r="AH12031">
        <v>-206141</v>
      </c>
      <c r="AI12031">
        <v>-206141</v>
      </c>
      <c r="AJ12031">
        <v>-222614</v>
      </c>
      <c r="AK12031">
        <v>-290982</v>
      </c>
      <c r="AL12031">
        <v>-302612</v>
      </c>
      <c r="AM12031">
        <v>-302612</v>
      </c>
      <c r="AN12031">
        <v>-322386</v>
      </c>
      <c r="AO12031">
        <v>-355790</v>
      </c>
      <c r="AP12031">
        <v>-403144</v>
      </c>
      <c r="AQ12031">
        <v>-403144</v>
      </c>
      <c r="AR12031">
        <v>-403144</v>
      </c>
      <c r="AS12031">
        <v>-429576</v>
      </c>
      <c r="AT12031">
        <v>-489669</v>
      </c>
      <c r="AU12031">
        <v>-506218</v>
      </c>
      <c r="AV12031">
        <v>-506218</v>
      </c>
      <c r="AW12031">
        <v>-520587</v>
      </c>
      <c r="AX12031">
        <v>-578230</v>
      </c>
      <c r="AY12031">
        <v>-597074</v>
      </c>
      <c r="AZ12031">
        <v>-597074</v>
      </c>
      <c r="BA12031">
        <v>-599084</v>
      </c>
      <c r="BB12031">
        <v>-621871</v>
      </c>
      <c r="BC12031">
        <v>-700937</v>
      </c>
      <c r="BD12031">
        <v>-704861</v>
      </c>
      <c r="BE12031">
        <v>-735730</v>
      </c>
      <c r="BF12031">
        <v>-752652</v>
      </c>
      <c r="BG12031">
        <v>-785643</v>
      </c>
      <c r="BH12031">
        <v>-790581</v>
      </c>
      <c r="BI12031">
        <v>-793535</v>
      </c>
      <c r="BJ12031">
        <v>-801072</v>
      </c>
      <c r="BK12031">
        <v>-735020</v>
      </c>
      <c r="BL12031">
        <v>-739818</v>
      </c>
      <c r="BM12031" t="s">
        <v>3541</v>
      </c>
    </row>
    <row r="12032" spans="1:65">
      <c r="B12032" t="s">
        <v>427</v>
      </c>
      <c r="C12032" t="s">
        <v>428</v>
      </c>
      <c r="I12032">
        <v>1</v>
      </c>
    </row>
    <row r="12033" spans="2:9">
      <c r="B12033" t="s">
        <v>458</v>
      </c>
      <c r="C12033" t="s">
        <v>459</v>
      </c>
      <c r="I12033">
        <v>1</v>
      </c>
    </row>
    <row r="12034" spans="2:9">
      <c r="B12034" t="s">
        <v>406</v>
      </c>
      <c r="C12034" t="s">
        <v>407</v>
      </c>
      <c r="I12034">
        <v>1</v>
      </c>
    </row>
    <row r="12035" spans="2:9">
      <c r="B12035" t="s">
        <v>126</v>
      </c>
      <c r="C12035" t="s">
        <v>127</v>
      </c>
      <c r="I12035">
        <v>1</v>
      </c>
    </row>
    <row r="12036" spans="2:9">
      <c r="B12036" t="s">
        <v>94</v>
      </c>
      <c r="C12036" t="s">
        <v>95</v>
      </c>
      <c r="I12036">
        <v>1</v>
      </c>
    </row>
    <row r="12037" spans="2:9">
      <c r="B12037" t="s">
        <v>720</v>
      </c>
      <c r="C12037" t="s">
        <v>721</v>
      </c>
      <c r="I12037">
        <v>1</v>
      </c>
    </row>
    <row r="12038" spans="2:9">
      <c r="B12038" t="s">
        <v>461</v>
      </c>
      <c r="C12038" t="s">
        <v>462</v>
      </c>
      <c r="I12038">
        <v>1</v>
      </c>
    </row>
    <row r="12039" spans="2:9">
      <c r="B12039" t="s">
        <v>400</v>
      </c>
      <c r="C12039" t="s">
        <v>401</v>
      </c>
      <c r="I12039">
        <v>1</v>
      </c>
    </row>
    <row r="12040" spans="2:9">
      <c r="B12040" t="s">
        <v>725</v>
      </c>
      <c r="C12040" t="s">
        <v>721</v>
      </c>
      <c r="I12040">
        <v>1</v>
      </c>
    </row>
    <row r="12041" spans="2:9">
      <c r="B12041" t="s">
        <v>726</v>
      </c>
      <c r="C12041" t="s">
        <v>727</v>
      </c>
      <c r="I12041">
        <v>1</v>
      </c>
    </row>
    <row r="12042" spans="2:9">
      <c r="B12042" t="s">
        <v>505</v>
      </c>
      <c r="C12042" t="s">
        <v>506</v>
      </c>
      <c r="I12042">
        <v>1</v>
      </c>
    </row>
    <row r="12043" spans="2:9">
      <c r="B12043" t="s">
        <v>396</v>
      </c>
      <c r="C12043" t="s">
        <v>397</v>
      </c>
      <c r="I12043">
        <v>1</v>
      </c>
    </row>
    <row r="12044" spans="2:9">
      <c r="B12044" t="s">
        <v>734</v>
      </c>
      <c r="C12044" t="s">
        <v>727</v>
      </c>
      <c r="I12044">
        <v>1</v>
      </c>
    </row>
    <row r="12045" spans="2:9">
      <c r="B12045" t="s">
        <v>88</v>
      </c>
      <c r="C12045" t="s">
        <v>89</v>
      </c>
      <c r="I12045">
        <v>1</v>
      </c>
    </row>
    <row r="12046" spans="2:9">
      <c r="B12046" t="s">
        <v>888</v>
      </c>
      <c r="C12046" t="s">
        <v>889</v>
      </c>
      <c r="I12046">
        <v>1</v>
      </c>
    </row>
    <row r="12047" spans="2:9">
      <c r="B12047" t="s">
        <v>1553</v>
      </c>
      <c r="C12047" t="s">
        <v>1554</v>
      </c>
      <c r="I12047">
        <v>1</v>
      </c>
    </row>
    <row r="12048" spans="2:9">
      <c r="B12048" t="s">
        <v>491</v>
      </c>
      <c r="C12048" t="s">
        <v>492</v>
      </c>
      <c r="I12048">
        <v>1</v>
      </c>
    </row>
    <row r="12049" spans="2:9">
      <c r="B12049" t="s">
        <v>420</v>
      </c>
      <c r="C12049" t="s">
        <v>421</v>
      </c>
      <c r="I12049">
        <v>1</v>
      </c>
    </row>
    <row r="12050" spans="2:9">
      <c r="B12050" t="s">
        <v>890</v>
      </c>
      <c r="C12050" t="s">
        <v>889</v>
      </c>
      <c r="I12050">
        <v>1</v>
      </c>
    </row>
    <row r="12051" spans="2:9">
      <c r="B12051" t="s">
        <v>481</v>
      </c>
      <c r="C12051" t="s">
        <v>462</v>
      </c>
      <c r="I12051">
        <v>1</v>
      </c>
    </row>
    <row r="12052" spans="2:9">
      <c r="B12052" t="s">
        <v>447</v>
      </c>
      <c r="C12052" t="s">
        <v>448</v>
      </c>
      <c r="I12052">
        <v>1</v>
      </c>
    </row>
    <row r="12053" spans="2:9">
      <c r="B12053" t="s">
        <v>471</v>
      </c>
      <c r="C12053" t="s">
        <v>472</v>
      </c>
      <c r="I12053">
        <v>1</v>
      </c>
    </row>
    <row r="12054" spans="2:9">
      <c r="B12054" t="s">
        <v>310</v>
      </c>
      <c r="C12054" t="s">
        <v>311</v>
      </c>
      <c r="I12054">
        <v>1</v>
      </c>
    </row>
    <row r="12055" spans="2:9">
      <c r="B12055" t="s">
        <v>84</v>
      </c>
      <c r="C12055" t="s">
        <v>85</v>
      </c>
      <c r="I12055">
        <v>1</v>
      </c>
    </row>
    <row r="12056" spans="2:9">
      <c r="B12056" t="s">
        <v>72</v>
      </c>
      <c r="C12056" t="s">
        <v>73</v>
      </c>
      <c r="I12056">
        <v>1</v>
      </c>
    </row>
    <row r="12057" spans="2:9">
      <c r="B12057" t="s">
        <v>1558</v>
      </c>
      <c r="C12057" t="s">
        <v>1559</v>
      </c>
      <c r="I12057">
        <v>1</v>
      </c>
    </row>
    <row r="12058" spans="2:9">
      <c r="B12058" t="s">
        <v>404</v>
      </c>
      <c r="C12058" t="s">
        <v>405</v>
      </c>
      <c r="I12058">
        <v>2</v>
      </c>
    </row>
    <row r="12059" spans="2:9">
      <c r="B12059" t="s">
        <v>1205</v>
      </c>
      <c r="C12059" t="s">
        <v>1206</v>
      </c>
      <c r="I12059">
        <v>2</v>
      </c>
    </row>
    <row r="12060" spans="2:9">
      <c r="B12060" t="s">
        <v>274</v>
      </c>
      <c r="C12060" t="s">
        <v>275</v>
      </c>
      <c r="I12060">
        <v>2</v>
      </c>
    </row>
    <row r="12061" spans="2:9">
      <c r="B12061" t="s">
        <v>425</v>
      </c>
      <c r="C12061" t="s">
        <v>426</v>
      </c>
      <c r="I12061">
        <v>2</v>
      </c>
    </row>
    <row r="12062" spans="2:9">
      <c r="B12062" t="s">
        <v>410</v>
      </c>
      <c r="C12062" t="s">
        <v>411</v>
      </c>
      <c r="I12062">
        <v>2</v>
      </c>
    </row>
    <row r="12063" spans="2:9">
      <c r="B12063" t="s">
        <v>277</v>
      </c>
      <c r="C12063" t="s">
        <v>275</v>
      </c>
      <c r="I12063">
        <v>2</v>
      </c>
    </row>
    <row r="12064" spans="2:9">
      <c r="B12064" t="s">
        <v>422</v>
      </c>
      <c r="C12064" t="s">
        <v>423</v>
      </c>
      <c r="I12064">
        <v>2</v>
      </c>
    </row>
    <row r="12065" spans="1:65">
      <c r="B12065" t="s">
        <v>414</v>
      </c>
      <c r="C12065" t="s">
        <v>415</v>
      </c>
      <c r="I12065">
        <v>2</v>
      </c>
    </row>
    <row r="12066" spans="1:65">
      <c r="A12066">
        <v>306</v>
      </c>
      <c r="B12066" t="s">
        <v>521</v>
      </c>
      <c r="C12066" t="s">
        <v>522</v>
      </c>
      <c r="D12066" t="s">
        <v>3542</v>
      </c>
      <c r="E12066" t="s">
        <v>3543</v>
      </c>
      <c r="F12066">
        <v>112</v>
      </c>
      <c r="G12066" t="s">
        <v>804</v>
      </c>
      <c r="H12066" t="s">
        <v>785</v>
      </c>
      <c r="I12066">
        <v>1</v>
      </c>
      <c r="J12066" t="s">
        <v>78</v>
      </c>
      <c r="K12066">
        <v>56805</v>
      </c>
      <c r="BM12066" t="s">
        <v>3544</v>
      </c>
    </row>
    <row r="12067" spans="1:65">
      <c r="B12067" t="s">
        <v>524</v>
      </c>
      <c r="C12067" t="s">
        <v>525</v>
      </c>
      <c r="I12067">
        <v>1</v>
      </c>
      <c r="J12067" t="s">
        <v>82</v>
      </c>
      <c r="M12067">
        <v>29823</v>
      </c>
      <c r="O12067">
        <v>51294</v>
      </c>
      <c r="P12067">
        <v>602</v>
      </c>
      <c r="Q12067">
        <v>2006</v>
      </c>
      <c r="R12067">
        <v>33924</v>
      </c>
      <c r="S12067">
        <v>10022</v>
      </c>
      <c r="T12067">
        <v>49004</v>
      </c>
      <c r="U12067">
        <v>68669</v>
      </c>
      <c r="V12067">
        <v>4021</v>
      </c>
      <c r="W12067">
        <v>15318</v>
      </c>
      <c r="X12067">
        <v>37465</v>
      </c>
      <c r="Y12067">
        <v>20212</v>
      </c>
      <c r="Z12067">
        <v>13975</v>
      </c>
      <c r="AA12067">
        <v>18649</v>
      </c>
      <c r="AB12067">
        <v>38705</v>
      </c>
      <c r="AC12067">
        <v>4237</v>
      </c>
      <c r="AD12067">
        <v>2208</v>
      </c>
      <c r="AE12067">
        <v>29459</v>
      </c>
      <c r="AF12067">
        <v>23771</v>
      </c>
      <c r="AG12067">
        <v>77494</v>
      </c>
      <c r="AH12067">
        <v>80341</v>
      </c>
      <c r="AI12067">
        <v>15406</v>
      </c>
      <c r="AJ12067">
        <v>13433</v>
      </c>
      <c r="AK12067">
        <v>38941</v>
      </c>
      <c r="AL12067">
        <v>12404</v>
      </c>
      <c r="AM12067">
        <v>9521</v>
      </c>
      <c r="AN12067">
        <v>7470</v>
      </c>
      <c r="AO12067">
        <v>41715</v>
      </c>
      <c r="AP12067">
        <v>8269</v>
      </c>
      <c r="AQ12067">
        <v>4313</v>
      </c>
      <c r="AR12067">
        <v>11544</v>
      </c>
      <c r="AS12067">
        <v>8016</v>
      </c>
      <c r="AT12067">
        <v>6971</v>
      </c>
      <c r="AU12067">
        <v>5768</v>
      </c>
      <c r="AV12067">
        <v>5116</v>
      </c>
      <c r="AX12067">
        <v>4514</v>
      </c>
      <c r="AY12067">
        <v>8075</v>
      </c>
      <c r="AZ12067">
        <v>15</v>
      </c>
      <c r="BA12067">
        <v>10651</v>
      </c>
      <c r="BB12067">
        <v>2408</v>
      </c>
      <c r="BC12067">
        <v>23</v>
      </c>
      <c r="BD12067">
        <v>13</v>
      </c>
      <c r="BE12067">
        <v>236458</v>
      </c>
      <c r="BF12067">
        <v>143530</v>
      </c>
      <c r="BG12067">
        <v>78736</v>
      </c>
      <c r="BH12067">
        <v>22668</v>
      </c>
      <c r="BI12067">
        <v>2006</v>
      </c>
      <c r="BJ12067">
        <v>7373</v>
      </c>
      <c r="BK12067">
        <v>7473</v>
      </c>
      <c r="BL12067">
        <v>7373</v>
      </c>
      <c r="BM12067" t="s">
        <v>3545</v>
      </c>
    </row>
    <row r="12068" spans="1:65">
      <c r="B12068" t="s">
        <v>511</v>
      </c>
      <c r="C12068" t="s">
        <v>512</v>
      </c>
      <c r="I12068">
        <v>1</v>
      </c>
      <c r="J12068" t="s">
        <v>86</v>
      </c>
      <c r="M12068">
        <v>29823</v>
      </c>
      <c r="N12068">
        <v>29823</v>
      </c>
      <c r="O12068">
        <v>81117</v>
      </c>
      <c r="P12068">
        <v>81719</v>
      </c>
      <c r="Q12068">
        <v>83725</v>
      </c>
      <c r="R12068">
        <v>117649</v>
      </c>
      <c r="S12068">
        <v>127671</v>
      </c>
      <c r="T12068">
        <v>176675</v>
      </c>
      <c r="U12068">
        <v>245344</v>
      </c>
      <c r="V12068">
        <v>249365</v>
      </c>
      <c r="W12068">
        <v>264683</v>
      </c>
      <c r="X12068">
        <v>302148</v>
      </c>
      <c r="Y12068">
        <v>322360</v>
      </c>
      <c r="Z12068">
        <v>336335</v>
      </c>
      <c r="AA12068">
        <v>354984</v>
      </c>
      <c r="AB12068">
        <v>393689</v>
      </c>
      <c r="AC12068">
        <v>397926</v>
      </c>
      <c r="AD12068">
        <v>400134</v>
      </c>
      <c r="AE12068">
        <v>429593</v>
      </c>
      <c r="AF12068">
        <v>453364</v>
      </c>
      <c r="AG12068">
        <v>530858</v>
      </c>
      <c r="AH12068">
        <v>611199</v>
      </c>
      <c r="AI12068">
        <v>626605</v>
      </c>
      <c r="AJ12068">
        <v>640038</v>
      </c>
      <c r="AK12068">
        <v>678979</v>
      </c>
      <c r="AL12068">
        <v>691383</v>
      </c>
      <c r="AM12068">
        <v>700904</v>
      </c>
      <c r="AN12068">
        <v>708374</v>
      </c>
      <c r="AO12068">
        <v>750089</v>
      </c>
      <c r="AP12068">
        <v>758358</v>
      </c>
      <c r="AQ12068">
        <v>762671</v>
      </c>
      <c r="AR12068">
        <v>774215</v>
      </c>
      <c r="AS12068">
        <v>782231</v>
      </c>
      <c r="AT12068">
        <v>789202</v>
      </c>
      <c r="AU12068">
        <v>794970</v>
      </c>
      <c r="AV12068">
        <v>800086</v>
      </c>
      <c r="AW12068">
        <v>800086</v>
      </c>
      <c r="AX12068">
        <v>804600</v>
      </c>
      <c r="AY12068">
        <v>812675</v>
      </c>
      <c r="AZ12068">
        <v>812690</v>
      </c>
      <c r="BA12068">
        <v>823341</v>
      </c>
      <c r="BB12068">
        <v>825749</v>
      </c>
      <c r="BC12068">
        <v>825772</v>
      </c>
      <c r="BD12068">
        <v>825785</v>
      </c>
      <c r="BE12068">
        <v>1062243</v>
      </c>
      <c r="BF12068">
        <v>1205773</v>
      </c>
      <c r="BG12068">
        <v>1284509</v>
      </c>
      <c r="BH12068">
        <v>1307177</v>
      </c>
      <c r="BI12068">
        <v>1309183</v>
      </c>
      <c r="BJ12068">
        <v>1316556</v>
      </c>
      <c r="BK12068">
        <v>1324029</v>
      </c>
      <c r="BL12068">
        <v>1331402</v>
      </c>
      <c r="BM12068" t="s">
        <v>3546</v>
      </c>
    </row>
    <row r="12069" spans="1:65">
      <c r="B12069" t="s">
        <v>518</v>
      </c>
      <c r="C12069" t="s">
        <v>519</v>
      </c>
      <c r="I12069">
        <v>1</v>
      </c>
      <c r="J12069" t="s">
        <v>90</v>
      </c>
      <c r="R12069">
        <v>72000</v>
      </c>
      <c r="S12069">
        <v>12000</v>
      </c>
      <c r="T12069">
        <v>20000</v>
      </c>
      <c r="U12069">
        <v>12000</v>
      </c>
      <c r="V12069">
        <v>4000</v>
      </c>
      <c r="W12069">
        <v>36000</v>
      </c>
      <c r="X12069">
        <v>84000</v>
      </c>
      <c r="Y12069">
        <v>12000</v>
      </c>
      <c r="Z12069">
        <v>4000</v>
      </c>
      <c r="AA12069">
        <v>16000</v>
      </c>
      <c r="AB12069">
        <v>36000</v>
      </c>
      <c r="AC12069">
        <v>12000</v>
      </c>
      <c r="AD12069">
        <v>8000</v>
      </c>
      <c r="BM12069" t="s">
        <v>3547</v>
      </c>
    </row>
    <row r="12070" spans="1:65">
      <c r="B12070" t="s">
        <v>659</v>
      </c>
      <c r="C12070" t="s">
        <v>660</v>
      </c>
      <c r="I12070">
        <v>4</v>
      </c>
      <c r="J12070" t="s">
        <v>93</v>
      </c>
      <c r="M12070">
        <v>56805</v>
      </c>
      <c r="N12070">
        <v>56805</v>
      </c>
      <c r="O12070">
        <v>56805</v>
      </c>
      <c r="P12070">
        <v>56805</v>
      </c>
      <c r="Q12070">
        <v>56805</v>
      </c>
      <c r="R12070">
        <v>128805</v>
      </c>
      <c r="S12070">
        <v>140805</v>
      </c>
      <c r="T12070">
        <v>160805</v>
      </c>
      <c r="U12070">
        <v>172805</v>
      </c>
      <c r="V12070">
        <v>176805</v>
      </c>
      <c r="W12070">
        <v>212805</v>
      </c>
      <c r="X12070">
        <v>296805</v>
      </c>
      <c r="Y12070">
        <v>308805</v>
      </c>
      <c r="Z12070">
        <v>312805</v>
      </c>
      <c r="AA12070">
        <v>328805</v>
      </c>
      <c r="AB12070">
        <v>364805</v>
      </c>
      <c r="AC12070">
        <v>376805</v>
      </c>
      <c r="AD12070">
        <v>384805</v>
      </c>
      <c r="AE12070">
        <v>384805</v>
      </c>
      <c r="AF12070">
        <v>384805</v>
      </c>
      <c r="AG12070">
        <v>384805</v>
      </c>
      <c r="AH12070">
        <v>384805</v>
      </c>
      <c r="AI12070">
        <v>384805</v>
      </c>
      <c r="AJ12070">
        <v>384805</v>
      </c>
      <c r="AK12070">
        <v>384805</v>
      </c>
      <c r="AL12070">
        <v>384805</v>
      </c>
      <c r="AM12070">
        <v>384805</v>
      </c>
      <c r="AN12070">
        <v>384805</v>
      </c>
      <c r="AO12070">
        <v>384805</v>
      </c>
      <c r="AP12070">
        <v>384805</v>
      </c>
      <c r="AQ12070">
        <v>384805</v>
      </c>
      <c r="AR12070">
        <v>384805</v>
      </c>
      <c r="AS12070">
        <v>384805</v>
      </c>
      <c r="AT12070">
        <v>384805</v>
      </c>
      <c r="AU12070">
        <v>384805</v>
      </c>
      <c r="AV12070">
        <v>384805</v>
      </c>
      <c r="AW12070">
        <v>384805</v>
      </c>
      <c r="AX12070">
        <v>384805</v>
      </c>
      <c r="AY12070">
        <v>384805</v>
      </c>
      <c r="AZ12070">
        <v>384805</v>
      </c>
      <c r="BA12070">
        <v>384805</v>
      </c>
      <c r="BB12070">
        <v>384805</v>
      </c>
      <c r="BC12070">
        <v>384805</v>
      </c>
      <c r="BD12070">
        <v>384805</v>
      </c>
      <c r="BE12070">
        <v>384805</v>
      </c>
      <c r="BF12070">
        <v>384805</v>
      </c>
      <c r="BG12070">
        <v>384805</v>
      </c>
      <c r="BH12070">
        <v>384805</v>
      </c>
      <c r="BI12070">
        <v>384805</v>
      </c>
      <c r="BJ12070">
        <v>384805</v>
      </c>
      <c r="BK12070">
        <v>384805</v>
      </c>
      <c r="BL12070">
        <v>384805</v>
      </c>
      <c r="BM12070" t="s">
        <v>3548</v>
      </c>
    </row>
    <row r="12071" spans="1:65">
      <c r="B12071" t="s">
        <v>1463</v>
      </c>
      <c r="C12071" t="s">
        <v>1464</v>
      </c>
      <c r="I12071">
        <v>4</v>
      </c>
      <c r="J12071" t="s">
        <v>96</v>
      </c>
      <c r="M12071">
        <v>26982</v>
      </c>
      <c r="N12071">
        <v>26982</v>
      </c>
      <c r="O12071">
        <v>-24312</v>
      </c>
      <c r="P12071">
        <v>-24914</v>
      </c>
      <c r="Q12071">
        <v>-26920</v>
      </c>
      <c r="R12071">
        <v>11156</v>
      </c>
      <c r="S12071">
        <v>13134</v>
      </c>
      <c r="T12071">
        <v>-15870</v>
      </c>
      <c r="U12071">
        <v>-72539</v>
      </c>
      <c r="V12071">
        <v>-72560</v>
      </c>
      <c r="W12071">
        <v>-51878</v>
      </c>
      <c r="X12071">
        <v>-5343</v>
      </c>
      <c r="Y12071">
        <v>-13555</v>
      </c>
      <c r="Z12071">
        <v>-23530</v>
      </c>
      <c r="AA12071">
        <v>-26179</v>
      </c>
      <c r="AB12071">
        <v>-28884</v>
      </c>
      <c r="AC12071">
        <v>-21121</v>
      </c>
      <c r="AD12071">
        <v>-15329</v>
      </c>
      <c r="AE12071">
        <v>-44788</v>
      </c>
      <c r="AF12071">
        <v>-68559</v>
      </c>
      <c r="AG12071">
        <v>-146053</v>
      </c>
      <c r="AH12071">
        <v>-226394</v>
      </c>
      <c r="AI12071">
        <v>-241800</v>
      </c>
      <c r="AJ12071">
        <v>-255233</v>
      </c>
      <c r="AK12071">
        <v>-294174</v>
      </c>
      <c r="AL12071">
        <v>-306578</v>
      </c>
      <c r="AM12071">
        <v>-316099</v>
      </c>
      <c r="AN12071">
        <v>-323569</v>
      </c>
      <c r="AO12071">
        <v>-365284</v>
      </c>
      <c r="AP12071">
        <v>-373553</v>
      </c>
      <c r="AQ12071">
        <v>-377866</v>
      </c>
      <c r="AR12071">
        <v>-389410</v>
      </c>
      <c r="AS12071">
        <v>-397426</v>
      </c>
      <c r="AT12071">
        <v>-404397</v>
      </c>
      <c r="AU12071">
        <v>-410165</v>
      </c>
      <c r="AV12071">
        <v>-415281</v>
      </c>
      <c r="AW12071">
        <v>-415281</v>
      </c>
      <c r="AX12071">
        <v>-419795</v>
      </c>
      <c r="AY12071">
        <v>-427870</v>
      </c>
      <c r="AZ12071">
        <v>-427885</v>
      </c>
      <c r="BA12071">
        <v>-438536</v>
      </c>
      <c r="BB12071">
        <v>-440944</v>
      </c>
      <c r="BC12071">
        <v>-440967</v>
      </c>
      <c r="BD12071">
        <v>-440980</v>
      </c>
      <c r="BE12071">
        <v>-677438</v>
      </c>
      <c r="BF12071">
        <v>-820968</v>
      </c>
      <c r="BG12071">
        <v>-899704</v>
      </c>
      <c r="BH12071">
        <v>-922372</v>
      </c>
      <c r="BI12071">
        <v>-924378</v>
      </c>
      <c r="BJ12071">
        <v>-931751</v>
      </c>
      <c r="BK12071">
        <v>-939224</v>
      </c>
      <c r="BL12071">
        <v>-946597</v>
      </c>
      <c r="BM12071" t="s">
        <v>3549</v>
      </c>
    </row>
    <row r="12072" spans="1:65">
      <c r="B12072" t="s">
        <v>701</v>
      </c>
      <c r="C12072" t="s">
        <v>702</v>
      </c>
      <c r="I12072">
        <v>4</v>
      </c>
    </row>
    <row r="12073" spans="1:65">
      <c r="B12073" t="s">
        <v>703</v>
      </c>
      <c r="C12073" t="s">
        <v>704</v>
      </c>
      <c r="I12073">
        <v>4</v>
      </c>
    </row>
    <row r="12074" spans="1:65">
      <c r="B12074" t="s">
        <v>673</v>
      </c>
      <c r="C12074" t="s">
        <v>674</v>
      </c>
      <c r="I12074">
        <v>5</v>
      </c>
    </row>
    <row r="12075" spans="1:65">
      <c r="B12075" t="s">
        <v>696</v>
      </c>
      <c r="C12075" t="s">
        <v>697</v>
      </c>
      <c r="I12075">
        <v>5</v>
      </c>
    </row>
    <row r="12076" spans="1:65">
      <c r="B12076" t="s">
        <v>684</v>
      </c>
      <c r="C12076" t="s">
        <v>685</v>
      </c>
      <c r="I12076">
        <v>5</v>
      </c>
    </row>
    <row r="12077" spans="1:65">
      <c r="B12077" t="s">
        <v>676</v>
      </c>
      <c r="C12077" t="s">
        <v>677</v>
      </c>
      <c r="I12077">
        <v>5</v>
      </c>
    </row>
    <row r="12078" spans="1:65">
      <c r="B12078" t="s">
        <v>666</v>
      </c>
      <c r="C12078" t="s">
        <v>667</v>
      </c>
      <c r="I12078">
        <v>5</v>
      </c>
    </row>
    <row r="12079" spans="1:65">
      <c r="A12079">
        <v>307</v>
      </c>
      <c r="B12079" t="s">
        <v>314</v>
      </c>
      <c r="C12079" t="s">
        <v>293</v>
      </c>
      <c r="D12079" t="s">
        <v>3550</v>
      </c>
      <c r="E12079" t="s">
        <v>3551</v>
      </c>
      <c r="F12079">
        <v>112</v>
      </c>
      <c r="G12079" t="s">
        <v>804</v>
      </c>
      <c r="H12079" t="s">
        <v>785</v>
      </c>
      <c r="I12079">
        <v>1</v>
      </c>
      <c r="J12079" t="s">
        <v>78</v>
      </c>
      <c r="K12079">
        <v>576739</v>
      </c>
      <c r="BM12079" t="s">
        <v>3552</v>
      </c>
    </row>
    <row r="12080" spans="1:65">
      <c r="B12080" t="s">
        <v>308</v>
      </c>
      <c r="C12080" t="s">
        <v>309</v>
      </c>
      <c r="I12080">
        <v>1</v>
      </c>
      <c r="J12080" t="s">
        <v>82</v>
      </c>
      <c r="M12080">
        <v>257102</v>
      </c>
      <c r="N12080">
        <v>13119</v>
      </c>
      <c r="O12080">
        <v>218491</v>
      </c>
      <c r="P12080">
        <v>117601</v>
      </c>
      <c r="Q12080">
        <v>28837</v>
      </c>
      <c r="R12080">
        <v>51541</v>
      </c>
      <c r="S12080">
        <v>326481</v>
      </c>
      <c r="T12080">
        <v>253168</v>
      </c>
      <c r="U12080">
        <v>148348</v>
      </c>
      <c r="V12080">
        <v>20479</v>
      </c>
      <c r="W12080">
        <v>413049</v>
      </c>
      <c r="X12080">
        <v>471964</v>
      </c>
      <c r="Y12080">
        <v>172402</v>
      </c>
      <c r="Z12080">
        <v>58840</v>
      </c>
      <c r="AA12080">
        <v>428076</v>
      </c>
      <c r="AB12080">
        <v>465404</v>
      </c>
      <c r="AC12080">
        <v>201955</v>
      </c>
      <c r="AD12080">
        <v>52427</v>
      </c>
      <c r="AE12080">
        <v>95992</v>
      </c>
      <c r="AF12080">
        <v>407931</v>
      </c>
      <c r="AG12080">
        <v>544750</v>
      </c>
      <c r="AH12080">
        <v>199195</v>
      </c>
      <c r="AI12080">
        <v>68986</v>
      </c>
      <c r="AJ12080">
        <v>455170</v>
      </c>
      <c r="AK12080">
        <v>519057</v>
      </c>
      <c r="AL12080">
        <v>117369</v>
      </c>
      <c r="AM12080">
        <v>47993</v>
      </c>
      <c r="AN12080">
        <v>50706</v>
      </c>
      <c r="AO12080">
        <v>794061</v>
      </c>
      <c r="AP12080">
        <v>53158</v>
      </c>
      <c r="AQ12080">
        <v>114978</v>
      </c>
      <c r="AR12080">
        <v>48462</v>
      </c>
      <c r="AS12080">
        <v>466339</v>
      </c>
      <c r="AT12080">
        <v>361186</v>
      </c>
      <c r="AU12080">
        <v>111687</v>
      </c>
      <c r="AV12080">
        <v>31041</v>
      </c>
      <c r="AW12080">
        <v>420273</v>
      </c>
      <c r="AX12080">
        <v>246577</v>
      </c>
      <c r="AY12080">
        <v>56430</v>
      </c>
      <c r="AZ12080">
        <v>40198</v>
      </c>
      <c r="BA12080">
        <v>41868</v>
      </c>
      <c r="BB12080">
        <v>420601</v>
      </c>
      <c r="BC12080">
        <v>223191</v>
      </c>
      <c r="BD12080">
        <v>53816</v>
      </c>
      <c r="BE12080">
        <v>410653</v>
      </c>
      <c r="BF12080">
        <v>927826</v>
      </c>
      <c r="BG12080">
        <v>334727</v>
      </c>
      <c r="BH12080">
        <v>100039</v>
      </c>
      <c r="BI12080">
        <v>86221</v>
      </c>
      <c r="BJ12080">
        <v>402728</v>
      </c>
      <c r="BK12080">
        <v>228976</v>
      </c>
      <c r="BL12080">
        <v>47534</v>
      </c>
      <c r="BM12080" t="s">
        <v>3553</v>
      </c>
    </row>
    <row r="12081" spans="2:65">
      <c r="B12081" t="s">
        <v>326</v>
      </c>
      <c r="C12081" t="s">
        <v>327</v>
      </c>
      <c r="I12081">
        <v>1</v>
      </c>
      <c r="J12081" t="s">
        <v>86</v>
      </c>
      <c r="M12081">
        <v>257102</v>
      </c>
      <c r="N12081">
        <v>270221</v>
      </c>
      <c r="O12081">
        <v>488712</v>
      </c>
      <c r="P12081">
        <v>606313</v>
      </c>
      <c r="Q12081">
        <v>635150</v>
      </c>
      <c r="R12081">
        <v>686691</v>
      </c>
      <c r="S12081">
        <v>1013172</v>
      </c>
      <c r="T12081">
        <v>1266340</v>
      </c>
      <c r="U12081">
        <v>1414688</v>
      </c>
      <c r="V12081">
        <v>1435167</v>
      </c>
      <c r="W12081">
        <v>1848216</v>
      </c>
      <c r="X12081">
        <v>2320180</v>
      </c>
      <c r="Y12081">
        <v>2492582</v>
      </c>
      <c r="Z12081">
        <v>2551422</v>
      </c>
      <c r="AA12081">
        <v>2979498</v>
      </c>
      <c r="AB12081">
        <v>3444902</v>
      </c>
      <c r="AC12081">
        <v>3646857</v>
      </c>
      <c r="AD12081">
        <v>3699284</v>
      </c>
      <c r="AE12081">
        <v>3795276</v>
      </c>
      <c r="AF12081">
        <v>4203207</v>
      </c>
      <c r="AG12081">
        <v>4747957</v>
      </c>
      <c r="AH12081">
        <v>4947152</v>
      </c>
      <c r="AI12081">
        <v>5016138</v>
      </c>
      <c r="AJ12081">
        <v>5471308</v>
      </c>
      <c r="AK12081">
        <v>5990365</v>
      </c>
      <c r="AL12081">
        <v>6107734</v>
      </c>
      <c r="AM12081">
        <v>6155727</v>
      </c>
      <c r="AN12081">
        <v>6206433</v>
      </c>
      <c r="AO12081">
        <v>7000494</v>
      </c>
      <c r="AP12081">
        <v>7053652</v>
      </c>
      <c r="AQ12081">
        <v>7168630</v>
      </c>
      <c r="AR12081">
        <v>7217092</v>
      </c>
      <c r="AS12081">
        <v>7683431</v>
      </c>
      <c r="AT12081">
        <v>8044617</v>
      </c>
      <c r="AU12081">
        <v>8156304</v>
      </c>
      <c r="AV12081">
        <v>8187345</v>
      </c>
      <c r="AW12081">
        <v>8607618</v>
      </c>
      <c r="AX12081">
        <v>8854195</v>
      </c>
      <c r="AY12081">
        <v>8910625</v>
      </c>
      <c r="AZ12081">
        <v>8950823</v>
      </c>
      <c r="BA12081">
        <v>8992691</v>
      </c>
      <c r="BB12081">
        <v>9413292</v>
      </c>
      <c r="BC12081">
        <v>9636483</v>
      </c>
      <c r="BD12081">
        <v>9690299</v>
      </c>
      <c r="BE12081">
        <v>10100952</v>
      </c>
      <c r="BF12081">
        <v>11028778</v>
      </c>
      <c r="BG12081">
        <v>11363505</v>
      </c>
      <c r="BH12081">
        <v>11463544</v>
      </c>
      <c r="BI12081">
        <v>11549765</v>
      </c>
      <c r="BJ12081">
        <v>11952493</v>
      </c>
      <c r="BK12081">
        <v>12181469</v>
      </c>
      <c r="BL12081">
        <v>12229003</v>
      </c>
      <c r="BM12081" t="s">
        <v>3554</v>
      </c>
    </row>
    <row r="12082" spans="2:65">
      <c r="B12082" t="s">
        <v>312</v>
      </c>
      <c r="C12082" t="s">
        <v>313</v>
      </c>
      <c r="I12082">
        <v>1</v>
      </c>
      <c r="J12082" t="s">
        <v>90</v>
      </c>
      <c r="P12082">
        <v>76000</v>
      </c>
      <c r="Q12082">
        <v>38000</v>
      </c>
      <c r="R12082">
        <v>244000</v>
      </c>
      <c r="S12082">
        <v>352000</v>
      </c>
      <c r="T12082">
        <v>132000</v>
      </c>
      <c r="U12082">
        <v>62000</v>
      </c>
      <c r="V12082">
        <v>156000</v>
      </c>
      <c r="W12082">
        <v>682000</v>
      </c>
      <c r="X12082">
        <v>306000</v>
      </c>
      <c r="Y12082">
        <v>66000</v>
      </c>
      <c r="Z12082">
        <v>278000</v>
      </c>
      <c r="AA12082">
        <v>542000</v>
      </c>
      <c r="AB12082">
        <v>194000</v>
      </c>
      <c r="AC12082">
        <v>76000</v>
      </c>
      <c r="AD12082">
        <v>292000</v>
      </c>
      <c r="AE12082">
        <v>192000</v>
      </c>
      <c r="AF12082">
        <v>366000</v>
      </c>
      <c r="BM12082" t="s">
        <v>3555</v>
      </c>
    </row>
    <row r="12083" spans="2:65">
      <c r="B12083" t="s">
        <v>871</v>
      </c>
      <c r="C12083" t="s">
        <v>872</v>
      </c>
      <c r="I12083">
        <v>1</v>
      </c>
      <c r="J12083" t="s">
        <v>93</v>
      </c>
      <c r="M12083">
        <v>576739</v>
      </c>
      <c r="N12083">
        <v>576739</v>
      </c>
      <c r="O12083">
        <v>576739</v>
      </c>
      <c r="P12083">
        <v>652739</v>
      </c>
      <c r="Q12083">
        <v>690739</v>
      </c>
      <c r="R12083">
        <v>934739</v>
      </c>
      <c r="S12083">
        <v>1286739</v>
      </c>
      <c r="T12083">
        <v>1418739</v>
      </c>
      <c r="U12083">
        <v>1480739</v>
      </c>
      <c r="V12083">
        <v>1636739</v>
      </c>
      <c r="W12083">
        <v>2318739</v>
      </c>
      <c r="X12083">
        <v>2624739</v>
      </c>
      <c r="Y12083">
        <v>2690739</v>
      </c>
      <c r="Z12083">
        <v>2968739</v>
      </c>
      <c r="AA12083">
        <v>3510739</v>
      </c>
      <c r="AB12083">
        <v>3704739</v>
      </c>
      <c r="AC12083">
        <v>3780739</v>
      </c>
      <c r="AD12083">
        <v>4072739</v>
      </c>
      <c r="AE12083">
        <v>4264739</v>
      </c>
      <c r="AF12083">
        <v>4630739</v>
      </c>
      <c r="AG12083">
        <v>4630739</v>
      </c>
      <c r="AH12083">
        <v>4630739</v>
      </c>
      <c r="AI12083">
        <v>4630739</v>
      </c>
      <c r="AJ12083">
        <v>4630739</v>
      </c>
      <c r="AK12083">
        <v>4630739</v>
      </c>
      <c r="AL12083">
        <v>4630739</v>
      </c>
      <c r="AM12083">
        <v>4630739</v>
      </c>
      <c r="AN12083">
        <v>4630739</v>
      </c>
      <c r="AO12083">
        <v>4630739</v>
      </c>
      <c r="AP12083">
        <v>4630739</v>
      </c>
      <c r="AQ12083">
        <v>4630739</v>
      </c>
      <c r="AR12083">
        <v>4630739</v>
      </c>
      <c r="AS12083">
        <v>4630739</v>
      </c>
      <c r="AT12083">
        <v>4630739</v>
      </c>
      <c r="AU12083">
        <v>4630739</v>
      </c>
      <c r="AV12083">
        <v>4630739</v>
      </c>
      <c r="AW12083">
        <v>4630739</v>
      </c>
      <c r="AX12083">
        <v>4630739</v>
      </c>
      <c r="AY12083">
        <v>4630739</v>
      </c>
      <c r="AZ12083">
        <v>4630739</v>
      </c>
      <c r="BA12083">
        <v>4630739</v>
      </c>
      <c r="BB12083">
        <v>4630739</v>
      </c>
      <c r="BC12083">
        <v>4630739</v>
      </c>
      <c r="BD12083">
        <v>4630739</v>
      </c>
      <c r="BE12083">
        <v>4630739</v>
      </c>
      <c r="BF12083">
        <v>4630739</v>
      </c>
      <c r="BG12083">
        <v>4630739</v>
      </c>
      <c r="BH12083">
        <v>4630739</v>
      </c>
      <c r="BI12083">
        <v>4630739</v>
      </c>
      <c r="BJ12083">
        <v>4630739</v>
      </c>
      <c r="BK12083">
        <v>4630739</v>
      </c>
      <c r="BL12083">
        <v>4630739</v>
      </c>
      <c r="BM12083" t="s">
        <v>3556</v>
      </c>
    </row>
    <row r="12084" spans="2:65">
      <c r="B12084" t="s">
        <v>240</v>
      </c>
      <c r="C12084" t="s">
        <v>241</v>
      </c>
      <c r="I12084">
        <v>1</v>
      </c>
      <c r="J12084" t="s">
        <v>96</v>
      </c>
      <c r="M12084">
        <v>319637</v>
      </c>
      <c r="N12084">
        <v>306518</v>
      </c>
      <c r="O12084">
        <v>88027</v>
      </c>
      <c r="P12084">
        <v>46426</v>
      </c>
      <c r="Q12084">
        <v>55589</v>
      </c>
      <c r="R12084">
        <v>248048</v>
      </c>
      <c r="S12084">
        <v>273567</v>
      </c>
      <c r="T12084">
        <v>152399</v>
      </c>
      <c r="U12084">
        <v>66051</v>
      </c>
      <c r="V12084">
        <v>201572</v>
      </c>
      <c r="W12084">
        <v>470523</v>
      </c>
      <c r="X12084">
        <v>304559</v>
      </c>
      <c r="Y12084">
        <v>198157</v>
      </c>
      <c r="Z12084">
        <v>417317</v>
      </c>
      <c r="AA12084">
        <v>531241</v>
      </c>
      <c r="AB12084">
        <v>259837</v>
      </c>
      <c r="AC12084">
        <v>133882</v>
      </c>
      <c r="AD12084">
        <v>373455</v>
      </c>
      <c r="AE12084">
        <v>469463</v>
      </c>
      <c r="AF12084">
        <v>427532</v>
      </c>
      <c r="AG12084">
        <v>-117218</v>
      </c>
      <c r="AH12084">
        <v>-316413</v>
      </c>
      <c r="AI12084">
        <v>-385399</v>
      </c>
      <c r="AJ12084">
        <v>-840569</v>
      </c>
      <c r="AK12084">
        <v>-1359626</v>
      </c>
      <c r="AL12084">
        <v>-1476995</v>
      </c>
      <c r="AM12084">
        <v>-1524988</v>
      </c>
      <c r="AN12084">
        <v>-1575694</v>
      </c>
      <c r="AO12084">
        <v>-2369755</v>
      </c>
      <c r="AP12084">
        <v>-2422913</v>
      </c>
      <c r="AQ12084">
        <v>-2537891</v>
      </c>
      <c r="AR12084">
        <v>-2586353</v>
      </c>
      <c r="AS12084">
        <v>-3052692</v>
      </c>
      <c r="AT12084">
        <v>-3413878</v>
      </c>
      <c r="AU12084">
        <v>-3525565</v>
      </c>
      <c r="AV12084">
        <v>-3556606</v>
      </c>
      <c r="AW12084">
        <v>-3976879</v>
      </c>
      <c r="AX12084">
        <v>-4223456</v>
      </c>
      <c r="AY12084">
        <v>-4279886</v>
      </c>
      <c r="AZ12084">
        <v>-4320084</v>
      </c>
      <c r="BA12084">
        <v>-4361952</v>
      </c>
      <c r="BB12084">
        <v>-4782553</v>
      </c>
      <c r="BC12084">
        <v>-5005744</v>
      </c>
      <c r="BD12084">
        <v>-5059560</v>
      </c>
      <c r="BE12084">
        <v>-5470213</v>
      </c>
      <c r="BF12084">
        <v>-6398039</v>
      </c>
      <c r="BG12084">
        <v>-6732766</v>
      </c>
      <c r="BH12084">
        <v>-6832805</v>
      </c>
      <c r="BI12084">
        <v>-6919026</v>
      </c>
      <c r="BJ12084">
        <v>-7321754</v>
      </c>
      <c r="BK12084">
        <v>-7550730</v>
      </c>
      <c r="BL12084">
        <v>-7598264</v>
      </c>
      <c r="BM12084" t="s">
        <v>3557</v>
      </c>
    </row>
    <row r="12085" spans="2:65">
      <c r="B12085" t="s">
        <v>317</v>
      </c>
      <c r="C12085" t="s">
        <v>318</v>
      </c>
      <c r="I12085">
        <v>1</v>
      </c>
    </row>
    <row r="12086" spans="2:65">
      <c r="B12086" t="s">
        <v>292</v>
      </c>
      <c r="C12086" t="s">
        <v>293</v>
      </c>
      <c r="I12086">
        <v>1</v>
      </c>
    </row>
    <row r="12087" spans="2:65">
      <c r="B12087" t="s">
        <v>315</v>
      </c>
      <c r="C12087" t="s">
        <v>316</v>
      </c>
      <c r="I12087">
        <v>1</v>
      </c>
    </row>
    <row r="12088" spans="2:65">
      <c r="B12088" t="s">
        <v>340</v>
      </c>
      <c r="C12088" t="s">
        <v>321</v>
      </c>
      <c r="I12088">
        <v>1</v>
      </c>
    </row>
    <row r="12089" spans="2:65">
      <c r="B12089" t="s">
        <v>1418</v>
      </c>
      <c r="C12089" t="s">
        <v>1419</v>
      </c>
      <c r="I12089">
        <v>1</v>
      </c>
    </row>
    <row r="12090" spans="2:65">
      <c r="B12090" t="s">
        <v>360</v>
      </c>
      <c r="C12090" t="s">
        <v>361</v>
      </c>
      <c r="I12090">
        <v>1</v>
      </c>
    </row>
    <row r="12091" spans="2:65">
      <c r="B12091" t="s">
        <v>1408</v>
      </c>
      <c r="C12091" t="s">
        <v>1409</v>
      </c>
      <c r="I12091">
        <v>1</v>
      </c>
    </row>
    <row r="12092" spans="2:65">
      <c r="B12092" t="s">
        <v>223</v>
      </c>
      <c r="C12092" t="s">
        <v>224</v>
      </c>
      <c r="I12092">
        <v>1</v>
      </c>
    </row>
    <row r="12093" spans="2:65">
      <c r="B12093" t="s">
        <v>1427</v>
      </c>
      <c r="C12093" t="s">
        <v>1428</v>
      </c>
      <c r="I12093">
        <v>1</v>
      </c>
    </row>
    <row r="12094" spans="2:65">
      <c r="B12094" t="s">
        <v>356</v>
      </c>
      <c r="C12094" t="s">
        <v>357</v>
      </c>
      <c r="I12094">
        <v>1</v>
      </c>
    </row>
    <row r="12095" spans="2:65">
      <c r="B12095" t="s">
        <v>328</v>
      </c>
      <c r="C12095" t="s">
        <v>329</v>
      </c>
      <c r="I12095">
        <v>1</v>
      </c>
    </row>
    <row r="12096" spans="2:65">
      <c r="B12096" t="s">
        <v>1445</v>
      </c>
      <c r="C12096" t="s">
        <v>1446</v>
      </c>
      <c r="I12096">
        <v>1</v>
      </c>
    </row>
    <row r="12097" spans="2:9">
      <c r="B12097" t="s">
        <v>1440</v>
      </c>
      <c r="C12097" t="s">
        <v>1419</v>
      </c>
      <c r="I12097">
        <v>1</v>
      </c>
    </row>
    <row r="12098" spans="2:9">
      <c r="B12098" t="s">
        <v>320</v>
      </c>
      <c r="C12098" t="s">
        <v>321</v>
      </c>
      <c r="I12098">
        <v>1</v>
      </c>
    </row>
    <row r="12099" spans="2:9">
      <c r="B12099" t="s">
        <v>1991</v>
      </c>
      <c r="C12099" t="s">
        <v>781</v>
      </c>
      <c r="I12099">
        <v>2</v>
      </c>
    </row>
    <row r="12100" spans="2:9">
      <c r="B12100" t="s">
        <v>787</v>
      </c>
      <c r="C12100" t="s">
        <v>788</v>
      </c>
      <c r="I12100">
        <v>2</v>
      </c>
    </row>
    <row r="12101" spans="2:9">
      <c r="B12101" t="s">
        <v>1994</v>
      </c>
      <c r="C12101" t="s">
        <v>1993</v>
      </c>
      <c r="I12101">
        <v>2</v>
      </c>
    </row>
    <row r="12102" spans="2:9">
      <c r="B12102" t="s">
        <v>893</v>
      </c>
      <c r="C12102" t="s">
        <v>894</v>
      </c>
      <c r="I12102">
        <v>2</v>
      </c>
    </row>
    <row r="12103" spans="2:9">
      <c r="B12103" t="s">
        <v>1995</v>
      </c>
      <c r="C12103" t="s">
        <v>795</v>
      </c>
      <c r="I12103">
        <v>2</v>
      </c>
    </row>
    <row r="12104" spans="2:9">
      <c r="B12104" t="s">
        <v>940</v>
      </c>
      <c r="C12104" t="s">
        <v>941</v>
      </c>
      <c r="I12104">
        <v>2</v>
      </c>
    </row>
    <row r="12105" spans="2:9">
      <c r="B12105" t="s">
        <v>260</v>
      </c>
      <c r="C12105" t="s">
        <v>261</v>
      </c>
      <c r="I12105">
        <v>2</v>
      </c>
    </row>
    <row r="12106" spans="2:9">
      <c r="B12106" t="s">
        <v>790</v>
      </c>
      <c r="C12106" t="s">
        <v>791</v>
      </c>
      <c r="I12106">
        <v>2</v>
      </c>
    </row>
    <row r="12107" spans="2:9">
      <c r="B12107" t="s">
        <v>780</v>
      </c>
      <c r="C12107" t="s">
        <v>781</v>
      </c>
      <c r="I12107">
        <v>2</v>
      </c>
    </row>
    <row r="12108" spans="2:9">
      <c r="B12108" t="s">
        <v>798</v>
      </c>
      <c r="C12108" t="s">
        <v>791</v>
      </c>
      <c r="I12108">
        <v>2</v>
      </c>
    </row>
    <row r="12109" spans="2:9">
      <c r="B12109" t="s">
        <v>1816</v>
      </c>
      <c r="C12109" t="s">
        <v>1817</v>
      </c>
      <c r="I12109">
        <v>2</v>
      </c>
    </row>
    <row r="12110" spans="2:9">
      <c r="B12110" t="s">
        <v>1412</v>
      </c>
      <c r="C12110" t="s">
        <v>1413</v>
      </c>
      <c r="I12110">
        <v>2</v>
      </c>
    </row>
    <row r="12111" spans="2:9">
      <c r="B12111" t="s">
        <v>847</v>
      </c>
      <c r="C12111" t="s">
        <v>848</v>
      </c>
      <c r="I12111">
        <v>2</v>
      </c>
    </row>
    <row r="12112" spans="2:9">
      <c r="B12112" t="s">
        <v>1324</v>
      </c>
      <c r="C12112" t="s">
        <v>1325</v>
      </c>
      <c r="I12112">
        <v>2</v>
      </c>
    </row>
    <row r="12113" spans="2:9">
      <c r="B12113" t="s">
        <v>799</v>
      </c>
      <c r="C12113" t="s">
        <v>791</v>
      </c>
      <c r="I12113">
        <v>2</v>
      </c>
    </row>
    <row r="12114" spans="2:9">
      <c r="B12114" t="s">
        <v>840</v>
      </c>
      <c r="C12114" t="s">
        <v>841</v>
      </c>
      <c r="I12114">
        <v>2</v>
      </c>
    </row>
    <row r="12115" spans="2:9">
      <c r="B12115" t="s">
        <v>1326</v>
      </c>
      <c r="C12115" t="s">
        <v>1327</v>
      </c>
      <c r="I12115">
        <v>2</v>
      </c>
    </row>
    <row r="12116" spans="2:9">
      <c r="B12116" t="s">
        <v>1992</v>
      </c>
      <c r="C12116" t="s">
        <v>1993</v>
      </c>
      <c r="I12116">
        <v>2</v>
      </c>
    </row>
    <row r="12117" spans="2:9">
      <c r="B12117" t="s">
        <v>794</v>
      </c>
      <c r="C12117" t="s">
        <v>795</v>
      </c>
      <c r="I12117">
        <v>2</v>
      </c>
    </row>
    <row r="12118" spans="2:9">
      <c r="B12118" t="s">
        <v>891</v>
      </c>
      <c r="C12118" t="s">
        <v>892</v>
      </c>
      <c r="I12118">
        <v>2</v>
      </c>
    </row>
    <row r="12119" spans="2:9">
      <c r="B12119" t="s">
        <v>1818</v>
      </c>
      <c r="C12119" t="s">
        <v>1819</v>
      </c>
      <c r="I12119">
        <v>2</v>
      </c>
    </row>
    <row r="12120" spans="2:9">
      <c r="B12120" t="s">
        <v>1330</v>
      </c>
      <c r="C12120" t="s">
        <v>1331</v>
      </c>
      <c r="I12120">
        <v>2</v>
      </c>
    </row>
    <row r="12121" spans="2:9">
      <c r="B12121" t="s">
        <v>1328</v>
      </c>
      <c r="C12121" t="s">
        <v>1329</v>
      </c>
      <c r="I12121">
        <v>2</v>
      </c>
    </row>
    <row r="12122" spans="2:9">
      <c r="B12122" t="s">
        <v>853</v>
      </c>
      <c r="C12122" t="s">
        <v>854</v>
      </c>
      <c r="I12122">
        <v>2</v>
      </c>
    </row>
    <row r="12123" spans="2:9">
      <c r="B12123" t="s">
        <v>863</v>
      </c>
      <c r="C12123" t="s">
        <v>864</v>
      </c>
      <c r="I12123">
        <v>2</v>
      </c>
    </row>
    <row r="12124" spans="2:9">
      <c r="B12124" t="s">
        <v>1814</v>
      </c>
      <c r="C12124" t="s">
        <v>1815</v>
      </c>
      <c r="I12124">
        <v>2</v>
      </c>
    </row>
    <row r="12125" spans="2:9">
      <c r="B12125" t="s">
        <v>1189</v>
      </c>
      <c r="C12125" t="s">
        <v>1190</v>
      </c>
      <c r="I12125">
        <v>3</v>
      </c>
    </row>
    <row r="12126" spans="2:9">
      <c r="B12126" t="s">
        <v>1183</v>
      </c>
      <c r="C12126" t="s">
        <v>1184</v>
      </c>
      <c r="I12126">
        <v>3</v>
      </c>
    </row>
    <row r="12127" spans="2:9">
      <c r="B12127" t="s">
        <v>1181</v>
      </c>
      <c r="C12127" t="s">
        <v>1182</v>
      </c>
      <c r="I12127">
        <v>3</v>
      </c>
    </row>
    <row r="12128" spans="2:9">
      <c r="B12128" t="s">
        <v>1179</v>
      </c>
      <c r="C12128" t="s">
        <v>1180</v>
      </c>
      <c r="I12128">
        <v>3</v>
      </c>
    </row>
    <row r="12129" spans="2:9">
      <c r="B12129" t="s">
        <v>1191</v>
      </c>
      <c r="C12129" t="s">
        <v>1192</v>
      </c>
      <c r="I12129">
        <v>3</v>
      </c>
    </row>
    <row r="12130" spans="2:9">
      <c r="B12130" t="s">
        <v>1185</v>
      </c>
      <c r="C12130" t="s">
        <v>1186</v>
      </c>
      <c r="I12130">
        <v>3</v>
      </c>
    </row>
    <row r="12131" spans="2:9">
      <c r="B12131" t="s">
        <v>1463</v>
      </c>
      <c r="C12131" t="s">
        <v>1464</v>
      </c>
      <c r="I12131">
        <v>3</v>
      </c>
    </row>
    <row r="12132" spans="2:9">
      <c r="B12132" t="s">
        <v>111</v>
      </c>
      <c r="C12132" t="s">
        <v>112</v>
      </c>
      <c r="I12132">
        <v>4</v>
      </c>
    </row>
    <row r="12133" spans="2:9">
      <c r="B12133" t="s">
        <v>105</v>
      </c>
      <c r="C12133" t="s">
        <v>106</v>
      </c>
      <c r="I12133">
        <v>4</v>
      </c>
    </row>
    <row r="12134" spans="2:9">
      <c r="B12134" t="s">
        <v>688</v>
      </c>
      <c r="C12134" t="s">
        <v>689</v>
      </c>
      <c r="I12134">
        <v>4</v>
      </c>
    </row>
    <row r="12135" spans="2:9">
      <c r="B12135" t="s">
        <v>256</v>
      </c>
      <c r="C12135" t="s">
        <v>257</v>
      </c>
      <c r="I12135">
        <v>5</v>
      </c>
    </row>
    <row r="12136" spans="2:9">
      <c r="B12136" t="s">
        <v>1404</v>
      </c>
      <c r="C12136" t="s">
        <v>1405</v>
      </c>
      <c r="I12136">
        <v>5</v>
      </c>
    </row>
    <row r="12137" spans="2:9">
      <c r="B12137" t="s">
        <v>284</v>
      </c>
      <c r="C12137" t="s">
        <v>285</v>
      </c>
      <c r="I12137">
        <v>5</v>
      </c>
    </row>
    <row r="12138" spans="2:9">
      <c r="B12138" t="s">
        <v>362</v>
      </c>
      <c r="C12138" t="s">
        <v>363</v>
      </c>
      <c r="I12138">
        <v>5</v>
      </c>
    </row>
    <row r="12139" spans="2:9">
      <c r="B12139" t="s">
        <v>679</v>
      </c>
      <c r="C12139" t="s">
        <v>670</v>
      </c>
      <c r="I12139">
        <v>5</v>
      </c>
    </row>
    <row r="12140" spans="2:9">
      <c r="B12140" t="s">
        <v>694</v>
      </c>
      <c r="C12140" t="s">
        <v>695</v>
      </c>
      <c r="I12140">
        <v>5</v>
      </c>
    </row>
    <row r="12141" spans="2:9">
      <c r="B12141" t="s">
        <v>1449</v>
      </c>
      <c r="C12141" t="s">
        <v>1450</v>
      </c>
      <c r="I12141">
        <v>5</v>
      </c>
    </row>
    <row r="12142" spans="2:9">
      <c r="B12142" t="s">
        <v>690</v>
      </c>
      <c r="C12142" t="s">
        <v>691</v>
      </c>
      <c r="I12142">
        <v>5</v>
      </c>
    </row>
    <row r="12143" spans="2:9">
      <c r="B12143" t="s">
        <v>1436</v>
      </c>
      <c r="C12143" t="s">
        <v>1437</v>
      </c>
      <c r="I12143">
        <v>5</v>
      </c>
    </row>
    <row r="12144" spans="2:9">
      <c r="B12144" t="s">
        <v>300</v>
      </c>
      <c r="C12144" t="s">
        <v>301</v>
      </c>
      <c r="I12144">
        <v>5</v>
      </c>
    </row>
    <row r="12145" spans="2:9">
      <c r="B12145" t="s">
        <v>699</v>
      </c>
      <c r="C12145" t="s">
        <v>700</v>
      </c>
      <c r="I12145">
        <v>5</v>
      </c>
    </row>
    <row r="12146" spans="2:9">
      <c r="B12146" t="s">
        <v>692</v>
      </c>
      <c r="C12146" t="s">
        <v>693</v>
      </c>
      <c r="I12146">
        <v>5</v>
      </c>
    </row>
    <row r="12147" spans="2:9">
      <c r="B12147" t="s">
        <v>278</v>
      </c>
      <c r="C12147" t="s">
        <v>279</v>
      </c>
      <c r="I12147">
        <v>5</v>
      </c>
    </row>
    <row r="12148" spans="2:9">
      <c r="B12148" t="s">
        <v>680</v>
      </c>
      <c r="C12148" t="s">
        <v>681</v>
      </c>
      <c r="I12148">
        <v>5</v>
      </c>
    </row>
    <row r="12149" spans="2:9">
      <c r="B12149" t="s">
        <v>252</v>
      </c>
      <c r="C12149" t="s">
        <v>253</v>
      </c>
      <c r="I12149">
        <v>5</v>
      </c>
    </row>
    <row r="12150" spans="2:9">
      <c r="B12150" t="s">
        <v>296</v>
      </c>
      <c r="C12150" t="s">
        <v>297</v>
      </c>
      <c r="I12150">
        <v>5</v>
      </c>
    </row>
    <row r="12151" spans="2:9">
      <c r="B12151" t="s">
        <v>698</v>
      </c>
      <c r="C12151" t="s">
        <v>681</v>
      </c>
      <c r="I12151">
        <v>5</v>
      </c>
    </row>
    <row r="12152" spans="2:9">
      <c r="B12152" t="s">
        <v>686</v>
      </c>
      <c r="C12152" t="s">
        <v>687</v>
      </c>
      <c r="I12152">
        <v>5</v>
      </c>
    </row>
    <row r="12153" spans="2:9">
      <c r="B12153" t="s">
        <v>1392</v>
      </c>
      <c r="C12153" t="s">
        <v>1393</v>
      </c>
      <c r="I12153">
        <v>5</v>
      </c>
    </row>
    <row r="12154" spans="2:9">
      <c r="B12154" t="s">
        <v>304</v>
      </c>
      <c r="C12154" t="s">
        <v>305</v>
      </c>
      <c r="I12154">
        <v>5</v>
      </c>
    </row>
    <row r="12155" spans="2:9">
      <c r="B12155" t="s">
        <v>298</v>
      </c>
      <c r="C12155" t="s">
        <v>299</v>
      </c>
      <c r="I12155">
        <v>5</v>
      </c>
    </row>
    <row r="12156" spans="2:9">
      <c r="B12156" t="s">
        <v>682</v>
      </c>
      <c r="C12156" t="s">
        <v>683</v>
      </c>
      <c r="I12156">
        <v>5</v>
      </c>
    </row>
    <row r="12157" spans="2:9">
      <c r="B12157" t="s">
        <v>288</v>
      </c>
      <c r="C12157" t="s">
        <v>289</v>
      </c>
      <c r="I12157">
        <v>5</v>
      </c>
    </row>
    <row r="12158" spans="2:9">
      <c r="B12158" t="s">
        <v>707</v>
      </c>
      <c r="C12158" t="s">
        <v>708</v>
      </c>
      <c r="I12158">
        <v>5</v>
      </c>
    </row>
    <row r="12159" spans="2:9">
      <c r="B12159" t="s">
        <v>669</v>
      </c>
      <c r="C12159" t="s">
        <v>670</v>
      </c>
      <c r="I12159">
        <v>5</v>
      </c>
    </row>
    <row r="12160" spans="2:9">
      <c r="B12160" t="s">
        <v>416</v>
      </c>
      <c r="C12160" t="s">
        <v>417</v>
      </c>
      <c r="I12160">
        <v>6</v>
      </c>
    </row>
    <row r="12161" spans="2:9">
      <c r="B12161" t="s">
        <v>684</v>
      </c>
      <c r="C12161" t="s">
        <v>685</v>
      </c>
      <c r="I12161">
        <v>6</v>
      </c>
    </row>
    <row r="12162" spans="2:9">
      <c r="B12162" t="s">
        <v>725</v>
      </c>
      <c r="C12162" t="s">
        <v>721</v>
      </c>
      <c r="I12162">
        <v>6</v>
      </c>
    </row>
    <row r="12163" spans="2:9">
      <c r="B12163" t="s">
        <v>676</v>
      </c>
      <c r="C12163" t="s">
        <v>677</v>
      </c>
      <c r="I12163">
        <v>6</v>
      </c>
    </row>
    <row r="12164" spans="2:9">
      <c r="B12164" t="s">
        <v>354</v>
      </c>
      <c r="C12164" t="s">
        <v>355</v>
      </c>
      <c r="I12164">
        <v>6</v>
      </c>
    </row>
    <row r="12165" spans="2:9">
      <c r="B12165" t="s">
        <v>1544</v>
      </c>
      <c r="C12165" t="s">
        <v>1545</v>
      </c>
      <c r="I12165">
        <v>6</v>
      </c>
    </row>
    <row r="12166" spans="2:9">
      <c r="B12166" t="s">
        <v>659</v>
      </c>
      <c r="C12166" t="s">
        <v>660</v>
      </c>
      <c r="I12166">
        <v>6</v>
      </c>
    </row>
    <row r="12167" spans="2:9">
      <c r="B12167" t="s">
        <v>402</v>
      </c>
      <c r="C12167" t="s">
        <v>403</v>
      </c>
      <c r="I12167">
        <v>6</v>
      </c>
    </row>
    <row r="12168" spans="2:9">
      <c r="B12168" t="s">
        <v>232</v>
      </c>
      <c r="C12168" t="s">
        <v>233</v>
      </c>
      <c r="I12168">
        <v>6</v>
      </c>
    </row>
    <row r="12169" spans="2:9">
      <c r="B12169" t="s">
        <v>696</v>
      </c>
      <c r="C12169" t="s">
        <v>697</v>
      </c>
      <c r="I12169">
        <v>6</v>
      </c>
    </row>
    <row r="12170" spans="2:9">
      <c r="B12170" t="s">
        <v>903</v>
      </c>
      <c r="C12170" t="s">
        <v>904</v>
      </c>
      <c r="I12170">
        <v>6</v>
      </c>
    </row>
    <row r="12171" spans="2:9">
      <c r="B12171" t="s">
        <v>1195</v>
      </c>
      <c r="C12171" t="s">
        <v>1196</v>
      </c>
      <c r="I12171">
        <v>6</v>
      </c>
    </row>
    <row r="12172" spans="2:9">
      <c r="B12172" t="s">
        <v>730</v>
      </c>
      <c r="C12172" t="s">
        <v>731</v>
      </c>
      <c r="I12172">
        <v>6</v>
      </c>
    </row>
    <row r="12173" spans="2:9">
      <c r="B12173" t="s">
        <v>319</v>
      </c>
      <c r="C12173" t="s">
        <v>283</v>
      </c>
      <c r="I12173">
        <v>6</v>
      </c>
    </row>
    <row r="12174" spans="2:9">
      <c r="B12174" t="s">
        <v>673</v>
      </c>
      <c r="C12174" t="s">
        <v>674</v>
      </c>
      <c r="I12174">
        <v>6</v>
      </c>
    </row>
    <row r="12175" spans="2:9">
      <c r="B12175" t="s">
        <v>720</v>
      </c>
      <c r="C12175" t="s">
        <v>721</v>
      </c>
      <c r="I12175">
        <v>6</v>
      </c>
    </row>
    <row r="12176" spans="2:9">
      <c r="B12176" t="s">
        <v>1193</v>
      </c>
      <c r="C12176" t="s">
        <v>1194</v>
      </c>
      <c r="I12176">
        <v>6</v>
      </c>
    </row>
    <row r="12177" spans="2:9">
      <c r="B12177" t="s">
        <v>1197</v>
      </c>
      <c r="C12177" t="s">
        <v>1198</v>
      </c>
      <c r="I12177">
        <v>6</v>
      </c>
    </row>
    <row r="12178" spans="2:9">
      <c r="B12178" t="s">
        <v>734</v>
      </c>
      <c r="C12178" t="s">
        <v>727</v>
      </c>
      <c r="I12178">
        <v>6</v>
      </c>
    </row>
    <row r="12179" spans="2:9">
      <c r="B12179" t="s">
        <v>347</v>
      </c>
      <c r="C12179" t="s">
        <v>348</v>
      </c>
      <c r="I12179">
        <v>6</v>
      </c>
    </row>
    <row r="12180" spans="2:9">
      <c r="B12180" t="s">
        <v>398</v>
      </c>
      <c r="C12180" t="s">
        <v>399</v>
      </c>
      <c r="I12180">
        <v>6</v>
      </c>
    </row>
    <row r="12181" spans="2:9">
      <c r="B12181" t="s">
        <v>358</v>
      </c>
      <c r="C12181" t="s">
        <v>359</v>
      </c>
      <c r="I12181">
        <v>6</v>
      </c>
    </row>
    <row r="12182" spans="2:9">
      <c r="B12182" t="s">
        <v>521</v>
      </c>
      <c r="C12182" t="s">
        <v>522</v>
      </c>
      <c r="I12182">
        <v>6</v>
      </c>
    </row>
    <row r="12183" spans="2:9">
      <c r="B12183" t="s">
        <v>666</v>
      </c>
      <c r="C12183" t="s">
        <v>667</v>
      </c>
      <c r="I12183">
        <v>6</v>
      </c>
    </row>
    <row r="12184" spans="2:9">
      <c r="B12184" t="s">
        <v>511</v>
      </c>
      <c r="C12184" t="s">
        <v>512</v>
      </c>
      <c r="I12184">
        <v>6</v>
      </c>
    </row>
    <row r="12185" spans="2:9">
      <c r="B12185" t="s">
        <v>524</v>
      </c>
      <c r="C12185" t="s">
        <v>525</v>
      </c>
      <c r="I12185">
        <v>6</v>
      </c>
    </row>
    <row r="12186" spans="2:9">
      <c r="B12186" t="s">
        <v>302</v>
      </c>
      <c r="C12186" t="s">
        <v>303</v>
      </c>
      <c r="I12186">
        <v>6</v>
      </c>
    </row>
    <row r="12187" spans="2:9">
      <c r="B12187" t="s">
        <v>701</v>
      </c>
      <c r="C12187" t="s">
        <v>702</v>
      </c>
      <c r="I12187">
        <v>6</v>
      </c>
    </row>
    <row r="12188" spans="2:9">
      <c r="B12188" t="s">
        <v>282</v>
      </c>
      <c r="C12188" t="s">
        <v>283</v>
      </c>
      <c r="I12188">
        <v>6</v>
      </c>
    </row>
    <row r="12189" spans="2:9">
      <c r="B12189" t="s">
        <v>703</v>
      </c>
      <c r="C12189" t="s">
        <v>704</v>
      </c>
      <c r="I12189">
        <v>6</v>
      </c>
    </row>
    <row r="12190" spans="2:9">
      <c r="B12190" t="s">
        <v>914</v>
      </c>
      <c r="C12190" t="s">
        <v>904</v>
      </c>
      <c r="I12190">
        <v>6</v>
      </c>
    </row>
    <row r="12191" spans="2:9">
      <c r="B12191" t="s">
        <v>518</v>
      </c>
      <c r="C12191" t="s">
        <v>519</v>
      </c>
      <c r="I12191">
        <v>6</v>
      </c>
    </row>
    <row r="12192" spans="2:9">
      <c r="B12192" t="s">
        <v>418</v>
      </c>
      <c r="C12192" t="s">
        <v>419</v>
      </c>
      <c r="I12192">
        <v>6</v>
      </c>
    </row>
    <row r="12193" spans="1:65">
      <c r="B12193" t="s">
        <v>726</v>
      </c>
      <c r="C12193" t="s">
        <v>727</v>
      </c>
      <c r="I12193">
        <v>6</v>
      </c>
    </row>
    <row r="12194" spans="1:65">
      <c r="B12194" t="s">
        <v>705</v>
      </c>
      <c r="C12194" t="s">
        <v>706</v>
      </c>
      <c r="I12194">
        <v>8</v>
      </c>
    </row>
    <row r="12195" spans="1:65">
      <c r="B12195" t="s">
        <v>2370</v>
      </c>
      <c r="C12195" t="s">
        <v>2371</v>
      </c>
      <c r="I12195">
        <v>9</v>
      </c>
    </row>
    <row r="12196" spans="1:65">
      <c r="B12196" t="s">
        <v>2279</v>
      </c>
      <c r="C12196" t="s">
        <v>2280</v>
      </c>
      <c r="I12196">
        <v>9</v>
      </c>
    </row>
    <row r="12197" spans="1:65">
      <c r="B12197" t="s">
        <v>2277</v>
      </c>
      <c r="C12197" t="s">
        <v>2278</v>
      </c>
      <c r="I12197">
        <v>9</v>
      </c>
    </row>
    <row r="12198" spans="1:65">
      <c r="B12198" t="s">
        <v>709</v>
      </c>
      <c r="C12198" t="s">
        <v>710</v>
      </c>
      <c r="I12198">
        <v>12</v>
      </c>
    </row>
    <row r="12199" spans="1:65">
      <c r="B12199" t="s">
        <v>711</v>
      </c>
      <c r="C12199" t="s">
        <v>712</v>
      </c>
      <c r="I12199">
        <v>20</v>
      </c>
    </row>
    <row r="12200" spans="1:65">
      <c r="B12200" t="s">
        <v>142</v>
      </c>
      <c r="C12200" t="s">
        <v>143</v>
      </c>
      <c r="I12200">
        <v>25</v>
      </c>
    </row>
    <row r="12201" spans="1:65">
      <c r="B12201" t="s">
        <v>152</v>
      </c>
      <c r="C12201" t="s">
        <v>153</v>
      </c>
      <c r="I12201">
        <v>30</v>
      </c>
    </row>
    <row r="12202" spans="1:65">
      <c r="B12202" t="s">
        <v>140</v>
      </c>
      <c r="C12202" t="s">
        <v>141</v>
      </c>
      <c r="I12202">
        <v>30</v>
      </c>
    </row>
    <row r="12203" spans="1:65">
      <c r="A12203">
        <v>308</v>
      </c>
      <c r="B12203" t="s">
        <v>1158</v>
      </c>
      <c r="C12203" t="s">
        <v>1147</v>
      </c>
      <c r="D12203" t="s">
        <v>3558</v>
      </c>
      <c r="E12203" t="s">
        <v>3559</v>
      </c>
      <c r="F12203">
        <v>70</v>
      </c>
      <c r="G12203" t="s">
        <v>1606</v>
      </c>
      <c r="H12203" t="s">
        <v>3560</v>
      </c>
      <c r="I12203">
        <v>1</v>
      </c>
      <c r="J12203" t="s">
        <v>78</v>
      </c>
      <c r="K12203">
        <v>10541</v>
      </c>
      <c r="BM12203" t="s">
        <v>3561</v>
      </c>
    </row>
    <row r="12204" spans="1:65">
      <c r="B12204" t="s">
        <v>2277</v>
      </c>
      <c r="C12204" t="s">
        <v>2278</v>
      </c>
      <c r="G12204" t="s">
        <v>2391</v>
      </c>
      <c r="I12204">
        <v>1</v>
      </c>
      <c r="J12204" t="s">
        <v>82</v>
      </c>
      <c r="M12204">
        <v>10085</v>
      </c>
      <c r="N12204">
        <v>17505</v>
      </c>
      <c r="O12204">
        <v>23720</v>
      </c>
      <c r="Q12204">
        <v>10529</v>
      </c>
      <c r="S12204">
        <v>13031</v>
      </c>
      <c r="T12204">
        <v>35121</v>
      </c>
      <c r="U12204">
        <v>4089</v>
      </c>
      <c r="V12204">
        <v>1854</v>
      </c>
      <c r="W12204">
        <v>17461</v>
      </c>
      <c r="X12204">
        <v>23495</v>
      </c>
      <c r="Y12204">
        <v>32305</v>
      </c>
      <c r="Z12204">
        <v>13750</v>
      </c>
      <c r="AA12204">
        <v>2119</v>
      </c>
      <c r="AB12204">
        <v>54668</v>
      </c>
      <c r="AF12204">
        <v>32293</v>
      </c>
      <c r="AG12204">
        <v>4012</v>
      </c>
      <c r="AH12204">
        <v>10761</v>
      </c>
      <c r="AI12204">
        <v>1902</v>
      </c>
      <c r="AJ12204">
        <v>2095</v>
      </c>
      <c r="AK12204">
        <v>35174</v>
      </c>
      <c r="AL12204">
        <v>771</v>
      </c>
      <c r="AN12204">
        <v>903</v>
      </c>
      <c r="AO12204">
        <v>34560</v>
      </c>
      <c r="AS12204">
        <v>494</v>
      </c>
      <c r="AT12204">
        <v>34403</v>
      </c>
      <c r="BD12204">
        <v>386</v>
      </c>
      <c r="BM12204" t="s">
        <v>3562</v>
      </c>
    </row>
    <row r="12205" spans="1:65">
      <c r="B12205" t="s">
        <v>1152</v>
      </c>
      <c r="C12205" t="s">
        <v>1153</v>
      </c>
      <c r="I12205">
        <v>1</v>
      </c>
      <c r="J12205" t="s">
        <v>86</v>
      </c>
      <c r="M12205">
        <v>10085</v>
      </c>
      <c r="N12205">
        <v>27590</v>
      </c>
      <c r="O12205">
        <v>51310</v>
      </c>
      <c r="P12205">
        <v>51310</v>
      </c>
      <c r="Q12205">
        <v>61839</v>
      </c>
      <c r="R12205">
        <v>61839</v>
      </c>
      <c r="S12205">
        <v>74870</v>
      </c>
      <c r="T12205">
        <v>109991</v>
      </c>
      <c r="U12205">
        <v>114080</v>
      </c>
      <c r="V12205">
        <v>115934</v>
      </c>
      <c r="W12205">
        <v>133395</v>
      </c>
      <c r="X12205">
        <v>156890</v>
      </c>
      <c r="Y12205">
        <v>189195</v>
      </c>
      <c r="Z12205">
        <v>202945</v>
      </c>
      <c r="AA12205">
        <v>205064</v>
      </c>
      <c r="AB12205">
        <v>259732</v>
      </c>
      <c r="AC12205">
        <v>259732</v>
      </c>
      <c r="AD12205">
        <v>259732</v>
      </c>
      <c r="AE12205">
        <v>259732</v>
      </c>
      <c r="AF12205">
        <v>292025</v>
      </c>
      <c r="AG12205">
        <v>296037</v>
      </c>
      <c r="AH12205">
        <v>306798</v>
      </c>
      <c r="AI12205">
        <v>308700</v>
      </c>
      <c r="AJ12205">
        <v>310795</v>
      </c>
      <c r="AK12205">
        <v>345969</v>
      </c>
      <c r="AL12205">
        <v>346740</v>
      </c>
      <c r="AM12205">
        <v>346740</v>
      </c>
      <c r="AN12205">
        <v>347643</v>
      </c>
      <c r="AO12205">
        <v>382203</v>
      </c>
      <c r="AP12205">
        <v>382203</v>
      </c>
      <c r="AQ12205">
        <v>382203</v>
      </c>
      <c r="AR12205">
        <v>382203</v>
      </c>
      <c r="AS12205">
        <v>382697</v>
      </c>
      <c r="AT12205">
        <v>417100</v>
      </c>
      <c r="AU12205">
        <v>417100</v>
      </c>
      <c r="AV12205">
        <v>417100</v>
      </c>
      <c r="AW12205">
        <v>417100</v>
      </c>
      <c r="AX12205">
        <v>417100</v>
      </c>
      <c r="AY12205">
        <v>417100</v>
      </c>
      <c r="AZ12205">
        <v>417100</v>
      </c>
      <c r="BA12205">
        <v>417100</v>
      </c>
      <c r="BB12205">
        <v>417100</v>
      </c>
      <c r="BC12205">
        <v>417100</v>
      </c>
      <c r="BD12205">
        <v>417486</v>
      </c>
      <c r="BE12205">
        <v>417486</v>
      </c>
      <c r="BF12205">
        <v>417486</v>
      </c>
      <c r="BG12205">
        <v>417486</v>
      </c>
      <c r="BH12205">
        <v>417486</v>
      </c>
      <c r="BI12205">
        <v>417486</v>
      </c>
      <c r="BJ12205">
        <v>417486</v>
      </c>
      <c r="BK12205">
        <v>417486</v>
      </c>
      <c r="BL12205">
        <v>417486</v>
      </c>
    </row>
    <row r="12206" spans="1:65">
      <c r="B12206" t="s">
        <v>1169</v>
      </c>
      <c r="C12206" t="s">
        <v>1170</v>
      </c>
      <c r="I12206">
        <v>1</v>
      </c>
      <c r="J12206" t="s">
        <v>90</v>
      </c>
      <c r="N12206">
        <v>45000</v>
      </c>
      <c r="O12206">
        <v>15000</v>
      </c>
      <c r="S12206">
        <v>30000</v>
      </c>
      <c r="T12206">
        <v>15000</v>
      </c>
      <c r="W12206">
        <v>30000</v>
      </c>
    </row>
    <row r="12207" spans="1:65">
      <c r="B12207" t="s">
        <v>1155</v>
      </c>
      <c r="C12207" t="s">
        <v>1156</v>
      </c>
      <c r="I12207">
        <v>1</v>
      </c>
      <c r="J12207" t="s">
        <v>93</v>
      </c>
      <c r="M12207">
        <v>10541</v>
      </c>
      <c r="N12207">
        <v>55541</v>
      </c>
      <c r="O12207">
        <v>70541</v>
      </c>
      <c r="P12207">
        <v>70541</v>
      </c>
      <c r="Q12207">
        <v>70541</v>
      </c>
      <c r="R12207">
        <v>70541</v>
      </c>
      <c r="S12207">
        <v>100541</v>
      </c>
      <c r="T12207">
        <v>115541</v>
      </c>
      <c r="U12207">
        <v>115541</v>
      </c>
      <c r="V12207">
        <v>115541</v>
      </c>
      <c r="W12207">
        <v>145541</v>
      </c>
      <c r="X12207">
        <v>145541</v>
      </c>
      <c r="Y12207">
        <v>145541</v>
      </c>
      <c r="Z12207">
        <v>145541</v>
      </c>
      <c r="AA12207">
        <v>145541</v>
      </c>
      <c r="AB12207">
        <v>145541</v>
      </c>
      <c r="AC12207">
        <v>145541</v>
      </c>
      <c r="AD12207">
        <v>145541</v>
      </c>
      <c r="AE12207">
        <v>145541</v>
      </c>
      <c r="AF12207">
        <v>145541</v>
      </c>
      <c r="AG12207">
        <v>145541</v>
      </c>
      <c r="AH12207">
        <v>145541</v>
      </c>
      <c r="AI12207">
        <v>145541</v>
      </c>
      <c r="AJ12207">
        <v>145541</v>
      </c>
      <c r="AK12207">
        <v>145541</v>
      </c>
      <c r="AL12207">
        <v>145541</v>
      </c>
      <c r="AM12207">
        <v>145541</v>
      </c>
      <c r="AN12207">
        <v>145541</v>
      </c>
      <c r="AO12207">
        <v>145541</v>
      </c>
      <c r="AP12207">
        <v>145541</v>
      </c>
      <c r="AQ12207">
        <v>145541</v>
      </c>
      <c r="AR12207">
        <v>145541</v>
      </c>
      <c r="AS12207">
        <v>145541</v>
      </c>
      <c r="AT12207">
        <v>145541</v>
      </c>
      <c r="AU12207">
        <v>145541</v>
      </c>
      <c r="AV12207">
        <v>145541</v>
      </c>
      <c r="AW12207">
        <v>145541</v>
      </c>
      <c r="AX12207">
        <v>145541</v>
      </c>
      <c r="AY12207">
        <v>145541</v>
      </c>
      <c r="AZ12207">
        <v>145541</v>
      </c>
      <c r="BA12207">
        <v>145541</v>
      </c>
      <c r="BB12207">
        <v>145541</v>
      </c>
      <c r="BC12207">
        <v>145541</v>
      </c>
      <c r="BD12207">
        <v>145541</v>
      </c>
      <c r="BE12207">
        <v>145541</v>
      </c>
      <c r="BF12207">
        <v>145541</v>
      </c>
      <c r="BG12207">
        <v>145541</v>
      </c>
      <c r="BH12207">
        <v>145541</v>
      </c>
      <c r="BI12207">
        <v>145541</v>
      </c>
      <c r="BJ12207">
        <v>145541</v>
      </c>
      <c r="BK12207">
        <v>145541</v>
      </c>
      <c r="BL12207">
        <v>145541</v>
      </c>
    </row>
    <row r="12208" spans="1:65">
      <c r="B12208" t="s">
        <v>2279</v>
      </c>
      <c r="C12208" t="s">
        <v>2280</v>
      </c>
      <c r="I12208">
        <v>1</v>
      </c>
      <c r="J12208" t="s">
        <v>96</v>
      </c>
      <c r="M12208">
        <v>456</v>
      </c>
      <c r="N12208">
        <v>27951</v>
      </c>
      <c r="O12208">
        <v>19231</v>
      </c>
      <c r="P12208">
        <v>19231</v>
      </c>
      <c r="Q12208">
        <v>8702</v>
      </c>
      <c r="R12208">
        <v>8702</v>
      </c>
      <c r="S12208">
        <v>25671</v>
      </c>
      <c r="T12208">
        <v>5550</v>
      </c>
      <c r="U12208">
        <v>1461</v>
      </c>
      <c r="V12208">
        <v>-393</v>
      </c>
      <c r="W12208">
        <v>12146</v>
      </c>
      <c r="X12208">
        <v>-11349</v>
      </c>
      <c r="Y12208">
        <v>-43654</v>
      </c>
      <c r="Z12208">
        <v>-57404</v>
      </c>
      <c r="AA12208">
        <v>-59523</v>
      </c>
      <c r="AB12208">
        <v>-114191</v>
      </c>
      <c r="AC12208">
        <v>-114191</v>
      </c>
      <c r="AD12208">
        <v>-114191</v>
      </c>
      <c r="AE12208">
        <v>-114191</v>
      </c>
      <c r="AF12208">
        <v>-146484</v>
      </c>
      <c r="AG12208">
        <v>-150496</v>
      </c>
      <c r="AH12208">
        <v>-161257</v>
      </c>
      <c r="AI12208">
        <v>-163159</v>
      </c>
      <c r="AJ12208">
        <v>-165254</v>
      </c>
      <c r="AK12208">
        <v>-200428</v>
      </c>
      <c r="AL12208">
        <v>-201199</v>
      </c>
      <c r="AM12208">
        <v>-201199</v>
      </c>
      <c r="AN12208">
        <v>-202102</v>
      </c>
      <c r="AO12208">
        <v>-236662</v>
      </c>
      <c r="AP12208">
        <v>-236662</v>
      </c>
      <c r="AQ12208">
        <v>-236662</v>
      </c>
      <c r="AR12208">
        <v>-236662</v>
      </c>
      <c r="AS12208">
        <v>-237156</v>
      </c>
      <c r="AT12208">
        <v>-271559</v>
      </c>
      <c r="AU12208">
        <v>-271559</v>
      </c>
      <c r="AV12208">
        <v>-271559</v>
      </c>
      <c r="AW12208">
        <v>-271559</v>
      </c>
      <c r="AX12208">
        <v>-271559</v>
      </c>
      <c r="AY12208">
        <v>-271559</v>
      </c>
      <c r="AZ12208">
        <v>-271559</v>
      </c>
      <c r="BA12208">
        <v>-271559</v>
      </c>
      <c r="BB12208">
        <v>-271559</v>
      </c>
      <c r="BC12208">
        <v>-271559</v>
      </c>
      <c r="BD12208">
        <v>-271945</v>
      </c>
      <c r="BE12208">
        <v>-271945</v>
      </c>
      <c r="BF12208">
        <v>-271945</v>
      </c>
      <c r="BG12208">
        <v>-271945</v>
      </c>
      <c r="BH12208">
        <v>-271945</v>
      </c>
      <c r="BI12208">
        <v>-271945</v>
      </c>
      <c r="BJ12208">
        <v>-271945</v>
      </c>
      <c r="BK12208">
        <v>-271945</v>
      </c>
      <c r="BL12208">
        <v>-271945</v>
      </c>
    </row>
    <row r="12209" spans="1:65">
      <c r="B12209" t="s">
        <v>1168</v>
      </c>
      <c r="C12209" t="s">
        <v>1162</v>
      </c>
      <c r="I12209">
        <v>1</v>
      </c>
    </row>
    <row r="12210" spans="1:65">
      <c r="B12210" t="s">
        <v>2274</v>
      </c>
      <c r="C12210" t="s">
        <v>2275</v>
      </c>
      <c r="I12210">
        <v>1</v>
      </c>
    </row>
    <row r="12211" spans="1:65">
      <c r="B12211" t="s">
        <v>1163</v>
      </c>
      <c r="C12211" t="s">
        <v>1153</v>
      </c>
      <c r="I12211">
        <v>1</v>
      </c>
    </row>
    <row r="12212" spans="1:65">
      <c r="B12212" t="s">
        <v>1161</v>
      </c>
      <c r="C12212" t="s">
        <v>1162</v>
      </c>
      <c r="I12212">
        <v>1</v>
      </c>
    </row>
    <row r="12213" spans="1:65">
      <c r="B12213" t="s">
        <v>2281</v>
      </c>
      <c r="C12213" t="s">
        <v>2282</v>
      </c>
      <c r="I12213">
        <v>1</v>
      </c>
    </row>
    <row r="12214" spans="1:65">
      <c r="B12214" t="s">
        <v>1146</v>
      </c>
      <c r="C12214" t="s">
        <v>1147</v>
      </c>
      <c r="I12214">
        <v>1</v>
      </c>
    </row>
    <row r="12215" spans="1:65">
      <c r="B12215" t="s">
        <v>1164</v>
      </c>
      <c r="C12215" t="s">
        <v>1165</v>
      </c>
      <c r="I12215">
        <v>1</v>
      </c>
    </row>
    <row r="12216" spans="1:65">
      <c r="B12216" t="s">
        <v>1166</v>
      </c>
      <c r="C12216" t="s">
        <v>1167</v>
      </c>
      <c r="I12216">
        <v>1</v>
      </c>
    </row>
    <row r="12217" spans="1:65">
      <c r="A12217">
        <v>309</v>
      </c>
      <c r="B12217" t="s">
        <v>521</v>
      </c>
      <c r="C12217" t="s">
        <v>522</v>
      </c>
      <c r="D12217" t="s">
        <v>3563</v>
      </c>
      <c r="E12217" t="s">
        <v>3564</v>
      </c>
      <c r="F12217">
        <v>120</v>
      </c>
      <c r="G12217" t="s">
        <v>907</v>
      </c>
      <c r="H12217" t="s">
        <v>908</v>
      </c>
      <c r="I12217">
        <v>1</v>
      </c>
      <c r="J12217" t="s">
        <v>78</v>
      </c>
      <c r="K12217">
        <v>2332</v>
      </c>
      <c r="BM12217" t="s">
        <v>3565</v>
      </c>
    </row>
    <row r="12218" spans="1:65">
      <c r="B12218" t="s">
        <v>518</v>
      </c>
      <c r="C12218" t="s">
        <v>519</v>
      </c>
      <c r="I12218">
        <v>1</v>
      </c>
      <c r="J12218" t="s">
        <v>82</v>
      </c>
      <c r="M12218">
        <v>1243</v>
      </c>
      <c r="W12218">
        <v>273</v>
      </c>
      <c r="X12218">
        <v>1001</v>
      </c>
      <c r="Z12218">
        <v>874</v>
      </c>
      <c r="AA12218">
        <v>101</v>
      </c>
      <c r="AB12218">
        <v>109</v>
      </c>
      <c r="AC12218">
        <v>115</v>
      </c>
      <c r="AD12218">
        <v>109</v>
      </c>
      <c r="AE12218">
        <v>171</v>
      </c>
      <c r="AF12218">
        <v>291</v>
      </c>
      <c r="AG12218">
        <v>19</v>
      </c>
      <c r="AK12218">
        <v>804</v>
      </c>
      <c r="AL12218">
        <v>858</v>
      </c>
      <c r="AN12218">
        <v>47</v>
      </c>
      <c r="AO12218">
        <v>31</v>
      </c>
      <c r="AP12218">
        <v>35</v>
      </c>
      <c r="AZ12218">
        <v>15</v>
      </c>
      <c r="BA12218">
        <v>19</v>
      </c>
      <c r="BC12218">
        <v>23</v>
      </c>
      <c r="BD12218">
        <v>13</v>
      </c>
    </row>
    <row r="12219" spans="1:65">
      <c r="B12219" t="s">
        <v>524</v>
      </c>
      <c r="C12219" t="s">
        <v>525</v>
      </c>
      <c r="I12219">
        <v>1</v>
      </c>
      <c r="J12219" t="s">
        <v>86</v>
      </c>
      <c r="M12219">
        <v>1243</v>
      </c>
      <c r="N12219">
        <v>1243</v>
      </c>
      <c r="O12219">
        <v>1243</v>
      </c>
      <c r="P12219">
        <v>1243</v>
      </c>
      <c r="Q12219">
        <v>1243</v>
      </c>
      <c r="R12219">
        <v>1243</v>
      </c>
      <c r="S12219">
        <v>1243</v>
      </c>
      <c r="T12219">
        <v>1243</v>
      </c>
      <c r="U12219">
        <v>1243</v>
      </c>
      <c r="V12219">
        <v>1243</v>
      </c>
      <c r="W12219">
        <v>1516</v>
      </c>
      <c r="X12219">
        <v>2517</v>
      </c>
      <c r="Y12219">
        <v>2517</v>
      </c>
      <c r="Z12219">
        <v>3391</v>
      </c>
      <c r="AA12219">
        <v>3492</v>
      </c>
      <c r="AB12219">
        <v>3601</v>
      </c>
      <c r="AC12219">
        <v>3716</v>
      </c>
      <c r="AD12219">
        <v>3825</v>
      </c>
      <c r="AE12219">
        <v>3996</v>
      </c>
      <c r="AF12219">
        <v>4287</v>
      </c>
      <c r="AG12219">
        <v>4306</v>
      </c>
      <c r="AH12219">
        <v>4306</v>
      </c>
      <c r="AI12219">
        <v>4306</v>
      </c>
      <c r="AJ12219">
        <v>4306</v>
      </c>
      <c r="AK12219">
        <v>5110</v>
      </c>
      <c r="AL12219">
        <v>5968</v>
      </c>
      <c r="AM12219">
        <v>5968</v>
      </c>
      <c r="AN12219">
        <v>6015</v>
      </c>
      <c r="AO12219">
        <v>6046</v>
      </c>
      <c r="AP12219">
        <v>6081</v>
      </c>
      <c r="AQ12219">
        <v>6081</v>
      </c>
      <c r="AR12219">
        <v>6081</v>
      </c>
      <c r="AS12219">
        <v>6081</v>
      </c>
      <c r="AT12219">
        <v>6081</v>
      </c>
      <c r="AU12219">
        <v>6081</v>
      </c>
      <c r="AV12219">
        <v>6081</v>
      </c>
      <c r="AW12219">
        <v>6081</v>
      </c>
      <c r="AX12219">
        <v>6081</v>
      </c>
      <c r="AY12219">
        <v>6081</v>
      </c>
      <c r="AZ12219">
        <v>6096</v>
      </c>
      <c r="BA12219">
        <v>6115</v>
      </c>
      <c r="BB12219">
        <v>6115</v>
      </c>
      <c r="BC12219">
        <v>6138</v>
      </c>
      <c r="BD12219">
        <v>6151</v>
      </c>
      <c r="BE12219">
        <v>6151</v>
      </c>
      <c r="BF12219">
        <v>6151</v>
      </c>
      <c r="BG12219">
        <v>6151</v>
      </c>
      <c r="BH12219">
        <v>6151</v>
      </c>
      <c r="BI12219">
        <v>6151</v>
      </c>
      <c r="BJ12219">
        <v>6151</v>
      </c>
      <c r="BK12219">
        <v>6151</v>
      </c>
      <c r="BL12219">
        <v>6151</v>
      </c>
    </row>
    <row r="12220" spans="1:65">
      <c r="B12220" t="s">
        <v>511</v>
      </c>
      <c r="C12220" t="s">
        <v>512</v>
      </c>
      <c r="I12220">
        <v>1</v>
      </c>
      <c r="J12220" t="s">
        <v>90</v>
      </c>
      <c r="X12220">
        <v>3000</v>
      </c>
      <c r="AD12220">
        <v>15000</v>
      </c>
    </row>
    <row r="12221" spans="1:65">
      <c r="J12221" t="s">
        <v>93</v>
      </c>
      <c r="M12221">
        <v>2332</v>
      </c>
      <c r="N12221">
        <v>2332</v>
      </c>
      <c r="O12221">
        <v>2332</v>
      </c>
      <c r="P12221">
        <v>2332</v>
      </c>
      <c r="Q12221">
        <v>2332</v>
      </c>
      <c r="R12221">
        <v>2332</v>
      </c>
      <c r="S12221">
        <v>2332</v>
      </c>
      <c r="T12221">
        <v>2332</v>
      </c>
      <c r="U12221">
        <v>2332</v>
      </c>
      <c r="V12221">
        <v>2332</v>
      </c>
      <c r="W12221">
        <v>2332</v>
      </c>
      <c r="X12221">
        <v>5332</v>
      </c>
      <c r="Y12221">
        <v>5332</v>
      </c>
      <c r="Z12221">
        <v>5332</v>
      </c>
      <c r="AA12221">
        <v>5332</v>
      </c>
      <c r="AB12221">
        <v>5332</v>
      </c>
      <c r="AC12221">
        <v>5332</v>
      </c>
      <c r="AD12221">
        <v>20332</v>
      </c>
      <c r="AE12221">
        <v>20332</v>
      </c>
      <c r="AF12221">
        <v>20332</v>
      </c>
      <c r="AG12221">
        <v>20332</v>
      </c>
      <c r="AH12221">
        <v>20332</v>
      </c>
      <c r="AI12221">
        <v>20332</v>
      </c>
      <c r="AJ12221">
        <v>20332</v>
      </c>
      <c r="AK12221">
        <v>20332</v>
      </c>
      <c r="AL12221">
        <v>20332</v>
      </c>
      <c r="AM12221">
        <v>20332</v>
      </c>
      <c r="AN12221">
        <v>20332</v>
      </c>
      <c r="AO12221">
        <v>20332</v>
      </c>
      <c r="AP12221">
        <v>20332</v>
      </c>
      <c r="AQ12221">
        <v>20332</v>
      </c>
      <c r="AR12221">
        <v>20332</v>
      </c>
      <c r="AS12221">
        <v>20332</v>
      </c>
      <c r="AT12221">
        <v>20332</v>
      </c>
      <c r="AU12221">
        <v>20332</v>
      </c>
      <c r="AV12221">
        <v>20332</v>
      </c>
      <c r="AW12221">
        <v>20332</v>
      </c>
      <c r="AX12221">
        <v>20332</v>
      </c>
      <c r="AY12221">
        <v>20332</v>
      </c>
      <c r="AZ12221">
        <v>20332</v>
      </c>
      <c r="BA12221">
        <v>20332</v>
      </c>
      <c r="BB12221">
        <v>20332</v>
      </c>
      <c r="BC12221">
        <v>20332</v>
      </c>
      <c r="BD12221">
        <v>20332</v>
      </c>
      <c r="BE12221">
        <v>20332</v>
      </c>
      <c r="BF12221">
        <v>20332</v>
      </c>
      <c r="BG12221">
        <v>20332</v>
      </c>
      <c r="BH12221">
        <v>20332</v>
      </c>
      <c r="BI12221">
        <v>20332</v>
      </c>
      <c r="BJ12221">
        <v>20332</v>
      </c>
      <c r="BK12221">
        <v>20332</v>
      </c>
      <c r="BL12221">
        <v>20332</v>
      </c>
    </row>
    <row r="12222" spans="1:65">
      <c r="J12222" t="s">
        <v>96</v>
      </c>
      <c r="M12222">
        <v>1089</v>
      </c>
      <c r="N12222">
        <v>1089</v>
      </c>
      <c r="O12222">
        <v>1089</v>
      </c>
      <c r="P12222">
        <v>1089</v>
      </c>
      <c r="Q12222">
        <v>1089</v>
      </c>
      <c r="R12222">
        <v>1089</v>
      </c>
      <c r="S12222">
        <v>1089</v>
      </c>
      <c r="T12222">
        <v>1089</v>
      </c>
      <c r="U12222">
        <v>1089</v>
      </c>
      <c r="V12222">
        <v>1089</v>
      </c>
      <c r="W12222">
        <v>816</v>
      </c>
      <c r="X12222">
        <v>2815</v>
      </c>
      <c r="Y12222">
        <v>2815</v>
      </c>
      <c r="Z12222">
        <v>1941</v>
      </c>
      <c r="AA12222">
        <v>1840</v>
      </c>
      <c r="AB12222">
        <v>1731</v>
      </c>
      <c r="AC12222">
        <v>1616</v>
      </c>
      <c r="AD12222">
        <v>16507</v>
      </c>
      <c r="AE12222">
        <v>16336</v>
      </c>
      <c r="AF12222">
        <v>16045</v>
      </c>
      <c r="AG12222">
        <v>16026</v>
      </c>
      <c r="AH12222">
        <v>16026</v>
      </c>
      <c r="AI12222">
        <v>16026</v>
      </c>
      <c r="AJ12222">
        <v>16026</v>
      </c>
      <c r="AK12222">
        <v>15222</v>
      </c>
      <c r="AL12222">
        <v>14364</v>
      </c>
      <c r="AM12222">
        <v>14364</v>
      </c>
      <c r="AN12222">
        <v>14317</v>
      </c>
      <c r="AO12222">
        <v>14286</v>
      </c>
      <c r="AP12222">
        <v>14251</v>
      </c>
      <c r="AQ12222">
        <v>14251</v>
      </c>
      <c r="AR12222">
        <v>14251</v>
      </c>
      <c r="AS12222">
        <v>14251</v>
      </c>
      <c r="AT12222">
        <v>14251</v>
      </c>
      <c r="AU12222">
        <v>14251</v>
      </c>
      <c r="AV12222">
        <v>14251</v>
      </c>
      <c r="AW12222">
        <v>14251</v>
      </c>
      <c r="AX12222">
        <v>14251</v>
      </c>
      <c r="AY12222">
        <v>14251</v>
      </c>
      <c r="AZ12222">
        <v>14236</v>
      </c>
      <c r="BA12222">
        <v>14217</v>
      </c>
      <c r="BB12222">
        <v>14217</v>
      </c>
      <c r="BC12222">
        <v>14194</v>
      </c>
      <c r="BD12222">
        <v>14181</v>
      </c>
      <c r="BE12222">
        <v>14181</v>
      </c>
      <c r="BF12222">
        <v>14181</v>
      </c>
      <c r="BG12222">
        <v>14181</v>
      </c>
      <c r="BH12222">
        <v>14181</v>
      </c>
      <c r="BI12222">
        <v>14181</v>
      </c>
      <c r="BJ12222">
        <v>14181</v>
      </c>
      <c r="BK12222">
        <v>14181</v>
      </c>
      <c r="BL12222">
        <v>14181</v>
      </c>
    </row>
    <row r="12223" spans="1:65">
      <c r="A12223">
        <v>310</v>
      </c>
      <c r="B12223" t="s">
        <v>262</v>
      </c>
      <c r="C12223" t="s">
        <v>263</v>
      </c>
      <c r="D12223" t="s">
        <v>3566</v>
      </c>
      <c r="E12223" t="s">
        <v>3567</v>
      </c>
      <c r="F12223">
        <v>120</v>
      </c>
      <c r="G12223" t="s">
        <v>907</v>
      </c>
      <c r="H12223" t="s">
        <v>908</v>
      </c>
      <c r="I12223">
        <v>1</v>
      </c>
      <c r="J12223" t="s">
        <v>78</v>
      </c>
      <c r="K12223">
        <v>174896</v>
      </c>
      <c r="BM12223" t="s">
        <v>3568</v>
      </c>
    </row>
    <row r="12224" spans="1:65">
      <c r="B12224" t="s">
        <v>638</v>
      </c>
      <c r="C12224" t="s">
        <v>639</v>
      </c>
      <c r="I12224">
        <v>1</v>
      </c>
      <c r="J12224" t="s">
        <v>82</v>
      </c>
      <c r="M12224">
        <v>163353</v>
      </c>
      <c r="N12224">
        <v>34236</v>
      </c>
      <c r="O12224">
        <v>52618</v>
      </c>
      <c r="P12224">
        <v>20469</v>
      </c>
      <c r="Q12224">
        <v>16847</v>
      </c>
      <c r="R12224">
        <v>9946</v>
      </c>
      <c r="S12224">
        <v>59414</v>
      </c>
      <c r="T12224">
        <v>144498</v>
      </c>
      <c r="U12224">
        <v>127278</v>
      </c>
      <c r="V12224">
        <v>12095</v>
      </c>
      <c r="W12224">
        <v>801609</v>
      </c>
      <c r="X12224">
        <v>562522</v>
      </c>
      <c r="Y12224">
        <v>129859</v>
      </c>
      <c r="Z12224">
        <v>37146</v>
      </c>
      <c r="AA12224">
        <v>454946</v>
      </c>
      <c r="AB12224">
        <v>570647</v>
      </c>
      <c r="AC12224">
        <v>148999</v>
      </c>
      <c r="AD12224">
        <v>52851</v>
      </c>
      <c r="AE12224">
        <v>455622</v>
      </c>
      <c r="AF12224">
        <v>375165</v>
      </c>
      <c r="AG12224">
        <v>328851</v>
      </c>
      <c r="AH12224">
        <v>79561</v>
      </c>
      <c r="AI12224">
        <v>91941</v>
      </c>
      <c r="AJ12224">
        <v>917141</v>
      </c>
      <c r="AK12224">
        <v>671179</v>
      </c>
      <c r="AL12224">
        <v>379970</v>
      </c>
      <c r="AM12224">
        <v>363554</v>
      </c>
      <c r="AN12224">
        <v>646305</v>
      </c>
      <c r="AO12224">
        <v>1092996</v>
      </c>
      <c r="AP12224">
        <v>373062</v>
      </c>
      <c r="AQ12224">
        <v>169829</v>
      </c>
      <c r="AR12224">
        <v>89846</v>
      </c>
      <c r="AS12224">
        <v>728022</v>
      </c>
      <c r="AT12224">
        <v>734923</v>
      </c>
      <c r="AU12224">
        <v>564797</v>
      </c>
      <c r="AV12224">
        <v>100668</v>
      </c>
      <c r="AW12224">
        <v>770541</v>
      </c>
      <c r="AX12224">
        <v>753035</v>
      </c>
      <c r="AY12224">
        <v>389619</v>
      </c>
      <c r="AZ12224">
        <v>56582</v>
      </c>
      <c r="BA12224">
        <v>87254</v>
      </c>
      <c r="BB12224">
        <v>494324</v>
      </c>
      <c r="BC12224">
        <v>488695</v>
      </c>
      <c r="BD12224">
        <v>276776</v>
      </c>
      <c r="BE12224">
        <v>153788</v>
      </c>
      <c r="BF12224">
        <v>362379</v>
      </c>
      <c r="BG12224">
        <v>227487</v>
      </c>
      <c r="BH12224">
        <v>193039</v>
      </c>
      <c r="BI12224">
        <v>140819</v>
      </c>
      <c r="BJ12224">
        <v>110041</v>
      </c>
      <c r="BK12224">
        <v>251548</v>
      </c>
      <c r="BL12224">
        <v>132555</v>
      </c>
      <c r="BM12224" t="s">
        <v>3569</v>
      </c>
    </row>
    <row r="12225" spans="2:65">
      <c r="B12225" t="s">
        <v>1398</v>
      </c>
      <c r="C12225" t="s">
        <v>1399</v>
      </c>
      <c r="I12225">
        <v>1</v>
      </c>
      <c r="J12225" t="s">
        <v>86</v>
      </c>
      <c r="M12225">
        <v>163353</v>
      </c>
      <c r="N12225">
        <v>197589</v>
      </c>
      <c r="O12225">
        <v>250207</v>
      </c>
      <c r="P12225">
        <v>270676</v>
      </c>
      <c r="Q12225">
        <v>287523</v>
      </c>
      <c r="R12225">
        <v>297469</v>
      </c>
      <c r="S12225">
        <v>356883</v>
      </c>
      <c r="T12225">
        <v>501381</v>
      </c>
      <c r="U12225">
        <v>628659</v>
      </c>
      <c r="V12225">
        <v>640754</v>
      </c>
      <c r="W12225">
        <v>1442363</v>
      </c>
      <c r="X12225">
        <v>2004885</v>
      </c>
      <c r="Y12225">
        <v>2134744</v>
      </c>
      <c r="Z12225">
        <v>2171890</v>
      </c>
      <c r="AA12225">
        <v>2626836</v>
      </c>
      <c r="AB12225">
        <v>3197483</v>
      </c>
      <c r="AC12225">
        <v>3346482</v>
      </c>
      <c r="AD12225">
        <v>3399333</v>
      </c>
      <c r="AE12225">
        <v>3854955</v>
      </c>
      <c r="AF12225">
        <v>4230120</v>
      </c>
      <c r="AG12225">
        <v>4558971</v>
      </c>
      <c r="AH12225">
        <v>4638532</v>
      </c>
      <c r="AI12225">
        <v>4730473</v>
      </c>
      <c r="AJ12225">
        <v>5647614</v>
      </c>
      <c r="AK12225">
        <v>6318793</v>
      </c>
      <c r="AL12225">
        <v>6698763</v>
      </c>
      <c r="AM12225">
        <v>7062317</v>
      </c>
      <c r="AN12225">
        <v>7708622</v>
      </c>
      <c r="AO12225">
        <v>8801618</v>
      </c>
      <c r="AP12225">
        <v>9174680</v>
      </c>
      <c r="AQ12225">
        <v>9344509</v>
      </c>
      <c r="AR12225">
        <v>9434355</v>
      </c>
      <c r="AS12225">
        <v>10162377</v>
      </c>
      <c r="AT12225">
        <v>10897300</v>
      </c>
      <c r="AU12225">
        <v>11462097</v>
      </c>
      <c r="AV12225">
        <v>11562765</v>
      </c>
      <c r="AW12225">
        <v>12333306</v>
      </c>
      <c r="AX12225">
        <v>13086341</v>
      </c>
      <c r="AY12225">
        <v>13475960</v>
      </c>
      <c r="AZ12225">
        <v>13532542</v>
      </c>
      <c r="BA12225">
        <v>13619796</v>
      </c>
      <c r="BB12225">
        <v>14114120</v>
      </c>
      <c r="BC12225">
        <v>14602815</v>
      </c>
      <c r="BD12225">
        <v>14879591</v>
      </c>
      <c r="BE12225">
        <v>15033379</v>
      </c>
      <c r="BF12225">
        <v>15395758</v>
      </c>
      <c r="BG12225">
        <v>15623245</v>
      </c>
      <c r="BH12225">
        <v>15816284</v>
      </c>
      <c r="BI12225">
        <v>15957103</v>
      </c>
      <c r="BJ12225">
        <v>16067144</v>
      </c>
      <c r="BK12225">
        <v>16318692</v>
      </c>
      <c r="BL12225">
        <v>16451247</v>
      </c>
      <c r="BM12225" t="s">
        <v>3570</v>
      </c>
    </row>
    <row r="12226" spans="2:65">
      <c r="B12226" t="s">
        <v>2112</v>
      </c>
      <c r="C12226" t="s">
        <v>2113</v>
      </c>
      <c r="I12226">
        <v>1</v>
      </c>
      <c r="J12226" t="s">
        <v>90</v>
      </c>
      <c r="M12226">
        <v>975000</v>
      </c>
      <c r="T12226">
        <v>57000</v>
      </c>
      <c r="W12226">
        <v>852000</v>
      </c>
      <c r="X12226">
        <v>186000</v>
      </c>
      <c r="Y12226">
        <v>1014000</v>
      </c>
      <c r="AC12226">
        <v>192000</v>
      </c>
      <c r="AD12226">
        <v>129000</v>
      </c>
      <c r="AE12226">
        <v>555000</v>
      </c>
      <c r="AF12226">
        <v>300000</v>
      </c>
      <c r="AG12226">
        <v>6000</v>
      </c>
      <c r="AM12226">
        <v>6105000</v>
      </c>
      <c r="BM12226" t="s">
        <v>3571</v>
      </c>
    </row>
    <row r="12227" spans="2:65">
      <c r="B12227" t="s">
        <v>2127</v>
      </c>
      <c r="C12227" t="s">
        <v>2128</v>
      </c>
      <c r="I12227">
        <v>1</v>
      </c>
      <c r="J12227" t="s">
        <v>93</v>
      </c>
      <c r="M12227">
        <v>1149896</v>
      </c>
      <c r="N12227">
        <v>1149896</v>
      </c>
      <c r="O12227">
        <v>1149896</v>
      </c>
      <c r="P12227">
        <v>1149896</v>
      </c>
      <c r="Q12227">
        <v>1149896</v>
      </c>
      <c r="R12227">
        <v>1149896</v>
      </c>
      <c r="S12227">
        <v>1149896</v>
      </c>
      <c r="T12227">
        <v>1206896</v>
      </c>
      <c r="U12227">
        <v>1206896</v>
      </c>
      <c r="V12227">
        <v>1206896</v>
      </c>
      <c r="W12227">
        <v>2058896</v>
      </c>
      <c r="X12227">
        <v>2244896</v>
      </c>
      <c r="Y12227">
        <v>3258896</v>
      </c>
      <c r="Z12227">
        <v>3258896</v>
      </c>
      <c r="AA12227">
        <v>3258896</v>
      </c>
      <c r="AB12227">
        <v>3258896</v>
      </c>
      <c r="AC12227">
        <v>3450896</v>
      </c>
      <c r="AD12227">
        <v>3579896</v>
      </c>
      <c r="AE12227">
        <v>4134896</v>
      </c>
      <c r="AF12227">
        <v>4434896</v>
      </c>
      <c r="AG12227">
        <v>4440896</v>
      </c>
      <c r="AH12227">
        <v>4440896</v>
      </c>
      <c r="AI12227">
        <v>4440896</v>
      </c>
      <c r="AJ12227">
        <v>4440896</v>
      </c>
      <c r="AK12227">
        <v>4440896</v>
      </c>
      <c r="AL12227">
        <v>4440896</v>
      </c>
      <c r="AM12227">
        <v>10545896</v>
      </c>
      <c r="AN12227">
        <v>10545896</v>
      </c>
      <c r="AO12227">
        <v>10545896</v>
      </c>
      <c r="AP12227">
        <v>10545896</v>
      </c>
      <c r="AQ12227">
        <v>10545896</v>
      </c>
      <c r="AR12227">
        <v>10545896</v>
      </c>
      <c r="AS12227">
        <v>10545896</v>
      </c>
      <c r="AT12227">
        <v>10545896</v>
      </c>
      <c r="AU12227">
        <v>10545896</v>
      </c>
      <c r="AV12227">
        <v>10545896</v>
      </c>
      <c r="AW12227">
        <v>10545896</v>
      </c>
      <c r="AX12227">
        <v>10545896</v>
      </c>
      <c r="AY12227">
        <v>10545896</v>
      </c>
      <c r="AZ12227">
        <v>10545896</v>
      </c>
      <c r="BA12227">
        <v>10545896</v>
      </c>
      <c r="BB12227">
        <v>10545896</v>
      </c>
      <c r="BC12227">
        <v>10545896</v>
      </c>
      <c r="BD12227">
        <v>10545896</v>
      </c>
      <c r="BE12227">
        <v>10545896</v>
      </c>
      <c r="BF12227">
        <v>10545896</v>
      </c>
      <c r="BG12227">
        <v>10545896</v>
      </c>
      <c r="BH12227">
        <v>10545896</v>
      </c>
      <c r="BI12227">
        <v>10545896</v>
      </c>
      <c r="BJ12227">
        <v>10545896</v>
      </c>
      <c r="BK12227">
        <v>10545896</v>
      </c>
      <c r="BL12227">
        <v>10545896</v>
      </c>
      <c r="BM12227" t="s">
        <v>3572</v>
      </c>
    </row>
    <row r="12228" spans="2:65">
      <c r="B12228" t="s">
        <v>859</v>
      </c>
      <c r="C12228" t="s">
        <v>860</v>
      </c>
      <c r="I12228">
        <v>1</v>
      </c>
      <c r="J12228" t="s">
        <v>96</v>
      </c>
      <c r="M12228">
        <v>986543</v>
      </c>
      <c r="N12228">
        <v>952307</v>
      </c>
      <c r="O12228">
        <v>899689</v>
      </c>
      <c r="P12228">
        <v>879220</v>
      </c>
      <c r="Q12228">
        <v>862373</v>
      </c>
      <c r="R12228">
        <v>852427</v>
      </c>
      <c r="S12228">
        <v>793013</v>
      </c>
      <c r="T12228">
        <v>705515</v>
      </c>
      <c r="U12228">
        <v>578237</v>
      </c>
      <c r="V12228">
        <v>566142</v>
      </c>
      <c r="W12228">
        <v>616533</v>
      </c>
      <c r="X12228">
        <v>240011</v>
      </c>
      <c r="Y12228">
        <v>1124152</v>
      </c>
      <c r="Z12228">
        <v>1087006</v>
      </c>
      <c r="AA12228">
        <v>632060</v>
      </c>
      <c r="AB12228">
        <v>61413</v>
      </c>
      <c r="AC12228">
        <v>104414</v>
      </c>
      <c r="AD12228">
        <v>180563</v>
      </c>
      <c r="AE12228">
        <v>279941</v>
      </c>
      <c r="AF12228">
        <v>204776</v>
      </c>
      <c r="AG12228">
        <v>-118075</v>
      </c>
      <c r="AH12228">
        <v>-197636</v>
      </c>
      <c r="AI12228">
        <v>-289577</v>
      </c>
      <c r="AJ12228">
        <v>-1206718</v>
      </c>
      <c r="AK12228">
        <v>-1877897</v>
      </c>
      <c r="AL12228">
        <v>-2257867</v>
      </c>
      <c r="AM12228">
        <v>3483579</v>
      </c>
      <c r="AN12228">
        <v>2837274</v>
      </c>
      <c r="AO12228">
        <v>1744278</v>
      </c>
      <c r="AP12228">
        <v>1371216</v>
      </c>
      <c r="AQ12228">
        <v>1201387</v>
      </c>
      <c r="AR12228">
        <v>1111541</v>
      </c>
      <c r="AS12228">
        <v>383519</v>
      </c>
      <c r="AT12228">
        <v>-351404</v>
      </c>
      <c r="AU12228">
        <v>-916201</v>
      </c>
      <c r="AV12228">
        <v>-1016869</v>
      </c>
      <c r="AW12228">
        <v>-1787410</v>
      </c>
      <c r="AX12228">
        <v>-2540445</v>
      </c>
      <c r="AY12228">
        <v>-2930064</v>
      </c>
      <c r="AZ12228">
        <v>-2986646</v>
      </c>
      <c r="BA12228">
        <v>-3073900</v>
      </c>
      <c r="BB12228">
        <v>-3568224</v>
      </c>
      <c r="BC12228">
        <v>-4056919</v>
      </c>
      <c r="BD12228">
        <v>-4333695</v>
      </c>
      <c r="BE12228">
        <v>-4487483</v>
      </c>
      <c r="BF12228">
        <v>-4849862</v>
      </c>
      <c r="BG12228">
        <v>-5077349</v>
      </c>
      <c r="BH12228">
        <v>-5270388</v>
      </c>
      <c r="BI12228">
        <v>-5411207</v>
      </c>
      <c r="BJ12228">
        <v>-5521248</v>
      </c>
      <c r="BK12228">
        <v>-5772796</v>
      </c>
      <c r="BL12228">
        <v>-5905351</v>
      </c>
      <c r="BM12228" t="s">
        <v>3573</v>
      </c>
    </row>
    <row r="12229" spans="2:65">
      <c r="B12229" t="s">
        <v>268</v>
      </c>
      <c r="C12229" t="s">
        <v>269</v>
      </c>
      <c r="I12229">
        <v>1</v>
      </c>
    </row>
    <row r="12230" spans="2:65">
      <c r="B12230" t="s">
        <v>1434</v>
      </c>
      <c r="C12230" t="s">
        <v>1435</v>
      </c>
      <c r="I12230">
        <v>1</v>
      </c>
    </row>
    <row r="12231" spans="2:65">
      <c r="B12231" t="s">
        <v>2039</v>
      </c>
      <c r="C12231" t="s">
        <v>2022</v>
      </c>
      <c r="I12231">
        <v>1</v>
      </c>
    </row>
    <row r="12232" spans="2:65">
      <c r="B12232" t="s">
        <v>620</v>
      </c>
      <c r="C12232" t="s">
        <v>613</v>
      </c>
      <c r="I12232">
        <v>1</v>
      </c>
    </row>
    <row r="12233" spans="2:65">
      <c r="B12233" t="s">
        <v>914</v>
      </c>
      <c r="C12233" t="s">
        <v>904</v>
      </c>
      <c r="I12233">
        <v>1</v>
      </c>
    </row>
    <row r="12234" spans="2:65">
      <c r="B12234" t="s">
        <v>1028</v>
      </c>
      <c r="C12234" t="s">
        <v>1018</v>
      </c>
      <c r="I12234">
        <v>1</v>
      </c>
    </row>
    <row r="12235" spans="2:65">
      <c r="B12235" t="s">
        <v>2037</v>
      </c>
      <c r="C12235" t="s">
        <v>2038</v>
      </c>
      <c r="I12235">
        <v>1</v>
      </c>
    </row>
    <row r="12236" spans="2:65">
      <c r="B12236" t="s">
        <v>855</v>
      </c>
      <c r="C12236" t="s">
        <v>856</v>
      </c>
      <c r="I12236">
        <v>1</v>
      </c>
    </row>
    <row r="12237" spans="2:65">
      <c r="B12237" t="s">
        <v>612</v>
      </c>
      <c r="C12237" t="s">
        <v>613</v>
      </c>
      <c r="I12237">
        <v>1</v>
      </c>
    </row>
    <row r="12238" spans="2:65">
      <c r="B12238" t="s">
        <v>647</v>
      </c>
      <c r="C12238" t="s">
        <v>648</v>
      </c>
      <c r="I12238">
        <v>1</v>
      </c>
    </row>
    <row r="12239" spans="2:65">
      <c r="B12239" t="s">
        <v>1024</v>
      </c>
      <c r="C12239" t="s">
        <v>1025</v>
      </c>
      <c r="I12239">
        <v>1</v>
      </c>
    </row>
    <row r="12240" spans="2:65">
      <c r="B12240" t="s">
        <v>2118</v>
      </c>
      <c r="C12240" t="s">
        <v>2095</v>
      </c>
      <c r="I12240">
        <v>1</v>
      </c>
    </row>
    <row r="12241" spans="2:9">
      <c r="B12241" t="s">
        <v>247</v>
      </c>
      <c r="C12241" t="s">
        <v>248</v>
      </c>
      <c r="I12241">
        <v>1</v>
      </c>
    </row>
    <row r="12242" spans="2:9">
      <c r="B12242" t="s">
        <v>622</v>
      </c>
      <c r="C12242" t="s">
        <v>623</v>
      </c>
      <c r="I12242">
        <v>1</v>
      </c>
    </row>
    <row r="12243" spans="2:9">
      <c r="B12243" t="s">
        <v>600</v>
      </c>
      <c r="C12243" t="s">
        <v>601</v>
      </c>
      <c r="I12243">
        <v>1</v>
      </c>
    </row>
    <row r="12244" spans="2:9">
      <c r="B12244" t="s">
        <v>1181</v>
      </c>
      <c r="C12244" t="s">
        <v>1182</v>
      </c>
      <c r="I12244">
        <v>1</v>
      </c>
    </row>
    <row r="12245" spans="2:9">
      <c r="B12245" t="s">
        <v>2021</v>
      </c>
      <c r="C12245" t="s">
        <v>2022</v>
      </c>
      <c r="I12245">
        <v>1</v>
      </c>
    </row>
    <row r="12246" spans="2:9">
      <c r="B12246" t="s">
        <v>258</v>
      </c>
      <c r="C12246" t="s">
        <v>259</v>
      </c>
      <c r="I12246">
        <v>1</v>
      </c>
    </row>
    <row r="12247" spans="2:9">
      <c r="B12247" t="s">
        <v>1441</v>
      </c>
      <c r="C12247" t="s">
        <v>1442</v>
      </c>
      <c r="I12247">
        <v>1</v>
      </c>
    </row>
    <row r="12248" spans="2:9">
      <c r="B12248" t="s">
        <v>869</v>
      </c>
      <c r="C12248" t="s">
        <v>870</v>
      </c>
      <c r="I12248">
        <v>1</v>
      </c>
    </row>
    <row r="12249" spans="2:9">
      <c r="B12249" t="s">
        <v>688</v>
      </c>
      <c r="C12249" t="s">
        <v>689</v>
      </c>
      <c r="I12249">
        <v>1</v>
      </c>
    </row>
    <row r="12250" spans="2:9">
      <c r="B12250" t="s">
        <v>944</v>
      </c>
      <c r="C12250" t="s">
        <v>945</v>
      </c>
      <c r="I12250">
        <v>1</v>
      </c>
    </row>
    <row r="12251" spans="2:9">
      <c r="B12251" t="s">
        <v>1416</v>
      </c>
      <c r="C12251" t="s">
        <v>1417</v>
      </c>
      <c r="I12251">
        <v>1</v>
      </c>
    </row>
    <row r="12252" spans="2:9">
      <c r="B12252" t="s">
        <v>734</v>
      </c>
      <c r="C12252" t="s">
        <v>727</v>
      </c>
      <c r="I12252">
        <v>1</v>
      </c>
    </row>
    <row r="12253" spans="2:9">
      <c r="B12253" t="s">
        <v>1388</v>
      </c>
      <c r="C12253" t="s">
        <v>1389</v>
      </c>
      <c r="I12253">
        <v>1</v>
      </c>
    </row>
    <row r="12254" spans="2:9">
      <c r="B12254" t="s">
        <v>1019</v>
      </c>
      <c r="C12254" t="s">
        <v>1020</v>
      </c>
      <c r="I12254">
        <v>1</v>
      </c>
    </row>
    <row r="12255" spans="2:9">
      <c r="B12255" t="s">
        <v>1432</v>
      </c>
      <c r="C12255" t="s">
        <v>1433</v>
      </c>
      <c r="I12255">
        <v>1</v>
      </c>
    </row>
    <row r="12256" spans="2:9">
      <c r="B12256" t="s">
        <v>703</v>
      </c>
      <c r="C12256" t="s">
        <v>704</v>
      </c>
      <c r="I12256">
        <v>1</v>
      </c>
    </row>
    <row r="12257" spans="2:9">
      <c r="B12257" t="s">
        <v>1017</v>
      </c>
      <c r="C12257" t="s">
        <v>1018</v>
      </c>
      <c r="I12257">
        <v>1</v>
      </c>
    </row>
    <row r="12258" spans="2:9">
      <c r="B12258" t="s">
        <v>867</v>
      </c>
      <c r="C12258" t="s">
        <v>868</v>
      </c>
      <c r="I12258">
        <v>1</v>
      </c>
    </row>
    <row r="12259" spans="2:9">
      <c r="B12259" t="s">
        <v>621</v>
      </c>
      <c r="C12259" t="s">
        <v>619</v>
      </c>
      <c r="I12259">
        <v>1</v>
      </c>
    </row>
    <row r="12260" spans="2:9">
      <c r="B12260" t="s">
        <v>2031</v>
      </c>
      <c r="C12260" t="s">
        <v>2032</v>
      </c>
      <c r="I12260">
        <v>1</v>
      </c>
    </row>
    <row r="12261" spans="2:9">
      <c r="B12261" t="s">
        <v>952</v>
      </c>
      <c r="C12261" t="s">
        <v>953</v>
      </c>
      <c r="I12261">
        <v>1</v>
      </c>
    </row>
    <row r="12262" spans="2:9">
      <c r="B12262" t="s">
        <v>1447</v>
      </c>
      <c r="C12262" t="s">
        <v>1448</v>
      </c>
      <c r="I12262">
        <v>1</v>
      </c>
    </row>
    <row r="12263" spans="2:9">
      <c r="B12263" t="s">
        <v>720</v>
      </c>
      <c r="C12263" t="s">
        <v>721</v>
      </c>
      <c r="I12263">
        <v>1</v>
      </c>
    </row>
    <row r="12264" spans="2:9">
      <c r="B12264" t="s">
        <v>1326</v>
      </c>
      <c r="C12264" t="s">
        <v>1327</v>
      </c>
      <c r="I12264">
        <v>1</v>
      </c>
    </row>
    <row r="12265" spans="2:9">
      <c r="B12265" t="s">
        <v>2139</v>
      </c>
      <c r="C12265" t="s">
        <v>2140</v>
      </c>
      <c r="I12265">
        <v>1</v>
      </c>
    </row>
    <row r="12266" spans="2:9">
      <c r="B12266" t="s">
        <v>1410</v>
      </c>
      <c r="C12266" t="s">
        <v>1411</v>
      </c>
      <c r="I12266">
        <v>1</v>
      </c>
    </row>
    <row r="12267" spans="2:9">
      <c r="B12267" t="s">
        <v>956</v>
      </c>
      <c r="C12267" t="s">
        <v>947</v>
      </c>
      <c r="I12267">
        <v>1</v>
      </c>
    </row>
    <row r="12268" spans="2:9">
      <c r="B12268" t="s">
        <v>2074</v>
      </c>
      <c r="C12268" t="s">
        <v>2075</v>
      </c>
      <c r="I12268">
        <v>1</v>
      </c>
    </row>
    <row r="12269" spans="2:9">
      <c r="B12269" t="s">
        <v>834</v>
      </c>
      <c r="C12269" t="s">
        <v>835</v>
      </c>
      <c r="I12269">
        <v>1</v>
      </c>
    </row>
    <row r="12270" spans="2:9">
      <c r="B12270" t="s">
        <v>2131</v>
      </c>
      <c r="C12270" t="s">
        <v>2132</v>
      </c>
      <c r="I12270">
        <v>1</v>
      </c>
    </row>
    <row r="12271" spans="2:9">
      <c r="B12271" t="s">
        <v>903</v>
      </c>
      <c r="C12271" t="s">
        <v>904</v>
      </c>
      <c r="I12271">
        <v>1</v>
      </c>
    </row>
    <row r="12272" spans="2:9">
      <c r="B12272" t="s">
        <v>198</v>
      </c>
      <c r="C12272" t="s">
        <v>192</v>
      </c>
      <c r="I12272">
        <v>1</v>
      </c>
    </row>
    <row r="12273" spans="2:9">
      <c r="B12273" t="s">
        <v>634</v>
      </c>
      <c r="C12273" t="s">
        <v>635</v>
      </c>
      <c r="I12273">
        <v>1</v>
      </c>
    </row>
    <row r="12274" spans="2:9">
      <c r="B12274" t="s">
        <v>628</v>
      </c>
      <c r="C12274" t="s">
        <v>629</v>
      </c>
      <c r="I12274">
        <v>1</v>
      </c>
    </row>
    <row r="12275" spans="2:9">
      <c r="B12275" t="s">
        <v>254</v>
      </c>
      <c r="C12275" t="s">
        <v>255</v>
      </c>
      <c r="I12275">
        <v>1</v>
      </c>
    </row>
    <row r="12276" spans="2:9">
      <c r="B12276" t="s">
        <v>642</v>
      </c>
      <c r="C12276" t="s">
        <v>643</v>
      </c>
      <c r="I12276">
        <v>1</v>
      </c>
    </row>
    <row r="12277" spans="2:9">
      <c r="B12277" t="s">
        <v>851</v>
      </c>
      <c r="C12277" t="s">
        <v>852</v>
      </c>
      <c r="I12277">
        <v>1</v>
      </c>
    </row>
    <row r="12278" spans="2:9">
      <c r="B12278" t="s">
        <v>1007</v>
      </c>
      <c r="C12278" t="s">
        <v>1008</v>
      </c>
      <c r="I12278">
        <v>1</v>
      </c>
    </row>
    <row r="12279" spans="2:9">
      <c r="B12279" t="s">
        <v>1183</v>
      </c>
      <c r="C12279" t="s">
        <v>1184</v>
      </c>
      <c r="I12279">
        <v>1</v>
      </c>
    </row>
    <row r="12280" spans="2:9">
      <c r="B12280" t="s">
        <v>2085</v>
      </c>
      <c r="C12280" t="s">
        <v>2086</v>
      </c>
      <c r="I12280">
        <v>1</v>
      </c>
    </row>
    <row r="12281" spans="2:9">
      <c r="B12281" t="s">
        <v>2133</v>
      </c>
      <c r="C12281" t="s">
        <v>2134</v>
      </c>
      <c r="I12281">
        <v>1</v>
      </c>
    </row>
    <row r="12282" spans="2:9">
      <c r="B12282" t="s">
        <v>630</v>
      </c>
      <c r="C12282" t="s">
        <v>631</v>
      </c>
      <c r="I12282">
        <v>1</v>
      </c>
    </row>
    <row r="12283" spans="2:9">
      <c r="B12283" t="s">
        <v>614</v>
      </c>
      <c r="C12283" t="s">
        <v>615</v>
      </c>
      <c r="I12283">
        <v>1</v>
      </c>
    </row>
    <row r="12284" spans="2:9">
      <c r="B12284" t="s">
        <v>1422</v>
      </c>
      <c r="C12284" t="s">
        <v>1411</v>
      </c>
      <c r="I12284">
        <v>1</v>
      </c>
    </row>
    <row r="12285" spans="2:9">
      <c r="B12285" t="s">
        <v>2137</v>
      </c>
      <c r="C12285" t="s">
        <v>2138</v>
      </c>
      <c r="I12285">
        <v>1</v>
      </c>
    </row>
    <row r="12286" spans="2:9">
      <c r="B12286" t="s">
        <v>920</v>
      </c>
      <c r="C12286" t="s">
        <v>921</v>
      </c>
      <c r="I12286">
        <v>1</v>
      </c>
    </row>
    <row r="12287" spans="2:9">
      <c r="B12287" t="s">
        <v>2129</v>
      </c>
      <c r="C12287" t="s">
        <v>2130</v>
      </c>
      <c r="I12287">
        <v>1</v>
      </c>
    </row>
    <row r="12288" spans="2:9">
      <c r="B12288" t="s">
        <v>272</v>
      </c>
      <c r="C12288" t="s">
        <v>273</v>
      </c>
      <c r="I12288">
        <v>1</v>
      </c>
    </row>
    <row r="12289" spans="2:9">
      <c r="B12289" t="s">
        <v>270</v>
      </c>
      <c r="C12289" t="s">
        <v>271</v>
      </c>
      <c r="I12289">
        <v>1</v>
      </c>
    </row>
    <row r="12290" spans="2:9">
      <c r="B12290" t="s">
        <v>2030</v>
      </c>
      <c r="C12290" t="s">
        <v>2022</v>
      </c>
      <c r="I12290">
        <v>1</v>
      </c>
    </row>
    <row r="12291" spans="2:9">
      <c r="B12291" t="s">
        <v>847</v>
      </c>
      <c r="C12291" t="s">
        <v>848</v>
      </c>
      <c r="I12291">
        <v>1</v>
      </c>
    </row>
    <row r="12292" spans="2:9">
      <c r="B12292" t="s">
        <v>193</v>
      </c>
      <c r="C12292" t="s">
        <v>183</v>
      </c>
      <c r="I12292">
        <v>1</v>
      </c>
    </row>
    <row r="12293" spans="2:9">
      <c r="B12293" t="s">
        <v>483</v>
      </c>
      <c r="C12293" t="s">
        <v>484</v>
      </c>
      <c r="I12293">
        <v>1</v>
      </c>
    </row>
    <row r="12294" spans="2:9">
      <c r="B12294" t="s">
        <v>1380</v>
      </c>
      <c r="C12294" t="s">
        <v>1381</v>
      </c>
      <c r="I12294">
        <v>1</v>
      </c>
    </row>
    <row r="12295" spans="2:9">
      <c r="B12295" t="s">
        <v>479</v>
      </c>
      <c r="C12295" t="s">
        <v>480</v>
      </c>
      <c r="I12295">
        <v>1</v>
      </c>
    </row>
    <row r="12296" spans="2:9">
      <c r="B12296" t="s">
        <v>482</v>
      </c>
      <c r="C12296" t="s">
        <v>480</v>
      </c>
      <c r="I12296">
        <v>1</v>
      </c>
    </row>
    <row r="12297" spans="2:9">
      <c r="B12297" t="s">
        <v>221</v>
      </c>
      <c r="C12297" t="s">
        <v>222</v>
      </c>
      <c r="I12297">
        <v>1</v>
      </c>
    </row>
    <row r="12298" spans="2:9">
      <c r="B12298" t="s">
        <v>475</v>
      </c>
      <c r="C12298" t="s">
        <v>476</v>
      </c>
      <c r="I12298">
        <v>1</v>
      </c>
    </row>
    <row r="12299" spans="2:9">
      <c r="B12299" t="s">
        <v>636</v>
      </c>
      <c r="C12299" t="s">
        <v>637</v>
      </c>
      <c r="I12299">
        <v>1</v>
      </c>
    </row>
    <row r="12300" spans="2:9">
      <c r="B12300" t="s">
        <v>2110</v>
      </c>
      <c r="C12300" t="s">
        <v>2111</v>
      </c>
      <c r="I12300">
        <v>1</v>
      </c>
    </row>
    <row r="12301" spans="2:9">
      <c r="B12301" t="s">
        <v>726</v>
      </c>
      <c r="C12301" t="s">
        <v>727</v>
      </c>
      <c r="I12301">
        <v>1</v>
      </c>
    </row>
    <row r="12302" spans="2:9">
      <c r="B12302" t="s">
        <v>2123</v>
      </c>
      <c r="C12302" t="s">
        <v>2124</v>
      </c>
      <c r="I12302">
        <v>1</v>
      </c>
    </row>
    <row r="12303" spans="2:9">
      <c r="B12303" t="s">
        <v>2036</v>
      </c>
      <c r="C12303" t="s">
        <v>2022</v>
      </c>
      <c r="I12303">
        <v>1</v>
      </c>
    </row>
    <row r="12304" spans="2:9">
      <c r="B12304" t="s">
        <v>2121</v>
      </c>
      <c r="C12304" t="s">
        <v>2122</v>
      </c>
      <c r="I12304">
        <v>1</v>
      </c>
    </row>
    <row r="12305" spans="2:9">
      <c r="B12305" t="s">
        <v>594</v>
      </c>
      <c r="C12305" t="s">
        <v>595</v>
      </c>
      <c r="I12305">
        <v>1</v>
      </c>
    </row>
    <row r="12306" spans="2:9">
      <c r="B12306" t="s">
        <v>178</v>
      </c>
      <c r="C12306" t="s">
        <v>179</v>
      </c>
      <c r="I12306">
        <v>1</v>
      </c>
    </row>
    <row r="12307" spans="2:9">
      <c r="B12307" t="s">
        <v>650</v>
      </c>
      <c r="C12307" t="s">
        <v>651</v>
      </c>
      <c r="I12307">
        <v>1</v>
      </c>
    </row>
    <row r="12308" spans="2:9">
      <c r="B12308" t="s">
        <v>107</v>
      </c>
      <c r="C12308" t="s">
        <v>108</v>
      </c>
      <c r="I12308">
        <v>1</v>
      </c>
    </row>
    <row r="12309" spans="2:9">
      <c r="B12309" t="s">
        <v>2035</v>
      </c>
      <c r="C12309" t="s">
        <v>2022</v>
      </c>
      <c r="I12309">
        <v>1</v>
      </c>
    </row>
    <row r="12310" spans="2:9">
      <c r="B12310" t="s">
        <v>136</v>
      </c>
      <c r="C12310" t="s">
        <v>137</v>
      </c>
      <c r="I12310">
        <v>1</v>
      </c>
    </row>
    <row r="12311" spans="2:9">
      <c r="B12311" t="s">
        <v>652</v>
      </c>
      <c r="C12311" t="s">
        <v>653</v>
      </c>
      <c r="I12311">
        <v>1</v>
      </c>
    </row>
    <row r="12312" spans="2:9">
      <c r="B12312" t="s">
        <v>606</v>
      </c>
      <c r="C12312" t="s">
        <v>607</v>
      </c>
      <c r="I12312">
        <v>1</v>
      </c>
    </row>
    <row r="12313" spans="2:9">
      <c r="B12313" t="s">
        <v>2114</v>
      </c>
      <c r="C12313" t="s">
        <v>2115</v>
      </c>
      <c r="I12313">
        <v>1</v>
      </c>
    </row>
    <row r="12314" spans="2:9">
      <c r="B12314" t="s">
        <v>266</v>
      </c>
      <c r="C12314" t="s">
        <v>267</v>
      </c>
      <c r="I12314">
        <v>1</v>
      </c>
    </row>
    <row r="12315" spans="2:9">
      <c r="B12315" t="s">
        <v>922</v>
      </c>
      <c r="C12315" t="s">
        <v>921</v>
      </c>
      <c r="I12315">
        <v>1</v>
      </c>
    </row>
    <row r="12316" spans="2:9">
      <c r="B12316" t="s">
        <v>640</v>
      </c>
      <c r="C12316" t="s">
        <v>641</v>
      </c>
      <c r="I12316">
        <v>1</v>
      </c>
    </row>
    <row r="12317" spans="2:9">
      <c r="B12317" t="s">
        <v>654</v>
      </c>
      <c r="C12317" t="s">
        <v>655</v>
      </c>
      <c r="I12317">
        <v>1</v>
      </c>
    </row>
    <row r="12318" spans="2:9">
      <c r="B12318" t="s">
        <v>2089</v>
      </c>
      <c r="C12318" t="s">
        <v>2090</v>
      </c>
      <c r="I12318">
        <v>1</v>
      </c>
    </row>
    <row r="12319" spans="2:9">
      <c r="B12319" t="s">
        <v>2116</v>
      </c>
      <c r="C12319" t="s">
        <v>2117</v>
      </c>
      <c r="I12319">
        <v>1</v>
      </c>
    </row>
    <row r="12320" spans="2:9">
      <c r="B12320" t="s">
        <v>725</v>
      </c>
      <c r="C12320" t="s">
        <v>721</v>
      </c>
      <c r="I12320">
        <v>1</v>
      </c>
    </row>
    <row r="12321" spans="2:9">
      <c r="B12321" t="s">
        <v>584</v>
      </c>
      <c r="C12321" t="s">
        <v>585</v>
      </c>
      <c r="I12321">
        <v>1</v>
      </c>
    </row>
    <row r="12322" spans="2:9">
      <c r="B12322" t="s">
        <v>1328</v>
      </c>
      <c r="C12322" t="s">
        <v>1329</v>
      </c>
      <c r="I12322">
        <v>1</v>
      </c>
    </row>
    <row r="12323" spans="2:9">
      <c r="B12323" t="s">
        <v>1423</v>
      </c>
      <c r="C12323" t="s">
        <v>1424</v>
      </c>
      <c r="I12323">
        <v>1</v>
      </c>
    </row>
    <row r="12324" spans="2:9">
      <c r="B12324" t="s">
        <v>509</v>
      </c>
      <c r="C12324" t="s">
        <v>510</v>
      </c>
      <c r="I12324">
        <v>1</v>
      </c>
    </row>
    <row r="12325" spans="2:9">
      <c r="B12325" t="s">
        <v>644</v>
      </c>
      <c r="C12325" t="s">
        <v>631</v>
      </c>
      <c r="I12325">
        <v>1</v>
      </c>
    </row>
    <row r="12326" spans="2:9">
      <c r="B12326" t="s">
        <v>853</v>
      </c>
      <c r="C12326" t="s">
        <v>854</v>
      </c>
      <c r="I12326">
        <v>1</v>
      </c>
    </row>
    <row r="12327" spans="2:9">
      <c r="B12327" t="s">
        <v>1420</v>
      </c>
      <c r="C12327" t="s">
        <v>1421</v>
      </c>
      <c r="I12327">
        <v>1</v>
      </c>
    </row>
    <row r="12328" spans="2:9">
      <c r="B12328" t="s">
        <v>603</v>
      </c>
      <c r="C12328" t="s">
        <v>604</v>
      </c>
      <c r="I12328">
        <v>1</v>
      </c>
    </row>
    <row r="12329" spans="2:9">
      <c r="B12329" t="s">
        <v>503</v>
      </c>
      <c r="C12329" t="s">
        <v>504</v>
      </c>
      <c r="I12329">
        <v>1</v>
      </c>
    </row>
    <row r="12330" spans="2:9">
      <c r="B12330" t="s">
        <v>1330</v>
      </c>
      <c r="C12330" t="s">
        <v>1331</v>
      </c>
      <c r="I12330">
        <v>1</v>
      </c>
    </row>
    <row r="12331" spans="2:9">
      <c r="B12331" t="s">
        <v>608</v>
      </c>
      <c r="C12331" t="s">
        <v>609</v>
      </c>
      <c r="I12331">
        <v>1</v>
      </c>
    </row>
    <row r="12332" spans="2:9">
      <c r="B12332" t="s">
        <v>2119</v>
      </c>
      <c r="C12332" t="s">
        <v>2120</v>
      </c>
      <c r="I12332">
        <v>1</v>
      </c>
    </row>
    <row r="12333" spans="2:9">
      <c r="B12333" t="s">
        <v>1386</v>
      </c>
      <c r="C12333" t="s">
        <v>1387</v>
      </c>
      <c r="I12333">
        <v>1</v>
      </c>
    </row>
    <row r="12334" spans="2:9">
      <c r="B12334" t="s">
        <v>2104</v>
      </c>
      <c r="C12334" t="s">
        <v>2105</v>
      </c>
      <c r="I12334">
        <v>1</v>
      </c>
    </row>
    <row r="12335" spans="2:9">
      <c r="B12335" t="s">
        <v>1429</v>
      </c>
      <c r="C12335" t="s">
        <v>1430</v>
      </c>
      <c r="I12335">
        <v>1</v>
      </c>
    </row>
    <row r="12336" spans="2:9">
      <c r="B12336" t="s">
        <v>946</v>
      </c>
      <c r="C12336" t="s">
        <v>947</v>
      </c>
      <c r="I12336">
        <v>1</v>
      </c>
    </row>
    <row r="12337" spans="2:9">
      <c r="B12337" t="s">
        <v>928</v>
      </c>
      <c r="C12337" t="s">
        <v>917</v>
      </c>
      <c r="I12337">
        <v>1</v>
      </c>
    </row>
    <row r="12338" spans="2:9">
      <c r="B12338" t="s">
        <v>649</v>
      </c>
      <c r="C12338" t="s">
        <v>639</v>
      </c>
      <c r="I12338">
        <v>1</v>
      </c>
    </row>
    <row r="12339" spans="2:9">
      <c r="B12339" t="s">
        <v>1322</v>
      </c>
      <c r="C12339" t="s">
        <v>1323</v>
      </c>
      <c r="I12339">
        <v>1</v>
      </c>
    </row>
    <row r="12340" spans="2:9">
      <c r="B12340" t="s">
        <v>150</v>
      </c>
      <c r="C12340" t="s">
        <v>151</v>
      </c>
      <c r="I12340">
        <v>1</v>
      </c>
    </row>
    <row r="12341" spans="2:9">
      <c r="B12341" t="s">
        <v>748</v>
      </c>
      <c r="C12341" t="s">
        <v>749</v>
      </c>
      <c r="I12341">
        <v>1</v>
      </c>
    </row>
    <row r="12342" spans="2:9">
      <c r="B12342" t="s">
        <v>857</v>
      </c>
      <c r="C12342" t="s">
        <v>858</v>
      </c>
      <c r="I12342">
        <v>1</v>
      </c>
    </row>
    <row r="12343" spans="2:9">
      <c r="B12343" t="s">
        <v>2108</v>
      </c>
      <c r="C12343" t="s">
        <v>2109</v>
      </c>
      <c r="I12343">
        <v>1</v>
      </c>
    </row>
    <row r="12344" spans="2:9">
      <c r="B12344" t="s">
        <v>2063</v>
      </c>
      <c r="C12344" t="s">
        <v>2064</v>
      </c>
      <c r="I12344">
        <v>1</v>
      </c>
    </row>
    <row r="12345" spans="2:9">
      <c r="B12345" t="s">
        <v>1191</v>
      </c>
      <c r="C12345" t="s">
        <v>1192</v>
      </c>
      <c r="I12345">
        <v>1</v>
      </c>
    </row>
    <row r="12346" spans="2:9">
      <c r="B12346" t="s">
        <v>2135</v>
      </c>
      <c r="C12346" t="s">
        <v>2136</v>
      </c>
      <c r="I12346">
        <v>1</v>
      </c>
    </row>
    <row r="12347" spans="2:9">
      <c r="B12347" t="s">
        <v>144</v>
      </c>
      <c r="C12347" t="s">
        <v>145</v>
      </c>
      <c r="I12347">
        <v>1</v>
      </c>
    </row>
    <row r="12348" spans="2:9">
      <c r="B12348" t="s">
        <v>2125</v>
      </c>
      <c r="C12348" t="s">
        <v>2126</v>
      </c>
      <c r="I12348">
        <v>1</v>
      </c>
    </row>
    <row r="12349" spans="2:9">
      <c r="B12349" t="s">
        <v>769</v>
      </c>
      <c r="C12349" t="s">
        <v>749</v>
      </c>
      <c r="I12349">
        <v>1</v>
      </c>
    </row>
    <row r="12350" spans="2:9">
      <c r="B12350" t="s">
        <v>2094</v>
      </c>
      <c r="C12350" t="s">
        <v>2095</v>
      </c>
      <c r="I12350">
        <v>1</v>
      </c>
    </row>
    <row r="12351" spans="2:9">
      <c r="B12351" t="s">
        <v>624</v>
      </c>
      <c r="C12351" t="s">
        <v>625</v>
      </c>
      <c r="I12351">
        <v>1</v>
      </c>
    </row>
    <row r="12352" spans="2:9">
      <c r="B12352" t="s">
        <v>2098</v>
      </c>
      <c r="C12352" t="s">
        <v>2099</v>
      </c>
      <c r="I12352">
        <v>1</v>
      </c>
    </row>
    <row r="12353" spans="2:9">
      <c r="B12353" t="s">
        <v>645</v>
      </c>
      <c r="C12353" t="s">
        <v>646</v>
      </c>
      <c r="I12353">
        <v>1</v>
      </c>
    </row>
    <row r="12354" spans="2:9">
      <c r="B12354" t="s">
        <v>2047</v>
      </c>
      <c r="C12354" t="s">
        <v>2048</v>
      </c>
      <c r="I12354">
        <v>1</v>
      </c>
    </row>
    <row r="12355" spans="2:9">
      <c r="B12355" t="s">
        <v>591</v>
      </c>
      <c r="C12355" t="s">
        <v>592</v>
      </c>
      <c r="I12355">
        <v>1</v>
      </c>
    </row>
    <row r="12356" spans="2:9">
      <c r="B12356" t="s">
        <v>190</v>
      </c>
      <c r="C12356" t="s">
        <v>189</v>
      </c>
      <c r="I12356">
        <v>1</v>
      </c>
    </row>
    <row r="12357" spans="2:9">
      <c r="B12357" t="s">
        <v>473</v>
      </c>
      <c r="C12357" t="s">
        <v>474</v>
      </c>
      <c r="I12357">
        <v>1</v>
      </c>
    </row>
    <row r="12358" spans="2:9">
      <c r="B12358" t="s">
        <v>134</v>
      </c>
      <c r="C12358" t="s">
        <v>135</v>
      </c>
      <c r="I12358">
        <v>1</v>
      </c>
    </row>
    <row r="12359" spans="2:9">
      <c r="B12359" t="s">
        <v>2067</v>
      </c>
      <c r="C12359" t="s">
        <v>2068</v>
      </c>
      <c r="I12359">
        <v>1</v>
      </c>
    </row>
    <row r="12360" spans="2:9">
      <c r="B12360" t="s">
        <v>2045</v>
      </c>
      <c r="C12360" t="s">
        <v>2046</v>
      </c>
      <c r="I12360">
        <v>1</v>
      </c>
    </row>
    <row r="12361" spans="2:9">
      <c r="B12361" t="s">
        <v>728</v>
      </c>
      <c r="C12361" t="s">
        <v>729</v>
      </c>
      <c r="I12361">
        <v>1</v>
      </c>
    </row>
    <row r="12362" spans="2:9">
      <c r="B12362" t="s">
        <v>499</v>
      </c>
      <c r="C12362" t="s">
        <v>500</v>
      </c>
      <c r="I12362">
        <v>1</v>
      </c>
    </row>
    <row r="12363" spans="2:9">
      <c r="B12363" t="s">
        <v>605</v>
      </c>
      <c r="C12363" t="s">
        <v>592</v>
      </c>
      <c r="I12363">
        <v>1</v>
      </c>
    </row>
    <row r="12364" spans="2:9">
      <c r="B12364" t="s">
        <v>2040</v>
      </c>
      <c r="C12364" t="s">
        <v>2022</v>
      </c>
      <c r="I12364">
        <v>1</v>
      </c>
    </row>
    <row r="12365" spans="2:9">
      <c r="B12365" t="s">
        <v>730</v>
      </c>
      <c r="C12365" t="s">
        <v>731</v>
      </c>
      <c r="I12365">
        <v>1</v>
      </c>
    </row>
    <row r="12366" spans="2:9">
      <c r="B12366" t="s">
        <v>597</v>
      </c>
      <c r="C12366" t="s">
        <v>598</v>
      </c>
      <c r="I12366">
        <v>1</v>
      </c>
    </row>
    <row r="12367" spans="2:9">
      <c r="B12367" t="s">
        <v>124</v>
      </c>
      <c r="C12367" t="s">
        <v>125</v>
      </c>
      <c r="I12367">
        <v>1</v>
      </c>
    </row>
    <row r="12368" spans="2:9">
      <c r="B12368" t="s">
        <v>105</v>
      </c>
      <c r="C12368" t="s">
        <v>106</v>
      </c>
      <c r="I12368">
        <v>1</v>
      </c>
    </row>
    <row r="12369" spans="2:9">
      <c r="B12369" t="s">
        <v>1384</v>
      </c>
      <c r="C12369" t="s">
        <v>1385</v>
      </c>
      <c r="I12369">
        <v>1</v>
      </c>
    </row>
    <row r="12370" spans="2:9">
      <c r="B12370" t="s">
        <v>2092</v>
      </c>
      <c r="C12370" t="s">
        <v>2093</v>
      </c>
      <c r="I12370">
        <v>1</v>
      </c>
    </row>
    <row r="12371" spans="2:9">
      <c r="B12371" t="s">
        <v>948</v>
      </c>
      <c r="C12371" t="s">
        <v>949</v>
      </c>
      <c r="I12371">
        <v>1</v>
      </c>
    </row>
    <row r="12372" spans="2:9">
      <c r="B12372" t="s">
        <v>1021</v>
      </c>
      <c r="C12372" t="s">
        <v>1016</v>
      </c>
      <c r="I12372">
        <v>1</v>
      </c>
    </row>
    <row r="12373" spans="2:9">
      <c r="B12373" t="s">
        <v>844</v>
      </c>
      <c r="C12373" t="s">
        <v>845</v>
      </c>
      <c r="I12373">
        <v>1</v>
      </c>
    </row>
    <row r="12374" spans="2:9">
      <c r="B12374" t="s">
        <v>184</v>
      </c>
      <c r="C12374" t="s">
        <v>185</v>
      </c>
      <c r="I12374">
        <v>1</v>
      </c>
    </row>
    <row r="12375" spans="2:9">
      <c r="B12375" t="s">
        <v>927</v>
      </c>
      <c r="C12375" t="s">
        <v>921</v>
      </c>
      <c r="I12375">
        <v>1</v>
      </c>
    </row>
    <row r="12376" spans="2:9">
      <c r="B12376" t="s">
        <v>80</v>
      </c>
      <c r="C12376" t="s">
        <v>81</v>
      </c>
      <c r="I12376">
        <v>1</v>
      </c>
    </row>
    <row r="12377" spans="2:9">
      <c r="B12377" t="s">
        <v>2517</v>
      </c>
      <c r="C12377" t="s">
        <v>2518</v>
      </c>
      <c r="I12377">
        <v>1</v>
      </c>
    </row>
    <row r="12378" spans="2:9">
      <c r="B12378" t="s">
        <v>1436</v>
      </c>
      <c r="C12378" t="s">
        <v>1437</v>
      </c>
      <c r="I12378">
        <v>1</v>
      </c>
    </row>
    <row r="12379" spans="2:9">
      <c r="B12379" t="s">
        <v>1449</v>
      </c>
      <c r="C12379" t="s">
        <v>1450</v>
      </c>
      <c r="I12379">
        <v>1</v>
      </c>
    </row>
    <row r="12380" spans="2:9">
      <c r="B12380" t="s">
        <v>837</v>
      </c>
      <c r="C12380" t="s">
        <v>838</v>
      </c>
      <c r="I12380">
        <v>1</v>
      </c>
    </row>
    <row r="12381" spans="2:9">
      <c r="B12381" t="s">
        <v>1368</v>
      </c>
      <c r="C12381" t="s">
        <v>1369</v>
      </c>
      <c r="I12381">
        <v>1</v>
      </c>
    </row>
    <row r="12382" spans="2:9">
      <c r="B12382" t="s">
        <v>1343</v>
      </c>
      <c r="C12382" t="s">
        <v>1344</v>
      </c>
      <c r="I12382">
        <v>1</v>
      </c>
    </row>
    <row r="12383" spans="2:9">
      <c r="B12383" t="s">
        <v>1185</v>
      </c>
      <c r="C12383" t="s">
        <v>1186</v>
      </c>
      <c r="I12383">
        <v>1</v>
      </c>
    </row>
    <row r="12384" spans="2:9">
      <c r="B12384" t="s">
        <v>533</v>
      </c>
      <c r="C12384" t="s">
        <v>534</v>
      </c>
      <c r="I12384">
        <v>1</v>
      </c>
    </row>
    <row r="12385" spans="2:9">
      <c r="B12385" t="s">
        <v>701</v>
      </c>
      <c r="C12385" t="s">
        <v>702</v>
      </c>
      <c r="I12385">
        <v>1</v>
      </c>
    </row>
    <row r="12386" spans="2:9">
      <c r="B12386" t="s">
        <v>849</v>
      </c>
      <c r="C12386" t="s">
        <v>850</v>
      </c>
      <c r="I12386">
        <v>1</v>
      </c>
    </row>
    <row r="12387" spans="2:9">
      <c r="B12387" t="s">
        <v>1189</v>
      </c>
      <c r="C12387" t="s">
        <v>1190</v>
      </c>
      <c r="I12387">
        <v>1</v>
      </c>
    </row>
    <row r="12388" spans="2:9">
      <c r="B12388" t="s">
        <v>1011</v>
      </c>
      <c r="C12388" t="s">
        <v>1012</v>
      </c>
      <c r="I12388">
        <v>1</v>
      </c>
    </row>
    <row r="12389" spans="2:9">
      <c r="B12389" t="s">
        <v>1378</v>
      </c>
      <c r="C12389" t="s">
        <v>1379</v>
      </c>
      <c r="I12389">
        <v>1</v>
      </c>
    </row>
    <row r="12390" spans="2:9">
      <c r="B12390" t="s">
        <v>180</v>
      </c>
      <c r="C12390" t="s">
        <v>181</v>
      </c>
      <c r="I12390">
        <v>1</v>
      </c>
    </row>
    <row r="12391" spans="2:9">
      <c r="B12391" t="s">
        <v>1382</v>
      </c>
      <c r="C12391" t="s">
        <v>1383</v>
      </c>
      <c r="I12391">
        <v>1</v>
      </c>
    </row>
    <row r="12392" spans="2:9">
      <c r="B12392" t="s">
        <v>626</v>
      </c>
      <c r="C12392" t="s">
        <v>627</v>
      </c>
      <c r="I12392">
        <v>1</v>
      </c>
    </row>
    <row r="12393" spans="2:9">
      <c r="B12393" t="s">
        <v>2087</v>
      </c>
      <c r="C12393" t="s">
        <v>2088</v>
      </c>
      <c r="I12393">
        <v>1</v>
      </c>
    </row>
    <row r="12394" spans="2:9">
      <c r="B12394" t="s">
        <v>1414</v>
      </c>
      <c r="C12394" t="s">
        <v>1415</v>
      </c>
      <c r="I12394">
        <v>1</v>
      </c>
    </row>
    <row r="12395" spans="2:9">
      <c r="B12395" t="s">
        <v>1427</v>
      </c>
      <c r="C12395" t="s">
        <v>1428</v>
      </c>
      <c r="I12395">
        <v>1</v>
      </c>
    </row>
    <row r="12396" spans="2:9">
      <c r="B12396" t="s">
        <v>1390</v>
      </c>
      <c r="C12396" t="s">
        <v>1391</v>
      </c>
      <c r="I12396">
        <v>1</v>
      </c>
    </row>
    <row r="12397" spans="2:9">
      <c r="B12397" t="s">
        <v>2079</v>
      </c>
      <c r="C12397" t="s">
        <v>2080</v>
      </c>
      <c r="I12397">
        <v>1</v>
      </c>
    </row>
    <row r="12398" spans="2:9">
      <c r="B12398" t="s">
        <v>2091</v>
      </c>
      <c r="C12398" t="s">
        <v>2060</v>
      </c>
      <c r="I12398">
        <v>1</v>
      </c>
    </row>
    <row r="12399" spans="2:9">
      <c r="B12399" t="s">
        <v>1995</v>
      </c>
      <c r="C12399" t="s">
        <v>795</v>
      </c>
      <c r="I12399">
        <v>1</v>
      </c>
    </row>
    <row r="12400" spans="2:9">
      <c r="B12400" t="s">
        <v>865</v>
      </c>
      <c r="C12400" t="s">
        <v>866</v>
      </c>
      <c r="I12400">
        <v>1</v>
      </c>
    </row>
    <row r="12401" spans="2:9">
      <c r="B12401" t="s">
        <v>1374</v>
      </c>
      <c r="C12401" t="s">
        <v>1375</v>
      </c>
      <c r="I12401">
        <v>1</v>
      </c>
    </row>
    <row r="12402" spans="2:9">
      <c r="B12402" t="s">
        <v>840</v>
      </c>
      <c r="C12402" t="s">
        <v>841</v>
      </c>
      <c r="I12402">
        <v>1</v>
      </c>
    </row>
    <row r="12403" spans="2:9">
      <c r="B12403" t="s">
        <v>863</v>
      </c>
      <c r="C12403" t="s">
        <v>864</v>
      </c>
      <c r="I12403">
        <v>1</v>
      </c>
    </row>
    <row r="12404" spans="2:9">
      <c r="B12404" t="s">
        <v>1431</v>
      </c>
      <c r="C12404" t="s">
        <v>1389</v>
      </c>
      <c r="I12404">
        <v>1</v>
      </c>
    </row>
    <row r="12405" spans="2:9">
      <c r="B12405" t="s">
        <v>101</v>
      </c>
      <c r="C12405" t="s">
        <v>102</v>
      </c>
      <c r="I12405">
        <v>1</v>
      </c>
    </row>
    <row r="12406" spans="2:9">
      <c r="B12406" t="s">
        <v>610</v>
      </c>
      <c r="C12406" t="s">
        <v>611</v>
      </c>
      <c r="I12406">
        <v>1</v>
      </c>
    </row>
    <row r="12407" spans="2:9">
      <c r="B12407" t="s">
        <v>938</v>
      </c>
      <c r="C12407" t="s">
        <v>939</v>
      </c>
      <c r="I12407">
        <v>1</v>
      </c>
    </row>
    <row r="12408" spans="2:9">
      <c r="B12408" t="s">
        <v>861</v>
      </c>
      <c r="C12408" t="s">
        <v>862</v>
      </c>
      <c r="I12408">
        <v>1</v>
      </c>
    </row>
    <row r="12409" spans="2:9">
      <c r="B12409" t="s">
        <v>1404</v>
      </c>
      <c r="C12409" t="s">
        <v>1405</v>
      </c>
      <c r="I12409">
        <v>1</v>
      </c>
    </row>
    <row r="12410" spans="2:9">
      <c r="B12410" t="s">
        <v>2059</v>
      </c>
      <c r="C12410" t="s">
        <v>2060</v>
      </c>
      <c r="I12410">
        <v>1</v>
      </c>
    </row>
    <row r="12411" spans="2:9">
      <c r="B12411" t="s">
        <v>188</v>
      </c>
      <c r="C12411" t="s">
        <v>189</v>
      </c>
      <c r="I12411">
        <v>1</v>
      </c>
    </row>
    <row r="12412" spans="2:9">
      <c r="B12412" t="s">
        <v>1408</v>
      </c>
      <c r="C12412" t="s">
        <v>1409</v>
      </c>
      <c r="I12412">
        <v>1</v>
      </c>
    </row>
    <row r="12413" spans="2:9">
      <c r="B12413" t="s">
        <v>1443</v>
      </c>
      <c r="C12413" t="s">
        <v>1444</v>
      </c>
      <c r="I12413">
        <v>1</v>
      </c>
    </row>
    <row r="12414" spans="2:9">
      <c r="B12414" t="s">
        <v>1015</v>
      </c>
      <c r="C12414" t="s">
        <v>1016</v>
      </c>
      <c r="I12414">
        <v>1</v>
      </c>
    </row>
    <row r="12415" spans="2:9">
      <c r="B12415" t="s">
        <v>167</v>
      </c>
      <c r="C12415" t="s">
        <v>135</v>
      </c>
      <c r="I12415">
        <v>1</v>
      </c>
    </row>
    <row r="12416" spans="2:9">
      <c r="B12416" t="s">
        <v>923</v>
      </c>
      <c r="C12416" t="s">
        <v>924</v>
      </c>
      <c r="I12416">
        <v>1</v>
      </c>
    </row>
    <row r="12417" spans="2:9">
      <c r="B12417" t="s">
        <v>1002</v>
      </c>
      <c r="C12417" t="s">
        <v>1003</v>
      </c>
      <c r="I12417">
        <v>1</v>
      </c>
    </row>
    <row r="12418" spans="2:9">
      <c r="B12418" t="s">
        <v>111</v>
      </c>
      <c r="C12418" t="s">
        <v>112</v>
      </c>
      <c r="I12418">
        <v>1</v>
      </c>
    </row>
    <row r="12419" spans="2:9">
      <c r="B12419" t="s">
        <v>191</v>
      </c>
      <c r="C12419" t="s">
        <v>192</v>
      </c>
      <c r="I12419">
        <v>1</v>
      </c>
    </row>
    <row r="12420" spans="2:9">
      <c r="B12420" t="s">
        <v>916</v>
      </c>
      <c r="C12420" t="s">
        <v>917</v>
      </c>
      <c r="I12420">
        <v>1</v>
      </c>
    </row>
    <row r="12421" spans="2:9">
      <c r="B12421" t="s">
        <v>182</v>
      </c>
      <c r="C12421" t="s">
        <v>183</v>
      </c>
      <c r="I12421">
        <v>1</v>
      </c>
    </row>
    <row r="12422" spans="2:9">
      <c r="B12422" t="s">
        <v>174</v>
      </c>
      <c r="C12422" t="s">
        <v>175</v>
      </c>
      <c r="I12422">
        <v>1</v>
      </c>
    </row>
    <row r="12423" spans="2:9">
      <c r="B12423" t="s">
        <v>940</v>
      </c>
      <c r="C12423" t="s">
        <v>941</v>
      </c>
      <c r="I12423">
        <v>1</v>
      </c>
    </row>
    <row r="12424" spans="2:9">
      <c r="B12424" t="s">
        <v>162</v>
      </c>
      <c r="C12424" t="s">
        <v>145</v>
      </c>
      <c r="I12424">
        <v>1</v>
      </c>
    </row>
    <row r="12425" spans="2:9">
      <c r="B12425" t="s">
        <v>539</v>
      </c>
      <c r="C12425" t="s">
        <v>534</v>
      </c>
      <c r="I12425">
        <v>1</v>
      </c>
    </row>
    <row r="12426" spans="2:9">
      <c r="B12426" t="s">
        <v>828</v>
      </c>
      <c r="C12426" t="s">
        <v>829</v>
      </c>
      <c r="I12426">
        <v>1</v>
      </c>
    </row>
    <row r="12427" spans="2:9">
      <c r="B12427" t="s">
        <v>2053</v>
      </c>
      <c r="C12427" t="s">
        <v>2054</v>
      </c>
      <c r="I12427">
        <v>1</v>
      </c>
    </row>
    <row r="12428" spans="2:9">
      <c r="B12428" t="s">
        <v>1345</v>
      </c>
      <c r="C12428" t="s">
        <v>1346</v>
      </c>
      <c r="I12428">
        <v>1</v>
      </c>
    </row>
    <row r="12429" spans="2:9">
      <c r="B12429" t="s">
        <v>1179</v>
      </c>
      <c r="C12429" t="s">
        <v>1180</v>
      </c>
      <c r="I12429">
        <v>1</v>
      </c>
    </row>
    <row r="12430" spans="2:9">
      <c r="B12430" t="s">
        <v>873</v>
      </c>
      <c r="C12430" t="s">
        <v>874</v>
      </c>
      <c r="I12430">
        <v>1</v>
      </c>
    </row>
    <row r="12431" spans="2:9">
      <c r="B12431" t="s">
        <v>165</v>
      </c>
      <c r="C12431" t="s">
        <v>166</v>
      </c>
      <c r="I12431">
        <v>1</v>
      </c>
    </row>
    <row r="12432" spans="2:9">
      <c r="B12432" t="s">
        <v>540</v>
      </c>
      <c r="C12432" t="s">
        <v>541</v>
      </c>
      <c r="I12432">
        <v>1</v>
      </c>
    </row>
    <row r="12433" spans="2:9">
      <c r="B12433" t="s">
        <v>800</v>
      </c>
      <c r="C12433" t="s">
        <v>801</v>
      </c>
      <c r="I12433">
        <v>1</v>
      </c>
    </row>
    <row r="12434" spans="2:9">
      <c r="B12434" t="s">
        <v>1392</v>
      </c>
      <c r="C12434" t="s">
        <v>1393</v>
      </c>
      <c r="I12434">
        <v>1</v>
      </c>
    </row>
    <row r="12435" spans="2:9">
      <c r="B12435" t="s">
        <v>1013</v>
      </c>
      <c r="C12435" t="s">
        <v>1014</v>
      </c>
      <c r="I12435">
        <v>1</v>
      </c>
    </row>
    <row r="12436" spans="2:9">
      <c r="B12436" t="s">
        <v>618</v>
      </c>
      <c r="C12436" t="s">
        <v>619</v>
      </c>
      <c r="I12436">
        <v>1</v>
      </c>
    </row>
    <row r="12437" spans="2:9">
      <c r="B12437" t="s">
        <v>950</v>
      </c>
      <c r="C12437" t="s">
        <v>951</v>
      </c>
      <c r="I12437">
        <v>1</v>
      </c>
    </row>
    <row r="12438" spans="2:9">
      <c r="B12438" t="s">
        <v>936</v>
      </c>
      <c r="C12438" t="s">
        <v>937</v>
      </c>
      <c r="I12438">
        <v>1</v>
      </c>
    </row>
    <row r="12439" spans="2:9">
      <c r="B12439" t="s">
        <v>2070</v>
      </c>
      <c r="C12439" t="s">
        <v>2071</v>
      </c>
      <c r="I12439">
        <v>1</v>
      </c>
    </row>
    <row r="12440" spans="2:9">
      <c r="B12440" t="s">
        <v>1372</v>
      </c>
      <c r="C12440" t="s">
        <v>1373</v>
      </c>
      <c r="I12440">
        <v>1</v>
      </c>
    </row>
    <row r="12441" spans="2:9">
      <c r="B12441" t="s">
        <v>1402</v>
      </c>
      <c r="C12441" t="s">
        <v>1403</v>
      </c>
      <c r="I12441">
        <v>1</v>
      </c>
    </row>
    <row r="12442" spans="2:9">
      <c r="B12442" t="s">
        <v>616</v>
      </c>
      <c r="C12442" t="s">
        <v>617</v>
      </c>
      <c r="I12442">
        <v>1</v>
      </c>
    </row>
    <row r="12443" spans="2:9">
      <c r="B12443" t="s">
        <v>542</v>
      </c>
      <c r="C12443" t="s">
        <v>543</v>
      </c>
      <c r="I12443">
        <v>2</v>
      </c>
    </row>
    <row r="12444" spans="2:9">
      <c r="B12444" t="s">
        <v>967</v>
      </c>
      <c r="C12444" t="s">
        <v>966</v>
      </c>
      <c r="I12444">
        <v>2</v>
      </c>
    </row>
    <row r="12445" spans="2:9">
      <c r="B12445" t="s">
        <v>552</v>
      </c>
      <c r="C12445" t="s">
        <v>553</v>
      </c>
      <c r="I12445">
        <v>2</v>
      </c>
    </row>
    <row r="12446" spans="2:9">
      <c r="B12446" t="s">
        <v>245</v>
      </c>
      <c r="C12446" t="s">
        <v>246</v>
      </c>
      <c r="I12446">
        <v>2</v>
      </c>
    </row>
    <row r="12447" spans="2:9">
      <c r="B12447" t="s">
        <v>546</v>
      </c>
      <c r="C12447" t="s">
        <v>547</v>
      </c>
      <c r="I12447">
        <v>2</v>
      </c>
    </row>
    <row r="12448" spans="2:9">
      <c r="B12448" t="s">
        <v>464</v>
      </c>
      <c r="C12448" t="s">
        <v>459</v>
      </c>
      <c r="I12448">
        <v>2</v>
      </c>
    </row>
    <row r="12449" spans="2:9">
      <c r="B12449" t="s">
        <v>974</v>
      </c>
      <c r="C12449" t="s">
        <v>975</v>
      </c>
      <c r="I12449">
        <v>2</v>
      </c>
    </row>
    <row r="12450" spans="2:9">
      <c r="B12450" t="s">
        <v>968</v>
      </c>
      <c r="C12450" t="s">
        <v>969</v>
      </c>
      <c r="I12450">
        <v>2</v>
      </c>
    </row>
    <row r="12451" spans="2:9">
      <c r="B12451" t="s">
        <v>115</v>
      </c>
      <c r="C12451" t="s">
        <v>116</v>
      </c>
      <c r="I12451">
        <v>2</v>
      </c>
    </row>
    <row r="12452" spans="2:9">
      <c r="B12452" t="s">
        <v>560</v>
      </c>
      <c r="C12452" t="s">
        <v>561</v>
      </c>
      <c r="I12452">
        <v>2</v>
      </c>
    </row>
    <row r="12453" spans="2:9">
      <c r="B12453" t="s">
        <v>1376</v>
      </c>
      <c r="C12453" t="s">
        <v>1377</v>
      </c>
      <c r="I12453">
        <v>2</v>
      </c>
    </row>
    <row r="12454" spans="2:9">
      <c r="B12454" t="s">
        <v>529</v>
      </c>
      <c r="C12454" t="s">
        <v>530</v>
      </c>
      <c r="I12454">
        <v>2</v>
      </c>
    </row>
    <row r="12455" spans="2:9">
      <c r="B12455" t="s">
        <v>690</v>
      </c>
      <c r="C12455" t="s">
        <v>691</v>
      </c>
      <c r="I12455">
        <v>2</v>
      </c>
    </row>
    <row r="12456" spans="2:9">
      <c r="B12456" t="s">
        <v>527</v>
      </c>
      <c r="C12456" t="s">
        <v>528</v>
      </c>
      <c r="I12456">
        <v>2</v>
      </c>
    </row>
    <row r="12457" spans="2:9">
      <c r="B12457" t="s">
        <v>692</v>
      </c>
      <c r="C12457" t="s">
        <v>693</v>
      </c>
      <c r="I12457">
        <v>2</v>
      </c>
    </row>
    <row r="12458" spans="2:9">
      <c r="B12458" t="s">
        <v>2102</v>
      </c>
      <c r="C12458" t="s">
        <v>2103</v>
      </c>
      <c r="I12458">
        <v>2</v>
      </c>
    </row>
    <row r="12459" spans="2:9">
      <c r="B12459" t="s">
        <v>481</v>
      </c>
      <c r="C12459" t="s">
        <v>462</v>
      </c>
      <c r="I12459">
        <v>2</v>
      </c>
    </row>
    <row r="12460" spans="2:9">
      <c r="B12460" t="s">
        <v>548</v>
      </c>
      <c r="C12460" t="s">
        <v>549</v>
      </c>
      <c r="I12460">
        <v>2</v>
      </c>
    </row>
    <row r="12461" spans="2:9">
      <c r="B12461" t="s">
        <v>280</v>
      </c>
      <c r="C12461" t="s">
        <v>281</v>
      </c>
      <c r="I12461">
        <v>2</v>
      </c>
    </row>
    <row r="12462" spans="2:9">
      <c r="B12462" t="s">
        <v>497</v>
      </c>
      <c r="C12462" t="s">
        <v>498</v>
      </c>
      <c r="I12462">
        <v>2</v>
      </c>
    </row>
    <row r="12463" spans="2:9">
      <c r="B12463" t="s">
        <v>1110</v>
      </c>
      <c r="C12463" t="s">
        <v>1111</v>
      </c>
      <c r="I12463">
        <v>2</v>
      </c>
    </row>
    <row r="12464" spans="2:9">
      <c r="B12464" t="s">
        <v>1197</v>
      </c>
      <c r="C12464" t="s">
        <v>1198</v>
      </c>
      <c r="I12464">
        <v>2</v>
      </c>
    </row>
    <row r="12465" spans="2:9">
      <c r="B12465" t="s">
        <v>238</v>
      </c>
      <c r="C12465" t="s">
        <v>239</v>
      </c>
      <c r="I12465">
        <v>2</v>
      </c>
    </row>
    <row r="12466" spans="2:9">
      <c r="B12466" t="s">
        <v>1112</v>
      </c>
      <c r="C12466" t="s">
        <v>1113</v>
      </c>
      <c r="I12466">
        <v>2</v>
      </c>
    </row>
    <row r="12467" spans="2:9">
      <c r="B12467" t="s">
        <v>172</v>
      </c>
      <c r="C12467" t="s">
        <v>173</v>
      </c>
      <c r="I12467">
        <v>2</v>
      </c>
    </row>
    <row r="12468" spans="2:9">
      <c r="B12468" t="s">
        <v>402</v>
      </c>
      <c r="C12468" t="s">
        <v>403</v>
      </c>
      <c r="I12468">
        <v>2</v>
      </c>
    </row>
    <row r="12469" spans="2:9">
      <c r="B12469" t="s">
        <v>126</v>
      </c>
      <c r="C12469" t="s">
        <v>127</v>
      </c>
      <c r="I12469">
        <v>2</v>
      </c>
    </row>
    <row r="12470" spans="2:9">
      <c r="B12470" t="s">
        <v>669</v>
      </c>
      <c r="C12470" t="s">
        <v>670</v>
      </c>
      <c r="I12470">
        <v>2</v>
      </c>
    </row>
    <row r="12471" spans="2:9">
      <c r="B12471" t="s">
        <v>398</v>
      </c>
      <c r="C12471" t="s">
        <v>399</v>
      </c>
      <c r="I12471">
        <v>2</v>
      </c>
    </row>
    <row r="12472" spans="2:9">
      <c r="B12472" t="s">
        <v>72</v>
      </c>
      <c r="C12472" t="s">
        <v>73</v>
      </c>
      <c r="I12472">
        <v>2</v>
      </c>
    </row>
    <row r="12473" spans="2:9">
      <c r="B12473" t="s">
        <v>416</v>
      </c>
      <c r="C12473" t="s">
        <v>417</v>
      </c>
      <c r="I12473">
        <v>2</v>
      </c>
    </row>
    <row r="12474" spans="2:9">
      <c r="B12474" t="s">
        <v>871</v>
      </c>
      <c r="C12474" t="s">
        <v>872</v>
      </c>
      <c r="I12474">
        <v>2</v>
      </c>
    </row>
    <row r="12475" spans="2:9">
      <c r="B12475" t="s">
        <v>469</v>
      </c>
      <c r="C12475" t="s">
        <v>470</v>
      </c>
      <c r="I12475">
        <v>2</v>
      </c>
    </row>
    <row r="12476" spans="2:9">
      <c r="B12476" t="s">
        <v>243</v>
      </c>
      <c r="C12476" t="s">
        <v>244</v>
      </c>
      <c r="I12476">
        <v>2</v>
      </c>
    </row>
    <row r="12477" spans="2:9">
      <c r="B12477" t="s">
        <v>418</v>
      </c>
      <c r="C12477" t="s">
        <v>419</v>
      </c>
      <c r="I12477">
        <v>2</v>
      </c>
    </row>
    <row r="12478" spans="2:9">
      <c r="B12478" t="s">
        <v>1451</v>
      </c>
      <c r="C12478" t="s">
        <v>1452</v>
      </c>
      <c r="I12478">
        <v>2</v>
      </c>
    </row>
    <row r="12479" spans="2:9">
      <c r="B12479" t="s">
        <v>491</v>
      </c>
      <c r="C12479" t="s">
        <v>492</v>
      </c>
      <c r="I12479">
        <v>2</v>
      </c>
    </row>
    <row r="12480" spans="2:9">
      <c r="B12480" t="s">
        <v>1118</v>
      </c>
      <c r="C12480" t="s">
        <v>1119</v>
      </c>
      <c r="I12480">
        <v>2</v>
      </c>
    </row>
    <row r="12481" spans="2:9">
      <c r="B12481" t="s">
        <v>564</v>
      </c>
      <c r="C12481" t="s">
        <v>565</v>
      </c>
      <c r="I12481">
        <v>2</v>
      </c>
    </row>
    <row r="12482" spans="2:9">
      <c r="B12482" t="s">
        <v>965</v>
      </c>
      <c r="C12482" t="s">
        <v>966</v>
      </c>
      <c r="I12482">
        <v>2</v>
      </c>
    </row>
    <row r="12483" spans="2:9">
      <c r="B12483" t="s">
        <v>447</v>
      </c>
      <c r="C12483" t="s">
        <v>448</v>
      </c>
      <c r="I12483">
        <v>2</v>
      </c>
    </row>
    <row r="12484" spans="2:9">
      <c r="B12484" t="s">
        <v>1066</v>
      </c>
      <c r="C12484" t="s">
        <v>1067</v>
      </c>
      <c r="I12484">
        <v>2</v>
      </c>
    </row>
    <row r="12485" spans="2:9">
      <c r="B12485" t="s">
        <v>461</v>
      </c>
      <c r="C12485" t="s">
        <v>462</v>
      </c>
      <c r="I12485">
        <v>2</v>
      </c>
    </row>
    <row r="12486" spans="2:9">
      <c r="B12486" t="s">
        <v>1438</v>
      </c>
      <c r="C12486" t="s">
        <v>1439</v>
      </c>
      <c r="I12486">
        <v>2</v>
      </c>
    </row>
    <row r="12487" spans="2:9">
      <c r="B12487" t="s">
        <v>554</v>
      </c>
      <c r="C12487" t="s">
        <v>555</v>
      </c>
      <c r="I12487">
        <v>2</v>
      </c>
    </row>
    <row r="12488" spans="2:9">
      <c r="B12488" t="s">
        <v>152</v>
      </c>
      <c r="C12488" t="s">
        <v>153</v>
      </c>
      <c r="I12488">
        <v>2</v>
      </c>
    </row>
    <row r="12489" spans="2:9">
      <c r="B12489" t="s">
        <v>1114</v>
      </c>
      <c r="C12489" t="s">
        <v>1115</v>
      </c>
      <c r="I12489">
        <v>2</v>
      </c>
    </row>
    <row r="12490" spans="2:9">
      <c r="B12490" t="s">
        <v>1195</v>
      </c>
      <c r="C12490" t="s">
        <v>1196</v>
      </c>
      <c r="I12490">
        <v>2</v>
      </c>
    </row>
    <row r="12491" spans="2:9">
      <c r="B12491" t="s">
        <v>879</v>
      </c>
      <c r="C12491" t="s">
        <v>880</v>
      </c>
      <c r="I12491">
        <v>2</v>
      </c>
    </row>
    <row r="12492" spans="2:9">
      <c r="B12492" t="s">
        <v>2141</v>
      </c>
      <c r="C12492" t="s">
        <v>2142</v>
      </c>
      <c r="I12492">
        <v>2</v>
      </c>
    </row>
    <row r="12493" spans="2:9">
      <c r="B12493" t="s">
        <v>972</v>
      </c>
      <c r="C12493" t="s">
        <v>973</v>
      </c>
      <c r="I12493">
        <v>2</v>
      </c>
    </row>
    <row r="12494" spans="2:9">
      <c r="B12494" t="s">
        <v>544</v>
      </c>
      <c r="C12494" t="s">
        <v>545</v>
      </c>
      <c r="I12494">
        <v>2</v>
      </c>
    </row>
    <row r="12495" spans="2:9">
      <c r="B12495" t="s">
        <v>562</v>
      </c>
      <c r="C12495" t="s">
        <v>563</v>
      </c>
      <c r="I12495">
        <v>2</v>
      </c>
    </row>
    <row r="12496" spans="2:9">
      <c r="B12496" t="s">
        <v>1116</v>
      </c>
      <c r="C12496" t="s">
        <v>1117</v>
      </c>
      <c r="I12496">
        <v>2</v>
      </c>
    </row>
    <row r="12497" spans="2:9">
      <c r="B12497" t="s">
        <v>119</v>
      </c>
      <c r="C12497" t="s">
        <v>98</v>
      </c>
      <c r="I12497">
        <v>2</v>
      </c>
    </row>
    <row r="12498" spans="2:9">
      <c r="B12498" t="s">
        <v>2106</v>
      </c>
      <c r="C12498" t="s">
        <v>2107</v>
      </c>
      <c r="I12498">
        <v>2</v>
      </c>
    </row>
    <row r="12499" spans="2:9">
      <c r="B12499" t="s">
        <v>142</v>
      </c>
      <c r="C12499" t="s">
        <v>143</v>
      </c>
      <c r="I12499">
        <v>2</v>
      </c>
    </row>
    <row r="12500" spans="2:9">
      <c r="B12500" t="s">
        <v>822</v>
      </c>
      <c r="C12500" t="s">
        <v>823</v>
      </c>
      <c r="I12500">
        <v>2</v>
      </c>
    </row>
    <row r="12501" spans="2:9">
      <c r="B12501" t="s">
        <v>632</v>
      </c>
      <c r="C12501" t="s">
        <v>633</v>
      </c>
      <c r="I12501">
        <v>2</v>
      </c>
    </row>
    <row r="12502" spans="2:9">
      <c r="B12502" t="s">
        <v>505</v>
      </c>
      <c r="C12502" t="s">
        <v>506</v>
      </c>
      <c r="I12502">
        <v>2</v>
      </c>
    </row>
    <row r="12503" spans="2:9">
      <c r="B12503" t="s">
        <v>883</v>
      </c>
      <c r="C12503" t="s">
        <v>880</v>
      </c>
      <c r="I12503">
        <v>2</v>
      </c>
    </row>
    <row r="12504" spans="2:9">
      <c r="B12504" t="s">
        <v>1412</v>
      </c>
      <c r="C12504" t="s">
        <v>1413</v>
      </c>
      <c r="I12504">
        <v>2</v>
      </c>
    </row>
    <row r="12505" spans="2:9">
      <c r="B12505" t="s">
        <v>140</v>
      </c>
      <c r="C12505" t="s">
        <v>141</v>
      </c>
      <c r="I12505">
        <v>2</v>
      </c>
    </row>
    <row r="12506" spans="2:9">
      <c r="B12506" t="s">
        <v>1425</v>
      </c>
      <c r="C12506" t="s">
        <v>1426</v>
      </c>
      <c r="I12506">
        <v>2</v>
      </c>
    </row>
    <row r="12507" spans="2:9">
      <c r="B12507" t="s">
        <v>705</v>
      </c>
      <c r="C12507" t="s">
        <v>706</v>
      </c>
      <c r="I12507">
        <v>2</v>
      </c>
    </row>
    <row r="12508" spans="2:9">
      <c r="B12508" t="s">
        <v>558</v>
      </c>
      <c r="C12508" t="s">
        <v>559</v>
      </c>
      <c r="I12508">
        <v>2</v>
      </c>
    </row>
    <row r="12509" spans="2:9">
      <c r="B12509" t="s">
        <v>535</v>
      </c>
      <c r="C12509" t="s">
        <v>536</v>
      </c>
      <c r="I12509">
        <v>2</v>
      </c>
    </row>
    <row r="12510" spans="2:9">
      <c r="B12510" t="s">
        <v>94</v>
      </c>
      <c r="C12510" t="s">
        <v>95</v>
      </c>
      <c r="I12510">
        <v>2</v>
      </c>
    </row>
    <row r="12511" spans="2:9">
      <c r="B12511" t="s">
        <v>679</v>
      </c>
      <c r="C12511" t="s">
        <v>670</v>
      </c>
      <c r="I12511">
        <v>2</v>
      </c>
    </row>
    <row r="12512" spans="2:9">
      <c r="B12512" t="s">
        <v>970</v>
      </c>
      <c r="C12512" t="s">
        <v>971</v>
      </c>
      <c r="I12512">
        <v>2</v>
      </c>
    </row>
    <row r="12513" spans="2:9">
      <c r="B12513" t="s">
        <v>97</v>
      </c>
      <c r="C12513" t="s">
        <v>98</v>
      </c>
      <c r="I12513">
        <v>2</v>
      </c>
    </row>
    <row r="12514" spans="2:9">
      <c r="B12514" t="s">
        <v>84</v>
      </c>
      <c r="C12514" t="s">
        <v>85</v>
      </c>
      <c r="I12514">
        <v>2</v>
      </c>
    </row>
    <row r="12515" spans="2:9">
      <c r="B12515" t="s">
        <v>230</v>
      </c>
      <c r="C12515" t="s">
        <v>231</v>
      </c>
      <c r="I12515">
        <v>2</v>
      </c>
    </row>
    <row r="12516" spans="2:9">
      <c r="B12516" t="s">
        <v>88</v>
      </c>
      <c r="C12516" t="s">
        <v>89</v>
      </c>
      <c r="I12516">
        <v>2</v>
      </c>
    </row>
    <row r="12517" spans="2:9">
      <c r="B12517" t="s">
        <v>976</v>
      </c>
      <c r="C12517" t="s">
        <v>966</v>
      </c>
      <c r="I12517">
        <v>2</v>
      </c>
    </row>
    <row r="12518" spans="2:9">
      <c r="B12518" t="s">
        <v>566</v>
      </c>
      <c r="C12518" t="s">
        <v>567</v>
      </c>
      <c r="I12518">
        <v>2</v>
      </c>
    </row>
    <row r="12519" spans="2:9">
      <c r="B12519" t="s">
        <v>1193</v>
      </c>
      <c r="C12519" t="s">
        <v>1194</v>
      </c>
      <c r="I12519">
        <v>2</v>
      </c>
    </row>
    <row r="12520" spans="2:9">
      <c r="B12520" t="s">
        <v>471</v>
      </c>
      <c r="C12520" t="s">
        <v>472</v>
      </c>
      <c r="I12520">
        <v>2</v>
      </c>
    </row>
    <row r="12521" spans="2:9">
      <c r="B12521" t="s">
        <v>2061</v>
      </c>
      <c r="C12521" t="s">
        <v>2062</v>
      </c>
      <c r="I12521">
        <v>2</v>
      </c>
    </row>
    <row r="12522" spans="2:9">
      <c r="B12522" t="s">
        <v>550</v>
      </c>
      <c r="C12522" t="s">
        <v>551</v>
      </c>
      <c r="I12522">
        <v>2</v>
      </c>
    </row>
    <row r="12523" spans="2:9">
      <c r="B12523" t="s">
        <v>458</v>
      </c>
      <c r="C12523" t="s">
        <v>459</v>
      </c>
      <c r="I12523">
        <v>2</v>
      </c>
    </row>
    <row r="12524" spans="2:9">
      <c r="B12524" t="s">
        <v>531</v>
      </c>
      <c r="C12524" t="s">
        <v>532</v>
      </c>
      <c r="I12524">
        <v>2</v>
      </c>
    </row>
    <row r="12525" spans="2:9">
      <c r="B12525" t="s">
        <v>556</v>
      </c>
      <c r="C12525" t="s">
        <v>557</v>
      </c>
      <c r="I12525">
        <v>2</v>
      </c>
    </row>
    <row r="12526" spans="2:9">
      <c r="B12526" t="s">
        <v>537</v>
      </c>
      <c r="C12526" t="s">
        <v>538</v>
      </c>
      <c r="I12526">
        <v>2</v>
      </c>
    </row>
    <row r="12527" spans="2:9">
      <c r="B12527" t="s">
        <v>1035</v>
      </c>
      <c r="C12527" t="s">
        <v>1036</v>
      </c>
      <c r="I12527">
        <v>3</v>
      </c>
    </row>
    <row r="12528" spans="2:9">
      <c r="B12528" t="s">
        <v>521</v>
      </c>
      <c r="C12528" t="s">
        <v>522</v>
      </c>
      <c r="I12528">
        <v>3</v>
      </c>
    </row>
    <row r="12529" spans="2:9">
      <c r="B12529" t="s">
        <v>763</v>
      </c>
      <c r="C12529" t="s">
        <v>752</v>
      </c>
      <c r="I12529">
        <v>3</v>
      </c>
    </row>
    <row r="12530" spans="2:9">
      <c r="B12530" t="s">
        <v>252</v>
      </c>
      <c r="C12530" t="s">
        <v>253</v>
      </c>
      <c r="I12530">
        <v>3</v>
      </c>
    </row>
    <row r="12531" spans="2:9">
      <c r="B12531" t="s">
        <v>511</v>
      </c>
      <c r="C12531" t="s">
        <v>512</v>
      </c>
      <c r="I12531">
        <v>3</v>
      </c>
    </row>
    <row r="12532" spans="2:9">
      <c r="B12532" t="s">
        <v>1041</v>
      </c>
      <c r="C12532" t="s">
        <v>1042</v>
      </c>
      <c r="I12532">
        <v>3</v>
      </c>
    </row>
    <row r="12533" spans="2:9">
      <c r="B12533" t="s">
        <v>1031</v>
      </c>
      <c r="C12533" t="s">
        <v>1032</v>
      </c>
      <c r="I12533">
        <v>3</v>
      </c>
    </row>
    <row r="12534" spans="2:9">
      <c r="B12534" t="s">
        <v>1037</v>
      </c>
      <c r="C12534" t="s">
        <v>1038</v>
      </c>
      <c r="I12534">
        <v>3</v>
      </c>
    </row>
    <row r="12535" spans="2:9">
      <c r="B12535" t="s">
        <v>1029</v>
      </c>
      <c r="C12535" t="s">
        <v>1030</v>
      </c>
      <c r="I12535">
        <v>3</v>
      </c>
    </row>
    <row r="12536" spans="2:9">
      <c r="B12536" t="s">
        <v>1033</v>
      </c>
      <c r="C12536" t="s">
        <v>1034</v>
      </c>
      <c r="I12536">
        <v>3</v>
      </c>
    </row>
    <row r="12537" spans="2:9">
      <c r="B12537" t="s">
        <v>518</v>
      </c>
      <c r="C12537" t="s">
        <v>519</v>
      </c>
      <c r="I12537">
        <v>3</v>
      </c>
    </row>
    <row r="12538" spans="2:9">
      <c r="B12538" t="s">
        <v>709</v>
      </c>
      <c r="C12538" t="s">
        <v>710</v>
      </c>
      <c r="I12538">
        <v>3</v>
      </c>
    </row>
    <row r="12539" spans="2:9">
      <c r="B12539" t="s">
        <v>524</v>
      </c>
      <c r="C12539" t="s">
        <v>525</v>
      </c>
      <c r="I12539">
        <v>3</v>
      </c>
    </row>
    <row r="12540" spans="2:9">
      <c r="B12540" t="s">
        <v>751</v>
      </c>
      <c r="C12540" t="s">
        <v>752</v>
      </c>
      <c r="I12540">
        <v>3</v>
      </c>
    </row>
    <row r="12541" spans="2:9">
      <c r="B12541" t="s">
        <v>1039</v>
      </c>
      <c r="C12541" t="s">
        <v>1040</v>
      </c>
      <c r="I12541">
        <v>3</v>
      </c>
    </row>
    <row r="12542" spans="2:9">
      <c r="B12542" t="s">
        <v>1784</v>
      </c>
      <c r="C12542" t="s">
        <v>1785</v>
      </c>
      <c r="I12542">
        <v>4</v>
      </c>
    </row>
    <row r="12543" spans="2:9">
      <c r="B12543" t="s">
        <v>658</v>
      </c>
      <c r="C12543" t="s">
        <v>657</v>
      </c>
      <c r="I12543">
        <v>5</v>
      </c>
    </row>
    <row r="12544" spans="2:9">
      <c r="B12544" t="s">
        <v>1478</v>
      </c>
      <c r="C12544" t="s">
        <v>1479</v>
      </c>
      <c r="I12544">
        <v>5</v>
      </c>
    </row>
    <row r="12545" spans="2:9">
      <c r="B12545" t="s">
        <v>1217</v>
      </c>
      <c r="C12545" t="s">
        <v>1218</v>
      </c>
      <c r="I12545">
        <v>5</v>
      </c>
    </row>
    <row r="12546" spans="2:9">
      <c r="B12546" t="s">
        <v>572</v>
      </c>
      <c r="C12546" t="s">
        <v>569</v>
      </c>
      <c r="I12546">
        <v>5</v>
      </c>
    </row>
    <row r="12547" spans="2:9">
      <c r="B12547" t="s">
        <v>1492</v>
      </c>
      <c r="C12547" t="s">
        <v>1493</v>
      </c>
      <c r="I12547">
        <v>5</v>
      </c>
    </row>
    <row r="12548" spans="2:9">
      <c r="B12548" t="s">
        <v>711</v>
      </c>
      <c r="C12548" t="s">
        <v>712</v>
      </c>
      <c r="I12548">
        <v>5</v>
      </c>
    </row>
    <row r="12549" spans="2:9">
      <c r="B12549" t="s">
        <v>656</v>
      </c>
      <c r="C12549" t="s">
        <v>657</v>
      </c>
      <c r="I12549">
        <v>5</v>
      </c>
    </row>
    <row r="12550" spans="2:9">
      <c r="B12550" t="s">
        <v>1486</v>
      </c>
      <c r="C12550" t="s">
        <v>1487</v>
      </c>
      <c r="I12550">
        <v>5</v>
      </c>
    </row>
    <row r="12551" spans="2:9">
      <c r="B12551" t="s">
        <v>1231</v>
      </c>
      <c r="C12551" t="s">
        <v>1232</v>
      </c>
      <c r="I12551">
        <v>5</v>
      </c>
    </row>
    <row r="12552" spans="2:9">
      <c r="B12552" t="s">
        <v>1490</v>
      </c>
      <c r="C12552" t="s">
        <v>1491</v>
      </c>
      <c r="I12552">
        <v>5</v>
      </c>
    </row>
    <row r="12553" spans="2:9">
      <c r="B12553" t="s">
        <v>1484</v>
      </c>
      <c r="C12553" t="s">
        <v>1485</v>
      </c>
      <c r="I12553">
        <v>5</v>
      </c>
    </row>
    <row r="12554" spans="2:9">
      <c r="B12554" t="s">
        <v>1223</v>
      </c>
      <c r="C12554" t="s">
        <v>1224</v>
      </c>
      <c r="I12554">
        <v>5</v>
      </c>
    </row>
    <row r="12555" spans="2:9">
      <c r="B12555" t="s">
        <v>1237</v>
      </c>
      <c r="C12555" t="s">
        <v>1238</v>
      </c>
      <c r="I12555">
        <v>5</v>
      </c>
    </row>
    <row r="12556" spans="2:9">
      <c r="B12556" t="s">
        <v>1488</v>
      </c>
      <c r="C12556" t="s">
        <v>1489</v>
      </c>
      <c r="I12556">
        <v>5</v>
      </c>
    </row>
    <row r="12557" spans="2:9">
      <c r="B12557" t="s">
        <v>886</v>
      </c>
      <c r="C12557" t="s">
        <v>887</v>
      </c>
      <c r="I12557">
        <v>5</v>
      </c>
    </row>
    <row r="12558" spans="2:9">
      <c r="B12558" t="s">
        <v>568</v>
      </c>
      <c r="C12558" t="s">
        <v>569</v>
      </c>
      <c r="I12558">
        <v>5</v>
      </c>
    </row>
    <row r="12559" spans="2:9">
      <c r="B12559" t="s">
        <v>1482</v>
      </c>
      <c r="C12559" t="s">
        <v>1483</v>
      </c>
      <c r="I12559">
        <v>5</v>
      </c>
    </row>
    <row r="12560" spans="2:9">
      <c r="B12560" t="s">
        <v>1480</v>
      </c>
      <c r="C12560" t="s">
        <v>1481</v>
      </c>
      <c r="I12560">
        <v>5</v>
      </c>
    </row>
    <row r="12561" spans="1:65">
      <c r="B12561" t="s">
        <v>884</v>
      </c>
      <c r="C12561" t="s">
        <v>885</v>
      </c>
      <c r="I12561">
        <v>5</v>
      </c>
    </row>
    <row r="12562" spans="1:65">
      <c r="B12562" t="s">
        <v>1476</v>
      </c>
      <c r="C12562" t="s">
        <v>1477</v>
      </c>
      <c r="I12562">
        <v>5</v>
      </c>
    </row>
    <row r="12563" spans="1:65">
      <c r="B12563" t="s">
        <v>364</v>
      </c>
      <c r="C12563" t="s">
        <v>365</v>
      </c>
      <c r="I12563">
        <v>5</v>
      </c>
    </row>
    <row r="12564" spans="1:65">
      <c r="B12564" t="s">
        <v>573</v>
      </c>
      <c r="C12564" t="s">
        <v>574</v>
      </c>
      <c r="I12564">
        <v>10</v>
      </c>
    </row>
    <row r="12565" spans="1:65">
      <c r="B12565" t="s">
        <v>575</v>
      </c>
      <c r="C12565" t="s">
        <v>576</v>
      </c>
      <c r="I12565">
        <v>10</v>
      </c>
    </row>
    <row r="12566" spans="1:65">
      <c r="B12566" t="s">
        <v>570</v>
      </c>
      <c r="C12566" t="s">
        <v>571</v>
      </c>
      <c r="I12566">
        <v>10</v>
      </c>
    </row>
    <row r="12567" spans="1:65">
      <c r="B12567" t="s">
        <v>1043</v>
      </c>
      <c r="C12567" t="s">
        <v>1044</v>
      </c>
      <c r="I12567">
        <v>15</v>
      </c>
    </row>
    <row r="12568" spans="1:65">
      <c r="A12568">
        <v>311</v>
      </c>
      <c r="B12568" t="s">
        <v>2061</v>
      </c>
      <c r="C12568" t="s">
        <v>2062</v>
      </c>
      <c r="D12568" t="s">
        <v>3574</v>
      </c>
      <c r="E12568" t="s">
        <v>3575</v>
      </c>
      <c r="F12568">
        <v>120</v>
      </c>
      <c r="G12568" t="s">
        <v>907</v>
      </c>
      <c r="H12568" t="s">
        <v>908</v>
      </c>
      <c r="I12568">
        <v>1</v>
      </c>
      <c r="J12568" t="s">
        <v>78</v>
      </c>
      <c r="K12568">
        <v>20786</v>
      </c>
      <c r="BM12568" t="s">
        <v>3576</v>
      </c>
    </row>
    <row r="12569" spans="1:65">
      <c r="B12569" t="s">
        <v>736</v>
      </c>
      <c r="C12569" t="s">
        <v>737</v>
      </c>
      <c r="I12569">
        <v>1</v>
      </c>
      <c r="J12569" t="s">
        <v>82</v>
      </c>
      <c r="M12569">
        <v>2793</v>
      </c>
      <c r="S12569">
        <v>445</v>
      </c>
      <c r="T12569">
        <v>1503</v>
      </c>
      <c r="W12569">
        <v>11195</v>
      </c>
      <c r="X12569">
        <v>7939</v>
      </c>
      <c r="Y12569">
        <v>145</v>
      </c>
      <c r="Z12569">
        <v>1086</v>
      </c>
      <c r="AA12569">
        <v>312</v>
      </c>
      <c r="AB12569">
        <v>390</v>
      </c>
      <c r="AC12569">
        <v>366</v>
      </c>
      <c r="AD12569">
        <v>360</v>
      </c>
      <c r="AE12569">
        <v>322</v>
      </c>
      <c r="AF12569">
        <v>765</v>
      </c>
      <c r="AG12569">
        <v>798</v>
      </c>
      <c r="AH12569">
        <v>91</v>
      </c>
      <c r="AK12569">
        <v>6817</v>
      </c>
      <c r="AL12569">
        <v>950</v>
      </c>
      <c r="AN12569">
        <v>138</v>
      </c>
      <c r="AO12569">
        <v>6144</v>
      </c>
      <c r="AP12569">
        <v>46</v>
      </c>
      <c r="AQ12569">
        <v>101</v>
      </c>
      <c r="AR12569">
        <v>91</v>
      </c>
      <c r="AT12569">
        <v>6043</v>
      </c>
      <c r="AU12569">
        <v>111</v>
      </c>
      <c r="AV12569">
        <v>91</v>
      </c>
      <c r="AW12569">
        <v>91</v>
      </c>
      <c r="AZ12569">
        <v>15</v>
      </c>
      <c r="BA12569">
        <v>19</v>
      </c>
      <c r="BC12569">
        <v>244</v>
      </c>
      <c r="BD12569">
        <v>13</v>
      </c>
      <c r="BE12569">
        <v>221</v>
      </c>
      <c r="BF12569">
        <v>21</v>
      </c>
      <c r="BG12569">
        <v>401</v>
      </c>
      <c r="BH12569">
        <v>241</v>
      </c>
      <c r="BI12569">
        <v>191</v>
      </c>
      <c r="BJ12569">
        <v>111</v>
      </c>
      <c r="BK12569">
        <v>121</v>
      </c>
      <c r="BM12569" t="s">
        <v>3577</v>
      </c>
    </row>
    <row r="12570" spans="1:65">
      <c r="B12570" t="s">
        <v>511</v>
      </c>
      <c r="C12570" t="s">
        <v>512</v>
      </c>
      <c r="I12570">
        <v>1</v>
      </c>
      <c r="J12570" t="s">
        <v>86</v>
      </c>
      <c r="M12570">
        <v>2793</v>
      </c>
      <c r="N12570">
        <v>2793</v>
      </c>
      <c r="O12570">
        <v>2793</v>
      </c>
      <c r="P12570">
        <v>2793</v>
      </c>
      <c r="Q12570">
        <v>2793</v>
      </c>
      <c r="R12570">
        <v>2793</v>
      </c>
      <c r="S12570">
        <v>3238</v>
      </c>
      <c r="T12570">
        <v>4741</v>
      </c>
      <c r="U12570">
        <v>4741</v>
      </c>
      <c r="V12570">
        <v>4741</v>
      </c>
      <c r="W12570">
        <v>15936</v>
      </c>
      <c r="X12570">
        <v>23875</v>
      </c>
      <c r="Y12570">
        <v>24020</v>
      </c>
      <c r="Z12570">
        <v>25106</v>
      </c>
      <c r="AA12570">
        <v>25418</v>
      </c>
      <c r="AB12570">
        <v>25808</v>
      </c>
      <c r="AC12570">
        <v>26174</v>
      </c>
      <c r="AD12570">
        <v>26534</v>
      </c>
      <c r="AE12570">
        <v>26856</v>
      </c>
      <c r="AF12570">
        <v>27621</v>
      </c>
      <c r="AG12570">
        <v>28419</v>
      </c>
      <c r="AH12570">
        <v>28510</v>
      </c>
      <c r="AI12570">
        <v>28510</v>
      </c>
      <c r="AJ12570">
        <v>28510</v>
      </c>
      <c r="AK12570">
        <v>35327</v>
      </c>
      <c r="AL12570">
        <v>36277</v>
      </c>
      <c r="AM12570">
        <v>36277</v>
      </c>
      <c r="AN12570">
        <v>36415</v>
      </c>
      <c r="AO12570">
        <v>42559</v>
      </c>
      <c r="AP12570">
        <v>42605</v>
      </c>
      <c r="AQ12570">
        <v>42706</v>
      </c>
      <c r="AR12570">
        <v>42797</v>
      </c>
      <c r="AS12570">
        <v>42797</v>
      </c>
      <c r="AT12570">
        <v>48840</v>
      </c>
      <c r="AU12570">
        <v>48951</v>
      </c>
      <c r="AV12570">
        <v>49042</v>
      </c>
      <c r="AW12570">
        <v>49133</v>
      </c>
      <c r="AX12570">
        <v>49133</v>
      </c>
      <c r="AY12570">
        <v>49133</v>
      </c>
      <c r="AZ12570">
        <v>49148</v>
      </c>
      <c r="BA12570">
        <v>49167</v>
      </c>
      <c r="BB12570">
        <v>49167</v>
      </c>
      <c r="BC12570">
        <v>49411</v>
      </c>
      <c r="BD12570">
        <v>49424</v>
      </c>
      <c r="BE12570">
        <v>49645</v>
      </c>
      <c r="BF12570">
        <v>49666</v>
      </c>
      <c r="BG12570">
        <v>50067</v>
      </c>
      <c r="BH12570">
        <v>50308</v>
      </c>
      <c r="BI12570">
        <v>50499</v>
      </c>
      <c r="BJ12570">
        <v>50610</v>
      </c>
      <c r="BK12570">
        <v>50731</v>
      </c>
      <c r="BL12570">
        <v>50731</v>
      </c>
      <c r="BM12570" t="s">
        <v>3578</v>
      </c>
    </row>
    <row r="12571" spans="1:65">
      <c r="B12571" t="s">
        <v>521</v>
      </c>
      <c r="C12571" t="s">
        <v>522</v>
      </c>
      <c r="I12571">
        <v>1</v>
      </c>
      <c r="J12571" t="s">
        <v>90</v>
      </c>
      <c r="AB12571">
        <v>9000</v>
      </c>
      <c r="AG12571">
        <v>3000</v>
      </c>
      <c r="AO12571">
        <v>27000</v>
      </c>
    </row>
    <row r="12572" spans="1:65">
      <c r="B12572" t="s">
        <v>524</v>
      </c>
      <c r="C12572" t="s">
        <v>525</v>
      </c>
      <c r="I12572">
        <v>1</v>
      </c>
      <c r="J12572" t="s">
        <v>93</v>
      </c>
      <c r="M12572">
        <v>20786</v>
      </c>
      <c r="N12572">
        <v>20786</v>
      </c>
      <c r="O12572">
        <v>20786</v>
      </c>
      <c r="P12572">
        <v>20786</v>
      </c>
      <c r="Q12572">
        <v>20786</v>
      </c>
      <c r="R12572">
        <v>20786</v>
      </c>
      <c r="S12572">
        <v>20786</v>
      </c>
      <c r="T12572">
        <v>20786</v>
      </c>
      <c r="U12572">
        <v>20786</v>
      </c>
      <c r="V12572">
        <v>20786</v>
      </c>
      <c r="W12572">
        <v>20786</v>
      </c>
      <c r="X12572">
        <v>20786</v>
      </c>
      <c r="Y12572">
        <v>20786</v>
      </c>
      <c r="Z12572">
        <v>20786</v>
      </c>
      <c r="AA12572">
        <v>20786</v>
      </c>
      <c r="AB12572">
        <v>29786</v>
      </c>
      <c r="AC12572">
        <v>29786</v>
      </c>
      <c r="AD12572">
        <v>29786</v>
      </c>
      <c r="AE12572">
        <v>29786</v>
      </c>
      <c r="AF12572">
        <v>29786</v>
      </c>
      <c r="AG12572">
        <v>32786</v>
      </c>
      <c r="AH12572">
        <v>32786</v>
      </c>
      <c r="AI12572">
        <v>32786</v>
      </c>
      <c r="AJ12572">
        <v>32786</v>
      </c>
      <c r="AK12572">
        <v>32786</v>
      </c>
      <c r="AL12572">
        <v>32786</v>
      </c>
      <c r="AM12572">
        <v>32786</v>
      </c>
      <c r="AN12572">
        <v>32786</v>
      </c>
      <c r="AO12572">
        <v>59786</v>
      </c>
      <c r="AP12572">
        <v>59786</v>
      </c>
      <c r="AQ12572">
        <v>59786</v>
      </c>
      <c r="AR12572">
        <v>59786</v>
      </c>
      <c r="AS12572">
        <v>59786</v>
      </c>
      <c r="AT12572">
        <v>59786</v>
      </c>
      <c r="AU12572">
        <v>59786</v>
      </c>
      <c r="AV12572">
        <v>59786</v>
      </c>
      <c r="AW12572">
        <v>59786</v>
      </c>
      <c r="AX12572">
        <v>59786</v>
      </c>
      <c r="AY12572">
        <v>59786</v>
      </c>
      <c r="AZ12572">
        <v>59786</v>
      </c>
      <c r="BA12572">
        <v>59786</v>
      </c>
      <c r="BB12572">
        <v>59786</v>
      </c>
      <c r="BC12572">
        <v>59786</v>
      </c>
      <c r="BD12572">
        <v>59786</v>
      </c>
      <c r="BE12572">
        <v>59786</v>
      </c>
      <c r="BF12572">
        <v>59786</v>
      </c>
      <c r="BG12572">
        <v>59786</v>
      </c>
      <c r="BH12572">
        <v>59786</v>
      </c>
      <c r="BI12572">
        <v>59786</v>
      </c>
      <c r="BJ12572">
        <v>59786</v>
      </c>
      <c r="BK12572">
        <v>59786</v>
      </c>
      <c r="BL12572">
        <v>59786</v>
      </c>
    </row>
    <row r="12573" spans="1:65">
      <c r="B12573" t="s">
        <v>883</v>
      </c>
      <c r="C12573" t="s">
        <v>880</v>
      </c>
      <c r="I12573">
        <v>1</v>
      </c>
      <c r="J12573" t="s">
        <v>96</v>
      </c>
      <c r="M12573">
        <v>17993</v>
      </c>
      <c r="N12573">
        <v>17993</v>
      </c>
      <c r="O12573">
        <v>17993</v>
      </c>
      <c r="P12573">
        <v>17993</v>
      </c>
      <c r="Q12573">
        <v>17993</v>
      </c>
      <c r="R12573">
        <v>17993</v>
      </c>
      <c r="S12573">
        <v>17548</v>
      </c>
      <c r="T12573">
        <v>16045</v>
      </c>
      <c r="U12573">
        <v>16045</v>
      </c>
      <c r="V12573">
        <v>16045</v>
      </c>
      <c r="W12573">
        <v>4850</v>
      </c>
      <c r="X12573">
        <v>-3089</v>
      </c>
      <c r="Y12573">
        <v>-3234</v>
      </c>
      <c r="Z12573">
        <v>-4320</v>
      </c>
      <c r="AA12573">
        <v>-4632</v>
      </c>
      <c r="AB12573">
        <v>3978</v>
      </c>
      <c r="AC12573">
        <v>3612</v>
      </c>
      <c r="AD12573">
        <v>3252</v>
      </c>
      <c r="AE12573">
        <v>2930</v>
      </c>
      <c r="AF12573">
        <v>2165</v>
      </c>
      <c r="AG12573">
        <v>4367</v>
      </c>
      <c r="AH12573">
        <v>4276</v>
      </c>
      <c r="AI12573">
        <v>4276</v>
      </c>
      <c r="AJ12573">
        <v>4276</v>
      </c>
      <c r="AK12573">
        <v>-2541</v>
      </c>
      <c r="AL12573">
        <v>-3491</v>
      </c>
      <c r="AM12573">
        <v>-3491</v>
      </c>
      <c r="AN12573">
        <v>-3629</v>
      </c>
      <c r="AO12573">
        <v>17227</v>
      </c>
      <c r="AP12573">
        <v>17181</v>
      </c>
      <c r="AQ12573">
        <v>17080</v>
      </c>
      <c r="AR12573">
        <v>16989</v>
      </c>
      <c r="AS12573">
        <v>16989</v>
      </c>
      <c r="AT12573">
        <v>10946</v>
      </c>
      <c r="AU12573">
        <v>10835</v>
      </c>
      <c r="AV12573">
        <v>10744</v>
      </c>
      <c r="AW12573">
        <v>10653</v>
      </c>
      <c r="AX12573">
        <v>10653</v>
      </c>
      <c r="AY12573">
        <v>10653</v>
      </c>
      <c r="AZ12573">
        <v>10638</v>
      </c>
      <c r="BA12573">
        <v>10619</v>
      </c>
      <c r="BB12573">
        <v>10619</v>
      </c>
      <c r="BC12573">
        <v>10375</v>
      </c>
      <c r="BD12573">
        <v>10362</v>
      </c>
      <c r="BE12573">
        <v>10141</v>
      </c>
      <c r="BF12573">
        <v>10120</v>
      </c>
      <c r="BG12573">
        <v>9719</v>
      </c>
      <c r="BH12573">
        <v>9478</v>
      </c>
      <c r="BI12573">
        <v>9287</v>
      </c>
      <c r="BJ12573">
        <v>9176</v>
      </c>
      <c r="BK12573">
        <v>9055</v>
      </c>
      <c r="BL12573">
        <v>9055</v>
      </c>
    </row>
    <row r="12574" spans="1:65">
      <c r="B12574" t="s">
        <v>2102</v>
      </c>
      <c r="C12574" t="s">
        <v>2103</v>
      </c>
      <c r="I12574">
        <v>1</v>
      </c>
    </row>
    <row r="12575" spans="1:65">
      <c r="B12575" t="s">
        <v>2106</v>
      </c>
      <c r="C12575" t="s">
        <v>2107</v>
      </c>
      <c r="I12575">
        <v>1</v>
      </c>
    </row>
    <row r="12576" spans="1:65">
      <c r="B12576" t="s">
        <v>744</v>
      </c>
      <c r="C12576" t="s">
        <v>745</v>
      </c>
      <c r="I12576">
        <v>1</v>
      </c>
    </row>
    <row r="12577" spans="1:65">
      <c r="B12577" t="s">
        <v>881</v>
      </c>
      <c r="C12577" t="s">
        <v>882</v>
      </c>
      <c r="I12577">
        <v>1</v>
      </c>
    </row>
    <row r="12578" spans="1:65">
      <c r="B12578" t="s">
        <v>582</v>
      </c>
      <c r="C12578" t="s">
        <v>583</v>
      </c>
      <c r="I12578">
        <v>1</v>
      </c>
    </row>
    <row r="12579" spans="1:65">
      <c r="B12579" t="s">
        <v>879</v>
      </c>
      <c r="C12579" t="s">
        <v>880</v>
      </c>
      <c r="I12579">
        <v>1</v>
      </c>
    </row>
    <row r="12580" spans="1:65">
      <c r="B12580" t="s">
        <v>2141</v>
      </c>
      <c r="C12580" t="s">
        <v>2142</v>
      </c>
      <c r="I12580">
        <v>1</v>
      </c>
    </row>
    <row r="12581" spans="1:65">
      <c r="B12581" t="s">
        <v>518</v>
      </c>
      <c r="C12581" t="s">
        <v>519</v>
      </c>
      <c r="I12581">
        <v>1</v>
      </c>
    </row>
    <row r="12582" spans="1:65">
      <c r="B12582" t="s">
        <v>1784</v>
      </c>
      <c r="C12582" t="s">
        <v>1785</v>
      </c>
      <c r="I12582">
        <v>1</v>
      </c>
    </row>
    <row r="12583" spans="1:65">
      <c r="B12583" t="s">
        <v>877</v>
      </c>
      <c r="C12583" t="s">
        <v>878</v>
      </c>
      <c r="I12583">
        <v>1</v>
      </c>
    </row>
    <row r="12584" spans="1:65">
      <c r="B12584" t="s">
        <v>771</v>
      </c>
      <c r="C12584" t="s">
        <v>772</v>
      </c>
      <c r="I12584">
        <v>5</v>
      </c>
    </row>
    <row r="12585" spans="1:65">
      <c r="B12585" t="s">
        <v>777</v>
      </c>
      <c r="C12585" t="s">
        <v>776</v>
      </c>
      <c r="I12585">
        <v>5</v>
      </c>
    </row>
    <row r="12586" spans="1:65">
      <c r="B12586" t="s">
        <v>775</v>
      </c>
      <c r="C12586" t="s">
        <v>776</v>
      </c>
      <c r="I12586">
        <v>5</v>
      </c>
    </row>
    <row r="12587" spans="1:65">
      <c r="A12587">
        <v>312</v>
      </c>
      <c r="B12587" t="s">
        <v>855</v>
      </c>
      <c r="C12587" t="s">
        <v>856</v>
      </c>
      <c r="D12587" t="s">
        <v>3579</v>
      </c>
      <c r="E12587" t="s">
        <v>3580</v>
      </c>
      <c r="F12587">
        <v>282</v>
      </c>
      <c r="G12587" t="s">
        <v>663</v>
      </c>
      <c r="H12587" t="s">
        <v>664</v>
      </c>
      <c r="I12587">
        <v>1</v>
      </c>
      <c r="J12587" t="s">
        <v>78</v>
      </c>
      <c r="K12587">
        <v>10373</v>
      </c>
      <c r="BM12587" t="s">
        <v>3581</v>
      </c>
    </row>
    <row r="12588" spans="1:65">
      <c r="B12588" t="s">
        <v>1179</v>
      </c>
      <c r="C12588" t="s">
        <v>1180</v>
      </c>
      <c r="G12588" t="s">
        <v>1860</v>
      </c>
      <c r="I12588">
        <v>1</v>
      </c>
      <c r="J12588" t="s">
        <v>82</v>
      </c>
      <c r="M12588">
        <v>2245</v>
      </c>
      <c r="R12588">
        <v>4005</v>
      </c>
      <c r="S12588">
        <v>1869</v>
      </c>
      <c r="T12588">
        <v>1386</v>
      </c>
      <c r="U12588">
        <v>2223</v>
      </c>
      <c r="V12588">
        <v>4207</v>
      </c>
      <c r="W12588">
        <v>9156</v>
      </c>
      <c r="X12588">
        <v>11621</v>
      </c>
      <c r="Y12588">
        <v>2064</v>
      </c>
      <c r="Z12588">
        <v>5200</v>
      </c>
      <c r="AA12588">
        <v>10395</v>
      </c>
      <c r="AB12588">
        <v>7300</v>
      </c>
      <c r="AC12588">
        <v>3863</v>
      </c>
      <c r="AD12588">
        <v>6544</v>
      </c>
      <c r="AE12588">
        <v>4108</v>
      </c>
      <c r="AF12588">
        <v>8149</v>
      </c>
      <c r="AG12588">
        <v>3027</v>
      </c>
      <c r="AH12588">
        <v>1232</v>
      </c>
      <c r="AI12588">
        <v>1334</v>
      </c>
      <c r="AJ12588">
        <v>1100</v>
      </c>
      <c r="AK12588">
        <v>5328</v>
      </c>
      <c r="AL12588">
        <v>2661</v>
      </c>
      <c r="AM12588">
        <v>2306</v>
      </c>
      <c r="AN12588">
        <v>2145</v>
      </c>
      <c r="AO12588">
        <v>2512</v>
      </c>
      <c r="AP12588">
        <v>2472</v>
      </c>
      <c r="AQ12588">
        <v>2635</v>
      </c>
      <c r="AR12588">
        <v>1804</v>
      </c>
      <c r="AS12588">
        <v>1848</v>
      </c>
      <c r="AT12588">
        <v>2654</v>
      </c>
      <c r="AU12588">
        <v>2286</v>
      </c>
      <c r="AV12588">
        <v>2542</v>
      </c>
      <c r="AW12588">
        <v>2246</v>
      </c>
      <c r="AX12588">
        <v>1450</v>
      </c>
      <c r="AY12588">
        <v>150</v>
      </c>
      <c r="AZ12588">
        <v>150</v>
      </c>
      <c r="BA12588">
        <v>172</v>
      </c>
      <c r="BB12588">
        <v>3628</v>
      </c>
      <c r="BC12588">
        <v>516</v>
      </c>
      <c r="BD12588">
        <v>124</v>
      </c>
      <c r="BE12588">
        <v>3790</v>
      </c>
      <c r="BF12588">
        <v>2098</v>
      </c>
      <c r="BG12588">
        <v>1092</v>
      </c>
      <c r="BH12588">
        <v>2208</v>
      </c>
      <c r="BI12588">
        <v>1760</v>
      </c>
      <c r="BJ12588">
        <v>1040</v>
      </c>
      <c r="BK12588">
        <v>1536</v>
      </c>
      <c r="BL12588">
        <v>458</v>
      </c>
      <c r="BM12588" t="s">
        <v>3582</v>
      </c>
    </row>
    <row r="12589" spans="1:65">
      <c r="B12589" t="s">
        <v>167</v>
      </c>
      <c r="C12589" t="s">
        <v>135</v>
      </c>
      <c r="I12589">
        <v>1</v>
      </c>
      <c r="J12589" t="s">
        <v>86</v>
      </c>
      <c r="M12589">
        <v>2245</v>
      </c>
      <c r="N12589">
        <v>2245</v>
      </c>
      <c r="O12589">
        <v>2245</v>
      </c>
      <c r="P12589">
        <v>2245</v>
      </c>
      <c r="Q12589">
        <v>2245</v>
      </c>
      <c r="R12589">
        <v>6250</v>
      </c>
      <c r="S12589">
        <v>8119</v>
      </c>
      <c r="T12589">
        <v>9505</v>
      </c>
      <c r="U12589">
        <v>11728</v>
      </c>
      <c r="V12589">
        <v>15935</v>
      </c>
      <c r="W12589">
        <v>25091</v>
      </c>
      <c r="X12589">
        <v>36712</v>
      </c>
      <c r="Y12589">
        <v>38776</v>
      </c>
      <c r="Z12589">
        <v>43976</v>
      </c>
      <c r="AA12589">
        <v>54371</v>
      </c>
      <c r="AB12589">
        <v>61671</v>
      </c>
      <c r="AC12589">
        <v>65534</v>
      </c>
      <c r="AD12589">
        <v>72078</v>
      </c>
      <c r="AE12589">
        <v>76186</v>
      </c>
      <c r="AF12589">
        <v>84335</v>
      </c>
      <c r="AG12589">
        <v>87362</v>
      </c>
      <c r="AH12589">
        <v>88594</v>
      </c>
      <c r="AI12589">
        <v>89928</v>
      </c>
      <c r="AJ12589">
        <v>91028</v>
      </c>
      <c r="AK12589">
        <v>96356</v>
      </c>
      <c r="AL12589">
        <v>99017</v>
      </c>
      <c r="AM12589">
        <v>101323</v>
      </c>
      <c r="AN12589">
        <v>103468</v>
      </c>
      <c r="AO12589">
        <v>105980</v>
      </c>
      <c r="AP12589">
        <v>108452</v>
      </c>
      <c r="AQ12589">
        <v>111087</v>
      </c>
      <c r="AR12589">
        <v>112891</v>
      </c>
      <c r="AS12589">
        <v>114739</v>
      </c>
      <c r="AT12589">
        <v>117393</v>
      </c>
      <c r="AU12589">
        <v>119679</v>
      </c>
      <c r="AV12589">
        <v>122221</v>
      </c>
      <c r="AW12589">
        <v>124467</v>
      </c>
      <c r="AX12589">
        <v>125917</v>
      </c>
      <c r="AY12589">
        <v>126067</v>
      </c>
      <c r="AZ12589">
        <v>126217</v>
      </c>
      <c r="BA12589">
        <v>126389</v>
      </c>
      <c r="BB12589">
        <v>130017</v>
      </c>
      <c r="BC12589">
        <v>130533</v>
      </c>
      <c r="BD12589">
        <v>130657</v>
      </c>
      <c r="BE12589">
        <v>134447</v>
      </c>
      <c r="BF12589">
        <v>136545</v>
      </c>
      <c r="BG12589">
        <v>137637</v>
      </c>
      <c r="BH12589">
        <v>139845</v>
      </c>
      <c r="BI12589">
        <v>141605</v>
      </c>
      <c r="BJ12589">
        <v>142645</v>
      </c>
      <c r="BK12589">
        <v>144181</v>
      </c>
      <c r="BL12589">
        <v>144639</v>
      </c>
      <c r="BM12589" t="s">
        <v>3583</v>
      </c>
    </row>
    <row r="12590" spans="1:65">
      <c r="B12590" t="s">
        <v>853</v>
      </c>
      <c r="C12590" t="s">
        <v>854</v>
      </c>
      <c r="I12590">
        <v>1</v>
      </c>
      <c r="J12590" t="s">
        <v>90</v>
      </c>
      <c r="M12590">
        <v>301500</v>
      </c>
      <c r="N12590">
        <v>37000</v>
      </c>
      <c r="BM12590" t="s">
        <v>3584</v>
      </c>
    </row>
    <row r="12591" spans="1:65">
      <c r="B12591" t="s">
        <v>184</v>
      </c>
      <c r="C12591" t="s">
        <v>185</v>
      </c>
      <c r="I12591">
        <v>1</v>
      </c>
      <c r="J12591" t="s">
        <v>93</v>
      </c>
      <c r="M12591">
        <v>311873</v>
      </c>
      <c r="N12591">
        <v>348873</v>
      </c>
      <c r="O12591">
        <v>348873</v>
      </c>
      <c r="P12591">
        <v>348873</v>
      </c>
      <c r="Q12591">
        <v>348873</v>
      </c>
      <c r="R12591">
        <v>348873</v>
      </c>
      <c r="S12591">
        <v>348873</v>
      </c>
      <c r="T12591">
        <v>348873</v>
      </c>
      <c r="U12591">
        <v>348873</v>
      </c>
      <c r="V12591">
        <v>348873</v>
      </c>
      <c r="W12591">
        <v>348873</v>
      </c>
      <c r="X12591">
        <v>348873</v>
      </c>
      <c r="Y12591">
        <v>348873</v>
      </c>
      <c r="Z12591">
        <v>348873</v>
      </c>
      <c r="AA12591">
        <v>348873</v>
      </c>
      <c r="AB12591">
        <v>348873</v>
      </c>
      <c r="AC12591">
        <v>348873</v>
      </c>
      <c r="AD12591">
        <v>348873</v>
      </c>
      <c r="AE12591">
        <v>348873</v>
      </c>
      <c r="AF12591">
        <v>348873</v>
      </c>
      <c r="AG12591">
        <v>348873</v>
      </c>
      <c r="AH12591">
        <v>348873</v>
      </c>
      <c r="AI12591">
        <v>348873</v>
      </c>
      <c r="AJ12591">
        <v>348873</v>
      </c>
      <c r="AK12591">
        <v>348873</v>
      </c>
      <c r="AL12591">
        <v>348873</v>
      </c>
      <c r="AM12591">
        <v>348873</v>
      </c>
      <c r="AN12591">
        <v>348873</v>
      </c>
      <c r="AO12591">
        <v>348873</v>
      </c>
      <c r="AP12591">
        <v>348873</v>
      </c>
      <c r="AQ12591">
        <v>348873</v>
      </c>
      <c r="AR12591">
        <v>348873</v>
      </c>
      <c r="AS12591">
        <v>348873</v>
      </c>
      <c r="AT12591">
        <v>348873</v>
      </c>
      <c r="AU12591">
        <v>348873</v>
      </c>
      <c r="AV12591">
        <v>348873</v>
      </c>
      <c r="AW12591">
        <v>348873</v>
      </c>
      <c r="AX12591">
        <v>348873</v>
      </c>
      <c r="AY12591">
        <v>348873</v>
      </c>
      <c r="AZ12591">
        <v>348873</v>
      </c>
      <c r="BA12591">
        <v>348873</v>
      </c>
      <c r="BB12591">
        <v>348873</v>
      </c>
      <c r="BC12591">
        <v>348873</v>
      </c>
      <c r="BD12591">
        <v>348873</v>
      </c>
      <c r="BE12591">
        <v>348873</v>
      </c>
      <c r="BF12591">
        <v>348873</v>
      </c>
      <c r="BG12591">
        <v>348873</v>
      </c>
      <c r="BH12591">
        <v>348873</v>
      </c>
      <c r="BI12591">
        <v>348873</v>
      </c>
      <c r="BJ12591">
        <v>348873</v>
      </c>
      <c r="BK12591">
        <v>348873</v>
      </c>
      <c r="BL12591">
        <v>348873</v>
      </c>
      <c r="BM12591" t="s">
        <v>3585</v>
      </c>
    </row>
    <row r="12592" spans="1:65">
      <c r="B12592" t="s">
        <v>1191</v>
      </c>
      <c r="C12592" t="s">
        <v>1192</v>
      </c>
      <c r="I12592">
        <v>1</v>
      </c>
      <c r="J12592" t="s">
        <v>96</v>
      </c>
      <c r="M12592">
        <v>309628</v>
      </c>
      <c r="N12592">
        <v>346628</v>
      </c>
      <c r="O12592">
        <v>346628</v>
      </c>
      <c r="P12592">
        <v>346628</v>
      </c>
      <c r="Q12592">
        <v>346628</v>
      </c>
      <c r="R12592">
        <v>342623</v>
      </c>
      <c r="S12592">
        <v>340754</v>
      </c>
      <c r="T12592">
        <v>339368</v>
      </c>
      <c r="U12592">
        <v>337145</v>
      </c>
      <c r="V12592">
        <v>332938</v>
      </c>
      <c r="W12592">
        <v>323782</v>
      </c>
      <c r="X12592">
        <v>312161</v>
      </c>
      <c r="Y12592">
        <v>310097</v>
      </c>
      <c r="Z12592">
        <v>304897</v>
      </c>
      <c r="AA12592">
        <v>294502</v>
      </c>
      <c r="AB12592">
        <v>287202</v>
      </c>
      <c r="AC12592">
        <v>283339</v>
      </c>
      <c r="AD12592">
        <v>276795</v>
      </c>
      <c r="AE12592">
        <v>272687</v>
      </c>
      <c r="AF12592">
        <v>264538</v>
      </c>
      <c r="AG12592">
        <v>261511</v>
      </c>
      <c r="AH12592">
        <v>260279</v>
      </c>
      <c r="AI12592">
        <v>258945</v>
      </c>
      <c r="AJ12592">
        <v>257845</v>
      </c>
      <c r="AK12592">
        <v>252517</v>
      </c>
      <c r="AL12592">
        <v>249856</v>
      </c>
      <c r="AM12592">
        <v>247550</v>
      </c>
      <c r="AN12592">
        <v>245405</v>
      </c>
      <c r="AO12592">
        <v>242893</v>
      </c>
      <c r="AP12592">
        <v>240421</v>
      </c>
      <c r="AQ12592">
        <v>237786</v>
      </c>
      <c r="AR12592">
        <v>235982</v>
      </c>
      <c r="AS12592">
        <v>234134</v>
      </c>
      <c r="AT12592">
        <v>231480</v>
      </c>
      <c r="AU12592">
        <v>229194</v>
      </c>
      <c r="AV12592">
        <v>226652</v>
      </c>
      <c r="AW12592">
        <v>224406</v>
      </c>
      <c r="AX12592">
        <v>222956</v>
      </c>
      <c r="AY12592">
        <v>222806</v>
      </c>
      <c r="AZ12592">
        <v>222656</v>
      </c>
      <c r="BA12592">
        <v>222484</v>
      </c>
      <c r="BB12592">
        <v>218856</v>
      </c>
      <c r="BC12592">
        <v>218340</v>
      </c>
      <c r="BD12592">
        <v>218216</v>
      </c>
      <c r="BE12592">
        <v>214426</v>
      </c>
      <c r="BF12592">
        <v>212328</v>
      </c>
      <c r="BG12592">
        <v>211236</v>
      </c>
      <c r="BH12592">
        <v>209028</v>
      </c>
      <c r="BI12592">
        <v>207268</v>
      </c>
      <c r="BJ12592">
        <v>206228</v>
      </c>
      <c r="BK12592">
        <v>204692</v>
      </c>
      <c r="BL12592">
        <v>204234</v>
      </c>
      <c r="BM12592" t="s">
        <v>3586</v>
      </c>
    </row>
    <row r="12593" spans="2:9">
      <c r="B12593" t="s">
        <v>198</v>
      </c>
      <c r="C12593" t="s">
        <v>192</v>
      </c>
      <c r="I12593">
        <v>1</v>
      </c>
    </row>
    <row r="12594" spans="2:9">
      <c r="B12594" t="s">
        <v>863</v>
      </c>
      <c r="C12594" t="s">
        <v>864</v>
      </c>
      <c r="I12594">
        <v>1</v>
      </c>
    </row>
    <row r="12595" spans="2:9">
      <c r="B12595" t="s">
        <v>1181</v>
      </c>
      <c r="C12595" t="s">
        <v>1182</v>
      </c>
      <c r="I12595">
        <v>1</v>
      </c>
    </row>
    <row r="12596" spans="2:9">
      <c r="B12596" t="s">
        <v>134</v>
      </c>
      <c r="C12596" t="s">
        <v>135</v>
      </c>
      <c r="I12596">
        <v>1</v>
      </c>
    </row>
    <row r="12597" spans="2:9">
      <c r="B12597" t="s">
        <v>1189</v>
      </c>
      <c r="C12597" t="s">
        <v>1190</v>
      </c>
      <c r="I12597">
        <v>1</v>
      </c>
    </row>
    <row r="12598" spans="2:9">
      <c r="B12598" t="s">
        <v>840</v>
      </c>
      <c r="C12598" t="s">
        <v>841</v>
      </c>
      <c r="I12598">
        <v>1</v>
      </c>
    </row>
    <row r="12599" spans="2:9">
      <c r="B12599" t="s">
        <v>191</v>
      </c>
      <c r="C12599" t="s">
        <v>192</v>
      </c>
      <c r="I12599">
        <v>1</v>
      </c>
    </row>
    <row r="12600" spans="2:9">
      <c r="B12600" t="s">
        <v>180</v>
      </c>
      <c r="C12600" t="s">
        <v>181</v>
      </c>
      <c r="I12600">
        <v>1</v>
      </c>
    </row>
    <row r="12601" spans="2:9">
      <c r="B12601" t="s">
        <v>1183</v>
      </c>
      <c r="C12601" t="s">
        <v>1184</v>
      </c>
      <c r="I12601">
        <v>1</v>
      </c>
    </row>
    <row r="12602" spans="2:9">
      <c r="B12602" t="s">
        <v>193</v>
      </c>
      <c r="C12602" t="s">
        <v>183</v>
      </c>
      <c r="I12602">
        <v>1</v>
      </c>
    </row>
    <row r="12603" spans="2:9">
      <c r="B12603" t="s">
        <v>190</v>
      </c>
      <c r="C12603" t="s">
        <v>189</v>
      </c>
      <c r="I12603">
        <v>1</v>
      </c>
    </row>
    <row r="12604" spans="2:9">
      <c r="B12604" t="s">
        <v>162</v>
      </c>
      <c r="C12604" t="s">
        <v>145</v>
      </c>
      <c r="I12604">
        <v>1</v>
      </c>
    </row>
    <row r="12605" spans="2:9">
      <c r="B12605" t="s">
        <v>188</v>
      </c>
      <c r="C12605" t="s">
        <v>189</v>
      </c>
      <c r="I12605">
        <v>1</v>
      </c>
    </row>
    <row r="12606" spans="2:9">
      <c r="B12606" t="s">
        <v>136</v>
      </c>
      <c r="C12606" t="s">
        <v>137</v>
      </c>
      <c r="I12606">
        <v>1</v>
      </c>
    </row>
    <row r="12607" spans="2:9">
      <c r="B12607" t="s">
        <v>1185</v>
      </c>
      <c r="C12607" t="s">
        <v>1186</v>
      </c>
      <c r="I12607">
        <v>1</v>
      </c>
    </row>
    <row r="12608" spans="2:9">
      <c r="B12608" t="s">
        <v>182</v>
      </c>
      <c r="C12608" t="s">
        <v>183</v>
      </c>
      <c r="I12608">
        <v>1</v>
      </c>
    </row>
    <row r="12609" spans="1:65">
      <c r="B12609" t="s">
        <v>165</v>
      </c>
      <c r="C12609" t="s">
        <v>166</v>
      </c>
      <c r="I12609">
        <v>1</v>
      </c>
    </row>
    <row r="12610" spans="1:65">
      <c r="B12610" t="s">
        <v>178</v>
      </c>
      <c r="C12610" t="s">
        <v>179</v>
      </c>
      <c r="I12610">
        <v>1</v>
      </c>
    </row>
    <row r="12611" spans="1:65">
      <c r="B12611" t="s">
        <v>847</v>
      </c>
      <c r="C12611" t="s">
        <v>848</v>
      </c>
      <c r="I12611">
        <v>1</v>
      </c>
    </row>
    <row r="12612" spans="1:65">
      <c r="B12612" t="s">
        <v>144</v>
      </c>
      <c r="C12612" t="s">
        <v>145</v>
      </c>
      <c r="I12612">
        <v>1</v>
      </c>
    </row>
    <row r="12613" spans="1:65">
      <c r="B12613" t="s">
        <v>1195</v>
      </c>
      <c r="C12613" t="s">
        <v>1196</v>
      </c>
      <c r="I12613">
        <v>2</v>
      </c>
    </row>
    <row r="12614" spans="1:65">
      <c r="B12614" t="s">
        <v>1197</v>
      </c>
      <c r="C12614" t="s">
        <v>1198</v>
      </c>
      <c r="I12614">
        <v>2</v>
      </c>
    </row>
    <row r="12615" spans="1:65">
      <c r="B12615" t="s">
        <v>1193</v>
      </c>
      <c r="C12615" t="s">
        <v>1194</v>
      </c>
      <c r="I12615">
        <v>2</v>
      </c>
    </row>
    <row r="12616" spans="1:65">
      <c r="A12616">
        <v>313</v>
      </c>
      <c r="B12616" t="s">
        <v>1445</v>
      </c>
      <c r="C12616" t="s">
        <v>1446</v>
      </c>
      <c r="D12616" t="s">
        <v>3587</v>
      </c>
      <c r="E12616" t="s">
        <v>3588</v>
      </c>
      <c r="F12616">
        <v>120</v>
      </c>
      <c r="G12616" t="s">
        <v>907</v>
      </c>
      <c r="H12616" t="s">
        <v>908</v>
      </c>
      <c r="I12616">
        <v>1</v>
      </c>
      <c r="J12616" t="s">
        <v>78</v>
      </c>
      <c r="K12616">
        <v>20668</v>
      </c>
      <c r="BM12616" t="s">
        <v>3589</v>
      </c>
    </row>
    <row r="12617" spans="1:65">
      <c r="B12617" t="s">
        <v>384</v>
      </c>
      <c r="C12617" t="s">
        <v>385</v>
      </c>
      <c r="I12617">
        <v>1</v>
      </c>
      <c r="J12617" t="s">
        <v>82</v>
      </c>
      <c r="M12617">
        <v>230</v>
      </c>
      <c r="N12617">
        <v>16709</v>
      </c>
      <c r="O12617">
        <v>23696</v>
      </c>
      <c r="P12617">
        <v>2205</v>
      </c>
      <c r="Q12617">
        <v>10202</v>
      </c>
      <c r="S12617">
        <v>13018</v>
      </c>
      <c r="T12617">
        <v>39094</v>
      </c>
      <c r="U12617">
        <v>9094</v>
      </c>
      <c r="V12617">
        <v>1852</v>
      </c>
      <c r="W12617">
        <v>17443</v>
      </c>
      <c r="X12617">
        <v>24475</v>
      </c>
      <c r="Y12617">
        <v>37283</v>
      </c>
      <c r="Z12617">
        <v>18746</v>
      </c>
      <c r="AA12617">
        <v>2117</v>
      </c>
      <c r="AB12617">
        <v>55616</v>
      </c>
      <c r="AC12617">
        <v>5010</v>
      </c>
      <c r="AF12617">
        <v>37271</v>
      </c>
      <c r="AG12617">
        <v>5010</v>
      </c>
      <c r="AH12617">
        <v>10750</v>
      </c>
      <c r="AI12617">
        <v>1900</v>
      </c>
      <c r="AJ12617">
        <v>2093</v>
      </c>
      <c r="AK12617">
        <v>41151</v>
      </c>
      <c r="AL12617">
        <v>770</v>
      </c>
      <c r="AN12617">
        <v>902</v>
      </c>
      <c r="AO12617">
        <v>35527</v>
      </c>
      <c r="AS12617">
        <v>493</v>
      </c>
      <c r="AT12617">
        <v>30361</v>
      </c>
      <c r="BD12617">
        <v>385</v>
      </c>
      <c r="BM12617" t="s">
        <v>3590</v>
      </c>
    </row>
    <row r="12618" spans="1:65">
      <c r="B12618" t="s">
        <v>395</v>
      </c>
      <c r="C12618" t="s">
        <v>387</v>
      </c>
      <c r="I12618">
        <v>1</v>
      </c>
      <c r="J12618" t="s">
        <v>86</v>
      </c>
      <c r="M12618">
        <v>230</v>
      </c>
      <c r="N12618">
        <v>16939</v>
      </c>
      <c r="O12618">
        <v>40635</v>
      </c>
      <c r="P12618">
        <v>42840</v>
      </c>
      <c r="Q12618">
        <v>53042</v>
      </c>
      <c r="R12618">
        <v>53042</v>
      </c>
      <c r="S12618">
        <v>66060</v>
      </c>
      <c r="T12618">
        <v>105154</v>
      </c>
      <c r="U12618">
        <v>114248</v>
      </c>
      <c r="V12618">
        <v>116100</v>
      </c>
      <c r="W12618">
        <v>133543</v>
      </c>
      <c r="X12618">
        <v>158018</v>
      </c>
      <c r="Y12618">
        <v>195301</v>
      </c>
      <c r="Z12618">
        <v>214047</v>
      </c>
      <c r="AA12618">
        <v>216164</v>
      </c>
      <c r="AB12618">
        <v>271780</v>
      </c>
      <c r="AC12618">
        <v>276790</v>
      </c>
      <c r="AD12618">
        <v>276790</v>
      </c>
      <c r="AE12618">
        <v>276790</v>
      </c>
      <c r="AF12618">
        <v>314061</v>
      </c>
      <c r="AG12618">
        <v>319071</v>
      </c>
      <c r="AH12618">
        <v>329821</v>
      </c>
      <c r="AI12618">
        <v>331721</v>
      </c>
      <c r="AJ12618">
        <v>333814</v>
      </c>
      <c r="AK12618">
        <v>374965</v>
      </c>
      <c r="AL12618">
        <v>375735</v>
      </c>
      <c r="AM12618">
        <v>375735</v>
      </c>
      <c r="AN12618">
        <v>376637</v>
      </c>
      <c r="AO12618">
        <v>412164</v>
      </c>
      <c r="AP12618">
        <v>412164</v>
      </c>
      <c r="AQ12618">
        <v>412164</v>
      </c>
      <c r="AR12618">
        <v>412164</v>
      </c>
      <c r="AS12618">
        <v>412657</v>
      </c>
      <c r="AT12618">
        <v>443018</v>
      </c>
      <c r="AU12618">
        <v>443018</v>
      </c>
      <c r="AV12618">
        <v>443018</v>
      </c>
      <c r="AW12618">
        <v>443018</v>
      </c>
      <c r="AX12618">
        <v>443018</v>
      </c>
      <c r="AY12618">
        <v>443018</v>
      </c>
      <c r="AZ12618">
        <v>443018</v>
      </c>
      <c r="BA12618">
        <v>443018</v>
      </c>
      <c r="BB12618">
        <v>443018</v>
      </c>
      <c r="BC12618">
        <v>443018</v>
      </c>
      <c r="BD12618">
        <v>443403</v>
      </c>
      <c r="BE12618">
        <v>443403</v>
      </c>
      <c r="BF12618">
        <v>443403</v>
      </c>
      <c r="BG12618">
        <v>443403</v>
      </c>
      <c r="BH12618">
        <v>443403</v>
      </c>
      <c r="BI12618">
        <v>443403</v>
      </c>
      <c r="BJ12618">
        <v>443403</v>
      </c>
      <c r="BK12618">
        <v>443403</v>
      </c>
      <c r="BL12618">
        <v>443403</v>
      </c>
      <c r="BM12618" t="s">
        <v>3591</v>
      </c>
    </row>
    <row r="12619" spans="1:65">
      <c r="B12619" t="s">
        <v>1163</v>
      </c>
      <c r="C12619" t="s">
        <v>1153</v>
      </c>
      <c r="I12619">
        <v>1</v>
      </c>
      <c r="J12619" t="s">
        <v>90</v>
      </c>
      <c r="N12619">
        <v>21000</v>
      </c>
      <c r="O12619">
        <v>27000</v>
      </c>
      <c r="R12619">
        <v>24000</v>
      </c>
      <c r="T12619">
        <v>18000</v>
      </c>
      <c r="V12619">
        <v>21000</v>
      </c>
      <c r="X12619">
        <v>3000</v>
      </c>
      <c r="Y12619">
        <v>3000</v>
      </c>
      <c r="Z12619">
        <v>3000</v>
      </c>
      <c r="AA12619">
        <v>24000</v>
      </c>
      <c r="AB12619">
        <v>24000</v>
      </c>
      <c r="AC12619">
        <v>3000</v>
      </c>
      <c r="AD12619">
        <v>6000</v>
      </c>
      <c r="AE12619">
        <v>30000</v>
      </c>
      <c r="AF12619">
        <v>9000</v>
      </c>
      <c r="AG12619">
        <v>3000</v>
      </c>
      <c r="AH12619">
        <v>3000</v>
      </c>
      <c r="AI12619">
        <v>24000</v>
      </c>
      <c r="AJ12619">
        <v>6000</v>
      </c>
      <c r="AK12619">
        <v>126000</v>
      </c>
      <c r="AL12619">
        <v>3000</v>
      </c>
      <c r="AM12619">
        <v>3000</v>
      </c>
      <c r="AN12619">
        <v>36000</v>
      </c>
      <c r="BM12619" t="s">
        <v>3592</v>
      </c>
    </row>
    <row r="12620" spans="1:65">
      <c r="B12620" t="s">
        <v>1590</v>
      </c>
      <c r="C12620" t="s">
        <v>1591</v>
      </c>
      <c r="I12620">
        <v>1</v>
      </c>
      <c r="J12620" t="s">
        <v>93</v>
      </c>
      <c r="M12620">
        <v>20668</v>
      </c>
      <c r="N12620">
        <v>41668</v>
      </c>
      <c r="O12620">
        <v>68668</v>
      </c>
      <c r="P12620">
        <v>68668</v>
      </c>
      <c r="Q12620">
        <v>68668</v>
      </c>
      <c r="R12620">
        <v>92668</v>
      </c>
      <c r="S12620">
        <v>92668</v>
      </c>
      <c r="T12620">
        <v>110668</v>
      </c>
      <c r="U12620">
        <v>110668</v>
      </c>
      <c r="V12620">
        <v>131668</v>
      </c>
      <c r="W12620">
        <v>131668</v>
      </c>
      <c r="X12620">
        <v>134668</v>
      </c>
      <c r="Y12620">
        <v>137668</v>
      </c>
      <c r="Z12620">
        <v>140668</v>
      </c>
      <c r="AA12620">
        <v>164668</v>
      </c>
      <c r="AB12620">
        <v>188668</v>
      </c>
      <c r="AC12620">
        <v>191668</v>
      </c>
      <c r="AD12620">
        <v>197668</v>
      </c>
      <c r="AE12620">
        <v>227668</v>
      </c>
      <c r="AF12620">
        <v>236668</v>
      </c>
      <c r="AG12620">
        <v>239668</v>
      </c>
      <c r="AH12620">
        <v>242668</v>
      </c>
      <c r="AI12620">
        <v>266668</v>
      </c>
      <c r="AJ12620">
        <v>272668</v>
      </c>
      <c r="AK12620">
        <v>398668</v>
      </c>
      <c r="AL12620">
        <v>401668</v>
      </c>
      <c r="AM12620">
        <v>404668</v>
      </c>
      <c r="AN12620">
        <v>440668</v>
      </c>
      <c r="AO12620">
        <v>440668</v>
      </c>
      <c r="AP12620">
        <v>440668</v>
      </c>
      <c r="AQ12620">
        <v>440668</v>
      </c>
      <c r="AR12620">
        <v>440668</v>
      </c>
      <c r="AS12620">
        <v>440668</v>
      </c>
      <c r="AT12620">
        <v>440668</v>
      </c>
      <c r="AU12620">
        <v>440668</v>
      </c>
      <c r="AV12620">
        <v>440668</v>
      </c>
      <c r="AW12620">
        <v>440668</v>
      </c>
      <c r="AX12620">
        <v>440668</v>
      </c>
      <c r="AY12620">
        <v>440668</v>
      </c>
      <c r="AZ12620">
        <v>440668</v>
      </c>
      <c r="BA12620">
        <v>440668</v>
      </c>
      <c r="BB12620">
        <v>440668</v>
      </c>
      <c r="BC12620">
        <v>440668</v>
      </c>
      <c r="BD12620">
        <v>440668</v>
      </c>
      <c r="BE12620">
        <v>440668</v>
      </c>
      <c r="BF12620">
        <v>440668</v>
      </c>
      <c r="BG12620">
        <v>440668</v>
      </c>
      <c r="BH12620">
        <v>440668</v>
      </c>
      <c r="BI12620">
        <v>440668</v>
      </c>
      <c r="BJ12620">
        <v>440668</v>
      </c>
      <c r="BK12620">
        <v>440668</v>
      </c>
      <c r="BL12620">
        <v>440668</v>
      </c>
      <c r="BM12620" t="s">
        <v>3593</v>
      </c>
    </row>
    <row r="12621" spans="1:65">
      <c r="B12621" t="s">
        <v>1168</v>
      </c>
      <c r="C12621" t="s">
        <v>1162</v>
      </c>
      <c r="I12621">
        <v>1</v>
      </c>
      <c r="J12621" t="s">
        <v>96</v>
      </c>
      <c r="M12621">
        <v>20438</v>
      </c>
      <c r="N12621">
        <v>24729</v>
      </c>
      <c r="O12621">
        <v>28033</v>
      </c>
      <c r="P12621">
        <v>25828</v>
      </c>
      <c r="Q12621">
        <v>15626</v>
      </c>
      <c r="R12621">
        <v>39626</v>
      </c>
      <c r="S12621">
        <v>26608</v>
      </c>
      <c r="T12621">
        <v>5514</v>
      </c>
      <c r="U12621">
        <v>-3580</v>
      </c>
      <c r="V12621">
        <v>15568</v>
      </c>
      <c r="W12621">
        <v>-1875</v>
      </c>
      <c r="X12621">
        <v>-23350</v>
      </c>
      <c r="Y12621">
        <v>-57633</v>
      </c>
      <c r="Z12621">
        <v>-73379</v>
      </c>
      <c r="AA12621">
        <v>-51496</v>
      </c>
      <c r="AB12621">
        <v>-83112</v>
      </c>
      <c r="AC12621">
        <v>-85122</v>
      </c>
      <c r="AD12621">
        <v>-79122</v>
      </c>
      <c r="AE12621">
        <v>-49122</v>
      </c>
      <c r="AF12621">
        <v>-77393</v>
      </c>
      <c r="AG12621">
        <v>-79403</v>
      </c>
      <c r="AH12621">
        <v>-87153</v>
      </c>
      <c r="AI12621">
        <v>-65053</v>
      </c>
      <c r="AJ12621">
        <v>-61146</v>
      </c>
      <c r="AK12621">
        <v>23703</v>
      </c>
      <c r="AL12621">
        <v>25933</v>
      </c>
      <c r="AM12621">
        <v>28933</v>
      </c>
      <c r="AN12621">
        <v>64031</v>
      </c>
      <c r="AO12621">
        <v>28504</v>
      </c>
      <c r="AP12621">
        <v>28504</v>
      </c>
      <c r="AQ12621">
        <v>28504</v>
      </c>
      <c r="AR12621">
        <v>28504</v>
      </c>
      <c r="AS12621">
        <v>28011</v>
      </c>
      <c r="AT12621">
        <v>-2350</v>
      </c>
      <c r="AU12621">
        <v>-2350</v>
      </c>
      <c r="AV12621">
        <v>-2350</v>
      </c>
      <c r="AW12621">
        <v>-2350</v>
      </c>
      <c r="AX12621">
        <v>-2350</v>
      </c>
      <c r="AY12621">
        <v>-2350</v>
      </c>
      <c r="AZ12621">
        <v>-2350</v>
      </c>
      <c r="BA12621">
        <v>-2350</v>
      </c>
      <c r="BB12621">
        <v>-2350</v>
      </c>
      <c r="BC12621">
        <v>-2350</v>
      </c>
      <c r="BD12621">
        <v>-2735</v>
      </c>
      <c r="BE12621">
        <v>-2735</v>
      </c>
      <c r="BF12621">
        <v>-2735</v>
      </c>
      <c r="BG12621">
        <v>-2735</v>
      </c>
      <c r="BH12621">
        <v>-2735</v>
      </c>
      <c r="BI12621">
        <v>-2735</v>
      </c>
      <c r="BJ12621">
        <v>-2735</v>
      </c>
      <c r="BK12621">
        <v>-2735</v>
      </c>
      <c r="BL12621">
        <v>-2735</v>
      </c>
      <c r="BM12621" t="s">
        <v>3594</v>
      </c>
    </row>
    <row r="12622" spans="1:65">
      <c r="B12622" t="s">
        <v>1592</v>
      </c>
      <c r="C12622" t="s">
        <v>1593</v>
      </c>
      <c r="I12622">
        <v>1</v>
      </c>
    </row>
    <row r="12623" spans="1:65">
      <c r="B12623" t="s">
        <v>392</v>
      </c>
      <c r="C12623" t="s">
        <v>393</v>
      </c>
      <c r="I12623">
        <v>1</v>
      </c>
    </row>
    <row r="12624" spans="1:65">
      <c r="B12624" t="s">
        <v>386</v>
      </c>
      <c r="C12624" t="s">
        <v>387</v>
      </c>
      <c r="I12624">
        <v>1</v>
      </c>
    </row>
    <row r="12625" spans="1:65">
      <c r="B12625" t="s">
        <v>1166</v>
      </c>
      <c r="C12625" t="s">
        <v>1167</v>
      </c>
      <c r="I12625">
        <v>1</v>
      </c>
    </row>
    <row r="12626" spans="1:65">
      <c r="B12626" t="s">
        <v>1418</v>
      </c>
      <c r="C12626" t="s">
        <v>1419</v>
      </c>
      <c r="I12626">
        <v>1</v>
      </c>
    </row>
    <row r="12627" spans="1:65">
      <c r="B12627" t="s">
        <v>1248</v>
      </c>
      <c r="C12627" t="s">
        <v>1249</v>
      </c>
      <c r="I12627">
        <v>1</v>
      </c>
    </row>
    <row r="12628" spans="1:65">
      <c r="B12628" t="s">
        <v>1146</v>
      </c>
      <c r="C12628" t="s">
        <v>1147</v>
      </c>
      <c r="I12628">
        <v>1</v>
      </c>
    </row>
    <row r="12629" spans="1:65">
      <c r="B12629" t="s">
        <v>1440</v>
      </c>
      <c r="C12629" t="s">
        <v>1419</v>
      </c>
      <c r="I12629">
        <v>1</v>
      </c>
    </row>
    <row r="12630" spans="1:65">
      <c r="B12630" t="s">
        <v>1161</v>
      </c>
      <c r="C12630" t="s">
        <v>1162</v>
      </c>
      <c r="I12630">
        <v>1</v>
      </c>
    </row>
    <row r="12631" spans="1:65">
      <c r="B12631" t="s">
        <v>394</v>
      </c>
      <c r="C12631" t="s">
        <v>393</v>
      </c>
      <c r="I12631">
        <v>1</v>
      </c>
    </row>
    <row r="12632" spans="1:65">
      <c r="B12632" t="s">
        <v>1152</v>
      </c>
      <c r="C12632" t="s">
        <v>1153</v>
      </c>
      <c r="I12632">
        <v>1</v>
      </c>
    </row>
    <row r="12633" spans="1:65">
      <c r="B12633" t="s">
        <v>1732</v>
      </c>
      <c r="C12633" t="s">
        <v>1733</v>
      </c>
      <c r="I12633">
        <v>1</v>
      </c>
    </row>
    <row r="12634" spans="1:65">
      <c r="B12634" t="s">
        <v>1158</v>
      </c>
      <c r="C12634" t="s">
        <v>1147</v>
      </c>
      <c r="I12634">
        <v>1</v>
      </c>
    </row>
    <row r="12635" spans="1:65">
      <c r="A12635">
        <v>314</v>
      </c>
      <c r="B12635" t="s">
        <v>282</v>
      </c>
      <c r="C12635" t="s">
        <v>283</v>
      </c>
      <c r="D12635" t="s">
        <v>3595</v>
      </c>
      <c r="E12635" t="s">
        <v>3596</v>
      </c>
      <c r="F12635">
        <v>120</v>
      </c>
      <c r="G12635" t="s">
        <v>907</v>
      </c>
      <c r="H12635" t="s">
        <v>908</v>
      </c>
      <c r="I12635">
        <v>1</v>
      </c>
      <c r="J12635" t="s">
        <v>78</v>
      </c>
      <c r="K12635">
        <v>59270</v>
      </c>
      <c r="L12635">
        <v>6000</v>
      </c>
      <c r="BM12635" t="s">
        <v>3597</v>
      </c>
    </row>
    <row r="12636" spans="1:65">
      <c r="B12636" t="s">
        <v>347</v>
      </c>
      <c r="C12636" t="s">
        <v>348</v>
      </c>
      <c r="I12636">
        <v>1</v>
      </c>
      <c r="J12636" t="s">
        <v>82</v>
      </c>
      <c r="M12636">
        <v>5090</v>
      </c>
      <c r="O12636">
        <v>4588</v>
      </c>
      <c r="P12636">
        <v>7837</v>
      </c>
      <c r="R12636">
        <v>501</v>
      </c>
      <c r="S12636">
        <v>5387</v>
      </c>
      <c r="T12636">
        <v>12443</v>
      </c>
      <c r="W12636">
        <v>4859</v>
      </c>
      <c r="X12636">
        <v>46363</v>
      </c>
      <c r="Y12636">
        <v>19221</v>
      </c>
      <c r="Z12636">
        <v>396</v>
      </c>
      <c r="AA12636">
        <v>12029</v>
      </c>
      <c r="AB12636">
        <v>62027</v>
      </c>
      <c r="AC12636">
        <v>5411</v>
      </c>
      <c r="AE12636">
        <v>10281</v>
      </c>
      <c r="AF12636">
        <v>13366</v>
      </c>
      <c r="AG12636">
        <v>58694</v>
      </c>
      <c r="AH12636">
        <v>2442</v>
      </c>
      <c r="AI12636">
        <v>1017</v>
      </c>
      <c r="AJ12636">
        <v>9660</v>
      </c>
      <c r="AK12636">
        <v>61151</v>
      </c>
      <c r="AL12636">
        <v>1089</v>
      </c>
      <c r="AM12636">
        <v>814</v>
      </c>
      <c r="AN12636">
        <v>20782</v>
      </c>
      <c r="AO12636">
        <v>55993</v>
      </c>
      <c r="AS12636">
        <v>22006</v>
      </c>
      <c r="AT12636">
        <v>50311</v>
      </c>
      <c r="AU12636">
        <v>1425</v>
      </c>
      <c r="AV12636">
        <v>728</v>
      </c>
      <c r="AW12636">
        <v>10715</v>
      </c>
      <c r="AX12636">
        <v>59118</v>
      </c>
      <c r="BA12636">
        <v>1684</v>
      </c>
      <c r="BB12636">
        <v>20040</v>
      </c>
      <c r="BC12636">
        <v>68479</v>
      </c>
      <c r="BE12636">
        <v>1618</v>
      </c>
      <c r="BF12636">
        <v>2141</v>
      </c>
      <c r="BG12636">
        <v>52505</v>
      </c>
      <c r="BH12636">
        <v>2772</v>
      </c>
      <c r="BI12636">
        <v>8887</v>
      </c>
      <c r="BJ12636">
        <v>4456</v>
      </c>
      <c r="BK12636">
        <v>51634</v>
      </c>
      <c r="BL12636">
        <v>458</v>
      </c>
      <c r="BM12636" t="s">
        <v>3598</v>
      </c>
    </row>
    <row r="12637" spans="1:65">
      <c r="B12637" t="s">
        <v>458</v>
      </c>
      <c r="C12637" t="s">
        <v>459</v>
      </c>
      <c r="I12637">
        <v>1</v>
      </c>
      <c r="J12637" t="s">
        <v>86</v>
      </c>
      <c r="M12637">
        <v>5090</v>
      </c>
      <c r="N12637">
        <v>5090</v>
      </c>
      <c r="O12637">
        <v>9678</v>
      </c>
      <c r="P12637">
        <v>17515</v>
      </c>
      <c r="Q12637">
        <v>17515</v>
      </c>
      <c r="R12637">
        <v>18016</v>
      </c>
      <c r="S12637">
        <v>23403</v>
      </c>
      <c r="T12637">
        <v>35846</v>
      </c>
      <c r="U12637">
        <v>35846</v>
      </c>
      <c r="V12637">
        <v>35846</v>
      </c>
      <c r="W12637">
        <v>40705</v>
      </c>
      <c r="X12637">
        <v>87068</v>
      </c>
      <c r="Y12637">
        <v>106289</v>
      </c>
      <c r="Z12637">
        <v>106685</v>
      </c>
      <c r="AA12637">
        <v>118714</v>
      </c>
      <c r="AB12637">
        <v>180741</v>
      </c>
      <c r="AC12637">
        <v>186152</v>
      </c>
      <c r="AD12637">
        <v>186152</v>
      </c>
      <c r="AE12637">
        <v>196433</v>
      </c>
      <c r="AF12637">
        <v>209799</v>
      </c>
      <c r="AG12637">
        <v>268493</v>
      </c>
      <c r="AH12637">
        <v>270935</v>
      </c>
      <c r="AI12637">
        <v>271952</v>
      </c>
      <c r="AJ12637">
        <v>281612</v>
      </c>
      <c r="AK12637">
        <v>342763</v>
      </c>
      <c r="AL12637">
        <v>343852</v>
      </c>
      <c r="AM12637">
        <v>344666</v>
      </c>
      <c r="AN12637">
        <v>365448</v>
      </c>
      <c r="AO12637">
        <v>421441</v>
      </c>
      <c r="AP12637">
        <v>421441</v>
      </c>
      <c r="AQ12637">
        <v>421441</v>
      </c>
      <c r="AR12637">
        <v>421441</v>
      </c>
      <c r="AS12637">
        <v>443447</v>
      </c>
      <c r="AT12637">
        <v>493758</v>
      </c>
      <c r="AU12637">
        <v>495183</v>
      </c>
      <c r="AV12637">
        <v>495911</v>
      </c>
      <c r="AW12637">
        <v>506626</v>
      </c>
      <c r="AX12637">
        <v>565744</v>
      </c>
      <c r="AY12637">
        <v>565744</v>
      </c>
      <c r="AZ12637">
        <v>565744</v>
      </c>
      <c r="BA12637">
        <v>567428</v>
      </c>
      <c r="BB12637">
        <v>587468</v>
      </c>
      <c r="BC12637">
        <v>655947</v>
      </c>
      <c r="BD12637">
        <v>655947</v>
      </c>
      <c r="BE12637">
        <v>657565</v>
      </c>
      <c r="BF12637">
        <v>659706</v>
      </c>
      <c r="BG12637">
        <v>712211</v>
      </c>
      <c r="BH12637">
        <v>714983</v>
      </c>
      <c r="BI12637">
        <v>723870</v>
      </c>
      <c r="BJ12637">
        <v>728326</v>
      </c>
      <c r="BK12637">
        <v>779960</v>
      </c>
      <c r="BL12637">
        <v>780418</v>
      </c>
      <c r="BM12637" t="s">
        <v>3599</v>
      </c>
    </row>
    <row r="12638" spans="1:65">
      <c r="B12638" t="s">
        <v>302</v>
      </c>
      <c r="C12638" t="s">
        <v>303</v>
      </c>
      <c r="I12638">
        <v>1</v>
      </c>
      <c r="J12638" t="s">
        <v>90</v>
      </c>
      <c r="O12638">
        <v>30000</v>
      </c>
      <c r="Q12638">
        <v>15000</v>
      </c>
      <c r="S12638">
        <v>9000</v>
      </c>
      <c r="T12638">
        <v>102000</v>
      </c>
      <c r="W12638">
        <v>12000</v>
      </c>
      <c r="X12638">
        <v>42000</v>
      </c>
      <c r="AB12638">
        <v>108000</v>
      </c>
      <c r="AC12638">
        <v>102000</v>
      </c>
      <c r="AE12638">
        <v>3000</v>
      </c>
      <c r="AF12638">
        <v>9000</v>
      </c>
      <c r="AG12638">
        <v>105000</v>
      </c>
      <c r="AH12638">
        <v>3000</v>
      </c>
      <c r="AI12638">
        <v>3000</v>
      </c>
      <c r="AJ12638">
        <v>9000</v>
      </c>
      <c r="AK12638">
        <v>108000</v>
      </c>
      <c r="AL12638">
        <v>6000</v>
      </c>
      <c r="AM12638">
        <v>3000</v>
      </c>
      <c r="AN12638">
        <v>15000</v>
      </c>
      <c r="BM12638" t="s">
        <v>3600</v>
      </c>
    </row>
    <row r="12639" spans="1:65">
      <c r="B12639" t="s">
        <v>505</v>
      </c>
      <c r="C12639" t="s">
        <v>506</v>
      </c>
      <c r="I12639">
        <v>1</v>
      </c>
      <c r="J12639" t="s">
        <v>93</v>
      </c>
      <c r="M12639">
        <v>65270</v>
      </c>
      <c r="N12639">
        <v>65270</v>
      </c>
      <c r="O12639">
        <v>95270</v>
      </c>
      <c r="P12639">
        <v>95270</v>
      </c>
      <c r="Q12639">
        <v>110270</v>
      </c>
      <c r="R12639">
        <v>110270</v>
      </c>
      <c r="S12639">
        <v>119270</v>
      </c>
      <c r="T12639">
        <v>221270</v>
      </c>
      <c r="U12639">
        <v>221270</v>
      </c>
      <c r="V12639">
        <v>221270</v>
      </c>
      <c r="W12639">
        <v>233270</v>
      </c>
      <c r="X12639">
        <v>275270</v>
      </c>
      <c r="Y12639">
        <v>275270</v>
      </c>
      <c r="Z12639">
        <v>275270</v>
      </c>
      <c r="AA12639">
        <v>275270</v>
      </c>
      <c r="AB12639">
        <v>383270</v>
      </c>
      <c r="AC12639">
        <v>485270</v>
      </c>
      <c r="AD12639">
        <v>485270</v>
      </c>
      <c r="AE12639">
        <v>488270</v>
      </c>
      <c r="AF12639">
        <v>497270</v>
      </c>
      <c r="AG12639">
        <v>602270</v>
      </c>
      <c r="AH12639">
        <v>605270</v>
      </c>
      <c r="AI12639">
        <v>608270</v>
      </c>
      <c r="AJ12639">
        <v>617270</v>
      </c>
      <c r="AK12639">
        <v>725270</v>
      </c>
      <c r="AL12639">
        <v>731270</v>
      </c>
      <c r="AM12639">
        <v>734270</v>
      </c>
      <c r="AN12639">
        <v>749270</v>
      </c>
      <c r="AO12639">
        <v>749270</v>
      </c>
      <c r="AP12639">
        <v>749270</v>
      </c>
      <c r="AQ12639">
        <v>749270</v>
      </c>
      <c r="AR12639">
        <v>749270</v>
      </c>
      <c r="AS12639">
        <v>749270</v>
      </c>
      <c r="AT12639">
        <v>749270</v>
      </c>
      <c r="AU12639">
        <v>749270</v>
      </c>
      <c r="AV12639">
        <v>749270</v>
      </c>
      <c r="AW12639">
        <v>749270</v>
      </c>
      <c r="AX12639">
        <v>749270</v>
      </c>
      <c r="AY12639">
        <v>749270</v>
      </c>
      <c r="AZ12639">
        <v>749270</v>
      </c>
      <c r="BA12639">
        <v>749270</v>
      </c>
      <c r="BB12639">
        <v>749270</v>
      </c>
      <c r="BC12639">
        <v>749270</v>
      </c>
      <c r="BD12639">
        <v>749270</v>
      </c>
      <c r="BE12639">
        <v>749270</v>
      </c>
      <c r="BF12639">
        <v>749270</v>
      </c>
      <c r="BG12639">
        <v>749270</v>
      </c>
      <c r="BH12639">
        <v>749270</v>
      </c>
      <c r="BI12639">
        <v>749270</v>
      </c>
      <c r="BJ12639">
        <v>749270</v>
      </c>
      <c r="BK12639">
        <v>749270</v>
      </c>
      <c r="BL12639">
        <v>749270</v>
      </c>
      <c r="BM12639" t="s">
        <v>3601</v>
      </c>
    </row>
    <row r="12640" spans="1:65">
      <c r="B12640" t="s">
        <v>497</v>
      </c>
      <c r="C12640" t="s">
        <v>498</v>
      </c>
      <c r="I12640">
        <v>1</v>
      </c>
      <c r="J12640" t="s">
        <v>96</v>
      </c>
      <c r="M12640">
        <v>60180</v>
      </c>
      <c r="N12640">
        <v>60180</v>
      </c>
      <c r="O12640">
        <v>85592</v>
      </c>
      <c r="P12640">
        <v>77755</v>
      </c>
      <c r="Q12640">
        <v>92755</v>
      </c>
      <c r="R12640">
        <v>92254</v>
      </c>
      <c r="S12640">
        <v>95867</v>
      </c>
      <c r="T12640">
        <v>185424</v>
      </c>
      <c r="U12640">
        <v>185424</v>
      </c>
      <c r="V12640">
        <v>185424</v>
      </c>
      <c r="W12640">
        <v>192565</v>
      </c>
      <c r="X12640">
        <v>188202</v>
      </c>
      <c r="Y12640">
        <v>168981</v>
      </c>
      <c r="Z12640">
        <v>168585</v>
      </c>
      <c r="AA12640">
        <v>156556</v>
      </c>
      <c r="AB12640">
        <v>202529</v>
      </c>
      <c r="AC12640">
        <v>299118</v>
      </c>
      <c r="AD12640">
        <v>299118</v>
      </c>
      <c r="AE12640">
        <v>291837</v>
      </c>
      <c r="AF12640">
        <v>287471</v>
      </c>
      <c r="AG12640">
        <v>333777</v>
      </c>
      <c r="AH12640">
        <v>334335</v>
      </c>
      <c r="AI12640">
        <v>336318</v>
      </c>
      <c r="AJ12640">
        <v>335658</v>
      </c>
      <c r="AK12640">
        <v>382507</v>
      </c>
      <c r="AL12640">
        <v>387418</v>
      </c>
      <c r="AM12640">
        <v>389604</v>
      </c>
      <c r="AN12640">
        <v>383822</v>
      </c>
      <c r="AO12640">
        <v>327829</v>
      </c>
      <c r="AP12640">
        <v>327829</v>
      </c>
      <c r="AQ12640">
        <v>327829</v>
      </c>
      <c r="AR12640">
        <v>327829</v>
      </c>
      <c r="AS12640">
        <v>305823</v>
      </c>
      <c r="AT12640">
        <v>255512</v>
      </c>
      <c r="AU12640">
        <v>254087</v>
      </c>
      <c r="AV12640">
        <v>253359</v>
      </c>
      <c r="AW12640">
        <v>242644</v>
      </c>
      <c r="AX12640">
        <v>183526</v>
      </c>
      <c r="AY12640">
        <v>183526</v>
      </c>
      <c r="AZ12640">
        <v>183526</v>
      </c>
      <c r="BA12640">
        <v>181842</v>
      </c>
      <c r="BB12640">
        <v>161802</v>
      </c>
      <c r="BC12640">
        <v>93323</v>
      </c>
      <c r="BD12640">
        <v>93323</v>
      </c>
      <c r="BE12640">
        <v>91705</v>
      </c>
      <c r="BF12640">
        <v>89564</v>
      </c>
      <c r="BG12640">
        <v>37059</v>
      </c>
      <c r="BH12640">
        <v>34287</v>
      </c>
      <c r="BI12640">
        <v>25400</v>
      </c>
      <c r="BJ12640">
        <v>20944</v>
      </c>
      <c r="BK12640">
        <v>-30690</v>
      </c>
      <c r="BL12640">
        <v>-31148</v>
      </c>
      <c r="BM12640" t="s">
        <v>3602</v>
      </c>
    </row>
    <row r="12641" spans="2:9">
      <c r="B12641" t="s">
        <v>319</v>
      </c>
      <c r="C12641" t="s">
        <v>283</v>
      </c>
      <c r="I12641">
        <v>1</v>
      </c>
    </row>
    <row r="12642" spans="2:9">
      <c r="B12642" t="s">
        <v>310</v>
      </c>
      <c r="C12642" t="s">
        <v>311</v>
      </c>
      <c r="I12642">
        <v>1</v>
      </c>
    </row>
    <row r="12643" spans="2:9">
      <c r="B12643" t="s">
        <v>358</v>
      </c>
      <c r="C12643" t="s">
        <v>359</v>
      </c>
      <c r="I12643">
        <v>1</v>
      </c>
    </row>
    <row r="12644" spans="2:9">
      <c r="B12644" t="s">
        <v>491</v>
      </c>
      <c r="C12644" t="s">
        <v>492</v>
      </c>
      <c r="I12644">
        <v>1</v>
      </c>
    </row>
    <row r="12645" spans="2:9">
      <c r="B12645" t="s">
        <v>471</v>
      </c>
      <c r="C12645" t="s">
        <v>472</v>
      </c>
      <c r="I12645">
        <v>1</v>
      </c>
    </row>
    <row r="12646" spans="2:9">
      <c r="B12646" t="s">
        <v>632</v>
      </c>
      <c r="C12646" t="s">
        <v>633</v>
      </c>
      <c r="I12646">
        <v>1</v>
      </c>
    </row>
    <row r="12647" spans="2:9">
      <c r="B12647" t="s">
        <v>2014</v>
      </c>
      <c r="C12647" t="s">
        <v>2015</v>
      </c>
      <c r="I12647">
        <v>1</v>
      </c>
    </row>
    <row r="12648" spans="2:9">
      <c r="B12648" t="s">
        <v>469</v>
      </c>
      <c r="C12648" t="s">
        <v>470</v>
      </c>
      <c r="I12648">
        <v>1</v>
      </c>
    </row>
    <row r="12649" spans="2:9">
      <c r="B12649" t="s">
        <v>481</v>
      </c>
      <c r="C12649" t="s">
        <v>462</v>
      </c>
      <c r="I12649">
        <v>1</v>
      </c>
    </row>
    <row r="12650" spans="2:9">
      <c r="B12650" t="s">
        <v>124</v>
      </c>
      <c r="C12650" t="s">
        <v>125</v>
      </c>
      <c r="I12650">
        <v>1</v>
      </c>
    </row>
    <row r="12651" spans="2:9">
      <c r="B12651" t="s">
        <v>461</v>
      </c>
      <c r="C12651" t="s">
        <v>462</v>
      </c>
      <c r="I12651">
        <v>1</v>
      </c>
    </row>
    <row r="12652" spans="2:9">
      <c r="B12652" t="s">
        <v>464</v>
      </c>
      <c r="C12652" t="s">
        <v>459</v>
      </c>
      <c r="I12652">
        <v>1</v>
      </c>
    </row>
    <row r="12653" spans="2:9">
      <c r="B12653" t="s">
        <v>354</v>
      </c>
      <c r="C12653" t="s">
        <v>355</v>
      </c>
      <c r="I12653">
        <v>1</v>
      </c>
    </row>
    <row r="12654" spans="2:9">
      <c r="B12654" t="s">
        <v>80</v>
      </c>
      <c r="C12654" t="s">
        <v>81</v>
      </c>
      <c r="I12654">
        <v>1</v>
      </c>
    </row>
    <row r="12655" spans="2:9">
      <c r="B12655" t="s">
        <v>447</v>
      </c>
      <c r="C12655" t="s">
        <v>448</v>
      </c>
      <c r="I12655">
        <v>1</v>
      </c>
    </row>
    <row r="12656" spans="2:9">
      <c r="B12656" t="s">
        <v>734</v>
      </c>
      <c r="C12656" t="s">
        <v>727</v>
      </c>
      <c r="I12656">
        <v>2</v>
      </c>
    </row>
    <row r="12657" spans="1:65">
      <c r="B12657" t="s">
        <v>726</v>
      </c>
      <c r="C12657" t="s">
        <v>727</v>
      </c>
      <c r="I12657">
        <v>2</v>
      </c>
    </row>
    <row r="12658" spans="1:65">
      <c r="B12658" t="s">
        <v>728</v>
      </c>
      <c r="C12658" t="s">
        <v>729</v>
      </c>
      <c r="I12658">
        <v>2</v>
      </c>
    </row>
    <row r="12659" spans="1:65">
      <c r="B12659" t="s">
        <v>725</v>
      </c>
      <c r="C12659" t="s">
        <v>721</v>
      </c>
      <c r="I12659">
        <v>2</v>
      </c>
    </row>
    <row r="12660" spans="1:65">
      <c r="B12660" t="s">
        <v>720</v>
      </c>
      <c r="C12660" t="s">
        <v>721</v>
      </c>
      <c r="I12660">
        <v>2</v>
      </c>
    </row>
    <row r="12661" spans="1:65">
      <c r="B12661" t="s">
        <v>730</v>
      </c>
      <c r="C12661" t="s">
        <v>731</v>
      </c>
      <c r="I12661">
        <v>2</v>
      </c>
    </row>
    <row r="12662" spans="1:65">
      <c r="A12662">
        <v>315</v>
      </c>
      <c r="B12662" t="s">
        <v>211</v>
      </c>
      <c r="C12662" t="s">
        <v>212</v>
      </c>
      <c r="D12662" t="s">
        <v>3603</v>
      </c>
      <c r="E12662" t="s">
        <v>3604</v>
      </c>
      <c r="F12662">
        <v>210</v>
      </c>
      <c r="G12662" t="s">
        <v>907</v>
      </c>
      <c r="H12662" t="s">
        <v>908</v>
      </c>
      <c r="I12662">
        <v>1</v>
      </c>
      <c r="J12662" t="s">
        <v>78</v>
      </c>
      <c r="K12662">
        <v>63696</v>
      </c>
      <c r="L12662">
        <v>6000</v>
      </c>
      <c r="BM12662" t="s">
        <v>3605</v>
      </c>
    </row>
    <row r="12663" spans="1:65">
      <c r="B12663" t="s">
        <v>1179</v>
      </c>
      <c r="C12663" t="s">
        <v>1180</v>
      </c>
      <c r="I12663">
        <v>1</v>
      </c>
      <c r="J12663" t="s">
        <v>82</v>
      </c>
      <c r="M12663">
        <v>11377</v>
      </c>
      <c r="N12663">
        <v>12477</v>
      </c>
      <c r="O12663">
        <v>34258</v>
      </c>
      <c r="P12663">
        <v>4711</v>
      </c>
      <c r="Q12663">
        <v>5005</v>
      </c>
      <c r="R12663">
        <v>1716</v>
      </c>
      <c r="S12663">
        <v>36359</v>
      </c>
      <c r="T12663">
        <v>65681</v>
      </c>
      <c r="U12663">
        <v>17359</v>
      </c>
      <c r="V12663">
        <v>11851</v>
      </c>
      <c r="W12663">
        <v>75148</v>
      </c>
      <c r="X12663">
        <v>70614</v>
      </c>
      <c r="Y12663">
        <v>18900</v>
      </c>
      <c r="Z12663">
        <v>15440</v>
      </c>
      <c r="AA12663">
        <v>94026</v>
      </c>
      <c r="AB12663">
        <v>62275</v>
      </c>
      <c r="AC12663">
        <v>20899</v>
      </c>
      <c r="AD12663">
        <v>13668</v>
      </c>
      <c r="AE12663">
        <v>19786</v>
      </c>
      <c r="AF12663">
        <v>102370</v>
      </c>
      <c r="AG12663">
        <v>41815</v>
      </c>
      <c r="AH12663">
        <v>20895</v>
      </c>
      <c r="AI12663">
        <v>12326</v>
      </c>
      <c r="AJ12663">
        <v>88973</v>
      </c>
      <c r="AK12663">
        <v>53532</v>
      </c>
      <c r="AL12663">
        <v>9529</v>
      </c>
      <c r="AM12663">
        <v>6448</v>
      </c>
      <c r="AN12663">
        <v>6735</v>
      </c>
      <c r="AO12663">
        <v>89290</v>
      </c>
      <c r="AP12663">
        <v>11029</v>
      </c>
      <c r="AQ12663">
        <v>19979</v>
      </c>
      <c r="AR12663">
        <v>19301</v>
      </c>
      <c r="AS12663">
        <v>100398</v>
      </c>
      <c r="AT12663">
        <v>34391</v>
      </c>
      <c r="AU12663">
        <v>27924</v>
      </c>
      <c r="AV12663">
        <v>25936</v>
      </c>
      <c r="AW12663">
        <v>73727</v>
      </c>
      <c r="AX12663">
        <v>38874</v>
      </c>
      <c r="AY12663">
        <v>22248</v>
      </c>
      <c r="AZ12663">
        <v>15448</v>
      </c>
      <c r="BA12663">
        <v>17225</v>
      </c>
      <c r="BB12663">
        <v>79326</v>
      </c>
      <c r="BC12663">
        <v>16133</v>
      </c>
      <c r="BD12663">
        <v>12868</v>
      </c>
      <c r="BE12663">
        <v>65297</v>
      </c>
      <c r="BF12663">
        <v>93138</v>
      </c>
      <c r="BG12663">
        <v>21551</v>
      </c>
      <c r="BH12663">
        <v>12559</v>
      </c>
      <c r="BI12663">
        <v>20298</v>
      </c>
      <c r="BJ12663">
        <v>61762</v>
      </c>
      <c r="BK12663">
        <v>14028</v>
      </c>
      <c r="BL12663">
        <v>7121</v>
      </c>
      <c r="BM12663" t="s">
        <v>3606</v>
      </c>
    </row>
    <row r="12664" spans="1:65">
      <c r="B12664" t="s">
        <v>314</v>
      </c>
      <c r="C12664" t="s">
        <v>293</v>
      </c>
      <c r="I12664">
        <v>1</v>
      </c>
      <c r="J12664" t="s">
        <v>86</v>
      </c>
      <c r="M12664">
        <v>11377</v>
      </c>
      <c r="N12664">
        <v>23854</v>
      </c>
      <c r="O12664">
        <v>58112</v>
      </c>
      <c r="P12664">
        <v>62823</v>
      </c>
      <c r="Q12664">
        <v>67828</v>
      </c>
      <c r="R12664">
        <v>69544</v>
      </c>
      <c r="S12664">
        <v>105903</v>
      </c>
      <c r="T12664">
        <v>171584</v>
      </c>
      <c r="U12664">
        <v>188943</v>
      </c>
      <c r="V12664">
        <v>200794</v>
      </c>
      <c r="W12664">
        <v>275942</v>
      </c>
      <c r="X12664">
        <v>346556</v>
      </c>
      <c r="Y12664">
        <v>365456</v>
      </c>
      <c r="Z12664">
        <v>380896</v>
      </c>
      <c r="AA12664">
        <v>474922</v>
      </c>
      <c r="AB12664">
        <v>537197</v>
      </c>
      <c r="AC12664">
        <v>558096</v>
      </c>
      <c r="AD12664">
        <v>571764</v>
      </c>
      <c r="AE12664">
        <v>591550</v>
      </c>
      <c r="AF12664">
        <v>693920</v>
      </c>
      <c r="AG12664">
        <v>735735</v>
      </c>
      <c r="AH12664">
        <v>756630</v>
      </c>
      <c r="AI12664">
        <v>768956</v>
      </c>
      <c r="AJ12664">
        <v>857929</v>
      </c>
      <c r="AK12664">
        <v>911461</v>
      </c>
      <c r="AL12664">
        <v>920990</v>
      </c>
      <c r="AM12664">
        <v>927438</v>
      </c>
      <c r="AN12664">
        <v>934173</v>
      </c>
      <c r="AO12664">
        <v>1023463</v>
      </c>
      <c r="AP12664">
        <v>1034492</v>
      </c>
      <c r="AQ12664">
        <v>1054471</v>
      </c>
      <c r="AR12664">
        <v>1073772</v>
      </c>
      <c r="AS12664">
        <v>1174170</v>
      </c>
      <c r="AT12664">
        <v>1208561</v>
      </c>
      <c r="AU12664">
        <v>1236485</v>
      </c>
      <c r="AV12664">
        <v>1262421</v>
      </c>
      <c r="AW12664">
        <v>1336148</v>
      </c>
      <c r="AX12664">
        <v>1375022</v>
      </c>
      <c r="AY12664">
        <v>1397270</v>
      </c>
      <c r="AZ12664">
        <v>1412718</v>
      </c>
      <c r="BA12664">
        <v>1429943</v>
      </c>
      <c r="BB12664">
        <v>1509269</v>
      </c>
      <c r="BC12664">
        <v>1525402</v>
      </c>
      <c r="BD12664">
        <v>1538270</v>
      </c>
      <c r="BE12664">
        <v>1603567</v>
      </c>
      <c r="BF12664">
        <v>1696705</v>
      </c>
      <c r="BG12664">
        <v>1718256</v>
      </c>
      <c r="BH12664">
        <v>1730815</v>
      </c>
      <c r="BI12664">
        <v>1751113</v>
      </c>
      <c r="BJ12664">
        <v>1812875</v>
      </c>
      <c r="BK12664">
        <v>1826903</v>
      </c>
      <c r="BL12664">
        <v>1834024</v>
      </c>
      <c r="BM12664" t="s">
        <v>3607</v>
      </c>
    </row>
    <row r="12665" spans="1:65">
      <c r="B12665" t="s">
        <v>162</v>
      </c>
      <c r="C12665" t="s">
        <v>145</v>
      </c>
      <c r="I12665">
        <v>1</v>
      </c>
      <c r="J12665" t="s">
        <v>90</v>
      </c>
      <c r="M12665">
        <v>119000</v>
      </c>
      <c r="Q12665">
        <v>38000</v>
      </c>
      <c r="R12665">
        <v>31000</v>
      </c>
      <c r="S12665">
        <v>84000</v>
      </c>
      <c r="W12665">
        <v>129000</v>
      </c>
      <c r="Z12665">
        <v>28000</v>
      </c>
      <c r="AB12665">
        <v>104000</v>
      </c>
      <c r="AF12665">
        <v>31000</v>
      </c>
      <c r="AO12665">
        <v>57000</v>
      </c>
      <c r="AQ12665">
        <v>30000</v>
      </c>
      <c r="AT12665">
        <v>86000</v>
      </c>
      <c r="AX12665">
        <v>35000</v>
      </c>
      <c r="BB12665">
        <v>20000</v>
      </c>
      <c r="BM12665" t="s">
        <v>3608</v>
      </c>
    </row>
    <row r="12666" spans="1:65">
      <c r="B12666" t="s">
        <v>156</v>
      </c>
      <c r="C12666" t="s">
        <v>157</v>
      </c>
      <c r="I12666">
        <v>1</v>
      </c>
      <c r="J12666" t="s">
        <v>93</v>
      </c>
      <c r="M12666">
        <v>188696</v>
      </c>
      <c r="N12666">
        <v>188696</v>
      </c>
      <c r="O12666">
        <v>188696</v>
      </c>
      <c r="P12666">
        <v>188696</v>
      </c>
      <c r="Q12666">
        <v>226696</v>
      </c>
      <c r="R12666">
        <v>257696</v>
      </c>
      <c r="S12666">
        <v>341696</v>
      </c>
      <c r="T12666">
        <v>341696</v>
      </c>
      <c r="U12666">
        <v>341696</v>
      </c>
      <c r="V12666">
        <v>341696</v>
      </c>
      <c r="W12666">
        <v>470696</v>
      </c>
      <c r="X12666">
        <v>470696</v>
      </c>
      <c r="Y12666">
        <v>470696</v>
      </c>
      <c r="Z12666">
        <v>498696</v>
      </c>
      <c r="AA12666">
        <v>498696</v>
      </c>
      <c r="AB12666">
        <v>602696</v>
      </c>
      <c r="AC12666">
        <v>602696</v>
      </c>
      <c r="AD12666">
        <v>602696</v>
      </c>
      <c r="AE12666">
        <v>602696</v>
      </c>
      <c r="AF12666">
        <v>633696</v>
      </c>
      <c r="AG12666">
        <v>633696</v>
      </c>
      <c r="AH12666">
        <v>633696</v>
      </c>
      <c r="AI12666">
        <v>633696</v>
      </c>
      <c r="AJ12666">
        <v>633696</v>
      </c>
      <c r="AK12666">
        <v>633696</v>
      </c>
      <c r="AL12666">
        <v>633696</v>
      </c>
      <c r="AM12666">
        <v>633696</v>
      </c>
      <c r="AN12666">
        <v>633696</v>
      </c>
      <c r="AO12666">
        <v>690696</v>
      </c>
      <c r="AP12666">
        <v>690696</v>
      </c>
      <c r="AQ12666">
        <v>720696</v>
      </c>
      <c r="AR12666">
        <v>720696</v>
      </c>
      <c r="AS12666">
        <v>720696</v>
      </c>
      <c r="AT12666">
        <v>806696</v>
      </c>
      <c r="AU12666">
        <v>806696</v>
      </c>
      <c r="AV12666">
        <v>806696</v>
      </c>
      <c r="AW12666">
        <v>806696</v>
      </c>
      <c r="AX12666">
        <v>841696</v>
      </c>
      <c r="AY12666">
        <v>841696</v>
      </c>
      <c r="AZ12666">
        <v>841696</v>
      </c>
      <c r="BA12666">
        <v>841696</v>
      </c>
      <c r="BB12666">
        <v>861696</v>
      </c>
      <c r="BC12666">
        <v>861696</v>
      </c>
      <c r="BD12666">
        <v>861696</v>
      </c>
      <c r="BE12666">
        <v>861696</v>
      </c>
      <c r="BF12666">
        <v>861696</v>
      </c>
      <c r="BG12666">
        <v>861696</v>
      </c>
      <c r="BH12666">
        <v>861696</v>
      </c>
      <c r="BI12666">
        <v>861696</v>
      </c>
      <c r="BJ12666">
        <v>861696</v>
      </c>
      <c r="BK12666">
        <v>861696</v>
      </c>
      <c r="BL12666">
        <v>861696</v>
      </c>
      <c r="BM12666" t="s">
        <v>3609</v>
      </c>
    </row>
    <row r="12667" spans="1:65">
      <c r="B12667" t="s">
        <v>167</v>
      </c>
      <c r="C12667" t="s">
        <v>135</v>
      </c>
      <c r="I12667">
        <v>1</v>
      </c>
      <c r="J12667" t="s">
        <v>96</v>
      </c>
      <c r="M12667">
        <v>177319</v>
      </c>
      <c r="N12667">
        <v>164842</v>
      </c>
      <c r="O12667">
        <v>130584</v>
      </c>
      <c r="P12667">
        <v>125873</v>
      </c>
      <c r="Q12667">
        <v>158868</v>
      </c>
      <c r="R12667">
        <v>188152</v>
      </c>
      <c r="S12667">
        <v>235793</v>
      </c>
      <c r="T12667">
        <v>170112</v>
      </c>
      <c r="U12667">
        <v>152753</v>
      </c>
      <c r="V12667">
        <v>140902</v>
      </c>
      <c r="W12667">
        <v>194754</v>
      </c>
      <c r="X12667">
        <v>124140</v>
      </c>
      <c r="Y12667">
        <v>105240</v>
      </c>
      <c r="Z12667">
        <v>117800</v>
      </c>
      <c r="AA12667">
        <v>23774</v>
      </c>
      <c r="AB12667">
        <v>65499</v>
      </c>
      <c r="AC12667">
        <v>44600</v>
      </c>
      <c r="AD12667">
        <v>30932</v>
      </c>
      <c r="AE12667">
        <v>11146</v>
      </c>
      <c r="AF12667">
        <v>-60224</v>
      </c>
      <c r="AG12667">
        <v>-102039</v>
      </c>
      <c r="AH12667">
        <v>-122934</v>
      </c>
      <c r="AI12667">
        <v>-135260</v>
      </c>
      <c r="AJ12667">
        <v>-224233</v>
      </c>
      <c r="AK12667">
        <v>-277765</v>
      </c>
      <c r="AL12667">
        <v>-287294</v>
      </c>
      <c r="AM12667">
        <v>-293742</v>
      </c>
      <c r="AN12667">
        <v>-300477</v>
      </c>
      <c r="AO12667">
        <v>-332767</v>
      </c>
      <c r="AP12667">
        <v>-343796</v>
      </c>
      <c r="AQ12667">
        <v>-333775</v>
      </c>
      <c r="AR12667">
        <v>-353076</v>
      </c>
      <c r="AS12667">
        <v>-453474</v>
      </c>
      <c r="AT12667">
        <v>-401865</v>
      </c>
      <c r="AU12667">
        <v>-429789</v>
      </c>
      <c r="AV12667">
        <v>-455725</v>
      </c>
      <c r="AW12667">
        <v>-529452</v>
      </c>
      <c r="AX12667">
        <v>-533326</v>
      </c>
      <c r="AY12667">
        <v>-555574</v>
      </c>
      <c r="AZ12667">
        <v>-571022</v>
      </c>
      <c r="BA12667">
        <v>-588247</v>
      </c>
      <c r="BB12667">
        <v>-647573</v>
      </c>
      <c r="BC12667">
        <v>-663706</v>
      </c>
      <c r="BD12667">
        <v>-676574</v>
      </c>
      <c r="BE12667">
        <v>-741871</v>
      </c>
      <c r="BF12667">
        <v>-835009</v>
      </c>
      <c r="BG12667">
        <v>-856560</v>
      </c>
      <c r="BH12667">
        <v>-869119</v>
      </c>
      <c r="BI12667">
        <v>-889417</v>
      </c>
      <c r="BJ12667">
        <v>-951179</v>
      </c>
      <c r="BK12667">
        <v>-965207</v>
      </c>
      <c r="BL12667">
        <v>-972328</v>
      </c>
      <c r="BM12667" t="s">
        <v>3610</v>
      </c>
    </row>
    <row r="12668" spans="1:65">
      <c r="B12668" t="s">
        <v>780</v>
      </c>
      <c r="C12668" t="s">
        <v>781</v>
      </c>
      <c r="I12668">
        <v>1</v>
      </c>
    </row>
    <row r="12669" spans="1:65">
      <c r="B12669" t="s">
        <v>934</v>
      </c>
      <c r="C12669" t="s">
        <v>935</v>
      </c>
      <c r="I12669">
        <v>1</v>
      </c>
    </row>
    <row r="12670" spans="1:65">
      <c r="B12670" t="s">
        <v>144</v>
      </c>
      <c r="C12670" t="s">
        <v>145</v>
      </c>
      <c r="I12670">
        <v>1</v>
      </c>
    </row>
    <row r="12671" spans="1:65">
      <c r="B12671" t="s">
        <v>122</v>
      </c>
      <c r="C12671" t="s">
        <v>123</v>
      </c>
      <c r="I12671">
        <v>1</v>
      </c>
    </row>
    <row r="12672" spans="1:65">
      <c r="B12672" t="s">
        <v>201</v>
      </c>
      <c r="C12672" t="s">
        <v>202</v>
      </c>
      <c r="I12672">
        <v>1</v>
      </c>
    </row>
    <row r="12673" spans="2:9">
      <c r="B12673" t="s">
        <v>524</v>
      </c>
      <c r="C12673" t="s">
        <v>525</v>
      </c>
      <c r="I12673">
        <v>1</v>
      </c>
    </row>
    <row r="12674" spans="2:9">
      <c r="B12674" t="s">
        <v>117</v>
      </c>
      <c r="C12674" t="s">
        <v>118</v>
      </c>
      <c r="I12674">
        <v>1</v>
      </c>
    </row>
    <row r="12675" spans="2:9">
      <c r="B12675" t="s">
        <v>332</v>
      </c>
      <c r="C12675" t="s">
        <v>333</v>
      </c>
      <c r="I12675">
        <v>1</v>
      </c>
    </row>
    <row r="12676" spans="2:9">
      <c r="B12676" t="s">
        <v>330</v>
      </c>
      <c r="C12676" t="s">
        <v>331</v>
      </c>
      <c r="I12676">
        <v>1</v>
      </c>
    </row>
    <row r="12677" spans="2:9">
      <c r="B12677" t="s">
        <v>360</v>
      </c>
      <c r="C12677" t="s">
        <v>361</v>
      </c>
      <c r="I12677">
        <v>1</v>
      </c>
    </row>
    <row r="12678" spans="2:9">
      <c r="B12678" t="s">
        <v>320</v>
      </c>
      <c r="C12678" t="s">
        <v>321</v>
      </c>
      <c r="I12678">
        <v>1</v>
      </c>
    </row>
    <row r="12679" spans="2:9">
      <c r="B12679" t="s">
        <v>292</v>
      </c>
      <c r="C12679" t="s">
        <v>293</v>
      </c>
      <c r="I12679">
        <v>1</v>
      </c>
    </row>
    <row r="12680" spans="2:9">
      <c r="B12680" t="s">
        <v>338</v>
      </c>
      <c r="C12680" t="s">
        <v>339</v>
      </c>
      <c r="I12680">
        <v>1</v>
      </c>
    </row>
    <row r="12681" spans="2:9">
      <c r="B12681" t="s">
        <v>120</v>
      </c>
      <c r="C12681" t="s">
        <v>121</v>
      </c>
      <c r="I12681">
        <v>1</v>
      </c>
    </row>
    <row r="12682" spans="2:9">
      <c r="B12682" t="s">
        <v>205</v>
      </c>
      <c r="C12682" t="s">
        <v>206</v>
      </c>
      <c r="I12682">
        <v>1</v>
      </c>
    </row>
    <row r="12683" spans="2:9">
      <c r="B12683" t="s">
        <v>521</v>
      </c>
      <c r="C12683" t="s">
        <v>522</v>
      </c>
      <c r="I12683">
        <v>1</v>
      </c>
    </row>
    <row r="12684" spans="2:9">
      <c r="B12684" t="s">
        <v>134</v>
      </c>
      <c r="C12684" t="s">
        <v>135</v>
      </c>
      <c r="I12684">
        <v>1</v>
      </c>
    </row>
    <row r="12685" spans="2:9">
      <c r="B12685" t="s">
        <v>113</v>
      </c>
      <c r="C12685" t="s">
        <v>114</v>
      </c>
      <c r="I12685">
        <v>1</v>
      </c>
    </row>
    <row r="12686" spans="2:9">
      <c r="B12686" t="s">
        <v>284</v>
      </c>
      <c r="C12686" t="s">
        <v>285</v>
      </c>
      <c r="I12686">
        <v>1</v>
      </c>
    </row>
    <row r="12687" spans="2:9">
      <c r="B12687" t="s">
        <v>799</v>
      </c>
      <c r="C12687" t="s">
        <v>791</v>
      </c>
      <c r="I12687">
        <v>1</v>
      </c>
    </row>
    <row r="12688" spans="2:9">
      <c r="B12688" t="s">
        <v>518</v>
      </c>
      <c r="C12688" t="s">
        <v>519</v>
      </c>
      <c r="I12688">
        <v>1</v>
      </c>
    </row>
    <row r="12689" spans="2:9">
      <c r="B12689" t="s">
        <v>140</v>
      </c>
      <c r="C12689" t="s">
        <v>141</v>
      </c>
      <c r="I12689">
        <v>1</v>
      </c>
    </row>
    <row r="12690" spans="2:9">
      <c r="B12690" t="s">
        <v>158</v>
      </c>
      <c r="C12690" t="s">
        <v>159</v>
      </c>
      <c r="I12690">
        <v>1</v>
      </c>
    </row>
    <row r="12691" spans="2:9">
      <c r="B12691" t="s">
        <v>217</v>
      </c>
      <c r="C12691" t="s">
        <v>218</v>
      </c>
      <c r="I12691">
        <v>1</v>
      </c>
    </row>
    <row r="12692" spans="2:9">
      <c r="B12692" t="s">
        <v>705</v>
      </c>
      <c r="C12692" t="s">
        <v>706</v>
      </c>
      <c r="I12692">
        <v>1</v>
      </c>
    </row>
    <row r="12693" spans="2:9">
      <c r="B12693" t="s">
        <v>933</v>
      </c>
      <c r="C12693" t="s">
        <v>930</v>
      </c>
      <c r="I12693">
        <v>1</v>
      </c>
    </row>
    <row r="12694" spans="2:9">
      <c r="B12694" t="s">
        <v>282</v>
      </c>
      <c r="C12694" t="s">
        <v>283</v>
      </c>
      <c r="I12694">
        <v>1</v>
      </c>
    </row>
    <row r="12695" spans="2:9">
      <c r="B12695" t="s">
        <v>957</v>
      </c>
      <c r="C12695" t="s">
        <v>958</v>
      </c>
      <c r="I12695">
        <v>1</v>
      </c>
    </row>
    <row r="12696" spans="2:9">
      <c r="B12696" t="s">
        <v>203</v>
      </c>
      <c r="C12696" t="s">
        <v>204</v>
      </c>
      <c r="I12696">
        <v>1</v>
      </c>
    </row>
    <row r="12697" spans="2:9">
      <c r="B12697" t="s">
        <v>328</v>
      </c>
      <c r="C12697" t="s">
        <v>329</v>
      </c>
      <c r="I12697">
        <v>1</v>
      </c>
    </row>
    <row r="12698" spans="2:9">
      <c r="B12698" t="s">
        <v>315</v>
      </c>
      <c r="C12698" t="s">
        <v>316</v>
      </c>
      <c r="I12698">
        <v>1</v>
      </c>
    </row>
    <row r="12699" spans="2:9">
      <c r="B12699" t="s">
        <v>286</v>
      </c>
      <c r="C12699" t="s">
        <v>287</v>
      </c>
      <c r="I12699">
        <v>1</v>
      </c>
    </row>
    <row r="12700" spans="2:9">
      <c r="B12700" t="s">
        <v>199</v>
      </c>
      <c r="C12700" t="s">
        <v>200</v>
      </c>
      <c r="I12700">
        <v>1</v>
      </c>
    </row>
    <row r="12701" spans="2:9">
      <c r="B12701" t="s">
        <v>350</v>
      </c>
      <c r="C12701" t="s">
        <v>351</v>
      </c>
      <c r="I12701">
        <v>1</v>
      </c>
    </row>
    <row r="12702" spans="2:9">
      <c r="B12702" t="s">
        <v>1995</v>
      </c>
      <c r="C12702" t="s">
        <v>795</v>
      </c>
      <c r="I12702">
        <v>1</v>
      </c>
    </row>
    <row r="12703" spans="2:9">
      <c r="B12703" t="s">
        <v>511</v>
      </c>
      <c r="C12703" t="s">
        <v>512</v>
      </c>
      <c r="I12703">
        <v>1</v>
      </c>
    </row>
    <row r="12704" spans="2:9">
      <c r="B12704" t="s">
        <v>111</v>
      </c>
      <c r="C12704" t="s">
        <v>112</v>
      </c>
      <c r="I12704">
        <v>1</v>
      </c>
    </row>
    <row r="12705" spans="2:9">
      <c r="B12705" t="s">
        <v>290</v>
      </c>
      <c r="C12705" t="s">
        <v>291</v>
      </c>
      <c r="I12705">
        <v>1</v>
      </c>
    </row>
    <row r="12706" spans="2:9">
      <c r="B12706" t="s">
        <v>304</v>
      </c>
      <c r="C12706" t="s">
        <v>305</v>
      </c>
      <c r="I12706">
        <v>1</v>
      </c>
    </row>
    <row r="12707" spans="2:9">
      <c r="B12707" t="s">
        <v>322</v>
      </c>
      <c r="C12707" t="s">
        <v>323</v>
      </c>
      <c r="I12707">
        <v>1</v>
      </c>
    </row>
    <row r="12708" spans="2:9">
      <c r="B12708" t="s">
        <v>152</v>
      </c>
      <c r="C12708" t="s">
        <v>153</v>
      </c>
      <c r="I12708">
        <v>1</v>
      </c>
    </row>
    <row r="12709" spans="2:9">
      <c r="B12709" t="s">
        <v>194</v>
      </c>
      <c r="C12709" t="s">
        <v>195</v>
      </c>
      <c r="I12709">
        <v>1</v>
      </c>
    </row>
    <row r="12710" spans="2:9">
      <c r="B12710" t="s">
        <v>209</v>
      </c>
      <c r="C12710" t="s">
        <v>210</v>
      </c>
      <c r="I12710">
        <v>1</v>
      </c>
    </row>
    <row r="12711" spans="2:9">
      <c r="B12711" t="s">
        <v>961</v>
      </c>
      <c r="C12711" t="s">
        <v>962</v>
      </c>
      <c r="I12711">
        <v>1</v>
      </c>
    </row>
    <row r="12712" spans="2:9">
      <c r="B12712" t="s">
        <v>288</v>
      </c>
      <c r="C12712" t="s">
        <v>289</v>
      </c>
      <c r="I12712">
        <v>1</v>
      </c>
    </row>
    <row r="12713" spans="2:9">
      <c r="B12713" t="s">
        <v>236</v>
      </c>
      <c r="C12713" t="s">
        <v>237</v>
      </c>
      <c r="I12713">
        <v>1</v>
      </c>
    </row>
    <row r="12714" spans="2:9">
      <c r="B12714" t="s">
        <v>105</v>
      </c>
      <c r="C12714" t="s">
        <v>106</v>
      </c>
      <c r="I12714">
        <v>1</v>
      </c>
    </row>
    <row r="12715" spans="2:9">
      <c r="B12715" t="s">
        <v>298</v>
      </c>
      <c r="C12715" t="s">
        <v>299</v>
      </c>
      <c r="I12715">
        <v>1</v>
      </c>
    </row>
    <row r="12716" spans="2:9">
      <c r="B12716" t="s">
        <v>358</v>
      </c>
      <c r="C12716" t="s">
        <v>359</v>
      </c>
      <c r="I12716">
        <v>1</v>
      </c>
    </row>
    <row r="12717" spans="2:9">
      <c r="B12717" t="s">
        <v>302</v>
      </c>
      <c r="C12717" t="s">
        <v>303</v>
      </c>
      <c r="I12717">
        <v>1</v>
      </c>
    </row>
    <row r="12718" spans="2:9">
      <c r="B12718" t="s">
        <v>341</v>
      </c>
      <c r="C12718" t="s">
        <v>342</v>
      </c>
      <c r="I12718">
        <v>1</v>
      </c>
    </row>
    <row r="12719" spans="2:9">
      <c r="B12719" t="s">
        <v>340</v>
      </c>
      <c r="C12719" t="s">
        <v>321</v>
      </c>
      <c r="I12719">
        <v>1</v>
      </c>
    </row>
    <row r="12720" spans="2:9">
      <c r="B12720" t="s">
        <v>324</v>
      </c>
      <c r="C12720" t="s">
        <v>325</v>
      </c>
      <c r="I12720">
        <v>1</v>
      </c>
    </row>
    <row r="12721" spans="2:9">
      <c r="B12721" t="s">
        <v>168</v>
      </c>
      <c r="C12721" t="s">
        <v>169</v>
      </c>
      <c r="I12721">
        <v>1</v>
      </c>
    </row>
    <row r="12722" spans="2:9">
      <c r="B12722" t="s">
        <v>352</v>
      </c>
      <c r="C12722" t="s">
        <v>353</v>
      </c>
      <c r="I12722">
        <v>1</v>
      </c>
    </row>
    <row r="12723" spans="2:9">
      <c r="B12723" t="s">
        <v>294</v>
      </c>
      <c r="C12723" t="s">
        <v>295</v>
      </c>
      <c r="I12723">
        <v>1</v>
      </c>
    </row>
    <row r="12724" spans="2:9">
      <c r="B12724" t="s">
        <v>186</v>
      </c>
      <c r="C12724" t="s">
        <v>187</v>
      </c>
      <c r="I12724">
        <v>1</v>
      </c>
    </row>
    <row r="12725" spans="2:9">
      <c r="B12725" t="s">
        <v>196</v>
      </c>
      <c r="C12725" t="s">
        <v>197</v>
      </c>
      <c r="I12725">
        <v>1</v>
      </c>
    </row>
    <row r="12726" spans="2:9">
      <c r="B12726" t="s">
        <v>213</v>
      </c>
      <c r="C12726" t="s">
        <v>214</v>
      </c>
      <c r="I12726">
        <v>1</v>
      </c>
    </row>
    <row r="12727" spans="2:9">
      <c r="B12727" t="s">
        <v>319</v>
      </c>
      <c r="C12727" t="s">
        <v>283</v>
      </c>
      <c r="I12727">
        <v>1</v>
      </c>
    </row>
    <row r="12728" spans="2:9">
      <c r="B12728" t="s">
        <v>300</v>
      </c>
      <c r="C12728" t="s">
        <v>301</v>
      </c>
      <c r="I12728">
        <v>1</v>
      </c>
    </row>
    <row r="12729" spans="2:9">
      <c r="B12729" t="s">
        <v>296</v>
      </c>
      <c r="C12729" t="s">
        <v>297</v>
      </c>
      <c r="I12729">
        <v>1</v>
      </c>
    </row>
    <row r="12730" spans="2:9">
      <c r="B12730" t="s">
        <v>317</v>
      </c>
      <c r="C12730" t="s">
        <v>318</v>
      </c>
      <c r="I12730">
        <v>1</v>
      </c>
    </row>
    <row r="12731" spans="2:9">
      <c r="B12731" t="s">
        <v>336</v>
      </c>
      <c r="C12731" t="s">
        <v>337</v>
      </c>
      <c r="I12731">
        <v>1</v>
      </c>
    </row>
    <row r="12732" spans="2:9">
      <c r="B12732" t="s">
        <v>176</v>
      </c>
      <c r="C12732" t="s">
        <v>177</v>
      </c>
      <c r="I12732">
        <v>1</v>
      </c>
    </row>
    <row r="12733" spans="2:9">
      <c r="B12733" t="s">
        <v>362</v>
      </c>
      <c r="C12733" t="s">
        <v>363</v>
      </c>
      <c r="I12733">
        <v>1</v>
      </c>
    </row>
    <row r="12734" spans="2:9">
      <c r="B12734" t="s">
        <v>207</v>
      </c>
      <c r="C12734" t="s">
        <v>208</v>
      </c>
      <c r="I12734">
        <v>1</v>
      </c>
    </row>
    <row r="12735" spans="2:9">
      <c r="B12735" t="s">
        <v>154</v>
      </c>
      <c r="C12735" t="s">
        <v>155</v>
      </c>
      <c r="I12735">
        <v>1</v>
      </c>
    </row>
    <row r="12736" spans="2:9">
      <c r="B12736" t="s">
        <v>349</v>
      </c>
      <c r="C12736" t="s">
        <v>295</v>
      </c>
      <c r="I12736">
        <v>1</v>
      </c>
    </row>
    <row r="12737" spans="2:9">
      <c r="B12737" t="s">
        <v>219</v>
      </c>
      <c r="C12737" t="s">
        <v>220</v>
      </c>
      <c r="I12737">
        <v>1</v>
      </c>
    </row>
    <row r="12738" spans="2:9">
      <c r="B12738" t="s">
        <v>312</v>
      </c>
      <c r="C12738" t="s">
        <v>313</v>
      </c>
      <c r="I12738">
        <v>1</v>
      </c>
    </row>
    <row r="12739" spans="2:9">
      <c r="B12739" t="s">
        <v>356</v>
      </c>
      <c r="C12739" t="s">
        <v>357</v>
      </c>
      <c r="I12739">
        <v>1</v>
      </c>
    </row>
    <row r="12740" spans="2:9">
      <c r="B12740" t="s">
        <v>334</v>
      </c>
      <c r="C12740" t="s">
        <v>335</v>
      </c>
      <c r="I12740">
        <v>1</v>
      </c>
    </row>
    <row r="12741" spans="2:9">
      <c r="B12741" t="s">
        <v>345</v>
      </c>
      <c r="C12741" t="s">
        <v>346</v>
      </c>
      <c r="I12741">
        <v>1</v>
      </c>
    </row>
    <row r="12742" spans="2:9">
      <c r="B12742" t="s">
        <v>1185</v>
      </c>
      <c r="C12742" t="s">
        <v>1186</v>
      </c>
      <c r="I12742">
        <v>1</v>
      </c>
    </row>
    <row r="12743" spans="2:9">
      <c r="B12743" t="s">
        <v>790</v>
      </c>
      <c r="C12743" t="s">
        <v>791</v>
      </c>
      <c r="I12743">
        <v>1</v>
      </c>
    </row>
    <row r="12744" spans="2:9">
      <c r="B12744" t="s">
        <v>347</v>
      </c>
      <c r="C12744" t="s">
        <v>348</v>
      </c>
      <c r="I12744">
        <v>1</v>
      </c>
    </row>
    <row r="12745" spans="2:9">
      <c r="B12745" t="s">
        <v>326</v>
      </c>
      <c r="C12745" t="s">
        <v>327</v>
      </c>
      <c r="I12745">
        <v>1</v>
      </c>
    </row>
    <row r="12746" spans="2:9">
      <c r="B12746" t="s">
        <v>165</v>
      </c>
      <c r="C12746" t="s">
        <v>166</v>
      </c>
      <c r="I12746">
        <v>1</v>
      </c>
    </row>
    <row r="12747" spans="2:9">
      <c r="B12747" t="s">
        <v>249</v>
      </c>
      <c r="C12747" t="s">
        <v>237</v>
      </c>
      <c r="I12747">
        <v>1</v>
      </c>
    </row>
    <row r="12748" spans="2:9">
      <c r="B12748" t="s">
        <v>343</v>
      </c>
      <c r="C12748" t="s">
        <v>344</v>
      </c>
      <c r="I12748">
        <v>1</v>
      </c>
    </row>
    <row r="12749" spans="2:9">
      <c r="B12749" t="s">
        <v>242</v>
      </c>
      <c r="C12749" t="s">
        <v>235</v>
      </c>
      <c r="I12749">
        <v>1</v>
      </c>
    </row>
    <row r="12750" spans="2:9">
      <c r="B12750" t="s">
        <v>354</v>
      </c>
      <c r="C12750" t="s">
        <v>355</v>
      </c>
      <c r="I12750">
        <v>1</v>
      </c>
    </row>
    <row r="12751" spans="2:9">
      <c r="B12751" t="s">
        <v>929</v>
      </c>
      <c r="C12751" t="s">
        <v>930</v>
      </c>
      <c r="I12751">
        <v>1</v>
      </c>
    </row>
    <row r="12752" spans="2:9">
      <c r="B12752" t="s">
        <v>215</v>
      </c>
      <c r="C12752" t="s">
        <v>216</v>
      </c>
      <c r="I12752">
        <v>1</v>
      </c>
    </row>
    <row r="12753" spans="1:65">
      <c r="B12753" t="s">
        <v>959</v>
      </c>
      <c r="C12753" t="s">
        <v>960</v>
      </c>
      <c r="I12753">
        <v>1</v>
      </c>
    </row>
    <row r="12754" spans="1:65">
      <c r="B12754" t="s">
        <v>931</v>
      </c>
      <c r="C12754" t="s">
        <v>932</v>
      </c>
      <c r="I12754">
        <v>1</v>
      </c>
    </row>
    <row r="12755" spans="1:65">
      <c r="B12755" t="s">
        <v>308</v>
      </c>
      <c r="C12755" t="s">
        <v>309</v>
      </c>
      <c r="I12755">
        <v>1</v>
      </c>
    </row>
    <row r="12756" spans="1:65">
      <c r="B12756" t="s">
        <v>1193</v>
      </c>
      <c r="C12756" t="s">
        <v>1194</v>
      </c>
      <c r="I12756">
        <v>2</v>
      </c>
    </row>
    <row r="12757" spans="1:65">
      <c r="B12757" t="s">
        <v>972</v>
      </c>
      <c r="C12757" t="s">
        <v>973</v>
      </c>
      <c r="I12757">
        <v>2</v>
      </c>
    </row>
    <row r="12758" spans="1:65">
      <c r="B12758" t="s">
        <v>1197</v>
      </c>
      <c r="C12758" t="s">
        <v>1198</v>
      </c>
      <c r="I12758">
        <v>2</v>
      </c>
    </row>
    <row r="12759" spans="1:65">
      <c r="B12759" t="s">
        <v>976</v>
      </c>
      <c r="C12759" t="s">
        <v>966</v>
      </c>
      <c r="I12759">
        <v>2</v>
      </c>
    </row>
    <row r="12760" spans="1:65">
      <c r="B12760" t="s">
        <v>974</v>
      </c>
      <c r="C12760" t="s">
        <v>975</v>
      </c>
      <c r="I12760">
        <v>2</v>
      </c>
    </row>
    <row r="12761" spans="1:65">
      <c r="B12761" t="s">
        <v>968</v>
      </c>
      <c r="C12761" t="s">
        <v>969</v>
      </c>
      <c r="I12761">
        <v>2</v>
      </c>
    </row>
    <row r="12762" spans="1:65">
      <c r="B12762" t="s">
        <v>970</v>
      </c>
      <c r="C12762" t="s">
        <v>971</v>
      </c>
      <c r="I12762">
        <v>2</v>
      </c>
    </row>
    <row r="12763" spans="1:65">
      <c r="B12763" t="s">
        <v>1195</v>
      </c>
      <c r="C12763" t="s">
        <v>1196</v>
      </c>
      <c r="I12763">
        <v>2</v>
      </c>
    </row>
    <row r="12764" spans="1:65">
      <c r="B12764" t="s">
        <v>965</v>
      </c>
      <c r="C12764" t="s">
        <v>966</v>
      </c>
      <c r="I12764">
        <v>2</v>
      </c>
    </row>
    <row r="12765" spans="1:65">
      <c r="B12765" t="s">
        <v>967</v>
      </c>
      <c r="C12765" t="s">
        <v>966</v>
      </c>
      <c r="I12765">
        <v>2</v>
      </c>
    </row>
    <row r="12766" spans="1:65">
      <c r="A12766">
        <v>316</v>
      </c>
      <c r="B12766" t="s">
        <v>400</v>
      </c>
      <c r="C12766" t="s">
        <v>401</v>
      </c>
      <c r="D12766" t="s">
        <v>3611</v>
      </c>
      <c r="E12766" t="s">
        <v>3604</v>
      </c>
      <c r="F12766">
        <v>140</v>
      </c>
      <c r="G12766" t="s">
        <v>3612</v>
      </c>
      <c r="H12766" t="s">
        <v>908</v>
      </c>
      <c r="I12766">
        <v>1</v>
      </c>
      <c r="J12766" t="s">
        <v>78</v>
      </c>
      <c r="K12766">
        <v>51818</v>
      </c>
      <c r="BM12766" t="s">
        <v>3613</v>
      </c>
    </row>
    <row r="12767" spans="1:65">
      <c r="B12767" t="s">
        <v>72</v>
      </c>
      <c r="C12767" t="s">
        <v>73</v>
      </c>
      <c r="I12767">
        <v>1</v>
      </c>
      <c r="J12767" t="s">
        <v>82</v>
      </c>
      <c r="M12767">
        <v>27492</v>
      </c>
      <c r="N12767">
        <v>15297</v>
      </c>
      <c r="O12767">
        <v>20013</v>
      </c>
      <c r="P12767">
        <v>5662</v>
      </c>
      <c r="Q12767">
        <v>501</v>
      </c>
      <c r="R12767">
        <v>600</v>
      </c>
      <c r="S12767">
        <v>23648</v>
      </c>
      <c r="T12767">
        <v>37265</v>
      </c>
      <c r="U12767">
        <v>7732</v>
      </c>
      <c r="V12767">
        <v>3829</v>
      </c>
      <c r="W12767">
        <v>22589</v>
      </c>
      <c r="X12767">
        <v>49018</v>
      </c>
      <c r="Y12767">
        <v>3916</v>
      </c>
      <c r="Z12767">
        <v>4224</v>
      </c>
      <c r="AA12767">
        <v>10439</v>
      </c>
      <c r="AB12767">
        <v>40704</v>
      </c>
      <c r="AC12767">
        <v>8617</v>
      </c>
      <c r="AD12767">
        <v>1952</v>
      </c>
      <c r="AE12767">
        <v>4760</v>
      </c>
      <c r="AF12767">
        <v>6593</v>
      </c>
      <c r="AG12767">
        <v>34173</v>
      </c>
      <c r="AH12767">
        <v>752</v>
      </c>
      <c r="AI12767">
        <v>3510</v>
      </c>
      <c r="AJ12767">
        <v>10753</v>
      </c>
      <c r="AK12767">
        <v>23297</v>
      </c>
      <c r="AL12767">
        <v>13841</v>
      </c>
      <c r="AM12767">
        <v>3004</v>
      </c>
      <c r="AN12767">
        <v>3257</v>
      </c>
      <c r="AO12767">
        <v>8771</v>
      </c>
      <c r="AP12767">
        <v>38634</v>
      </c>
      <c r="AQ12767">
        <v>752</v>
      </c>
      <c r="AR12767">
        <v>3510</v>
      </c>
      <c r="AS12767">
        <v>7483</v>
      </c>
      <c r="AT12767">
        <v>26727</v>
      </c>
      <c r="AU12767">
        <v>17084</v>
      </c>
      <c r="AW12767">
        <v>3823</v>
      </c>
      <c r="AX12767">
        <v>20886</v>
      </c>
      <c r="AY12767">
        <v>17881</v>
      </c>
      <c r="BA12767">
        <v>331</v>
      </c>
      <c r="BB12767">
        <v>1201</v>
      </c>
      <c r="BC12767">
        <v>35586</v>
      </c>
      <c r="BD12767">
        <v>3934</v>
      </c>
      <c r="BE12767">
        <v>30932</v>
      </c>
      <c r="BF12767">
        <v>16555</v>
      </c>
      <c r="BG12767">
        <v>7023</v>
      </c>
      <c r="BH12767">
        <v>4950</v>
      </c>
      <c r="BI12767">
        <v>1289</v>
      </c>
      <c r="BJ12767">
        <v>6615</v>
      </c>
      <c r="BK12767">
        <v>4640</v>
      </c>
      <c r="BL12767">
        <v>4628</v>
      </c>
      <c r="BM12767" t="s">
        <v>3614</v>
      </c>
    </row>
    <row r="12768" spans="1:65">
      <c r="B12768" t="s">
        <v>420</v>
      </c>
      <c r="C12768" t="s">
        <v>421</v>
      </c>
      <c r="I12768">
        <v>1</v>
      </c>
      <c r="J12768" t="s">
        <v>86</v>
      </c>
      <c r="M12768">
        <v>27492</v>
      </c>
      <c r="N12768">
        <v>42789</v>
      </c>
      <c r="O12768">
        <v>62802</v>
      </c>
      <c r="P12768">
        <v>68464</v>
      </c>
      <c r="Q12768">
        <v>68965</v>
      </c>
      <c r="R12768">
        <v>69565</v>
      </c>
      <c r="S12768">
        <v>93213</v>
      </c>
      <c r="T12768">
        <v>130478</v>
      </c>
      <c r="U12768">
        <v>138210</v>
      </c>
      <c r="V12768">
        <v>142039</v>
      </c>
      <c r="W12768">
        <v>164628</v>
      </c>
      <c r="X12768">
        <v>213646</v>
      </c>
      <c r="Y12768">
        <v>217562</v>
      </c>
      <c r="Z12768">
        <v>221786</v>
      </c>
      <c r="AA12768">
        <v>232225</v>
      </c>
      <c r="AB12768">
        <v>272929</v>
      </c>
      <c r="AC12768">
        <v>281546</v>
      </c>
      <c r="AD12768">
        <v>283498</v>
      </c>
      <c r="AE12768">
        <v>288258</v>
      </c>
      <c r="AF12768">
        <v>294851</v>
      </c>
      <c r="AG12768">
        <v>329024</v>
      </c>
      <c r="AH12768">
        <v>329776</v>
      </c>
      <c r="AI12768">
        <v>333286</v>
      </c>
      <c r="AJ12768">
        <v>344039</v>
      </c>
      <c r="AK12768">
        <v>367336</v>
      </c>
      <c r="AL12768">
        <v>381177</v>
      </c>
      <c r="AM12768">
        <v>384181</v>
      </c>
      <c r="AN12768">
        <v>387438</v>
      </c>
      <c r="AO12768">
        <v>396209</v>
      </c>
      <c r="AP12768">
        <v>434843</v>
      </c>
      <c r="AQ12768">
        <v>435595</v>
      </c>
      <c r="AR12768">
        <v>439105</v>
      </c>
      <c r="AS12768">
        <v>446588</v>
      </c>
      <c r="AT12768">
        <v>473315</v>
      </c>
      <c r="AU12768">
        <v>490399</v>
      </c>
      <c r="AV12768">
        <v>490399</v>
      </c>
      <c r="AW12768">
        <v>494222</v>
      </c>
      <c r="AX12768">
        <v>515108</v>
      </c>
      <c r="AY12768">
        <v>532989</v>
      </c>
      <c r="AZ12768">
        <v>532989</v>
      </c>
      <c r="BA12768">
        <v>533320</v>
      </c>
      <c r="BB12768">
        <v>534521</v>
      </c>
      <c r="BC12768">
        <v>570107</v>
      </c>
      <c r="BD12768">
        <v>574041</v>
      </c>
      <c r="BE12768">
        <v>604973</v>
      </c>
      <c r="BF12768">
        <v>621528</v>
      </c>
      <c r="BG12768">
        <v>628551</v>
      </c>
      <c r="BH12768">
        <v>633501</v>
      </c>
      <c r="BI12768">
        <v>634790</v>
      </c>
      <c r="BJ12768">
        <v>641405</v>
      </c>
      <c r="BK12768">
        <v>646045</v>
      </c>
      <c r="BL12768">
        <v>650673</v>
      </c>
      <c r="BM12768" t="s">
        <v>3614</v>
      </c>
    </row>
    <row r="12769" spans="2:65">
      <c r="B12769" t="s">
        <v>245</v>
      </c>
      <c r="C12769" t="s">
        <v>246</v>
      </c>
      <c r="I12769">
        <v>1</v>
      </c>
      <c r="J12769" t="s">
        <v>90</v>
      </c>
      <c r="N12769">
        <v>18000</v>
      </c>
      <c r="S12769">
        <v>24000</v>
      </c>
      <c r="T12769">
        <v>37000</v>
      </c>
      <c r="U12769">
        <v>8000</v>
      </c>
      <c r="V12769">
        <v>4000</v>
      </c>
      <c r="W12769">
        <v>22000</v>
      </c>
      <c r="X12769">
        <v>49000</v>
      </c>
      <c r="Y12769">
        <v>4000</v>
      </c>
      <c r="Z12769">
        <v>4000</v>
      </c>
      <c r="AA12769">
        <v>11000</v>
      </c>
      <c r="AB12769">
        <v>41000</v>
      </c>
      <c r="AC12769">
        <v>8000</v>
      </c>
      <c r="AD12769">
        <v>2000</v>
      </c>
      <c r="AE12769">
        <v>2000</v>
      </c>
      <c r="BM12769" t="s">
        <v>3615</v>
      </c>
    </row>
    <row r="12770" spans="2:65">
      <c r="B12770" t="s">
        <v>94</v>
      </c>
      <c r="C12770" t="s">
        <v>95</v>
      </c>
      <c r="I12770">
        <v>1</v>
      </c>
      <c r="J12770" t="s">
        <v>93</v>
      </c>
      <c r="M12770">
        <v>51818</v>
      </c>
      <c r="N12770">
        <v>69818</v>
      </c>
      <c r="O12770">
        <v>69818</v>
      </c>
      <c r="P12770">
        <v>69818</v>
      </c>
      <c r="Q12770">
        <v>69818</v>
      </c>
      <c r="R12770">
        <v>69818</v>
      </c>
      <c r="S12770">
        <v>93818</v>
      </c>
      <c r="T12770">
        <v>130818</v>
      </c>
      <c r="U12770">
        <v>138818</v>
      </c>
      <c r="V12770">
        <v>142818</v>
      </c>
      <c r="W12770">
        <v>164818</v>
      </c>
      <c r="X12770">
        <v>213818</v>
      </c>
      <c r="Y12770">
        <v>217818</v>
      </c>
      <c r="Z12770">
        <v>221818</v>
      </c>
      <c r="AA12770">
        <v>232818</v>
      </c>
      <c r="AB12770">
        <v>273818</v>
      </c>
      <c r="AC12770">
        <v>281818</v>
      </c>
      <c r="AD12770">
        <v>283818</v>
      </c>
      <c r="AE12770">
        <v>285818</v>
      </c>
      <c r="AF12770">
        <v>285818</v>
      </c>
      <c r="AG12770">
        <v>285818</v>
      </c>
      <c r="AH12770">
        <v>285818</v>
      </c>
      <c r="AI12770">
        <v>285818</v>
      </c>
      <c r="AJ12770">
        <v>285818</v>
      </c>
      <c r="AK12770">
        <v>285818</v>
      </c>
      <c r="AL12770">
        <v>285818</v>
      </c>
      <c r="AM12770">
        <v>285818</v>
      </c>
      <c r="AN12770">
        <v>285818</v>
      </c>
      <c r="AO12770">
        <v>285818</v>
      </c>
      <c r="AP12770">
        <v>285818</v>
      </c>
      <c r="AQ12770">
        <v>285818</v>
      </c>
      <c r="AR12770">
        <v>285818</v>
      </c>
      <c r="AS12770">
        <v>285818</v>
      </c>
      <c r="AT12770">
        <v>285818</v>
      </c>
      <c r="AU12770">
        <v>285818</v>
      </c>
      <c r="AV12770">
        <v>285818</v>
      </c>
      <c r="AW12770">
        <v>285818</v>
      </c>
      <c r="AX12770">
        <v>285818</v>
      </c>
      <c r="AY12770">
        <v>285818</v>
      </c>
      <c r="AZ12770">
        <v>285818</v>
      </c>
      <c r="BA12770">
        <v>285818</v>
      </c>
      <c r="BB12770">
        <v>285818</v>
      </c>
      <c r="BC12770">
        <v>285818</v>
      </c>
      <c r="BD12770">
        <v>285818</v>
      </c>
      <c r="BE12770">
        <v>285818</v>
      </c>
      <c r="BF12770">
        <v>285818</v>
      </c>
      <c r="BG12770">
        <v>285818</v>
      </c>
      <c r="BH12770">
        <v>285818</v>
      </c>
      <c r="BI12770">
        <v>285818</v>
      </c>
      <c r="BJ12770">
        <v>285818</v>
      </c>
      <c r="BK12770">
        <v>285818</v>
      </c>
      <c r="BL12770">
        <v>285818</v>
      </c>
      <c r="BM12770" t="s">
        <v>3616</v>
      </c>
    </row>
    <row r="12771" spans="2:65">
      <c r="B12771" t="s">
        <v>404</v>
      </c>
      <c r="C12771" t="s">
        <v>405</v>
      </c>
      <c r="I12771">
        <v>1</v>
      </c>
      <c r="J12771" t="s">
        <v>96</v>
      </c>
      <c r="M12771">
        <v>24326</v>
      </c>
      <c r="N12771">
        <v>27029</v>
      </c>
      <c r="O12771">
        <v>7016</v>
      </c>
      <c r="P12771">
        <v>1354</v>
      </c>
      <c r="Q12771">
        <v>853</v>
      </c>
      <c r="R12771">
        <v>253</v>
      </c>
      <c r="S12771">
        <v>605</v>
      </c>
      <c r="T12771">
        <v>340</v>
      </c>
      <c r="U12771">
        <v>608</v>
      </c>
      <c r="V12771">
        <v>779</v>
      </c>
      <c r="W12771">
        <v>190</v>
      </c>
      <c r="X12771">
        <v>172</v>
      </c>
      <c r="Y12771">
        <v>256</v>
      </c>
      <c r="Z12771">
        <v>32</v>
      </c>
      <c r="AA12771">
        <v>593</v>
      </c>
      <c r="AB12771">
        <v>889</v>
      </c>
      <c r="AC12771">
        <v>272</v>
      </c>
      <c r="AD12771">
        <v>320</v>
      </c>
      <c r="AE12771">
        <v>-2440</v>
      </c>
      <c r="AF12771">
        <v>-9033</v>
      </c>
      <c r="AG12771">
        <v>-43206</v>
      </c>
      <c r="AH12771">
        <v>-43958</v>
      </c>
      <c r="AI12771">
        <v>-47468</v>
      </c>
      <c r="AJ12771">
        <v>-58221</v>
      </c>
      <c r="AK12771">
        <v>-81518</v>
      </c>
      <c r="AL12771">
        <v>-95359</v>
      </c>
      <c r="AM12771">
        <v>-98363</v>
      </c>
      <c r="AN12771">
        <v>-101620</v>
      </c>
      <c r="AO12771">
        <v>-110391</v>
      </c>
      <c r="AP12771">
        <v>-149025</v>
      </c>
      <c r="AQ12771">
        <v>-149777</v>
      </c>
      <c r="AR12771">
        <v>-153287</v>
      </c>
      <c r="AS12771">
        <v>-160770</v>
      </c>
      <c r="AT12771">
        <v>-187497</v>
      </c>
      <c r="AU12771">
        <v>-204581</v>
      </c>
      <c r="AV12771">
        <v>-204581</v>
      </c>
      <c r="AW12771">
        <v>-208404</v>
      </c>
      <c r="AX12771">
        <v>-229290</v>
      </c>
      <c r="AY12771">
        <v>-247171</v>
      </c>
      <c r="AZ12771">
        <v>-247171</v>
      </c>
      <c r="BA12771">
        <v>-247502</v>
      </c>
      <c r="BB12771">
        <v>-248703</v>
      </c>
      <c r="BC12771">
        <v>-284289</v>
      </c>
      <c r="BD12771">
        <v>-288223</v>
      </c>
      <c r="BE12771">
        <v>-319155</v>
      </c>
      <c r="BF12771">
        <v>-335710</v>
      </c>
      <c r="BG12771">
        <v>-342733</v>
      </c>
      <c r="BH12771">
        <v>-347683</v>
      </c>
      <c r="BI12771">
        <v>-348972</v>
      </c>
      <c r="BJ12771">
        <v>-355587</v>
      </c>
      <c r="BK12771">
        <v>-360227</v>
      </c>
      <c r="BL12771">
        <v>-364855</v>
      </c>
      <c r="BM12771" t="s">
        <v>3617</v>
      </c>
    </row>
    <row r="12772" spans="2:65">
      <c r="B12772" t="s">
        <v>126</v>
      </c>
      <c r="C12772" t="s">
        <v>127</v>
      </c>
      <c r="I12772">
        <v>1</v>
      </c>
    </row>
    <row r="12773" spans="2:65">
      <c r="B12773" t="s">
        <v>88</v>
      </c>
      <c r="C12773" t="s">
        <v>89</v>
      </c>
      <c r="I12773">
        <v>1</v>
      </c>
    </row>
    <row r="12774" spans="2:65">
      <c r="B12774" t="s">
        <v>940</v>
      </c>
      <c r="C12774" t="s">
        <v>941</v>
      </c>
      <c r="I12774">
        <v>1</v>
      </c>
    </row>
    <row r="12775" spans="2:65">
      <c r="B12775" t="s">
        <v>234</v>
      </c>
      <c r="C12775" t="s">
        <v>235</v>
      </c>
      <c r="I12775">
        <v>1</v>
      </c>
    </row>
    <row r="12776" spans="2:65">
      <c r="B12776" t="s">
        <v>406</v>
      </c>
      <c r="C12776" t="s">
        <v>407</v>
      </c>
      <c r="I12776">
        <v>1</v>
      </c>
    </row>
    <row r="12777" spans="2:65">
      <c r="B12777" t="s">
        <v>1300</v>
      </c>
      <c r="C12777" t="s">
        <v>1287</v>
      </c>
      <c r="I12777">
        <v>1</v>
      </c>
    </row>
    <row r="12778" spans="2:65">
      <c r="B12778" t="s">
        <v>274</v>
      </c>
      <c r="C12778" t="s">
        <v>275</v>
      </c>
      <c r="I12778">
        <v>1</v>
      </c>
    </row>
    <row r="12779" spans="2:65">
      <c r="B12779" t="s">
        <v>410</v>
      </c>
      <c r="C12779" t="s">
        <v>411</v>
      </c>
      <c r="I12779">
        <v>1</v>
      </c>
    </row>
    <row r="12780" spans="2:65">
      <c r="B12780" t="s">
        <v>412</v>
      </c>
      <c r="C12780" t="s">
        <v>413</v>
      </c>
      <c r="I12780">
        <v>1</v>
      </c>
    </row>
    <row r="12781" spans="2:65">
      <c r="B12781" t="s">
        <v>1286</v>
      </c>
      <c r="C12781" t="s">
        <v>1287</v>
      </c>
      <c r="I12781">
        <v>1</v>
      </c>
    </row>
    <row r="12782" spans="2:65">
      <c r="B12782" t="s">
        <v>425</v>
      </c>
      <c r="C12782" t="s">
        <v>426</v>
      </c>
      <c r="I12782">
        <v>1</v>
      </c>
    </row>
    <row r="12783" spans="2:65">
      <c r="B12783" t="s">
        <v>424</v>
      </c>
      <c r="C12783" t="s">
        <v>413</v>
      </c>
      <c r="I12783">
        <v>1</v>
      </c>
    </row>
    <row r="12784" spans="2:65">
      <c r="B12784" t="s">
        <v>703</v>
      </c>
      <c r="C12784" t="s">
        <v>704</v>
      </c>
      <c r="I12784">
        <v>1</v>
      </c>
    </row>
    <row r="12785" spans="1:65">
      <c r="B12785" t="s">
        <v>243</v>
      </c>
      <c r="C12785" t="s">
        <v>244</v>
      </c>
      <c r="I12785">
        <v>1</v>
      </c>
    </row>
    <row r="12786" spans="1:65">
      <c r="B12786" t="s">
        <v>422</v>
      </c>
      <c r="C12786" t="s">
        <v>423</v>
      </c>
      <c r="I12786">
        <v>1</v>
      </c>
    </row>
    <row r="12787" spans="1:65">
      <c r="B12787" t="s">
        <v>427</v>
      </c>
      <c r="C12787" t="s">
        <v>428</v>
      </c>
      <c r="I12787">
        <v>1</v>
      </c>
    </row>
    <row r="12788" spans="1:65">
      <c r="B12788" t="s">
        <v>230</v>
      </c>
      <c r="C12788" t="s">
        <v>231</v>
      </c>
      <c r="I12788">
        <v>1</v>
      </c>
    </row>
    <row r="12789" spans="1:65">
      <c r="B12789" t="s">
        <v>84</v>
      </c>
      <c r="C12789" t="s">
        <v>85</v>
      </c>
      <c r="I12789">
        <v>1</v>
      </c>
    </row>
    <row r="12790" spans="1:65">
      <c r="B12790" t="s">
        <v>1463</v>
      </c>
      <c r="C12790" t="s">
        <v>1464</v>
      </c>
      <c r="I12790">
        <v>1</v>
      </c>
    </row>
    <row r="12791" spans="1:65">
      <c r="B12791" t="s">
        <v>659</v>
      </c>
      <c r="C12791" t="s">
        <v>660</v>
      </c>
      <c r="I12791">
        <v>1</v>
      </c>
    </row>
    <row r="12792" spans="1:65">
      <c r="B12792" t="s">
        <v>277</v>
      </c>
      <c r="C12792" t="s">
        <v>275</v>
      </c>
      <c r="I12792">
        <v>1</v>
      </c>
    </row>
    <row r="12793" spans="1:65">
      <c r="B12793" t="s">
        <v>396</v>
      </c>
      <c r="C12793" t="s">
        <v>397</v>
      </c>
      <c r="I12793">
        <v>1</v>
      </c>
    </row>
    <row r="12794" spans="1:65">
      <c r="B12794" t="s">
        <v>414</v>
      </c>
      <c r="C12794" t="s">
        <v>415</v>
      </c>
      <c r="I12794">
        <v>1</v>
      </c>
    </row>
    <row r="12795" spans="1:65">
      <c r="B12795" t="s">
        <v>280</v>
      </c>
      <c r="C12795" t="s">
        <v>281</v>
      </c>
      <c r="I12795">
        <v>1</v>
      </c>
    </row>
    <row r="12796" spans="1:65">
      <c r="B12796" t="s">
        <v>701</v>
      </c>
      <c r="C12796" t="s">
        <v>702</v>
      </c>
      <c r="I12796">
        <v>1</v>
      </c>
    </row>
    <row r="12797" spans="1:65">
      <c r="B12797" t="s">
        <v>238</v>
      </c>
      <c r="C12797" t="s">
        <v>239</v>
      </c>
      <c r="I12797">
        <v>1</v>
      </c>
    </row>
    <row r="12798" spans="1:65">
      <c r="A12798">
        <v>317</v>
      </c>
      <c r="B12798" t="s">
        <v>891</v>
      </c>
      <c r="C12798" t="s">
        <v>892</v>
      </c>
      <c r="D12798" t="s">
        <v>3618</v>
      </c>
      <c r="E12798" t="s">
        <v>3619</v>
      </c>
      <c r="F12798">
        <v>120</v>
      </c>
      <c r="G12798" t="s">
        <v>907</v>
      </c>
      <c r="H12798" t="s">
        <v>908</v>
      </c>
      <c r="I12798">
        <v>1</v>
      </c>
      <c r="J12798" t="s">
        <v>78</v>
      </c>
      <c r="K12798">
        <v>64060</v>
      </c>
      <c r="L12798">
        <v>18000</v>
      </c>
      <c r="BM12798" t="s">
        <v>3620</v>
      </c>
    </row>
    <row r="12799" spans="1:65">
      <c r="B12799" t="s">
        <v>893</v>
      </c>
      <c r="C12799" t="s">
        <v>894</v>
      </c>
      <c r="I12799">
        <v>1</v>
      </c>
      <c r="J12799" t="s">
        <v>82</v>
      </c>
      <c r="M12799">
        <v>79647</v>
      </c>
      <c r="N12799">
        <v>302</v>
      </c>
      <c r="O12799">
        <v>89197</v>
      </c>
      <c r="P12799">
        <v>10341</v>
      </c>
      <c r="Q12799">
        <v>2105</v>
      </c>
      <c r="S12799">
        <v>75402</v>
      </c>
      <c r="T12799">
        <v>38839</v>
      </c>
      <c r="W12799">
        <v>165292</v>
      </c>
      <c r="X12799">
        <v>27279</v>
      </c>
      <c r="Y12799">
        <v>9283</v>
      </c>
      <c r="AA12799">
        <v>186523</v>
      </c>
      <c r="AB12799">
        <v>26519</v>
      </c>
      <c r="AC12799">
        <v>15832</v>
      </c>
      <c r="AE12799">
        <v>20562</v>
      </c>
      <c r="AF12799">
        <v>163477</v>
      </c>
      <c r="AG12799">
        <v>18153</v>
      </c>
      <c r="AH12799">
        <v>8473</v>
      </c>
      <c r="AJ12799">
        <v>238787</v>
      </c>
      <c r="AK12799">
        <v>48665</v>
      </c>
      <c r="AL12799">
        <v>5010</v>
      </c>
      <c r="AN12799">
        <v>39628</v>
      </c>
      <c r="AO12799">
        <v>272221</v>
      </c>
      <c r="AP12799">
        <v>53023</v>
      </c>
      <c r="AQ12799">
        <v>5010</v>
      </c>
      <c r="AS12799">
        <v>363660</v>
      </c>
      <c r="AT12799">
        <v>1503</v>
      </c>
      <c r="AU12799">
        <v>5010</v>
      </c>
      <c r="AW12799">
        <v>259551</v>
      </c>
      <c r="AX12799">
        <v>53778</v>
      </c>
      <c r="AY12799">
        <v>8517</v>
      </c>
      <c r="AZ12799">
        <v>8517</v>
      </c>
      <c r="BA12799">
        <v>11884</v>
      </c>
      <c r="BB12799">
        <v>188147</v>
      </c>
      <c r="BC12799">
        <v>55295</v>
      </c>
      <c r="BD12799">
        <v>8517</v>
      </c>
      <c r="BE12799">
        <v>8517</v>
      </c>
      <c r="BF12799">
        <v>98934</v>
      </c>
      <c r="BG12799">
        <v>20509</v>
      </c>
      <c r="BH12799">
        <v>8517</v>
      </c>
      <c r="BI12799">
        <v>11860</v>
      </c>
      <c r="BJ12799">
        <v>131638</v>
      </c>
      <c r="BK12799">
        <v>19175</v>
      </c>
      <c r="BL12799">
        <v>8878</v>
      </c>
      <c r="BM12799" t="s">
        <v>3621</v>
      </c>
    </row>
    <row r="12800" spans="1:65">
      <c r="B12800" t="s">
        <v>1292</v>
      </c>
      <c r="C12800" t="s">
        <v>1293</v>
      </c>
      <c r="I12800">
        <v>1</v>
      </c>
      <c r="J12800" t="s">
        <v>86</v>
      </c>
      <c r="M12800">
        <v>79647</v>
      </c>
      <c r="N12800">
        <v>79949</v>
      </c>
      <c r="O12800">
        <v>169146</v>
      </c>
      <c r="P12800">
        <v>179487</v>
      </c>
      <c r="Q12800">
        <v>181592</v>
      </c>
      <c r="R12800">
        <v>181592</v>
      </c>
      <c r="S12800">
        <v>256994</v>
      </c>
      <c r="T12800">
        <v>295833</v>
      </c>
      <c r="U12800">
        <v>295833</v>
      </c>
      <c r="V12800">
        <v>295833</v>
      </c>
      <c r="W12800">
        <v>461125</v>
      </c>
      <c r="X12800">
        <v>488404</v>
      </c>
      <c r="Y12800">
        <v>497687</v>
      </c>
      <c r="Z12800">
        <v>497687</v>
      </c>
      <c r="AA12800">
        <v>684210</v>
      </c>
      <c r="AB12800">
        <v>710729</v>
      </c>
      <c r="AC12800">
        <v>726561</v>
      </c>
      <c r="AD12800">
        <v>726561</v>
      </c>
      <c r="AE12800">
        <v>747123</v>
      </c>
      <c r="AF12800">
        <v>910600</v>
      </c>
      <c r="AG12800">
        <v>928753</v>
      </c>
      <c r="AH12800">
        <v>937226</v>
      </c>
      <c r="AI12800">
        <v>937226</v>
      </c>
      <c r="AJ12800">
        <v>1176013</v>
      </c>
      <c r="AK12800">
        <v>1224678</v>
      </c>
      <c r="AL12800">
        <v>1229688</v>
      </c>
      <c r="AM12800">
        <v>1229688</v>
      </c>
      <c r="AN12800">
        <v>1269316</v>
      </c>
      <c r="AO12800">
        <v>1541537</v>
      </c>
      <c r="AP12800">
        <v>1594560</v>
      </c>
      <c r="AQ12800">
        <v>1599570</v>
      </c>
      <c r="AR12800">
        <v>1599570</v>
      </c>
      <c r="AS12800">
        <v>1963230</v>
      </c>
      <c r="AT12800">
        <v>1964733</v>
      </c>
      <c r="AU12800">
        <v>1969743</v>
      </c>
      <c r="AV12800">
        <v>1969743</v>
      </c>
      <c r="AW12800">
        <v>2229294</v>
      </c>
      <c r="AX12800">
        <v>2283072</v>
      </c>
      <c r="AY12800">
        <v>2291589</v>
      </c>
      <c r="AZ12800">
        <v>2300106</v>
      </c>
      <c r="BA12800">
        <v>2311990</v>
      </c>
      <c r="BB12800">
        <v>2500137</v>
      </c>
      <c r="BC12800">
        <v>2555432</v>
      </c>
      <c r="BD12800">
        <v>2563949</v>
      </c>
      <c r="BE12800">
        <v>2572466</v>
      </c>
      <c r="BF12800">
        <v>2671400</v>
      </c>
      <c r="BG12800">
        <v>2691909</v>
      </c>
      <c r="BH12800">
        <v>2700426</v>
      </c>
      <c r="BI12800">
        <v>2712286</v>
      </c>
      <c r="BJ12800">
        <v>2843924</v>
      </c>
      <c r="BK12800">
        <v>2863099</v>
      </c>
      <c r="BL12800">
        <v>2871977</v>
      </c>
      <c r="BM12800" t="s">
        <v>3622</v>
      </c>
    </row>
    <row r="12801" spans="2:65">
      <c r="B12801" t="s">
        <v>1290</v>
      </c>
      <c r="C12801" t="s">
        <v>1291</v>
      </c>
      <c r="I12801">
        <v>2</v>
      </c>
      <c r="J12801" t="s">
        <v>90</v>
      </c>
      <c r="N12801">
        <v>216000</v>
      </c>
      <c r="Q12801">
        <v>57000</v>
      </c>
      <c r="S12801">
        <v>24000</v>
      </c>
      <c r="W12801">
        <v>183000</v>
      </c>
      <c r="AA12801">
        <v>150000</v>
      </c>
      <c r="AC12801">
        <v>18000</v>
      </c>
      <c r="AE12801">
        <v>33000</v>
      </c>
      <c r="AF12801">
        <v>177000</v>
      </c>
      <c r="AK12801">
        <v>942000</v>
      </c>
      <c r="BM12801" t="s">
        <v>3623</v>
      </c>
    </row>
    <row r="12802" spans="2:65">
      <c r="B12802" t="s">
        <v>471</v>
      </c>
      <c r="C12802" t="s">
        <v>472</v>
      </c>
      <c r="I12802">
        <v>2</v>
      </c>
      <c r="J12802" t="s">
        <v>93</v>
      </c>
      <c r="M12802">
        <v>82060</v>
      </c>
      <c r="N12802">
        <v>298060</v>
      </c>
      <c r="O12802">
        <v>298060</v>
      </c>
      <c r="P12802">
        <v>298060</v>
      </c>
      <c r="Q12802">
        <v>355060</v>
      </c>
      <c r="R12802">
        <v>355060</v>
      </c>
      <c r="S12802">
        <v>379060</v>
      </c>
      <c r="T12802">
        <v>379060</v>
      </c>
      <c r="U12802">
        <v>379060</v>
      </c>
      <c r="V12802">
        <v>379060</v>
      </c>
      <c r="W12802">
        <v>562060</v>
      </c>
      <c r="X12802">
        <v>562060</v>
      </c>
      <c r="Y12802">
        <v>562060</v>
      </c>
      <c r="Z12802">
        <v>562060</v>
      </c>
      <c r="AA12802">
        <v>712060</v>
      </c>
      <c r="AB12802">
        <v>712060</v>
      </c>
      <c r="AC12802">
        <v>730060</v>
      </c>
      <c r="AD12802">
        <v>730060</v>
      </c>
      <c r="AE12802">
        <v>763060</v>
      </c>
      <c r="AF12802">
        <v>940060</v>
      </c>
      <c r="AG12802">
        <v>940060</v>
      </c>
      <c r="AH12802">
        <v>940060</v>
      </c>
      <c r="AI12802">
        <v>940060</v>
      </c>
      <c r="AJ12802">
        <v>940060</v>
      </c>
      <c r="AK12802">
        <v>1882060</v>
      </c>
      <c r="AL12802">
        <v>1882060</v>
      </c>
      <c r="AM12802">
        <v>1882060</v>
      </c>
      <c r="AN12802">
        <v>1882060</v>
      </c>
      <c r="AO12802">
        <v>1882060</v>
      </c>
      <c r="AP12802">
        <v>1882060</v>
      </c>
      <c r="AQ12802">
        <v>1882060</v>
      </c>
      <c r="AR12802">
        <v>1882060</v>
      </c>
      <c r="AS12802">
        <v>1882060</v>
      </c>
      <c r="AT12802">
        <v>1882060</v>
      </c>
      <c r="AU12802">
        <v>1882060</v>
      </c>
      <c r="AV12802">
        <v>1882060</v>
      </c>
      <c r="AW12802">
        <v>1882060</v>
      </c>
      <c r="AX12802">
        <v>1882060</v>
      </c>
      <c r="AY12802">
        <v>1882060</v>
      </c>
      <c r="AZ12802">
        <v>1882060</v>
      </c>
      <c r="BA12802">
        <v>1882060</v>
      </c>
      <c r="BB12802">
        <v>1882060</v>
      </c>
      <c r="BC12802">
        <v>1882060</v>
      </c>
      <c r="BD12802">
        <v>1882060</v>
      </c>
      <c r="BE12802">
        <v>1882060</v>
      </c>
      <c r="BF12802">
        <v>1882060</v>
      </c>
      <c r="BG12802">
        <v>1882060</v>
      </c>
      <c r="BH12802">
        <v>1882060</v>
      </c>
      <c r="BI12802">
        <v>1882060</v>
      </c>
      <c r="BJ12802">
        <v>1882060</v>
      </c>
      <c r="BK12802">
        <v>1882060</v>
      </c>
      <c r="BL12802">
        <v>1882060</v>
      </c>
      <c r="BM12802" t="s">
        <v>3624</v>
      </c>
    </row>
    <row r="12803" spans="2:65">
      <c r="B12803" t="s">
        <v>469</v>
      </c>
      <c r="C12803" t="s">
        <v>470</v>
      </c>
      <c r="I12803">
        <v>2</v>
      </c>
      <c r="J12803" t="s">
        <v>96</v>
      </c>
      <c r="M12803">
        <v>2413</v>
      </c>
      <c r="N12803">
        <v>218111</v>
      </c>
      <c r="O12803">
        <v>128914</v>
      </c>
      <c r="P12803">
        <v>118573</v>
      </c>
      <c r="Q12803">
        <v>173468</v>
      </c>
      <c r="R12803">
        <v>173468</v>
      </c>
      <c r="S12803">
        <v>122066</v>
      </c>
      <c r="T12803">
        <v>83227</v>
      </c>
      <c r="U12803">
        <v>83227</v>
      </c>
      <c r="V12803">
        <v>83227</v>
      </c>
      <c r="W12803">
        <v>100935</v>
      </c>
      <c r="X12803">
        <v>73656</v>
      </c>
      <c r="Y12803">
        <v>64373</v>
      </c>
      <c r="Z12803">
        <v>64373</v>
      </c>
      <c r="AA12803">
        <v>27850</v>
      </c>
      <c r="AB12803">
        <v>1331</v>
      </c>
      <c r="AC12803">
        <v>3499</v>
      </c>
      <c r="AD12803">
        <v>3499</v>
      </c>
      <c r="AE12803">
        <v>15937</v>
      </c>
      <c r="AF12803">
        <v>29460</v>
      </c>
      <c r="AG12803">
        <v>11307</v>
      </c>
      <c r="AH12803">
        <v>2834</v>
      </c>
      <c r="AI12803">
        <v>2834</v>
      </c>
      <c r="AJ12803">
        <v>-235953</v>
      </c>
      <c r="AK12803">
        <v>657382</v>
      </c>
      <c r="AL12803">
        <v>652372</v>
      </c>
      <c r="AM12803">
        <v>652372</v>
      </c>
      <c r="AN12803">
        <v>612744</v>
      </c>
      <c r="AO12803">
        <v>340523</v>
      </c>
      <c r="AP12803">
        <v>287500</v>
      </c>
      <c r="AQ12803">
        <v>282490</v>
      </c>
      <c r="AR12803">
        <v>282490</v>
      </c>
      <c r="AS12803">
        <v>-81170</v>
      </c>
      <c r="AT12803">
        <v>-82673</v>
      </c>
      <c r="AU12803">
        <v>-87683</v>
      </c>
      <c r="AV12803">
        <v>-87683</v>
      </c>
      <c r="AW12803">
        <v>-347234</v>
      </c>
      <c r="AX12803">
        <v>-401012</v>
      </c>
      <c r="AY12803">
        <v>-409529</v>
      </c>
      <c r="AZ12803">
        <v>-418046</v>
      </c>
      <c r="BA12803">
        <v>-429930</v>
      </c>
      <c r="BB12803">
        <v>-618077</v>
      </c>
      <c r="BC12803">
        <v>-673372</v>
      </c>
      <c r="BD12803">
        <v>-681889</v>
      </c>
      <c r="BE12803">
        <v>-690406</v>
      </c>
      <c r="BF12803">
        <v>-789340</v>
      </c>
      <c r="BG12803">
        <v>-809849</v>
      </c>
      <c r="BH12803">
        <v>-818366</v>
      </c>
      <c r="BI12803">
        <v>-830226</v>
      </c>
      <c r="BJ12803">
        <v>-961864</v>
      </c>
      <c r="BK12803">
        <v>-981039</v>
      </c>
      <c r="BL12803">
        <v>-989917</v>
      </c>
      <c r="BM12803" t="s">
        <v>3625</v>
      </c>
    </row>
    <row r="12804" spans="2:65">
      <c r="B12804" t="s">
        <v>481</v>
      </c>
      <c r="C12804" t="s">
        <v>462</v>
      </c>
      <c r="I12804">
        <v>2</v>
      </c>
    </row>
    <row r="12805" spans="2:65">
      <c r="B12805" t="s">
        <v>461</v>
      </c>
      <c r="C12805" t="s">
        <v>462</v>
      </c>
      <c r="I12805">
        <v>2</v>
      </c>
    </row>
    <row r="12806" spans="2:65">
      <c r="B12806" t="s">
        <v>505</v>
      </c>
      <c r="C12806" t="s">
        <v>506</v>
      </c>
      <c r="I12806">
        <v>2</v>
      </c>
    </row>
    <row r="12807" spans="2:65">
      <c r="B12807" t="s">
        <v>491</v>
      </c>
      <c r="C12807" t="s">
        <v>492</v>
      </c>
      <c r="I12807">
        <v>2</v>
      </c>
    </row>
    <row r="12808" spans="2:65">
      <c r="B12808" t="s">
        <v>809</v>
      </c>
      <c r="C12808" t="s">
        <v>810</v>
      </c>
      <c r="I12808">
        <v>2</v>
      </c>
    </row>
    <row r="12809" spans="2:65">
      <c r="B12809" t="s">
        <v>1279</v>
      </c>
      <c r="C12809" t="s">
        <v>1280</v>
      </c>
      <c r="I12809">
        <v>2</v>
      </c>
    </row>
    <row r="12810" spans="2:65">
      <c r="B12810" t="s">
        <v>1296</v>
      </c>
      <c r="C12810" t="s">
        <v>1297</v>
      </c>
      <c r="I12810">
        <v>2</v>
      </c>
    </row>
    <row r="12811" spans="2:65">
      <c r="B12811" t="s">
        <v>814</v>
      </c>
      <c r="C12811" t="s">
        <v>815</v>
      </c>
      <c r="I12811">
        <v>2</v>
      </c>
    </row>
    <row r="12812" spans="2:65">
      <c r="B12812" t="s">
        <v>806</v>
      </c>
      <c r="C12812" t="s">
        <v>807</v>
      </c>
      <c r="I12812">
        <v>2</v>
      </c>
    </row>
    <row r="12813" spans="2:65">
      <c r="B12813" t="s">
        <v>959</v>
      </c>
      <c r="C12813" t="s">
        <v>960</v>
      </c>
      <c r="I12813">
        <v>2</v>
      </c>
    </row>
    <row r="12814" spans="2:65">
      <c r="B12814" t="s">
        <v>1294</v>
      </c>
      <c r="C12814" t="s">
        <v>1295</v>
      </c>
      <c r="I12814">
        <v>2</v>
      </c>
    </row>
    <row r="12815" spans="2:65">
      <c r="B12815" t="s">
        <v>464</v>
      </c>
      <c r="C12815" t="s">
        <v>459</v>
      </c>
      <c r="I12815">
        <v>2</v>
      </c>
    </row>
    <row r="12816" spans="2:65">
      <c r="B12816" t="s">
        <v>933</v>
      </c>
      <c r="C12816" t="s">
        <v>930</v>
      </c>
      <c r="I12816">
        <v>2</v>
      </c>
    </row>
    <row r="12817" spans="2:9">
      <c r="B12817" t="s">
        <v>1301</v>
      </c>
      <c r="C12817" t="s">
        <v>1302</v>
      </c>
      <c r="I12817">
        <v>2</v>
      </c>
    </row>
    <row r="12818" spans="2:9">
      <c r="B12818" t="s">
        <v>1286</v>
      </c>
      <c r="C12818" t="s">
        <v>1287</v>
      </c>
      <c r="I12818">
        <v>2</v>
      </c>
    </row>
    <row r="12819" spans="2:9">
      <c r="B12819" t="s">
        <v>458</v>
      </c>
      <c r="C12819" t="s">
        <v>459</v>
      </c>
      <c r="I12819">
        <v>2</v>
      </c>
    </row>
    <row r="12820" spans="2:9">
      <c r="B12820" t="s">
        <v>1298</v>
      </c>
      <c r="C12820" t="s">
        <v>1299</v>
      </c>
      <c r="I12820">
        <v>2</v>
      </c>
    </row>
    <row r="12821" spans="2:9">
      <c r="B12821" t="s">
        <v>1300</v>
      </c>
      <c r="C12821" t="s">
        <v>1287</v>
      </c>
      <c r="I12821">
        <v>2</v>
      </c>
    </row>
    <row r="12822" spans="2:9">
      <c r="B12822" t="s">
        <v>925</v>
      </c>
      <c r="C12822" t="s">
        <v>926</v>
      </c>
      <c r="I12822">
        <v>2</v>
      </c>
    </row>
    <row r="12823" spans="2:9">
      <c r="B12823" t="s">
        <v>447</v>
      </c>
      <c r="C12823" t="s">
        <v>448</v>
      </c>
      <c r="I12823">
        <v>2</v>
      </c>
    </row>
    <row r="12824" spans="2:9">
      <c r="B12824" t="s">
        <v>934</v>
      </c>
      <c r="C12824" t="s">
        <v>935</v>
      </c>
      <c r="I12824">
        <v>2</v>
      </c>
    </row>
    <row r="12825" spans="2:9">
      <c r="B12825" t="s">
        <v>957</v>
      </c>
      <c r="C12825" t="s">
        <v>958</v>
      </c>
      <c r="I12825">
        <v>2</v>
      </c>
    </row>
    <row r="12826" spans="2:9">
      <c r="B12826" t="s">
        <v>961</v>
      </c>
      <c r="C12826" t="s">
        <v>962</v>
      </c>
      <c r="I12826">
        <v>2</v>
      </c>
    </row>
    <row r="12827" spans="2:9">
      <c r="B12827" t="s">
        <v>1284</v>
      </c>
      <c r="C12827" t="s">
        <v>1285</v>
      </c>
      <c r="I12827">
        <v>2</v>
      </c>
    </row>
    <row r="12828" spans="2:9">
      <c r="B12828" t="s">
        <v>929</v>
      </c>
      <c r="C12828" t="s">
        <v>930</v>
      </c>
      <c r="I12828">
        <v>2</v>
      </c>
    </row>
    <row r="12829" spans="2:9">
      <c r="B12829" t="s">
        <v>931</v>
      </c>
      <c r="C12829" t="s">
        <v>932</v>
      </c>
      <c r="I12829">
        <v>2</v>
      </c>
    </row>
    <row r="12830" spans="2:9">
      <c r="B12830" t="s">
        <v>812</v>
      </c>
      <c r="C12830" t="s">
        <v>807</v>
      </c>
      <c r="I12830">
        <v>2</v>
      </c>
    </row>
    <row r="12831" spans="2:9">
      <c r="B12831" t="s">
        <v>1288</v>
      </c>
      <c r="C12831" t="s">
        <v>1289</v>
      </c>
      <c r="I12831">
        <v>2</v>
      </c>
    </row>
    <row r="12832" spans="2:9">
      <c r="B12832" t="s">
        <v>1305</v>
      </c>
      <c r="C12832" t="s">
        <v>1306</v>
      </c>
      <c r="I12832">
        <v>6</v>
      </c>
    </row>
    <row r="12833" spans="1:65">
      <c r="B12833" t="s">
        <v>1303</v>
      </c>
      <c r="C12833" t="s">
        <v>1304</v>
      </c>
      <c r="I12833">
        <v>6</v>
      </c>
    </row>
    <row r="12834" spans="1:65">
      <c r="B12834" t="s">
        <v>1309</v>
      </c>
      <c r="C12834" t="s">
        <v>1310</v>
      </c>
      <c r="I12834">
        <v>10</v>
      </c>
    </row>
    <row r="12835" spans="1:65">
      <c r="B12835" t="s">
        <v>1307</v>
      </c>
      <c r="C12835" t="s">
        <v>1308</v>
      </c>
      <c r="I12835">
        <v>10</v>
      </c>
    </row>
    <row r="12836" spans="1:65">
      <c r="B12836" t="s">
        <v>1311</v>
      </c>
      <c r="C12836" t="s">
        <v>1312</v>
      </c>
      <c r="I12836">
        <v>10</v>
      </c>
    </row>
    <row r="12837" spans="1:65">
      <c r="A12837">
        <v>318</v>
      </c>
      <c r="B12837" t="s">
        <v>950</v>
      </c>
      <c r="C12837" t="s">
        <v>951</v>
      </c>
      <c r="D12837" t="s">
        <v>3626</v>
      </c>
      <c r="E12837" t="s">
        <v>3627</v>
      </c>
      <c r="F12837">
        <v>120</v>
      </c>
      <c r="G12837" t="s">
        <v>907</v>
      </c>
      <c r="H12837" t="s">
        <v>908</v>
      </c>
      <c r="I12837">
        <v>1</v>
      </c>
      <c r="J12837" t="s">
        <v>78</v>
      </c>
      <c r="K12837">
        <v>169858</v>
      </c>
      <c r="BM12837" t="s">
        <v>3628</v>
      </c>
    </row>
    <row r="12838" spans="1:65">
      <c r="B12838" t="s">
        <v>756</v>
      </c>
      <c r="C12838" t="s">
        <v>757</v>
      </c>
      <c r="I12838">
        <v>1</v>
      </c>
      <c r="J12838" t="s">
        <v>82</v>
      </c>
      <c r="M12838">
        <v>48564</v>
      </c>
      <c r="N12838">
        <v>524</v>
      </c>
      <c r="O12838">
        <v>17913</v>
      </c>
      <c r="P12838">
        <v>9734</v>
      </c>
      <c r="Q12838">
        <v>3326</v>
      </c>
      <c r="R12838">
        <v>6412</v>
      </c>
      <c r="S12838">
        <v>12678</v>
      </c>
      <c r="T12838">
        <v>5480</v>
      </c>
      <c r="U12838">
        <v>623</v>
      </c>
      <c r="V12838">
        <v>1324</v>
      </c>
      <c r="W12838">
        <v>73693</v>
      </c>
      <c r="X12838">
        <v>90161</v>
      </c>
      <c r="Y12838">
        <v>9092</v>
      </c>
      <c r="Z12838">
        <v>61008</v>
      </c>
      <c r="AA12838">
        <v>39991</v>
      </c>
      <c r="AB12838">
        <v>47165</v>
      </c>
      <c r="AC12838">
        <v>10465</v>
      </c>
      <c r="AD12838">
        <v>43361</v>
      </c>
      <c r="AE12838">
        <v>89483</v>
      </c>
      <c r="AF12838">
        <v>62927</v>
      </c>
      <c r="AG12838">
        <v>12220</v>
      </c>
      <c r="AH12838">
        <v>95533</v>
      </c>
      <c r="AI12838">
        <v>36529</v>
      </c>
      <c r="AJ12838">
        <v>42098</v>
      </c>
      <c r="AK12838">
        <v>39129</v>
      </c>
      <c r="AL12838">
        <v>19746</v>
      </c>
      <c r="AM12838">
        <v>68280</v>
      </c>
      <c r="AN12838">
        <v>43343</v>
      </c>
      <c r="AO12838">
        <v>11118</v>
      </c>
      <c r="AP12838">
        <v>809</v>
      </c>
      <c r="AQ12838">
        <v>60872</v>
      </c>
      <c r="AR12838">
        <v>1005</v>
      </c>
      <c r="AS12838">
        <v>51189</v>
      </c>
      <c r="AT12838">
        <v>5877</v>
      </c>
      <c r="AU12838">
        <v>60661</v>
      </c>
      <c r="AV12838">
        <v>2190</v>
      </c>
      <c r="AW12838">
        <v>41057</v>
      </c>
      <c r="AX12838">
        <v>19263</v>
      </c>
      <c r="AY12838">
        <v>1215</v>
      </c>
      <c r="AZ12838">
        <v>322</v>
      </c>
      <c r="BA12838">
        <v>35429</v>
      </c>
      <c r="BB12838">
        <v>5183</v>
      </c>
      <c r="BC12838">
        <v>3116</v>
      </c>
      <c r="BD12838">
        <v>6188</v>
      </c>
      <c r="BE12838">
        <v>4647</v>
      </c>
      <c r="BF12838">
        <v>24225</v>
      </c>
      <c r="BG12838">
        <v>2355</v>
      </c>
      <c r="BH12838">
        <v>1205</v>
      </c>
      <c r="BI12838">
        <v>2358</v>
      </c>
      <c r="BJ12838">
        <v>1221</v>
      </c>
      <c r="BK12838">
        <v>1133</v>
      </c>
      <c r="BL12838">
        <v>628</v>
      </c>
      <c r="BM12838" t="s">
        <v>3629</v>
      </c>
    </row>
    <row r="12839" spans="1:65">
      <c r="B12839" t="s">
        <v>1002</v>
      </c>
      <c r="C12839" t="s">
        <v>1003</v>
      </c>
      <c r="I12839">
        <v>1</v>
      </c>
      <c r="J12839" t="s">
        <v>86</v>
      </c>
      <c r="M12839">
        <v>48564</v>
      </c>
      <c r="N12839">
        <v>49088</v>
      </c>
      <c r="O12839">
        <v>67001</v>
      </c>
      <c r="P12839">
        <v>76735</v>
      </c>
      <c r="Q12839">
        <v>80061</v>
      </c>
      <c r="R12839">
        <v>86473</v>
      </c>
      <c r="S12839">
        <v>99151</v>
      </c>
      <c r="T12839">
        <v>104631</v>
      </c>
      <c r="U12839">
        <v>105254</v>
      </c>
      <c r="V12839">
        <v>106578</v>
      </c>
      <c r="W12839">
        <v>180271</v>
      </c>
      <c r="X12839">
        <v>270432</v>
      </c>
      <c r="Y12839">
        <v>279524</v>
      </c>
      <c r="Z12839">
        <v>340532</v>
      </c>
      <c r="AA12839">
        <v>380523</v>
      </c>
      <c r="AB12839">
        <v>427688</v>
      </c>
      <c r="AC12839">
        <v>438153</v>
      </c>
      <c r="AD12839">
        <v>481514</v>
      </c>
      <c r="AE12839">
        <v>570997</v>
      </c>
      <c r="AF12839">
        <v>633924</v>
      </c>
      <c r="AG12839">
        <v>646144</v>
      </c>
      <c r="AH12839">
        <v>741677</v>
      </c>
      <c r="AI12839">
        <v>778206</v>
      </c>
      <c r="AJ12839">
        <v>820304</v>
      </c>
      <c r="AK12839">
        <v>859433</v>
      </c>
      <c r="AL12839">
        <v>879179</v>
      </c>
      <c r="AM12839">
        <v>947459</v>
      </c>
      <c r="AN12839">
        <v>990802</v>
      </c>
      <c r="AO12839">
        <v>1001920</v>
      </c>
      <c r="AP12839">
        <v>1002729</v>
      </c>
      <c r="AQ12839">
        <v>1063601</v>
      </c>
      <c r="AR12839">
        <v>1064606</v>
      </c>
      <c r="AS12839">
        <v>1115795</v>
      </c>
      <c r="AT12839">
        <v>1121672</v>
      </c>
      <c r="AU12839">
        <v>1182333</v>
      </c>
      <c r="AV12839">
        <v>1184523</v>
      </c>
      <c r="AW12839">
        <v>1225580</v>
      </c>
      <c r="AX12839">
        <v>1244843</v>
      </c>
      <c r="AY12839">
        <v>1246058</v>
      </c>
      <c r="AZ12839">
        <v>1246380</v>
      </c>
      <c r="BA12839">
        <v>1281809</v>
      </c>
      <c r="BB12839">
        <v>1286992</v>
      </c>
      <c r="BC12839">
        <v>1290108</v>
      </c>
      <c r="BD12839">
        <v>1296296</v>
      </c>
      <c r="BE12839">
        <v>1300943</v>
      </c>
      <c r="BF12839">
        <v>1325168</v>
      </c>
      <c r="BG12839">
        <v>1327523</v>
      </c>
      <c r="BH12839">
        <v>1328728</v>
      </c>
      <c r="BI12839">
        <v>1331086</v>
      </c>
      <c r="BJ12839">
        <v>1332307</v>
      </c>
      <c r="BK12839">
        <v>1333440</v>
      </c>
      <c r="BL12839">
        <v>1334068</v>
      </c>
      <c r="BM12839" t="s">
        <v>3630</v>
      </c>
    </row>
    <row r="12840" spans="1:65">
      <c r="B12840" t="s">
        <v>920</v>
      </c>
      <c r="C12840" t="s">
        <v>921</v>
      </c>
      <c r="I12840">
        <v>1</v>
      </c>
      <c r="J12840" t="s">
        <v>90</v>
      </c>
      <c r="P12840">
        <v>60000</v>
      </c>
      <c r="U12840">
        <v>78000</v>
      </c>
      <c r="V12840">
        <v>9000</v>
      </c>
      <c r="W12840">
        <v>57000</v>
      </c>
      <c r="Y12840">
        <v>63000</v>
      </c>
      <c r="Z12840">
        <v>48000</v>
      </c>
      <c r="AA12840">
        <v>42000</v>
      </c>
      <c r="AB12840">
        <v>129000</v>
      </c>
      <c r="AC12840">
        <v>69000</v>
      </c>
      <c r="AD12840">
        <v>78000</v>
      </c>
      <c r="AE12840">
        <v>72000</v>
      </c>
      <c r="AF12840">
        <v>27000</v>
      </c>
      <c r="AG12840">
        <v>15000</v>
      </c>
      <c r="AH12840">
        <v>69000</v>
      </c>
      <c r="AI12840">
        <v>18000</v>
      </c>
      <c r="AJ12840">
        <v>36000</v>
      </c>
      <c r="AK12840">
        <v>12000</v>
      </c>
      <c r="AL12840">
        <v>12000</v>
      </c>
      <c r="AM12840">
        <v>27000</v>
      </c>
      <c r="AN12840">
        <v>33000</v>
      </c>
      <c r="BM12840" t="s">
        <v>3631</v>
      </c>
    </row>
    <row r="12841" spans="1:65">
      <c r="B12841" t="s">
        <v>427</v>
      </c>
      <c r="C12841" t="s">
        <v>428</v>
      </c>
      <c r="I12841">
        <v>1</v>
      </c>
      <c r="J12841" t="s">
        <v>93</v>
      </c>
      <c r="M12841">
        <v>169858</v>
      </c>
      <c r="N12841">
        <v>169858</v>
      </c>
      <c r="O12841">
        <v>169858</v>
      </c>
      <c r="P12841">
        <v>229858</v>
      </c>
      <c r="Q12841">
        <v>229858</v>
      </c>
      <c r="R12841">
        <v>229858</v>
      </c>
      <c r="S12841">
        <v>229858</v>
      </c>
      <c r="T12841">
        <v>229858</v>
      </c>
      <c r="U12841">
        <v>307858</v>
      </c>
      <c r="V12841">
        <v>316858</v>
      </c>
      <c r="W12841">
        <v>373858</v>
      </c>
      <c r="X12841">
        <v>373858</v>
      </c>
      <c r="Y12841">
        <v>436858</v>
      </c>
      <c r="Z12841">
        <v>484858</v>
      </c>
      <c r="AA12841">
        <v>526858</v>
      </c>
      <c r="AB12841">
        <v>655858</v>
      </c>
      <c r="AC12841">
        <v>724858</v>
      </c>
      <c r="AD12841">
        <v>802858</v>
      </c>
      <c r="AE12841">
        <v>874858</v>
      </c>
      <c r="AF12841">
        <v>901858</v>
      </c>
      <c r="AG12841">
        <v>916858</v>
      </c>
      <c r="AH12841">
        <v>985858</v>
      </c>
      <c r="AI12841">
        <v>1003858</v>
      </c>
      <c r="AJ12841">
        <v>1039858</v>
      </c>
      <c r="AK12841">
        <v>1051858</v>
      </c>
      <c r="AL12841">
        <v>1063858</v>
      </c>
      <c r="AM12841">
        <v>1090858</v>
      </c>
      <c r="AN12841">
        <v>1123858</v>
      </c>
      <c r="AO12841">
        <v>1123858</v>
      </c>
      <c r="AP12841">
        <v>1123858</v>
      </c>
      <c r="AQ12841">
        <v>1123858</v>
      </c>
      <c r="AR12841">
        <v>1123858</v>
      </c>
      <c r="AS12841">
        <v>1123858</v>
      </c>
      <c r="AT12841">
        <v>1123858</v>
      </c>
      <c r="AU12841">
        <v>1123858</v>
      </c>
      <c r="AV12841">
        <v>1123858</v>
      </c>
      <c r="AW12841">
        <v>1123858</v>
      </c>
      <c r="AX12841">
        <v>1123858</v>
      </c>
      <c r="AY12841">
        <v>1123858</v>
      </c>
      <c r="AZ12841">
        <v>1123858</v>
      </c>
      <c r="BA12841">
        <v>1123858</v>
      </c>
      <c r="BB12841">
        <v>1123858</v>
      </c>
      <c r="BC12841">
        <v>1123858</v>
      </c>
      <c r="BD12841">
        <v>1123858</v>
      </c>
      <c r="BE12841">
        <v>1123858</v>
      </c>
      <c r="BF12841">
        <v>1123858</v>
      </c>
      <c r="BG12841">
        <v>1123858</v>
      </c>
      <c r="BH12841">
        <v>1123858</v>
      </c>
      <c r="BI12841">
        <v>1123858</v>
      </c>
      <c r="BJ12841">
        <v>1123858</v>
      </c>
      <c r="BK12841">
        <v>1123858</v>
      </c>
      <c r="BL12841">
        <v>1123858</v>
      </c>
      <c r="BM12841" t="s">
        <v>3632</v>
      </c>
    </row>
    <row r="12842" spans="1:65">
      <c r="B12842" t="s">
        <v>946</v>
      </c>
      <c r="C12842" t="s">
        <v>947</v>
      </c>
      <c r="I12842">
        <v>1</v>
      </c>
      <c r="J12842" t="s">
        <v>96</v>
      </c>
      <c r="M12842">
        <v>121294</v>
      </c>
      <c r="N12842">
        <v>120770</v>
      </c>
      <c r="O12842">
        <v>102857</v>
      </c>
      <c r="P12842">
        <v>153123</v>
      </c>
      <c r="Q12842">
        <v>149797</v>
      </c>
      <c r="R12842">
        <v>143385</v>
      </c>
      <c r="S12842">
        <v>130707</v>
      </c>
      <c r="T12842">
        <v>125227</v>
      </c>
      <c r="U12842">
        <v>202604</v>
      </c>
      <c r="V12842">
        <v>210280</v>
      </c>
      <c r="W12842">
        <v>193587</v>
      </c>
      <c r="X12842">
        <v>103426</v>
      </c>
      <c r="Y12842">
        <v>157334</v>
      </c>
      <c r="Z12842">
        <v>144326</v>
      </c>
      <c r="AA12842">
        <v>146335</v>
      </c>
      <c r="AB12842">
        <v>228170</v>
      </c>
      <c r="AC12842">
        <v>286705</v>
      </c>
      <c r="AD12842">
        <v>321344</v>
      </c>
      <c r="AE12842">
        <v>303861</v>
      </c>
      <c r="AF12842">
        <v>267934</v>
      </c>
      <c r="AG12842">
        <v>270714</v>
      </c>
      <c r="AH12842">
        <v>244181</v>
      </c>
      <c r="AI12842">
        <v>225652</v>
      </c>
      <c r="AJ12842">
        <v>219554</v>
      </c>
      <c r="AK12842">
        <v>192425</v>
      </c>
      <c r="AL12842">
        <v>184679</v>
      </c>
      <c r="AM12842">
        <v>143399</v>
      </c>
      <c r="AN12842">
        <v>133056</v>
      </c>
      <c r="AO12842">
        <v>121938</v>
      </c>
      <c r="AP12842">
        <v>121129</v>
      </c>
      <c r="AQ12842">
        <v>60257</v>
      </c>
      <c r="AR12842">
        <v>59252</v>
      </c>
      <c r="AS12842">
        <v>8063</v>
      </c>
      <c r="AT12842">
        <v>2186</v>
      </c>
      <c r="AU12842">
        <v>-58475</v>
      </c>
      <c r="AV12842">
        <v>-60665</v>
      </c>
      <c r="AW12842">
        <v>-101722</v>
      </c>
      <c r="AX12842">
        <v>-120985</v>
      </c>
      <c r="AY12842">
        <v>-122200</v>
      </c>
      <c r="AZ12842">
        <v>-122522</v>
      </c>
      <c r="BA12842">
        <v>-157951</v>
      </c>
      <c r="BB12842">
        <v>-163134</v>
      </c>
      <c r="BC12842">
        <v>-166250</v>
      </c>
      <c r="BD12842">
        <v>-172438</v>
      </c>
      <c r="BE12842">
        <v>-177085</v>
      </c>
      <c r="BF12842">
        <v>-201310</v>
      </c>
      <c r="BG12842">
        <v>-203665</v>
      </c>
      <c r="BH12842">
        <v>-204870</v>
      </c>
      <c r="BI12842">
        <v>-207228</v>
      </c>
      <c r="BJ12842">
        <v>-208449</v>
      </c>
      <c r="BK12842">
        <v>-209582</v>
      </c>
      <c r="BL12842">
        <v>-210210</v>
      </c>
      <c r="BM12842" t="s">
        <v>3633</v>
      </c>
    </row>
    <row r="12843" spans="1:65">
      <c r="B12843" t="s">
        <v>754</v>
      </c>
      <c r="C12843" t="s">
        <v>755</v>
      </c>
      <c r="I12843">
        <v>1</v>
      </c>
    </row>
    <row r="12844" spans="1:65">
      <c r="B12844" t="s">
        <v>936</v>
      </c>
      <c r="C12844" t="s">
        <v>937</v>
      </c>
      <c r="I12844">
        <v>1</v>
      </c>
    </row>
    <row r="12845" spans="1:65">
      <c r="B12845" t="s">
        <v>398</v>
      </c>
      <c r="C12845" t="s">
        <v>399</v>
      </c>
      <c r="I12845">
        <v>1</v>
      </c>
    </row>
    <row r="12846" spans="1:65">
      <c r="B12846" t="s">
        <v>766</v>
      </c>
      <c r="C12846" t="s">
        <v>761</v>
      </c>
      <c r="I12846">
        <v>1</v>
      </c>
    </row>
    <row r="12847" spans="1:65">
      <c r="B12847" t="s">
        <v>956</v>
      </c>
      <c r="C12847" t="s">
        <v>947</v>
      </c>
      <c r="I12847">
        <v>1</v>
      </c>
    </row>
    <row r="12848" spans="1:65">
      <c r="B12848" t="s">
        <v>916</v>
      </c>
      <c r="C12848" t="s">
        <v>917</v>
      </c>
      <c r="I12848">
        <v>1</v>
      </c>
    </row>
    <row r="12849" spans="2:9">
      <c r="B12849" t="s">
        <v>2279</v>
      </c>
      <c r="C12849" t="s">
        <v>2280</v>
      </c>
      <c r="I12849">
        <v>1</v>
      </c>
    </row>
    <row r="12850" spans="2:9">
      <c r="B12850" t="s">
        <v>1985</v>
      </c>
      <c r="C12850" t="s">
        <v>1986</v>
      </c>
      <c r="I12850">
        <v>1</v>
      </c>
    </row>
    <row r="12851" spans="2:9">
      <c r="B12851" t="s">
        <v>402</v>
      </c>
      <c r="C12851" t="s">
        <v>403</v>
      </c>
      <c r="I12851">
        <v>1</v>
      </c>
    </row>
    <row r="12852" spans="2:9">
      <c r="B12852" t="s">
        <v>2274</v>
      </c>
      <c r="C12852" t="s">
        <v>2275</v>
      </c>
      <c r="I12852">
        <v>1</v>
      </c>
    </row>
    <row r="12853" spans="2:9">
      <c r="B12853" t="s">
        <v>416</v>
      </c>
      <c r="C12853" t="s">
        <v>417</v>
      </c>
      <c r="I12853">
        <v>1</v>
      </c>
    </row>
    <row r="12854" spans="2:9">
      <c r="B12854" t="s">
        <v>770</v>
      </c>
      <c r="C12854" t="s">
        <v>757</v>
      </c>
      <c r="I12854">
        <v>1</v>
      </c>
    </row>
    <row r="12855" spans="2:9">
      <c r="B12855" t="s">
        <v>944</v>
      </c>
      <c r="C12855" t="s">
        <v>945</v>
      </c>
      <c r="I12855">
        <v>1</v>
      </c>
    </row>
    <row r="12856" spans="2:9">
      <c r="B12856" t="s">
        <v>1011</v>
      </c>
      <c r="C12856" t="s">
        <v>1012</v>
      </c>
      <c r="I12856">
        <v>1</v>
      </c>
    </row>
    <row r="12857" spans="2:9">
      <c r="B12857" t="s">
        <v>2281</v>
      </c>
      <c r="C12857" t="s">
        <v>2282</v>
      </c>
      <c r="I12857">
        <v>1</v>
      </c>
    </row>
    <row r="12858" spans="2:9">
      <c r="B12858" t="s">
        <v>1024</v>
      </c>
      <c r="C12858" t="s">
        <v>1025</v>
      </c>
      <c r="I12858">
        <v>1</v>
      </c>
    </row>
    <row r="12859" spans="2:9">
      <c r="B12859" t="s">
        <v>1028</v>
      </c>
      <c r="C12859" t="s">
        <v>1018</v>
      </c>
      <c r="I12859">
        <v>1</v>
      </c>
    </row>
    <row r="12860" spans="2:9">
      <c r="B12860" t="s">
        <v>1026</v>
      </c>
      <c r="C12860" t="s">
        <v>1027</v>
      </c>
      <c r="I12860">
        <v>1</v>
      </c>
    </row>
    <row r="12861" spans="2:9">
      <c r="B12861" t="s">
        <v>1013</v>
      </c>
      <c r="C12861" t="s">
        <v>1014</v>
      </c>
      <c r="I12861">
        <v>1</v>
      </c>
    </row>
    <row r="12862" spans="2:9">
      <c r="B12862" t="s">
        <v>922</v>
      </c>
      <c r="C12862" t="s">
        <v>921</v>
      </c>
      <c r="I12862">
        <v>1</v>
      </c>
    </row>
    <row r="12863" spans="2:9">
      <c r="B12863" t="s">
        <v>1022</v>
      </c>
      <c r="C12863" t="s">
        <v>1023</v>
      </c>
      <c r="I12863">
        <v>1</v>
      </c>
    </row>
    <row r="12864" spans="2:9">
      <c r="B12864" t="s">
        <v>940</v>
      </c>
      <c r="C12864" t="s">
        <v>941</v>
      </c>
      <c r="I12864">
        <v>1</v>
      </c>
    </row>
    <row r="12865" spans="2:9">
      <c r="B12865" t="s">
        <v>764</v>
      </c>
      <c r="C12865" t="s">
        <v>765</v>
      </c>
      <c r="I12865">
        <v>1</v>
      </c>
    </row>
    <row r="12866" spans="2:9">
      <c r="B12866" t="s">
        <v>767</v>
      </c>
      <c r="C12866" t="s">
        <v>768</v>
      </c>
      <c r="I12866">
        <v>1</v>
      </c>
    </row>
    <row r="12867" spans="2:9">
      <c r="B12867" t="s">
        <v>2277</v>
      </c>
      <c r="C12867" t="s">
        <v>2278</v>
      </c>
      <c r="I12867">
        <v>1</v>
      </c>
    </row>
    <row r="12868" spans="2:9">
      <c r="B12868" t="s">
        <v>701</v>
      </c>
      <c r="C12868" t="s">
        <v>702</v>
      </c>
      <c r="I12868">
        <v>1</v>
      </c>
    </row>
    <row r="12869" spans="2:9">
      <c r="B12869" t="s">
        <v>1019</v>
      </c>
      <c r="C12869" t="s">
        <v>1020</v>
      </c>
      <c r="I12869">
        <v>1</v>
      </c>
    </row>
    <row r="12870" spans="2:9">
      <c r="B12870" t="s">
        <v>1015</v>
      </c>
      <c r="C12870" t="s">
        <v>1016</v>
      </c>
      <c r="I12870">
        <v>1</v>
      </c>
    </row>
    <row r="12871" spans="2:9">
      <c r="B12871" t="s">
        <v>760</v>
      </c>
      <c r="C12871" t="s">
        <v>761</v>
      </c>
      <c r="I12871">
        <v>1</v>
      </c>
    </row>
    <row r="12872" spans="2:9">
      <c r="B12872" t="s">
        <v>1983</v>
      </c>
      <c r="C12872" t="s">
        <v>1984</v>
      </c>
      <c r="I12872">
        <v>1</v>
      </c>
    </row>
    <row r="12873" spans="2:9">
      <c r="B12873" t="s">
        <v>938</v>
      </c>
      <c r="C12873" t="s">
        <v>939</v>
      </c>
      <c r="I12873">
        <v>1</v>
      </c>
    </row>
    <row r="12874" spans="2:9">
      <c r="B12874" t="s">
        <v>707</v>
      </c>
      <c r="C12874" t="s">
        <v>708</v>
      </c>
      <c r="I12874">
        <v>1</v>
      </c>
    </row>
    <row r="12875" spans="2:9">
      <c r="B12875" t="s">
        <v>927</v>
      </c>
      <c r="C12875" t="s">
        <v>921</v>
      </c>
      <c r="I12875">
        <v>1</v>
      </c>
    </row>
    <row r="12876" spans="2:9">
      <c r="B12876" t="s">
        <v>762</v>
      </c>
      <c r="C12876" t="s">
        <v>761</v>
      </c>
      <c r="I12876">
        <v>1</v>
      </c>
    </row>
    <row r="12877" spans="2:9">
      <c r="B12877" t="s">
        <v>400</v>
      </c>
      <c r="C12877" t="s">
        <v>401</v>
      </c>
      <c r="I12877">
        <v>1</v>
      </c>
    </row>
    <row r="12878" spans="2:9">
      <c r="B12878" t="s">
        <v>1017</v>
      </c>
      <c r="C12878" t="s">
        <v>1018</v>
      </c>
      <c r="I12878">
        <v>1</v>
      </c>
    </row>
    <row r="12879" spans="2:9">
      <c r="B12879" t="s">
        <v>948</v>
      </c>
      <c r="C12879" t="s">
        <v>949</v>
      </c>
      <c r="I12879">
        <v>1</v>
      </c>
    </row>
    <row r="12880" spans="2:9">
      <c r="B12880" t="s">
        <v>1021</v>
      </c>
      <c r="C12880" t="s">
        <v>1016</v>
      </c>
      <c r="I12880">
        <v>1</v>
      </c>
    </row>
    <row r="12881" spans="2:9">
      <c r="B12881" t="s">
        <v>952</v>
      </c>
      <c r="C12881" t="s">
        <v>953</v>
      </c>
      <c r="I12881">
        <v>1</v>
      </c>
    </row>
    <row r="12882" spans="2:9">
      <c r="B12882" t="s">
        <v>923</v>
      </c>
      <c r="C12882" t="s">
        <v>924</v>
      </c>
      <c r="I12882">
        <v>1</v>
      </c>
    </row>
    <row r="12883" spans="2:9">
      <c r="B12883" t="s">
        <v>928</v>
      </c>
      <c r="C12883" t="s">
        <v>917</v>
      </c>
      <c r="I12883">
        <v>1</v>
      </c>
    </row>
    <row r="12884" spans="2:9">
      <c r="B12884" t="s">
        <v>703</v>
      </c>
      <c r="C12884" t="s">
        <v>704</v>
      </c>
      <c r="I12884">
        <v>1</v>
      </c>
    </row>
    <row r="12885" spans="2:9">
      <c r="B12885" t="s">
        <v>1009</v>
      </c>
      <c r="C12885" t="s">
        <v>1010</v>
      </c>
      <c r="I12885">
        <v>1</v>
      </c>
    </row>
    <row r="12886" spans="2:9">
      <c r="B12886" t="s">
        <v>1007</v>
      </c>
      <c r="C12886" t="s">
        <v>1008</v>
      </c>
      <c r="I12886">
        <v>1</v>
      </c>
    </row>
    <row r="12887" spans="2:9">
      <c r="B12887" t="s">
        <v>418</v>
      </c>
      <c r="C12887" t="s">
        <v>419</v>
      </c>
      <c r="I12887">
        <v>1</v>
      </c>
    </row>
    <row r="12888" spans="2:9">
      <c r="B12888" t="s">
        <v>1412</v>
      </c>
      <c r="C12888" t="s">
        <v>1413</v>
      </c>
      <c r="I12888">
        <v>1</v>
      </c>
    </row>
    <row r="12889" spans="2:9">
      <c r="B12889" t="s">
        <v>758</v>
      </c>
      <c r="C12889" t="s">
        <v>759</v>
      </c>
      <c r="I12889">
        <v>1</v>
      </c>
    </row>
    <row r="12890" spans="2:9">
      <c r="B12890" t="s">
        <v>800</v>
      </c>
      <c r="C12890" t="s">
        <v>801</v>
      </c>
      <c r="I12890">
        <v>1</v>
      </c>
    </row>
    <row r="12891" spans="2:9">
      <c r="B12891" t="s">
        <v>425</v>
      </c>
      <c r="C12891" t="s">
        <v>426</v>
      </c>
      <c r="I12891">
        <v>2</v>
      </c>
    </row>
    <row r="12892" spans="2:9">
      <c r="B12892" t="s">
        <v>1033</v>
      </c>
      <c r="C12892" t="s">
        <v>1034</v>
      </c>
      <c r="I12892">
        <v>2</v>
      </c>
    </row>
    <row r="12893" spans="2:9">
      <c r="B12893" t="s">
        <v>965</v>
      </c>
      <c r="C12893" t="s">
        <v>966</v>
      </c>
      <c r="I12893">
        <v>2</v>
      </c>
    </row>
    <row r="12894" spans="2:9">
      <c r="B12894" t="s">
        <v>1039</v>
      </c>
      <c r="C12894" t="s">
        <v>1040</v>
      </c>
      <c r="I12894">
        <v>2</v>
      </c>
    </row>
    <row r="12895" spans="2:9">
      <c r="B12895" t="s">
        <v>422</v>
      </c>
      <c r="C12895" t="s">
        <v>423</v>
      </c>
      <c r="I12895">
        <v>2</v>
      </c>
    </row>
    <row r="12896" spans="2:9">
      <c r="B12896" t="s">
        <v>1037</v>
      </c>
      <c r="C12896" t="s">
        <v>1038</v>
      </c>
      <c r="I12896">
        <v>2</v>
      </c>
    </row>
    <row r="12897" spans="1:65">
      <c r="B12897" t="s">
        <v>974</v>
      </c>
      <c r="C12897" t="s">
        <v>975</v>
      </c>
      <c r="I12897">
        <v>2</v>
      </c>
    </row>
    <row r="12898" spans="1:65">
      <c r="B12898" t="s">
        <v>1035</v>
      </c>
      <c r="C12898" t="s">
        <v>1036</v>
      </c>
      <c r="I12898">
        <v>2</v>
      </c>
    </row>
    <row r="12899" spans="1:65">
      <c r="B12899" t="s">
        <v>972</v>
      </c>
      <c r="C12899" t="s">
        <v>973</v>
      </c>
      <c r="I12899">
        <v>2</v>
      </c>
    </row>
    <row r="12900" spans="1:65">
      <c r="B12900" t="s">
        <v>1031</v>
      </c>
      <c r="C12900" t="s">
        <v>1032</v>
      </c>
      <c r="I12900">
        <v>2</v>
      </c>
    </row>
    <row r="12901" spans="1:65">
      <c r="B12901" t="s">
        <v>970</v>
      </c>
      <c r="C12901" t="s">
        <v>971</v>
      </c>
      <c r="I12901">
        <v>2</v>
      </c>
    </row>
    <row r="12902" spans="1:65">
      <c r="B12902" t="s">
        <v>1041</v>
      </c>
      <c r="C12902" t="s">
        <v>1042</v>
      </c>
      <c r="I12902">
        <v>2</v>
      </c>
    </row>
    <row r="12903" spans="1:65">
      <c r="B12903" t="s">
        <v>976</v>
      </c>
      <c r="C12903" t="s">
        <v>966</v>
      </c>
      <c r="I12903">
        <v>2</v>
      </c>
    </row>
    <row r="12904" spans="1:65">
      <c r="B12904" t="s">
        <v>967</v>
      </c>
      <c r="C12904" t="s">
        <v>966</v>
      </c>
      <c r="I12904">
        <v>2</v>
      </c>
    </row>
    <row r="12905" spans="1:65">
      <c r="B12905" t="s">
        <v>968</v>
      </c>
      <c r="C12905" t="s">
        <v>969</v>
      </c>
      <c r="I12905">
        <v>2</v>
      </c>
    </row>
    <row r="12906" spans="1:65">
      <c r="B12906" t="s">
        <v>511</v>
      </c>
      <c r="C12906" t="s">
        <v>512</v>
      </c>
      <c r="I12906">
        <v>3</v>
      </c>
    </row>
    <row r="12907" spans="1:65">
      <c r="B12907" t="s">
        <v>521</v>
      </c>
      <c r="C12907" t="s">
        <v>522</v>
      </c>
      <c r="I12907">
        <v>3</v>
      </c>
    </row>
    <row r="12908" spans="1:65">
      <c r="B12908" t="s">
        <v>524</v>
      </c>
      <c r="C12908" t="s">
        <v>525</v>
      </c>
      <c r="I12908">
        <v>3</v>
      </c>
    </row>
    <row r="12909" spans="1:65">
      <c r="B12909" t="s">
        <v>518</v>
      </c>
      <c r="C12909" t="s">
        <v>519</v>
      </c>
      <c r="I12909">
        <v>3</v>
      </c>
    </row>
    <row r="12910" spans="1:65">
      <c r="B12910" t="s">
        <v>1043</v>
      </c>
      <c r="C12910" t="s">
        <v>1044</v>
      </c>
      <c r="I12910">
        <v>10</v>
      </c>
    </row>
    <row r="12911" spans="1:65">
      <c r="A12911">
        <v>319</v>
      </c>
      <c r="B12911" t="s">
        <v>899</v>
      </c>
      <c r="C12911" t="s">
        <v>900</v>
      </c>
      <c r="D12911" t="s">
        <v>3634</v>
      </c>
      <c r="E12911" t="s">
        <v>3635</v>
      </c>
      <c r="F12911">
        <v>210</v>
      </c>
      <c r="G12911" t="s">
        <v>907</v>
      </c>
      <c r="H12911" t="s">
        <v>908</v>
      </c>
      <c r="I12911">
        <v>1</v>
      </c>
      <c r="J12911" t="s">
        <v>78</v>
      </c>
      <c r="K12911">
        <v>52672</v>
      </c>
      <c r="BM12911" t="s">
        <v>3636</v>
      </c>
    </row>
    <row r="12912" spans="1:65">
      <c r="B12912" t="s">
        <v>1748</v>
      </c>
      <c r="C12912" t="s">
        <v>1749</v>
      </c>
      <c r="I12912">
        <v>1</v>
      </c>
      <c r="J12912" t="s">
        <v>82</v>
      </c>
      <c r="M12912">
        <v>6439</v>
      </c>
      <c r="N12912">
        <v>6558</v>
      </c>
      <c r="O12912">
        <v>13775</v>
      </c>
      <c r="P12912">
        <v>6215</v>
      </c>
      <c r="Q12912">
        <v>201</v>
      </c>
      <c r="S12912">
        <v>808</v>
      </c>
      <c r="T12912">
        <v>15941</v>
      </c>
      <c r="U12912">
        <v>5005</v>
      </c>
      <c r="W12912">
        <v>8330</v>
      </c>
      <c r="X12912">
        <v>23187</v>
      </c>
      <c r="Y12912">
        <v>19122</v>
      </c>
      <c r="Z12912">
        <v>7663</v>
      </c>
      <c r="AA12912">
        <v>10697</v>
      </c>
      <c r="AB12912">
        <v>16726</v>
      </c>
      <c r="AC12912">
        <v>9565</v>
      </c>
      <c r="AD12912">
        <v>4721</v>
      </c>
      <c r="AE12912">
        <v>3433</v>
      </c>
      <c r="AF12912">
        <v>9960</v>
      </c>
      <c r="AG12912">
        <v>10446</v>
      </c>
      <c r="AH12912">
        <v>7834</v>
      </c>
      <c r="AI12912">
        <v>2989</v>
      </c>
      <c r="AJ12912">
        <v>2769</v>
      </c>
      <c r="AK12912">
        <v>12759</v>
      </c>
      <c r="AL12912">
        <v>8712</v>
      </c>
      <c r="AM12912">
        <v>9045</v>
      </c>
      <c r="AN12912">
        <v>3439</v>
      </c>
      <c r="AO12912">
        <v>12028</v>
      </c>
      <c r="AP12912">
        <v>6822</v>
      </c>
      <c r="AQ12912">
        <v>2769</v>
      </c>
      <c r="AR12912">
        <v>2538</v>
      </c>
      <c r="AS12912">
        <v>2488</v>
      </c>
      <c r="AT12912">
        <v>2288</v>
      </c>
      <c r="AU12912">
        <v>2007</v>
      </c>
      <c r="AV12912">
        <v>2007</v>
      </c>
      <c r="AW12912">
        <v>997</v>
      </c>
      <c r="AX12912">
        <v>1278</v>
      </c>
      <c r="AY12912">
        <v>2268</v>
      </c>
      <c r="AZ12912">
        <v>2128</v>
      </c>
      <c r="BA12912">
        <v>2007</v>
      </c>
      <c r="BB12912">
        <v>2308</v>
      </c>
      <c r="BC12912">
        <v>2007</v>
      </c>
      <c r="BD12912">
        <v>2007</v>
      </c>
      <c r="BE12912">
        <v>2728</v>
      </c>
      <c r="BF12912">
        <v>2468</v>
      </c>
      <c r="BG12912">
        <v>2408</v>
      </c>
      <c r="BH12912">
        <v>2348</v>
      </c>
      <c r="BI12912">
        <v>2028</v>
      </c>
      <c r="BJ12912">
        <v>501</v>
      </c>
      <c r="BK12912">
        <v>481</v>
      </c>
      <c r="BL12912">
        <v>481</v>
      </c>
      <c r="BM12912" t="s">
        <v>3637</v>
      </c>
    </row>
    <row r="12913" spans="2:65">
      <c r="B12913" t="s">
        <v>897</v>
      </c>
      <c r="C12913" t="s">
        <v>898</v>
      </c>
      <c r="I12913">
        <v>1</v>
      </c>
      <c r="J12913" t="s">
        <v>86</v>
      </c>
      <c r="M12913">
        <v>6439</v>
      </c>
      <c r="N12913">
        <v>12997</v>
      </c>
      <c r="O12913">
        <v>26772</v>
      </c>
      <c r="P12913">
        <v>32987</v>
      </c>
      <c r="Q12913">
        <v>33188</v>
      </c>
      <c r="R12913">
        <v>33188</v>
      </c>
      <c r="S12913">
        <v>33996</v>
      </c>
      <c r="T12913">
        <v>49937</v>
      </c>
      <c r="U12913">
        <v>54942</v>
      </c>
      <c r="V12913">
        <v>54942</v>
      </c>
      <c r="W12913">
        <v>63272</v>
      </c>
      <c r="X12913">
        <v>86459</v>
      </c>
      <c r="Y12913">
        <v>105581</v>
      </c>
      <c r="Z12913">
        <v>113244</v>
      </c>
      <c r="AA12913">
        <v>123941</v>
      </c>
      <c r="AB12913">
        <v>140667</v>
      </c>
      <c r="AC12913">
        <v>150232</v>
      </c>
      <c r="AD12913">
        <v>154953</v>
      </c>
      <c r="AE12913">
        <v>158386</v>
      </c>
      <c r="AF12913">
        <v>168346</v>
      </c>
      <c r="AG12913">
        <v>178792</v>
      </c>
      <c r="AH12913">
        <v>186626</v>
      </c>
      <c r="AI12913">
        <v>189615</v>
      </c>
      <c r="AJ12913">
        <v>192384</v>
      </c>
      <c r="AK12913">
        <v>205143</v>
      </c>
      <c r="AL12913">
        <v>213855</v>
      </c>
      <c r="AM12913">
        <v>222900</v>
      </c>
      <c r="AN12913">
        <v>226339</v>
      </c>
      <c r="AO12913">
        <v>238367</v>
      </c>
      <c r="AP12913">
        <v>245189</v>
      </c>
      <c r="AQ12913">
        <v>247958</v>
      </c>
      <c r="AR12913">
        <v>250496</v>
      </c>
      <c r="AS12913">
        <v>252984</v>
      </c>
      <c r="AT12913">
        <v>255272</v>
      </c>
      <c r="AU12913">
        <v>257279</v>
      </c>
      <c r="AV12913">
        <v>259286</v>
      </c>
      <c r="AW12913">
        <v>260283</v>
      </c>
      <c r="AX12913">
        <v>261561</v>
      </c>
      <c r="AY12913">
        <v>263829</v>
      </c>
      <c r="AZ12913">
        <v>265957</v>
      </c>
      <c r="BA12913">
        <v>267964</v>
      </c>
      <c r="BB12913">
        <v>270272</v>
      </c>
      <c r="BC12913">
        <v>272279</v>
      </c>
      <c r="BD12913">
        <v>274286</v>
      </c>
      <c r="BE12913">
        <v>277014</v>
      </c>
      <c r="BF12913">
        <v>279482</v>
      </c>
      <c r="BG12913">
        <v>281890</v>
      </c>
      <c r="BH12913">
        <v>284238</v>
      </c>
      <c r="BI12913">
        <v>286266</v>
      </c>
      <c r="BJ12913">
        <v>286767</v>
      </c>
      <c r="BK12913">
        <v>287248</v>
      </c>
      <c r="BL12913">
        <v>287729</v>
      </c>
      <c r="BM12913" t="s">
        <v>3638</v>
      </c>
    </row>
    <row r="12914" spans="2:65">
      <c r="B12914" t="s">
        <v>392</v>
      </c>
      <c r="C12914" t="s">
        <v>393</v>
      </c>
      <c r="I12914">
        <v>1</v>
      </c>
      <c r="J12914" t="s">
        <v>90</v>
      </c>
      <c r="O12914">
        <v>9000</v>
      </c>
      <c r="R12914">
        <v>15000</v>
      </c>
      <c r="T12914">
        <v>21000</v>
      </c>
      <c r="X12914">
        <v>45000</v>
      </c>
      <c r="AB12914">
        <v>24000</v>
      </c>
      <c r="AF12914">
        <v>9000</v>
      </c>
      <c r="AG12914">
        <v>9000</v>
      </c>
      <c r="AT12914">
        <v>279000</v>
      </c>
      <c r="BM12914" t="s">
        <v>3639</v>
      </c>
    </row>
    <row r="12915" spans="2:65">
      <c r="B12915" t="s">
        <v>386</v>
      </c>
      <c r="C12915" t="s">
        <v>387</v>
      </c>
      <c r="I12915">
        <v>1</v>
      </c>
      <c r="J12915" t="s">
        <v>93</v>
      </c>
      <c r="M12915">
        <v>52672</v>
      </c>
      <c r="N12915">
        <v>52672</v>
      </c>
      <c r="O12915">
        <v>61672</v>
      </c>
      <c r="P12915">
        <v>61672</v>
      </c>
      <c r="Q12915">
        <v>61672</v>
      </c>
      <c r="R12915">
        <v>76672</v>
      </c>
      <c r="S12915">
        <v>76672</v>
      </c>
      <c r="T12915">
        <v>97672</v>
      </c>
      <c r="U12915">
        <v>97672</v>
      </c>
      <c r="V12915">
        <v>97672</v>
      </c>
      <c r="W12915">
        <v>97672</v>
      </c>
      <c r="X12915">
        <v>142672</v>
      </c>
      <c r="Y12915">
        <v>142672</v>
      </c>
      <c r="Z12915">
        <v>142672</v>
      </c>
      <c r="AA12915">
        <v>142672</v>
      </c>
      <c r="AB12915">
        <v>166672</v>
      </c>
      <c r="AC12915">
        <v>166672</v>
      </c>
      <c r="AD12915">
        <v>166672</v>
      </c>
      <c r="AE12915">
        <v>166672</v>
      </c>
      <c r="AF12915">
        <v>175672</v>
      </c>
      <c r="AG12915">
        <v>184672</v>
      </c>
      <c r="AH12915">
        <v>184672</v>
      </c>
      <c r="AI12915">
        <v>184672</v>
      </c>
      <c r="AJ12915">
        <v>184672</v>
      </c>
      <c r="AK12915">
        <v>184672</v>
      </c>
      <c r="AL12915">
        <v>184672</v>
      </c>
      <c r="AM12915">
        <v>184672</v>
      </c>
      <c r="AN12915">
        <v>184672</v>
      </c>
      <c r="AO12915">
        <v>184672</v>
      </c>
      <c r="AP12915">
        <v>184672</v>
      </c>
      <c r="AQ12915">
        <v>184672</v>
      </c>
      <c r="AR12915">
        <v>184672</v>
      </c>
      <c r="AS12915">
        <v>184672</v>
      </c>
      <c r="AT12915">
        <v>463672</v>
      </c>
      <c r="AU12915">
        <v>463672</v>
      </c>
      <c r="AV12915">
        <v>463672</v>
      </c>
      <c r="AW12915">
        <v>463672</v>
      </c>
      <c r="AX12915">
        <v>463672</v>
      </c>
      <c r="AY12915">
        <v>463672</v>
      </c>
      <c r="AZ12915">
        <v>463672</v>
      </c>
      <c r="BA12915">
        <v>463672</v>
      </c>
      <c r="BB12915">
        <v>463672</v>
      </c>
      <c r="BC12915">
        <v>463672</v>
      </c>
      <c r="BD12915">
        <v>463672</v>
      </c>
      <c r="BE12915">
        <v>463672</v>
      </c>
      <c r="BF12915">
        <v>463672</v>
      </c>
      <c r="BG12915">
        <v>463672</v>
      </c>
      <c r="BH12915">
        <v>463672</v>
      </c>
      <c r="BI12915">
        <v>463672</v>
      </c>
      <c r="BJ12915">
        <v>463672</v>
      </c>
      <c r="BK12915">
        <v>463672</v>
      </c>
      <c r="BL12915">
        <v>463672</v>
      </c>
      <c r="BM12915" t="s">
        <v>3640</v>
      </c>
    </row>
    <row r="12916" spans="2:65">
      <c r="B12916" t="s">
        <v>1445</v>
      </c>
      <c r="C12916" t="s">
        <v>1446</v>
      </c>
      <c r="I12916">
        <v>1</v>
      </c>
      <c r="J12916" t="s">
        <v>96</v>
      </c>
      <c r="M12916">
        <v>46233</v>
      </c>
      <c r="N12916">
        <v>39675</v>
      </c>
      <c r="O12916">
        <v>34900</v>
      </c>
      <c r="P12916">
        <v>28685</v>
      </c>
      <c r="Q12916">
        <v>28484</v>
      </c>
      <c r="R12916">
        <v>43484</v>
      </c>
      <c r="S12916">
        <v>42676</v>
      </c>
      <c r="T12916">
        <v>47735</v>
      </c>
      <c r="U12916">
        <v>42730</v>
      </c>
      <c r="V12916">
        <v>42730</v>
      </c>
      <c r="W12916">
        <v>34400</v>
      </c>
      <c r="X12916">
        <v>56213</v>
      </c>
      <c r="Y12916">
        <v>37091</v>
      </c>
      <c r="Z12916">
        <v>29428</v>
      </c>
      <c r="AA12916">
        <v>18731</v>
      </c>
      <c r="AB12916">
        <v>26005</v>
      </c>
      <c r="AC12916">
        <v>16440</v>
      </c>
      <c r="AD12916">
        <v>11719</v>
      </c>
      <c r="AE12916">
        <v>8286</v>
      </c>
      <c r="AF12916">
        <v>7326</v>
      </c>
      <c r="AG12916">
        <v>5880</v>
      </c>
      <c r="AH12916">
        <v>-1954</v>
      </c>
      <c r="AI12916">
        <v>-4943</v>
      </c>
      <c r="AJ12916">
        <v>-7712</v>
      </c>
      <c r="AK12916">
        <v>-20471</v>
      </c>
      <c r="AL12916">
        <v>-29183</v>
      </c>
      <c r="AM12916">
        <v>-38228</v>
      </c>
      <c r="AN12916">
        <v>-41667</v>
      </c>
      <c r="AO12916">
        <v>-53695</v>
      </c>
      <c r="AP12916">
        <v>-60517</v>
      </c>
      <c r="AQ12916">
        <v>-63286</v>
      </c>
      <c r="AR12916">
        <v>-65824</v>
      </c>
      <c r="AS12916">
        <v>-68312</v>
      </c>
      <c r="AT12916">
        <v>208400</v>
      </c>
      <c r="AU12916">
        <v>206393</v>
      </c>
      <c r="AV12916">
        <v>204386</v>
      </c>
      <c r="AW12916">
        <v>203389</v>
      </c>
      <c r="AX12916">
        <v>202111</v>
      </c>
      <c r="AY12916">
        <v>199843</v>
      </c>
      <c r="AZ12916">
        <v>197715</v>
      </c>
      <c r="BA12916">
        <v>195708</v>
      </c>
      <c r="BB12916">
        <v>193400</v>
      </c>
      <c r="BC12916">
        <v>191393</v>
      </c>
      <c r="BD12916">
        <v>189386</v>
      </c>
      <c r="BE12916">
        <v>186658</v>
      </c>
      <c r="BF12916">
        <v>184190</v>
      </c>
      <c r="BG12916">
        <v>181782</v>
      </c>
      <c r="BH12916">
        <v>179434</v>
      </c>
      <c r="BI12916">
        <v>177406</v>
      </c>
      <c r="BJ12916">
        <v>176905</v>
      </c>
      <c r="BK12916">
        <v>176424</v>
      </c>
      <c r="BL12916">
        <v>175943</v>
      </c>
      <c r="BM12916" t="s">
        <v>3641</v>
      </c>
    </row>
    <row r="12917" spans="2:65">
      <c r="B12917" t="s">
        <v>732</v>
      </c>
      <c r="C12917" t="s">
        <v>733</v>
      </c>
      <c r="I12917">
        <v>1</v>
      </c>
    </row>
    <row r="12918" spans="2:65">
      <c r="B12918" t="s">
        <v>388</v>
      </c>
      <c r="C12918" t="s">
        <v>389</v>
      </c>
      <c r="I12918">
        <v>1</v>
      </c>
    </row>
    <row r="12919" spans="2:65">
      <c r="B12919" t="s">
        <v>901</v>
      </c>
      <c r="C12919" t="s">
        <v>902</v>
      </c>
      <c r="I12919">
        <v>1</v>
      </c>
    </row>
    <row r="12920" spans="2:65">
      <c r="B12920" t="s">
        <v>384</v>
      </c>
      <c r="C12920" t="s">
        <v>385</v>
      </c>
      <c r="I12920">
        <v>1</v>
      </c>
    </row>
    <row r="12921" spans="2:65">
      <c r="B12921" t="s">
        <v>394</v>
      </c>
      <c r="C12921" t="s">
        <v>393</v>
      </c>
      <c r="I12921">
        <v>1</v>
      </c>
    </row>
    <row r="12922" spans="2:65">
      <c r="B12922" t="s">
        <v>395</v>
      </c>
      <c r="C12922" t="s">
        <v>387</v>
      </c>
      <c r="I12922">
        <v>1</v>
      </c>
    </row>
    <row r="12923" spans="2:65">
      <c r="B12923" t="s">
        <v>1418</v>
      </c>
      <c r="C12923" t="s">
        <v>1419</v>
      </c>
      <c r="I12923">
        <v>1</v>
      </c>
    </row>
    <row r="12924" spans="2:65">
      <c r="B12924" t="s">
        <v>378</v>
      </c>
      <c r="C12924" t="s">
        <v>379</v>
      </c>
      <c r="I12924">
        <v>1</v>
      </c>
    </row>
    <row r="12925" spans="2:65">
      <c r="B12925" t="s">
        <v>1586</v>
      </c>
      <c r="C12925" t="s">
        <v>1587</v>
      </c>
      <c r="I12925">
        <v>1</v>
      </c>
    </row>
    <row r="12926" spans="2:65">
      <c r="B12926" t="s">
        <v>1440</v>
      </c>
      <c r="C12926" t="s">
        <v>1419</v>
      </c>
      <c r="I12926">
        <v>1</v>
      </c>
    </row>
    <row r="12927" spans="2:65">
      <c r="B12927" t="s">
        <v>382</v>
      </c>
      <c r="C12927" t="s">
        <v>383</v>
      </c>
      <c r="I12927">
        <v>1</v>
      </c>
    </row>
    <row r="12928" spans="2:65">
      <c r="B12928" t="s">
        <v>390</v>
      </c>
      <c r="C12928" t="s">
        <v>391</v>
      </c>
      <c r="I12928">
        <v>1</v>
      </c>
    </row>
    <row r="12929" spans="1:65">
      <c r="B12929" t="s">
        <v>1578</v>
      </c>
      <c r="C12929" t="s">
        <v>1579</v>
      </c>
      <c r="I12929">
        <v>1</v>
      </c>
    </row>
    <row r="12930" spans="1:65">
      <c r="A12930">
        <v>320</v>
      </c>
      <c r="B12930" t="s">
        <v>799</v>
      </c>
      <c r="C12930" t="s">
        <v>791</v>
      </c>
      <c r="D12930" t="s">
        <v>3642</v>
      </c>
      <c r="E12930" t="s">
        <v>3643</v>
      </c>
      <c r="F12930">
        <v>120</v>
      </c>
      <c r="G12930" t="s">
        <v>907</v>
      </c>
      <c r="H12930" t="s">
        <v>908</v>
      </c>
      <c r="I12930">
        <v>1</v>
      </c>
      <c r="J12930" t="s">
        <v>78</v>
      </c>
      <c r="K12930">
        <v>57023</v>
      </c>
      <c r="L12930">
        <v>45000</v>
      </c>
      <c r="BM12930" t="s">
        <v>3644</v>
      </c>
    </row>
    <row r="12931" spans="1:65">
      <c r="B12931" t="s">
        <v>780</v>
      </c>
      <c r="C12931" t="s">
        <v>781</v>
      </c>
      <c r="I12931">
        <v>1</v>
      </c>
      <c r="J12931" t="s">
        <v>82</v>
      </c>
      <c r="M12931">
        <v>38795</v>
      </c>
      <c r="O12931">
        <v>28912</v>
      </c>
      <c r="P12931">
        <v>32604</v>
      </c>
      <c r="S12931">
        <v>46080</v>
      </c>
      <c r="T12931">
        <v>25284</v>
      </c>
      <c r="U12931">
        <v>13608</v>
      </c>
      <c r="W12931">
        <v>33563</v>
      </c>
      <c r="X12931">
        <v>48217</v>
      </c>
      <c r="Y12931">
        <v>16614</v>
      </c>
      <c r="Z12931">
        <v>875</v>
      </c>
      <c r="AA12931">
        <v>39729</v>
      </c>
      <c r="AB12931">
        <v>20450</v>
      </c>
      <c r="AC12931">
        <v>25165</v>
      </c>
      <c r="AD12931">
        <v>14283</v>
      </c>
      <c r="AE12931">
        <v>171</v>
      </c>
      <c r="AF12931">
        <v>30679</v>
      </c>
      <c r="AG12931">
        <v>20059</v>
      </c>
      <c r="AH12931">
        <v>25551</v>
      </c>
      <c r="AI12931">
        <v>5010</v>
      </c>
      <c r="AJ12931">
        <v>60130</v>
      </c>
      <c r="AK12931">
        <v>22849</v>
      </c>
      <c r="AL12931">
        <v>27913</v>
      </c>
      <c r="AM12931">
        <v>5010</v>
      </c>
      <c r="AN12931">
        <v>47</v>
      </c>
      <c r="AO12931">
        <v>31</v>
      </c>
      <c r="AP12931">
        <v>15065</v>
      </c>
      <c r="AQ12931">
        <v>35486</v>
      </c>
      <c r="AR12931">
        <v>5010</v>
      </c>
      <c r="AT12931">
        <v>9018</v>
      </c>
      <c r="AU12931">
        <v>10020</v>
      </c>
      <c r="AV12931">
        <v>5010</v>
      </c>
      <c r="AZ12931">
        <v>15</v>
      </c>
      <c r="BA12931">
        <v>19</v>
      </c>
      <c r="BC12931">
        <v>23</v>
      </c>
      <c r="BD12931">
        <v>13</v>
      </c>
      <c r="BM12931" t="s">
        <v>3645</v>
      </c>
    </row>
    <row r="12932" spans="1:65">
      <c r="B12932" t="s">
        <v>518</v>
      </c>
      <c r="C12932" t="s">
        <v>519</v>
      </c>
      <c r="I12932">
        <v>1</v>
      </c>
      <c r="J12932" t="s">
        <v>86</v>
      </c>
      <c r="M12932">
        <v>38795</v>
      </c>
      <c r="N12932">
        <v>38795</v>
      </c>
      <c r="O12932">
        <v>67707</v>
      </c>
      <c r="P12932">
        <v>100311</v>
      </c>
      <c r="Q12932">
        <v>100311</v>
      </c>
      <c r="R12932">
        <v>100311</v>
      </c>
      <c r="S12932">
        <v>146391</v>
      </c>
      <c r="T12932">
        <v>171675</v>
      </c>
      <c r="U12932">
        <v>185283</v>
      </c>
      <c r="V12932">
        <v>185283</v>
      </c>
      <c r="W12932">
        <v>218846</v>
      </c>
      <c r="X12932">
        <v>267063</v>
      </c>
      <c r="Y12932">
        <v>283677</v>
      </c>
      <c r="Z12932">
        <v>284552</v>
      </c>
      <c r="AA12932">
        <v>324281</v>
      </c>
      <c r="AB12932">
        <v>344731</v>
      </c>
      <c r="AC12932">
        <v>369896</v>
      </c>
      <c r="AD12932">
        <v>384179</v>
      </c>
      <c r="AE12932">
        <v>384350</v>
      </c>
      <c r="AF12932">
        <v>415029</v>
      </c>
      <c r="AG12932">
        <v>435088</v>
      </c>
      <c r="AH12932">
        <v>460639</v>
      </c>
      <c r="AI12932">
        <v>465649</v>
      </c>
      <c r="AJ12932">
        <v>525779</v>
      </c>
      <c r="AK12932">
        <v>548628</v>
      </c>
      <c r="AL12932">
        <v>576541</v>
      </c>
      <c r="AM12932">
        <v>581551</v>
      </c>
      <c r="AN12932">
        <v>581598</v>
      </c>
      <c r="AO12932">
        <v>581629</v>
      </c>
      <c r="AP12932">
        <v>596694</v>
      </c>
      <c r="AQ12932">
        <v>632180</v>
      </c>
      <c r="AR12932">
        <v>637190</v>
      </c>
      <c r="AS12932">
        <v>637190</v>
      </c>
      <c r="AT12932">
        <v>646208</v>
      </c>
      <c r="AU12932">
        <v>656228</v>
      </c>
      <c r="AV12932">
        <v>661238</v>
      </c>
      <c r="AW12932">
        <v>661238</v>
      </c>
      <c r="AX12932">
        <v>661238</v>
      </c>
      <c r="AY12932">
        <v>661238</v>
      </c>
      <c r="AZ12932">
        <v>661253</v>
      </c>
      <c r="BA12932">
        <v>661272</v>
      </c>
      <c r="BB12932">
        <v>661272</v>
      </c>
      <c r="BC12932">
        <v>661295</v>
      </c>
      <c r="BD12932">
        <v>661308</v>
      </c>
      <c r="BE12932">
        <v>661308</v>
      </c>
      <c r="BF12932">
        <v>661308</v>
      </c>
      <c r="BG12932">
        <v>661308</v>
      </c>
      <c r="BH12932">
        <v>661308</v>
      </c>
      <c r="BI12932">
        <v>661308</v>
      </c>
      <c r="BJ12932">
        <v>661308</v>
      </c>
      <c r="BK12932">
        <v>661308</v>
      </c>
      <c r="BL12932">
        <v>661308</v>
      </c>
      <c r="BM12932" t="s">
        <v>3646</v>
      </c>
    </row>
    <row r="12933" spans="1:65">
      <c r="B12933" t="s">
        <v>787</v>
      </c>
      <c r="C12933" t="s">
        <v>788</v>
      </c>
      <c r="I12933">
        <v>1</v>
      </c>
      <c r="J12933" t="s">
        <v>90</v>
      </c>
      <c r="M12933">
        <v>3000</v>
      </c>
      <c r="N12933">
        <v>51000</v>
      </c>
      <c r="S12933">
        <v>84000</v>
      </c>
      <c r="Z12933">
        <v>168000</v>
      </c>
      <c r="AB12933">
        <v>27000</v>
      </c>
      <c r="AC12933">
        <v>6000</v>
      </c>
      <c r="AI12933">
        <v>3000</v>
      </c>
      <c r="AJ12933">
        <v>27000</v>
      </c>
      <c r="AK12933">
        <v>30000</v>
      </c>
      <c r="AL12933">
        <v>3000</v>
      </c>
      <c r="AM12933">
        <v>165000</v>
      </c>
      <c r="BM12933" t="s">
        <v>3647</v>
      </c>
    </row>
    <row r="12934" spans="1:65">
      <c r="B12934" t="s">
        <v>1818</v>
      </c>
      <c r="C12934" t="s">
        <v>1819</v>
      </c>
      <c r="I12934">
        <v>1</v>
      </c>
      <c r="J12934" t="s">
        <v>93</v>
      </c>
      <c r="M12934">
        <v>105023</v>
      </c>
      <c r="N12934">
        <v>156023</v>
      </c>
      <c r="O12934">
        <v>156023</v>
      </c>
      <c r="P12934">
        <v>156023</v>
      </c>
      <c r="Q12934">
        <v>156023</v>
      </c>
      <c r="R12934">
        <v>156023</v>
      </c>
      <c r="S12934">
        <v>240023</v>
      </c>
      <c r="T12934">
        <v>240023</v>
      </c>
      <c r="U12934">
        <v>240023</v>
      </c>
      <c r="V12934">
        <v>240023</v>
      </c>
      <c r="W12934">
        <v>240023</v>
      </c>
      <c r="X12934">
        <v>240023</v>
      </c>
      <c r="Y12934">
        <v>240023</v>
      </c>
      <c r="Z12934">
        <v>408023</v>
      </c>
      <c r="AA12934">
        <v>408023</v>
      </c>
      <c r="AB12934">
        <v>435023</v>
      </c>
      <c r="AC12934">
        <v>441023</v>
      </c>
      <c r="AD12934">
        <v>441023</v>
      </c>
      <c r="AE12934">
        <v>441023</v>
      </c>
      <c r="AF12934">
        <v>441023</v>
      </c>
      <c r="AG12934">
        <v>441023</v>
      </c>
      <c r="AH12934">
        <v>441023</v>
      </c>
      <c r="AI12934">
        <v>444023</v>
      </c>
      <c r="AJ12934">
        <v>471023</v>
      </c>
      <c r="AK12934">
        <v>501023</v>
      </c>
      <c r="AL12934">
        <v>504023</v>
      </c>
      <c r="AM12934">
        <v>669023</v>
      </c>
      <c r="AN12934">
        <v>669023</v>
      </c>
      <c r="AO12934">
        <v>669023</v>
      </c>
      <c r="AP12934">
        <v>669023</v>
      </c>
      <c r="AQ12934">
        <v>669023</v>
      </c>
      <c r="AR12934">
        <v>669023</v>
      </c>
      <c r="AS12934">
        <v>669023</v>
      </c>
      <c r="AT12934">
        <v>669023</v>
      </c>
      <c r="AU12934">
        <v>669023</v>
      </c>
      <c r="AV12934">
        <v>669023</v>
      </c>
      <c r="AW12934">
        <v>669023</v>
      </c>
      <c r="AX12934">
        <v>669023</v>
      </c>
      <c r="AY12934">
        <v>669023</v>
      </c>
      <c r="AZ12934">
        <v>669023</v>
      </c>
      <c r="BA12934">
        <v>669023</v>
      </c>
      <c r="BB12934">
        <v>669023</v>
      </c>
      <c r="BC12934">
        <v>669023</v>
      </c>
      <c r="BD12934">
        <v>669023</v>
      </c>
      <c r="BE12934">
        <v>669023</v>
      </c>
      <c r="BF12934">
        <v>669023</v>
      </c>
      <c r="BG12934">
        <v>669023</v>
      </c>
      <c r="BH12934">
        <v>669023</v>
      </c>
      <c r="BI12934">
        <v>669023</v>
      </c>
      <c r="BJ12934">
        <v>669023</v>
      </c>
      <c r="BK12934">
        <v>669023</v>
      </c>
      <c r="BL12934">
        <v>669023</v>
      </c>
      <c r="BM12934" t="s">
        <v>3648</v>
      </c>
    </row>
    <row r="12935" spans="1:65">
      <c r="B12935" t="s">
        <v>511</v>
      </c>
      <c r="C12935" t="s">
        <v>512</v>
      </c>
      <c r="I12935">
        <v>1</v>
      </c>
      <c r="J12935" t="s">
        <v>96</v>
      </c>
      <c r="M12935">
        <v>66228</v>
      </c>
      <c r="N12935">
        <v>117228</v>
      </c>
      <c r="O12935">
        <v>88316</v>
      </c>
      <c r="P12935">
        <v>55712</v>
      </c>
      <c r="Q12935">
        <v>55712</v>
      </c>
      <c r="R12935">
        <v>55712</v>
      </c>
      <c r="S12935">
        <v>93632</v>
      </c>
      <c r="T12935">
        <v>68348</v>
      </c>
      <c r="U12935">
        <v>54740</v>
      </c>
      <c r="V12935">
        <v>54740</v>
      </c>
      <c r="W12935">
        <v>21177</v>
      </c>
      <c r="X12935">
        <v>-27040</v>
      </c>
      <c r="Y12935">
        <v>-43654</v>
      </c>
      <c r="Z12935">
        <v>123471</v>
      </c>
      <c r="AA12935">
        <v>83742</v>
      </c>
      <c r="AB12935">
        <v>90292</v>
      </c>
      <c r="AC12935">
        <v>71127</v>
      </c>
      <c r="AD12935">
        <v>56844</v>
      </c>
      <c r="AE12935">
        <v>56673</v>
      </c>
      <c r="AF12935">
        <v>25994</v>
      </c>
      <c r="AG12935">
        <v>5935</v>
      </c>
      <c r="AH12935">
        <v>-19616</v>
      </c>
      <c r="AI12935">
        <v>-21626</v>
      </c>
      <c r="AJ12935">
        <v>-54756</v>
      </c>
      <c r="AK12935">
        <v>-47605</v>
      </c>
      <c r="AL12935">
        <v>-72518</v>
      </c>
      <c r="AM12935">
        <v>87472</v>
      </c>
      <c r="AN12935">
        <v>87425</v>
      </c>
      <c r="AO12935">
        <v>87394</v>
      </c>
      <c r="AP12935">
        <v>72329</v>
      </c>
      <c r="AQ12935">
        <v>36843</v>
      </c>
      <c r="AR12935">
        <v>31833</v>
      </c>
      <c r="AS12935">
        <v>31833</v>
      </c>
      <c r="AT12935">
        <v>22815</v>
      </c>
      <c r="AU12935">
        <v>12795</v>
      </c>
      <c r="AV12935">
        <v>7785</v>
      </c>
      <c r="AW12935">
        <v>7785</v>
      </c>
      <c r="AX12935">
        <v>7785</v>
      </c>
      <c r="AY12935">
        <v>7785</v>
      </c>
      <c r="AZ12935">
        <v>7770</v>
      </c>
      <c r="BA12935">
        <v>7751</v>
      </c>
      <c r="BB12935">
        <v>7751</v>
      </c>
      <c r="BC12935">
        <v>7728</v>
      </c>
      <c r="BD12935">
        <v>7715</v>
      </c>
      <c r="BE12935">
        <v>7715</v>
      </c>
      <c r="BF12935">
        <v>7715</v>
      </c>
      <c r="BG12935">
        <v>7715</v>
      </c>
      <c r="BH12935">
        <v>7715</v>
      </c>
      <c r="BI12935">
        <v>7715</v>
      </c>
      <c r="BJ12935">
        <v>7715</v>
      </c>
      <c r="BK12935">
        <v>7715</v>
      </c>
      <c r="BL12935">
        <v>7715</v>
      </c>
      <c r="BM12935" t="s">
        <v>3649</v>
      </c>
    </row>
    <row r="12936" spans="1:65">
      <c r="B12936" t="s">
        <v>1814</v>
      </c>
      <c r="C12936" t="s">
        <v>1815</v>
      </c>
      <c r="I12936">
        <v>1</v>
      </c>
    </row>
    <row r="12937" spans="1:65">
      <c r="B12937" t="s">
        <v>790</v>
      </c>
      <c r="C12937" t="s">
        <v>791</v>
      </c>
      <c r="I12937">
        <v>1</v>
      </c>
    </row>
    <row r="12938" spans="1:65">
      <c r="B12938" t="s">
        <v>798</v>
      </c>
      <c r="C12938" t="s">
        <v>791</v>
      </c>
      <c r="I12938">
        <v>1</v>
      </c>
    </row>
    <row r="12939" spans="1:65">
      <c r="B12939" t="s">
        <v>252</v>
      </c>
      <c r="C12939" t="s">
        <v>253</v>
      </c>
      <c r="I12939">
        <v>1</v>
      </c>
    </row>
    <row r="12940" spans="1:65">
      <c r="B12940" t="s">
        <v>794</v>
      </c>
      <c r="C12940" t="s">
        <v>795</v>
      </c>
      <c r="I12940">
        <v>1</v>
      </c>
    </row>
    <row r="12941" spans="1:65">
      <c r="B12941" t="s">
        <v>705</v>
      </c>
      <c r="C12941" t="s">
        <v>706</v>
      </c>
      <c r="I12941">
        <v>1</v>
      </c>
    </row>
    <row r="12942" spans="1:65">
      <c r="B12942" t="s">
        <v>1816</v>
      </c>
      <c r="C12942" t="s">
        <v>1817</v>
      </c>
      <c r="I12942">
        <v>1</v>
      </c>
    </row>
    <row r="12943" spans="1:65">
      <c r="B12943" t="s">
        <v>521</v>
      </c>
      <c r="C12943" t="s">
        <v>522</v>
      </c>
      <c r="I12943">
        <v>1</v>
      </c>
    </row>
    <row r="12944" spans="1:65">
      <c r="B12944" t="s">
        <v>524</v>
      </c>
      <c r="C12944" t="s">
        <v>525</v>
      </c>
      <c r="I12944">
        <v>1</v>
      </c>
    </row>
    <row r="12945" spans="1:65">
      <c r="A12945">
        <v>321</v>
      </c>
      <c r="B12945" t="s">
        <v>144</v>
      </c>
      <c r="C12945" t="s">
        <v>145</v>
      </c>
      <c r="D12945" t="s">
        <v>3650</v>
      </c>
      <c r="E12945" t="s">
        <v>3651</v>
      </c>
      <c r="F12945">
        <v>300</v>
      </c>
      <c r="G12945" t="s">
        <v>3612</v>
      </c>
      <c r="H12945" t="s">
        <v>908</v>
      </c>
      <c r="I12945">
        <v>1</v>
      </c>
      <c r="J12945" t="s">
        <v>78</v>
      </c>
      <c r="K12945">
        <v>4765</v>
      </c>
      <c r="BM12945" t="s">
        <v>3652</v>
      </c>
    </row>
    <row r="12946" spans="1:65">
      <c r="B12946" t="s">
        <v>134</v>
      </c>
      <c r="C12946" t="s">
        <v>135</v>
      </c>
      <c r="I12946">
        <v>1</v>
      </c>
      <c r="J12946" t="s">
        <v>82</v>
      </c>
      <c r="M12946">
        <v>1188</v>
      </c>
      <c r="W12946">
        <v>2004</v>
      </c>
      <c r="X12946">
        <v>2004</v>
      </c>
      <c r="AA12946">
        <v>1116</v>
      </c>
      <c r="AC12946">
        <v>2004</v>
      </c>
      <c r="AD12946">
        <v>3954</v>
      </c>
      <c r="AE12946">
        <v>109</v>
      </c>
      <c r="AF12946">
        <v>1648</v>
      </c>
      <c r="AG12946">
        <v>325</v>
      </c>
      <c r="AI12946">
        <v>213</v>
      </c>
      <c r="AK12946">
        <v>109</v>
      </c>
      <c r="AL12946">
        <v>173</v>
      </c>
      <c r="AM12946">
        <v>207</v>
      </c>
      <c r="AN12946">
        <v>421</v>
      </c>
      <c r="AO12946">
        <v>421</v>
      </c>
      <c r="AP12946">
        <v>421</v>
      </c>
      <c r="AQ12946">
        <v>421</v>
      </c>
      <c r="AR12946">
        <v>421</v>
      </c>
      <c r="AS12946">
        <v>445</v>
      </c>
      <c r="AT12946">
        <v>445</v>
      </c>
      <c r="AU12946">
        <v>185</v>
      </c>
      <c r="AV12946">
        <v>443</v>
      </c>
      <c r="AW12946">
        <v>147</v>
      </c>
      <c r="AX12946">
        <v>131</v>
      </c>
      <c r="AY12946">
        <v>151</v>
      </c>
      <c r="AZ12946">
        <v>151</v>
      </c>
      <c r="BA12946">
        <v>173</v>
      </c>
      <c r="BB12946">
        <v>141</v>
      </c>
      <c r="BC12946">
        <v>105</v>
      </c>
      <c r="BD12946">
        <v>125</v>
      </c>
      <c r="BE12946">
        <v>3798</v>
      </c>
      <c r="BF12946">
        <v>2103</v>
      </c>
      <c r="BG12946">
        <v>1095</v>
      </c>
      <c r="BH12946">
        <v>361</v>
      </c>
      <c r="BJ12946">
        <v>279</v>
      </c>
      <c r="BK12946">
        <v>117</v>
      </c>
      <c r="BL12946">
        <v>97</v>
      </c>
      <c r="BM12946" t="s">
        <v>3653</v>
      </c>
    </row>
    <row r="12947" spans="1:65">
      <c r="B12947" t="s">
        <v>136</v>
      </c>
      <c r="C12947" t="s">
        <v>137</v>
      </c>
      <c r="I12947">
        <v>1</v>
      </c>
      <c r="J12947" t="s">
        <v>86</v>
      </c>
      <c r="M12947">
        <v>1188</v>
      </c>
      <c r="N12947">
        <v>1188</v>
      </c>
      <c r="O12947">
        <v>1188</v>
      </c>
      <c r="P12947">
        <v>1188</v>
      </c>
      <c r="Q12947">
        <v>1188</v>
      </c>
      <c r="R12947">
        <v>1188</v>
      </c>
      <c r="S12947">
        <v>1188</v>
      </c>
      <c r="T12947">
        <v>1188</v>
      </c>
      <c r="U12947">
        <v>1188</v>
      </c>
      <c r="V12947">
        <v>1188</v>
      </c>
      <c r="W12947">
        <v>3192</v>
      </c>
      <c r="X12947">
        <v>5196</v>
      </c>
      <c r="Y12947">
        <v>5196</v>
      </c>
      <c r="Z12947">
        <v>5196</v>
      </c>
      <c r="AA12947">
        <v>6312</v>
      </c>
      <c r="AB12947">
        <v>6312</v>
      </c>
      <c r="AC12947">
        <v>8316</v>
      </c>
      <c r="AD12947">
        <v>12270</v>
      </c>
      <c r="AE12947">
        <v>12379</v>
      </c>
      <c r="AF12947">
        <v>14027</v>
      </c>
      <c r="AG12947">
        <v>14352</v>
      </c>
      <c r="AH12947">
        <v>14352</v>
      </c>
      <c r="AI12947">
        <v>14565</v>
      </c>
      <c r="AJ12947">
        <v>14565</v>
      </c>
      <c r="AK12947">
        <v>14674</v>
      </c>
      <c r="AL12947">
        <v>14847</v>
      </c>
      <c r="AM12947">
        <v>15054</v>
      </c>
      <c r="AN12947">
        <v>15475</v>
      </c>
      <c r="AO12947">
        <v>15896</v>
      </c>
      <c r="AP12947">
        <v>16317</v>
      </c>
      <c r="AQ12947">
        <v>16738</v>
      </c>
      <c r="AR12947">
        <v>17159</v>
      </c>
      <c r="AS12947">
        <v>17604</v>
      </c>
      <c r="AT12947">
        <v>18049</v>
      </c>
      <c r="AU12947">
        <v>18234</v>
      </c>
      <c r="AV12947">
        <v>18677</v>
      </c>
      <c r="AW12947">
        <v>18824</v>
      </c>
      <c r="AX12947">
        <v>18955</v>
      </c>
      <c r="AY12947">
        <v>19106</v>
      </c>
      <c r="AZ12947">
        <v>19257</v>
      </c>
      <c r="BA12947">
        <v>19430</v>
      </c>
      <c r="BB12947">
        <v>19571</v>
      </c>
      <c r="BC12947">
        <v>19676</v>
      </c>
      <c r="BD12947">
        <v>19801</v>
      </c>
      <c r="BE12947">
        <v>23599</v>
      </c>
      <c r="BF12947">
        <v>25702</v>
      </c>
      <c r="BG12947">
        <v>26797</v>
      </c>
      <c r="BH12947">
        <v>27158</v>
      </c>
      <c r="BI12947">
        <v>27158</v>
      </c>
      <c r="BJ12947">
        <v>27437</v>
      </c>
      <c r="BK12947">
        <v>27554</v>
      </c>
      <c r="BL12947">
        <v>27651</v>
      </c>
    </row>
    <row r="12948" spans="1:65">
      <c r="J12948" t="s">
        <v>90</v>
      </c>
      <c r="X12948">
        <v>3000</v>
      </c>
      <c r="AC12948">
        <v>3000</v>
      </c>
      <c r="AD12948">
        <v>3000</v>
      </c>
      <c r="AF12948">
        <v>3000</v>
      </c>
      <c r="AR12948">
        <v>3000</v>
      </c>
      <c r="BD12948">
        <v>3000</v>
      </c>
      <c r="BE12948">
        <v>2503</v>
      </c>
      <c r="BF12948">
        <v>497</v>
      </c>
    </row>
    <row r="12949" spans="1:65">
      <c r="J12949" t="s">
        <v>93</v>
      </c>
      <c r="M12949">
        <v>4765</v>
      </c>
      <c r="N12949">
        <v>4765</v>
      </c>
      <c r="O12949">
        <v>4765</v>
      </c>
      <c r="P12949">
        <v>4765</v>
      </c>
      <c r="Q12949">
        <v>4765</v>
      </c>
      <c r="R12949">
        <v>4765</v>
      </c>
      <c r="S12949">
        <v>4765</v>
      </c>
      <c r="T12949">
        <v>4765</v>
      </c>
      <c r="U12949">
        <v>4765</v>
      </c>
      <c r="V12949">
        <v>4765</v>
      </c>
      <c r="W12949">
        <v>4765</v>
      </c>
      <c r="X12949">
        <v>7765</v>
      </c>
      <c r="Y12949">
        <v>7765</v>
      </c>
      <c r="Z12949">
        <v>7765</v>
      </c>
      <c r="AA12949">
        <v>7765</v>
      </c>
      <c r="AB12949">
        <v>7765</v>
      </c>
      <c r="AC12949">
        <v>10765</v>
      </c>
      <c r="AD12949">
        <v>13765</v>
      </c>
      <c r="AE12949">
        <v>13765</v>
      </c>
      <c r="AF12949">
        <v>16765</v>
      </c>
      <c r="AG12949">
        <v>16765</v>
      </c>
      <c r="AH12949">
        <v>16765</v>
      </c>
      <c r="AI12949">
        <v>16765</v>
      </c>
      <c r="AJ12949">
        <v>16765</v>
      </c>
      <c r="AK12949">
        <v>16765</v>
      </c>
      <c r="AL12949">
        <v>16765</v>
      </c>
      <c r="AM12949">
        <v>16765</v>
      </c>
      <c r="AN12949">
        <v>16765</v>
      </c>
      <c r="AO12949">
        <v>16765</v>
      </c>
      <c r="AP12949">
        <v>16765</v>
      </c>
      <c r="AQ12949">
        <v>16765</v>
      </c>
      <c r="AR12949">
        <v>19765</v>
      </c>
      <c r="AS12949">
        <v>19765</v>
      </c>
      <c r="AT12949">
        <v>19765</v>
      </c>
      <c r="AU12949">
        <v>19765</v>
      </c>
      <c r="AV12949">
        <v>19765</v>
      </c>
      <c r="AW12949">
        <v>19765</v>
      </c>
      <c r="AX12949">
        <v>19765</v>
      </c>
      <c r="AY12949">
        <v>19765</v>
      </c>
      <c r="AZ12949">
        <v>19765</v>
      </c>
      <c r="BA12949">
        <v>19765</v>
      </c>
      <c r="BB12949">
        <v>19765</v>
      </c>
      <c r="BC12949">
        <v>19765</v>
      </c>
      <c r="BD12949">
        <v>22765</v>
      </c>
      <c r="BE12949">
        <v>25268</v>
      </c>
      <c r="BF12949">
        <v>25765</v>
      </c>
      <c r="BG12949">
        <v>25765</v>
      </c>
      <c r="BH12949">
        <v>25765</v>
      </c>
      <c r="BI12949">
        <v>25765</v>
      </c>
      <c r="BJ12949">
        <v>25765</v>
      </c>
      <c r="BK12949">
        <v>25765</v>
      </c>
      <c r="BL12949">
        <v>25765</v>
      </c>
    </row>
    <row r="12950" spans="1:65">
      <c r="J12950" t="s">
        <v>96</v>
      </c>
      <c r="M12950">
        <v>3577</v>
      </c>
      <c r="N12950">
        <v>3577</v>
      </c>
      <c r="O12950">
        <v>3577</v>
      </c>
      <c r="P12950">
        <v>3577</v>
      </c>
      <c r="Q12950">
        <v>3577</v>
      </c>
      <c r="R12950">
        <v>3577</v>
      </c>
      <c r="S12950">
        <v>3577</v>
      </c>
      <c r="T12950">
        <v>3577</v>
      </c>
      <c r="U12950">
        <v>3577</v>
      </c>
      <c r="V12950">
        <v>3577</v>
      </c>
      <c r="W12950">
        <v>1573</v>
      </c>
      <c r="X12950">
        <v>2569</v>
      </c>
      <c r="Y12950">
        <v>2569</v>
      </c>
      <c r="Z12950">
        <v>2569</v>
      </c>
      <c r="AA12950">
        <v>1453</v>
      </c>
      <c r="AB12950">
        <v>1453</v>
      </c>
      <c r="AC12950">
        <v>2449</v>
      </c>
      <c r="AD12950">
        <v>1495</v>
      </c>
      <c r="AE12950">
        <v>1386</v>
      </c>
      <c r="AF12950">
        <v>2738</v>
      </c>
      <c r="AG12950">
        <v>2413</v>
      </c>
      <c r="AH12950">
        <v>2413</v>
      </c>
      <c r="AI12950">
        <v>2200</v>
      </c>
      <c r="AJ12950">
        <v>2200</v>
      </c>
      <c r="AK12950">
        <v>2091</v>
      </c>
      <c r="AL12950">
        <v>1918</v>
      </c>
      <c r="AM12950">
        <v>1711</v>
      </c>
      <c r="AN12950">
        <v>1290</v>
      </c>
      <c r="AO12950">
        <v>869</v>
      </c>
      <c r="AP12950">
        <v>448</v>
      </c>
      <c r="AQ12950">
        <v>27</v>
      </c>
      <c r="AR12950">
        <v>2606</v>
      </c>
      <c r="AS12950">
        <v>2161</v>
      </c>
      <c r="AT12950">
        <v>1716</v>
      </c>
      <c r="AU12950">
        <v>1531</v>
      </c>
      <c r="AV12950">
        <v>1088</v>
      </c>
      <c r="AW12950">
        <v>941</v>
      </c>
      <c r="AX12950">
        <v>810</v>
      </c>
      <c r="AY12950">
        <v>659</v>
      </c>
      <c r="AZ12950">
        <v>508</v>
      </c>
      <c r="BA12950">
        <v>335</v>
      </c>
      <c r="BB12950">
        <v>194</v>
      </c>
      <c r="BC12950">
        <v>89</v>
      </c>
      <c r="BD12950">
        <v>2964</v>
      </c>
      <c r="BE12950">
        <v>1669</v>
      </c>
      <c r="BF12950">
        <v>63</v>
      </c>
      <c r="BG12950">
        <v>-1032</v>
      </c>
      <c r="BH12950">
        <v>-1393</v>
      </c>
      <c r="BI12950">
        <v>-1393</v>
      </c>
      <c r="BJ12950">
        <v>-1672</v>
      </c>
      <c r="BK12950">
        <v>-1789</v>
      </c>
      <c r="BL12950">
        <v>-1886</v>
      </c>
    </row>
    <row r="12951" spans="1:65">
      <c r="A12951">
        <v>322</v>
      </c>
      <c r="B12951" t="s">
        <v>820</v>
      </c>
      <c r="C12951" t="s">
        <v>821</v>
      </c>
      <c r="D12951" t="s">
        <v>3654</v>
      </c>
      <c r="E12951" t="s">
        <v>3655</v>
      </c>
      <c r="F12951">
        <v>210</v>
      </c>
      <c r="G12951" t="s">
        <v>3656</v>
      </c>
      <c r="H12951" t="s">
        <v>908</v>
      </c>
      <c r="I12951">
        <v>1</v>
      </c>
      <c r="J12951" t="s">
        <v>78</v>
      </c>
      <c r="K12951">
        <v>55188</v>
      </c>
      <c r="BM12951" t="s">
        <v>3657</v>
      </c>
    </row>
    <row r="12952" spans="1:65">
      <c r="B12952" t="s">
        <v>800</v>
      </c>
      <c r="C12952" t="s">
        <v>801</v>
      </c>
      <c r="I12952">
        <v>1</v>
      </c>
      <c r="J12952" t="s">
        <v>82</v>
      </c>
      <c r="M12952">
        <v>247</v>
      </c>
      <c r="N12952">
        <v>8016</v>
      </c>
      <c r="O12952">
        <v>16995</v>
      </c>
      <c r="P12952">
        <v>942</v>
      </c>
      <c r="Q12952">
        <v>202</v>
      </c>
      <c r="T12952">
        <v>15191</v>
      </c>
      <c r="U12952">
        <v>1764</v>
      </c>
      <c r="V12952">
        <v>1924</v>
      </c>
      <c r="W12952">
        <v>10120</v>
      </c>
      <c r="X12952">
        <v>34519</v>
      </c>
      <c r="Y12952">
        <v>19866</v>
      </c>
      <c r="Z12952">
        <v>4615</v>
      </c>
      <c r="AA12952">
        <v>21889</v>
      </c>
      <c r="AB12952">
        <v>19096</v>
      </c>
      <c r="AC12952">
        <v>4394</v>
      </c>
      <c r="AD12952">
        <v>5015</v>
      </c>
      <c r="AE12952">
        <v>13917</v>
      </c>
      <c r="AF12952">
        <v>3416</v>
      </c>
      <c r="AG12952">
        <v>20640</v>
      </c>
      <c r="AH12952">
        <v>2009</v>
      </c>
      <c r="AI12952">
        <v>2009</v>
      </c>
      <c r="AJ12952">
        <v>2009</v>
      </c>
      <c r="AK12952">
        <v>23913</v>
      </c>
      <c r="AL12952">
        <v>22711</v>
      </c>
      <c r="AM12952">
        <v>11488</v>
      </c>
      <c r="AN12952">
        <v>2009</v>
      </c>
      <c r="AO12952">
        <v>10025</v>
      </c>
      <c r="AP12952">
        <v>2009</v>
      </c>
      <c r="AQ12952">
        <v>37340</v>
      </c>
      <c r="AR12952">
        <v>32851</v>
      </c>
      <c r="AS12952">
        <v>29324</v>
      </c>
      <c r="AT12952">
        <v>10707</v>
      </c>
      <c r="AU12952">
        <v>4354</v>
      </c>
      <c r="AV12952">
        <v>3092</v>
      </c>
      <c r="AW12952">
        <v>1840</v>
      </c>
      <c r="AX12952">
        <v>9014</v>
      </c>
      <c r="AY12952">
        <v>2009</v>
      </c>
      <c r="AZ12952">
        <v>2009</v>
      </c>
      <c r="BA12952">
        <v>2009</v>
      </c>
      <c r="BB12952">
        <v>10025</v>
      </c>
      <c r="BC12952">
        <v>2009</v>
      </c>
      <c r="BD12952">
        <v>2009</v>
      </c>
      <c r="BE12952">
        <v>11569</v>
      </c>
      <c r="BF12952">
        <v>18863</v>
      </c>
      <c r="BG12952">
        <v>7701</v>
      </c>
      <c r="BH12952">
        <v>6058</v>
      </c>
      <c r="BI12952">
        <v>5977</v>
      </c>
      <c r="BJ12952">
        <v>3347</v>
      </c>
      <c r="BK12952">
        <v>3367</v>
      </c>
      <c r="BL12952">
        <v>3347</v>
      </c>
      <c r="BM12952" t="s">
        <v>3658</v>
      </c>
    </row>
    <row r="12953" spans="1:65">
      <c r="B12953" t="s">
        <v>723</v>
      </c>
      <c r="C12953" t="s">
        <v>724</v>
      </c>
      <c r="I12953">
        <v>1</v>
      </c>
      <c r="J12953" t="s">
        <v>86</v>
      </c>
      <c r="M12953">
        <v>247</v>
      </c>
      <c r="N12953">
        <v>8263</v>
      </c>
      <c r="O12953">
        <v>25258</v>
      </c>
      <c r="P12953">
        <v>26200</v>
      </c>
      <c r="Q12953">
        <v>26402</v>
      </c>
      <c r="R12953">
        <v>26402</v>
      </c>
      <c r="S12953">
        <v>26402</v>
      </c>
      <c r="T12953">
        <v>41593</v>
      </c>
      <c r="U12953">
        <v>43357</v>
      </c>
      <c r="V12953">
        <v>45281</v>
      </c>
      <c r="W12953">
        <v>55401</v>
      </c>
      <c r="X12953">
        <v>89920</v>
      </c>
      <c r="Y12953">
        <v>109786</v>
      </c>
      <c r="Z12953">
        <v>114401</v>
      </c>
      <c r="AA12953">
        <v>136290</v>
      </c>
      <c r="AB12953">
        <v>155386</v>
      </c>
      <c r="AC12953">
        <v>159780</v>
      </c>
      <c r="AD12953">
        <v>164795</v>
      </c>
      <c r="AE12953">
        <v>178712</v>
      </c>
      <c r="AF12953">
        <v>182128</v>
      </c>
      <c r="AG12953">
        <v>202768</v>
      </c>
      <c r="AH12953">
        <v>204777</v>
      </c>
      <c r="AI12953">
        <v>206786</v>
      </c>
      <c r="AJ12953">
        <v>208795</v>
      </c>
      <c r="AK12953">
        <v>232708</v>
      </c>
      <c r="AL12953">
        <v>255419</v>
      </c>
      <c r="AM12953">
        <v>266907</v>
      </c>
      <c r="AN12953">
        <v>268916</v>
      </c>
      <c r="AO12953">
        <v>278941</v>
      </c>
      <c r="AP12953">
        <v>280950</v>
      </c>
      <c r="AQ12953">
        <v>318290</v>
      </c>
      <c r="AR12953">
        <v>351141</v>
      </c>
      <c r="AS12953">
        <v>380465</v>
      </c>
      <c r="AT12953">
        <v>391172</v>
      </c>
      <c r="AU12953">
        <v>395526</v>
      </c>
      <c r="AV12953">
        <v>398618</v>
      </c>
      <c r="AW12953">
        <v>400458</v>
      </c>
      <c r="AX12953">
        <v>409472</v>
      </c>
      <c r="AY12953">
        <v>411481</v>
      </c>
      <c r="AZ12953">
        <v>413490</v>
      </c>
      <c r="BA12953">
        <v>415499</v>
      </c>
      <c r="BB12953">
        <v>425524</v>
      </c>
      <c r="BC12953">
        <v>427533</v>
      </c>
      <c r="BD12953">
        <v>429542</v>
      </c>
      <c r="BE12953">
        <v>441111</v>
      </c>
      <c r="BF12953">
        <v>459974</v>
      </c>
      <c r="BG12953">
        <v>467675</v>
      </c>
      <c r="BH12953">
        <v>473733</v>
      </c>
      <c r="BI12953">
        <v>479710</v>
      </c>
      <c r="BJ12953">
        <v>483057</v>
      </c>
      <c r="BK12953">
        <v>486424</v>
      </c>
      <c r="BL12953">
        <v>489771</v>
      </c>
      <c r="BM12953" t="s">
        <v>3659</v>
      </c>
    </row>
    <row r="12954" spans="1:65">
      <c r="B12954" t="s">
        <v>443</v>
      </c>
      <c r="C12954" t="s">
        <v>444</v>
      </c>
      <c r="I12954">
        <v>1</v>
      </c>
      <c r="J12954" t="s">
        <v>90</v>
      </c>
      <c r="T12954">
        <v>36000</v>
      </c>
      <c r="X12954">
        <v>66000</v>
      </c>
      <c r="AB12954">
        <v>45000</v>
      </c>
      <c r="AG12954">
        <v>33000</v>
      </c>
      <c r="AK12954">
        <v>45000</v>
      </c>
      <c r="AO12954">
        <v>12000</v>
      </c>
      <c r="BM12954" t="s">
        <v>3660</v>
      </c>
    </row>
    <row r="12955" spans="1:65">
      <c r="B12955" t="s">
        <v>378</v>
      </c>
      <c r="C12955" t="s">
        <v>379</v>
      </c>
      <c r="I12955">
        <v>1</v>
      </c>
      <c r="J12955" t="s">
        <v>93</v>
      </c>
      <c r="M12955">
        <v>55188</v>
      </c>
      <c r="N12955">
        <v>55188</v>
      </c>
      <c r="O12955">
        <v>55188</v>
      </c>
      <c r="P12955">
        <v>55188</v>
      </c>
      <c r="Q12955">
        <v>55188</v>
      </c>
      <c r="R12955">
        <v>55188</v>
      </c>
      <c r="S12955">
        <v>55188</v>
      </c>
      <c r="T12955">
        <v>91188</v>
      </c>
      <c r="U12955">
        <v>91188</v>
      </c>
      <c r="V12955">
        <v>91188</v>
      </c>
      <c r="W12955">
        <v>91188</v>
      </c>
      <c r="X12955">
        <v>157188</v>
      </c>
      <c r="Y12955">
        <v>157188</v>
      </c>
      <c r="Z12955">
        <v>157188</v>
      </c>
      <c r="AA12955">
        <v>157188</v>
      </c>
      <c r="AB12955">
        <v>202188</v>
      </c>
      <c r="AC12955">
        <v>202188</v>
      </c>
      <c r="AD12955">
        <v>202188</v>
      </c>
      <c r="AE12955">
        <v>202188</v>
      </c>
      <c r="AF12955">
        <v>202188</v>
      </c>
      <c r="AG12955">
        <v>235188</v>
      </c>
      <c r="AH12955">
        <v>235188</v>
      </c>
      <c r="AI12955">
        <v>235188</v>
      </c>
      <c r="AJ12955">
        <v>235188</v>
      </c>
      <c r="AK12955">
        <v>280188</v>
      </c>
      <c r="AL12955">
        <v>280188</v>
      </c>
      <c r="AM12955">
        <v>280188</v>
      </c>
      <c r="AN12955">
        <v>280188</v>
      </c>
      <c r="AO12955">
        <v>292188</v>
      </c>
      <c r="AP12955">
        <v>292188</v>
      </c>
      <c r="AQ12955">
        <v>292188</v>
      </c>
      <c r="AR12955">
        <v>292188</v>
      </c>
      <c r="AS12955">
        <v>292188</v>
      </c>
      <c r="AT12955">
        <v>292188</v>
      </c>
      <c r="AU12955">
        <v>292188</v>
      </c>
      <c r="AV12955">
        <v>292188</v>
      </c>
      <c r="AW12955">
        <v>292188</v>
      </c>
      <c r="AX12955">
        <v>292188</v>
      </c>
      <c r="AY12955">
        <v>292188</v>
      </c>
      <c r="AZ12955">
        <v>292188</v>
      </c>
      <c r="BA12955">
        <v>292188</v>
      </c>
      <c r="BB12955">
        <v>292188</v>
      </c>
      <c r="BC12955">
        <v>292188</v>
      </c>
      <c r="BD12955">
        <v>292188</v>
      </c>
      <c r="BE12955">
        <v>292188</v>
      </c>
      <c r="BF12955">
        <v>292188</v>
      </c>
      <c r="BG12955">
        <v>292188</v>
      </c>
      <c r="BH12955">
        <v>292188</v>
      </c>
      <c r="BI12955">
        <v>292188</v>
      </c>
      <c r="BJ12955">
        <v>292188</v>
      </c>
      <c r="BK12955">
        <v>292188</v>
      </c>
      <c r="BL12955">
        <v>292188</v>
      </c>
      <c r="BM12955" t="s">
        <v>3661</v>
      </c>
    </row>
    <row r="12956" spans="1:65">
      <c r="B12956" t="s">
        <v>380</v>
      </c>
      <c r="C12956" t="s">
        <v>381</v>
      </c>
      <c r="I12956">
        <v>1</v>
      </c>
      <c r="J12956" t="s">
        <v>96</v>
      </c>
      <c r="M12956">
        <v>54941</v>
      </c>
      <c r="N12956">
        <v>46925</v>
      </c>
      <c r="O12956">
        <v>29930</v>
      </c>
      <c r="P12956">
        <v>28988</v>
      </c>
      <c r="Q12956">
        <v>28786</v>
      </c>
      <c r="R12956">
        <v>28786</v>
      </c>
      <c r="S12956">
        <v>28786</v>
      </c>
      <c r="T12956">
        <v>49595</v>
      </c>
      <c r="U12956">
        <v>47831</v>
      </c>
      <c r="V12956">
        <v>45907</v>
      </c>
      <c r="W12956">
        <v>35787</v>
      </c>
      <c r="X12956">
        <v>67268</v>
      </c>
      <c r="Y12956">
        <v>47402</v>
      </c>
      <c r="Z12956">
        <v>42787</v>
      </c>
      <c r="AA12956">
        <v>20898</v>
      </c>
      <c r="AB12956">
        <v>46802</v>
      </c>
      <c r="AC12956">
        <v>42408</v>
      </c>
      <c r="AD12956">
        <v>37393</v>
      </c>
      <c r="AE12956">
        <v>23476</v>
      </c>
      <c r="AF12956">
        <v>20060</v>
      </c>
      <c r="AG12956">
        <v>32420</v>
      </c>
      <c r="AH12956">
        <v>30411</v>
      </c>
      <c r="AI12956">
        <v>28402</v>
      </c>
      <c r="AJ12956">
        <v>26393</v>
      </c>
      <c r="AK12956">
        <v>47480</v>
      </c>
      <c r="AL12956">
        <v>24769</v>
      </c>
      <c r="AM12956">
        <v>13281</v>
      </c>
      <c r="AN12956">
        <v>11272</v>
      </c>
      <c r="AO12956">
        <v>13247</v>
      </c>
      <c r="AP12956">
        <v>11238</v>
      </c>
      <c r="AQ12956">
        <v>-26102</v>
      </c>
      <c r="AR12956">
        <v>-58953</v>
      </c>
      <c r="AS12956">
        <v>-88277</v>
      </c>
      <c r="AT12956">
        <v>-98984</v>
      </c>
      <c r="AU12956">
        <v>-103338</v>
      </c>
      <c r="AV12956">
        <v>-106430</v>
      </c>
      <c r="AW12956">
        <v>-108270</v>
      </c>
      <c r="AX12956">
        <v>-117284</v>
      </c>
      <c r="AY12956">
        <v>-119293</v>
      </c>
      <c r="AZ12956">
        <v>-121302</v>
      </c>
      <c r="BA12956">
        <v>-123311</v>
      </c>
      <c r="BB12956">
        <v>-133336</v>
      </c>
      <c r="BC12956">
        <v>-135345</v>
      </c>
      <c r="BD12956">
        <v>-137354</v>
      </c>
      <c r="BE12956">
        <v>-148923</v>
      </c>
      <c r="BF12956">
        <v>-167786</v>
      </c>
      <c r="BG12956">
        <v>-175487</v>
      </c>
      <c r="BH12956">
        <v>-181545</v>
      </c>
      <c r="BI12956">
        <v>-187522</v>
      </c>
      <c r="BJ12956">
        <v>-190869</v>
      </c>
      <c r="BK12956">
        <v>-194236</v>
      </c>
      <c r="BL12956">
        <v>-197583</v>
      </c>
      <c r="BM12956" t="s">
        <v>3662</v>
      </c>
    </row>
    <row r="12957" spans="1:65">
      <c r="B12957" t="s">
        <v>373</v>
      </c>
      <c r="C12957" t="s">
        <v>374</v>
      </c>
      <c r="I12957">
        <v>1</v>
      </c>
    </row>
    <row r="12958" spans="1:65">
      <c r="B12958" t="s">
        <v>375</v>
      </c>
      <c r="C12958" t="s">
        <v>376</v>
      </c>
      <c r="I12958">
        <v>1</v>
      </c>
    </row>
    <row r="12959" spans="1:65">
      <c r="B12959" t="s">
        <v>377</v>
      </c>
      <c r="C12959" t="s">
        <v>376</v>
      </c>
      <c r="I12959">
        <v>1</v>
      </c>
    </row>
    <row r="12960" spans="1:65">
      <c r="B12960" t="s">
        <v>735</v>
      </c>
      <c r="C12960" t="s">
        <v>724</v>
      </c>
      <c r="I12960">
        <v>1</v>
      </c>
    </row>
    <row r="12961" spans="1:65">
      <c r="A12961">
        <v>323</v>
      </c>
      <c r="B12961" t="s">
        <v>1516</v>
      </c>
      <c r="C12961" t="s">
        <v>1517</v>
      </c>
      <c r="D12961" t="s">
        <v>3663</v>
      </c>
      <c r="E12961" t="s">
        <v>3664</v>
      </c>
      <c r="F12961">
        <v>300</v>
      </c>
      <c r="G12961" t="s">
        <v>907</v>
      </c>
      <c r="H12961" t="s">
        <v>908</v>
      </c>
      <c r="I12961">
        <v>1</v>
      </c>
      <c r="J12961" t="s">
        <v>78</v>
      </c>
      <c r="K12961">
        <v>11517</v>
      </c>
      <c r="L12961">
        <v>3000</v>
      </c>
      <c r="BM12961" t="s">
        <v>3665</v>
      </c>
    </row>
    <row r="12962" spans="1:65">
      <c r="B12962" t="s">
        <v>954</v>
      </c>
      <c r="C12962" t="s">
        <v>955</v>
      </c>
      <c r="I12962">
        <v>1</v>
      </c>
      <c r="J12962" t="s">
        <v>82</v>
      </c>
      <c r="M12962">
        <v>6226</v>
      </c>
      <c r="N12962">
        <v>772</v>
      </c>
      <c r="O12962">
        <v>9652</v>
      </c>
      <c r="S12962">
        <v>10696</v>
      </c>
      <c r="T12962">
        <v>260</v>
      </c>
      <c r="U12962">
        <v>248</v>
      </c>
      <c r="V12962">
        <v>236</v>
      </c>
      <c r="W12962">
        <v>321</v>
      </c>
      <c r="X12962">
        <v>230</v>
      </c>
      <c r="Y12962">
        <v>230</v>
      </c>
      <c r="Z12962">
        <v>224</v>
      </c>
      <c r="AA12962">
        <v>1254</v>
      </c>
      <c r="AB12962">
        <v>494</v>
      </c>
      <c r="AC12962">
        <v>194</v>
      </c>
      <c r="AD12962">
        <v>542</v>
      </c>
      <c r="AF12962">
        <v>1134</v>
      </c>
      <c r="AJ12962">
        <v>501</v>
      </c>
      <c r="AX12962">
        <v>13</v>
      </c>
      <c r="AY12962">
        <v>91</v>
      </c>
      <c r="BA12962">
        <v>331</v>
      </c>
      <c r="BB12962">
        <v>193</v>
      </c>
      <c r="BC12962">
        <v>73</v>
      </c>
      <c r="BD12962">
        <v>2686</v>
      </c>
      <c r="BE12962">
        <v>4086</v>
      </c>
      <c r="BF12962">
        <v>1768</v>
      </c>
      <c r="BG12962">
        <v>957</v>
      </c>
      <c r="BH12962">
        <v>381</v>
      </c>
      <c r="BM12962" t="s">
        <v>3666</v>
      </c>
    </row>
    <row r="12963" spans="1:65">
      <c r="B12963" t="s">
        <v>420</v>
      </c>
      <c r="C12963" t="s">
        <v>421</v>
      </c>
      <c r="I12963">
        <v>1</v>
      </c>
      <c r="J12963" t="s">
        <v>86</v>
      </c>
      <c r="M12963">
        <v>6226</v>
      </c>
      <c r="N12963">
        <v>6998</v>
      </c>
      <c r="O12963">
        <v>16650</v>
      </c>
      <c r="P12963">
        <v>16650</v>
      </c>
      <c r="Q12963">
        <v>16650</v>
      </c>
      <c r="R12963">
        <v>16650</v>
      </c>
      <c r="S12963">
        <v>27346</v>
      </c>
      <c r="T12963">
        <v>27606</v>
      </c>
      <c r="U12963">
        <v>27854</v>
      </c>
      <c r="V12963">
        <v>28090</v>
      </c>
      <c r="W12963">
        <v>28411</v>
      </c>
      <c r="X12963">
        <v>28641</v>
      </c>
      <c r="Y12963">
        <v>28871</v>
      </c>
      <c r="Z12963">
        <v>29095</v>
      </c>
      <c r="AA12963">
        <v>30349</v>
      </c>
      <c r="AB12963">
        <v>30843</v>
      </c>
      <c r="AC12963">
        <v>31037</v>
      </c>
      <c r="AD12963">
        <v>31579</v>
      </c>
      <c r="AE12963">
        <v>31579</v>
      </c>
      <c r="AF12963">
        <v>32713</v>
      </c>
      <c r="AG12963">
        <v>32713</v>
      </c>
      <c r="AH12963">
        <v>32713</v>
      </c>
      <c r="AI12963">
        <v>32713</v>
      </c>
      <c r="AJ12963">
        <v>33214</v>
      </c>
      <c r="AK12963">
        <v>33214</v>
      </c>
      <c r="AL12963">
        <v>33214</v>
      </c>
      <c r="AM12963">
        <v>33214</v>
      </c>
      <c r="AN12963">
        <v>33214</v>
      </c>
      <c r="AO12963">
        <v>33214</v>
      </c>
      <c r="AP12963">
        <v>33214</v>
      </c>
      <c r="AQ12963">
        <v>33214</v>
      </c>
      <c r="AR12963">
        <v>33214</v>
      </c>
      <c r="AS12963">
        <v>33214</v>
      </c>
      <c r="AT12963">
        <v>33214</v>
      </c>
      <c r="AU12963">
        <v>33214</v>
      </c>
      <c r="AV12963">
        <v>33214</v>
      </c>
      <c r="AW12963">
        <v>33214</v>
      </c>
      <c r="AX12963">
        <v>33227</v>
      </c>
      <c r="AY12963">
        <v>33318</v>
      </c>
      <c r="AZ12963">
        <v>33318</v>
      </c>
      <c r="BA12963">
        <v>33649</v>
      </c>
      <c r="BB12963">
        <v>33842</v>
      </c>
      <c r="BC12963">
        <v>33915</v>
      </c>
      <c r="BD12963">
        <v>36601</v>
      </c>
      <c r="BE12963">
        <v>40687</v>
      </c>
      <c r="BF12963">
        <v>42455</v>
      </c>
      <c r="BG12963">
        <v>43412</v>
      </c>
      <c r="BH12963">
        <v>43793</v>
      </c>
      <c r="BI12963">
        <v>43793</v>
      </c>
      <c r="BJ12963">
        <v>43793</v>
      </c>
      <c r="BK12963">
        <v>43793</v>
      </c>
      <c r="BL12963">
        <v>43793</v>
      </c>
    </row>
    <row r="12964" spans="1:65">
      <c r="B12964" t="s">
        <v>910</v>
      </c>
      <c r="C12964" t="s">
        <v>911</v>
      </c>
      <c r="I12964">
        <v>1</v>
      </c>
      <c r="J12964" t="s">
        <v>90</v>
      </c>
      <c r="M12964">
        <v>3000</v>
      </c>
      <c r="N12964">
        <v>6000</v>
      </c>
      <c r="R12964">
        <v>3000</v>
      </c>
      <c r="S12964">
        <v>3000</v>
      </c>
      <c r="Y12964">
        <v>3000</v>
      </c>
      <c r="AF12964">
        <v>3000</v>
      </c>
      <c r="AJ12964">
        <v>3000</v>
      </c>
    </row>
    <row r="12965" spans="1:65">
      <c r="B12965" t="s">
        <v>427</v>
      </c>
      <c r="C12965" t="s">
        <v>428</v>
      </c>
      <c r="I12965">
        <v>1</v>
      </c>
      <c r="J12965" t="s">
        <v>93</v>
      </c>
      <c r="M12965">
        <v>17517</v>
      </c>
      <c r="N12965">
        <v>23517</v>
      </c>
      <c r="O12965">
        <v>23517</v>
      </c>
      <c r="P12965">
        <v>23517</v>
      </c>
      <c r="Q12965">
        <v>23517</v>
      </c>
      <c r="R12965">
        <v>26517</v>
      </c>
      <c r="S12965">
        <v>29517</v>
      </c>
      <c r="T12965">
        <v>29517</v>
      </c>
      <c r="U12965">
        <v>29517</v>
      </c>
      <c r="V12965">
        <v>29517</v>
      </c>
      <c r="W12965">
        <v>29517</v>
      </c>
      <c r="X12965">
        <v>29517</v>
      </c>
      <c r="Y12965">
        <v>32517</v>
      </c>
      <c r="Z12965">
        <v>32517</v>
      </c>
      <c r="AA12965">
        <v>32517</v>
      </c>
      <c r="AB12965">
        <v>32517</v>
      </c>
      <c r="AC12965">
        <v>32517</v>
      </c>
      <c r="AD12965">
        <v>32517</v>
      </c>
      <c r="AE12965">
        <v>32517</v>
      </c>
      <c r="AF12965">
        <v>35517</v>
      </c>
      <c r="AG12965">
        <v>35517</v>
      </c>
      <c r="AH12965">
        <v>35517</v>
      </c>
      <c r="AI12965">
        <v>35517</v>
      </c>
      <c r="AJ12965">
        <v>38517</v>
      </c>
      <c r="AK12965">
        <v>38517</v>
      </c>
      <c r="AL12965">
        <v>38517</v>
      </c>
      <c r="AM12965">
        <v>38517</v>
      </c>
      <c r="AN12965">
        <v>38517</v>
      </c>
      <c r="AO12965">
        <v>38517</v>
      </c>
      <c r="AP12965">
        <v>38517</v>
      </c>
      <c r="AQ12965">
        <v>38517</v>
      </c>
      <c r="AR12965">
        <v>38517</v>
      </c>
      <c r="AS12965">
        <v>38517</v>
      </c>
      <c r="AT12965">
        <v>38517</v>
      </c>
      <c r="AU12965">
        <v>38517</v>
      </c>
      <c r="AV12965">
        <v>38517</v>
      </c>
      <c r="AW12965">
        <v>38517</v>
      </c>
      <c r="AX12965">
        <v>38517</v>
      </c>
      <c r="AY12965">
        <v>38517</v>
      </c>
      <c r="AZ12965">
        <v>38517</v>
      </c>
      <c r="BA12965">
        <v>38517</v>
      </c>
      <c r="BB12965">
        <v>38517</v>
      </c>
      <c r="BC12965">
        <v>38517</v>
      </c>
      <c r="BD12965">
        <v>38517</v>
      </c>
      <c r="BE12965">
        <v>38517</v>
      </c>
      <c r="BF12965">
        <v>38517</v>
      </c>
      <c r="BG12965">
        <v>38517</v>
      </c>
      <c r="BH12965">
        <v>38517</v>
      </c>
      <c r="BI12965">
        <v>38517</v>
      </c>
      <c r="BJ12965">
        <v>38517</v>
      </c>
      <c r="BK12965">
        <v>38517</v>
      </c>
      <c r="BL12965">
        <v>38517</v>
      </c>
    </row>
    <row r="12966" spans="1:65">
      <c r="B12966" t="s">
        <v>396</v>
      </c>
      <c r="C12966" t="s">
        <v>397</v>
      </c>
      <c r="I12966">
        <v>1</v>
      </c>
      <c r="J12966" t="s">
        <v>96</v>
      </c>
      <c r="M12966">
        <v>11291</v>
      </c>
      <c r="N12966">
        <v>16519</v>
      </c>
      <c r="O12966">
        <v>6867</v>
      </c>
      <c r="P12966">
        <v>6867</v>
      </c>
      <c r="Q12966">
        <v>6867</v>
      </c>
      <c r="R12966">
        <v>9867</v>
      </c>
      <c r="S12966">
        <v>2171</v>
      </c>
      <c r="T12966">
        <v>1911</v>
      </c>
      <c r="U12966">
        <v>1663</v>
      </c>
      <c r="V12966">
        <v>1427</v>
      </c>
      <c r="W12966">
        <v>1106</v>
      </c>
      <c r="X12966">
        <v>876</v>
      </c>
      <c r="Y12966">
        <v>3646</v>
      </c>
      <c r="Z12966">
        <v>3422</v>
      </c>
      <c r="AA12966">
        <v>2168</v>
      </c>
      <c r="AB12966">
        <v>1674</v>
      </c>
      <c r="AC12966">
        <v>1480</v>
      </c>
      <c r="AD12966">
        <v>938</v>
      </c>
      <c r="AE12966">
        <v>938</v>
      </c>
      <c r="AF12966">
        <v>2804</v>
      </c>
      <c r="AG12966">
        <v>2804</v>
      </c>
      <c r="AH12966">
        <v>2804</v>
      </c>
      <c r="AI12966">
        <v>2804</v>
      </c>
      <c r="AJ12966">
        <v>5303</v>
      </c>
      <c r="AK12966">
        <v>5303</v>
      </c>
      <c r="AL12966">
        <v>5303</v>
      </c>
      <c r="AM12966">
        <v>5303</v>
      </c>
      <c r="AN12966">
        <v>5303</v>
      </c>
      <c r="AO12966">
        <v>5303</v>
      </c>
      <c r="AP12966">
        <v>5303</v>
      </c>
      <c r="AQ12966">
        <v>5303</v>
      </c>
      <c r="AR12966">
        <v>5303</v>
      </c>
      <c r="AS12966">
        <v>5303</v>
      </c>
      <c r="AT12966">
        <v>5303</v>
      </c>
      <c r="AU12966">
        <v>5303</v>
      </c>
      <c r="AV12966">
        <v>5303</v>
      </c>
      <c r="AW12966">
        <v>5303</v>
      </c>
      <c r="AX12966">
        <v>5290</v>
      </c>
      <c r="AY12966">
        <v>5199</v>
      </c>
      <c r="AZ12966">
        <v>5199</v>
      </c>
      <c r="BA12966">
        <v>4868</v>
      </c>
      <c r="BB12966">
        <v>4675</v>
      </c>
      <c r="BC12966">
        <v>4602</v>
      </c>
      <c r="BD12966">
        <v>1916</v>
      </c>
      <c r="BE12966">
        <v>-2170</v>
      </c>
      <c r="BF12966">
        <v>-3938</v>
      </c>
      <c r="BG12966">
        <v>-4895</v>
      </c>
      <c r="BH12966">
        <v>-5276</v>
      </c>
      <c r="BI12966">
        <v>-5276</v>
      </c>
      <c r="BJ12966">
        <v>-5276</v>
      </c>
      <c r="BK12966">
        <v>-5276</v>
      </c>
      <c r="BL12966">
        <v>-5276</v>
      </c>
    </row>
    <row r="12967" spans="1:65">
      <c r="B12967" t="s">
        <v>406</v>
      </c>
      <c r="C12967" t="s">
        <v>407</v>
      </c>
      <c r="I12967">
        <v>1</v>
      </c>
    </row>
    <row r="12968" spans="1:65">
      <c r="B12968" t="s">
        <v>400</v>
      </c>
      <c r="C12968" t="s">
        <v>401</v>
      </c>
      <c r="I12968">
        <v>1</v>
      </c>
    </row>
    <row r="12969" spans="1:65">
      <c r="B12969" t="s">
        <v>425</v>
      </c>
      <c r="C12969" t="s">
        <v>426</v>
      </c>
      <c r="I12969">
        <v>2</v>
      </c>
    </row>
    <row r="12970" spans="1:65">
      <c r="B12970" t="s">
        <v>414</v>
      </c>
      <c r="C12970" t="s">
        <v>415</v>
      </c>
      <c r="I12970">
        <v>2</v>
      </c>
    </row>
    <row r="12971" spans="1:65">
      <c r="B12971" t="s">
        <v>410</v>
      </c>
      <c r="C12971" t="s">
        <v>411</v>
      </c>
      <c r="I12971">
        <v>2</v>
      </c>
    </row>
    <row r="12972" spans="1:65">
      <c r="B12972" t="s">
        <v>422</v>
      </c>
      <c r="C12972" t="s">
        <v>423</v>
      </c>
      <c r="I12972">
        <v>2</v>
      </c>
    </row>
    <row r="12973" spans="1:65">
      <c r="B12973" t="s">
        <v>404</v>
      </c>
      <c r="C12973" t="s">
        <v>405</v>
      </c>
      <c r="I12973">
        <v>2</v>
      </c>
    </row>
    <row r="12974" spans="1:65">
      <c r="A12974">
        <v>324</v>
      </c>
      <c r="B12974" t="s">
        <v>954</v>
      </c>
      <c r="C12974" t="s">
        <v>955</v>
      </c>
      <c r="D12974" t="s">
        <v>3667</v>
      </c>
      <c r="E12974" t="s">
        <v>3668</v>
      </c>
      <c r="F12974">
        <v>150</v>
      </c>
      <c r="G12974" t="s">
        <v>907</v>
      </c>
      <c r="H12974" t="s">
        <v>908</v>
      </c>
      <c r="I12974">
        <v>1</v>
      </c>
      <c r="J12974" t="s">
        <v>78</v>
      </c>
      <c r="K12974">
        <v>16154</v>
      </c>
      <c r="BM12974" t="s">
        <v>3669</v>
      </c>
    </row>
    <row r="12975" spans="1:65">
      <c r="B12975" t="s">
        <v>400</v>
      </c>
      <c r="C12975" t="s">
        <v>401</v>
      </c>
      <c r="I12975">
        <v>1</v>
      </c>
      <c r="J12975" t="s">
        <v>82</v>
      </c>
      <c r="M12975">
        <v>6226</v>
      </c>
      <c r="N12975">
        <v>772</v>
      </c>
      <c r="O12975">
        <v>9652</v>
      </c>
      <c r="S12975">
        <v>10696</v>
      </c>
      <c r="T12975">
        <v>260</v>
      </c>
      <c r="U12975">
        <v>248</v>
      </c>
      <c r="V12975">
        <v>236</v>
      </c>
      <c r="W12975">
        <v>321</v>
      </c>
      <c r="X12975">
        <v>230</v>
      </c>
      <c r="Y12975">
        <v>230</v>
      </c>
      <c r="Z12975">
        <v>224</v>
      </c>
      <c r="AA12975">
        <v>1254</v>
      </c>
      <c r="AB12975">
        <v>494</v>
      </c>
      <c r="AC12975">
        <v>194</v>
      </c>
      <c r="AD12975">
        <v>542</v>
      </c>
      <c r="AF12975">
        <v>1134</v>
      </c>
      <c r="AJ12975">
        <v>501</v>
      </c>
      <c r="AX12975">
        <v>13</v>
      </c>
      <c r="AY12975">
        <v>91</v>
      </c>
      <c r="BA12975">
        <v>331</v>
      </c>
      <c r="BB12975">
        <v>193</v>
      </c>
      <c r="BC12975">
        <v>73</v>
      </c>
      <c r="BD12975">
        <v>2686</v>
      </c>
      <c r="BE12975">
        <v>4086</v>
      </c>
      <c r="BF12975">
        <v>1768</v>
      </c>
      <c r="BG12975">
        <v>957</v>
      </c>
      <c r="BH12975">
        <v>381</v>
      </c>
      <c r="BM12975" t="s">
        <v>3670</v>
      </c>
    </row>
    <row r="12976" spans="1:65">
      <c r="B12976" t="s">
        <v>406</v>
      </c>
      <c r="C12976" t="s">
        <v>407</v>
      </c>
      <c r="I12976">
        <v>1</v>
      </c>
      <c r="J12976" t="s">
        <v>86</v>
      </c>
      <c r="M12976">
        <v>6226</v>
      </c>
      <c r="N12976">
        <v>6998</v>
      </c>
      <c r="O12976">
        <v>16650</v>
      </c>
      <c r="P12976">
        <v>16650</v>
      </c>
      <c r="Q12976">
        <v>16650</v>
      </c>
      <c r="R12976">
        <v>16650</v>
      </c>
      <c r="S12976">
        <v>27346</v>
      </c>
      <c r="T12976">
        <v>27606</v>
      </c>
      <c r="U12976">
        <v>27854</v>
      </c>
      <c r="V12976">
        <v>28090</v>
      </c>
      <c r="W12976">
        <v>28411</v>
      </c>
      <c r="X12976">
        <v>28641</v>
      </c>
      <c r="Y12976">
        <v>28871</v>
      </c>
      <c r="Z12976">
        <v>29095</v>
      </c>
      <c r="AA12976">
        <v>30349</v>
      </c>
      <c r="AB12976">
        <v>30843</v>
      </c>
      <c r="AC12976">
        <v>31037</v>
      </c>
      <c r="AD12976">
        <v>31579</v>
      </c>
      <c r="AE12976">
        <v>31579</v>
      </c>
      <c r="AF12976">
        <v>32713</v>
      </c>
      <c r="AG12976">
        <v>32713</v>
      </c>
      <c r="AH12976">
        <v>32713</v>
      </c>
      <c r="AI12976">
        <v>32713</v>
      </c>
      <c r="AJ12976">
        <v>33214</v>
      </c>
      <c r="AK12976">
        <v>33214</v>
      </c>
      <c r="AL12976">
        <v>33214</v>
      </c>
      <c r="AM12976">
        <v>33214</v>
      </c>
      <c r="AN12976">
        <v>33214</v>
      </c>
      <c r="AO12976">
        <v>33214</v>
      </c>
      <c r="AP12976">
        <v>33214</v>
      </c>
      <c r="AQ12976">
        <v>33214</v>
      </c>
      <c r="AR12976">
        <v>33214</v>
      </c>
      <c r="AS12976">
        <v>33214</v>
      </c>
      <c r="AT12976">
        <v>33214</v>
      </c>
      <c r="AU12976">
        <v>33214</v>
      </c>
      <c r="AV12976">
        <v>33214</v>
      </c>
      <c r="AW12976">
        <v>33214</v>
      </c>
      <c r="AX12976">
        <v>33227</v>
      </c>
      <c r="AY12976">
        <v>33318</v>
      </c>
      <c r="AZ12976">
        <v>33318</v>
      </c>
      <c r="BA12976">
        <v>33649</v>
      </c>
      <c r="BB12976">
        <v>33842</v>
      </c>
      <c r="BC12976">
        <v>33915</v>
      </c>
      <c r="BD12976">
        <v>36601</v>
      </c>
      <c r="BE12976">
        <v>40687</v>
      </c>
      <c r="BF12976">
        <v>42455</v>
      </c>
      <c r="BG12976">
        <v>43412</v>
      </c>
      <c r="BH12976">
        <v>43793</v>
      </c>
      <c r="BI12976">
        <v>43793</v>
      </c>
      <c r="BJ12976">
        <v>43793</v>
      </c>
      <c r="BK12976">
        <v>43793</v>
      </c>
      <c r="BL12976">
        <v>43793</v>
      </c>
    </row>
    <row r="12977" spans="1:65">
      <c r="B12977" t="s">
        <v>910</v>
      </c>
      <c r="C12977" t="s">
        <v>911</v>
      </c>
      <c r="I12977">
        <v>1</v>
      </c>
      <c r="J12977" t="s">
        <v>90</v>
      </c>
      <c r="N12977">
        <v>6000</v>
      </c>
      <c r="R12977">
        <v>6000</v>
      </c>
      <c r="S12977">
        <v>3000</v>
      </c>
      <c r="AB12977">
        <v>3000</v>
      </c>
      <c r="AJ12977">
        <v>3000</v>
      </c>
    </row>
    <row r="12978" spans="1:65">
      <c r="B12978" t="s">
        <v>420</v>
      </c>
      <c r="C12978" t="s">
        <v>421</v>
      </c>
      <c r="I12978">
        <v>1</v>
      </c>
      <c r="J12978" t="s">
        <v>93</v>
      </c>
      <c r="M12978">
        <v>16154</v>
      </c>
      <c r="N12978">
        <v>22154</v>
      </c>
      <c r="O12978">
        <v>22154</v>
      </c>
      <c r="P12978">
        <v>22154</v>
      </c>
      <c r="Q12978">
        <v>22154</v>
      </c>
      <c r="R12978">
        <v>28154</v>
      </c>
      <c r="S12978">
        <v>31154</v>
      </c>
      <c r="T12978">
        <v>31154</v>
      </c>
      <c r="U12978">
        <v>31154</v>
      </c>
      <c r="V12978">
        <v>31154</v>
      </c>
      <c r="W12978">
        <v>31154</v>
      </c>
      <c r="X12978">
        <v>31154</v>
      </c>
      <c r="Y12978">
        <v>31154</v>
      </c>
      <c r="Z12978">
        <v>31154</v>
      </c>
      <c r="AA12978">
        <v>31154</v>
      </c>
      <c r="AB12978">
        <v>34154</v>
      </c>
      <c r="AC12978">
        <v>34154</v>
      </c>
      <c r="AD12978">
        <v>34154</v>
      </c>
      <c r="AE12978">
        <v>34154</v>
      </c>
      <c r="AF12978">
        <v>34154</v>
      </c>
      <c r="AG12978">
        <v>34154</v>
      </c>
      <c r="AH12978">
        <v>34154</v>
      </c>
      <c r="AI12978">
        <v>34154</v>
      </c>
      <c r="AJ12978">
        <v>37154</v>
      </c>
      <c r="AK12978">
        <v>37154</v>
      </c>
      <c r="AL12978">
        <v>37154</v>
      </c>
      <c r="AM12978">
        <v>37154</v>
      </c>
      <c r="AN12978">
        <v>37154</v>
      </c>
      <c r="AO12978">
        <v>37154</v>
      </c>
      <c r="AP12978">
        <v>37154</v>
      </c>
      <c r="AQ12978">
        <v>37154</v>
      </c>
      <c r="AR12978">
        <v>37154</v>
      </c>
      <c r="AS12978">
        <v>37154</v>
      </c>
      <c r="AT12978">
        <v>37154</v>
      </c>
      <c r="AU12978">
        <v>37154</v>
      </c>
      <c r="AV12978">
        <v>37154</v>
      </c>
      <c r="AW12978">
        <v>37154</v>
      </c>
      <c r="AX12978">
        <v>37154</v>
      </c>
      <c r="AY12978">
        <v>37154</v>
      </c>
      <c r="AZ12978">
        <v>37154</v>
      </c>
      <c r="BA12978">
        <v>37154</v>
      </c>
      <c r="BB12978">
        <v>37154</v>
      </c>
      <c r="BC12978">
        <v>37154</v>
      </c>
      <c r="BD12978">
        <v>37154</v>
      </c>
      <c r="BE12978">
        <v>37154</v>
      </c>
      <c r="BF12978">
        <v>37154</v>
      </c>
      <c r="BG12978">
        <v>37154</v>
      </c>
      <c r="BH12978">
        <v>37154</v>
      </c>
      <c r="BI12978">
        <v>37154</v>
      </c>
      <c r="BJ12978">
        <v>37154</v>
      </c>
      <c r="BK12978">
        <v>37154</v>
      </c>
      <c r="BL12978">
        <v>37154</v>
      </c>
    </row>
    <row r="12979" spans="1:65">
      <c r="B12979" t="s">
        <v>427</v>
      </c>
      <c r="C12979" t="s">
        <v>428</v>
      </c>
      <c r="I12979">
        <v>1</v>
      </c>
      <c r="J12979" t="s">
        <v>96</v>
      </c>
      <c r="M12979">
        <v>9928</v>
      </c>
      <c r="N12979">
        <v>15156</v>
      </c>
      <c r="O12979">
        <v>5504</v>
      </c>
      <c r="P12979">
        <v>5504</v>
      </c>
      <c r="Q12979">
        <v>5504</v>
      </c>
      <c r="R12979">
        <v>11504</v>
      </c>
      <c r="S12979">
        <v>3808</v>
      </c>
      <c r="T12979">
        <v>3548</v>
      </c>
      <c r="U12979">
        <v>3300</v>
      </c>
      <c r="V12979">
        <v>3064</v>
      </c>
      <c r="W12979">
        <v>2743</v>
      </c>
      <c r="X12979">
        <v>2513</v>
      </c>
      <c r="Y12979">
        <v>2283</v>
      </c>
      <c r="Z12979">
        <v>2059</v>
      </c>
      <c r="AA12979">
        <v>805</v>
      </c>
      <c r="AB12979">
        <v>3311</v>
      </c>
      <c r="AC12979">
        <v>3117</v>
      </c>
      <c r="AD12979">
        <v>2575</v>
      </c>
      <c r="AE12979">
        <v>2575</v>
      </c>
      <c r="AF12979">
        <v>1441</v>
      </c>
      <c r="AG12979">
        <v>1441</v>
      </c>
      <c r="AH12979">
        <v>1441</v>
      </c>
      <c r="AI12979">
        <v>1441</v>
      </c>
      <c r="AJ12979">
        <v>3940</v>
      </c>
      <c r="AK12979">
        <v>3940</v>
      </c>
      <c r="AL12979">
        <v>3940</v>
      </c>
      <c r="AM12979">
        <v>3940</v>
      </c>
      <c r="AN12979">
        <v>3940</v>
      </c>
      <c r="AO12979">
        <v>3940</v>
      </c>
      <c r="AP12979">
        <v>3940</v>
      </c>
      <c r="AQ12979">
        <v>3940</v>
      </c>
      <c r="AR12979">
        <v>3940</v>
      </c>
      <c r="AS12979">
        <v>3940</v>
      </c>
      <c r="AT12979">
        <v>3940</v>
      </c>
      <c r="AU12979">
        <v>3940</v>
      </c>
      <c r="AV12979">
        <v>3940</v>
      </c>
      <c r="AW12979">
        <v>3940</v>
      </c>
      <c r="AX12979">
        <v>3927</v>
      </c>
      <c r="AY12979">
        <v>3836</v>
      </c>
      <c r="AZ12979">
        <v>3836</v>
      </c>
      <c r="BA12979">
        <v>3505</v>
      </c>
      <c r="BB12979">
        <v>3312</v>
      </c>
      <c r="BC12979">
        <v>3239</v>
      </c>
      <c r="BD12979">
        <v>553</v>
      </c>
      <c r="BE12979">
        <v>-3533</v>
      </c>
      <c r="BF12979">
        <v>-5301</v>
      </c>
      <c r="BG12979">
        <v>-6258</v>
      </c>
      <c r="BH12979">
        <v>-6639</v>
      </c>
      <c r="BI12979">
        <v>-6639</v>
      </c>
      <c r="BJ12979">
        <v>-6639</v>
      </c>
      <c r="BK12979">
        <v>-6639</v>
      </c>
      <c r="BL12979">
        <v>-6639</v>
      </c>
    </row>
    <row r="12980" spans="1:65">
      <c r="B12980" t="s">
        <v>396</v>
      </c>
      <c r="C12980" t="s">
        <v>397</v>
      </c>
      <c r="I12980">
        <v>1</v>
      </c>
    </row>
    <row r="12981" spans="1:65">
      <c r="B12981" t="s">
        <v>1516</v>
      </c>
      <c r="C12981" t="s">
        <v>1517</v>
      </c>
      <c r="I12981">
        <v>1</v>
      </c>
    </row>
    <row r="12982" spans="1:65">
      <c r="B12982" t="s">
        <v>422</v>
      </c>
      <c r="C12982" t="s">
        <v>423</v>
      </c>
      <c r="I12982">
        <v>2</v>
      </c>
    </row>
    <row r="12983" spans="1:65">
      <c r="B12983" t="s">
        <v>425</v>
      </c>
      <c r="C12983" t="s">
        <v>426</v>
      </c>
      <c r="I12983">
        <v>2</v>
      </c>
    </row>
    <row r="12984" spans="1:65">
      <c r="B12984" t="s">
        <v>414</v>
      </c>
      <c r="C12984" t="s">
        <v>415</v>
      </c>
      <c r="I12984">
        <v>2</v>
      </c>
    </row>
    <row r="12985" spans="1:65">
      <c r="B12985" t="s">
        <v>404</v>
      </c>
      <c r="C12985" t="s">
        <v>405</v>
      </c>
      <c r="I12985">
        <v>2</v>
      </c>
    </row>
    <row r="12986" spans="1:65">
      <c r="B12986" t="s">
        <v>410</v>
      </c>
      <c r="C12986" t="s">
        <v>411</v>
      </c>
      <c r="I12986">
        <v>2</v>
      </c>
    </row>
    <row r="12987" spans="1:65">
      <c r="A12987">
        <v>325</v>
      </c>
      <c r="B12987" t="s">
        <v>375</v>
      </c>
      <c r="C12987" t="s">
        <v>376</v>
      </c>
      <c r="D12987" t="s">
        <v>3671</v>
      </c>
      <c r="E12987" t="s">
        <v>1751</v>
      </c>
      <c r="F12987">
        <v>120</v>
      </c>
      <c r="G12987" t="s">
        <v>907</v>
      </c>
      <c r="H12987" t="s">
        <v>908</v>
      </c>
      <c r="I12987">
        <v>1</v>
      </c>
      <c r="J12987" t="s">
        <v>78</v>
      </c>
      <c r="K12987">
        <v>55948</v>
      </c>
      <c r="BM12987" t="s">
        <v>3672</v>
      </c>
    </row>
    <row r="12988" spans="1:65">
      <c r="B12988" t="s">
        <v>443</v>
      </c>
      <c r="C12988" t="s">
        <v>444</v>
      </c>
      <c r="I12988">
        <v>1</v>
      </c>
      <c r="J12988" t="s">
        <v>82</v>
      </c>
      <c r="M12988">
        <v>3834</v>
      </c>
      <c r="N12988">
        <v>11028</v>
      </c>
      <c r="O12988">
        <v>26976</v>
      </c>
      <c r="P12988">
        <v>3326</v>
      </c>
      <c r="Q12988">
        <v>10420</v>
      </c>
      <c r="S12988">
        <v>10829</v>
      </c>
      <c r="T12988">
        <v>31148</v>
      </c>
      <c r="U12988">
        <v>1764</v>
      </c>
      <c r="V12988">
        <v>1924</v>
      </c>
      <c r="W12988">
        <v>12465</v>
      </c>
      <c r="X12988">
        <v>61668</v>
      </c>
      <c r="Y12988">
        <v>52028</v>
      </c>
      <c r="Z12988">
        <v>21800</v>
      </c>
      <c r="AA12988">
        <v>26579</v>
      </c>
      <c r="AB12988">
        <v>76862</v>
      </c>
      <c r="AC12988">
        <v>6950</v>
      </c>
      <c r="AD12988">
        <v>7732</v>
      </c>
      <c r="AE12988">
        <v>16342</v>
      </c>
      <c r="AF12988">
        <v>42434</v>
      </c>
      <c r="AG12988">
        <v>24077</v>
      </c>
      <c r="AH12988">
        <v>7841</v>
      </c>
      <c r="AI12988">
        <v>2992</v>
      </c>
      <c r="AJ12988">
        <v>2771</v>
      </c>
      <c r="AK12988">
        <v>59725</v>
      </c>
      <c r="AL12988">
        <v>29423</v>
      </c>
      <c r="AM12988">
        <v>18533</v>
      </c>
      <c r="AN12988">
        <v>3442</v>
      </c>
      <c r="AO12988">
        <v>50116</v>
      </c>
      <c r="AP12988">
        <v>6829</v>
      </c>
      <c r="AQ12988">
        <v>38103</v>
      </c>
      <c r="AR12988">
        <v>33383</v>
      </c>
      <c r="AS12988">
        <v>29805</v>
      </c>
      <c r="AT12988">
        <v>41048</v>
      </c>
      <c r="AU12988">
        <v>4354</v>
      </c>
      <c r="AV12988">
        <v>3092</v>
      </c>
      <c r="AW12988">
        <v>1840</v>
      </c>
      <c r="AX12988">
        <v>9295</v>
      </c>
      <c r="AY12988">
        <v>2270</v>
      </c>
      <c r="AZ12988">
        <v>2130</v>
      </c>
      <c r="BA12988">
        <v>2009</v>
      </c>
      <c r="BB12988">
        <v>10326</v>
      </c>
      <c r="BC12988">
        <v>2009</v>
      </c>
      <c r="BD12988">
        <v>2009</v>
      </c>
      <c r="BE12988">
        <v>12291</v>
      </c>
      <c r="BF12988">
        <v>19324</v>
      </c>
      <c r="BG12988">
        <v>8102</v>
      </c>
      <c r="BH12988">
        <v>6399</v>
      </c>
      <c r="BI12988">
        <v>5998</v>
      </c>
      <c r="BJ12988">
        <v>3848</v>
      </c>
      <c r="BK12988">
        <v>3848</v>
      </c>
      <c r="BL12988">
        <v>11844</v>
      </c>
      <c r="BM12988" t="s">
        <v>3673</v>
      </c>
    </row>
    <row r="12989" spans="1:65">
      <c r="B12989" t="s">
        <v>394</v>
      </c>
      <c r="C12989" t="s">
        <v>393</v>
      </c>
      <c r="I12989">
        <v>1</v>
      </c>
      <c r="J12989" t="s">
        <v>86</v>
      </c>
      <c r="M12989">
        <v>3834</v>
      </c>
      <c r="N12989">
        <v>14862</v>
      </c>
      <c r="O12989">
        <v>41838</v>
      </c>
      <c r="P12989">
        <v>45164</v>
      </c>
      <c r="Q12989">
        <v>55584</v>
      </c>
      <c r="R12989">
        <v>55584</v>
      </c>
      <c r="S12989">
        <v>66413</v>
      </c>
      <c r="T12989">
        <v>97561</v>
      </c>
      <c r="U12989">
        <v>99325</v>
      </c>
      <c r="V12989">
        <v>101249</v>
      </c>
      <c r="W12989">
        <v>113714</v>
      </c>
      <c r="X12989">
        <v>175382</v>
      </c>
      <c r="Y12989">
        <v>227410</v>
      </c>
      <c r="Z12989">
        <v>249210</v>
      </c>
      <c r="AA12989">
        <v>275789</v>
      </c>
      <c r="AB12989">
        <v>352651</v>
      </c>
      <c r="AC12989">
        <v>359601</v>
      </c>
      <c r="AD12989">
        <v>367333</v>
      </c>
      <c r="AE12989">
        <v>383675</v>
      </c>
      <c r="AF12989">
        <v>426109</v>
      </c>
      <c r="AG12989">
        <v>450186</v>
      </c>
      <c r="AH12989">
        <v>458027</v>
      </c>
      <c r="AI12989">
        <v>461019</v>
      </c>
      <c r="AJ12989">
        <v>463790</v>
      </c>
      <c r="AK12989">
        <v>523515</v>
      </c>
      <c r="AL12989">
        <v>552938</v>
      </c>
      <c r="AM12989">
        <v>571471</v>
      </c>
      <c r="AN12989">
        <v>574913</v>
      </c>
      <c r="AO12989">
        <v>625029</v>
      </c>
      <c r="AP12989">
        <v>631858</v>
      </c>
      <c r="AQ12989">
        <v>669961</v>
      </c>
      <c r="AR12989">
        <v>703344</v>
      </c>
      <c r="AS12989">
        <v>733149</v>
      </c>
      <c r="AT12989">
        <v>774197</v>
      </c>
      <c r="AU12989">
        <v>778551</v>
      </c>
      <c r="AV12989">
        <v>781643</v>
      </c>
      <c r="AW12989">
        <v>783483</v>
      </c>
      <c r="AX12989">
        <v>792778</v>
      </c>
      <c r="AY12989">
        <v>795048</v>
      </c>
      <c r="AZ12989">
        <v>797178</v>
      </c>
      <c r="BA12989">
        <v>799187</v>
      </c>
      <c r="BB12989">
        <v>809513</v>
      </c>
      <c r="BC12989">
        <v>811522</v>
      </c>
      <c r="BD12989">
        <v>813531</v>
      </c>
      <c r="BE12989">
        <v>825822</v>
      </c>
      <c r="BF12989">
        <v>845146</v>
      </c>
      <c r="BG12989">
        <v>853248</v>
      </c>
      <c r="BH12989">
        <v>859647</v>
      </c>
      <c r="BI12989">
        <v>865645</v>
      </c>
      <c r="BJ12989">
        <v>869493</v>
      </c>
      <c r="BK12989">
        <v>873341</v>
      </c>
      <c r="BL12989">
        <v>885185</v>
      </c>
      <c r="BM12989" t="s">
        <v>3674</v>
      </c>
    </row>
    <row r="12990" spans="1:65">
      <c r="B12990" t="s">
        <v>388</v>
      </c>
      <c r="C12990" t="s">
        <v>389</v>
      </c>
      <c r="I12990">
        <v>1</v>
      </c>
      <c r="J12990" t="s">
        <v>90</v>
      </c>
      <c r="N12990">
        <v>18000</v>
      </c>
      <c r="R12990">
        <v>42000</v>
      </c>
      <c r="S12990">
        <v>3000</v>
      </c>
      <c r="U12990">
        <v>6000</v>
      </c>
      <c r="W12990">
        <v>48000</v>
      </c>
      <c r="X12990">
        <v>15000</v>
      </c>
      <c r="Y12990">
        <v>135000</v>
      </c>
      <c r="Z12990">
        <v>9000</v>
      </c>
      <c r="AA12990">
        <v>51000</v>
      </c>
      <c r="AB12990">
        <v>42000</v>
      </c>
      <c r="AC12990">
        <v>12000</v>
      </c>
      <c r="AD12990">
        <v>6000</v>
      </c>
      <c r="AE12990">
        <v>36000</v>
      </c>
      <c r="AF12990">
        <v>18000</v>
      </c>
      <c r="AG12990">
        <v>9000</v>
      </c>
      <c r="AH12990">
        <v>6000</v>
      </c>
      <c r="AI12990">
        <v>6000</v>
      </c>
      <c r="AJ12990">
        <v>57000</v>
      </c>
      <c r="AL12990">
        <v>3000</v>
      </c>
      <c r="AM12990">
        <v>3000</v>
      </c>
      <c r="AN12990">
        <v>57000</v>
      </c>
      <c r="BM12990" t="s">
        <v>3675</v>
      </c>
    </row>
    <row r="12991" spans="1:65">
      <c r="B12991" t="s">
        <v>735</v>
      </c>
      <c r="C12991" t="s">
        <v>724</v>
      </c>
      <c r="I12991">
        <v>1</v>
      </c>
      <c r="J12991" t="s">
        <v>93</v>
      </c>
      <c r="M12991">
        <v>55948</v>
      </c>
      <c r="N12991">
        <v>73948</v>
      </c>
      <c r="O12991">
        <v>73948</v>
      </c>
      <c r="P12991">
        <v>73948</v>
      </c>
      <c r="Q12991">
        <v>73948</v>
      </c>
      <c r="R12991">
        <v>115948</v>
      </c>
      <c r="S12991">
        <v>118948</v>
      </c>
      <c r="T12991">
        <v>118948</v>
      </c>
      <c r="U12991">
        <v>124948</v>
      </c>
      <c r="V12991">
        <v>124948</v>
      </c>
      <c r="W12991">
        <v>172948</v>
      </c>
      <c r="X12991">
        <v>187948</v>
      </c>
      <c r="Y12991">
        <v>322948</v>
      </c>
      <c r="Z12991">
        <v>331948</v>
      </c>
      <c r="AA12991">
        <v>382948</v>
      </c>
      <c r="AB12991">
        <v>424948</v>
      </c>
      <c r="AC12991">
        <v>436948</v>
      </c>
      <c r="AD12991">
        <v>442948</v>
      </c>
      <c r="AE12991">
        <v>478948</v>
      </c>
      <c r="AF12991">
        <v>496948</v>
      </c>
      <c r="AG12991">
        <v>505948</v>
      </c>
      <c r="AH12991">
        <v>511948</v>
      </c>
      <c r="AI12991">
        <v>517948</v>
      </c>
      <c r="AJ12991">
        <v>574948</v>
      </c>
      <c r="AK12991">
        <v>574948</v>
      </c>
      <c r="AL12991">
        <v>577948</v>
      </c>
      <c r="AM12991">
        <v>580948</v>
      </c>
      <c r="AN12991">
        <v>637948</v>
      </c>
      <c r="AO12991">
        <v>637948</v>
      </c>
      <c r="AP12991">
        <v>637948</v>
      </c>
      <c r="AQ12991">
        <v>637948</v>
      </c>
      <c r="AR12991">
        <v>637948</v>
      </c>
      <c r="AS12991">
        <v>637948</v>
      </c>
      <c r="AT12991">
        <v>637948</v>
      </c>
      <c r="AU12991">
        <v>637948</v>
      </c>
      <c r="AV12991">
        <v>637948</v>
      </c>
      <c r="AW12991">
        <v>637948</v>
      </c>
      <c r="AX12991">
        <v>637948</v>
      </c>
      <c r="AY12991">
        <v>637948</v>
      </c>
      <c r="AZ12991">
        <v>637948</v>
      </c>
      <c r="BA12991">
        <v>637948</v>
      </c>
      <c r="BB12991">
        <v>637948</v>
      </c>
      <c r="BC12991">
        <v>637948</v>
      </c>
      <c r="BD12991">
        <v>637948</v>
      </c>
      <c r="BE12991">
        <v>637948</v>
      </c>
      <c r="BF12991">
        <v>637948</v>
      </c>
      <c r="BG12991">
        <v>637948</v>
      </c>
      <c r="BH12991">
        <v>637948</v>
      </c>
      <c r="BI12991">
        <v>637948</v>
      </c>
      <c r="BJ12991">
        <v>637948</v>
      </c>
      <c r="BK12991">
        <v>637948</v>
      </c>
      <c r="BL12991">
        <v>637948</v>
      </c>
      <c r="BM12991" t="s">
        <v>3676</v>
      </c>
    </row>
    <row r="12992" spans="1:65">
      <c r="B12992" t="s">
        <v>1152</v>
      </c>
      <c r="C12992" t="s">
        <v>1153</v>
      </c>
      <c r="I12992">
        <v>1</v>
      </c>
      <c r="J12992" t="s">
        <v>96</v>
      </c>
      <c r="M12992">
        <v>52114</v>
      </c>
      <c r="N12992">
        <v>59086</v>
      </c>
      <c r="O12992">
        <v>32110</v>
      </c>
      <c r="P12992">
        <v>28784</v>
      </c>
      <c r="Q12992">
        <v>18364</v>
      </c>
      <c r="R12992">
        <v>60364</v>
      </c>
      <c r="S12992">
        <v>52535</v>
      </c>
      <c r="T12992">
        <v>21387</v>
      </c>
      <c r="U12992">
        <v>25623</v>
      </c>
      <c r="V12992">
        <v>23699</v>
      </c>
      <c r="W12992">
        <v>59234</v>
      </c>
      <c r="X12992">
        <v>12566</v>
      </c>
      <c r="Y12992">
        <v>95538</v>
      </c>
      <c r="Z12992">
        <v>82738</v>
      </c>
      <c r="AA12992">
        <v>107159</v>
      </c>
      <c r="AB12992">
        <v>72297</v>
      </c>
      <c r="AC12992">
        <v>77347</v>
      </c>
      <c r="AD12992">
        <v>75615</v>
      </c>
      <c r="AE12992">
        <v>95273</v>
      </c>
      <c r="AF12992">
        <v>70839</v>
      </c>
      <c r="AG12992">
        <v>55762</v>
      </c>
      <c r="AH12992">
        <v>53921</v>
      </c>
      <c r="AI12992">
        <v>56929</v>
      </c>
      <c r="AJ12992">
        <v>111158</v>
      </c>
      <c r="AK12992">
        <v>51433</v>
      </c>
      <c r="AL12992">
        <v>25010</v>
      </c>
      <c r="AM12992">
        <v>9477</v>
      </c>
      <c r="AN12992">
        <v>63035</v>
      </c>
      <c r="AO12992">
        <v>12919</v>
      </c>
      <c r="AP12992">
        <v>6090</v>
      </c>
      <c r="AQ12992">
        <v>-32013</v>
      </c>
      <c r="AR12992">
        <v>-65396</v>
      </c>
      <c r="AS12992">
        <v>-95201</v>
      </c>
      <c r="AT12992">
        <v>-136249</v>
      </c>
      <c r="AU12992">
        <v>-140603</v>
      </c>
      <c r="AV12992">
        <v>-143695</v>
      </c>
      <c r="AW12992">
        <v>-145535</v>
      </c>
      <c r="AX12992">
        <v>-154830</v>
      </c>
      <c r="AY12992">
        <v>-157100</v>
      </c>
      <c r="AZ12992">
        <v>-159230</v>
      </c>
      <c r="BA12992">
        <v>-161239</v>
      </c>
      <c r="BB12992">
        <v>-171565</v>
      </c>
      <c r="BC12992">
        <v>-173574</v>
      </c>
      <c r="BD12992">
        <v>-175583</v>
      </c>
      <c r="BE12992">
        <v>-187874</v>
      </c>
      <c r="BF12992">
        <v>-207198</v>
      </c>
      <c r="BG12992">
        <v>-215300</v>
      </c>
      <c r="BH12992">
        <v>-221699</v>
      </c>
      <c r="BI12992">
        <v>-227697</v>
      </c>
      <c r="BJ12992">
        <v>-231545</v>
      </c>
      <c r="BK12992">
        <v>-235393</v>
      </c>
      <c r="BL12992">
        <v>-247237</v>
      </c>
      <c r="BM12992" t="s">
        <v>3677</v>
      </c>
    </row>
    <row r="12993" spans="2:9">
      <c r="B12993" t="s">
        <v>386</v>
      </c>
      <c r="C12993" t="s">
        <v>387</v>
      </c>
      <c r="I12993">
        <v>1</v>
      </c>
    </row>
    <row r="12994" spans="2:9">
      <c r="B12994" t="s">
        <v>1161</v>
      </c>
      <c r="C12994" t="s">
        <v>1162</v>
      </c>
      <c r="I12994">
        <v>1</v>
      </c>
    </row>
    <row r="12995" spans="2:9">
      <c r="B12995" t="s">
        <v>392</v>
      </c>
      <c r="C12995" t="s">
        <v>393</v>
      </c>
      <c r="I12995">
        <v>1</v>
      </c>
    </row>
    <row r="12996" spans="2:9">
      <c r="B12996" t="s">
        <v>395</v>
      </c>
      <c r="C12996" t="s">
        <v>387</v>
      </c>
      <c r="I12996">
        <v>1</v>
      </c>
    </row>
    <row r="12997" spans="2:9">
      <c r="B12997" t="s">
        <v>380</v>
      </c>
      <c r="C12997" t="s">
        <v>381</v>
      </c>
      <c r="I12997">
        <v>1</v>
      </c>
    </row>
    <row r="12998" spans="2:9">
      <c r="B12998" t="s">
        <v>1169</v>
      </c>
      <c r="C12998" t="s">
        <v>1170</v>
      </c>
      <c r="I12998">
        <v>1</v>
      </c>
    </row>
    <row r="12999" spans="2:9">
      <c r="B12999" t="s">
        <v>820</v>
      </c>
      <c r="C12999" t="s">
        <v>821</v>
      </c>
      <c r="I12999">
        <v>1</v>
      </c>
    </row>
    <row r="13000" spans="2:9">
      <c r="B13000" t="s">
        <v>384</v>
      </c>
      <c r="C13000" t="s">
        <v>385</v>
      </c>
      <c r="I13000">
        <v>1</v>
      </c>
    </row>
    <row r="13001" spans="2:9">
      <c r="B13001" t="s">
        <v>378</v>
      </c>
      <c r="C13001" t="s">
        <v>379</v>
      </c>
      <c r="I13001">
        <v>1</v>
      </c>
    </row>
    <row r="13002" spans="2:9">
      <c r="B13002" t="s">
        <v>382</v>
      </c>
      <c r="C13002" t="s">
        <v>383</v>
      </c>
      <c r="I13002">
        <v>1</v>
      </c>
    </row>
    <row r="13003" spans="2:9">
      <c r="B13003" t="s">
        <v>377</v>
      </c>
      <c r="C13003" t="s">
        <v>376</v>
      </c>
      <c r="I13003">
        <v>1</v>
      </c>
    </row>
    <row r="13004" spans="2:9">
      <c r="B13004" t="s">
        <v>723</v>
      </c>
      <c r="C13004" t="s">
        <v>724</v>
      </c>
      <c r="I13004">
        <v>1</v>
      </c>
    </row>
    <row r="13005" spans="2:9">
      <c r="B13005" t="s">
        <v>1168</v>
      </c>
      <c r="C13005" t="s">
        <v>1162</v>
      </c>
      <c r="I13005">
        <v>1</v>
      </c>
    </row>
    <row r="13006" spans="2:9">
      <c r="B13006" t="s">
        <v>373</v>
      </c>
      <c r="C13006" t="s">
        <v>374</v>
      </c>
      <c r="I13006">
        <v>1</v>
      </c>
    </row>
    <row r="13007" spans="2:9">
      <c r="B13007" t="s">
        <v>390</v>
      </c>
      <c r="C13007" t="s">
        <v>391</v>
      </c>
      <c r="I13007">
        <v>1</v>
      </c>
    </row>
    <row r="13008" spans="2:9">
      <c r="B13008" t="s">
        <v>371</v>
      </c>
      <c r="C13008" t="s">
        <v>372</v>
      </c>
      <c r="I13008">
        <v>1</v>
      </c>
    </row>
    <row r="13009" spans="1:65">
      <c r="B13009" t="s">
        <v>1163</v>
      </c>
      <c r="C13009" t="s">
        <v>1153</v>
      </c>
      <c r="I13009">
        <v>1</v>
      </c>
    </row>
    <row r="13010" spans="1:65">
      <c r="A13010">
        <v>326</v>
      </c>
      <c r="B13010" t="s">
        <v>1404</v>
      </c>
      <c r="C13010" t="s">
        <v>1405</v>
      </c>
      <c r="D13010" t="s">
        <v>3678</v>
      </c>
      <c r="E13010" t="s">
        <v>3679</v>
      </c>
      <c r="F13010">
        <v>120</v>
      </c>
      <c r="G13010" t="s">
        <v>907</v>
      </c>
      <c r="H13010" t="s">
        <v>908</v>
      </c>
      <c r="I13010">
        <v>1</v>
      </c>
      <c r="J13010" t="s">
        <v>78</v>
      </c>
      <c r="K13010">
        <v>53212</v>
      </c>
      <c r="L13010">
        <v>12000</v>
      </c>
      <c r="BM13010" t="s">
        <v>3680</v>
      </c>
    </row>
    <row r="13011" spans="1:65">
      <c r="B13011" t="s">
        <v>420</v>
      </c>
      <c r="C13011" t="s">
        <v>421</v>
      </c>
      <c r="I13011">
        <v>1</v>
      </c>
      <c r="J13011" t="s">
        <v>82</v>
      </c>
      <c r="M13011">
        <v>33773</v>
      </c>
      <c r="N13011">
        <v>2273</v>
      </c>
      <c r="O13011">
        <v>31659</v>
      </c>
      <c r="Q13011">
        <v>4002</v>
      </c>
      <c r="S13011">
        <v>74723</v>
      </c>
      <c r="T13011">
        <v>260</v>
      </c>
      <c r="U13011">
        <v>248</v>
      </c>
      <c r="V13011">
        <v>236</v>
      </c>
      <c r="W13011">
        <v>37695</v>
      </c>
      <c r="X13011">
        <v>16389</v>
      </c>
      <c r="Y13011">
        <v>13087</v>
      </c>
      <c r="Z13011">
        <v>2225</v>
      </c>
      <c r="AA13011">
        <v>41274</v>
      </c>
      <c r="AB13011">
        <v>10499</v>
      </c>
      <c r="AC13011">
        <v>30209</v>
      </c>
      <c r="AD13011">
        <v>10547</v>
      </c>
      <c r="AF13011">
        <v>40094</v>
      </c>
      <c r="AG13011">
        <v>30015</v>
      </c>
      <c r="AH13011">
        <v>10005</v>
      </c>
      <c r="AI13011">
        <v>10005</v>
      </c>
      <c r="AJ13011">
        <v>47035</v>
      </c>
      <c r="AK13011">
        <v>30015</v>
      </c>
      <c r="AL13011">
        <v>10005</v>
      </c>
      <c r="AM13011">
        <v>10005</v>
      </c>
      <c r="AO13011">
        <v>71051</v>
      </c>
      <c r="AP13011">
        <v>10005</v>
      </c>
      <c r="AQ13011">
        <v>10005</v>
      </c>
      <c r="AR13011">
        <v>10005</v>
      </c>
      <c r="AS13011">
        <v>47019</v>
      </c>
      <c r="AT13011">
        <v>30015</v>
      </c>
      <c r="AU13011">
        <v>10005</v>
      </c>
      <c r="AV13011">
        <v>10005</v>
      </c>
      <c r="AW13011">
        <v>60706</v>
      </c>
      <c r="AX13011">
        <v>13</v>
      </c>
      <c r="AY13011">
        <v>91</v>
      </c>
      <c r="BA13011">
        <v>331</v>
      </c>
      <c r="BB13011">
        <v>50218</v>
      </c>
      <c r="BC13011">
        <v>73</v>
      </c>
      <c r="BD13011">
        <v>2685</v>
      </c>
      <c r="BE13011">
        <v>4084</v>
      </c>
      <c r="BF13011">
        <v>194709</v>
      </c>
      <c r="BG13011">
        <v>957</v>
      </c>
      <c r="BH13011">
        <v>381</v>
      </c>
      <c r="BM13011" t="s">
        <v>3681</v>
      </c>
    </row>
    <row r="13012" spans="1:65">
      <c r="B13012" t="s">
        <v>954</v>
      </c>
      <c r="C13012" t="s">
        <v>955</v>
      </c>
      <c r="I13012">
        <v>1</v>
      </c>
      <c r="J13012" t="s">
        <v>86</v>
      </c>
      <c r="M13012">
        <v>33773</v>
      </c>
      <c r="N13012">
        <v>36046</v>
      </c>
      <c r="O13012">
        <v>67705</v>
      </c>
      <c r="P13012">
        <v>67705</v>
      </c>
      <c r="Q13012">
        <v>71707</v>
      </c>
      <c r="R13012">
        <v>71707</v>
      </c>
      <c r="S13012">
        <v>146430</v>
      </c>
      <c r="T13012">
        <v>146690</v>
      </c>
      <c r="U13012">
        <v>146938</v>
      </c>
      <c r="V13012">
        <v>147174</v>
      </c>
      <c r="W13012">
        <v>184869</v>
      </c>
      <c r="X13012">
        <v>201258</v>
      </c>
      <c r="Y13012">
        <v>214345</v>
      </c>
      <c r="Z13012">
        <v>216570</v>
      </c>
      <c r="AA13012">
        <v>257844</v>
      </c>
      <c r="AB13012">
        <v>268343</v>
      </c>
      <c r="AC13012">
        <v>298552</v>
      </c>
      <c r="AD13012">
        <v>309099</v>
      </c>
      <c r="AE13012">
        <v>309099</v>
      </c>
      <c r="AF13012">
        <v>349193</v>
      </c>
      <c r="AG13012">
        <v>379208</v>
      </c>
      <c r="AH13012">
        <v>389213</v>
      </c>
      <c r="AI13012">
        <v>399218</v>
      </c>
      <c r="AJ13012">
        <v>446253</v>
      </c>
      <c r="AK13012">
        <v>476268</v>
      </c>
      <c r="AL13012">
        <v>486273</v>
      </c>
      <c r="AM13012">
        <v>496278</v>
      </c>
      <c r="AN13012">
        <v>496278</v>
      </c>
      <c r="AO13012">
        <v>567329</v>
      </c>
      <c r="AP13012">
        <v>577334</v>
      </c>
      <c r="AQ13012">
        <v>587339</v>
      </c>
      <c r="AR13012">
        <v>597344</v>
      </c>
      <c r="AS13012">
        <v>644363</v>
      </c>
      <c r="AT13012">
        <v>674378</v>
      </c>
      <c r="AU13012">
        <v>684383</v>
      </c>
      <c r="AV13012">
        <v>694388</v>
      </c>
      <c r="AW13012">
        <v>755094</v>
      </c>
      <c r="AX13012">
        <v>755107</v>
      </c>
      <c r="AY13012">
        <v>755198</v>
      </c>
      <c r="AZ13012">
        <v>755198</v>
      </c>
      <c r="BA13012">
        <v>755529</v>
      </c>
      <c r="BB13012">
        <v>805747</v>
      </c>
      <c r="BC13012">
        <v>805820</v>
      </c>
      <c r="BD13012">
        <v>808505</v>
      </c>
      <c r="BE13012">
        <v>812589</v>
      </c>
      <c r="BF13012">
        <v>1007298</v>
      </c>
      <c r="BG13012">
        <v>1008255</v>
      </c>
      <c r="BH13012">
        <v>1008636</v>
      </c>
      <c r="BI13012">
        <v>1008636</v>
      </c>
      <c r="BJ13012">
        <v>1008636</v>
      </c>
      <c r="BK13012">
        <v>1008636</v>
      </c>
      <c r="BL13012">
        <v>1008636</v>
      </c>
      <c r="BM13012" t="s">
        <v>3682</v>
      </c>
    </row>
    <row r="13013" spans="1:65">
      <c r="B13013" t="s">
        <v>406</v>
      </c>
      <c r="C13013" t="s">
        <v>407</v>
      </c>
      <c r="I13013">
        <v>1</v>
      </c>
      <c r="J13013" t="s">
        <v>90</v>
      </c>
      <c r="N13013">
        <v>15000</v>
      </c>
      <c r="R13013">
        <v>63000</v>
      </c>
      <c r="X13013">
        <v>117000</v>
      </c>
      <c r="Y13013">
        <v>9000</v>
      </c>
      <c r="Z13013">
        <v>3000</v>
      </c>
      <c r="AA13013">
        <v>60000</v>
      </c>
      <c r="AB13013">
        <v>30000</v>
      </c>
      <c r="AC13013">
        <v>9000</v>
      </c>
      <c r="AD13013">
        <v>3000</v>
      </c>
      <c r="AF13013">
        <v>81000</v>
      </c>
      <c r="AG13013">
        <v>174000</v>
      </c>
      <c r="AK13013">
        <v>6000</v>
      </c>
      <c r="AL13013">
        <v>3000</v>
      </c>
      <c r="BM13013" t="s">
        <v>3683</v>
      </c>
    </row>
    <row r="13014" spans="1:65">
      <c r="B13014" t="s">
        <v>1449</v>
      </c>
      <c r="C13014" t="s">
        <v>1450</v>
      </c>
      <c r="I13014">
        <v>1</v>
      </c>
      <c r="J13014" t="s">
        <v>93</v>
      </c>
      <c r="M13014">
        <v>65212</v>
      </c>
      <c r="N13014">
        <v>80212</v>
      </c>
      <c r="O13014">
        <v>80212</v>
      </c>
      <c r="P13014">
        <v>80212</v>
      </c>
      <c r="Q13014">
        <v>80212</v>
      </c>
      <c r="R13014">
        <v>143212</v>
      </c>
      <c r="S13014">
        <v>143212</v>
      </c>
      <c r="T13014">
        <v>143212</v>
      </c>
      <c r="U13014">
        <v>143212</v>
      </c>
      <c r="V13014">
        <v>143212</v>
      </c>
      <c r="W13014">
        <v>143212</v>
      </c>
      <c r="X13014">
        <v>260212</v>
      </c>
      <c r="Y13014">
        <v>269212</v>
      </c>
      <c r="Z13014">
        <v>272212</v>
      </c>
      <c r="AA13014">
        <v>332212</v>
      </c>
      <c r="AB13014">
        <v>362212</v>
      </c>
      <c r="AC13014">
        <v>371212</v>
      </c>
      <c r="AD13014">
        <v>374212</v>
      </c>
      <c r="AE13014">
        <v>374212</v>
      </c>
      <c r="AF13014">
        <v>455212</v>
      </c>
      <c r="AG13014">
        <v>629212</v>
      </c>
      <c r="AH13014">
        <v>629212</v>
      </c>
      <c r="AI13014">
        <v>629212</v>
      </c>
      <c r="AJ13014">
        <v>629212</v>
      </c>
      <c r="AK13014">
        <v>635212</v>
      </c>
      <c r="AL13014">
        <v>638212</v>
      </c>
      <c r="AM13014">
        <v>638212</v>
      </c>
      <c r="AN13014">
        <v>638212</v>
      </c>
      <c r="AO13014">
        <v>638212</v>
      </c>
      <c r="AP13014">
        <v>638212</v>
      </c>
      <c r="AQ13014">
        <v>638212</v>
      </c>
      <c r="AR13014">
        <v>638212</v>
      </c>
      <c r="AS13014">
        <v>638212</v>
      </c>
      <c r="AT13014">
        <v>638212</v>
      </c>
      <c r="AU13014">
        <v>638212</v>
      </c>
      <c r="AV13014">
        <v>638212</v>
      </c>
      <c r="AW13014">
        <v>638212</v>
      </c>
      <c r="AX13014">
        <v>638212</v>
      </c>
      <c r="AY13014">
        <v>638212</v>
      </c>
      <c r="AZ13014">
        <v>638212</v>
      </c>
      <c r="BA13014">
        <v>638212</v>
      </c>
      <c r="BB13014">
        <v>638212</v>
      </c>
      <c r="BC13014">
        <v>638212</v>
      </c>
      <c r="BD13014">
        <v>638212</v>
      </c>
      <c r="BE13014">
        <v>638212</v>
      </c>
      <c r="BF13014">
        <v>638212</v>
      </c>
      <c r="BG13014">
        <v>638212</v>
      </c>
      <c r="BH13014">
        <v>638212</v>
      </c>
      <c r="BI13014">
        <v>638212</v>
      </c>
      <c r="BJ13014">
        <v>638212</v>
      </c>
      <c r="BK13014">
        <v>638212</v>
      </c>
      <c r="BL13014">
        <v>638212</v>
      </c>
      <c r="BM13014" t="s">
        <v>3684</v>
      </c>
    </row>
    <row r="13015" spans="1:65">
      <c r="B13015" t="s">
        <v>1436</v>
      </c>
      <c r="C13015" t="s">
        <v>1437</v>
      </c>
      <c r="I13015">
        <v>1</v>
      </c>
      <c r="J13015" t="s">
        <v>96</v>
      </c>
      <c r="M13015">
        <v>31439</v>
      </c>
      <c r="N13015">
        <v>44166</v>
      </c>
      <c r="O13015">
        <v>12507</v>
      </c>
      <c r="P13015">
        <v>12507</v>
      </c>
      <c r="Q13015">
        <v>8505</v>
      </c>
      <c r="R13015">
        <v>71505</v>
      </c>
      <c r="S13015">
        <v>-3218</v>
      </c>
      <c r="T13015">
        <v>-3478</v>
      </c>
      <c r="U13015">
        <v>-3726</v>
      </c>
      <c r="V13015">
        <v>-3962</v>
      </c>
      <c r="W13015">
        <v>-41657</v>
      </c>
      <c r="X13015">
        <v>58954</v>
      </c>
      <c r="Y13015">
        <v>54867</v>
      </c>
      <c r="Z13015">
        <v>55642</v>
      </c>
      <c r="AA13015">
        <v>74368</v>
      </c>
      <c r="AB13015">
        <v>93869</v>
      </c>
      <c r="AC13015">
        <v>72660</v>
      </c>
      <c r="AD13015">
        <v>65113</v>
      </c>
      <c r="AE13015">
        <v>65113</v>
      </c>
      <c r="AF13015">
        <v>106019</v>
      </c>
      <c r="AG13015">
        <v>250004</v>
      </c>
      <c r="AH13015">
        <v>239999</v>
      </c>
      <c r="AI13015">
        <v>229994</v>
      </c>
      <c r="AJ13015">
        <v>182959</v>
      </c>
      <c r="AK13015">
        <v>158944</v>
      </c>
      <c r="AL13015">
        <v>151939</v>
      </c>
      <c r="AM13015">
        <v>141934</v>
      </c>
      <c r="AN13015">
        <v>141934</v>
      </c>
      <c r="AO13015">
        <v>70883</v>
      </c>
      <c r="AP13015">
        <v>60878</v>
      </c>
      <c r="AQ13015">
        <v>50873</v>
      </c>
      <c r="AR13015">
        <v>40868</v>
      </c>
      <c r="AS13015">
        <v>-6151</v>
      </c>
      <c r="AT13015">
        <v>-36166</v>
      </c>
      <c r="AU13015">
        <v>-46171</v>
      </c>
      <c r="AV13015">
        <v>-56176</v>
      </c>
      <c r="AW13015">
        <v>-116882</v>
      </c>
      <c r="AX13015">
        <v>-116895</v>
      </c>
      <c r="AY13015">
        <v>-116986</v>
      </c>
      <c r="AZ13015">
        <v>-116986</v>
      </c>
      <c r="BA13015">
        <v>-117317</v>
      </c>
      <c r="BB13015">
        <v>-167535</v>
      </c>
      <c r="BC13015">
        <v>-167608</v>
      </c>
      <c r="BD13015">
        <v>-170293</v>
      </c>
      <c r="BE13015">
        <v>-174377</v>
      </c>
      <c r="BF13015">
        <v>-369086</v>
      </c>
      <c r="BG13015">
        <v>-370043</v>
      </c>
      <c r="BH13015">
        <v>-370424</v>
      </c>
      <c r="BI13015">
        <v>-370424</v>
      </c>
      <c r="BJ13015">
        <v>-370424</v>
      </c>
      <c r="BK13015">
        <v>-370424</v>
      </c>
      <c r="BL13015">
        <v>-370424</v>
      </c>
      <c r="BM13015" t="s">
        <v>3685</v>
      </c>
    </row>
    <row r="13016" spans="1:65">
      <c r="B13016" t="s">
        <v>1392</v>
      </c>
      <c r="C13016" t="s">
        <v>1393</v>
      </c>
      <c r="I13016">
        <v>1</v>
      </c>
    </row>
    <row r="13017" spans="1:65">
      <c r="B13017" t="s">
        <v>1516</v>
      </c>
      <c r="C13017" t="s">
        <v>1517</v>
      </c>
      <c r="I13017">
        <v>1</v>
      </c>
    </row>
    <row r="13018" spans="1:65">
      <c r="B13018" t="s">
        <v>910</v>
      </c>
      <c r="C13018" t="s">
        <v>911</v>
      </c>
      <c r="I13018">
        <v>1</v>
      </c>
    </row>
    <row r="13019" spans="1:65">
      <c r="B13019" t="s">
        <v>396</v>
      </c>
      <c r="C13019" t="s">
        <v>397</v>
      </c>
      <c r="I13019">
        <v>1</v>
      </c>
    </row>
    <row r="13020" spans="1:65">
      <c r="B13020" t="s">
        <v>1991</v>
      </c>
      <c r="C13020" t="s">
        <v>781</v>
      </c>
      <c r="I13020">
        <v>1</v>
      </c>
    </row>
    <row r="13021" spans="1:65">
      <c r="B13021" t="s">
        <v>427</v>
      </c>
      <c r="C13021" t="s">
        <v>428</v>
      </c>
      <c r="I13021">
        <v>1</v>
      </c>
    </row>
    <row r="13022" spans="1:65">
      <c r="B13022" t="s">
        <v>1994</v>
      </c>
      <c r="C13022" t="s">
        <v>1993</v>
      </c>
      <c r="I13022">
        <v>1</v>
      </c>
    </row>
    <row r="13023" spans="1:65">
      <c r="B13023" t="s">
        <v>1992</v>
      </c>
      <c r="C13023" t="s">
        <v>1993</v>
      </c>
      <c r="I13023">
        <v>1</v>
      </c>
    </row>
    <row r="13024" spans="1:65">
      <c r="B13024" t="s">
        <v>400</v>
      </c>
      <c r="C13024" t="s">
        <v>401</v>
      </c>
      <c r="I13024">
        <v>1</v>
      </c>
    </row>
    <row r="13025" spans="1:65">
      <c r="B13025" t="s">
        <v>404</v>
      </c>
      <c r="C13025" t="s">
        <v>405</v>
      </c>
      <c r="I13025">
        <v>2</v>
      </c>
    </row>
    <row r="13026" spans="1:65">
      <c r="B13026" t="s">
        <v>414</v>
      </c>
      <c r="C13026" t="s">
        <v>415</v>
      </c>
      <c r="I13026">
        <v>2</v>
      </c>
    </row>
    <row r="13027" spans="1:65">
      <c r="B13027" t="s">
        <v>1818</v>
      </c>
      <c r="C13027" t="s">
        <v>1819</v>
      </c>
      <c r="I13027">
        <v>2</v>
      </c>
    </row>
    <row r="13028" spans="1:65">
      <c r="B13028" t="s">
        <v>410</v>
      </c>
      <c r="C13028" t="s">
        <v>411</v>
      </c>
      <c r="I13028">
        <v>2</v>
      </c>
    </row>
    <row r="13029" spans="1:65">
      <c r="B13029" t="s">
        <v>1816</v>
      </c>
      <c r="C13029" t="s">
        <v>1817</v>
      </c>
      <c r="I13029">
        <v>2</v>
      </c>
    </row>
    <row r="13030" spans="1:65">
      <c r="B13030" t="s">
        <v>422</v>
      </c>
      <c r="C13030" t="s">
        <v>423</v>
      </c>
      <c r="I13030">
        <v>2</v>
      </c>
    </row>
    <row r="13031" spans="1:65">
      <c r="B13031" t="s">
        <v>425</v>
      </c>
      <c r="C13031" t="s">
        <v>426</v>
      </c>
      <c r="I13031">
        <v>2</v>
      </c>
    </row>
    <row r="13032" spans="1:65">
      <c r="B13032" t="s">
        <v>1814</v>
      </c>
      <c r="C13032" t="s">
        <v>1815</v>
      </c>
      <c r="I13032">
        <v>2</v>
      </c>
    </row>
    <row r="13033" spans="1:65">
      <c r="A13033">
        <v>327</v>
      </c>
      <c r="B13033" t="s">
        <v>1715</v>
      </c>
      <c r="C13033" t="s">
        <v>1716</v>
      </c>
      <c r="D13033" t="s">
        <v>3686</v>
      </c>
      <c r="E13033" t="s">
        <v>3687</v>
      </c>
      <c r="F13033">
        <v>300</v>
      </c>
      <c r="G13033" t="s">
        <v>907</v>
      </c>
      <c r="H13033" t="s">
        <v>908</v>
      </c>
      <c r="I13033">
        <v>1</v>
      </c>
      <c r="J13033" t="s">
        <v>78</v>
      </c>
      <c r="K13033">
        <v>65226</v>
      </c>
      <c r="BM13033" t="s">
        <v>3688</v>
      </c>
    </row>
    <row r="13034" spans="1:65">
      <c r="B13034" t="s">
        <v>735</v>
      </c>
      <c r="C13034" t="s">
        <v>724</v>
      </c>
      <c r="I13034">
        <v>1</v>
      </c>
      <c r="J13034" t="s">
        <v>82</v>
      </c>
      <c r="M13034">
        <v>591</v>
      </c>
      <c r="N13034">
        <v>8008</v>
      </c>
      <c r="O13034">
        <v>16978</v>
      </c>
      <c r="P13034">
        <v>941</v>
      </c>
      <c r="Q13034">
        <v>202</v>
      </c>
      <c r="T13034">
        <v>15176</v>
      </c>
      <c r="U13034">
        <v>1762</v>
      </c>
      <c r="V13034">
        <v>1922</v>
      </c>
      <c r="W13034">
        <v>10110</v>
      </c>
      <c r="X13034">
        <v>34484</v>
      </c>
      <c r="Y13034">
        <v>19846</v>
      </c>
      <c r="Z13034">
        <v>4611</v>
      </c>
      <c r="AA13034">
        <v>22128</v>
      </c>
      <c r="AB13034">
        <v>20996</v>
      </c>
      <c r="AC13034">
        <v>4643</v>
      </c>
      <c r="AD13034">
        <v>5299</v>
      </c>
      <c r="AE13034">
        <v>14252</v>
      </c>
      <c r="AF13034">
        <v>3678</v>
      </c>
      <c r="AG13034">
        <v>22188</v>
      </c>
      <c r="AH13034">
        <v>2434</v>
      </c>
      <c r="AI13034">
        <v>2470</v>
      </c>
      <c r="AJ13034">
        <v>2428</v>
      </c>
      <c r="AK13034">
        <v>24616</v>
      </c>
      <c r="AL13034">
        <v>23724</v>
      </c>
      <c r="AM13034">
        <v>11778</v>
      </c>
      <c r="AN13034">
        <v>2194</v>
      </c>
      <c r="AO13034">
        <v>10232</v>
      </c>
      <c r="AP13034">
        <v>4128</v>
      </c>
      <c r="AQ13034">
        <v>38527</v>
      </c>
      <c r="AR13034">
        <v>32818</v>
      </c>
      <c r="AS13034">
        <v>29308</v>
      </c>
      <c r="AT13034">
        <v>11663</v>
      </c>
      <c r="AU13034">
        <v>5293</v>
      </c>
      <c r="AV13034">
        <v>4697</v>
      </c>
      <c r="AW13034">
        <v>2619</v>
      </c>
      <c r="AX13034">
        <v>9360</v>
      </c>
      <c r="AY13034">
        <v>2622</v>
      </c>
      <c r="AZ13034">
        <v>2544</v>
      </c>
      <c r="BA13034">
        <v>2508</v>
      </c>
      <c r="BB13034">
        <v>10472</v>
      </c>
      <c r="BC13034">
        <v>2982</v>
      </c>
      <c r="BD13034">
        <v>3407</v>
      </c>
      <c r="BE13034">
        <v>12200</v>
      </c>
      <c r="BF13034">
        <v>19583</v>
      </c>
      <c r="BG13034">
        <v>8474</v>
      </c>
      <c r="BH13034">
        <v>6869</v>
      </c>
      <c r="BI13034">
        <v>6356</v>
      </c>
      <c r="BJ13034">
        <v>3993</v>
      </c>
      <c r="BK13034">
        <v>3971</v>
      </c>
      <c r="BL13034">
        <v>3675</v>
      </c>
      <c r="BM13034" t="s">
        <v>3689</v>
      </c>
    </row>
    <row r="13035" spans="1:65">
      <c r="B13035" t="s">
        <v>380</v>
      </c>
      <c r="C13035" t="s">
        <v>381</v>
      </c>
      <c r="I13035">
        <v>1</v>
      </c>
      <c r="J13035" t="s">
        <v>86</v>
      </c>
      <c r="M13035">
        <v>591</v>
      </c>
      <c r="N13035">
        <v>8599</v>
      </c>
      <c r="O13035">
        <v>25577</v>
      </c>
      <c r="P13035">
        <v>26518</v>
      </c>
      <c r="Q13035">
        <v>26720</v>
      </c>
      <c r="R13035">
        <v>26720</v>
      </c>
      <c r="S13035">
        <v>26720</v>
      </c>
      <c r="T13035">
        <v>41896</v>
      </c>
      <c r="U13035">
        <v>43658</v>
      </c>
      <c r="V13035">
        <v>45580</v>
      </c>
      <c r="W13035">
        <v>55690</v>
      </c>
      <c r="X13035">
        <v>90174</v>
      </c>
      <c r="Y13035">
        <v>110020</v>
      </c>
      <c r="Z13035">
        <v>114631</v>
      </c>
      <c r="AA13035">
        <v>136759</v>
      </c>
      <c r="AB13035">
        <v>157755</v>
      </c>
      <c r="AC13035">
        <v>162398</v>
      </c>
      <c r="AD13035">
        <v>167697</v>
      </c>
      <c r="AE13035">
        <v>181949</v>
      </c>
      <c r="AF13035">
        <v>185627</v>
      </c>
      <c r="AG13035">
        <v>207815</v>
      </c>
      <c r="AH13035">
        <v>210249</v>
      </c>
      <c r="AI13035">
        <v>212719</v>
      </c>
      <c r="AJ13035">
        <v>215147</v>
      </c>
      <c r="AK13035">
        <v>239763</v>
      </c>
      <c r="AL13035">
        <v>263487</v>
      </c>
      <c r="AM13035">
        <v>275265</v>
      </c>
      <c r="AN13035">
        <v>277459</v>
      </c>
      <c r="AO13035">
        <v>287691</v>
      </c>
      <c r="AP13035">
        <v>291819</v>
      </c>
      <c r="AQ13035">
        <v>330346</v>
      </c>
      <c r="AR13035">
        <v>363164</v>
      </c>
      <c r="AS13035">
        <v>392472</v>
      </c>
      <c r="AT13035">
        <v>404135</v>
      </c>
      <c r="AU13035">
        <v>409428</v>
      </c>
      <c r="AV13035">
        <v>414125</v>
      </c>
      <c r="AW13035">
        <v>416744</v>
      </c>
      <c r="AX13035">
        <v>426104</v>
      </c>
      <c r="AY13035">
        <v>428726</v>
      </c>
      <c r="AZ13035">
        <v>431270</v>
      </c>
      <c r="BA13035">
        <v>433778</v>
      </c>
      <c r="BB13035">
        <v>444250</v>
      </c>
      <c r="BC13035">
        <v>447232</v>
      </c>
      <c r="BD13035">
        <v>450639</v>
      </c>
      <c r="BE13035">
        <v>462839</v>
      </c>
      <c r="BF13035">
        <v>482422</v>
      </c>
      <c r="BG13035">
        <v>490896</v>
      </c>
      <c r="BH13035">
        <v>497765</v>
      </c>
      <c r="BI13035">
        <v>504121</v>
      </c>
      <c r="BJ13035">
        <v>508114</v>
      </c>
      <c r="BK13035">
        <v>512085</v>
      </c>
      <c r="BL13035">
        <v>515760</v>
      </c>
      <c r="BM13035" t="s">
        <v>3690</v>
      </c>
    </row>
    <row r="13036" spans="1:65">
      <c r="B13036" t="s">
        <v>124</v>
      </c>
      <c r="C13036" t="s">
        <v>125</v>
      </c>
      <c r="I13036">
        <v>1</v>
      </c>
      <c r="J13036" t="s">
        <v>90</v>
      </c>
      <c r="R13036">
        <v>18000</v>
      </c>
      <c r="T13036">
        <v>9000</v>
      </c>
      <c r="V13036">
        <v>18000</v>
      </c>
      <c r="W13036">
        <v>9000</v>
      </c>
      <c r="X13036">
        <v>6000</v>
      </c>
      <c r="Y13036">
        <v>36000</v>
      </c>
      <c r="AB13036">
        <v>27000</v>
      </c>
      <c r="AC13036">
        <v>15000</v>
      </c>
      <c r="AG13036">
        <v>3000</v>
      </c>
      <c r="AH13036">
        <v>18000</v>
      </c>
      <c r="BM13036" t="s">
        <v>3691</v>
      </c>
    </row>
    <row r="13037" spans="1:65">
      <c r="B13037" t="s">
        <v>80</v>
      </c>
      <c r="C13037" t="s">
        <v>81</v>
      </c>
      <c r="I13037">
        <v>1</v>
      </c>
      <c r="J13037" t="s">
        <v>93</v>
      </c>
      <c r="M13037">
        <v>65226</v>
      </c>
      <c r="N13037">
        <v>65226</v>
      </c>
      <c r="O13037">
        <v>65226</v>
      </c>
      <c r="P13037">
        <v>65226</v>
      </c>
      <c r="Q13037">
        <v>65226</v>
      </c>
      <c r="R13037">
        <v>83226</v>
      </c>
      <c r="S13037">
        <v>83226</v>
      </c>
      <c r="T13037">
        <v>92226</v>
      </c>
      <c r="U13037">
        <v>92226</v>
      </c>
      <c r="V13037">
        <v>110226</v>
      </c>
      <c r="W13037">
        <v>119226</v>
      </c>
      <c r="X13037">
        <v>125226</v>
      </c>
      <c r="Y13037">
        <v>161226</v>
      </c>
      <c r="Z13037">
        <v>161226</v>
      </c>
      <c r="AA13037">
        <v>161226</v>
      </c>
      <c r="AB13037">
        <v>188226</v>
      </c>
      <c r="AC13037">
        <v>203226</v>
      </c>
      <c r="AD13037">
        <v>203226</v>
      </c>
      <c r="AE13037">
        <v>203226</v>
      </c>
      <c r="AF13037">
        <v>203226</v>
      </c>
      <c r="AG13037">
        <v>206226</v>
      </c>
      <c r="AH13037">
        <v>224226</v>
      </c>
      <c r="AI13037">
        <v>224226</v>
      </c>
      <c r="AJ13037">
        <v>224226</v>
      </c>
      <c r="AK13037">
        <v>224226</v>
      </c>
      <c r="AL13037">
        <v>224226</v>
      </c>
      <c r="AM13037">
        <v>224226</v>
      </c>
      <c r="AN13037">
        <v>224226</v>
      </c>
      <c r="AO13037">
        <v>224226</v>
      </c>
      <c r="AP13037">
        <v>224226</v>
      </c>
      <c r="AQ13037">
        <v>224226</v>
      </c>
      <c r="AR13037">
        <v>224226</v>
      </c>
      <c r="AS13037">
        <v>224226</v>
      </c>
      <c r="AT13037">
        <v>224226</v>
      </c>
      <c r="AU13037">
        <v>224226</v>
      </c>
      <c r="AV13037">
        <v>224226</v>
      </c>
      <c r="AW13037">
        <v>224226</v>
      </c>
      <c r="AX13037">
        <v>224226</v>
      </c>
      <c r="AY13037">
        <v>224226</v>
      </c>
      <c r="AZ13037">
        <v>224226</v>
      </c>
      <c r="BA13037">
        <v>224226</v>
      </c>
      <c r="BB13037">
        <v>224226</v>
      </c>
      <c r="BC13037">
        <v>224226</v>
      </c>
      <c r="BD13037">
        <v>224226</v>
      </c>
      <c r="BE13037">
        <v>224226</v>
      </c>
      <c r="BF13037">
        <v>224226</v>
      </c>
      <c r="BG13037">
        <v>224226</v>
      </c>
      <c r="BH13037">
        <v>224226</v>
      </c>
      <c r="BI13037">
        <v>224226</v>
      </c>
      <c r="BJ13037">
        <v>224226</v>
      </c>
      <c r="BK13037">
        <v>224226</v>
      </c>
      <c r="BL13037">
        <v>224226</v>
      </c>
      <c r="BM13037" t="s">
        <v>3692</v>
      </c>
    </row>
    <row r="13038" spans="1:65">
      <c r="B13038" t="s">
        <v>1702</v>
      </c>
      <c r="C13038" t="s">
        <v>1703</v>
      </c>
      <c r="I13038">
        <v>1</v>
      </c>
      <c r="J13038" t="s">
        <v>96</v>
      </c>
      <c r="M13038">
        <v>64635</v>
      </c>
      <c r="N13038">
        <v>56627</v>
      </c>
      <c r="O13038">
        <v>39649</v>
      </c>
      <c r="P13038">
        <v>38708</v>
      </c>
      <c r="Q13038">
        <v>38506</v>
      </c>
      <c r="R13038">
        <v>56506</v>
      </c>
      <c r="S13038">
        <v>56506</v>
      </c>
      <c r="T13038">
        <v>50330</v>
      </c>
      <c r="U13038">
        <v>48568</v>
      </c>
      <c r="V13038">
        <v>64646</v>
      </c>
      <c r="W13038">
        <v>63536</v>
      </c>
      <c r="X13038">
        <v>35052</v>
      </c>
      <c r="Y13038">
        <v>51206</v>
      </c>
      <c r="Z13038">
        <v>46595</v>
      </c>
      <c r="AA13038">
        <v>24467</v>
      </c>
      <c r="AB13038">
        <v>30471</v>
      </c>
      <c r="AC13038">
        <v>40828</v>
      </c>
      <c r="AD13038">
        <v>35529</v>
      </c>
      <c r="AE13038">
        <v>21277</v>
      </c>
      <c r="AF13038">
        <v>17599</v>
      </c>
      <c r="AG13038">
        <v>-1589</v>
      </c>
      <c r="AH13038">
        <v>13977</v>
      </c>
      <c r="AI13038">
        <v>11507</v>
      </c>
      <c r="AJ13038">
        <v>9079</v>
      </c>
      <c r="AK13038">
        <v>-15537</v>
      </c>
      <c r="AL13038">
        <v>-39261</v>
      </c>
      <c r="AM13038">
        <v>-51039</v>
      </c>
      <c r="AN13038">
        <v>-53233</v>
      </c>
      <c r="AO13038">
        <v>-63465</v>
      </c>
      <c r="AP13038">
        <v>-67593</v>
      </c>
      <c r="AQ13038">
        <v>-106120</v>
      </c>
      <c r="AR13038">
        <v>-138938</v>
      </c>
      <c r="AS13038">
        <v>-168246</v>
      </c>
      <c r="AT13038">
        <v>-179909</v>
      </c>
      <c r="AU13038">
        <v>-185202</v>
      </c>
      <c r="AV13038">
        <v>-189899</v>
      </c>
      <c r="AW13038">
        <v>-192518</v>
      </c>
      <c r="AX13038">
        <v>-201878</v>
      </c>
      <c r="AY13038">
        <v>-204500</v>
      </c>
      <c r="AZ13038">
        <v>-207044</v>
      </c>
      <c r="BA13038">
        <v>-209552</v>
      </c>
      <c r="BB13038">
        <v>-220024</v>
      </c>
      <c r="BC13038">
        <v>-223006</v>
      </c>
      <c r="BD13038">
        <v>-226413</v>
      </c>
      <c r="BE13038">
        <v>-238613</v>
      </c>
      <c r="BF13038">
        <v>-258196</v>
      </c>
      <c r="BG13038">
        <v>-266670</v>
      </c>
      <c r="BH13038">
        <v>-273539</v>
      </c>
      <c r="BI13038">
        <v>-279895</v>
      </c>
      <c r="BJ13038">
        <v>-283888</v>
      </c>
      <c r="BK13038">
        <v>-287859</v>
      </c>
      <c r="BL13038">
        <v>-291534</v>
      </c>
      <c r="BM13038" t="s">
        <v>3693</v>
      </c>
    </row>
    <row r="13039" spans="1:65">
      <c r="B13039" t="s">
        <v>443</v>
      </c>
      <c r="C13039" t="s">
        <v>444</v>
      </c>
      <c r="I13039">
        <v>1</v>
      </c>
    </row>
    <row r="13040" spans="1:65">
      <c r="B13040" t="s">
        <v>723</v>
      </c>
      <c r="C13040" t="s">
        <v>724</v>
      </c>
      <c r="I13040">
        <v>1</v>
      </c>
    </row>
    <row r="13041" spans="1:65">
      <c r="B13041" t="s">
        <v>820</v>
      </c>
      <c r="C13041" t="s">
        <v>821</v>
      </c>
      <c r="I13041">
        <v>1</v>
      </c>
    </row>
    <row r="13042" spans="1:65">
      <c r="B13042" t="s">
        <v>378</v>
      </c>
      <c r="C13042" t="s">
        <v>379</v>
      </c>
      <c r="I13042">
        <v>1</v>
      </c>
    </row>
    <row r="13043" spans="1:65">
      <c r="B13043" t="s">
        <v>373</v>
      </c>
      <c r="C13043" t="s">
        <v>374</v>
      </c>
      <c r="I13043">
        <v>1</v>
      </c>
    </row>
    <row r="13044" spans="1:65">
      <c r="B13044" t="s">
        <v>375</v>
      </c>
      <c r="C13044" t="s">
        <v>376</v>
      </c>
      <c r="I13044">
        <v>1</v>
      </c>
    </row>
    <row r="13045" spans="1:65">
      <c r="B13045" t="s">
        <v>1709</v>
      </c>
      <c r="C13045" t="s">
        <v>1710</v>
      </c>
      <c r="I13045">
        <v>1</v>
      </c>
    </row>
    <row r="13046" spans="1:65">
      <c r="B13046" t="s">
        <v>377</v>
      </c>
      <c r="C13046" t="s">
        <v>376</v>
      </c>
      <c r="I13046">
        <v>1</v>
      </c>
    </row>
    <row r="13047" spans="1:65">
      <c r="B13047" t="s">
        <v>1705</v>
      </c>
      <c r="C13047" t="s">
        <v>1706</v>
      </c>
      <c r="I13047">
        <v>1</v>
      </c>
    </row>
    <row r="13048" spans="1:65">
      <c r="B13048" t="s">
        <v>1713</v>
      </c>
      <c r="C13048" t="s">
        <v>1714</v>
      </c>
      <c r="I13048">
        <v>1</v>
      </c>
    </row>
    <row r="13049" spans="1:65">
      <c r="A13049">
        <v>328</v>
      </c>
      <c r="B13049" t="s">
        <v>115</v>
      </c>
      <c r="C13049" t="s">
        <v>116</v>
      </c>
      <c r="D13049" t="s">
        <v>3694</v>
      </c>
      <c r="E13049" t="s">
        <v>3695</v>
      </c>
      <c r="F13049">
        <v>282</v>
      </c>
      <c r="G13049" t="s">
        <v>663</v>
      </c>
      <c r="H13049" t="s">
        <v>664</v>
      </c>
      <c r="I13049">
        <v>1</v>
      </c>
      <c r="J13049" t="s">
        <v>78</v>
      </c>
      <c r="K13049">
        <v>11238</v>
      </c>
      <c r="L13049">
        <v>13000</v>
      </c>
      <c r="BM13049" t="s">
        <v>3696</v>
      </c>
    </row>
    <row r="13050" spans="1:65">
      <c r="B13050" t="s">
        <v>221</v>
      </c>
      <c r="C13050" t="s">
        <v>222</v>
      </c>
      <c r="I13050">
        <v>1</v>
      </c>
      <c r="J13050" t="s">
        <v>82</v>
      </c>
      <c r="M13050">
        <v>27444</v>
      </c>
      <c r="N13050">
        <v>15215</v>
      </c>
      <c r="O13050">
        <v>16012</v>
      </c>
      <c r="S13050">
        <v>33023</v>
      </c>
      <c r="T13050">
        <v>32707</v>
      </c>
      <c r="U13050">
        <v>9317</v>
      </c>
      <c r="V13050">
        <v>266</v>
      </c>
      <c r="W13050">
        <v>61556</v>
      </c>
      <c r="X13050">
        <v>49470</v>
      </c>
      <c r="Y13050">
        <v>2214</v>
      </c>
      <c r="Z13050">
        <v>1200</v>
      </c>
      <c r="AA13050">
        <v>50455</v>
      </c>
      <c r="AB13050">
        <v>40576</v>
      </c>
      <c r="AC13050">
        <v>9063</v>
      </c>
      <c r="AD13050">
        <v>6544</v>
      </c>
      <c r="AE13050">
        <v>108</v>
      </c>
      <c r="AF13050">
        <v>46349</v>
      </c>
      <c r="AG13050">
        <v>32173</v>
      </c>
      <c r="AH13050">
        <v>9145</v>
      </c>
      <c r="AI13050">
        <v>3864</v>
      </c>
      <c r="AJ13050">
        <v>43600</v>
      </c>
      <c r="AK13050">
        <v>25828</v>
      </c>
      <c r="AL13050">
        <v>20471</v>
      </c>
      <c r="AM13050">
        <v>4806</v>
      </c>
      <c r="AN13050">
        <v>4645</v>
      </c>
      <c r="AO13050">
        <v>43512</v>
      </c>
      <c r="AP13050">
        <v>41826</v>
      </c>
      <c r="AQ13050">
        <v>10135</v>
      </c>
      <c r="AR13050">
        <v>4304</v>
      </c>
      <c r="AS13050">
        <v>41848</v>
      </c>
      <c r="AT13050">
        <v>29327</v>
      </c>
      <c r="AU13050">
        <v>24335</v>
      </c>
      <c r="AV13050">
        <v>5042</v>
      </c>
      <c r="AW13050">
        <v>44746</v>
      </c>
      <c r="AX13050">
        <v>24781</v>
      </c>
      <c r="AY13050">
        <v>20404</v>
      </c>
      <c r="AZ13050">
        <v>2650</v>
      </c>
      <c r="BA13050">
        <v>2672</v>
      </c>
      <c r="BB13050">
        <v>43628</v>
      </c>
      <c r="BC13050">
        <v>38458</v>
      </c>
      <c r="BD13050">
        <v>3866</v>
      </c>
      <c r="BE13050">
        <v>34144</v>
      </c>
      <c r="BF13050">
        <v>59066</v>
      </c>
      <c r="BG13050">
        <v>7400</v>
      </c>
      <c r="BH13050">
        <v>6900</v>
      </c>
      <c r="BI13050">
        <v>3046</v>
      </c>
      <c r="BJ13050">
        <v>44416</v>
      </c>
      <c r="BK13050">
        <v>6166</v>
      </c>
      <c r="BL13050">
        <v>5076</v>
      </c>
      <c r="BM13050" t="s">
        <v>3697</v>
      </c>
    </row>
    <row r="13051" spans="1:65">
      <c r="B13051" t="s">
        <v>188</v>
      </c>
      <c r="C13051" t="s">
        <v>189</v>
      </c>
      <c r="I13051">
        <v>1</v>
      </c>
      <c r="J13051" t="s">
        <v>86</v>
      </c>
      <c r="M13051">
        <v>27444</v>
      </c>
      <c r="N13051">
        <v>42659</v>
      </c>
      <c r="O13051">
        <v>58671</v>
      </c>
      <c r="P13051">
        <v>58671</v>
      </c>
      <c r="Q13051">
        <v>58671</v>
      </c>
      <c r="R13051">
        <v>58671</v>
      </c>
      <c r="S13051">
        <v>91694</v>
      </c>
      <c r="T13051">
        <v>124401</v>
      </c>
      <c r="U13051">
        <v>133718</v>
      </c>
      <c r="V13051">
        <v>133984</v>
      </c>
      <c r="W13051">
        <v>195540</v>
      </c>
      <c r="X13051">
        <v>245010</v>
      </c>
      <c r="Y13051">
        <v>247224</v>
      </c>
      <c r="Z13051">
        <v>248424</v>
      </c>
      <c r="AA13051">
        <v>298879</v>
      </c>
      <c r="AB13051">
        <v>339455</v>
      </c>
      <c r="AC13051">
        <v>348518</v>
      </c>
      <c r="AD13051">
        <v>355062</v>
      </c>
      <c r="AE13051">
        <v>355170</v>
      </c>
      <c r="AF13051">
        <v>401519</v>
      </c>
      <c r="AG13051">
        <v>433692</v>
      </c>
      <c r="AH13051">
        <v>442837</v>
      </c>
      <c r="AI13051">
        <v>446701</v>
      </c>
      <c r="AJ13051">
        <v>490301</v>
      </c>
      <c r="AK13051">
        <v>516129</v>
      </c>
      <c r="AL13051">
        <v>536600</v>
      </c>
      <c r="AM13051">
        <v>541406</v>
      </c>
      <c r="AN13051">
        <v>546051</v>
      </c>
      <c r="AO13051">
        <v>589563</v>
      </c>
      <c r="AP13051">
        <v>631389</v>
      </c>
      <c r="AQ13051">
        <v>641524</v>
      </c>
      <c r="AR13051">
        <v>645828</v>
      </c>
      <c r="AS13051">
        <v>687676</v>
      </c>
      <c r="AT13051">
        <v>717003</v>
      </c>
      <c r="AU13051">
        <v>741338</v>
      </c>
      <c r="AV13051">
        <v>746380</v>
      </c>
      <c r="AW13051">
        <v>791126</v>
      </c>
      <c r="AX13051">
        <v>815907</v>
      </c>
      <c r="AY13051">
        <v>836311</v>
      </c>
      <c r="AZ13051">
        <v>838961</v>
      </c>
      <c r="BA13051">
        <v>841633</v>
      </c>
      <c r="BB13051">
        <v>885261</v>
      </c>
      <c r="BC13051">
        <v>923719</v>
      </c>
      <c r="BD13051">
        <v>927585</v>
      </c>
      <c r="BE13051">
        <v>961729</v>
      </c>
      <c r="BF13051">
        <v>1020795</v>
      </c>
      <c r="BG13051">
        <v>1028195</v>
      </c>
      <c r="BH13051">
        <v>1035095</v>
      </c>
      <c r="BI13051">
        <v>1038141</v>
      </c>
      <c r="BJ13051">
        <v>1082557</v>
      </c>
      <c r="BK13051">
        <v>1088723</v>
      </c>
      <c r="BL13051">
        <v>1093799</v>
      </c>
      <c r="BM13051" t="s">
        <v>3698</v>
      </c>
    </row>
    <row r="13052" spans="1:65">
      <c r="B13052" t="s">
        <v>191</v>
      </c>
      <c r="C13052" t="s">
        <v>192</v>
      </c>
      <c r="I13052">
        <v>1</v>
      </c>
      <c r="J13052" t="s">
        <v>90</v>
      </c>
      <c r="M13052">
        <v>63000</v>
      </c>
      <c r="R13052">
        <v>26000</v>
      </c>
      <c r="S13052">
        <v>19000</v>
      </c>
      <c r="T13052">
        <v>5000</v>
      </c>
      <c r="U13052">
        <v>13000</v>
      </c>
      <c r="W13052">
        <v>84000</v>
      </c>
      <c r="X13052">
        <v>10000</v>
      </c>
      <c r="Y13052">
        <v>12000</v>
      </c>
      <c r="Z13052">
        <v>3000</v>
      </c>
      <c r="AA13052">
        <v>14000</v>
      </c>
      <c r="AI13052">
        <v>22000</v>
      </c>
      <c r="BA13052">
        <v>73000</v>
      </c>
      <c r="BM13052" t="s">
        <v>3699</v>
      </c>
    </row>
    <row r="13053" spans="1:65">
      <c r="B13053" t="s">
        <v>180</v>
      </c>
      <c r="C13053" t="s">
        <v>181</v>
      </c>
      <c r="I13053">
        <v>1</v>
      </c>
      <c r="J13053" t="s">
        <v>93</v>
      </c>
      <c r="M13053">
        <v>87238</v>
      </c>
      <c r="N13053">
        <v>87238</v>
      </c>
      <c r="O13053">
        <v>87238</v>
      </c>
      <c r="P13053">
        <v>87238</v>
      </c>
      <c r="Q13053">
        <v>87238</v>
      </c>
      <c r="R13053">
        <v>113238</v>
      </c>
      <c r="S13053">
        <v>132238</v>
      </c>
      <c r="T13053">
        <v>137238</v>
      </c>
      <c r="U13053">
        <v>150238</v>
      </c>
      <c r="V13053">
        <v>150238</v>
      </c>
      <c r="W13053">
        <v>234238</v>
      </c>
      <c r="X13053">
        <v>244238</v>
      </c>
      <c r="Y13053">
        <v>256238</v>
      </c>
      <c r="Z13053">
        <v>259238</v>
      </c>
      <c r="AA13053">
        <v>273238</v>
      </c>
      <c r="AB13053">
        <v>273238</v>
      </c>
      <c r="AC13053">
        <v>273238</v>
      </c>
      <c r="AD13053">
        <v>273238</v>
      </c>
      <c r="AE13053">
        <v>273238</v>
      </c>
      <c r="AF13053">
        <v>273238</v>
      </c>
      <c r="AG13053">
        <v>273238</v>
      </c>
      <c r="AH13053">
        <v>273238</v>
      </c>
      <c r="AI13053">
        <v>295238</v>
      </c>
      <c r="AJ13053">
        <v>295238</v>
      </c>
      <c r="AK13053">
        <v>295238</v>
      </c>
      <c r="AL13053">
        <v>295238</v>
      </c>
      <c r="AM13053">
        <v>295238</v>
      </c>
      <c r="AN13053">
        <v>295238</v>
      </c>
      <c r="AO13053">
        <v>295238</v>
      </c>
      <c r="AP13053">
        <v>295238</v>
      </c>
      <c r="AQ13053">
        <v>295238</v>
      </c>
      <c r="AR13053">
        <v>295238</v>
      </c>
      <c r="AS13053">
        <v>295238</v>
      </c>
      <c r="AT13053">
        <v>295238</v>
      </c>
      <c r="AU13053">
        <v>295238</v>
      </c>
      <c r="AV13053">
        <v>295238</v>
      </c>
      <c r="AW13053">
        <v>295238</v>
      </c>
      <c r="AX13053">
        <v>295238</v>
      </c>
      <c r="AY13053">
        <v>295238</v>
      </c>
      <c r="AZ13053">
        <v>295238</v>
      </c>
      <c r="BA13053">
        <v>368238</v>
      </c>
      <c r="BB13053">
        <v>368238</v>
      </c>
      <c r="BC13053">
        <v>368238</v>
      </c>
      <c r="BD13053">
        <v>368238</v>
      </c>
      <c r="BE13053">
        <v>368238</v>
      </c>
      <c r="BF13053">
        <v>368238</v>
      </c>
      <c r="BG13053">
        <v>368238</v>
      </c>
      <c r="BH13053">
        <v>368238</v>
      </c>
      <c r="BI13053">
        <v>368238</v>
      </c>
      <c r="BJ13053">
        <v>368238</v>
      </c>
      <c r="BK13053">
        <v>368238</v>
      </c>
      <c r="BL13053">
        <v>368238</v>
      </c>
      <c r="BM13053" t="s">
        <v>3700</v>
      </c>
    </row>
    <row r="13054" spans="1:65">
      <c r="B13054" t="s">
        <v>119</v>
      </c>
      <c r="C13054" t="s">
        <v>98</v>
      </c>
      <c r="I13054">
        <v>1</v>
      </c>
      <c r="J13054" t="s">
        <v>96</v>
      </c>
      <c r="M13054">
        <v>59794</v>
      </c>
      <c r="N13054">
        <v>44579</v>
      </c>
      <c r="O13054">
        <v>28567</v>
      </c>
      <c r="P13054">
        <v>28567</v>
      </c>
      <c r="Q13054">
        <v>28567</v>
      </c>
      <c r="R13054">
        <v>54567</v>
      </c>
      <c r="S13054">
        <v>40544</v>
      </c>
      <c r="T13054">
        <v>12837</v>
      </c>
      <c r="U13054">
        <v>16520</v>
      </c>
      <c r="V13054">
        <v>16254</v>
      </c>
      <c r="W13054">
        <v>38698</v>
      </c>
      <c r="X13054">
        <v>-772</v>
      </c>
      <c r="Y13054">
        <v>9014</v>
      </c>
      <c r="Z13054">
        <v>10814</v>
      </c>
      <c r="AA13054">
        <v>-25641</v>
      </c>
      <c r="AB13054">
        <v>-66217</v>
      </c>
      <c r="AC13054">
        <v>-75280</v>
      </c>
      <c r="AD13054">
        <v>-81824</v>
      </c>
      <c r="AE13054">
        <v>-81932</v>
      </c>
      <c r="AF13054">
        <v>-128281</v>
      </c>
      <c r="AG13054">
        <v>-160454</v>
      </c>
      <c r="AH13054">
        <v>-169599</v>
      </c>
      <c r="AI13054">
        <v>-151463</v>
      </c>
      <c r="AJ13054">
        <v>-195063</v>
      </c>
      <c r="AK13054">
        <v>-220891</v>
      </c>
      <c r="AL13054">
        <v>-241362</v>
      </c>
      <c r="AM13054">
        <v>-246168</v>
      </c>
      <c r="AN13054">
        <v>-250813</v>
      </c>
      <c r="AO13054">
        <v>-294325</v>
      </c>
      <c r="AP13054">
        <v>-336151</v>
      </c>
      <c r="AQ13054">
        <v>-346286</v>
      </c>
      <c r="AR13054">
        <v>-350590</v>
      </c>
      <c r="AS13054">
        <v>-392438</v>
      </c>
      <c r="AT13054">
        <v>-421765</v>
      </c>
      <c r="AU13054">
        <v>-446100</v>
      </c>
      <c r="AV13054">
        <v>-451142</v>
      </c>
      <c r="AW13054">
        <v>-495888</v>
      </c>
      <c r="AX13054">
        <v>-520669</v>
      </c>
      <c r="AY13054">
        <v>-541073</v>
      </c>
      <c r="AZ13054">
        <v>-543723</v>
      </c>
      <c r="BA13054">
        <v>-473395</v>
      </c>
      <c r="BB13054">
        <v>-517023</v>
      </c>
      <c r="BC13054">
        <v>-555481</v>
      </c>
      <c r="BD13054">
        <v>-559347</v>
      </c>
      <c r="BE13054">
        <v>-593491</v>
      </c>
      <c r="BF13054">
        <v>-652557</v>
      </c>
      <c r="BG13054">
        <v>-659957</v>
      </c>
      <c r="BH13054">
        <v>-666857</v>
      </c>
      <c r="BI13054">
        <v>-669903</v>
      </c>
      <c r="BJ13054">
        <v>-714319</v>
      </c>
      <c r="BK13054">
        <v>-720485</v>
      </c>
      <c r="BL13054">
        <v>-725561</v>
      </c>
      <c r="BM13054" t="s">
        <v>3701</v>
      </c>
    </row>
    <row r="13055" spans="1:65">
      <c r="B13055" t="s">
        <v>167</v>
      </c>
      <c r="C13055" t="s">
        <v>135</v>
      </c>
      <c r="I13055">
        <v>1</v>
      </c>
    </row>
    <row r="13056" spans="1:65">
      <c r="B13056" t="s">
        <v>198</v>
      </c>
      <c r="C13056" t="s">
        <v>192</v>
      </c>
      <c r="I13056">
        <v>1</v>
      </c>
    </row>
    <row r="13057" spans="2:9">
      <c r="B13057" t="s">
        <v>126</v>
      </c>
      <c r="C13057" t="s">
        <v>127</v>
      </c>
      <c r="I13057">
        <v>1</v>
      </c>
    </row>
    <row r="13058" spans="2:9">
      <c r="B13058" t="s">
        <v>1066</v>
      </c>
      <c r="C13058" t="s">
        <v>1067</v>
      </c>
      <c r="I13058">
        <v>1</v>
      </c>
    </row>
    <row r="13059" spans="2:9">
      <c r="B13059" t="s">
        <v>280</v>
      </c>
      <c r="C13059" t="s">
        <v>281</v>
      </c>
      <c r="I13059">
        <v>1</v>
      </c>
    </row>
    <row r="13060" spans="2:9">
      <c r="B13060" t="s">
        <v>162</v>
      </c>
      <c r="C13060" t="s">
        <v>145</v>
      </c>
      <c r="I13060">
        <v>1</v>
      </c>
    </row>
    <row r="13061" spans="2:9">
      <c r="B13061" t="s">
        <v>72</v>
      </c>
      <c r="C13061" t="s">
        <v>73</v>
      </c>
      <c r="I13061">
        <v>1</v>
      </c>
    </row>
    <row r="13062" spans="2:9">
      <c r="B13062" t="s">
        <v>144</v>
      </c>
      <c r="C13062" t="s">
        <v>145</v>
      </c>
      <c r="I13062">
        <v>1</v>
      </c>
    </row>
    <row r="13063" spans="2:9">
      <c r="B13063" t="s">
        <v>105</v>
      </c>
      <c r="C13063" t="s">
        <v>106</v>
      </c>
      <c r="I13063">
        <v>1</v>
      </c>
    </row>
    <row r="13064" spans="2:9">
      <c r="B13064" t="s">
        <v>97</v>
      </c>
      <c r="C13064" t="s">
        <v>98</v>
      </c>
      <c r="I13064">
        <v>1</v>
      </c>
    </row>
    <row r="13065" spans="2:9">
      <c r="B13065" t="s">
        <v>243</v>
      </c>
      <c r="C13065" t="s">
        <v>244</v>
      </c>
      <c r="I13065">
        <v>1</v>
      </c>
    </row>
    <row r="13066" spans="2:9">
      <c r="B13066" t="s">
        <v>252</v>
      </c>
      <c r="C13066" t="s">
        <v>253</v>
      </c>
      <c r="I13066">
        <v>1</v>
      </c>
    </row>
    <row r="13067" spans="2:9">
      <c r="B13067" t="s">
        <v>165</v>
      </c>
      <c r="C13067" t="s">
        <v>166</v>
      </c>
      <c r="I13067">
        <v>1</v>
      </c>
    </row>
    <row r="13068" spans="2:9">
      <c r="B13068" t="s">
        <v>230</v>
      </c>
      <c r="C13068" t="s">
        <v>231</v>
      </c>
      <c r="I13068">
        <v>1</v>
      </c>
    </row>
    <row r="13069" spans="2:9">
      <c r="B13069" t="s">
        <v>184</v>
      </c>
      <c r="C13069" t="s">
        <v>185</v>
      </c>
      <c r="I13069">
        <v>1</v>
      </c>
    </row>
    <row r="13070" spans="2:9">
      <c r="B13070" t="s">
        <v>190</v>
      </c>
      <c r="C13070" t="s">
        <v>189</v>
      </c>
      <c r="I13070">
        <v>1</v>
      </c>
    </row>
    <row r="13071" spans="2:9">
      <c r="B13071" t="s">
        <v>134</v>
      </c>
      <c r="C13071" t="s">
        <v>135</v>
      </c>
      <c r="I13071">
        <v>1</v>
      </c>
    </row>
    <row r="13072" spans="2:9">
      <c r="B13072" t="s">
        <v>238</v>
      </c>
      <c r="C13072" t="s">
        <v>239</v>
      </c>
      <c r="I13072">
        <v>1</v>
      </c>
    </row>
    <row r="13073" spans="1:65">
      <c r="B13073" t="s">
        <v>245</v>
      </c>
      <c r="C13073" t="s">
        <v>246</v>
      </c>
      <c r="I13073">
        <v>1</v>
      </c>
    </row>
    <row r="13074" spans="1:65">
      <c r="B13074" t="s">
        <v>111</v>
      </c>
      <c r="C13074" t="s">
        <v>112</v>
      </c>
      <c r="I13074">
        <v>1</v>
      </c>
    </row>
    <row r="13075" spans="1:65">
      <c r="B13075" t="s">
        <v>705</v>
      </c>
      <c r="C13075" t="s">
        <v>706</v>
      </c>
      <c r="I13075">
        <v>1</v>
      </c>
    </row>
    <row r="13076" spans="1:65">
      <c r="B13076" t="s">
        <v>178</v>
      </c>
      <c r="C13076" t="s">
        <v>179</v>
      </c>
      <c r="I13076">
        <v>1</v>
      </c>
    </row>
    <row r="13077" spans="1:65">
      <c r="B13077" t="s">
        <v>182</v>
      </c>
      <c r="C13077" t="s">
        <v>183</v>
      </c>
      <c r="I13077">
        <v>1</v>
      </c>
    </row>
    <row r="13078" spans="1:65">
      <c r="B13078" t="s">
        <v>94</v>
      </c>
      <c r="C13078" t="s">
        <v>95</v>
      </c>
      <c r="I13078">
        <v>1</v>
      </c>
    </row>
    <row r="13079" spans="1:65">
      <c r="B13079" t="s">
        <v>88</v>
      </c>
      <c r="C13079" t="s">
        <v>89</v>
      </c>
      <c r="I13079">
        <v>1</v>
      </c>
    </row>
    <row r="13080" spans="1:65">
      <c r="B13080" t="s">
        <v>193</v>
      </c>
      <c r="C13080" t="s">
        <v>183</v>
      </c>
      <c r="I13080">
        <v>1</v>
      </c>
    </row>
    <row r="13081" spans="1:65">
      <c r="B13081" t="s">
        <v>84</v>
      </c>
      <c r="C13081" t="s">
        <v>85</v>
      </c>
      <c r="I13081">
        <v>1</v>
      </c>
    </row>
    <row r="13082" spans="1:65">
      <c r="B13082" t="s">
        <v>136</v>
      </c>
      <c r="C13082" t="s">
        <v>137</v>
      </c>
      <c r="I13082">
        <v>1</v>
      </c>
    </row>
    <row r="13083" spans="1:65">
      <c r="A13083">
        <v>329</v>
      </c>
      <c r="B13083" t="s">
        <v>144</v>
      </c>
      <c r="C13083" t="s">
        <v>145</v>
      </c>
      <c r="D13083" t="s">
        <v>3702</v>
      </c>
      <c r="E13083" t="s">
        <v>3703</v>
      </c>
      <c r="F13083">
        <v>120</v>
      </c>
      <c r="G13083" t="s">
        <v>907</v>
      </c>
      <c r="H13083" t="s">
        <v>908</v>
      </c>
      <c r="I13083">
        <v>1</v>
      </c>
      <c r="J13083" t="s">
        <v>78</v>
      </c>
      <c r="K13083">
        <v>49881</v>
      </c>
      <c r="L13083">
        <v>15000</v>
      </c>
      <c r="BM13083" t="s">
        <v>3704</v>
      </c>
    </row>
    <row r="13084" spans="1:65">
      <c r="B13084" t="s">
        <v>136</v>
      </c>
      <c r="C13084" t="s">
        <v>137</v>
      </c>
      <c r="I13084">
        <v>1</v>
      </c>
      <c r="J13084" t="s">
        <v>82</v>
      </c>
      <c r="M13084">
        <v>27929</v>
      </c>
      <c r="N13084">
        <v>15246</v>
      </c>
      <c r="O13084">
        <v>16045</v>
      </c>
      <c r="S13084">
        <v>33090</v>
      </c>
      <c r="T13084">
        <v>32774</v>
      </c>
      <c r="U13084">
        <v>9337</v>
      </c>
      <c r="V13084">
        <v>268</v>
      </c>
      <c r="W13084">
        <v>66539</v>
      </c>
      <c r="X13084">
        <v>53792</v>
      </c>
      <c r="Y13084">
        <v>6862</v>
      </c>
      <c r="Z13084">
        <v>1203</v>
      </c>
      <c r="AA13084">
        <v>62588</v>
      </c>
      <c r="AB13084">
        <v>49760</v>
      </c>
      <c r="AC13084">
        <v>14493</v>
      </c>
      <c r="AD13084">
        <v>6558</v>
      </c>
      <c r="AE13084">
        <v>10390</v>
      </c>
      <c r="AF13084">
        <v>59064</v>
      </c>
      <c r="AG13084">
        <v>40213</v>
      </c>
      <c r="AH13084">
        <v>10896</v>
      </c>
      <c r="AI13084">
        <v>3874</v>
      </c>
      <c r="AJ13084">
        <v>52446</v>
      </c>
      <c r="AK13084">
        <v>35941</v>
      </c>
      <c r="AL13084">
        <v>20514</v>
      </c>
      <c r="AM13084">
        <v>4817</v>
      </c>
      <c r="AN13084">
        <v>24469</v>
      </c>
      <c r="AO13084">
        <v>44797</v>
      </c>
      <c r="AP13084">
        <v>41911</v>
      </c>
      <c r="AQ13084">
        <v>10156</v>
      </c>
      <c r="AR13084">
        <v>4313</v>
      </c>
      <c r="AS13084">
        <v>63938</v>
      </c>
      <c r="AT13084">
        <v>29387</v>
      </c>
      <c r="AU13084">
        <v>24386</v>
      </c>
      <c r="AV13084">
        <v>5053</v>
      </c>
      <c r="AW13084">
        <v>55413</v>
      </c>
      <c r="AX13084">
        <v>33850</v>
      </c>
      <c r="AY13084">
        <v>20446</v>
      </c>
      <c r="AZ13084">
        <v>2656</v>
      </c>
      <c r="BA13084">
        <v>4362</v>
      </c>
      <c r="BB13084">
        <v>63756</v>
      </c>
      <c r="BC13084">
        <v>56915</v>
      </c>
      <c r="BD13084">
        <v>3875</v>
      </c>
      <c r="BE13084">
        <v>34213</v>
      </c>
      <c r="BF13084">
        <v>59588</v>
      </c>
      <c r="BG13084">
        <v>8402</v>
      </c>
      <c r="BH13084">
        <v>6915</v>
      </c>
      <c r="BI13084">
        <v>4726</v>
      </c>
      <c r="BJ13084">
        <v>45445</v>
      </c>
      <c r="BK13084">
        <v>6500</v>
      </c>
      <c r="BL13084">
        <v>5270</v>
      </c>
      <c r="BM13084" t="s">
        <v>3705</v>
      </c>
    </row>
    <row r="13085" spans="1:65">
      <c r="B13085" t="s">
        <v>243</v>
      </c>
      <c r="C13085" t="s">
        <v>244</v>
      </c>
      <c r="I13085">
        <v>1</v>
      </c>
      <c r="J13085" t="s">
        <v>86</v>
      </c>
      <c r="M13085">
        <v>27929</v>
      </c>
      <c r="N13085">
        <v>43175</v>
      </c>
      <c r="O13085">
        <v>59220</v>
      </c>
      <c r="P13085">
        <v>59220</v>
      </c>
      <c r="Q13085">
        <v>59220</v>
      </c>
      <c r="R13085">
        <v>59220</v>
      </c>
      <c r="S13085">
        <v>92310</v>
      </c>
      <c r="T13085">
        <v>125084</v>
      </c>
      <c r="U13085">
        <v>134421</v>
      </c>
      <c r="V13085">
        <v>134689</v>
      </c>
      <c r="W13085">
        <v>201228</v>
      </c>
      <c r="X13085">
        <v>255020</v>
      </c>
      <c r="Y13085">
        <v>261882</v>
      </c>
      <c r="Z13085">
        <v>263085</v>
      </c>
      <c r="AA13085">
        <v>325673</v>
      </c>
      <c r="AB13085">
        <v>375433</v>
      </c>
      <c r="AC13085">
        <v>389926</v>
      </c>
      <c r="AD13085">
        <v>396484</v>
      </c>
      <c r="AE13085">
        <v>406874</v>
      </c>
      <c r="AF13085">
        <v>465938</v>
      </c>
      <c r="AG13085">
        <v>506151</v>
      </c>
      <c r="AH13085">
        <v>517047</v>
      </c>
      <c r="AI13085">
        <v>520921</v>
      </c>
      <c r="AJ13085">
        <v>573367</v>
      </c>
      <c r="AK13085">
        <v>609308</v>
      </c>
      <c r="AL13085">
        <v>629822</v>
      </c>
      <c r="AM13085">
        <v>634639</v>
      </c>
      <c r="AN13085">
        <v>659108</v>
      </c>
      <c r="AO13085">
        <v>703905</v>
      </c>
      <c r="AP13085">
        <v>745816</v>
      </c>
      <c r="AQ13085">
        <v>755972</v>
      </c>
      <c r="AR13085">
        <v>760285</v>
      </c>
      <c r="AS13085">
        <v>824223</v>
      </c>
      <c r="AT13085">
        <v>853610</v>
      </c>
      <c r="AU13085">
        <v>877996</v>
      </c>
      <c r="AV13085">
        <v>883049</v>
      </c>
      <c r="AW13085">
        <v>938462</v>
      </c>
      <c r="AX13085">
        <v>972312</v>
      </c>
      <c r="AY13085">
        <v>992758</v>
      </c>
      <c r="AZ13085">
        <v>995414</v>
      </c>
      <c r="BA13085">
        <v>999776</v>
      </c>
      <c r="BB13085">
        <v>1063532</v>
      </c>
      <c r="BC13085">
        <v>1120447</v>
      </c>
      <c r="BD13085">
        <v>1124322</v>
      </c>
      <c r="BE13085">
        <v>1158535</v>
      </c>
      <c r="BF13085">
        <v>1218123</v>
      </c>
      <c r="BG13085">
        <v>1226525</v>
      </c>
      <c r="BH13085">
        <v>1233440</v>
      </c>
      <c r="BI13085">
        <v>1238166</v>
      </c>
      <c r="BJ13085">
        <v>1283611</v>
      </c>
      <c r="BK13085">
        <v>1290111</v>
      </c>
      <c r="BL13085">
        <v>1295381</v>
      </c>
      <c r="BM13085" t="s">
        <v>3706</v>
      </c>
    </row>
    <row r="13086" spans="1:65">
      <c r="B13086" t="s">
        <v>119</v>
      </c>
      <c r="C13086" t="s">
        <v>98</v>
      </c>
      <c r="I13086">
        <v>1</v>
      </c>
      <c r="J13086" t="s">
        <v>90</v>
      </c>
      <c r="O13086">
        <v>27000</v>
      </c>
      <c r="P13086">
        <v>30000</v>
      </c>
      <c r="Q13086">
        <v>48000</v>
      </c>
      <c r="R13086">
        <v>39000</v>
      </c>
      <c r="T13086">
        <v>3000</v>
      </c>
      <c r="W13086">
        <v>93000</v>
      </c>
      <c r="AB13086">
        <v>66000</v>
      </c>
      <c r="AC13086">
        <v>51000</v>
      </c>
      <c r="AD13086">
        <v>78000</v>
      </c>
      <c r="AE13086">
        <v>12000</v>
      </c>
      <c r="AO13086">
        <v>261000</v>
      </c>
      <c r="BM13086" t="s">
        <v>3707</v>
      </c>
    </row>
    <row r="13087" spans="1:65">
      <c r="B13087" t="s">
        <v>188</v>
      </c>
      <c r="C13087" t="s">
        <v>189</v>
      </c>
      <c r="I13087">
        <v>1</v>
      </c>
      <c r="J13087" t="s">
        <v>93</v>
      </c>
      <c r="M13087">
        <v>64881</v>
      </c>
      <c r="N13087">
        <v>64881</v>
      </c>
      <c r="O13087">
        <v>91881</v>
      </c>
      <c r="P13087">
        <v>121881</v>
      </c>
      <c r="Q13087">
        <v>169881</v>
      </c>
      <c r="R13087">
        <v>208881</v>
      </c>
      <c r="S13087">
        <v>208881</v>
      </c>
      <c r="T13087">
        <v>211881</v>
      </c>
      <c r="U13087">
        <v>211881</v>
      </c>
      <c r="V13087">
        <v>211881</v>
      </c>
      <c r="W13087">
        <v>304881</v>
      </c>
      <c r="X13087">
        <v>304881</v>
      </c>
      <c r="Y13087">
        <v>304881</v>
      </c>
      <c r="Z13087">
        <v>304881</v>
      </c>
      <c r="AA13087">
        <v>304881</v>
      </c>
      <c r="AB13087">
        <v>370881</v>
      </c>
      <c r="AC13087">
        <v>421881</v>
      </c>
      <c r="AD13087">
        <v>499881</v>
      </c>
      <c r="AE13087">
        <v>511881</v>
      </c>
      <c r="AF13087">
        <v>511881</v>
      </c>
      <c r="AG13087">
        <v>511881</v>
      </c>
      <c r="AH13087">
        <v>511881</v>
      </c>
      <c r="AI13087">
        <v>511881</v>
      </c>
      <c r="AJ13087">
        <v>511881</v>
      </c>
      <c r="AK13087">
        <v>511881</v>
      </c>
      <c r="AL13087">
        <v>511881</v>
      </c>
      <c r="AM13087">
        <v>511881</v>
      </c>
      <c r="AN13087">
        <v>511881</v>
      </c>
      <c r="AO13087">
        <v>772881</v>
      </c>
      <c r="AP13087">
        <v>772881</v>
      </c>
      <c r="AQ13087">
        <v>772881</v>
      </c>
      <c r="AR13087">
        <v>772881</v>
      </c>
      <c r="AS13087">
        <v>772881</v>
      </c>
      <c r="AT13087">
        <v>772881</v>
      </c>
      <c r="AU13087">
        <v>772881</v>
      </c>
      <c r="AV13087">
        <v>772881</v>
      </c>
      <c r="AW13087">
        <v>772881</v>
      </c>
      <c r="AX13087">
        <v>772881</v>
      </c>
      <c r="AY13087">
        <v>772881</v>
      </c>
      <c r="AZ13087">
        <v>772881</v>
      </c>
      <c r="BA13087">
        <v>772881</v>
      </c>
      <c r="BB13087">
        <v>772881</v>
      </c>
      <c r="BC13087">
        <v>772881</v>
      </c>
      <c r="BD13087">
        <v>772881</v>
      </c>
      <c r="BE13087">
        <v>772881</v>
      </c>
      <c r="BF13087">
        <v>772881</v>
      </c>
      <c r="BG13087">
        <v>772881</v>
      </c>
      <c r="BH13087">
        <v>772881</v>
      </c>
      <c r="BI13087">
        <v>772881</v>
      </c>
      <c r="BJ13087">
        <v>772881</v>
      </c>
      <c r="BK13087">
        <v>772881</v>
      </c>
      <c r="BL13087">
        <v>772881</v>
      </c>
      <c r="BM13087" t="s">
        <v>3708</v>
      </c>
    </row>
    <row r="13088" spans="1:65">
      <c r="B13088" t="s">
        <v>184</v>
      </c>
      <c r="C13088" t="s">
        <v>185</v>
      </c>
      <c r="I13088">
        <v>1</v>
      </c>
      <c r="J13088" t="s">
        <v>96</v>
      </c>
      <c r="M13088">
        <v>36952</v>
      </c>
      <c r="N13088">
        <v>21706</v>
      </c>
      <c r="O13088">
        <v>32661</v>
      </c>
      <c r="P13088">
        <v>62661</v>
      </c>
      <c r="Q13088">
        <v>110661</v>
      </c>
      <c r="R13088">
        <v>149661</v>
      </c>
      <c r="S13088">
        <v>116571</v>
      </c>
      <c r="T13088">
        <v>86797</v>
      </c>
      <c r="U13088">
        <v>77460</v>
      </c>
      <c r="V13088">
        <v>77192</v>
      </c>
      <c r="W13088">
        <v>103653</v>
      </c>
      <c r="X13088">
        <v>49861</v>
      </c>
      <c r="Y13088">
        <v>42999</v>
      </c>
      <c r="Z13088">
        <v>41796</v>
      </c>
      <c r="AA13088">
        <v>-20792</v>
      </c>
      <c r="AB13088">
        <v>-4552</v>
      </c>
      <c r="AC13088">
        <v>31955</v>
      </c>
      <c r="AD13088">
        <v>103397</v>
      </c>
      <c r="AE13088">
        <v>105007</v>
      </c>
      <c r="AF13088">
        <v>45943</v>
      </c>
      <c r="AG13088">
        <v>5730</v>
      </c>
      <c r="AH13088">
        <v>-5166</v>
      </c>
      <c r="AI13088">
        <v>-9040</v>
      </c>
      <c r="AJ13088">
        <v>-61486</v>
      </c>
      <c r="AK13088">
        <v>-97427</v>
      </c>
      <c r="AL13088">
        <v>-117941</v>
      </c>
      <c r="AM13088">
        <v>-122758</v>
      </c>
      <c r="AN13088">
        <v>-147227</v>
      </c>
      <c r="AO13088">
        <v>68976</v>
      </c>
      <c r="AP13088">
        <v>27065</v>
      </c>
      <c r="AQ13088">
        <v>16909</v>
      </c>
      <c r="AR13088">
        <v>12596</v>
      </c>
      <c r="AS13088">
        <v>-51342</v>
      </c>
      <c r="AT13088">
        <v>-80729</v>
      </c>
      <c r="AU13088">
        <v>-105115</v>
      </c>
      <c r="AV13088">
        <v>-110168</v>
      </c>
      <c r="AW13088">
        <v>-165581</v>
      </c>
      <c r="AX13088">
        <v>-199431</v>
      </c>
      <c r="AY13088">
        <v>-219877</v>
      </c>
      <c r="AZ13088">
        <v>-222533</v>
      </c>
      <c r="BA13088">
        <v>-226895</v>
      </c>
      <c r="BB13088">
        <v>-290651</v>
      </c>
      <c r="BC13088">
        <v>-347566</v>
      </c>
      <c r="BD13088">
        <v>-351441</v>
      </c>
      <c r="BE13088">
        <v>-385654</v>
      </c>
      <c r="BF13088">
        <v>-445242</v>
      </c>
      <c r="BG13088">
        <v>-453644</v>
      </c>
      <c r="BH13088">
        <v>-460559</v>
      </c>
      <c r="BI13088">
        <v>-465285</v>
      </c>
      <c r="BJ13088">
        <v>-510730</v>
      </c>
      <c r="BK13088">
        <v>-517230</v>
      </c>
      <c r="BL13088">
        <v>-522500</v>
      </c>
      <c r="BM13088" t="s">
        <v>3709</v>
      </c>
    </row>
    <row r="13089" spans="2:9">
      <c r="B13089" t="s">
        <v>280</v>
      </c>
      <c r="C13089" t="s">
        <v>281</v>
      </c>
      <c r="I13089">
        <v>1</v>
      </c>
    </row>
    <row r="13090" spans="2:9">
      <c r="B13090" t="s">
        <v>134</v>
      </c>
      <c r="C13090" t="s">
        <v>135</v>
      </c>
      <c r="I13090">
        <v>1</v>
      </c>
    </row>
    <row r="13091" spans="2:9">
      <c r="B13091" t="s">
        <v>458</v>
      </c>
      <c r="C13091" t="s">
        <v>459</v>
      </c>
      <c r="I13091">
        <v>1</v>
      </c>
    </row>
    <row r="13092" spans="2:9">
      <c r="B13092" t="s">
        <v>198</v>
      </c>
      <c r="C13092" t="s">
        <v>192</v>
      </c>
      <c r="I13092">
        <v>1</v>
      </c>
    </row>
    <row r="13093" spans="2:9">
      <c r="B13093" t="s">
        <v>94</v>
      </c>
      <c r="C13093" t="s">
        <v>95</v>
      </c>
      <c r="I13093">
        <v>1</v>
      </c>
    </row>
    <row r="13094" spans="2:9">
      <c r="B13094" t="s">
        <v>126</v>
      </c>
      <c r="C13094" t="s">
        <v>127</v>
      </c>
      <c r="I13094">
        <v>1</v>
      </c>
    </row>
    <row r="13095" spans="2:9">
      <c r="B13095" t="s">
        <v>115</v>
      </c>
      <c r="C13095" t="s">
        <v>116</v>
      </c>
      <c r="I13095">
        <v>1</v>
      </c>
    </row>
    <row r="13096" spans="2:9">
      <c r="B13096" t="s">
        <v>447</v>
      </c>
      <c r="C13096" t="s">
        <v>448</v>
      </c>
      <c r="I13096">
        <v>1</v>
      </c>
    </row>
    <row r="13097" spans="2:9">
      <c r="B13097" t="s">
        <v>464</v>
      </c>
      <c r="C13097" t="s">
        <v>459</v>
      </c>
      <c r="I13097">
        <v>1</v>
      </c>
    </row>
    <row r="13098" spans="2:9">
      <c r="B13098" t="s">
        <v>97</v>
      </c>
      <c r="C13098" t="s">
        <v>98</v>
      </c>
      <c r="I13098">
        <v>1</v>
      </c>
    </row>
    <row r="13099" spans="2:9">
      <c r="B13099" t="s">
        <v>1066</v>
      </c>
      <c r="C13099" t="s">
        <v>1067</v>
      </c>
      <c r="I13099">
        <v>1</v>
      </c>
    </row>
    <row r="13100" spans="2:9">
      <c r="B13100" t="s">
        <v>461</v>
      </c>
      <c r="C13100" t="s">
        <v>462</v>
      </c>
      <c r="I13100">
        <v>1</v>
      </c>
    </row>
    <row r="13101" spans="2:9">
      <c r="B13101" t="s">
        <v>182</v>
      </c>
      <c r="C13101" t="s">
        <v>183</v>
      </c>
      <c r="I13101">
        <v>1</v>
      </c>
    </row>
    <row r="13102" spans="2:9">
      <c r="B13102" t="s">
        <v>469</v>
      </c>
      <c r="C13102" t="s">
        <v>470</v>
      </c>
      <c r="I13102">
        <v>1</v>
      </c>
    </row>
    <row r="13103" spans="2:9">
      <c r="B13103" t="s">
        <v>191</v>
      </c>
      <c r="C13103" t="s">
        <v>192</v>
      </c>
      <c r="I13103">
        <v>1</v>
      </c>
    </row>
    <row r="13104" spans="2:9">
      <c r="B13104" t="s">
        <v>162</v>
      </c>
      <c r="C13104" t="s">
        <v>145</v>
      </c>
      <c r="I13104">
        <v>1</v>
      </c>
    </row>
    <row r="13105" spans="2:9">
      <c r="B13105" t="s">
        <v>481</v>
      </c>
      <c r="C13105" t="s">
        <v>462</v>
      </c>
      <c r="I13105">
        <v>1</v>
      </c>
    </row>
    <row r="13106" spans="2:9">
      <c r="B13106" t="s">
        <v>252</v>
      </c>
      <c r="C13106" t="s">
        <v>253</v>
      </c>
      <c r="I13106">
        <v>1</v>
      </c>
    </row>
    <row r="13107" spans="2:9">
      <c r="B13107" t="s">
        <v>111</v>
      </c>
      <c r="C13107" t="s">
        <v>112</v>
      </c>
      <c r="I13107">
        <v>1</v>
      </c>
    </row>
    <row r="13108" spans="2:9">
      <c r="B13108" t="s">
        <v>165</v>
      </c>
      <c r="C13108" t="s">
        <v>166</v>
      </c>
      <c r="I13108">
        <v>1</v>
      </c>
    </row>
    <row r="13109" spans="2:9">
      <c r="B13109" t="s">
        <v>178</v>
      </c>
      <c r="C13109" t="s">
        <v>179</v>
      </c>
      <c r="I13109">
        <v>1</v>
      </c>
    </row>
    <row r="13110" spans="2:9">
      <c r="B13110" t="s">
        <v>72</v>
      </c>
      <c r="C13110" t="s">
        <v>73</v>
      </c>
      <c r="I13110">
        <v>1</v>
      </c>
    </row>
    <row r="13111" spans="2:9">
      <c r="B13111" t="s">
        <v>84</v>
      </c>
      <c r="C13111" t="s">
        <v>85</v>
      </c>
      <c r="I13111">
        <v>1</v>
      </c>
    </row>
    <row r="13112" spans="2:9">
      <c r="B13112" t="s">
        <v>632</v>
      </c>
      <c r="C13112" t="s">
        <v>633</v>
      </c>
      <c r="I13112">
        <v>1</v>
      </c>
    </row>
    <row r="13113" spans="2:9">
      <c r="B13113" t="s">
        <v>238</v>
      </c>
      <c r="C13113" t="s">
        <v>239</v>
      </c>
      <c r="I13113">
        <v>1</v>
      </c>
    </row>
    <row r="13114" spans="2:9">
      <c r="B13114" t="s">
        <v>105</v>
      </c>
      <c r="C13114" t="s">
        <v>106</v>
      </c>
      <c r="I13114">
        <v>1</v>
      </c>
    </row>
    <row r="13115" spans="2:9">
      <c r="B13115" t="s">
        <v>471</v>
      </c>
      <c r="C13115" t="s">
        <v>472</v>
      </c>
      <c r="I13115">
        <v>1</v>
      </c>
    </row>
    <row r="13116" spans="2:9">
      <c r="B13116" t="s">
        <v>245</v>
      </c>
      <c r="C13116" t="s">
        <v>246</v>
      </c>
      <c r="I13116">
        <v>1</v>
      </c>
    </row>
    <row r="13117" spans="2:9">
      <c r="B13117" t="s">
        <v>505</v>
      </c>
      <c r="C13117" t="s">
        <v>506</v>
      </c>
      <c r="I13117">
        <v>1</v>
      </c>
    </row>
    <row r="13118" spans="2:9">
      <c r="B13118" t="s">
        <v>497</v>
      </c>
      <c r="C13118" t="s">
        <v>498</v>
      </c>
      <c r="I13118">
        <v>1</v>
      </c>
    </row>
    <row r="13119" spans="2:9">
      <c r="B13119" t="s">
        <v>180</v>
      </c>
      <c r="C13119" t="s">
        <v>181</v>
      </c>
      <c r="I13119">
        <v>1</v>
      </c>
    </row>
    <row r="13120" spans="2:9">
      <c r="B13120" t="s">
        <v>491</v>
      </c>
      <c r="C13120" t="s">
        <v>492</v>
      </c>
      <c r="I13120">
        <v>1</v>
      </c>
    </row>
    <row r="13121" spans="1:65">
      <c r="B13121" t="s">
        <v>230</v>
      </c>
      <c r="C13121" t="s">
        <v>231</v>
      </c>
      <c r="I13121">
        <v>1</v>
      </c>
    </row>
    <row r="13122" spans="1:65">
      <c r="B13122" t="s">
        <v>705</v>
      </c>
      <c r="C13122" t="s">
        <v>706</v>
      </c>
      <c r="I13122">
        <v>1</v>
      </c>
    </row>
    <row r="13123" spans="1:65">
      <c r="B13123" t="s">
        <v>221</v>
      </c>
      <c r="C13123" t="s">
        <v>222</v>
      </c>
      <c r="I13123">
        <v>1</v>
      </c>
    </row>
    <row r="13124" spans="1:65">
      <c r="B13124" t="s">
        <v>190</v>
      </c>
      <c r="C13124" t="s">
        <v>189</v>
      </c>
      <c r="I13124">
        <v>1</v>
      </c>
    </row>
    <row r="13125" spans="1:65">
      <c r="B13125" t="s">
        <v>193</v>
      </c>
      <c r="C13125" t="s">
        <v>183</v>
      </c>
      <c r="I13125">
        <v>1</v>
      </c>
    </row>
    <row r="13126" spans="1:65">
      <c r="B13126" t="s">
        <v>88</v>
      </c>
      <c r="C13126" t="s">
        <v>89</v>
      </c>
      <c r="I13126">
        <v>1</v>
      </c>
    </row>
    <row r="13127" spans="1:65">
      <c r="B13127" t="s">
        <v>167</v>
      </c>
      <c r="C13127" t="s">
        <v>135</v>
      </c>
      <c r="I13127">
        <v>1</v>
      </c>
    </row>
    <row r="13128" spans="1:65">
      <c r="A13128">
        <v>330</v>
      </c>
      <c r="B13128" t="s">
        <v>382</v>
      </c>
      <c r="C13128" t="s">
        <v>383</v>
      </c>
      <c r="D13128" t="s">
        <v>3710</v>
      </c>
      <c r="E13128" t="s">
        <v>3588</v>
      </c>
      <c r="F13128">
        <v>120</v>
      </c>
      <c r="G13128" t="s">
        <v>907</v>
      </c>
      <c r="H13128" t="s">
        <v>908</v>
      </c>
      <c r="I13128">
        <v>1</v>
      </c>
      <c r="J13128" t="s">
        <v>78</v>
      </c>
      <c r="K13128">
        <v>16383</v>
      </c>
      <c r="L13128">
        <v>3000</v>
      </c>
      <c r="BM13128" t="s">
        <v>3711</v>
      </c>
    </row>
    <row r="13129" spans="1:65">
      <c r="B13129" t="s">
        <v>732</v>
      </c>
      <c r="C13129" t="s">
        <v>733</v>
      </c>
      <c r="I13129">
        <v>1</v>
      </c>
      <c r="J13129" t="s">
        <v>82</v>
      </c>
      <c r="M13129">
        <v>3480</v>
      </c>
      <c r="N13129">
        <v>3012</v>
      </c>
      <c r="O13129">
        <v>9981</v>
      </c>
      <c r="P13129">
        <v>1283</v>
      </c>
      <c r="S13129">
        <v>809</v>
      </c>
      <c r="T13129">
        <v>11949</v>
      </c>
      <c r="W13129">
        <v>2345</v>
      </c>
      <c r="X13129">
        <v>4803</v>
      </c>
      <c r="Y13129">
        <v>2102</v>
      </c>
      <c r="Z13129">
        <v>652</v>
      </c>
      <c r="AA13129">
        <v>4690</v>
      </c>
      <c r="AB13129">
        <v>2656</v>
      </c>
      <c r="AC13129">
        <v>2556</v>
      </c>
      <c r="AD13129">
        <v>2717</v>
      </c>
      <c r="AE13129">
        <v>2425</v>
      </c>
      <c r="AF13129">
        <v>3948</v>
      </c>
      <c r="AG13129">
        <v>3437</v>
      </c>
      <c r="AH13129">
        <v>5832</v>
      </c>
      <c r="AI13129">
        <v>983</v>
      </c>
      <c r="AJ13129">
        <v>762</v>
      </c>
      <c r="AK13129">
        <v>742</v>
      </c>
      <c r="AL13129">
        <v>6712</v>
      </c>
      <c r="AM13129">
        <v>7045</v>
      </c>
      <c r="AN13129">
        <v>1433</v>
      </c>
      <c r="AO13129">
        <v>5021</v>
      </c>
      <c r="AP13129">
        <v>4820</v>
      </c>
      <c r="AQ13129">
        <v>763</v>
      </c>
      <c r="AR13129">
        <v>532</v>
      </c>
      <c r="AS13129">
        <v>481</v>
      </c>
      <c r="AT13129">
        <v>281</v>
      </c>
      <c r="AX13129">
        <v>281</v>
      </c>
      <c r="AY13129">
        <v>261</v>
      </c>
      <c r="AZ13129">
        <v>121</v>
      </c>
      <c r="BB13129">
        <v>301</v>
      </c>
      <c r="BE13129">
        <v>722</v>
      </c>
      <c r="BF13129">
        <v>461</v>
      </c>
      <c r="BG13129">
        <v>401</v>
      </c>
      <c r="BH13129">
        <v>341</v>
      </c>
      <c r="BI13129">
        <v>21</v>
      </c>
      <c r="BJ13129">
        <v>501</v>
      </c>
      <c r="BK13129">
        <v>481</v>
      </c>
      <c r="BL13129">
        <v>481</v>
      </c>
      <c r="BM13129" t="s">
        <v>3712</v>
      </c>
    </row>
    <row r="13130" spans="1:65">
      <c r="B13130" t="s">
        <v>390</v>
      </c>
      <c r="C13130" t="s">
        <v>391</v>
      </c>
      <c r="I13130">
        <v>1</v>
      </c>
      <c r="J13130" t="s">
        <v>86</v>
      </c>
      <c r="M13130">
        <v>3480</v>
      </c>
      <c r="N13130">
        <v>6492</v>
      </c>
      <c r="O13130">
        <v>16473</v>
      </c>
      <c r="P13130">
        <v>17756</v>
      </c>
      <c r="Q13130">
        <v>17756</v>
      </c>
      <c r="R13130">
        <v>17756</v>
      </c>
      <c r="S13130">
        <v>18565</v>
      </c>
      <c r="T13130">
        <v>30514</v>
      </c>
      <c r="U13130">
        <v>30514</v>
      </c>
      <c r="V13130">
        <v>30514</v>
      </c>
      <c r="W13130">
        <v>32859</v>
      </c>
      <c r="X13130">
        <v>37662</v>
      </c>
      <c r="Y13130">
        <v>39764</v>
      </c>
      <c r="Z13130">
        <v>40416</v>
      </c>
      <c r="AA13130">
        <v>45106</v>
      </c>
      <c r="AB13130">
        <v>47762</v>
      </c>
      <c r="AC13130">
        <v>50318</v>
      </c>
      <c r="AD13130">
        <v>53035</v>
      </c>
      <c r="AE13130">
        <v>55460</v>
      </c>
      <c r="AF13130">
        <v>59408</v>
      </c>
      <c r="AG13130">
        <v>62845</v>
      </c>
      <c r="AH13130">
        <v>68677</v>
      </c>
      <c r="AI13130">
        <v>69660</v>
      </c>
      <c r="AJ13130">
        <v>70422</v>
      </c>
      <c r="AK13130">
        <v>71164</v>
      </c>
      <c r="AL13130">
        <v>77876</v>
      </c>
      <c r="AM13130">
        <v>84921</v>
      </c>
      <c r="AN13130">
        <v>86354</v>
      </c>
      <c r="AO13130">
        <v>91375</v>
      </c>
      <c r="AP13130">
        <v>96195</v>
      </c>
      <c r="AQ13130">
        <v>96958</v>
      </c>
      <c r="AR13130">
        <v>97490</v>
      </c>
      <c r="AS13130">
        <v>97971</v>
      </c>
      <c r="AT13130">
        <v>98252</v>
      </c>
      <c r="AU13130">
        <v>98252</v>
      </c>
      <c r="AV13130">
        <v>98252</v>
      </c>
      <c r="AW13130">
        <v>98252</v>
      </c>
      <c r="AX13130">
        <v>98533</v>
      </c>
      <c r="AY13130">
        <v>98794</v>
      </c>
      <c r="AZ13130">
        <v>98915</v>
      </c>
      <c r="BA13130">
        <v>98915</v>
      </c>
      <c r="BB13130">
        <v>99216</v>
      </c>
      <c r="BC13130">
        <v>99216</v>
      </c>
      <c r="BD13130">
        <v>99216</v>
      </c>
      <c r="BE13130">
        <v>99938</v>
      </c>
      <c r="BF13130">
        <v>100399</v>
      </c>
      <c r="BG13130">
        <v>100800</v>
      </c>
      <c r="BH13130">
        <v>101141</v>
      </c>
      <c r="BI13130">
        <v>101162</v>
      </c>
      <c r="BJ13130">
        <v>101663</v>
      </c>
      <c r="BK13130">
        <v>102144</v>
      </c>
      <c r="BL13130">
        <v>102625</v>
      </c>
      <c r="BM13130" t="s">
        <v>3713</v>
      </c>
    </row>
    <row r="13131" spans="1:65">
      <c r="J13131" t="s">
        <v>90</v>
      </c>
      <c r="N13131">
        <v>9000</v>
      </c>
      <c r="R13131">
        <v>9000</v>
      </c>
      <c r="S13131">
        <v>3000</v>
      </c>
      <c r="V13131">
        <v>30000</v>
      </c>
      <c r="AB13131">
        <v>3000</v>
      </c>
      <c r="AE13131">
        <v>9000</v>
      </c>
      <c r="AH13131">
        <v>3000</v>
      </c>
      <c r="AJ13131">
        <v>3000</v>
      </c>
      <c r="BM13131" t="s">
        <v>3714</v>
      </c>
    </row>
    <row r="13132" spans="1:65">
      <c r="J13132" t="s">
        <v>93</v>
      </c>
      <c r="M13132">
        <v>19383</v>
      </c>
      <c r="N13132">
        <v>28383</v>
      </c>
      <c r="O13132">
        <v>28383</v>
      </c>
      <c r="P13132">
        <v>28383</v>
      </c>
      <c r="Q13132">
        <v>28383</v>
      </c>
      <c r="R13132">
        <v>37383</v>
      </c>
      <c r="S13132">
        <v>40383</v>
      </c>
      <c r="T13132">
        <v>40383</v>
      </c>
      <c r="U13132">
        <v>40383</v>
      </c>
      <c r="V13132">
        <v>70383</v>
      </c>
      <c r="W13132">
        <v>70383</v>
      </c>
      <c r="X13132">
        <v>70383</v>
      </c>
      <c r="Y13132">
        <v>70383</v>
      </c>
      <c r="Z13132">
        <v>70383</v>
      </c>
      <c r="AA13132">
        <v>70383</v>
      </c>
      <c r="AB13132">
        <v>73383</v>
      </c>
      <c r="AC13132">
        <v>73383</v>
      </c>
      <c r="AD13132">
        <v>73383</v>
      </c>
      <c r="AE13132">
        <v>82383</v>
      </c>
      <c r="AF13132">
        <v>82383</v>
      </c>
      <c r="AG13132">
        <v>82383</v>
      </c>
      <c r="AH13132">
        <v>85383</v>
      </c>
      <c r="AI13132">
        <v>85383</v>
      </c>
      <c r="AJ13132">
        <v>88383</v>
      </c>
      <c r="AK13132">
        <v>88383</v>
      </c>
      <c r="AL13132">
        <v>88383</v>
      </c>
      <c r="AM13132">
        <v>88383</v>
      </c>
      <c r="AN13132">
        <v>88383</v>
      </c>
      <c r="AO13132">
        <v>88383</v>
      </c>
      <c r="AP13132">
        <v>88383</v>
      </c>
      <c r="AQ13132">
        <v>88383</v>
      </c>
      <c r="AR13132">
        <v>88383</v>
      </c>
      <c r="AS13132">
        <v>88383</v>
      </c>
      <c r="AT13132">
        <v>88383</v>
      </c>
      <c r="AU13132">
        <v>88383</v>
      </c>
      <c r="AV13132">
        <v>88383</v>
      </c>
      <c r="AW13132">
        <v>88383</v>
      </c>
      <c r="AX13132">
        <v>88383</v>
      </c>
      <c r="AY13132">
        <v>88383</v>
      </c>
      <c r="AZ13132">
        <v>88383</v>
      </c>
      <c r="BA13132">
        <v>88383</v>
      </c>
      <c r="BB13132">
        <v>88383</v>
      </c>
      <c r="BC13132">
        <v>88383</v>
      </c>
      <c r="BD13132">
        <v>88383</v>
      </c>
      <c r="BE13132">
        <v>88383</v>
      </c>
      <c r="BF13132">
        <v>88383</v>
      </c>
      <c r="BG13132">
        <v>88383</v>
      </c>
      <c r="BH13132">
        <v>88383</v>
      </c>
      <c r="BI13132">
        <v>88383</v>
      </c>
      <c r="BJ13132">
        <v>88383</v>
      </c>
      <c r="BK13132">
        <v>88383</v>
      </c>
      <c r="BL13132">
        <v>88383</v>
      </c>
      <c r="BM13132" t="s">
        <v>3715</v>
      </c>
    </row>
    <row r="13133" spans="1:65">
      <c r="J13133" t="s">
        <v>96</v>
      </c>
      <c r="M13133">
        <v>15903</v>
      </c>
      <c r="N13133">
        <v>21891</v>
      </c>
      <c r="O13133">
        <v>11910</v>
      </c>
      <c r="P13133">
        <v>10627</v>
      </c>
      <c r="Q13133">
        <v>10627</v>
      </c>
      <c r="R13133">
        <v>19627</v>
      </c>
      <c r="S13133">
        <v>21818</v>
      </c>
      <c r="T13133">
        <v>9869</v>
      </c>
      <c r="U13133">
        <v>9869</v>
      </c>
      <c r="V13133">
        <v>39869</v>
      </c>
      <c r="W13133">
        <v>37524</v>
      </c>
      <c r="X13133">
        <v>32721</v>
      </c>
      <c r="Y13133">
        <v>30619</v>
      </c>
      <c r="Z13133">
        <v>29967</v>
      </c>
      <c r="AA13133">
        <v>25277</v>
      </c>
      <c r="AB13133">
        <v>25621</v>
      </c>
      <c r="AC13133">
        <v>23065</v>
      </c>
      <c r="AD13133">
        <v>20348</v>
      </c>
      <c r="AE13133">
        <v>26923</v>
      </c>
      <c r="AF13133">
        <v>22975</v>
      </c>
      <c r="AG13133">
        <v>19538</v>
      </c>
      <c r="AH13133">
        <v>16706</v>
      </c>
      <c r="AI13133">
        <v>15723</v>
      </c>
      <c r="AJ13133">
        <v>17961</v>
      </c>
      <c r="AK13133">
        <v>17219</v>
      </c>
      <c r="AL13133">
        <v>10507</v>
      </c>
      <c r="AM13133">
        <v>3462</v>
      </c>
      <c r="AN13133">
        <v>2029</v>
      </c>
      <c r="AO13133">
        <v>-2992</v>
      </c>
      <c r="AP13133">
        <v>-7812</v>
      </c>
      <c r="AQ13133">
        <v>-8575</v>
      </c>
      <c r="AR13133">
        <v>-9107</v>
      </c>
      <c r="AS13133">
        <v>-9588</v>
      </c>
      <c r="AT13133">
        <v>-9869</v>
      </c>
      <c r="AU13133">
        <v>-9869</v>
      </c>
      <c r="AV13133">
        <v>-9869</v>
      </c>
      <c r="AW13133">
        <v>-9869</v>
      </c>
      <c r="AX13133">
        <v>-10150</v>
      </c>
      <c r="AY13133">
        <v>-10411</v>
      </c>
      <c r="AZ13133">
        <v>-10532</v>
      </c>
      <c r="BA13133">
        <v>-10532</v>
      </c>
      <c r="BB13133">
        <v>-10833</v>
      </c>
      <c r="BC13133">
        <v>-10833</v>
      </c>
      <c r="BD13133">
        <v>-10833</v>
      </c>
      <c r="BE13133">
        <v>-11555</v>
      </c>
      <c r="BF13133">
        <v>-12016</v>
      </c>
      <c r="BG13133">
        <v>-12417</v>
      </c>
      <c r="BH13133">
        <v>-12758</v>
      </c>
      <c r="BI13133">
        <v>-12779</v>
      </c>
      <c r="BJ13133">
        <v>-13280</v>
      </c>
      <c r="BK13133">
        <v>-13761</v>
      </c>
      <c r="BL13133">
        <v>-14242</v>
      </c>
    </row>
    <row r="13134" spans="1:65">
      <c r="A13134">
        <v>331</v>
      </c>
      <c r="B13134" t="s">
        <v>88</v>
      </c>
      <c r="C13134" t="s">
        <v>89</v>
      </c>
      <c r="D13134" t="s">
        <v>3716</v>
      </c>
      <c r="E13134" t="s">
        <v>3567</v>
      </c>
      <c r="F13134">
        <v>120</v>
      </c>
      <c r="G13134" t="s">
        <v>907</v>
      </c>
      <c r="H13134" t="s">
        <v>908</v>
      </c>
      <c r="I13134">
        <v>1</v>
      </c>
      <c r="J13134" t="s">
        <v>78</v>
      </c>
      <c r="K13134">
        <v>49067</v>
      </c>
      <c r="L13134">
        <v>15000</v>
      </c>
      <c r="BM13134" t="s">
        <v>3717</v>
      </c>
    </row>
    <row r="13135" spans="1:65">
      <c r="B13135" t="s">
        <v>1418</v>
      </c>
      <c r="C13135" t="s">
        <v>1419</v>
      </c>
      <c r="I13135">
        <v>1</v>
      </c>
      <c r="J13135" t="s">
        <v>82</v>
      </c>
      <c r="M13135">
        <v>27388</v>
      </c>
      <c r="N13135">
        <v>15246</v>
      </c>
      <c r="O13135">
        <v>16045</v>
      </c>
      <c r="P13135">
        <v>1002</v>
      </c>
      <c r="S13135">
        <v>32589</v>
      </c>
      <c r="T13135">
        <v>32774</v>
      </c>
      <c r="U13135">
        <v>13495</v>
      </c>
      <c r="V13135">
        <v>61</v>
      </c>
      <c r="W13135">
        <v>61680</v>
      </c>
      <c r="X13135">
        <v>44639</v>
      </c>
      <c r="Y13135">
        <v>5161</v>
      </c>
      <c r="AA13135">
        <v>46372</v>
      </c>
      <c r="AB13135">
        <v>37351</v>
      </c>
      <c r="AC13135">
        <v>12225</v>
      </c>
      <c r="AD13135">
        <v>3954</v>
      </c>
      <c r="AE13135">
        <v>109</v>
      </c>
      <c r="AF13135">
        <v>41929</v>
      </c>
      <c r="AG13135">
        <v>34540</v>
      </c>
      <c r="AH13135">
        <v>7929</v>
      </c>
      <c r="AI13135">
        <v>2749</v>
      </c>
      <c r="AJ13135">
        <v>42585</v>
      </c>
      <c r="AK13135">
        <v>27664</v>
      </c>
      <c r="AL13135">
        <v>18019</v>
      </c>
      <c r="AM13135">
        <v>2712</v>
      </c>
      <c r="AN13135">
        <v>2926</v>
      </c>
      <c r="AO13135">
        <v>41503</v>
      </c>
      <c r="AP13135">
        <v>39854</v>
      </c>
      <c r="AQ13135">
        <v>7936</v>
      </c>
      <c r="AR13135">
        <v>2926</v>
      </c>
      <c r="AS13135">
        <v>40525</v>
      </c>
      <c r="AT13135">
        <v>27172</v>
      </c>
      <c r="AU13135">
        <v>22279</v>
      </c>
      <c r="AV13135">
        <v>2948</v>
      </c>
      <c r="AW13135">
        <v>42732</v>
      </c>
      <c r="AX13135">
        <v>23509</v>
      </c>
      <c r="AY13135">
        <v>20446</v>
      </c>
      <c r="AZ13135">
        <v>2656</v>
      </c>
      <c r="BA13135">
        <v>2678</v>
      </c>
      <c r="BB13135">
        <v>40221</v>
      </c>
      <c r="BC13135">
        <v>38123</v>
      </c>
      <c r="BD13135">
        <v>3875</v>
      </c>
      <c r="BE13135">
        <v>34213</v>
      </c>
      <c r="BF13135">
        <v>59185</v>
      </c>
      <c r="BG13135">
        <v>7416</v>
      </c>
      <c r="BH13135">
        <v>5063</v>
      </c>
      <c r="BI13135">
        <v>1289</v>
      </c>
      <c r="BJ13135">
        <v>43742</v>
      </c>
      <c r="BK13135">
        <v>4757</v>
      </c>
      <c r="BL13135">
        <v>4725</v>
      </c>
      <c r="BM13135" t="s">
        <v>3718</v>
      </c>
    </row>
    <row r="13136" spans="1:65">
      <c r="B13136" t="s">
        <v>188</v>
      </c>
      <c r="C13136" t="s">
        <v>189</v>
      </c>
      <c r="I13136">
        <v>1</v>
      </c>
      <c r="J13136" t="s">
        <v>86</v>
      </c>
      <c r="M13136">
        <v>27388</v>
      </c>
      <c r="N13136">
        <v>42634</v>
      </c>
      <c r="O13136">
        <v>58679</v>
      </c>
      <c r="P13136">
        <v>59681</v>
      </c>
      <c r="Q13136">
        <v>59681</v>
      </c>
      <c r="R13136">
        <v>59681</v>
      </c>
      <c r="S13136">
        <v>92270</v>
      </c>
      <c r="T13136">
        <v>125044</v>
      </c>
      <c r="U13136">
        <v>138539</v>
      </c>
      <c r="V13136">
        <v>138600</v>
      </c>
      <c r="W13136">
        <v>200280</v>
      </c>
      <c r="X13136">
        <v>244919</v>
      </c>
      <c r="Y13136">
        <v>250080</v>
      </c>
      <c r="Z13136">
        <v>250080</v>
      </c>
      <c r="AA13136">
        <v>296452</v>
      </c>
      <c r="AB13136">
        <v>333803</v>
      </c>
      <c r="AC13136">
        <v>346028</v>
      </c>
      <c r="AD13136">
        <v>349982</v>
      </c>
      <c r="AE13136">
        <v>350091</v>
      </c>
      <c r="AF13136">
        <v>392020</v>
      </c>
      <c r="AG13136">
        <v>426560</v>
      </c>
      <c r="AH13136">
        <v>434489</v>
      </c>
      <c r="AI13136">
        <v>437238</v>
      </c>
      <c r="AJ13136">
        <v>479823</v>
      </c>
      <c r="AK13136">
        <v>507487</v>
      </c>
      <c r="AL13136">
        <v>525506</v>
      </c>
      <c r="AM13136">
        <v>528218</v>
      </c>
      <c r="AN13136">
        <v>531144</v>
      </c>
      <c r="AO13136">
        <v>572647</v>
      </c>
      <c r="AP13136">
        <v>612501</v>
      </c>
      <c r="AQ13136">
        <v>620437</v>
      </c>
      <c r="AR13136">
        <v>623363</v>
      </c>
      <c r="AS13136">
        <v>663888</v>
      </c>
      <c r="AT13136">
        <v>691060</v>
      </c>
      <c r="AU13136">
        <v>713339</v>
      </c>
      <c r="AV13136">
        <v>716287</v>
      </c>
      <c r="AW13136">
        <v>759019</v>
      </c>
      <c r="AX13136">
        <v>782528</v>
      </c>
      <c r="AY13136">
        <v>802974</v>
      </c>
      <c r="AZ13136">
        <v>805630</v>
      </c>
      <c r="BA13136">
        <v>808308</v>
      </c>
      <c r="BB13136">
        <v>848529</v>
      </c>
      <c r="BC13136">
        <v>886652</v>
      </c>
      <c r="BD13136">
        <v>890527</v>
      </c>
      <c r="BE13136">
        <v>924740</v>
      </c>
      <c r="BF13136">
        <v>983925</v>
      </c>
      <c r="BG13136">
        <v>991341</v>
      </c>
      <c r="BH13136">
        <v>996404</v>
      </c>
      <c r="BI13136">
        <v>997693</v>
      </c>
      <c r="BJ13136">
        <v>1041435</v>
      </c>
      <c r="BK13136">
        <v>1046192</v>
      </c>
      <c r="BL13136">
        <v>1050917</v>
      </c>
      <c r="BM13136" t="s">
        <v>3719</v>
      </c>
    </row>
    <row r="13137" spans="2:65">
      <c r="B13137" t="s">
        <v>1440</v>
      </c>
      <c r="C13137" t="s">
        <v>1419</v>
      </c>
      <c r="I13137">
        <v>1</v>
      </c>
      <c r="J13137" t="s">
        <v>90</v>
      </c>
      <c r="M13137">
        <v>6000</v>
      </c>
      <c r="O13137">
        <v>60000</v>
      </c>
      <c r="T13137">
        <v>78000</v>
      </c>
      <c r="W13137">
        <v>24000</v>
      </c>
      <c r="X13137">
        <v>51000</v>
      </c>
      <c r="AA13137">
        <v>33000</v>
      </c>
      <c r="AB13137">
        <v>21000</v>
      </c>
      <c r="AC13137">
        <v>6000</v>
      </c>
      <c r="AD13137">
        <v>3000</v>
      </c>
      <c r="AE13137">
        <v>30000</v>
      </c>
      <c r="AF13137">
        <v>48000</v>
      </c>
      <c r="AG13137">
        <v>3000</v>
      </c>
      <c r="AH13137">
        <v>6000</v>
      </c>
      <c r="AK13137">
        <v>213000</v>
      </c>
      <c r="BM13137" t="s">
        <v>3720</v>
      </c>
    </row>
    <row r="13138" spans="2:65">
      <c r="B13138" t="s">
        <v>191</v>
      </c>
      <c r="C13138" t="s">
        <v>192</v>
      </c>
      <c r="I13138">
        <v>1</v>
      </c>
      <c r="J13138" t="s">
        <v>93</v>
      </c>
      <c r="M13138">
        <v>70067</v>
      </c>
      <c r="N13138">
        <v>70067</v>
      </c>
      <c r="O13138">
        <v>130067</v>
      </c>
      <c r="P13138">
        <v>130067</v>
      </c>
      <c r="Q13138">
        <v>130067</v>
      </c>
      <c r="R13138">
        <v>130067</v>
      </c>
      <c r="S13138">
        <v>130067</v>
      </c>
      <c r="T13138">
        <v>208067</v>
      </c>
      <c r="U13138">
        <v>208067</v>
      </c>
      <c r="V13138">
        <v>208067</v>
      </c>
      <c r="W13138">
        <v>232067</v>
      </c>
      <c r="X13138">
        <v>283067</v>
      </c>
      <c r="Y13138">
        <v>283067</v>
      </c>
      <c r="Z13138">
        <v>283067</v>
      </c>
      <c r="AA13138">
        <v>316067</v>
      </c>
      <c r="AB13138">
        <v>337067</v>
      </c>
      <c r="AC13138">
        <v>343067</v>
      </c>
      <c r="AD13138">
        <v>346067</v>
      </c>
      <c r="AE13138">
        <v>376067</v>
      </c>
      <c r="AF13138">
        <v>424067</v>
      </c>
      <c r="AG13138">
        <v>427067</v>
      </c>
      <c r="AH13138">
        <v>433067</v>
      </c>
      <c r="AI13138">
        <v>433067</v>
      </c>
      <c r="AJ13138">
        <v>433067</v>
      </c>
      <c r="AK13138">
        <v>646067</v>
      </c>
      <c r="AL13138">
        <v>646067</v>
      </c>
      <c r="AM13138">
        <v>646067</v>
      </c>
      <c r="AN13138">
        <v>646067</v>
      </c>
      <c r="AO13138">
        <v>646067</v>
      </c>
      <c r="AP13138">
        <v>646067</v>
      </c>
      <c r="AQ13138">
        <v>646067</v>
      </c>
      <c r="AR13138">
        <v>646067</v>
      </c>
      <c r="AS13138">
        <v>646067</v>
      </c>
      <c r="AT13138">
        <v>646067</v>
      </c>
      <c r="AU13138">
        <v>646067</v>
      </c>
      <c r="AV13138">
        <v>646067</v>
      </c>
      <c r="AW13138">
        <v>646067</v>
      </c>
      <c r="AX13138">
        <v>646067</v>
      </c>
      <c r="AY13138">
        <v>646067</v>
      </c>
      <c r="AZ13138">
        <v>646067</v>
      </c>
      <c r="BA13138">
        <v>646067</v>
      </c>
      <c r="BB13138">
        <v>646067</v>
      </c>
      <c r="BC13138">
        <v>646067</v>
      </c>
      <c r="BD13138">
        <v>646067</v>
      </c>
      <c r="BE13138">
        <v>646067</v>
      </c>
      <c r="BF13138">
        <v>646067</v>
      </c>
      <c r="BG13138">
        <v>646067</v>
      </c>
      <c r="BH13138">
        <v>646067</v>
      </c>
      <c r="BI13138">
        <v>646067</v>
      </c>
      <c r="BJ13138">
        <v>646067</v>
      </c>
      <c r="BK13138">
        <v>646067</v>
      </c>
      <c r="BL13138">
        <v>646067</v>
      </c>
      <c r="BM13138" t="s">
        <v>3721</v>
      </c>
    </row>
    <row r="13139" spans="2:65">
      <c r="B13139" t="s">
        <v>84</v>
      </c>
      <c r="C13139" t="s">
        <v>85</v>
      </c>
      <c r="I13139">
        <v>1</v>
      </c>
      <c r="J13139" t="s">
        <v>96</v>
      </c>
      <c r="M13139">
        <v>42679</v>
      </c>
      <c r="N13139">
        <v>27433</v>
      </c>
      <c r="O13139">
        <v>71388</v>
      </c>
      <c r="P13139">
        <v>70386</v>
      </c>
      <c r="Q13139">
        <v>70386</v>
      </c>
      <c r="R13139">
        <v>70386</v>
      </c>
      <c r="S13139">
        <v>37797</v>
      </c>
      <c r="T13139">
        <v>83023</v>
      </c>
      <c r="U13139">
        <v>69528</v>
      </c>
      <c r="V13139">
        <v>69467</v>
      </c>
      <c r="W13139">
        <v>31787</v>
      </c>
      <c r="X13139">
        <v>38148</v>
      </c>
      <c r="Y13139">
        <v>32987</v>
      </c>
      <c r="Z13139">
        <v>32987</v>
      </c>
      <c r="AA13139">
        <v>19615</v>
      </c>
      <c r="AB13139">
        <v>3264</v>
      </c>
      <c r="AC13139">
        <v>-2961</v>
      </c>
      <c r="AD13139">
        <v>-3915</v>
      </c>
      <c r="AE13139">
        <v>25976</v>
      </c>
      <c r="AF13139">
        <v>32047</v>
      </c>
      <c r="AG13139">
        <v>507</v>
      </c>
      <c r="AH13139">
        <v>-1422</v>
      </c>
      <c r="AI13139">
        <v>-4171</v>
      </c>
      <c r="AJ13139">
        <v>-46756</v>
      </c>
      <c r="AK13139">
        <v>138580</v>
      </c>
      <c r="AL13139">
        <v>120561</v>
      </c>
      <c r="AM13139">
        <v>117849</v>
      </c>
      <c r="AN13139">
        <v>114923</v>
      </c>
      <c r="AO13139">
        <v>73420</v>
      </c>
      <c r="AP13139">
        <v>33566</v>
      </c>
      <c r="AQ13139">
        <v>25630</v>
      </c>
      <c r="AR13139">
        <v>22704</v>
      </c>
      <c r="AS13139">
        <v>-17821</v>
      </c>
      <c r="AT13139">
        <v>-44993</v>
      </c>
      <c r="AU13139">
        <v>-67272</v>
      </c>
      <c r="AV13139">
        <v>-70220</v>
      </c>
      <c r="AW13139">
        <v>-112952</v>
      </c>
      <c r="AX13139">
        <v>-136461</v>
      </c>
      <c r="AY13139">
        <v>-156907</v>
      </c>
      <c r="AZ13139">
        <v>-159563</v>
      </c>
      <c r="BA13139">
        <v>-162241</v>
      </c>
      <c r="BB13139">
        <v>-202462</v>
      </c>
      <c r="BC13139">
        <v>-240585</v>
      </c>
      <c r="BD13139">
        <v>-244460</v>
      </c>
      <c r="BE13139">
        <v>-278673</v>
      </c>
      <c r="BF13139">
        <v>-337858</v>
      </c>
      <c r="BG13139">
        <v>-345274</v>
      </c>
      <c r="BH13139">
        <v>-350337</v>
      </c>
      <c r="BI13139">
        <v>-351626</v>
      </c>
      <c r="BJ13139">
        <v>-395368</v>
      </c>
      <c r="BK13139">
        <v>-400125</v>
      </c>
      <c r="BL13139">
        <v>-404850</v>
      </c>
      <c r="BM13139" t="s">
        <v>3722</v>
      </c>
    </row>
    <row r="13140" spans="2:65">
      <c r="B13140" t="s">
        <v>245</v>
      </c>
      <c r="C13140" t="s">
        <v>246</v>
      </c>
      <c r="I13140">
        <v>1</v>
      </c>
    </row>
    <row r="13141" spans="2:65">
      <c r="B13141" t="s">
        <v>230</v>
      </c>
      <c r="C13141" t="s">
        <v>231</v>
      </c>
      <c r="I13141">
        <v>1</v>
      </c>
    </row>
    <row r="13142" spans="2:65">
      <c r="B13142" t="s">
        <v>72</v>
      </c>
      <c r="C13142" t="s">
        <v>73</v>
      </c>
      <c r="I13142">
        <v>1</v>
      </c>
    </row>
    <row r="13143" spans="2:65">
      <c r="B13143" t="s">
        <v>221</v>
      </c>
      <c r="C13143" t="s">
        <v>222</v>
      </c>
      <c r="I13143">
        <v>1</v>
      </c>
    </row>
    <row r="13144" spans="2:65">
      <c r="B13144" t="s">
        <v>105</v>
      </c>
      <c r="C13144" t="s">
        <v>106</v>
      </c>
      <c r="I13144">
        <v>1</v>
      </c>
    </row>
    <row r="13145" spans="2:65">
      <c r="B13145" t="s">
        <v>705</v>
      </c>
      <c r="C13145" t="s">
        <v>706</v>
      </c>
      <c r="I13145">
        <v>1</v>
      </c>
    </row>
    <row r="13146" spans="2:65">
      <c r="B13146" t="s">
        <v>94</v>
      </c>
      <c r="C13146" t="s">
        <v>95</v>
      </c>
      <c r="I13146">
        <v>1</v>
      </c>
    </row>
    <row r="13147" spans="2:65">
      <c r="B13147" t="s">
        <v>1066</v>
      </c>
      <c r="C13147" t="s">
        <v>1067</v>
      </c>
      <c r="I13147">
        <v>1</v>
      </c>
    </row>
    <row r="13148" spans="2:65">
      <c r="B13148" t="s">
        <v>238</v>
      </c>
      <c r="C13148" t="s">
        <v>239</v>
      </c>
      <c r="I13148">
        <v>1</v>
      </c>
    </row>
    <row r="13149" spans="2:65">
      <c r="B13149" t="s">
        <v>182</v>
      </c>
      <c r="C13149" t="s">
        <v>183</v>
      </c>
      <c r="I13149">
        <v>1</v>
      </c>
    </row>
    <row r="13150" spans="2:65">
      <c r="B13150" t="s">
        <v>184</v>
      </c>
      <c r="C13150" t="s">
        <v>185</v>
      </c>
      <c r="I13150">
        <v>1</v>
      </c>
    </row>
    <row r="13151" spans="2:65">
      <c r="B13151" t="s">
        <v>97</v>
      </c>
      <c r="C13151" t="s">
        <v>98</v>
      </c>
      <c r="I13151">
        <v>1</v>
      </c>
    </row>
    <row r="13152" spans="2:65">
      <c r="B13152" t="s">
        <v>119</v>
      </c>
      <c r="C13152" t="s">
        <v>98</v>
      </c>
      <c r="I13152">
        <v>1</v>
      </c>
    </row>
    <row r="13153" spans="1:65">
      <c r="B13153" t="s">
        <v>280</v>
      </c>
      <c r="C13153" t="s">
        <v>281</v>
      </c>
      <c r="I13153">
        <v>1</v>
      </c>
    </row>
    <row r="13154" spans="1:65">
      <c r="B13154" t="s">
        <v>126</v>
      </c>
      <c r="C13154" t="s">
        <v>127</v>
      </c>
      <c r="I13154">
        <v>1</v>
      </c>
    </row>
    <row r="13155" spans="1:65">
      <c r="B13155" t="s">
        <v>111</v>
      </c>
      <c r="C13155" t="s">
        <v>112</v>
      </c>
      <c r="I13155">
        <v>1</v>
      </c>
    </row>
    <row r="13156" spans="1:65">
      <c r="B13156" t="s">
        <v>144</v>
      </c>
      <c r="C13156" t="s">
        <v>145</v>
      </c>
      <c r="I13156">
        <v>1</v>
      </c>
    </row>
    <row r="13157" spans="1:65">
      <c r="B13157" t="s">
        <v>243</v>
      </c>
      <c r="C13157" t="s">
        <v>244</v>
      </c>
      <c r="I13157">
        <v>1</v>
      </c>
    </row>
    <row r="13158" spans="1:65">
      <c r="B13158" t="s">
        <v>136</v>
      </c>
      <c r="C13158" t="s">
        <v>137</v>
      </c>
      <c r="I13158">
        <v>1</v>
      </c>
    </row>
    <row r="13159" spans="1:65">
      <c r="B13159" t="s">
        <v>1445</v>
      </c>
      <c r="C13159" t="s">
        <v>1446</v>
      </c>
      <c r="I13159">
        <v>1</v>
      </c>
    </row>
    <row r="13160" spans="1:65">
      <c r="B13160" t="s">
        <v>252</v>
      </c>
      <c r="C13160" t="s">
        <v>253</v>
      </c>
      <c r="I13160">
        <v>1</v>
      </c>
    </row>
    <row r="13161" spans="1:65">
      <c r="B13161" t="s">
        <v>134</v>
      </c>
      <c r="C13161" t="s">
        <v>135</v>
      </c>
      <c r="I13161">
        <v>1</v>
      </c>
    </row>
    <row r="13162" spans="1:65">
      <c r="A13162">
        <v>332</v>
      </c>
      <c r="B13162" t="s">
        <v>1732</v>
      </c>
      <c r="C13162" t="s">
        <v>1733</v>
      </c>
      <c r="D13162" t="s">
        <v>3723</v>
      </c>
      <c r="E13162" t="s">
        <v>3635</v>
      </c>
      <c r="F13162">
        <v>210</v>
      </c>
      <c r="G13162" t="s">
        <v>907</v>
      </c>
      <c r="H13162" t="s">
        <v>908</v>
      </c>
      <c r="I13162">
        <v>1</v>
      </c>
      <c r="J13162" t="s">
        <v>78</v>
      </c>
      <c r="K13162">
        <v>40054</v>
      </c>
      <c r="BM13162" t="s">
        <v>3724</v>
      </c>
    </row>
    <row r="13163" spans="1:65">
      <c r="B13163" t="s">
        <v>1163</v>
      </c>
      <c r="C13163" t="s">
        <v>1153</v>
      </c>
      <c r="I13163">
        <v>1</v>
      </c>
      <c r="J13163" t="s">
        <v>82</v>
      </c>
      <c r="M13163">
        <v>222</v>
      </c>
      <c r="N13163">
        <v>16693</v>
      </c>
      <c r="O13163">
        <v>23672</v>
      </c>
      <c r="Q13163">
        <v>9991</v>
      </c>
      <c r="S13163">
        <v>13005</v>
      </c>
      <c r="T13163">
        <v>35051</v>
      </c>
      <c r="U13163">
        <v>4080</v>
      </c>
      <c r="V13163">
        <v>1850</v>
      </c>
      <c r="W13163">
        <v>17426</v>
      </c>
      <c r="X13163">
        <v>19445</v>
      </c>
      <c r="Y13163">
        <v>32241</v>
      </c>
      <c r="Z13163">
        <v>13723</v>
      </c>
      <c r="AA13163">
        <v>2115</v>
      </c>
      <c r="AB13163">
        <v>50555</v>
      </c>
      <c r="AF13163">
        <v>32229</v>
      </c>
      <c r="AH13163">
        <v>10739</v>
      </c>
      <c r="AI13163">
        <v>1898</v>
      </c>
      <c r="AJ13163">
        <v>2091</v>
      </c>
      <c r="AK13163">
        <v>31100</v>
      </c>
      <c r="AL13163">
        <v>769</v>
      </c>
      <c r="AN13163">
        <v>901</v>
      </c>
      <c r="AO13163">
        <v>30487</v>
      </c>
      <c r="AS13163">
        <v>493</v>
      </c>
      <c r="AT13163">
        <v>30331</v>
      </c>
      <c r="BD13163">
        <v>385</v>
      </c>
      <c r="BM13163" t="s">
        <v>3725</v>
      </c>
    </row>
    <row r="13164" spans="1:65">
      <c r="B13164" t="s">
        <v>1590</v>
      </c>
      <c r="C13164" t="s">
        <v>1591</v>
      </c>
      <c r="I13164">
        <v>1</v>
      </c>
      <c r="J13164" t="s">
        <v>86</v>
      </c>
      <c r="M13164">
        <v>222</v>
      </c>
      <c r="N13164">
        <v>16915</v>
      </c>
      <c r="O13164">
        <v>40587</v>
      </c>
      <c r="P13164">
        <v>40587</v>
      </c>
      <c r="Q13164">
        <v>50578</v>
      </c>
      <c r="R13164">
        <v>50578</v>
      </c>
      <c r="S13164">
        <v>63583</v>
      </c>
      <c r="T13164">
        <v>98634</v>
      </c>
      <c r="U13164">
        <v>102714</v>
      </c>
      <c r="V13164">
        <v>104564</v>
      </c>
      <c r="W13164">
        <v>121990</v>
      </c>
      <c r="X13164">
        <v>141435</v>
      </c>
      <c r="Y13164">
        <v>173676</v>
      </c>
      <c r="Z13164">
        <v>187399</v>
      </c>
      <c r="AA13164">
        <v>189514</v>
      </c>
      <c r="AB13164">
        <v>240069</v>
      </c>
      <c r="AC13164">
        <v>240069</v>
      </c>
      <c r="AD13164">
        <v>240069</v>
      </c>
      <c r="AE13164">
        <v>240069</v>
      </c>
      <c r="AF13164">
        <v>272298</v>
      </c>
      <c r="AG13164">
        <v>272298</v>
      </c>
      <c r="AH13164">
        <v>283037</v>
      </c>
      <c r="AI13164">
        <v>284935</v>
      </c>
      <c r="AJ13164">
        <v>287026</v>
      </c>
      <c r="AK13164">
        <v>318126</v>
      </c>
      <c r="AL13164">
        <v>318895</v>
      </c>
      <c r="AM13164">
        <v>318895</v>
      </c>
      <c r="AN13164">
        <v>319796</v>
      </c>
      <c r="AO13164">
        <v>350283</v>
      </c>
      <c r="AP13164">
        <v>350283</v>
      </c>
      <c r="AQ13164">
        <v>350283</v>
      </c>
      <c r="AR13164">
        <v>350283</v>
      </c>
      <c r="AS13164">
        <v>350776</v>
      </c>
      <c r="AT13164">
        <v>381107</v>
      </c>
      <c r="AU13164">
        <v>381107</v>
      </c>
      <c r="AV13164">
        <v>381107</v>
      </c>
      <c r="AW13164">
        <v>381107</v>
      </c>
      <c r="AX13164">
        <v>381107</v>
      </c>
      <c r="AY13164">
        <v>381107</v>
      </c>
      <c r="AZ13164">
        <v>381107</v>
      </c>
      <c r="BA13164">
        <v>381107</v>
      </c>
      <c r="BB13164">
        <v>381107</v>
      </c>
      <c r="BC13164">
        <v>381107</v>
      </c>
      <c r="BD13164">
        <v>381492</v>
      </c>
      <c r="BE13164">
        <v>381492</v>
      </c>
      <c r="BF13164">
        <v>381492</v>
      </c>
      <c r="BG13164">
        <v>381492</v>
      </c>
      <c r="BH13164">
        <v>381492</v>
      </c>
      <c r="BI13164">
        <v>381492</v>
      </c>
      <c r="BJ13164">
        <v>381492</v>
      </c>
      <c r="BK13164">
        <v>381492</v>
      </c>
      <c r="BL13164">
        <v>381492</v>
      </c>
      <c r="BM13164" t="s">
        <v>3726</v>
      </c>
    </row>
    <row r="13165" spans="1:65">
      <c r="B13165" t="s">
        <v>1168</v>
      </c>
      <c r="C13165" t="s">
        <v>1162</v>
      </c>
      <c r="I13165">
        <v>1</v>
      </c>
      <c r="J13165" t="s">
        <v>90</v>
      </c>
      <c r="O13165">
        <v>9000</v>
      </c>
      <c r="Q13165">
        <v>36000</v>
      </c>
      <c r="Y13165">
        <v>30000</v>
      </c>
      <c r="AB13165">
        <v>33000</v>
      </c>
      <c r="AE13165">
        <v>42000</v>
      </c>
      <c r="AG13165">
        <v>21000</v>
      </c>
      <c r="AI13165">
        <v>15000</v>
      </c>
      <c r="AL13165">
        <v>6000</v>
      </c>
      <c r="AX13165">
        <v>504000</v>
      </c>
      <c r="BM13165" t="s">
        <v>3727</v>
      </c>
    </row>
    <row r="13166" spans="1:65">
      <c r="B13166" t="s">
        <v>1166</v>
      </c>
      <c r="C13166" t="s">
        <v>1167</v>
      </c>
      <c r="I13166">
        <v>1</v>
      </c>
      <c r="J13166" t="s">
        <v>93</v>
      </c>
      <c r="M13166">
        <v>40054</v>
      </c>
      <c r="N13166">
        <v>40054</v>
      </c>
      <c r="O13166">
        <v>49054</v>
      </c>
      <c r="P13166">
        <v>49054</v>
      </c>
      <c r="Q13166">
        <v>85054</v>
      </c>
      <c r="R13166">
        <v>85054</v>
      </c>
      <c r="S13166">
        <v>85054</v>
      </c>
      <c r="T13166">
        <v>85054</v>
      </c>
      <c r="U13166">
        <v>85054</v>
      </c>
      <c r="V13166">
        <v>85054</v>
      </c>
      <c r="W13166">
        <v>85054</v>
      </c>
      <c r="X13166">
        <v>85054</v>
      </c>
      <c r="Y13166">
        <v>115054</v>
      </c>
      <c r="Z13166">
        <v>115054</v>
      </c>
      <c r="AA13166">
        <v>115054</v>
      </c>
      <c r="AB13166">
        <v>148054</v>
      </c>
      <c r="AC13166">
        <v>148054</v>
      </c>
      <c r="AD13166">
        <v>148054</v>
      </c>
      <c r="AE13166">
        <v>190054</v>
      </c>
      <c r="AF13166">
        <v>190054</v>
      </c>
      <c r="AG13166">
        <v>211054</v>
      </c>
      <c r="AH13166">
        <v>211054</v>
      </c>
      <c r="AI13166">
        <v>226054</v>
      </c>
      <c r="AJ13166">
        <v>226054</v>
      </c>
      <c r="AK13166">
        <v>226054</v>
      </c>
      <c r="AL13166">
        <v>232054</v>
      </c>
      <c r="AM13166">
        <v>232054</v>
      </c>
      <c r="AN13166">
        <v>232054</v>
      </c>
      <c r="AO13166">
        <v>232054</v>
      </c>
      <c r="AP13166">
        <v>232054</v>
      </c>
      <c r="AQ13166">
        <v>232054</v>
      </c>
      <c r="AR13166">
        <v>232054</v>
      </c>
      <c r="AS13166">
        <v>232054</v>
      </c>
      <c r="AT13166">
        <v>232054</v>
      </c>
      <c r="AU13166">
        <v>232054</v>
      </c>
      <c r="AV13166">
        <v>232054</v>
      </c>
      <c r="AW13166">
        <v>232054</v>
      </c>
      <c r="AX13166">
        <v>736054</v>
      </c>
      <c r="AY13166">
        <v>736054</v>
      </c>
      <c r="AZ13166">
        <v>736054</v>
      </c>
      <c r="BA13166">
        <v>736054</v>
      </c>
      <c r="BB13166">
        <v>736054</v>
      </c>
      <c r="BC13166">
        <v>736054</v>
      </c>
      <c r="BD13166">
        <v>736054</v>
      </c>
      <c r="BE13166">
        <v>736054</v>
      </c>
      <c r="BF13166">
        <v>736054</v>
      </c>
      <c r="BG13166">
        <v>736054</v>
      </c>
      <c r="BH13166">
        <v>736054</v>
      </c>
      <c r="BI13166">
        <v>736054</v>
      </c>
      <c r="BJ13166">
        <v>736054</v>
      </c>
      <c r="BK13166">
        <v>736054</v>
      </c>
      <c r="BL13166">
        <v>736054</v>
      </c>
      <c r="BM13166" t="s">
        <v>3728</v>
      </c>
    </row>
    <row r="13167" spans="1:65">
      <c r="B13167" t="s">
        <v>1146</v>
      </c>
      <c r="C13167" t="s">
        <v>1147</v>
      </c>
      <c r="I13167">
        <v>1</v>
      </c>
      <c r="J13167" t="s">
        <v>96</v>
      </c>
      <c r="M13167">
        <v>39832</v>
      </c>
      <c r="N13167">
        <v>23139</v>
      </c>
      <c r="O13167">
        <v>8467</v>
      </c>
      <c r="P13167">
        <v>8467</v>
      </c>
      <c r="Q13167">
        <v>34476</v>
      </c>
      <c r="R13167">
        <v>34476</v>
      </c>
      <c r="S13167">
        <v>21471</v>
      </c>
      <c r="T13167">
        <v>-13580</v>
      </c>
      <c r="U13167">
        <v>-17660</v>
      </c>
      <c r="V13167">
        <v>-19510</v>
      </c>
      <c r="W13167">
        <v>-36936</v>
      </c>
      <c r="X13167">
        <v>-56381</v>
      </c>
      <c r="Y13167">
        <v>-58622</v>
      </c>
      <c r="Z13167">
        <v>-72345</v>
      </c>
      <c r="AA13167">
        <v>-74460</v>
      </c>
      <c r="AB13167">
        <v>-92015</v>
      </c>
      <c r="AC13167">
        <v>-92015</v>
      </c>
      <c r="AD13167">
        <v>-92015</v>
      </c>
      <c r="AE13167">
        <v>-50015</v>
      </c>
      <c r="AF13167">
        <v>-82244</v>
      </c>
      <c r="AG13167">
        <v>-61244</v>
      </c>
      <c r="AH13167">
        <v>-71983</v>
      </c>
      <c r="AI13167">
        <v>-58881</v>
      </c>
      <c r="AJ13167">
        <v>-60972</v>
      </c>
      <c r="AK13167">
        <v>-92072</v>
      </c>
      <c r="AL13167">
        <v>-86841</v>
      </c>
      <c r="AM13167">
        <v>-86841</v>
      </c>
      <c r="AN13167">
        <v>-87742</v>
      </c>
      <c r="AO13167">
        <v>-118229</v>
      </c>
      <c r="AP13167">
        <v>-118229</v>
      </c>
      <c r="AQ13167">
        <v>-118229</v>
      </c>
      <c r="AR13167">
        <v>-118229</v>
      </c>
      <c r="AS13167">
        <v>-118722</v>
      </c>
      <c r="AT13167">
        <v>-149053</v>
      </c>
      <c r="AU13167">
        <v>-149053</v>
      </c>
      <c r="AV13167">
        <v>-149053</v>
      </c>
      <c r="AW13167">
        <v>-149053</v>
      </c>
      <c r="AX13167">
        <v>354947</v>
      </c>
      <c r="AY13167">
        <v>354947</v>
      </c>
      <c r="AZ13167">
        <v>354947</v>
      </c>
      <c r="BA13167">
        <v>354947</v>
      </c>
      <c r="BB13167">
        <v>354947</v>
      </c>
      <c r="BC13167">
        <v>354947</v>
      </c>
      <c r="BD13167">
        <v>354562</v>
      </c>
      <c r="BE13167">
        <v>354562</v>
      </c>
      <c r="BF13167">
        <v>354562</v>
      </c>
      <c r="BG13167">
        <v>354562</v>
      </c>
      <c r="BH13167">
        <v>354562</v>
      </c>
      <c r="BI13167">
        <v>354562</v>
      </c>
      <c r="BJ13167">
        <v>354562</v>
      </c>
      <c r="BK13167">
        <v>354562</v>
      </c>
      <c r="BL13167">
        <v>354562</v>
      </c>
      <c r="BM13167" t="s">
        <v>3729</v>
      </c>
    </row>
    <row r="13168" spans="1:65">
      <c r="B13168" t="s">
        <v>1152</v>
      </c>
      <c r="C13168" t="s">
        <v>1153</v>
      </c>
      <c r="I13168">
        <v>1</v>
      </c>
    </row>
    <row r="13169" spans="1:65">
      <c r="B13169" t="s">
        <v>1161</v>
      </c>
      <c r="C13169" t="s">
        <v>1162</v>
      </c>
      <c r="I13169">
        <v>1</v>
      </c>
    </row>
    <row r="13170" spans="1:65">
      <c r="B13170" t="s">
        <v>1158</v>
      </c>
      <c r="C13170" t="s">
        <v>1147</v>
      </c>
      <c r="I13170">
        <v>1</v>
      </c>
    </row>
    <row r="13171" spans="1:65">
      <c r="B13171" t="s">
        <v>1592</v>
      </c>
      <c r="C13171" t="s">
        <v>1593</v>
      </c>
      <c r="I13171">
        <v>1</v>
      </c>
    </row>
    <row r="13172" spans="1:65">
      <c r="A13172">
        <v>333</v>
      </c>
      <c r="B13172" t="s">
        <v>330</v>
      </c>
      <c r="C13172" t="s">
        <v>331</v>
      </c>
      <c r="D13172" t="s">
        <v>3730</v>
      </c>
      <c r="E13172" t="s">
        <v>3731</v>
      </c>
      <c r="F13172">
        <v>203</v>
      </c>
      <c r="G13172" t="s">
        <v>991</v>
      </c>
      <c r="H13172" t="s">
        <v>992</v>
      </c>
      <c r="I13172">
        <v>1</v>
      </c>
      <c r="J13172" t="s">
        <v>78</v>
      </c>
      <c r="K13172">
        <v>7892</v>
      </c>
      <c r="BM13172" t="s">
        <v>3732</v>
      </c>
    </row>
    <row r="13173" spans="1:65">
      <c r="B13173" t="s">
        <v>276</v>
      </c>
      <c r="C13173" t="s">
        <v>133</v>
      </c>
      <c r="I13173">
        <v>1</v>
      </c>
      <c r="J13173" t="s">
        <v>82</v>
      </c>
      <c r="M13173">
        <v>1189</v>
      </c>
      <c r="O13173">
        <v>1207</v>
      </c>
      <c r="S13173">
        <v>5915</v>
      </c>
      <c r="T13173">
        <v>1645</v>
      </c>
      <c r="U13173">
        <v>1199</v>
      </c>
      <c r="V13173">
        <v>512</v>
      </c>
      <c r="W13173">
        <v>2311</v>
      </c>
      <c r="X13173">
        <v>7155</v>
      </c>
      <c r="Y13173">
        <v>378</v>
      </c>
      <c r="Z13173">
        <v>1654</v>
      </c>
      <c r="AA13173">
        <v>3699</v>
      </c>
      <c r="AB13173">
        <v>2522</v>
      </c>
      <c r="AC13173">
        <v>2614</v>
      </c>
      <c r="AD13173">
        <v>4722</v>
      </c>
      <c r="AE13173">
        <v>495</v>
      </c>
      <c r="AF13173">
        <v>2926</v>
      </c>
      <c r="AG13173">
        <v>2565</v>
      </c>
      <c r="AH13173">
        <v>962</v>
      </c>
      <c r="AI13173">
        <v>738</v>
      </c>
      <c r="AJ13173">
        <v>1513</v>
      </c>
      <c r="AK13173">
        <v>1559</v>
      </c>
      <c r="AL13173">
        <v>570</v>
      </c>
      <c r="AM13173">
        <v>499</v>
      </c>
      <c r="AN13173">
        <v>929</v>
      </c>
      <c r="AO13173">
        <v>547</v>
      </c>
      <c r="AP13173">
        <v>533</v>
      </c>
      <c r="AQ13173">
        <v>517</v>
      </c>
      <c r="AR13173">
        <v>507</v>
      </c>
      <c r="AS13173">
        <v>680</v>
      </c>
      <c r="AT13173">
        <v>1579</v>
      </c>
      <c r="AU13173">
        <v>981</v>
      </c>
      <c r="AV13173">
        <v>1431</v>
      </c>
      <c r="AW13173">
        <v>982</v>
      </c>
      <c r="AX13173">
        <v>194</v>
      </c>
      <c r="AY13173">
        <v>151</v>
      </c>
      <c r="AZ13173">
        <v>334</v>
      </c>
      <c r="BA13173">
        <v>831</v>
      </c>
      <c r="BB13173">
        <v>5156</v>
      </c>
      <c r="BC13173">
        <v>105</v>
      </c>
      <c r="BD13173">
        <v>125</v>
      </c>
      <c r="BE13173">
        <v>4964</v>
      </c>
      <c r="BF13173">
        <v>7750</v>
      </c>
      <c r="BG13173">
        <v>1654</v>
      </c>
      <c r="BH13173">
        <v>2439</v>
      </c>
      <c r="BI13173">
        <v>1953</v>
      </c>
      <c r="BJ13173">
        <v>1247</v>
      </c>
      <c r="BK13173">
        <v>6756</v>
      </c>
      <c r="BL13173">
        <v>688</v>
      </c>
      <c r="BM13173" t="s">
        <v>3733</v>
      </c>
    </row>
    <row r="13174" spans="1:65">
      <c r="B13174" t="s">
        <v>144</v>
      </c>
      <c r="C13174" t="s">
        <v>145</v>
      </c>
      <c r="I13174">
        <v>1</v>
      </c>
      <c r="J13174" t="s">
        <v>86</v>
      </c>
      <c r="M13174">
        <v>1189</v>
      </c>
      <c r="N13174">
        <v>1189</v>
      </c>
      <c r="O13174">
        <v>2396</v>
      </c>
      <c r="P13174">
        <v>2396</v>
      </c>
      <c r="Q13174">
        <v>2396</v>
      </c>
      <c r="R13174">
        <v>2396</v>
      </c>
      <c r="S13174">
        <v>8311</v>
      </c>
      <c r="T13174">
        <v>9956</v>
      </c>
      <c r="U13174">
        <v>11155</v>
      </c>
      <c r="V13174">
        <v>11667</v>
      </c>
      <c r="W13174">
        <v>13978</v>
      </c>
      <c r="X13174">
        <v>21133</v>
      </c>
      <c r="Y13174">
        <v>21511</v>
      </c>
      <c r="Z13174">
        <v>23165</v>
      </c>
      <c r="AA13174">
        <v>26864</v>
      </c>
      <c r="AB13174">
        <v>29386</v>
      </c>
      <c r="AC13174">
        <v>32000</v>
      </c>
      <c r="AD13174">
        <v>36722</v>
      </c>
      <c r="AE13174">
        <v>37217</v>
      </c>
      <c r="AF13174">
        <v>40143</v>
      </c>
      <c r="AG13174">
        <v>42708</v>
      </c>
      <c r="AH13174">
        <v>43670</v>
      </c>
      <c r="AI13174">
        <v>44408</v>
      </c>
      <c r="AJ13174">
        <v>45921</v>
      </c>
      <c r="AK13174">
        <v>47480</v>
      </c>
      <c r="AL13174">
        <v>48050</v>
      </c>
      <c r="AM13174">
        <v>48549</v>
      </c>
      <c r="AN13174">
        <v>49478</v>
      </c>
      <c r="AO13174">
        <v>50025</v>
      </c>
      <c r="AP13174">
        <v>50558</v>
      </c>
      <c r="AQ13174">
        <v>51075</v>
      </c>
      <c r="AR13174">
        <v>51582</v>
      </c>
      <c r="AS13174">
        <v>52262</v>
      </c>
      <c r="AT13174">
        <v>53841</v>
      </c>
      <c r="AU13174">
        <v>54822</v>
      </c>
      <c r="AV13174">
        <v>56253</v>
      </c>
      <c r="AW13174">
        <v>57235</v>
      </c>
      <c r="AX13174">
        <v>57429</v>
      </c>
      <c r="AY13174">
        <v>57580</v>
      </c>
      <c r="AZ13174">
        <v>57914</v>
      </c>
      <c r="BA13174">
        <v>58745</v>
      </c>
      <c r="BB13174">
        <v>63901</v>
      </c>
      <c r="BC13174">
        <v>64006</v>
      </c>
      <c r="BD13174">
        <v>64131</v>
      </c>
      <c r="BE13174">
        <v>69095</v>
      </c>
      <c r="BF13174">
        <v>76845</v>
      </c>
      <c r="BG13174">
        <v>78499</v>
      </c>
      <c r="BH13174">
        <v>80938</v>
      </c>
      <c r="BI13174">
        <v>82891</v>
      </c>
      <c r="BJ13174">
        <v>84138</v>
      </c>
      <c r="BK13174">
        <v>90894</v>
      </c>
      <c r="BL13174">
        <v>91582</v>
      </c>
      <c r="BM13174" t="s">
        <v>3734</v>
      </c>
    </row>
    <row r="13175" spans="1:65">
      <c r="B13175" t="s">
        <v>134</v>
      </c>
      <c r="C13175" t="s">
        <v>135</v>
      </c>
      <c r="I13175">
        <v>1</v>
      </c>
      <c r="J13175" t="s">
        <v>90</v>
      </c>
      <c r="R13175">
        <v>3000</v>
      </c>
      <c r="S13175">
        <v>3000</v>
      </c>
      <c r="T13175">
        <v>3000</v>
      </c>
      <c r="W13175">
        <v>3000</v>
      </c>
      <c r="X13175">
        <v>3000</v>
      </c>
      <c r="AE13175">
        <v>9000</v>
      </c>
      <c r="AF13175">
        <v>3000</v>
      </c>
      <c r="AI13175">
        <v>3000</v>
      </c>
      <c r="BK13175">
        <v>9000</v>
      </c>
    </row>
    <row r="13176" spans="1:65">
      <c r="B13176" t="s">
        <v>334</v>
      </c>
      <c r="C13176" t="s">
        <v>335</v>
      </c>
      <c r="I13176">
        <v>1</v>
      </c>
      <c r="J13176" t="s">
        <v>93</v>
      </c>
      <c r="M13176">
        <v>7892</v>
      </c>
      <c r="N13176">
        <v>7892</v>
      </c>
      <c r="O13176">
        <v>7892</v>
      </c>
      <c r="P13176">
        <v>7892</v>
      </c>
      <c r="Q13176">
        <v>7892</v>
      </c>
      <c r="R13176">
        <v>10892</v>
      </c>
      <c r="S13176">
        <v>13892</v>
      </c>
      <c r="T13176">
        <v>16892</v>
      </c>
      <c r="U13176">
        <v>16892</v>
      </c>
      <c r="V13176">
        <v>16892</v>
      </c>
      <c r="W13176">
        <v>19892</v>
      </c>
      <c r="X13176">
        <v>22892</v>
      </c>
      <c r="Y13176">
        <v>22892</v>
      </c>
      <c r="Z13176">
        <v>22892</v>
      </c>
      <c r="AA13176">
        <v>22892</v>
      </c>
      <c r="AB13176">
        <v>22892</v>
      </c>
      <c r="AC13176">
        <v>22892</v>
      </c>
      <c r="AD13176">
        <v>22892</v>
      </c>
      <c r="AE13176">
        <v>31892</v>
      </c>
      <c r="AF13176">
        <v>34892</v>
      </c>
      <c r="AG13176">
        <v>34892</v>
      </c>
      <c r="AH13176">
        <v>34892</v>
      </c>
      <c r="AI13176">
        <v>37892</v>
      </c>
      <c r="AJ13176">
        <v>37892</v>
      </c>
      <c r="AK13176">
        <v>37892</v>
      </c>
      <c r="AL13176">
        <v>37892</v>
      </c>
      <c r="AM13176">
        <v>37892</v>
      </c>
      <c r="AN13176">
        <v>37892</v>
      </c>
      <c r="AO13176">
        <v>37892</v>
      </c>
      <c r="AP13176">
        <v>37892</v>
      </c>
      <c r="AQ13176">
        <v>37892</v>
      </c>
      <c r="AR13176">
        <v>37892</v>
      </c>
      <c r="AS13176">
        <v>37892</v>
      </c>
      <c r="AT13176">
        <v>37892</v>
      </c>
      <c r="AU13176">
        <v>37892</v>
      </c>
      <c r="AV13176">
        <v>37892</v>
      </c>
      <c r="AW13176">
        <v>37892</v>
      </c>
      <c r="AX13176">
        <v>37892</v>
      </c>
      <c r="AY13176">
        <v>37892</v>
      </c>
      <c r="AZ13176">
        <v>37892</v>
      </c>
      <c r="BA13176">
        <v>37892</v>
      </c>
      <c r="BB13176">
        <v>37892</v>
      </c>
      <c r="BC13176">
        <v>37892</v>
      </c>
      <c r="BD13176">
        <v>37892</v>
      </c>
      <c r="BE13176">
        <v>37892</v>
      </c>
      <c r="BF13176">
        <v>37892</v>
      </c>
      <c r="BG13176">
        <v>37892</v>
      </c>
      <c r="BH13176">
        <v>37892</v>
      </c>
      <c r="BI13176">
        <v>37892</v>
      </c>
      <c r="BJ13176">
        <v>37892</v>
      </c>
      <c r="BK13176">
        <v>46892</v>
      </c>
      <c r="BL13176">
        <v>46892</v>
      </c>
    </row>
    <row r="13177" spans="1:65">
      <c r="B13177" t="s">
        <v>165</v>
      </c>
      <c r="C13177" t="s">
        <v>166</v>
      </c>
      <c r="I13177">
        <v>1</v>
      </c>
      <c r="J13177" t="s">
        <v>96</v>
      </c>
      <c r="M13177">
        <v>6703</v>
      </c>
      <c r="N13177">
        <v>6703</v>
      </c>
      <c r="O13177">
        <v>5496</v>
      </c>
      <c r="P13177">
        <v>5496</v>
      </c>
      <c r="Q13177">
        <v>5496</v>
      </c>
      <c r="R13177">
        <v>8496</v>
      </c>
      <c r="S13177">
        <v>5581</v>
      </c>
      <c r="T13177">
        <v>6936</v>
      </c>
      <c r="U13177">
        <v>5737</v>
      </c>
      <c r="V13177">
        <v>5225</v>
      </c>
      <c r="W13177">
        <v>5914</v>
      </c>
      <c r="X13177">
        <v>1759</v>
      </c>
      <c r="Y13177">
        <v>1381</v>
      </c>
      <c r="Z13177">
        <v>-273</v>
      </c>
      <c r="AA13177">
        <v>-3972</v>
      </c>
      <c r="AB13177">
        <v>-6494</v>
      </c>
      <c r="AC13177">
        <v>-9108</v>
      </c>
      <c r="AD13177">
        <v>-13830</v>
      </c>
      <c r="AE13177">
        <v>-5325</v>
      </c>
      <c r="AF13177">
        <v>-5251</v>
      </c>
      <c r="AG13177">
        <v>-7816</v>
      </c>
      <c r="AH13177">
        <v>-8778</v>
      </c>
      <c r="AI13177">
        <v>-6516</v>
      </c>
      <c r="AJ13177">
        <v>-8029</v>
      </c>
      <c r="AK13177">
        <v>-9588</v>
      </c>
      <c r="AL13177">
        <v>-10158</v>
      </c>
      <c r="AM13177">
        <v>-10657</v>
      </c>
      <c r="AN13177">
        <v>-11586</v>
      </c>
      <c r="AO13177">
        <v>-12133</v>
      </c>
      <c r="AP13177">
        <v>-12666</v>
      </c>
      <c r="AQ13177">
        <v>-13183</v>
      </c>
      <c r="AR13177">
        <v>-13690</v>
      </c>
      <c r="AS13177">
        <v>-14370</v>
      </c>
      <c r="AT13177">
        <v>-15949</v>
      </c>
      <c r="AU13177">
        <v>-16930</v>
      </c>
      <c r="AV13177">
        <v>-18361</v>
      </c>
      <c r="AW13177">
        <v>-19343</v>
      </c>
      <c r="AX13177">
        <v>-19537</v>
      </c>
      <c r="AY13177">
        <v>-19688</v>
      </c>
      <c r="AZ13177">
        <v>-20022</v>
      </c>
      <c r="BA13177">
        <v>-20853</v>
      </c>
      <c r="BB13177">
        <v>-26009</v>
      </c>
      <c r="BC13177">
        <v>-26114</v>
      </c>
      <c r="BD13177">
        <v>-26239</v>
      </c>
      <c r="BE13177">
        <v>-31203</v>
      </c>
      <c r="BF13177">
        <v>-38953</v>
      </c>
      <c r="BG13177">
        <v>-40607</v>
      </c>
      <c r="BH13177">
        <v>-43046</v>
      </c>
      <c r="BI13177">
        <v>-44999</v>
      </c>
      <c r="BJ13177">
        <v>-46246</v>
      </c>
      <c r="BK13177">
        <v>-44002</v>
      </c>
      <c r="BL13177">
        <v>-44690</v>
      </c>
    </row>
    <row r="13178" spans="1:65">
      <c r="B13178" t="s">
        <v>338</v>
      </c>
      <c r="C13178" t="s">
        <v>339</v>
      </c>
      <c r="I13178">
        <v>1</v>
      </c>
    </row>
    <row r="13179" spans="1:65">
      <c r="B13179" t="s">
        <v>162</v>
      </c>
      <c r="C13179" t="s">
        <v>145</v>
      </c>
      <c r="I13179">
        <v>1</v>
      </c>
    </row>
    <row r="13180" spans="1:65">
      <c r="B13180" t="s">
        <v>136</v>
      </c>
      <c r="C13180" t="s">
        <v>137</v>
      </c>
      <c r="I13180">
        <v>1</v>
      </c>
    </row>
    <row r="13181" spans="1:65">
      <c r="B13181" t="s">
        <v>332</v>
      </c>
      <c r="C13181" t="s">
        <v>333</v>
      </c>
      <c r="I13181">
        <v>1</v>
      </c>
    </row>
    <row r="13182" spans="1:65">
      <c r="B13182" t="s">
        <v>336</v>
      </c>
      <c r="C13182" t="s">
        <v>337</v>
      </c>
      <c r="I13182">
        <v>1</v>
      </c>
    </row>
    <row r="13183" spans="1:65">
      <c r="B13183" t="s">
        <v>167</v>
      </c>
      <c r="C13183" t="s">
        <v>135</v>
      </c>
      <c r="I13183">
        <v>1</v>
      </c>
    </row>
    <row r="13184" spans="1:65">
      <c r="A13184">
        <v>334</v>
      </c>
      <c r="B13184" t="s">
        <v>184</v>
      </c>
      <c r="C13184" t="s">
        <v>185</v>
      </c>
      <c r="D13184" t="s">
        <v>3735</v>
      </c>
      <c r="E13184" t="s">
        <v>3736</v>
      </c>
      <c r="F13184">
        <v>455</v>
      </c>
      <c r="G13184" t="s">
        <v>3737</v>
      </c>
      <c r="H13184" t="s">
        <v>1048</v>
      </c>
      <c r="I13184">
        <v>1</v>
      </c>
      <c r="J13184" t="s">
        <v>78</v>
      </c>
      <c r="K13184">
        <v>67775</v>
      </c>
      <c r="L13184">
        <v>56000</v>
      </c>
      <c r="BM13184" t="s">
        <v>3738</v>
      </c>
    </row>
    <row r="13185" spans="2:65">
      <c r="B13185" t="s">
        <v>111</v>
      </c>
      <c r="C13185" t="s">
        <v>112</v>
      </c>
      <c r="G13185" t="s">
        <v>3739</v>
      </c>
      <c r="I13185">
        <v>1</v>
      </c>
      <c r="J13185" t="s">
        <v>82</v>
      </c>
      <c r="M13185">
        <v>16028</v>
      </c>
      <c r="S13185">
        <v>21219</v>
      </c>
      <c r="T13185">
        <v>4983</v>
      </c>
      <c r="U13185">
        <v>7723</v>
      </c>
      <c r="V13185">
        <v>266</v>
      </c>
      <c r="W13185">
        <v>54043</v>
      </c>
      <c r="X13185">
        <v>26833</v>
      </c>
      <c r="Y13185">
        <v>6846</v>
      </c>
      <c r="Z13185">
        <v>1200</v>
      </c>
      <c r="AA13185">
        <v>62459</v>
      </c>
      <c r="AB13185">
        <v>22682</v>
      </c>
      <c r="AC13185">
        <v>14463</v>
      </c>
      <c r="AD13185">
        <v>6544</v>
      </c>
      <c r="AE13185">
        <v>10368</v>
      </c>
      <c r="AF13185">
        <v>58942</v>
      </c>
      <c r="AG13185">
        <v>13485</v>
      </c>
      <c r="AH13185">
        <v>10873</v>
      </c>
      <c r="AI13185">
        <v>3864</v>
      </c>
      <c r="AJ13185">
        <v>52340</v>
      </c>
      <c r="AK13185">
        <v>15866</v>
      </c>
      <c r="AL13185">
        <v>10161</v>
      </c>
      <c r="AM13185">
        <v>4806</v>
      </c>
      <c r="AN13185">
        <v>24419</v>
      </c>
      <c r="AO13185">
        <v>44706</v>
      </c>
      <c r="AP13185">
        <v>6472</v>
      </c>
      <c r="AQ13185">
        <v>10135</v>
      </c>
      <c r="AR13185">
        <v>4304</v>
      </c>
      <c r="AS13185">
        <v>63810</v>
      </c>
      <c r="AT13185">
        <v>5154</v>
      </c>
      <c r="AU13185">
        <v>9786</v>
      </c>
      <c r="AV13185">
        <v>5042</v>
      </c>
      <c r="AW13185">
        <v>55300</v>
      </c>
      <c r="AX13185">
        <v>12950</v>
      </c>
      <c r="AY13185">
        <v>2650</v>
      </c>
      <c r="AZ13185">
        <v>2650</v>
      </c>
      <c r="BA13185">
        <v>4352</v>
      </c>
      <c r="BB13185">
        <v>63628</v>
      </c>
      <c r="BC13185">
        <v>21358</v>
      </c>
      <c r="BD13185">
        <v>2624</v>
      </c>
      <c r="BE13185">
        <v>6290</v>
      </c>
      <c r="BF13185">
        <v>45000</v>
      </c>
      <c r="BG13185">
        <v>2076</v>
      </c>
      <c r="BH13185">
        <v>2208</v>
      </c>
      <c r="BI13185">
        <v>3428</v>
      </c>
      <c r="BJ13185">
        <v>41976</v>
      </c>
      <c r="BK13185">
        <v>1854</v>
      </c>
      <c r="BL13185">
        <v>638</v>
      </c>
      <c r="BM13185" t="s">
        <v>3740</v>
      </c>
    </row>
    <row r="13186" spans="2:65">
      <c r="B13186" t="s">
        <v>252</v>
      </c>
      <c r="C13186" t="s">
        <v>253</v>
      </c>
      <c r="I13186">
        <v>1</v>
      </c>
      <c r="J13186" t="s">
        <v>86</v>
      </c>
      <c r="M13186">
        <v>16028</v>
      </c>
      <c r="N13186">
        <v>16028</v>
      </c>
      <c r="O13186">
        <v>16028</v>
      </c>
      <c r="P13186">
        <v>16028</v>
      </c>
      <c r="Q13186">
        <v>16028</v>
      </c>
      <c r="R13186">
        <v>16028</v>
      </c>
      <c r="S13186">
        <v>37247</v>
      </c>
      <c r="T13186">
        <v>42230</v>
      </c>
      <c r="U13186">
        <v>49953</v>
      </c>
      <c r="V13186">
        <v>50219</v>
      </c>
      <c r="W13186">
        <v>104262</v>
      </c>
      <c r="X13186">
        <v>131095</v>
      </c>
      <c r="Y13186">
        <v>137941</v>
      </c>
      <c r="Z13186">
        <v>139141</v>
      </c>
      <c r="AA13186">
        <v>201600</v>
      </c>
      <c r="AB13186">
        <v>224282</v>
      </c>
      <c r="AC13186">
        <v>238745</v>
      </c>
      <c r="AD13186">
        <v>245289</v>
      </c>
      <c r="AE13186">
        <v>255657</v>
      </c>
      <c r="AF13186">
        <v>314599</v>
      </c>
      <c r="AG13186">
        <v>328084</v>
      </c>
      <c r="AH13186">
        <v>338957</v>
      </c>
      <c r="AI13186">
        <v>342821</v>
      </c>
      <c r="AJ13186">
        <v>395161</v>
      </c>
      <c r="AK13186">
        <v>411027</v>
      </c>
      <c r="AL13186">
        <v>421188</v>
      </c>
      <c r="AM13186">
        <v>425994</v>
      </c>
      <c r="AN13186">
        <v>450413</v>
      </c>
      <c r="AO13186">
        <v>495119</v>
      </c>
      <c r="AP13186">
        <v>501591</v>
      </c>
      <c r="AQ13186">
        <v>511726</v>
      </c>
      <c r="AR13186">
        <v>516030</v>
      </c>
      <c r="AS13186">
        <v>579840</v>
      </c>
      <c r="AT13186">
        <v>584994</v>
      </c>
      <c r="AU13186">
        <v>594780</v>
      </c>
      <c r="AV13186">
        <v>599822</v>
      </c>
      <c r="AW13186">
        <v>655122</v>
      </c>
      <c r="AX13186">
        <v>668072</v>
      </c>
      <c r="AY13186">
        <v>670722</v>
      </c>
      <c r="AZ13186">
        <v>673372</v>
      </c>
      <c r="BA13186">
        <v>677724</v>
      </c>
      <c r="BB13186">
        <v>741352</v>
      </c>
      <c r="BC13186">
        <v>762710</v>
      </c>
      <c r="BD13186">
        <v>765334</v>
      </c>
      <c r="BE13186">
        <v>771624</v>
      </c>
      <c r="BF13186">
        <v>816624</v>
      </c>
      <c r="BG13186">
        <v>818700</v>
      </c>
      <c r="BH13186">
        <v>820908</v>
      </c>
      <c r="BI13186">
        <v>824336</v>
      </c>
      <c r="BJ13186">
        <v>866312</v>
      </c>
      <c r="BK13186">
        <v>868166</v>
      </c>
      <c r="BL13186">
        <v>868804</v>
      </c>
      <c r="BM13186" t="s">
        <v>3741</v>
      </c>
    </row>
    <row r="13187" spans="2:65">
      <c r="B13187" t="s">
        <v>1066</v>
      </c>
      <c r="C13187" t="s">
        <v>1067</v>
      </c>
      <c r="I13187">
        <v>1</v>
      </c>
      <c r="J13187" t="s">
        <v>90</v>
      </c>
      <c r="BB13187">
        <v>4000</v>
      </c>
      <c r="BE13187">
        <v>8000</v>
      </c>
      <c r="BF13187">
        <v>8000</v>
      </c>
      <c r="BG13187">
        <v>4000</v>
      </c>
      <c r="BH13187">
        <v>8000</v>
      </c>
      <c r="BI13187">
        <v>8000</v>
      </c>
      <c r="BM13187" t="s">
        <v>3742</v>
      </c>
    </row>
    <row r="13188" spans="2:65">
      <c r="B13188" t="s">
        <v>193</v>
      </c>
      <c r="C13188" t="s">
        <v>183</v>
      </c>
      <c r="I13188">
        <v>1</v>
      </c>
      <c r="J13188" t="s">
        <v>93</v>
      </c>
      <c r="M13188">
        <v>123775</v>
      </c>
      <c r="N13188">
        <v>123775</v>
      </c>
      <c r="O13188">
        <v>123775</v>
      </c>
      <c r="P13188">
        <v>123775</v>
      </c>
      <c r="Q13188">
        <v>123775</v>
      </c>
      <c r="R13188">
        <v>123775</v>
      </c>
      <c r="S13188">
        <v>123775</v>
      </c>
      <c r="T13188">
        <v>123775</v>
      </c>
      <c r="U13188">
        <v>123775</v>
      </c>
      <c r="V13188">
        <v>123775</v>
      </c>
      <c r="W13188">
        <v>123775</v>
      </c>
      <c r="X13188">
        <v>123775</v>
      </c>
      <c r="Y13188">
        <v>123775</v>
      </c>
      <c r="Z13188">
        <v>123775</v>
      </c>
      <c r="AA13188">
        <v>123775</v>
      </c>
      <c r="AB13188">
        <v>123775</v>
      </c>
      <c r="AC13188">
        <v>123775</v>
      </c>
      <c r="AD13188">
        <v>123775</v>
      </c>
      <c r="AE13188">
        <v>123775</v>
      </c>
      <c r="AF13188">
        <v>123775</v>
      </c>
      <c r="AG13188">
        <v>123775</v>
      </c>
      <c r="AH13188">
        <v>123775</v>
      </c>
      <c r="AI13188">
        <v>123775</v>
      </c>
      <c r="AJ13188">
        <v>123775</v>
      </c>
      <c r="AK13188">
        <v>123775</v>
      </c>
      <c r="AL13188">
        <v>123775</v>
      </c>
      <c r="AM13188">
        <v>123775</v>
      </c>
      <c r="AN13188">
        <v>123775</v>
      </c>
      <c r="AO13188">
        <v>123775</v>
      </c>
      <c r="AP13188">
        <v>123775</v>
      </c>
      <c r="AQ13188">
        <v>123775</v>
      </c>
      <c r="AR13188">
        <v>123775</v>
      </c>
      <c r="AS13188">
        <v>123775</v>
      </c>
      <c r="AT13188">
        <v>123775</v>
      </c>
      <c r="AU13188">
        <v>123775</v>
      </c>
      <c r="AV13188">
        <v>123775</v>
      </c>
      <c r="AW13188">
        <v>123775</v>
      </c>
      <c r="AX13188">
        <v>123775</v>
      </c>
      <c r="AY13188">
        <v>123775</v>
      </c>
      <c r="AZ13188">
        <v>123775</v>
      </c>
      <c r="BA13188">
        <v>123775</v>
      </c>
      <c r="BB13188">
        <v>127775</v>
      </c>
      <c r="BC13188">
        <v>127775</v>
      </c>
      <c r="BD13188">
        <v>127775</v>
      </c>
      <c r="BE13188">
        <v>135775</v>
      </c>
      <c r="BF13188">
        <v>143775</v>
      </c>
      <c r="BG13188">
        <v>147775</v>
      </c>
      <c r="BH13188">
        <v>155775</v>
      </c>
      <c r="BI13188">
        <v>163775</v>
      </c>
      <c r="BJ13188">
        <v>163775</v>
      </c>
      <c r="BK13188">
        <v>163775</v>
      </c>
      <c r="BL13188">
        <v>163775</v>
      </c>
      <c r="BM13188" t="s">
        <v>3743</v>
      </c>
    </row>
    <row r="13189" spans="2:65">
      <c r="B13189" t="s">
        <v>471</v>
      </c>
      <c r="C13189" t="s">
        <v>472</v>
      </c>
      <c r="I13189">
        <v>1</v>
      </c>
      <c r="J13189" t="s">
        <v>96</v>
      </c>
      <c r="M13189">
        <v>107747</v>
      </c>
      <c r="N13189">
        <v>107747</v>
      </c>
      <c r="O13189">
        <v>107747</v>
      </c>
      <c r="P13189">
        <v>107747</v>
      </c>
      <c r="Q13189">
        <v>107747</v>
      </c>
      <c r="R13189">
        <v>107747</v>
      </c>
      <c r="S13189">
        <v>86528</v>
      </c>
      <c r="T13189">
        <v>81545</v>
      </c>
      <c r="U13189">
        <v>73822</v>
      </c>
      <c r="V13189">
        <v>73556</v>
      </c>
      <c r="W13189">
        <v>19513</v>
      </c>
      <c r="X13189">
        <v>-7320</v>
      </c>
      <c r="Y13189">
        <v>-14166</v>
      </c>
      <c r="Z13189">
        <v>-15366</v>
      </c>
      <c r="AA13189">
        <v>-77825</v>
      </c>
      <c r="AB13189">
        <v>-100507</v>
      </c>
      <c r="AC13189">
        <v>-114970</v>
      </c>
      <c r="AD13189">
        <v>-121514</v>
      </c>
      <c r="AE13189">
        <v>-131882</v>
      </c>
      <c r="AF13189">
        <v>-190824</v>
      </c>
      <c r="AG13189">
        <v>-204309</v>
      </c>
      <c r="AH13189">
        <v>-215182</v>
      </c>
      <c r="AI13189">
        <v>-219046</v>
      </c>
      <c r="AJ13189">
        <v>-271386</v>
      </c>
      <c r="AK13189">
        <v>-287252</v>
      </c>
      <c r="AL13189">
        <v>-297413</v>
      </c>
      <c r="AM13189">
        <v>-302219</v>
      </c>
      <c r="AN13189">
        <v>-326638</v>
      </c>
      <c r="AO13189">
        <v>-371344</v>
      </c>
      <c r="AP13189">
        <v>-377816</v>
      </c>
      <c r="AQ13189">
        <v>-387951</v>
      </c>
      <c r="AR13189">
        <v>-392255</v>
      </c>
      <c r="AS13189">
        <v>-456065</v>
      </c>
      <c r="AT13189">
        <v>-461219</v>
      </c>
      <c r="AU13189">
        <v>-471005</v>
      </c>
      <c r="AV13189">
        <v>-476047</v>
      </c>
      <c r="AW13189">
        <v>-531347</v>
      </c>
      <c r="AX13189">
        <v>-544297</v>
      </c>
      <c r="AY13189">
        <v>-546947</v>
      </c>
      <c r="AZ13189">
        <v>-549597</v>
      </c>
      <c r="BA13189">
        <v>-553949</v>
      </c>
      <c r="BB13189">
        <v>-613577</v>
      </c>
      <c r="BC13189">
        <v>-634935</v>
      </c>
      <c r="BD13189">
        <v>-637559</v>
      </c>
      <c r="BE13189">
        <v>-635849</v>
      </c>
      <c r="BF13189">
        <v>-672849</v>
      </c>
      <c r="BG13189">
        <v>-670925</v>
      </c>
      <c r="BH13189">
        <v>-665133</v>
      </c>
      <c r="BI13189">
        <v>-660561</v>
      </c>
      <c r="BJ13189">
        <v>-702537</v>
      </c>
      <c r="BK13189">
        <v>-704391</v>
      </c>
      <c r="BL13189">
        <v>-705029</v>
      </c>
      <c r="BM13189" t="s">
        <v>3744</v>
      </c>
    </row>
    <row r="13190" spans="2:65">
      <c r="B13190" t="s">
        <v>180</v>
      </c>
      <c r="C13190" t="s">
        <v>181</v>
      </c>
      <c r="I13190">
        <v>1</v>
      </c>
    </row>
    <row r="13191" spans="2:65">
      <c r="B13191" t="s">
        <v>245</v>
      </c>
      <c r="C13191" t="s">
        <v>246</v>
      </c>
      <c r="I13191">
        <v>1</v>
      </c>
    </row>
    <row r="13192" spans="2:65">
      <c r="B13192" t="s">
        <v>238</v>
      </c>
      <c r="C13192" t="s">
        <v>239</v>
      </c>
      <c r="I13192">
        <v>1</v>
      </c>
    </row>
    <row r="13193" spans="2:65">
      <c r="B13193" t="s">
        <v>105</v>
      </c>
      <c r="C13193" t="s">
        <v>106</v>
      </c>
      <c r="I13193">
        <v>1</v>
      </c>
    </row>
    <row r="13194" spans="2:65">
      <c r="B13194" t="s">
        <v>230</v>
      </c>
      <c r="C13194" t="s">
        <v>231</v>
      </c>
      <c r="I13194">
        <v>1</v>
      </c>
    </row>
    <row r="13195" spans="2:65">
      <c r="B13195" t="s">
        <v>280</v>
      </c>
      <c r="C13195" t="s">
        <v>281</v>
      </c>
      <c r="I13195">
        <v>1</v>
      </c>
    </row>
    <row r="13196" spans="2:65">
      <c r="B13196" t="s">
        <v>115</v>
      </c>
      <c r="C13196" t="s">
        <v>116</v>
      </c>
      <c r="I13196">
        <v>1</v>
      </c>
    </row>
    <row r="13197" spans="2:65">
      <c r="B13197" t="s">
        <v>705</v>
      </c>
      <c r="C13197" t="s">
        <v>706</v>
      </c>
      <c r="I13197">
        <v>1</v>
      </c>
    </row>
    <row r="13198" spans="2:65">
      <c r="B13198" t="s">
        <v>94</v>
      </c>
      <c r="C13198" t="s">
        <v>95</v>
      </c>
      <c r="I13198">
        <v>1</v>
      </c>
    </row>
    <row r="13199" spans="2:65">
      <c r="B13199" t="s">
        <v>505</v>
      </c>
      <c r="C13199" t="s">
        <v>506</v>
      </c>
      <c r="I13199">
        <v>1</v>
      </c>
    </row>
    <row r="13200" spans="2:65">
      <c r="B13200" t="s">
        <v>182</v>
      </c>
      <c r="C13200" t="s">
        <v>183</v>
      </c>
      <c r="I13200">
        <v>1</v>
      </c>
    </row>
    <row r="13201" spans="2:9">
      <c r="B13201" t="s">
        <v>198</v>
      </c>
      <c r="C13201" t="s">
        <v>192</v>
      </c>
      <c r="I13201">
        <v>1</v>
      </c>
    </row>
    <row r="13202" spans="2:9">
      <c r="B13202" t="s">
        <v>497</v>
      </c>
      <c r="C13202" t="s">
        <v>498</v>
      </c>
      <c r="I13202">
        <v>1</v>
      </c>
    </row>
    <row r="13203" spans="2:9">
      <c r="B13203" t="s">
        <v>134</v>
      </c>
      <c r="C13203" t="s">
        <v>135</v>
      </c>
      <c r="I13203">
        <v>1</v>
      </c>
    </row>
    <row r="13204" spans="2:9">
      <c r="B13204" t="s">
        <v>72</v>
      </c>
      <c r="C13204" t="s">
        <v>73</v>
      </c>
      <c r="I13204">
        <v>1</v>
      </c>
    </row>
    <row r="13205" spans="2:9">
      <c r="B13205" t="s">
        <v>190</v>
      </c>
      <c r="C13205" t="s">
        <v>189</v>
      </c>
      <c r="I13205">
        <v>1</v>
      </c>
    </row>
    <row r="13206" spans="2:9">
      <c r="B13206" t="s">
        <v>191</v>
      </c>
      <c r="C13206" t="s">
        <v>192</v>
      </c>
      <c r="I13206">
        <v>1</v>
      </c>
    </row>
    <row r="13207" spans="2:9">
      <c r="B13207" t="s">
        <v>167</v>
      </c>
      <c r="C13207" t="s">
        <v>135</v>
      </c>
      <c r="I13207">
        <v>1</v>
      </c>
    </row>
    <row r="13208" spans="2:9">
      <c r="B13208" t="s">
        <v>84</v>
      </c>
      <c r="C13208" t="s">
        <v>85</v>
      </c>
      <c r="I13208">
        <v>1</v>
      </c>
    </row>
    <row r="13209" spans="2:9">
      <c r="B13209" t="s">
        <v>144</v>
      </c>
      <c r="C13209" t="s">
        <v>145</v>
      </c>
      <c r="I13209">
        <v>1</v>
      </c>
    </row>
    <row r="13210" spans="2:9">
      <c r="B13210" t="s">
        <v>481</v>
      </c>
      <c r="C13210" t="s">
        <v>462</v>
      </c>
      <c r="I13210">
        <v>1</v>
      </c>
    </row>
    <row r="13211" spans="2:9">
      <c r="B13211" t="s">
        <v>188</v>
      </c>
      <c r="C13211" t="s">
        <v>189</v>
      </c>
      <c r="I13211">
        <v>1</v>
      </c>
    </row>
    <row r="13212" spans="2:9">
      <c r="B13212" t="s">
        <v>178</v>
      </c>
      <c r="C13212" t="s">
        <v>179</v>
      </c>
      <c r="I13212">
        <v>1</v>
      </c>
    </row>
    <row r="13213" spans="2:9">
      <c r="B13213" t="s">
        <v>165</v>
      </c>
      <c r="C13213" t="s">
        <v>166</v>
      </c>
      <c r="I13213">
        <v>1</v>
      </c>
    </row>
    <row r="13214" spans="2:9">
      <c r="B13214" t="s">
        <v>491</v>
      </c>
      <c r="C13214" t="s">
        <v>492</v>
      </c>
      <c r="I13214">
        <v>1</v>
      </c>
    </row>
    <row r="13215" spans="2:9">
      <c r="B13215" t="s">
        <v>243</v>
      </c>
      <c r="C13215" t="s">
        <v>244</v>
      </c>
      <c r="I13215">
        <v>1</v>
      </c>
    </row>
    <row r="13216" spans="2:9">
      <c r="B13216" t="s">
        <v>464</v>
      </c>
      <c r="C13216" t="s">
        <v>459</v>
      </c>
      <c r="I13216">
        <v>1</v>
      </c>
    </row>
    <row r="13217" spans="1:65">
      <c r="B13217" t="s">
        <v>88</v>
      </c>
      <c r="C13217" t="s">
        <v>89</v>
      </c>
      <c r="I13217">
        <v>1</v>
      </c>
    </row>
    <row r="13218" spans="1:65">
      <c r="B13218" t="s">
        <v>221</v>
      </c>
      <c r="C13218" t="s">
        <v>222</v>
      </c>
      <c r="I13218">
        <v>1</v>
      </c>
    </row>
    <row r="13219" spans="1:65">
      <c r="B13219" t="s">
        <v>469</v>
      </c>
      <c r="C13219" t="s">
        <v>470</v>
      </c>
      <c r="I13219">
        <v>1</v>
      </c>
    </row>
    <row r="13220" spans="1:65">
      <c r="B13220" t="s">
        <v>119</v>
      </c>
      <c r="C13220" t="s">
        <v>98</v>
      </c>
      <c r="I13220">
        <v>1</v>
      </c>
    </row>
    <row r="13221" spans="1:65">
      <c r="B13221" t="s">
        <v>458</v>
      </c>
      <c r="C13221" t="s">
        <v>459</v>
      </c>
      <c r="I13221">
        <v>1</v>
      </c>
    </row>
    <row r="13222" spans="1:65">
      <c r="B13222" t="s">
        <v>136</v>
      </c>
      <c r="C13222" t="s">
        <v>137</v>
      </c>
      <c r="I13222">
        <v>1</v>
      </c>
    </row>
    <row r="13223" spans="1:65">
      <c r="B13223" t="s">
        <v>97</v>
      </c>
      <c r="C13223" t="s">
        <v>98</v>
      </c>
      <c r="I13223">
        <v>1</v>
      </c>
    </row>
    <row r="13224" spans="1:65">
      <c r="B13224" t="s">
        <v>162</v>
      </c>
      <c r="C13224" t="s">
        <v>145</v>
      </c>
      <c r="I13224">
        <v>1</v>
      </c>
    </row>
    <row r="13225" spans="1:65">
      <c r="B13225" t="s">
        <v>632</v>
      </c>
      <c r="C13225" t="s">
        <v>633</v>
      </c>
      <c r="I13225">
        <v>1</v>
      </c>
    </row>
    <row r="13226" spans="1:65">
      <c r="B13226" t="s">
        <v>126</v>
      </c>
      <c r="C13226" t="s">
        <v>127</v>
      </c>
      <c r="I13226">
        <v>1</v>
      </c>
    </row>
    <row r="13227" spans="1:65">
      <c r="B13227" t="s">
        <v>461</v>
      </c>
      <c r="C13227" t="s">
        <v>462</v>
      </c>
      <c r="I13227">
        <v>1</v>
      </c>
    </row>
    <row r="13228" spans="1:65">
      <c r="B13228" t="s">
        <v>447</v>
      </c>
      <c r="C13228" t="s">
        <v>448</v>
      </c>
      <c r="I13228">
        <v>1</v>
      </c>
    </row>
    <row r="13229" spans="1:65">
      <c r="A13229">
        <v>335</v>
      </c>
      <c r="B13229" t="s">
        <v>2108</v>
      </c>
      <c r="C13229" t="s">
        <v>2109</v>
      </c>
      <c r="D13229" t="s">
        <v>3745</v>
      </c>
      <c r="E13229" t="s">
        <v>3746</v>
      </c>
      <c r="F13229">
        <v>364</v>
      </c>
      <c r="G13229" t="s">
        <v>997</v>
      </c>
      <c r="H13229" t="s">
        <v>998</v>
      </c>
      <c r="I13229">
        <v>1</v>
      </c>
      <c r="J13229" t="s">
        <v>78</v>
      </c>
      <c r="K13229">
        <v>51024</v>
      </c>
      <c r="BM13229" t="s">
        <v>3747</v>
      </c>
    </row>
    <row r="13230" spans="1:65">
      <c r="B13230" t="s">
        <v>2070</v>
      </c>
      <c r="C13230" t="s">
        <v>2071</v>
      </c>
      <c r="I13230">
        <v>1</v>
      </c>
      <c r="J13230" t="s">
        <v>82</v>
      </c>
      <c r="M13230">
        <v>12880</v>
      </c>
      <c r="N13230">
        <v>252</v>
      </c>
      <c r="O13230">
        <v>1243</v>
      </c>
      <c r="P13230">
        <v>5171</v>
      </c>
      <c r="Q13230">
        <v>1053</v>
      </c>
      <c r="S13230">
        <v>5522</v>
      </c>
      <c r="T13230">
        <v>2105</v>
      </c>
      <c r="W13230">
        <v>58206</v>
      </c>
      <c r="X13230">
        <v>18137</v>
      </c>
      <c r="Y13230">
        <v>11363</v>
      </c>
      <c r="AA13230">
        <v>40934</v>
      </c>
      <c r="AB13230">
        <v>6249</v>
      </c>
      <c r="AC13230">
        <v>1115</v>
      </c>
      <c r="AD13230">
        <v>337</v>
      </c>
      <c r="AE13230">
        <v>337</v>
      </c>
      <c r="AF13230">
        <v>38815</v>
      </c>
      <c r="AG13230">
        <v>2843</v>
      </c>
      <c r="AH13230">
        <v>546</v>
      </c>
      <c r="AI13230">
        <v>1147</v>
      </c>
      <c r="AJ13230">
        <v>35384</v>
      </c>
      <c r="AK13230">
        <v>18540</v>
      </c>
      <c r="AL13230">
        <v>962</v>
      </c>
      <c r="AM13230">
        <v>554</v>
      </c>
      <c r="AN13230">
        <v>433</v>
      </c>
      <c r="AO13230">
        <v>52878</v>
      </c>
      <c r="AP13230">
        <v>7641</v>
      </c>
      <c r="AQ13230">
        <v>734</v>
      </c>
      <c r="AR13230">
        <v>622</v>
      </c>
      <c r="AS13230">
        <v>48667</v>
      </c>
      <c r="AT13230">
        <v>2011</v>
      </c>
      <c r="AW13230">
        <v>23423</v>
      </c>
      <c r="AX13230">
        <v>21023</v>
      </c>
      <c r="AY13230">
        <v>205</v>
      </c>
      <c r="AZ13230">
        <v>301</v>
      </c>
      <c r="BA13230">
        <v>281</v>
      </c>
      <c r="BB13230">
        <v>33272</v>
      </c>
      <c r="BC13230">
        <v>301</v>
      </c>
      <c r="BD13230">
        <v>301</v>
      </c>
      <c r="BE13230">
        <v>289</v>
      </c>
      <c r="BF13230">
        <v>31520</v>
      </c>
      <c r="BG13230">
        <v>257</v>
      </c>
      <c r="BH13230">
        <v>161</v>
      </c>
      <c r="BI13230">
        <v>105</v>
      </c>
      <c r="BJ13230">
        <v>23822</v>
      </c>
      <c r="BK13230">
        <v>321</v>
      </c>
      <c r="BL13230">
        <v>313</v>
      </c>
      <c r="BM13230" t="s">
        <v>3748</v>
      </c>
    </row>
    <row r="13231" spans="1:65">
      <c r="B13231" t="s">
        <v>814</v>
      </c>
      <c r="C13231" t="s">
        <v>815</v>
      </c>
      <c r="I13231">
        <v>1</v>
      </c>
      <c r="J13231" t="s">
        <v>86</v>
      </c>
      <c r="M13231">
        <v>12880</v>
      </c>
      <c r="N13231">
        <v>13132</v>
      </c>
      <c r="O13231">
        <v>14375</v>
      </c>
      <c r="P13231">
        <v>19546</v>
      </c>
      <c r="Q13231">
        <v>20599</v>
      </c>
      <c r="R13231">
        <v>20599</v>
      </c>
      <c r="S13231">
        <v>26121</v>
      </c>
      <c r="T13231">
        <v>28226</v>
      </c>
      <c r="U13231">
        <v>28226</v>
      </c>
      <c r="V13231">
        <v>28226</v>
      </c>
      <c r="W13231">
        <v>86432</v>
      </c>
      <c r="X13231">
        <v>104569</v>
      </c>
      <c r="Y13231">
        <v>115932</v>
      </c>
      <c r="Z13231">
        <v>115932</v>
      </c>
      <c r="AA13231">
        <v>156866</v>
      </c>
      <c r="AB13231">
        <v>163115</v>
      </c>
      <c r="AC13231">
        <v>164230</v>
      </c>
      <c r="AD13231">
        <v>164567</v>
      </c>
      <c r="AE13231">
        <v>164904</v>
      </c>
      <c r="AF13231">
        <v>203719</v>
      </c>
      <c r="AG13231">
        <v>206562</v>
      </c>
      <c r="AH13231">
        <v>207108</v>
      </c>
      <c r="AI13231">
        <v>208255</v>
      </c>
      <c r="AJ13231">
        <v>243639</v>
      </c>
      <c r="AK13231">
        <v>262179</v>
      </c>
      <c r="AL13231">
        <v>263141</v>
      </c>
      <c r="AM13231">
        <v>263695</v>
      </c>
      <c r="AN13231">
        <v>264128</v>
      </c>
      <c r="AO13231">
        <v>317006</v>
      </c>
      <c r="AP13231">
        <v>324647</v>
      </c>
      <c r="AQ13231">
        <v>325381</v>
      </c>
      <c r="AR13231">
        <v>326003</v>
      </c>
      <c r="AS13231">
        <v>374670</v>
      </c>
      <c r="AT13231">
        <v>376681</v>
      </c>
      <c r="AU13231">
        <v>376681</v>
      </c>
      <c r="AV13231">
        <v>376681</v>
      </c>
      <c r="AW13231">
        <v>400104</v>
      </c>
      <c r="AX13231">
        <v>421127</v>
      </c>
      <c r="AY13231">
        <v>421332</v>
      </c>
      <c r="AZ13231">
        <v>421633</v>
      </c>
      <c r="BA13231">
        <v>421914</v>
      </c>
      <c r="BB13231">
        <v>455186</v>
      </c>
      <c r="BC13231">
        <v>455487</v>
      </c>
      <c r="BD13231">
        <v>455788</v>
      </c>
      <c r="BE13231">
        <v>456077</v>
      </c>
      <c r="BF13231">
        <v>487597</v>
      </c>
      <c r="BG13231">
        <v>487854</v>
      </c>
      <c r="BH13231">
        <v>488015</v>
      </c>
      <c r="BI13231">
        <v>488120</v>
      </c>
      <c r="BJ13231">
        <v>511942</v>
      </c>
      <c r="BK13231">
        <v>512263</v>
      </c>
      <c r="BL13231">
        <v>512576</v>
      </c>
      <c r="BM13231" t="s">
        <v>3749</v>
      </c>
    </row>
    <row r="13232" spans="1:65">
      <c r="B13232" t="s">
        <v>2047</v>
      </c>
      <c r="C13232" t="s">
        <v>2048</v>
      </c>
      <c r="I13232">
        <v>1</v>
      </c>
      <c r="J13232" t="s">
        <v>90</v>
      </c>
      <c r="W13232">
        <v>37500</v>
      </c>
      <c r="X13232">
        <v>18000</v>
      </c>
      <c r="Y13232">
        <v>12000</v>
      </c>
      <c r="AA13232">
        <v>40500</v>
      </c>
      <c r="AB13232">
        <v>6000</v>
      </c>
      <c r="AC13232">
        <v>1500</v>
      </c>
      <c r="AF13232">
        <v>39000</v>
      </c>
      <c r="AG13232">
        <v>3000</v>
      </c>
      <c r="AH13232">
        <v>1500</v>
      </c>
      <c r="AJ13232">
        <v>36000</v>
      </c>
      <c r="AK13232">
        <v>18000</v>
      </c>
      <c r="AL13232">
        <v>1500</v>
      </c>
      <c r="AN13232">
        <v>1500</v>
      </c>
      <c r="AO13232">
        <v>34500</v>
      </c>
      <c r="BG13232">
        <v>244500</v>
      </c>
      <c r="BM13232" t="s">
        <v>3750</v>
      </c>
    </row>
    <row r="13233" spans="2:65">
      <c r="B13233" t="s">
        <v>2096</v>
      </c>
      <c r="C13233" t="s">
        <v>2097</v>
      </c>
      <c r="I13233">
        <v>1</v>
      </c>
      <c r="J13233" t="s">
        <v>93</v>
      </c>
      <c r="M13233">
        <v>51024</v>
      </c>
      <c r="N13233">
        <v>51024</v>
      </c>
      <c r="O13233">
        <v>51024</v>
      </c>
      <c r="P13233">
        <v>51024</v>
      </c>
      <c r="Q13233">
        <v>51024</v>
      </c>
      <c r="R13233">
        <v>51024</v>
      </c>
      <c r="S13233">
        <v>51024</v>
      </c>
      <c r="T13233">
        <v>51024</v>
      </c>
      <c r="U13233">
        <v>51024</v>
      </c>
      <c r="V13233">
        <v>51024</v>
      </c>
      <c r="W13233">
        <v>88524</v>
      </c>
      <c r="X13233">
        <v>106524</v>
      </c>
      <c r="Y13233">
        <v>118524</v>
      </c>
      <c r="Z13233">
        <v>118524</v>
      </c>
      <c r="AA13233">
        <v>159024</v>
      </c>
      <c r="AB13233">
        <v>165024</v>
      </c>
      <c r="AC13233">
        <v>166524</v>
      </c>
      <c r="AD13233">
        <v>166524</v>
      </c>
      <c r="AE13233">
        <v>166524</v>
      </c>
      <c r="AF13233">
        <v>205524</v>
      </c>
      <c r="AG13233">
        <v>208524</v>
      </c>
      <c r="AH13233">
        <v>210024</v>
      </c>
      <c r="AI13233">
        <v>210024</v>
      </c>
      <c r="AJ13233">
        <v>246024</v>
      </c>
      <c r="AK13233">
        <v>264024</v>
      </c>
      <c r="AL13233">
        <v>265524</v>
      </c>
      <c r="AM13233">
        <v>265524</v>
      </c>
      <c r="AN13233">
        <v>267024</v>
      </c>
      <c r="AO13233">
        <v>301524</v>
      </c>
      <c r="AP13233">
        <v>301524</v>
      </c>
      <c r="AQ13233">
        <v>301524</v>
      </c>
      <c r="AR13233">
        <v>301524</v>
      </c>
      <c r="AS13233">
        <v>301524</v>
      </c>
      <c r="AT13233">
        <v>301524</v>
      </c>
      <c r="AU13233">
        <v>301524</v>
      </c>
      <c r="AV13233">
        <v>301524</v>
      </c>
      <c r="AW13233">
        <v>301524</v>
      </c>
      <c r="AX13233">
        <v>301524</v>
      </c>
      <c r="AY13233">
        <v>301524</v>
      </c>
      <c r="AZ13233">
        <v>301524</v>
      </c>
      <c r="BA13233">
        <v>301524</v>
      </c>
      <c r="BB13233">
        <v>301524</v>
      </c>
      <c r="BC13233">
        <v>301524</v>
      </c>
      <c r="BD13233">
        <v>301524</v>
      </c>
      <c r="BE13233">
        <v>301524</v>
      </c>
      <c r="BF13233">
        <v>301524</v>
      </c>
      <c r="BG13233">
        <v>546024</v>
      </c>
      <c r="BH13233">
        <v>546024</v>
      </c>
      <c r="BI13233">
        <v>546024</v>
      </c>
      <c r="BJ13233">
        <v>546024</v>
      </c>
      <c r="BK13233">
        <v>546024</v>
      </c>
      <c r="BL13233">
        <v>546024</v>
      </c>
      <c r="BM13233" t="s">
        <v>3751</v>
      </c>
    </row>
    <row r="13234" spans="2:65">
      <c r="B13234" t="s">
        <v>2129</v>
      </c>
      <c r="C13234" t="s">
        <v>2130</v>
      </c>
      <c r="I13234">
        <v>1</v>
      </c>
      <c r="J13234" t="s">
        <v>96</v>
      </c>
      <c r="M13234">
        <v>38144</v>
      </c>
      <c r="N13234">
        <v>37892</v>
      </c>
      <c r="O13234">
        <v>36649</v>
      </c>
      <c r="P13234">
        <v>31478</v>
      </c>
      <c r="Q13234">
        <v>30425</v>
      </c>
      <c r="R13234">
        <v>30425</v>
      </c>
      <c r="S13234">
        <v>24903</v>
      </c>
      <c r="T13234">
        <v>22798</v>
      </c>
      <c r="U13234">
        <v>22798</v>
      </c>
      <c r="V13234">
        <v>22798</v>
      </c>
      <c r="W13234">
        <v>2092</v>
      </c>
      <c r="X13234">
        <v>1955</v>
      </c>
      <c r="Y13234">
        <v>2592</v>
      </c>
      <c r="Z13234">
        <v>2592</v>
      </c>
      <c r="AA13234">
        <v>2158</v>
      </c>
      <c r="AB13234">
        <v>1909</v>
      </c>
      <c r="AC13234">
        <v>2294</v>
      </c>
      <c r="AD13234">
        <v>1957</v>
      </c>
      <c r="AE13234">
        <v>1620</v>
      </c>
      <c r="AF13234">
        <v>1805</v>
      </c>
      <c r="AG13234">
        <v>1962</v>
      </c>
      <c r="AH13234">
        <v>2916</v>
      </c>
      <c r="AI13234">
        <v>1769</v>
      </c>
      <c r="AJ13234">
        <v>2385</v>
      </c>
      <c r="AK13234">
        <v>1845</v>
      </c>
      <c r="AL13234">
        <v>2383</v>
      </c>
      <c r="AM13234">
        <v>1829</v>
      </c>
      <c r="AN13234">
        <v>2896</v>
      </c>
      <c r="AO13234">
        <v>-15482</v>
      </c>
      <c r="AP13234">
        <v>-23123</v>
      </c>
      <c r="AQ13234">
        <v>-23857</v>
      </c>
      <c r="AR13234">
        <v>-24479</v>
      </c>
      <c r="AS13234">
        <v>-73146</v>
      </c>
      <c r="AT13234">
        <v>-75157</v>
      </c>
      <c r="AU13234">
        <v>-75157</v>
      </c>
      <c r="AV13234">
        <v>-75157</v>
      </c>
      <c r="AW13234">
        <v>-98580</v>
      </c>
      <c r="AX13234">
        <v>-119603</v>
      </c>
      <c r="AY13234">
        <v>-119808</v>
      </c>
      <c r="AZ13234">
        <v>-120109</v>
      </c>
      <c r="BA13234">
        <v>-120390</v>
      </c>
      <c r="BB13234">
        <v>-153662</v>
      </c>
      <c r="BC13234">
        <v>-153963</v>
      </c>
      <c r="BD13234">
        <v>-154264</v>
      </c>
      <c r="BE13234">
        <v>-154553</v>
      </c>
      <c r="BF13234">
        <v>-186073</v>
      </c>
      <c r="BG13234">
        <v>58170</v>
      </c>
      <c r="BH13234">
        <v>58009</v>
      </c>
      <c r="BI13234">
        <v>57904</v>
      </c>
      <c r="BJ13234">
        <v>34082</v>
      </c>
      <c r="BK13234">
        <v>33761</v>
      </c>
      <c r="BL13234">
        <v>33448</v>
      </c>
      <c r="BM13234" t="s">
        <v>3752</v>
      </c>
    </row>
    <row r="13235" spans="2:65">
      <c r="B13235" t="s">
        <v>618</v>
      </c>
      <c r="C13235" t="s">
        <v>619</v>
      </c>
      <c r="I13235">
        <v>1</v>
      </c>
    </row>
    <row r="13236" spans="2:65">
      <c r="B13236" t="s">
        <v>614</v>
      </c>
      <c r="C13236" t="s">
        <v>615</v>
      </c>
      <c r="I13236">
        <v>1</v>
      </c>
    </row>
    <row r="13237" spans="2:65">
      <c r="B13237" t="s">
        <v>610</v>
      </c>
      <c r="C13237" t="s">
        <v>611</v>
      </c>
      <c r="I13237">
        <v>1</v>
      </c>
    </row>
    <row r="13238" spans="2:65">
      <c r="B13238" t="s">
        <v>2114</v>
      </c>
      <c r="C13238" t="s">
        <v>2115</v>
      </c>
      <c r="I13238">
        <v>1</v>
      </c>
    </row>
    <row r="13239" spans="2:65">
      <c r="B13239" t="s">
        <v>2045</v>
      </c>
      <c r="C13239" t="s">
        <v>2046</v>
      </c>
      <c r="I13239">
        <v>1</v>
      </c>
    </row>
    <row r="13240" spans="2:65">
      <c r="B13240" t="s">
        <v>2118</v>
      </c>
      <c r="C13240" t="s">
        <v>2095</v>
      </c>
      <c r="I13240">
        <v>1</v>
      </c>
    </row>
    <row r="13241" spans="2:65">
      <c r="B13241" t="s">
        <v>861</v>
      </c>
      <c r="C13241" t="s">
        <v>862</v>
      </c>
      <c r="I13241">
        <v>1</v>
      </c>
    </row>
    <row r="13242" spans="2:65">
      <c r="B13242" t="s">
        <v>624</v>
      </c>
      <c r="C13242" t="s">
        <v>625</v>
      </c>
      <c r="I13242">
        <v>1</v>
      </c>
    </row>
    <row r="13243" spans="2:65">
      <c r="B13243" t="s">
        <v>1288</v>
      </c>
      <c r="C13243" t="s">
        <v>1289</v>
      </c>
      <c r="I13243">
        <v>1</v>
      </c>
    </row>
    <row r="13244" spans="2:65">
      <c r="B13244" t="s">
        <v>2131</v>
      </c>
      <c r="C13244" t="s">
        <v>2132</v>
      </c>
      <c r="I13244">
        <v>1</v>
      </c>
    </row>
    <row r="13245" spans="2:65">
      <c r="B13245" t="s">
        <v>2112</v>
      </c>
      <c r="C13245" t="s">
        <v>2113</v>
      </c>
      <c r="I13245">
        <v>1</v>
      </c>
    </row>
    <row r="13246" spans="2:65">
      <c r="B13246" t="s">
        <v>809</v>
      </c>
      <c r="C13246" t="s">
        <v>810</v>
      </c>
      <c r="I13246">
        <v>1</v>
      </c>
    </row>
    <row r="13247" spans="2:65">
      <c r="B13247" t="s">
        <v>865</v>
      </c>
      <c r="C13247" t="s">
        <v>866</v>
      </c>
      <c r="I13247">
        <v>1</v>
      </c>
    </row>
    <row r="13248" spans="2:65">
      <c r="B13248" t="s">
        <v>2135</v>
      </c>
      <c r="C13248" t="s">
        <v>2136</v>
      </c>
      <c r="I13248">
        <v>1</v>
      </c>
    </row>
    <row r="13249" spans="2:9">
      <c r="B13249" t="s">
        <v>2076</v>
      </c>
      <c r="C13249" t="s">
        <v>2077</v>
      </c>
      <c r="I13249">
        <v>1</v>
      </c>
    </row>
    <row r="13250" spans="2:9">
      <c r="B13250" t="s">
        <v>2067</v>
      </c>
      <c r="C13250" t="s">
        <v>2068</v>
      </c>
      <c r="I13250">
        <v>1</v>
      </c>
    </row>
    <row r="13251" spans="2:9">
      <c r="B13251" t="s">
        <v>649</v>
      </c>
      <c r="C13251" t="s">
        <v>639</v>
      </c>
      <c r="I13251">
        <v>1</v>
      </c>
    </row>
    <row r="13252" spans="2:9">
      <c r="B13252" t="s">
        <v>859</v>
      </c>
      <c r="C13252" t="s">
        <v>860</v>
      </c>
      <c r="I13252">
        <v>1</v>
      </c>
    </row>
    <row r="13253" spans="2:9">
      <c r="B13253" t="s">
        <v>873</v>
      </c>
      <c r="C13253" t="s">
        <v>874</v>
      </c>
      <c r="I13253">
        <v>1</v>
      </c>
    </row>
    <row r="13254" spans="2:9">
      <c r="B13254" t="s">
        <v>2104</v>
      </c>
      <c r="C13254" t="s">
        <v>2105</v>
      </c>
      <c r="I13254">
        <v>1</v>
      </c>
    </row>
    <row r="13255" spans="2:9">
      <c r="B13255" t="s">
        <v>1279</v>
      </c>
      <c r="C13255" t="s">
        <v>1280</v>
      </c>
      <c r="I13255">
        <v>1</v>
      </c>
    </row>
    <row r="13256" spans="2:9">
      <c r="B13256" t="s">
        <v>608</v>
      </c>
      <c r="C13256" t="s">
        <v>609</v>
      </c>
      <c r="I13256">
        <v>1</v>
      </c>
    </row>
    <row r="13257" spans="2:9">
      <c r="B13257" t="s">
        <v>2078</v>
      </c>
      <c r="C13257" t="s">
        <v>2066</v>
      </c>
      <c r="I13257">
        <v>1</v>
      </c>
    </row>
    <row r="13258" spans="2:9">
      <c r="B13258" t="s">
        <v>1290</v>
      </c>
      <c r="C13258" t="s">
        <v>1291</v>
      </c>
      <c r="I13258">
        <v>1</v>
      </c>
    </row>
    <row r="13259" spans="2:9">
      <c r="B13259" t="s">
        <v>2051</v>
      </c>
      <c r="C13259" t="s">
        <v>2052</v>
      </c>
      <c r="I13259">
        <v>1</v>
      </c>
    </row>
    <row r="13260" spans="2:9">
      <c r="B13260" t="s">
        <v>1166</v>
      </c>
      <c r="C13260" t="s">
        <v>1167</v>
      </c>
      <c r="I13260">
        <v>1</v>
      </c>
    </row>
    <row r="13261" spans="2:9">
      <c r="B13261" t="s">
        <v>642</v>
      </c>
      <c r="C13261" t="s">
        <v>643</v>
      </c>
      <c r="I13261">
        <v>1</v>
      </c>
    </row>
    <row r="13262" spans="2:9">
      <c r="B13262" t="s">
        <v>2074</v>
      </c>
      <c r="C13262" t="s">
        <v>2075</v>
      </c>
      <c r="I13262">
        <v>1</v>
      </c>
    </row>
    <row r="13263" spans="2:9">
      <c r="B13263" t="s">
        <v>837</v>
      </c>
      <c r="C13263" t="s">
        <v>838</v>
      </c>
      <c r="I13263">
        <v>1</v>
      </c>
    </row>
    <row r="13264" spans="2:9">
      <c r="B13264" t="s">
        <v>1298</v>
      </c>
      <c r="C13264" t="s">
        <v>1299</v>
      </c>
      <c r="I13264">
        <v>1</v>
      </c>
    </row>
    <row r="13265" spans="2:9">
      <c r="B13265" t="s">
        <v>2100</v>
      </c>
      <c r="C13265" t="s">
        <v>2101</v>
      </c>
      <c r="I13265">
        <v>1</v>
      </c>
    </row>
    <row r="13266" spans="2:9">
      <c r="B13266" t="s">
        <v>2094</v>
      </c>
      <c r="C13266" t="s">
        <v>2095</v>
      </c>
      <c r="I13266">
        <v>1</v>
      </c>
    </row>
    <row r="13267" spans="2:9">
      <c r="B13267" t="s">
        <v>1284</v>
      </c>
      <c r="C13267" t="s">
        <v>1285</v>
      </c>
      <c r="I13267">
        <v>1</v>
      </c>
    </row>
    <row r="13268" spans="2:9">
      <c r="B13268" t="s">
        <v>2059</v>
      </c>
      <c r="C13268" t="s">
        <v>2060</v>
      </c>
      <c r="I13268">
        <v>1</v>
      </c>
    </row>
    <row r="13269" spans="2:9">
      <c r="B13269" t="s">
        <v>2063</v>
      </c>
      <c r="C13269" t="s">
        <v>2064</v>
      </c>
      <c r="I13269">
        <v>1</v>
      </c>
    </row>
    <row r="13270" spans="2:9">
      <c r="B13270" t="s">
        <v>2137</v>
      </c>
      <c r="C13270" t="s">
        <v>2138</v>
      </c>
      <c r="I13270">
        <v>1</v>
      </c>
    </row>
    <row r="13271" spans="2:9">
      <c r="B13271" t="s">
        <v>597</v>
      </c>
      <c r="C13271" t="s">
        <v>598</v>
      </c>
      <c r="I13271">
        <v>1</v>
      </c>
    </row>
    <row r="13272" spans="2:9">
      <c r="B13272" t="s">
        <v>812</v>
      </c>
      <c r="C13272" t="s">
        <v>807</v>
      </c>
      <c r="I13272">
        <v>1</v>
      </c>
    </row>
    <row r="13273" spans="2:9">
      <c r="B13273" t="s">
        <v>2083</v>
      </c>
      <c r="C13273" t="s">
        <v>2084</v>
      </c>
      <c r="I13273">
        <v>1</v>
      </c>
    </row>
    <row r="13274" spans="2:9">
      <c r="B13274" t="s">
        <v>1296</v>
      </c>
      <c r="C13274" t="s">
        <v>1297</v>
      </c>
      <c r="I13274">
        <v>1</v>
      </c>
    </row>
    <row r="13275" spans="2:9">
      <c r="B13275" t="s">
        <v>1155</v>
      </c>
      <c r="C13275" t="s">
        <v>1156</v>
      </c>
      <c r="I13275">
        <v>1</v>
      </c>
    </row>
    <row r="13276" spans="2:9">
      <c r="B13276" t="s">
        <v>844</v>
      </c>
      <c r="C13276" t="s">
        <v>845</v>
      </c>
      <c r="I13276">
        <v>1</v>
      </c>
    </row>
    <row r="13277" spans="2:9">
      <c r="B13277" t="s">
        <v>2079</v>
      </c>
      <c r="C13277" t="s">
        <v>2080</v>
      </c>
      <c r="I13277">
        <v>1</v>
      </c>
    </row>
    <row r="13278" spans="2:9">
      <c r="B13278" t="s">
        <v>2081</v>
      </c>
      <c r="C13278" t="s">
        <v>2082</v>
      </c>
      <c r="I13278">
        <v>1</v>
      </c>
    </row>
    <row r="13279" spans="2:9">
      <c r="B13279" t="s">
        <v>2116</v>
      </c>
      <c r="C13279" t="s">
        <v>2117</v>
      </c>
      <c r="I13279">
        <v>1</v>
      </c>
    </row>
    <row r="13280" spans="2:9">
      <c r="B13280" t="s">
        <v>2057</v>
      </c>
      <c r="C13280" t="s">
        <v>2058</v>
      </c>
      <c r="I13280">
        <v>1</v>
      </c>
    </row>
    <row r="13281" spans="2:9">
      <c r="B13281" t="s">
        <v>1158</v>
      </c>
      <c r="C13281" t="s">
        <v>1147</v>
      </c>
      <c r="I13281">
        <v>1</v>
      </c>
    </row>
    <row r="13282" spans="2:9">
      <c r="B13282" t="s">
        <v>2043</v>
      </c>
      <c r="C13282" t="s">
        <v>2044</v>
      </c>
      <c r="I13282">
        <v>1</v>
      </c>
    </row>
    <row r="13283" spans="2:9">
      <c r="B13283" t="s">
        <v>857</v>
      </c>
      <c r="C13283" t="s">
        <v>858</v>
      </c>
      <c r="I13283">
        <v>1</v>
      </c>
    </row>
    <row r="13284" spans="2:9">
      <c r="B13284" t="s">
        <v>2065</v>
      </c>
      <c r="C13284" t="s">
        <v>2066</v>
      </c>
      <c r="I13284">
        <v>1</v>
      </c>
    </row>
    <row r="13285" spans="2:9">
      <c r="B13285" t="s">
        <v>1231</v>
      </c>
      <c r="C13285" t="s">
        <v>1232</v>
      </c>
      <c r="I13285">
        <v>1</v>
      </c>
    </row>
    <row r="13286" spans="2:9">
      <c r="B13286" t="s">
        <v>2139</v>
      </c>
      <c r="C13286" t="s">
        <v>2140</v>
      </c>
      <c r="I13286">
        <v>1</v>
      </c>
    </row>
    <row r="13287" spans="2:9">
      <c r="B13287" t="s">
        <v>2087</v>
      </c>
      <c r="C13287" t="s">
        <v>2088</v>
      </c>
      <c r="I13287">
        <v>1</v>
      </c>
    </row>
    <row r="13288" spans="2:9">
      <c r="B13288" t="s">
        <v>1301</v>
      </c>
      <c r="C13288" t="s">
        <v>1302</v>
      </c>
      <c r="I13288">
        <v>1</v>
      </c>
    </row>
    <row r="13289" spans="2:9">
      <c r="B13289" t="s">
        <v>2121</v>
      </c>
      <c r="C13289" t="s">
        <v>2122</v>
      </c>
      <c r="I13289">
        <v>1</v>
      </c>
    </row>
    <row r="13290" spans="2:9">
      <c r="B13290" t="s">
        <v>2049</v>
      </c>
      <c r="C13290" t="s">
        <v>2050</v>
      </c>
      <c r="I13290">
        <v>1</v>
      </c>
    </row>
    <row r="13291" spans="2:9">
      <c r="B13291" t="s">
        <v>2092</v>
      </c>
      <c r="C13291" t="s">
        <v>2093</v>
      </c>
      <c r="I13291">
        <v>1</v>
      </c>
    </row>
    <row r="13292" spans="2:9">
      <c r="B13292" t="s">
        <v>2123</v>
      </c>
      <c r="C13292" t="s">
        <v>2124</v>
      </c>
      <c r="I13292">
        <v>1</v>
      </c>
    </row>
    <row r="13293" spans="2:9">
      <c r="B13293" t="s">
        <v>616</v>
      </c>
      <c r="C13293" t="s">
        <v>617</v>
      </c>
      <c r="I13293">
        <v>1</v>
      </c>
    </row>
    <row r="13294" spans="2:9">
      <c r="B13294" t="s">
        <v>1294</v>
      </c>
      <c r="C13294" t="s">
        <v>1295</v>
      </c>
      <c r="I13294">
        <v>1</v>
      </c>
    </row>
    <row r="13295" spans="2:9">
      <c r="B13295" t="s">
        <v>621</v>
      </c>
      <c r="C13295" t="s">
        <v>619</v>
      </c>
      <c r="I13295">
        <v>1</v>
      </c>
    </row>
    <row r="13296" spans="2:9">
      <c r="B13296" t="s">
        <v>2085</v>
      </c>
      <c r="C13296" t="s">
        <v>2086</v>
      </c>
      <c r="I13296">
        <v>1</v>
      </c>
    </row>
    <row r="13297" spans="2:9">
      <c r="B13297" t="s">
        <v>806</v>
      </c>
      <c r="C13297" t="s">
        <v>807</v>
      </c>
      <c r="I13297">
        <v>1</v>
      </c>
    </row>
    <row r="13298" spans="2:9">
      <c r="B13298" t="s">
        <v>1223</v>
      </c>
      <c r="C13298" t="s">
        <v>1224</v>
      </c>
      <c r="I13298">
        <v>1</v>
      </c>
    </row>
    <row r="13299" spans="2:9">
      <c r="B13299" t="s">
        <v>2133</v>
      </c>
      <c r="C13299" t="s">
        <v>2134</v>
      </c>
      <c r="I13299">
        <v>1</v>
      </c>
    </row>
    <row r="13300" spans="2:9">
      <c r="B13300" t="s">
        <v>2055</v>
      </c>
      <c r="C13300" t="s">
        <v>2056</v>
      </c>
      <c r="I13300">
        <v>1</v>
      </c>
    </row>
    <row r="13301" spans="2:9">
      <c r="B13301" t="s">
        <v>2125</v>
      </c>
      <c r="C13301" t="s">
        <v>2126</v>
      </c>
      <c r="I13301">
        <v>1</v>
      </c>
    </row>
    <row r="13302" spans="2:9">
      <c r="B13302" t="s">
        <v>828</v>
      </c>
      <c r="C13302" t="s">
        <v>829</v>
      </c>
      <c r="I13302">
        <v>1</v>
      </c>
    </row>
    <row r="13303" spans="2:9">
      <c r="B13303" t="s">
        <v>1217</v>
      </c>
      <c r="C13303" t="s">
        <v>1218</v>
      </c>
      <c r="I13303">
        <v>1</v>
      </c>
    </row>
    <row r="13304" spans="2:9">
      <c r="B13304" t="s">
        <v>2053</v>
      </c>
      <c r="C13304" t="s">
        <v>2054</v>
      </c>
      <c r="I13304">
        <v>1</v>
      </c>
    </row>
    <row r="13305" spans="2:9">
      <c r="B13305" t="s">
        <v>1748</v>
      </c>
      <c r="C13305" t="s">
        <v>1749</v>
      </c>
      <c r="I13305">
        <v>1</v>
      </c>
    </row>
    <row r="13306" spans="2:9">
      <c r="B13306" t="s">
        <v>638</v>
      </c>
      <c r="C13306" t="s">
        <v>639</v>
      </c>
      <c r="I13306">
        <v>1</v>
      </c>
    </row>
    <row r="13307" spans="2:9">
      <c r="B13307" t="s">
        <v>647</v>
      </c>
      <c r="C13307" t="s">
        <v>648</v>
      </c>
      <c r="I13307">
        <v>1</v>
      </c>
    </row>
    <row r="13308" spans="2:9">
      <c r="B13308" t="s">
        <v>2091</v>
      </c>
      <c r="C13308" t="s">
        <v>2060</v>
      </c>
      <c r="I13308">
        <v>1</v>
      </c>
    </row>
    <row r="13309" spans="2:9">
      <c r="B13309" t="s">
        <v>2089</v>
      </c>
      <c r="C13309" t="s">
        <v>2090</v>
      </c>
      <c r="I13309">
        <v>1</v>
      </c>
    </row>
    <row r="13310" spans="2:9">
      <c r="B13310" t="s">
        <v>1286</v>
      </c>
      <c r="C13310" t="s">
        <v>1287</v>
      </c>
      <c r="I13310">
        <v>1</v>
      </c>
    </row>
    <row r="13311" spans="2:9">
      <c r="B13311" t="s">
        <v>1146</v>
      </c>
      <c r="C13311" t="s">
        <v>1147</v>
      </c>
      <c r="I13311">
        <v>1</v>
      </c>
    </row>
    <row r="13312" spans="2:9">
      <c r="B13312" t="s">
        <v>634</v>
      </c>
      <c r="C13312" t="s">
        <v>635</v>
      </c>
      <c r="I13312">
        <v>1</v>
      </c>
    </row>
    <row r="13313" spans="2:9">
      <c r="B13313" t="s">
        <v>1300</v>
      </c>
      <c r="C13313" t="s">
        <v>1287</v>
      </c>
      <c r="I13313">
        <v>1</v>
      </c>
    </row>
    <row r="13314" spans="2:9">
      <c r="B13314" t="s">
        <v>603</v>
      </c>
      <c r="C13314" t="s">
        <v>604</v>
      </c>
      <c r="I13314">
        <v>1</v>
      </c>
    </row>
    <row r="13315" spans="2:9">
      <c r="B13315" t="s">
        <v>2072</v>
      </c>
      <c r="C13315" t="s">
        <v>2073</v>
      </c>
      <c r="I13315">
        <v>1</v>
      </c>
    </row>
    <row r="13316" spans="2:9">
      <c r="B13316" t="s">
        <v>2098</v>
      </c>
      <c r="C13316" t="s">
        <v>2099</v>
      </c>
      <c r="I13316">
        <v>1</v>
      </c>
    </row>
    <row r="13317" spans="2:9">
      <c r="B13317" t="s">
        <v>1164</v>
      </c>
      <c r="C13317" t="s">
        <v>1165</v>
      </c>
      <c r="I13317">
        <v>1</v>
      </c>
    </row>
    <row r="13318" spans="2:9">
      <c r="B13318" t="s">
        <v>2069</v>
      </c>
      <c r="C13318" t="s">
        <v>2050</v>
      </c>
      <c r="I13318">
        <v>1</v>
      </c>
    </row>
    <row r="13319" spans="2:9">
      <c r="B13319" t="s">
        <v>1237</v>
      </c>
      <c r="C13319" t="s">
        <v>1238</v>
      </c>
      <c r="I13319">
        <v>1</v>
      </c>
    </row>
    <row r="13320" spans="2:9">
      <c r="B13320" t="s">
        <v>622</v>
      </c>
      <c r="C13320" t="s">
        <v>623</v>
      </c>
      <c r="I13320">
        <v>1</v>
      </c>
    </row>
    <row r="13321" spans="2:9">
      <c r="B13321" t="s">
        <v>2127</v>
      </c>
      <c r="C13321" t="s">
        <v>2128</v>
      </c>
      <c r="I13321">
        <v>1</v>
      </c>
    </row>
    <row r="13322" spans="2:9">
      <c r="B13322" t="s">
        <v>2119</v>
      </c>
      <c r="C13322" t="s">
        <v>2120</v>
      </c>
      <c r="I13322">
        <v>1</v>
      </c>
    </row>
    <row r="13323" spans="2:9">
      <c r="B13323" t="s">
        <v>2110</v>
      </c>
      <c r="C13323" t="s">
        <v>2111</v>
      </c>
      <c r="I13323">
        <v>1</v>
      </c>
    </row>
    <row r="13324" spans="2:9">
      <c r="B13324" t="s">
        <v>849</v>
      </c>
      <c r="C13324" t="s">
        <v>850</v>
      </c>
      <c r="I13324">
        <v>1</v>
      </c>
    </row>
    <row r="13325" spans="2:9">
      <c r="B13325" t="s">
        <v>477</v>
      </c>
      <c r="C13325" t="s">
        <v>478</v>
      </c>
      <c r="I13325">
        <v>2</v>
      </c>
    </row>
    <row r="13326" spans="2:9">
      <c r="B13326" t="s">
        <v>1386</v>
      </c>
      <c r="C13326" t="s">
        <v>1387</v>
      </c>
      <c r="I13326">
        <v>2</v>
      </c>
    </row>
    <row r="13327" spans="2:9">
      <c r="B13327" t="s">
        <v>501</v>
      </c>
      <c r="C13327" t="s">
        <v>502</v>
      </c>
      <c r="I13327">
        <v>2</v>
      </c>
    </row>
    <row r="13328" spans="2:9">
      <c r="B13328" t="s">
        <v>645</v>
      </c>
      <c r="C13328" t="s">
        <v>646</v>
      </c>
      <c r="I13328">
        <v>2</v>
      </c>
    </row>
    <row r="13329" spans="2:9">
      <c r="B13329" t="s">
        <v>957</v>
      </c>
      <c r="C13329" t="s">
        <v>958</v>
      </c>
      <c r="I13329">
        <v>2</v>
      </c>
    </row>
    <row r="13330" spans="2:9">
      <c r="B13330" t="s">
        <v>1402</v>
      </c>
      <c r="C13330" t="s">
        <v>1403</v>
      </c>
      <c r="I13330">
        <v>2</v>
      </c>
    </row>
    <row r="13331" spans="2:9">
      <c r="B13331" t="s">
        <v>2061</v>
      </c>
      <c r="C13331" t="s">
        <v>2062</v>
      </c>
      <c r="I13331">
        <v>2</v>
      </c>
    </row>
    <row r="13332" spans="2:9">
      <c r="B13332" t="s">
        <v>1378</v>
      </c>
      <c r="C13332" t="s">
        <v>1379</v>
      </c>
      <c r="I13332">
        <v>2</v>
      </c>
    </row>
    <row r="13333" spans="2:9">
      <c r="B13333" t="s">
        <v>630</v>
      </c>
      <c r="C13333" t="s">
        <v>631</v>
      </c>
      <c r="I13333">
        <v>2</v>
      </c>
    </row>
    <row r="13334" spans="2:9">
      <c r="B13334" t="s">
        <v>2141</v>
      </c>
      <c r="C13334" t="s">
        <v>2142</v>
      </c>
      <c r="I13334">
        <v>2</v>
      </c>
    </row>
    <row r="13335" spans="2:9">
      <c r="B13335" t="s">
        <v>487</v>
      </c>
      <c r="C13335" t="s">
        <v>488</v>
      </c>
      <c r="I13335">
        <v>2</v>
      </c>
    </row>
    <row r="13336" spans="2:9">
      <c r="B13336" t="s">
        <v>2102</v>
      </c>
      <c r="C13336" t="s">
        <v>2103</v>
      </c>
      <c r="I13336">
        <v>2</v>
      </c>
    </row>
    <row r="13337" spans="2:9">
      <c r="B13337" t="s">
        <v>1390</v>
      </c>
      <c r="C13337" t="s">
        <v>1391</v>
      </c>
      <c r="I13337">
        <v>2</v>
      </c>
    </row>
    <row r="13338" spans="2:9">
      <c r="B13338" t="s">
        <v>640</v>
      </c>
      <c r="C13338" t="s">
        <v>641</v>
      </c>
      <c r="I13338">
        <v>2</v>
      </c>
    </row>
    <row r="13339" spans="2:9">
      <c r="B13339" t="s">
        <v>644</v>
      </c>
      <c r="C13339" t="s">
        <v>631</v>
      </c>
      <c r="I13339">
        <v>2</v>
      </c>
    </row>
    <row r="13340" spans="2:9">
      <c r="B13340" t="s">
        <v>834</v>
      </c>
      <c r="C13340" t="s">
        <v>835</v>
      </c>
      <c r="I13340">
        <v>2</v>
      </c>
    </row>
    <row r="13341" spans="2:9">
      <c r="B13341" t="s">
        <v>1398</v>
      </c>
      <c r="C13341" t="s">
        <v>1399</v>
      </c>
      <c r="I13341">
        <v>2</v>
      </c>
    </row>
    <row r="13342" spans="2:9">
      <c r="B13342" t="s">
        <v>1443</v>
      </c>
      <c r="C13342" t="s">
        <v>1444</v>
      </c>
      <c r="I13342">
        <v>2</v>
      </c>
    </row>
    <row r="13343" spans="2:9">
      <c r="B13343" t="s">
        <v>929</v>
      </c>
      <c r="C13343" t="s">
        <v>930</v>
      </c>
      <c r="I13343">
        <v>2</v>
      </c>
    </row>
    <row r="13344" spans="2:9">
      <c r="B13344" t="s">
        <v>584</v>
      </c>
      <c r="C13344" t="s">
        <v>585</v>
      </c>
      <c r="I13344">
        <v>2</v>
      </c>
    </row>
    <row r="13345" spans="2:9">
      <c r="B13345" t="s">
        <v>636</v>
      </c>
      <c r="C13345" t="s">
        <v>637</v>
      </c>
      <c r="I13345">
        <v>2</v>
      </c>
    </row>
    <row r="13346" spans="2:9">
      <c r="B13346" t="s">
        <v>959</v>
      </c>
      <c r="C13346" t="s">
        <v>960</v>
      </c>
      <c r="I13346">
        <v>2</v>
      </c>
    </row>
    <row r="13347" spans="2:9">
      <c r="B13347" t="s">
        <v>867</v>
      </c>
      <c r="C13347" t="s">
        <v>868</v>
      </c>
      <c r="I13347">
        <v>2</v>
      </c>
    </row>
    <row r="13348" spans="2:9">
      <c r="B13348" t="s">
        <v>1410</v>
      </c>
      <c r="C13348" t="s">
        <v>1411</v>
      </c>
      <c r="I13348">
        <v>2</v>
      </c>
    </row>
    <row r="13349" spans="2:9">
      <c r="B13349" t="s">
        <v>869</v>
      </c>
      <c r="C13349" t="s">
        <v>870</v>
      </c>
      <c r="I13349">
        <v>2</v>
      </c>
    </row>
    <row r="13350" spans="2:9">
      <c r="B13350" t="s">
        <v>1434</v>
      </c>
      <c r="C13350" t="s">
        <v>1435</v>
      </c>
      <c r="I13350">
        <v>2</v>
      </c>
    </row>
    <row r="13351" spans="2:9">
      <c r="B13351" t="s">
        <v>1382</v>
      </c>
      <c r="C13351" t="s">
        <v>1383</v>
      </c>
      <c r="I13351">
        <v>2</v>
      </c>
    </row>
    <row r="13352" spans="2:9">
      <c r="B13352" t="s">
        <v>934</v>
      </c>
      <c r="C13352" t="s">
        <v>935</v>
      </c>
      <c r="I13352">
        <v>2</v>
      </c>
    </row>
    <row r="13353" spans="2:9">
      <c r="B13353" t="s">
        <v>2106</v>
      </c>
      <c r="C13353" t="s">
        <v>2107</v>
      </c>
      <c r="I13353">
        <v>2</v>
      </c>
    </row>
    <row r="13354" spans="2:9">
      <c r="B13354" t="s">
        <v>1423</v>
      </c>
      <c r="C13354" t="s">
        <v>1424</v>
      </c>
      <c r="I13354">
        <v>2</v>
      </c>
    </row>
    <row r="13355" spans="2:9">
      <c r="B13355" t="s">
        <v>650</v>
      </c>
      <c r="C13355" t="s">
        <v>651</v>
      </c>
      <c r="I13355">
        <v>2</v>
      </c>
    </row>
    <row r="13356" spans="2:9">
      <c r="B13356" t="s">
        <v>1368</v>
      </c>
      <c r="C13356" t="s">
        <v>1369</v>
      </c>
      <c r="I13356">
        <v>2</v>
      </c>
    </row>
    <row r="13357" spans="2:9">
      <c r="B13357" t="s">
        <v>1388</v>
      </c>
      <c r="C13357" t="s">
        <v>1389</v>
      </c>
      <c r="I13357">
        <v>2</v>
      </c>
    </row>
    <row r="13358" spans="2:9">
      <c r="B13358" t="s">
        <v>1431</v>
      </c>
      <c r="C13358" t="s">
        <v>1389</v>
      </c>
      <c r="I13358">
        <v>2</v>
      </c>
    </row>
    <row r="13359" spans="2:9">
      <c r="B13359" t="s">
        <v>1384</v>
      </c>
      <c r="C13359" t="s">
        <v>1385</v>
      </c>
      <c r="I13359">
        <v>2</v>
      </c>
    </row>
    <row r="13360" spans="2:9">
      <c r="B13360" t="s">
        <v>1374</v>
      </c>
      <c r="C13360" t="s">
        <v>1375</v>
      </c>
      <c r="I13360">
        <v>2</v>
      </c>
    </row>
    <row r="13361" spans="2:9">
      <c r="B13361" t="s">
        <v>1422</v>
      </c>
      <c r="C13361" t="s">
        <v>1411</v>
      </c>
      <c r="I13361">
        <v>2</v>
      </c>
    </row>
    <row r="13362" spans="2:9">
      <c r="B13362" t="s">
        <v>931</v>
      </c>
      <c r="C13362" t="s">
        <v>932</v>
      </c>
      <c r="I13362">
        <v>2</v>
      </c>
    </row>
    <row r="13363" spans="2:9">
      <c r="B13363" t="s">
        <v>594</v>
      </c>
      <c r="C13363" t="s">
        <v>595</v>
      </c>
      <c r="I13363">
        <v>2</v>
      </c>
    </row>
    <row r="13364" spans="2:9">
      <c r="B13364" t="s">
        <v>851</v>
      </c>
      <c r="C13364" t="s">
        <v>852</v>
      </c>
      <c r="I13364">
        <v>2</v>
      </c>
    </row>
    <row r="13365" spans="2:9">
      <c r="B13365" t="s">
        <v>1372</v>
      </c>
      <c r="C13365" t="s">
        <v>1373</v>
      </c>
      <c r="I13365">
        <v>2</v>
      </c>
    </row>
    <row r="13366" spans="2:9">
      <c r="B13366" t="s">
        <v>933</v>
      </c>
      <c r="C13366" t="s">
        <v>930</v>
      </c>
      <c r="I13366">
        <v>2</v>
      </c>
    </row>
    <row r="13367" spans="2:9">
      <c r="B13367" t="s">
        <v>606</v>
      </c>
      <c r="C13367" t="s">
        <v>607</v>
      </c>
      <c r="I13367">
        <v>2</v>
      </c>
    </row>
    <row r="13368" spans="2:9">
      <c r="B13368" t="s">
        <v>1414</v>
      </c>
      <c r="C13368" t="s">
        <v>1415</v>
      </c>
      <c r="I13368">
        <v>2</v>
      </c>
    </row>
    <row r="13369" spans="2:9">
      <c r="B13369" t="s">
        <v>652</v>
      </c>
      <c r="C13369" t="s">
        <v>653</v>
      </c>
      <c r="I13369">
        <v>2</v>
      </c>
    </row>
    <row r="13370" spans="2:9">
      <c r="B13370" t="s">
        <v>961</v>
      </c>
      <c r="C13370" t="s">
        <v>962</v>
      </c>
      <c r="I13370">
        <v>2</v>
      </c>
    </row>
    <row r="13371" spans="2:9">
      <c r="B13371" t="s">
        <v>1432</v>
      </c>
      <c r="C13371" t="s">
        <v>1433</v>
      </c>
      <c r="I13371">
        <v>2</v>
      </c>
    </row>
    <row r="13372" spans="2:9">
      <c r="B13372" t="s">
        <v>489</v>
      </c>
      <c r="C13372" t="s">
        <v>490</v>
      </c>
      <c r="I13372">
        <v>2</v>
      </c>
    </row>
    <row r="13373" spans="2:9">
      <c r="B13373" t="s">
        <v>485</v>
      </c>
      <c r="C13373" t="s">
        <v>486</v>
      </c>
      <c r="I13373">
        <v>2</v>
      </c>
    </row>
    <row r="13374" spans="2:9">
      <c r="B13374" t="s">
        <v>1447</v>
      </c>
      <c r="C13374" t="s">
        <v>1448</v>
      </c>
      <c r="I13374">
        <v>2</v>
      </c>
    </row>
    <row r="13375" spans="2:9">
      <c r="B13375" t="s">
        <v>493</v>
      </c>
      <c r="C13375" t="s">
        <v>494</v>
      </c>
      <c r="I13375">
        <v>2</v>
      </c>
    </row>
    <row r="13376" spans="2:9">
      <c r="B13376" t="s">
        <v>1441</v>
      </c>
      <c r="C13376" t="s">
        <v>1442</v>
      </c>
      <c r="I13376">
        <v>2</v>
      </c>
    </row>
    <row r="13377" spans="2:9">
      <c r="B13377" t="s">
        <v>1429</v>
      </c>
      <c r="C13377" t="s">
        <v>1430</v>
      </c>
      <c r="I13377">
        <v>2</v>
      </c>
    </row>
    <row r="13378" spans="2:9">
      <c r="B13378" t="s">
        <v>897</v>
      </c>
      <c r="C13378" t="s">
        <v>898</v>
      </c>
      <c r="I13378">
        <v>3</v>
      </c>
    </row>
    <row r="13379" spans="2:9">
      <c r="B13379" t="s">
        <v>550</v>
      </c>
      <c r="C13379" t="s">
        <v>551</v>
      </c>
      <c r="I13379">
        <v>3</v>
      </c>
    </row>
    <row r="13380" spans="2:9">
      <c r="B13380" t="s">
        <v>537</v>
      </c>
      <c r="C13380" t="s">
        <v>538</v>
      </c>
      <c r="I13380">
        <v>3</v>
      </c>
    </row>
    <row r="13381" spans="2:9">
      <c r="B13381" t="s">
        <v>531</v>
      </c>
      <c r="C13381" t="s">
        <v>532</v>
      </c>
      <c r="I13381">
        <v>3</v>
      </c>
    </row>
    <row r="13382" spans="2:9">
      <c r="B13382" t="s">
        <v>544</v>
      </c>
      <c r="C13382" t="s">
        <v>545</v>
      </c>
      <c r="I13382">
        <v>3</v>
      </c>
    </row>
    <row r="13383" spans="2:9">
      <c r="B13383" t="s">
        <v>899</v>
      </c>
      <c r="C13383" t="s">
        <v>900</v>
      </c>
      <c r="I13383">
        <v>3</v>
      </c>
    </row>
    <row r="13384" spans="2:9">
      <c r="B13384" t="s">
        <v>552</v>
      </c>
      <c r="C13384" t="s">
        <v>553</v>
      </c>
      <c r="I13384">
        <v>3</v>
      </c>
    </row>
    <row r="13385" spans="2:9">
      <c r="B13385" t="s">
        <v>527</v>
      </c>
      <c r="C13385" t="s">
        <v>528</v>
      </c>
      <c r="I13385">
        <v>3</v>
      </c>
    </row>
    <row r="13386" spans="2:9">
      <c r="B13386" t="s">
        <v>529</v>
      </c>
      <c r="C13386" t="s">
        <v>530</v>
      </c>
      <c r="I13386">
        <v>3</v>
      </c>
    </row>
    <row r="13387" spans="2:9">
      <c r="B13387" t="s">
        <v>542</v>
      </c>
      <c r="C13387" t="s">
        <v>543</v>
      </c>
      <c r="I13387">
        <v>3</v>
      </c>
    </row>
    <row r="13388" spans="2:9">
      <c r="B13388" t="s">
        <v>1305</v>
      </c>
      <c r="C13388" t="s">
        <v>1306</v>
      </c>
      <c r="I13388">
        <v>3</v>
      </c>
    </row>
    <row r="13389" spans="2:9">
      <c r="B13389" t="s">
        <v>901</v>
      </c>
      <c r="C13389" t="s">
        <v>902</v>
      </c>
      <c r="I13389">
        <v>3</v>
      </c>
    </row>
    <row r="13390" spans="2:9">
      <c r="B13390" t="s">
        <v>1303</v>
      </c>
      <c r="C13390" t="s">
        <v>1304</v>
      </c>
      <c r="I13390">
        <v>3</v>
      </c>
    </row>
    <row r="13391" spans="2:9">
      <c r="B13391" t="s">
        <v>548</v>
      </c>
      <c r="C13391" t="s">
        <v>549</v>
      </c>
      <c r="I13391">
        <v>3</v>
      </c>
    </row>
    <row r="13392" spans="2:9">
      <c r="B13392" t="s">
        <v>535</v>
      </c>
      <c r="C13392" t="s">
        <v>536</v>
      </c>
      <c r="I13392">
        <v>3</v>
      </c>
    </row>
    <row r="13393" spans="2:9">
      <c r="B13393" t="s">
        <v>533</v>
      </c>
      <c r="C13393" t="s">
        <v>534</v>
      </c>
      <c r="I13393">
        <v>3</v>
      </c>
    </row>
    <row r="13394" spans="2:9">
      <c r="B13394" t="s">
        <v>540</v>
      </c>
      <c r="C13394" t="s">
        <v>541</v>
      </c>
      <c r="I13394">
        <v>3</v>
      </c>
    </row>
    <row r="13395" spans="2:9">
      <c r="B13395" t="s">
        <v>539</v>
      </c>
      <c r="C13395" t="s">
        <v>534</v>
      </c>
      <c r="I13395">
        <v>3</v>
      </c>
    </row>
    <row r="13396" spans="2:9">
      <c r="B13396" t="s">
        <v>1784</v>
      </c>
      <c r="C13396" t="s">
        <v>1785</v>
      </c>
      <c r="I13396">
        <v>4</v>
      </c>
    </row>
    <row r="13397" spans="2:9">
      <c r="B13397" t="s">
        <v>521</v>
      </c>
      <c r="C13397" t="s">
        <v>522</v>
      </c>
      <c r="I13397">
        <v>4</v>
      </c>
    </row>
    <row r="13398" spans="2:9">
      <c r="B13398" t="s">
        <v>518</v>
      </c>
      <c r="C13398" t="s">
        <v>519</v>
      </c>
      <c r="I13398">
        <v>4</v>
      </c>
    </row>
    <row r="13399" spans="2:9">
      <c r="B13399" t="s">
        <v>511</v>
      </c>
      <c r="C13399" t="s">
        <v>512</v>
      </c>
      <c r="I13399">
        <v>4</v>
      </c>
    </row>
    <row r="13400" spans="2:9">
      <c r="B13400" t="s">
        <v>524</v>
      </c>
      <c r="C13400" t="s">
        <v>525</v>
      </c>
      <c r="I13400">
        <v>4</v>
      </c>
    </row>
    <row r="13401" spans="2:9">
      <c r="B13401" t="s">
        <v>1307</v>
      </c>
      <c r="C13401" t="s">
        <v>1308</v>
      </c>
      <c r="I13401">
        <v>5</v>
      </c>
    </row>
    <row r="13402" spans="2:9">
      <c r="B13402" t="s">
        <v>1311</v>
      </c>
      <c r="C13402" t="s">
        <v>1312</v>
      </c>
      <c r="I13402">
        <v>5</v>
      </c>
    </row>
    <row r="13403" spans="2:9">
      <c r="B13403" t="s">
        <v>1309</v>
      </c>
      <c r="C13403" t="s">
        <v>1310</v>
      </c>
      <c r="I13403">
        <v>5</v>
      </c>
    </row>
    <row r="13404" spans="2:9">
      <c r="B13404" t="s">
        <v>1486</v>
      </c>
      <c r="C13404" t="s">
        <v>1487</v>
      </c>
      <c r="I13404">
        <v>10</v>
      </c>
    </row>
    <row r="13405" spans="2:9">
      <c r="B13405" t="s">
        <v>1476</v>
      </c>
      <c r="C13405" t="s">
        <v>1477</v>
      </c>
      <c r="I13405">
        <v>10</v>
      </c>
    </row>
    <row r="13406" spans="2:9">
      <c r="B13406" t="s">
        <v>1480</v>
      </c>
      <c r="C13406" t="s">
        <v>1481</v>
      </c>
      <c r="I13406">
        <v>10</v>
      </c>
    </row>
    <row r="13407" spans="2:9">
      <c r="B13407" t="s">
        <v>884</v>
      </c>
      <c r="C13407" t="s">
        <v>885</v>
      </c>
      <c r="I13407">
        <v>10</v>
      </c>
    </row>
    <row r="13408" spans="2:9">
      <c r="B13408" t="s">
        <v>1488</v>
      </c>
      <c r="C13408" t="s">
        <v>1489</v>
      </c>
      <c r="I13408">
        <v>10</v>
      </c>
    </row>
    <row r="13409" spans="1:65">
      <c r="B13409" t="s">
        <v>886</v>
      </c>
      <c r="C13409" t="s">
        <v>887</v>
      </c>
      <c r="I13409">
        <v>10</v>
      </c>
    </row>
    <row r="13410" spans="1:65">
      <c r="B13410" t="s">
        <v>1492</v>
      </c>
      <c r="C13410" t="s">
        <v>1493</v>
      </c>
      <c r="I13410">
        <v>10</v>
      </c>
    </row>
    <row r="13411" spans="1:65">
      <c r="B13411" t="s">
        <v>1490</v>
      </c>
      <c r="C13411" t="s">
        <v>1491</v>
      </c>
      <c r="I13411">
        <v>10</v>
      </c>
    </row>
    <row r="13412" spans="1:65">
      <c r="B13412" t="s">
        <v>656</v>
      </c>
      <c r="C13412" t="s">
        <v>657</v>
      </c>
      <c r="I13412">
        <v>10</v>
      </c>
    </row>
    <row r="13413" spans="1:65">
      <c r="B13413" t="s">
        <v>1482</v>
      </c>
      <c r="C13413" t="s">
        <v>1483</v>
      </c>
      <c r="I13413">
        <v>10</v>
      </c>
    </row>
    <row r="13414" spans="1:65">
      <c r="B13414" t="s">
        <v>1484</v>
      </c>
      <c r="C13414" t="s">
        <v>1485</v>
      </c>
      <c r="I13414">
        <v>10</v>
      </c>
    </row>
    <row r="13415" spans="1:65">
      <c r="B13415" t="s">
        <v>658</v>
      </c>
      <c r="C13415" t="s">
        <v>657</v>
      </c>
      <c r="I13415">
        <v>10</v>
      </c>
    </row>
    <row r="13416" spans="1:65">
      <c r="B13416" t="s">
        <v>1478</v>
      </c>
      <c r="C13416" t="s">
        <v>1479</v>
      </c>
      <c r="I13416">
        <v>10</v>
      </c>
    </row>
    <row r="13417" spans="1:65">
      <c r="B13417" t="s">
        <v>570</v>
      </c>
      <c r="C13417" t="s">
        <v>571</v>
      </c>
      <c r="I13417">
        <v>15</v>
      </c>
    </row>
    <row r="13418" spans="1:65">
      <c r="B13418" t="s">
        <v>575</v>
      </c>
      <c r="C13418" t="s">
        <v>576</v>
      </c>
      <c r="I13418">
        <v>15</v>
      </c>
    </row>
    <row r="13419" spans="1:65">
      <c r="B13419" t="s">
        <v>568</v>
      </c>
      <c r="C13419" t="s">
        <v>569</v>
      </c>
      <c r="I13419">
        <v>15</v>
      </c>
    </row>
    <row r="13420" spans="1:65">
      <c r="B13420" t="s">
        <v>572</v>
      </c>
      <c r="C13420" t="s">
        <v>569</v>
      </c>
      <c r="I13420">
        <v>15</v>
      </c>
    </row>
    <row r="13421" spans="1:65">
      <c r="A13421">
        <v>336</v>
      </c>
      <c r="B13421" t="s">
        <v>1019</v>
      </c>
      <c r="C13421" t="s">
        <v>1020</v>
      </c>
      <c r="D13421" t="s">
        <v>3753</v>
      </c>
      <c r="E13421" t="s">
        <v>3746</v>
      </c>
      <c r="F13421">
        <v>364</v>
      </c>
      <c r="G13421" t="s">
        <v>2978</v>
      </c>
      <c r="H13421" t="s">
        <v>1497</v>
      </c>
      <c r="I13421">
        <v>1</v>
      </c>
      <c r="J13421" t="s">
        <v>78</v>
      </c>
      <c r="K13421">
        <v>23824</v>
      </c>
      <c r="L13421">
        <v>95000</v>
      </c>
      <c r="BM13421" t="s">
        <v>3754</v>
      </c>
    </row>
    <row r="13422" spans="1:65">
      <c r="B13422" t="s">
        <v>2094</v>
      </c>
      <c r="C13422" t="s">
        <v>2095</v>
      </c>
      <c r="I13422">
        <v>1</v>
      </c>
      <c r="J13422" t="s">
        <v>82</v>
      </c>
      <c r="M13422">
        <v>60884</v>
      </c>
      <c r="O13422">
        <v>45460</v>
      </c>
      <c r="P13422">
        <v>8504</v>
      </c>
      <c r="Q13422">
        <v>2010</v>
      </c>
      <c r="S13422">
        <v>33830</v>
      </c>
      <c r="T13422">
        <v>17315</v>
      </c>
      <c r="W13422">
        <v>77023</v>
      </c>
      <c r="X13422">
        <v>25251</v>
      </c>
      <c r="Y13422">
        <v>9620</v>
      </c>
      <c r="AA13422">
        <v>52104</v>
      </c>
      <c r="AB13422">
        <v>18160</v>
      </c>
      <c r="AC13422">
        <v>11243</v>
      </c>
      <c r="AD13422">
        <v>6093</v>
      </c>
      <c r="AF13422">
        <v>51036</v>
      </c>
      <c r="AG13422">
        <v>18898</v>
      </c>
      <c r="AH13422">
        <v>3552</v>
      </c>
      <c r="AI13422">
        <v>24</v>
      </c>
      <c r="AJ13422">
        <v>86764</v>
      </c>
      <c r="AK13422">
        <v>24146</v>
      </c>
      <c r="AL13422">
        <v>40915</v>
      </c>
      <c r="AM13422">
        <v>4417</v>
      </c>
      <c r="AN13422">
        <v>1864</v>
      </c>
      <c r="AO13422">
        <v>92478</v>
      </c>
      <c r="AP13422">
        <v>64641</v>
      </c>
      <c r="AQ13422">
        <v>330</v>
      </c>
      <c r="AS13422">
        <v>96597</v>
      </c>
      <c r="AT13422">
        <v>15551</v>
      </c>
      <c r="AU13422">
        <v>14445</v>
      </c>
      <c r="AV13422">
        <v>1260</v>
      </c>
      <c r="AW13422">
        <v>73594</v>
      </c>
      <c r="AX13422">
        <v>52</v>
      </c>
      <c r="BA13422">
        <v>1266</v>
      </c>
      <c r="BB13422">
        <v>28024</v>
      </c>
      <c r="BF13422">
        <v>2606</v>
      </c>
      <c r="BG13422">
        <v>980</v>
      </c>
      <c r="BH13422">
        <v>198</v>
      </c>
      <c r="BI13422">
        <v>184</v>
      </c>
      <c r="BJ13422">
        <v>1528</v>
      </c>
      <c r="BK13422">
        <v>100</v>
      </c>
      <c r="BL13422">
        <v>49</v>
      </c>
      <c r="BM13422" t="s">
        <v>3755</v>
      </c>
    </row>
    <row r="13423" spans="1:65">
      <c r="B13423" t="s">
        <v>2081</v>
      </c>
      <c r="C13423" t="s">
        <v>2082</v>
      </c>
      <c r="I13423">
        <v>1</v>
      </c>
      <c r="J13423" t="s">
        <v>86</v>
      </c>
      <c r="M13423">
        <v>60884</v>
      </c>
      <c r="N13423">
        <v>60884</v>
      </c>
      <c r="O13423">
        <v>106344</v>
      </c>
      <c r="P13423">
        <v>114848</v>
      </c>
      <c r="Q13423">
        <v>116858</v>
      </c>
      <c r="R13423">
        <v>116858</v>
      </c>
      <c r="S13423">
        <v>150688</v>
      </c>
      <c r="T13423">
        <v>168003</v>
      </c>
      <c r="U13423">
        <v>168003</v>
      </c>
      <c r="V13423">
        <v>168003</v>
      </c>
      <c r="W13423">
        <v>245026</v>
      </c>
      <c r="X13423">
        <v>270277</v>
      </c>
      <c r="Y13423">
        <v>279897</v>
      </c>
      <c r="Z13423">
        <v>279897</v>
      </c>
      <c r="AA13423">
        <v>332001</v>
      </c>
      <c r="AB13423">
        <v>350161</v>
      </c>
      <c r="AC13423">
        <v>361404</v>
      </c>
      <c r="AD13423">
        <v>367497</v>
      </c>
      <c r="AE13423">
        <v>367497</v>
      </c>
      <c r="AF13423">
        <v>418533</v>
      </c>
      <c r="AG13423">
        <v>437431</v>
      </c>
      <c r="AH13423">
        <v>440983</v>
      </c>
      <c r="AI13423">
        <v>441007</v>
      </c>
      <c r="AJ13423">
        <v>527771</v>
      </c>
      <c r="AK13423">
        <v>551917</v>
      </c>
      <c r="AL13423">
        <v>592832</v>
      </c>
      <c r="AM13423">
        <v>597249</v>
      </c>
      <c r="AN13423">
        <v>599113</v>
      </c>
      <c r="AO13423">
        <v>691591</v>
      </c>
      <c r="AP13423">
        <v>756232</v>
      </c>
      <c r="AQ13423">
        <v>756562</v>
      </c>
      <c r="AR13423">
        <v>756562</v>
      </c>
      <c r="AS13423">
        <v>853159</v>
      </c>
      <c r="AT13423">
        <v>868710</v>
      </c>
      <c r="AU13423">
        <v>883155</v>
      </c>
      <c r="AV13423">
        <v>884415</v>
      </c>
      <c r="AW13423">
        <v>958009</v>
      </c>
      <c r="AX13423">
        <v>958061</v>
      </c>
      <c r="AY13423">
        <v>958061</v>
      </c>
      <c r="AZ13423">
        <v>958061</v>
      </c>
      <c r="BA13423">
        <v>959327</v>
      </c>
      <c r="BB13423">
        <v>987351</v>
      </c>
      <c r="BC13423">
        <v>987351</v>
      </c>
      <c r="BD13423">
        <v>987351</v>
      </c>
      <c r="BE13423">
        <v>987351</v>
      </c>
      <c r="BF13423">
        <v>989957</v>
      </c>
      <c r="BG13423">
        <v>990937</v>
      </c>
      <c r="BH13423">
        <v>991135</v>
      </c>
      <c r="BI13423">
        <v>991319</v>
      </c>
      <c r="BJ13423">
        <v>992847</v>
      </c>
      <c r="BK13423">
        <v>992947</v>
      </c>
      <c r="BL13423">
        <v>992996</v>
      </c>
      <c r="BM13423" t="s">
        <v>3756</v>
      </c>
    </row>
    <row r="13424" spans="1:65">
      <c r="B13424" t="s">
        <v>649</v>
      </c>
      <c r="C13424" t="s">
        <v>639</v>
      </c>
      <c r="I13424">
        <v>1</v>
      </c>
      <c r="J13424" t="s">
        <v>90</v>
      </c>
      <c r="M13424">
        <v>225000</v>
      </c>
      <c r="AB13424">
        <v>7500</v>
      </c>
      <c r="AC13424">
        <v>12500</v>
      </c>
      <c r="AD13424">
        <v>5000</v>
      </c>
      <c r="AF13424">
        <v>50000</v>
      </c>
      <c r="AG13424">
        <v>20000</v>
      </c>
      <c r="AH13424">
        <v>2500</v>
      </c>
      <c r="AJ13424">
        <v>87500</v>
      </c>
      <c r="AK13424">
        <v>25000</v>
      </c>
      <c r="AL13424">
        <v>40000</v>
      </c>
      <c r="AM13424">
        <v>5000</v>
      </c>
      <c r="AN13424">
        <v>2500</v>
      </c>
      <c r="AO13424">
        <v>92500</v>
      </c>
      <c r="AP13424">
        <v>62500</v>
      </c>
      <c r="AQ13424">
        <v>2500</v>
      </c>
      <c r="AS13424">
        <v>95000</v>
      </c>
      <c r="AT13424">
        <v>15000</v>
      </c>
      <c r="AU13424">
        <v>15000</v>
      </c>
      <c r="AV13424">
        <v>2500</v>
      </c>
      <c r="AW13424">
        <v>72500</v>
      </c>
      <c r="BA13424">
        <v>2500</v>
      </c>
      <c r="BB13424">
        <v>27500</v>
      </c>
      <c r="BF13424">
        <v>2500</v>
      </c>
      <c r="BJ13424">
        <v>2500</v>
      </c>
      <c r="BK13424">
        <v>7500</v>
      </c>
      <c r="BM13424" t="s">
        <v>3757</v>
      </c>
    </row>
    <row r="13425" spans="2:65">
      <c r="B13425" t="s">
        <v>2083</v>
      </c>
      <c r="C13425" t="s">
        <v>2084</v>
      </c>
      <c r="I13425">
        <v>1</v>
      </c>
      <c r="J13425" t="s">
        <v>93</v>
      </c>
      <c r="M13425">
        <v>343824</v>
      </c>
      <c r="N13425">
        <v>343824</v>
      </c>
      <c r="O13425">
        <v>343824</v>
      </c>
      <c r="P13425">
        <v>343824</v>
      </c>
      <c r="Q13425">
        <v>343824</v>
      </c>
      <c r="R13425">
        <v>343824</v>
      </c>
      <c r="S13425">
        <v>343824</v>
      </c>
      <c r="T13425">
        <v>343824</v>
      </c>
      <c r="U13425">
        <v>343824</v>
      </c>
      <c r="V13425">
        <v>343824</v>
      </c>
      <c r="W13425">
        <v>343824</v>
      </c>
      <c r="X13425">
        <v>343824</v>
      </c>
      <c r="Y13425">
        <v>343824</v>
      </c>
      <c r="Z13425">
        <v>343824</v>
      </c>
      <c r="AA13425">
        <v>343824</v>
      </c>
      <c r="AB13425">
        <v>351324</v>
      </c>
      <c r="AC13425">
        <v>363824</v>
      </c>
      <c r="AD13425">
        <v>368824</v>
      </c>
      <c r="AE13425">
        <v>368824</v>
      </c>
      <c r="AF13425">
        <v>418824</v>
      </c>
      <c r="AG13425">
        <v>438824</v>
      </c>
      <c r="AH13425">
        <v>441324</v>
      </c>
      <c r="AI13425">
        <v>441324</v>
      </c>
      <c r="AJ13425">
        <v>528824</v>
      </c>
      <c r="AK13425">
        <v>553824</v>
      </c>
      <c r="AL13425">
        <v>593824</v>
      </c>
      <c r="AM13425">
        <v>598824</v>
      </c>
      <c r="AN13425">
        <v>601324</v>
      </c>
      <c r="AO13425">
        <v>693824</v>
      </c>
      <c r="AP13425">
        <v>756324</v>
      </c>
      <c r="AQ13425">
        <v>758824</v>
      </c>
      <c r="AR13425">
        <v>758824</v>
      </c>
      <c r="AS13425">
        <v>853824</v>
      </c>
      <c r="AT13425">
        <v>868824</v>
      </c>
      <c r="AU13425">
        <v>883824</v>
      </c>
      <c r="AV13425">
        <v>886324</v>
      </c>
      <c r="AW13425">
        <v>958824</v>
      </c>
      <c r="AX13425">
        <v>958824</v>
      </c>
      <c r="AY13425">
        <v>958824</v>
      </c>
      <c r="AZ13425">
        <v>958824</v>
      </c>
      <c r="BA13425">
        <v>961324</v>
      </c>
      <c r="BB13425">
        <v>988824</v>
      </c>
      <c r="BC13425">
        <v>988824</v>
      </c>
      <c r="BD13425">
        <v>988824</v>
      </c>
      <c r="BE13425">
        <v>988824</v>
      </c>
      <c r="BF13425">
        <v>991324</v>
      </c>
      <c r="BG13425">
        <v>991324</v>
      </c>
      <c r="BH13425">
        <v>991324</v>
      </c>
      <c r="BI13425">
        <v>991324</v>
      </c>
      <c r="BJ13425">
        <v>993824</v>
      </c>
      <c r="BK13425">
        <v>1001324</v>
      </c>
      <c r="BL13425">
        <v>1001324</v>
      </c>
      <c r="BM13425" t="s">
        <v>3758</v>
      </c>
    </row>
    <row r="13426" spans="2:65">
      <c r="B13426" t="s">
        <v>603</v>
      </c>
      <c r="C13426" t="s">
        <v>604</v>
      </c>
      <c r="I13426">
        <v>1</v>
      </c>
      <c r="J13426" t="s">
        <v>96</v>
      </c>
      <c r="M13426">
        <v>282940</v>
      </c>
      <c r="N13426">
        <v>282940</v>
      </c>
      <c r="O13426">
        <v>237480</v>
      </c>
      <c r="P13426">
        <v>228976</v>
      </c>
      <c r="Q13426">
        <v>226966</v>
      </c>
      <c r="R13426">
        <v>226966</v>
      </c>
      <c r="S13426">
        <v>193136</v>
      </c>
      <c r="T13426">
        <v>175821</v>
      </c>
      <c r="U13426">
        <v>175821</v>
      </c>
      <c r="V13426">
        <v>175821</v>
      </c>
      <c r="W13426">
        <v>98798</v>
      </c>
      <c r="X13426">
        <v>73547</v>
      </c>
      <c r="Y13426">
        <v>63927</v>
      </c>
      <c r="Z13426">
        <v>63927</v>
      </c>
      <c r="AA13426">
        <v>11823</v>
      </c>
      <c r="AB13426">
        <v>1163</v>
      </c>
      <c r="AC13426">
        <v>2420</v>
      </c>
      <c r="AD13426">
        <v>1327</v>
      </c>
      <c r="AE13426">
        <v>1327</v>
      </c>
      <c r="AF13426">
        <v>291</v>
      </c>
      <c r="AG13426">
        <v>1393</v>
      </c>
      <c r="AH13426">
        <v>341</v>
      </c>
      <c r="AI13426">
        <v>317</v>
      </c>
      <c r="AJ13426">
        <v>1053</v>
      </c>
      <c r="AK13426">
        <v>1907</v>
      </c>
      <c r="AL13426">
        <v>992</v>
      </c>
      <c r="AM13426">
        <v>1575</v>
      </c>
      <c r="AN13426">
        <v>2211</v>
      </c>
      <c r="AO13426">
        <v>2233</v>
      </c>
      <c r="AP13426">
        <v>92</v>
      </c>
      <c r="AQ13426">
        <v>2262</v>
      </c>
      <c r="AR13426">
        <v>2262</v>
      </c>
      <c r="AS13426">
        <v>665</v>
      </c>
      <c r="AT13426">
        <v>114</v>
      </c>
      <c r="AU13426">
        <v>669</v>
      </c>
      <c r="AV13426">
        <v>1909</v>
      </c>
      <c r="AW13426">
        <v>815</v>
      </c>
      <c r="AX13426">
        <v>763</v>
      </c>
      <c r="AY13426">
        <v>763</v>
      </c>
      <c r="AZ13426">
        <v>763</v>
      </c>
      <c r="BA13426">
        <v>1997</v>
      </c>
      <c r="BB13426">
        <v>1473</v>
      </c>
      <c r="BC13426">
        <v>1473</v>
      </c>
      <c r="BD13426">
        <v>1473</v>
      </c>
      <c r="BE13426">
        <v>1473</v>
      </c>
      <c r="BF13426">
        <v>1367</v>
      </c>
      <c r="BG13426">
        <v>387</v>
      </c>
      <c r="BH13426">
        <v>189</v>
      </c>
      <c r="BI13426">
        <v>5</v>
      </c>
      <c r="BJ13426">
        <v>977</v>
      </c>
      <c r="BK13426">
        <v>8377</v>
      </c>
      <c r="BL13426">
        <v>8328</v>
      </c>
      <c r="BM13426" t="s">
        <v>3759</v>
      </c>
    </row>
    <row r="13427" spans="2:65">
      <c r="B13427" t="s">
        <v>622</v>
      </c>
      <c r="C13427" t="s">
        <v>623</v>
      </c>
      <c r="I13427">
        <v>1</v>
      </c>
    </row>
    <row r="13428" spans="2:65">
      <c r="B13428" t="s">
        <v>608</v>
      </c>
      <c r="C13428" t="s">
        <v>609</v>
      </c>
      <c r="I13428">
        <v>1</v>
      </c>
    </row>
    <row r="13429" spans="2:65">
      <c r="B13429" t="s">
        <v>1028</v>
      </c>
      <c r="C13429" t="s">
        <v>1018</v>
      </c>
      <c r="I13429">
        <v>1</v>
      </c>
    </row>
    <row r="13430" spans="2:65">
      <c r="B13430" t="s">
        <v>2076</v>
      </c>
      <c r="C13430" t="s">
        <v>2077</v>
      </c>
      <c r="I13430">
        <v>1</v>
      </c>
    </row>
    <row r="13431" spans="2:65">
      <c r="B13431" t="s">
        <v>2067</v>
      </c>
      <c r="C13431" t="s">
        <v>2068</v>
      </c>
      <c r="I13431">
        <v>1</v>
      </c>
    </row>
    <row r="13432" spans="2:65">
      <c r="B13432" t="s">
        <v>610</v>
      </c>
      <c r="C13432" t="s">
        <v>611</v>
      </c>
      <c r="I13432">
        <v>1</v>
      </c>
    </row>
    <row r="13433" spans="2:65">
      <c r="B13433" t="s">
        <v>2129</v>
      </c>
      <c r="C13433" t="s">
        <v>2130</v>
      </c>
      <c r="I13433">
        <v>1</v>
      </c>
    </row>
    <row r="13434" spans="2:65">
      <c r="B13434" t="s">
        <v>647</v>
      </c>
      <c r="C13434" t="s">
        <v>648</v>
      </c>
      <c r="I13434">
        <v>1</v>
      </c>
    </row>
    <row r="13435" spans="2:65">
      <c r="B13435" t="s">
        <v>1007</v>
      </c>
      <c r="C13435" t="s">
        <v>1008</v>
      </c>
      <c r="I13435">
        <v>1</v>
      </c>
    </row>
    <row r="13436" spans="2:65">
      <c r="B13436" t="s">
        <v>624</v>
      </c>
      <c r="C13436" t="s">
        <v>625</v>
      </c>
      <c r="I13436">
        <v>1</v>
      </c>
    </row>
    <row r="13437" spans="2:65">
      <c r="B13437" t="s">
        <v>634</v>
      </c>
      <c r="C13437" t="s">
        <v>635</v>
      </c>
      <c r="I13437">
        <v>1</v>
      </c>
    </row>
    <row r="13438" spans="2:65">
      <c r="B13438" t="s">
        <v>2085</v>
      </c>
      <c r="C13438" t="s">
        <v>2086</v>
      </c>
      <c r="I13438">
        <v>1</v>
      </c>
    </row>
    <row r="13439" spans="2:65">
      <c r="B13439" t="s">
        <v>614</v>
      </c>
      <c r="C13439" t="s">
        <v>615</v>
      </c>
      <c r="I13439">
        <v>1</v>
      </c>
    </row>
    <row r="13440" spans="2:65">
      <c r="B13440" t="s">
        <v>2047</v>
      </c>
      <c r="C13440" t="s">
        <v>2048</v>
      </c>
      <c r="I13440">
        <v>1</v>
      </c>
    </row>
    <row r="13441" spans="2:9">
      <c r="B13441" t="s">
        <v>2121</v>
      </c>
      <c r="C13441" t="s">
        <v>2122</v>
      </c>
      <c r="I13441">
        <v>1</v>
      </c>
    </row>
    <row r="13442" spans="2:9">
      <c r="B13442" t="s">
        <v>2110</v>
      </c>
      <c r="C13442" t="s">
        <v>2111</v>
      </c>
      <c r="I13442">
        <v>1</v>
      </c>
    </row>
    <row r="13443" spans="2:9">
      <c r="B13443" t="s">
        <v>2118</v>
      </c>
      <c r="C13443" t="s">
        <v>2095</v>
      </c>
      <c r="I13443">
        <v>1</v>
      </c>
    </row>
    <row r="13444" spans="2:9">
      <c r="B13444" t="s">
        <v>857</v>
      </c>
      <c r="C13444" t="s">
        <v>858</v>
      </c>
      <c r="I13444">
        <v>1</v>
      </c>
    </row>
    <row r="13445" spans="2:9">
      <c r="B13445" t="s">
        <v>2089</v>
      </c>
      <c r="C13445" t="s">
        <v>2090</v>
      </c>
      <c r="I13445">
        <v>1</v>
      </c>
    </row>
    <row r="13446" spans="2:9">
      <c r="B13446" t="s">
        <v>2133</v>
      </c>
      <c r="C13446" t="s">
        <v>2134</v>
      </c>
      <c r="I13446">
        <v>1</v>
      </c>
    </row>
    <row r="13447" spans="2:9">
      <c r="B13447" t="s">
        <v>638</v>
      </c>
      <c r="C13447" t="s">
        <v>639</v>
      </c>
      <c r="I13447">
        <v>1</v>
      </c>
    </row>
    <row r="13448" spans="2:9">
      <c r="B13448" t="s">
        <v>642</v>
      </c>
      <c r="C13448" t="s">
        <v>643</v>
      </c>
      <c r="I13448">
        <v>1</v>
      </c>
    </row>
    <row r="13449" spans="2:9">
      <c r="B13449" t="s">
        <v>597</v>
      </c>
      <c r="C13449" t="s">
        <v>598</v>
      </c>
      <c r="I13449">
        <v>1</v>
      </c>
    </row>
    <row r="13450" spans="2:9">
      <c r="B13450" t="s">
        <v>2123</v>
      </c>
      <c r="C13450" t="s">
        <v>2124</v>
      </c>
      <c r="I13450">
        <v>1</v>
      </c>
    </row>
    <row r="13451" spans="2:9">
      <c r="B13451" t="s">
        <v>2137</v>
      </c>
      <c r="C13451" t="s">
        <v>2138</v>
      </c>
      <c r="I13451">
        <v>1</v>
      </c>
    </row>
    <row r="13452" spans="2:9">
      <c r="B13452" t="s">
        <v>2108</v>
      </c>
      <c r="C13452" t="s">
        <v>2109</v>
      </c>
      <c r="I13452">
        <v>1</v>
      </c>
    </row>
    <row r="13453" spans="2:9">
      <c r="B13453" t="s">
        <v>1017</v>
      </c>
      <c r="C13453" t="s">
        <v>1018</v>
      </c>
      <c r="I13453">
        <v>1</v>
      </c>
    </row>
    <row r="13454" spans="2:9">
      <c r="B13454" t="s">
        <v>1024</v>
      </c>
      <c r="C13454" t="s">
        <v>1025</v>
      </c>
      <c r="I13454">
        <v>1</v>
      </c>
    </row>
    <row r="13455" spans="2:9">
      <c r="B13455" t="s">
        <v>2127</v>
      </c>
      <c r="C13455" t="s">
        <v>2128</v>
      </c>
      <c r="I13455">
        <v>1</v>
      </c>
    </row>
    <row r="13456" spans="2:9">
      <c r="B13456" t="s">
        <v>2139</v>
      </c>
      <c r="C13456" t="s">
        <v>2140</v>
      </c>
      <c r="I13456">
        <v>1</v>
      </c>
    </row>
    <row r="13457" spans="2:9">
      <c r="B13457" t="s">
        <v>883</v>
      </c>
      <c r="C13457" t="s">
        <v>880</v>
      </c>
      <c r="I13457">
        <v>1</v>
      </c>
    </row>
    <row r="13458" spans="2:9">
      <c r="B13458" t="s">
        <v>2049</v>
      </c>
      <c r="C13458" t="s">
        <v>2050</v>
      </c>
      <c r="I13458">
        <v>1</v>
      </c>
    </row>
    <row r="13459" spans="2:9">
      <c r="B13459" t="s">
        <v>1294</v>
      </c>
      <c r="C13459" t="s">
        <v>1295</v>
      </c>
      <c r="I13459">
        <v>1</v>
      </c>
    </row>
    <row r="13460" spans="2:9">
      <c r="B13460" t="s">
        <v>2125</v>
      </c>
      <c r="C13460" t="s">
        <v>2126</v>
      </c>
      <c r="I13460">
        <v>1</v>
      </c>
    </row>
    <row r="13461" spans="2:9">
      <c r="B13461" t="s">
        <v>2116</v>
      </c>
      <c r="C13461" t="s">
        <v>2117</v>
      </c>
      <c r="I13461">
        <v>1</v>
      </c>
    </row>
    <row r="13462" spans="2:9">
      <c r="B13462" t="s">
        <v>938</v>
      </c>
      <c r="C13462" t="s">
        <v>939</v>
      </c>
      <c r="I13462">
        <v>1</v>
      </c>
    </row>
    <row r="13463" spans="2:9">
      <c r="B13463" t="s">
        <v>2072</v>
      </c>
      <c r="C13463" t="s">
        <v>2073</v>
      </c>
      <c r="I13463">
        <v>1</v>
      </c>
    </row>
    <row r="13464" spans="2:9">
      <c r="B13464" t="s">
        <v>879</v>
      </c>
      <c r="C13464" t="s">
        <v>880</v>
      </c>
      <c r="I13464">
        <v>1</v>
      </c>
    </row>
    <row r="13465" spans="2:9">
      <c r="B13465" t="s">
        <v>2057</v>
      </c>
      <c r="C13465" t="s">
        <v>2058</v>
      </c>
      <c r="I13465">
        <v>1</v>
      </c>
    </row>
    <row r="13466" spans="2:9">
      <c r="B13466" t="s">
        <v>1298</v>
      </c>
      <c r="C13466" t="s">
        <v>1299</v>
      </c>
      <c r="I13466">
        <v>1</v>
      </c>
    </row>
    <row r="13467" spans="2:9">
      <c r="B13467" t="s">
        <v>873</v>
      </c>
      <c r="C13467" t="s">
        <v>874</v>
      </c>
      <c r="I13467">
        <v>1</v>
      </c>
    </row>
    <row r="13468" spans="2:9">
      <c r="B13468" t="s">
        <v>2074</v>
      </c>
      <c r="C13468" t="s">
        <v>2075</v>
      </c>
      <c r="I13468">
        <v>1</v>
      </c>
    </row>
    <row r="13469" spans="2:9">
      <c r="B13469" t="s">
        <v>2131</v>
      </c>
      <c r="C13469" t="s">
        <v>2132</v>
      </c>
      <c r="I13469">
        <v>1</v>
      </c>
    </row>
    <row r="13470" spans="2:9">
      <c r="B13470" t="s">
        <v>936</v>
      </c>
      <c r="C13470" t="s">
        <v>937</v>
      </c>
      <c r="I13470">
        <v>1</v>
      </c>
    </row>
    <row r="13471" spans="2:9">
      <c r="B13471" t="s">
        <v>2055</v>
      </c>
      <c r="C13471" t="s">
        <v>2056</v>
      </c>
      <c r="I13471">
        <v>1</v>
      </c>
    </row>
    <row r="13472" spans="2:9">
      <c r="B13472" t="s">
        <v>948</v>
      </c>
      <c r="C13472" t="s">
        <v>949</v>
      </c>
      <c r="I13472">
        <v>1</v>
      </c>
    </row>
    <row r="13473" spans="2:9">
      <c r="B13473" t="s">
        <v>1296</v>
      </c>
      <c r="C13473" t="s">
        <v>1297</v>
      </c>
      <c r="I13473">
        <v>1</v>
      </c>
    </row>
    <row r="13474" spans="2:9">
      <c r="B13474" t="s">
        <v>1748</v>
      </c>
      <c r="C13474" t="s">
        <v>1749</v>
      </c>
      <c r="I13474">
        <v>1</v>
      </c>
    </row>
    <row r="13475" spans="2:9">
      <c r="B13475" t="s">
        <v>2069</v>
      </c>
      <c r="C13475" t="s">
        <v>2050</v>
      </c>
      <c r="I13475">
        <v>1</v>
      </c>
    </row>
    <row r="13476" spans="2:9">
      <c r="B13476" t="s">
        <v>2043</v>
      </c>
      <c r="C13476" t="s">
        <v>2044</v>
      </c>
      <c r="I13476">
        <v>1</v>
      </c>
    </row>
    <row r="13477" spans="2:9">
      <c r="B13477" t="s">
        <v>844</v>
      </c>
      <c r="C13477" t="s">
        <v>845</v>
      </c>
      <c r="I13477">
        <v>1</v>
      </c>
    </row>
    <row r="13478" spans="2:9">
      <c r="B13478" t="s">
        <v>837</v>
      </c>
      <c r="C13478" t="s">
        <v>838</v>
      </c>
      <c r="I13478">
        <v>1</v>
      </c>
    </row>
    <row r="13479" spans="2:9">
      <c r="B13479" t="s">
        <v>861</v>
      </c>
      <c r="C13479" t="s">
        <v>862</v>
      </c>
      <c r="I13479">
        <v>1</v>
      </c>
    </row>
    <row r="13480" spans="2:9">
      <c r="B13480" t="s">
        <v>950</v>
      </c>
      <c r="C13480" t="s">
        <v>951</v>
      </c>
      <c r="I13480">
        <v>1</v>
      </c>
    </row>
    <row r="13481" spans="2:9">
      <c r="B13481" t="s">
        <v>618</v>
      </c>
      <c r="C13481" t="s">
        <v>619</v>
      </c>
      <c r="I13481">
        <v>1</v>
      </c>
    </row>
    <row r="13482" spans="2:9">
      <c r="B13482" t="s">
        <v>849</v>
      </c>
      <c r="C13482" t="s">
        <v>850</v>
      </c>
      <c r="I13482">
        <v>1</v>
      </c>
    </row>
    <row r="13483" spans="2:9">
      <c r="B13483" t="s">
        <v>828</v>
      </c>
      <c r="C13483" t="s">
        <v>829</v>
      </c>
      <c r="I13483">
        <v>1</v>
      </c>
    </row>
    <row r="13484" spans="2:9">
      <c r="B13484" t="s">
        <v>865</v>
      </c>
      <c r="C13484" t="s">
        <v>866</v>
      </c>
      <c r="I13484">
        <v>1</v>
      </c>
    </row>
    <row r="13485" spans="2:9">
      <c r="B13485" t="s">
        <v>2114</v>
      </c>
      <c r="C13485" t="s">
        <v>2115</v>
      </c>
      <c r="I13485">
        <v>1</v>
      </c>
    </row>
    <row r="13486" spans="2:9">
      <c r="B13486" t="s">
        <v>1288</v>
      </c>
      <c r="C13486" t="s">
        <v>1289</v>
      </c>
      <c r="I13486">
        <v>1</v>
      </c>
    </row>
    <row r="13487" spans="2:9">
      <c r="B13487" t="s">
        <v>2065</v>
      </c>
      <c r="C13487" t="s">
        <v>2066</v>
      </c>
      <c r="I13487">
        <v>1</v>
      </c>
    </row>
    <row r="13488" spans="2:9">
      <c r="B13488" t="s">
        <v>2135</v>
      </c>
      <c r="C13488" t="s">
        <v>2136</v>
      </c>
      <c r="I13488">
        <v>1</v>
      </c>
    </row>
    <row r="13489" spans="2:9">
      <c r="B13489" t="s">
        <v>616</v>
      </c>
      <c r="C13489" t="s">
        <v>617</v>
      </c>
      <c r="I13489">
        <v>1</v>
      </c>
    </row>
    <row r="13490" spans="2:9">
      <c r="B13490" t="s">
        <v>2051</v>
      </c>
      <c r="C13490" t="s">
        <v>2052</v>
      </c>
      <c r="I13490">
        <v>1</v>
      </c>
    </row>
    <row r="13491" spans="2:9">
      <c r="B13491" t="s">
        <v>1290</v>
      </c>
      <c r="C13491" t="s">
        <v>1291</v>
      </c>
      <c r="I13491">
        <v>1</v>
      </c>
    </row>
    <row r="13492" spans="2:9">
      <c r="B13492" t="s">
        <v>621</v>
      </c>
      <c r="C13492" t="s">
        <v>619</v>
      </c>
      <c r="I13492">
        <v>1</v>
      </c>
    </row>
    <row r="13493" spans="2:9">
      <c r="B13493" t="s">
        <v>2063</v>
      </c>
      <c r="C13493" t="s">
        <v>2064</v>
      </c>
      <c r="I13493">
        <v>1</v>
      </c>
    </row>
    <row r="13494" spans="2:9">
      <c r="B13494" t="s">
        <v>2112</v>
      </c>
      <c r="C13494" t="s">
        <v>2113</v>
      </c>
      <c r="I13494">
        <v>1</v>
      </c>
    </row>
    <row r="13495" spans="2:9">
      <c r="B13495" t="s">
        <v>2098</v>
      </c>
      <c r="C13495" t="s">
        <v>2099</v>
      </c>
      <c r="I13495">
        <v>1</v>
      </c>
    </row>
    <row r="13496" spans="2:9">
      <c r="B13496" t="s">
        <v>2096</v>
      </c>
      <c r="C13496" t="s">
        <v>2097</v>
      </c>
      <c r="I13496">
        <v>1</v>
      </c>
    </row>
    <row r="13497" spans="2:9">
      <c r="B13497" t="s">
        <v>1011</v>
      </c>
      <c r="C13497" t="s">
        <v>1012</v>
      </c>
      <c r="I13497">
        <v>1</v>
      </c>
    </row>
    <row r="13498" spans="2:9">
      <c r="B13498" t="s">
        <v>1279</v>
      </c>
      <c r="C13498" t="s">
        <v>1280</v>
      </c>
      <c r="I13498">
        <v>1</v>
      </c>
    </row>
    <row r="13499" spans="2:9">
      <c r="B13499" t="s">
        <v>2078</v>
      </c>
      <c r="C13499" t="s">
        <v>2066</v>
      </c>
      <c r="I13499">
        <v>1</v>
      </c>
    </row>
    <row r="13500" spans="2:9">
      <c r="B13500" t="s">
        <v>1284</v>
      </c>
      <c r="C13500" t="s">
        <v>1285</v>
      </c>
      <c r="I13500">
        <v>1</v>
      </c>
    </row>
    <row r="13501" spans="2:9">
      <c r="B13501" t="s">
        <v>2104</v>
      </c>
      <c r="C13501" t="s">
        <v>2105</v>
      </c>
      <c r="I13501">
        <v>1</v>
      </c>
    </row>
    <row r="13502" spans="2:9">
      <c r="B13502" t="s">
        <v>1013</v>
      </c>
      <c r="C13502" t="s">
        <v>1014</v>
      </c>
      <c r="I13502">
        <v>1</v>
      </c>
    </row>
    <row r="13503" spans="2:9">
      <c r="B13503" t="s">
        <v>1002</v>
      </c>
      <c r="C13503" t="s">
        <v>1003</v>
      </c>
      <c r="I13503">
        <v>1</v>
      </c>
    </row>
    <row r="13504" spans="2:9">
      <c r="B13504" t="s">
        <v>2045</v>
      </c>
      <c r="C13504" t="s">
        <v>2046</v>
      </c>
      <c r="I13504">
        <v>1</v>
      </c>
    </row>
    <row r="13505" spans="2:9">
      <c r="B13505" t="s">
        <v>2119</v>
      </c>
      <c r="C13505" t="s">
        <v>2120</v>
      </c>
      <c r="I13505">
        <v>1</v>
      </c>
    </row>
    <row r="13506" spans="2:9">
      <c r="B13506" t="s">
        <v>859</v>
      </c>
      <c r="C13506" t="s">
        <v>860</v>
      </c>
      <c r="I13506">
        <v>1</v>
      </c>
    </row>
    <row r="13507" spans="2:9">
      <c r="B13507" t="s">
        <v>2100</v>
      </c>
      <c r="C13507" t="s">
        <v>2101</v>
      </c>
      <c r="I13507">
        <v>1</v>
      </c>
    </row>
    <row r="13508" spans="2:9">
      <c r="B13508" t="s">
        <v>1015</v>
      </c>
      <c r="C13508" t="s">
        <v>1016</v>
      </c>
      <c r="I13508">
        <v>1</v>
      </c>
    </row>
    <row r="13509" spans="2:9">
      <c r="B13509" t="s">
        <v>1301</v>
      </c>
      <c r="C13509" t="s">
        <v>1302</v>
      </c>
      <c r="I13509">
        <v>1</v>
      </c>
    </row>
    <row r="13510" spans="2:9">
      <c r="B13510" t="s">
        <v>1021</v>
      </c>
      <c r="C13510" t="s">
        <v>1016</v>
      </c>
      <c r="I13510">
        <v>1</v>
      </c>
    </row>
    <row r="13511" spans="2:9">
      <c r="B13511" t="s">
        <v>968</v>
      </c>
      <c r="C13511" t="s">
        <v>969</v>
      </c>
      <c r="I13511">
        <v>2</v>
      </c>
    </row>
    <row r="13512" spans="2:9">
      <c r="B13512" t="s">
        <v>483</v>
      </c>
      <c r="C13512" t="s">
        <v>484</v>
      </c>
      <c r="I13512">
        <v>2</v>
      </c>
    </row>
    <row r="13513" spans="2:9">
      <c r="B13513" t="s">
        <v>976</v>
      </c>
      <c r="C13513" t="s">
        <v>966</v>
      </c>
      <c r="I13513">
        <v>2</v>
      </c>
    </row>
    <row r="13514" spans="2:9">
      <c r="B13514" t="s">
        <v>503</v>
      </c>
      <c r="C13514" t="s">
        <v>504</v>
      </c>
      <c r="I13514">
        <v>2</v>
      </c>
    </row>
    <row r="13515" spans="2:9">
      <c r="B13515" t="s">
        <v>479</v>
      </c>
      <c r="C13515" t="s">
        <v>480</v>
      </c>
      <c r="I13515">
        <v>2</v>
      </c>
    </row>
    <row r="13516" spans="2:9">
      <c r="B13516" t="s">
        <v>1388</v>
      </c>
      <c r="C13516" t="s">
        <v>1389</v>
      </c>
      <c r="I13516">
        <v>2</v>
      </c>
    </row>
    <row r="13517" spans="2:9">
      <c r="B13517" t="s">
        <v>1784</v>
      </c>
      <c r="C13517" t="s">
        <v>1785</v>
      </c>
      <c r="I13517">
        <v>2</v>
      </c>
    </row>
    <row r="13518" spans="2:9">
      <c r="B13518" t="s">
        <v>1390</v>
      </c>
      <c r="C13518" t="s">
        <v>1391</v>
      </c>
      <c r="I13518">
        <v>2</v>
      </c>
    </row>
    <row r="13519" spans="2:9">
      <c r="B13519" t="s">
        <v>2106</v>
      </c>
      <c r="C13519" t="s">
        <v>2107</v>
      </c>
      <c r="I13519">
        <v>2</v>
      </c>
    </row>
    <row r="13520" spans="2:9">
      <c r="B13520" t="s">
        <v>2061</v>
      </c>
      <c r="C13520" t="s">
        <v>2062</v>
      </c>
      <c r="I13520">
        <v>2</v>
      </c>
    </row>
    <row r="13521" spans="2:9">
      <c r="B13521" t="s">
        <v>1443</v>
      </c>
      <c r="C13521" t="s">
        <v>1444</v>
      </c>
      <c r="I13521">
        <v>2</v>
      </c>
    </row>
    <row r="13522" spans="2:9">
      <c r="B13522" t="s">
        <v>974</v>
      </c>
      <c r="C13522" t="s">
        <v>975</v>
      </c>
      <c r="I13522">
        <v>2</v>
      </c>
    </row>
    <row r="13523" spans="2:9">
      <c r="B13523" t="s">
        <v>2141</v>
      </c>
      <c r="C13523" t="s">
        <v>2142</v>
      </c>
      <c r="I13523">
        <v>2</v>
      </c>
    </row>
    <row r="13524" spans="2:9">
      <c r="B13524" t="s">
        <v>509</v>
      </c>
      <c r="C13524" t="s">
        <v>510</v>
      </c>
      <c r="I13524">
        <v>2</v>
      </c>
    </row>
    <row r="13525" spans="2:9">
      <c r="B13525" t="s">
        <v>1374</v>
      </c>
      <c r="C13525" t="s">
        <v>1375</v>
      </c>
      <c r="I13525">
        <v>2</v>
      </c>
    </row>
    <row r="13526" spans="2:9">
      <c r="B13526" t="s">
        <v>1431</v>
      </c>
      <c r="C13526" t="s">
        <v>1389</v>
      </c>
      <c r="I13526">
        <v>2</v>
      </c>
    </row>
    <row r="13527" spans="2:9">
      <c r="B13527" t="s">
        <v>965</v>
      </c>
      <c r="C13527" t="s">
        <v>966</v>
      </c>
      <c r="I13527">
        <v>2</v>
      </c>
    </row>
    <row r="13528" spans="2:9">
      <c r="B13528" t="s">
        <v>482</v>
      </c>
      <c r="C13528" t="s">
        <v>480</v>
      </c>
      <c r="I13528">
        <v>2</v>
      </c>
    </row>
    <row r="13529" spans="2:9">
      <c r="B13529" t="s">
        <v>473</v>
      </c>
      <c r="C13529" t="s">
        <v>474</v>
      </c>
      <c r="I13529">
        <v>2</v>
      </c>
    </row>
    <row r="13530" spans="2:9">
      <c r="B13530" t="s">
        <v>1386</v>
      </c>
      <c r="C13530" t="s">
        <v>1387</v>
      </c>
      <c r="I13530">
        <v>2</v>
      </c>
    </row>
    <row r="13531" spans="2:9">
      <c r="B13531" t="s">
        <v>499</v>
      </c>
      <c r="C13531" t="s">
        <v>500</v>
      </c>
      <c r="I13531">
        <v>2</v>
      </c>
    </row>
    <row r="13532" spans="2:9">
      <c r="B13532" t="s">
        <v>834</v>
      </c>
      <c r="C13532" t="s">
        <v>835</v>
      </c>
      <c r="I13532">
        <v>2</v>
      </c>
    </row>
    <row r="13533" spans="2:9">
      <c r="B13533" t="s">
        <v>1402</v>
      </c>
      <c r="C13533" t="s">
        <v>1403</v>
      </c>
      <c r="I13533">
        <v>2</v>
      </c>
    </row>
    <row r="13534" spans="2:9">
      <c r="B13534" t="s">
        <v>1382</v>
      </c>
      <c r="C13534" t="s">
        <v>1383</v>
      </c>
      <c r="I13534">
        <v>2</v>
      </c>
    </row>
    <row r="13535" spans="2:9">
      <c r="B13535" t="s">
        <v>1368</v>
      </c>
      <c r="C13535" t="s">
        <v>1369</v>
      </c>
      <c r="I13535">
        <v>2</v>
      </c>
    </row>
    <row r="13536" spans="2:9">
      <c r="B13536" t="s">
        <v>867</v>
      </c>
      <c r="C13536" t="s">
        <v>868</v>
      </c>
      <c r="I13536">
        <v>2</v>
      </c>
    </row>
    <row r="13537" spans="2:9">
      <c r="B13537" t="s">
        <v>1378</v>
      </c>
      <c r="C13537" t="s">
        <v>1379</v>
      </c>
      <c r="I13537">
        <v>2</v>
      </c>
    </row>
    <row r="13538" spans="2:9">
      <c r="B13538" t="s">
        <v>851</v>
      </c>
      <c r="C13538" t="s">
        <v>852</v>
      </c>
      <c r="I13538">
        <v>2</v>
      </c>
    </row>
    <row r="13539" spans="2:9">
      <c r="B13539" t="s">
        <v>967</v>
      </c>
      <c r="C13539" t="s">
        <v>966</v>
      </c>
      <c r="I13539">
        <v>2</v>
      </c>
    </row>
    <row r="13540" spans="2:9">
      <c r="B13540" t="s">
        <v>1398</v>
      </c>
      <c r="C13540" t="s">
        <v>1399</v>
      </c>
      <c r="I13540">
        <v>2</v>
      </c>
    </row>
    <row r="13541" spans="2:9">
      <c r="B13541" t="s">
        <v>1372</v>
      </c>
      <c r="C13541" t="s">
        <v>1373</v>
      </c>
      <c r="I13541">
        <v>2</v>
      </c>
    </row>
    <row r="13542" spans="2:9">
      <c r="B13542" t="s">
        <v>972</v>
      </c>
      <c r="C13542" t="s">
        <v>973</v>
      </c>
      <c r="I13542">
        <v>2</v>
      </c>
    </row>
    <row r="13543" spans="2:9">
      <c r="B13543" t="s">
        <v>1384</v>
      </c>
      <c r="C13543" t="s">
        <v>1385</v>
      </c>
      <c r="I13543">
        <v>2</v>
      </c>
    </row>
    <row r="13544" spans="2:9">
      <c r="B13544" t="s">
        <v>2102</v>
      </c>
      <c r="C13544" t="s">
        <v>2103</v>
      </c>
      <c r="I13544">
        <v>2</v>
      </c>
    </row>
    <row r="13545" spans="2:9">
      <c r="B13545" t="s">
        <v>1414</v>
      </c>
      <c r="C13545" t="s">
        <v>1415</v>
      </c>
      <c r="I13545">
        <v>2</v>
      </c>
    </row>
    <row r="13546" spans="2:9">
      <c r="B13546" t="s">
        <v>475</v>
      </c>
      <c r="C13546" t="s">
        <v>476</v>
      </c>
      <c r="I13546">
        <v>2</v>
      </c>
    </row>
    <row r="13547" spans="2:9">
      <c r="B13547" t="s">
        <v>869</v>
      </c>
      <c r="C13547" t="s">
        <v>870</v>
      </c>
      <c r="I13547">
        <v>2</v>
      </c>
    </row>
    <row r="13548" spans="2:9">
      <c r="B13548" t="s">
        <v>970</v>
      </c>
      <c r="C13548" t="s">
        <v>971</v>
      </c>
      <c r="I13548">
        <v>2</v>
      </c>
    </row>
    <row r="13549" spans="2:9">
      <c r="B13549" t="s">
        <v>531</v>
      </c>
      <c r="C13549" t="s">
        <v>532</v>
      </c>
      <c r="I13549">
        <v>3</v>
      </c>
    </row>
    <row r="13550" spans="2:9">
      <c r="B13550" t="s">
        <v>529</v>
      </c>
      <c r="C13550" t="s">
        <v>530</v>
      </c>
      <c r="I13550">
        <v>3</v>
      </c>
    </row>
    <row r="13551" spans="2:9">
      <c r="B13551" t="s">
        <v>901</v>
      </c>
      <c r="C13551" t="s">
        <v>902</v>
      </c>
      <c r="I13551">
        <v>3</v>
      </c>
    </row>
    <row r="13552" spans="2:9">
      <c r="B13552" t="s">
        <v>1305</v>
      </c>
      <c r="C13552" t="s">
        <v>1306</v>
      </c>
      <c r="I13552">
        <v>3</v>
      </c>
    </row>
    <row r="13553" spans="2:9">
      <c r="B13553" t="s">
        <v>548</v>
      </c>
      <c r="C13553" t="s">
        <v>549</v>
      </c>
      <c r="I13553">
        <v>3</v>
      </c>
    </row>
    <row r="13554" spans="2:9">
      <c r="B13554" t="s">
        <v>705</v>
      </c>
      <c r="C13554" t="s">
        <v>706</v>
      </c>
      <c r="I13554">
        <v>3</v>
      </c>
    </row>
    <row r="13555" spans="2:9">
      <c r="B13555" t="s">
        <v>539</v>
      </c>
      <c r="C13555" t="s">
        <v>534</v>
      </c>
      <c r="I13555">
        <v>3</v>
      </c>
    </row>
    <row r="13556" spans="2:9">
      <c r="B13556" t="s">
        <v>897</v>
      </c>
      <c r="C13556" t="s">
        <v>898</v>
      </c>
      <c r="I13556">
        <v>3</v>
      </c>
    </row>
    <row r="13557" spans="2:9">
      <c r="B13557" t="s">
        <v>527</v>
      </c>
      <c r="C13557" t="s">
        <v>528</v>
      </c>
      <c r="I13557">
        <v>3</v>
      </c>
    </row>
    <row r="13558" spans="2:9">
      <c r="B13558" t="s">
        <v>1303</v>
      </c>
      <c r="C13558" t="s">
        <v>1304</v>
      </c>
      <c r="I13558">
        <v>3</v>
      </c>
    </row>
    <row r="13559" spans="2:9">
      <c r="B13559" t="s">
        <v>537</v>
      </c>
      <c r="C13559" t="s">
        <v>538</v>
      </c>
      <c r="I13559">
        <v>3</v>
      </c>
    </row>
    <row r="13560" spans="2:9">
      <c r="B13560" t="s">
        <v>542</v>
      </c>
      <c r="C13560" t="s">
        <v>543</v>
      </c>
      <c r="I13560">
        <v>3</v>
      </c>
    </row>
    <row r="13561" spans="2:9">
      <c r="B13561" t="s">
        <v>550</v>
      </c>
      <c r="C13561" t="s">
        <v>551</v>
      </c>
      <c r="I13561">
        <v>3</v>
      </c>
    </row>
    <row r="13562" spans="2:9">
      <c r="B13562" t="s">
        <v>544</v>
      </c>
      <c r="C13562" t="s">
        <v>545</v>
      </c>
      <c r="I13562">
        <v>3</v>
      </c>
    </row>
    <row r="13563" spans="2:9">
      <c r="B13563" t="s">
        <v>533</v>
      </c>
      <c r="C13563" t="s">
        <v>534</v>
      </c>
      <c r="I13563">
        <v>3</v>
      </c>
    </row>
    <row r="13564" spans="2:9">
      <c r="B13564" t="s">
        <v>535</v>
      </c>
      <c r="C13564" t="s">
        <v>536</v>
      </c>
      <c r="I13564">
        <v>3</v>
      </c>
    </row>
    <row r="13565" spans="2:9">
      <c r="B13565" t="s">
        <v>899</v>
      </c>
      <c r="C13565" t="s">
        <v>900</v>
      </c>
      <c r="I13565">
        <v>3</v>
      </c>
    </row>
    <row r="13566" spans="2:9">
      <c r="B13566" t="s">
        <v>552</v>
      </c>
      <c r="C13566" t="s">
        <v>553</v>
      </c>
      <c r="I13566">
        <v>3</v>
      </c>
    </row>
    <row r="13567" spans="2:9">
      <c r="B13567" t="s">
        <v>540</v>
      </c>
      <c r="C13567" t="s">
        <v>541</v>
      </c>
      <c r="I13567">
        <v>3</v>
      </c>
    </row>
    <row r="13568" spans="2:9">
      <c r="B13568" t="s">
        <v>521</v>
      </c>
      <c r="C13568" t="s">
        <v>522</v>
      </c>
      <c r="I13568">
        <v>4</v>
      </c>
    </row>
    <row r="13569" spans="2:9">
      <c r="B13569" t="s">
        <v>524</v>
      </c>
      <c r="C13569" t="s">
        <v>525</v>
      </c>
      <c r="I13569">
        <v>4</v>
      </c>
    </row>
    <row r="13570" spans="2:9">
      <c r="B13570" t="s">
        <v>518</v>
      </c>
      <c r="C13570" t="s">
        <v>519</v>
      </c>
      <c r="I13570">
        <v>4</v>
      </c>
    </row>
    <row r="13571" spans="2:9">
      <c r="B13571" t="s">
        <v>511</v>
      </c>
      <c r="C13571" t="s">
        <v>512</v>
      </c>
      <c r="I13571">
        <v>4</v>
      </c>
    </row>
    <row r="13572" spans="2:9">
      <c r="B13572" t="s">
        <v>1307</v>
      </c>
      <c r="C13572" t="s">
        <v>1308</v>
      </c>
      <c r="I13572">
        <v>5</v>
      </c>
    </row>
    <row r="13573" spans="2:9">
      <c r="B13573" t="s">
        <v>1309</v>
      </c>
      <c r="C13573" t="s">
        <v>1310</v>
      </c>
      <c r="I13573">
        <v>5</v>
      </c>
    </row>
    <row r="13574" spans="2:9">
      <c r="B13574" t="s">
        <v>1311</v>
      </c>
      <c r="C13574" t="s">
        <v>1312</v>
      </c>
      <c r="I13574">
        <v>5</v>
      </c>
    </row>
    <row r="13575" spans="2:9">
      <c r="B13575" t="s">
        <v>1478</v>
      </c>
      <c r="C13575" t="s">
        <v>1479</v>
      </c>
      <c r="I13575">
        <v>10</v>
      </c>
    </row>
    <row r="13576" spans="2:9">
      <c r="B13576" t="s">
        <v>886</v>
      </c>
      <c r="C13576" t="s">
        <v>887</v>
      </c>
      <c r="I13576">
        <v>10</v>
      </c>
    </row>
    <row r="13577" spans="2:9">
      <c r="B13577" t="s">
        <v>1480</v>
      </c>
      <c r="C13577" t="s">
        <v>1481</v>
      </c>
      <c r="I13577">
        <v>10</v>
      </c>
    </row>
    <row r="13578" spans="2:9">
      <c r="B13578" t="s">
        <v>1486</v>
      </c>
      <c r="C13578" t="s">
        <v>1487</v>
      </c>
      <c r="I13578">
        <v>10</v>
      </c>
    </row>
    <row r="13579" spans="2:9">
      <c r="B13579" t="s">
        <v>1488</v>
      </c>
      <c r="C13579" t="s">
        <v>1489</v>
      </c>
      <c r="I13579">
        <v>10</v>
      </c>
    </row>
    <row r="13580" spans="2:9">
      <c r="B13580" t="s">
        <v>1482</v>
      </c>
      <c r="C13580" t="s">
        <v>1483</v>
      </c>
      <c r="I13580">
        <v>10</v>
      </c>
    </row>
    <row r="13581" spans="2:9">
      <c r="B13581" t="s">
        <v>1476</v>
      </c>
      <c r="C13581" t="s">
        <v>1477</v>
      </c>
      <c r="I13581">
        <v>10</v>
      </c>
    </row>
    <row r="13582" spans="2:9">
      <c r="B13582" t="s">
        <v>884</v>
      </c>
      <c r="C13582" t="s">
        <v>885</v>
      </c>
      <c r="I13582">
        <v>10</v>
      </c>
    </row>
    <row r="13583" spans="2:9">
      <c r="B13583" t="s">
        <v>1490</v>
      </c>
      <c r="C13583" t="s">
        <v>1491</v>
      </c>
      <c r="I13583">
        <v>10</v>
      </c>
    </row>
    <row r="13584" spans="2:9">
      <c r="B13584" t="s">
        <v>572</v>
      </c>
      <c r="C13584" t="s">
        <v>569</v>
      </c>
      <c r="I13584">
        <v>15</v>
      </c>
    </row>
    <row r="13585" spans="1:65">
      <c r="B13585" t="s">
        <v>575</v>
      </c>
      <c r="C13585" t="s">
        <v>576</v>
      </c>
      <c r="I13585">
        <v>15</v>
      </c>
    </row>
    <row r="13586" spans="1:65">
      <c r="B13586" t="s">
        <v>568</v>
      </c>
      <c r="C13586" t="s">
        <v>569</v>
      </c>
      <c r="I13586">
        <v>15</v>
      </c>
    </row>
    <row r="13587" spans="1:65">
      <c r="B13587" t="s">
        <v>570</v>
      </c>
      <c r="C13587" t="s">
        <v>571</v>
      </c>
      <c r="I13587">
        <v>15</v>
      </c>
    </row>
    <row r="13588" spans="1:65">
      <c r="A13588">
        <v>337</v>
      </c>
      <c r="B13588" t="s">
        <v>616</v>
      </c>
      <c r="C13588" t="s">
        <v>617</v>
      </c>
      <c r="D13588" t="s">
        <v>3760</v>
      </c>
      <c r="E13588" t="s">
        <v>3746</v>
      </c>
      <c r="F13588">
        <v>294</v>
      </c>
      <c r="G13588" t="s">
        <v>1509</v>
      </c>
      <c r="H13588" t="s">
        <v>1507</v>
      </c>
      <c r="I13588">
        <v>1</v>
      </c>
      <c r="J13588" t="s">
        <v>78</v>
      </c>
      <c r="K13588">
        <v>206381</v>
      </c>
      <c r="BM13588" t="s">
        <v>3761</v>
      </c>
    </row>
    <row r="13589" spans="1:65">
      <c r="B13589" t="s">
        <v>690</v>
      </c>
      <c r="C13589" t="s">
        <v>691</v>
      </c>
      <c r="I13589">
        <v>1</v>
      </c>
      <c r="J13589" t="s">
        <v>82</v>
      </c>
      <c r="M13589">
        <v>164908</v>
      </c>
      <c r="N13589">
        <v>29057</v>
      </c>
      <c r="O13589">
        <v>123616</v>
      </c>
      <c r="P13589">
        <v>100690</v>
      </c>
      <c r="Q13589">
        <v>26501</v>
      </c>
      <c r="S13589">
        <v>131491</v>
      </c>
      <c r="T13589">
        <v>174485</v>
      </c>
      <c r="U13589">
        <v>161918</v>
      </c>
      <c r="V13589">
        <v>9005</v>
      </c>
      <c r="W13589">
        <v>473347</v>
      </c>
      <c r="X13589">
        <v>593632</v>
      </c>
      <c r="Y13589">
        <v>146088</v>
      </c>
      <c r="Z13589">
        <v>49887</v>
      </c>
      <c r="AA13589">
        <v>412227</v>
      </c>
      <c r="AB13589">
        <v>456435</v>
      </c>
      <c r="AC13589">
        <v>136388</v>
      </c>
      <c r="AD13589">
        <v>48832</v>
      </c>
      <c r="AE13589">
        <v>151401</v>
      </c>
      <c r="AF13589">
        <v>502810</v>
      </c>
      <c r="AG13589">
        <v>228996</v>
      </c>
      <c r="AH13589">
        <v>98860</v>
      </c>
      <c r="AI13589">
        <v>33715</v>
      </c>
      <c r="AJ13589">
        <v>718134</v>
      </c>
      <c r="AK13589">
        <v>682501</v>
      </c>
      <c r="AL13589">
        <v>523234</v>
      </c>
      <c r="AM13589">
        <v>278246</v>
      </c>
      <c r="AN13589">
        <v>478028</v>
      </c>
      <c r="AO13589">
        <v>657117</v>
      </c>
      <c r="AP13589">
        <v>348130</v>
      </c>
      <c r="AQ13589">
        <v>305252</v>
      </c>
      <c r="AR13589">
        <v>177952</v>
      </c>
      <c r="AS13589">
        <v>450940</v>
      </c>
      <c r="AT13589">
        <v>541951</v>
      </c>
      <c r="AU13589">
        <v>457414</v>
      </c>
      <c r="AV13589">
        <v>162933</v>
      </c>
      <c r="AW13589">
        <v>437973</v>
      </c>
      <c r="AX13589">
        <v>693930</v>
      </c>
      <c r="AY13589">
        <v>522880</v>
      </c>
      <c r="AZ13589">
        <v>78116</v>
      </c>
      <c r="BA13589">
        <v>24127</v>
      </c>
      <c r="BB13589">
        <v>486172</v>
      </c>
      <c r="BC13589">
        <v>467917</v>
      </c>
      <c r="BD13589">
        <v>194787</v>
      </c>
      <c r="BE13589">
        <v>108196</v>
      </c>
      <c r="BF13589">
        <v>297293</v>
      </c>
      <c r="BG13589">
        <v>315007</v>
      </c>
      <c r="BH13589">
        <v>350037</v>
      </c>
      <c r="BI13589">
        <v>188746</v>
      </c>
      <c r="BJ13589">
        <v>95077</v>
      </c>
      <c r="BK13589">
        <v>413185</v>
      </c>
      <c r="BL13589">
        <v>233436</v>
      </c>
      <c r="BM13589" t="s">
        <v>3762</v>
      </c>
    </row>
    <row r="13590" spans="1:65">
      <c r="B13590" t="s">
        <v>820</v>
      </c>
      <c r="C13590" t="s">
        <v>821</v>
      </c>
      <c r="I13590">
        <v>1</v>
      </c>
      <c r="J13590" t="s">
        <v>86</v>
      </c>
      <c r="M13590">
        <v>164908</v>
      </c>
      <c r="N13590">
        <v>193965</v>
      </c>
      <c r="O13590">
        <v>317581</v>
      </c>
      <c r="P13590">
        <v>418271</v>
      </c>
      <c r="Q13590">
        <v>444772</v>
      </c>
      <c r="R13590">
        <v>444772</v>
      </c>
      <c r="S13590">
        <v>576263</v>
      </c>
      <c r="T13590">
        <v>750748</v>
      </c>
      <c r="U13590">
        <v>912666</v>
      </c>
      <c r="V13590">
        <v>921671</v>
      </c>
      <c r="W13590">
        <v>1395018</v>
      </c>
      <c r="X13590">
        <v>1988650</v>
      </c>
      <c r="Y13590">
        <v>2134738</v>
      </c>
      <c r="Z13590">
        <v>2184625</v>
      </c>
      <c r="AA13590">
        <v>2596852</v>
      </c>
      <c r="AB13590">
        <v>3053287</v>
      </c>
      <c r="AC13590">
        <v>3189675</v>
      </c>
      <c r="AD13590">
        <v>3238507</v>
      </c>
      <c r="AE13590">
        <v>3389908</v>
      </c>
      <c r="AF13590">
        <v>3892718</v>
      </c>
      <c r="AG13590">
        <v>4121714</v>
      </c>
      <c r="AH13590">
        <v>4220574</v>
      </c>
      <c r="AI13590">
        <v>4254289</v>
      </c>
      <c r="AJ13590">
        <v>4972423</v>
      </c>
      <c r="AK13590">
        <v>5654924</v>
      </c>
      <c r="AL13590">
        <v>6178158</v>
      </c>
      <c r="AM13590">
        <v>6456404</v>
      </c>
      <c r="AN13590">
        <v>6934432</v>
      </c>
      <c r="AO13590">
        <v>7591549</v>
      </c>
      <c r="AP13590">
        <v>7939679</v>
      </c>
      <c r="AQ13590">
        <v>8244931</v>
      </c>
      <c r="AR13590">
        <v>8422883</v>
      </c>
      <c r="AS13590">
        <v>8873823</v>
      </c>
      <c r="AT13590">
        <v>9415774</v>
      </c>
      <c r="AU13590">
        <v>9873188</v>
      </c>
      <c r="AV13590">
        <v>10036121</v>
      </c>
      <c r="AW13590">
        <v>10474094</v>
      </c>
      <c r="AX13590">
        <v>11168024</v>
      </c>
      <c r="AY13590">
        <v>11690904</v>
      </c>
      <c r="AZ13590">
        <v>11769020</v>
      </c>
      <c r="BA13590">
        <v>11793147</v>
      </c>
      <c r="BB13590">
        <v>12279319</v>
      </c>
      <c r="BC13590">
        <v>12747236</v>
      </c>
      <c r="BD13590">
        <v>12942023</v>
      </c>
      <c r="BE13590">
        <v>13050219</v>
      </c>
      <c r="BF13590">
        <v>13347512</v>
      </c>
      <c r="BG13590">
        <v>13662519</v>
      </c>
      <c r="BH13590">
        <v>14012556</v>
      </c>
      <c r="BI13590">
        <v>14201302</v>
      </c>
      <c r="BJ13590">
        <v>14296379</v>
      </c>
      <c r="BK13590">
        <v>14709564</v>
      </c>
      <c r="BL13590">
        <v>14943000</v>
      </c>
      <c r="BM13590" t="s">
        <v>3763</v>
      </c>
    </row>
    <row r="13591" spans="1:65">
      <c r="B13591" t="s">
        <v>388</v>
      </c>
      <c r="C13591" t="s">
        <v>389</v>
      </c>
      <c r="I13591">
        <v>1</v>
      </c>
      <c r="J13591" t="s">
        <v>90</v>
      </c>
      <c r="M13591">
        <v>810000</v>
      </c>
      <c r="BM13591" t="s">
        <v>3764</v>
      </c>
    </row>
    <row r="13592" spans="1:65">
      <c r="B13592" t="s">
        <v>859</v>
      </c>
      <c r="C13592" t="s">
        <v>860</v>
      </c>
      <c r="I13592">
        <v>1</v>
      </c>
      <c r="J13592" t="s">
        <v>93</v>
      </c>
      <c r="M13592">
        <v>1016381</v>
      </c>
      <c r="N13592">
        <v>1016381</v>
      </c>
      <c r="O13592">
        <v>1016381</v>
      </c>
      <c r="P13592">
        <v>1016381</v>
      </c>
      <c r="Q13592">
        <v>1016381</v>
      </c>
      <c r="R13592">
        <v>1016381</v>
      </c>
      <c r="S13592">
        <v>1016381</v>
      </c>
      <c r="T13592">
        <v>1016381</v>
      </c>
      <c r="U13592">
        <v>1016381</v>
      </c>
      <c r="V13592">
        <v>1016381</v>
      </c>
      <c r="W13592">
        <v>1016381</v>
      </c>
      <c r="X13592">
        <v>1016381</v>
      </c>
      <c r="Y13592">
        <v>1016381</v>
      </c>
      <c r="Z13592">
        <v>1016381</v>
      </c>
      <c r="AA13592">
        <v>1016381</v>
      </c>
      <c r="AB13592">
        <v>1016381</v>
      </c>
      <c r="AC13592">
        <v>1016381</v>
      </c>
      <c r="AD13592">
        <v>1016381</v>
      </c>
      <c r="AE13592">
        <v>1016381</v>
      </c>
      <c r="AF13592">
        <v>1016381</v>
      </c>
      <c r="AG13592">
        <v>1016381</v>
      </c>
      <c r="AH13592">
        <v>1016381</v>
      </c>
      <c r="AI13592">
        <v>1016381</v>
      </c>
      <c r="AJ13592">
        <v>1016381</v>
      </c>
      <c r="AK13592">
        <v>1016381</v>
      </c>
      <c r="AL13592">
        <v>1016381</v>
      </c>
      <c r="AM13592">
        <v>1016381</v>
      </c>
      <c r="AN13592">
        <v>1016381</v>
      </c>
      <c r="AO13592">
        <v>1016381</v>
      </c>
      <c r="AP13592">
        <v>1016381</v>
      </c>
      <c r="AQ13592">
        <v>1016381</v>
      </c>
      <c r="AR13592">
        <v>1016381</v>
      </c>
      <c r="AS13592">
        <v>1016381</v>
      </c>
      <c r="AT13592">
        <v>1016381</v>
      </c>
      <c r="AU13592">
        <v>1016381</v>
      </c>
      <c r="AV13592">
        <v>1016381</v>
      </c>
      <c r="AW13592">
        <v>1016381</v>
      </c>
      <c r="AX13592">
        <v>1016381</v>
      </c>
      <c r="AY13592">
        <v>1016381</v>
      </c>
      <c r="AZ13592">
        <v>1016381</v>
      </c>
      <c r="BA13592">
        <v>1016381</v>
      </c>
      <c r="BB13592">
        <v>1016381</v>
      </c>
      <c r="BC13592">
        <v>1016381</v>
      </c>
      <c r="BD13592">
        <v>1016381</v>
      </c>
      <c r="BE13592">
        <v>1016381</v>
      </c>
      <c r="BF13592">
        <v>1016381</v>
      </c>
      <c r="BG13592">
        <v>1016381</v>
      </c>
      <c r="BH13592">
        <v>1016381</v>
      </c>
      <c r="BI13592">
        <v>1016381</v>
      </c>
      <c r="BJ13592">
        <v>1016381</v>
      </c>
      <c r="BK13592">
        <v>1016381</v>
      </c>
      <c r="BL13592">
        <v>1016381</v>
      </c>
      <c r="BM13592" t="s">
        <v>3765</v>
      </c>
    </row>
    <row r="13593" spans="1:65">
      <c r="B13593" t="s">
        <v>828</v>
      </c>
      <c r="C13593" t="s">
        <v>829</v>
      </c>
      <c r="I13593">
        <v>1</v>
      </c>
      <c r="J13593" t="s">
        <v>96</v>
      </c>
      <c r="M13593">
        <v>851473</v>
      </c>
      <c r="N13593">
        <v>822416</v>
      </c>
      <c r="O13593">
        <v>698800</v>
      </c>
      <c r="P13593">
        <v>598110</v>
      </c>
      <c r="Q13593">
        <v>571609</v>
      </c>
      <c r="R13593">
        <v>571609</v>
      </c>
      <c r="S13593">
        <v>440118</v>
      </c>
      <c r="T13593">
        <v>265633</v>
      </c>
      <c r="U13593">
        <v>103715</v>
      </c>
      <c r="V13593">
        <v>94710</v>
      </c>
      <c r="W13593">
        <v>-378637</v>
      </c>
      <c r="X13593">
        <v>-972269</v>
      </c>
      <c r="Y13593">
        <v>-1118357</v>
      </c>
      <c r="Z13593">
        <v>-1168244</v>
      </c>
      <c r="AA13593">
        <v>-1580471</v>
      </c>
      <c r="AB13593">
        <v>-2036906</v>
      </c>
      <c r="AC13593">
        <v>-2173294</v>
      </c>
      <c r="AD13593">
        <v>-2222126</v>
      </c>
      <c r="AE13593">
        <v>-2373527</v>
      </c>
      <c r="AF13593">
        <v>-2876337</v>
      </c>
      <c r="AG13593">
        <v>-3105333</v>
      </c>
      <c r="AH13593">
        <v>-3204193</v>
      </c>
      <c r="AI13593">
        <v>-3237908</v>
      </c>
      <c r="AJ13593">
        <v>-3956042</v>
      </c>
      <c r="AK13593">
        <v>-4638543</v>
      </c>
      <c r="AL13593">
        <v>-5161777</v>
      </c>
      <c r="AM13593">
        <v>-5440023</v>
      </c>
      <c r="AN13593">
        <v>-5918051</v>
      </c>
      <c r="AO13593">
        <v>-6575168</v>
      </c>
      <c r="AP13593">
        <v>-6923298</v>
      </c>
      <c r="AQ13593">
        <v>-7228550</v>
      </c>
      <c r="AR13593">
        <v>-7406502</v>
      </c>
      <c r="AS13593">
        <v>-7857442</v>
      </c>
      <c r="AT13593">
        <v>-8399393</v>
      </c>
      <c r="AU13593">
        <v>-8856807</v>
      </c>
      <c r="AV13593">
        <v>-9019740</v>
      </c>
      <c r="AW13593">
        <v>-9457713</v>
      </c>
      <c r="AX13593">
        <v>-10151643</v>
      </c>
      <c r="AY13593">
        <v>-10674523</v>
      </c>
      <c r="AZ13593">
        <v>-10752639</v>
      </c>
      <c r="BA13593">
        <v>-10776766</v>
      </c>
      <c r="BB13593">
        <v>-11262938</v>
      </c>
      <c r="BC13593">
        <v>-11730855</v>
      </c>
      <c r="BD13593">
        <v>-11925642</v>
      </c>
      <c r="BE13593">
        <v>-12033838</v>
      </c>
      <c r="BF13593">
        <v>-12331131</v>
      </c>
      <c r="BG13593">
        <v>-12646138</v>
      </c>
      <c r="BH13593">
        <v>-12996175</v>
      </c>
      <c r="BI13593">
        <v>-13184921</v>
      </c>
      <c r="BJ13593">
        <v>-13279998</v>
      </c>
      <c r="BK13593">
        <v>-13693183</v>
      </c>
      <c r="BL13593">
        <v>-13926619</v>
      </c>
      <c r="BM13593" t="s">
        <v>3766</v>
      </c>
    </row>
    <row r="13594" spans="1:65">
      <c r="B13594" t="s">
        <v>861</v>
      </c>
      <c r="C13594" t="s">
        <v>862</v>
      </c>
      <c r="I13594">
        <v>1</v>
      </c>
    </row>
    <row r="13595" spans="1:65">
      <c r="B13595" t="s">
        <v>618</v>
      </c>
      <c r="C13595" t="s">
        <v>619</v>
      </c>
      <c r="I13595">
        <v>1</v>
      </c>
    </row>
    <row r="13596" spans="1:65">
      <c r="B13596" t="s">
        <v>844</v>
      </c>
      <c r="C13596" t="s">
        <v>845</v>
      </c>
      <c r="I13596">
        <v>1</v>
      </c>
    </row>
    <row r="13597" spans="1:65">
      <c r="B13597" t="s">
        <v>849</v>
      </c>
      <c r="C13597" t="s">
        <v>850</v>
      </c>
      <c r="I13597">
        <v>1</v>
      </c>
    </row>
    <row r="13598" spans="1:65">
      <c r="B13598" t="s">
        <v>443</v>
      </c>
      <c r="C13598" t="s">
        <v>444</v>
      </c>
      <c r="I13598">
        <v>1</v>
      </c>
    </row>
    <row r="13599" spans="1:65">
      <c r="B13599" t="s">
        <v>624</v>
      </c>
      <c r="C13599" t="s">
        <v>625</v>
      </c>
      <c r="I13599">
        <v>1</v>
      </c>
    </row>
    <row r="13600" spans="1:65">
      <c r="B13600" t="s">
        <v>392</v>
      </c>
      <c r="C13600" t="s">
        <v>393</v>
      </c>
      <c r="I13600">
        <v>1</v>
      </c>
    </row>
    <row r="13601" spans="2:9">
      <c r="B13601" t="s">
        <v>647</v>
      </c>
      <c r="C13601" t="s">
        <v>648</v>
      </c>
      <c r="I13601">
        <v>1</v>
      </c>
    </row>
    <row r="13602" spans="2:9">
      <c r="B13602" t="s">
        <v>1161</v>
      </c>
      <c r="C13602" t="s">
        <v>1162</v>
      </c>
      <c r="I13602">
        <v>1</v>
      </c>
    </row>
    <row r="13603" spans="2:9">
      <c r="B13603" t="s">
        <v>2087</v>
      </c>
      <c r="C13603" t="s">
        <v>2088</v>
      </c>
      <c r="I13603">
        <v>1</v>
      </c>
    </row>
    <row r="13604" spans="2:9">
      <c r="B13604" t="s">
        <v>1164</v>
      </c>
      <c r="C13604" t="s">
        <v>1165</v>
      </c>
      <c r="I13604">
        <v>1</v>
      </c>
    </row>
    <row r="13605" spans="2:9">
      <c r="B13605" t="s">
        <v>2091</v>
      </c>
      <c r="C13605" t="s">
        <v>2060</v>
      </c>
      <c r="I13605">
        <v>1</v>
      </c>
    </row>
    <row r="13606" spans="2:9">
      <c r="B13606" t="s">
        <v>1748</v>
      </c>
      <c r="C13606" t="s">
        <v>1749</v>
      </c>
      <c r="I13606">
        <v>1</v>
      </c>
    </row>
    <row r="13607" spans="2:9">
      <c r="B13607" t="s">
        <v>2053</v>
      </c>
      <c r="C13607" t="s">
        <v>2054</v>
      </c>
      <c r="I13607">
        <v>1</v>
      </c>
    </row>
    <row r="13608" spans="2:9">
      <c r="B13608" t="s">
        <v>1163</v>
      </c>
      <c r="C13608" t="s">
        <v>1153</v>
      </c>
      <c r="I13608">
        <v>1</v>
      </c>
    </row>
    <row r="13609" spans="2:9">
      <c r="B13609" t="s">
        <v>634</v>
      </c>
      <c r="C13609" t="s">
        <v>635</v>
      </c>
      <c r="I13609">
        <v>1</v>
      </c>
    </row>
    <row r="13610" spans="2:9">
      <c r="B13610" t="s">
        <v>2083</v>
      </c>
      <c r="C13610" t="s">
        <v>2084</v>
      </c>
      <c r="I13610">
        <v>1</v>
      </c>
    </row>
    <row r="13611" spans="2:9">
      <c r="B13611" t="s">
        <v>395</v>
      </c>
      <c r="C13611" t="s">
        <v>387</v>
      </c>
      <c r="I13611">
        <v>1</v>
      </c>
    </row>
    <row r="13612" spans="2:9">
      <c r="B13612" t="s">
        <v>2055</v>
      </c>
      <c r="C13612" t="s">
        <v>2056</v>
      </c>
      <c r="I13612">
        <v>1</v>
      </c>
    </row>
    <row r="13613" spans="2:9">
      <c r="B13613" t="s">
        <v>642</v>
      </c>
      <c r="C13613" t="s">
        <v>643</v>
      </c>
      <c r="I13613">
        <v>1</v>
      </c>
    </row>
    <row r="13614" spans="2:9">
      <c r="B13614" t="s">
        <v>2079</v>
      </c>
      <c r="C13614" t="s">
        <v>2080</v>
      </c>
      <c r="I13614">
        <v>1</v>
      </c>
    </row>
    <row r="13615" spans="2:9">
      <c r="B13615" t="s">
        <v>873</v>
      </c>
      <c r="C13615" t="s">
        <v>874</v>
      </c>
      <c r="I13615">
        <v>1</v>
      </c>
    </row>
    <row r="13616" spans="2:9">
      <c r="B13616" t="s">
        <v>2092</v>
      </c>
      <c r="C13616" t="s">
        <v>2093</v>
      </c>
      <c r="I13616">
        <v>1</v>
      </c>
    </row>
    <row r="13617" spans="2:9">
      <c r="B13617" t="s">
        <v>384</v>
      </c>
      <c r="C13617" t="s">
        <v>385</v>
      </c>
      <c r="I13617">
        <v>1</v>
      </c>
    </row>
    <row r="13618" spans="2:9">
      <c r="B13618" t="s">
        <v>692</v>
      </c>
      <c r="C13618" t="s">
        <v>693</v>
      </c>
      <c r="I13618">
        <v>1</v>
      </c>
    </row>
    <row r="13619" spans="2:9">
      <c r="B13619" t="s">
        <v>865</v>
      </c>
      <c r="C13619" t="s">
        <v>866</v>
      </c>
      <c r="I13619">
        <v>1</v>
      </c>
    </row>
    <row r="13620" spans="2:9">
      <c r="B13620" t="s">
        <v>1168</v>
      </c>
      <c r="C13620" t="s">
        <v>1162</v>
      </c>
      <c r="I13620">
        <v>1</v>
      </c>
    </row>
    <row r="13621" spans="2:9">
      <c r="B13621" t="s">
        <v>857</v>
      </c>
      <c r="C13621" t="s">
        <v>858</v>
      </c>
      <c r="I13621">
        <v>1</v>
      </c>
    </row>
    <row r="13622" spans="2:9">
      <c r="B13622" t="s">
        <v>608</v>
      </c>
      <c r="C13622" t="s">
        <v>609</v>
      </c>
      <c r="I13622">
        <v>1</v>
      </c>
    </row>
    <row r="13623" spans="2:9">
      <c r="B13623" t="s">
        <v>1152</v>
      </c>
      <c r="C13623" t="s">
        <v>1153</v>
      </c>
      <c r="I13623">
        <v>1</v>
      </c>
    </row>
    <row r="13624" spans="2:9">
      <c r="B13624" t="s">
        <v>597</v>
      </c>
      <c r="C13624" t="s">
        <v>598</v>
      </c>
      <c r="I13624">
        <v>1</v>
      </c>
    </row>
    <row r="13625" spans="2:9">
      <c r="B13625" t="s">
        <v>837</v>
      </c>
      <c r="C13625" t="s">
        <v>838</v>
      </c>
      <c r="I13625">
        <v>1</v>
      </c>
    </row>
    <row r="13626" spans="2:9">
      <c r="B13626" t="s">
        <v>2078</v>
      </c>
      <c r="C13626" t="s">
        <v>2066</v>
      </c>
      <c r="I13626">
        <v>1</v>
      </c>
    </row>
    <row r="13627" spans="2:9">
      <c r="B13627" t="s">
        <v>394</v>
      </c>
      <c r="C13627" t="s">
        <v>393</v>
      </c>
      <c r="I13627">
        <v>1</v>
      </c>
    </row>
    <row r="13628" spans="2:9">
      <c r="B13628" t="s">
        <v>2070</v>
      </c>
      <c r="C13628" t="s">
        <v>2071</v>
      </c>
      <c r="I13628">
        <v>1</v>
      </c>
    </row>
    <row r="13629" spans="2:9">
      <c r="B13629" t="s">
        <v>2100</v>
      </c>
      <c r="C13629" t="s">
        <v>2101</v>
      </c>
      <c r="I13629">
        <v>1</v>
      </c>
    </row>
    <row r="13630" spans="2:9">
      <c r="B13630" t="s">
        <v>649</v>
      </c>
      <c r="C13630" t="s">
        <v>639</v>
      </c>
      <c r="I13630">
        <v>1</v>
      </c>
    </row>
    <row r="13631" spans="2:9">
      <c r="B13631" t="s">
        <v>610</v>
      </c>
      <c r="C13631" t="s">
        <v>611</v>
      </c>
      <c r="I13631">
        <v>1</v>
      </c>
    </row>
    <row r="13632" spans="2:9">
      <c r="B13632" t="s">
        <v>2059</v>
      </c>
      <c r="C13632" t="s">
        <v>2060</v>
      </c>
      <c r="I13632">
        <v>1</v>
      </c>
    </row>
    <row r="13633" spans="2:9">
      <c r="B13633" t="s">
        <v>638</v>
      </c>
      <c r="C13633" t="s">
        <v>639</v>
      </c>
      <c r="I13633">
        <v>1</v>
      </c>
    </row>
    <row r="13634" spans="2:9">
      <c r="B13634" t="s">
        <v>2065</v>
      </c>
      <c r="C13634" t="s">
        <v>2066</v>
      </c>
      <c r="I13634">
        <v>1</v>
      </c>
    </row>
    <row r="13635" spans="2:9">
      <c r="B13635" t="s">
        <v>1169</v>
      </c>
      <c r="C13635" t="s">
        <v>1170</v>
      </c>
      <c r="I13635">
        <v>1</v>
      </c>
    </row>
    <row r="13636" spans="2:9">
      <c r="B13636" t="s">
        <v>2135</v>
      </c>
      <c r="C13636" t="s">
        <v>2136</v>
      </c>
      <c r="I13636">
        <v>1</v>
      </c>
    </row>
    <row r="13637" spans="2:9">
      <c r="B13637" t="s">
        <v>1146</v>
      </c>
      <c r="C13637" t="s">
        <v>1147</v>
      </c>
      <c r="I13637">
        <v>1</v>
      </c>
    </row>
    <row r="13638" spans="2:9">
      <c r="B13638" t="s">
        <v>2043</v>
      </c>
      <c r="C13638" t="s">
        <v>2044</v>
      </c>
      <c r="I13638">
        <v>1</v>
      </c>
    </row>
    <row r="13639" spans="2:9">
      <c r="B13639" t="s">
        <v>2057</v>
      </c>
      <c r="C13639" t="s">
        <v>2058</v>
      </c>
      <c r="I13639">
        <v>1</v>
      </c>
    </row>
    <row r="13640" spans="2:9">
      <c r="B13640" t="s">
        <v>2119</v>
      </c>
      <c r="C13640" t="s">
        <v>2120</v>
      </c>
      <c r="I13640">
        <v>1</v>
      </c>
    </row>
    <row r="13641" spans="2:9">
      <c r="B13641" t="s">
        <v>386</v>
      </c>
      <c r="C13641" t="s">
        <v>387</v>
      </c>
      <c r="I13641">
        <v>1</v>
      </c>
    </row>
    <row r="13642" spans="2:9">
      <c r="B13642" t="s">
        <v>2127</v>
      </c>
      <c r="C13642" t="s">
        <v>2128</v>
      </c>
      <c r="I13642">
        <v>1</v>
      </c>
    </row>
    <row r="13643" spans="2:9">
      <c r="B13643" t="s">
        <v>669</v>
      </c>
      <c r="C13643" t="s">
        <v>670</v>
      </c>
      <c r="I13643">
        <v>1</v>
      </c>
    </row>
    <row r="13644" spans="2:9">
      <c r="B13644" t="s">
        <v>2114</v>
      </c>
      <c r="C13644" t="s">
        <v>2115</v>
      </c>
      <c r="I13644">
        <v>1</v>
      </c>
    </row>
    <row r="13645" spans="2:9">
      <c r="B13645" t="s">
        <v>883</v>
      </c>
      <c r="C13645" t="s">
        <v>880</v>
      </c>
      <c r="I13645">
        <v>1</v>
      </c>
    </row>
    <row r="13646" spans="2:9">
      <c r="B13646" t="s">
        <v>2133</v>
      </c>
      <c r="C13646" t="s">
        <v>2134</v>
      </c>
      <c r="I13646">
        <v>1</v>
      </c>
    </row>
    <row r="13647" spans="2:9">
      <c r="B13647" t="s">
        <v>622</v>
      </c>
      <c r="C13647" t="s">
        <v>623</v>
      </c>
      <c r="I13647">
        <v>1</v>
      </c>
    </row>
    <row r="13648" spans="2:9">
      <c r="B13648" t="s">
        <v>603</v>
      </c>
      <c r="C13648" t="s">
        <v>604</v>
      </c>
      <c r="I13648">
        <v>1</v>
      </c>
    </row>
    <row r="13649" spans="2:9">
      <c r="B13649" t="s">
        <v>1158</v>
      </c>
      <c r="C13649" t="s">
        <v>1147</v>
      </c>
      <c r="I13649">
        <v>1</v>
      </c>
    </row>
    <row r="13650" spans="2:9">
      <c r="B13650" t="s">
        <v>2098</v>
      </c>
      <c r="C13650" t="s">
        <v>2099</v>
      </c>
      <c r="I13650">
        <v>1</v>
      </c>
    </row>
    <row r="13651" spans="2:9">
      <c r="B13651" t="s">
        <v>2139</v>
      </c>
      <c r="C13651" t="s">
        <v>2140</v>
      </c>
      <c r="I13651">
        <v>1</v>
      </c>
    </row>
    <row r="13652" spans="2:9">
      <c r="B13652" t="s">
        <v>621</v>
      </c>
      <c r="C13652" t="s">
        <v>619</v>
      </c>
      <c r="I13652">
        <v>1</v>
      </c>
    </row>
    <row r="13653" spans="2:9">
      <c r="B13653" t="s">
        <v>2089</v>
      </c>
      <c r="C13653" t="s">
        <v>2090</v>
      </c>
      <c r="I13653">
        <v>1</v>
      </c>
    </row>
    <row r="13654" spans="2:9">
      <c r="B13654" t="s">
        <v>2112</v>
      </c>
      <c r="C13654" t="s">
        <v>2113</v>
      </c>
      <c r="I13654">
        <v>1</v>
      </c>
    </row>
    <row r="13655" spans="2:9">
      <c r="B13655" t="s">
        <v>1166</v>
      </c>
      <c r="C13655" t="s">
        <v>1167</v>
      </c>
      <c r="I13655">
        <v>1</v>
      </c>
    </row>
    <row r="13656" spans="2:9">
      <c r="B13656" t="s">
        <v>2081</v>
      </c>
      <c r="C13656" t="s">
        <v>2082</v>
      </c>
      <c r="I13656">
        <v>1</v>
      </c>
    </row>
    <row r="13657" spans="2:9">
      <c r="B13657" t="s">
        <v>2123</v>
      </c>
      <c r="C13657" t="s">
        <v>2124</v>
      </c>
      <c r="I13657">
        <v>1</v>
      </c>
    </row>
    <row r="13658" spans="2:9">
      <c r="B13658" t="s">
        <v>2096</v>
      </c>
      <c r="C13658" t="s">
        <v>2097</v>
      </c>
      <c r="I13658">
        <v>1</v>
      </c>
    </row>
    <row r="13659" spans="2:9">
      <c r="B13659" t="s">
        <v>1155</v>
      </c>
      <c r="C13659" t="s">
        <v>1156</v>
      </c>
      <c r="I13659">
        <v>1</v>
      </c>
    </row>
    <row r="13660" spans="2:9">
      <c r="B13660" t="s">
        <v>679</v>
      </c>
      <c r="C13660" t="s">
        <v>670</v>
      </c>
      <c r="I13660">
        <v>1</v>
      </c>
    </row>
    <row r="13661" spans="2:9">
      <c r="B13661" t="s">
        <v>2104</v>
      </c>
      <c r="C13661" t="s">
        <v>2105</v>
      </c>
      <c r="I13661">
        <v>1</v>
      </c>
    </row>
    <row r="13662" spans="2:9">
      <c r="B13662" t="s">
        <v>2051</v>
      </c>
      <c r="C13662" t="s">
        <v>2052</v>
      </c>
      <c r="I13662">
        <v>1</v>
      </c>
    </row>
    <row r="13663" spans="2:9">
      <c r="B13663" t="s">
        <v>2045</v>
      </c>
      <c r="C13663" t="s">
        <v>2046</v>
      </c>
      <c r="I13663">
        <v>1</v>
      </c>
    </row>
    <row r="13664" spans="2:9">
      <c r="B13664" t="s">
        <v>2049</v>
      </c>
      <c r="C13664" t="s">
        <v>2050</v>
      </c>
      <c r="I13664">
        <v>1</v>
      </c>
    </row>
    <row r="13665" spans="2:9">
      <c r="B13665" t="s">
        <v>2074</v>
      </c>
      <c r="C13665" t="s">
        <v>2075</v>
      </c>
      <c r="I13665">
        <v>1</v>
      </c>
    </row>
    <row r="13666" spans="2:9">
      <c r="B13666" t="s">
        <v>2072</v>
      </c>
      <c r="C13666" t="s">
        <v>2073</v>
      </c>
      <c r="I13666">
        <v>1</v>
      </c>
    </row>
    <row r="13667" spans="2:9">
      <c r="B13667" t="s">
        <v>2137</v>
      </c>
      <c r="C13667" t="s">
        <v>2138</v>
      </c>
      <c r="I13667">
        <v>1</v>
      </c>
    </row>
    <row r="13668" spans="2:9">
      <c r="B13668" t="s">
        <v>2069</v>
      </c>
      <c r="C13668" t="s">
        <v>2050</v>
      </c>
      <c r="I13668">
        <v>1</v>
      </c>
    </row>
    <row r="13669" spans="2:9">
      <c r="B13669" t="s">
        <v>879</v>
      </c>
      <c r="C13669" t="s">
        <v>880</v>
      </c>
      <c r="I13669">
        <v>1</v>
      </c>
    </row>
    <row r="13670" spans="2:9">
      <c r="B13670" t="s">
        <v>2131</v>
      </c>
      <c r="C13670" t="s">
        <v>2132</v>
      </c>
      <c r="I13670">
        <v>1</v>
      </c>
    </row>
    <row r="13671" spans="2:9">
      <c r="B13671" t="s">
        <v>2063</v>
      </c>
      <c r="C13671" t="s">
        <v>2064</v>
      </c>
      <c r="I13671">
        <v>1</v>
      </c>
    </row>
    <row r="13672" spans="2:9">
      <c r="B13672" t="s">
        <v>614</v>
      </c>
      <c r="C13672" t="s">
        <v>615</v>
      </c>
      <c r="I13672">
        <v>1</v>
      </c>
    </row>
    <row r="13673" spans="2:9">
      <c r="B13673" t="s">
        <v>2125</v>
      </c>
      <c r="C13673" t="s">
        <v>2126</v>
      </c>
      <c r="I13673">
        <v>1</v>
      </c>
    </row>
    <row r="13674" spans="2:9">
      <c r="B13674" t="s">
        <v>2076</v>
      </c>
      <c r="C13674" t="s">
        <v>2077</v>
      </c>
      <c r="I13674">
        <v>1</v>
      </c>
    </row>
    <row r="13675" spans="2:9">
      <c r="B13675" t="s">
        <v>2116</v>
      </c>
      <c r="C13675" t="s">
        <v>2117</v>
      </c>
      <c r="I13675">
        <v>1</v>
      </c>
    </row>
    <row r="13676" spans="2:9">
      <c r="B13676" t="s">
        <v>2121</v>
      </c>
      <c r="C13676" t="s">
        <v>2122</v>
      </c>
      <c r="I13676">
        <v>1</v>
      </c>
    </row>
    <row r="13677" spans="2:9">
      <c r="B13677" t="s">
        <v>1441</v>
      </c>
      <c r="C13677" t="s">
        <v>1442</v>
      </c>
      <c r="I13677">
        <v>2</v>
      </c>
    </row>
    <row r="13678" spans="2:9">
      <c r="B13678" t="s">
        <v>1414</v>
      </c>
      <c r="C13678" t="s">
        <v>1415</v>
      </c>
      <c r="I13678">
        <v>2</v>
      </c>
    </row>
    <row r="13679" spans="2:9">
      <c r="B13679" t="s">
        <v>976</v>
      </c>
      <c r="C13679" t="s">
        <v>966</v>
      </c>
      <c r="I13679">
        <v>2</v>
      </c>
    </row>
    <row r="13680" spans="2:9">
      <c r="B13680" t="s">
        <v>483</v>
      </c>
      <c r="C13680" t="s">
        <v>484</v>
      </c>
      <c r="I13680">
        <v>2</v>
      </c>
    </row>
    <row r="13681" spans="2:9">
      <c r="B13681" t="s">
        <v>591</v>
      </c>
      <c r="C13681" t="s">
        <v>592</v>
      </c>
      <c r="I13681">
        <v>2</v>
      </c>
    </row>
    <row r="13682" spans="2:9">
      <c r="B13682" t="s">
        <v>1447</v>
      </c>
      <c r="C13682" t="s">
        <v>1448</v>
      </c>
      <c r="I13682">
        <v>2</v>
      </c>
    </row>
    <row r="13683" spans="2:9">
      <c r="B13683" t="s">
        <v>1388</v>
      </c>
      <c r="C13683" t="s">
        <v>1389</v>
      </c>
      <c r="I13683">
        <v>2</v>
      </c>
    </row>
    <row r="13684" spans="2:9">
      <c r="B13684" t="s">
        <v>1423</v>
      </c>
      <c r="C13684" t="s">
        <v>1424</v>
      </c>
      <c r="I13684">
        <v>2</v>
      </c>
    </row>
    <row r="13685" spans="2:9">
      <c r="B13685" t="s">
        <v>499</v>
      </c>
      <c r="C13685" t="s">
        <v>500</v>
      </c>
      <c r="I13685">
        <v>2</v>
      </c>
    </row>
    <row r="13686" spans="2:9">
      <c r="B13686" t="s">
        <v>970</v>
      </c>
      <c r="C13686" t="s">
        <v>971</v>
      </c>
      <c r="I13686">
        <v>2</v>
      </c>
    </row>
    <row r="13687" spans="2:9">
      <c r="B13687" t="s">
        <v>1398</v>
      </c>
      <c r="C13687" t="s">
        <v>1399</v>
      </c>
      <c r="I13687">
        <v>2</v>
      </c>
    </row>
    <row r="13688" spans="2:9">
      <c r="B13688" t="s">
        <v>1372</v>
      </c>
      <c r="C13688" t="s">
        <v>1373</v>
      </c>
      <c r="I13688">
        <v>2</v>
      </c>
    </row>
    <row r="13689" spans="2:9">
      <c r="B13689" t="s">
        <v>652</v>
      </c>
      <c r="C13689" t="s">
        <v>653</v>
      </c>
      <c r="I13689">
        <v>2</v>
      </c>
    </row>
    <row r="13690" spans="2:9">
      <c r="B13690" t="s">
        <v>473</v>
      </c>
      <c r="C13690" t="s">
        <v>474</v>
      </c>
      <c r="I13690">
        <v>2</v>
      </c>
    </row>
    <row r="13691" spans="2:9">
      <c r="B13691" t="s">
        <v>620</v>
      </c>
      <c r="C13691" t="s">
        <v>613</v>
      </c>
      <c r="I13691">
        <v>2</v>
      </c>
    </row>
    <row r="13692" spans="2:9">
      <c r="B13692" t="s">
        <v>867</v>
      </c>
      <c r="C13692" t="s">
        <v>868</v>
      </c>
      <c r="I13692">
        <v>2</v>
      </c>
    </row>
    <row r="13693" spans="2:9">
      <c r="B13693" t="s">
        <v>503</v>
      </c>
      <c r="C13693" t="s">
        <v>504</v>
      </c>
      <c r="I13693">
        <v>2</v>
      </c>
    </row>
    <row r="13694" spans="2:9">
      <c r="B13694" t="s">
        <v>967</v>
      </c>
      <c r="C13694" t="s">
        <v>966</v>
      </c>
      <c r="I13694">
        <v>2</v>
      </c>
    </row>
    <row r="13695" spans="2:9">
      <c r="B13695" t="s">
        <v>644</v>
      </c>
      <c r="C13695" t="s">
        <v>631</v>
      </c>
      <c r="I13695">
        <v>2</v>
      </c>
    </row>
    <row r="13696" spans="2:9">
      <c r="B13696" t="s">
        <v>1434</v>
      </c>
      <c r="C13696" t="s">
        <v>1435</v>
      </c>
      <c r="I13696">
        <v>2</v>
      </c>
    </row>
    <row r="13697" spans="2:9">
      <c r="B13697" t="s">
        <v>1422</v>
      </c>
      <c r="C13697" t="s">
        <v>1411</v>
      </c>
      <c r="I13697">
        <v>2</v>
      </c>
    </row>
    <row r="13698" spans="2:9">
      <c r="B13698" t="s">
        <v>640</v>
      </c>
      <c r="C13698" t="s">
        <v>641</v>
      </c>
      <c r="I13698">
        <v>2</v>
      </c>
    </row>
    <row r="13699" spans="2:9">
      <c r="B13699" t="s">
        <v>1382</v>
      </c>
      <c r="C13699" t="s">
        <v>1383</v>
      </c>
      <c r="I13699">
        <v>2</v>
      </c>
    </row>
    <row r="13700" spans="2:9">
      <c r="B13700" t="s">
        <v>482</v>
      </c>
      <c r="C13700" t="s">
        <v>480</v>
      </c>
      <c r="I13700">
        <v>2</v>
      </c>
    </row>
    <row r="13701" spans="2:9">
      <c r="B13701" t="s">
        <v>650</v>
      </c>
      <c r="C13701" t="s">
        <v>651</v>
      </c>
      <c r="I13701">
        <v>2</v>
      </c>
    </row>
    <row r="13702" spans="2:9">
      <c r="B13702" t="s">
        <v>584</v>
      </c>
      <c r="C13702" t="s">
        <v>585</v>
      </c>
      <c r="I13702">
        <v>2</v>
      </c>
    </row>
    <row r="13703" spans="2:9">
      <c r="B13703" t="s">
        <v>606</v>
      </c>
      <c r="C13703" t="s">
        <v>607</v>
      </c>
      <c r="I13703">
        <v>2</v>
      </c>
    </row>
    <row r="13704" spans="2:9">
      <c r="B13704" t="s">
        <v>630</v>
      </c>
      <c r="C13704" t="s">
        <v>631</v>
      </c>
      <c r="I13704">
        <v>2</v>
      </c>
    </row>
    <row r="13705" spans="2:9">
      <c r="B13705" t="s">
        <v>509</v>
      </c>
      <c r="C13705" t="s">
        <v>510</v>
      </c>
      <c r="I13705">
        <v>2</v>
      </c>
    </row>
    <row r="13706" spans="2:9">
      <c r="B13706" t="s">
        <v>1386</v>
      </c>
      <c r="C13706" t="s">
        <v>1387</v>
      </c>
      <c r="I13706">
        <v>2</v>
      </c>
    </row>
    <row r="13707" spans="2:9">
      <c r="B13707" t="s">
        <v>1432</v>
      </c>
      <c r="C13707" t="s">
        <v>1433</v>
      </c>
      <c r="I13707">
        <v>2</v>
      </c>
    </row>
    <row r="13708" spans="2:9">
      <c r="B13708" t="s">
        <v>1374</v>
      </c>
      <c r="C13708" t="s">
        <v>1375</v>
      </c>
      <c r="I13708">
        <v>2</v>
      </c>
    </row>
    <row r="13709" spans="2:9">
      <c r="B13709" t="s">
        <v>1384</v>
      </c>
      <c r="C13709" t="s">
        <v>1385</v>
      </c>
      <c r="I13709">
        <v>2</v>
      </c>
    </row>
    <row r="13710" spans="2:9">
      <c r="B13710" t="s">
        <v>605</v>
      </c>
      <c r="C13710" t="s">
        <v>592</v>
      </c>
      <c r="I13710">
        <v>2</v>
      </c>
    </row>
    <row r="13711" spans="2:9">
      <c r="B13711" t="s">
        <v>479</v>
      </c>
      <c r="C13711" t="s">
        <v>480</v>
      </c>
      <c r="I13711">
        <v>2</v>
      </c>
    </row>
    <row r="13712" spans="2:9">
      <c r="B13712" t="s">
        <v>636</v>
      </c>
      <c r="C13712" t="s">
        <v>637</v>
      </c>
      <c r="I13712">
        <v>2</v>
      </c>
    </row>
    <row r="13713" spans="2:9">
      <c r="B13713" t="s">
        <v>1431</v>
      </c>
      <c r="C13713" t="s">
        <v>1389</v>
      </c>
      <c r="I13713">
        <v>2</v>
      </c>
    </row>
    <row r="13714" spans="2:9">
      <c r="B13714" t="s">
        <v>600</v>
      </c>
      <c r="C13714" t="s">
        <v>601</v>
      </c>
      <c r="I13714">
        <v>2</v>
      </c>
    </row>
    <row r="13715" spans="2:9">
      <c r="B13715" t="s">
        <v>972</v>
      </c>
      <c r="C13715" t="s">
        <v>973</v>
      </c>
      <c r="I13715">
        <v>2</v>
      </c>
    </row>
    <row r="13716" spans="2:9">
      <c r="B13716" t="s">
        <v>1410</v>
      </c>
      <c r="C13716" t="s">
        <v>1411</v>
      </c>
      <c r="I13716">
        <v>2</v>
      </c>
    </row>
    <row r="13717" spans="2:9">
      <c r="B13717" t="s">
        <v>1443</v>
      </c>
      <c r="C13717" t="s">
        <v>1444</v>
      </c>
      <c r="I13717">
        <v>2</v>
      </c>
    </row>
    <row r="13718" spans="2:9">
      <c r="B13718" t="s">
        <v>869</v>
      </c>
      <c r="C13718" t="s">
        <v>870</v>
      </c>
      <c r="I13718">
        <v>2</v>
      </c>
    </row>
    <row r="13719" spans="2:9">
      <c r="B13719" t="s">
        <v>1390</v>
      </c>
      <c r="C13719" t="s">
        <v>1391</v>
      </c>
      <c r="I13719">
        <v>2</v>
      </c>
    </row>
    <row r="13720" spans="2:9">
      <c r="B13720" t="s">
        <v>974</v>
      </c>
      <c r="C13720" t="s">
        <v>975</v>
      </c>
      <c r="I13720">
        <v>2</v>
      </c>
    </row>
    <row r="13721" spans="2:9">
      <c r="B13721" t="s">
        <v>1402</v>
      </c>
      <c r="C13721" t="s">
        <v>1403</v>
      </c>
      <c r="I13721">
        <v>2</v>
      </c>
    </row>
    <row r="13722" spans="2:9">
      <c r="B13722" t="s">
        <v>645</v>
      </c>
      <c r="C13722" t="s">
        <v>646</v>
      </c>
      <c r="I13722">
        <v>2</v>
      </c>
    </row>
    <row r="13723" spans="2:9">
      <c r="B13723" t="s">
        <v>1378</v>
      </c>
      <c r="C13723" t="s">
        <v>1379</v>
      </c>
      <c r="I13723">
        <v>2</v>
      </c>
    </row>
    <row r="13724" spans="2:9">
      <c r="B13724" t="s">
        <v>834</v>
      </c>
      <c r="C13724" t="s">
        <v>835</v>
      </c>
      <c r="I13724">
        <v>2</v>
      </c>
    </row>
    <row r="13725" spans="2:9">
      <c r="B13725" t="s">
        <v>475</v>
      </c>
      <c r="C13725" t="s">
        <v>476</v>
      </c>
      <c r="I13725">
        <v>2</v>
      </c>
    </row>
    <row r="13726" spans="2:9">
      <c r="B13726" t="s">
        <v>594</v>
      </c>
      <c r="C13726" t="s">
        <v>595</v>
      </c>
      <c r="I13726">
        <v>2</v>
      </c>
    </row>
    <row r="13727" spans="2:9">
      <c r="B13727" t="s">
        <v>628</v>
      </c>
      <c r="C13727" t="s">
        <v>629</v>
      </c>
      <c r="I13727">
        <v>2</v>
      </c>
    </row>
    <row r="13728" spans="2:9">
      <c r="B13728" t="s">
        <v>1429</v>
      </c>
      <c r="C13728" t="s">
        <v>1430</v>
      </c>
      <c r="I13728">
        <v>2</v>
      </c>
    </row>
    <row r="13729" spans="2:9">
      <c r="B13729" t="s">
        <v>968</v>
      </c>
      <c r="C13729" t="s">
        <v>969</v>
      </c>
      <c r="I13729">
        <v>2</v>
      </c>
    </row>
    <row r="13730" spans="2:9">
      <c r="B13730" t="s">
        <v>851</v>
      </c>
      <c r="C13730" t="s">
        <v>852</v>
      </c>
      <c r="I13730">
        <v>2</v>
      </c>
    </row>
    <row r="13731" spans="2:9">
      <c r="B13731" t="s">
        <v>612</v>
      </c>
      <c r="C13731" t="s">
        <v>613</v>
      </c>
      <c r="I13731">
        <v>2</v>
      </c>
    </row>
    <row r="13732" spans="2:9">
      <c r="B13732" t="s">
        <v>965</v>
      </c>
      <c r="C13732" t="s">
        <v>966</v>
      </c>
      <c r="I13732">
        <v>2</v>
      </c>
    </row>
    <row r="13733" spans="2:9">
      <c r="B13733" t="s">
        <v>1368</v>
      </c>
      <c r="C13733" t="s">
        <v>1369</v>
      </c>
      <c r="I13733">
        <v>2</v>
      </c>
    </row>
    <row r="13734" spans="2:9">
      <c r="B13734" t="s">
        <v>535</v>
      </c>
      <c r="C13734" t="s">
        <v>536</v>
      </c>
      <c r="I13734">
        <v>3</v>
      </c>
    </row>
    <row r="13735" spans="2:9">
      <c r="B13735" t="s">
        <v>552</v>
      </c>
      <c r="C13735" t="s">
        <v>553</v>
      </c>
      <c r="I13735">
        <v>3</v>
      </c>
    </row>
    <row r="13736" spans="2:9">
      <c r="B13736" t="s">
        <v>537</v>
      </c>
      <c r="C13736" t="s">
        <v>538</v>
      </c>
      <c r="I13736">
        <v>3</v>
      </c>
    </row>
    <row r="13737" spans="2:9">
      <c r="B13737" t="s">
        <v>790</v>
      </c>
      <c r="C13737" t="s">
        <v>791</v>
      </c>
      <c r="I13737">
        <v>3</v>
      </c>
    </row>
    <row r="13738" spans="2:9">
      <c r="B13738" t="s">
        <v>744</v>
      </c>
      <c r="C13738" t="s">
        <v>745</v>
      </c>
      <c r="I13738">
        <v>3</v>
      </c>
    </row>
    <row r="13739" spans="2:9">
      <c r="B13739" t="s">
        <v>531</v>
      </c>
      <c r="C13739" t="s">
        <v>532</v>
      </c>
      <c r="I13739">
        <v>3</v>
      </c>
    </row>
    <row r="13740" spans="2:9">
      <c r="B13740" t="s">
        <v>252</v>
      </c>
      <c r="C13740" t="s">
        <v>253</v>
      </c>
      <c r="I13740">
        <v>3</v>
      </c>
    </row>
    <row r="13741" spans="2:9">
      <c r="B13741" t="s">
        <v>736</v>
      </c>
      <c r="C13741" t="s">
        <v>737</v>
      </c>
      <c r="I13741">
        <v>3</v>
      </c>
    </row>
    <row r="13742" spans="2:9">
      <c r="B13742" t="s">
        <v>794</v>
      </c>
      <c r="C13742" t="s">
        <v>795</v>
      </c>
      <c r="I13742">
        <v>3</v>
      </c>
    </row>
    <row r="13743" spans="2:9">
      <c r="B13743" t="s">
        <v>548</v>
      </c>
      <c r="C13743" t="s">
        <v>549</v>
      </c>
      <c r="I13743">
        <v>3</v>
      </c>
    </row>
    <row r="13744" spans="2:9">
      <c r="B13744" t="s">
        <v>527</v>
      </c>
      <c r="C13744" t="s">
        <v>528</v>
      </c>
      <c r="I13744">
        <v>3</v>
      </c>
    </row>
    <row r="13745" spans="2:9">
      <c r="B13745" t="s">
        <v>539</v>
      </c>
      <c r="C13745" t="s">
        <v>534</v>
      </c>
      <c r="I13745">
        <v>3</v>
      </c>
    </row>
    <row r="13746" spans="2:9">
      <c r="B13746" t="s">
        <v>542</v>
      </c>
      <c r="C13746" t="s">
        <v>543</v>
      </c>
      <c r="I13746">
        <v>3</v>
      </c>
    </row>
    <row r="13747" spans="2:9">
      <c r="B13747" t="s">
        <v>544</v>
      </c>
      <c r="C13747" t="s">
        <v>545</v>
      </c>
      <c r="I13747">
        <v>3</v>
      </c>
    </row>
    <row r="13748" spans="2:9">
      <c r="B13748" t="s">
        <v>799</v>
      </c>
      <c r="C13748" t="s">
        <v>791</v>
      </c>
      <c r="I13748">
        <v>3</v>
      </c>
    </row>
    <row r="13749" spans="2:9">
      <c r="B13749" t="s">
        <v>798</v>
      </c>
      <c r="C13749" t="s">
        <v>791</v>
      </c>
      <c r="I13749">
        <v>3</v>
      </c>
    </row>
    <row r="13750" spans="2:9">
      <c r="B13750" t="s">
        <v>780</v>
      </c>
      <c r="C13750" t="s">
        <v>781</v>
      </c>
      <c r="I13750">
        <v>3</v>
      </c>
    </row>
    <row r="13751" spans="2:9">
      <c r="B13751" t="s">
        <v>550</v>
      </c>
      <c r="C13751" t="s">
        <v>551</v>
      </c>
      <c r="I13751">
        <v>3</v>
      </c>
    </row>
    <row r="13752" spans="2:9">
      <c r="B13752" t="s">
        <v>540</v>
      </c>
      <c r="C13752" t="s">
        <v>541</v>
      </c>
      <c r="I13752">
        <v>3</v>
      </c>
    </row>
    <row r="13753" spans="2:9">
      <c r="B13753" t="s">
        <v>787</v>
      </c>
      <c r="C13753" t="s">
        <v>788</v>
      </c>
      <c r="I13753">
        <v>3</v>
      </c>
    </row>
    <row r="13754" spans="2:9">
      <c r="B13754" t="s">
        <v>529</v>
      </c>
      <c r="C13754" t="s">
        <v>530</v>
      </c>
      <c r="I13754">
        <v>3</v>
      </c>
    </row>
    <row r="13755" spans="2:9">
      <c r="B13755" t="s">
        <v>533</v>
      </c>
      <c r="C13755" t="s">
        <v>534</v>
      </c>
      <c r="I13755">
        <v>3</v>
      </c>
    </row>
    <row r="13756" spans="2:9">
      <c r="B13756" t="s">
        <v>518</v>
      </c>
      <c r="C13756" t="s">
        <v>519</v>
      </c>
      <c r="I13756">
        <v>4</v>
      </c>
    </row>
    <row r="13757" spans="2:9">
      <c r="B13757" t="s">
        <v>511</v>
      </c>
      <c r="C13757" t="s">
        <v>512</v>
      </c>
      <c r="I13757">
        <v>4</v>
      </c>
    </row>
    <row r="13758" spans="2:9">
      <c r="B13758" t="s">
        <v>524</v>
      </c>
      <c r="C13758" t="s">
        <v>525</v>
      </c>
      <c r="I13758">
        <v>4</v>
      </c>
    </row>
    <row r="13759" spans="2:9">
      <c r="B13759" t="s">
        <v>521</v>
      </c>
      <c r="C13759" t="s">
        <v>522</v>
      </c>
      <c r="I13759">
        <v>4</v>
      </c>
    </row>
    <row r="13760" spans="2:9">
      <c r="B13760" t="s">
        <v>1490</v>
      </c>
      <c r="C13760" t="s">
        <v>1491</v>
      </c>
      <c r="I13760">
        <v>10</v>
      </c>
    </row>
    <row r="13761" spans="2:9">
      <c r="B13761" t="s">
        <v>658</v>
      </c>
      <c r="C13761" t="s">
        <v>657</v>
      </c>
      <c r="I13761">
        <v>10</v>
      </c>
    </row>
    <row r="13762" spans="2:9">
      <c r="B13762" t="s">
        <v>1478</v>
      </c>
      <c r="C13762" t="s">
        <v>1479</v>
      </c>
      <c r="I13762">
        <v>10</v>
      </c>
    </row>
    <row r="13763" spans="2:9">
      <c r="B13763" t="s">
        <v>656</v>
      </c>
      <c r="C13763" t="s">
        <v>657</v>
      </c>
      <c r="I13763">
        <v>10</v>
      </c>
    </row>
    <row r="13764" spans="2:9">
      <c r="B13764" t="s">
        <v>1480</v>
      </c>
      <c r="C13764" t="s">
        <v>1481</v>
      </c>
      <c r="I13764">
        <v>10</v>
      </c>
    </row>
    <row r="13765" spans="2:9">
      <c r="B13765" t="s">
        <v>1484</v>
      </c>
      <c r="C13765" t="s">
        <v>1485</v>
      </c>
      <c r="I13765">
        <v>10</v>
      </c>
    </row>
    <row r="13766" spans="2:9">
      <c r="B13766" t="s">
        <v>886</v>
      </c>
      <c r="C13766" t="s">
        <v>887</v>
      </c>
      <c r="I13766">
        <v>10</v>
      </c>
    </row>
    <row r="13767" spans="2:9">
      <c r="B13767" t="s">
        <v>1482</v>
      </c>
      <c r="C13767" t="s">
        <v>1483</v>
      </c>
      <c r="I13767">
        <v>10</v>
      </c>
    </row>
    <row r="13768" spans="2:9">
      <c r="B13768" t="s">
        <v>1492</v>
      </c>
      <c r="C13768" t="s">
        <v>1493</v>
      </c>
      <c r="I13768">
        <v>10</v>
      </c>
    </row>
    <row r="13769" spans="2:9">
      <c r="B13769" t="s">
        <v>1476</v>
      </c>
      <c r="C13769" t="s">
        <v>1477</v>
      </c>
      <c r="I13769">
        <v>10</v>
      </c>
    </row>
    <row r="13770" spans="2:9">
      <c r="B13770" t="s">
        <v>1488</v>
      </c>
      <c r="C13770" t="s">
        <v>1489</v>
      </c>
      <c r="I13770">
        <v>10</v>
      </c>
    </row>
    <row r="13771" spans="2:9">
      <c r="B13771" t="s">
        <v>884</v>
      </c>
      <c r="C13771" t="s">
        <v>885</v>
      </c>
      <c r="I13771">
        <v>10</v>
      </c>
    </row>
    <row r="13772" spans="2:9">
      <c r="B13772" t="s">
        <v>1486</v>
      </c>
      <c r="C13772" t="s">
        <v>1487</v>
      </c>
      <c r="I13772">
        <v>10</v>
      </c>
    </row>
    <row r="13773" spans="2:9">
      <c r="B13773" t="s">
        <v>572</v>
      </c>
      <c r="C13773" t="s">
        <v>569</v>
      </c>
      <c r="I13773">
        <v>15</v>
      </c>
    </row>
    <row r="13774" spans="2:9">
      <c r="B13774" t="s">
        <v>777</v>
      </c>
      <c r="C13774" t="s">
        <v>776</v>
      </c>
      <c r="I13774">
        <v>15</v>
      </c>
    </row>
    <row r="13775" spans="2:9">
      <c r="B13775" t="s">
        <v>570</v>
      </c>
      <c r="C13775" t="s">
        <v>571</v>
      </c>
      <c r="I13775">
        <v>15</v>
      </c>
    </row>
    <row r="13776" spans="2:9">
      <c r="B13776" t="s">
        <v>568</v>
      </c>
      <c r="C13776" t="s">
        <v>569</v>
      </c>
      <c r="I13776">
        <v>15</v>
      </c>
    </row>
    <row r="13777" spans="1:65">
      <c r="B13777" t="s">
        <v>771</v>
      </c>
      <c r="C13777" t="s">
        <v>772</v>
      </c>
      <c r="I13777">
        <v>15</v>
      </c>
    </row>
    <row r="13778" spans="1:65">
      <c r="B13778" t="s">
        <v>775</v>
      </c>
      <c r="C13778" t="s">
        <v>776</v>
      </c>
      <c r="I13778">
        <v>15</v>
      </c>
    </row>
    <row r="13779" spans="1:65">
      <c r="B13779" t="s">
        <v>575</v>
      </c>
      <c r="C13779" t="s">
        <v>576</v>
      </c>
      <c r="I13779">
        <v>15</v>
      </c>
    </row>
    <row r="13780" spans="1:65">
      <c r="A13780">
        <v>338</v>
      </c>
      <c r="B13780" t="s">
        <v>922</v>
      </c>
      <c r="C13780" t="s">
        <v>921</v>
      </c>
      <c r="D13780" t="s">
        <v>3767</v>
      </c>
      <c r="E13780" t="s">
        <v>3768</v>
      </c>
      <c r="F13780">
        <v>364</v>
      </c>
      <c r="G13780" t="s">
        <v>997</v>
      </c>
      <c r="H13780" t="s">
        <v>998</v>
      </c>
      <c r="I13780">
        <v>1</v>
      </c>
      <c r="J13780" t="s">
        <v>78</v>
      </c>
      <c r="K13780">
        <v>130939</v>
      </c>
      <c r="L13780">
        <v>200000</v>
      </c>
      <c r="BM13780" t="s">
        <v>3769</v>
      </c>
    </row>
    <row r="13781" spans="1:65">
      <c r="B13781" t="s">
        <v>925</v>
      </c>
      <c r="C13781" t="s">
        <v>926</v>
      </c>
      <c r="I13781">
        <v>1</v>
      </c>
      <c r="J13781" t="s">
        <v>82</v>
      </c>
      <c r="M13781">
        <v>195962</v>
      </c>
      <c r="N13781">
        <v>14661</v>
      </c>
      <c r="O13781">
        <v>154323</v>
      </c>
      <c r="P13781">
        <v>33982</v>
      </c>
      <c r="Q13781">
        <v>10003</v>
      </c>
      <c r="R13781">
        <v>7544</v>
      </c>
      <c r="S13781">
        <v>121581</v>
      </c>
      <c r="T13781">
        <v>73405</v>
      </c>
      <c r="U13781">
        <v>5895</v>
      </c>
      <c r="V13781">
        <v>10231</v>
      </c>
      <c r="W13781">
        <v>394590</v>
      </c>
      <c r="X13781">
        <v>113537</v>
      </c>
      <c r="Y13781">
        <v>15352</v>
      </c>
      <c r="Z13781">
        <v>20858</v>
      </c>
      <c r="AA13781">
        <v>339026</v>
      </c>
      <c r="AB13781">
        <v>82407</v>
      </c>
      <c r="AC13781">
        <v>16094</v>
      </c>
      <c r="AD13781">
        <v>6466</v>
      </c>
      <c r="AE13781">
        <v>111936</v>
      </c>
      <c r="AF13781">
        <v>260702</v>
      </c>
      <c r="AG13781">
        <v>21185</v>
      </c>
      <c r="AH13781">
        <v>12355</v>
      </c>
      <c r="AI13781">
        <v>5384</v>
      </c>
      <c r="AJ13781">
        <v>425009</v>
      </c>
      <c r="AK13781">
        <v>117917</v>
      </c>
      <c r="AL13781">
        <v>26480</v>
      </c>
      <c r="AM13781">
        <v>10900</v>
      </c>
      <c r="AN13781">
        <v>107268</v>
      </c>
      <c r="AO13781">
        <v>451190</v>
      </c>
      <c r="AP13781">
        <v>83842</v>
      </c>
      <c r="AQ13781">
        <v>5010</v>
      </c>
      <c r="AR13781">
        <v>4580</v>
      </c>
      <c r="AS13781">
        <v>632908</v>
      </c>
      <c r="AT13781">
        <v>4124</v>
      </c>
      <c r="AU13781">
        <v>541</v>
      </c>
      <c r="AV13781">
        <v>2190</v>
      </c>
      <c r="AW13781">
        <v>479308</v>
      </c>
      <c r="AX13781">
        <v>111251</v>
      </c>
      <c r="AY13781">
        <v>20637</v>
      </c>
      <c r="AZ13781">
        <v>18585</v>
      </c>
      <c r="BA13781">
        <v>91071</v>
      </c>
      <c r="BB13781">
        <v>282366</v>
      </c>
      <c r="BC13781">
        <v>61356</v>
      </c>
      <c r="BD13781">
        <v>23912</v>
      </c>
      <c r="BE13781">
        <v>20818</v>
      </c>
      <c r="BF13781">
        <v>223886</v>
      </c>
      <c r="BG13781">
        <v>42680</v>
      </c>
      <c r="BH13781">
        <v>18788</v>
      </c>
      <c r="BI13781">
        <v>21834</v>
      </c>
      <c r="BJ13781">
        <v>253202</v>
      </c>
      <c r="BK13781">
        <v>41468</v>
      </c>
      <c r="BL13781">
        <v>20127</v>
      </c>
      <c r="BM13781" t="s">
        <v>3770</v>
      </c>
    </row>
    <row r="13782" spans="1:65">
      <c r="B13782" t="s">
        <v>1021</v>
      </c>
      <c r="C13782" t="s">
        <v>1016</v>
      </c>
      <c r="I13782">
        <v>1</v>
      </c>
      <c r="J13782" t="s">
        <v>86</v>
      </c>
      <c r="M13782">
        <v>195962</v>
      </c>
      <c r="N13782">
        <v>210623</v>
      </c>
      <c r="O13782">
        <v>364946</v>
      </c>
      <c r="P13782">
        <v>398928</v>
      </c>
      <c r="Q13782">
        <v>408931</v>
      </c>
      <c r="R13782">
        <v>416475</v>
      </c>
      <c r="S13782">
        <v>538056</v>
      </c>
      <c r="T13782">
        <v>611461</v>
      </c>
      <c r="U13782">
        <v>617356</v>
      </c>
      <c r="V13782">
        <v>627587</v>
      </c>
      <c r="W13782">
        <v>1022177</v>
      </c>
      <c r="X13782">
        <v>1135714</v>
      </c>
      <c r="Y13782">
        <v>1151066</v>
      </c>
      <c r="Z13782">
        <v>1171924</v>
      </c>
      <c r="AA13782">
        <v>1510950</v>
      </c>
      <c r="AB13782">
        <v>1593357</v>
      </c>
      <c r="AC13782">
        <v>1609451</v>
      </c>
      <c r="AD13782">
        <v>1615917</v>
      </c>
      <c r="AE13782">
        <v>1727853</v>
      </c>
      <c r="AF13782">
        <v>1988555</v>
      </c>
      <c r="AG13782">
        <v>2009740</v>
      </c>
      <c r="AH13782">
        <v>2022095</v>
      </c>
      <c r="AI13782">
        <v>2027479</v>
      </c>
      <c r="AJ13782">
        <v>2452488</v>
      </c>
      <c r="AK13782">
        <v>2570405</v>
      </c>
      <c r="AL13782">
        <v>2596885</v>
      </c>
      <c r="AM13782">
        <v>2607785</v>
      </c>
      <c r="AN13782">
        <v>2715053</v>
      </c>
      <c r="AO13782">
        <v>3166243</v>
      </c>
      <c r="AP13782">
        <v>3250085</v>
      </c>
      <c r="AQ13782">
        <v>3255095</v>
      </c>
      <c r="AR13782">
        <v>3259675</v>
      </c>
      <c r="AS13782">
        <v>3892583</v>
      </c>
      <c r="AT13782">
        <v>3896707</v>
      </c>
      <c r="AU13782">
        <v>3897248</v>
      </c>
      <c r="AV13782">
        <v>3899438</v>
      </c>
      <c r="AW13782">
        <v>4378746</v>
      </c>
      <c r="AX13782">
        <v>4489997</v>
      </c>
      <c r="AY13782">
        <v>4510634</v>
      </c>
      <c r="AZ13782">
        <v>4529219</v>
      </c>
      <c r="BA13782">
        <v>4620290</v>
      </c>
      <c r="BB13782">
        <v>4902656</v>
      </c>
      <c r="BC13782">
        <v>4964012</v>
      </c>
      <c r="BD13782">
        <v>4987924</v>
      </c>
      <c r="BE13782">
        <v>5008742</v>
      </c>
      <c r="BF13782">
        <v>5232628</v>
      </c>
      <c r="BG13782">
        <v>5275308</v>
      </c>
      <c r="BH13782">
        <v>5294096</v>
      </c>
      <c r="BI13782">
        <v>5315930</v>
      </c>
      <c r="BJ13782">
        <v>5569132</v>
      </c>
      <c r="BK13782">
        <v>5610600</v>
      </c>
      <c r="BL13782">
        <v>5630727</v>
      </c>
      <c r="BM13782" t="s">
        <v>3771</v>
      </c>
    </row>
    <row r="13783" spans="1:65">
      <c r="B13783" t="s">
        <v>956</v>
      </c>
      <c r="C13783" t="s">
        <v>947</v>
      </c>
      <c r="I13783">
        <v>1</v>
      </c>
      <c r="J13783" t="s">
        <v>90</v>
      </c>
      <c r="M13783">
        <v>175000</v>
      </c>
      <c r="S13783">
        <v>80000</v>
      </c>
      <c r="T13783">
        <v>47500</v>
      </c>
      <c r="U13783">
        <v>2500</v>
      </c>
      <c r="V13783">
        <v>7500</v>
      </c>
      <c r="W13783">
        <v>412500</v>
      </c>
      <c r="X13783">
        <v>97500</v>
      </c>
      <c r="Y13783">
        <v>17500</v>
      </c>
      <c r="Z13783">
        <v>12500</v>
      </c>
      <c r="AA13783">
        <v>355000</v>
      </c>
      <c r="AB13783">
        <v>72500</v>
      </c>
      <c r="AC13783">
        <v>17500</v>
      </c>
      <c r="AD13783">
        <v>5000</v>
      </c>
      <c r="AE13783">
        <v>112500</v>
      </c>
      <c r="AF13783">
        <v>52500</v>
      </c>
      <c r="BK13783">
        <v>4800000</v>
      </c>
      <c r="BM13783" t="s">
        <v>3772</v>
      </c>
    </row>
    <row r="13784" spans="1:65">
      <c r="B13784" t="s">
        <v>840</v>
      </c>
      <c r="C13784" t="s">
        <v>841</v>
      </c>
      <c r="I13784">
        <v>1</v>
      </c>
      <c r="J13784" t="s">
        <v>93</v>
      </c>
      <c r="M13784">
        <v>505939</v>
      </c>
      <c r="N13784">
        <v>505939</v>
      </c>
      <c r="O13784">
        <v>505939</v>
      </c>
      <c r="P13784">
        <v>505939</v>
      </c>
      <c r="Q13784">
        <v>505939</v>
      </c>
      <c r="R13784">
        <v>505939</v>
      </c>
      <c r="S13784">
        <v>585939</v>
      </c>
      <c r="T13784">
        <v>633439</v>
      </c>
      <c r="U13784">
        <v>635939</v>
      </c>
      <c r="V13784">
        <v>643439</v>
      </c>
      <c r="W13784">
        <v>1055939</v>
      </c>
      <c r="X13784">
        <v>1153439</v>
      </c>
      <c r="Y13784">
        <v>1170939</v>
      </c>
      <c r="Z13784">
        <v>1183439</v>
      </c>
      <c r="AA13784">
        <v>1538439</v>
      </c>
      <c r="AB13784">
        <v>1610939</v>
      </c>
      <c r="AC13784">
        <v>1628439</v>
      </c>
      <c r="AD13784">
        <v>1633439</v>
      </c>
      <c r="AE13784">
        <v>1745939</v>
      </c>
      <c r="AF13784">
        <v>1798439</v>
      </c>
      <c r="AG13784">
        <v>1798439</v>
      </c>
      <c r="AH13784">
        <v>1798439</v>
      </c>
      <c r="AI13784">
        <v>1798439</v>
      </c>
      <c r="AJ13784">
        <v>1798439</v>
      </c>
      <c r="AK13784">
        <v>1798439</v>
      </c>
      <c r="AL13784">
        <v>1798439</v>
      </c>
      <c r="AM13784">
        <v>1798439</v>
      </c>
      <c r="AN13784">
        <v>1798439</v>
      </c>
      <c r="AO13784">
        <v>1798439</v>
      </c>
      <c r="AP13784">
        <v>1798439</v>
      </c>
      <c r="AQ13784">
        <v>1798439</v>
      </c>
      <c r="AR13784">
        <v>1798439</v>
      </c>
      <c r="AS13784">
        <v>1798439</v>
      </c>
      <c r="AT13784">
        <v>1798439</v>
      </c>
      <c r="AU13784">
        <v>1798439</v>
      </c>
      <c r="AV13784">
        <v>1798439</v>
      </c>
      <c r="AW13784">
        <v>1798439</v>
      </c>
      <c r="AX13784">
        <v>1798439</v>
      </c>
      <c r="AY13784">
        <v>1798439</v>
      </c>
      <c r="AZ13784">
        <v>1798439</v>
      </c>
      <c r="BA13784">
        <v>1798439</v>
      </c>
      <c r="BB13784">
        <v>1798439</v>
      </c>
      <c r="BC13784">
        <v>1798439</v>
      </c>
      <c r="BD13784">
        <v>1798439</v>
      </c>
      <c r="BE13784">
        <v>1798439</v>
      </c>
      <c r="BF13784">
        <v>1798439</v>
      </c>
      <c r="BG13784">
        <v>1798439</v>
      </c>
      <c r="BH13784">
        <v>1798439</v>
      </c>
      <c r="BI13784">
        <v>1798439</v>
      </c>
      <c r="BJ13784">
        <v>1798439</v>
      </c>
      <c r="BK13784">
        <v>6598439</v>
      </c>
      <c r="BL13784">
        <v>6598439</v>
      </c>
      <c r="BM13784" t="s">
        <v>3773</v>
      </c>
    </row>
    <row r="13785" spans="1:65">
      <c r="B13785" t="s">
        <v>469</v>
      </c>
      <c r="C13785" t="s">
        <v>470</v>
      </c>
      <c r="I13785">
        <v>1</v>
      </c>
      <c r="J13785" t="s">
        <v>96</v>
      </c>
      <c r="M13785">
        <v>309977</v>
      </c>
      <c r="N13785">
        <v>295316</v>
      </c>
      <c r="O13785">
        <v>140993</v>
      </c>
      <c r="P13785">
        <v>107011</v>
      </c>
      <c r="Q13785">
        <v>97008</v>
      </c>
      <c r="R13785">
        <v>89464</v>
      </c>
      <c r="S13785">
        <v>47883</v>
      </c>
      <c r="T13785">
        <v>21978</v>
      </c>
      <c r="U13785">
        <v>18583</v>
      </c>
      <c r="V13785">
        <v>15852</v>
      </c>
      <c r="W13785">
        <v>33762</v>
      </c>
      <c r="X13785">
        <v>17725</v>
      </c>
      <c r="Y13785">
        <v>19873</v>
      </c>
      <c r="Z13785">
        <v>11515</v>
      </c>
      <c r="AA13785">
        <v>27489</v>
      </c>
      <c r="AB13785">
        <v>17582</v>
      </c>
      <c r="AC13785">
        <v>18988</v>
      </c>
      <c r="AD13785">
        <v>17522</v>
      </c>
      <c r="AE13785">
        <v>18086</v>
      </c>
      <c r="AF13785">
        <v>-190116</v>
      </c>
      <c r="AG13785">
        <v>-211301</v>
      </c>
      <c r="AH13785">
        <v>-223656</v>
      </c>
      <c r="AI13785">
        <v>-229040</v>
      </c>
      <c r="AJ13785">
        <v>-654049</v>
      </c>
      <c r="AK13785">
        <v>-771966</v>
      </c>
      <c r="AL13785">
        <v>-798446</v>
      </c>
      <c r="AM13785">
        <v>-809346</v>
      </c>
      <c r="AN13785">
        <v>-916614</v>
      </c>
      <c r="AO13785">
        <v>-1367804</v>
      </c>
      <c r="AP13785">
        <v>-1451646</v>
      </c>
      <c r="AQ13785">
        <v>-1456656</v>
      </c>
      <c r="AR13785">
        <v>-1461236</v>
      </c>
      <c r="AS13785">
        <v>-2094144</v>
      </c>
      <c r="AT13785">
        <v>-2098268</v>
      </c>
      <c r="AU13785">
        <v>-2098809</v>
      </c>
      <c r="AV13785">
        <v>-2100999</v>
      </c>
      <c r="AW13785">
        <v>-2580307</v>
      </c>
      <c r="AX13785">
        <v>-2691558</v>
      </c>
      <c r="AY13785">
        <v>-2712195</v>
      </c>
      <c r="AZ13785">
        <v>-2730780</v>
      </c>
      <c r="BA13785">
        <v>-2821851</v>
      </c>
      <c r="BB13785">
        <v>-3104217</v>
      </c>
      <c r="BC13785">
        <v>-3165573</v>
      </c>
      <c r="BD13785">
        <v>-3189485</v>
      </c>
      <c r="BE13785">
        <v>-3210303</v>
      </c>
      <c r="BF13785">
        <v>-3434189</v>
      </c>
      <c r="BG13785">
        <v>-3476869</v>
      </c>
      <c r="BH13785">
        <v>-3495657</v>
      </c>
      <c r="BI13785">
        <v>-3517491</v>
      </c>
      <c r="BJ13785">
        <v>-3770693</v>
      </c>
      <c r="BK13785">
        <v>987839</v>
      </c>
      <c r="BL13785">
        <v>967712</v>
      </c>
      <c r="BM13785" t="s">
        <v>3774</v>
      </c>
    </row>
    <row r="13786" spans="1:65">
      <c r="B13786" t="s">
        <v>928</v>
      </c>
      <c r="C13786" t="s">
        <v>917</v>
      </c>
      <c r="I13786">
        <v>1</v>
      </c>
    </row>
    <row r="13787" spans="1:65">
      <c r="B13787" t="s">
        <v>936</v>
      </c>
      <c r="C13787" t="s">
        <v>937</v>
      </c>
      <c r="I13787">
        <v>1</v>
      </c>
    </row>
    <row r="13788" spans="1:65">
      <c r="B13788" t="s">
        <v>2005</v>
      </c>
      <c r="C13788" t="s">
        <v>2006</v>
      </c>
      <c r="I13788">
        <v>1</v>
      </c>
    </row>
    <row r="13789" spans="1:65">
      <c r="B13789" t="s">
        <v>1015</v>
      </c>
      <c r="C13789" t="s">
        <v>1016</v>
      </c>
      <c r="I13789">
        <v>1</v>
      </c>
    </row>
    <row r="13790" spans="1:65">
      <c r="B13790" t="s">
        <v>847</v>
      </c>
      <c r="C13790" t="s">
        <v>848</v>
      </c>
      <c r="I13790">
        <v>1</v>
      </c>
    </row>
    <row r="13791" spans="1:65">
      <c r="B13791" t="s">
        <v>923</v>
      </c>
      <c r="C13791" t="s">
        <v>924</v>
      </c>
      <c r="I13791">
        <v>1</v>
      </c>
    </row>
    <row r="13792" spans="1:65">
      <c r="B13792" t="s">
        <v>948</v>
      </c>
      <c r="C13792" t="s">
        <v>949</v>
      </c>
      <c r="I13792">
        <v>1</v>
      </c>
    </row>
    <row r="13793" spans="2:9">
      <c r="B13793" t="s">
        <v>920</v>
      </c>
      <c r="C13793" t="s">
        <v>921</v>
      </c>
      <c r="I13793">
        <v>1</v>
      </c>
    </row>
    <row r="13794" spans="2:9">
      <c r="B13794" t="s">
        <v>392</v>
      </c>
      <c r="C13794" t="s">
        <v>393</v>
      </c>
      <c r="I13794">
        <v>1</v>
      </c>
    </row>
    <row r="13795" spans="2:9">
      <c r="B13795" t="s">
        <v>944</v>
      </c>
      <c r="C13795" t="s">
        <v>945</v>
      </c>
      <c r="I13795">
        <v>1</v>
      </c>
    </row>
    <row r="13796" spans="2:9">
      <c r="B13796" t="s">
        <v>1328</v>
      </c>
      <c r="C13796" t="s">
        <v>1329</v>
      </c>
      <c r="I13796">
        <v>1</v>
      </c>
    </row>
    <row r="13797" spans="2:9">
      <c r="B13797" t="s">
        <v>940</v>
      </c>
      <c r="C13797" t="s">
        <v>941</v>
      </c>
      <c r="I13797">
        <v>1</v>
      </c>
    </row>
    <row r="13798" spans="2:9">
      <c r="B13798" t="s">
        <v>950</v>
      </c>
      <c r="C13798" t="s">
        <v>951</v>
      </c>
      <c r="I13798">
        <v>1</v>
      </c>
    </row>
    <row r="13799" spans="2:9">
      <c r="B13799" t="s">
        <v>1013</v>
      </c>
      <c r="C13799" t="s">
        <v>1014</v>
      </c>
      <c r="I13799">
        <v>1</v>
      </c>
    </row>
    <row r="13800" spans="2:9">
      <c r="B13800" t="s">
        <v>384</v>
      </c>
      <c r="C13800" t="s">
        <v>385</v>
      </c>
      <c r="I13800">
        <v>1</v>
      </c>
    </row>
    <row r="13801" spans="2:9">
      <c r="B13801" t="s">
        <v>863</v>
      </c>
      <c r="C13801" t="s">
        <v>864</v>
      </c>
      <c r="I13801">
        <v>1</v>
      </c>
    </row>
    <row r="13802" spans="2:9">
      <c r="B13802" t="s">
        <v>1028</v>
      </c>
      <c r="C13802" t="s">
        <v>1018</v>
      </c>
      <c r="I13802">
        <v>1</v>
      </c>
    </row>
    <row r="13803" spans="2:9">
      <c r="B13803" t="s">
        <v>458</v>
      </c>
      <c r="C13803" t="s">
        <v>459</v>
      </c>
      <c r="I13803">
        <v>1</v>
      </c>
    </row>
    <row r="13804" spans="2:9">
      <c r="B13804" t="s">
        <v>927</v>
      </c>
      <c r="C13804" t="s">
        <v>921</v>
      </c>
      <c r="I13804">
        <v>1</v>
      </c>
    </row>
    <row r="13805" spans="2:9">
      <c r="B13805" t="s">
        <v>1024</v>
      </c>
      <c r="C13805" t="s">
        <v>1025</v>
      </c>
      <c r="I13805">
        <v>1</v>
      </c>
    </row>
    <row r="13806" spans="2:9">
      <c r="B13806" t="s">
        <v>395</v>
      </c>
      <c r="C13806" t="s">
        <v>387</v>
      </c>
      <c r="I13806">
        <v>1</v>
      </c>
    </row>
    <row r="13807" spans="2:9">
      <c r="B13807" t="s">
        <v>1343</v>
      </c>
      <c r="C13807" t="s">
        <v>1344</v>
      </c>
      <c r="I13807">
        <v>1</v>
      </c>
    </row>
    <row r="13808" spans="2:9">
      <c r="B13808" t="s">
        <v>853</v>
      </c>
      <c r="C13808" t="s">
        <v>854</v>
      </c>
      <c r="I13808">
        <v>1</v>
      </c>
    </row>
    <row r="13809" spans="2:9">
      <c r="B13809" t="s">
        <v>447</v>
      </c>
      <c r="C13809" t="s">
        <v>448</v>
      </c>
      <c r="I13809">
        <v>1</v>
      </c>
    </row>
    <row r="13810" spans="2:9">
      <c r="B13810" t="s">
        <v>461</v>
      </c>
      <c r="C13810" t="s">
        <v>462</v>
      </c>
      <c r="I13810">
        <v>1</v>
      </c>
    </row>
    <row r="13811" spans="2:9">
      <c r="B13811" t="s">
        <v>1330</v>
      </c>
      <c r="C13811" t="s">
        <v>1331</v>
      </c>
      <c r="I13811">
        <v>1</v>
      </c>
    </row>
    <row r="13812" spans="2:9">
      <c r="B13812" t="s">
        <v>388</v>
      </c>
      <c r="C13812" t="s">
        <v>389</v>
      </c>
      <c r="I13812">
        <v>1</v>
      </c>
    </row>
    <row r="13813" spans="2:9">
      <c r="B13813" t="s">
        <v>464</v>
      </c>
      <c r="C13813" t="s">
        <v>459</v>
      </c>
      <c r="I13813">
        <v>1</v>
      </c>
    </row>
    <row r="13814" spans="2:9">
      <c r="B13814" t="s">
        <v>938</v>
      </c>
      <c r="C13814" t="s">
        <v>939</v>
      </c>
      <c r="I13814">
        <v>1</v>
      </c>
    </row>
    <row r="13815" spans="2:9">
      <c r="B13815" t="s">
        <v>1017</v>
      </c>
      <c r="C13815" t="s">
        <v>1018</v>
      </c>
      <c r="I13815">
        <v>1</v>
      </c>
    </row>
    <row r="13816" spans="2:9">
      <c r="B13816" t="s">
        <v>491</v>
      </c>
      <c r="C13816" t="s">
        <v>492</v>
      </c>
      <c r="I13816">
        <v>1</v>
      </c>
    </row>
    <row r="13817" spans="2:9">
      <c r="B13817" t="s">
        <v>952</v>
      </c>
      <c r="C13817" t="s">
        <v>953</v>
      </c>
      <c r="I13817">
        <v>1</v>
      </c>
    </row>
    <row r="13818" spans="2:9">
      <c r="B13818" t="s">
        <v>1011</v>
      </c>
      <c r="C13818" t="s">
        <v>1012</v>
      </c>
      <c r="I13818">
        <v>1</v>
      </c>
    </row>
    <row r="13819" spans="2:9">
      <c r="B13819" t="s">
        <v>916</v>
      </c>
      <c r="C13819" t="s">
        <v>917</v>
      </c>
      <c r="I13819">
        <v>1</v>
      </c>
    </row>
    <row r="13820" spans="2:9">
      <c r="B13820" t="s">
        <v>946</v>
      </c>
      <c r="C13820" t="s">
        <v>947</v>
      </c>
      <c r="I13820">
        <v>1</v>
      </c>
    </row>
    <row r="13821" spans="2:9">
      <c r="B13821" t="s">
        <v>1345</v>
      </c>
      <c r="C13821" t="s">
        <v>1346</v>
      </c>
      <c r="I13821">
        <v>1</v>
      </c>
    </row>
    <row r="13822" spans="2:9">
      <c r="B13822" t="s">
        <v>1019</v>
      </c>
      <c r="C13822" t="s">
        <v>1020</v>
      </c>
      <c r="I13822">
        <v>1</v>
      </c>
    </row>
    <row r="13823" spans="2:9">
      <c r="B13823" t="s">
        <v>1007</v>
      </c>
      <c r="C13823" t="s">
        <v>1008</v>
      </c>
      <c r="I13823">
        <v>1</v>
      </c>
    </row>
    <row r="13824" spans="2:9">
      <c r="B13824" t="s">
        <v>505</v>
      </c>
      <c r="C13824" t="s">
        <v>506</v>
      </c>
      <c r="I13824">
        <v>1</v>
      </c>
    </row>
    <row r="13825" spans="2:9">
      <c r="B13825" t="s">
        <v>471</v>
      </c>
      <c r="C13825" t="s">
        <v>472</v>
      </c>
      <c r="I13825">
        <v>1</v>
      </c>
    </row>
    <row r="13826" spans="2:9">
      <c r="B13826" t="s">
        <v>481</v>
      </c>
      <c r="C13826" t="s">
        <v>462</v>
      </c>
      <c r="I13826">
        <v>1</v>
      </c>
    </row>
    <row r="13827" spans="2:9">
      <c r="B13827" t="s">
        <v>1185</v>
      </c>
      <c r="C13827" t="s">
        <v>1186</v>
      </c>
      <c r="I13827">
        <v>1</v>
      </c>
    </row>
    <row r="13828" spans="2:9">
      <c r="B13828" t="s">
        <v>1326</v>
      </c>
      <c r="C13828" t="s">
        <v>1327</v>
      </c>
      <c r="I13828">
        <v>1</v>
      </c>
    </row>
    <row r="13829" spans="2:9">
      <c r="B13829" t="s">
        <v>386</v>
      </c>
      <c r="C13829" t="s">
        <v>387</v>
      </c>
      <c r="I13829">
        <v>1</v>
      </c>
    </row>
    <row r="13830" spans="2:9">
      <c r="B13830" t="s">
        <v>1002</v>
      </c>
      <c r="C13830" t="s">
        <v>1003</v>
      </c>
      <c r="I13830">
        <v>1</v>
      </c>
    </row>
    <row r="13831" spans="2:9">
      <c r="B13831" t="s">
        <v>394</v>
      </c>
      <c r="C13831" t="s">
        <v>393</v>
      </c>
      <c r="I13831">
        <v>1</v>
      </c>
    </row>
    <row r="13832" spans="2:9">
      <c r="B13832" t="s">
        <v>659</v>
      </c>
      <c r="C13832" t="s">
        <v>660</v>
      </c>
      <c r="I13832">
        <v>2</v>
      </c>
    </row>
    <row r="13833" spans="2:9">
      <c r="B13833" t="s">
        <v>891</v>
      </c>
      <c r="C13833" t="s">
        <v>892</v>
      </c>
      <c r="I13833">
        <v>2</v>
      </c>
    </row>
    <row r="13834" spans="2:9">
      <c r="B13834" t="s">
        <v>967</v>
      </c>
      <c r="C13834" t="s">
        <v>966</v>
      </c>
      <c r="I13834">
        <v>2</v>
      </c>
    </row>
    <row r="13835" spans="2:9">
      <c r="B13835" t="s">
        <v>893</v>
      </c>
      <c r="C13835" t="s">
        <v>894</v>
      </c>
      <c r="I13835">
        <v>2</v>
      </c>
    </row>
    <row r="13836" spans="2:9">
      <c r="B13836" t="s">
        <v>1197</v>
      </c>
      <c r="C13836" t="s">
        <v>1198</v>
      </c>
      <c r="I13836">
        <v>2</v>
      </c>
    </row>
    <row r="13837" spans="2:9">
      <c r="B13837" t="s">
        <v>976</v>
      </c>
      <c r="C13837" t="s">
        <v>966</v>
      </c>
      <c r="I13837">
        <v>2</v>
      </c>
    </row>
    <row r="13838" spans="2:9">
      <c r="B13838" t="s">
        <v>2517</v>
      </c>
      <c r="C13838" t="s">
        <v>2518</v>
      </c>
      <c r="I13838">
        <v>2</v>
      </c>
    </row>
    <row r="13839" spans="2:9">
      <c r="B13839" t="s">
        <v>968</v>
      </c>
      <c r="C13839" t="s">
        <v>969</v>
      </c>
      <c r="I13839">
        <v>2</v>
      </c>
    </row>
    <row r="13840" spans="2:9">
      <c r="B13840" t="s">
        <v>1420</v>
      </c>
      <c r="C13840" t="s">
        <v>1421</v>
      </c>
      <c r="I13840">
        <v>2</v>
      </c>
    </row>
    <row r="13841" spans="2:9">
      <c r="B13841" t="s">
        <v>2249</v>
      </c>
      <c r="C13841" t="s">
        <v>2250</v>
      </c>
      <c r="I13841">
        <v>2</v>
      </c>
    </row>
    <row r="13842" spans="2:9">
      <c r="B13842" t="s">
        <v>1380</v>
      </c>
      <c r="C13842" t="s">
        <v>1381</v>
      </c>
      <c r="I13842">
        <v>2</v>
      </c>
    </row>
    <row r="13843" spans="2:9">
      <c r="B13843" t="s">
        <v>970</v>
      </c>
      <c r="C13843" t="s">
        <v>971</v>
      </c>
      <c r="I13843">
        <v>2</v>
      </c>
    </row>
    <row r="13844" spans="2:9">
      <c r="B13844" t="s">
        <v>965</v>
      </c>
      <c r="C13844" t="s">
        <v>966</v>
      </c>
      <c r="I13844">
        <v>2</v>
      </c>
    </row>
    <row r="13845" spans="2:9">
      <c r="B13845" t="s">
        <v>972</v>
      </c>
      <c r="C13845" t="s">
        <v>973</v>
      </c>
      <c r="I13845">
        <v>2</v>
      </c>
    </row>
    <row r="13846" spans="2:9">
      <c r="B13846" t="s">
        <v>974</v>
      </c>
      <c r="C13846" t="s">
        <v>975</v>
      </c>
      <c r="I13846">
        <v>2</v>
      </c>
    </row>
    <row r="13847" spans="2:9">
      <c r="B13847" t="s">
        <v>1195</v>
      </c>
      <c r="C13847" t="s">
        <v>1196</v>
      </c>
      <c r="I13847">
        <v>2</v>
      </c>
    </row>
    <row r="13848" spans="2:9">
      <c r="B13848" t="s">
        <v>1193</v>
      </c>
      <c r="C13848" t="s">
        <v>1194</v>
      </c>
      <c r="I13848">
        <v>2</v>
      </c>
    </row>
    <row r="13849" spans="2:9">
      <c r="B13849" t="s">
        <v>1416</v>
      </c>
      <c r="C13849" t="s">
        <v>1417</v>
      </c>
      <c r="I13849">
        <v>2</v>
      </c>
    </row>
    <row r="13850" spans="2:9">
      <c r="B13850" t="s">
        <v>1286</v>
      </c>
      <c r="C13850" t="s">
        <v>1287</v>
      </c>
      <c r="I13850">
        <v>3</v>
      </c>
    </row>
    <row r="13851" spans="2:9">
      <c r="B13851" t="s">
        <v>961</v>
      </c>
      <c r="C13851" t="s">
        <v>962</v>
      </c>
      <c r="I13851">
        <v>3</v>
      </c>
    </row>
    <row r="13852" spans="2:9">
      <c r="B13852" t="s">
        <v>933</v>
      </c>
      <c r="C13852" t="s">
        <v>930</v>
      </c>
      <c r="I13852">
        <v>3</v>
      </c>
    </row>
    <row r="13853" spans="2:9">
      <c r="B13853" t="s">
        <v>1301</v>
      </c>
      <c r="C13853" t="s">
        <v>1302</v>
      </c>
      <c r="I13853">
        <v>3</v>
      </c>
    </row>
    <row r="13854" spans="2:9">
      <c r="B13854" t="s">
        <v>1300</v>
      </c>
      <c r="C13854" t="s">
        <v>1287</v>
      </c>
      <c r="I13854">
        <v>3</v>
      </c>
    </row>
    <row r="13855" spans="2:9">
      <c r="B13855" t="s">
        <v>934</v>
      </c>
      <c r="C13855" t="s">
        <v>935</v>
      </c>
      <c r="I13855">
        <v>3</v>
      </c>
    </row>
    <row r="13856" spans="2:9">
      <c r="B13856" t="s">
        <v>957</v>
      </c>
      <c r="C13856" t="s">
        <v>958</v>
      </c>
      <c r="I13856">
        <v>3</v>
      </c>
    </row>
    <row r="13857" spans="2:9">
      <c r="B13857" t="s">
        <v>1288</v>
      </c>
      <c r="C13857" t="s">
        <v>1289</v>
      </c>
      <c r="I13857">
        <v>3</v>
      </c>
    </row>
    <row r="13858" spans="2:9">
      <c r="B13858" t="s">
        <v>1284</v>
      </c>
      <c r="C13858" t="s">
        <v>1285</v>
      </c>
      <c r="I13858">
        <v>3</v>
      </c>
    </row>
    <row r="13859" spans="2:9">
      <c r="B13859" t="s">
        <v>929</v>
      </c>
      <c r="C13859" t="s">
        <v>930</v>
      </c>
      <c r="I13859">
        <v>3</v>
      </c>
    </row>
    <row r="13860" spans="2:9">
      <c r="B13860" t="s">
        <v>1294</v>
      </c>
      <c r="C13860" t="s">
        <v>1295</v>
      </c>
      <c r="I13860">
        <v>3</v>
      </c>
    </row>
    <row r="13861" spans="2:9">
      <c r="B13861" t="s">
        <v>1298</v>
      </c>
      <c r="C13861" t="s">
        <v>1299</v>
      </c>
      <c r="I13861">
        <v>3</v>
      </c>
    </row>
    <row r="13862" spans="2:9">
      <c r="B13862" t="s">
        <v>800</v>
      </c>
      <c r="C13862" t="s">
        <v>801</v>
      </c>
      <c r="I13862">
        <v>3</v>
      </c>
    </row>
    <row r="13863" spans="2:9">
      <c r="B13863" t="s">
        <v>812</v>
      </c>
      <c r="C13863" t="s">
        <v>807</v>
      </c>
      <c r="I13863">
        <v>3</v>
      </c>
    </row>
    <row r="13864" spans="2:9">
      <c r="B13864" t="s">
        <v>806</v>
      </c>
      <c r="C13864" t="s">
        <v>807</v>
      </c>
      <c r="I13864">
        <v>3</v>
      </c>
    </row>
    <row r="13865" spans="2:9">
      <c r="B13865" t="s">
        <v>814</v>
      </c>
      <c r="C13865" t="s">
        <v>815</v>
      </c>
      <c r="I13865">
        <v>3</v>
      </c>
    </row>
    <row r="13866" spans="2:9">
      <c r="B13866" t="s">
        <v>1279</v>
      </c>
      <c r="C13866" t="s">
        <v>1280</v>
      </c>
      <c r="I13866">
        <v>3</v>
      </c>
    </row>
    <row r="13867" spans="2:9">
      <c r="B13867" t="s">
        <v>931</v>
      </c>
      <c r="C13867" t="s">
        <v>932</v>
      </c>
      <c r="I13867">
        <v>3</v>
      </c>
    </row>
    <row r="13868" spans="2:9">
      <c r="B13868" t="s">
        <v>1296</v>
      </c>
      <c r="C13868" t="s">
        <v>1297</v>
      </c>
      <c r="I13868">
        <v>3</v>
      </c>
    </row>
    <row r="13869" spans="2:9">
      <c r="B13869" t="s">
        <v>809</v>
      </c>
      <c r="C13869" t="s">
        <v>810</v>
      </c>
      <c r="I13869">
        <v>3</v>
      </c>
    </row>
    <row r="13870" spans="2:9">
      <c r="B13870" t="s">
        <v>1290</v>
      </c>
      <c r="C13870" t="s">
        <v>1291</v>
      </c>
      <c r="I13870">
        <v>3</v>
      </c>
    </row>
    <row r="13871" spans="2:9">
      <c r="B13871" t="s">
        <v>959</v>
      </c>
      <c r="C13871" t="s">
        <v>960</v>
      </c>
      <c r="I13871">
        <v>3</v>
      </c>
    </row>
    <row r="13872" spans="2:9">
      <c r="B13872" t="s">
        <v>1035</v>
      </c>
      <c r="C13872" t="s">
        <v>1036</v>
      </c>
      <c r="I13872">
        <v>4</v>
      </c>
    </row>
    <row r="13873" spans="2:9">
      <c r="B13873" t="s">
        <v>1033</v>
      </c>
      <c r="C13873" t="s">
        <v>1034</v>
      </c>
      <c r="I13873">
        <v>4</v>
      </c>
    </row>
    <row r="13874" spans="2:9">
      <c r="B13874" t="s">
        <v>1041</v>
      </c>
      <c r="C13874" t="s">
        <v>1042</v>
      </c>
      <c r="I13874">
        <v>4</v>
      </c>
    </row>
    <row r="13875" spans="2:9">
      <c r="B13875" t="s">
        <v>1748</v>
      </c>
      <c r="C13875" t="s">
        <v>1749</v>
      </c>
      <c r="I13875">
        <v>4</v>
      </c>
    </row>
    <row r="13876" spans="2:9">
      <c r="B13876" t="s">
        <v>1031</v>
      </c>
      <c r="C13876" t="s">
        <v>1032</v>
      </c>
      <c r="I13876">
        <v>4</v>
      </c>
    </row>
    <row r="13877" spans="2:9">
      <c r="B13877" t="s">
        <v>1039</v>
      </c>
      <c r="C13877" t="s">
        <v>1040</v>
      </c>
      <c r="I13877">
        <v>4</v>
      </c>
    </row>
    <row r="13878" spans="2:9">
      <c r="B13878" t="s">
        <v>1029</v>
      </c>
      <c r="C13878" t="s">
        <v>1030</v>
      </c>
      <c r="I13878">
        <v>4</v>
      </c>
    </row>
    <row r="13879" spans="2:9">
      <c r="B13879" t="s">
        <v>701</v>
      </c>
      <c r="C13879" t="s">
        <v>702</v>
      </c>
      <c r="I13879">
        <v>4</v>
      </c>
    </row>
    <row r="13880" spans="2:9">
      <c r="B13880" t="s">
        <v>703</v>
      </c>
      <c r="C13880" t="s">
        <v>704</v>
      </c>
      <c r="I13880">
        <v>4</v>
      </c>
    </row>
    <row r="13881" spans="2:9">
      <c r="B13881" t="s">
        <v>1037</v>
      </c>
      <c r="C13881" t="s">
        <v>1038</v>
      </c>
      <c r="I13881">
        <v>4</v>
      </c>
    </row>
    <row r="13882" spans="2:9">
      <c r="B13882" t="s">
        <v>524</v>
      </c>
      <c r="C13882" t="s">
        <v>525</v>
      </c>
      <c r="I13882">
        <v>5</v>
      </c>
    </row>
    <row r="13883" spans="2:9">
      <c r="B13883" t="s">
        <v>521</v>
      </c>
      <c r="C13883" t="s">
        <v>522</v>
      </c>
      <c r="I13883">
        <v>5</v>
      </c>
    </row>
    <row r="13884" spans="2:9">
      <c r="B13884" t="s">
        <v>518</v>
      </c>
      <c r="C13884" t="s">
        <v>519</v>
      </c>
      <c r="I13884">
        <v>5</v>
      </c>
    </row>
    <row r="13885" spans="2:9">
      <c r="B13885" t="s">
        <v>511</v>
      </c>
      <c r="C13885" t="s">
        <v>512</v>
      </c>
      <c r="I13885">
        <v>5</v>
      </c>
    </row>
    <row r="13886" spans="2:9">
      <c r="B13886" t="s">
        <v>1303</v>
      </c>
      <c r="C13886" t="s">
        <v>1304</v>
      </c>
      <c r="I13886">
        <v>9</v>
      </c>
    </row>
    <row r="13887" spans="2:9">
      <c r="B13887" t="s">
        <v>1305</v>
      </c>
      <c r="C13887" t="s">
        <v>1306</v>
      </c>
      <c r="I13887">
        <v>9</v>
      </c>
    </row>
    <row r="13888" spans="2:9">
      <c r="B13888" t="s">
        <v>1307</v>
      </c>
      <c r="C13888" t="s">
        <v>1308</v>
      </c>
      <c r="I13888">
        <v>15</v>
      </c>
    </row>
    <row r="13889" spans="1:65">
      <c r="B13889" t="s">
        <v>1311</v>
      </c>
      <c r="C13889" t="s">
        <v>1312</v>
      </c>
      <c r="I13889">
        <v>15</v>
      </c>
    </row>
    <row r="13890" spans="1:65">
      <c r="B13890" t="s">
        <v>1309</v>
      </c>
      <c r="C13890" t="s">
        <v>1310</v>
      </c>
      <c r="I13890">
        <v>15</v>
      </c>
    </row>
    <row r="13891" spans="1:65">
      <c r="B13891" t="s">
        <v>1043</v>
      </c>
      <c r="C13891" t="s">
        <v>1044</v>
      </c>
      <c r="I13891">
        <v>20</v>
      </c>
    </row>
    <row r="13892" spans="1:65">
      <c r="A13892">
        <v>339</v>
      </c>
      <c r="B13892" t="s">
        <v>610</v>
      </c>
      <c r="C13892" t="s">
        <v>611</v>
      </c>
      <c r="D13892" t="s">
        <v>3775</v>
      </c>
      <c r="E13892" t="s">
        <v>3776</v>
      </c>
      <c r="F13892">
        <v>294</v>
      </c>
      <c r="G13892" t="s">
        <v>2978</v>
      </c>
      <c r="H13892" t="s">
        <v>1497</v>
      </c>
      <c r="I13892">
        <v>1</v>
      </c>
      <c r="J13892" t="s">
        <v>78</v>
      </c>
      <c r="K13892">
        <v>137480</v>
      </c>
      <c r="BM13892" t="s">
        <v>3777</v>
      </c>
    </row>
    <row r="13893" spans="1:65">
      <c r="B13893" t="s">
        <v>2057</v>
      </c>
      <c r="C13893" t="s">
        <v>2058</v>
      </c>
      <c r="I13893">
        <v>1</v>
      </c>
      <c r="J13893" t="s">
        <v>82</v>
      </c>
      <c r="M13893">
        <v>103269</v>
      </c>
      <c r="N13893">
        <v>20544</v>
      </c>
      <c r="O13893">
        <v>37787</v>
      </c>
      <c r="P13893">
        <v>3010</v>
      </c>
      <c r="Q13893">
        <v>8008</v>
      </c>
      <c r="S13893">
        <v>10803</v>
      </c>
      <c r="T13893">
        <v>155449</v>
      </c>
      <c r="U13893">
        <v>147194</v>
      </c>
      <c r="V13893">
        <v>6213</v>
      </c>
      <c r="W13893">
        <v>168838</v>
      </c>
      <c r="X13893">
        <v>415221</v>
      </c>
      <c r="Y13893">
        <v>123023</v>
      </c>
      <c r="Z13893">
        <v>30035</v>
      </c>
      <c r="AA13893">
        <v>110850</v>
      </c>
      <c r="AB13893">
        <v>357079</v>
      </c>
      <c r="AC13893">
        <v>109518</v>
      </c>
      <c r="AD13893">
        <v>30711</v>
      </c>
      <c r="AE13893">
        <v>27334</v>
      </c>
      <c r="AF13893">
        <v>272697</v>
      </c>
      <c r="AG13893">
        <v>184755</v>
      </c>
      <c r="AH13893">
        <v>48382</v>
      </c>
      <c r="AI13893">
        <v>80881</v>
      </c>
      <c r="AJ13893">
        <v>19195</v>
      </c>
      <c r="AK13893">
        <v>340704</v>
      </c>
      <c r="AL13893">
        <v>277502</v>
      </c>
      <c r="AM13893">
        <v>339721</v>
      </c>
      <c r="AN13893">
        <v>127739</v>
      </c>
      <c r="AO13893">
        <v>521145</v>
      </c>
      <c r="AP13893">
        <v>271880</v>
      </c>
      <c r="AQ13893">
        <v>159329</v>
      </c>
      <c r="AR13893">
        <v>100371</v>
      </c>
      <c r="AS13893">
        <v>131634</v>
      </c>
      <c r="AT13893">
        <v>303672</v>
      </c>
      <c r="AU13893">
        <v>539772</v>
      </c>
      <c r="AV13893">
        <v>122148</v>
      </c>
      <c r="AW13893">
        <v>166310</v>
      </c>
      <c r="AX13893">
        <v>623163</v>
      </c>
      <c r="AY13893">
        <v>366992</v>
      </c>
      <c r="AZ13893">
        <v>80816</v>
      </c>
      <c r="BA13893">
        <v>46032</v>
      </c>
      <c r="BB13893">
        <v>276559</v>
      </c>
      <c r="BC13893">
        <v>340830</v>
      </c>
      <c r="BD13893">
        <v>265261</v>
      </c>
      <c r="BE13893">
        <v>143230</v>
      </c>
      <c r="BF13893">
        <v>249571</v>
      </c>
      <c r="BG13893">
        <v>179459</v>
      </c>
      <c r="BH13893">
        <v>184953</v>
      </c>
      <c r="BI13893">
        <v>126446</v>
      </c>
      <c r="BJ13893">
        <v>22661</v>
      </c>
      <c r="BK13893">
        <v>204632</v>
      </c>
      <c r="BL13893">
        <v>122337</v>
      </c>
      <c r="BM13893" t="s">
        <v>3778</v>
      </c>
    </row>
    <row r="13894" spans="1:65">
      <c r="B13894" t="s">
        <v>156</v>
      </c>
      <c r="C13894" t="s">
        <v>157</v>
      </c>
      <c r="I13894">
        <v>1</v>
      </c>
      <c r="J13894" t="s">
        <v>86</v>
      </c>
      <c r="M13894">
        <v>103269</v>
      </c>
      <c r="N13894">
        <v>123813</v>
      </c>
      <c r="O13894">
        <v>161600</v>
      </c>
      <c r="P13894">
        <v>164610</v>
      </c>
      <c r="Q13894">
        <v>172618</v>
      </c>
      <c r="R13894">
        <v>172618</v>
      </c>
      <c r="S13894">
        <v>183421</v>
      </c>
      <c r="T13894">
        <v>338870</v>
      </c>
      <c r="U13894">
        <v>486064</v>
      </c>
      <c r="V13894">
        <v>492277</v>
      </c>
      <c r="W13894">
        <v>661115</v>
      </c>
      <c r="X13894">
        <v>1076336</v>
      </c>
      <c r="Y13894">
        <v>1199359</v>
      </c>
      <c r="Z13894">
        <v>1229394</v>
      </c>
      <c r="AA13894">
        <v>1340244</v>
      </c>
      <c r="AB13894">
        <v>1697323</v>
      </c>
      <c r="AC13894">
        <v>1806841</v>
      </c>
      <c r="AD13894">
        <v>1837552</v>
      </c>
      <c r="AE13894">
        <v>1864886</v>
      </c>
      <c r="AF13894">
        <v>2137583</v>
      </c>
      <c r="AG13894">
        <v>2322338</v>
      </c>
      <c r="AH13894">
        <v>2370720</v>
      </c>
      <c r="AI13894">
        <v>2451601</v>
      </c>
      <c r="AJ13894">
        <v>2470796</v>
      </c>
      <c r="AK13894">
        <v>2811500</v>
      </c>
      <c r="AL13894">
        <v>3089002</v>
      </c>
      <c r="AM13894">
        <v>3428723</v>
      </c>
      <c r="AN13894">
        <v>3556462</v>
      </c>
      <c r="AO13894">
        <v>4077607</v>
      </c>
      <c r="AP13894">
        <v>4349487</v>
      </c>
      <c r="AQ13894">
        <v>4508816</v>
      </c>
      <c r="AR13894">
        <v>4609187</v>
      </c>
      <c r="AS13894">
        <v>4740821</v>
      </c>
      <c r="AT13894">
        <v>5044493</v>
      </c>
      <c r="AU13894">
        <v>5584265</v>
      </c>
      <c r="AV13894">
        <v>5706413</v>
      </c>
      <c r="AW13894">
        <v>5872723</v>
      </c>
      <c r="AX13894">
        <v>6495886</v>
      </c>
      <c r="AY13894">
        <v>6862878</v>
      </c>
      <c r="AZ13894">
        <v>6943694</v>
      </c>
      <c r="BA13894">
        <v>6989726</v>
      </c>
      <c r="BB13894">
        <v>7266285</v>
      </c>
      <c r="BC13894">
        <v>7607115</v>
      </c>
      <c r="BD13894">
        <v>7872376</v>
      </c>
      <c r="BE13894">
        <v>8015606</v>
      </c>
      <c r="BF13894">
        <v>8265177</v>
      </c>
      <c r="BG13894">
        <v>8444636</v>
      </c>
      <c r="BH13894">
        <v>8629589</v>
      </c>
      <c r="BI13894">
        <v>8756035</v>
      </c>
      <c r="BJ13894">
        <v>8778696</v>
      </c>
      <c r="BK13894">
        <v>8983328</v>
      </c>
      <c r="BL13894">
        <v>9105665</v>
      </c>
      <c r="BM13894" t="s">
        <v>3779</v>
      </c>
    </row>
    <row r="13895" spans="1:65">
      <c r="B13895" t="s">
        <v>154</v>
      </c>
      <c r="C13895" t="s">
        <v>155</v>
      </c>
      <c r="I13895">
        <v>1</v>
      </c>
      <c r="J13895" t="s">
        <v>90</v>
      </c>
      <c r="M13895">
        <v>363000</v>
      </c>
      <c r="W13895">
        <v>162000</v>
      </c>
      <c r="X13895">
        <v>414000</v>
      </c>
      <c r="Y13895">
        <v>123000</v>
      </c>
      <c r="Z13895">
        <v>30000</v>
      </c>
      <c r="AA13895">
        <v>111000</v>
      </c>
      <c r="AB13895">
        <v>357000</v>
      </c>
      <c r="AC13895">
        <v>111000</v>
      </c>
      <c r="AD13895">
        <v>30000</v>
      </c>
      <c r="AE13895">
        <v>27000</v>
      </c>
      <c r="AF13895">
        <v>273000</v>
      </c>
      <c r="AG13895">
        <v>186000</v>
      </c>
      <c r="AH13895">
        <v>48000</v>
      </c>
      <c r="AI13895">
        <v>81000</v>
      </c>
      <c r="AJ13895">
        <v>18000</v>
      </c>
      <c r="AK13895">
        <v>342000</v>
      </c>
      <c r="AL13895">
        <v>276000</v>
      </c>
      <c r="AM13895">
        <v>342000</v>
      </c>
      <c r="AN13895">
        <v>126000</v>
      </c>
      <c r="AO13895">
        <v>522000</v>
      </c>
      <c r="AP13895">
        <v>273000</v>
      </c>
      <c r="AQ13895">
        <v>159000</v>
      </c>
      <c r="AR13895">
        <v>99000</v>
      </c>
      <c r="AS13895">
        <v>132000</v>
      </c>
      <c r="AT13895">
        <v>303000</v>
      </c>
      <c r="AU13895">
        <v>540000</v>
      </c>
      <c r="AV13895">
        <v>123000</v>
      </c>
      <c r="AW13895">
        <v>165000</v>
      </c>
      <c r="AX13895">
        <v>624000</v>
      </c>
      <c r="AY13895">
        <v>366000</v>
      </c>
      <c r="AZ13895">
        <v>81000</v>
      </c>
      <c r="BA13895">
        <v>48000</v>
      </c>
      <c r="BB13895">
        <v>276000</v>
      </c>
      <c r="BC13895">
        <v>339000</v>
      </c>
      <c r="BD13895">
        <v>51000</v>
      </c>
      <c r="BM13895" t="s">
        <v>3780</v>
      </c>
    </row>
    <row r="13896" spans="1:65">
      <c r="B13896" t="s">
        <v>2079</v>
      </c>
      <c r="C13896" t="s">
        <v>2080</v>
      </c>
      <c r="I13896">
        <v>1</v>
      </c>
      <c r="J13896" t="s">
        <v>93</v>
      </c>
      <c r="M13896">
        <v>500480</v>
      </c>
      <c r="N13896">
        <v>500480</v>
      </c>
      <c r="O13896">
        <v>500480</v>
      </c>
      <c r="P13896">
        <v>500480</v>
      </c>
      <c r="Q13896">
        <v>500480</v>
      </c>
      <c r="R13896">
        <v>500480</v>
      </c>
      <c r="S13896">
        <v>500480</v>
      </c>
      <c r="T13896">
        <v>500480</v>
      </c>
      <c r="U13896">
        <v>500480</v>
      </c>
      <c r="V13896">
        <v>500480</v>
      </c>
      <c r="W13896">
        <v>662480</v>
      </c>
      <c r="X13896">
        <v>1076480</v>
      </c>
      <c r="Y13896">
        <v>1199480</v>
      </c>
      <c r="Z13896">
        <v>1229480</v>
      </c>
      <c r="AA13896">
        <v>1340480</v>
      </c>
      <c r="AB13896">
        <v>1697480</v>
      </c>
      <c r="AC13896">
        <v>1808480</v>
      </c>
      <c r="AD13896">
        <v>1838480</v>
      </c>
      <c r="AE13896">
        <v>1865480</v>
      </c>
      <c r="AF13896">
        <v>2138480</v>
      </c>
      <c r="AG13896">
        <v>2324480</v>
      </c>
      <c r="AH13896">
        <v>2372480</v>
      </c>
      <c r="AI13896">
        <v>2453480</v>
      </c>
      <c r="AJ13896">
        <v>2471480</v>
      </c>
      <c r="AK13896">
        <v>2813480</v>
      </c>
      <c r="AL13896">
        <v>3089480</v>
      </c>
      <c r="AM13896">
        <v>3431480</v>
      </c>
      <c r="AN13896">
        <v>3557480</v>
      </c>
      <c r="AO13896">
        <v>4079480</v>
      </c>
      <c r="AP13896">
        <v>4352480</v>
      </c>
      <c r="AQ13896">
        <v>4511480</v>
      </c>
      <c r="AR13896">
        <v>4610480</v>
      </c>
      <c r="AS13896">
        <v>4742480</v>
      </c>
      <c r="AT13896">
        <v>5045480</v>
      </c>
      <c r="AU13896">
        <v>5585480</v>
      </c>
      <c r="AV13896">
        <v>5708480</v>
      </c>
      <c r="AW13896">
        <v>5873480</v>
      </c>
      <c r="AX13896">
        <v>6497480</v>
      </c>
      <c r="AY13896">
        <v>6863480</v>
      </c>
      <c r="AZ13896">
        <v>6944480</v>
      </c>
      <c r="BA13896">
        <v>6992480</v>
      </c>
      <c r="BB13896">
        <v>7268480</v>
      </c>
      <c r="BC13896">
        <v>7607480</v>
      </c>
      <c r="BD13896">
        <v>7658480</v>
      </c>
      <c r="BE13896">
        <v>7658480</v>
      </c>
      <c r="BF13896">
        <v>7658480</v>
      </c>
      <c r="BG13896">
        <v>7658480</v>
      </c>
      <c r="BH13896">
        <v>7658480</v>
      </c>
      <c r="BI13896">
        <v>7658480</v>
      </c>
      <c r="BJ13896">
        <v>7658480</v>
      </c>
      <c r="BK13896">
        <v>7658480</v>
      </c>
      <c r="BL13896">
        <v>7658480</v>
      </c>
      <c r="BM13896" t="s">
        <v>3781</v>
      </c>
    </row>
    <row r="13897" spans="1:65">
      <c r="B13897" t="s">
        <v>1410</v>
      </c>
      <c r="C13897" t="s">
        <v>1411</v>
      </c>
      <c r="I13897">
        <v>1</v>
      </c>
      <c r="J13897" t="s">
        <v>96</v>
      </c>
      <c r="M13897">
        <v>397211</v>
      </c>
      <c r="N13897">
        <v>376667</v>
      </c>
      <c r="O13897">
        <v>338880</v>
      </c>
      <c r="P13897">
        <v>335870</v>
      </c>
      <c r="Q13897">
        <v>327862</v>
      </c>
      <c r="R13897">
        <v>327862</v>
      </c>
      <c r="S13897">
        <v>317059</v>
      </c>
      <c r="T13897">
        <v>161610</v>
      </c>
      <c r="U13897">
        <v>14416</v>
      </c>
      <c r="V13897">
        <v>8203</v>
      </c>
      <c r="W13897">
        <v>1365</v>
      </c>
      <c r="X13897">
        <v>144</v>
      </c>
      <c r="Y13897">
        <v>121</v>
      </c>
      <c r="Z13897">
        <v>86</v>
      </c>
      <c r="AA13897">
        <v>236</v>
      </c>
      <c r="AB13897">
        <v>157</v>
      </c>
      <c r="AC13897">
        <v>1639</v>
      </c>
      <c r="AD13897">
        <v>928</v>
      </c>
      <c r="AE13897">
        <v>594</v>
      </c>
      <c r="AF13897">
        <v>897</v>
      </c>
      <c r="AG13897">
        <v>2142</v>
      </c>
      <c r="AH13897">
        <v>1760</v>
      </c>
      <c r="AI13897">
        <v>1879</v>
      </c>
      <c r="AJ13897">
        <v>684</v>
      </c>
      <c r="AK13897">
        <v>1980</v>
      </c>
      <c r="AL13897">
        <v>478</v>
      </c>
      <c r="AM13897">
        <v>2757</v>
      </c>
      <c r="AN13897">
        <v>1018</v>
      </c>
      <c r="AO13897">
        <v>1873</v>
      </c>
      <c r="AP13897">
        <v>2993</v>
      </c>
      <c r="AQ13897">
        <v>2664</v>
      </c>
      <c r="AR13897">
        <v>1293</v>
      </c>
      <c r="AS13897">
        <v>1659</v>
      </c>
      <c r="AT13897">
        <v>987</v>
      </c>
      <c r="AU13897">
        <v>1215</v>
      </c>
      <c r="AV13897">
        <v>2067</v>
      </c>
      <c r="AW13897">
        <v>757</v>
      </c>
      <c r="AX13897">
        <v>1594</v>
      </c>
      <c r="AY13897">
        <v>602</v>
      </c>
      <c r="AZ13897">
        <v>786</v>
      </c>
      <c r="BA13897">
        <v>2754</v>
      </c>
      <c r="BB13897">
        <v>2195</v>
      </c>
      <c r="BC13897">
        <v>365</v>
      </c>
      <c r="BD13897">
        <v>-213896</v>
      </c>
      <c r="BE13897">
        <v>-357126</v>
      </c>
      <c r="BF13897">
        <v>-606697</v>
      </c>
      <c r="BG13897">
        <v>-786156</v>
      </c>
      <c r="BH13897">
        <v>-971109</v>
      </c>
      <c r="BI13897">
        <v>-1097555</v>
      </c>
      <c r="BJ13897">
        <v>-1120216</v>
      </c>
      <c r="BK13897">
        <v>-1324848</v>
      </c>
      <c r="BL13897">
        <v>-1447185</v>
      </c>
      <c r="BM13897" t="s">
        <v>3782</v>
      </c>
    </row>
    <row r="13898" spans="1:65">
      <c r="B13898" t="s">
        <v>2039</v>
      </c>
      <c r="C13898" t="s">
        <v>2022</v>
      </c>
      <c r="I13898">
        <v>1</v>
      </c>
    </row>
    <row r="13899" spans="1:65">
      <c r="B13899" t="s">
        <v>2065</v>
      </c>
      <c r="C13899" t="s">
        <v>2066</v>
      </c>
      <c r="I13899">
        <v>1</v>
      </c>
    </row>
    <row r="13900" spans="1:65">
      <c r="B13900" t="s">
        <v>1423</v>
      </c>
      <c r="C13900" t="s">
        <v>1424</v>
      </c>
      <c r="I13900">
        <v>1</v>
      </c>
    </row>
    <row r="13901" spans="1:65">
      <c r="B13901" t="s">
        <v>2030</v>
      </c>
      <c r="C13901" t="s">
        <v>2022</v>
      </c>
      <c r="I13901">
        <v>1</v>
      </c>
    </row>
    <row r="13902" spans="1:65">
      <c r="B13902" t="s">
        <v>638</v>
      </c>
      <c r="C13902" t="s">
        <v>639</v>
      </c>
      <c r="I13902">
        <v>1</v>
      </c>
    </row>
    <row r="13903" spans="1:65">
      <c r="B13903" t="s">
        <v>2091</v>
      </c>
      <c r="C13903" t="s">
        <v>2060</v>
      </c>
      <c r="I13903">
        <v>1</v>
      </c>
    </row>
    <row r="13904" spans="1:65">
      <c r="B13904" t="s">
        <v>2092</v>
      </c>
      <c r="C13904" t="s">
        <v>2093</v>
      </c>
      <c r="I13904">
        <v>1</v>
      </c>
    </row>
    <row r="13905" spans="2:9">
      <c r="B13905" t="s">
        <v>834</v>
      </c>
      <c r="C13905" t="s">
        <v>835</v>
      </c>
      <c r="I13905">
        <v>1</v>
      </c>
    </row>
    <row r="13906" spans="2:9">
      <c r="B13906" t="s">
        <v>1422</v>
      </c>
      <c r="C13906" t="s">
        <v>1411</v>
      </c>
      <c r="I13906">
        <v>1</v>
      </c>
    </row>
    <row r="13907" spans="2:9">
      <c r="B13907" t="s">
        <v>2116</v>
      </c>
      <c r="C13907" t="s">
        <v>2117</v>
      </c>
      <c r="I13907">
        <v>1</v>
      </c>
    </row>
    <row r="13908" spans="2:9">
      <c r="B13908" t="s">
        <v>2087</v>
      </c>
      <c r="C13908" t="s">
        <v>2088</v>
      </c>
      <c r="I13908">
        <v>1</v>
      </c>
    </row>
    <row r="13909" spans="2:9">
      <c r="B13909" t="s">
        <v>2036</v>
      </c>
      <c r="C13909" t="s">
        <v>2022</v>
      </c>
      <c r="I13909">
        <v>1</v>
      </c>
    </row>
    <row r="13910" spans="2:9">
      <c r="B13910" t="s">
        <v>2035</v>
      </c>
      <c r="C13910" t="s">
        <v>2022</v>
      </c>
      <c r="I13910">
        <v>1</v>
      </c>
    </row>
    <row r="13911" spans="2:9">
      <c r="B13911" t="s">
        <v>2040</v>
      </c>
      <c r="C13911" t="s">
        <v>2022</v>
      </c>
      <c r="I13911">
        <v>1</v>
      </c>
    </row>
    <row r="13912" spans="2:9">
      <c r="B13912" t="s">
        <v>2049</v>
      </c>
      <c r="C13912" t="s">
        <v>2050</v>
      </c>
      <c r="I13912">
        <v>1</v>
      </c>
    </row>
    <row r="13913" spans="2:9">
      <c r="B13913" t="s">
        <v>2139</v>
      </c>
      <c r="C13913" t="s">
        <v>2140</v>
      </c>
      <c r="I13913">
        <v>1</v>
      </c>
    </row>
    <row r="13914" spans="2:9">
      <c r="B13914" t="s">
        <v>1429</v>
      </c>
      <c r="C13914" t="s">
        <v>1430</v>
      </c>
      <c r="I13914">
        <v>1</v>
      </c>
    </row>
    <row r="13915" spans="2:9">
      <c r="B13915" t="s">
        <v>2037</v>
      </c>
      <c r="C13915" t="s">
        <v>2038</v>
      </c>
      <c r="I13915">
        <v>1</v>
      </c>
    </row>
    <row r="13916" spans="2:9">
      <c r="B13916" t="s">
        <v>636</v>
      </c>
      <c r="C13916" t="s">
        <v>637</v>
      </c>
      <c r="I13916">
        <v>1</v>
      </c>
    </row>
    <row r="13917" spans="2:9">
      <c r="B13917" t="s">
        <v>272</v>
      </c>
      <c r="C13917" t="s">
        <v>273</v>
      </c>
      <c r="I13917">
        <v>1</v>
      </c>
    </row>
    <row r="13918" spans="2:9">
      <c r="B13918" t="s">
        <v>630</v>
      </c>
      <c r="C13918" t="s">
        <v>631</v>
      </c>
      <c r="I13918">
        <v>1</v>
      </c>
    </row>
    <row r="13919" spans="2:9">
      <c r="B13919" t="s">
        <v>2141</v>
      </c>
      <c r="C13919" t="s">
        <v>2142</v>
      </c>
      <c r="I13919">
        <v>1</v>
      </c>
    </row>
    <row r="13920" spans="2:9">
      <c r="B13920" t="s">
        <v>2051</v>
      </c>
      <c r="C13920" t="s">
        <v>2052</v>
      </c>
      <c r="I13920">
        <v>1</v>
      </c>
    </row>
    <row r="13921" spans="2:9">
      <c r="B13921" t="s">
        <v>2125</v>
      </c>
      <c r="C13921" t="s">
        <v>2126</v>
      </c>
      <c r="I13921">
        <v>1</v>
      </c>
    </row>
    <row r="13922" spans="2:9">
      <c r="B13922" t="s">
        <v>2081</v>
      </c>
      <c r="C13922" t="s">
        <v>2082</v>
      </c>
      <c r="I13922">
        <v>1</v>
      </c>
    </row>
    <row r="13923" spans="2:9">
      <c r="B13923" t="s">
        <v>1441</v>
      </c>
      <c r="C13923" t="s">
        <v>1442</v>
      </c>
      <c r="I13923">
        <v>1</v>
      </c>
    </row>
    <row r="13924" spans="2:9">
      <c r="B13924" t="s">
        <v>2114</v>
      </c>
      <c r="C13924" t="s">
        <v>2115</v>
      </c>
      <c r="I13924">
        <v>1</v>
      </c>
    </row>
    <row r="13925" spans="2:9">
      <c r="B13925" t="s">
        <v>1372</v>
      </c>
      <c r="C13925" t="s">
        <v>1373</v>
      </c>
      <c r="I13925">
        <v>1</v>
      </c>
    </row>
    <row r="13926" spans="2:9">
      <c r="B13926" t="s">
        <v>591</v>
      </c>
      <c r="C13926" t="s">
        <v>592</v>
      </c>
      <c r="I13926">
        <v>1</v>
      </c>
    </row>
    <row r="13927" spans="2:9">
      <c r="B13927" t="s">
        <v>621</v>
      </c>
      <c r="C13927" t="s">
        <v>619</v>
      </c>
      <c r="I13927">
        <v>1</v>
      </c>
    </row>
    <row r="13928" spans="2:9">
      <c r="B13928" t="s">
        <v>2074</v>
      </c>
      <c r="C13928" t="s">
        <v>2075</v>
      </c>
      <c r="I13928">
        <v>1</v>
      </c>
    </row>
    <row r="13929" spans="2:9">
      <c r="B13929" t="s">
        <v>1434</v>
      </c>
      <c r="C13929" t="s">
        <v>1435</v>
      </c>
      <c r="I13929">
        <v>1</v>
      </c>
    </row>
    <row r="13930" spans="2:9">
      <c r="B13930" t="s">
        <v>2131</v>
      </c>
      <c r="C13930" t="s">
        <v>2132</v>
      </c>
      <c r="I13930">
        <v>1</v>
      </c>
    </row>
    <row r="13931" spans="2:9">
      <c r="B13931" t="s">
        <v>170</v>
      </c>
      <c r="C13931" t="s">
        <v>171</v>
      </c>
      <c r="I13931">
        <v>1</v>
      </c>
    </row>
    <row r="13932" spans="2:9">
      <c r="B13932" t="s">
        <v>2070</v>
      </c>
      <c r="C13932" t="s">
        <v>2071</v>
      </c>
      <c r="I13932">
        <v>1</v>
      </c>
    </row>
    <row r="13933" spans="2:9">
      <c r="B13933" t="s">
        <v>1384</v>
      </c>
      <c r="C13933" t="s">
        <v>1385</v>
      </c>
      <c r="I13933">
        <v>1</v>
      </c>
    </row>
    <row r="13934" spans="2:9">
      <c r="B13934" t="s">
        <v>2106</v>
      </c>
      <c r="C13934" t="s">
        <v>2107</v>
      </c>
      <c r="I13934">
        <v>1</v>
      </c>
    </row>
    <row r="13935" spans="2:9">
      <c r="B13935" t="s">
        <v>268</v>
      </c>
      <c r="C13935" t="s">
        <v>269</v>
      </c>
      <c r="I13935">
        <v>1</v>
      </c>
    </row>
    <row r="13936" spans="2:9">
      <c r="B13936" t="s">
        <v>2059</v>
      </c>
      <c r="C13936" t="s">
        <v>2060</v>
      </c>
      <c r="I13936">
        <v>1</v>
      </c>
    </row>
    <row r="13937" spans="2:9">
      <c r="B13937" t="s">
        <v>1374</v>
      </c>
      <c r="C13937" t="s">
        <v>1375</v>
      </c>
      <c r="I13937">
        <v>1</v>
      </c>
    </row>
    <row r="13938" spans="2:9">
      <c r="B13938" t="s">
        <v>1390</v>
      </c>
      <c r="C13938" t="s">
        <v>1391</v>
      </c>
      <c r="I13938">
        <v>1</v>
      </c>
    </row>
    <row r="13939" spans="2:9">
      <c r="B13939" t="s">
        <v>2096</v>
      </c>
      <c r="C13939" t="s">
        <v>2097</v>
      </c>
      <c r="I13939">
        <v>1</v>
      </c>
    </row>
    <row r="13940" spans="2:9">
      <c r="B13940" t="s">
        <v>2104</v>
      </c>
      <c r="C13940" t="s">
        <v>2105</v>
      </c>
      <c r="I13940">
        <v>1</v>
      </c>
    </row>
    <row r="13941" spans="2:9">
      <c r="B13941" t="s">
        <v>2072</v>
      </c>
      <c r="C13941" t="s">
        <v>2073</v>
      </c>
      <c r="I13941">
        <v>1</v>
      </c>
    </row>
    <row r="13942" spans="2:9">
      <c r="B13942" t="s">
        <v>2112</v>
      </c>
      <c r="C13942" t="s">
        <v>2113</v>
      </c>
      <c r="I13942">
        <v>1</v>
      </c>
    </row>
    <row r="13943" spans="2:9">
      <c r="B13943" t="s">
        <v>1402</v>
      </c>
      <c r="C13943" t="s">
        <v>1403</v>
      </c>
      <c r="I13943">
        <v>1</v>
      </c>
    </row>
    <row r="13944" spans="2:9">
      <c r="B13944" t="s">
        <v>2135</v>
      </c>
      <c r="C13944" t="s">
        <v>2136</v>
      </c>
      <c r="I13944">
        <v>1</v>
      </c>
    </row>
    <row r="13945" spans="2:9">
      <c r="B13945" t="s">
        <v>1378</v>
      </c>
      <c r="C13945" t="s">
        <v>1379</v>
      </c>
      <c r="I13945">
        <v>1</v>
      </c>
    </row>
    <row r="13946" spans="2:9">
      <c r="B13946" t="s">
        <v>1431</v>
      </c>
      <c r="C13946" t="s">
        <v>1389</v>
      </c>
      <c r="I13946">
        <v>1</v>
      </c>
    </row>
    <row r="13947" spans="2:9">
      <c r="B13947" t="s">
        <v>1447</v>
      </c>
      <c r="C13947" t="s">
        <v>1448</v>
      </c>
      <c r="I13947">
        <v>1</v>
      </c>
    </row>
    <row r="13948" spans="2:9">
      <c r="B13948" t="s">
        <v>605</v>
      </c>
      <c r="C13948" t="s">
        <v>592</v>
      </c>
      <c r="I13948">
        <v>1</v>
      </c>
    </row>
    <row r="13949" spans="2:9">
      <c r="B13949" t="s">
        <v>2127</v>
      </c>
      <c r="C13949" t="s">
        <v>2128</v>
      </c>
      <c r="I13949">
        <v>1</v>
      </c>
    </row>
    <row r="13950" spans="2:9">
      <c r="B13950" t="s">
        <v>2098</v>
      </c>
      <c r="C13950" t="s">
        <v>2099</v>
      </c>
      <c r="I13950">
        <v>1</v>
      </c>
    </row>
    <row r="13951" spans="2:9">
      <c r="B13951" t="s">
        <v>1414</v>
      </c>
      <c r="C13951" t="s">
        <v>1415</v>
      </c>
      <c r="I13951">
        <v>1</v>
      </c>
    </row>
    <row r="13952" spans="2:9">
      <c r="B13952" t="s">
        <v>158</v>
      </c>
      <c r="C13952" t="s">
        <v>159</v>
      </c>
      <c r="I13952">
        <v>1</v>
      </c>
    </row>
    <row r="13953" spans="2:9">
      <c r="B13953" t="s">
        <v>2021</v>
      </c>
      <c r="C13953" t="s">
        <v>2022</v>
      </c>
      <c r="I13953">
        <v>1</v>
      </c>
    </row>
    <row r="13954" spans="2:9">
      <c r="B13954" t="s">
        <v>645</v>
      </c>
      <c r="C13954" t="s">
        <v>646</v>
      </c>
      <c r="I13954">
        <v>1</v>
      </c>
    </row>
    <row r="13955" spans="2:9">
      <c r="B13955" t="s">
        <v>2031</v>
      </c>
      <c r="C13955" t="s">
        <v>2032</v>
      </c>
      <c r="I13955">
        <v>1</v>
      </c>
    </row>
    <row r="13956" spans="2:9">
      <c r="B13956" t="s">
        <v>2119</v>
      </c>
      <c r="C13956" t="s">
        <v>2120</v>
      </c>
      <c r="I13956">
        <v>1</v>
      </c>
    </row>
    <row r="13957" spans="2:9">
      <c r="B13957" t="s">
        <v>176</v>
      </c>
      <c r="C13957" t="s">
        <v>177</v>
      </c>
      <c r="I13957">
        <v>1</v>
      </c>
    </row>
    <row r="13958" spans="2:9">
      <c r="B13958" t="s">
        <v>1382</v>
      </c>
      <c r="C13958" t="s">
        <v>1383</v>
      </c>
      <c r="I13958">
        <v>1</v>
      </c>
    </row>
    <row r="13959" spans="2:9">
      <c r="B13959" t="s">
        <v>644</v>
      </c>
      <c r="C13959" t="s">
        <v>631</v>
      </c>
      <c r="I13959">
        <v>1</v>
      </c>
    </row>
    <row r="13960" spans="2:9">
      <c r="B13960" t="s">
        <v>2055</v>
      </c>
      <c r="C13960" t="s">
        <v>2056</v>
      </c>
      <c r="I13960">
        <v>1</v>
      </c>
    </row>
    <row r="13961" spans="2:9">
      <c r="B13961" t="s">
        <v>270</v>
      </c>
      <c r="C13961" t="s">
        <v>271</v>
      </c>
      <c r="I13961">
        <v>1</v>
      </c>
    </row>
    <row r="13962" spans="2:9">
      <c r="B13962" t="s">
        <v>1368</v>
      </c>
      <c r="C13962" t="s">
        <v>1369</v>
      </c>
      <c r="I13962">
        <v>1</v>
      </c>
    </row>
    <row r="13963" spans="2:9">
      <c r="B13963" t="s">
        <v>2045</v>
      </c>
      <c r="C13963" t="s">
        <v>2046</v>
      </c>
      <c r="I13963">
        <v>1</v>
      </c>
    </row>
    <row r="13964" spans="2:9">
      <c r="B13964" t="s">
        <v>2100</v>
      </c>
      <c r="C13964" t="s">
        <v>2101</v>
      </c>
      <c r="I13964">
        <v>1</v>
      </c>
    </row>
    <row r="13965" spans="2:9">
      <c r="B13965" t="s">
        <v>2053</v>
      </c>
      <c r="C13965" t="s">
        <v>2054</v>
      </c>
      <c r="I13965">
        <v>1</v>
      </c>
    </row>
    <row r="13966" spans="2:9">
      <c r="B13966" t="s">
        <v>1432</v>
      </c>
      <c r="C13966" t="s">
        <v>1433</v>
      </c>
      <c r="I13966">
        <v>1</v>
      </c>
    </row>
    <row r="13967" spans="2:9">
      <c r="B13967" t="s">
        <v>1398</v>
      </c>
      <c r="C13967" t="s">
        <v>1399</v>
      </c>
      <c r="I13967">
        <v>1</v>
      </c>
    </row>
    <row r="13968" spans="2:9">
      <c r="B13968" t="s">
        <v>640</v>
      </c>
      <c r="C13968" t="s">
        <v>641</v>
      </c>
      <c r="I13968">
        <v>1</v>
      </c>
    </row>
    <row r="13969" spans="2:9">
      <c r="B13969" t="s">
        <v>614</v>
      </c>
      <c r="C13969" t="s">
        <v>615</v>
      </c>
      <c r="I13969">
        <v>1</v>
      </c>
    </row>
    <row r="13970" spans="2:9">
      <c r="B13970" t="s">
        <v>647</v>
      </c>
      <c r="C13970" t="s">
        <v>648</v>
      </c>
      <c r="I13970">
        <v>1</v>
      </c>
    </row>
    <row r="13971" spans="2:9">
      <c r="B13971" t="s">
        <v>247</v>
      </c>
      <c r="C13971" t="s">
        <v>248</v>
      </c>
      <c r="I13971">
        <v>1</v>
      </c>
    </row>
    <row r="13972" spans="2:9">
      <c r="B13972" t="s">
        <v>254</v>
      </c>
      <c r="C13972" t="s">
        <v>255</v>
      </c>
      <c r="I13972">
        <v>1</v>
      </c>
    </row>
    <row r="13973" spans="2:9">
      <c r="B13973" t="s">
        <v>869</v>
      </c>
      <c r="C13973" t="s">
        <v>870</v>
      </c>
      <c r="I13973">
        <v>1</v>
      </c>
    </row>
    <row r="13974" spans="2:9">
      <c r="B13974" t="s">
        <v>2129</v>
      </c>
      <c r="C13974" t="s">
        <v>2130</v>
      </c>
      <c r="I13974">
        <v>1</v>
      </c>
    </row>
    <row r="13975" spans="2:9">
      <c r="B13975" t="s">
        <v>2123</v>
      </c>
      <c r="C13975" t="s">
        <v>2124</v>
      </c>
      <c r="I13975">
        <v>1</v>
      </c>
    </row>
    <row r="13976" spans="2:9">
      <c r="B13976" t="s">
        <v>624</v>
      </c>
      <c r="C13976" t="s">
        <v>625</v>
      </c>
      <c r="I13976">
        <v>1</v>
      </c>
    </row>
    <row r="13977" spans="2:9">
      <c r="B13977" t="s">
        <v>2137</v>
      </c>
      <c r="C13977" t="s">
        <v>2138</v>
      </c>
      <c r="I13977">
        <v>1</v>
      </c>
    </row>
    <row r="13978" spans="2:9">
      <c r="B13978" t="s">
        <v>2085</v>
      </c>
      <c r="C13978" t="s">
        <v>2086</v>
      </c>
      <c r="I13978">
        <v>1</v>
      </c>
    </row>
    <row r="13979" spans="2:9">
      <c r="B13979" t="s">
        <v>2047</v>
      </c>
      <c r="C13979" t="s">
        <v>2048</v>
      </c>
      <c r="I13979">
        <v>1</v>
      </c>
    </row>
    <row r="13980" spans="2:9">
      <c r="B13980" t="s">
        <v>2069</v>
      </c>
      <c r="C13980" t="s">
        <v>2050</v>
      </c>
      <c r="I13980">
        <v>1</v>
      </c>
    </row>
    <row r="13981" spans="2:9">
      <c r="B13981" t="s">
        <v>483</v>
      </c>
      <c r="C13981" t="s">
        <v>484</v>
      </c>
      <c r="I13981">
        <v>1</v>
      </c>
    </row>
    <row r="13982" spans="2:9">
      <c r="B13982" t="s">
        <v>594</v>
      </c>
      <c r="C13982" t="s">
        <v>595</v>
      </c>
      <c r="I13982">
        <v>1</v>
      </c>
    </row>
    <row r="13983" spans="2:9">
      <c r="B13983" t="s">
        <v>867</v>
      </c>
      <c r="C13983" t="s">
        <v>868</v>
      </c>
      <c r="I13983">
        <v>1</v>
      </c>
    </row>
    <row r="13984" spans="2:9">
      <c r="B13984" t="s">
        <v>499</v>
      </c>
      <c r="C13984" t="s">
        <v>500</v>
      </c>
      <c r="I13984">
        <v>1</v>
      </c>
    </row>
    <row r="13985" spans="2:9">
      <c r="B13985" t="s">
        <v>266</v>
      </c>
      <c r="C13985" t="s">
        <v>267</v>
      </c>
      <c r="I13985">
        <v>1</v>
      </c>
    </row>
    <row r="13986" spans="2:9">
      <c r="B13986" t="s">
        <v>2043</v>
      </c>
      <c r="C13986" t="s">
        <v>2044</v>
      </c>
      <c r="I13986">
        <v>1</v>
      </c>
    </row>
    <row r="13987" spans="2:9">
      <c r="B13987" t="s">
        <v>2110</v>
      </c>
      <c r="C13987" t="s">
        <v>2111</v>
      </c>
      <c r="I13987">
        <v>1</v>
      </c>
    </row>
    <row r="13988" spans="2:9">
      <c r="B13988" t="s">
        <v>479</v>
      </c>
      <c r="C13988" t="s">
        <v>480</v>
      </c>
      <c r="I13988">
        <v>1</v>
      </c>
    </row>
    <row r="13989" spans="2:9">
      <c r="B13989" t="s">
        <v>597</v>
      </c>
      <c r="C13989" t="s">
        <v>598</v>
      </c>
      <c r="I13989">
        <v>1</v>
      </c>
    </row>
    <row r="13990" spans="2:9">
      <c r="B13990" t="s">
        <v>2089</v>
      </c>
      <c r="C13990" t="s">
        <v>2090</v>
      </c>
      <c r="I13990">
        <v>1</v>
      </c>
    </row>
    <row r="13991" spans="2:9">
      <c r="B13991" t="s">
        <v>652</v>
      </c>
      <c r="C13991" t="s">
        <v>653</v>
      </c>
      <c r="I13991">
        <v>1</v>
      </c>
    </row>
    <row r="13992" spans="2:9">
      <c r="B13992" t="s">
        <v>475</v>
      </c>
      <c r="C13992" t="s">
        <v>476</v>
      </c>
      <c r="I13992">
        <v>1</v>
      </c>
    </row>
    <row r="13993" spans="2:9">
      <c r="B13993" t="s">
        <v>650</v>
      </c>
      <c r="C13993" t="s">
        <v>651</v>
      </c>
      <c r="I13993">
        <v>1</v>
      </c>
    </row>
    <row r="13994" spans="2:9">
      <c r="B13994" t="s">
        <v>634</v>
      </c>
      <c r="C13994" t="s">
        <v>635</v>
      </c>
      <c r="I13994">
        <v>1</v>
      </c>
    </row>
    <row r="13995" spans="2:9">
      <c r="B13995" t="s">
        <v>584</v>
      </c>
      <c r="C13995" t="s">
        <v>585</v>
      </c>
      <c r="I13995">
        <v>1</v>
      </c>
    </row>
    <row r="13996" spans="2:9">
      <c r="B13996" t="s">
        <v>618</v>
      </c>
      <c r="C13996" t="s">
        <v>619</v>
      </c>
      <c r="I13996">
        <v>1</v>
      </c>
    </row>
    <row r="13997" spans="2:9">
      <c r="B13997" t="s">
        <v>482</v>
      </c>
      <c r="C13997" t="s">
        <v>480</v>
      </c>
      <c r="I13997">
        <v>1</v>
      </c>
    </row>
    <row r="13998" spans="2:9">
      <c r="B13998" t="s">
        <v>2121</v>
      </c>
      <c r="C13998" t="s">
        <v>2122</v>
      </c>
      <c r="I13998">
        <v>1</v>
      </c>
    </row>
    <row r="13999" spans="2:9">
      <c r="B13999" t="s">
        <v>2094</v>
      </c>
      <c r="C13999" t="s">
        <v>2095</v>
      </c>
      <c r="I13999">
        <v>1</v>
      </c>
    </row>
    <row r="14000" spans="2:9">
      <c r="B14000" t="s">
        <v>600</v>
      </c>
      <c r="C14000" t="s">
        <v>601</v>
      </c>
      <c r="I14000">
        <v>1</v>
      </c>
    </row>
    <row r="14001" spans="2:9">
      <c r="B14001" t="s">
        <v>642</v>
      </c>
      <c r="C14001" t="s">
        <v>643</v>
      </c>
      <c r="I14001">
        <v>1</v>
      </c>
    </row>
    <row r="14002" spans="2:9">
      <c r="B14002" t="s">
        <v>262</v>
      </c>
      <c r="C14002" t="s">
        <v>263</v>
      </c>
      <c r="I14002">
        <v>1</v>
      </c>
    </row>
    <row r="14003" spans="2:9">
      <c r="B14003" t="s">
        <v>628</v>
      </c>
      <c r="C14003" t="s">
        <v>629</v>
      </c>
      <c r="I14003">
        <v>1</v>
      </c>
    </row>
    <row r="14004" spans="2:9">
      <c r="B14004" t="s">
        <v>2076</v>
      </c>
      <c r="C14004" t="s">
        <v>2077</v>
      </c>
      <c r="I14004">
        <v>1</v>
      </c>
    </row>
    <row r="14005" spans="2:9">
      <c r="B14005" t="s">
        <v>620</v>
      </c>
      <c r="C14005" t="s">
        <v>613</v>
      </c>
      <c r="I14005">
        <v>1</v>
      </c>
    </row>
    <row r="14006" spans="2:9">
      <c r="B14006" t="s">
        <v>2118</v>
      </c>
      <c r="C14006" t="s">
        <v>2095</v>
      </c>
      <c r="I14006">
        <v>1</v>
      </c>
    </row>
    <row r="14007" spans="2:9">
      <c r="B14007" t="s">
        <v>603</v>
      </c>
      <c r="C14007" t="s">
        <v>604</v>
      </c>
      <c r="I14007">
        <v>1</v>
      </c>
    </row>
    <row r="14008" spans="2:9">
      <c r="B14008" t="s">
        <v>1386</v>
      </c>
      <c r="C14008" t="s">
        <v>1387</v>
      </c>
      <c r="I14008">
        <v>1</v>
      </c>
    </row>
    <row r="14009" spans="2:9">
      <c r="B14009" t="s">
        <v>2067</v>
      </c>
      <c r="C14009" t="s">
        <v>2068</v>
      </c>
      <c r="I14009">
        <v>1</v>
      </c>
    </row>
    <row r="14010" spans="2:9">
      <c r="B14010" t="s">
        <v>2083</v>
      </c>
      <c r="C14010" t="s">
        <v>2084</v>
      </c>
      <c r="I14010">
        <v>1</v>
      </c>
    </row>
    <row r="14011" spans="2:9">
      <c r="B14011" t="s">
        <v>616</v>
      </c>
      <c r="C14011" t="s">
        <v>617</v>
      </c>
      <c r="I14011">
        <v>1</v>
      </c>
    </row>
    <row r="14012" spans="2:9">
      <c r="B14012" t="s">
        <v>649</v>
      </c>
      <c r="C14012" t="s">
        <v>639</v>
      </c>
      <c r="I14012">
        <v>1</v>
      </c>
    </row>
    <row r="14013" spans="2:9">
      <c r="B14013" t="s">
        <v>509</v>
      </c>
      <c r="C14013" t="s">
        <v>510</v>
      </c>
      <c r="I14013">
        <v>1</v>
      </c>
    </row>
    <row r="14014" spans="2:9">
      <c r="B14014" t="s">
        <v>1443</v>
      </c>
      <c r="C14014" t="s">
        <v>1444</v>
      </c>
      <c r="I14014">
        <v>1</v>
      </c>
    </row>
    <row r="14015" spans="2:9">
      <c r="B14015" t="s">
        <v>2108</v>
      </c>
      <c r="C14015" t="s">
        <v>2109</v>
      </c>
      <c r="I14015">
        <v>1</v>
      </c>
    </row>
    <row r="14016" spans="2:9">
      <c r="B14016" t="s">
        <v>2078</v>
      </c>
      <c r="C14016" t="s">
        <v>2066</v>
      </c>
      <c r="I14016">
        <v>1</v>
      </c>
    </row>
    <row r="14017" spans="2:9">
      <c r="B14017" t="s">
        <v>258</v>
      </c>
      <c r="C14017" t="s">
        <v>259</v>
      </c>
      <c r="I14017">
        <v>1</v>
      </c>
    </row>
    <row r="14018" spans="2:9">
      <c r="B14018" t="s">
        <v>2061</v>
      </c>
      <c r="C14018" t="s">
        <v>2062</v>
      </c>
      <c r="I14018">
        <v>1</v>
      </c>
    </row>
    <row r="14019" spans="2:9">
      <c r="B14019" t="s">
        <v>606</v>
      </c>
      <c r="C14019" t="s">
        <v>607</v>
      </c>
      <c r="I14019">
        <v>1</v>
      </c>
    </row>
    <row r="14020" spans="2:9">
      <c r="B14020" t="s">
        <v>1388</v>
      </c>
      <c r="C14020" t="s">
        <v>1389</v>
      </c>
      <c r="I14020">
        <v>1</v>
      </c>
    </row>
    <row r="14021" spans="2:9">
      <c r="B14021" t="s">
        <v>168</v>
      </c>
      <c r="C14021" t="s">
        <v>169</v>
      </c>
      <c r="I14021">
        <v>1</v>
      </c>
    </row>
    <row r="14022" spans="2:9">
      <c r="B14022" t="s">
        <v>2102</v>
      </c>
      <c r="C14022" t="s">
        <v>2103</v>
      </c>
      <c r="I14022">
        <v>1</v>
      </c>
    </row>
    <row r="14023" spans="2:9">
      <c r="B14023" t="s">
        <v>612</v>
      </c>
      <c r="C14023" t="s">
        <v>613</v>
      </c>
      <c r="I14023">
        <v>1</v>
      </c>
    </row>
    <row r="14024" spans="2:9">
      <c r="B14024" t="s">
        <v>473</v>
      </c>
      <c r="C14024" t="s">
        <v>474</v>
      </c>
      <c r="I14024">
        <v>1</v>
      </c>
    </row>
    <row r="14025" spans="2:9">
      <c r="B14025" t="s">
        <v>622</v>
      </c>
      <c r="C14025" t="s">
        <v>623</v>
      </c>
      <c r="I14025">
        <v>1</v>
      </c>
    </row>
    <row r="14026" spans="2:9">
      <c r="B14026" t="s">
        <v>608</v>
      </c>
      <c r="C14026" t="s">
        <v>609</v>
      </c>
      <c r="I14026">
        <v>1</v>
      </c>
    </row>
    <row r="14027" spans="2:9">
      <c r="B14027" t="s">
        <v>851</v>
      </c>
      <c r="C14027" t="s">
        <v>852</v>
      </c>
      <c r="I14027">
        <v>1</v>
      </c>
    </row>
    <row r="14028" spans="2:9">
      <c r="B14028" t="s">
        <v>503</v>
      </c>
      <c r="C14028" t="s">
        <v>504</v>
      </c>
      <c r="I14028">
        <v>1</v>
      </c>
    </row>
    <row r="14029" spans="2:9">
      <c r="B14029" t="s">
        <v>2133</v>
      </c>
      <c r="C14029" t="s">
        <v>2134</v>
      </c>
      <c r="I14029">
        <v>1</v>
      </c>
    </row>
    <row r="14030" spans="2:9">
      <c r="B14030" t="s">
        <v>2063</v>
      </c>
      <c r="C14030" t="s">
        <v>2064</v>
      </c>
      <c r="I14030">
        <v>1</v>
      </c>
    </row>
    <row r="14031" spans="2:9">
      <c r="B14031" t="s">
        <v>334</v>
      </c>
      <c r="C14031" t="s">
        <v>335</v>
      </c>
      <c r="I14031">
        <v>2</v>
      </c>
    </row>
    <row r="14032" spans="2:9">
      <c r="B14032" t="s">
        <v>336</v>
      </c>
      <c r="C14032" t="s">
        <v>337</v>
      </c>
      <c r="I14032">
        <v>2</v>
      </c>
    </row>
    <row r="14033" spans="2:9">
      <c r="B14033" t="s">
        <v>276</v>
      </c>
      <c r="C14033" t="s">
        <v>133</v>
      </c>
      <c r="I14033">
        <v>2</v>
      </c>
    </row>
    <row r="14034" spans="2:9">
      <c r="B14034" t="s">
        <v>466</v>
      </c>
      <c r="C14034" t="s">
        <v>467</v>
      </c>
      <c r="I14034">
        <v>2</v>
      </c>
    </row>
    <row r="14035" spans="2:9">
      <c r="B14035" t="s">
        <v>107</v>
      </c>
      <c r="C14035" t="s">
        <v>108</v>
      </c>
      <c r="I14035">
        <v>2</v>
      </c>
    </row>
    <row r="14036" spans="2:9">
      <c r="B14036" t="s">
        <v>1116</v>
      </c>
      <c r="C14036" t="s">
        <v>1117</v>
      </c>
      <c r="I14036">
        <v>2</v>
      </c>
    </row>
    <row r="14037" spans="2:9">
      <c r="B14037" t="s">
        <v>489</v>
      </c>
      <c r="C14037" t="s">
        <v>490</v>
      </c>
      <c r="I14037">
        <v>2</v>
      </c>
    </row>
    <row r="14038" spans="2:9">
      <c r="B14038" t="s">
        <v>1112</v>
      </c>
      <c r="C14038" t="s">
        <v>1113</v>
      </c>
      <c r="I14038">
        <v>2</v>
      </c>
    </row>
    <row r="14039" spans="2:9">
      <c r="B14039" t="s">
        <v>485</v>
      </c>
      <c r="C14039" t="s">
        <v>486</v>
      </c>
      <c r="I14039">
        <v>2</v>
      </c>
    </row>
    <row r="14040" spans="2:9">
      <c r="B14040" t="s">
        <v>330</v>
      </c>
      <c r="C14040" t="s">
        <v>331</v>
      </c>
      <c r="I14040">
        <v>2</v>
      </c>
    </row>
    <row r="14041" spans="2:9">
      <c r="B14041" t="s">
        <v>454</v>
      </c>
      <c r="C14041" t="s">
        <v>455</v>
      </c>
      <c r="I14041">
        <v>2</v>
      </c>
    </row>
    <row r="14042" spans="2:9">
      <c r="B14042" t="s">
        <v>822</v>
      </c>
      <c r="C14042" t="s">
        <v>823</v>
      </c>
      <c r="I14042">
        <v>2</v>
      </c>
    </row>
    <row r="14043" spans="2:9">
      <c r="B14043" t="s">
        <v>338</v>
      </c>
      <c r="C14043" t="s">
        <v>339</v>
      </c>
      <c r="I14043">
        <v>2</v>
      </c>
    </row>
    <row r="14044" spans="2:9">
      <c r="B14044" t="s">
        <v>1118</v>
      </c>
      <c r="C14044" t="s">
        <v>1119</v>
      </c>
      <c r="I14044">
        <v>2</v>
      </c>
    </row>
    <row r="14045" spans="2:9">
      <c r="B14045" t="s">
        <v>1114</v>
      </c>
      <c r="C14045" t="s">
        <v>1115</v>
      </c>
      <c r="I14045">
        <v>2</v>
      </c>
    </row>
    <row r="14046" spans="2:9">
      <c r="B14046" t="s">
        <v>132</v>
      </c>
      <c r="C14046" t="s">
        <v>133</v>
      </c>
      <c r="I14046">
        <v>2</v>
      </c>
    </row>
    <row r="14047" spans="2:9">
      <c r="B14047" t="s">
        <v>332</v>
      </c>
      <c r="C14047" t="s">
        <v>333</v>
      </c>
      <c r="I14047">
        <v>2</v>
      </c>
    </row>
    <row r="14048" spans="2:9">
      <c r="B14048" t="s">
        <v>501</v>
      </c>
      <c r="C14048" t="s">
        <v>502</v>
      </c>
      <c r="I14048">
        <v>2</v>
      </c>
    </row>
    <row r="14049" spans="2:9">
      <c r="B14049" t="s">
        <v>477</v>
      </c>
      <c r="C14049" t="s">
        <v>478</v>
      </c>
      <c r="I14049">
        <v>2</v>
      </c>
    </row>
    <row r="14050" spans="2:9">
      <c r="B14050" t="s">
        <v>487</v>
      </c>
      <c r="C14050" t="s">
        <v>488</v>
      </c>
      <c r="I14050">
        <v>2</v>
      </c>
    </row>
    <row r="14051" spans="2:9">
      <c r="B14051" t="s">
        <v>101</v>
      </c>
      <c r="C14051" t="s">
        <v>102</v>
      </c>
      <c r="I14051">
        <v>2</v>
      </c>
    </row>
    <row r="14052" spans="2:9">
      <c r="B14052" t="s">
        <v>1784</v>
      </c>
      <c r="C14052" t="s">
        <v>1785</v>
      </c>
      <c r="I14052">
        <v>2</v>
      </c>
    </row>
    <row r="14053" spans="2:9">
      <c r="B14053" t="s">
        <v>493</v>
      </c>
      <c r="C14053" t="s">
        <v>494</v>
      </c>
      <c r="I14053">
        <v>2</v>
      </c>
    </row>
    <row r="14054" spans="2:9">
      <c r="B14054" t="s">
        <v>150</v>
      </c>
      <c r="C14054" t="s">
        <v>151</v>
      </c>
      <c r="I14054">
        <v>2</v>
      </c>
    </row>
    <row r="14055" spans="2:9">
      <c r="B14055" t="s">
        <v>1110</v>
      </c>
      <c r="C14055" t="s">
        <v>1111</v>
      </c>
      <c r="I14055">
        <v>2</v>
      </c>
    </row>
    <row r="14056" spans="2:9">
      <c r="B14056" t="s">
        <v>80</v>
      </c>
      <c r="C14056" t="s">
        <v>81</v>
      </c>
      <c r="I14056">
        <v>3</v>
      </c>
    </row>
    <row r="14057" spans="2:9">
      <c r="B14057" t="s">
        <v>124</v>
      </c>
      <c r="C14057" t="s">
        <v>125</v>
      </c>
      <c r="I14057">
        <v>3</v>
      </c>
    </row>
    <row r="14058" spans="2:9">
      <c r="B14058" t="s">
        <v>324</v>
      </c>
      <c r="C14058" t="s">
        <v>325</v>
      </c>
      <c r="I14058">
        <v>3</v>
      </c>
    </row>
    <row r="14059" spans="2:9">
      <c r="B14059" t="s">
        <v>341</v>
      </c>
      <c r="C14059" t="s">
        <v>342</v>
      </c>
      <c r="I14059">
        <v>3</v>
      </c>
    </row>
    <row r="14060" spans="2:9">
      <c r="B14060" t="s">
        <v>350</v>
      </c>
      <c r="C14060" t="s">
        <v>351</v>
      </c>
      <c r="I14060">
        <v>3</v>
      </c>
    </row>
    <row r="14061" spans="2:9">
      <c r="B14061" t="s">
        <v>264</v>
      </c>
      <c r="C14061" t="s">
        <v>265</v>
      </c>
      <c r="I14061">
        <v>3</v>
      </c>
    </row>
    <row r="14062" spans="2:9">
      <c r="B14062" t="s">
        <v>352</v>
      </c>
      <c r="C14062" t="s">
        <v>353</v>
      </c>
      <c r="I14062">
        <v>3</v>
      </c>
    </row>
    <row r="14063" spans="2:9">
      <c r="B14063" t="s">
        <v>322</v>
      </c>
      <c r="C14063" t="s">
        <v>323</v>
      </c>
      <c r="I14063">
        <v>3</v>
      </c>
    </row>
    <row r="14064" spans="2:9">
      <c r="B14064" t="s">
        <v>163</v>
      </c>
      <c r="C14064" t="s">
        <v>164</v>
      </c>
      <c r="I14064">
        <v>3</v>
      </c>
    </row>
    <row r="14065" spans="2:9">
      <c r="B14065" t="s">
        <v>174</v>
      </c>
      <c r="C14065" t="s">
        <v>175</v>
      </c>
      <c r="I14065">
        <v>4</v>
      </c>
    </row>
    <row r="14066" spans="2:9">
      <c r="B14066" t="s">
        <v>146</v>
      </c>
      <c r="C14066" t="s">
        <v>147</v>
      </c>
      <c r="I14066">
        <v>4</v>
      </c>
    </row>
    <row r="14067" spans="2:9">
      <c r="B14067" t="s">
        <v>138</v>
      </c>
      <c r="C14067" t="s">
        <v>139</v>
      </c>
      <c r="I14067">
        <v>4</v>
      </c>
    </row>
    <row r="14068" spans="2:9">
      <c r="B14068" t="s">
        <v>91</v>
      </c>
      <c r="C14068" t="s">
        <v>92</v>
      </c>
      <c r="I14068">
        <v>4</v>
      </c>
    </row>
    <row r="14069" spans="2:9">
      <c r="B14069" t="s">
        <v>364</v>
      </c>
      <c r="C14069" t="s">
        <v>365</v>
      </c>
      <c r="I14069">
        <v>5</v>
      </c>
    </row>
    <row r="14070" spans="2:9">
      <c r="B14070" t="s">
        <v>1492</v>
      </c>
      <c r="C14070" t="s">
        <v>1493</v>
      </c>
      <c r="I14070">
        <v>5</v>
      </c>
    </row>
    <row r="14071" spans="2:9">
      <c r="B14071" t="s">
        <v>1490</v>
      </c>
      <c r="C14071" t="s">
        <v>1491</v>
      </c>
      <c r="I14071">
        <v>5</v>
      </c>
    </row>
    <row r="14072" spans="2:9">
      <c r="B14072" t="s">
        <v>884</v>
      </c>
      <c r="C14072" t="s">
        <v>885</v>
      </c>
      <c r="I14072">
        <v>5</v>
      </c>
    </row>
    <row r="14073" spans="2:9">
      <c r="B14073" t="s">
        <v>1482</v>
      </c>
      <c r="C14073" t="s">
        <v>1483</v>
      </c>
      <c r="I14073">
        <v>5</v>
      </c>
    </row>
    <row r="14074" spans="2:9">
      <c r="B14074" t="s">
        <v>1486</v>
      </c>
      <c r="C14074" t="s">
        <v>1487</v>
      </c>
      <c r="I14074">
        <v>5</v>
      </c>
    </row>
    <row r="14075" spans="2:9">
      <c r="B14075" t="s">
        <v>658</v>
      </c>
      <c r="C14075" t="s">
        <v>657</v>
      </c>
      <c r="I14075">
        <v>5</v>
      </c>
    </row>
    <row r="14076" spans="2:9">
      <c r="B14076" t="s">
        <v>886</v>
      </c>
      <c r="C14076" t="s">
        <v>887</v>
      </c>
      <c r="I14076">
        <v>5</v>
      </c>
    </row>
    <row r="14077" spans="2:9">
      <c r="B14077" t="s">
        <v>1476</v>
      </c>
      <c r="C14077" t="s">
        <v>1477</v>
      </c>
      <c r="I14077">
        <v>5</v>
      </c>
    </row>
    <row r="14078" spans="2:9">
      <c r="B14078" t="s">
        <v>656</v>
      </c>
      <c r="C14078" t="s">
        <v>657</v>
      </c>
      <c r="I14078">
        <v>5</v>
      </c>
    </row>
    <row r="14079" spans="2:9">
      <c r="B14079" t="s">
        <v>1478</v>
      </c>
      <c r="C14079" t="s">
        <v>1479</v>
      </c>
      <c r="I14079">
        <v>5</v>
      </c>
    </row>
    <row r="14080" spans="2:9">
      <c r="B14080" t="s">
        <v>1488</v>
      </c>
      <c r="C14080" t="s">
        <v>1489</v>
      </c>
      <c r="I14080">
        <v>5</v>
      </c>
    </row>
    <row r="14081" spans="1:65">
      <c r="B14081" t="s">
        <v>1484</v>
      </c>
      <c r="C14081" t="s">
        <v>1485</v>
      </c>
      <c r="I14081">
        <v>5</v>
      </c>
    </row>
    <row r="14082" spans="1:65">
      <c r="B14082" t="s">
        <v>1480</v>
      </c>
      <c r="C14082" t="s">
        <v>1481</v>
      </c>
      <c r="I14082">
        <v>5</v>
      </c>
    </row>
    <row r="14083" spans="1:65">
      <c r="B14083" t="s">
        <v>172</v>
      </c>
      <c r="C14083" t="s">
        <v>173</v>
      </c>
      <c r="I14083">
        <v>7</v>
      </c>
    </row>
    <row r="14084" spans="1:65">
      <c r="A14084">
        <v>340</v>
      </c>
      <c r="B14084" t="s">
        <v>511</v>
      </c>
      <c r="C14084" t="s">
        <v>512</v>
      </c>
      <c r="D14084" t="s">
        <v>3783</v>
      </c>
      <c r="E14084" t="s">
        <v>3784</v>
      </c>
      <c r="F14084">
        <v>364</v>
      </c>
      <c r="G14084" t="s">
        <v>1839</v>
      </c>
      <c r="H14084" t="s">
        <v>1048</v>
      </c>
      <c r="I14084">
        <v>1</v>
      </c>
      <c r="J14084" t="s">
        <v>78</v>
      </c>
      <c r="K14084">
        <v>1765</v>
      </c>
      <c r="BM14084" t="s">
        <v>3785</v>
      </c>
    </row>
    <row r="14085" spans="1:65">
      <c r="B14085" t="s">
        <v>521</v>
      </c>
      <c r="C14085" t="s">
        <v>522</v>
      </c>
      <c r="I14085">
        <v>1</v>
      </c>
      <c r="J14085" t="s">
        <v>82</v>
      </c>
      <c r="M14085">
        <v>1240</v>
      </c>
      <c r="W14085">
        <v>272</v>
      </c>
      <c r="X14085">
        <v>1000</v>
      </c>
      <c r="Z14085">
        <v>873</v>
      </c>
      <c r="AA14085">
        <v>100</v>
      </c>
      <c r="AB14085">
        <v>108</v>
      </c>
      <c r="AC14085">
        <v>114</v>
      </c>
      <c r="AD14085">
        <v>108</v>
      </c>
      <c r="AE14085">
        <v>170</v>
      </c>
      <c r="AF14085">
        <v>290</v>
      </c>
      <c r="AG14085">
        <v>18</v>
      </c>
      <c r="AK14085">
        <v>803</v>
      </c>
      <c r="AL14085">
        <v>857</v>
      </c>
      <c r="AN14085">
        <v>46</v>
      </c>
      <c r="AO14085">
        <v>30</v>
      </c>
      <c r="AP14085">
        <v>34</v>
      </c>
      <c r="AZ14085">
        <v>14</v>
      </c>
      <c r="BA14085">
        <v>18</v>
      </c>
      <c r="BC14085">
        <v>22</v>
      </c>
      <c r="BD14085">
        <v>12</v>
      </c>
    </row>
    <row r="14086" spans="1:65">
      <c r="B14086" t="s">
        <v>524</v>
      </c>
      <c r="C14086" t="s">
        <v>525</v>
      </c>
      <c r="I14086">
        <v>1</v>
      </c>
      <c r="J14086" t="s">
        <v>86</v>
      </c>
      <c r="M14086">
        <v>1240</v>
      </c>
      <c r="N14086">
        <v>1240</v>
      </c>
      <c r="O14086">
        <v>1240</v>
      </c>
      <c r="P14086">
        <v>1240</v>
      </c>
      <c r="Q14086">
        <v>1240</v>
      </c>
      <c r="R14086">
        <v>1240</v>
      </c>
      <c r="S14086">
        <v>1240</v>
      </c>
      <c r="T14086">
        <v>1240</v>
      </c>
      <c r="U14086">
        <v>1240</v>
      </c>
      <c r="V14086">
        <v>1240</v>
      </c>
      <c r="W14086">
        <v>1512</v>
      </c>
      <c r="X14086">
        <v>2512</v>
      </c>
      <c r="Y14086">
        <v>2512</v>
      </c>
      <c r="Z14086">
        <v>3385</v>
      </c>
      <c r="AA14086">
        <v>3485</v>
      </c>
      <c r="AB14086">
        <v>3593</v>
      </c>
      <c r="AC14086">
        <v>3707</v>
      </c>
      <c r="AD14086">
        <v>3815</v>
      </c>
      <c r="AE14086">
        <v>3985</v>
      </c>
      <c r="AF14086">
        <v>4275</v>
      </c>
      <c r="AG14086">
        <v>4293</v>
      </c>
      <c r="AH14086">
        <v>4293</v>
      </c>
      <c r="AI14086">
        <v>4293</v>
      </c>
      <c r="AJ14086">
        <v>4293</v>
      </c>
      <c r="AK14086">
        <v>5096</v>
      </c>
      <c r="AL14086">
        <v>5953</v>
      </c>
      <c r="AM14086">
        <v>5953</v>
      </c>
      <c r="AN14086">
        <v>5999</v>
      </c>
      <c r="AO14086">
        <v>6029</v>
      </c>
      <c r="AP14086">
        <v>6063</v>
      </c>
      <c r="AQ14086">
        <v>6063</v>
      </c>
      <c r="AR14086">
        <v>6063</v>
      </c>
      <c r="AS14086">
        <v>6063</v>
      </c>
      <c r="AT14086">
        <v>6063</v>
      </c>
      <c r="AU14086">
        <v>6063</v>
      </c>
      <c r="AV14086">
        <v>6063</v>
      </c>
      <c r="AW14086">
        <v>6063</v>
      </c>
      <c r="AX14086">
        <v>6063</v>
      </c>
      <c r="AY14086">
        <v>6063</v>
      </c>
      <c r="AZ14086">
        <v>6077</v>
      </c>
      <c r="BA14086">
        <v>6095</v>
      </c>
      <c r="BB14086">
        <v>6095</v>
      </c>
      <c r="BC14086">
        <v>6117</v>
      </c>
      <c r="BD14086">
        <v>6129</v>
      </c>
      <c r="BE14086">
        <v>6129</v>
      </c>
      <c r="BF14086">
        <v>6129</v>
      </c>
      <c r="BG14086">
        <v>6129</v>
      </c>
      <c r="BH14086">
        <v>6129</v>
      </c>
      <c r="BI14086">
        <v>6129</v>
      </c>
      <c r="BJ14086">
        <v>6129</v>
      </c>
      <c r="BK14086">
        <v>6129</v>
      </c>
      <c r="BL14086">
        <v>6129</v>
      </c>
    </row>
    <row r="14087" spans="1:65">
      <c r="B14087" t="s">
        <v>518</v>
      </c>
      <c r="C14087" t="s">
        <v>519</v>
      </c>
      <c r="I14087">
        <v>1</v>
      </c>
      <c r="J14087" t="s">
        <v>90</v>
      </c>
      <c r="U14087">
        <v>3000</v>
      </c>
    </row>
    <row r="14088" spans="1:65">
      <c r="J14088" t="s">
        <v>93</v>
      </c>
      <c r="M14088">
        <v>1765</v>
      </c>
      <c r="N14088">
        <v>1765</v>
      </c>
      <c r="O14088">
        <v>1765</v>
      </c>
      <c r="P14088">
        <v>1765</v>
      </c>
      <c r="Q14088">
        <v>1765</v>
      </c>
      <c r="R14088">
        <v>1765</v>
      </c>
      <c r="S14088">
        <v>1765</v>
      </c>
      <c r="T14088">
        <v>1765</v>
      </c>
      <c r="U14088">
        <v>4765</v>
      </c>
      <c r="V14088">
        <v>4765</v>
      </c>
      <c r="W14088">
        <v>4765</v>
      </c>
      <c r="X14088">
        <v>4765</v>
      </c>
      <c r="Y14088">
        <v>4765</v>
      </c>
      <c r="Z14088">
        <v>4765</v>
      </c>
      <c r="AA14088">
        <v>4765</v>
      </c>
      <c r="AB14088">
        <v>4765</v>
      </c>
      <c r="AC14088">
        <v>4765</v>
      </c>
      <c r="AD14088">
        <v>4765</v>
      </c>
      <c r="AE14088">
        <v>4765</v>
      </c>
      <c r="AF14088">
        <v>4765</v>
      </c>
      <c r="AG14088">
        <v>4765</v>
      </c>
      <c r="AH14088">
        <v>4765</v>
      </c>
      <c r="AI14088">
        <v>4765</v>
      </c>
      <c r="AJ14088">
        <v>4765</v>
      </c>
      <c r="AK14088">
        <v>4765</v>
      </c>
      <c r="AL14088">
        <v>4765</v>
      </c>
      <c r="AM14088">
        <v>4765</v>
      </c>
      <c r="AN14088">
        <v>4765</v>
      </c>
      <c r="AO14088">
        <v>4765</v>
      </c>
      <c r="AP14088">
        <v>4765</v>
      </c>
      <c r="AQ14088">
        <v>4765</v>
      </c>
      <c r="AR14088">
        <v>4765</v>
      </c>
      <c r="AS14088">
        <v>4765</v>
      </c>
      <c r="AT14088">
        <v>4765</v>
      </c>
      <c r="AU14088">
        <v>4765</v>
      </c>
      <c r="AV14088">
        <v>4765</v>
      </c>
      <c r="AW14088">
        <v>4765</v>
      </c>
      <c r="AX14088">
        <v>4765</v>
      </c>
      <c r="AY14088">
        <v>4765</v>
      </c>
      <c r="AZ14088">
        <v>4765</v>
      </c>
      <c r="BA14088">
        <v>4765</v>
      </c>
      <c r="BB14088">
        <v>4765</v>
      </c>
      <c r="BC14088">
        <v>4765</v>
      </c>
      <c r="BD14088">
        <v>4765</v>
      </c>
      <c r="BE14088">
        <v>4765</v>
      </c>
      <c r="BF14088">
        <v>4765</v>
      </c>
      <c r="BG14088">
        <v>4765</v>
      </c>
      <c r="BH14088">
        <v>4765</v>
      </c>
      <c r="BI14088">
        <v>4765</v>
      </c>
      <c r="BJ14088">
        <v>4765</v>
      </c>
      <c r="BK14088">
        <v>4765</v>
      </c>
      <c r="BL14088">
        <v>4765</v>
      </c>
    </row>
    <row r="14089" spans="1:65">
      <c r="J14089" t="s">
        <v>96</v>
      </c>
      <c r="M14089">
        <v>525</v>
      </c>
      <c r="N14089">
        <v>525</v>
      </c>
      <c r="O14089">
        <v>525</v>
      </c>
      <c r="P14089">
        <v>525</v>
      </c>
      <c r="Q14089">
        <v>525</v>
      </c>
      <c r="R14089">
        <v>525</v>
      </c>
      <c r="S14089">
        <v>525</v>
      </c>
      <c r="T14089">
        <v>525</v>
      </c>
      <c r="U14089">
        <v>3525</v>
      </c>
      <c r="V14089">
        <v>3525</v>
      </c>
      <c r="W14089">
        <v>3253</v>
      </c>
      <c r="X14089">
        <v>2253</v>
      </c>
      <c r="Y14089">
        <v>2253</v>
      </c>
      <c r="Z14089">
        <v>1380</v>
      </c>
      <c r="AA14089">
        <v>1280</v>
      </c>
      <c r="AB14089">
        <v>1172</v>
      </c>
      <c r="AC14089">
        <v>1058</v>
      </c>
      <c r="AD14089">
        <v>950</v>
      </c>
      <c r="AE14089">
        <v>780</v>
      </c>
      <c r="AF14089">
        <v>490</v>
      </c>
      <c r="AG14089">
        <v>472</v>
      </c>
      <c r="AH14089">
        <v>472</v>
      </c>
      <c r="AI14089">
        <v>472</v>
      </c>
      <c r="AJ14089">
        <v>472</v>
      </c>
      <c r="AK14089">
        <v>-331</v>
      </c>
      <c r="AL14089">
        <v>-1188</v>
      </c>
      <c r="AM14089">
        <v>-1188</v>
      </c>
      <c r="AN14089">
        <v>-1234</v>
      </c>
      <c r="AO14089">
        <v>-1264</v>
      </c>
      <c r="AP14089">
        <v>-1298</v>
      </c>
      <c r="AQ14089">
        <v>-1298</v>
      </c>
      <c r="AR14089">
        <v>-1298</v>
      </c>
      <c r="AS14089">
        <v>-1298</v>
      </c>
      <c r="AT14089">
        <v>-1298</v>
      </c>
      <c r="AU14089">
        <v>-1298</v>
      </c>
      <c r="AV14089">
        <v>-1298</v>
      </c>
      <c r="AW14089">
        <v>-1298</v>
      </c>
      <c r="AX14089">
        <v>-1298</v>
      </c>
      <c r="AY14089">
        <v>-1298</v>
      </c>
      <c r="AZ14089">
        <v>-1312</v>
      </c>
      <c r="BA14089">
        <v>-1330</v>
      </c>
      <c r="BB14089">
        <v>-1330</v>
      </c>
      <c r="BC14089">
        <v>-1352</v>
      </c>
      <c r="BD14089">
        <v>-1364</v>
      </c>
      <c r="BE14089">
        <v>-1364</v>
      </c>
      <c r="BF14089">
        <v>-1364</v>
      </c>
      <c r="BG14089">
        <v>-1364</v>
      </c>
      <c r="BH14089">
        <v>-1364</v>
      </c>
      <c r="BI14089">
        <v>-1364</v>
      </c>
      <c r="BJ14089">
        <v>-1364</v>
      </c>
      <c r="BK14089">
        <v>-1364</v>
      </c>
      <c r="BL14089">
        <v>-1364</v>
      </c>
    </row>
    <row r="14090" spans="1:65">
      <c r="A14090">
        <v>341</v>
      </c>
      <c r="B14090" t="s">
        <v>556</v>
      </c>
      <c r="C14090" t="s">
        <v>557</v>
      </c>
      <c r="D14090" t="s">
        <v>3786</v>
      </c>
      <c r="E14090" t="s">
        <v>3787</v>
      </c>
      <c r="F14090">
        <v>168</v>
      </c>
      <c r="G14090" t="s">
        <v>1059</v>
      </c>
      <c r="H14090" t="s">
        <v>992</v>
      </c>
      <c r="I14090">
        <v>1</v>
      </c>
      <c r="J14090" t="s">
        <v>78</v>
      </c>
      <c r="K14090">
        <v>4617</v>
      </c>
      <c r="BM14090" t="s">
        <v>3788</v>
      </c>
    </row>
    <row r="14091" spans="1:65">
      <c r="B14091" t="s">
        <v>562</v>
      </c>
      <c r="C14091" t="s">
        <v>563</v>
      </c>
      <c r="I14091">
        <v>1</v>
      </c>
      <c r="J14091" t="s">
        <v>82</v>
      </c>
      <c r="M14091">
        <v>212</v>
      </c>
      <c r="S14091">
        <v>41</v>
      </c>
      <c r="W14091">
        <v>154406</v>
      </c>
      <c r="X14091">
        <v>3670</v>
      </c>
      <c r="Y14091">
        <v>144</v>
      </c>
      <c r="Z14091">
        <v>210</v>
      </c>
      <c r="AA14091">
        <v>41980</v>
      </c>
      <c r="AB14091">
        <v>32360</v>
      </c>
      <c r="AC14091">
        <v>250</v>
      </c>
      <c r="AD14091">
        <v>250</v>
      </c>
      <c r="AE14091">
        <v>125380</v>
      </c>
      <c r="AF14091">
        <v>1873</v>
      </c>
      <c r="AG14091">
        <v>260</v>
      </c>
      <c r="AH14091">
        <v>90</v>
      </c>
      <c r="AJ14091">
        <v>223347</v>
      </c>
      <c r="AK14091">
        <v>48734</v>
      </c>
      <c r="AL14091">
        <v>180</v>
      </c>
      <c r="AM14091">
        <v>90</v>
      </c>
      <c r="AN14091">
        <v>92408</v>
      </c>
      <c r="AO14091">
        <v>205068</v>
      </c>
      <c r="AP14091">
        <v>10</v>
      </c>
      <c r="AQ14091">
        <v>100</v>
      </c>
      <c r="AR14091">
        <v>90</v>
      </c>
      <c r="AS14091">
        <v>135903</v>
      </c>
      <c r="AT14091">
        <v>133593</v>
      </c>
      <c r="AU14091">
        <v>110</v>
      </c>
      <c r="AV14091">
        <v>90</v>
      </c>
      <c r="AW14091">
        <v>208983</v>
      </c>
      <c r="AX14091">
        <v>9208</v>
      </c>
      <c r="BB14091">
        <v>62950</v>
      </c>
      <c r="BC14091">
        <v>220</v>
      </c>
      <c r="BE14091">
        <v>220</v>
      </c>
      <c r="BF14091">
        <v>20</v>
      </c>
      <c r="BG14091">
        <v>400</v>
      </c>
      <c r="BH14091">
        <v>240</v>
      </c>
      <c r="BI14091">
        <v>190</v>
      </c>
      <c r="BJ14091">
        <v>110</v>
      </c>
      <c r="BK14091">
        <v>120</v>
      </c>
      <c r="BM14091" t="s">
        <v>3789</v>
      </c>
    </row>
    <row r="14092" spans="1:65">
      <c r="B14092" t="s">
        <v>883</v>
      </c>
      <c r="C14092" t="s">
        <v>880</v>
      </c>
      <c r="I14092">
        <v>1</v>
      </c>
      <c r="J14092" t="s">
        <v>86</v>
      </c>
      <c r="M14092">
        <v>212</v>
      </c>
      <c r="N14092">
        <v>212</v>
      </c>
      <c r="O14092">
        <v>212</v>
      </c>
      <c r="P14092">
        <v>212</v>
      </c>
      <c r="Q14092">
        <v>212</v>
      </c>
      <c r="R14092">
        <v>212</v>
      </c>
      <c r="S14092">
        <v>253</v>
      </c>
      <c r="T14092">
        <v>253</v>
      </c>
      <c r="U14092">
        <v>253</v>
      </c>
      <c r="V14092">
        <v>253</v>
      </c>
      <c r="W14092">
        <v>154659</v>
      </c>
      <c r="X14092">
        <v>158329</v>
      </c>
      <c r="Y14092">
        <v>158473</v>
      </c>
      <c r="Z14092">
        <v>158683</v>
      </c>
      <c r="AA14092">
        <v>200663</v>
      </c>
      <c r="AB14092">
        <v>233023</v>
      </c>
      <c r="AC14092">
        <v>233273</v>
      </c>
      <c r="AD14092">
        <v>233523</v>
      </c>
      <c r="AE14092">
        <v>358903</v>
      </c>
      <c r="AF14092">
        <v>360776</v>
      </c>
      <c r="AG14092">
        <v>361036</v>
      </c>
      <c r="AH14092">
        <v>361126</v>
      </c>
      <c r="AI14092">
        <v>361126</v>
      </c>
      <c r="AJ14092">
        <v>584473</v>
      </c>
      <c r="AK14092">
        <v>633207</v>
      </c>
      <c r="AL14092">
        <v>633387</v>
      </c>
      <c r="AM14092">
        <v>633477</v>
      </c>
      <c r="AN14092">
        <v>725885</v>
      </c>
      <c r="AO14092">
        <v>930953</v>
      </c>
      <c r="AP14092">
        <v>930963</v>
      </c>
      <c r="AQ14092">
        <v>931063</v>
      </c>
      <c r="AR14092">
        <v>931153</v>
      </c>
      <c r="AS14092">
        <v>1067056</v>
      </c>
      <c r="AT14092">
        <v>1200649</v>
      </c>
      <c r="AU14092">
        <v>1200759</v>
      </c>
      <c r="AV14092">
        <v>1200849</v>
      </c>
      <c r="AW14092">
        <v>1409832</v>
      </c>
      <c r="AX14092">
        <v>1419040</v>
      </c>
      <c r="AY14092">
        <v>1419040</v>
      </c>
      <c r="AZ14092">
        <v>1419040</v>
      </c>
      <c r="BA14092">
        <v>1419040</v>
      </c>
      <c r="BB14092">
        <v>1481990</v>
      </c>
      <c r="BC14092">
        <v>1482210</v>
      </c>
      <c r="BD14092">
        <v>1482210</v>
      </c>
      <c r="BE14092">
        <v>1482430</v>
      </c>
      <c r="BF14092">
        <v>1482450</v>
      </c>
      <c r="BG14092">
        <v>1482850</v>
      </c>
      <c r="BH14092">
        <v>1483090</v>
      </c>
      <c r="BI14092">
        <v>1483280</v>
      </c>
      <c r="BJ14092">
        <v>1483390</v>
      </c>
      <c r="BK14092">
        <v>1483510</v>
      </c>
      <c r="BL14092">
        <v>1483510</v>
      </c>
      <c r="BM14092" t="s">
        <v>3790</v>
      </c>
    </row>
    <row r="14093" spans="1:65">
      <c r="B14093" t="s">
        <v>879</v>
      </c>
      <c r="C14093" t="s">
        <v>880</v>
      </c>
      <c r="I14093">
        <v>1</v>
      </c>
      <c r="J14093" t="s">
        <v>90</v>
      </c>
      <c r="M14093">
        <v>51619</v>
      </c>
      <c r="BK14093">
        <v>1427468</v>
      </c>
      <c r="BM14093" t="s">
        <v>3791</v>
      </c>
    </row>
    <row r="14094" spans="1:65">
      <c r="B14094" t="s">
        <v>554</v>
      </c>
      <c r="C14094" t="s">
        <v>555</v>
      </c>
      <c r="I14094">
        <v>1</v>
      </c>
      <c r="J14094" t="s">
        <v>93</v>
      </c>
      <c r="M14094">
        <v>56236</v>
      </c>
      <c r="N14094">
        <v>56236</v>
      </c>
      <c r="O14094">
        <v>56236</v>
      </c>
      <c r="P14094">
        <v>56236</v>
      </c>
      <c r="Q14094">
        <v>56236</v>
      </c>
      <c r="R14094">
        <v>56236</v>
      </c>
      <c r="S14094">
        <v>56236</v>
      </c>
      <c r="T14094">
        <v>56236</v>
      </c>
      <c r="U14094">
        <v>56236</v>
      </c>
      <c r="V14094">
        <v>56236</v>
      </c>
      <c r="W14094">
        <v>56236</v>
      </c>
      <c r="X14094">
        <v>56236</v>
      </c>
      <c r="Y14094">
        <v>56236</v>
      </c>
      <c r="Z14094">
        <v>56236</v>
      </c>
      <c r="AA14094">
        <v>56236</v>
      </c>
      <c r="AB14094">
        <v>56236</v>
      </c>
      <c r="AC14094">
        <v>56236</v>
      </c>
      <c r="AD14094">
        <v>56236</v>
      </c>
      <c r="AE14094">
        <v>56236</v>
      </c>
      <c r="AF14094">
        <v>56236</v>
      </c>
      <c r="AG14094">
        <v>56236</v>
      </c>
      <c r="AH14094">
        <v>56236</v>
      </c>
      <c r="AI14094">
        <v>56236</v>
      </c>
      <c r="AJ14094">
        <v>56236</v>
      </c>
      <c r="AK14094">
        <v>56236</v>
      </c>
      <c r="AL14094">
        <v>56236</v>
      </c>
      <c r="AM14094">
        <v>56236</v>
      </c>
      <c r="AN14094">
        <v>56236</v>
      </c>
      <c r="AO14094">
        <v>56236</v>
      </c>
      <c r="AP14094">
        <v>56236</v>
      </c>
      <c r="AQ14094">
        <v>56236</v>
      </c>
      <c r="AR14094">
        <v>56236</v>
      </c>
      <c r="AS14094">
        <v>56236</v>
      </c>
      <c r="AT14094">
        <v>56236</v>
      </c>
      <c r="AU14094">
        <v>56236</v>
      </c>
      <c r="AV14094">
        <v>56236</v>
      </c>
      <c r="AW14094">
        <v>56236</v>
      </c>
      <c r="AX14094">
        <v>56236</v>
      </c>
      <c r="AY14094">
        <v>56236</v>
      </c>
      <c r="AZ14094">
        <v>56236</v>
      </c>
      <c r="BA14094">
        <v>56236</v>
      </c>
      <c r="BB14094">
        <v>56236</v>
      </c>
      <c r="BC14094">
        <v>56236</v>
      </c>
      <c r="BD14094">
        <v>56236</v>
      </c>
      <c r="BE14094">
        <v>56236</v>
      </c>
      <c r="BF14094">
        <v>56236</v>
      </c>
      <c r="BG14094">
        <v>56236</v>
      </c>
      <c r="BH14094">
        <v>56236</v>
      </c>
      <c r="BI14094">
        <v>56236</v>
      </c>
      <c r="BJ14094">
        <v>56236</v>
      </c>
      <c r="BK14094">
        <v>1483704</v>
      </c>
      <c r="BL14094">
        <v>1483704</v>
      </c>
      <c r="BM14094" t="s">
        <v>3792</v>
      </c>
    </row>
    <row r="14095" spans="1:65">
      <c r="B14095" t="s">
        <v>546</v>
      </c>
      <c r="C14095" t="s">
        <v>547</v>
      </c>
      <c r="I14095">
        <v>1</v>
      </c>
      <c r="J14095" t="s">
        <v>96</v>
      </c>
      <c r="M14095">
        <v>56024</v>
      </c>
      <c r="N14095">
        <v>56024</v>
      </c>
      <c r="O14095">
        <v>56024</v>
      </c>
      <c r="P14095">
        <v>56024</v>
      </c>
      <c r="Q14095">
        <v>56024</v>
      </c>
      <c r="R14095">
        <v>56024</v>
      </c>
      <c r="S14095">
        <v>55983</v>
      </c>
      <c r="T14095">
        <v>55983</v>
      </c>
      <c r="U14095">
        <v>55983</v>
      </c>
      <c r="V14095">
        <v>55983</v>
      </c>
      <c r="W14095">
        <v>-98423</v>
      </c>
      <c r="X14095">
        <v>-102093</v>
      </c>
      <c r="Y14095">
        <v>-102237</v>
      </c>
      <c r="Z14095">
        <v>-102447</v>
      </c>
      <c r="AA14095">
        <v>-144427</v>
      </c>
      <c r="AB14095">
        <v>-176787</v>
      </c>
      <c r="AC14095">
        <v>-177037</v>
      </c>
      <c r="AD14095">
        <v>-177287</v>
      </c>
      <c r="AE14095">
        <v>-302667</v>
      </c>
      <c r="AF14095">
        <v>-304540</v>
      </c>
      <c r="AG14095">
        <v>-304800</v>
      </c>
      <c r="AH14095">
        <v>-304890</v>
      </c>
      <c r="AI14095">
        <v>-304890</v>
      </c>
      <c r="AJ14095">
        <v>-528237</v>
      </c>
      <c r="AK14095">
        <v>-576971</v>
      </c>
      <c r="AL14095">
        <v>-577151</v>
      </c>
      <c r="AM14095">
        <v>-577241</v>
      </c>
      <c r="AN14095">
        <v>-669649</v>
      </c>
      <c r="AO14095">
        <v>-874717</v>
      </c>
      <c r="AP14095">
        <v>-874727</v>
      </c>
      <c r="AQ14095">
        <v>-874827</v>
      </c>
      <c r="AR14095">
        <v>-874917</v>
      </c>
      <c r="AS14095">
        <v>-1010820</v>
      </c>
      <c r="AT14095">
        <v>-1144413</v>
      </c>
      <c r="AU14095">
        <v>-1144523</v>
      </c>
      <c r="AV14095">
        <v>-1144613</v>
      </c>
      <c r="AW14095">
        <v>-1353596</v>
      </c>
      <c r="AX14095">
        <v>-1362804</v>
      </c>
      <c r="AY14095">
        <v>-1362804</v>
      </c>
      <c r="AZ14095">
        <v>-1362804</v>
      </c>
      <c r="BA14095">
        <v>-1362804</v>
      </c>
      <c r="BB14095">
        <v>-1425754</v>
      </c>
      <c r="BC14095">
        <v>-1425974</v>
      </c>
      <c r="BD14095">
        <v>-1425974</v>
      </c>
      <c r="BE14095">
        <v>-1426194</v>
      </c>
      <c r="BF14095">
        <v>-1426214</v>
      </c>
      <c r="BG14095">
        <v>-1426614</v>
      </c>
      <c r="BH14095">
        <v>-1426854</v>
      </c>
      <c r="BI14095">
        <v>-1427044</v>
      </c>
      <c r="BJ14095">
        <v>-1427154</v>
      </c>
      <c r="BK14095">
        <v>194</v>
      </c>
      <c r="BL14095">
        <v>194</v>
      </c>
    </row>
    <row r="14096" spans="1:65">
      <c r="B14096" t="s">
        <v>564</v>
      </c>
      <c r="C14096" t="s">
        <v>565</v>
      </c>
      <c r="I14096">
        <v>1</v>
      </c>
    </row>
    <row r="14097" spans="1:65">
      <c r="B14097" t="s">
        <v>2106</v>
      </c>
      <c r="C14097" t="s">
        <v>2107</v>
      </c>
      <c r="I14097">
        <v>1</v>
      </c>
    </row>
    <row r="14098" spans="1:65">
      <c r="B14098" t="s">
        <v>679</v>
      </c>
      <c r="C14098" t="s">
        <v>670</v>
      </c>
      <c r="I14098">
        <v>1</v>
      </c>
    </row>
    <row r="14099" spans="1:65">
      <c r="B14099" t="s">
        <v>558</v>
      </c>
      <c r="C14099" t="s">
        <v>559</v>
      </c>
      <c r="I14099">
        <v>1</v>
      </c>
    </row>
    <row r="14100" spans="1:65">
      <c r="B14100" t="s">
        <v>566</v>
      </c>
      <c r="C14100" t="s">
        <v>567</v>
      </c>
      <c r="I14100">
        <v>1</v>
      </c>
    </row>
    <row r="14101" spans="1:65">
      <c r="B14101" t="s">
        <v>2102</v>
      </c>
      <c r="C14101" t="s">
        <v>2103</v>
      </c>
      <c r="I14101">
        <v>1</v>
      </c>
    </row>
    <row r="14102" spans="1:65">
      <c r="B14102" t="s">
        <v>560</v>
      </c>
      <c r="C14102" t="s">
        <v>561</v>
      </c>
      <c r="I14102">
        <v>1</v>
      </c>
    </row>
    <row r="14103" spans="1:65">
      <c r="B14103" t="s">
        <v>669</v>
      </c>
      <c r="C14103" t="s">
        <v>670</v>
      </c>
      <c r="I14103">
        <v>1</v>
      </c>
    </row>
    <row r="14104" spans="1:65">
      <c r="B14104" t="s">
        <v>2061</v>
      </c>
      <c r="C14104" t="s">
        <v>2062</v>
      </c>
      <c r="I14104">
        <v>1</v>
      </c>
    </row>
    <row r="14105" spans="1:65">
      <c r="B14105" t="s">
        <v>763</v>
      </c>
      <c r="C14105" t="s">
        <v>752</v>
      </c>
      <c r="I14105">
        <v>1</v>
      </c>
    </row>
    <row r="14106" spans="1:65">
      <c r="B14106" t="s">
        <v>751</v>
      </c>
      <c r="C14106" t="s">
        <v>752</v>
      </c>
      <c r="I14106">
        <v>1</v>
      </c>
    </row>
    <row r="14107" spans="1:65">
      <c r="B14107" t="s">
        <v>2141</v>
      </c>
      <c r="C14107" t="s">
        <v>2142</v>
      </c>
      <c r="I14107">
        <v>1</v>
      </c>
    </row>
    <row r="14108" spans="1:65">
      <c r="B14108" t="s">
        <v>1784</v>
      </c>
      <c r="C14108" t="s">
        <v>1785</v>
      </c>
      <c r="I14108">
        <v>2</v>
      </c>
    </row>
    <row r="14109" spans="1:65">
      <c r="B14109" t="s">
        <v>573</v>
      </c>
      <c r="C14109" t="s">
        <v>574</v>
      </c>
      <c r="I14109">
        <v>5</v>
      </c>
    </row>
    <row r="14110" spans="1:65">
      <c r="A14110">
        <v>342</v>
      </c>
      <c r="B14110" t="s">
        <v>152</v>
      </c>
      <c r="C14110" t="s">
        <v>153</v>
      </c>
      <c r="D14110" t="s">
        <v>3793</v>
      </c>
      <c r="E14110" t="s">
        <v>1769</v>
      </c>
      <c r="F14110">
        <v>364</v>
      </c>
      <c r="G14110" t="s">
        <v>1760</v>
      </c>
      <c r="H14110" t="s">
        <v>1761</v>
      </c>
      <c r="I14110">
        <v>1</v>
      </c>
      <c r="J14110" t="s">
        <v>78</v>
      </c>
      <c r="K14110">
        <v>36643</v>
      </c>
      <c r="BM14110" t="s">
        <v>3794</v>
      </c>
    </row>
    <row r="14111" spans="1:65">
      <c r="B14111" t="s">
        <v>136</v>
      </c>
      <c r="C14111" t="s">
        <v>137</v>
      </c>
      <c r="I14111">
        <v>1</v>
      </c>
      <c r="J14111" t="s">
        <v>82</v>
      </c>
      <c r="M14111">
        <v>20379</v>
      </c>
      <c r="N14111">
        <v>15215</v>
      </c>
      <c r="O14111">
        <v>16832</v>
      </c>
      <c r="P14111">
        <v>199</v>
      </c>
      <c r="R14111">
        <v>4005</v>
      </c>
      <c r="S14111">
        <v>15183</v>
      </c>
      <c r="T14111">
        <v>36304</v>
      </c>
      <c r="U14111">
        <v>16817</v>
      </c>
      <c r="V14111">
        <v>4267</v>
      </c>
      <c r="W14111">
        <v>22032</v>
      </c>
      <c r="X14111">
        <v>66350</v>
      </c>
      <c r="Y14111">
        <v>4214</v>
      </c>
      <c r="Z14111">
        <v>5200</v>
      </c>
      <c r="AA14111">
        <v>11211</v>
      </c>
      <c r="AB14111">
        <v>66496</v>
      </c>
      <c r="AC14111">
        <v>13511</v>
      </c>
      <c r="AD14111">
        <v>9888</v>
      </c>
      <c r="AE14111">
        <v>5452</v>
      </c>
      <c r="AF14111">
        <v>13669</v>
      </c>
      <c r="AG14111">
        <v>46729</v>
      </c>
      <c r="AH14111">
        <v>15821</v>
      </c>
      <c r="AI14111">
        <v>10940</v>
      </c>
      <c r="AJ14111">
        <v>8600</v>
      </c>
      <c r="AK14111">
        <v>38364</v>
      </c>
      <c r="AL14111">
        <v>30707</v>
      </c>
      <c r="AM14111">
        <v>9514</v>
      </c>
      <c r="AN14111">
        <v>8973</v>
      </c>
      <c r="AO14111">
        <v>9656</v>
      </c>
      <c r="AP14111">
        <v>50878</v>
      </c>
      <c r="AQ14111">
        <v>17563</v>
      </c>
      <c r="AR14111">
        <v>9284</v>
      </c>
      <c r="AS14111">
        <v>10084</v>
      </c>
      <c r="AT14111">
        <v>37679</v>
      </c>
      <c r="AU14111">
        <v>28071</v>
      </c>
      <c r="AV14111">
        <v>7542</v>
      </c>
      <c r="AW14111">
        <v>7346</v>
      </c>
      <c r="AX14111">
        <v>30709</v>
      </c>
      <c r="AY14111">
        <v>27172</v>
      </c>
      <c r="AZ14111">
        <v>6598</v>
      </c>
      <c r="BA14111">
        <v>6292</v>
      </c>
      <c r="BB14111">
        <v>4360</v>
      </c>
      <c r="BC14111">
        <v>42278</v>
      </c>
      <c r="BD14111">
        <v>7666</v>
      </c>
      <c r="BE14111">
        <v>37916</v>
      </c>
      <c r="BF14111">
        <v>22966</v>
      </c>
      <c r="BG14111">
        <v>8524</v>
      </c>
      <c r="BH14111">
        <v>7604</v>
      </c>
      <c r="BI14111">
        <v>3522</v>
      </c>
      <c r="BJ14111">
        <v>5892</v>
      </c>
      <c r="BK14111">
        <v>7506</v>
      </c>
      <c r="BL14111">
        <v>6352</v>
      </c>
      <c r="BM14111" t="s">
        <v>3795</v>
      </c>
    </row>
    <row r="14112" spans="1:65">
      <c r="B14112" t="s">
        <v>184</v>
      </c>
      <c r="C14112" t="s">
        <v>185</v>
      </c>
      <c r="I14112">
        <v>1</v>
      </c>
      <c r="J14112" t="s">
        <v>86</v>
      </c>
      <c r="M14112">
        <v>20379</v>
      </c>
      <c r="N14112">
        <v>35594</v>
      </c>
      <c r="O14112">
        <v>52426</v>
      </c>
      <c r="P14112">
        <v>52625</v>
      </c>
      <c r="Q14112">
        <v>52625</v>
      </c>
      <c r="R14112">
        <v>56630</v>
      </c>
      <c r="S14112">
        <v>71813</v>
      </c>
      <c r="T14112">
        <v>108117</v>
      </c>
      <c r="U14112">
        <v>124934</v>
      </c>
      <c r="V14112">
        <v>129201</v>
      </c>
      <c r="W14112">
        <v>151233</v>
      </c>
      <c r="X14112">
        <v>217583</v>
      </c>
      <c r="Y14112">
        <v>221797</v>
      </c>
      <c r="Z14112">
        <v>226997</v>
      </c>
      <c r="AA14112">
        <v>238208</v>
      </c>
      <c r="AB14112">
        <v>304704</v>
      </c>
      <c r="AC14112">
        <v>318215</v>
      </c>
      <c r="AD14112">
        <v>328103</v>
      </c>
      <c r="AE14112">
        <v>333555</v>
      </c>
      <c r="AF14112">
        <v>347224</v>
      </c>
      <c r="AG14112">
        <v>393953</v>
      </c>
      <c r="AH14112">
        <v>409774</v>
      </c>
      <c r="AI14112">
        <v>420714</v>
      </c>
      <c r="AJ14112">
        <v>429314</v>
      </c>
      <c r="AK14112">
        <v>467678</v>
      </c>
      <c r="AL14112">
        <v>498385</v>
      </c>
      <c r="AM14112">
        <v>507899</v>
      </c>
      <c r="AN14112">
        <v>516872</v>
      </c>
      <c r="AO14112">
        <v>526528</v>
      </c>
      <c r="AP14112">
        <v>577406</v>
      </c>
      <c r="AQ14112">
        <v>594969</v>
      </c>
      <c r="AR14112">
        <v>604253</v>
      </c>
      <c r="AS14112">
        <v>614337</v>
      </c>
      <c r="AT14112">
        <v>652016</v>
      </c>
      <c r="AU14112">
        <v>680087</v>
      </c>
      <c r="AV14112">
        <v>687629</v>
      </c>
      <c r="AW14112">
        <v>694975</v>
      </c>
      <c r="AX14112">
        <v>725684</v>
      </c>
      <c r="AY14112">
        <v>752856</v>
      </c>
      <c r="AZ14112">
        <v>759454</v>
      </c>
      <c r="BA14112">
        <v>765746</v>
      </c>
      <c r="BB14112">
        <v>770106</v>
      </c>
      <c r="BC14112">
        <v>812384</v>
      </c>
      <c r="BD14112">
        <v>820050</v>
      </c>
      <c r="BE14112">
        <v>857966</v>
      </c>
      <c r="BF14112">
        <v>880932</v>
      </c>
      <c r="BG14112">
        <v>889456</v>
      </c>
      <c r="BH14112">
        <v>897060</v>
      </c>
      <c r="BI14112">
        <v>900582</v>
      </c>
      <c r="BJ14112">
        <v>906474</v>
      </c>
      <c r="BK14112">
        <v>913980</v>
      </c>
      <c r="BL14112">
        <v>920332</v>
      </c>
      <c r="BM14112" t="s">
        <v>3796</v>
      </c>
    </row>
    <row r="14113" spans="2:65">
      <c r="B14113" t="s">
        <v>1181</v>
      </c>
      <c r="C14113" t="s">
        <v>1182</v>
      </c>
      <c r="I14113">
        <v>1</v>
      </c>
      <c r="J14113" t="s">
        <v>90</v>
      </c>
      <c r="BM14113" t="s">
        <v>3797</v>
      </c>
    </row>
    <row r="14114" spans="2:65">
      <c r="B14114" t="s">
        <v>126</v>
      </c>
      <c r="C14114" t="s">
        <v>127</v>
      </c>
      <c r="I14114">
        <v>1</v>
      </c>
      <c r="J14114" t="s">
        <v>93</v>
      </c>
      <c r="M14114">
        <v>36643</v>
      </c>
      <c r="N14114">
        <v>36643</v>
      </c>
      <c r="O14114">
        <v>36643</v>
      </c>
      <c r="P14114">
        <v>36643</v>
      </c>
      <c r="Q14114">
        <v>36643</v>
      </c>
      <c r="R14114">
        <v>36643</v>
      </c>
      <c r="S14114">
        <v>36643</v>
      </c>
      <c r="T14114">
        <v>36643</v>
      </c>
      <c r="U14114">
        <v>36643</v>
      </c>
      <c r="V14114">
        <v>36643</v>
      </c>
      <c r="W14114">
        <v>36643</v>
      </c>
      <c r="X14114">
        <v>36643</v>
      </c>
      <c r="Y14114">
        <v>36643</v>
      </c>
      <c r="Z14114">
        <v>36643</v>
      </c>
      <c r="AA14114">
        <v>36643</v>
      </c>
      <c r="AB14114">
        <v>36643</v>
      </c>
      <c r="AC14114">
        <v>36643</v>
      </c>
      <c r="AD14114">
        <v>36643</v>
      </c>
      <c r="AE14114">
        <v>36643</v>
      </c>
      <c r="AF14114">
        <v>36643</v>
      </c>
      <c r="AG14114">
        <v>36643</v>
      </c>
      <c r="AH14114">
        <v>36643</v>
      </c>
      <c r="AI14114">
        <v>36643</v>
      </c>
      <c r="AJ14114">
        <v>36643</v>
      </c>
      <c r="AK14114">
        <v>36643</v>
      </c>
      <c r="AL14114">
        <v>36643</v>
      </c>
      <c r="AM14114">
        <v>36643</v>
      </c>
      <c r="AN14114">
        <v>36643</v>
      </c>
      <c r="AO14114">
        <v>36643</v>
      </c>
      <c r="AP14114">
        <v>36643</v>
      </c>
      <c r="AQ14114">
        <v>36643</v>
      </c>
      <c r="AR14114">
        <v>36643</v>
      </c>
      <c r="AS14114">
        <v>36643</v>
      </c>
      <c r="AT14114">
        <v>36643</v>
      </c>
      <c r="AU14114">
        <v>36643</v>
      </c>
      <c r="AV14114">
        <v>36643</v>
      </c>
      <c r="AW14114">
        <v>36643</v>
      </c>
      <c r="AX14114">
        <v>36643</v>
      </c>
      <c r="AY14114">
        <v>36643</v>
      </c>
      <c r="AZ14114">
        <v>36643</v>
      </c>
      <c r="BA14114">
        <v>36643</v>
      </c>
      <c r="BB14114">
        <v>36643</v>
      </c>
      <c r="BC14114">
        <v>36643</v>
      </c>
      <c r="BD14114">
        <v>36643</v>
      </c>
      <c r="BE14114">
        <v>36643</v>
      </c>
      <c r="BF14114">
        <v>36643</v>
      </c>
      <c r="BG14114">
        <v>36643</v>
      </c>
      <c r="BH14114">
        <v>36643</v>
      </c>
      <c r="BI14114">
        <v>36643</v>
      </c>
      <c r="BJ14114">
        <v>36643</v>
      </c>
      <c r="BK14114">
        <v>36643</v>
      </c>
      <c r="BL14114">
        <v>36643</v>
      </c>
      <c r="BM14114" t="s">
        <v>3798</v>
      </c>
    </row>
    <row r="14115" spans="2:65">
      <c r="B14115" t="s">
        <v>94</v>
      </c>
      <c r="C14115" t="s">
        <v>95</v>
      </c>
      <c r="I14115">
        <v>1</v>
      </c>
      <c r="J14115" t="s">
        <v>96</v>
      </c>
      <c r="M14115">
        <v>16264</v>
      </c>
      <c r="N14115">
        <v>1049</v>
      </c>
      <c r="O14115">
        <v>-15783</v>
      </c>
      <c r="P14115">
        <v>-15982</v>
      </c>
      <c r="Q14115">
        <v>-15982</v>
      </c>
      <c r="R14115">
        <v>-19987</v>
      </c>
      <c r="S14115">
        <v>-35170</v>
      </c>
      <c r="T14115">
        <v>-71474</v>
      </c>
      <c r="U14115">
        <v>-88291</v>
      </c>
      <c r="V14115">
        <v>-92558</v>
      </c>
      <c r="W14115">
        <v>-114590</v>
      </c>
      <c r="X14115">
        <v>-180940</v>
      </c>
      <c r="Y14115">
        <v>-185154</v>
      </c>
      <c r="Z14115">
        <v>-190354</v>
      </c>
      <c r="AA14115">
        <v>-201565</v>
      </c>
      <c r="AB14115">
        <v>-268061</v>
      </c>
      <c r="AC14115">
        <v>-281572</v>
      </c>
      <c r="AD14115">
        <v>-291460</v>
      </c>
      <c r="AE14115">
        <v>-296912</v>
      </c>
      <c r="AF14115">
        <v>-310581</v>
      </c>
      <c r="AG14115">
        <v>-357310</v>
      </c>
      <c r="AH14115">
        <v>-373131</v>
      </c>
      <c r="AI14115">
        <v>-384071</v>
      </c>
      <c r="AJ14115">
        <v>-392671</v>
      </c>
      <c r="AK14115">
        <v>-431035</v>
      </c>
      <c r="AL14115">
        <v>-461742</v>
      </c>
      <c r="AM14115">
        <v>-471256</v>
      </c>
      <c r="AN14115">
        <v>-480229</v>
      </c>
      <c r="AO14115">
        <v>-489885</v>
      </c>
      <c r="AP14115">
        <v>-540763</v>
      </c>
      <c r="AQ14115">
        <v>-558326</v>
      </c>
      <c r="AR14115">
        <v>-567610</v>
      </c>
      <c r="AS14115">
        <v>-577694</v>
      </c>
      <c r="AT14115">
        <v>-615373</v>
      </c>
      <c r="AU14115">
        <v>-643444</v>
      </c>
      <c r="AV14115">
        <v>-650986</v>
      </c>
      <c r="AW14115">
        <v>-658332</v>
      </c>
      <c r="AX14115">
        <v>-689041</v>
      </c>
      <c r="AY14115">
        <v>-716213</v>
      </c>
      <c r="AZ14115">
        <v>-722811</v>
      </c>
      <c r="BA14115">
        <v>-729103</v>
      </c>
      <c r="BB14115">
        <v>-733463</v>
      </c>
      <c r="BC14115">
        <v>-775741</v>
      </c>
      <c r="BD14115">
        <v>-783407</v>
      </c>
      <c r="BE14115">
        <v>-821323</v>
      </c>
      <c r="BF14115">
        <v>-844289</v>
      </c>
      <c r="BG14115">
        <v>-852813</v>
      </c>
      <c r="BH14115">
        <v>-860417</v>
      </c>
      <c r="BI14115">
        <v>-863939</v>
      </c>
      <c r="BJ14115">
        <v>-869831</v>
      </c>
      <c r="BK14115">
        <v>-877337</v>
      </c>
      <c r="BL14115">
        <v>-883689</v>
      </c>
      <c r="BM14115" t="s">
        <v>3799</v>
      </c>
    </row>
    <row r="14116" spans="2:65">
      <c r="B14116" t="s">
        <v>144</v>
      </c>
      <c r="C14116" t="s">
        <v>145</v>
      </c>
      <c r="I14116">
        <v>1</v>
      </c>
    </row>
    <row r="14117" spans="2:65">
      <c r="B14117" t="s">
        <v>626</v>
      </c>
      <c r="C14117" t="s">
        <v>627</v>
      </c>
      <c r="I14117">
        <v>1</v>
      </c>
    </row>
    <row r="14118" spans="2:65">
      <c r="B14118" t="s">
        <v>1185</v>
      </c>
      <c r="C14118" t="s">
        <v>1186</v>
      </c>
      <c r="I14118">
        <v>1</v>
      </c>
    </row>
    <row r="14119" spans="2:65">
      <c r="B14119" t="s">
        <v>134</v>
      </c>
      <c r="C14119" t="s">
        <v>135</v>
      </c>
      <c r="I14119">
        <v>1</v>
      </c>
    </row>
    <row r="14120" spans="2:65">
      <c r="B14120" t="s">
        <v>198</v>
      </c>
      <c r="C14120" t="s">
        <v>192</v>
      </c>
      <c r="I14120">
        <v>1</v>
      </c>
    </row>
    <row r="14121" spans="2:65">
      <c r="B14121" t="s">
        <v>853</v>
      </c>
      <c r="C14121" t="s">
        <v>854</v>
      </c>
      <c r="I14121">
        <v>1</v>
      </c>
    </row>
    <row r="14122" spans="2:65">
      <c r="B14122" t="s">
        <v>763</v>
      </c>
      <c r="C14122" t="s">
        <v>752</v>
      </c>
      <c r="I14122">
        <v>1</v>
      </c>
    </row>
    <row r="14123" spans="2:65">
      <c r="B14123" t="s">
        <v>167</v>
      </c>
      <c r="C14123" t="s">
        <v>135</v>
      </c>
      <c r="I14123">
        <v>1</v>
      </c>
    </row>
    <row r="14124" spans="2:65">
      <c r="B14124" t="s">
        <v>751</v>
      </c>
      <c r="C14124" t="s">
        <v>752</v>
      </c>
      <c r="I14124">
        <v>1</v>
      </c>
    </row>
    <row r="14125" spans="2:65">
      <c r="B14125" t="s">
        <v>840</v>
      </c>
      <c r="C14125" t="s">
        <v>841</v>
      </c>
      <c r="I14125">
        <v>1</v>
      </c>
    </row>
    <row r="14126" spans="2:65">
      <c r="B14126" t="s">
        <v>84</v>
      </c>
      <c r="C14126" t="s">
        <v>85</v>
      </c>
      <c r="I14126">
        <v>1</v>
      </c>
    </row>
    <row r="14127" spans="2:65">
      <c r="B14127" t="s">
        <v>162</v>
      </c>
      <c r="C14127" t="s">
        <v>145</v>
      </c>
      <c r="I14127">
        <v>1</v>
      </c>
    </row>
    <row r="14128" spans="2:65">
      <c r="B14128" t="s">
        <v>88</v>
      </c>
      <c r="C14128" t="s">
        <v>89</v>
      </c>
      <c r="I14128">
        <v>1</v>
      </c>
    </row>
    <row r="14129" spans="2:9">
      <c r="B14129" t="s">
        <v>119</v>
      </c>
      <c r="C14129" t="s">
        <v>98</v>
      </c>
      <c r="I14129">
        <v>1</v>
      </c>
    </row>
    <row r="14130" spans="2:9">
      <c r="B14130" t="s">
        <v>221</v>
      </c>
      <c r="C14130" t="s">
        <v>222</v>
      </c>
      <c r="I14130">
        <v>1</v>
      </c>
    </row>
    <row r="14131" spans="2:9">
      <c r="B14131" t="s">
        <v>190</v>
      </c>
      <c r="C14131" t="s">
        <v>189</v>
      </c>
      <c r="I14131">
        <v>1</v>
      </c>
    </row>
    <row r="14132" spans="2:9">
      <c r="B14132" t="s">
        <v>115</v>
      </c>
      <c r="C14132" t="s">
        <v>116</v>
      </c>
      <c r="I14132">
        <v>1</v>
      </c>
    </row>
    <row r="14133" spans="2:9">
      <c r="B14133" t="s">
        <v>193</v>
      </c>
      <c r="C14133" t="s">
        <v>183</v>
      </c>
      <c r="I14133">
        <v>1</v>
      </c>
    </row>
    <row r="14134" spans="2:9">
      <c r="B14134" t="s">
        <v>182</v>
      </c>
      <c r="C14134" t="s">
        <v>183</v>
      </c>
      <c r="I14134">
        <v>1</v>
      </c>
    </row>
    <row r="14135" spans="2:9">
      <c r="B14135" t="s">
        <v>142</v>
      </c>
      <c r="C14135" t="s">
        <v>143</v>
      </c>
      <c r="I14135">
        <v>1</v>
      </c>
    </row>
    <row r="14136" spans="2:9">
      <c r="B14136" t="s">
        <v>165</v>
      </c>
      <c r="C14136" t="s">
        <v>166</v>
      </c>
      <c r="I14136">
        <v>1</v>
      </c>
    </row>
    <row r="14137" spans="2:9">
      <c r="B14137" t="s">
        <v>178</v>
      </c>
      <c r="C14137" t="s">
        <v>179</v>
      </c>
      <c r="I14137">
        <v>1</v>
      </c>
    </row>
    <row r="14138" spans="2:9">
      <c r="B14138" t="s">
        <v>252</v>
      </c>
      <c r="C14138" t="s">
        <v>253</v>
      </c>
      <c r="I14138">
        <v>1</v>
      </c>
    </row>
    <row r="14139" spans="2:9">
      <c r="B14139" t="s">
        <v>1179</v>
      </c>
      <c r="C14139" t="s">
        <v>1180</v>
      </c>
      <c r="I14139">
        <v>1</v>
      </c>
    </row>
    <row r="14140" spans="2:9">
      <c r="B14140" t="s">
        <v>1183</v>
      </c>
      <c r="C14140" t="s">
        <v>1184</v>
      </c>
      <c r="I14140">
        <v>1</v>
      </c>
    </row>
    <row r="14141" spans="2:9">
      <c r="B14141" t="s">
        <v>1330</v>
      </c>
      <c r="C14141" t="s">
        <v>1331</v>
      </c>
      <c r="I14141">
        <v>1</v>
      </c>
    </row>
    <row r="14142" spans="2:9">
      <c r="B14142" t="s">
        <v>855</v>
      </c>
      <c r="C14142" t="s">
        <v>856</v>
      </c>
      <c r="I14142">
        <v>1</v>
      </c>
    </row>
    <row r="14143" spans="2:9">
      <c r="B14143" t="s">
        <v>72</v>
      </c>
      <c r="C14143" t="s">
        <v>73</v>
      </c>
      <c r="I14143">
        <v>1</v>
      </c>
    </row>
    <row r="14144" spans="2:9">
      <c r="B14144" t="s">
        <v>1326</v>
      </c>
      <c r="C14144" t="s">
        <v>1327</v>
      </c>
      <c r="I14144">
        <v>1</v>
      </c>
    </row>
    <row r="14145" spans="2:9">
      <c r="B14145" t="s">
        <v>1322</v>
      </c>
      <c r="C14145" t="s">
        <v>1323</v>
      </c>
      <c r="I14145">
        <v>1</v>
      </c>
    </row>
    <row r="14146" spans="2:9">
      <c r="B14146" t="s">
        <v>97</v>
      </c>
      <c r="C14146" t="s">
        <v>98</v>
      </c>
      <c r="I14146">
        <v>1</v>
      </c>
    </row>
    <row r="14147" spans="2:9">
      <c r="B14147" t="s">
        <v>188</v>
      </c>
      <c r="C14147" t="s">
        <v>189</v>
      </c>
      <c r="I14147">
        <v>1</v>
      </c>
    </row>
    <row r="14148" spans="2:9">
      <c r="B14148" t="s">
        <v>847</v>
      </c>
      <c r="C14148" t="s">
        <v>848</v>
      </c>
      <c r="I14148">
        <v>1</v>
      </c>
    </row>
    <row r="14149" spans="2:9">
      <c r="B14149" t="s">
        <v>124</v>
      </c>
      <c r="C14149" t="s">
        <v>125</v>
      </c>
      <c r="I14149">
        <v>1</v>
      </c>
    </row>
    <row r="14150" spans="2:9">
      <c r="B14150" t="s">
        <v>705</v>
      </c>
      <c r="C14150" t="s">
        <v>706</v>
      </c>
      <c r="I14150">
        <v>1</v>
      </c>
    </row>
    <row r="14151" spans="2:9">
      <c r="B14151" t="s">
        <v>180</v>
      </c>
      <c r="C14151" t="s">
        <v>181</v>
      </c>
      <c r="I14151">
        <v>1</v>
      </c>
    </row>
    <row r="14152" spans="2:9">
      <c r="B14152" t="s">
        <v>191</v>
      </c>
      <c r="C14152" t="s">
        <v>192</v>
      </c>
      <c r="I14152">
        <v>1</v>
      </c>
    </row>
    <row r="14153" spans="2:9">
      <c r="B14153" t="s">
        <v>1189</v>
      </c>
      <c r="C14153" t="s">
        <v>1190</v>
      </c>
      <c r="I14153">
        <v>1</v>
      </c>
    </row>
    <row r="14154" spans="2:9">
      <c r="B14154" t="s">
        <v>140</v>
      </c>
      <c r="C14154" t="s">
        <v>141</v>
      </c>
      <c r="I14154">
        <v>1</v>
      </c>
    </row>
    <row r="14155" spans="2:9">
      <c r="B14155" t="s">
        <v>863</v>
      </c>
      <c r="C14155" t="s">
        <v>864</v>
      </c>
      <c r="I14155">
        <v>1</v>
      </c>
    </row>
    <row r="14156" spans="2:9">
      <c r="B14156" t="s">
        <v>1191</v>
      </c>
      <c r="C14156" t="s">
        <v>1192</v>
      </c>
      <c r="I14156">
        <v>1</v>
      </c>
    </row>
    <row r="14157" spans="2:9">
      <c r="B14157" t="s">
        <v>1328</v>
      </c>
      <c r="C14157" t="s">
        <v>1329</v>
      </c>
      <c r="I14157">
        <v>1</v>
      </c>
    </row>
    <row r="14158" spans="2:9">
      <c r="B14158" t="s">
        <v>80</v>
      </c>
      <c r="C14158" t="s">
        <v>81</v>
      </c>
      <c r="I14158">
        <v>1</v>
      </c>
    </row>
    <row r="14159" spans="2:9">
      <c r="B14159" t="s">
        <v>1195</v>
      </c>
      <c r="C14159" t="s">
        <v>1196</v>
      </c>
      <c r="I14159">
        <v>2</v>
      </c>
    </row>
    <row r="14160" spans="2:9">
      <c r="B14160" t="s">
        <v>1193</v>
      </c>
      <c r="C14160" t="s">
        <v>1194</v>
      </c>
      <c r="I14160">
        <v>2</v>
      </c>
    </row>
    <row r="14161" spans="2:9">
      <c r="B14161" t="s">
        <v>1116</v>
      </c>
      <c r="C14161" t="s">
        <v>1117</v>
      </c>
      <c r="I14161">
        <v>2</v>
      </c>
    </row>
    <row r="14162" spans="2:9">
      <c r="B14162" t="s">
        <v>238</v>
      </c>
      <c r="C14162" t="s">
        <v>239</v>
      </c>
      <c r="I14162">
        <v>2</v>
      </c>
    </row>
    <row r="14163" spans="2:9">
      <c r="B14163" t="s">
        <v>230</v>
      </c>
      <c r="C14163" t="s">
        <v>231</v>
      </c>
      <c r="I14163">
        <v>2</v>
      </c>
    </row>
    <row r="14164" spans="2:9">
      <c r="B14164" t="s">
        <v>243</v>
      </c>
      <c r="C14164" t="s">
        <v>244</v>
      </c>
      <c r="I14164">
        <v>2</v>
      </c>
    </row>
    <row r="14165" spans="2:9">
      <c r="B14165" t="s">
        <v>1110</v>
      </c>
      <c r="C14165" t="s">
        <v>1111</v>
      </c>
      <c r="I14165">
        <v>2</v>
      </c>
    </row>
    <row r="14166" spans="2:9">
      <c r="B14166" t="s">
        <v>245</v>
      </c>
      <c r="C14166" t="s">
        <v>246</v>
      </c>
      <c r="I14166">
        <v>2</v>
      </c>
    </row>
    <row r="14167" spans="2:9">
      <c r="B14167" t="s">
        <v>1112</v>
      </c>
      <c r="C14167" t="s">
        <v>1113</v>
      </c>
      <c r="I14167">
        <v>2</v>
      </c>
    </row>
    <row r="14168" spans="2:9">
      <c r="B14168" t="s">
        <v>280</v>
      </c>
      <c r="C14168" t="s">
        <v>281</v>
      </c>
      <c r="I14168">
        <v>2</v>
      </c>
    </row>
    <row r="14169" spans="2:9">
      <c r="B14169" t="s">
        <v>1197</v>
      </c>
      <c r="C14169" t="s">
        <v>1198</v>
      </c>
      <c r="I14169">
        <v>2</v>
      </c>
    </row>
    <row r="14170" spans="2:9">
      <c r="B14170" t="s">
        <v>1066</v>
      </c>
      <c r="C14170" t="s">
        <v>1067</v>
      </c>
      <c r="I14170">
        <v>2</v>
      </c>
    </row>
    <row r="14171" spans="2:9">
      <c r="B14171" t="s">
        <v>1114</v>
      </c>
      <c r="C14171" t="s">
        <v>1115</v>
      </c>
      <c r="I14171">
        <v>2</v>
      </c>
    </row>
    <row r="14172" spans="2:9">
      <c r="B14172" t="s">
        <v>1118</v>
      </c>
      <c r="C14172" t="s">
        <v>1119</v>
      </c>
      <c r="I14172">
        <v>2</v>
      </c>
    </row>
    <row r="14173" spans="2:9">
      <c r="B14173" t="s">
        <v>1223</v>
      </c>
      <c r="C14173" t="s">
        <v>1224</v>
      </c>
      <c r="I14173">
        <v>4</v>
      </c>
    </row>
    <row r="14174" spans="2:9">
      <c r="B14174" t="s">
        <v>1217</v>
      </c>
      <c r="C14174" t="s">
        <v>1218</v>
      </c>
      <c r="I14174">
        <v>4</v>
      </c>
    </row>
    <row r="14175" spans="2:9">
      <c r="B14175" t="s">
        <v>1231</v>
      </c>
      <c r="C14175" t="s">
        <v>1232</v>
      </c>
      <c r="I14175">
        <v>4</v>
      </c>
    </row>
    <row r="14176" spans="2:9">
      <c r="B14176" t="s">
        <v>1237</v>
      </c>
      <c r="C14176" t="s">
        <v>1238</v>
      </c>
      <c r="I14176">
        <v>4</v>
      </c>
    </row>
    <row r="14177" spans="1:65">
      <c r="A14177">
        <v>343</v>
      </c>
      <c r="B14177" t="s">
        <v>692</v>
      </c>
      <c r="C14177" t="s">
        <v>693</v>
      </c>
      <c r="D14177" t="s">
        <v>3800</v>
      </c>
      <c r="E14177" t="s">
        <v>3801</v>
      </c>
      <c r="F14177">
        <v>420</v>
      </c>
      <c r="G14177" t="s">
        <v>1760</v>
      </c>
      <c r="H14177" t="s">
        <v>1761</v>
      </c>
      <c r="I14177">
        <v>1</v>
      </c>
      <c r="J14177" t="s">
        <v>78</v>
      </c>
      <c r="K14177">
        <v>49314</v>
      </c>
      <c r="BM14177" t="s">
        <v>3802</v>
      </c>
    </row>
    <row r="14178" spans="1:65">
      <c r="B14178" t="s">
        <v>879</v>
      </c>
      <c r="C14178" t="s">
        <v>880</v>
      </c>
      <c r="I14178">
        <v>1</v>
      </c>
      <c r="J14178" t="s">
        <v>82</v>
      </c>
      <c r="M14178">
        <v>2899</v>
      </c>
      <c r="O14178">
        <v>1850</v>
      </c>
      <c r="P14178">
        <v>304</v>
      </c>
      <c r="Q14178">
        <v>250</v>
      </c>
      <c r="R14178">
        <v>1800</v>
      </c>
      <c r="S14178">
        <v>3041</v>
      </c>
      <c r="T14178">
        <v>4604</v>
      </c>
      <c r="U14178">
        <v>636</v>
      </c>
      <c r="W14178">
        <v>156736</v>
      </c>
      <c r="X14178">
        <v>35325</v>
      </c>
      <c r="Y14178">
        <v>3644</v>
      </c>
      <c r="Z14178">
        <v>1725</v>
      </c>
      <c r="AA14178">
        <v>45495</v>
      </c>
      <c r="AB14178">
        <v>67360</v>
      </c>
      <c r="AC14178">
        <v>1795</v>
      </c>
      <c r="AD14178">
        <v>6780</v>
      </c>
      <c r="AE14178">
        <v>125760</v>
      </c>
      <c r="AF14178">
        <v>28671</v>
      </c>
      <c r="AG14178">
        <v>13660</v>
      </c>
      <c r="AH14178">
        <v>1310</v>
      </c>
      <c r="AI14178">
        <v>630</v>
      </c>
      <c r="AJ14178">
        <v>225632</v>
      </c>
      <c r="AK14178">
        <v>99084</v>
      </c>
      <c r="AL14178">
        <v>26364</v>
      </c>
      <c r="AM14178">
        <v>3710</v>
      </c>
      <c r="AN14178">
        <v>97508</v>
      </c>
      <c r="AO14178">
        <v>240083</v>
      </c>
      <c r="AP14178">
        <v>25558</v>
      </c>
      <c r="AQ14178">
        <v>10935</v>
      </c>
      <c r="AR14178">
        <v>905</v>
      </c>
      <c r="AS14178">
        <v>138453</v>
      </c>
      <c r="AT14178">
        <v>180413</v>
      </c>
      <c r="AU14178">
        <v>16290</v>
      </c>
      <c r="AV14178">
        <v>7260</v>
      </c>
      <c r="AW14178">
        <v>209263</v>
      </c>
      <c r="AX14178">
        <v>47563</v>
      </c>
      <c r="AY14178">
        <v>21471</v>
      </c>
      <c r="AZ14178">
        <v>452</v>
      </c>
      <c r="BB14178">
        <v>75018</v>
      </c>
      <c r="BC14178">
        <v>1537</v>
      </c>
      <c r="BE14178">
        <v>1180</v>
      </c>
      <c r="BF14178">
        <v>1195</v>
      </c>
      <c r="BG14178">
        <v>3000</v>
      </c>
      <c r="BH14178">
        <v>510</v>
      </c>
      <c r="BI14178">
        <v>3482</v>
      </c>
      <c r="BJ14178">
        <v>3048</v>
      </c>
      <c r="BK14178">
        <v>1300</v>
      </c>
      <c r="BL14178">
        <v>660</v>
      </c>
      <c r="BM14178" t="s">
        <v>3803</v>
      </c>
    </row>
    <row r="14179" spans="1:65">
      <c r="B14179" t="s">
        <v>1382</v>
      </c>
      <c r="C14179" t="s">
        <v>1383</v>
      </c>
      <c r="I14179">
        <v>1</v>
      </c>
      <c r="J14179" t="s">
        <v>86</v>
      </c>
      <c r="M14179">
        <v>2899</v>
      </c>
      <c r="N14179">
        <v>2899</v>
      </c>
      <c r="O14179">
        <v>4749</v>
      </c>
      <c r="P14179">
        <v>5053</v>
      </c>
      <c r="Q14179">
        <v>5303</v>
      </c>
      <c r="R14179">
        <v>7103</v>
      </c>
      <c r="S14179">
        <v>10144</v>
      </c>
      <c r="T14179">
        <v>14748</v>
      </c>
      <c r="U14179">
        <v>15384</v>
      </c>
      <c r="V14179">
        <v>15384</v>
      </c>
      <c r="W14179">
        <v>172120</v>
      </c>
      <c r="X14179">
        <v>207445</v>
      </c>
      <c r="Y14179">
        <v>211089</v>
      </c>
      <c r="Z14179">
        <v>212814</v>
      </c>
      <c r="AA14179">
        <v>258309</v>
      </c>
      <c r="AB14179">
        <v>325669</v>
      </c>
      <c r="AC14179">
        <v>327464</v>
      </c>
      <c r="AD14179">
        <v>334244</v>
      </c>
      <c r="AE14179">
        <v>460004</v>
      </c>
      <c r="AF14179">
        <v>488675</v>
      </c>
      <c r="AG14179">
        <v>502335</v>
      </c>
      <c r="AH14179">
        <v>503645</v>
      </c>
      <c r="AI14179">
        <v>504275</v>
      </c>
      <c r="AJ14179">
        <v>729907</v>
      </c>
      <c r="AK14179">
        <v>828991</v>
      </c>
      <c r="AL14179">
        <v>855355</v>
      </c>
      <c r="AM14179">
        <v>859065</v>
      </c>
      <c r="AN14179">
        <v>956573</v>
      </c>
      <c r="AO14179">
        <v>1196656</v>
      </c>
      <c r="AP14179">
        <v>1222214</v>
      </c>
      <c r="AQ14179">
        <v>1233149</v>
      </c>
      <c r="AR14179">
        <v>1234054</v>
      </c>
      <c r="AS14179">
        <v>1372507</v>
      </c>
      <c r="AT14179">
        <v>1552920</v>
      </c>
      <c r="AU14179">
        <v>1569210</v>
      </c>
      <c r="AV14179">
        <v>1576470</v>
      </c>
      <c r="AW14179">
        <v>1785733</v>
      </c>
      <c r="AX14179">
        <v>1833296</v>
      </c>
      <c r="AY14179">
        <v>1854767</v>
      </c>
      <c r="AZ14179">
        <v>1855219</v>
      </c>
      <c r="BA14179">
        <v>1855219</v>
      </c>
      <c r="BB14179">
        <v>1930237</v>
      </c>
      <c r="BC14179">
        <v>1931774</v>
      </c>
      <c r="BD14179">
        <v>1931774</v>
      </c>
      <c r="BE14179">
        <v>1932954</v>
      </c>
      <c r="BF14179">
        <v>1934149</v>
      </c>
      <c r="BG14179">
        <v>1937149</v>
      </c>
      <c r="BH14179">
        <v>1937659</v>
      </c>
      <c r="BI14179">
        <v>1941141</v>
      </c>
      <c r="BJ14179">
        <v>1944189</v>
      </c>
      <c r="BK14179">
        <v>1945489</v>
      </c>
      <c r="BL14179">
        <v>1946149</v>
      </c>
      <c r="BM14179" t="s">
        <v>3804</v>
      </c>
    </row>
    <row r="14180" spans="1:65">
      <c r="B14180" t="s">
        <v>558</v>
      </c>
      <c r="C14180" t="s">
        <v>559</v>
      </c>
      <c r="I14180">
        <v>1</v>
      </c>
      <c r="J14180" t="s">
        <v>90</v>
      </c>
      <c r="W14180">
        <v>26000</v>
      </c>
      <c r="X14180">
        <v>196000</v>
      </c>
      <c r="Y14180">
        <v>19000</v>
      </c>
      <c r="AK14180">
        <v>11000</v>
      </c>
      <c r="AS14180">
        <v>6000</v>
      </c>
      <c r="BK14180">
        <v>25000</v>
      </c>
      <c r="BM14180" t="s">
        <v>3805</v>
      </c>
    </row>
    <row r="14181" spans="1:65">
      <c r="B14181" t="s">
        <v>1402</v>
      </c>
      <c r="C14181" t="s">
        <v>1403</v>
      </c>
      <c r="I14181">
        <v>1</v>
      </c>
      <c r="J14181" t="s">
        <v>93</v>
      </c>
      <c r="M14181">
        <v>49314</v>
      </c>
      <c r="N14181">
        <v>49314</v>
      </c>
      <c r="O14181">
        <v>49314</v>
      </c>
      <c r="P14181">
        <v>49314</v>
      </c>
      <c r="Q14181">
        <v>49314</v>
      </c>
      <c r="R14181">
        <v>49314</v>
      </c>
      <c r="S14181">
        <v>49314</v>
      </c>
      <c r="T14181">
        <v>49314</v>
      </c>
      <c r="U14181">
        <v>49314</v>
      </c>
      <c r="V14181">
        <v>49314</v>
      </c>
      <c r="W14181">
        <v>75314</v>
      </c>
      <c r="X14181">
        <v>271314</v>
      </c>
      <c r="Y14181">
        <v>290314</v>
      </c>
      <c r="Z14181">
        <v>290314</v>
      </c>
      <c r="AA14181">
        <v>290314</v>
      </c>
      <c r="AB14181">
        <v>290314</v>
      </c>
      <c r="AC14181">
        <v>290314</v>
      </c>
      <c r="AD14181">
        <v>290314</v>
      </c>
      <c r="AE14181">
        <v>290314</v>
      </c>
      <c r="AF14181">
        <v>290314</v>
      </c>
      <c r="AG14181">
        <v>290314</v>
      </c>
      <c r="AH14181">
        <v>290314</v>
      </c>
      <c r="AI14181">
        <v>290314</v>
      </c>
      <c r="AJ14181">
        <v>290314</v>
      </c>
      <c r="AK14181">
        <v>301314</v>
      </c>
      <c r="AL14181">
        <v>301314</v>
      </c>
      <c r="AM14181">
        <v>301314</v>
      </c>
      <c r="AN14181">
        <v>301314</v>
      </c>
      <c r="AO14181">
        <v>301314</v>
      </c>
      <c r="AP14181">
        <v>301314</v>
      </c>
      <c r="AQ14181">
        <v>301314</v>
      </c>
      <c r="AR14181">
        <v>301314</v>
      </c>
      <c r="AS14181">
        <v>307314</v>
      </c>
      <c r="AT14181">
        <v>307314</v>
      </c>
      <c r="AU14181">
        <v>307314</v>
      </c>
      <c r="AV14181">
        <v>307314</v>
      </c>
      <c r="AW14181">
        <v>307314</v>
      </c>
      <c r="AX14181">
        <v>307314</v>
      </c>
      <c r="AY14181">
        <v>307314</v>
      </c>
      <c r="AZ14181">
        <v>307314</v>
      </c>
      <c r="BA14181">
        <v>307314</v>
      </c>
      <c r="BB14181">
        <v>307314</v>
      </c>
      <c r="BC14181">
        <v>307314</v>
      </c>
      <c r="BD14181">
        <v>307314</v>
      </c>
      <c r="BE14181">
        <v>307314</v>
      </c>
      <c r="BF14181">
        <v>307314</v>
      </c>
      <c r="BG14181">
        <v>307314</v>
      </c>
      <c r="BH14181">
        <v>307314</v>
      </c>
      <c r="BI14181">
        <v>307314</v>
      </c>
      <c r="BJ14181">
        <v>307314</v>
      </c>
      <c r="BK14181">
        <v>332314</v>
      </c>
      <c r="BL14181">
        <v>332314</v>
      </c>
      <c r="BM14181" t="s">
        <v>3806</v>
      </c>
    </row>
    <row r="14182" spans="1:65">
      <c r="B14182" t="s">
        <v>418</v>
      </c>
      <c r="C14182" t="s">
        <v>419</v>
      </c>
      <c r="I14182">
        <v>1</v>
      </c>
      <c r="J14182" t="s">
        <v>96</v>
      </c>
      <c r="M14182">
        <v>46415</v>
      </c>
      <c r="N14182">
        <v>46415</v>
      </c>
      <c r="O14182">
        <v>44565</v>
      </c>
      <c r="P14182">
        <v>44261</v>
      </c>
      <c r="Q14182">
        <v>44011</v>
      </c>
      <c r="R14182">
        <v>42211</v>
      </c>
      <c r="S14182">
        <v>39170</v>
      </c>
      <c r="T14182">
        <v>34566</v>
      </c>
      <c r="U14182">
        <v>33930</v>
      </c>
      <c r="V14182">
        <v>33930</v>
      </c>
      <c r="W14182">
        <v>-96806</v>
      </c>
      <c r="X14182">
        <v>63869</v>
      </c>
      <c r="Y14182">
        <v>79225</v>
      </c>
      <c r="Z14182">
        <v>77500</v>
      </c>
      <c r="AA14182">
        <v>32005</v>
      </c>
      <c r="AB14182">
        <v>-35355</v>
      </c>
      <c r="AC14182">
        <v>-37150</v>
      </c>
      <c r="AD14182">
        <v>-43930</v>
      </c>
      <c r="AE14182">
        <v>-169690</v>
      </c>
      <c r="AF14182">
        <v>-198361</v>
      </c>
      <c r="AG14182">
        <v>-212021</v>
      </c>
      <c r="AH14182">
        <v>-213331</v>
      </c>
      <c r="AI14182">
        <v>-213961</v>
      </c>
      <c r="AJ14182">
        <v>-439593</v>
      </c>
      <c r="AK14182">
        <v>-527677</v>
      </c>
      <c r="AL14182">
        <v>-554041</v>
      </c>
      <c r="AM14182">
        <v>-557751</v>
      </c>
      <c r="AN14182">
        <v>-655259</v>
      </c>
      <c r="AO14182">
        <v>-895342</v>
      </c>
      <c r="AP14182">
        <v>-920900</v>
      </c>
      <c r="AQ14182">
        <v>-931835</v>
      </c>
      <c r="AR14182">
        <v>-932740</v>
      </c>
      <c r="AS14182">
        <v>-1065193</v>
      </c>
      <c r="AT14182">
        <v>-1245606</v>
      </c>
      <c r="AU14182">
        <v>-1261896</v>
      </c>
      <c r="AV14182">
        <v>-1269156</v>
      </c>
      <c r="AW14182">
        <v>-1478419</v>
      </c>
      <c r="AX14182">
        <v>-1525982</v>
      </c>
      <c r="AY14182">
        <v>-1547453</v>
      </c>
      <c r="AZ14182">
        <v>-1547905</v>
      </c>
      <c r="BA14182">
        <v>-1547905</v>
      </c>
      <c r="BB14182">
        <v>-1622923</v>
      </c>
      <c r="BC14182">
        <v>-1624460</v>
      </c>
      <c r="BD14182">
        <v>-1624460</v>
      </c>
      <c r="BE14182">
        <v>-1625640</v>
      </c>
      <c r="BF14182">
        <v>-1626835</v>
      </c>
      <c r="BG14182">
        <v>-1629835</v>
      </c>
      <c r="BH14182">
        <v>-1630345</v>
      </c>
      <c r="BI14182">
        <v>-1633827</v>
      </c>
      <c r="BJ14182">
        <v>-1636875</v>
      </c>
      <c r="BK14182">
        <v>-1613175</v>
      </c>
      <c r="BL14182">
        <v>-1613835</v>
      </c>
      <c r="BM14182" t="s">
        <v>3807</v>
      </c>
    </row>
    <row r="14183" spans="1:65">
      <c r="B14183" t="s">
        <v>1412</v>
      </c>
      <c r="C14183" t="s">
        <v>1413</v>
      </c>
      <c r="I14183">
        <v>1</v>
      </c>
    </row>
    <row r="14184" spans="1:65">
      <c r="B14184" t="s">
        <v>1438</v>
      </c>
      <c r="C14184" t="s">
        <v>1439</v>
      </c>
      <c r="I14184">
        <v>1</v>
      </c>
    </row>
    <row r="14185" spans="1:65">
      <c r="B14185" t="s">
        <v>1451</v>
      </c>
      <c r="C14185" t="s">
        <v>1452</v>
      </c>
      <c r="I14185">
        <v>1</v>
      </c>
    </row>
    <row r="14186" spans="1:65">
      <c r="B14186" t="s">
        <v>554</v>
      </c>
      <c r="C14186" t="s">
        <v>555</v>
      </c>
      <c r="I14186">
        <v>1</v>
      </c>
    </row>
    <row r="14187" spans="1:65">
      <c r="B14187" t="s">
        <v>1384</v>
      </c>
      <c r="C14187" t="s">
        <v>1385</v>
      </c>
      <c r="I14187">
        <v>1</v>
      </c>
    </row>
    <row r="14188" spans="1:65">
      <c r="B14188" t="s">
        <v>2061</v>
      </c>
      <c r="C14188" t="s">
        <v>2062</v>
      </c>
      <c r="I14188">
        <v>1</v>
      </c>
    </row>
    <row r="14189" spans="1:65">
      <c r="B14189" t="s">
        <v>564</v>
      </c>
      <c r="C14189" t="s">
        <v>565</v>
      </c>
      <c r="I14189">
        <v>1</v>
      </c>
    </row>
    <row r="14190" spans="1:65">
      <c r="B14190" t="s">
        <v>871</v>
      </c>
      <c r="C14190" t="s">
        <v>872</v>
      </c>
      <c r="I14190">
        <v>1</v>
      </c>
    </row>
    <row r="14191" spans="1:65">
      <c r="B14191" t="s">
        <v>865</v>
      </c>
      <c r="C14191" t="s">
        <v>866</v>
      </c>
      <c r="I14191">
        <v>1</v>
      </c>
    </row>
    <row r="14192" spans="1:65">
      <c r="B14192" t="s">
        <v>2106</v>
      </c>
      <c r="C14192" t="s">
        <v>2107</v>
      </c>
      <c r="I14192">
        <v>1</v>
      </c>
    </row>
    <row r="14193" spans="2:9">
      <c r="B14193" t="s">
        <v>1372</v>
      </c>
      <c r="C14193" t="s">
        <v>1373</v>
      </c>
      <c r="I14193">
        <v>1</v>
      </c>
    </row>
    <row r="14194" spans="2:9">
      <c r="B14194" t="s">
        <v>566</v>
      </c>
      <c r="C14194" t="s">
        <v>567</v>
      </c>
      <c r="I14194">
        <v>1</v>
      </c>
    </row>
    <row r="14195" spans="2:9">
      <c r="B14195" t="s">
        <v>556</v>
      </c>
      <c r="C14195" t="s">
        <v>557</v>
      </c>
      <c r="I14195">
        <v>1</v>
      </c>
    </row>
    <row r="14196" spans="2:9">
      <c r="B14196" t="s">
        <v>546</v>
      </c>
      <c r="C14196" t="s">
        <v>547</v>
      </c>
      <c r="I14196">
        <v>1</v>
      </c>
    </row>
    <row r="14197" spans="2:9">
      <c r="B14197" t="s">
        <v>828</v>
      </c>
      <c r="C14197" t="s">
        <v>829</v>
      </c>
      <c r="I14197">
        <v>1</v>
      </c>
    </row>
    <row r="14198" spans="2:9">
      <c r="B14198" t="s">
        <v>2141</v>
      </c>
      <c r="C14198" t="s">
        <v>2142</v>
      </c>
      <c r="I14198">
        <v>1</v>
      </c>
    </row>
    <row r="14199" spans="2:9">
      <c r="B14199" t="s">
        <v>560</v>
      </c>
      <c r="C14199" t="s">
        <v>561</v>
      </c>
      <c r="I14199">
        <v>1</v>
      </c>
    </row>
    <row r="14200" spans="2:9">
      <c r="B14200" t="s">
        <v>679</v>
      </c>
      <c r="C14200" t="s">
        <v>670</v>
      </c>
      <c r="I14200">
        <v>1</v>
      </c>
    </row>
    <row r="14201" spans="2:9">
      <c r="B14201" t="s">
        <v>1376</v>
      </c>
      <c r="C14201" t="s">
        <v>1377</v>
      </c>
      <c r="I14201">
        <v>1</v>
      </c>
    </row>
    <row r="14202" spans="2:9">
      <c r="B14202" t="s">
        <v>402</v>
      </c>
      <c r="C14202" t="s">
        <v>403</v>
      </c>
      <c r="I14202">
        <v>1</v>
      </c>
    </row>
    <row r="14203" spans="2:9">
      <c r="B14203" t="s">
        <v>861</v>
      </c>
      <c r="C14203" t="s">
        <v>862</v>
      </c>
      <c r="I14203">
        <v>1</v>
      </c>
    </row>
    <row r="14204" spans="2:9">
      <c r="B14204" t="s">
        <v>883</v>
      </c>
      <c r="C14204" t="s">
        <v>880</v>
      </c>
      <c r="I14204">
        <v>1</v>
      </c>
    </row>
    <row r="14205" spans="2:9">
      <c r="B14205" t="s">
        <v>1414</v>
      </c>
      <c r="C14205" t="s">
        <v>1415</v>
      </c>
      <c r="I14205">
        <v>1</v>
      </c>
    </row>
    <row r="14206" spans="2:9">
      <c r="B14206" t="s">
        <v>562</v>
      </c>
      <c r="C14206" t="s">
        <v>563</v>
      </c>
      <c r="I14206">
        <v>1</v>
      </c>
    </row>
    <row r="14207" spans="2:9">
      <c r="B14207" t="s">
        <v>416</v>
      </c>
      <c r="C14207" t="s">
        <v>417</v>
      </c>
      <c r="I14207">
        <v>1</v>
      </c>
    </row>
    <row r="14208" spans="2:9">
      <c r="B14208" t="s">
        <v>669</v>
      </c>
      <c r="C14208" t="s">
        <v>670</v>
      </c>
      <c r="I14208">
        <v>1</v>
      </c>
    </row>
    <row r="14209" spans="1:65">
      <c r="B14209" t="s">
        <v>837</v>
      </c>
      <c r="C14209" t="s">
        <v>838</v>
      </c>
      <c r="I14209">
        <v>1</v>
      </c>
    </row>
    <row r="14210" spans="1:65">
      <c r="B14210" t="s">
        <v>1390</v>
      </c>
      <c r="C14210" t="s">
        <v>1391</v>
      </c>
      <c r="I14210">
        <v>1</v>
      </c>
    </row>
    <row r="14211" spans="1:65">
      <c r="B14211" t="s">
        <v>859</v>
      </c>
      <c r="C14211" t="s">
        <v>860</v>
      </c>
      <c r="I14211">
        <v>1</v>
      </c>
    </row>
    <row r="14212" spans="1:65">
      <c r="B14212" t="s">
        <v>849</v>
      </c>
      <c r="C14212" t="s">
        <v>850</v>
      </c>
      <c r="I14212">
        <v>1</v>
      </c>
    </row>
    <row r="14213" spans="1:65">
      <c r="B14213" t="s">
        <v>844</v>
      </c>
      <c r="C14213" t="s">
        <v>845</v>
      </c>
      <c r="I14213">
        <v>1</v>
      </c>
    </row>
    <row r="14214" spans="1:65">
      <c r="B14214" t="s">
        <v>398</v>
      </c>
      <c r="C14214" t="s">
        <v>399</v>
      </c>
      <c r="I14214">
        <v>1</v>
      </c>
    </row>
    <row r="14215" spans="1:65">
      <c r="B14215" t="s">
        <v>2102</v>
      </c>
      <c r="C14215" t="s">
        <v>2103</v>
      </c>
      <c r="I14215">
        <v>1</v>
      </c>
    </row>
    <row r="14216" spans="1:65">
      <c r="B14216" t="s">
        <v>1425</v>
      </c>
      <c r="C14216" t="s">
        <v>1426</v>
      </c>
      <c r="I14216">
        <v>1</v>
      </c>
    </row>
    <row r="14217" spans="1:65">
      <c r="B14217" t="s">
        <v>857</v>
      </c>
      <c r="C14217" t="s">
        <v>858</v>
      </c>
      <c r="I14217">
        <v>1</v>
      </c>
    </row>
    <row r="14218" spans="1:65">
      <c r="B14218" t="s">
        <v>873</v>
      </c>
      <c r="C14218" t="s">
        <v>874</v>
      </c>
      <c r="I14218">
        <v>1</v>
      </c>
    </row>
    <row r="14219" spans="1:65">
      <c r="B14219" t="s">
        <v>690</v>
      </c>
      <c r="C14219" t="s">
        <v>691</v>
      </c>
      <c r="I14219">
        <v>1</v>
      </c>
    </row>
    <row r="14220" spans="1:65">
      <c r="B14220" t="s">
        <v>1784</v>
      </c>
      <c r="C14220" t="s">
        <v>1785</v>
      </c>
      <c r="I14220">
        <v>2</v>
      </c>
    </row>
    <row r="14221" spans="1:65">
      <c r="B14221" t="s">
        <v>573</v>
      </c>
      <c r="C14221" t="s">
        <v>574</v>
      </c>
      <c r="I14221">
        <v>5</v>
      </c>
    </row>
    <row r="14222" spans="1:65">
      <c r="A14222">
        <v>344</v>
      </c>
      <c r="B14222" t="s">
        <v>669</v>
      </c>
      <c r="C14222" t="s">
        <v>670</v>
      </c>
      <c r="D14222" t="s">
        <v>3808</v>
      </c>
      <c r="E14222" t="s">
        <v>3809</v>
      </c>
      <c r="F14222">
        <v>196</v>
      </c>
      <c r="G14222" t="s">
        <v>1967</v>
      </c>
      <c r="H14222" t="s">
        <v>1607</v>
      </c>
      <c r="I14222">
        <v>1</v>
      </c>
      <c r="J14222" t="s">
        <v>78</v>
      </c>
      <c r="K14222">
        <v>4132</v>
      </c>
      <c r="BM14222" t="s">
        <v>3810</v>
      </c>
    </row>
    <row r="14223" spans="1:65">
      <c r="B14223" t="s">
        <v>871</v>
      </c>
      <c r="C14223" t="s">
        <v>872</v>
      </c>
      <c r="I14223">
        <v>1</v>
      </c>
      <c r="J14223" t="s">
        <v>82</v>
      </c>
      <c r="M14223">
        <v>213</v>
      </c>
      <c r="Q14223">
        <v>251</v>
      </c>
      <c r="S14223">
        <v>42</v>
      </c>
      <c r="W14223">
        <v>34014</v>
      </c>
      <c r="X14223">
        <v>424</v>
      </c>
      <c r="Y14223">
        <v>145</v>
      </c>
      <c r="Z14223">
        <v>211</v>
      </c>
      <c r="AA14223">
        <v>3673</v>
      </c>
      <c r="AB14223">
        <v>402</v>
      </c>
      <c r="AC14223">
        <v>251</v>
      </c>
      <c r="AD14223">
        <v>251</v>
      </c>
      <c r="AE14223">
        <v>151</v>
      </c>
      <c r="AF14223">
        <v>3876</v>
      </c>
      <c r="AG14223">
        <v>772</v>
      </c>
      <c r="AH14223">
        <v>91</v>
      </c>
      <c r="AK14223">
        <v>6044</v>
      </c>
      <c r="AL14223">
        <v>182</v>
      </c>
      <c r="AM14223">
        <v>91</v>
      </c>
      <c r="AN14223">
        <v>91</v>
      </c>
      <c r="AO14223">
        <v>6104</v>
      </c>
      <c r="AP14223">
        <v>11</v>
      </c>
      <c r="AQ14223">
        <v>101</v>
      </c>
      <c r="AR14223">
        <v>91</v>
      </c>
      <c r="AT14223">
        <v>6034</v>
      </c>
      <c r="AU14223">
        <v>111</v>
      </c>
      <c r="AV14223">
        <v>91</v>
      </c>
      <c r="AW14223">
        <v>91</v>
      </c>
      <c r="BC14223">
        <v>221</v>
      </c>
      <c r="BE14223">
        <v>221</v>
      </c>
      <c r="BF14223">
        <v>21</v>
      </c>
      <c r="BG14223">
        <v>401</v>
      </c>
      <c r="BH14223">
        <v>241</v>
      </c>
      <c r="BI14223">
        <v>191</v>
      </c>
      <c r="BJ14223">
        <v>111</v>
      </c>
      <c r="BK14223">
        <v>121</v>
      </c>
    </row>
    <row r="14224" spans="1:65">
      <c r="B14224" t="s">
        <v>679</v>
      </c>
      <c r="C14224" t="s">
        <v>670</v>
      </c>
      <c r="I14224">
        <v>1</v>
      </c>
      <c r="J14224" t="s">
        <v>86</v>
      </c>
      <c r="M14224">
        <v>213</v>
      </c>
      <c r="N14224">
        <v>213</v>
      </c>
      <c r="O14224">
        <v>213</v>
      </c>
      <c r="P14224">
        <v>213</v>
      </c>
      <c r="Q14224">
        <v>464</v>
      </c>
      <c r="R14224">
        <v>464</v>
      </c>
      <c r="S14224">
        <v>506</v>
      </c>
      <c r="T14224">
        <v>506</v>
      </c>
      <c r="U14224">
        <v>506</v>
      </c>
      <c r="V14224">
        <v>506</v>
      </c>
      <c r="W14224">
        <v>34520</v>
      </c>
      <c r="X14224">
        <v>34944</v>
      </c>
      <c r="Y14224">
        <v>35089</v>
      </c>
      <c r="Z14224">
        <v>35300</v>
      </c>
      <c r="AA14224">
        <v>38973</v>
      </c>
      <c r="AB14224">
        <v>39375</v>
      </c>
      <c r="AC14224">
        <v>39626</v>
      </c>
      <c r="AD14224">
        <v>39877</v>
      </c>
      <c r="AE14224">
        <v>40028</v>
      </c>
      <c r="AF14224">
        <v>43904</v>
      </c>
      <c r="AG14224">
        <v>44676</v>
      </c>
      <c r="AH14224">
        <v>44767</v>
      </c>
      <c r="AI14224">
        <v>44767</v>
      </c>
      <c r="AJ14224">
        <v>44767</v>
      </c>
      <c r="AK14224">
        <v>50811</v>
      </c>
      <c r="AL14224">
        <v>50993</v>
      </c>
      <c r="AM14224">
        <v>51084</v>
      </c>
      <c r="AN14224">
        <v>51175</v>
      </c>
      <c r="AO14224">
        <v>57279</v>
      </c>
      <c r="AP14224">
        <v>57290</v>
      </c>
      <c r="AQ14224">
        <v>57391</v>
      </c>
      <c r="AR14224">
        <v>57482</v>
      </c>
      <c r="AS14224">
        <v>57482</v>
      </c>
      <c r="AT14224">
        <v>63516</v>
      </c>
      <c r="AU14224">
        <v>63627</v>
      </c>
      <c r="AV14224">
        <v>63718</v>
      </c>
      <c r="AW14224">
        <v>63809</v>
      </c>
      <c r="AX14224">
        <v>63809</v>
      </c>
      <c r="AY14224">
        <v>63809</v>
      </c>
      <c r="AZ14224">
        <v>63809</v>
      </c>
      <c r="BA14224">
        <v>63809</v>
      </c>
      <c r="BB14224">
        <v>63809</v>
      </c>
      <c r="BC14224">
        <v>64030</v>
      </c>
      <c r="BD14224">
        <v>64030</v>
      </c>
      <c r="BE14224">
        <v>64251</v>
      </c>
      <c r="BF14224">
        <v>64272</v>
      </c>
      <c r="BG14224">
        <v>64673</v>
      </c>
      <c r="BH14224">
        <v>64914</v>
      </c>
      <c r="BI14224">
        <v>65105</v>
      </c>
      <c r="BJ14224">
        <v>65216</v>
      </c>
      <c r="BK14224">
        <v>65337</v>
      </c>
      <c r="BL14224">
        <v>65337</v>
      </c>
    </row>
    <row r="14225" spans="1:65">
      <c r="B14225" t="s">
        <v>879</v>
      </c>
      <c r="C14225" t="s">
        <v>880</v>
      </c>
      <c r="I14225">
        <v>1</v>
      </c>
      <c r="J14225" t="s">
        <v>90</v>
      </c>
      <c r="BK14225">
        <v>28464</v>
      </c>
    </row>
    <row r="14226" spans="1:65">
      <c r="B14226" t="s">
        <v>690</v>
      </c>
      <c r="C14226" t="s">
        <v>691</v>
      </c>
      <c r="I14226">
        <v>1</v>
      </c>
      <c r="J14226" t="s">
        <v>93</v>
      </c>
      <c r="M14226">
        <v>4132</v>
      </c>
      <c r="N14226">
        <v>4132</v>
      </c>
      <c r="O14226">
        <v>4132</v>
      </c>
      <c r="P14226">
        <v>4132</v>
      </c>
      <c r="Q14226">
        <v>4132</v>
      </c>
      <c r="R14226">
        <v>4132</v>
      </c>
      <c r="S14226">
        <v>4132</v>
      </c>
      <c r="T14226">
        <v>4132</v>
      </c>
      <c r="U14226">
        <v>4132</v>
      </c>
      <c r="V14226">
        <v>4132</v>
      </c>
      <c r="W14226">
        <v>4132</v>
      </c>
      <c r="X14226">
        <v>4132</v>
      </c>
      <c r="Y14226">
        <v>4132</v>
      </c>
      <c r="Z14226">
        <v>4132</v>
      </c>
      <c r="AA14226">
        <v>4132</v>
      </c>
      <c r="AB14226">
        <v>4132</v>
      </c>
      <c r="AC14226">
        <v>4132</v>
      </c>
      <c r="AD14226">
        <v>4132</v>
      </c>
      <c r="AE14226">
        <v>4132</v>
      </c>
      <c r="AF14226">
        <v>4132</v>
      </c>
      <c r="AG14226">
        <v>4132</v>
      </c>
      <c r="AH14226">
        <v>4132</v>
      </c>
      <c r="AI14226">
        <v>4132</v>
      </c>
      <c r="AJ14226">
        <v>4132</v>
      </c>
      <c r="AK14226">
        <v>4132</v>
      </c>
      <c r="AL14226">
        <v>4132</v>
      </c>
      <c r="AM14226">
        <v>4132</v>
      </c>
      <c r="AN14226">
        <v>4132</v>
      </c>
      <c r="AO14226">
        <v>4132</v>
      </c>
      <c r="AP14226">
        <v>4132</v>
      </c>
      <c r="AQ14226">
        <v>4132</v>
      </c>
      <c r="AR14226">
        <v>4132</v>
      </c>
      <c r="AS14226">
        <v>4132</v>
      </c>
      <c r="AT14226">
        <v>4132</v>
      </c>
      <c r="AU14226">
        <v>4132</v>
      </c>
      <c r="AV14226">
        <v>4132</v>
      </c>
      <c r="AW14226">
        <v>4132</v>
      </c>
      <c r="AX14226">
        <v>4132</v>
      </c>
      <c r="AY14226">
        <v>4132</v>
      </c>
      <c r="AZ14226">
        <v>4132</v>
      </c>
      <c r="BA14226">
        <v>4132</v>
      </c>
      <c r="BB14226">
        <v>4132</v>
      </c>
      <c r="BC14226">
        <v>4132</v>
      </c>
      <c r="BD14226">
        <v>4132</v>
      </c>
      <c r="BE14226">
        <v>4132</v>
      </c>
      <c r="BF14226">
        <v>4132</v>
      </c>
      <c r="BG14226">
        <v>4132</v>
      </c>
      <c r="BH14226">
        <v>4132</v>
      </c>
      <c r="BI14226">
        <v>4132</v>
      </c>
      <c r="BJ14226">
        <v>4132</v>
      </c>
      <c r="BK14226">
        <v>32596</v>
      </c>
      <c r="BL14226">
        <v>32596</v>
      </c>
    </row>
    <row r="14227" spans="1:65">
      <c r="B14227" t="s">
        <v>883</v>
      </c>
      <c r="C14227" t="s">
        <v>880</v>
      </c>
      <c r="I14227">
        <v>1</v>
      </c>
      <c r="J14227" t="s">
        <v>96</v>
      </c>
      <c r="M14227">
        <v>3919</v>
      </c>
      <c r="N14227">
        <v>3919</v>
      </c>
      <c r="O14227">
        <v>3919</v>
      </c>
      <c r="P14227">
        <v>3919</v>
      </c>
      <c r="Q14227">
        <v>3668</v>
      </c>
      <c r="R14227">
        <v>3668</v>
      </c>
      <c r="S14227">
        <v>3626</v>
      </c>
      <c r="T14227">
        <v>3626</v>
      </c>
      <c r="U14227">
        <v>3626</v>
      </c>
      <c r="V14227">
        <v>3626</v>
      </c>
      <c r="W14227">
        <v>-30388</v>
      </c>
      <c r="X14227">
        <v>-30812</v>
      </c>
      <c r="Y14227">
        <v>-30957</v>
      </c>
      <c r="Z14227">
        <v>-31168</v>
      </c>
      <c r="AA14227">
        <v>-34841</v>
      </c>
      <c r="AB14227">
        <v>-35243</v>
      </c>
      <c r="AC14227">
        <v>-35494</v>
      </c>
      <c r="AD14227">
        <v>-35745</v>
      </c>
      <c r="AE14227">
        <v>-35896</v>
      </c>
      <c r="AF14227">
        <v>-39772</v>
      </c>
      <c r="AG14227">
        <v>-40544</v>
      </c>
      <c r="AH14227">
        <v>-40635</v>
      </c>
      <c r="AI14227">
        <v>-40635</v>
      </c>
      <c r="AJ14227">
        <v>-40635</v>
      </c>
      <c r="AK14227">
        <v>-46679</v>
      </c>
      <c r="AL14227">
        <v>-46861</v>
      </c>
      <c r="AM14227">
        <v>-46952</v>
      </c>
      <c r="AN14227">
        <v>-47043</v>
      </c>
      <c r="AO14227">
        <v>-53147</v>
      </c>
      <c r="AP14227">
        <v>-53158</v>
      </c>
      <c r="AQ14227">
        <v>-53259</v>
      </c>
      <c r="AR14227">
        <v>-53350</v>
      </c>
      <c r="AS14227">
        <v>-53350</v>
      </c>
      <c r="AT14227">
        <v>-59384</v>
      </c>
      <c r="AU14227">
        <v>-59495</v>
      </c>
      <c r="AV14227">
        <v>-59586</v>
      </c>
      <c r="AW14227">
        <v>-59677</v>
      </c>
      <c r="AX14227">
        <v>-59677</v>
      </c>
      <c r="AY14227">
        <v>-59677</v>
      </c>
      <c r="AZ14227">
        <v>-59677</v>
      </c>
      <c r="BA14227">
        <v>-59677</v>
      </c>
      <c r="BB14227">
        <v>-59677</v>
      </c>
      <c r="BC14227">
        <v>-59898</v>
      </c>
      <c r="BD14227">
        <v>-59898</v>
      </c>
      <c r="BE14227">
        <v>-60119</v>
      </c>
      <c r="BF14227">
        <v>-60140</v>
      </c>
      <c r="BG14227">
        <v>-60541</v>
      </c>
      <c r="BH14227">
        <v>-60782</v>
      </c>
      <c r="BI14227">
        <v>-60973</v>
      </c>
      <c r="BJ14227">
        <v>-61084</v>
      </c>
      <c r="BK14227">
        <v>-32741</v>
      </c>
      <c r="BL14227">
        <v>-32741</v>
      </c>
    </row>
    <row r="14228" spans="1:65">
      <c r="B14228" t="s">
        <v>692</v>
      </c>
      <c r="C14228" t="s">
        <v>693</v>
      </c>
      <c r="I14228">
        <v>1</v>
      </c>
    </row>
    <row r="14229" spans="1:65">
      <c r="B14229" t="s">
        <v>2141</v>
      </c>
      <c r="C14229" t="s">
        <v>2142</v>
      </c>
      <c r="I14229">
        <v>2</v>
      </c>
    </row>
    <row r="14230" spans="1:65">
      <c r="B14230" t="s">
        <v>2106</v>
      </c>
      <c r="C14230" t="s">
        <v>2107</v>
      </c>
      <c r="I14230">
        <v>2</v>
      </c>
    </row>
    <row r="14231" spans="1:65">
      <c r="B14231" t="s">
        <v>2102</v>
      </c>
      <c r="C14231" t="s">
        <v>2103</v>
      </c>
      <c r="I14231">
        <v>2</v>
      </c>
    </row>
    <row r="14232" spans="1:65">
      <c r="B14232" t="s">
        <v>2061</v>
      </c>
      <c r="C14232" t="s">
        <v>2062</v>
      </c>
      <c r="I14232">
        <v>2</v>
      </c>
    </row>
    <row r="14233" spans="1:65">
      <c r="B14233" t="s">
        <v>1784</v>
      </c>
      <c r="C14233" t="s">
        <v>1785</v>
      </c>
      <c r="I14233">
        <v>4</v>
      </c>
    </row>
    <row r="14234" spans="1:65">
      <c r="A14234">
        <v>345</v>
      </c>
      <c r="B14234" t="s">
        <v>2106</v>
      </c>
      <c r="C14234" t="s">
        <v>2107</v>
      </c>
      <c r="D14234" t="s">
        <v>3811</v>
      </c>
      <c r="E14234" t="s">
        <v>3812</v>
      </c>
      <c r="F14234">
        <v>196</v>
      </c>
      <c r="G14234" t="s">
        <v>1967</v>
      </c>
      <c r="H14234" t="s">
        <v>1607</v>
      </c>
      <c r="I14234">
        <v>2</v>
      </c>
      <c r="J14234" t="s">
        <v>78</v>
      </c>
      <c r="K14234">
        <v>66291</v>
      </c>
      <c r="BM14234" t="s">
        <v>3813</v>
      </c>
    </row>
    <row r="14235" spans="1:65">
      <c r="B14235" t="s">
        <v>2102</v>
      </c>
      <c r="C14235" t="s">
        <v>2103</v>
      </c>
      <c r="I14235">
        <v>2</v>
      </c>
      <c r="J14235" t="s">
        <v>82</v>
      </c>
      <c r="M14235">
        <v>28720</v>
      </c>
      <c r="N14235">
        <v>2090</v>
      </c>
      <c r="O14235">
        <v>8325</v>
      </c>
      <c r="S14235">
        <v>24409</v>
      </c>
      <c r="T14235">
        <v>517</v>
      </c>
      <c r="U14235">
        <v>493</v>
      </c>
      <c r="V14235">
        <v>469</v>
      </c>
      <c r="W14235">
        <v>33906</v>
      </c>
      <c r="X14235">
        <v>12463</v>
      </c>
      <c r="Y14235">
        <v>457</v>
      </c>
      <c r="Z14235">
        <v>10927</v>
      </c>
      <c r="AA14235">
        <v>1644</v>
      </c>
      <c r="AB14235">
        <v>2884</v>
      </c>
      <c r="AC14235">
        <v>1756</v>
      </c>
      <c r="AD14235">
        <v>3100</v>
      </c>
      <c r="AE14235">
        <v>2043</v>
      </c>
      <c r="AF14235">
        <v>4060</v>
      </c>
      <c r="AG14235">
        <v>219</v>
      </c>
      <c r="AK14235">
        <v>9642</v>
      </c>
      <c r="AL14235">
        <v>10290</v>
      </c>
      <c r="AN14235">
        <v>555</v>
      </c>
      <c r="AO14235">
        <v>363</v>
      </c>
      <c r="AP14235">
        <v>411</v>
      </c>
      <c r="AZ14235">
        <v>171</v>
      </c>
      <c r="BA14235">
        <v>219</v>
      </c>
      <c r="BC14235">
        <v>267</v>
      </c>
      <c r="BD14235">
        <v>10809</v>
      </c>
      <c r="BE14235">
        <v>11802</v>
      </c>
      <c r="BF14235">
        <v>5199</v>
      </c>
      <c r="BG14235">
        <v>2702</v>
      </c>
      <c r="BH14235">
        <v>913</v>
      </c>
    </row>
    <row r="14236" spans="1:65">
      <c r="B14236" t="s">
        <v>2061</v>
      </c>
      <c r="C14236" t="s">
        <v>2062</v>
      </c>
      <c r="I14236">
        <v>2</v>
      </c>
      <c r="J14236" t="s">
        <v>86</v>
      </c>
      <c r="M14236">
        <v>28720</v>
      </c>
      <c r="N14236">
        <v>30810</v>
      </c>
      <c r="O14236">
        <v>39135</v>
      </c>
      <c r="P14236">
        <v>39135</v>
      </c>
      <c r="Q14236">
        <v>39135</v>
      </c>
      <c r="R14236">
        <v>39135</v>
      </c>
      <c r="S14236">
        <v>63544</v>
      </c>
      <c r="T14236">
        <v>64061</v>
      </c>
      <c r="U14236">
        <v>64554</v>
      </c>
      <c r="V14236">
        <v>65023</v>
      </c>
      <c r="W14236">
        <v>98929</v>
      </c>
      <c r="X14236">
        <v>111392</v>
      </c>
      <c r="Y14236">
        <v>111849</v>
      </c>
      <c r="Z14236">
        <v>122776</v>
      </c>
      <c r="AA14236">
        <v>124420</v>
      </c>
      <c r="AB14236">
        <v>127304</v>
      </c>
      <c r="AC14236">
        <v>129060</v>
      </c>
      <c r="AD14236">
        <v>132160</v>
      </c>
      <c r="AE14236">
        <v>134203</v>
      </c>
      <c r="AF14236">
        <v>138263</v>
      </c>
      <c r="AG14236">
        <v>138482</v>
      </c>
      <c r="AH14236">
        <v>138482</v>
      </c>
      <c r="AI14236">
        <v>138482</v>
      </c>
      <c r="AJ14236">
        <v>138482</v>
      </c>
      <c r="AK14236">
        <v>148124</v>
      </c>
      <c r="AL14236">
        <v>158414</v>
      </c>
      <c r="AM14236">
        <v>158414</v>
      </c>
      <c r="AN14236">
        <v>158969</v>
      </c>
      <c r="AO14236">
        <v>159332</v>
      </c>
      <c r="AP14236">
        <v>159743</v>
      </c>
      <c r="AQ14236">
        <v>159743</v>
      </c>
      <c r="AR14236">
        <v>159743</v>
      </c>
      <c r="AS14236">
        <v>159743</v>
      </c>
      <c r="AT14236">
        <v>159743</v>
      </c>
      <c r="AU14236">
        <v>159743</v>
      </c>
      <c r="AV14236">
        <v>159743</v>
      </c>
      <c r="AW14236">
        <v>159743</v>
      </c>
      <c r="AX14236">
        <v>159743</v>
      </c>
      <c r="AY14236">
        <v>159743</v>
      </c>
      <c r="AZ14236">
        <v>159914</v>
      </c>
      <c r="BA14236">
        <v>160133</v>
      </c>
      <c r="BB14236">
        <v>160133</v>
      </c>
      <c r="BC14236">
        <v>160400</v>
      </c>
      <c r="BD14236">
        <v>171209</v>
      </c>
      <c r="BE14236">
        <v>183011</v>
      </c>
      <c r="BF14236">
        <v>188210</v>
      </c>
      <c r="BG14236">
        <v>190912</v>
      </c>
      <c r="BH14236">
        <v>191825</v>
      </c>
      <c r="BI14236">
        <v>191825</v>
      </c>
      <c r="BJ14236">
        <v>191825</v>
      </c>
      <c r="BK14236">
        <v>191825</v>
      </c>
      <c r="BL14236">
        <v>191825</v>
      </c>
    </row>
    <row r="14237" spans="1:65">
      <c r="B14237" t="s">
        <v>2141</v>
      </c>
      <c r="C14237" t="s">
        <v>2142</v>
      </c>
      <c r="I14237">
        <v>2</v>
      </c>
      <c r="J14237" t="s">
        <v>90</v>
      </c>
      <c r="M14237">
        <v>262</v>
      </c>
    </row>
    <row r="14238" spans="1:65">
      <c r="B14238" t="s">
        <v>1022</v>
      </c>
      <c r="C14238" t="s">
        <v>1023</v>
      </c>
      <c r="I14238">
        <v>4</v>
      </c>
      <c r="J14238" t="s">
        <v>93</v>
      </c>
      <c r="M14238">
        <v>66553</v>
      </c>
      <c r="N14238">
        <v>66553</v>
      </c>
      <c r="O14238">
        <v>66553</v>
      </c>
      <c r="P14238">
        <v>66553</v>
      </c>
      <c r="Q14238">
        <v>66553</v>
      </c>
      <c r="R14238">
        <v>66553</v>
      </c>
      <c r="S14238">
        <v>66553</v>
      </c>
      <c r="T14238">
        <v>66553</v>
      </c>
      <c r="U14238">
        <v>66553</v>
      </c>
      <c r="V14238">
        <v>66553</v>
      </c>
      <c r="W14238">
        <v>66553</v>
      </c>
      <c r="X14238">
        <v>66553</v>
      </c>
      <c r="Y14238">
        <v>66553</v>
      </c>
      <c r="Z14238">
        <v>66553</v>
      </c>
      <c r="AA14238">
        <v>66553</v>
      </c>
      <c r="AB14238">
        <v>66553</v>
      </c>
      <c r="AC14238">
        <v>66553</v>
      </c>
      <c r="AD14238">
        <v>66553</v>
      </c>
      <c r="AE14238">
        <v>66553</v>
      </c>
      <c r="AF14238">
        <v>66553</v>
      </c>
      <c r="AG14238">
        <v>66553</v>
      </c>
      <c r="AH14238">
        <v>66553</v>
      </c>
      <c r="AI14238">
        <v>66553</v>
      </c>
      <c r="AJ14238">
        <v>66553</v>
      </c>
      <c r="AK14238">
        <v>66553</v>
      </c>
      <c r="AL14238">
        <v>66553</v>
      </c>
      <c r="AM14238">
        <v>66553</v>
      </c>
      <c r="AN14238">
        <v>66553</v>
      </c>
      <c r="AO14238">
        <v>66553</v>
      </c>
      <c r="AP14238">
        <v>66553</v>
      </c>
      <c r="AQ14238">
        <v>66553</v>
      </c>
      <c r="AR14238">
        <v>66553</v>
      </c>
      <c r="AS14238">
        <v>66553</v>
      </c>
      <c r="AT14238">
        <v>66553</v>
      </c>
      <c r="AU14238">
        <v>66553</v>
      </c>
      <c r="AV14238">
        <v>66553</v>
      </c>
      <c r="AW14238">
        <v>66553</v>
      </c>
      <c r="AX14238">
        <v>66553</v>
      </c>
      <c r="AY14238">
        <v>66553</v>
      </c>
      <c r="AZ14238">
        <v>66553</v>
      </c>
      <c r="BA14238">
        <v>66553</v>
      </c>
      <c r="BB14238">
        <v>66553</v>
      </c>
      <c r="BC14238">
        <v>66553</v>
      </c>
      <c r="BD14238">
        <v>66553</v>
      </c>
      <c r="BE14238">
        <v>66553</v>
      </c>
      <c r="BF14238">
        <v>66553</v>
      </c>
      <c r="BG14238">
        <v>66553</v>
      </c>
      <c r="BH14238">
        <v>66553</v>
      </c>
      <c r="BI14238">
        <v>66553</v>
      </c>
      <c r="BJ14238">
        <v>66553</v>
      </c>
      <c r="BK14238">
        <v>66553</v>
      </c>
      <c r="BL14238">
        <v>66553</v>
      </c>
    </row>
    <row r="14239" spans="1:65">
      <c r="B14239" t="s">
        <v>427</v>
      </c>
      <c r="C14239" t="s">
        <v>428</v>
      </c>
      <c r="I14239">
        <v>4</v>
      </c>
      <c r="J14239" t="s">
        <v>96</v>
      </c>
      <c r="M14239">
        <v>37833</v>
      </c>
      <c r="N14239">
        <v>35743</v>
      </c>
      <c r="O14239">
        <v>27418</v>
      </c>
      <c r="P14239">
        <v>27418</v>
      </c>
      <c r="Q14239">
        <v>27418</v>
      </c>
      <c r="R14239">
        <v>27418</v>
      </c>
      <c r="S14239">
        <v>3009</v>
      </c>
      <c r="T14239">
        <v>2492</v>
      </c>
      <c r="U14239">
        <v>1999</v>
      </c>
      <c r="V14239">
        <v>1530</v>
      </c>
      <c r="W14239">
        <v>-32376</v>
      </c>
      <c r="X14239">
        <v>-44839</v>
      </c>
      <c r="Y14239">
        <v>-45296</v>
      </c>
      <c r="Z14239">
        <v>-56223</v>
      </c>
      <c r="AA14239">
        <v>-57867</v>
      </c>
      <c r="AB14239">
        <v>-60751</v>
      </c>
      <c r="AC14239">
        <v>-62507</v>
      </c>
      <c r="AD14239">
        <v>-65607</v>
      </c>
      <c r="AE14239">
        <v>-67650</v>
      </c>
      <c r="AF14239">
        <v>-71710</v>
      </c>
      <c r="AG14239">
        <v>-71929</v>
      </c>
      <c r="AH14239">
        <v>-71929</v>
      </c>
      <c r="AI14239">
        <v>-71929</v>
      </c>
      <c r="AJ14239">
        <v>-71929</v>
      </c>
      <c r="AK14239">
        <v>-81571</v>
      </c>
      <c r="AL14239">
        <v>-91861</v>
      </c>
      <c r="AM14239">
        <v>-91861</v>
      </c>
      <c r="AN14239">
        <v>-92416</v>
      </c>
      <c r="AO14239">
        <v>-92779</v>
      </c>
      <c r="AP14239">
        <v>-93190</v>
      </c>
      <c r="AQ14239">
        <v>-93190</v>
      </c>
      <c r="AR14239">
        <v>-93190</v>
      </c>
      <c r="AS14239">
        <v>-93190</v>
      </c>
      <c r="AT14239">
        <v>-93190</v>
      </c>
      <c r="AU14239">
        <v>-93190</v>
      </c>
      <c r="AV14239">
        <v>-93190</v>
      </c>
      <c r="AW14239">
        <v>-93190</v>
      </c>
      <c r="AX14239">
        <v>-93190</v>
      </c>
      <c r="AY14239">
        <v>-93190</v>
      </c>
      <c r="AZ14239">
        <v>-93361</v>
      </c>
      <c r="BA14239">
        <v>-93580</v>
      </c>
      <c r="BB14239">
        <v>-93580</v>
      </c>
      <c r="BC14239">
        <v>-93847</v>
      </c>
      <c r="BD14239">
        <v>-104656</v>
      </c>
      <c r="BE14239">
        <v>-116458</v>
      </c>
      <c r="BF14239">
        <v>-121657</v>
      </c>
      <c r="BG14239">
        <v>-124359</v>
      </c>
      <c r="BH14239">
        <v>-125272</v>
      </c>
      <c r="BI14239">
        <v>-125272</v>
      </c>
      <c r="BJ14239">
        <v>-125272</v>
      </c>
      <c r="BK14239">
        <v>-125272</v>
      </c>
      <c r="BL14239">
        <v>-125272</v>
      </c>
    </row>
    <row r="14240" spans="1:65">
      <c r="B14240" t="s">
        <v>1784</v>
      </c>
      <c r="C14240" t="s">
        <v>1785</v>
      </c>
      <c r="I14240">
        <v>4</v>
      </c>
    </row>
    <row r="14241" spans="1:65">
      <c r="B14241" t="s">
        <v>400</v>
      </c>
      <c r="C14241" t="s">
        <v>401</v>
      </c>
      <c r="I14241">
        <v>4</v>
      </c>
    </row>
    <row r="14242" spans="1:65">
      <c r="B14242" t="s">
        <v>425</v>
      </c>
      <c r="C14242" t="s">
        <v>426</v>
      </c>
      <c r="I14242">
        <v>8</v>
      </c>
    </row>
    <row r="14243" spans="1:65">
      <c r="B14243" t="s">
        <v>422</v>
      </c>
      <c r="C14243" t="s">
        <v>423</v>
      </c>
      <c r="I14243">
        <v>8</v>
      </c>
    </row>
    <row r="14244" spans="1:65">
      <c r="B14244" t="s">
        <v>521</v>
      </c>
      <c r="C14244" t="s">
        <v>522</v>
      </c>
      <c r="I14244">
        <v>12</v>
      </c>
    </row>
    <row r="14245" spans="1:65">
      <c r="B14245" t="s">
        <v>518</v>
      </c>
      <c r="C14245" t="s">
        <v>519</v>
      </c>
      <c r="I14245">
        <v>12</v>
      </c>
    </row>
    <row r="14246" spans="1:65">
      <c r="B14246" t="s">
        <v>511</v>
      </c>
      <c r="C14246" t="s">
        <v>512</v>
      </c>
      <c r="I14246">
        <v>12</v>
      </c>
    </row>
    <row r="14247" spans="1:65">
      <c r="B14247" t="s">
        <v>524</v>
      </c>
      <c r="C14247" t="s">
        <v>525</v>
      </c>
      <c r="I14247">
        <v>12</v>
      </c>
    </row>
    <row r="14248" spans="1:65">
      <c r="A14248">
        <v>346</v>
      </c>
      <c r="B14248" t="s">
        <v>482</v>
      </c>
      <c r="C14248" t="s">
        <v>480</v>
      </c>
      <c r="D14248" t="s">
        <v>3814</v>
      </c>
      <c r="E14248" t="s">
        <v>3815</v>
      </c>
      <c r="F14248">
        <v>420</v>
      </c>
      <c r="G14248" t="s">
        <v>1760</v>
      </c>
      <c r="H14248" t="s">
        <v>1761</v>
      </c>
      <c r="I14248">
        <v>1</v>
      </c>
      <c r="J14248" t="s">
        <v>78</v>
      </c>
      <c r="K14248">
        <v>16532</v>
      </c>
      <c r="BM14248" t="s">
        <v>3816</v>
      </c>
    </row>
    <row r="14249" spans="1:65">
      <c r="B14249" t="s">
        <v>603</v>
      </c>
      <c r="C14249" t="s">
        <v>604</v>
      </c>
      <c r="I14249">
        <v>1</v>
      </c>
      <c r="J14249" t="s">
        <v>82</v>
      </c>
      <c r="M14249">
        <v>392</v>
      </c>
      <c r="Q14249">
        <v>8000</v>
      </c>
      <c r="R14249">
        <v>1996</v>
      </c>
      <c r="T14249">
        <v>21480</v>
      </c>
      <c r="U14249">
        <v>46880</v>
      </c>
      <c r="V14249">
        <v>4000</v>
      </c>
      <c r="W14249">
        <v>18839</v>
      </c>
      <c r="X14249">
        <v>126967</v>
      </c>
      <c r="Y14249">
        <v>19000</v>
      </c>
      <c r="Z14249">
        <v>8200</v>
      </c>
      <c r="AA14249">
        <v>8000</v>
      </c>
      <c r="AB14249">
        <v>119037</v>
      </c>
      <c r="AC14249">
        <v>11742</v>
      </c>
      <c r="AD14249">
        <v>2000</v>
      </c>
      <c r="AE14249">
        <v>4000</v>
      </c>
      <c r="AF14249">
        <v>70876</v>
      </c>
      <c r="AG14249">
        <v>73421</v>
      </c>
      <c r="AH14249">
        <v>2520</v>
      </c>
      <c r="AI14249">
        <v>8410</v>
      </c>
      <c r="AJ14249">
        <v>8610</v>
      </c>
      <c r="AK14249">
        <v>153194</v>
      </c>
      <c r="AL14249">
        <v>134358</v>
      </c>
      <c r="AM14249">
        <v>105770</v>
      </c>
      <c r="AN14249">
        <v>60415</v>
      </c>
      <c r="AO14249">
        <v>135709</v>
      </c>
      <c r="AP14249">
        <v>97199</v>
      </c>
      <c r="AQ14249">
        <v>77856</v>
      </c>
      <c r="AR14249">
        <v>70378</v>
      </c>
      <c r="AS14249">
        <v>58760</v>
      </c>
      <c r="AT14249">
        <v>128012</v>
      </c>
      <c r="AU14249">
        <v>147998</v>
      </c>
      <c r="AV14249">
        <v>74617</v>
      </c>
      <c r="AW14249">
        <v>113758</v>
      </c>
      <c r="AX14249">
        <v>211018</v>
      </c>
      <c r="AY14249">
        <v>246112</v>
      </c>
      <c r="AZ14249">
        <v>33417</v>
      </c>
      <c r="BA14249">
        <v>8636</v>
      </c>
      <c r="BB14249">
        <v>177313</v>
      </c>
      <c r="BC14249">
        <v>177783</v>
      </c>
      <c r="BD14249">
        <v>72801</v>
      </c>
      <c r="BE14249">
        <v>20781</v>
      </c>
      <c r="BF14249">
        <v>83624</v>
      </c>
      <c r="BG14249">
        <v>119627</v>
      </c>
      <c r="BH14249">
        <v>171274</v>
      </c>
      <c r="BI14249">
        <v>63318</v>
      </c>
      <c r="BJ14249">
        <v>1130</v>
      </c>
      <c r="BK14249">
        <v>169473</v>
      </c>
      <c r="BL14249">
        <v>114560</v>
      </c>
      <c r="BM14249" t="s">
        <v>3817</v>
      </c>
    </row>
    <row r="14250" spans="1:65">
      <c r="B14250" t="s">
        <v>1429</v>
      </c>
      <c r="C14250" t="s">
        <v>1430</v>
      </c>
      <c r="I14250">
        <v>1</v>
      </c>
      <c r="J14250" t="s">
        <v>86</v>
      </c>
      <c r="M14250">
        <v>392</v>
      </c>
      <c r="N14250">
        <v>392</v>
      </c>
      <c r="O14250">
        <v>392</v>
      </c>
      <c r="P14250">
        <v>392</v>
      </c>
      <c r="Q14250">
        <v>8392</v>
      </c>
      <c r="R14250">
        <v>10388</v>
      </c>
      <c r="S14250">
        <v>10388</v>
      </c>
      <c r="T14250">
        <v>31868</v>
      </c>
      <c r="U14250">
        <v>78748</v>
      </c>
      <c r="V14250">
        <v>82748</v>
      </c>
      <c r="W14250">
        <v>101587</v>
      </c>
      <c r="X14250">
        <v>228554</v>
      </c>
      <c r="Y14250">
        <v>247554</v>
      </c>
      <c r="Z14250">
        <v>255754</v>
      </c>
      <c r="AA14250">
        <v>263754</v>
      </c>
      <c r="AB14250">
        <v>382791</v>
      </c>
      <c r="AC14250">
        <v>394533</v>
      </c>
      <c r="AD14250">
        <v>396533</v>
      </c>
      <c r="AE14250">
        <v>400533</v>
      </c>
      <c r="AF14250">
        <v>471409</v>
      </c>
      <c r="AG14250">
        <v>544830</v>
      </c>
      <c r="AH14250">
        <v>547350</v>
      </c>
      <c r="AI14250">
        <v>555760</v>
      </c>
      <c r="AJ14250">
        <v>564370</v>
      </c>
      <c r="AK14250">
        <v>717564</v>
      </c>
      <c r="AL14250">
        <v>851922</v>
      </c>
      <c r="AM14250">
        <v>957692</v>
      </c>
      <c r="AN14250">
        <v>1018107</v>
      </c>
      <c r="AO14250">
        <v>1153816</v>
      </c>
      <c r="AP14250">
        <v>1251015</v>
      </c>
      <c r="AQ14250">
        <v>1328871</v>
      </c>
      <c r="AR14250">
        <v>1399249</v>
      </c>
      <c r="AS14250">
        <v>1458009</v>
      </c>
      <c r="AT14250">
        <v>1586021</v>
      </c>
      <c r="AU14250">
        <v>1734019</v>
      </c>
      <c r="AV14250">
        <v>1808636</v>
      </c>
      <c r="AW14250">
        <v>1922394</v>
      </c>
      <c r="AX14250">
        <v>2133412</v>
      </c>
      <c r="AY14250">
        <v>2379524</v>
      </c>
      <c r="AZ14250">
        <v>2412941</v>
      </c>
      <c r="BA14250">
        <v>2421577</v>
      </c>
      <c r="BB14250">
        <v>2598890</v>
      </c>
      <c r="BC14250">
        <v>2776673</v>
      </c>
      <c r="BD14250">
        <v>2849474</v>
      </c>
      <c r="BE14250">
        <v>2870255</v>
      </c>
      <c r="BF14250">
        <v>2953879</v>
      </c>
      <c r="BG14250">
        <v>3073506</v>
      </c>
      <c r="BH14250">
        <v>3244780</v>
      </c>
      <c r="BI14250">
        <v>3308098</v>
      </c>
      <c r="BJ14250">
        <v>3309228</v>
      </c>
      <c r="BK14250">
        <v>3478701</v>
      </c>
      <c r="BL14250">
        <v>3593261</v>
      </c>
      <c r="BM14250" t="s">
        <v>3818</v>
      </c>
    </row>
    <row r="14251" spans="1:65">
      <c r="B14251" t="s">
        <v>618</v>
      </c>
      <c r="C14251" t="s">
        <v>619</v>
      </c>
      <c r="I14251">
        <v>1</v>
      </c>
      <c r="J14251" t="s">
        <v>90</v>
      </c>
      <c r="V14251">
        <v>63000</v>
      </c>
      <c r="W14251">
        <v>108000</v>
      </c>
      <c r="X14251">
        <v>207000</v>
      </c>
      <c r="AT14251">
        <v>1500</v>
      </c>
      <c r="BM14251" t="s">
        <v>3819</v>
      </c>
    </row>
    <row r="14252" spans="1:65">
      <c r="B14252" t="s">
        <v>853</v>
      </c>
      <c r="C14252" t="s">
        <v>854</v>
      </c>
      <c r="I14252">
        <v>1</v>
      </c>
      <c r="J14252" t="s">
        <v>93</v>
      </c>
      <c r="M14252">
        <v>16532</v>
      </c>
      <c r="N14252">
        <v>16532</v>
      </c>
      <c r="O14252">
        <v>16532</v>
      </c>
      <c r="P14252">
        <v>16532</v>
      </c>
      <c r="Q14252">
        <v>16532</v>
      </c>
      <c r="R14252">
        <v>16532</v>
      </c>
      <c r="S14252">
        <v>16532</v>
      </c>
      <c r="T14252">
        <v>16532</v>
      </c>
      <c r="U14252">
        <v>16532</v>
      </c>
      <c r="V14252">
        <v>79532</v>
      </c>
      <c r="W14252">
        <v>187532</v>
      </c>
      <c r="X14252">
        <v>394532</v>
      </c>
      <c r="Y14252">
        <v>394532</v>
      </c>
      <c r="Z14252">
        <v>394532</v>
      </c>
      <c r="AA14252">
        <v>394532</v>
      </c>
      <c r="AB14252">
        <v>394532</v>
      </c>
      <c r="AC14252">
        <v>394532</v>
      </c>
      <c r="AD14252">
        <v>394532</v>
      </c>
      <c r="AE14252">
        <v>394532</v>
      </c>
      <c r="AF14252">
        <v>394532</v>
      </c>
      <c r="AG14252">
        <v>394532</v>
      </c>
      <c r="AH14252">
        <v>394532</v>
      </c>
      <c r="AI14252">
        <v>394532</v>
      </c>
      <c r="AJ14252">
        <v>394532</v>
      </c>
      <c r="AK14252">
        <v>394532</v>
      </c>
      <c r="AL14252">
        <v>394532</v>
      </c>
      <c r="AM14252">
        <v>394532</v>
      </c>
      <c r="AN14252">
        <v>394532</v>
      </c>
      <c r="AO14252">
        <v>394532</v>
      </c>
      <c r="AP14252">
        <v>394532</v>
      </c>
      <c r="AQ14252">
        <v>394532</v>
      </c>
      <c r="AR14252">
        <v>394532</v>
      </c>
      <c r="AS14252">
        <v>394532</v>
      </c>
      <c r="AT14252">
        <v>396032</v>
      </c>
      <c r="AU14252">
        <v>396032</v>
      </c>
      <c r="AV14252">
        <v>396032</v>
      </c>
      <c r="AW14252">
        <v>396032</v>
      </c>
      <c r="AX14252">
        <v>396032</v>
      </c>
      <c r="AY14252">
        <v>396032</v>
      </c>
      <c r="AZ14252">
        <v>396032</v>
      </c>
      <c r="BA14252">
        <v>396032</v>
      </c>
      <c r="BB14252">
        <v>396032</v>
      </c>
      <c r="BC14252">
        <v>396032</v>
      </c>
      <c r="BD14252">
        <v>396032</v>
      </c>
      <c r="BE14252">
        <v>396032</v>
      </c>
      <c r="BF14252">
        <v>396032</v>
      </c>
      <c r="BG14252">
        <v>396032</v>
      </c>
      <c r="BH14252">
        <v>396032</v>
      </c>
      <c r="BI14252">
        <v>396032</v>
      </c>
      <c r="BJ14252">
        <v>396032</v>
      </c>
      <c r="BK14252">
        <v>396032</v>
      </c>
      <c r="BL14252">
        <v>396032</v>
      </c>
      <c r="BM14252" t="s">
        <v>3820</v>
      </c>
    </row>
    <row r="14253" spans="1:65">
      <c r="B14253" t="s">
        <v>847</v>
      </c>
      <c r="C14253" t="s">
        <v>848</v>
      </c>
      <c r="I14253">
        <v>1</v>
      </c>
      <c r="J14253" t="s">
        <v>96</v>
      </c>
      <c r="M14253">
        <v>16140</v>
      </c>
      <c r="N14253">
        <v>16140</v>
      </c>
      <c r="O14253">
        <v>16140</v>
      </c>
      <c r="P14253">
        <v>16140</v>
      </c>
      <c r="Q14253">
        <v>8140</v>
      </c>
      <c r="R14253">
        <v>6144</v>
      </c>
      <c r="S14253">
        <v>6144</v>
      </c>
      <c r="T14253">
        <v>-15336</v>
      </c>
      <c r="U14253">
        <v>-62216</v>
      </c>
      <c r="V14253">
        <v>-3216</v>
      </c>
      <c r="W14253">
        <v>85945</v>
      </c>
      <c r="X14253">
        <v>165978</v>
      </c>
      <c r="Y14253">
        <v>146978</v>
      </c>
      <c r="Z14253">
        <v>138778</v>
      </c>
      <c r="AA14253">
        <v>130778</v>
      </c>
      <c r="AB14253">
        <v>11741</v>
      </c>
      <c r="AC14253">
        <v>-1</v>
      </c>
      <c r="AD14253">
        <v>-2001</v>
      </c>
      <c r="AE14253">
        <v>-6001</v>
      </c>
      <c r="AF14253">
        <v>-76877</v>
      </c>
      <c r="AG14253">
        <v>-150298</v>
      </c>
      <c r="AH14253">
        <v>-152818</v>
      </c>
      <c r="AI14253">
        <v>-161228</v>
      </c>
      <c r="AJ14253">
        <v>-169838</v>
      </c>
      <c r="AK14253">
        <v>-323032</v>
      </c>
      <c r="AL14253">
        <v>-457390</v>
      </c>
      <c r="AM14253">
        <v>-563160</v>
      </c>
      <c r="AN14253">
        <v>-623575</v>
      </c>
      <c r="AO14253">
        <v>-759284</v>
      </c>
      <c r="AP14253">
        <v>-856483</v>
      </c>
      <c r="AQ14253">
        <v>-934339</v>
      </c>
      <c r="AR14253">
        <v>-1004717</v>
      </c>
      <c r="AS14253">
        <v>-1063477</v>
      </c>
      <c r="AT14253">
        <v>-1189989</v>
      </c>
      <c r="AU14253">
        <v>-1337987</v>
      </c>
      <c r="AV14253">
        <v>-1412604</v>
      </c>
      <c r="AW14253">
        <v>-1526362</v>
      </c>
      <c r="AX14253">
        <v>-1737380</v>
      </c>
      <c r="AY14253">
        <v>-1983492</v>
      </c>
      <c r="AZ14253">
        <v>-2016909</v>
      </c>
      <c r="BA14253">
        <v>-2025545</v>
      </c>
      <c r="BB14253">
        <v>-2202858</v>
      </c>
      <c r="BC14253">
        <v>-2380641</v>
      </c>
      <c r="BD14253">
        <v>-2453442</v>
      </c>
      <c r="BE14253">
        <v>-2474223</v>
      </c>
      <c r="BF14253">
        <v>-2557847</v>
      </c>
      <c r="BG14253">
        <v>-2677474</v>
      </c>
      <c r="BH14253">
        <v>-2848748</v>
      </c>
      <c r="BI14253">
        <v>-2912066</v>
      </c>
      <c r="BJ14253">
        <v>-2913196</v>
      </c>
      <c r="BK14253">
        <v>-3082669</v>
      </c>
      <c r="BL14253">
        <v>-3197229</v>
      </c>
      <c r="BM14253" t="s">
        <v>3821</v>
      </c>
    </row>
    <row r="14254" spans="1:65">
      <c r="B14254" t="s">
        <v>479</v>
      </c>
      <c r="C14254" t="s">
        <v>480</v>
      </c>
      <c r="I14254">
        <v>1</v>
      </c>
    </row>
    <row r="14255" spans="1:65">
      <c r="B14255" t="s">
        <v>1423</v>
      </c>
      <c r="C14255" t="s">
        <v>1424</v>
      </c>
      <c r="I14255">
        <v>1</v>
      </c>
    </row>
    <row r="14256" spans="1:65">
      <c r="B14256" t="s">
        <v>1386</v>
      </c>
      <c r="C14256" t="s">
        <v>1387</v>
      </c>
      <c r="I14256">
        <v>1</v>
      </c>
    </row>
    <row r="14257" spans="2:9">
      <c r="B14257" t="s">
        <v>475</v>
      </c>
      <c r="C14257" t="s">
        <v>476</v>
      </c>
      <c r="I14257">
        <v>1</v>
      </c>
    </row>
    <row r="14258" spans="2:9">
      <c r="B14258" t="s">
        <v>473</v>
      </c>
      <c r="C14258" t="s">
        <v>474</v>
      </c>
      <c r="I14258">
        <v>1</v>
      </c>
    </row>
    <row r="14259" spans="2:9">
      <c r="B14259" t="s">
        <v>621</v>
      </c>
      <c r="C14259" t="s">
        <v>619</v>
      </c>
      <c r="I14259">
        <v>1</v>
      </c>
    </row>
    <row r="14260" spans="2:9">
      <c r="B14260" t="s">
        <v>584</v>
      </c>
      <c r="C14260" t="s">
        <v>585</v>
      </c>
      <c r="I14260">
        <v>1</v>
      </c>
    </row>
    <row r="14261" spans="2:9">
      <c r="B14261" t="s">
        <v>1447</v>
      </c>
      <c r="C14261" t="s">
        <v>1448</v>
      </c>
      <c r="I14261">
        <v>1</v>
      </c>
    </row>
    <row r="14262" spans="2:9">
      <c r="B14262" t="s">
        <v>1784</v>
      </c>
      <c r="C14262" t="s">
        <v>1785</v>
      </c>
      <c r="I14262">
        <v>1</v>
      </c>
    </row>
    <row r="14263" spans="2:9">
      <c r="B14263" t="s">
        <v>1432</v>
      </c>
      <c r="C14263" t="s">
        <v>1433</v>
      </c>
      <c r="I14263">
        <v>1</v>
      </c>
    </row>
    <row r="14264" spans="2:9">
      <c r="B14264" t="s">
        <v>1434</v>
      </c>
      <c r="C14264" t="s">
        <v>1435</v>
      </c>
      <c r="I14264">
        <v>1</v>
      </c>
    </row>
    <row r="14265" spans="2:9">
      <c r="B14265" t="s">
        <v>612</v>
      </c>
      <c r="C14265" t="s">
        <v>613</v>
      </c>
      <c r="I14265">
        <v>1</v>
      </c>
    </row>
    <row r="14266" spans="2:9">
      <c r="B14266" t="s">
        <v>1422</v>
      </c>
      <c r="C14266" t="s">
        <v>1411</v>
      </c>
      <c r="I14266">
        <v>1</v>
      </c>
    </row>
    <row r="14267" spans="2:9">
      <c r="B14267" t="s">
        <v>499</v>
      </c>
      <c r="C14267" t="s">
        <v>500</v>
      </c>
      <c r="I14267">
        <v>1</v>
      </c>
    </row>
    <row r="14268" spans="2:9">
      <c r="B14268" t="s">
        <v>863</v>
      </c>
      <c r="C14268" t="s">
        <v>864</v>
      </c>
      <c r="I14268">
        <v>1</v>
      </c>
    </row>
    <row r="14269" spans="2:9">
      <c r="B14269" t="s">
        <v>1431</v>
      </c>
      <c r="C14269" t="s">
        <v>1389</v>
      </c>
      <c r="I14269">
        <v>1</v>
      </c>
    </row>
    <row r="14270" spans="2:9">
      <c r="B14270" t="s">
        <v>1410</v>
      </c>
      <c r="C14270" t="s">
        <v>1411</v>
      </c>
      <c r="I14270">
        <v>1</v>
      </c>
    </row>
    <row r="14271" spans="2:9">
      <c r="B14271" t="s">
        <v>1374</v>
      </c>
      <c r="C14271" t="s">
        <v>1375</v>
      </c>
      <c r="I14271">
        <v>1</v>
      </c>
    </row>
    <row r="14272" spans="2:9">
      <c r="B14272" t="s">
        <v>503</v>
      </c>
      <c r="C14272" t="s">
        <v>504</v>
      </c>
      <c r="I14272">
        <v>1</v>
      </c>
    </row>
    <row r="14273" spans="2:9">
      <c r="B14273" t="s">
        <v>483</v>
      </c>
      <c r="C14273" t="s">
        <v>484</v>
      </c>
      <c r="I14273">
        <v>1</v>
      </c>
    </row>
    <row r="14274" spans="2:9">
      <c r="B14274" t="s">
        <v>606</v>
      </c>
      <c r="C14274" t="s">
        <v>607</v>
      </c>
      <c r="I14274">
        <v>1</v>
      </c>
    </row>
    <row r="14275" spans="2:9">
      <c r="B14275" t="s">
        <v>636</v>
      </c>
      <c r="C14275" t="s">
        <v>637</v>
      </c>
      <c r="I14275">
        <v>1</v>
      </c>
    </row>
    <row r="14276" spans="2:9">
      <c r="B14276" t="s">
        <v>1398</v>
      </c>
      <c r="C14276" t="s">
        <v>1399</v>
      </c>
      <c r="I14276">
        <v>1</v>
      </c>
    </row>
    <row r="14277" spans="2:9">
      <c r="B14277" t="s">
        <v>1328</v>
      </c>
      <c r="C14277" t="s">
        <v>1329</v>
      </c>
      <c r="I14277">
        <v>1</v>
      </c>
    </row>
    <row r="14278" spans="2:9">
      <c r="B14278" t="s">
        <v>2102</v>
      </c>
      <c r="C14278" t="s">
        <v>2103</v>
      </c>
      <c r="I14278">
        <v>1</v>
      </c>
    </row>
    <row r="14279" spans="2:9">
      <c r="B14279" t="s">
        <v>2141</v>
      </c>
      <c r="C14279" t="s">
        <v>2142</v>
      </c>
      <c r="I14279">
        <v>1</v>
      </c>
    </row>
    <row r="14280" spans="2:9">
      <c r="B14280" t="s">
        <v>869</v>
      </c>
      <c r="C14280" t="s">
        <v>870</v>
      </c>
      <c r="I14280">
        <v>1</v>
      </c>
    </row>
    <row r="14281" spans="2:9">
      <c r="B14281" t="s">
        <v>1330</v>
      </c>
      <c r="C14281" t="s">
        <v>1331</v>
      </c>
      <c r="I14281">
        <v>1</v>
      </c>
    </row>
    <row r="14282" spans="2:9">
      <c r="B14282" t="s">
        <v>594</v>
      </c>
      <c r="C14282" t="s">
        <v>595</v>
      </c>
      <c r="I14282">
        <v>1</v>
      </c>
    </row>
    <row r="14283" spans="2:9">
      <c r="B14283" t="s">
        <v>1441</v>
      </c>
      <c r="C14283" t="s">
        <v>1442</v>
      </c>
      <c r="I14283">
        <v>1</v>
      </c>
    </row>
    <row r="14284" spans="2:9">
      <c r="B14284" t="s">
        <v>622</v>
      </c>
      <c r="C14284" t="s">
        <v>623</v>
      </c>
      <c r="I14284">
        <v>1</v>
      </c>
    </row>
    <row r="14285" spans="2:9">
      <c r="B14285" t="s">
        <v>2005</v>
      </c>
      <c r="C14285" t="s">
        <v>2006</v>
      </c>
      <c r="I14285">
        <v>1</v>
      </c>
    </row>
    <row r="14286" spans="2:9">
      <c r="B14286" t="s">
        <v>645</v>
      </c>
      <c r="C14286" t="s">
        <v>646</v>
      </c>
      <c r="I14286">
        <v>1</v>
      </c>
    </row>
    <row r="14287" spans="2:9">
      <c r="B14287" t="s">
        <v>1388</v>
      </c>
      <c r="C14287" t="s">
        <v>1389</v>
      </c>
      <c r="I14287">
        <v>1</v>
      </c>
    </row>
    <row r="14288" spans="2:9">
      <c r="B14288" t="s">
        <v>1378</v>
      </c>
      <c r="C14288" t="s">
        <v>1379</v>
      </c>
      <c r="I14288">
        <v>1</v>
      </c>
    </row>
    <row r="14289" spans="2:9">
      <c r="B14289" t="s">
        <v>644</v>
      </c>
      <c r="C14289" t="s">
        <v>631</v>
      </c>
      <c r="I14289">
        <v>1</v>
      </c>
    </row>
    <row r="14290" spans="2:9">
      <c r="B14290" t="s">
        <v>867</v>
      </c>
      <c r="C14290" t="s">
        <v>868</v>
      </c>
      <c r="I14290">
        <v>1</v>
      </c>
    </row>
    <row r="14291" spans="2:9">
      <c r="B14291" t="s">
        <v>2106</v>
      </c>
      <c r="C14291" t="s">
        <v>2107</v>
      </c>
      <c r="I14291">
        <v>1</v>
      </c>
    </row>
    <row r="14292" spans="2:9">
      <c r="B14292" t="s">
        <v>610</v>
      </c>
      <c r="C14292" t="s">
        <v>611</v>
      </c>
      <c r="I14292">
        <v>1</v>
      </c>
    </row>
    <row r="14293" spans="2:9">
      <c r="B14293" t="s">
        <v>840</v>
      </c>
      <c r="C14293" t="s">
        <v>841</v>
      </c>
      <c r="I14293">
        <v>1</v>
      </c>
    </row>
    <row r="14294" spans="2:9">
      <c r="B14294" t="s">
        <v>600</v>
      </c>
      <c r="C14294" t="s">
        <v>601</v>
      </c>
      <c r="I14294">
        <v>1</v>
      </c>
    </row>
    <row r="14295" spans="2:9">
      <c r="B14295" t="s">
        <v>630</v>
      </c>
      <c r="C14295" t="s">
        <v>631</v>
      </c>
      <c r="I14295">
        <v>1</v>
      </c>
    </row>
    <row r="14296" spans="2:9">
      <c r="B14296" t="s">
        <v>620</v>
      </c>
      <c r="C14296" t="s">
        <v>613</v>
      </c>
      <c r="I14296">
        <v>1</v>
      </c>
    </row>
    <row r="14297" spans="2:9">
      <c r="B14297" t="s">
        <v>652</v>
      </c>
      <c r="C14297" t="s">
        <v>653</v>
      </c>
      <c r="I14297">
        <v>1</v>
      </c>
    </row>
    <row r="14298" spans="2:9">
      <c r="B14298" t="s">
        <v>605</v>
      </c>
      <c r="C14298" t="s">
        <v>592</v>
      </c>
      <c r="I14298">
        <v>1</v>
      </c>
    </row>
    <row r="14299" spans="2:9">
      <c r="B14299" t="s">
        <v>650</v>
      </c>
      <c r="C14299" t="s">
        <v>651</v>
      </c>
      <c r="I14299">
        <v>1</v>
      </c>
    </row>
    <row r="14300" spans="2:9">
      <c r="B14300" t="s">
        <v>640</v>
      </c>
      <c r="C14300" t="s">
        <v>641</v>
      </c>
      <c r="I14300">
        <v>1</v>
      </c>
    </row>
    <row r="14301" spans="2:9">
      <c r="B14301" t="s">
        <v>851</v>
      </c>
      <c r="C14301" t="s">
        <v>852</v>
      </c>
      <c r="I14301">
        <v>1</v>
      </c>
    </row>
    <row r="14302" spans="2:9">
      <c r="B14302" t="s">
        <v>1185</v>
      </c>
      <c r="C14302" t="s">
        <v>1186</v>
      </c>
      <c r="I14302">
        <v>1</v>
      </c>
    </row>
    <row r="14303" spans="2:9">
      <c r="B14303" t="s">
        <v>616</v>
      </c>
      <c r="C14303" t="s">
        <v>617</v>
      </c>
      <c r="I14303">
        <v>1</v>
      </c>
    </row>
    <row r="14304" spans="2:9">
      <c r="B14304" t="s">
        <v>628</v>
      </c>
      <c r="C14304" t="s">
        <v>629</v>
      </c>
      <c r="I14304">
        <v>1</v>
      </c>
    </row>
    <row r="14305" spans="2:9">
      <c r="B14305" t="s">
        <v>1443</v>
      </c>
      <c r="C14305" t="s">
        <v>1444</v>
      </c>
      <c r="I14305">
        <v>1</v>
      </c>
    </row>
    <row r="14306" spans="2:9">
      <c r="B14306" t="s">
        <v>834</v>
      </c>
      <c r="C14306" t="s">
        <v>835</v>
      </c>
      <c r="I14306">
        <v>1</v>
      </c>
    </row>
    <row r="14307" spans="2:9">
      <c r="B14307" t="s">
        <v>1368</v>
      </c>
      <c r="C14307" t="s">
        <v>1369</v>
      </c>
      <c r="I14307">
        <v>1</v>
      </c>
    </row>
    <row r="14308" spans="2:9">
      <c r="B14308" t="s">
        <v>1326</v>
      </c>
      <c r="C14308" t="s">
        <v>1327</v>
      </c>
      <c r="I14308">
        <v>1</v>
      </c>
    </row>
    <row r="14309" spans="2:9">
      <c r="B14309" t="s">
        <v>509</v>
      </c>
      <c r="C14309" t="s">
        <v>510</v>
      </c>
      <c r="I14309">
        <v>1</v>
      </c>
    </row>
    <row r="14310" spans="2:9">
      <c r="B14310" t="s">
        <v>591</v>
      </c>
      <c r="C14310" t="s">
        <v>592</v>
      </c>
      <c r="I14310">
        <v>1</v>
      </c>
    </row>
    <row r="14311" spans="2:9">
      <c r="B14311" t="s">
        <v>2061</v>
      </c>
      <c r="C14311" t="s">
        <v>2062</v>
      </c>
      <c r="I14311">
        <v>1</v>
      </c>
    </row>
    <row r="14312" spans="2:9">
      <c r="B14312" t="s">
        <v>1195</v>
      </c>
      <c r="C14312" t="s">
        <v>1196</v>
      </c>
      <c r="I14312">
        <v>2</v>
      </c>
    </row>
    <row r="14313" spans="2:9">
      <c r="B14313" t="s">
        <v>1197</v>
      </c>
      <c r="C14313" t="s">
        <v>1198</v>
      </c>
      <c r="I14313">
        <v>2</v>
      </c>
    </row>
    <row r="14314" spans="2:9">
      <c r="B14314" t="s">
        <v>1193</v>
      </c>
      <c r="C14314" t="s">
        <v>1194</v>
      </c>
      <c r="I14314">
        <v>2</v>
      </c>
    </row>
    <row r="14315" spans="2:9">
      <c r="B14315" t="s">
        <v>886</v>
      </c>
      <c r="C14315" t="s">
        <v>887</v>
      </c>
      <c r="I14315">
        <v>5</v>
      </c>
    </row>
    <row r="14316" spans="2:9">
      <c r="B14316" t="s">
        <v>1478</v>
      </c>
      <c r="C14316" t="s">
        <v>1479</v>
      </c>
      <c r="I14316">
        <v>5</v>
      </c>
    </row>
    <row r="14317" spans="2:9">
      <c r="B14317" t="s">
        <v>1488</v>
      </c>
      <c r="C14317" t="s">
        <v>1489</v>
      </c>
      <c r="I14317">
        <v>5</v>
      </c>
    </row>
    <row r="14318" spans="2:9">
      <c r="B14318" t="s">
        <v>658</v>
      </c>
      <c r="C14318" t="s">
        <v>657</v>
      </c>
      <c r="I14318">
        <v>5</v>
      </c>
    </row>
    <row r="14319" spans="2:9">
      <c r="B14319" t="s">
        <v>656</v>
      </c>
      <c r="C14319" t="s">
        <v>657</v>
      </c>
      <c r="I14319">
        <v>5</v>
      </c>
    </row>
    <row r="14320" spans="2:9">
      <c r="B14320" t="s">
        <v>884</v>
      </c>
      <c r="C14320" t="s">
        <v>885</v>
      </c>
      <c r="I14320">
        <v>5</v>
      </c>
    </row>
    <row r="14321" spans="1:65">
      <c r="B14321" t="s">
        <v>1492</v>
      </c>
      <c r="C14321" t="s">
        <v>1493</v>
      </c>
      <c r="I14321">
        <v>5</v>
      </c>
    </row>
    <row r="14322" spans="1:65">
      <c r="B14322" t="s">
        <v>1480</v>
      </c>
      <c r="C14322" t="s">
        <v>1481</v>
      </c>
      <c r="I14322">
        <v>5</v>
      </c>
    </row>
    <row r="14323" spans="1:65">
      <c r="B14323" t="s">
        <v>1486</v>
      </c>
      <c r="C14323" t="s">
        <v>1487</v>
      </c>
      <c r="I14323">
        <v>5</v>
      </c>
    </row>
    <row r="14324" spans="1:65">
      <c r="B14324" t="s">
        <v>1482</v>
      </c>
      <c r="C14324" t="s">
        <v>1483</v>
      </c>
      <c r="I14324">
        <v>5</v>
      </c>
    </row>
    <row r="14325" spans="1:65">
      <c r="B14325" t="s">
        <v>1484</v>
      </c>
      <c r="C14325" t="s">
        <v>1485</v>
      </c>
      <c r="I14325">
        <v>5</v>
      </c>
    </row>
    <row r="14326" spans="1:65">
      <c r="B14326" t="s">
        <v>1476</v>
      </c>
      <c r="C14326" t="s">
        <v>1477</v>
      </c>
      <c r="I14326">
        <v>5</v>
      </c>
    </row>
    <row r="14327" spans="1:65">
      <c r="B14327" t="s">
        <v>1490</v>
      </c>
      <c r="C14327" t="s">
        <v>1491</v>
      </c>
      <c r="I14327">
        <v>5</v>
      </c>
    </row>
    <row r="14328" spans="1:65">
      <c r="A14328">
        <v>347</v>
      </c>
      <c r="B14328" t="s">
        <v>1007</v>
      </c>
      <c r="C14328" t="s">
        <v>1008</v>
      </c>
      <c r="D14328" t="s">
        <v>3822</v>
      </c>
      <c r="E14328" t="s">
        <v>3823</v>
      </c>
      <c r="F14328">
        <v>126</v>
      </c>
      <c r="G14328" t="s">
        <v>991</v>
      </c>
      <c r="H14328" t="s">
        <v>992</v>
      </c>
      <c r="I14328">
        <v>1</v>
      </c>
      <c r="J14328" t="s">
        <v>78</v>
      </c>
      <c r="K14328">
        <v>12047</v>
      </c>
      <c r="BM14328" t="s">
        <v>3824</v>
      </c>
    </row>
    <row r="14329" spans="1:65">
      <c r="B14329" t="s">
        <v>927</v>
      </c>
      <c r="C14329" t="s">
        <v>921</v>
      </c>
      <c r="I14329">
        <v>1</v>
      </c>
      <c r="J14329" t="s">
        <v>82</v>
      </c>
      <c r="M14329">
        <v>10441</v>
      </c>
      <c r="O14329">
        <v>10905</v>
      </c>
      <c r="P14329">
        <v>7938</v>
      </c>
      <c r="R14329">
        <v>100</v>
      </c>
      <c r="T14329">
        <v>4000</v>
      </c>
      <c r="V14329">
        <v>200</v>
      </c>
      <c r="W14329">
        <v>544</v>
      </c>
      <c r="X14329">
        <v>17761</v>
      </c>
      <c r="Y14329">
        <v>5208</v>
      </c>
      <c r="Z14329">
        <v>2346</v>
      </c>
      <c r="AA14329">
        <v>200</v>
      </c>
      <c r="AB14329">
        <v>7240</v>
      </c>
      <c r="AC14329">
        <v>228</v>
      </c>
      <c r="AD14329">
        <v>216</v>
      </c>
      <c r="AE14329">
        <v>340</v>
      </c>
      <c r="AF14329">
        <v>5512</v>
      </c>
      <c r="AG14329">
        <v>36</v>
      </c>
      <c r="AK14329">
        <v>3502</v>
      </c>
      <c r="AL14329">
        <v>17736</v>
      </c>
      <c r="AM14329">
        <v>7645</v>
      </c>
      <c r="AN14329">
        <v>92</v>
      </c>
      <c r="AO14329">
        <v>5284</v>
      </c>
      <c r="AP14329">
        <v>2068</v>
      </c>
      <c r="AT14329">
        <v>1692</v>
      </c>
      <c r="AU14329">
        <v>514</v>
      </c>
      <c r="AV14329">
        <v>1716</v>
      </c>
      <c r="AW14329">
        <v>642</v>
      </c>
      <c r="AX14329">
        <v>1530</v>
      </c>
      <c r="AY14329">
        <v>702</v>
      </c>
      <c r="AZ14329">
        <v>266</v>
      </c>
      <c r="BA14329">
        <v>296</v>
      </c>
      <c r="BB14329">
        <v>74</v>
      </c>
      <c r="BC14329">
        <v>344</v>
      </c>
      <c r="BD14329">
        <v>162</v>
      </c>
      <c r="BF14329">
        <v>54</v>
      </c>
      <c r="BG14329">
        <v>336</v>
      </c>
      <c r="BH14329">
        <v>168</v>
      </c>
      <c r="BI14329">
        <v>1328</v>
      </c>
      <c r="BJ14329">
        <v>808</v>
      </c>
      <c r="BK14329">
        <v>640</v>
      </c>
      <c r="BL14329">
        <v>384</v>
      </c>
      <c r="BM14329" t="s">
        <v>3825</v>
      </c>
    </row>
    <row r="14330" spans="1:65">
      <c r="B14330" t="s">
        <v>1013</v>
      </c>
      <c r="C14330" t="s">
        <v>1014</v>
      </c>
      <c r="I14330">
        <v>1</v>
      </c>
      <c r="J14330" t="s">
        <v>86</v>
      </c>
      <c r="M14330">
        <v>10441</v>
      </c>
      <c r="N14330">
        <v>10441</v>
      </c>
      <c r="O14330">
        <v>21346</v>
      </c>
      <c r="P14330">
        <v>29284</v>
      </c>
      <c r="Q14330">
        <v>29284</v>
      </c>
      <c r="R14330">
        <v>29384</v>
      </c>
      <c r="S14330">
        <v>29384</v>
      </c>
      <c r="T14330">
        <v>33384</v>
      </c>
      <c r="U14330">
        <v>33384</v>
      </c>
      <c r="V14330">
        <v>33584</v>
      </c>
      <c r="W14330">
        <v>34128</v>
      </c>
      <c r="X14330">
        <v>51889</v>
      </c>
      <c r="Y14330">
        <v>57097</v>
      </c>
      <c r="Z14330">
        <v>59443</v>
      </c>
      <c r="AA14330">
        <v>59643</v>
      </c>
      <c r="AB14330">
        <v>66883</v>
      </c>
      <c r="AC14330">
        <v>67111</v>
      </c>
      <c r="AD14330">
        <v>67327</v>
      </c>
      <c r="AE14330">
        <v>67667</v>
      </c>
      <c r="AF14330">
        <v>73179</v>
      </c>
      <c r="AG14330">
        <v>73215</v>
      </c>
      <c r="AH14330">
        <v>73215</v>
      </c>
      <c r="AI14330">
        <v>73215</v>
      </c>
      <c r="AJ14330">
        <v>73215</v>
      </c>
      <c r="AK14330">
        <v>76717</v>
      </c>
      <c r="AL14330">
        <v>94453</v>
      </c>
      <c r="AM14330">
        <v>102098</v>
      </c>
      <c r="AN14330">
        <v>102190</v>
      </c>
      <c r="AO14330">
        <v>107474</v>
      </c>
      <c r="AP14330">
        <v>109542</v>
      </c>
      <c r="AQ14330">
        <v>109542</v>
      </c>
      <c r="AR14330">
        <v>109542</v>
      </c>
      <c r="AS14330">
        <v>109542</v>
      </c>
      <c r="AT14330">
        <v>111234</v>
      </c>
      <c r="AU14330">
        <v>111748</v>
      </c>
      <c r="AV14330">
        <v>113464</v>
      </c>
      <c r="AW14330">
        <v>114106</v>
      </c>
      <c r="AX14330">
        <v>115636</v>
      </c>
      <c r="AY14330">
        <v>116338</v>
      </c>
      <c r="AZ14330">
        <v>116604</v>
      </c>
      <c r="BA14330">
        <v>116900</v>
      </c>
      <c r="BB14330">
        <v>116974</v>
      </c>
      <c r="BC14330">
        <v>117318</v>
      </c>
      <c r="BD14330">
        <v>117480</v>
      </c>
      <c r="BE14330">
        <v>117480</v>
      </c>
      <c r="BF14330">
        <v>117534</v>
      </c>
      <c r="BG14330">
        <v>117870</v>
      </c>
      <c r="BH14330">
        <v>118038</v>
      </c>
      <c r="BI14330">
        <v>119366</v>
      </c>
      <c r="BJ14330">
        <v>120174</v>
      </c>
      <c r="BK14330">
        <v>120814</v>
      </c>
      <c r="BL14330">
        <v>121198</v>
      </c>
      <c r="BM14330" t="s">
        <v>3826</v>
      </c>
    </row>
    <row r="14331" spans="1:65">
      <c r="B14331" t="s">
        <v>1017</v>
      </c>
      <c r="C14331" t="s">
        <v>1018</v>
      </c>
      <c r="I14331">
        <v>1</v>
      </c>
      <c r="J14331" t="s">
        <v>90</v>
      </c>
      <c r="M14331">
        <v>2000</v>
      </c>
      <c r="N14331">
        <v>2000</v>
      </c>
      <c r="O14331">
        <v>8000</v>
      </c>
      <c r="BK14331">
        <v>54000</v>
      </c>
      <c r="BM14331" t="s">
        <v>3827</v>
      </c>
    </row>
    <row r="14332" spans="1:65">
      <c r="B14332" t="s">
        <v>944</v>
      </c>
      <c r="C14332" t="s">
        <v>945</v>
      </c>
      <c r="I14332">
        <v>1</v>
      </c>
      <c r="J14332" t="s">
        <v>93</v>
      </c>
      <c r="M14332">
        <v>14047</v>
      </c>
      <c r="N14332">
        <v>16047</v>
      </c>
      <c r="O14332">
        <v>24047</v>
      </c>
      <c r="P14332">
        <v>24047</v>
      </c>
      <c r="Q14332">
        <v>24047</v>
      </c>
      <c r="R14332">
        <v>24047</v>
      </c>
      <c r="S14332">
        <v>24047</v>
      </c>
      <c r="T14332">
        <v>24047</v>
      </c>
      <c r="U14332">
        <v>24047</v>
      </c>
      <c r="V14332">
        <v>24047</v>
      </c>
      <c r="W14332">
        <v>24047</v>
      </c>
      <c r="X14332">
        <v>24047</v>
      </c>
      <c r="Y14332">
        <v>24047</v>
      </c>
      <c r="Z14332">
        <v>24047</v>
      </c>
      <c r="AA14332">
        <v>24047</v>
      </c>
      <c r="AB14332">
        <v>24047</v>
      </c>
      <c r="AC14332">
        <v>24047</v>
      </c>
      <c r="AD14332">
        <v>24047</v>
      </c>
      <c r="AE14332">
        <v>24047</v>
      </c>
      <c r="AF14332">
        <v>24047</v>
      </c>
      <c r="AG14332">
        <v>24047</v>
      </c>
      <c r="AH14332">
        <v>24047</v>
      </c>
      <c r="AI14332">
        <v>24047</v>
      </c>
      <c r="AJ14332">
        <v>24047</v>
      </c>
      <c r="AK14332">
        <v>24047</v>
      </c>
      <c r="AL14332">
        <v>24047</v>
      </c>
      <c r="AM14332">
        <v>24047</v>
      </c>
      <c r="AN14332">
        <v>24047</v>
      </c>
      <c r="AO14332">
        <v>24047</v>
      </c>
      <c r="AP14332">
        <v>24047</v>
      </c>
      <c r="AQ14332">
        <v>24047</v>
      </c>
      <c r="AR14332">
        <v>24047</v>
      </c>
      <c r="AS14332">
        <v>24047</v>
      </c>
      <c r="AT14332">
        <v>24047</v>
      </c>
      <c r="AU14332">
        <v>24047</v>
      </c>
      <c r="AV14332">
        <v>24047</v>
      </c>
      <c r="AW14332">
        <v>24047</v>
      </c>
      <c r="AX14332">
        <v>24047</v>
      </c>
      <c r="AY14332">
        <v>24047</v>
      </c>
      <c r="AZ14332">
        <v>24047</v>
      </c>
      <c r="BA14332">
        <v>24047</v>
      </c>
      <c r="BB14332">
        <v>24047</v>
      </c>
      <c r="BC14332">
        <v>24047</v>
      </c>
      <c r="BD14332">
        <v>24047</v>
      </c>
      <c r="BE14332">
        <v>24047</v>
      </c>
      <c r="BF14332">
        <v>24047</v>
      </c>
      <c r="BG14332">
        <v>24047</v>
      </c>
      <c r="BH14332">
        <v>24047</v>
      </c>
      <c r="BI14332">
        <v>24047</v>
      </c>
      <c r="BJ14332">
        <v>24047</v>
      </c>
      <c r="BK14332">
        <v>78047</v>
      </c>
      <c r="BL14332">
        <v>78047</v>
      </c>
      <c r="BM14332" t="s">
        <v>3828</v>
      </c>
    </row>
    <row r="14333" spans="1:65">
      <c r="B14333" t="s">
        <v>916</v>
      </c>
      <c r="C14333" t="s">
        <v>917</v>
      </c>
      <c r="I14333">
        <v>1</v>
      </c>
      <c r="J14333" t="s">
        <v>96</v>
      </c>
      <c r="M14333">
        <v>3606</v>
      </c>
      <c r="N14333">
        <v>5606</v>
      </c>
      <c r="O14333">
        <v>2701</v>
      </c>
      <c r="P14333">
        <v>-5237</v>
      </c>
      <c r="Q14333">
        <v>-5237</v>
      </c>
      <c r="R14333">
        <v>-5337</v>
      </c>
      <c r="S14333">
        <v>-5337</v>
      </c>
      <c r="T14333">
        <v>-9337</v>
      </c>
      <c r="U14333">
        <v>-9337</v>
      </c>
      <c r="V14333">
        <v>-9537</v>
      </c>
      <c r="W14333">
        <v>-10081</v>
      </c>
      <c r="X14333">
        <v>-27842</v>
      </c>
      <c r="Y14333">
        <v>-33050</v>
      </c>
      <c r="Z14333">
        <v>-35396</v>
      </c>
      <c r="AA14333">
        <v>-35596</v>
      </c>
      <c r="AB14333">
        <v>-42836</v>
      </c>
      <c r="AC14333">
        <v>-43064</v>
      </c>
      <c r="AD14333">
        <v>-43280</v>
      </c>
      <c r="AE14333">
        <v>-43620</v>
      </c>
      <c r="AF14333">
        <v>-49132</v>
      </c>
      <c r="AG14333">
        <v>-49168</v>
      </c>
      <c r="AH14333">
        <v>-49168</v>
      </c>
      <c r="AI14333">
        <v>-49168</v>
      </c>
      <c r="AJ14333">
        <v>-49168</v>
      </c>
      <c r="AK14333">
        <v>-52670</v>
      </c>
      <c r="AL14333">
        <v>-70406</v>
      </c>
      <c r="AM14333">
        <v>-78051</v>
      </c>
      <c r="AN14333">
        <v>-78143</v>
      </c>
      <c r="AO14333">
        <v>-83427</v>
      </c>
      <c r="AP14333">
        <v>-85495</v>
      </c>
      <c r="AQ14333">
        <v>-85495</v>
      </c>
      <c r="AR14333">
        <v>-85495</v>
      </c>
      <c r="AS14333">
        <v>-85495</v>
      </c>
      <c r="AT14333">
        <v>-87187</v>
      </c>
      <c r="AU14333">
        <v>-87701</v>
      </c>
      <c r="AV14333">
        <v>-89417</v>
      </c>
      <c r="AW14333">
        <v>-90059</v>
      </c>
      <c r="AX14333">
        <v>-91589</v>
      </c>
      <c r="AY14333">
        <v>-92291</v>
      </c>
      <c r="AZ14333">
        <v>-92557</v>
      </c>
      <c r="BA14333">
        <v>-92853</v>
      </c>
      <c r="BB14333">
        <v>-92927</v>
      </c>
      <c r="BC14333">
        <v>-93271</v>
      </c>
      <c r="BD14333">
        <v>-93433</v>
      </c>
      <c r="BE14333">
        <v>-93433</v>
      </c>
      <c r="BF14333">
        <v>-93487</v>
      </c>
      <c r="BG14333">
        <v>-93823</v>
      </c>
      <c r="BH14333">
        <v>-93991</v>
      </c>
      <c r="BI14333">
        <v>-95319</v>
      </c>
      <c r="BJ14333">
        <v>-96127</v>
      </c>
      <c r="BK14333">
        <v>-42767</v>
      </c>
      <c r="BL14333">
        <v>-43151</v>
      </c>
      <c r="BM14333" t="s">
        <v>3829</v>
      </c>
    </row>
    <row r="14334" spans="1:65">
      <c r="B14334" t="s">
        <v>1002</v>
      </c>
      <c r="C14334" t="s">
        <v>1003</v>
      </c>
      <c r="I14334">
        <v>1</v>
      </c>
    </row>
    <row r="14335" spans="1:65">
      <c r="B14335" t="s">
        <v>920</v>
      </c>
      <c r="C14335" t="s">
        <v>921</v>
      </c>
      <c r="I14335">
        <v>1</v>
      </c>
    </row>
    <row r="14336" spans="1:65">
      <c r="B14336" t="s">
        <v>928</v>
      </c>
      <c r="C14336" t="s">
        <v>917</v>
      </c>
      <c r="I14336">
        <v>1</v>
      </c>
    </row>
    <row r="14337" spans="2:9">
      <c r="B14337" t="s">
        <v>956</v>
      </c>
      <c r="C14337" t="s">
        <v>947</v>
      </c>
      <c r="I14337">
        <v>1</v>
      </c>
    </row>
    <row r="14338" spans="2:9">
      <c r="B14338" t="s">
        <v>1015</v>
      </c>
      <c r="C14338" t="s">
        <v>1016</v>
      </c>
      <c r="I14338">
        <v>1</v>
      </c>
    </row>
    <row r="14339" spans="2:9">
      <c r="B14339" t="s">
        <v>952</v>
      </c>
      <c r="C14339" t="s">
        <v>953</v>
      </c>
      <c r="I14339">
        <v>1</v>
      </c>
    </row>
    <row r="14340" spans="2:9">
      <c r="B14340" t="s">
        <v>1021</v>
      </c>
      <c r="C14340" t="s">
        <v>1016</v>
      </c>
      <c r="I14340">
        <v>1</v>
      </c>
    </row>
    <row r="14341" spans="2:9">
      <c r="B14341" t="s">
        <v>946</v>
      </c>
      <c r="C14341" t="s">
        <v>947</v>
      </c>
      <c r="I14341">
        <v>1</v>
      </c>
    </row>
    <row r="14342" spans="2:9">
      <c r="B14342" t="s">
        <v>922</v>
      </c>
      <c r="C14342" t="s">
        <v>921</v>
      </c>
      <c r="I14342">
        <v>1</v>
      </c>
    </row>
    <row r="14343" spans="2:9">
      <c r="B14343" t="s">
        <v>940</v>
      </c>
      <c r="C14343" t="s">
        <v>941</v>
      </c>
      <c r="I14343">
        <v>1</v>
      </c>
    </row>
    <row r="14344" spans="2:9">
      <c r="B14344" t="s">
        <v>1011</v>
      </c>
      <c r="C14344" t="s">
        <v>1012</v>
      </c>
      <c r="I14344">
        <v>1</v>
      </c>
    </row>
    <row r="14345" spans="2:9">
      <c r="B14345" t="s">
        <v>1024</v>
      </c>
      <c r="C14345" t="s">
        <v>1025</v>
      </c>
      <c r="I14345">
        <v>1</v>
      </c>
    </row>
    <row r="14346" spans="2:9">
      <c r="B14346" t="s">
        <v>923</v>
      </c>
      <c r="C14346" t="s">
        <v>924</v>
      </c>
      <c r="I14346">
        <v>1</v>
      </c>
    </row>
    <row r="14347" spans="2:9">
      <c r="B14347" t="s">
        <v>1019</v>
      </c>
      <c r="C14347" t="s">
        <v>1020</v>
      </c>
      <c r="I14347">
        <v>1</v>
      </c>
    </row>
    <row r="14348" spans="2:9">
      <c r="B14348" t="s">
        <v>1028</v>
      </c>
      <c r="C14348" t="s">
        <v>1018</v>
      </c>
      <c r="I14348">
        <v>1</v>
      </c>
    </row>
    <row r="14349" spans="2:9">
      <c r="B14349" t="s">
        <v>524</v>
      </c>
      <c r="C14349" t="s">
        <v>525</v>
      </c>
      <c r="I14349">
        <v>2</v>
      </c>
    </row>
    <row r="14350" spans="2:9">
      <c r="B14350" t="s">
        <v>521</v>
      </c>
      <c r="C14350" t="s">
        <v>522</v>
      </c>
      <c r="I14350">
        <v>2</v>
      </c>
    </row>
    <row r="14351" spans="2:9">
      <c r="B14351" t="s">
        <v>511</v>
      </c>
      <c r="C14351" t="s">
        <v>512</v>
      </c>
      <c r="I14351">
        <v>2</v>
      </c>
    </row>
    <row r="14352" spans="2:9">
      <c r="B14352" t="s">
        <v>518</v>
      </c>
      <c r="C14352" t="s">
        <v>519</v>
      </c>
      <c r="I14352">
        <v>2</v>
      </c>
    </row>
    <row r="14353" spans="1:65">
      <c r="A14353">
        <v>348</v>
      </c>
      <c r="B14353" t="s">
        <v>1029</v>
      </c>
      <c r="C14353" t="s">
        <v>1030</v>
      </c>
      <c r="D14353" t="s">
        <v>3830</v>
      </c>
      <c r="E14353" t="s">
        <v>3831</v>
      </c>
      <c r="F14353">
        <v>364</v>
      </c>
      <c r="G14353" t="s">
        <v>1760</v>
      </c>
      <c r="H14353" t="s">
        <v>1761</v>
      </c>
      <c r="I14353">
        <v>1</v>
      </c>
      <c r="J14353" t="s">
        <v>78</v>
      </c>
      <c r="K14353">
        <v>7543</v>
      </c>
      <c r="BM14353" t="s">
        <v>3832</v>
      </c>
    </row>
    <row r="14354" spans="1:65">
      <c r="B14354" t="s">
        <v>1041</v>
      </c>
      <c r="C14354" t="s">
        <v>1042</v>
      </c>
      <c r="I14354">
        <v>1</v>
      </c>
      <c r="J14354" t="s">
        <v>82</v>
      </c>
      <c r="M14354">
        <v>6964</v>
      </c>
      <c r="W14354">
        <v>36255</v>
      </c>
      <c r="X14354">
        <v>12128</v>
      </c>
      <c r="Z14354">
        <v>873</v>
      </c>
      <c r="AA14354">
        <v>19600</v>
      </c>
      <c r="AB14354">
        <v>8108</v>
      </c>
      <c r="AC14354">
        <v>114</v>
      </c>
      <c r="AD14354">
        <v>108</v>
      </c>
      <c r="AE14354">
        <v>23190</v>
      </c>
      <c r="AF14354">
        <v>5290</v>
      </c>
      <c r="AG14354">
        <v>18</v>
      </c>
      <c r="AJ14354">
        <v>19734</v>
      </c>
      <c r="AK14354">
        <v>10803</v>
      </c>
      <c r="AL14354">
        <v>857</v>
      </c>
      <c r="AN14354">
        <v>20228</v>
      </c>
      <c r="AO14354">
        <v>30</v>
      </c>
      <c r="AP14354">
        <v>34</v>
      </c>
      <c r="AS14354">
        <v>24294</v>
      </c>
      <c r="AW14354">
        <v>19968</v>
      </c>
      <c r="AX14354">
        <v>8532</v>
      </c>
      <c r="AY14354">
        <v>92</v>
      </c>
      <c r="AZ14354">
        <v>14</v>
      </c>
      <c r="BA14354">
        <v>17386</v>
      </c>
      <c r="BB14354">
        <v>2486</v>
      </c>
      <c r="BC14354">
        <v>1392</v>
      </c>
      <c r="BD14354">
        <v>1678</v>
      </c>
      <c r="BE14354">
        <v>844</v>
      </c>
      <c r="BF14354">
        <v>11411</v>
      </c>
      <c r="BG14354">
        <v>648</v>
      </c>
      <c r="BH14354">
        <v>388</v>
      </c>
      <c r="BI14354">
        <v>384</v>
      </c>
      <c r="BJ14354">
        <v>204</v>
      </c>
      <c r="BK14354">
        <v>128</v>
      </c>
      <c r="BL14354">
        <v>120</v>
      </c>
      <c r="BM14354" t="s">
        <v>3833</v>
      </c>
    </row>
    <row r="14355" spans="1:65">
      <c r="B14355" t="s">
        <v>1031</v>
      </c>
      <c r="C14355" t="s">
        <v>1032</v>
      </c>
      <c r="I14355">
        <v>1</v>
      </c>
      <c r="J14355" t="s">
        <v>86</v>
      </c>
      <c r="M14355">
        <v>6964</v>
      </c>
      <c r="N14355">
        <v>6964</v>
      </c>
      <c r="O14355">
        <v>6964</v>
      </c>
      <c r="P14355">
        <v>6964</v>
      </c>
      <c r="Q14355">
        <v>6964</v>
      </c>
      <c r="R14355">
        <v>6964</v>
      </c>
      <c r="S14355">
        <v>6964</v>
      </c>
      <c r="T14355">
        <v>6964</v>
      </c>
      <c r="U14355">
        <v>6964</v>
      </c>
      <c r="V14355">
        <v>6964</v>
      </c>
      <c r="W14355">
        <v>43219</v>
      </c>
      <c r="X14355">
        <v>55347</v>
      </c>
      <c r="Y14355">
        <v>55347</v>
      </c>
      <c r="Z14355">
        <v>56220</v>
      </c>
      <c r="AA14355">
        <v>75820</v>
      </c>
      <c r="AB14355">
        <v>83928</v>
      </c>
      <c r="AC14355">
        <v>84042</v>
      </c>
      <c r="AD14355">
        <v>84150</v>
      </c>
      <c r="AE14355">
        <v>107340</v>
      </c>
      <c r="AF14355">
        <v>112630</v>
      </c>
      <c r="AG14355">
        <v>112648</v>
      </c>
      <c r="AH14355">
        <v>112648</v>
      </c>
      <c r="AI14355">
        <v>112648</v>
      </c>
      <c r="AJ14355">
        <v>132382</v>
      </c>
      <c r="AK14355">
        <v>143185</v>
      </c>
      <c r="AL14355">
        <v>144042</v>
      </c>
      <c r="AM14355">
        <v>144042</v>
      </c>
      <c r="AN14355">
        <v>164270</v>
      </c>
      <c r="AO14355">
        <v>164300</v>
      </c>
      <c r="AP14355">
        <v>164334</v>
      </c>
      <c r="AQ14355">
        <v>164334</v>
      </c>
      <c r="AR14355">
        <v>164334</v>
      </c>
      <c r="AS14355">
        <v>188628</v>
      </c>
      <c r="AT14355">
        <v>188628</v>
      </c>
      <c r="AU14355">
        <v>188628</v>
      </c>
      <c r="AV14355">
        <v>188628</v>
      </c>
      <c r="AW14355">
        <v>208596</v>
      </c>
      <c r="AX14355">
        <v>217128</v>
      </c>
      <c r="AY14355">
        <v>217220</v>
      </c>
      <c r="AZ14355">
        <v>217234</v>
      </c>
      <c r="BA14355">
        <v>234620</v>
      </c>
      <c r="BB14355">
        <v>237106</v>
      </c>
      <c r="BC14355">
        <v>238498</v>
      </c>
      <c r="BD14355">
        <v>240176</v>
      </c>
      <c r="BE14355">
        <v>241020</v>
      </c>
      <c r="BF14355">
        <v>252431</v>
      </c>
      <c r="BG14355">
        <v>253079</v>
      </c>
      <c r="BH14355">
        <v>253467</v>
      </c>
      <c r="BI14355">
        <v>253851</v>
      </c>
      <c r="BJ14355">
        <v>254055</v>
      </c>
      <c r="BK14355">
        <v>254183</v>
      </c>
      <c r="BL14355">
        <v>254303</v>
      </c>
      <c r="BM14355" t="s">
        <v>3834</v>
      </c>
    </row>
    <row r="14356" spans="1:65">
      <c r="B14356" t="s">
        <v>1035</v>
      </c>
      <c r="C14356" t="s">
        <v>1036</v>
      </c>
      <c r="I14356">
        <v>1</v>
      </c>
      <c r="J14356" t="s">
        <v>90</v>
      </c>
      <c r="U14356">
        <v>40000</v>
      </c>
      <c r="W14356">
        <v>10000</v>
      </c>
      <c r="BM14356" t="s">
        <v>3835</v>
      </c>
    </row>
    <row r="14357" spans="1:65">
      <c r="B14357" t="s">
        <v>524</v>
      </c>
      <c r="C14357" t="s">
        <v>525</v>
      </c>
      <c r="I14357">
        <v>1</v>
      </c>
      <c r="J14357" t="s">
        <v>93</v>
      </c>
      <c r="M14357">
        <v>7543</v>
      </c>
      <c r="N14357">
        <v>7543</v>
      </c>
      <c r="O14357">
        <v>7543</v>
      </c>
      <c r="P14357">
        <v>7543</v>
      </c>
      <c r="Q14357">
        <v>7543</v>
      </c>
      <c r="R14357">
        <v>7543</v>
      </c>
      <c r="S14357">
        <v>7543</v>
      </c>
      <c r="T14357">
        <v>7543</v>
      </c>
      <c r="U14357">
        <v>47543</v>
      </c>
      <c r="V14357">
        <v>47543</v>
      </c>
      <c r="W14357">
        <v>57543</v>
      </c>
      <c r="X14357">
        <v>57543</v>
      </c>
      <c r="Y14357">
        <v>57543</v>
      </c>
      <c r="Z14357">
        <v>57543</v>
      </c>
      <c r="AA14357">
        <v>57543</v>
      </c>
      <c r="AB14357">
        <v>57543</v>
      </c>
      <c r="AC14357">
        <v>57543</v>
      </c>
      <c r="AD14357">
        <v>57543</v>
      </c>
      <c r="AE14357">
        <v>57543</v>
      </c>
      <c r="AF14357">
        <v>57543</v>
      </c>
      <c r="AG14357">
        <v>57543</v>
      </c>
      <c r="AH14357">
        <v>57543</v>
      </c>
      <c r="AI14357">
        <v>57543</v>
      </c>
      <c r="AJ14357">
        <v>57543</v>
      </c>
      <c r="AK14357">
        <v>57543</v>
      </c>
      <c r="AL14357">
        <v>57543</v>
      </c>
      <c r="AM14357">
        <v>57543</v>
      </c>
      <c r="AN14357">
        <v>57543</v>
      </c>
      <c r="AO14357">
        <v>57543</v>
      </c>
      <c r="AP14357">
        <v>57543</v>
      </c>
      <c r="AQ14357">
        <v>57543</v>
      </c>
      <c r="AR14357">
        <v>57543</v>
      </c>
      <c r="AS14357">
        <v>57543</v>
      </c>
      <c r="AT14357">
        <v>57543</v>
      </c>
      <c r="AU14357">
        <v>57543</v>
      </c>
      <c r="AV14357">
        <v>57543</v>
      </c>
      <c r="AW14357">
        <v>57543</v>
      </c>
      <c r="AX14357">
        <v>57543</v>
      </c>
      <c r="AY14357">
        <v>57543</v>
      </c>
      <c r="AZ14357">
        <v>57543</v>
      </c>
      <c r="BA14357">
        <v>57543</v>
      </c>
      <c r="BB14357">
        <v>57543</v>
      </c>
      <c r="BC14357">
        <v>57543</v>
      </c>
      <c r="BD14357">
        <v>57543</v>
      </c>
      <c r="BE14357">
        <v>57543</v>
      </c>
      <c r="BF14357">
        <v>57543</v>
      </c>
      <c r="BG14357">
        <v>57543</v>
      </c>
      <c r="BH14357">
        <v>57543</v>
      </c>
      <c r="BI14357">
        <v>57543</v>
      </c>
      <c r="BJ14357">
        <v>57543</v>
      </c>
      <c r="BK14357">
        <v>57543</v>
      </c>
      <c r="BL14357">
        <v>57543</v>
      </c>
      <c r="BM14357" t="s">
        <v>3836</v>
      </c>
    </row>
    <row r="14358" spans="1:65">
      <c r="B14358" t="s">
        <v>1033</v>
      </c>
      <c r="C14358" t="s">
        <v>1034</v>
      </c>
      <c r="I14358">
        <v>1</v>
      </c>
      <c r="J14358" t="s">
        <v>96</v>
      </c>
      <c r="M14358">
        <v>579</v>
      </c>
      <c r="N14358">
        <v>579</v>
      </c>
      <c r="O14358">
        <v>579</v>
      </c>
      <c r="P14358">
        <v>579</v>
      </c>
      <c r="Q14358">
        <v>579</v>
      </c>
      <c r="R14358">
        <v>579</v>
      </c>
      <c r="S14358">
        <v>579</v>
      </c>
      <c r="T14358">
        <v>579</v>
      </c>
      <c r="U14358">
        <v>40579</v>
      </c>
      <c r="V14358">
        <v>40579</v>
      </c>
      <c r="W14358">
        <v>14324</v>
      </c>
      <c r="X14358">
        <v>2196</v>
      </c>
      <c r="Y14358">
        <v>2196</v>
      </c>
      <c r="Z14358">
        <v>1323</v>
      </c>
      <c r="AA14358">
        <v>-18277</v>
      </c>
      <c r="AB14358">
        <v>-26385</v>
      </c>
      <c r="AC14358">
        <v>-26499</v>
      </c>
      <c r="AD14358">
        <v>-26607</v>
      </c>
      <c r="AE14358">
        <v>-49797</v>
      </c>
      <c r="AF14358">
        <v>-55087</v>
      </c>
      <c r="AG14358">
        <v>-55105</v>
      </c>
      <c r="AH14358">
        <v>-55105</v>
      </c>
      <c r="AI14358">
        <v>-55105</v>
      </c>
      <c r="AJ14358">
        <v>-74839</v>
      </c>
      <c r="AK14358">
        <v>-85642</v>
      </c>
      <c r="AL14358">
        <v>-86499</v>
      </c>
      <c r="AM14358">
        <v>-86499</v>
      </c>
      <c r="AN14358">
        <v>-106727</v>
      </c>
      <c r="AO14358">
        <v>-106757</v>
      </c>
      <c r="AP14358">
        <v>-106791</v>
      </c>
      <c r="AQ14358">
        <v>-106791</v>
      </c>
      <c r="AR14358">
        <v>-106791</v>
      </c>
      <c r="AS14358">
        <v>-131085</v>
      </c>
      <c r="AT14358">
        <v>-131085</v>
      </c>
      <c r="AU14358">
        <v>-131085</v>
      </c>
      <c r="AV14358">
        <v>-131085</v>
      </c>
      <c r="AW14358">
        <v>-151053</v>
      </c>
      <c r="AX14358">
        <v>-159585</v>
      </c>
      <c r="AY14358">
        <v>-159677</v>
      </c>
      <c r="AZ14358">
        <v>-159691</v>
      </c>
      <c r="BA14358">
        <v>-177077</v>
      </c>
      <c r="BB14358">
        <v>-179563</v>
      </c>
      <c r="BC14358">
        <v>-180955</v>
      </c>
      <c r="BD14358">
        <v>-182633</v>
      </c>
      <c r="BE14358">
        <v>-183477</v>
      </c>
      <c r="BF14358">
        <v>-194888</v>
      </c>
      <c r="BG14358">
        <v>-195536</v>
      </c>
      <c r="BH14358">
        <v>-195924</v>
      </c>
      <c r="BI14358">
        <v>-196308</v>
      </c>
      <c r="BJ14358">
        <v>-196512</v>
      </c>
      <c r="BK14358">
        <v>-196640</v>
      </c>
      <c r="BL14358">
        <v>-196760</v>
      </c>
      <c r="BM14358" t="s">
        <v>3837</v>
      </c>
    </row>
    <row r="14359" spans="1:65">
      <c r="B14359" t="s">
        <v>1039</v>
      </c>
      <c r="C14359" t="s">
        <v>1040</v>
      </c>
      <c r="I14359">
        <v>1</v>
      </c>
    </row>
    <row r="14360" spans="1:65">
      <c r="B14360" t="s">
        <v>518</v>
      </c>
      <c r="C14360" t="s">
        <v>519</v>
      </c>
      <c r="I14360">
        <v>1</v>
      </c>
    </row>
    <row r="14361" spans="1:65">
      <c r="B14361" t="s">
        <v>511</v>
      </c>
      <c r="C14361" t="s">
        <v>512</v>
      </c>
      <c r="I14361">
        <v>1</v>
      </c>
    </row>
    <row r="14362" spans="1:65">
      <c r="B14362" t="s">
        <v>521</v>
      </c>
      <c r="C14362" t="s">
        <v>522</v>
      </c>
      <c r="I14362">
        <v>1</v>
      </c>
    </row>
    <row r="14363" spans="1:65">
      <c r="B14363" t="s">
        <v>1037</v>
      </c>
      <c r="C14363" t="s">
        <v>1038</v>
      </c>
      <c r="I14363">
        <v>1</v>
      </c>
    </row>
    <row r="14364" spans="1:65">
      <c r="B14364" t="s">
        <v>1043</v>
      </c>
      <c r="C14364" t="s">
        <v>1044</v>
      </c>
      <c r="I14364">
        <v>5</v>
      </c>
    </row>
    <row r="14365" spans="1:65">
      <c r="A14365">
        <v>349</v>
      </c>
      <c r="B14365" t="s">
        <v>188</v>
      </c>
      <c r="C14365" t="s">
        <v>189</v>
      </c>
      <c r="D14365" t="s">
        <v>3838</v>
      </c>
      <c r="E14365" t="s">
        <v>3839</v>
      </c>
      <c r="F14365">
        <v>294</v>
      </c>
      <c r="G14365" t="s">
        <v>1894</v>
      </c>
      <c r="H14365" t="s">
        <v>1071</v>
      </c>
      <c r="I14365">
        <v>1</v>
      </c>
      <c r="J14365" t="s">
        <v>78</v>
      </c>
      <c r="K14365">
        <v>873289</v>
      </c>
      <c r="L14365">
        <v>307500</v>
      </c>
      <c r="BM14365" t="s">
        <v>3840</v>
      </c>
    </row>
    <row r="14366" spans="1:65">
      <c r="B14366" t="s">
        <v>180</v>
      </c>
      <c r="C14366" t="s">
        <v>181</v>
      </c>
      <c r="I14366">
        <v>1</v>
      </c>
      <c r="J14366" t="s">
        <v>82</v>
      </c>
      <c r="M14366">
        <v>235096</v>
      </c>
      <c r="N14366">
        <v>182244</v>
      </c>
      <c r="O14366">
        <v>431666</v>
      </c>
      <c r="P14366">
        <v>53703</v>
      </c>
      <c r="R14366">
        <v>24355</v>
      </c>
      <c r="S14366">
        <v>126201</v>
      </c>
      <c r="T14366">
        <v>834641</v>
      </c>
      <c r="U14366">
        <v>367125</v>
      </c>
      <c r="V14366">
        <v>14002</v>
      </c>
      <c r="W14366">
        <v>114798</v>
      </c>
      <c r="X14366">
        <v>539508</v>
      </c>
      <c r="Y14366">
        <v>135073</v>
      </c>
      <c r="Z14366">
        <v>104813</v>
      </c>
      <c r="AA14366">
        <v>221278</v>
      </c>
      <c r="AB14366">
        <v>512130</v>
      </c>
      <c r="AC14366">
        <v>186508</v>
      </c>
      <c r="AD14366">
        <v>100662</v>
      </c>
      <c r="AE14366">
        <v>135062</v>
      </c>
      <c r="AF14366">
        <v>171517</v>
      </c>
      <c r="AG14366">
        <v>382794</v>
      </c>
      <c r="AH14366">
        <v>199095</v>
      </c>
      <c r="AI14366">
        <v>148293</v>
      </c>
      <c r="AJ14366">
        <v>176531</v>
      </c>
      <c r="AK14366">
        <v>404439</v>
      </c>
      <c r="AL14366">
        <v>123676</v>
      </c>
      <c r="AM14366">
        <v>55413</v>
      </c>
      <c r="AN14366">
        <v>51707</v>
      </c>
      <c r="AO14366">
        <v>314283</v>
      </c>
      <c r="AP14366">
        <v>235861</v>
      </c>
      <c r="AQ14366">
        <v>331141</v>
      </c>
      <c r="AR14366">
        <v>258188</v>
      </c>
      <c r="AS14366">
        <v>488568</v>
      </c>
      <c r="AT14366">
        <v>415134</v>
      </c>
      <c r="AU14366">
        <v>437126</v>
      </c>
      <c r="AV14366">
        <v>323907</v>
      </c>
      <c r="AW14366">
        <v>347063</v>
      </c>
      <c r="AX14366">
        <v>522344</v>
      </c>
      <c r="AY14366">
        <v>397898</v>
      </c>
      <c r="AZ14366">
        <v>233327</v>
      </c>
      <c r="BA14366">
        <v>216691</v>
      </c>
      <c r="BB14366">
        <v>323486</v>
      </c>
      <c r="BC14366">
        <v>278104</v>
      </c>
      <c r="BD14366">
        <v>122724</v>
      </c>
      <c r="BE14366">
        <v>939045</v>
      </c>
      <c r="BF14366">
        <v>555288</v>
      </c>
      <c r="BG14366">
        <v>277968</v>
      </c>
      <c r="BH14366">
        <v>134992</v>
      </c>
      <c r="BI14366">
        <v>105809</v>
      </c>
      <c r="BJ14366">
        <v>105864</v>
      </c>
      <c r="BK14366">
        <v>129408</v>
      </c>
      <c r="BL14366">
        <v>100341</v>
      </c>
      <c r="BM14366" t="s">
        <v>3841</v>
      </c>
    </row>
    <row r="14367" spans="1:65">
      <c r="B14367" t="s">
        <v>193</v>
      </c>
      <c r="C14367" t="s">
        <v>183</v>
      </c>
      <c r="I14367">
        <v>1</v>
      </c>
      <c r="J14367" t="s">
        <v>86</v>
      </c>
      <c r="M14367">
        <v>235096</v>
      </c>
      <c r="N14367">
        <v>417340</v>
      </c>
      <c r="O14367">
        <v>849006</v>
      </c>
      <c r="P14367">
        <v>902709</v>
      </c>
      <c r="Q14367">
        <v>902709</v>
      </c>
      <c r="R14367">
        <v>927064</v>
      </c>
      <c r="S14367">
        <v>1053265</v>
      </c>
      <c r="T14367">
        <v>1887906</v>
      </c>
      <c r="U14367">
        <v>2255031</v>
      </c>
      <c r="V14367">
        <v>2269033</v>
      </c>
      <c r="W14367">
        <v>2383831</v>
      </c>
      <c r="X14367">
        <v>2923339</v>
      </c>
      <c r="Y14367">
        <v>3058412</v>
      </c>
      <c r="Z14367">
        <v>3163225</v>
      </c>
      <c r="AA14367">
        <v>3384503</v>
      </c>
      <c r="AB14367">
        <v>3896633</v>
      </c>
      <c r="AC14367">
        <v>4083141</v>
      </c>
      <c r="AD14367">
        <v>4183803</v>
      </c>
      <c r="AE14367">
        <v>4318865</v>
      </c>
      <c r="AF14367">
        <v>4490382</v>
      </c>
      <c r="AG14367">
        <v>4873176</v>
      </c>
      <c r="AH14367">
        <v>5072271</v>
      </c>
      <c r="AI14367">
        <v>5220564</v>
      </c>
      <c r="AJ14367">
        <v>5397095</v>
      </c>
      <c r="AK14367">
        <v>5801534</v>
      </c>
      <c r="AL14367">
        <v>5925210</v>
      </c>
      <c r="AM14367">
        <v>5980623</v>
      </c>
      <c r="AN14367">
        <v>6032330</v>
      </c>
      <c r="AO14367">
        <v>6346613</v>
      </c>
      <c r="AP14367">
        <v>6582474</v>
      </c>
      <c r="AQ14367">
        <v>6913615</v>
      </c>
      <c r="AR14367">
        <v>7171803</v>
      </c>
      <c r="AS14367">
        <v>7660371</v>
      </c>
      <c r="AT14367">
        <v>8075505</v>
      </c>
      <c r="AU14367">
        <v>8512631</v>
      </c>
      <c r="AV14367">
        <v>8836538</v>
      </c>
      <c r="AW14367">
        <v>9183601</v>
      </c>
      <c r="AX14367">
        <v>9705945</v>
      </c>
      <c r="AY14367">
        <v>10103843</v>
      </c>
      <c r="AZ14367">
        <v>10337170</v>
      </c>
      <c r="BA14367">
        <v>10553861</v>
      </c>
      <c r="BB14367">
        <v>10877347</v>
      </c>
      <c r="BC14367">
        <v>11155451</v>
      </c>
      <c r="BD14367">
        <v>11278175</v>
      </c>
      <c r="BE14367">
        <v>12217220</v>
      </c>
      <c r="BF14367">
        <v>12772508</v>
      </c>
      <c r="BG14367">
        <v>13050476</v>
      </c>
      <c r="BH14367">
        <v>13185468</v>
      </c>
      <c r="BI14367">
        <v>13291277</v>
      </c>
      <c r="BJ14367">
        <v>13397141</v>
      </c>
      <c r="BK14367">
        <v>13526549</v>
      </c>
      <c r="BL14367">
        <v>13626890</v>
      </c>
      <c r="BM14367" t="s">
        <v>3842</v>
      </c>
    </row>
    <row r="14368" spans="1:65">
      <c r="B14368" t="s">
        <v>178</v>
      </c>
      <c r="C14368" t="s">
        <v>179</v>
      </c>
      <c r="I14368">
        <v>1</v>
      </c>
      <c r="J14368" t="s">
        <v>90</v>
      </c>
      <c r="M14368">
        <v>155000</v>
      </c>
      <c r="T14368">
        <v>390000</v>
      </c>
      <c r="X14368">
        <v>162500</v>
      </c>
      <c r="AB14368">
        <v>115000</v>
      </c>
      <c r="BM14368" t="s">
        <v>3843</v>
      </c>
    </row>
    <row r="14369" spans="2:65">
      <c r="B14369" t="s">
        <v>134</v>
      </c>
      <c r="C14369" t="s">
        <v>135</v>
      </c>
      <c r="I14369">
        <v>1</v>
      </c>
      <c r="J14369" t="s">
        <v>93</v>
      </c>
      <c r="M14369">
        <v>1335789</v>
      </c>
      <c r="N14369">
        <v>1335789</v>
      </c>
      <c r="O14369">
        <v>1335789</v>
      </c>
      <c r="P14369">
        <v>1335789</v>
      </c>
      <c r="Q14369">
        <v>1335789</v>
      </c>
      <c r="R14369">
        <v>1335789</v>
      </c>
      <c r="S14369">
        <v>1335789</v>
      </c>
      <c r="T14369">
        <v>1725789</v>
      </c>
      <c r="U14369">
        <v>1725789</v>
      </c>
      <c r="V14369">
        <v>1725789</v>
      </c>
      <c r="W14369">
        <v>1725789</v>
      </c>
      <c r="X14369">
        <v>1888289</v>
      </c>
      <c r="Y14369">
        <v>1888289</v>
      </c>
      <c r="Z14369">
        <v>1888289</v>
      </c>
      <c r="AA14369">
        <v>1888289</v>
      </c>
      <c r="AB14369">
        <v>2003289</v>
      </c>
      <c r="AC14369">
        <v>2003289</v>
      </c>
      <c r="AD14369">
        <v>2003289</v>
      </c>
      <c r="AE14369">
        <v>2003289</v>
      </c>
      <c r="AF14369">
        <v>2003289</v>
      </c>
      <c r="AG14369">
        <v>2003289</v>
      </c>
      <c r="AH14369">
        <v>2003289</v>
      </c>
      <c r="AI14369">
        <v>2003289</v>
      </c>
      <c r="AJ14369">
        <v>2003289</v>
      </c>
      <c r="AK14369">
        <v>2003289</v>
      </c>
      <c r="AL14369">
        <v>2003289</v>
      </c>
      <c r="AM14369">
        <v>2003289</v>
      </c>
      <c r="AN14369">
        <v>2003289</v>
      </c>
      <c r="AO14369">
        <v>2003289</v>
      </c>
      <c r="AP14369">
        <v>2003289</v>
      </c>
      <c r="AQ14369">
        <v>2003289</v>
      </c>
      <c r="AR14369">
        <v>2003289</v>
      </c>
      <c r="AS14369">
        <v>2003289</v>
      </c>
      <c r="AT14369">
        <v>2003289</v>
      </c>
      <c r="AU14369">
        <v>2003289</v>
      </c>
      <c r="AV14369">
        <v>2003289</v>
      </c>
      <c r="AW14369">
        <v>2003289</v>
      </c>
      <c r="AX14369">
        <v>2003289</v>
      </c>
      <c r="AY14369">
        <v>2003289</v>
      </c>
      <c r="AZ14369">
        <v>2003289</v>
      </c>
      <c r="BA14369">
        <v>2003289</v>
      </c>
      <c r="BB14369">
        <v>2003289</v>
      </c>
      <c r="BC14369">
        <v>2003289</v>
      </c>
      <c r="BD14369">
        <v>2003289</v>
      </c>
      <c r="BE14369">
        <v>2003289</v>
      </c>
      <c r="BF14369">
        <v>2003289</v>
      </c>
      <c r="BG14369">
        <v>2003289</v>
      </c>
      <c r="BH14369">
        <v>2003289</v>
      </c>
      <c r="BI14369">
        <v>2003289</v>
      </c>
      <c r="BJ14369">
        <v>2003289</v>
      </c>
      <c r="BK14369">
        <v>2003289</v>
      </c>
      <c r="BL14369">
        <v>2003289</v>
      </c>
      <c r="BM14369" t="s">
        <v>3844</v>
      </c>
    </row>
    <row r="14370" spans="2:65">
      <c r="B14370" t="s">
        <v>136</v>
      </c>
      <c r="C14370" t="s">
        <v>137</v>
      </c>
      <c r="I14370">
        <v>1</v>
      </c>
      <c r="J14370" t="s">
        <v>96</v>
      </c>
      <c r="M14370">
        <v>1100693</v>
      </c>
      <c r="N14370">
        <v>918449</v>
      </c>
      <c r="O14370">
        <v>486783</v>
      </c>
      <c r="P14370">
        <v>433080</v>
      </c>
      <c r="Q14370">
        <v>433080</v>
      </c>
      <c r="R14370">
        <v>408725</v>
      </c>
      <c r="S14370">
        <v>282524</v>
      </c>
      <c r="T14370">
        <v>-162117</v>
      </c>
      <c r="U14370">
        <v>-529242</v>
      </c>
      <c r="V14370">
        <v>-543244</v>
      </c>
      <c r="W14370">
        <v>-658042</v>
      </c>
      <c r="X14370">
        <v>-1035050</v>
      </c>
      <c r="Y14370">
        <v>-1170123</v>
      </c>
      <c r="Z14370">
        <v>-1274936</v>
      </c>
      <c r="AA14370">
        <v>-1496214</v>
      </c>
      <c r="AB14370">
        <v>-1893344</v>
      </c>
      <c r="AC14370">
        <v>-2079852</v>
      </c>
      <c r="AD14370">
        <v>-2180514</v>
      </c>
      <c r="AE14370">
        <v>-2315576</v>
      </c>
      <c r="AF14370">
        <v>-2487093</v>
      </c>
      <c r="AG14370">
        <v>-2869887</v>
      </c>
      <c r="AH14370">
        <v>-3068982</v>
      </c>
      <c r="AI14370">
        <v>-3217275</v>
      </c>
      <c r="AJ14370">
        <v>-3393806</v>
      </c>
      <c r="AK14370">
        <v>-3798245</v>
      </c>
      <c r="AL14370">
        <v>-3921921</v>
      </c>
      <c r="AM14370">
        <v>-3977334</v>
      </c>
      <c r="AN14370">
        <v>-4029041</v>
      </c>
      <c r="AO14370">
        <v>-4343324</v>
      </c>
      <c r="AP14370">
        <v>-4579185</v>
      </c>
      <c r="AQ14370">
        <v>-4910326</v>
      </c>
      <c r="AR14370">
        <v>-5168514</v>
      </c>
      <c r="AS14370">
        <v>-5657082</v>
      </c>
      <c r="AT14370">
        <v>-6072216</v>
      </c>
      <c r="AU14370">
        <v>-6509342</v>
      </c>
      <c r="AV14370">
        <v>-6833249</v>
      </c>
      <c r="AW14370">
        <v>-7180312</v>
      </c>
      <c r="AX14370">
        <v>-7702656</v>
      </c>
      <c r="AY14370">
        <v>-8100554</v>
      </c>
      <c r="AZ14370">
        <v>-8333881</v>
      </c>
      <c r="BA14370">
        <v>-8550572</v>
      </c>
      <c r="BB14370">
        <v>-8874058</v>
      </c>
      <c r="BC14370">
        <v>-9152162</v>
      </c>
      <c r="BD14370">
        <v>-9274886</v>
      </c>
      <c r="BE14370">
        <v>-10213931</v>
      </c>
      <c r="BF14370">
        <v>-10769219</v>
      </c>
      <c r="BG14370">
        <v>-11047187</v>
      </c>
      <c r="BH14370">
        <v>-11182179</v>
      </c>
      <c r="BI14370">
        <v>-11287988</v>
      </c>
      <c r="BJ14370">
        <v>-11393852</v>
      </c>
      <c r="BK14370">
        <v>-11523260</v>
      </c>
      <c r="BL14370">
        <v>-11623601</v>
      </c>
      <c r="BM14370" t="s">
        <v>3845</v>
      </c>
    </row>
    <row r="14371" spans="2:65">
      <c r="B14371" t="s">
        <v>144</v>
      </c>
      <c r="C14371" t="s">
        <v>145</v>
      </c>
      <c r="I14371">
        <v>1</v>
      </c>
    </row>
    <row r="14372" spans="2:65">
      <c r="B14372" t="s">
        <v>111</v>
      </c>
      <c r="C14372" t="s">
        <v>112</v>
      </c>
      <c r="I14372">
        <v>1</v>
      </c>
    </row>
    <row r="14373" spans="2:65">
      <c r="B14373" t="s">
        <v>190</v>
      </c>
      <c r="C14373" t="s">
        <v>189</v>
      </c>
      <c r="I14373">
        <v>1</v>
      </c>
    </row>
    <row r="14374" spans="2:65">
      <c r="B14374" t="s">
        <v>191</v>
      </c>
      <c r="C14374" t="s">
        <v>192</v>
      </c>
      <c r="I14374">
        <v>1</v>
      </c>
    </row>
    <row r="14375" spans="2:65">
      <c r="B14375" t="s">
        <v>165</v>
      </c>
      <c r="C14375" t="s">
        <v>166</v>
      </c>
      <c r="I14375">
        <v>1</v>
      </c>
    </row>
    <row r="14376" spans="2:65">
      <c r="B14376" t="s">
        <v>198</v>
      </c>
      <c r="C14376" t="s">
        <v>192</v>
      </c>
      <c r="I14376">
        <v>1</v>
      </c>
    </row>
    <row r="14377" spans="2:65">
      <c r="B14377" t="s">
        <v>162</v>
      </c>
      <c r="C14377" t="s">
        <v>145</v>
      </c>
      <c r="I14377">
        <v>1</v>
      </c>
    </row>
    <row r="14378" spans="2:65">
      <c r="B14378" t="s">
        <v>167</v>
      </c>
      <c r="C14378" t="s">
        <v>135</v>
      </c>
      <c r="I14378">
        <v>1</v>
      </c>
    </row>
    <row r="14379" spans="2:65">
      <c r="B14379" t="s">
        <v>182</v>
      </c>
      <c r="C14379" t="s">
        <v>183</v>
      </c>
      <c r="I14379">
        <v>1</v>
      </c>
    </row>
    <row r="14380" spans="2:65">
      <c r="B14380" t="s">
        <v>105</v>
      </c>
      <c r="C14380" t="s">
        <v>106</v>
      </c>
      <c r="I14380">
        <v>1</v>
      </c>
    </row>
    <row r="14381" spans="2:65">
      <c r="B14381" t="s">
        <v>184</v>
      </c>
      <c r="C14381" t="s">
        <v>185</v>
      </c>
      <c r="I14381">
        <v>1</v>
      </c>
    </row>
    <row r="14382" spans="2:65">
      <c r="B14382" t="s">
        <v>666</v>
      </c>
      <c r="C14382" t="s">
        <v>667</v>
      </c>
      <c r="I14382">
        <v>2</v>
      </c>
    </row>
    <row r="14383" spans="2:65">
      <c r="B14383" t="s">
        <v>97</v>
      </c>
      <c r="C14383" t="s">
        <v>98</v>
      </c>
      <c r="I14383">
        <v>2</v>
      </c>
    </row>
    <row r="14384" spans="2:65">
      <c r="B14384" t="s">
        <v>684</v>
      </c>
      <c r="C14384" t="s">
        <v>685</v>
      </c>
      <c r="I14384">
        <v>2</v>
      </c>
    </row>
    <row r="14385" spans="2:9">
      <c r="B14385" t="s">
        <v>696</v>
      </c>
      <c r="C14385" t="s">
        <v>697</v>
      </c>
      <c r="I14385">
        <v>2</v>
      </c>
    </row>
    <row r="14386" spans="2:9">
      <c r="B14386" t="s">
        <v>94</v>
      </c>
      <c r="C14386" t="s">
        <v>95</v>
      </c>
      <c r="I14386">
        <v>2</v>
      </c>
    </row>
    <row r="14387" spans="2:9">
      <c r="B14387" t="s">
        <v>84</v>
      </c>
      <c r="C14387" t="s">
        <v>85</v>
      </c>
      <c r="I14387">
        <v>2</v>
      </c>
    </row>
    <row r="14388" spans="2:9">
      <c r="B14388" t="s">
        <v>126</v>
      </c>
      <c r="C14388" t="s">
        <v>127</v>
      </c>
      <c r="I14388">
        <v>2</v>
      </c>
    </row>
    <row r="14389" spans="2:9">
      <c r="B14389" t="s">
        <v>119</v>
      </c>
      <c r="C14389" t="s">
        <v>98</v>
      </c>
      <c r="I14389">
        <v>2</v>
      </c>
    </row>
    <row r="14390" spans="2:9">
      <c r="B14390" t="s">
        <v>673</v>
      </c>
      <c r="C14390" t="s">
        <v>674</v>
      </c>
      <c r="I14390">
        <v>2</v>
      </c>
    </row>
    <row r="14391" spans="2:9">
      <c r="B14391" t="s">
        <v>676</v>
      </c>
      <c r="C14391" t="s">
        <v>677</v>
      </c>
      <c r="I14391">
        <v>2</v>
      </c>
    </row>
    <row r="14392" spans="2:9">
      <c r="B14392" t="s">
        <v>115</v>
      </c>
      <c r="C14392" t="s">
        <v>116</v>
      </c>
      <c r="I14392">
        <v>2</v>
      </c>
    </row>
    <row r="14393" spans="2:9">
      <c r="B14393" t="s">
        <v>72</v>
      </c>
      <c r="C14393" t="s">
        <v>73</v>
      </c>
      <c r="I14393">
        <v>2</v>
      </c>
    </row>
    <row r="14394" spans="2:9">
      <c r="B14394" t="s">
        <v>88</v>
      </c>
      <c r="C14394" t="s">
        <v>89</v>
      </c>
      <c r="I14394">
        <v>2</v>
      </c>
    </row>
    <row r="14395" spans="2:9">
      <c r="B14395" t="s">
        <v>252</v>
      </c>
      <c r="C14395" t="s">
        <v>253</v>
      </c>
      <c r="I14395">
        <v>3</v>
      </c>
    </row>
    <row r="14396" spans="2:9">
      <c r="B14396" t="s">
        <v>705</v>
      </c>
      <c r="C14396" t="s">
        <v>706</v>
      </c>
      <c r="I14396">
        <v>3</v>
      </c>
    </row>
    <row r="14397" spans="2:9">
      <c r="B14397" t="s">
        <v>152</v>
      </c>
      <c r="C14397" t="s">
        <v>153</v>
      </c>
      <c r="I14397">
        <v>3</v>
      </c>
    </row>
    <row r="14398" spans="2:9">
      <c r="B14398" t="s">
        <v>140</v>
      </c>
      <c r="C14398" t="s">
        <v>141</v>
      </c>
      <c r="I14398">
        <v>3</v>
      </c>
    </row>
    <row r="14399" spans="2:9">
      <c r="B14399" t="s">
        <v>142</v>
      </c>
      <c r="C14399" t="s">
        <v>143</v>
      </c>
      <c r="I14399">
        <v>3</v>
      </c>
    </row>
    <row r="14400" spans="2:9">
      <c r="B14400" t="s">
        <v>356</v>
      </c>
      <c r="C14400" t="s">
        <v>357</v>
      </c>
      <c r="I14400">
        <v>5</v>
      </c>
    </row>
    <row r="14401" spans="2:9">
      <c r="B14401" t="s">
        <v>495</v>
      </c>
      <c r="C14401" t="s">
        <v>496</v>
      </c>
      <c r="I14401">
        <v>5</v>
      </c>
    </row>
    <row r="14402" spans="2:9">
      <c r="B14402" t="s">
        <v>320</v>
      </c>
      <c r="C14402" t="s">
        <v>321</v>
      </c>
      <c r="I14402">
        <v>5</v>
      </c>
    </row>
    <row r="14403" spans="2:9">
      <c r="B14403" t="s">
        <v>1118</v>
      </c>
      <c r="C14403" t="s">
        <v>1119</v>
      </c>
      <c r="I14403">
        <v>5</v>
      </c>
    </row>
    <row r="14404" spans="2:9">
      <c r="B14404" t="s">
        <v>340</v>
      </c>
      <c r="C14404" t="s">
        <v>321</v>
      </c>
      <c r="I14404">
        <v>5</v>
      </c>
    </row>
    <row r="14405" spans="2:9">
      <c r="B14405" t="s">
        <v>698</v>
      </c>
      <c r="C14405" t="s">
        <v>681</v>
      </c>
      <c r="I14405">
        <v>5</v>
      </c>
    </row>
    <row r="14406" spans="2:9">
      <c r="B14406" t="s">
        <v>682</v>
      </c>
      <c r="C14406" t="s">
        <v>683</v>
      </c>
      <c r="I14406">
        <v>5</v>
      </c>
    </row>
    <row r="14407" spans="2:9">
      <c r="B14407" t="s">
        <v>680</v>
      </c>
      <c r="C14407" t="s">
        <v>681</v>
      </c>
      <c r="I14407">
        <v>5</v>
      </c>
    </row>
    <row r="14408" spans="2:9">
      <c r="B14408" t="s">
        <v>326</v>
      </c>
      <c r="C14408" t="s">
        <v>327</v>
      </c>
      <c r="I14408">
        <v>5</v>
      </c>
    </row>
    <row r="14409" spans="2:9">
      <c r="B14409" t="s">
        <v>699</v>
      </c>
      <c r="C14409" t="s">
        <v>700</v>
      </c>
      <c r="I14409">
        <v>5</v>
      </c>
    </row>
    <row r="14410" spans="2:9">
      <c r="B14410" t="s">
        <v>895</v>
      </c>
      <c r="C14410" t="s">
        <v>896</v>
      </c>
      <c r="I14410">
        <v>5</v>
      </c>
    </row>
    <row r="14411" spans="2:9">
      <c r="B14411" t="s">
        <v>328</v>
      </c>
      <c r="C14411" t="s">
        <v>329</v>
      </c>
      <c r="I14411">
        <v>5</v>
      </c>
    </row>
    <row r="14412" spans="2:9">
      <c r="B14412" t="s">
        <v>1116</v>
      </c>
      <c r="C14412" t="s">
        <v>1117</v>
      </c>
      <c r="I14412">
        <v>5</v>
      </c>
    </row>
    <row r="14413" spans="2:9">
      <c r="B14413" t="s">
        <v>694</v>
      </c>
      <c r="C14413" t="s">
        <v>695</v>
      </c>
      <c r="I14413">
        <v>5</v>
      </c>
    </row>
    <row r="14414" spans="2:9">
      <c r="B14414" t="s">
        <v>1110</v>
      </c>
      <c r="C14414" t="s">
        <v>1111</v>
      </c>
      <c r="I14414">
        <v>5</v>
      </c>
    </row>
    <row r="14415" spans="2:9">
      <c r="B14415" t="s">
        <v>1112</v>
      </c>
      <c r="C14415" t="s">
        <v>1113</v>
      </c>
      <c r="I14415">
        <v>5</v>
      </c>
    </row>
    <row r="14416" spans="2:9">
      <c r="B14416" t="s">
        <v>686</v>
      </c>
      <c r="C14416" t="s">
        <v>687</v>
      </c>
      <c r="I14416">
        <v>5</v>
      </c>
    </row>
    <row r="14417" spans="2:9">
      <c r="B14417" t="s">
        <v>507</v>
      </c>
      <c r="C14417" t="s">
        <v>508</v>
      </c>
      <c r="I14417">
        <v>5</v>
      </c>
    </row>
    <row r="14418" spans="2:9">
      <c r="B14418" t="s">
        <v>1114</v>
      </c>
      <c r="C14418" t="s">
        <v>1115</v>
      </c>
      <c r="I14418">
        <v>5</v>
      </c>
    </row>
    <row r="14419" spans="2:9">
      <c r="B14419" t="s">
        <v>223</v>
      </c>
      <c r="C14419" t="s">
        <v>224</v>
      </c>
      <c r="I14419">
        <v>5</v>
      </c>
    </row>
    <row r="14420" spans="2:9">
      <c r="B14420" t="s">
        <v>360</v>
      </c>
      <c r="C14420" t="s">
        <v>361</v>
      </c>
      <c r="I14420">
        <v>5</v>
      </c>
    </row>
    <row r="14421" spans="2:9">
      <c r="B14421" t="s">
        <v>199</v>
      </c>
      <c r="C14421" t="s">
        <v>200</v>
      </c>
      <c r="I14421">
        <v>7</v>
      </c>
    </row>
    <row r="14422" spans="2:9">
      <c r="B14422" t="s">
        <v>186</v>
      </c>
      <c r="C14422" t="s">
        <v>187</v>
      </c>
      <c r="I14422">
        <v>7</v>
      </c>
    </row>
    <row r="14423" spans="2:9">
      <c r="B14423" t="s">
        <v>349</v>
      </c>
      <c r="C14423" t="s">
        <v>295</v>
      </c>
      <c r="I14423">
        <v>7</v>
      </c>
    </row>
    <row r="14424" spans="2:9">
      <c r="B14424" t="s">
        <v>240</v>
      </c>
      <c r="C14424" t="s">
        <v>241</v>
      </c>
      <c r="I14424">
        <v>7</v>
      </c>
    </row>
    <row r="14425" spans="2:9">
      <c r="B14425" t="s">
        <v>194</v>
      </c>
      <c r="C14425" t="s">
        <v>195</v>
      </c>
      <c r="I14425">
        <v>7</v>
      </c>
    </row>
    <row r="14426" spans="2:9">
      <c r="B14426" t="s">
        <v>154</v>
      </c>
      <c r="C14426" t="s">
        <v>155</v>
      </c>
      <c r="I14426">
        <v>7</v>
      </c>
    </row>
    <row r="14427" spans="2:9">
      <c r="B14427" t="s">
        <v>196</v>
      </c>
      <c r="C14427" t="s">
        <v>197</v>
      </c>
      <c r="I14427">
        <v>7</v>
      </c>
    </row>
    <row r="14428" spans="2:9">
      <c r="B14428" t="s">
        <v>203</v>
      </c>
      <c r="C14428" t="s">
        <v>204</v>
      </c>
      <c r="I14428">
        <v>7</v>
      </c>
    </row>
    <row r="14429" spans="2:9">
      <c r="B14429" t="s">
        <v>286</v>
      </c>
      <c r="C14429" t="s">
        <v>287</v>
      </c>
      <c r="I14429">
        <v>7</v>
      </c>
    </row>
    <row r="14430" spans="2:9">
      <c r="B14430" t="s">
        <v>160</v>
      </c>
      <c r="C14430" t="s">
        <v>161</v>
      </c>
      <c r="I14430">
        <v>7</v>
      </c>
    </row>
    <row r="14431" spans="2:9">
      <c r="B14431" t="s">
        <v>170</v>
      </c>
      <c r="C14431" t="s">
        <v>171</v>
      </c>
      <c r="I14431">
        <v>7</v>
      </c>
    </row>
    <row r="14432" spans="2:9">
      <c r="B14432" t="s">
        <v>317</v>
      </c>
      <c r="C14432" t="s">
        <v>318</v>
      </c>
      <c r="I14432">
        <v>7</v>
      </c>
    </row>
    <row r="14433" spans="2:9">
      <c r="B14433" t="s">
        <v>168</v>
      </c>
      <c r="C14433" t="s">
        <v>169</v>
      </c>
      <c r="I14433">
        <v>7</v>
      </c>
    </row>
    <row r="14434" spans="2:9">
      <c r="B14434" t="s">
        <v>332</v>
      </c>
      <c r="C14434" t="s">
        <v>333</v>
      </c>
      <c r="I14434">
        <v>7</v>
      </c>
    </row>
    <row r="14435" spans="2:9">
      <c r="B14435" t="s">
        <v>290</v>
      </c>
      <c r="C14435" t="s">
        <v>291</v>
      </c>
      <c r="I14435">
        <v>7</v>
      </c>
    </row>
    <row r="14436" spans="2:9">
      <c r="B14436" t="s">
        <v>338</v>
      </c>
      <c r="C14436" t="s">
        <v>339</v>
      </c>
      <c r="I14436">
        <v>7</v>
      </c>
    </row>
    <row r="14437" spans="2:9">
      <c r="B14437" t="s">
        <v>158</v>
      </c>
      <c r="C14437" t="s">
        <v>159</v>
      </c>
      <c r="I14437">
        <v>7</v>
      </c>
    </row>
    <row r="14438" spans="2:9">
      <c r="B14438" t="s">
        <v>250</v>
      </c>
      <c r="C14438" t="s">
        <v>251</v>
      </c>
      <c r="I14438">
        <v>7</v>
      </c>
    </row>
    <row r="14439" spans="2:9">
      <c r="B14439" t="s">
        <v>294</v>
      </c>
      <c r="C14439" t="s">
        <v>295</v>
      </c>
      <c r="I14439">
        <v>7</v>
      </c>
    </row>
    <row r="14440" spans="2:9">
      <c r="B14440" t="s">
        <v>330</v>
      </c>
      <c r="C14440" t="s">
        <v>331</v>
      </c>
      <c r="I14440">
        <v>7</v>
      </c>
    </row>
    <row r="14441" spans="2:9">
      <c r="B14441" t="s">
        <v>314</v>
      </c>
      <c r="C14441" t="s">
        <v>293</v>
      </c>
      <c r="I14441">
        <v>7</v>
      </c>
    </row>
    <row r="14442" spans="2:9">
      <c r="B14442" t="s">
        <v>334</v>
      </c>
      <c r="C14442" t="s">
        <v>335</v>
      </c>
      <c r="I14442">
        <v>7</v>
      </c>
    </row>
    <row r="14443" spans="2:9">
      <c r="B14443" t="s">
        <v>205</v>
      </c>
      <c r="C14443" t="s">
        <v>206</v>
      </c>
      <c r="I14443">
        <v>7</v>
      </c>
    </row>
    <row r="14444" spans="2:9">
      <c r="B14444" t="s">
        <v>345</v>
      </c>
      <c r="C14444" t="s">
        <v>346</v>
      </c>
      <c r="I14444">
        <v>7</v>
      </c>
    </row>
    <row r="14445" spans="2:9">
      <c r="B14445" t="s">
        <v>201</v>
      </c>
      <c r="C14445" t="s">
        <v>202</v>
      </c>
      <c r="I14445">
        <v>7</v>
      </c>
    </row>
    <row r="14446" spans="2:9">
      <c r="B14446" t="s">
        <v>336</v>
      </c>
      <c r="C14446" t="s">
        <v>337</v>
      </c>
      <c r="I14446">
        <v>7</v>
      </c>
    </row>
    <row r="14447" spans="2:9">
      <c r="B14447" t="s">
        <v>315</v>
      </c>
      <c r="C14447" t="s">
        <v>316</v>
      </c>
      <c r="I14447">
        <v>7</v>
      </c>
    </row>
    <row r="14448" spans="2:9">
      <c r="B14448" t="s">
        <v>276</v>
      </c>
      <c r="C14448" t="s">
        <v>133</v>
      </c>
      <c r="I14448">
        <v>7</v>
      </c>
    </row>
    <row r="14449" spans="2:9">
      <c r="B14449" t="s">
        <v>156</v>
      </c>
      <c r="C14449" t="s">
        <v>157</v>
      </c>
      <c r="I14449">
        <v>7</v>
      </c>
    </row>
    <row r="14450" spans="2:9">
      <c r="B14450" t="s">
        <v>176</v>
      </c>
      <c r="C14450" t="s">
        <v>177</v>
      </c>
      <c r="I14450">
        <v>7</v>
      </c>
    </row>
    <row r="14451" spans="2:9">
      <c r="B14451" t="s">
        <v>343</v>
      </c>
      <c r="C14451" t="s">
        <v>344</v>
      </c>
      <c r="I14451">
        <v>7</v>
      </c>
    </row>
    <row r="14452" spans="2:9">
      <c r="B14452" t="s">
        <v>308</v>
      </c>
      <c r="C14452" t="s">
        <v>309</v>
      </c>
      <c r="I14452">
        <v>7</v>
      </c>
    </row>
    <row r="14453" spans="2:9">
      <c r="B14453" t="s">
        <v>312</v>
      </c>
      <c r="C14453" t="s">
        <v>313</v>
      </c>
      <c r="I14453">
        <v>7</v>
      </c>
    </row>
    <row r="14454" spans="2:9">
      <c r="B14454" t="s">
        <v>292</v>
      </c>
      <c r="C14454" t="s">
        <v>293</v>
      </c>
      <c r="I14454">
        <v>7</v>
      </c>
    </row>
    <row r="14455" spans="2:9">
      <c r="B14455" t="s">
        <v>207</v>
      </c>
      <c r="C14455" t="s">
        <v>208</v>
      </c>
      <c r="I14455">
        <v>8</v>
      </c>
    </row>
    <row r="14456" spans="2:9">
      <c r="B14456" t="s">
        <v>217</v>
      </c>
      <c r="C14456" t="s">
        <v>218</v>
      </c>
      <c r="I14456">
        <v>8</v>
      </c>
    </row>
    <row r="14457" spans="2:9">
      <c r="B14457" t="s">
        <v>215</v>
      </c>
      <c r="C14457" t="s">
        <v>216</v>
      </c>
      <c r="I14457">
        <v>8</v>
      </c>
    </row>
    <row r="14458" spans="2:9">
      <c r="B14458" t="s">
        <v>211</v>
      </c>
      <c r="C14458" t="s">
        <v>212</v>
      </c>
      <c r="I14458">
        <v>8</v>
      </c>
    </row>
    <row r="14459" spans="2:9">
      <c r="B14459" t="s">
        <v>213</v>
      </c>
      <c r="C14459" t="s">
        <v>214</v>
      </c>
      <c r="I14459">
        <v>8</v>
      </c>
    </row>
    <row r="14460" spans="2:9">
      <c r="B14460" t="s">
        <v>219</v>
      </c>
      <c r="C14460" t="s">
        <v>220</v>
      </c>
      <c r="I14460">
        <v>8</v>
      </c>
    </row>
    <row r="14461" spans="2:9">
      <c r="B14461" t="s">
        <v>209</v>
      </c>
      <c r="C14461" t="s">
        <v>210</v>
      </c>
      <c r="I14461">
        <v>8</v>
      </c>
    </row>
    <row r="14462" spans="2:9">
      <c r="B14462" t="s">
        <v>117</v>
      </c>
      <c r="C14462" t="s">
        <v>118</v>
      </c>
      <c r="I14462">
        <v>13</v>
      </c>
    </row>
    <row r="14463" spans="2:9">
      <c r="B14463" t="s">
        <v>288</v>
      </c>
      <c r="C14463" t="s">
        <v>289</v>
      </c>
      <c r="I14463">
        <v>13</v>
      </c>
    </row>
    <row r="14464" spans="2:9">
      <c r="B14464" t="s">
        <v>128</v>
      </c>
      <c r="C14464" t="s">
        <v>129</v>
      </c>
      <c r="I14464">
        <v>13</v>
      </c>
    </row>
    <row r="14465" spans="2:9">
      <c r="B14465" t="s">
        <v>304</v>
      </c>
      <c r="C14465" t="s">
        <v>305</v>
      </c>
      <c r="I14465">
        <v>13</v>
      </c>
    </row>
    <row r="14466" spans="2:9">
      <c r="B14466" t="s">
        <v>350</v>
      </c>
      <c r="C14466" t="s">
        <v>351</v>
      </c>
      <c r="I14466">
        <v>13</v>
      </c>
    </row>
    <row r="14467" spans="2:9">
      <c r="B14467" t="s">
        <v>120</v>
      </c>
      <c r="C14467" t="s">
        <v>121</v>
      </c>
      <c r="I14467">
        <v>13</v>
      </c>
    </row>
    <row r="14468" spans="2:9">
      <c r="B14468" t="s">
        <v>296</v>
      </c>
      <c r="C14468" t="s">
        <v>297</v>
      </c>
      <c r="I14468">
        <v>13</v>
      </c>
    </row>
    <row r="14469" spans="2:9">
      <c r="B14469" t="s">
        <v>300</v>
      </c>
      <c r="C14469" t="s">
        <v>301</v>
      </c>
      <c r="I14469">
        <v>13</v>
      </c>
    </row>
    <row r="14470" spans="2:9">
      <c r="B14470" t="s">
        <v>264</v>
      </c>
      <c r="C14470" t="s">
        <v>265</v>
      </c>
      <c r="I14470">
        <v>13</v>
      </c>
    </row>
    <row r="14471" spans="2:9">
      <c r="B14471" t="s">
        <v>341</v>
      </c>
      <c r="C14471" t="s">
        <v>342</v>
      </c>
      <c r="I14471">
        <v>13</v>
      </c>
    </row>
    <row r="14472" spans="2:9">
      <c r="B14472" t="s">
        <v>324</v>
      </c>
      <c r="C14472" t="s">
        <v>325</v>
      </c>
      <c r="I14472">
        <v>13</v>
      </c>
    </row>
    <row r="14473" spans="2:9">
      <c r="B14473" t="s">
        <v>122</v>
      </c>
      <c r="C14473" t="s">
        <v>123</v>
      </c>
      <c r="I14473">
        <v>13</v>
      </c>
    </row>
    <row r="14474" spans="2:9">
      <c r="B14474" t="s">
        <v>148</v>
      </c>
      <c r="C14474" t="s">
        <v>149</v>
      </c>
      <c r="I14474">
        <v>13</v>
      </c>
    </row>
    <row r="14475" spans="2:9">
      <c r="B14475" t="s">
        <v>322</v>
      </c>
      <c r="C14475" t="s">
        <v>323</v>
      </c>
      <c r="I14475">
        <v>13</v>
      </c>
    </row>
    <row r="14476" spans="2:9">
      <c r="B14476" t="s">
        <v>113</v>
      </c>
      <c r="C14476" t="s">
        <v>114</v>
      </c>
      <c r="I14476">
        <v>13</v>
      </c>
    </row>
    <row r="14477" spans="2:9">
      <c r="B14477" t="s">
        <v>362</v>
      </c>
      <c r="C14477" t="s">
        <v>363</v>
      </c>
      <c r="I14477">
        <v>13</v>
      </c>
    </row>
    <row r="14478" spans="2:9">
      <c r="B14478" t="s">
        <v>298</v>
      </c>
      <c r="C14478" t="s">
        <v>299</v>
      </c>
      <c r="I14478">
        <v>13</v>
      </c>
    </row>
    <row r="14479" spans="2:9">
      <c r="B14479" t="s">
        <v>278</v>
      </c>
      <c r="C14479" t="s">
        <v>279</v>
      </c>
      <c r="I14479">
        <v>13</v>
      </c>
    </row>
    <row r="14480" spans="2:9">
      <c r="B14480" t="s">
        <v>352</v>
      </c>
      <c r="C14480" t="s">
        <v>353</v>
      </c>
      <c r="I14480">
        <v>13</v>
      </c>
    </row>
    <row r="14481" spans="1:65">
      <c r="B14481" t="s">
        <v>284</v>
      </c>
      <c r="C14481" t="s">
        <v>285</v>
      </c>
      <c r="I14481">
        <v>13</v>
      </c>
    </row>
    <row r="14482" spans="1:65">
      <c r="B14482" t="s">
        <v>132</v>
      </c>
      <c r="C14482" t="s">
        <v>133</v>
      </c>
      <c r="I14482">
        <v>13</v>
      </c>
    </row>
    <row r="14483" spans="1:65">
      <c r="B14483" t="s">
        <v>163</v>
      </c>
      <c r="C14483" t="s">
        <v>164</v>
      </c>
      <c r="I14483">
        <v>25</v>
      </c>
    </row>
    <row r="14484" spans="1:65">
      <c r="B14484" t="s">
        <v>130</v>
      </c>
      <c r="C14484" t="s">
        <v>131</v>
      </c>
      <c r="I14484">
        <v>25</v>
      </c>
    </row>
    <row r="14485" spans="1:65">
      <c r="A14485">
        <v>350</v>
      </c>
      <c r="B14485" t="s">
        <v>703</v>
      </c>
      <c r="C14485" t="s">
        <v>704</v>
      </c>
      <c r="D14485" t="s">
        <v>3846</v>
      </c>
      <c r="E14485" t="s">
        <v>1797</v>
      </c>
      <c r="F14485">
        <v>98</v>
      </c>
      <c r="G14485" t="s">
        <v>1798</v>
      </c>
      <c r="H14485" t="s">
        <v>664</v>
      </c>
      <c r="I14485">
        <v>1</v>
      </c>
      <c r="J14485" t="s">
        <v>78</v>
      </c>
      <c r="K14485">
        <v>49941</v>
      </c>
      <c r="BM14485" t="s">
        <v>3847</v>
      </c>
    </row>
    <row r="14486" spans="1:65">
      <c r="B14486" t="s">
        <v>701</v>
      </c>
      <c r="C14486" t="s">
        <v>702</v>
      </c>
      <c r="I14486">
        <v>1</v>
      </c>
      <c r="J14486" t="s">
        <v>82</v>
      </c>
      <c r="M14486">
        <v>23645</v>
      </c>
      <c r="N14486">
        <v>18093</v>
      </c>
      <c r="O14486">
        <v>56255</v>
      </c>
      <c r="P14486">
        <v>9975</v>
      </c>
      <c r="Q14486">
        <v>954</v>
      </c>
      <c r="R14486">
        <v>2020</v>
      </c>
      <c r="S14486">
        <v>16203</v>
      </c>
      <c r="T14486">
        <v>93376</v>
      </c>
      <c r="U14486">
        <v>21755</v>
      </c>
      <c r="V14486">
        <v>3441</v>
      </c>
      <c r="W14486">
        <v>28159</v>
      </c>
      <c r="X14486">
        <v>67179</v>
      </c>
      <c r="Y14486">
        <v>20179</v>
      </c>
      <c r="Z14486">
        <v>11485</v>
      </c>
      <c r="AA14486">
        <v>45333</v>
      </c>
      <c r="AB14486">
        <v>67748</v>
      </c>
      <c r="AC14486">
        <v>22183</v>
      </c>
      <c r="AD14486">
        <v>16556</v>
      </c>
      <c r="AE14486">
        <v>30813</v>
      </c>
      <c r="AF14486">
        <v>40535</v>
      </c>
      <c r="AG14486">
        <v>57634</v>
      </c>
      <c r="AH14486">
        <v>32483</v>
      </c>
      <c r="AI14486">
        <v>16193</v>
      </c>
      <c r="AJ14486">
        <v>32082</v>
      </c>
      <c r="AK14486">
        <v>65225</v>
      </c>
      <c r="AL14486">
        <v>25115</v>
      </c>
      <c r="AM14486">
        <v>22022</v>
      </c>
      <c r="AN14486">
        <v>10200</v>
      </c>
      <c r="AO14486">
        <v>72119</v>
      </c>
      <c r="AP14486">
        <v>26231</v>
      </c>
      <c r="AQ14486">
        <v>23883</v>
      </c>
      <c r="AR14486">
        <v>22388</v>
      </c>
      <c r="AS14486">
        <v>81901</v>
      </c>
      <c r="AT14486">
        <v>45391</v>
      </c>
      <c r="AU14486">
        <v>37413</v>
      </c>
      <c r="AV14486">
        <v>25762</v>
      </c>
      <c r="AW14486">
        <v>37612</v>
      </c>
      <c r="AX14486">
        <v>57362</v>
      </c>
      <c r="AY14486">
        <v>29352</v>
      </c>
      <c r="AZ14486">
        <v>20007</v>
      </c>
      <c r="BA14486">
        <v>17535</v>
      </c>
      <c r="BB14486">
        <v>53012</v>
      </c>
      <c r="BC14486">
        <v>22019</v>
      </c>
      <c r="BD14486">
        <v>19494</v>
      </c>
      <c r="BE14486">
        <v>64237</v>
      </c>
      <c r="BF14486">
        <v>64660</v>
      </c>
      <c r="BG14486">
        <v>23390</v>
      </c>
      <c r="BH14486">
        <v>14849</v>
      </c>
      <c r="BI14486">
        <v>11274</v>
      </c>
      <c r="BJ14486">
        <v>20450</v>
      </c>
      <c r="BK14486">
        <v>15480</v>
      </c>
      <c r="BL14486">
        <v>17872</v>
      </c>
      <c r="BM14486" t="s">
        <v>3848</v>
      </c>
    </row>
    <row r="14487" spans="1:65">
      <c r="B14487" t="s">
        <v>1110</v>
      </c>
      <c r="C14487" t="s">
        <v>1111</v>
      </c>
      <c r="I14487">
        <v>1</v>
      </c>
      <c r="J14487" t="s">
        <v>86</v>
      </c>
      <c r="M14487">
        <v>23645</v>
      </c>
      <c r="N14487">
        <v>41738</v>
      </c>
      <c r="O14487">
        <v>97993</v>
      </c>
      <c r="P14487">
        <v>107968</v>
      </c>
      <c r="Q14487">
        <v>108922</v>
      </c>
      <c r="R14487">
        <v>110942</v>
      </c>
      <c r="S14487">
        <v>127145</v>
      </c>
      <c r="T14487">
        <v>220521</v>
      </c>
      <c r="U14487">
        <v>242276</v>
      </c>
      <c r="V14487">
        <v>245717</v>
      </c>
      <c r="W14487">
        <v>273876</v>
      </c>
      <c r="X14487">
        <v>341055</v>
      </c>
      <c r="Y14487">
        <v>361234</v>
      </c>
      <c r="Z14487">
        <v>372719</v>
      </c>
      <c r="AA14487">
        <v>418052</v>
      </c>
      <c r="AB14487">
        <v>485800</v>
      </c>
      <c r="AC14487">
        <v>507983</v>
      </c>
      <c r="AD14487">
        <v>524539</v>
      </c>
      <c r="AE14487">
        <v>555352</v>
      </c>
      <c r="AF14487">
        <v>595887</v>
      </c>
      <c r="AG14487">
        <v>653521</v>
      </c>
      <c r="AH14487">
        <v>686004</v>
      </c>
      <c r="AI14487">
        <v>702197</v>
      </c>
      <c r="AJ14487">
        <v>734279</v>
      </c>
      <c r="AK14487">
        <v>799504</v>
      </c>
      <c r="AL14487">
        <v>824619</v>
      </c>
      <c r="AM14487">
        <v>846641</v>
      </c>
      <c r="AN14487">
        <v>856841</v>
      </c>
      <c r="AO14487">
        <v>928960</v>
      </c>
      <c r="AP14487">
        <v>955191</v>
      </c>
      <c r="AQ14487">
        <v>979074</v>
      </c>
      <c r="AR14487">
        <v>1001462</v>
      </c>
      <c r="AS14487">
        <v>1083363</v>
      </c>
      <c r="AT14487">
        <v>1128754</v>
      </c>
      <c r="AU14487">
        <v>1166167</v>
      </c>
      <c r="AV14487">
        <v>1191929</v>
      </c>
      <c r="AW14487">
        <v>1229541</v>
      </c>
      <c r="AX14487">
        <v>1286903</v>
      </c>
      <c r="AY14487">
        <v>1316255</v>
      </c>
      <c r="AZ14487">
        <v>1336262</v>
      </c>
      <c r="BA14487">
        <v>1353797</v>
      </c>
      <c r="BB14487">
        <v>1406809</v>
      </c>
      <c r="BC14487">
        <v>1428828</v>
      </c>
      <c r="BD14487">
        <v>1448322</v>
      </c>
      <c r="BE14487">
        <v>1512559</v>
      </c>
      <c r="BF14487">
        <v>1577219</v>
      </c>
      <c r="BG14487">
        <v>1600609</v>
      </c>
      <c r="BH14487">
        <v>1615458</v>
      </c>
      <c r="BI14487">
        <v>1626732</v>
      </c>
      <c r="BJ14487">
        <v>1647182</v>
      </c>
      <c r="BK14487">
        <v>1662662</v>
      </c>
      <c r="BL14487">
        <v>1680534</v>
      </c>
      <c r="BM14487" t="s">
        <v>3849</v>
      </c>
    </row>
    <row r="14488" spans="1:65">
      <c r="B14488" t="s">
        <v>205</v>
      </c>
      <c r="C14488" t="s">
        <v>206</v>
      </c>
      <c r="I14488">
        <v>1</v>
      </c>
      <c r="J14488" t="s">
        <v>90</v>
      </c>
      <c r="M14488">
        <v>24000</v>
      </c>
      <c r="O14488">
        <v>27000</v>
      </c>
      <c r="P14488">
        <v>9000</v>
      </c>
      <c r="R14488">
        <v>3000</v>
      </c>
      <c r="S14488">
        <v>15000</v>
      </c>
      <c r="T14488">
        <v>93000</v>
      </c>
      <c r="U14488">
        <v>24000</v>
      </c>
      <c r="V14488">
        <v>3000</v>
      </c>
      <c r="W14488">
        <v>27000</v>
      </c>
      <c r="X14488">
        <v>69000</v>
      </c>
      <c r="Y14488">
        <v>18000</v>
      </c>
      <c r="Z14488">
        <v>12000</v>
      </c>
      <c r="AA14488">
        <v>45000</v>
      </c>
      <c r="AB14488">
        <v>21000</v>
      </c>
      <c r="AC14488">
        <v>69000</v>
      </c>
      <c r="AD14488">
        <v>18000</v>
      </c>
      <c r="AE14488">
        <v>30000</v>
      </c>
      <c r="AF14488">
        <v>39000</v>
      </c>
      <c r="AG14488">
        <v>39000</v>
      </c>
      <c r="AH14488">
        <v>54000</v>
      </c>
      <c r="AI14488">
        <v>15000</v>
      </c>
      <c r="AJ14488">
        <v>33000</v>
      </c>
      <c r="AK14488">
        <v>54000</v>
      </c>
      <c r="AL14488">
        <v>36000</v>
      </c>
      <c r="AM14488">
        <v>21000</v>
      </c>
      <c r="AN14488">
        <v>9000</v>
      </c>
      <c r="AO14488">
        <v>75000</v>
      </c>
      <c r="AP14488">
        <v>24000</v>
      </c>
      <c r="AQ14488">
        <v>24000</v>
      </c>
      <c r="AR14488">
        <v>21000</v>
      </c>
      <c r="AS14488">
        <v>27000</v>
      </c>
      <c r="BM14488" t="s">
        <v>3850</v>
      </c>
    </row>
    <row r="14489" spans="1:65">
      <c r="B14489" t="s">
        <v>328</v>
      </c>
      <c r="C14489" t="s">
        <v>329</v>
      </c>
      <c r="I14489">
        <v>1</v>
      </c>
      <c r="J14489" t="s">
        <v>93</v>
      </c>
      <c r="M14489">
        <v>73941</v>
      </c>
      <c r="N14489">
        <v>73941</v>
      </c>
      <c r="O14489">
        <v>100941</v>
      </c>
      <c r="P14489">
        <v>109941</v>
      </c>
      <c r="Q14489">
        <v>109941</v>
      </c>
      <c r="R14489">
        <v>112941</v>
      </c>
      <c r="S14489">
        <v>127941</v>
      </c>
      <c r="T14489">
        <v>220941</v>
      </c>
      <c r="U14489">
        <v>244941</v>
      </c>
      <c r="V14489">
        <v>247941</v>
      </c>
      <c r="W14489">
        <v>274941</v>
      </c>
      <c r="X14489">
        <v>343941</v>
      </c>
      <c r="Y14489">
        <v>361941</v>
      </c>
      <c r="Z14489">
        <v>373941</v>
      </c>
      <c r="AA14489">
        <v>418941</v>
      </c>
      <c r="AB14489">
        <v>439941</v>
      </c>
      <c r="AC14489">
        <v>508941</v>
      </c>
      <c r="AD14489">
        <v>526941</v>
      </c>
      <c r="AE14489">
        <v>556941</v>
      </c>
      <c r="AF14489">
        <v>595941</v>
      </c>
      <c r="AG14489">
        <v>634941</v>
      </c>
      <c r="AH14489">
        <v>688941</v>
      </c>
      <c r="AI14489">
        <v>703941</v>
      </c>
      <c r="AJ14489">
        <v>736941</v>
      </c>
      <c r="AK14489">
        <v>790941</v>
      </c>
      <c r="AL14489">
        <v>826941</v>
      </c>
      <c r="AM14489">
        <v>847941</v>
      </c>
      <c r="AN14489">
        <v>856941</v>
      </c>
      <c r="AO14489">
        <v>931941</v>
      </c>
      <c r="AP14489">
        <v>955941</v>
      </c>
      <c r="AQ14489">
        <v>979941</v>
      </c>
      <c r="AR14489">
        <v>1000941</v>
      </c>
      <c r="AS14489">
        <v>1027941</v>
      </c>
      <c r="AT14489">
        <v>1027941</v>
      </c>
      <c r="AU14489">
        <v>1027941</v>
      </c>
      <c r="AV14489">
        <v>1027941</v>
      </c>
      <c r="AW14489">
        <v>1027941</v>
      </c>
      <c r="AX14489">
        <v>1027941</v>
      </c>
      <c r="AY14489">
        <v>1027941</v>
      </c>
      <c r="AZ14489">
        <v>1027941</v>
      </c>
      <c r="BA14489">
        <v>1027941</v>
      </c>
      <c r="BB14489">
        <v>1027941</v>
      </c>
      <c r="BC14489">
        <v>1027941</v>
      </c>
      <c r="BD14489">
        <v>1027941</v>
      </c>
      <c r="BE14489">
        <v>1027941</v>
      </c>
      <c r="BF14489">
        <v>1027941</v>
      </c>
      <c r="BG14489">
        <v>1027941</v>
      </c>
      <c r="BH14489">
        <v>1027941</v>
      </c>
      <c r="BI14489">
        <v>1027941</v>
      </c>
      <c r="BJ14489">
        <v>1027941</v>
      </c>
      <c r="BK14489">
        <v>1027941</v>
      </c>
      <c r="BL14489">
        <v>1027941</v>
      </c>
      <c r="BM14489" t="s">
        <v>3851</v>
      </c>
    </row>
    <row r="14490" spans="1:65">
      <c r="B14490" t="s">
        <v>694</v>
      </c>
      <c r="C14490" t="s">
        <v>695</v>
      </c>
      <c r="I14490">
        <v>1</v>
      </c>
      <c r="J14490" t="s">
        <v>96</v>
      </c>
      <c r="M14490">
        <v>50296</v>
      </c>
      <c r="N14490">
        <v>32203</v>
      </c>
      <c r="O14490">
        <v>2948</v>
      </c>
      <c r="P14490">
        <v>1973</v>
      </c>
      <c r="Q14490">
        <v>1019</v>
      </c>
      <c r="R14490">
        <v>1999</v>
      </c>
      <c r="S14490">
        <v>796</v>
      </c>
      <c r="T14490">
        <v>420</v>
      </c>
      <c r="U14490">
        <v>2665</v>
      </c>
      <c r="V14490">
        <v>2224</v>
      </c>
      <c r="W14490">
        <v>1065</v>
      </c>
      <c r="X14490">
        <v>2886</v>
      </c>
      <c r="Y14490">
        <v>707</v>
      </c>
      <c r="Z14490">
        <v>1222</v>
      </c>
      <c r="AA14490">
        <v>889</v>
      </c>
      <c r="AB14490">
        <v>-45859</v>
      </c>
      <c r="AC14490">
        <v>958</v>
      </c>
      <c r="AD14490">
        <v>2402</v>
      </c>
      <c r="AE14490">
        <v>1589</v>
      </c>
      <c r="AF14490">
        <v>54</v>
      </c>
      <c r="AG14490">
        <v>-18580</v>
      </c>
      <c r="AH14490">
        <v>2937</v>
      </c>
      <c r="AI14490">
        <v>1744</v>
      </c>
      <c r="AJ14490">
        <v>2662</v>
      </c>
      <c r="AK14490">
        <v>-8563</v>
      </c>
      <c r="AL14490">
        <v>2322</v>
      </c>
      <c r="AM14490">
        <v>1300</v>
      </c>
      <c r="AN14490">
        <v>100</v>
      </c>
      <c r="AO14490">
        <v>2981</v>
      </c>
      <c r="AP14490">
        <v>750</v>
      </c>
      <c r="AQ14490">
        <v>867</v>
      </c>
      <c r="AR14490">
        <v>-521</v>
      </c>
      <c r="AS14490">
        <v>-55422</v>
      </c>
      <c r="AT14490">
        <v>-100813</v>
      </c>
      <c r="AU14490">
        <v>-138226</v>
      </c>
      <c r="AV14490">
        <v>-163988</v>
      </c>
      <c r="AW14490">
        <v>-201600</v>
      </c>
      <c r="AX14490">
        <v>-258962</v>
      </c>
      <c r="AY14490">
        <v>-288314</v>
      </c>
      <c r="AZ14490">
        <v>-308321</v>
      </c>
      <c r="BA14490">
        <v>-325856</v>
      </c>
      <c r="BB14490">
        <v>-378868</v>
      </c>
      <c r="BC14490">
        <v>-400887</v>
      </c>
      <c r="BD14490">
        <v>-420381</v>
      </c>
      <c r="BE14490">
        <v>-484618</v>
      </c>
      <c r="BF14490">
        <v>-549278</v>
      </c>
      <c r="BG14490">
        <v>-572668</v>
      </c>
      <c r="BH14490">
        <v>-587517</v>
      </c>
      <c r="BI14490">
        <v>-598791</v>
      </c>
      <c r="BJ14490">
        <v>-619241</v>
      </c>
      <c r="BK14490">
        <v>-634721</v>
      </c>
      <c r="BL14490">
        <v>-652593</v>
      </c>
      <c r="BM14490" t="s">
        <v>3852</v>
      </c>
    </row>
    <row r="14491" spans="1:65">
      <c r="B14491" t="s">
        <v>217</v>
      </c>
      <c r="C14491" t="s">
        <v>218</v>
      </c>
      <c r="I14491">
        <v>1</v>
      </c>
    </row>
    <row r="14492" spans="1:65">
      <c r="B14492" t="s">
        <v>682</v>
      </c>
      <c r="C14492" t="s">
        <v>683</v>
      </c>
      <c r="I14492">
        <v>1</v>
      </c>
    </row>
    <row r="14493" spans="1:65">
      <c r="B14493" t="s">
        <v>203</v>
      </c>
      <c r="C14493" t="s">
        <v>204</v>
      </c>
      <c r="I14493">
        <v>1</v>
      </c>
    </row>
    <row r="14494" spans="1:65">
      <c r="B14494" t="s">
        <v>507</v>
      </c>
      <c r="C14494" t="s">
        <v>508</v>
      </c>
      <c r="I14494">
        <v>1</v>
      </c>
    </row>
    <row r="14495" spans="1:65">
      <c r="B14495" t="s">
        <v>330</v>
      </c>
      <c r="C14495" t="s">
        <v>331</v>
      </c>
      <c r="I14495">
        <v>1</v>
      </c>
    </row>
    <row r="14496" spans="1:65">
      <c r="B14496" t="s">
        <v>308</v>
      </c>
      <c r="C14496" t="s">
        <v>309</v>
      </c>
      <c r="I14496">
        <v>1</v>
      </c>
    </row>
    <row r="14497" spans="2:9">
      <c r="B14497" t="s">
        <v>332</v>
      </c>
      <c r="C14497" t="s">
        <v>333</v>
      </c>
      <c r="I14497">
        <v>1</v>
      </c>
    </row>
    <row r="14498" spans="2:9">
      <c r="B14498" t="s">
        <v>659</v>
      </c>
      <c r="C14498" t="s">
        <v>660</v>
      </c>
      <c r="I14498">
        <v>1</v>
      </c>
    </row>
    <row r="14499" spans="2:9">
      <c r="B14499" t="s">
        <v>317</v>
      </c>
      <c r="C14499" t="s">
        <v>318</v>
      </c>
      <c r="I14499">
        <v>1</v>
      </c>
    </row>
    <row r="14500" spans="2:9">
      <c r="B14500" t="s">
        <v>934</v>
      </c>
      <c r="C14500" t="s">
        <v>935</v>
      </c>
      <c r="I14500">
        <v>1</v>
      </c>
    </row>
    <row r="14501" spans="2:9">
      <c r="B14501" t="s">
        <v>324</v>
      </c>
      <c r="C14501" t="s">
        <v>325</v>
      </c>
      <c r="I14501">
        <v>1</v>
      </c>
    </row>
    <row r="14502" spans="2:9">
      <c r="B14502" t="s">
        <v>356</v>
      </c>
      <c r="C14502" t="s">
        <v>357</v>
      </c>
      <c r="I14502">
        <v>1</v>
      </c>
    </row>
    <row r="14503" spans="2:9">
      <c r="B14503" t="s">
        <v>871</v>
      </c>
      <c r="C14503" t="s">
        <v>872</v>
      </c>
      <c r="I14503">
        <v>1</v>
      </c>
    </row>
    <row r="14504" spans="2:9">
      <c r="B14504" t="s">
        <v>315</v>
      </c>
      <c r="C14504" t="s">
        <v>316</v>
      </c>
      <c r="I14504">
        <v>1</v>
      </c>
    </row>
    <row r="14505" spans="2:9">
      <c r="B14505" t="s">
        <v>929</v>
      </c>
      <c r="C14505" t="s">
        <v>930</v>
      </c>
      <c r="I14505">
        <v>1</v>
      </c>
    </row>
    <row r="14506" spans="2:9">
      <c r="B14506" t="s">
        <v>1118</v>
      </c>
      <c r="C14506" t="s">
        <v>1119</v>
      </c>
      <c r="I14506">
        <v>1</v>
      </c>
    </row>
    <row r="14507" spans="2:9">
      <c r="B14507" t="s">
        <v>1112</v>
      </c>
      <c r="C14507" t="s">
        <v>1113</v>
      </c>
      <c r="I14507">
        <v>1</v>
      </c>
    </row>
    <row r="14508" spans="2:9">
      <c r="B14508" t="s">
        <v>276</v>
      </c>
      <c r="C14508" t="s">
        <v>133</v>
      </c>
      <c r="I14508">
        <v>1</v>
      </c>
    </row>
    <row r="14509" spans="2:9">
      <c r="B14509" t="s">
        <v>371</v>
      </c>
      <c r="C14509" t="s">
        <v>372</v>
      </c>
      <c r="I14509">
        <v>1</v>
      </c>
    </row>
    <row r="14510" spans="2:9">
      <c r="B14510" t="s">
        <v>340</v>
      </c>
      <c r="C14510" t="s">
        <v>321</v>
      </c>
      <c r="I14510">
        <v>1</v>
      </c>
    </row>
    <row r="14511" spans="2:9">
      <c r="B14511" t="s">
        <v>336</v>
      </c>
      <c r="C14511" t="s">
        <v>337</v>
      </c>
      <c r="I14511">
        <v>1</v>
      </c>
    </row>
    <row r="14512" spans="2:9">
      <c r="B14512" t="s">
        <v>194</v>
      </c>
      <c r="C14512" t="s">
        <v>195</v>
      </c>
      <c r="I14512">
        <v>1</v>
      </c>
    </row>
    <row r="14513" spans="2:9">
      <c r="B14513" t="s">
        <v>132</v>
      </c>
      <c r="C14513" t="s">
        <v>133</v>
      </c>
      <c r="I14513">
        <v>1</v>
      </c>
    </row>
    <row r="14514" spans="2:9">
      <c r="B14514" t="s">
        <v>680</v>
      </c>
      <c r="C14514" t="s">
        <v>681</v>
      </c>
      <c r="I14514">
        <v>1</v>
      </c>
    </row>
    <row r="14515" spans="2:9">
      <c r="B14515" t="s">
        <v>240</v>
      </c>
      <c r="C14515" t="s">
        <v>241</v>
      </c>
      <c r="I14515">
        <v>1</v>
      </c>
    </row>
    <row r="14516" spans="2:9">
      <c r="B14516" t="s">
        <v>288</v>
      </c>
      <c r="C14516" t="s">
        <v>289</v>
      </c>
      <c r="I14516">
        <v>1</v>
      </c>
    </row>
    <row r="14517" spans="2:9">
      <c r="B14517" t="s">
        <v>196</v>
      </c>
      <c r="C14517" t="s">
        <v>197</v>
      </c>
      <c r="I14517">
        <v>1</v>
      </c>
    </row>
    <row r="14518" spans="2:9">
      <c r="B14518" t="s">
        <v>186</v>
      </c>
      <c r="C14518" t="s">
        <v>187</v>
      </c>
      <c r="I14518">
        <v>1</v>
      </c>
    </row>
    <row r="14519" spans="2:9">
      <c r="B14519" t="s">
        <v>120</v>
      </c>
      <c r="C14519" t="s">
        <v>121</v>
      </c>
      <c r="I14519">
        <v>1</v>
      </c>
    </row>
    <row r="14520" spans="2:9">
      <c r="B14520" t="s">
        <v>278</v>
      </c>
      <c r="C14520" t="s">
        <v>279</v>
      </c>
      <c r="I14520">
        <v>1</v>
      </c>
    </row>
    <row r="14521" spans="2:9">
      <c r="B14521" t="s">
        <v>284</v>
      </c>
      <c r="C14521" t="s">
        <v>285</v>
      </c>
      <c r="I14521">
        <v>1</v>
      </c>
    </row>
    <row r="14522" spans="2:9">
      <c r="B14522" t="s">
        <v>201</v>
      </c>
      <c r="C14522" t="s">
        <v>202</v>
      </c>
      <c r="I14522">
        <v>1</v>
      </c>
    </row>
    <row r="14523" spans="2:9">
      <c r="B14523" t="s">
        <v>699</v>
      </c>
      <c r="C14523" t="s">
        <v>700</v>
      </c>
      <c r="I14523">
        <v>1</v>
      </c>
    </row>
    <row r="14524" spans="2:9">
      <c r="B14524" t="s">
        <v>300</v>
      </c>
      <c r="C14524" t="s">
        <v>301</v>
      </c>
      <c r="I14524">
        <v>1</v>
      </c>
    </row>
    <row r="14525" spans="2:9">
      <c r="B14525" t="s">
        <v>312</v>
      </c>
      <c r="C14525" t="s">
        <v>313</v>
      </c>
      <c r="I14525">
        <v>1</v>
      </c>
    </row>
    <row r="14526" spans="2:9">
      <c r="B14526" t="s">
        <v>326</v>
      </c>
      <c r="C14526" t="s">
        <v>327</v>
      </c>
      <c r="I14526">
        <v>1</v>
      </c>
    </row>
    <row r="14527" spans="2:9">
      <c r="B14527" t="s">
        <v>334</v>
      </c>
      <c r="C14527" t="s">
        <v>335</v>
      </c>
      <c r="I14527">
        <v>1</v>
      </c>
    </row>
    <row r="14528" spans="2:9">
      <c r="B14528" t="s">
        <v>1116</v>
      </c>
      <c r="C14528" t="s">
        <v>1117</v>
      </c>
      <c r="I14528">
        <v>1</v>
      </c>
    </row>
    <row r="14529" spans="2:9">
      <c r="B14529" t="s">
        <v>322</v>
      </c>
      <c r="C14529" t="s">
        <v>323</v>
      </c>
      <c r="I14529">
        <v>1</v>
      </c>
    </row>
    <row r="14530" spans="2:9">
      <c r="B14530" t="s">
        <v>732</v>
      </c>
      <c r="C14530" t="s">
        <v>733</v>
      </c>
      <c r="I14530">
        <v>1</v>
      </c>
    </row>
    <row r="14531" spans="2:9">
      <c r="B14531" t="s">
        <v>362</v>
      </c>
      <c r="C14531" t="s">
        <v>363</v>
      </c>
      <c r="I14531">
        <v>1</v>
      </c>
    </row>
    <row r="14532" spans="2:9">
      <c r="B14532" t="s">
        <v>292</v>
      </c>
      <c r="C14532" t="s">
        <v>293</v>
      </c>
      <c r="I14532">
        <v>1</v>
      </c>
    </row>
    <row r="14533" spans="2:9">
      <c r="B14533" t="s">
        <v>199</v>
      </c>
      <c r="C14533" t="s">
        <v>200</v>
      </c>
      <c r="I14533">
        <v>1</v>
      </c>
    </row>
    <row r="14534" spans="2:9">
      <c r="B14534" t="s">
        <v>211</v>
      </c>
      <c r="C14534" t="s">
        <v>212</v>
      </c>
      <c r="I14534">
        <v>1</v>
      </c>
    </row>
    <row r="14535" spans="2:9">
      <c r="B14535" t="s">
        <v>117</v>
      </c>
      <c r="C14535" t="s">
        <v>118</v>
      </c>
      <c r="I14535">
        <v>1</v>
      </c>
    </row>
    <row r="14536" spans="2:9">
      <c r="B14536" t="s">
        <v>1217</v>
      </c>
      <c r="C14536" t="s">
        <v>1218</v>
      </c>
      <c r="I14536">
        <v>1</v>
      </c>
    </row>
    <row r="14537" spans="2:9">
      <c r="B14537" t="s">
        <v>298</v>
      </c>
      <c r="C14537" t="s">
        <v>299</v>
      </c>
      <c r="I14537">
        <v>1</v>
      </c>
    </row>
    <row r="14538" spans="2:9">
      <c r="B14538" t="s">
        <v>1709</v>
      </c>
      <c r="C14538" t="s">
        <v>1710</v>
      </c>
      <c r="I14538">
        <v>1</v>
      </c>
    </row>
    <row r="14539" spans="2:9">
      <c r="B14539" t="s">
        <v>1705</v>
      </c>
      <c r="C14539" t="s">
        <v>1706</v>
      </c>
      <c r="I14539">
        <v>1</v>
      </c>
    </row>
    <row r="14540" spans="2:9">
      <c r="B14540" t="s">
        <v>343</v>
      </c>
      <c r="C14540" t="s">
        <v>344</v>
      </c>
      <c r="I14540">
        <v>1</v>
      </c>
    </row>
    <row r="14541" spans="2:9">
      <c r="B14541" t="s">
        <v>698</v>
      </c>
      <c r="C14541" t="s">
        <v>681</v>
      </c>
      <c r="I14541">
        <v>1</v>
      </c>
    </row>
    <row r="14542" spans="2:9">
      <c r="B14542" t="s">
        <v>350</v>
      </c>
      <c r="C14542" t="s">
        <v>351</v>
      </c>
      <c r="I14542">
        <v>1</v>
      </c>
    </row>
    <row r="14543" spans="2:9">
      <c r="B14543" t="s">
        <v>690</v>
      </c>
      <c r="C14543" t="s">
        <v>691</v>
      </c>
      <c r="I14543">
        <v>1</v>
      </c>
    </row>
    <row r="14544" spans="2:9">
      <c r="B14544" t="s">
        <v>692</v>
      </c>
      <c r="C14544" t="s">
        <v>693</v>
      </c>
      <c r="I14544">
        <v>1</v>
      </c>
    </row>
    <row r="14545" spans="2:9">
      <c r="B14545" t="s">
        <v>294</v>
      </c>
      <c r="C14545" t="s">
        <v>295</v>
      </c>
      <c r="I14545">
        <v>1</v>
      </c>
    </row>
    <row r="14546" spans="2:9">
      <c r="B14546" t="s">
        <v>1713</v>
      </c>
      <c r="C14546" t="s">
        <v>1714</v>
      </c>
      <c r="I14546">
        <v>1</v>
      </c>
    </row>
    <row r="14547" spans="2:9">
      <c r="B14547" t="s">
        <v>148</v>
      </c>
      <c r="C14547" t="s">
        <v>149</v>
      </c>
      <c r="I14547">
        <v>1</v>
      </c>
    </row>
    <row r="14548" spans="2:9">
      <c r="B14548" t="s">
        <v>286</v>
      </c>
      <c r="C14548" t="s">
        <v>287</v>
      </c>
      <c r="I14548">
        <v>1</v>
      </c>
    </row>
    <row r="14549" spans="2:9">
      <c r="B14549" t="s">
        <v>375</v>
      </c>
      <c r="C14549" t="s">
        <v>376</v>
      </c>
      <c r="I14549">
        <v>1</v>
      </c>
    </row>
    <row r="14550" spans="2:9">
      <c r="B14550" t="s">
        <v>957</v>
      </c>
      <c r="C14550" t="s">
        <v>958</v>
      </c>
      <c r="I14550">
        <v>1</v>
      </c>
    </row>
    <row r="14551" spans="2:9">
      <c r="B14551" t="s">
        <v>735</v>
      </c>
      <c r="C14551" t="s">
        <v>724</v>
      </c>
      <c r="I14551">
        <v>1</v>
      </c>
    </row>
    <row r="14552" spans="2:9">
      <c r="B14552" t="s">
        <v>207</v>
      </c>
      <c r="C14552" t="s">
        <v>208</v>
      </c>
      <c r="I14552">
        <v>1</v>
      </c>
    </row>
    <row r="14553" spans="2:9">
      <c r="B14553" t="s">
        <v>1223</v>
      </c>
      <c r="C14553" t="s">
        <v>1224</v>
      </c>
      <c r="I14553">
        <v>1</v>
      </c>
    </row>
    <row r="14554" spans="2:9">
      <c r="B14554" t="s">
        <v>264</v>
      </c>
      <c r="C14554" t="s">
        <v>265</v>
      </c>
      <c r="I14554">
        <v>1</v>
      </c>
    </row>
    <row r="14555" spans="2:9">
      <c r="B14555" t="s">
        <v>1237</v>
      </c>
      <c r="C14555" t="s">
        <v>1238</v>
      </c>
      <c r="I14555">
        <v>1</v>
      </c>
    </row>
    <row r="14556" spans="2:9">
      <c r="B14556" t="s">
        <v>223</v>
      </c>
      <c r="C14556" t="s">
        <v>224</v>
      </c>
      <c r="I14556">
        <v>1</v>
      </c>
    </row>
    <row r="14557" spans="2:9">
      <c r="B14557" t="s">
        <v>1231</v>
      </c>
      <c r="C14557" t="s">
        <v>1232</v>
      </c>
      <c r="I14557">
        <v>1</v>
      </c>
    </row>
    <row r="14558" spans="2:9">
      <c r="B14558" t="s">
        <v>209</v>
      </c>
      <c r="C14558" t="s">
        <v>210</v>
      </c>
      <c r="I14558">
        <v>1</v>
      </c>
    </row>
    <row r="14559" spans="2:9">
      <c r="B14559" t="s">
        <v>377</v>
      </c>
      <c r="C14559" t="s">
        <v>376</v>
      </c>
      <c r="I14559">
        <v>1</v>
      </c>
    </row>
    <row r="14560" spans="2:9">
      <c r="B14560" t="s">
        <v>1114</v>
      </c>
      <c r="C14560" t="s">
        <v>1115</v>
      </c>
      <c r="I14560">
        <v>1</v>
      </c>
    </row>
    <row r="14561" spans="2:9">
      <c r="B14561" t="s">
        <v>723</v>
      </c>
      <c r="C14561" t="s">
        <v>724</v>
      </c>
      <c r="I14561">
        <v>1</v>
      </c>
    </row>
    <row r="14562" spans="2:9">
      <c r="B14562" t="s">
        <v>345</v>
      </c>
      <c r="C14562" t="s">
        <v>346</v>
      </c>
      <c r="I14562">
        <v>1</v>
      </c>
    </row>
    <row r="14563" spans="2:9">
      <c r="B14563" t="s">
        <v>1286</v>
      </c>
      <c r="C14563" t="s">
        <v>1287</v>
      </c>
      <c r="I14563">
        <v>1</v>
      </c>
    </row>
    <row r="14564" spans="2:9">
      <c r="B14564" t="s">
        <v>959</v>
      </c>
      <c r="C14564" t="s">
        <v>960</v>
      </c>
      <c r="I14564">
        <v>1</v>
      </c>
    </row>
    <row r="14565" spans="2:9">
      <c r="B14565" t="s">
        <v>349</v>
      </c>
      <c r="C14565" t="s">
        <v>295</v>
      </c>
      <c r="I14565">
        <v>1</v>
      </c>
    </row>
    <row r="14566" spans="2:9">
      <c r="B14566" t="s">
        <v>122</v>
      </c>
      <c r="C14566" t="s">
        <v>123</v>
      </c>
      <c r="I14566">
        <v>1</v>
      </c>
    </row>
    <row r="14567" spans="2:9">
      <c r="B14567" t="s">
        <v>341</v>
      </c>
      <c r="C14567" t="s">
        <v>342</v>
      </c>
      <c r="I14567">
        <v>1</v>
      </c>
    </row>
    <row r="14568" spans="2:9">
      <c r="B14568" t="s">
        <v>1345</v>
      </c>
      <c r="C14568" t="s">
        <v>1346</v>
      </c>
      <c r="I14568">
        <v>1</v>
      </c>
    </row>
    <row r="14569" spans="2:9">
      <c r="B14569" t="s">
        <v>163</v>
      </c>
      <c r="C14569" t="s">
        <v>164</v>
      </c>
      <c r="I14569">
        <v>1</v>
      </c>
    </row>
    <row r="14570" spans="2:9">
      <c r="B14570" t="s">
        <v>931</v>
      </c>
      <c r="C14570" t="s">
        <v>932</v>
      </c>
      <c r="I14570">
        <v>1</v>
      </c>
    </row>
    <row r="14571" spans="2:9">
      <c r="B14571" t="s">
        <v>320</v>
      </c>
      <c r="C14571" t="s">
        <v>321</v>
      </c>
      <c r="I14571">
        <v>1</v>
      </c>
    </row>
    <row r="14572" spans="2:9">
      <c r="B14572" t="s">
        <v>128</v>
      </c>
      <c r="C14572" t="s">
        <v>129</v>
      </c>
      <c r="I14572">
        <v>1</v>
      </c>
    </row>
    <row r="14573" spans="2:9">
      <c r="B14573" t="s">
        <v>219</v>
      </c>
      <c r="C14573" t="s">
        <v>220</v>
      </c>
      <c r="I14573">
        <v>1</v>
      </c>
    </row>
    <row r="14574" spans="2:9">
      <c r="B14574" t="s">
        <v>895</v>
      </c>
      <c r="C14574" t="s">
        <v>896</v>
      </c>
      <c r="I14574">
        <v>1</v>
      </c>
    </row>
    <row r="14575" spans="2:9">
      <c r="B14575" t="s">
        <v>113</v>
      </c>
      <c r="C14575" t="s">
        <v>114</v>
      </c>
      <c r="I14575">
        <v>1</v>
      </c>
    </row>
    <row r="14576" spans="2:9">
      <c r="B14576" t="s">
        <v>495</v>
      </c>
      <c r="C14576" t="s">
        <v>496</v>
      </c>
      <c r="I14576">
        <v>1</v>
      </c>
    </row>
    <row r="14577" spans="2:9">
      <c r="B14577" t="s">
        <v>314</v>
      </c>
      <c r="C14577" t="s">
        <v>293</v>
      </c>
      <c r="I14577">
        <v>1</v>
      </c>
    </row>
    <row r="14578" spans="2:9">
      <c r="B14578" t="s">
        <v>338</v>
      </c>
      <c r="C14578" t="s">
        <v>339</v>
      </c>
      <c r="I14578">
        <v>1</v>
      </c>
    </row>
    <row r="14579" spans="2:9">
      <c r="B14579" t="s">
        <v>352</v>
      </c>
      <c r="C14579" t="s">
        <v>353</v>
      </c>
      <c r="I14579">
        <v>1</v>
      </c>
    </row>
    <row r="14580" spans="2:9">
      <c r="B14580" t="s">
        <v>933</v>
      </c>
      <c r="C14580" t="s">
        <v>930</v>
      </c>
      <c r="I14580">
        <v>1</v>
      </c>
    </row>
    <row r="14581" spans="2:9">
      <c r="B14581" t="s">
        <v>1300</v>
      </c>
      <c r="C14581" t="s">
        <v>1287</v>
      </c>
      <c r="I14581">
        <v>1</v>
      </c>
    </row>
    <row r="14582" spans="2:9">
      <c r="B14582" t="s">
        <v>1343</v>
      </c>
      <c r="C14582" t="s">
        <v>1344</v>
      </c>
      <c r="I14582">
        <v>1</v>
      </c>
    </row>
    <row r="14583" spans="2:9">
      <c r="B14583" t="s">
        <v>961</v>
      </c>
      <c r="C14583" t="s">
        <v>962</v>
      </c>
      <c r="I14583">
        <v>1</v>
      </c>
    </row>
    <row r="14584" spans="2:9">
      <c r="B14584" t="s">
        <v>360</v>
      </c>
      <c r="C14584" t="s">
        <v>361</v>
      </c>
      <c r="I14584">
        <v>1</v>
      </c>
    </row>
    <row r="14585" spans="2:9">
      <c r="B14585" t="s">
        <v>213</v>
      </c>
      <c r="C14585" t="s">
        <v>214</v>
      </c>
      <c r="I14585">
        <v>1</v>
      </c>
    </row>
    <row r="14586" spans="2:9">
      <c r="B14586" t="s">
        <v>1715</v>
      </c>
      <c r="C14586" t="s">
        <v>1716</v>
      </c>
      <c r="I14586">
        <v>1</v>
      </c>
    </row>
    <row r="14587" spans="2:9">
      <c r="B14587" t="s">
        <v>304</v>
      </c>
      <c r="C14587" t="s">
        <v>305</v>
      </c>
      <c r="I14587">
        <v>1</v>
      </c>
    </row>
    <row r="14588" spans="2:9">
      <c r="B14588" t="s">
        <v>215</v>
      </c>
      <c r="C14588" t="s">
        <v>216</v>
      </c>
      <c r="I14588">
        <v>1</v>
      </c>
    </row>
    <row r="14589" spans="2:9">
      <c r="B14589" t="s">
        <v>250</v>
      </c>
      <c r="C14589" t="s">
        <v>251</v>
      </c>
      <c r="I14589">
        <v>1</v>
      </c>
    </row>
    <row r="14590" spans="2:9">
      <c r="B14590" t="s">
        <v>130</v>
      </c>
      <c r="C14590" t="s">
        <v>131</v>
      </c>
      <c r="I14590">
        <v>1</v>
      </c>
    </row>
    <row r="14591" spans="2:9">
      <c r="B14591" t="s">
        <v>290</v>
      </c>
      <c r="C14591" t="s">
        <v>291</v>
      </c>
      <c r="I14591">
        <v>1</v>
      </c>
    </row>
    <row r="14592" spans="2:9">
      <c r="B14592" t="s">
        <v>296</v>
      </c>
      <c r="C14592" t="s">
        <v>297</v>
      </c>
      <c r="I14592">
        <v>1</v>
      </c>
    </row>
    <row r="14593" spans="1:65">
      <c r="B14593" t="s">
        <v>686</v>
      </c>
      <c r="C14593" t="s">
        <v>687</v>
      </c>
      <c r="I14593">
        <v>1</v>
      </c>
    </row>
    <row r="14594" spans="1:65">
      <c r="B14594" t="s">
        <v>1702</v>
      </c>
      <c r="C14594" t="s">
        <v>1703</v>
      </c>
      <c r="I14594">
        <v>1</v>
      </c>
    </row>
    <row r="14595" spans="1:65">
      <c r="B14595" t="s">
        <v>390</v>
      </c>
      <c r="C14595" t="s">
        <v>391</v>
      </c>
      <c r="I14595">
        <v>2</v>
      </c>
    </row>
    <row r="14596" spans="1:65">
      <c r="B14596" t="s">
        <v>1229</v>
      </c>
      <c r="C14596" t="s">
        <v>1230</v>
      </c>
      <c r="I14596">
        <v>2</v>
      </c>
    </row>
    <row r="14597" spans="1:65">
      <c r="B14597" t="s">
        <v>1225</v>
      </c>
      <c r="C14597" t="s">
        <v>1226</v>
      </c>
      <c r="I14597">
        <v>2</v>
      </c>
    </row>
    <row r="14598" spans="1:65">
      <c r="B14598" t="s">
        <v>124</v>
      </c>
      <c r="C14598" t="s">
        <v>125</v>
      </c>
      <c r="I14598">
        <v>2</v>
      </c>
    </row>
    <row r="14599" spans="1:65">
      <c r="B14599" t="s">
        <v>1235</v>
      </c>
      <c r="C14599" t="s">
        <v>1236</v>
      </c>
      <c r="I14599">
        <v>2</v>
      </c>
    </row>
    <row r="14600" spans="1:65">
      <c r="B14600" t="s">
        <v>382</v>
      </c>
      <c r="C14600" t="s">
        <v>383</v>
      </c>
      <c r="I14600">
        <v>2</v>
      </c>
    </row>
    <row r="14601" spans="1:65">
      <c r="B14601" t="s">
        <v>80</v>
      </c>
      <c r="C14601" t="s">
        <v>81</v>
      </c>
      <c r="I14601">
        <v>2</v>
      </c>
    </row>
    <row r="14602" spans="1:65">
      <c r="B14602" t="s">
        <v>1219</v>
      </c>
      <c r="C14602" t="s">
        <v>1220</v>
      </c>
      <c r="I14602">
        <v>2</v>
      </c>
    </row>
    <row r="14603" spans="1:65">
      <c r="B14603" t="s">
        <v>1233</v>
      </c>
      <c r="C14603" t="s">
        <v>1234</v>
      </c>
      <c r="I14603">
        <v>2</v>
      </c>
    </row>
    <row r="14604" spans="1:65">
      <c r="B14604" t="s">
        <v>1221</v>
      </c>
      <c r="C14604" t="s">
        <v>1222</v>
      </c>
      <c r="I14604">
        <v>2</v>
      </c>
    </row>
    <row r="14605" spans="1:65">
      <c r="B14605" t="s">
        <v>1227</v>
      </c>
      <c r="C14605" t="s">
        <v>1228</v>
      </c>
      <c r="I14605">
        <v>2</v>
      </c>
    </row>
    <row r="14606" spans="1:65">
      <c r="A14606">
        <v>351</v>
      </c>
      <c r="B14606" t="s">
        <v>1031</v>
      </c>
      <c r="C14606" t="s">
        <v>1032</v>
      </c>
      <c r="D14606" t="s">
        <v>3853</v>
      </c>
      <c r="E14606" t="s">
        <v>3854</v>
      </c>
      <c r="F14606">
        <v>280</v>
      </c>
      <c r="G14606" t="s">
        <v>1807</v>
      </c>
      <c r="H14606" t="s">
        <v>992</v>
      </c>
      <c r="I14606">
        <v>1</v>
      </c>
      <c r="J14606" t="s">
        <v>78</v>
      </c>
      <c r="K14606">
        <v>172222</v>
      </c>
      <c r="BM14606" t="s">
        <v>3855</v>
      </c>
    </row>
    <row r="14607" spans="1:65">
      <c r="B14607" t="s">
        <v>1029</v>
      </c>
      <c r="C14607" t="s">
        <v>1030</v>
      </c>
      <c r="I14607">
        <v>1</v>
      </c>
      <c r="J14607" t="s">
        <v>82</v>
      </c>
      <c r="M14607">
        <v>15569</v>
      </c>
      <c r="T14607">
        <v>23270</v>
      </c>
      <c r="U14607">
        <v>74966</v>
      </c>
      <c r="W14607">
        <v>36365</v>
      </c>
      <c r="X14607">
        <v>209283</v>
      </c>
      <c r="Y14607">
        <v>34102</v>
      </c>
      <c r="Z14607">
        <v>9302</v>
      </c>
      <c r="AA14607">
        <v>19660</v>
      </c>
      <c r="AB14607">
        <v>193901</v>
      </c>
      <c r="AC14607">
        <v>23670</v>
      </c>
      <c r="AD14607">
        <v>109</v>
      </c>
      <c r="AE14607">
        <v>23422</v>
      </c>
      <c r="AF14607">
        <v>64596</v>
      </c>
      <c r="AG14607">
        <v>147065</v>
      </c>
      <c r="AH14607">
        <v>1044</v>
      </c>
      <c r="AI14607">
        <v>16871</v>
      </c>
      <c r="AJ14607">
        <v>21018</v>
      </c>
      <c r="AK14607">
        <v>271818</v>
      </c>
      <c r="AL14607">
        <v>244068</v>
      </c>
      <c r="AM14607">
        <v>198660</v>
      </c>
      <c r="AN14607">
        <v>131279</v>
      </c>
      <c r="AO14607">
        <v>227287</v>
      </c>
      <c r="AP14607">
        <v>176730</v>
      </c>
      <c r="AQ14607">
        <v>138908</v>
      </c>
      <c r="AR14607">
        <v>124560</v>
      </c>
      <c r="AS14607">
        <v>143204</v>
      </c>
      <c r="AT14607">
        <v>260964</v>
      </c>
      <c r="AU14607">
        <v>256116</v>
      </c>
      <c r="AV14607">
        <v>123883</v>
      </c>
      <c r="AW14607">
        <v>206950</v>
      </c>
      <c r="AX14607">
        <v>379453</v>
      </c>
      <c r="AY14607">
        <v>425104</v>
      </c>
      <c r="AZ14607">
        <v>62178</v>
      </c>
      <c r="BA14607">
        <v>33410</v>
      </c>
      <c r="BB14607">
        <v>253831</v>
      </c>
      <c r="BC14607">
        <v>266795</v>
      </c>
      <c r="BD14607">
        <v>143892</v>
      </c>
      <c r="BE14607">
        <v>16817</v>
      </c>
      <c r="BF14607">
        <v>148160</v>
      </c>
      <c r="BG14607">
        <v>199024</v>
      </c>
      <c r="BH14607">
        <v>218631</v>
      </c>
      <c r="BI14607">
        <v>127214</v>
      </c>
      <c r="BJ14607">
        <v>4719</v>
      </c>
      <c r="BK14607">
        <v>246238</v>
      </c>
      <c r="BL14607">
        <v>171438</v>
      </c>
      <c r="BM14607" t="s">
        <v>3856</v>
      </c>
    </row>
    <row r="14608" spans="1:65">
      <c r="B14608" t="s">
        <v>1041</v>
      </c>
      <c r="C14608" t="s">
        <v>1042</v>
      </c>
      <c r="I14608">
        <v>1</v>
      </c>
      <c r="J14608" t="s">
        <v>86</v>
      </c>
      <c r="M14608">
        <v>15569</v>
      </c>
      <c r="N14608">
        <v>15569</v>
      </c>
      <c r="O14608">
        <v>15569</v>
      </c>
      <c r="P14608">
        <v>15569</v>
      </c>
      <c r="Q14608">
        <v>15569</v>
      </c>
      <c r="R14608">
        <v>15569</v>
      </c>
      <c r="S14608">
        <v>15569</v>
      </c>
      <c r="T14608">
        <v>38839</v>
      </c>
      <c r="U14608">
        <v>113805</v>
      </c>
      <c r="V14608">
        <v>113805</v>
      </c>
      <c r="W14608">
        <v>150170</v>
      </c>
      <c r="X14608">
        <v>359453</v>
      </c>
      <c r="Y14608">
        <v>393555</v>
      </c>
      <c r="Z14608">
        <v>402857</v>
      </c>
      <c r="AA14608">
        <v>422517</v>
      </c>
      <c r="AB14608">
        <v>616418</v>
      </c>
      <c r="AC14608">
        <v>640088</v>
      </c>
      <c r="AD14608">
        <v>640197</v>
      </c>
      <c r="AE14608">
        <v>663619</v>
      </c>
      <c r="AF14608">
        <v>728215</v>
      </c>
      <c r="AG14608">
        <v>875280</v>
      </c>
      <c r="AH14608">
        <v>876324</v>
      </c>
      <c r="AI14608">
        <v>893195</v>
      </c>
      <c r="AJ14608">
        <v>914213</v>
      </c>
      <c r="AK14608">
        <v>1186031</v>
      </c>
      <c r="AL14608">
        <v>1430099</v>
      </c>
      <c r="AM14608">
        <v>1628759</v>
      </c>
      <c r="AN14608">
        <v>1760038</v>
      </c>
      <c r="AO14608">
        <v>1987325</v>
      </c>
      <c r="AP14608">
        <v>2164055</v>
      </c>
      <c r="AQ14608">
        <v>2302963</v>
      </c>
      <c r="AR14608">
        <v>2427523</v>
      </c>
      <c r="AS14608">
        <v>2570727</v>
      </c>
      <c r="AT14608">
        <v>2831691</v>
      </c>
      <c r="AU14608">
        <v>3087807</v>
      </c>
      <c r="AV14608">
        <v>3211690</v>
      </c>
      <c r="AW14608">
        <v>3418640</v>
      </c>
      <c r="AX14608">
        <v>3798093</v>
      </c>
      <c r="AY14608">
        <v>4223197</v>
      </c>
      <c r="AZ14608">
        <v>4285375</v>
      </c>
      <c r="BA14608">
        <v>4318785</v>
      </c>
      <c r="BB14608">
        <v>4572616</v>
      </c>
      <c r="BC14608">
        <v>4839411</v>
      </c>
      <c r="BD14608">
        <v>4983303</v>
      </c>
      <c r="BE14608">
        <v>5000120</v>
      </c>
      <c r="BF14608">
        <v>5148280</v>
      </c>
      <c r="BG14608">
        <v>5347304</v>
      </c>
      <c r="BH14608">
        <v>5565935</v>
      </c>
      <c r="BI14608">
        <v>5693149</v>
      </c>
      <c r="BJ14608">
        <v>5697868</v>
      </c>
      <c r="BK14608">
        <v>5944106</v>
      </c>
      <c r="BL14608">
        <v>6115544</v>
      </c>
      <c r="BM14608" t="s">
        <v>3857</v>
      </c>
    </row>
    <row r="14609" spans="2:65">
      <c r="B14609" t="s">
        <v>1035</v>
      </c>
      <c r="C14609" t="s">
        <v>1036</v>
      </c>
      <c r="I14609">
        <v>1</v>
      </c>
      <c r="J14609" t="s">
        <v>90</v>
      </c>
      <c r="X14609">
        <v>144000</v>
      </c>
      <c r="Y14609">
        <v>39000</v>
      </c>
      <c r="Z14609">
        <v>12000</v>
      </c>
      <c r="AA14609">
        <v>57000</v>
      </c>
      <c r="AB14609">
        <v>168000</v>
      </c>
      <c r="AC14609">
        <v>24000</v>
      </c>
      <c r="AD14609">
        <v>3000</v>
      </c>
      <c r="AE14609">
        <v>45000</v>
      </c>
      <c r="AF14609">
        <v>66000</v>
      </c>
      <c r="AG14609">
        <v>120000</v>
      </c>
      <c r="AH14609">
        <v>3000</v>
      </c>
      <c r="AI14609">
        <v>15000</v>
      </c>
      <c r="AJ14609">
        <v>48000</v>
      </c>
      <c r="AK14609">
        <v>270000</v>
      </c>
      <c r="AL14609">
        <v>245448</v>
      </c>
      <c r="AM14609">
        <v>198000</v>
      </c>
      <c r="AN14609">
        <v>132000</v>
      </c>
      <c r="AO14609">
        <v>228552</v>
      </c>
      <c r="AP14609">
        <v>174000</v>
      </c>
      <c r="AQ14609">
        <v>141000</v>
      </c>
      <c r="AR14609">
        <v>123000</v>
      </c>
      <c r="AS14609">
        <v>144000</v>
      </c>
      <c r="AT14609">
        <v>261000</v>
      </c>
      <c r="AU14609">
        <v>255000</v>
      </c>
      <c r="AV14609">
        <v>126000</v>
      </c>
      <c r="AW14609">
        <v>207000</v>
      </c>
      <c r="AX14609">
        <v>378000</v>
      </c>
      <c r="AY14609">
        <v>426000</v>
      </c>
      <c r="AZ14609">
        <v>63000</v>
      </c>
      <c r="BA14609">
        <v>33000</v>
      </c>
      <c r="BB14609">
        <v>252000</v>
      </c>
      <c r="BC14609">
        <v>270000</v>
      </c>
      <c r="BD14609">
        <v>144000</v>
      </c>
      <c r="BE14609">
        <v>15000</v>
      </c>
      <c r="BM14609" t="s">
        <v>3858</v>
      </c>
    </row>
    <row r="14610" spans="2:65">
      <c r="B14610" t="s">
        <v>521</v>
      </c>
      <c r="C14610" t="s">
        <v>522</v>
      </c>
      <c r="I14610">
        <v>1</v>
      </c>
      <c r="J14610" t="s">
        <v>93</v>
      </c>
      <c r="M14610">
        <v>172222</v>
      </c>
      <c r="N14610">
        <v>172222</v>
      </c>
      <c r="O14610">
        <v>172222</v>
      </c>
      <c r="P14610">
        <v>172222</v>
      </c>
      <c r="Q14610">
        <v>172222</v>
      </c>
      <c r="R14610">
        <v>172222</v>
      </c>
      <c r="S14610">
        <v>172222</v>
      </c>
      <c r="T14610">
        <v>172222</v>
      </c>
      <c r="U14610">
        <v>172222</v>
      </c>
      <c r="V14610">
        <v>172222</v>
      </c>
      <c r="W14610">
        <v>172222</v>
      </c>
      <c r="X14610">
        <v>316222</v>
      </c>
      <c r="Y14610">
        <v>355222</v>
      </c>
      <c r="Z14610">
        <v>367222</v>
      </c>
      <c r="AA14610">
        <v>424222</v>
      </c>
      <c r="AB14610">
        <v>592222</v>
      </c>
      <c r="AC14610">
        <v>616222</v>
      </c>
      <c r="AD14610">
        <v>619222</v>
      </c>
      <c r="AE14610">
        <v>664222</v>
      </c>
      <c r="AF14610">
        <v>730222</v>
      </c>
      <c r="AG14610">
        <v>850222</v>
      </c>
      <c r="AH14610">
        <v>853222</v>
      </c>
      <c r="AI14610">
        <v>868222</v>
      </c>
      <c r="AJ14610">
        <v>916222</v>
      </c>
      <c r="AK14610">
        <v>1186222</v>
      </c>
      <c r="AL14610">
        <v>1431670</v>
      </c>
      <c r="AM14610">
        <v>1629670</v>
      </c>
      <c r="AN14610">
        <v>1761670</v>
      </c>
      <c r="AO14610">
        <v>1990222</v>
      </c>
      <c r="AP14610">
        <v>2164222</v>
      </c>
      <c r="AQ14610">
        <v>2305222</v>
      </c>
      <c r="AR14610">
        <v>2428222</v>
      </c>
      <c r="AS14610">
        <v>2572222</v>
      </c>
      <c r="AT14610">
        <v>2833222</v>
      </c>
      <c r="AU14610">
        <v>3088222</v>
      </c>
      <c r="AV14610">
        <v>3214222</v>
      </c>
      <c r="AW14610">
        <v>3421222</v>
      </c>
      <c r="AX14610">
        <v>3799222</v>
      </c>
      <c r="AY14610">
        <v>4225222</v>
      </c>
      <c r="AZ14610">
        <v>4288222</v>
      </c>
      <c r="BA14610">
        <v>4321222</v>
      </c>
      <c r="BB14610">
        <v>4573222</v>
      </c>
      <c r="BC14610">
        <v>4843222</v>
      </c>
      <c r="BD14610">
        <v>4987222</v>
      </c>
      <c r="BE14610">
        <v>5002222</v>
      </c>
      <c r="BF14610">
        <v>5002222</v>
      </c>
      <c r="BG14610">
        <v>5002222</v>
      </c>
      <c r="BH14610">
        <v>5002222</v>
      </c>
      <c r="BI14610">
        <v>5002222</v>
      </c>
      <c r="BJ14610">
        <v>5002222</v>
      </c>
      <c r="BK14610">
        <v>5002222</v>
      </c>
      <c r="BL14610">
        <v>5002222</v>
      </c>
      <c r="BM14610" t="s">
        <v>3859</v>
      </c>
    </row>
    <row r="14611" spans="2:65">
      <c r="B14611" t="s">
        <v>518</v>
      </c>
      <c r="C14611" t="s">
        <v>519</v>
      </c>
      <c r="I14611">
        <v>1</v>
      </c>
      <c r="J14611" t="s">
        <v>96</v>
      </c>
      <c r="M14611">
        <v>156653</v>
      </c>
      <c r="N14611">
        <v>156653</v>
      </c>
      <c r="O14611">
        <v>156653</v>
      </c>
      <c r="P14611">
        <v>156653</v>
      </c>
      <c r="Q14611">
        <v>156653</v>
      </c>
      <c r="R14611">
        <v>156653</v>
      </c>
      <c r="S14611">
        <v>156653</v>
      </c>
      <c r="T14611">
        <v>133383</v>
      </c>
      <c r="U14611">
        <v>58417</v>
      </c>
      <c r="V14611">
        <v>58417</v>
      </c>
      <c r="W14611">
        <v>22052</v>
      </c>
      <c r="X14611">
        <v>-43231</v>
      </c>
      <c r="Y14611">
        <v>-38333</v>
      </c>
      <c r="Z14611">
        <v>-35635</v>
      </c>
      <c r="AA14611">
        <v>1705</v>
      </c>
      <c r="AB14611">
        <v>-24196</v>
      </c>
      <c r="AC14611">
        <v>-23866</v>
      </c>
      <c r="AD14611">
        <v>-20975</v>
      </c>
      <c r="AE14611">
        <v>603</v>
      </c>
      <c r="AF14611">
        <v>2007</v>
      </c>
      <c r="AG14611">
        <v>-25058</v>
      </c>
      <c r="AH14611">
        <v>-23102</v>
      </c>
      <c r="AI14611">
        <v>-24973</v>
      </c>
      <c r="AJ14611">
        <v>2009</v>
      </c>
      <c r="AK14611">
        <v>191</v>
      </c>
      <c r="AL14611">
        <v>1571</v>
      </c>
      <c r="AM14611">
        <v>911</v>
      </c>
      <c r="AN14611">
        <v>1632</v>
      </c>
      <c r="AO14611">
        <v>2897</v>
      </c>
      <c r="AP14611">
        <v>167</v>
      </c>
      <c r="AQ14611">
        <v>2259</v>
      </c>
      <c r="AR14611">
        <v>699</v>
      </c>
      <c r="AS14611">
        <v>1495</v>
      </c>
      <c r="AT14611">
        <v>1531</v>
      </c>
      <c r="AU14611">
        <v>415</v>
      </c>
      <c r="AV14611">
        <v>2532</v>
      </c>
      <c r="AW14611">
        <v>2582</v>
      </c>
      <c r="AX14611">
        <v>1129</v>
      </c>
      <c r="AY14611">
        <v>2025</v>
      </c>
      <c r="AZ14611">
        <v>2847</v>
      </c>
      <c r="BA14611">
        <v>2437</v>
      </c>
      <c r="BB14611">
        <v>606</v>
      </c>
      <c r="BC14611">
        <v>3811</v>
      </c>
      <c r="BD14611">
        <v>3919</v>
      </c>
      <c r="BE14611">
        <v>2102</v>
      </c>
      <c r="BF14611">
        <v>-146058</v>
      </c>
      <c r="BG14611">
        <v>-345082</v>
      </c>
      <c r="BH14611">
        <v>-563713</v>
      </c>
      <c r="BI14611">
        <v>-690927</v>
      </c>
      <c r="BJ14611">
        <v>-695646</v>
      </c>
      <c r="BK14611">
        <v>-941884</v>
      </c>
      <c r="BL14611">
        <v>-1113322</v>
      </c>
      <c r="BM14611" t="s">
        <v>3860</v>
      </c>
    </row>
    <row r="14612" spans="2:65">
      <c r="B14612" t="s">
        <v>511</v>
      </c>
      <c r="C14612" t="s">
        <v>512</v>
      </c>
      <c r="I14612">
        <v>1</v>
      </c>
    </row>
    <row r="14613" spans="2:65">
      <c r="B14613" t="s">
        <v>1039</v>
      </c>
      <c r="C14613" t="s">
        <v>1040</v>
      </c>
      <c r="I14613">
        <v>1</v>
      </c>
    </row>
    <row r="14614" spans="2:65">
      <c r="B14614" t="s">
        <v>1033</v>
      </c>
      <c r="C14614" t="s">
        <v>1034</v>
      </c>
      <c r="I14614">
        <v>1</v>
      </c>
    </row>
    <row r="14615" spans="2:65">
      <c r="B14615" t="s">
        <v>524</v>
      </c>
      <c r="C14615" t="s">
        <v>525</v>
      </c>
      <c r="I14615">
        <v>1</v>
      </c>
    </row>
    <row r="14616" spans="2:65">
      <c r="B14616" t="s">
        <v>1037</v>
      </c>
      <c r="C14616" t="s">
        <v>1038</v>
      </c>
      <c r="I14616">
        <v>1</v>
      </c>
    </row>
    <row r="14617" spans="2:65">
      <c r="B14617" t="s">
        <v>1390</v>
      </c>
      <c r="C14617" t="s">
        <v>1391</v>
      </c>
      <c r="I14617">
        <v>2</v>
      </c>
    </row>
    <row r="14618" spans="2:65">
      <c r="B14618" t="s">
        <v>584</v>
      </c>
      <c r="C14618" t="s">
        <v>585</v>
      </c>
      <c r="I14618">
        <v>2</v>
      </c>
    </row>
    <row r="14619" spans="2:65">
      <c r="B14619" t="s">
        <v>650</v>
      </c>
      <c r="C14619" t="s">
        <v>651</v>
      </c>
      <c r="I14619">
        <v>2</v>
      </c>
    </row>
    <row r="14620" spans="2:65">
      <c r="B14620" t="s">
        <v>861</v>
      </c>
      <c r="C14620" t="s">
        <v>862</v>
      </c>
      <c r="I14620">
        <v>2</v>
      </c>
    </row>
    <row r="14621" spans="2:65">
      <c r="B14621" t="s">
        <v>873</v>
      </c>
      <c r="C14621" t="s">
        <v>874</v>
      </c>
      <c r="I14621">
        <v>2</v>
      </c>
    </row>
    <row r="14622" spans="2:65">
      <c r="B14622" t="s">
        <v>1372</v>
      </c>
      <c r="C14622" t="s">
        <v>1373</v>
      </c>
      <c r="I14622">
        <v>2</v>
      </c>
    </row>
    <row r="14623" spans="2:65">
      <c r="B14623" t="s">
        <v>1382</v>
      </c>
      <c r="C14623" t="s">
        <v>1383</v>
      </c>
      <c r="I14623">
        <v>2</v>
      </c>
    </row>
    <row r="14624" spans="2:65">
      <c r="B14624" t="s">
        <v>652</v>
      </c>
      <c r="C14624" t="s">
        <v>653</v>
      </c>
      <c r="I14624">
        <v>2</v>
      </c>
    </row>
    <row r="14625" spans="2:9">
      <c r="B14625" t="s">
        <v>828</v>
      </c>
      <c r="C14625" t="s">
        <v>829</v>
      </c>
      <c r="I14625">
        <v>2</v>
      </c>
    </row>
    <row r="14626" spans="2:9">
      <c r="B14626" t="s">
        <v>1402</v>
      </c>
      <c r="C14626" t="s">
        <v>1403</v>
      </c>
      <c r="I14626">
        <v>2</v>
      </c>
    </row>
    <row r="14627" spans="2:9">
      <c r="B14627" t="s">
        <v>849</v>
      </c>
      <c r="C14627" t="s">
        <v>850</v>
      </c>
      <c r="I14627">
        <v>2</v>
      </c>
    </row>
    <row r="14628" spans="2:9">
      <c r="B14628" t="s">
        <v>1384</v>
      </c>
      <c r="C14628" t="s">
        <v>1385</v>
      </c>
      <c r="I14628">
        <v>2</v>
      </c>
    </row>
    <row r="14629" spans="2:9">
      <c r="B14629" t="s">
        <v>1374</v>
      </c>
      <c r="C14629" t="s">
        <v>1375</v>
      </c>
      <c r="I14629">
        <v>2</v>
      </c>
    </row>
    <row r="14630" spans="2:9">
      <c r="B14630" t="s">
        <v>1386</v>
      </c>
      <c r="C14630" t="s">
        <v>1387</v>
      </c>
      <c r="I14630">
        <v>2</v>
      </c>
    </row>
    <row r="14631" spans="2:9">
      <c r="B14631" t="s">
        <v>859</v>
      </c>
      <c r="C14631" t="s">
        <v>860</v>
      </c>
      <c r="I14631">
        <v>2</v>
      </c>
    </row>
    <row r="14632" spans="2:9">
      <c r="B14632" t="s">
        <v>837</v>
      </c>
      <c r="C14632" t="s">
        <v>838</v>
      </c>
      <c r="I14632">
        <v>2</v>
      </c>
    </row>
    <row r="14633" spans="2:9">
      <c r="B14633" t="s">
        <v>1431</v>
      </c>
      <c r="C14633" t="s">
        <v>1389</v>
      </c>
      <c r="I14633">
        <v>2</v>
      </c>
    </row>
    <row r="14634" spans="2:9">
      <c r="B14634" t="s">
        <v>606</v>
      </c>
      <c r="C14634" t="s">
        <v>607</v>
      </c>
      <c r="I14634">
        <v>2</v>
      </c>
    </row>
    <row r="14635" spans="2:9">
      <c r="B14635" t="s">
        <v>636</v>
      </c>
      <c r="C14635" t="s">
        <v>637</v>
      </c>
      <c r="I14635">
        <v>2</v>
      </c>
    </row>
    <row r="14636" spans="2:9">
      <c r="B14636" t="s">
        <v>594</v>
      </c>
      <c r="C14636" t="s">
        <v>595</v>
      </c>
      <c r="I14636">
        <v>2</v>
      </c>
    </row>
    <row r="14637" spans="2:9">
      <c r="B14637" t="s">
        <v>1368</v>
      </c>
      <c r="C14637" t="s">
        <v>1369</v>
      </c>
      <c r="I14637">
        <v>2</v>
      </c>
    </row>
    <row r="14638" spans="2:9">
      <c r="B14638" t="s">
        <v>844</v>
      </c>
      <c r="C14638" t="s">
        <v>845</v>
      </c>
      <c r="I14638">
        <v>2</v>
      </c>
    </row>
    <row r="14639" spans="2:9">
      <c r="B14639" t="s">
        <v>1388</v>
      </c>
      <c r="C14639" t="s">
        <v>1389</v>
      </c>
      <c r="I14639">
        <v>2</v>
      </c>
    </row>
    <row r="14640" spans="2:9">
      <c r="B14640" t="s">
        <v>640</v>
      </c>
      <c r="C14640" t="s">
        <v>641</v>
      </c>
      <c r="I14640">
        <v>2</v>
      </c>
    </row>
    <row r="14641" spans="2:9">
      <c r="B14641" t="s">
        <v>645</v>
      </c>
      <c r="C14641" t="s">
        <v>646</v>
      </c>
      <c r="I14641">
        <v>2</v>
      </c>
    </row>
    <row r="14642" spans="2:9">
      <c r="B14642" t="s">
        <v>865</v>
      </c>
      <c r="C14642" t="s">
        <v>866</v>
      </c>
      <c r="I14642">
        <v>2</v>
      </c>
    </row>
    <row r="14643" spans="2:9">
      <c r="B14643" t="s">
        <v>644</v>
      </c>
      <c r="C14643" t="s">
        <v>631</v>
      </c>
      <c r="I14643">
        <v>2</v>
      </c>
    </row>
    <row r="14644" spans="2:9">
      <c r="B14644" t="s">
        <v>630</v>
      </c>
      <c r="C14644" t="s">
        <v>631</v>
      </c>
      <c r="I14644">
        <v>2</v>
      </c>
    </row>
    <row r="14645" spans="2:9">
      <c r="B14645" t="s">
        <v>1443</v>
      </c>
      <c r="C14645" t="s">
        <v>1444</v>
      </c>
      <c r="I14645">
        <v>2</v>
      </c>
    </row>
    <row r="14646" spans="2:9">
      <c r="B14646" t="s">
        <v>1378</v>
      </c>
      <c r="C14646" t="s">
        <v>1379</v>
      </c>
      <c r="I14646">
        <v>2</v>
      </c>
    </row>
    <row r="14647" spans="2:9">
      <c r="B14647" t="s">
        <v>1414</v>
      </c>
      <c r="C14647" t="s">
        <v>1415</v>
      </c>
      <c r="I14647">
        <v>2</v>
      </c>
    </row>
    <row r="14648" spans="2:9">
      <c r="B14648" t="s">
        <v>1398</v>
      </c>
      <c r="C14648" t="s">
        <v>1399</v>
      </c>
      <c r="I14648">
        <v>2</v>
      </c>
    </row>
    <row r="14649" spans="2:9">
      <c r="B14649" t="s">
        <v>857</v>
      </c>
      <c r="C14649" t="s">
        <v>858</v>
      </c>
      <c r="I14649">
        <v>2</v>
      </c>
    </row>
    <row r="14650" spans="2:9">
      <c r="B14650" t="s">
        <v>1043</v>
      </c>
      <c r="C14650" t="s">
        <v>1044</v>
      </c>
      <c r="I14650">
        <v>5</v>
      </c>
    </row>
    <row r="14651" spans="2:9">
      <c r="B14651" t="s">
        <v>1476</v>
      </c>
      <c r="C14651" t="s">
        <v>1477</v>
      </c>
      <c r="I14651">
        <v>10</v>
      </c>
    </row>
    <row r="14652" spans="2:9">
      <c r="B14652" t="s">
        <v>1480</v>
      </c>
      <c r="C14652" t="s">
        <v>1481</v>
      </c>
      <c r="I14652">
        <v>10</v>
      </c>
    </row>
    <row r="14653" spans="2:9">
      <c r="B14653" t="s">
        <v>1486</v>
      </c>
      <c r="C14653" t="s">
        <v>1487</v>
      </c>
      <c r="I14653">
        <v>10</v>
      </c>
    </row>
    <row r="14654" spans="2:9">
      <c r="B14654" t="s">
        <v>1478</v>
      </c>
      <c r="C14654" t="s">
        <v>1479</v>
      </c>
      <c r="I14654">
        <v>10</v>
      </c>
    </row>
    <row r="14655" spans="2:9">
      <c r="B14655" t="s">
        <v>1482</v>
      </c>
      <c r="C14655" t="s">
        <v>1483</v>
      </c>
      <c r="I14655">
        <v>10</v>
      </c>
    </row>
    <row r="14656" spans="2:9">
      <c r="B14656" t="s">
        <v>1488</v>
      </c>
      <c r="C14656" t="s">
        <v>1489</v>
      </c>
      <c r="I14656">
        <v>10</v>
      </c>
    </row>
    <row r="14657" spans="1:65">
      <c r="B14657" t="s">
        <v>656</v>
      </c>
      <c r="C14657" t="s">
        <v>657</v>
      </c>
      <c r="I14657">
        <v>10</v>
      </c>
    </row>
    <row r="14658" spans="1:65">
      <c r="B14658" t="s">
        <v>658</v>
      </c>
      <c r="C14658" t="s">
        <v>657</v>
      </c>
      <c r="I14658">
        <v>10</v>
      </c>
    </row>
    <row r="14659" spans="1:65">
      <c r="B14659" t="s">
        <v>1490</v>
      </c>
      <c r="C14659" t="s">
        <v>1491</v>
      </c>
      <c r="I14659">
        <v>10</v>
      </c>
    </row>
    <row r="14660" spans="1:65">
      <c r="A14660">
        <v>352</v>
      </c>
      <c r="B14660" t="s">
        <v>109</v>
      </c>
      <c r="C14660" t="s">
        <v>110</v>
      </c>
      <c r="D14660" t="s">
        <v>3861</v>
      </c>
      <c r="E14660" t="s">
        <v>3862</v>
      </c>
      <c r="F14660">
        <v>364</v>
      </c>
      <c r="G14660" t="s">
        <v>2978</v>
      </c>
      <c r="H14660" t="s">
        <v>1497</v>
      </c>
      <c r="I14660">
        <v>1</v>
      </c>
      <c r="J14660" t="s">
        <v>78</v>
      </c>
      <c r="K14660">
        <v>58410</v>
      </c>
      <c r="BM14660" t="s">
        <v>3863</v>
      </c>
    </row>
    <row r="14661" spans="1:65">
      <c r="B14661" t="s">
        <v>215</v>
      </c>
      <c r="C14661" t="s">
        <v>216</v>
      </c>
      <c r="I14661">
        <v>1</v>
      </c>
      <c r="J14661" t="s">
        <v>82</v>
      </c>
      <c r="M14661">
        <v>34736</v>
      </c>
      <c r="N14661">
        <v>8634</v>
      </c>
      <c r="O14661">
        <v>44978</v>
      </c>
      <c r="P14661">
        <v>6500</v>
      </c>
      <c r="R14661">
        <v>1519</v>
      </c>
      <c r="S14661">
        <v>44000</v>
      </c>
      <c r="T14661">
        <v>42533</v>
      </c>
      <c r="U14661">
        <v>15414</v>
      </c>
      <c r="V14661">
        <v>1611</v>
      </c>
      <c r="W14661">
        <v>14249</v>
      </c>
      <c r="X14661">
        <v>54085</v>
      </c>
      <c r="Y14661">
        <v>15386</v>
      </c>
      <c r="Z14661">
        <v>7554</v>
      </c>
      <c r="AA14661">
        <v>26360</v>
      </c>
      <c r="AB14661">
        <v>54884</v>
      </c>
      <c r="AC14661">
        <v>15367</v>
      </c>
      <c r="AD14661">
        <v>16331</v>
      </c>
      <c r="AE14661">
        <v>3838</v>
      </c>
      <c r="AF14661">
        <v>19882</v>
      </c>
      <c r="AG14661">
        <v>41276</v>
      </c>
      <c r="AH14661">
        <v>6694</v>
      </c>
      <c r="AI14661">
        <v>7094</v>
      </c>
      <c r="AJ14661">
        <v>9653</v>
      </c>
      <c r="AK14661">
        <v>44042</v>
      </c>
      <c r="AL14661">
        <v>7252</v>
      </c>
      <c r="AM14661">
        <v>4165</v>
      </c>
      <c r="AN14661">
        <v>4678</v>
      </c>
      <c r="AO14661">
        <v>40441</v>
      </c>
      <c r="AP14661">
        <v>8383</v>
      </c>
      <c r="AQ14661">
        <v>16212</v>
      </c>
      <c r="AR14661">
        <v>11251</v>
      </c>
      <c r="AS14661">
        <v>12514</v>
      </c>
      <c r="AT14661">
        <v>41857</v>
      </c>
      <c r="AU14661">
        <v>19363</v>
      </c>
      <c r="AV14661">
        <v>18356</v>
      </c>
      <c r="AW14661">
        <v>22039</v>
      </c>
      <c r="AX14661">
        <v>46302</v>
      </c>
      <c r="AY14661">
        <v>16831</v>
      </c>
      <c r="AZ14661">
        <v>9973</v>
      </c>
      <c r="BA14661">
        <v>9840</v>
      </c>
      <c r="BB14661">
        <v>18196</v>
      </c>
      <c r="BC14661">
        <v>33104</v>
      </c>
      <c r="BD14661">
        <v>10741</v>
      </c>
      <c r="BE14661">
        <v>68192</v>
      </c>
      <c r="BF14661">
        <v>37755</v>
      </c>
      <c r="BG14661">
        <v>43505</v>
      </c>
      <c r="BH14661">
        <v>12085</v>
      </c>
      <c r="BI14661">
        <v>11810</v>
      </c>
      <c r="BJ14661">
        <v>6507</v>
      </c>
      <c r="BK14661">
        <v>36520</v>
      </c>
      <c r="BL14661">
        <v>4041</v>
      </c>
      <c r="BM14661" t="s">
        <v>3864</v>
      </c>
    </row>
    <row r="14662" spans="1:65">
      <c r="B14662" t="s">
        <v>130</v>
      </c>
      <c r="C14662" t="s">
        <v>131</v>
      </c>
      <c r="I14662">
        <v>1</v>
      </c>
      <c r="J14662" t="s">
        <v>86</v>
      </c>
      <c r="M14662">
        <v>34736</v>
      </c>
      <c r="N14662">
        <v>43370</v>
      </c>
      <c r="O14662">
        <v>88348</v>
      </c>
      <c r="P14662">
        <v>94848</v>
      </c>
      <c r="Q14662">
        <v>94848</v>
      </c>
      <c r="R14662">
        <v>96367</v>
      </c>
      <c r="S14662">
        <v>140367</v>
      </c>
      <c r="T14662">
        <v>182900</v>
      </c>
      <c r="U14662">
        <v>198314</v>
      </c>
      <c r="V14662">
        <v>199925</v>
      </c>
      <c r="W14662">
        <v>214174</v>
      </c>
      <c r="X14662">
        <v>268259</v>
      </c>
      <c r="Y14662">
        <v>283645</v>
      </c>
      <c r="Z14662">
        <v>291199</v>
      </c>
      <c r="AA14662">
        <v>317559</v>
      </c>
      <c r="AB14662">
        <v>372443</v>
      </c>
      <c r="AC14662">
        <v>387810</v>
      </c>
      <c r="AD14662">
        <v>404141</v>
      </c>
      <c r="AE14662">
        <v>407979</v>
      </c>
      <c r="AF14662">
        <v>427861</v>
      </c>
      <c r="AG14662">
        <v>469137</v>
      </c>
      <c r="AH14662">
        <v>475831</v>
      </c>
      <c r="AI14662">
        <v>482925</v>
      </c>
      <c r="AJ14662">
        <v>492578</v>
      </c>
      <c r="AK14662">
        <v>536620</v>
      </c>
      <c r="AL14662">
        <v>543872</v>
      </c>
      <c r="AM14662">
        <v>548037</v>
      </c>
      <c r="AN14662">
        <v>552715</v>
      </c>
      <c r="AO14662">
        <v>593156</v>
      </c>
      <c r="AP14662">
        <v>601539</v>
      </c>
      <c r="AQ14662">
        <v>617751</v>
      </c>
      <c r="AR14662">
        <v>629002</v>
      </c>
      <c r="AS14662">
        <v>641516</v>
      </c>
      <c r="AT14662">
        <v>683373</v>
      </c>
      <c r="AU14662">
        <v>702736</v>
      </c>
      <c r="AV14662">
        <v>721092</v>
      </c>
      <c r="AW14662">
        <v>743131</v>
      </c>
      <c r="AX14662">
        <v>789433</v>
      </c>
      <c r="AY14662">
        <v>806264</v>
      </c>
      <c r="AZ14662">
        <v>816237</v>
      </c>
      <c r="BA14662">
        <v>826077</v>
      </c>
      <c r="BB14662">
        <v>844273</v>
      </c>
      <c r="BC14662">
        <v>877377</v>
      </c>
      <c r="BD14662">
        <v>888118</v>
      </c>
      <c r="BE14662">
        <v>956310</v>
      </c>
      <c r="BF14662">
        <v>994065</v>
      </c>
      <c r="BG14662">
        <v>1037570</v>
      </c>
      <c r="BH14662">
        <v>1049655</v>
      </c>
      <c r="BI14662">
        <v>1061465</v>
      </c>
      <c r="BJ14662">
        <v>1067972</v>
      </c>
      <c r="BK14662">
        <v>1104492</v>
      </c>
      <c r="BL14662">
        <v>1108533</v>
      </c>
      <c r="BM14662" t="s">
        <v>3865</v>
      </c>
    </row>
    <row r="14663" spans="1:65">
      <c r="B14663" t="s">
        <v>207</v>
      </c>
      <c r="C14663" t="s">
        <v>208</v>
      </c>
      <c r="I14663">
        <v>1</v>
      </c>
      <c r="J14663" t="s">
        <v>90</v>
      </c>
      <c r="M14663">
        <v>172500</v>
      </c>
      <c r="X14663">
        <v>37500</v>
      </c>
      <c r="Y14663">
        <v>17500</v>
      </c>
      <c r="Z14663">
        <v>7500</v>
      </c>
      <c r="AA14663">
        <v>25447</v>
      </c>
      <c r="AB14663">
        <v>55000</v>
      </c>
      <c r="AC14663">
        <v>15000</v>
      </c>
      <c r="AD14663">
        <v>17500</v>
      </c>
      <c r="AE14663">
        <v>2500</v>
      </c>
      <c r="AF14663">
        <v>20000</v>
      </c>
      <c r="AG14663">
        <v>42500</v>
      </c>
      <c r="AH14663">
        <v>5000</v>
      </c>
      <c r="AI14663">
        <v>7500</v>
      </c>
      <c r="AJ14663">
        <v>10000</v>
      </c>
      <c r="AK14663">
        <v>45000</v>
      </c>
      <c r="AL14663">
        <v>7500</v>
      </c>
      <c r="AM14663">
        <v>2500</v>
      </c>
      <c r="AN14663">
        <v>5000</v>
      </c>
      <c r="AO14663">
        <v>40000</v>
      </c>
      <c r="AP14663">
        <v>10000</v>
      </c>
      <c r="AQ14663">
        <v>15000</v>
      </c>
      <c r="AR14663">
        <v>12500</v>
      </c>
      <c r="AS14663">
        <v>12500</v>
      </c>
      <c r="AT14663">
        <v>40000</v>
      </c>
      <c r="AU14663">
        <v>20000</v>
      </c>
      <c r="AV14663">
        <v>17500</v>
      </c>
      <c r="AW14663">
        <v>22500</v>
      </c>
      <c r="AX14663">
        <v>47500</v>
      </c>
      <c r="AY14663">
        <v>15000</v>
      </c>
      <c r="AZ14663">
        <v>10000</v>
      </c>
      <c r="BA14663">
        <v>10000</v>
      </c>
      <c r="BB14663">
        <v>20000</v>
      </c>
      <c r="BC14663">
        <v>32500</v>
      </c>
      <c r="BD14663">
        <v>10000</v>
      </c>
      <c r="BE14663">
        <v>67500</v>
      </c>
      <c r="BF14663">
        <v>40000</v>
      </c>
      <c r="BG14663">
        <v>42500</v>
      </c>
      <c r="BH14663">
        <v>10000</v>
      </c>
      <c r="BK14663">
        <v>95000</v>
      </c>
      <c r="BM14663" t="s">
        <v>3866</v>
      </c>
    </row>
    <row r="14664" spans="1:65">
      <c r="B14664" t="s">
        <v>264</v>
      </c>
      <c r="C14664" t="s">
        <v>265</v>
      </c>
      <c r="I14664">
        <v>1</v>
      </c>
      <c r="J14664" t="s">
        <v>93</v>
      </c>
      <c r="M14664">
        <v>230910</v>
      </c>
      <c r="N14664">
        <v>230910</v>
      </c>
      <c r="O14664">
        <v>230910</v>
      </c>
      <c r="P14664">
        <v>230910</v>
      </c>
      <c r="Q14664">
        <v>230910</v>
      </c>
      <c r="R14664">
        <v>230910</v>
      </c>
      <c r="S14664">
        <v>230910</v>
      </c>
      <c r="T14664">
        <v>230910</v>
      </c>
      <c r="U14664">
        <v>230910</v>
      </c>
      <c r="V14664">
        <v>230910</v>
      </c>
      <c r="W14664">
        <v>230910</v>
      </c>
      <c r="X14664">
        <v>268410</v>
      </c>
      <c r="Y14664">
        <v>285910</v>
      </c>
      <c r="Z14664">
        <v>293410</v>
      </c>
      <c r="AA14664">
        <v>318857</v>
      </c>
      <c r="AB14664">
        <v>373857</v>
      </c>
      <c r="AC14664">
        <v>388857</v>
      </c>
      <c r="AD14664">
        <v>406357</v>
      </c>
      <c r="AE14664">
        <v>408857</v>
      </c>
      <c r="AF14664">
        <v>428857</v>
      </c>
      <c r="AG14664">
        <v>471357</v>
      </c>
      <c r="AH14664">
        <v>476357</v>
      </c>
      <c r="AI14664">
        <v>483857</v>
      </c>
      <c r="AJ14664">
        <v>493857</v>
      </c>
      <c r="AK14664">
        <v>538857</v>
      </c>
      <c r="AL14664">
        <v>546357</v>
      </c>
      <c r="AM14664">
        <v>548857</v>
      </c>
      <c r="AN14664">
        <v>553857</v>
      </c>
      <c r="AO14664">
        <v>593857</v>
      </c>
      <c r="AP14664">
        <v>603857</v>
      </c>
      <c r="AQ14664">
        <v>618857</v>
      </c>
      <c r="AR14664">
        <v>631357</v>
      </c>
      <c r="AS14664">
        <v>643857</v>
      </c>
      <c r="AT14664">
        <v>683857</v>
      </c>
      <c r="AU14664">
        <v>703857</v>
      </c>
      <c r="AV14664">
        <v>721357</v>
      </c>
      <c r="AW14664">
        <v>743857</v>
      </c>
      <c r="AX14664">
        <v>791357</v>
      </c>
      <c r="AY14664">
        <v>806357</v>
      </c>
      <c r="AZ14664">
        <v>816357</v>
      </c>
      <c r="BA14664">
        <v>826357</v>
      </c>
      <c r="BB14664">
        <v>846357</v>
      </c>
      <c r="BC14664">
        <v>878857</v>
      </c>
      <c r="BD14664">
        <v>888857</v>
      </c>
      <c r="BE14664">
        <v>956357</v>
      </c>
      <c r="BF14664">
        <v>996357</v>
      </c>
      <c r="BG14664">
        <v>1038857</v>
      </c>
      <c r="BH14664">
        <v>1048857</v>
      </c>
      <c r="BI14664">
        <v>1048857</v>
      </c>
      <c r="BJ14664">
        <v>1048857</v>
      </c>
      <c r="BK14664">
        <v>1143857</v>
      </c>
      <c r="BL14664">
        <v>1143857</v>
      </c>
      <c r="BM14664" t="s">
        <v>3867</v>
      </c>
    </row>
    <row r="14665" spans="1:65">
      <c r="B14665" t="s">
        <v>734</v>
      </c>
      <c r="C14665" t="s">
        <v>727</v>
      </c>
      <c r="I14665">
        <v>1</v>
      </c>
      <c r="J14665" t="s">
        <v>96</v>
      </c>
      <c r="M14665">
        <v>196174</v>
      </c>
      <c r="N14665">
        <v>187540</v>
      </c>
      <c r="O14665">
        <v>142562</v>
      </c>
      <c r="P14665">
        <v>136062</v>
      </c>
      <c r="Q14665">
        <v>136062</v>
      </c>
      <c r="R14665">
        <v>134543</v>
      </c>
      <c r="S14665">
        <v>90543</v>
      </c>
      <c r="T14665">
        <v>48010</v>
      </c>
      <c r="U14665">
        <v>32596</v>
      </c>
      <c r="V14665">
        <v>30985</v>
      </c>
      <c r="W14665">
        <v>16736</v>
      </c>
      <c r="X14665">
        <v>151</v>
      </c>
      <c r="Y14665">
        <v>2265</v>
      </c>
      <c r="Z14665">
        <v>2211</v>
      </c>
      <c r="AA14665">
        <v>1298</v>
      </c>
      <c r="AB14665">
        <v>1414</v>
      </c>
      <c r="AC14665">
        <v>1047</v>
      </c>
      <c r="AD14665">
        <v>2216</v>
      </c>
      <c r="AE14665">
        <v>878</v>
      </c>
      <c r="AF14665">
        <v>996</v>
      </c>
      <c r="AG14665">
        <v>2220</v>
      </c>
      <c r="AH14665">
        <v>526</v>
      </c>
      <c r="AI14665">
        <v>932</v>
      </c>
      <c r="AJ14665">
        <v>1279</v>
      </c>
      <c r="AK14665">
        <v>2237</v>
      </c>
      <c r="AL14665">
        <v>2485</v>
      </c>
      <c r="AM14665">
        <v>820</v>
      </c>
      <c r="AN14665">
        <v>1142</v>
      </c>
      <c r="AO14665">
        <v>701</v>
      </c>
      <c r="AP14665">
        <v>2318</v>
      </c>
      <c r="AQ14665">
        <v>1106</v>
      </c>
      <c r="AR14665">
        <v>2355</v>
      </c>
      <c r="AS14665">
        <v>2341</v>
      </c>
      <c r="AT14665">
        <v>484</v>
      </c>
      <c r="AU14665">
        <v>1121</v>
      </c>
      <c r="AV14665">
        <v>265</v>
      </c>
      <c r="AW14665">
        <v>726</v>
      </c>
      <c r="AX14665">
        <v>1924</v>
      </c>
      <c r="AY14665">
        <v>93</v>
      </c>
      <c r="AZ14665">
        <v>120</v>
      </c>
      <c r="BA14665">
        <v>280</v>
      </c>
      <c r="BB14665">
        <v>2084</v>
      </c>
      <c r="BC14665">
        <v>1480</v>
      </c>
      <c r="BD14665">
        <v>739</v>
      </c>
      <c r="BE14665">
        <v>47</v>
      </c>
      <c r="BF14665">
        <v>2292</v>
      </c>
      <c r="BG14665">
        <v>1287</v>
      </c>
      <c r="BH14665">
        <v>-798</v>
      </c>
      <c r="BI14665">
        <v>-12608</v>
      </c>
      <c r="BJ14665">
        <v>-19115</v>
      </c>
      <c r="BK14665">
        <v>39365</v>
      </c>
      <c r="BL14665">
        <v>35324</v>
      </c>
      <c r="BM14665" t="s">
        <v>3868</v>
      </c>
    </row>
    <row r="14666" spans="1:65">
      <c r="B14666" t="s">
        <v>176</v>
      </c>
      <c r="C14666" t="s">
        <v>177</v>
      </c>
      <c r="I14666">
        <v>1</v>
      </c>
    </row>
    <row r="14667" spans="1:65">
      <c r="B14667" t="s">
        <v>213</v>
      </c>
      <c r="C14667" t="s">
        <v>214</v>
      </c>
      <c r="I14667">
        <v>1</v>
      </c>
    </row>
    <row r="14668" spans="1:65">
      <c r="B14668" t="s">
        <v>730</v>
      </c>
      <c r="C14668" t="s">
        <v>731</v>
      </c>
      <c r="I14668">
        <v>1</v>
      </c>
    </row>
    <row r="14669" spans="1:65">
      <c r="B14669" t="s">
        <v>156</v>
      </c>
      <c r="C14669" t="s">
        <v>157</v>
      </c>
      <c r="I14669">
        <v>1</v>
      </c>
    </row>
    <row r="14670" spans="1:65">
      <c r="B14670" t="s">
        <v>178</v>
      </c>
      <c r="C14670" t="s">
        <v>179</v>
      </c>
      <c r="I14670">
        <v>1</v>
      </c>
    </row>
    <row r="14671" spans="1:65">
      <c r="B14671" t="s">
        <v>350</v>
      </c>
      <c r="C14671" t="s">
        <v>351</v>
      </c>
      <c r="I14671">
        <v>1</v>
      </c>
    </row>
    <row r="14672" spans="1:65">
      <c r="B14672" t="s">
        <v>209</v>
      </c>
      <c r="C14672" t="s">
        <v>210</v>
      </c>
      <c r="I14672">
        <v>1</v>
      </c>
    </row>
    <row r="14673" spans="2:9">
      <c r="B14673" t="s">
        <v>154</v>
      </c>
      <c r="C14673" t="s">
        <v>155</v>
      </c>
      <c r="I14673">
        <v>1</v>
      </c>
    </row>
    <row r="14674" spans="2:9">
      <c r="B14674" t="s">
        <v>148</v>
      </c>
      <c r="C14674" t="s">
        <v>149</v>
      </c>
      <c r="I14674">
        <v>1</v>
      </c>
    </row>
    <row r="14675" spans="2:9">
      <c r="B14675" t="s">
        <v>341</v>
      </c>
      <c r="C14675" t="s">
        <v>342</v>
      </c>
      <c r="I14675">
        <v>1</v>
      </c>
    </row>
    <row r="14676" spans="2:9">
      <c r="B14676" t="s">
        <v>304</v>
      </c>
      <c r="C14676" t="s">
        <v>305</v>
      </c>
      <c r="I14676">
        <v>1</v>
      </c>
    </row>
    <row r="14677" spans="2:9">
      <c r="B14677" t="s">
        <v>728</v>
      </c>
      <c r="C14677" t="s">
        <v>729</v>
      </c>
      <c r="I14677">
        <v>1</v>
      </c>
    </row>
    <row r="14678" spans="2:9">
      <c r="B14678" t="s">
        <v>296</v>
      </c>
      <c r="C14678" t="s">
        <v>297</v>
      </c>
      <c r="I14678">
        <v>1</v>
      </c>
    </row>
    <row r="14679" spans="2:9">
      <c r="B14679" t="s">
        <v>300</v>
      </c>
      <c r="C14679" t="s">
        <v>301</v>
      </c>
      <c r="I14679">
        <v>1</v>
      </c>
    </row>
    <row r="14680" spans="2:9">
      <c r="B14680" t="s">
        <v>158</v>
      </c>
      <c r="C14680" t="s">
        <v>159</v>
      </c>
      <c r="I14680">
        <v>1</v>
      </c>
    </row>
    <row r="14681" spans="2:9">
      <c r="B14681" t="s">
        <v>190</v>
      </c>
      <c r="C14681" t="s">
        <v>189</v>
      </c>
      <c r="I14681">
        <v>1</v>
      </c>
    </row>
    <row r="14682" spans="2:9">
      <c r="B14682" t="s">
        <v>184</v>
      </c>
      <c r="C14682" t="s">
        <v>185</v>
      </c>
      <c r="I14682">
        <v>1</v>
      </c>
    </row>
    <row r="14683" spans="2:9">
      <c r="B14683" t="s">
        <v>99</v>
      </c>
      <c r="C14683" t="s">
        <v>100</v>
      </c>
      <c r="I14683">
        <v>1</v>
      </c>
    </row>
    <row r="14684" spans="2:9">
      <c r="B14684" t="s">
        <v>1104</v>
      </c>
      <c r="C14684" t="s">
        <v>1105</v>
      </c>
      <c r="I14684">
        <v>1</v>
      </c>
    </row>
    <row r="14685" spans="2:9">
      <c r="B14685" t="s">
        <v>199</v>
      </c>
      <c r="C14685" t="s">
        <v>200</v>
      </c>
      <c r="I14685">
        <v>1</v>
      </c>
    </row>
    <row r="14686" spans="2:9">
      <c r="B14686" t="s">
        <v>336</v>
      </c>
      <c r="C14686" t="s">
        <v>337</v>
      </c>
      <c r="I14686">
        <v>1</v>
      </c>
    </row>
    <row r="14687" spans="2:9">
      <c r="B14687" t="s">
        <v>120</v>
      </c>
      <c r="C14687" t="s">
        <v>121</v>
      </c>
      <c r="I14687">
        <v>1</v>
      </c>
    </row>
    <row r="14688" spans="2:9">
      <c r="B14688" t="s">
        <v>211</v>
      </c>
      <c r="C14688" t="s">
        <v>212</v>
      </c>
      <c r="I14688">
        <v>1</v>
      </c>
    </row>
    <row r="14689" spans="2:9">
      <c r="B14689" t="s">
        <v>117</v>
      </c>
      <c r="C14689" t="s">
        <v>118</v>
      </c>
      <c r="I14689">
        <v>1</v>
      </c>
    </row>
    <row r="14690" spans="2:9">
      <c r="B14690" t="s">
        <v>278</v>
      </c>
      <c r="C14690" t="s">
        <v>279</v>
      </c>
      <c r="I14690">
        <v>1</v>
      </c>
    </row>
    <row r="14691" spans="2:9">
      <c r="B14691" t="s">
        <v>284</v>
      </c>
      <c r="C14691" t="s">
        <v>285</v>
      </c>
      <c r="I14691">
        <v>1</v>
      </c>
    </row>
    <row r="14692" spans="2:9">
      <c r="B14692" t="s">
        <v>180</v>
      </c>
      <c r="C14692" t="s">
        <v>181</v>
      </c>
      <c r="I14692">
        <v>1</v>
      </c>
    </row>
    <row r="14693" spans="2:9">
      <c r="B14693" t="s">
        <v>288</v>
      </c>
      <c r="C14693" t="s">
        <v>289</v>
      </c>
      <c r="I14693">
        <v>1</v>
      </c>
    </row>
    <row r="14694" spans="2:9">
      <c r="B14694" t="s">
        <v>322</v>
      </c>
      <c r="C14694" t="s">
        <v>323</v>
      </c>
      <c r="I14694">
        <v>1</v>
      </c>
    </row>
    <row r="14695" spans="2:9">
      <c r="B14695" t="s">
        <v>198</v>
      </c>
      <c r="C14695" t="s">
        <v>192</v>
      </c>
      <c r="I14695">
        <v>1</v>
      </c>
    </row>
    <row r="14696" spans="2:9">
      <c r="B14696" t="s">
        <v>191</v>
      </c>
      <c r="C14696" t="s">
        <v>192</v>
      </c>
      <c r="I14696">
        <v>1</v>
      </c>
    </row>
    <row r="14697" spans="2:9">
      <c r="B14697" t="s">
        <v>168</v>
      </c>
      <c r="C14697" t="s">
        <v>169</v>
      </c>
      <c r="I14697">
        <v>1</v>
      </c>
    </row>
    <row r="14698" spans="2:9">
      <c r="B14698" t="s">
        <v>194</v>
      </c>
      <c r="C14698" t="s">
        <v>195</v>
      </c>
      <c r="I14698">
        <v>1</v>
      </c>
    </row>
    <row r="14699" spans="2:9">
      <c r="B14699" t="s">
        <v>132</v>
      </c>
      <c r="C14699" t="s">
        <v>133</v>
      </c>
      <c r="I14699">
        <v>1</v>
      </c>
    </row>
    <row r="14700" spans="2:9">
      <c r="B14700" t="s">
        <v>362</v>
      </c>
      <c r="C14700" t="s">
        <v>363</v>
      </c>
      <c r="I14700">
        <v>1</v>
      </c>
    </row>
    <row r="14701" spans="2:9">
      <c r="B14701" t="s">
        <v>726</v>
      </c>
      <c r="C14701" t="s">
        <v>727</v>
      </c>
      <c r="I14701">
        <v>1</v>
      </c>
    </row>
    <row r="14702" spans="2:9">
      <c r="B14702" t="s">
        <v>186</v>
      </c>
      <c r="C14702" t="s">
        <v>187</v>
      </c>
      <c r="I14702">
        <v>1</v>
      </c>
    </row>
    <row r="14703" spans="2:9">
      <c r="B14703" t="s">
        <v>196</v>
      </c>
      <c r="C14703" t="s">
        <v>197</v>
      </c>
      <c r="I14703">
        <v>1</v>
      </c>
    </row>
    <row r="14704" spans="2:9">
      <c r="B14704" t="s">
        <v>188</v>
      </c>
      <c r="C14704" t="s">
        <v>189</v>
      </c>
      <c r="I14704">
        <v>1</v>
      </c>
    </row>
    <row r="14705" spans="2:9">
      <c r="B14705" t="s">
        <v>276</v>
      </c>
      <c r="C14705" t="s">
        <v>133</v>
      </c>
      <c r="I14705">
        <v>1</v>
      </c>
    </row>
    <row r="14706" spans="2:9">
      <c r="B14706" t="s">
        <v>136</v>
      </c>
      <c r="C14706" t="s">
        <v>137</v>
      </c>
      <c r="I14706">
        <v>1</v>
      </c>
    </row>
    <row r="14707" spans="2:9">
      <c r="B14707" t="s">
        <v>122</v>
      </c>
      <c r="C14707" t="s">
        <v>123</v>
      </c>
      <c r="I14707">
        <v>1</v>
      </c>
    </row>
    <row r="14708" spans="2:9">
      <c r="B14708" t="s">
        <v>338</v>
      </c>
      <c r="C14708" t="s">
        <v>339</v>
      </c>
      <c r="I14708">
        <v>1</v>
      </c>
    </row>
    <row r="14709" spans="2:9">
      <c r="B14709" t="s">
        <v>203</v>
      </c>
      <c r="C14709" t="s">
        <v>204</v>
      </c>
      <c r="I14709">
        <v>1</v>
      </c>
    </row>
    <row r="14710" spans="2:9">
      <c r="B14710" t="s">
        <v>163</v>
      </c>
      <c r="C14710" t="s">
        <v>164</v>
      </c>
      <c r="I14710">
        <v>1</v>
      </c>
    </row>
    <row r="14711" spans="2:9">
      <c r="B14711" t="s">
        <v>160</v>
      </c>
      <c r="C14711" t="s">
        <v>161</v>
      </c>
      <c r="I14711">
        <v>1</v>
      </c>
    </row>
    <row r="14712" spans="2:9">
      <c r="B14712" t="s">
        <v>193</v>
      </c>
      <c r="C14712" t="s">
        <v>183</v>
      </c>
      <c r="I14712">
        <v>1</v>
      </c>
    </row>
    <row r="14713" spans="2:9">
      <c r="B14713" t="s">
        <v>128</v>
      </c>
      <c r="C14713" t="s">
        <v>129</v>
      </c>
      <c r="I14713">
        <v>1</v>
      </c>
    </row>
    <row r="14714" spans="2:9">
      <c r="B14714" t="s">
        <v>182</v>
      </c>
      <c r="C14714" t="s">
        <v>183</v>
      </c>
      <c r="I14714">
        <v>1</v>
      </c>
    </row>
    <row r="14715" spans="2:9">
      <c r="B14715" t="s">
        <v>219</v>
      </c>
      <c r="C14715" t="s">
        <v>220</v>
      </c>
      <c r="I14715">
        <v>1</v>
      </c>
    </row>
    <row r="14716" spans="2:9">
      <c r="B14716" t="s">
        <v>298</v>
      </c>
      <c r="C14716" t="s">
        <v>299</v>
      </c>
      <c r="I14716">
        <v>1</v>
      </c>
    </row>
    <row r="14717" spans="2:9">
      <c r="B14717" t="s">
        <v>352</v>
      </c>
      <c r="C14717" t="s">
        <v>353</v>
      </c>
      <c r="I14717">
        <v>1</v>
      </c>
    </row>
    <row r="14718" spans="2:9">
      <c r="B14718" t="s">
        <v>201</v>
      </c>
      <c r="C14718" t="s">
        <v>202</v>
      </c>
      <c r="I14718">
        <v>1</v>
      </c>
    </row>
    <row r="14719" spans="2:9">
      <c r="B14719" t="s">
        <v>170</v>
      </c>
      <c r="C14719" t="s">
        <v>171</v>
      </c>
      <c r="I14719">
        <v>1</v>
      </c>
    </row>
    <row r="14720" spans="2:9">
      <c r="B14720" t="s">
        <v>720</v>
      </c>
      <c r="C14720" t="s">
        <v>721</v>
      </c>
      <c r="I14720">
        <v>1</v>
      </c>
    </row>
    <row r="14721" spans="2:9">
      <c r="B14721" t="s">
        <v>334</v>
      </c>
      <c r="C14721" t="s">
        <v>335</v>
      </c>
      <c r="I14721">
        <v>1</v>
      </c>
    </row>
    <row r="14722" spans="2:9">
      <c r="B14722" t="s">
        <v>217</v>
      </c>
      <c r="C14722" t="s">
        <v>218</v>
      </c>
      <c r="I14722">
        <v>1</v>
      </c>
    </row>
    <row r="14723" spans="2:9">
      <c r="B14723" t="s">
        <v>205</v>
      </c>
      <c r="C14723" t="s">
        <v>206</v>
      </c>
      <c r="I14723">
        <v>1</v>
      </c>
    </row>
    <row r="14724" spans="2:9">
      <c r="B14724" t="s">
        <v>330</v>
      </c>
      <c r="C14724" t="s">
        <v>331</v>
      </c>
      <c r="I14724">
        <v>1</v>
      </c>
    </row>
    <row r="14725" spans="2:9">
      <c r="B14725" t="s">
        <v>324</v>
      </c>
      <c r="C14725" t="s">
        <v>325</v>
      </c>
      <c r="I14725">
        <v>1</v>
      </c>
    </row>
    <row r="14726" spans="2:9">
      <c r="B14726" t="s">
        <v>113</v>
      </c>
      <c r="C14726" t="s">
        <v>114</v>
      </c>
      <c r="I14726">
        <v>1</v>
      </c>
    </row>
    <row r="14727" spans="2:9">
      <c r="B14727" t="s">
        <v>725</v>
      </c>
      <c r="C14727" t="s">
        <v>721</v>
      </c>
      <c r="I14727">
        <v>1</v>
      </c>
    </row>
    <row r="14728" spans="2:9">
      <c r="B14728" t="s">
        <v>332</v>
      </c>
      <c r="C14728" t="s">
        <v>333</v>
      </c>
      <c r="I14728">
        <v>1</v>
      </c>
    </row>
    <row r="14729" spans="2:9">
      <c r="B14729" t="s">
        <v>134</v>
      </c>
      <c r="C14729" t="s">
        <v>135</v>
      </c>
      <c r="I14729">
        <v>2</v>
      </c>
    </row>
    <row r="14730" spans="2:9">
      <c r="B14730" t="s">
        <v>162</v>
      </c>
      <c r="C14730" t="s">
        <v>145</v>
      </c>
      <c r="I14730">
        <v>2</v>
      </c>
    </row>
    <row r="14731" spans="2:9">
      <c r="B14731" t="s">
        <v>167</v>
      </c>
      <c r="C14731" t="s">
        <v>135</v>
      </c>
      <c r="I14731">
        <v>2</v>
      </c>
    </row>
    <row r="14732" spans="2:9">
      <c r="B14732" t="s">
        <v>144</v>
      </c>
      <c r="C14732" t="s">
        <v>145</v>
      </c>
      <c r="I14732">
        <v>2</v>
      </c>
    </row>
    <row r="14733" spans="2:9">
      <c r="B14733" t="s">
        <v>165</v>
      </c>
      <c r="C14733" t="s">
        <v>166</v>
      </c>
      <c r="I14733">
        <v>2</v>
      </c>
    </row>
    <row r="14734" spans="2:9">
      <c r="B14734" t="s">
        <v>396</v>
      </c>
      <c r="C14734" t="s">
        <v>397</v>
      </c>
      <c r="I14734">
        <v>3</v>
      </c>
    </row>
    <row r="14735" spans="2:9">
      <c r="B14735" t="s">
        <v>406</v>
      </c>
      <c r="C14735" t="s">
        <v>407</v>
      </c>
      <c r="I14735">
        <v>3</v>
      </c>
    </row>
    <row r="14736" spans="2:9">
      <c r="B14736" t="s">
        <v>420</v>
      </c>
      <c r="C14736" t="s">
        <v>421</v>
      </c>
      <c r="I14736">
        <v>3</v>
      </c>
    </row>
    <row r="14737" spans="1:65">
      <c r="B14737" t="s">
        <v>400</v>
      </c>
      <c r="C14737" t="s">
        <v>401</v>
      </c>
      <c r="I14737">
        <v>3</v>
      </c>
    </row>
    <row r="14738" spans="1:65">
      <c r="B14738" t="s">
        <v>954</v>
      </c>
      <c r="C14738" t="s">
        <v>955</v>
      </c>
      <c r="I14738">
        <v>3</v>
      </c>
    </row>
    <row r="14739" spans="1:65">
      <c r="B14739" t="s">
        <v>910</v>
      </c>
      <c r="C14739" t="s">
        <v>911</v>
      </c>
      <c r="I14739">
        <v>3</v>
      </c>
    </row>
    <row r="14740" spans="1:65">
      <c r="B14740" t="s">
        <v>427</v>
      </c>
      <c r="C14740" t="s">
        <v>428</v>
      </c>
      <c r="I14740">
        <v>3</v>
      </c>
    </row>
    <row r="14741" spans="1:65">
      <c r="B14741" t="s">
        <v>1516</v>
      </c>
      <c r="C14741" t="s">
        <v>1517</v>
      </c>
      <c r="I14741">
        <v>3</v>
      </c>
    </row>
    <row r="14742" spans="1:65">
      <c r="B14742" t="s">
        <v>410</v>
      </c>
      <c r="C14742" t="s">
        <v>411</v>
      </c>
      <c r="I14742">
        <v>6</v>
      </c>
    </row>
    <row r="14743" spans="1:65">
      <c r="B14743" t="s">
        <v>404</v>
      </c>
      <c r="C14743" t="s">
        <v>405</v>
      </c>
      <c r="I14743">
        <v>6</v>
      </c>
    </row>
    <row r="14744" spans="1:65">
      <c r="B14744" t="s">
        <v>425</v>
      </c>
      <c r="C14744" t="s">
        <v>426</v>
      </c>
      <c r="I14744">
        <v>6</v>
      </c>
    </row>
    <row r="14745" spans="1:65">
      <c r="B14745" t="s">
        <v>414</v>
      </c>
      <c r="C14745" t="s">
        <v>415</v>
      </c>
      <c r="I14745">
        <v>6</v>
      </c>
    </row>
    <row r="14746" spans="1:65">
      <c r="B14746" t="s">
        <v>422</v>
      </c>
      <c r="C14746" t="s">
        <v>423</v>
      </c>
      <c r="I14746">
        <v>6</v>
      </c>
    </row>
    <row r="14747" spans="1:65">
      <c r="A14747">
        <v>353</v>
      </c>
      <c r="B14747" t="s">
        <v>243</v>
      </c>
      <c r="C14747" t="s">
        <v>244</v>
      </c>
      <c r="D14747" t="s">
        <v>3869</v>
      </c>
      <c r="E14747" t="s">
        <v>3870</v>
      </c>
      <c r="F14747">
        <v>168</v>
      </c>
      <c r="G14747" t="s">
        <v>1839</v>
      </c>
      <c r="H14747" t="s">
        <v>1048</v>
      </c>
      <c r="I14747">
        <v>1</v>
      </c>
      <c r="J14747" t="s">
        <v>78</v>
      </c>
      <c r="K14747">
        <v>66630</v>
      </c>
      <c r="BM14747" t="s">
        <v>3871</v>
      </c>
    </row>
    <row r="14748" spans="1:65">
      <c r="B14748" t="s">
        <v>94</v>
      </c>
      <c r="C14748" t="s">
        <v>95</v>
      </c>
      <c r="I14748">
        <v>1</v>
      </c>
      <c r="J14748" t="s">
        <v>82</v>
      </c>
      <c r="M14748">
        <v>39430</v>
      </c>
      <c r="N14748">
        <v>15215</v>
      </c>
      <c r="O14748">
        <v>16012</v>
      </c>
      <c r="S14748">
        <v>33373</v>
      </c>
      <c r="T14748">
        <v>32707</v>
      </c>
      <c r="U14748">
        <v>9317</v>
      </c>
      <c r="V14748">
        <v>266</v>
      </c>
      <c r="W14748">
        <v>69803</v>
      </c>
      <c r="X14748">
        <v>61842</v>
      </c>
      <c r="Y14748">
        <v>8946</v>
      </c>
      <c r="Z14748">
        <v>1200</v>
      </c>
      <c r="AA14748">
        <v>62459</v>
      </c>
      <c r="AB14748">
        <v>49958</v>
      </c>
      <c r="AC14748">
        <v>19463</v>
      </c>
      <c r="AD14748">
        <v>6544</v>
      </c>
      <c r="AE14748">
        <v>10368</v>
      </c>
      <c r="AF14748">
        <v>58942</v>
      </c>
      <c r="AG14748">
        <v>40131</v>
      </c>
      <c r="AH14748">
        <v>15873</v>
      </c>
      <c r="AI14748">
        <v>3864</v>
      </c>
      <c r="AJ14748">
        <v>52340</v>
      </c>
      <c r="AK14748">
        <v>35866</v>
      </c>
      <c r="AL14748">
        <v>25471</v>
      </c>
      <c r="AM14748">
        <v>4806</v>
      </c>
      <c r="AN14748">
        <v>24419</v>
      </c>
      <c r="AO14748">
        <v>44706</v>
      </c>
      <c r="AP14748">
        <v>41826</v>
      </c>
      <c r="AQ14748">
        <v>15135</v>
      </c>
      <c r="AR14748">
        <v>4304</v>
      </c>
      <c r="AS14748">
        <v>63810</v>
      </c>
      <c r="AT14748">
        <v>29327</v>
      </c>
      <c r="AU14748">
        <v>29335</v>
      </c>
      <c r="AV14748">
        <v>5042</v>
      </c>
      <c r="AW14748">
        <v>55300</v>
      </c>
      <c r="AX14748">
        <v>33781</v>
      </c>
      <c r="AY14748">
        <v>20404</v>
      </c>
      <c r="AZ14748">
        <v>2650</v>
      </c>
      <c r="BA14748">
        <v>4352</v>
      </c>
      <c r="BB14748">
        <v>63628</v>
      </c>
      <c r="BC14748">
        <v>56800</v>
      </c>
      <c r="BD14748">
        <v>3866</v>
      </c>
      <c r="BE14748">
        <v>34144</v>
      </c>
      <c r="BF14748">
        <v>59468</v>
      </c>
      <c r="BG14748">
        <v>8384</v>
      </c>
      <c r="BH14748">
        <v>6900</v>
      </c>
      <c r="BI14748">
        <v>4714</v>
      </c>
      <c r="BJ14748">
        <v>45352</v>
      </c>
      <c r="BK14748">
        <v>6484</v>
      </c>
      <c r="BL14748">
        <v>5256</v>
      </c>
      <c r="BM14748" t="s">
        <v>3872</v>
      </c>
    </row>
    <row r="14749" spans="1:65">
      <c r="B14749" t="s">
        <v>280</v>
      </c>
      <c r="C14749" t="s">
        <v>281</v>
      </c>
      <c r="I14749">
        <v>1</v>
      </c>
      <c r="J14749" t="s">
        <v>86</v>
      </c>
      <c r="M14749">
        <v>39430</v>
      </c>
      <c r="N14749">
        <v>54645</v>
      </c>
      <c r="O14749">
        <v>70657</v>
      </c>
      <c r="P14749">
        <v>70657</v>
      </c>
      <c r="Q14749">
        <v>70657</v>
      </c>
      <c r="R14749">
        <v>70657</v>
      </c>
      <c r="S14749">
        <v>104030</v>
      </c>
      <c r="T14749">
        <v>136737</v>
      </c>
      <c r="U14749">
        <v>146054</v>
      </c>
      <c r="V14749">
        <v>146320</v>
      </c>
      <c r="W14749">
        <v>216123</v>
      </c>
      <c r="X14749">
        <v>277965</v>
      </c>
      <c r="Y14749">
        <v>286911</v>
      </c>
      <c r="Z14749">
        <v>288111</v>
      </c>
      <c r="AA14749">
        <v>350570</v>
      </c>
      <c r="AB14749">
        <v>400528</v>
      </c>
      <c r="AC14749">
        <v>419991</v>
      </c>
      <c r="AD14749">
        <v>426535</v>
      </c>
      <c r="AE14749">
        <v>436903</v>
      </c>
      <c r="AF14749">
        <v>495845</v>
      </c>
      <c r="AG14749">
        <v>535976</v>
      </c>
      <c r="AH14749">
        <v>551849</v>
      </c>
      <c r="AI14749">
        <v>555713</v>
      </c>
      <c r="AJ14749">
        <v>608053</v>
      </c>
      <c r="AK14749">
        <v>643919</v>
      </c>
      <c r="AL14749">
        <v>669390</v>
      </c>
      <c r="AM14749">
        <v>674196</v>
      </c>
      <c r="AN14749">
        <v>698615</v>
      </c>
      <c r="AO14749">
        <v>743321</v>
      </c>
      <c r="AP14749">
        <v>785147</v>
      </c>
      <c r="AQ14749">
        <v>800282</v>
      </c>
      <c r="AR14749">
        <v>804586</v>
      </c>
      <c r="AS14749">
        <v>868396</v>
      </c>
      <c r="AT14749">
        <v>897723</v>
      </c>
      <c r="AU14749">
        <v>927058</v>
      </c>
      <c r="AV14749">
        <v>932100</v>
      </c>
      <c r="AW14749">
        <v>987400</v>
      </c>
      <c r="AX14749">
        <v>1021181</v>
      </c>
      <c r="AY14749">
        <v>1041585</v>
      </c>
      <c r="AZ14749">
        <v>1044235</v>
      </c>
      <c r="BA14749">
        <v>1048587</v>
      </c>
      <c r="BB14749">
        <v>1112215</v>
      </c>
      <c r="BC14749">
        <v>1169015</v>
      </c>
      <c r="BD14749">
        <v>1172881</v>
      </c>
      <c r="BE14749">
        <v>1207025</v>
      </c>
      <c r="BF14749">
        <v>1266493</v>
      </c>
      <c r="BG14749">
        <v>1274877</v>
      </c>
      <c r="BH14749">
        <v>1281777</v>
      </c>
      <c r="BI14749">
        <v>1286491</v>
      </c>
      <c r="BJ14749">
        <v>1331843</v>
      </c>
      <c r="BK14749">
        <v>1338327</v>
      </c>
      <c r="BL14749">
        <v>1343583</v>
      </c>
      <c r="BM14749" t="s">
        <v>3873</v>
      </c>
    </row>
    <row r="14750" spans="1:65">
      <c r="B14750" t="s">
        <v>84</v>
      </c>
      <c r="C14750" t="s">
        <v>85</v>
      </c>
      <c r="I14750">
        <v>1</v>
      </c>
      <c r="J14750" t="s">
        <v>90</v>
      </c>
      <c r="N14750">
        <v>70000</v>
      </c>
      <c r="R14750">
        <v>27500</v>
      </c>
      <c r="V14750">
        <v>112500</v>
      </c>
      <c r="Z14750">
        <v>22500</v>
      </c>
      <c r="AA14750">
        <v>85000</v>
      </c>
      <c r="AB14750">
        <v>12500</v>
      </c>
      <c r="AC14750">
        <v>20000</v>
      </c>
      <c r="AD14750">
        <v>5000</v>
      </c>
      <c r="AE14750">
        <v>40000</v>
      </c>
      <c r="AF14750">
        <v>57500</v>
      </c>
      <c r="AG14750">
        <v>12500</v>
      </c>
      <c r="AH14750">
        <v>2500</v>
      </c>
      <c r="AJ14750">
        <v>10000</v>
      </c>
      <c r="AO14750">
        <v>120000</v>
      </c>
      <c r="BM14750" t="s">
        <v>3874</v>
      </c>
    </row>
    <row r="14751" spans="1:65">
      <c r="B14751" t="s">
        <v>88</v>
      </c>
      <c r="C14751" t="s">
        <v>89</v>
      </c>
      <c r="I14751">
        <v>1</v>
      </c>
      <c r="J14751" t="s">
        <v>93</v>
      </c>
      <c r="M14751">
        <v>66630</v>
      </c>
      <c r="N14751">
        <v>136630</v>
      </c>
      <c r="O14751">
        <v>136630</v>
      </c>
      <c r="P14751">
        <v>136630</v>
      </c>
      <c r="Q14751">
        <v>136630</v>
      </c>
      <c r="R14751">
        <v>164130</v>
      </c>
      <c r="S14751">
        <v>164130</v>
      </c>
      <c r="T14751">
        <v>164130</v>
      </c>
      <c r="U14751">
        <v>164130</v>
      </c>
      <c r="V14751">
        <v>276630</v>
      </c>
      <c r="W14751">
        <v>276630</v>
      </c>
      <c r="X14751">
        <v>276630</v>
      </c>
      <c r="Y14751">
        <v>276630</v>
      </c>
      <c r="Z14751">
        <v>299130</v>
      </c>
      <c r="AA14751">
        <v>384130</v>
      </c>
      <c r="AB14751">
        <v>396630</v>
      </c>
      <c r="AC14751">
        <v>416630</v>
      </c>
      <c r="AD14751">
        <v>421630</v>
      </c>
      <c r="AE14751">
        <v>461630</v>
      </c>
      <c r="AF14751">
        <v>519130</v>
      </c>
      <c r="AG14751">
        <v>531630</v>
      </c>
      <c r="AH14751">
        <v>534130</v>
      </c>
      <c r="AI14751">
        <v>534130</v>
      </c>
      <c r="AJ14751">
        <v>544130</v>
      </c>
      <c r="AK14751">
        <v>544130</v>
      </c>
      <c r="AL14751">
        <v>544130</v>
      </c>
      <c r="AM14751">
        <v>544130</v>
      </c>
      <c r="AN14751">
        <v>544130</v>
      </c>
      <c r="AO14751">
        <v>664130</v>
      </c>
      <c r="AP14751">
        <v>664130</v>
      </c>
      <c r="AQ14751">
        <v>664130</v>
      </c>
      <c r="AR14751">
        <v>664130</v>
      </c>
      <c r="AS14751">
        <v>664130</v>
      </c>
      <c r="AT14751">
        <v>664130</v>
      </c>
      <c r="AU14751">
        <v>664130</v>
      </c>
      <c r="AV14751">
        <v>664130</v>
      </c>
      <c r="AW14751">
        <v>664130</v>
      </c>
      <c r="AX14751">
        <v>664130</v>
      </c>
      <c r="AY14751">
        <v>664130</v>
      </c>
      <c r="AZ14751">
        <v>664130</v>
      </c>
      <c r="BA14751">
        <v>664130</v>
      </c>
      <c r="BB14751">
        <v>664130</v>
      </c>
      <c r="BC14751">
        <v>664130</v>
      </c>
      <c r="BD14751">
        <v>664130</v>
      </c>
      <c r="BE14751">
        <v>664130</v>
      </c>
      <c r="BF14751">
        <v>664130</v>
      </c>
      <c r="BG14751">
        <v>664130</v>
      </c>
      <c r="BH14751">
        <v>664130</v>
      </c>
      <c r="BI14751">
        <v>664130</v>
      </c>
      <c r="BJ14751">
        <v>664130</v>
      </c>
      <c r="BK14751">
        <v>664130</v>
      </c>
      <c r="BL14751">
        <v>664130</v>
      </c>
      <c r="BM14751" t="s">
        <v>3875</v>
      </c>
    </row>
    <row r="14752" spans="1:65">
      <c r="B14752" t="s">
        <v>126</v>
      </c>
      <c r="C14752" t="s">
        <v>127</v>
      </c>
      <c r="I14752">
        <v>1</v>
      </c>
      <c r="J14752" t="s">
        <v>96</v>
      </c>
      <c r="M14752">
        <v>27200</v>
      </c>
      <c r="N14752">
        <v>81985</v>
      </c>
      <c r="O14752">
        <v>65973</v>
      </c>
      <c r="P14752">
        <v>65973</v>
      </c>
      <c r="Q14752">
        <v>65973</v>
      </c>
      <c r="R14752">
        <v>93473</v>
      </c>
      <c r="S14752">
        <v>60100</v>
      </c>
      <c r="T14752">
        <v>27393</v>
      </c>
      <c r="U14752">
        <v>18076</v>
      </c>
      <c r="V14752">
        <v>130310</v>
      </c>
      <c r="W14752">
        <v>60507</v>
      </c>
      <c r="X14752">
        <v>-1335</v>
      </c>
      <c r="Y14752">
        <v>-10281</v>
      </c>
      <c r="Z14752">
        <v>11019</v>
      </c>
      <c r="AA14752">
        <v>33560</v>
      </c>
      <c r="AB14752">
        <v>-3898</v>
      </c>
      <c r="AC14752">
        <v>-3361</v>
      </c>
      <c r="AD14752">
        <v>-4905</v>
      </c>
      <c r="AE14752">
        <v>24727</v>
      </c>
      <c r="AF14752">
        <v>23285</v>
      </c>
      <c r="AG14752">
        <v>-4346</v>
      </c>
      <c r="AH14752">
        <v>-17719</v>
      </c>
      <c r="AI14752">
        <v>-21583</v>
      </c>
      <c r="AJ14752">
        <v>-63923</v>
      </c>
      <c r="AK14752">
        <v>-99789</v>
      </c>
      <c r="AL14752">
        <v>-125260</v>
      </c>
      <c r="AM14752">
        <v>-130066</v>
      </c>
      <c r="AN14752">
        <v>-154485</v>
      </c>
      <c r="AO14752">
        <v>-79191</v>
      </c>
      <c r="AP14752">
        <v>-121017</v>
      </c>
      <c r="AQ14752">
        <v>-136152</v>
      </c>
      <c r="AR14752">
        <v>-140456</v>
      </c>
      <c r="AS14752">
        <v>-204266</v>
      </c>
      <c r="AT14752">
        <v>-233593</v>
      </c>
      <c r="AU14752">
        <v>-262928</v>
      </c>
      <c r="AV14752">
        <v>-267970</v>
      </c>
      <c r="AW14752">
        <v>-323270</v>
      </c>
      <c r="AX14752">
        <v>-357051</v>
      </c>
      <c r="AY14752">
        <v>-377455</v>
      </c>
      <c r="AZ14752">
        <v>-380105</v>
      </c>
      <c r="BA14752">
        <v>-384457</v>
      </c>
      <c r="BB14752">
        <v>-448085</v>
      </c>
      <c r="BC14752">
        <v>-504885</v>
      </c>
      <c r="BD14752">
        <v>-508751</v>
      </c>
      <c r="BE14752">
        <v>-542895</v>
      </c>
      <c r="BF14752">
        <v>-602363</v>
      </c>
      <c r="BG14752">
        <v>-610747</v>
      </c>
      <c r="BH14752">
        <v>-617647</v>
      </c>
      <c r="BI14752">
        <v>-622361</v>
      </c>
      <c r="BJ14752">
        <v>-667713</v>
      </c>
      <c r="BK14752">
        <v>-674197</v>
      </c>
      <c r="BL14752">
        <v>-679453</v>
      </c>
      <c r="BM14752" t="s">
        <v>3876</v>
      </c>
    </row>
    <row r="14753" spans="2:9">
      <c r="B14753" t="s">
        <v>245</v>
      </c>
      <c r="C14753" t="s">
        <v>246</v>
      </c>
      <c r="I14753">
        <v>1</v>
      </c>
    </row>
    <row r="14754" spans="2:9">
      <c r="B14754" t="s">
        <v>72</v>
      </c>
      <c r="C14754" t="s">
        <v>73</v>
      </c>
      <c r="I14754">
        <v>1</v>
      </c>
    </row>
    <row r="14755" spans="2:9">
      <c r="B14755" t="s">
        <v>191</v>
      </c>
      <c r="C14755" t="s">
        <v>192</v>
      </c>
      <c r="I14755">
        <v>1</v>
      </c>
    </row>
    <row r="14756" spans="2:9">
      <c r="B14756" t="s">
        <v>80</v>
      </c>
      <c r="C14756" t="s">
        <v>81</v>
      </c>
      <c r="I14756">
        <v>1</v>
      </c>
    </row>
    <row r="14757" spans="2:9">
      <c r="B14757" t="s">
        <v>497</v>
      </c>
      <c r="C14757" t="s">
        <v>498</v>
      </c>
      <c r="I14757">
        <v>1</v>
      </c>
    </row>
    <row r="14758" spans="2:9">
      <c r="B14758" t="s">
        <v>1345</v>
      </c>
      <c r="C14758" t="s">
        <v>1346</v>
      </c>
      <c r="I14758">
        <v>1</v>
      </c>
    </row>
    <row r="14759" spans="2:9">
      <c r="B14759" t="s">
        <v>165</v>
      </c>
      <c r="C14759" t="s">
        <v>166</v>
      </c>
      <c r="I14759">
        <v>1</v>
      </c>
    </row>
    <row r="14760" spans="2:9">
      <c r="B14760" t="s">
        <v>124</v>
      </c>
      <c r="C14760" t="s">
        <v>125</v>
      </c>
      <c r="I14760">
        <v>1</v>
      </c>
    </row>
    <row r="14761" spans="2:9">
      <c r="B14761" t="s">
        <v>471</v>
      </c>
      <c r="C14761" t="s">
        <v>472</v>
      </c>
      <c r="I14761">
        <v>1</v>
      </c>
    </row>
    <row r="14762" spans="2:9">
      <c r="B14762" t="s">
        <v>180</v>
      </c>
      <c r="C14762" t="s">
        <v>181</v>
      </c>
      <c r="I14762">
        <v>1</v>
      </c>
    </row>
    <row r="14763" spans="2:9">
      <c r="B14763" t="s">
        <v>97</v>
      </c>
      <c r="C14763" t="s">
        <v>98</v>
      </c>
      <c r="I14763">
        <v>1</v>
      </c>
    </row>
    <row r="14764" spans="2:9">
      <c r="B14764" t="s">
        <v>469</v>
      </c>
      <c r="C14764" t="s">
        <v>470</v>
      </c>
      <c r="I14764">
        <v>1</v>
      </c>
    </row>
    <row r="14765" spans="2:9">
      <c r="B14765" t="s">
        <v>466</v>
      </c>
      <c r="C14765" t="s">
        <v>467</v>
      </c>
      <c r="I14765">
        <v>1</v>
      </c>
    </row>
    <row r="14766" spans="2:9">
      <c r="B14766" t="s">
        <v>193</v>
      </c>
      <c r="C14766" t="s">
        <v>183</v>
      </c>
      <c r="I14766">
        <v>1</v>
      </c>
    </row>
    <row r="14767" spans="2:9">
      <c r="B14767" t="s">
        <v>491</v>
      </c>
      <c r="C14767" t="s">
        <v>492</v>
      </c>
      <c r="I14767">
        <v>1</v>
      </c>
    </row>
    <row r="14768" spans="2:9">
      <c r="B14768" t="s">
        <v>188</v>
      </c>
      <c r="C14768" t="s">
        <v>189</v>
      </c>
      <c r="I14768">
        <v>1</v>
      </c>
    </row>
    <row r="14769" spans="2:9">
      <c r="B14769" t="s">
        <v>481</v>
      </c>
      <c r="C14769" t="s">
        <v>462</v>
      </c>
      <c r="I14769">
        <v>1</v>
      </c>
    </row>
    <row r="14770" spans="2:9">
      <c r="B14770" t="s">
        <v>190</v>
      </c>
      <c r="C14770" t="s">
        <v>189</v>
      </c>
      <c r="I14770">
        <v>1</v>
      </c>
    </row>
    <row r="14771" spans="2:9">
      <c r="B14771" t="s">
        <v>178</v>
      </c>
      <c r="C14771" t="s">
        <v>179</v>
      </c>
      <c r="I14771">
        <v>1</v>
      </c>
    </row>
    <row r="14772" spans="2:9">
      <c r="B14772" t="s">
        <v>221</v>
      </c>
      <c r="C14772" t="s">
        <v>222</v>
      </c>
      <c r="I14772">
        <v>1</v>
      </c>
    </row>
    <row r="14773" spans="2:9">
      <c r="B14773" t="s">
        <v>461</v>
      </c>
      <c r="C14773" t="s">
        <v>462</v>
      </c>
      <c r="I14773">
        <v>1</v>
      </c>
    </row>
    <row r="14774" spans="2:9">
      <c r="B14774" t="s">
        <v>230</v>
      </c>
      <c r="C14774" t="s">
        <v>231</v>
      </c>
      <c r="I14774">
        <v>1</v>
      </c>
    </row>
    <row r="14775" spans="2:9">
      <c r="B14775" t="s">
        <v>119</v>
      </c>
      <c r="C14775" t="s">
        <v>98</v>
      </c>
      <c r="I14775">
        <v>1</v>
      </c>
    </row>
    <row r="14776" spans="2:9">
      <c r="B14776" t="s">
        <v>1343</v>
      </c>
      <c r="C14776" t="s">
        <v>1344</v>
      </c>
      <c r="I14776">
        <v>1</v>
      </c>
    </row>
    <row r="14777" spans="2:9">
      <c r="B14777" t="s">
        <v>198</v>
      </c>
      <c r="C14777" t="s">
        <v>192</v>
      </c>
      <c r="I14777">
        <v>1</v>
      </c>
    </row>
    <row r="14778" spans="2:9">
      <c r="B14778" t="s">
        <v>458</v>
      </c>
      <c r="C14778" t="s">
        <v>459</v>
      </c>
      <c r="I14778">
        <v>1</v>
      </c>
    </row>
    <row r="14779" spans="2:9">
      <c r="B14779" t="s">
        <v>464</v>
      </c>
      <c r="C14779" t="s">
        <v>459</v>
      </c>
      <c r="I14779">
        <v>1</v>
      </c>
    </row>
    <row r="14780" spans="2:9">
      <c r="B14780" t="s">
        <v>167</v>
      </c>
      <c r="C14780" t="s">
        <v>135</v>
      </c>
      <c r="I14780">
        <v>1</v>
      </c>
    </row>
    <row r="14781" spans="2:9">
      <c r="B14781" t="s">
        <v>1066</v>
      </c>
      <c r="C14781" t="s">
        <v>1067</v>
      </c>
      <c r="I14781">
        <v>1</v>
      </c>
    </row>
    <row r="14782" spans="2:9">
      <c r="B14782" t="s">
        <v>111</v>
      </c>
      <c r="C14782" t="s">
        <v>112</v>
      </c>
      <c r="I14782">
        <v>1</v>
      </c>
    </row>
    <row r="14783" spans="2:9">
      <c r="B14783" t="s">
        <v>182</v>
      </c>
      <c r="C14783" t="s">
        <v>183</v>
      </c>
      <c r="I14783">
        <v>1</v>
      </c>
    </row>
    <row r="14784" spans="2:9">
      <c r="B14784" t="s">
        <v>115</v>
      </c>
      <c r="C14784" t="s">
        <v>116</v>
      </c>
      <c r="I14784">
        <v>1</v>
      </c>
    </row>
    <row r="14785" spans="2:9">
      <c r="B14785" t="s">
        <v>632</v>
      </c>
      <c r="C14785" t="s">
        <v>633</v>
      </c>
      <c r="I14785">
        <v>1</v>
      </c>
    </row>
    <row r="14786" spans="2:9">
      <c r="B14786" t="s">
        <v>454</v>
      </c>
      <c r="C14786" t="s">
        <v>455</v>
      </c>
      <c r="I14786">
        <v>1</v>
      </c>
    </row>
    <row r="14787" spans="2:9">
      <c r="B14787" t="s">
        <v>238</v>
      </c>
      <c r="C14787" t="s">
        <v>239</v>
      </c>
      <c r="I14787">
        <v>1</v>
      </c>
    </row>
    <row r="14788" spans="2:9">
      <c r="B14788" t="s">
        <v>144</v>
      </c>
      <c r="C14788" t="s">
        <v>145</v>
      </c>
      <c r="I14788">
        <v>1</v>
      </c>
    </row>
    <row r="14789" spans="2:9">
      <c r="B14789" t="s">
        <v>146</v>
      </c>
      <c r="C14789" t="s">
        <v>147</v>
      </c>
      <c r="I14789">
        <v>1</v>
      </c>
    </row>
    <row r="14790" spans="2:9">
      <c r="B14790" t="s">
        <v>184</v>
      </c>
      <c r="C14790" t="s">
        <v>185</v>
      </c>
      <c r="I14790">
        <v>1</v>
      </c>
    </row>
    <row r="14791" spans="2:9">
      <c r="B14791" t="s">
        <v>136</v>
      </c>
      <c r="C14791" t="s">
        <v>137</v>
      </c>
      <c r="I14791">
        <v>1</v>
      </c>
    </row>
    <row r="14792" spans="2:9">
      <c r="B14792" t="s">
        <v>138</v>
      </c>
      <c r="C14792" t="s">
        <v>139</v>
      </c>
      <c r="I14792">
        <v>1</v>
      </c>
    </row>
    <row r="14793" spans="2:9">
      <c r="B14793" t="s">
        <v>162</v>
      </c>
      <c r="C14793" t="s">
        <v>145</v>
      </c>
      <c r="I14793">
        <v>1</v>
      </c>
    </row>
    <row r="14794" spans="2:9">
      <c r="B14794" t="s">
        <v>105</v>
      </c>
      <c r="C14794" t="s">
        <v>106</v>
      </c>
      <c r="I14794">
        <v>1</v>
      </c>
    </row>
    <row r="14795" spans="2:9">
      <c r="B14795" t="s">
        <v>134</v>
      </c>
      <c r="C14795" t="s">
        <v>135</v>
      </c>
      <c r="I14795">
        <v>1</v>
      </c>
    </row>
    <row r="14796" spans="2:9">
      <c r="B14796" t="s">
        <v>505</v>
      </c>
      <c r="C14796" t="s">
        <v>506</v>
      </c>
      <c r="I14796">
        <v>1</v>
      </c>
    </row>
    <row r="14797" spans="2:9">
      <c r="B14797" t="s">
        <v>447</v>
      </c>
      <c r="C14797" t="s">
        <v>448</v>
      </c>
      <c r="I14797">
        <v>1</v>
      </c>
    </row>
    <row r="14798" spans="2:9">
      <c r="B14798" t="s">
        <v>91</v>
      </c>
      <c r="C14798" t="s">
        <v>92</v>
      </c>
      <c r="I14798">
        <v>1</v>
      </c>
    </row>
    <row r="14799" spans="2:9">
      <c r="B14799" t="s">
        <v>252</v>
      </c>
      <c r="C14799" t="s">
        <v>253</v>
      </c>
      <c r="I14799">
        <v>2</v>
      </c>
    </row>
    <row r="14800" spans="2:9">
      <c r="B14800" t="s">
        <v>705</v>
      </c>
      <c r="C14800" t="s">
        <v>706</v>
      </c>
      <c r="I14800">
        <v>2</v>
      </c>
    </row>
    <row r="14801" spans="1:65">
      <c r="A14801">
        <v>354</v>
      </c>
      <c r="B14801" t="s">
        <v>763</v>
      </c>
      <c r="C14801" t="s">
        <v>752</v>
      </c>
      <c r="D14801" t="s">
        <v>3877</v>
      </c>
      <c r="E14801" t="s">
        <v>3878</v>
      </c>
      <c r="F14801">
        <v>420</v>
      </c>
      <c r="G14801" t="s">
        <v>1760</v>
      </c>
      <c r="H14801" t="s">
        <v>1761</v>
      </c>
      <c r="I14801">
        <v>1</v>
      </c>
      <c r="J14801" t="s">
        <v>78</v>
      </c>
      <c r="K14801">
        <v>15434</v>
      </c>
      <c r="BM14801" t="s">
        <v>3879</v>
      </c>
    </row>
    <row r="14802" spans="1:65">
      <c r="B14802" t="s">
        <v>533</v>
      </c>
      <c r="C14802" t="s">
        <v>534</v>
      </c>
      <c r="I14802">
        <v>1</v>
      </c>
      <c r="J14802" t="s">
        <v>82</v>
      </c>
      <c r="M14802">
        <v>472</v>
      </c>
      <c r="Q14802">
        <v>250</v>
      </c>
      <c r="S14802">
        <v>41</v>
      </c>
      <c r="W14802">
        <v>236439</v>
      </c>
      <c r="X14802">
        <v>10756</v>
      </c>
      <c r="Y14802">
        <v>144</v>
      </c>
      <c r="Z14802">
        <v>210</v>
      </c>
      <c r="AA14802">
        <v>108689</v>
      </c>
      <c r="AB14802">
        <v>32360</v>
      </c>
      <c r="AC14802">
        <v>250</v>
      </c>
      <c r="AD14802">
        <v>250</v>
      </c>
      <c r="AE14802">
        <v>166260</v>
      </c>
      <c r="AF14802">
        <v>17873</v>
      </c>
      <c r="AG14802">
        <v>770</v>
      </c>
      <c r="AH14802">
        <v>90</v>
      </c>
      <c r="AJ14802">
        <v>395619</v>
      </c>
      <c r="AK14802">
        <v>95684</v>
      </c>
      <c r="AL14802">
        <v>23115</v>
      </c>
      <c r="AM14802">
        <v>90</v>
      </c>
      <c r="AN14802">
        <v>199388</v>
      </c>
      <c r="AO14802">
        <v>274860</v>
      </c>
      <c r="AP14802">
        <v>8235</v>
      </c>
      <c r="AQ14802">
        <v>100</v>
      </c>
      <c r="AR14802">
        <v>90</v>
      </c>
      <c r="AS14802">
        <v>231752</v>
      </c>
      <c r="AT14802">
        <v>178714</v>
      </c>
      <c r="AU14802">
        <v>110</v>
      </c>
      <c r="AV14802">
        <v>90</v>
      </c>
      <c r="AW14802">
        <v>274989</v>
      </c>
      <c r="AX14802">
        <v>31069</v>
      </c>
      <c r="BB14802">
        <v>92900</v>
      </c>
      <c r="BC14802">
        <v>19792</v>
      </c>
      <c r="BE14802">
        <v>220</v>
      </c>
      <c r="BF14802">
        <v>32470</v>
      </c>
      <c r="BG14802">
        <v>12030</v>
      </c>
      <c r="BH14802">
        <v>240</v>
      </c>
      <c r="BI14802">
        <v>190</v>
      </c>
      <c r="BJ14802">
        <v>29139</v>
      </c>
      <c r="BK14802">
        <v>18120</v>
      </c>
      <c r="BM14802" t="s">
        <v>3880</v>
      </c>
    </row>
    <row r="14803" spans="1:65">
      <c r="B14803" t="s">
        <v>2102</v>
      </c>
      <c r="C14803" t="s">
        <v>2103</v>
      </c>
      <c r="I14803">
        <v>1</v>
      </c>
      <c r="J14803" t="s">
        <v>86</v>
      </c>
      <c r="M14803">
        <v>472</v>
      </c>
      <c r="N14803">
        <v>472</v>
      </c>
      <c r="O14803">
        <v>472</v>
      </c>
      <c r="P14803">
        <v>472</v>
      </c>
      <c r="Q14803">
        <v>722</v>
      </c>
      <c r="R14803">
        <v>722</v>
      </c>
      <c r="S14803">
        <v>763</v>
      </c>
      <c r="T14803">
        <v>763</v>
      </c>
      <c r="U14803">
        <v>763</v>
      </c>
      <c r="V14803">
        <v>763</v>
      </c>
      <c r="W14803">
        <v>237202</v>
      </c>
      <c r="X14803">
        <v>247958</v>
      </c>
      <c r="Y14803">
        <v>248102</v>
      </c>
      <c r="Z14803">
        <v>248312</v>
      </c>
      <c r="AA14803">
        <v>357001</v>
      </c>
      <c r="AB14803">
        <v>389361</v>
      </c>
      <c r="AC14803">
        <v>389611</v>
      </c>
      <c r="AD14803">
        <v>389861</v>
      </c>
      <c r="AE14803">
        <v>556121</v>
      </c>
      <c r="AF14803">
        <v>573994</v>
      </c>
      <c r="AG14803">
        <v>574764</v>
      </c>
      <c r="AH14803">
        <v>574854</v>
      </c>
      <c r="AI14803">
        <v>574854</v>
      </c>
      <c r="AJ14803">
        <v>970473</v>
      </c>
      <c r="AK14803">
        <v>1066157</v>
      </c>
      <c r="AL14803">
        <v>1089272</v>
      </c>
      <c r="AM14803">
        <v>1089362</v>
      </c>
      <c r="AN14803">
        <v>1288750</v>
      </c>
      <c r="AO14803">
        <v>1563610</v>
      </c>
      <c r="AP14803">
        <v>1571845</v>
      </c>
      <c r="AQ14803">
        <v>1571945</v>
      </c>
      <c r="AR14803">
        <v>1572035</v>
      </c>
      <c r="AS14803">
        <v>1803787</v>
      </c>
      <c r="AT14803">
        <v>1982501</v>
      </c>
      <c r="AU14803">
        <v>1982611</v>
      </c>
      <c r="AV14803">
        <v>1982701</v>
      </c>
      <c r="AW14803">
        <v>2257690</v>
      </c>
      <c r="AX14803">
        <v>2288759</v>
      </c>
      <c r="AY14803">
        <v>2288759</v>
      </c>
      <c r="AZ14803">
        <v>2288759</v>
      </c>
      <c r="BA14803">
        <v>2288759</v>
      </c>
      <c r="BB14803">
        <v>2381659</v>
      </c>
      <c r="BC14803">
        <v>2401451</v>
      </c>
      <c r="BD14803">
        <v>2401451</v>
      </c>
      <c r="BE14803">
        <v>2401671</v>
      </c>
      <c r="BF14803">
        <v>2434141</v>
      </c>
      <c r="BG14803">
        <v>2446171</v>
      </c>
      <c r="BH14803">
        <v>2446411</v>
      </c>
      <c r="BI14803">
        <v>2446601</v>
      </c>
      <c r="BJ14803">
        <v>2475740</v>
      </c>
      <c r="BK14803">
        <v>2493860</v>
      </c>
      <c r="BL14803">
        <v>2493860</v>
      </c>
      <c r="BM14803" t="s">
        <v>3881</v>
      </c>
    </row>
    <row r="14804" spans="1:65">
      <c r="B14804" t="s">
        <v>554</v>
      </c>
      <c r="C14804" t="s">
        <v>555</v>
      </c>
      <c r="I14804">
        <v>1</v>
      </c>
      <c r="J14804" t="s">
        <v>90</v>
      </c>
      <c r="M14804">
        <v>909</v>
      </c>
      <c r="W14804">
        <v>46000</v>
      </c>
      <c r="X14804">
        <v>114000</v>
      </c>
      <c r="Y14804">
        <v>19000</v>
      </c>
      <c r="AK14804">
        <v>8108</v>
      </c>
      <c r="AS14804">
        <v>38000</v>
      </c>
      <c r="BK14804">
        <v>25000</v>
      </c>
      <c r="BM14804" t="s">
        <v>3882</v>
      </c>
    </row>
    <row r="14805" spans="1:65">
      <c r="B14805" t="s">
        <v>529</v>
      </c>
      <c r="C14805" t="s">
        <v>530</v>
      </c>
      <c r="I14805">
        <v>1</v>
      </c>
      <c r="J14805" t="s">
        <v>93</v>
      </c>
      <c r="M14805">
        <v>16343</v>
      </c>
      <c r="N14805">
        <v>16343</v>
      </c>
      <c r="O14805">
        <v>16343</v>
      </c>
      <c r="P14805">
        <v>16343</v>
      </c>
      <c r="Q14805">
        <v>16343</v>
      </c>
      <c r="R14805">
        <v>16343</v>
      </c>
      <c r="S14805">
        <v>16343</v>
      </c>
      <c r="T14805">
        <v>16343</v>
      </c>
      <c r="U14805">
        <v>16343</v>
      </c>
      <c r="V14805">
        <v>16343</v>
      </c>
      <c r="W14805">
        <v>62343</v>
      </c>
      <c r="X14805">
        <v>176343</v>
      </c>
      <c r="Y14805">
        <v>195343</v>
      </c>
      <c r="Z14805">
        <v>195343</v>
      </c>
      <c r="AA14805">
        <v>195343</v>
      </c>
      <c r="AB14805">
        <v>195343</v>
      </c>
      <c r="AC14805">
        <v>195343</v>
      </c>
      <c r="AD14805">
        <v>195343</v>
      </c>
      <c r="AE14805">
        <v>195343</v>
      </c>
      <c r="AF14805">
        <v>195343</v>
      </c>
      <c r="AG14805">
        <v>195343</v>
      </c>
      <c r="AH14805">
        <v>195343</v>
      </c>
      <c r="AI14805">
        <v>195343</v>
      </c>
      <c r="AJ14805">
        <v>195343</v>
      </c>
      <c r="AK14805">
        <v>203451</v>
      </c>
      <c r="AL14805">
        <v>203451</v>
      </c>
      <c r="AM14805">
        <v>203451</v>
      </c>
      <c r="AN14805">
        <v>203451</v>
      </c>
      <c r="AO14805">
        <v>203451</v>
      </c>
      <c r="AP14805">
        <v>203451</v>
      </c>
      <c r="AQ14805">
        <v>203451</v>
      </c>
      <c r="AR14805">
        <v>203451</v>
      </c>
      <c r="AS14805">
        <v>241451</v>
      </c>
      <c r="AT14805">
        <v>241451</v>
      </c>
      <c r="AU14805">
        <v>241451</v>
      </c>
      <c r="AV14805">
        <v>241451</v>
      </c>
      <c r="AW14805">
        <v>241451</v>
      </c>
      <c r="AX14805">
        <v>241451</v>
      </c>
      <c r="AY14805">
        <v>241451</v>
      </c>
      <c r="AZ14805">
        <v>241451</v>
      </c>
      <c r="BA14805">
        <v>241451</v>
      </c>
      <c r="BB14805">
        <v>241451</v>
      </c>
      <c r="BC14805">
        <v>241451</v>
      </c>
      <c r="BD14805">
        <v>241451</v>
      </c>
      <c r="BE14805">
        <v>241451</v>
      </c>
      <c r="BF14805">
        <v>241451</v>
      </c>
      <c r="BG14805">
        <v>241451</v>
      </c>
      <c r="BH14805">
        <v>241451</v>
      </c>
      <c r="BI14805">
        <v>241451</v>
      </c>
      <c r="BJ14805">
        <v>241451</v>
      </c>
      <c r="BK14805">
        <v>266451</v>
      </c>
      <c r="BL14805">
        <v>266451</v>
      </c>
      <c r="BM14805" t="s">
        <v>3883</v>
      </c>
    </row>
    <row r="14806" spans="1:65">
      <c r="B14806" t="s">
        <v>539</v>
      </c>
      <c r="C14806" t="s">
        <v>534</v>
      </c>
      <c r="I14806">
        <v>1</v>
      </c>
      <c r="J14806" t="s">
        <v>96</v>
      </c>
      <c r="M14806">
        <v>15871</v>
      </c>
      <c r="N14806">
        <v>15871</v>
      </c>
      <c r="O14806">
        <v>15871</v>
      </c>
      <c r="P14806">
        <v>15871</v>
      </c>
      <c r="Q14806">
        <v>15621</v>
      </c>
      <c r="R14806">
        <v>15621</v>
      </c>
      <c r="S14806">
        <v>15580</v>
      </c>
      <c r="T14806">
        <v>15580</v>
      </c>
      <c r="U14806">
        <v>15580</v>
      </c>
      <c r="V14806">
        <v>15580</v>
      </c>
      <c r="W14806">
        <v>-174859</v>
      </c>
      <c r="X14806">
        <v>-71615</v>
      </c>
      <c r="Y14806">
        <v>-52759</v>
      </c>
      <c r="Z14806">
        <v>-52969</v>
      </c>
      <c r="AA14806">
        <v>-161658</v>
      </c>
      <c r="AB14806">
        <v>-194018</v>
      </c>
      <c r="AC14806">
        <v>-194268</v>
      </c>
      <c r="AD14806">
        <v>-194518</v>
      </c>
      <c r="AE14806">
        <v>-360778</v>
      </c>
      <c r="AF14806">
        <v>-378651</v>
      </c>
      <c r="AG14806">
        <v>-379421</v>
      </c>
      <c r="AH14806">
        <v>-379511</v>
      </c>
      <c r="AI14806">
        <v>-379511</v>
      </c>
      <c r="AJ14806">
        <v>-775130</v>
      </c>
      <c r="AK14806">
        <v>-862706</v>
      </c>
      <c r="AL14806">
        <v>-885821</v>
      </c>
      <c r="AM14806">
        <v>-885911</v>
      </c>
      <c r="AN14806">
        <v>-1085299</v>
      </c>
      <c r="AO14806">
        <v>-1360159</v>
      </c>
      <c r="AP14806">
        <v>-1368394</v>
      </c>
      <c r="AQ14806">
        <v>-1368494</v>
      </c>
      <c r="AR14806">
        <v>-1368584</v>
      </c>
      <c r="AS14806">
        <v>-1562336</v>
      </c>
      <c r="AT14806">
        <v>-1741050</v>
      </c>
      <c r="AU14806">
        <v>-1741160</v>
      </c>
      <c r="AV14806">
        <v>-1741250</v>
      </c>
      <c r="AW14806">
        <v>-2016239</v>
      </c>
      <c r="AX14806">
        <v>-2047308</v>
      </c>
      <c r="AY14806">
        <v>-2047308</v>
      </c>
      <c r="AZ14806">
        <v>-2047308</v>
      </c>
      <c r="BA14806">
        <v>-2047308</v>
      </c>
      <c r="BB14806">
        <v>-2140208</v>
      </c>
      <c r="BC14806">
        <v>-2160000</v>
      </c>
      <c r="BD14806">
        <v>-2160000</v>
      </c>
      <c r="BE14806">
        <v>-2160220</v>
      </c>
      <c r="BF14806">
        <v>-2192690</v>
      </c>
      <c r="BG14806">
        <v>-2204720</v>
      </c>
      <c r="BH14806">
        <v>-2204960</v>
      </c>
      <c r="BI14806">
        <v>-2205150</v>
      </c>
      <c r="BJ14806">
        <v>-2234289</v>
      </c>
      <c r="BK14806">
        <v>-2227409</v>
      </c>
      <c r="BL14806">
        <v>-2227409</v>
      </c>
      <c r="BM14806" t="s">
        <v>3884</v>
      </c>
    </row>
    <row r="14807" spans="1:65">
      <c r="B14807" t="s">
        <v>542</v>
      </c>
      <c r="C14807" t="s">
        <v>543</v>
      </c>
      <c r="I14807">
        <v>1</v>
      </c>
    </row>
    <row r="14808" spans="1:65">
      <c r="B14808" t="s">
        <v>566</v>
      </c>
      <c r="C14808" t="s">
        <v>567</v>
      </c>
      <c r="I14808">
        <v>1</v>
      </c>
    </row>
    <row r="14809" spans="1:65">
      <c r="B14809" t="s">
        <v>527</v>
      </c>
      <c r="C14809" t="s">
        <v>528</v>
      </c>
      <c r="I14809">
        <v>1</v>
      </c>
    </row>
    <row r="14810" spans="1:65">
      <c r="B14810" t="s">
        <v>2106</v>
      </c>
      <c r="C14810" t="s">
        <v>2107</v>
      </c>
      <c r="I14810">
        <v>1</v>
      </c>
    </row>
    <row r="14811" spans="1:65">
      <c r="B14811" t="s">
        <v>871</v>
      </c>
      <c r="C14811" t="s">
        <v>872</v>
      </c>
      <c r="I14811">
        <v>1</v>
      </c>
    </row>
    <row r="14812" spans="1:65">
      <c r="B14812" t="s">
        <v>562</v>
      </c>
      <c r="C14812" t="s">
        <v>563</v>
      </c>
      <c r="I14812">
        <v>1</v>
      </c>
    </row>
    <row r="14813" spans="1:65">
      <c r="B14813" t="s">
        <v>558</v>
      </c>
      <c r="C14813" t="s">
        <v>559</v>
      </c>
      <c r="I14813">
        <v>1</v>
      </c>
    </row>
    <row r="14814" spans="1:65">
      <c r="B14814" t="s">
        <v>556</v>
      </c>
      <c r="C14814" t="s">
        <v>557</v>
      </c>
      <c r="I14814">
        <v>1</v>
      </c>
    </row>
    <row r="14815" spans="1:65">
      <c r="B14815" t="s">
        <v>535</v>
      </c>
      <c r="C14815" t="s">
        <v>536</v>
      </c>
      <c r="I14815">
        <v>1</v>
      </c>
    </row>
    <row r="14816" spans="1:65">
      <c r="B14816" t="s">
        <v>751</v>
      </c>
      <c r="C14816" t="s">
        <v>752</v>
      </c>
      <c r="I14816">
        <v>1</v>
      </c>
    </row>
    <row r="14817" spans="2:9">
      <c r="B14817" t="s">
        <v>564</v>
      </c>
      <c r="C14817" t="s">
        <v>565</v>
      </c>
      <c r="I14817">
        <v>1</v>
      </c>
    </row>
    <row r="14818" spans="2:9">
      <c r="B14818" t="s">
        <v>2141</v>
      </c>
      <c r="C14818" t="s">
        <v>2142</v>
      </c>
      <c r="I14818">
        <v>1</v>
      </c>
    </row>
    <row r="14819" spans="2:9">
      <c r="B14819" t="s">
        <v>546</v>
      </c>
      <c r="C14819" t="s">
        <v>547</v>
      </c>
      <c r="I14819">
        <v>1</v>
      </c>
    </row>
    <row r="14820" spans="2:9">
      <c r="B14820" t="s">
        <v>560</v>
      </c>
      <c r="C14820" t="s">
        <v>561</v>
      </c>
      <c r="I14820">
        <v>1</v>
      </c>
    </row>
    <row r="14821" spans="2:9">
      <c r="B14821" t="s">
        <v>537</v>
      </c>
      <c r="C14821" t="s">
        <v>538</v>
      </c>
      <c r="I14821">
        <v>1</v>
      </c>
    </row>
    <row r="14822" spans="2:9">
      <c r="B14822" t="s">
        <v>544</v>
      </c>
      <c r="C14822" t="s">
        <v>545</v>
      </c>
      <c r="I14822">
        <v>1</v>
      </c>
    </row>
    <row r="14823" spans="2:9">
      <c r="B14823" t="s">
        <v>879</v>
      </c>
      <c r="C14823" t="s">
        <v>880</v>
      </c>
      <c r="I14823">
        <v>1</v>
      </c>
    </row>
    <row r="14824" spans="2:9">
      <c r="B14824" t="s">
        <v>552</v>
      </c>
      <c r="C14824" t="s">
        <v>553</v>
      </c>
      <c r="I14824">
        <v>1</v>
      </c>
    </row>
    <row r="14825" spans="2:9">
      <c r="B14825" t="s">
        <v>679</v>
      </c>
      <c r="C14825" t="s">
        <v>670</v>
      </c>
      <c r="I14825">
        <v>1</v>
      </c>
    </row>
    <row r="14826" spans="2:9">
      <c r="B14826" t="s">
        <v>692</v>
      </c>
      <c r="C14826" t="s">
        <v>693</v>
      </c>
      <c r="I14826">
        <v>1</v>
      </c>
    </row>
    <row r="14827" spans="2:9">
      <c r="B14827" t="s">
        <v>548</v>
      </c>
      <c r="C14827" t="s">
        <v>549</v>
      </c>
      <c r="I14827">
        <v>1</v>
      </c>
    </row>
    <row r="14828" spans="2:9">
      <c r="B14828" t="s">
        <v>690</v>
      </c>
      <c r="C14828" t="s">
        <v>691</v>
      </c>
      <c r="I14828">
        <v>1</v>
      </c>
    </row>
    <row r="14829" spans="2:9">
      <c r="B14829" t="s">
        <v>669</v>
      </c>
      <c r="C14829" t="s">
        <v>670</v>
      </c>
      <c r="I14829">
        <v>1</v>
      </c>
    </row>
    <row r="14830" spans="2:9">
      <c r="B14830" t="s">
        <v>2061</v>
      </c>
      <c r="C14830" t="s">
        <v>2062</v>
      </c>
      <c r="I14830">
        <v>1</v>
      </c>
    </row>
    <row r="14831" spans="2:9">
      <c r="B14831" t="s">
        <v>883</v>
      </c>
      <c r="C14831" t="s">
        <v>880</v>
      </c>
      <c r="I14831">
        <v>1</v>
      </c>
    </row>
    <row r="14832" spans="2:9">
      <c r="B14832" t="s">
        <v>531</v>
      </c>
      <c r="C14832" t="s">
        <v>532</v>
      </c>
      <c r="I14832">
        <v>1</v>
      </c>
    </row>
    <row r="14833" spans="1:65">
      <c r="B14833" t="s">
        <v>540</v>
      </c>
      <c r="C14833" t="s">
        <v>541</v>
      </c>
      <c r="I14833">
        <v>1</v>
      </c>
    </row>
    <row r="14834" spans="1:65">
      <c r="B14834" t="s">
        <v>550</v>
      </c>
      <c r="C14834" t="s">
        <v>551</v>
      </c>
      <c r="I14834">
        <v>1</v>
      </c>
    </row>
    <row r="14835" spans="1:65">
      <c r="B14835" t="s">
        <v>1784</v>
      </c>
      <c r="C14835" t="s">
        <v>1785</v>
      </c>
      <c r="I14835">
        <v>2</v>
      </c>
    </row>
    <row r="14836" spans="1:65">
      <c r="B14836" t="s">
        <v>573</v>
      </c>
      <c r="C14836" t="s">
        <v>574</v>
      </c>
      <c r="I14836">
        <v>5</v>
      </c>
    </row>
    <row r="14837" spans="1:65">
      <c r="B14837" t="s">
        <v>572</v>
      </c>
      <c r="C14837" t="s">
        <v>569</v>
      </c>
      <c r="I14837">
        <v>5</v>
      </c>
    </row>
    <row r="14838" spans="1:65">
      <c r="B14838" t="s">
        <v>575</v>
      </c>
      <c r="C14838" t="s">
        <v>576</v>
      </c>
      <c r="I14838">
        <v>5</v>
      </c>
    </row>
    <row r="14839" spans="1:65">
      <c r="B14839" t="s">
        <v>568</v>
      </c>
      <c r="C14839" t="s">
        <v>569</v>
      </c>
      <c r="I14839">
        <v>5</v>
      </c>
    </row>
    <row r="14840" spans="1:65">
      <c r="B14840" t="s">
        <v>570</v>
      </c>
      <c r="C14840" t="s">
        <v>571</v>
      </c>
      <c r="I14840">
        <v>5</v>
      </c>
    </row>
    <row r="14841" spans="1:65">
      <c r="A14841">
        <v>355</v>
      </c>
      <c r="B14841" t="s">
        <v>1013</v>
      </c>
      <c r="C14841" t="s">
        <v>1014</v>
      </c>
      <c r="D14841" t="s">
        <v>3885</v>
      </c>
      <c r="E14841" t="s">
        <v>3886</v>
      </c>
      <c r="F14841">
        <v>364</v>
      </c>
      <c r="G14841" t="s">
        <v>997</v>
      </c>
      <c r="H14841" t="s">
        <v>998</v>
      </c>
      <c r="I14841">
        <v>1</v>
      </c>
      <c r="J14841" t="s">
        <v>78</v>
      </c>
      <c r="K14841">
        <v>41631</v>
      </c>
      <c r="BM14841" t="s">
        <v>3887</v>
      </c>
    </row>
    <row r="14842" spans="1:65">
      <c r="B14842" t="s">
        <v>1011</v>
      </c>
      <c r="C14842" t="s">
        <v>1012</v>
      </c>
      <c r="I14842">
        <v>1</v>
      </c>
      <c r="J14842" t="s">
        <v>82</v>
      </c>
      <c r="M14842">
        <v>48247</v>
      </c>
      <c r="N14842">
        <v>16791</v>
      </c>
      <c r="O14842">
        <v>52073</v>
      </c>
      <c r="P14842">
        <v>10111</v>
      </c>
      <c r="Q14842">
        <v>2806</v>
      </c>
      <c r="R14842">
        <v>5700</v>
      </c>
      <c r="S14842">
        <v>54110</v>
      </c>
      <c r="T14842">
        <v>68327</v>
      </c>
      <c r="U14842">
        <v>10657</v>
      </c>
      <c r="V14842">
        <v>4184</v>
      </c>
      <c r="W14842">
        <v>35874</v>
      </c>
      <c r="X14842">
        <v>140674</v>
      </c>
      <c r="Y14842">
        <v>31409</v>
      </c>
      <c r="Z14842">
        <v>42409</v>
      </c>
      <c r="AA14842">
        <v>56294</v>
      </c>
      <c r="AB14842">
        <v>153025</v>
      </c>
      <c r="AC14842">
        <v>57944</v>
      </c>
      <c r="AD14842">
        <v>55292</v>
      </c>
      <c r="AE14842">
        <v>81964</v>
      </c>
      <c r="AF14842">
        <v>101859</v>
      </c>
      <c r="AG14842">
        <v>117031</v>
      </c>
      <c r="AH14842">
        <v>89979</v>
      </c>
      <c r="AI14842">
        <v>51730</v>
      </c>
      <c r="AJ14842">
        <v>42271</v>
      </c>
      <c r="AK14842">
        <v>109347</v>
      </c>
      <c r="AL14842">
        <v>50641</v>
      </c>
      <c r="AM14842">
        <v>63380</v>
      </c>
      <c r="AN14842">
        <v>69638</v>
      </c>
      <c r="AO14842">
        <v>55021</v>
      </c>
      <c r="AP14842">
        <v>56473</v>
      </c>
      <c r="AQ14842">
        <v>86693</v>
      </c>
      <c r="AR14842">
        <v>11053</v>
      </c>
      <c r="AS14842">
        <v>77623</v>
      </c>
      <c r="AT14842">
        <v>66360</v>
      </c>
      <c r="AU14842">
        <v>95219</v>
      </c>
      <c r="AV14842">
        <v>13200</v>
      </c>
      <c r="AW14842">
        <v>41842</v>
      </c>
      <c r="AX14842">
        <v>83923</v>
      </c>
      <c r="AY14842">
        <v>26327</v>
      </c>
      <c r="AZ14842">
        <v>7581</v>
      </c>
      <c r="BA14842">
        <v>14386</v>
      </c>
      <c r="BB14842">
        <v>64414</v>
      </c>
      <c r="BC14842">
        <v>125538</v>
      </c>
      <c r="BD14842">
        <v>22106</v>
      </c>
      <c r="BE14842">
        <v>92380</v>
      </c>
      <c r="BF14842">
        <v>56497</v>
      </c>
      <c r="BG14842">
        <v>59592</v>
      </c>
      <c r="BH14842">
        <v>22022</v>
      </c>
      <c r="BI14842">
        <v>24772</v>
      </c>
      <c r="BJ14842">
        <v>21895</v>
      </c>
      <c r="BK14842">
        <v>40953</v>
      </c>
      <c r="BL14842">
        <v>11269</v>
      </c>
      <c r="BM14842" t="s">
        <v>3888</v>
      </c>
    </row>
    <row r="14843" spans="1:65">
      <c r="B14843" t="s">
        <v>115</v>
      </c>
      <c r="C14843" t="s">
        <v>116</v>
      </c>
      <c r="I14843">
        <v>1</v>
      </c>
      <c r="J14843" t="s">
        <v>86</v>
      </c>
      <c r="M14843">
        <v>48247</v>
      </c>
      <c r="N14843">
        <v>65038</v>
      </c>
      <c r="O14843">
        <v>117111</v>
      </c>
      <c r="P14843">
        <v>127222</v>
      </c>
      <c r="Q14843">
        <v>130028</v>
      </c>
      <c r="R14843">
        <v>135728</v>
      </c>
      <c r="S14843">
        <v>189838</v>
      </c>
      <c r="T14843">
        <v>258165</v>
      </c>
      <c r="U14843">
        <v>268822</v>
      </c>
      <c r="V14843">
        <v>273006</v>
      </c>
      <c r="W14843">
        <v>308880</v>
      </c>
      <c r="X14843">
        <v>449554</v>
      </c>
      <c r="Y14843">
        <v>480963</v>
      </c>
      <c r="Z14843">
        <v>523372</v>
      </c>
      <c r="AA14843">
        <v>579666</v>
      </c>
      <c r="AB14843">
        <v>732691</v>
      </c>
      <c r="AC14843">
        <v>790635</v>
      </c>
      <c r="AD14843">
        <v>845927</v>
      </c>
      <c r="AE14843">
        <v>927891</v>
      </c>
      <c r="AF14843">
        <v>1029750</v>
      </c>
      <c r="AG14843">
        <v>1146781</v>
      </c>
      <c r="AH14843">
        <v>1236760</v>
      </c>
      <c r="AI14843">
        <v>1288490</v>
      </c>
      <c r="AJ14843">
        <v>1330761</v>
      </c>
      <c r="AK14843">
        <v>1440108</v>
      </c>
      <c r="AL14843">
        <v>1490749</v>
      </c>
      <c r="AM14843">
        <v>1554129</v>
      </c>
      <c r="AN14843">
        <v>1623767</v>
      </c>
      <c r="AO14843">
        <v>1678788</v>
      </c>
      <c r="AP14843">
        <v>1735261</v>
      </c>
      <c r="AQ14843">
        <v>1821954</v>
      </c>
      <c r="AR14843">
        <v>1833007</v>
      </c>
      <c r="AS14843">
        <v>1910630</v>
      </c>
      <c r="AT14843">
        <v>1976990</v>
      </c>
      <c r="AU14843">
        <v>2072209</v>
      </c>
      <c r="AV14843">
        <v>2085409</v>
      </c>
      <c r="AW14843">
        <v>2127251</v>
      </c>
      <c r="AX14843">
        <v>2211174</v>
      </c>
      <c r="AY14843">
        <v>2237501</v>
      </c>
      <c r="AZ14843">
        <v>2245082</v>
      </c>
      <c r="BA14843">
        <v>2259468</v>
      </c>
      <c r="BB14843">
        <v>2323882</v>
      </c>
      <c r="BC14843">
        <v>2449420</v>
      </c>
      <c r="BD14843">
        <v>2471526</v>
      </c>
      <c r="BE14843">
        <v>2563906</v>
      </c>
      <c r="BF14843">
        <v>2620403</v>
      </c>
      <c r="BG14843">
        <v>2679995</v>
      </c>
      <c r="BH14843">
        <v>2702017</v>
      </c>
      <c r="BI14843">
        <v>2726789</v>
      </c>
      <c r="BJ14843">
        <v>2748684</v>
      </c>
      <c r="BK14843">
        <v>2789637</v>
      </c>
      <c r="BL14843">
        <v>2800906</v>
      </c>
      <c r="BM14843" t="s">
        <v>3889</v>
      </c>
    </row>
    <row r="14844" spans="1:65">
      <c r="B14844" t="s">
        <v>1021</v>
      </c>
      <c r="C14844" t="s">
        <v>1016</v>
      </c>
      <c r="I14844">
        <v>1</v>
      </c>
      <c r="J14844" t="s">
        <v>90</v>
      </c>
      <c r="M14844">
        <v>97500</v>
      </c>
      <c r="Q14844">
        <v>10000</v>
      </c>
      <c r="R14844">
        <v>55000</v>
      </c>
      <c r="S14844">
        <v>30000</v>
      </c>
      <c r="T14844">
        <v>45000</v>
      </c>
      <c r="U14844">
        <v>15000</v>
      </c>
      <c r="V14844">
        <v>27500</v>
      </c>
      <c r="W14844">
        <v>85000</v>
      </c>
      <c r="X14844">
        <v>105500</v>
      </c>
      <c r="Y14844">
        <v>77500</v>
      </c>
      <c r="Z14844">
        <v>75000</v>
      </c>
      <c r="AA14844">
        <v>90000</v>
      </c>
      <c r="AB14844">
        <v>119990</v>
      </c>
      <c r="AC14844">
        <v>92510</v>
      </c>
      <c r="AD14844">
        <v>36500</v>
      </c>
      <c r="AE14844">
        <v>88500</v>
      </c>
      <c r="AF14844">
        <v>44500</v>
      </c>
      <c r="BL14844">
        <v>1690000</v>
      </c>
      <c r="BM14844" t="s">
        <v>3890</v>
      </c>
    </row>
    <row r="14845" spans="1:65">
      <c r="B14845" t="s">
        <v>167</v>
      </c>
      <c r="C14845" t="s">
        <v>135</v>
      </c>
      <c r="I14845">
        <v>1</v>
      </c>
      <c r="J14845" t="s">
        <v>93</v>
      </c>
      <c r="M14845">
        <v>139131</v>
      </c>
      <c r="N14845">
        <v>139131</v>
      </c>
      <c r="O14845">
        <v>139131</v>
      </c>
      <c r="P14845">
        <v>139131</v>
      </c>
      <c r="Q14845">
        <v>149131</v>
      </c>
      <c r="R14845">
        <v>204131</v>
      </c>
      <c r="S14845">
        <v>234131</v>
      </c>
      <c r="T14845">
        <v>279131</v>
      </c>
      <c r="U14845">
        <v>294131</v>
      </c>
      <c r="V14845">
        <v>321631</v>
      </c>
      <c r="W14845">
        <v>406631</v>
      </c>
      <c r="X14845">
        <v>512131</v>
      </c>
      <c r="Y14845">
        <v>589631</v>
      </c>
      <c r="Z14845">
        <v>664631</v>
      </c>
      <c r="AA14845">
        <v>754631</v>
      </c>
      <c r="AB14845">
        <v>874621</v>
      </c>
      <c r="AC14845">
        <v>967131</v>
      </c>
      <c r="AD14845">
        <v>1003631</v>
      </c>
      <c r="AE14845">
        <v>1092131</v>
      </c>
      <c r="AF14845">
        <v>1136631</v>
      </c>
      <c r="AG14845">
        <v>1136631</v>
      </c>
      <c r="AH14845">
        <v>1136631</v>
      </c>
      <c r="AI14845">
        <v>1136631</v>
      </c>
      <c r="AJ14845">
        <v>1136631</v>
      </c>
      <c r="AK14845">
        <v>1136631</v>
      </c>
      <c r="AL14845">
        <v>1136631</v>
      </c>
      <c r="AM14845">
        <v>1136631</v>
      </c>
      <c r="AN14845">
        <v>1136631</v>
      </c>
      <c r="AO14845">
        <v>1136631</v>
      </c>
      <c r="AP14845">
        <v>1136631</v>
      </c>
      <c r="AQ14845">
        <v>1136631</v>
      </c>
      <c r="AR14845">
        <v>1136631</v>
      </c>
      <c r="AS14845">
        <v>1136631</v>
      </c>
      <c r="AT14845">
        <v>1136631</v>
      </c>
      <c r="AU14845">
        <v>1136631</v>
      </c>
      <c r="AV14845">
        <v>1136631</v>
      </c>
      <c r="AW14845">
        <v>1136631</v>
      </c>
      <c r="AX14845">
        <v>1136631</v>
      </c>
      <c r="AY14845">
        <v>1136631</v>
      </c>
      <c r="AZ14845">
        <v>1136631</v>
      </c>
      <c r="BA14845">
        <v>1136631</v>
      </c>
      <c r="BB14845">
        <v>1136631</v>
      </c>
      <c r="BC14845">
        <v>1136631</v>
      </c>
      <c r="BD14845">
        <v>1136631</v>
      </c>
      <c r="BE14845">
        <v>1136631</v>
      </c>
      <c r="BF14845">
        <v>1136631</v>
      </c>
      <c r="BG14845">
        <v>1136631</v>
      </c>
      <c r="BH14845">
        <v>1136631</v>
      </c>
      <c r="BI14845">
        <v>1136631</v>
      </c>
      <c r="BJ14845">
        <v>1136631</v>
      </c>
      <c r="BK14845">
        <v>1136631</v>
      </c>
      <c r="BL14845">
        <v>2826631</v>
      </c>
      <c r="BM14845" t="s">
        <v>3891</v>
      </c>
    </row>
    <row r="14846" spans="1:65">
      <c r="B14846" t="s">
        <v>72</v>
      </c>
      <c r="C14846" t="s">
        <v>73</v>
      </c>
      <c r="I14846">
        <v>1</v>
      </c>
      <c r="J14846" t="s">
        <v>96</v>
      </c>
      <c r="M14846">
        <v>90884</v>
      </c>
      <c r="N14846">
        <v>74093</v>
      </c>
      <c r="O14846">
        <v>22020</v>
      </c>
      <c r="P14846">
        <v>11909</v>
      </c>
      <c r="Q14846">
        <v>19103</v>
      </c>
      <c r="R14846">
        <v>68403</v>
      </c>
      <c r="S14846">
        <v>44293</v>
      </c>
      <c r="T14846">
        <v>20966</v>
      </c>
      <c r="U14846">
        <v>25309</v>
      </c>
      <c r="V14846">
        <v>48625</v>
      </c>
      <c r="W14846">
        <v>97751</v>
      </c>
      <c r="X14846">
        <v>62577</v>
      </c>
      <c r="Y14846">
        <v>108668</v>
      </c>
      <c r="Z14846">
        <v>141259</v>
      </c>
      <c r="AA14846">
        <v>174965</v>
      </c>
      <c r="AB14846">
        <v>141930</v>
      </c>
      <c r="AC14846">
        <v>176496</v>
      </c>
      <c r="AD14846">
        <v>157704</v>
      </c>
      <c r="AE14846">
        <v>164240</v>
      </c>
      <c r="AF14846">
        <v>106881</v>
      </c>
      <c r="AG14846">
        <v>-10150</v>
      </c>
      <c r="AH14846">
        <v>-100129</v>
      </c>
      <c r="AI14846">
        <v>-151859</v>
      </c>
      <c r="AJ14846">
        <v>-194130</v>
      </c>
      <c r="AK14846">
        <v>-303477</v>
      </c>
      <c r="AL14846">
        <v>-354118</v>
      </c>
      <c r="AM14846">
        <v>-417498</v>
      </c>
      <c r="AN14846">
        <v>-487136</v>
      </c>
      <c r="AO14846">
        <v>-542157</v>
      </c>
      <c r="AP14846">
        <v>-598630</v>
      </c>
      <c r="AQ14846">
        <v>-685323</v>
      </c>
      <c r="AR14846">
        <v>-696376</v>
      </c>
      <c r="AS14846">
        <v>-773999</v>
      </c>
      <c r="AT14846">
        <v>-840359</v>
      </c>
      <c r="AU14846">
        <v>-935578</v>
      </c>
      <c r="AV14846">
        <v>-948778</v>
      </c>
      <c r="AW14846">
        <v>-990620</v>
      </c>
      <c r="AX14846">
        <v>-1074543</v>
      </c>
      <c r="AY14846">
        <v>-1100870</v>
      </c>
      <c r="AZ14846">
        <v>-1108451</v>
      </c>
      <c r="BA14846">
        <v>-1122837</v>
      </c>
      <c r="BB14846">
        <v>-1187251</v>
      </c>
      <c r="BC14846">
        <v>-1312789</v>
      </c>
      <c r="BD14846">
        <v>-1334895</v>
      </c>
      <c r="BE14846">
        <v>-1427275</v>
      </c>
      <c r="BF14846">
        <v>-1483772</v>
      </c>
      <c r="BG14846">
        <v>-1543364</v>
      </c>
      <c r="BH14846">
        <v>-1565386</v>
      </c>
      <c r="BI14846">
        <v>-1590158</v>
      </c>
      <c r="BJ14846">
        <v>-1612053</v>
      </c>
      <c r="BK14846">
        <v>-1653006</v>
      </c>
      <c r="BL14846">
        <v>25725</v>
      </c>
      <c r="BM14846" t="s">
        <v>3892</v>
      </c>
    </row>
    <row r="14847" spans="1:65">
      <c r="B14847" t="s">
        <v>144</v>
      </c>
      <c r="C14847" t="s">
        <v>145</v>
      </c>
      <c r="I14847">
        <v>1</v>
      </c>
    </row>
    <row r="14848" spans="1:65">
      <c r="B14848" t="s">
        <v>119</v>
      </c>
      <c r="C14848" t="s">
        <v>98</v>
      </c>
      <c r="I14848">
        <v>1</v>
      </c>
    </row>
    <row r="14849" spans="2:9">
      <c r="B14849" t="s">
        <v>94</v>
      </c>
      <c r="C14849" t="s">
        <v>95</v>
      </c>
      <c r="I14849">
        <v>1</v>
      </c>
    </row>
    <row r="14850" spans="2:9">
      <c r="B14850" t="s">
        <v>162</v>
      </c>
      <c r="C14850" t="s">
        <v>145</v>
      </c>
      <c r="I14850">
        <v>1</v>
      </c>
    </row>
    <row r="14851" spans="2:9">
      <c r="B14851" t="s">
        <v>1002</v>
      </c>
      <c r="C14851" t="s">
        <v>1003</v>
      </c>
      <c r="I14851">
        <v>1</v>
      </c>
    </row>
    <row r="14852" spans="2:9">
      <c r="B14852" t="s">
        <v>126</v>
      </c>
      <c r="C14852" t="s">
        <v>127</v>
      </c>
      <c r="I14852">
        <v>1</v>
      </c>
    </row>
    <row r="14853" spans="2:9">
      <c r="B14853" t="s">
        <v>136</v>
      </c>
      <c r="C14853" t="s">
        <v>137</v>
      </c>
      <c r="I14853">
        <v>1</v>
      </c>
    </row>
    <row r="14854" spans="2:9">
      <c r="B14854" t="s">
        <v>134</v>
      </c>
      <c r="C14854" t="s">
        <v>135</v>
      </c>
      <c r="I14854">
        <v>1</v>
      </c>
    </row>
    <row r="14855" spans="2:9">
      <c r="B14855" t="s">
        <v>354</v>
      </c>
      <c r="C14855" t="s">
        <v>355</v>
      </c>
      <c r="I14855">
        <v>1</v>
      </c>
    </row>
    <row r="14856" spans="2:9">
      <c r="B14856" t="s">
        <v>954</v>
      </c>
      <c r="C14856" t="s">
        <v>955</v>
      </c>
      <c r="I14856">
        <v>1</v>
      </c>
    </row>
    <row r="14857" spans="2:9">
      <c r="B14857" t="s">
        <v>730</v>
      </c>
      <c r="C14857" t="s">
        <v>731</v>
      </c>
      <c r="I14857">
        <v>1</v>
      </c>
    </row>
    <row r="14858" spans="2:9">
      <c r="B14858" t="s">
        <v>97</v>
      </c>
      <c r="C14858" t="s">
        <v>98</v>
      </c>
      <c r="I14858">
        <v>1</v>
      </c>
    </row>
    <row r="14859" spans="2:9">
      <c r="B14859" t="s">
        <v>1343</v>
      </c>
      <c r="C14859" t="s">
        <v>1344</v>
      </c>
      <c r="I14859">
        <v>1</v>
      </c>
    </row>
    <row r="14860" spans="2:9">
      <c r="B14860" t="s">
        <v>720</v>
      </c>
      <c r="C14860" t="s">
        <v>721</v>
      </c>
      <c r="I14860">
        <v>1</v>
      </c>
    </row>
    <row r="14861" spans="2:9">
      <c r="B14861" t="s">
        <v>728</v>
      </c>
      <c r="C14861" t="s">
        <v>729</v>
      </c>
      <c r="I14861">
        <v>1</v>
      </c>
    </row>
    <row r="14862" spans="2:9">
      <c r="B14862" t="s">
        <v>2517</v>
      </c>
      <c r="C14862" t="s">
        <v>2518</v>
      </c>
      <c r="I14862">
        <v>1</v>
      </c>
    </row>
    <row r="14863" spans="2:9">
      <c r="B14863" t="s">
        <v>203</v>
      </c>
      <c r="C14863" t="s">
        <v>204</v>
      </c>
      <c r="I14863">
        <v>1</v>
      </c>
    </row>
    <row r="14864" spans="2:9">
      <c r="B14864" t="s">
        <v>205</v>
      </c>
      <c r="C14864" t="s">
        <v>206</v>
      </c>
      <c r="I14864">
        <v>1</v>
      </c>
    </row>
    <row r="14865" spans="2:9">
      <c r="B14865" t="s">
        <v>201</v>
      </c>
      <c r="C14865" t="s">
        <v>202</v>
      </c>
      <c r="I14865">
        <v>1</v>
      </c>
    </row>
    <row r="14866" spans="2:9">
      <c r="B14866" t="s">
        <v>734</v>
      </c>
      <c r="C14866" t="s">
        <v>727</v>
      </c>
      <c r="I14866">
        <v>1</v>
      </c>
    </row>
    <row r="14867" spans="2:9">
      <c r="B14867" t="s">
        <v>196</v>
      </c>
      <c r="C14867" t="s">
        <v>197</v>
      </c>
      <c r="I14867">
        <v>1</v>
      </c>
    </row>
    <row r="14868" spans="2:9">
      <c r="B14868" t="s">
        <v>1345</v>
      </c>
      <c r="C14868" t="s">
        <v>1346</v>
      </c>
      <c r="I14868">
        <v>1</v>
      </c>
    </row>
    <row r="14869" spans="2:9">
      <c r="B14869" t="s">
        <v>245</v>
      </c>
      <c r="C14869" t="s">
        <v>246</v>
      </c>
      <c r="I14869">
        <v>1</v>
      </c>
    </row>
    <row r="14870" spans="2:9">
      <c r="B14870" t="s">
        <v>319</v>
      </c>
      <c r="C14870" t="s">
        <v>283</v>
      </c>
      <c r="I14870">
        <v>1</v>
      </c>
    </row>
    <row r="14871" spans="2:9">
      <c r="B14871" t="s">
        <v>726</v>
      </c>
      <c r="C14871" t="s">
        <v>727</v>
      </c>
      <c r="I14871">
        <v>1</v>
      </c>
    </row>
    <row r="14872" spans="2:9">
      <c r="B14872" t="s">
        <v>1015</v>
      </c>
      <c r="C14872" t="s">
        <v>1016</v>
      </c>
      <c r="I14872">
        <v>1</v>
      </c>
    </row>
    <row r="14873" spans="2:9">
      <c r="B14873" t="s">
        <v>725</v>
      </c>
      <c r="C14873" t="s">
        <v>721</v>
      </c>
      <c r="I14873">
        <v>1</v>
      </c>
    </row>
    <row r="14874" spans="2:9">
      <c r="B14874" t="s">
        <v>199</v>
      </c>
      <c r="C14874" t="s">
        <v>200</v>
      </c>
      <c r="I14874">
        <v>1</v>
      </c>
    </row>
    <row r="14875" spans="2:9">
      <c r="B14875" t="s">
        <v>186</v>
      </c>
      <c r="C14875" t="s">
        <v>187</v>
      </c>
      <c r="I14875">
        <v>1</v>
      </c>
    </row>
    <row r="14876" spans="2:9">
      <c r="B14876" t="s">
        <v>194</v>
      </c>
      <c r="C14876" t="s">
        <v>195</v>
      </c>
      <c r="I14876">
        <v>1</v>
      </c>
    </row>
    <row r="14877" spans="2:9">
      <c r="B14877" t="s">
        <v>165</v>
      </c>
      <c r="C14877" t="s">
        <v>166</v>
      </c>
      <c r="I14877">
        <v>1</v>
      </c>
    </row>
    <row r="14878" spans="2:9">
      <c r="B14878" t="s">
        <v>1066</v>
      </c>
      <c r="C14878" t="s">
        <v>1067</v>
      </c>
      <c r="I14878">
        <v>1</v>
      </c>
    </row>
    <row r="14879" spans="2:9">
      <c r="B14879" t="s">
        <v>232</v>
      </c>
      <c r="C14879" t="s">
        <v>233</v>
      </c>
      <c r="I14879">
        <v>1</v>
      </c>
    </row>
    <row r="14880" spans="2:9">
      <c r="B14880" t="s">
        <v>347</v>
      </c>
      <c r="C14880" t="s">
        <v>348</v>
      </c>
      <c r="I14880">
        <v>1</v>
      </c>
    </row>
    <row r="14881" spans="2:9">
      <c r="B14881" t="s">
        <v>766</v>
      </c>
      <c r="C14881" t="s">
        <v>761</v>
      </c>
      <c r="I14881">
        <v>1</v>
      </c>
    </row>
    <row r="14882" spans="2:9">
      <c r="B14882" t="s">
        <v>280</v>
      </c>
      <c r="C14882" t="s">
        <v>281</v>
      </c>
      <c r="I14882">
        <v>1</v>
      </c>
    </row>
    <row r="14883" spans="2:9">
      <c r="B14883" t="s">
        <v>88</v>
      </c>
      <c r="C14883" t="s">
        <v>89</v>
      </c>
      <c r="I14883">
        <v>1</v>
      </c>
    </row>
    <row r="14884" spans="2:9">
      <c r="B14884" t="s">
        <v>152</v>
      </c>
      <c r="C14884" t="s">
        <v>153</v>
      </c>
      <c r="I14884">
        <v>1</v>
      </c>
    </row>
    <row r="14885" spans="2:9">
      <c r="B14885" t="s">
        <v>751</v>
      </c>
      <c r="C14885" t="s">
        <v>752</v>
      </c>
      <c r="I14885">
        <v>1</v>
      </c>
    </row>
    <row r="14886" spans="2:9">
      <c r="B14886" t="s">
        <v>763</v>
      </c>
      <c r="C14886" t="s">
        <v>752</v>
      </c>
      <c r="I14886">
        <v>1</v>
      </c>
    </row>
    <row r="14887" spans="2:9">
      <c r="B14887" t="s">
        <v>302</v>
      </c>
      <c r="C14887" t="s">
        <v>303</v>
      </c>
      <c r="I14887">
        <v>1</v>
      </c>
    </row>
    <row r="14888" spans="2:9">
      <c r="B14888" t="s">
        <v>238</v>
      </c>
      <c r="C14888" t="s">
        <v>239</v>
      </c>
      <c r="I14888">
        <v>1</v>
      </c>
    </row>
    <row r="14889" spans="2:9">
      <c r="B14889" t="s">
        <v>230</v>
      </c>
      <c r="C14889" t="s">
        <v>231</v>
      </c>
      <c r="I14889">
        <v>1</v>
      </c>
    </row>
    <row r="14890" spans="2:9">
      <c r="B14890" t="s">
        <v>84</v>
      </c>
      <c r="C14890" t="s">
        <v>85</v>
      </c>
      <c r="I14890">
        <v>1</v>
      </c>
    </row>
    <row r="14891" spans="2:9">
      <c r="B14891" t="s">
        <v>1516</v>
      </c>
      <c r="C14891" t="s">
        <v>1517</v>
      </c>
      <c r="I14891">
        <v>1</v>
      </c>
    </row>
    <row r="14892" spans="2:9">
      <c r="B14892" t="s">
        <v>310</v>
      </c>
      <c r="C14892" t="s">
        <v>311</v>
      </c>
      <c r="I14892">
        <v>1</v>
      </c>
    </row>
    <row r="14893" spans="2:9">
      <c r="B14893" t="s">
        <v>358</v>
      </c>
      <c r="C14893" t="s">
        <v>359</v>
      </c>
      <c r="I14893">
        <v>1</v>
      </c>
    </row>
    <row r="14894" spans="2:9">
      <c r="B14894" t="s">
        <v>764</v>
      </c>
      <c r="C14894" t="s">
        <v>765</v>
      </c>
      <c r="I14894">
        <v>1</v>
      </c>
    </row>
    <row r="14895" spans="2:9">
      <c r="B14895" t="s">
        <v>770</v>
      </c>
      <c r="C14895" t="s">
        <v>757</v>
      </c>
      <c r="I14895">
        <v>1</v>
      </c>
    </row>
    <row r="14896" spans="2:9">
      <c r="B14896" t="s">
        <v>140</v>
      </c>
      <c r="C14896" t="s">
        <v>141</v>
      </c>
      <c r="I14896">
        <v>1</v>
      </c>
    </row>
    <row r="14897" spans="2:9">
      <c r="B14897" t="s">
        <v>243</v>
      </c>
      <c r="C14897" t="s">
        <v>244</v>
      </c>
      <c r="I14897">
        <v>1</v>
      </c>
    </row>
    <row r="14898" spans="2:9">
      <c r="B14898" t="s">
        <v>1558</v>
      </c>
      <c r="C14898" t="s">
        <v>1559</v>
      </c>
      <c r="I14898">
        <v>1</v>
      </c>
    </row>
    <row r="14899" spans="2:9">
      <c r="B14899" t="s">
        <v>3893</v>
      </c>
      <c r="C14899" t="s">
        <v>3894</v>
      </c>
      <c r="I14899">
        <v>1</v>
      </c>
    </row>
    <row r="14900" spans="2:9">
      <c r="B14900" t="s">
        <v>142</v>
      </c>
      <c r="C14900" t="s">
        <v>143</v>
      </c>
      <c r="I14900">
        <v>1</v>
      </c>
    </row>
    <row r="14901" spans="2:9">
      <c r="B14901" t="s">
        <v>282</v>
      </c>
      <c r="C14901" t="s">
        <v>283</v>
      </c>
      <c r="I14901">
        <v>1</v>
      </c>
    </row>
    <row r="14902" spans="2:9">
      <c r="B14902" t="s">
        <v>420</v>
      </c>
      <c r="C14902" t="s">
        <v>421</v>
      </c>
      <c r="I14902">
        <v>2</v>
      </c>
    </row>
    <row r="14903" spans="2:9">
      <c r="B14903" t="s">
        <v>211</v>
      </c>
      <c r="C14903" t="s">
        <v>212</v>
      </c>
      <c r="I14903">
        <v>2</v>
      </c>
    </row>
    <row r="14904" spans="2:9">
      <c r="B14904" t="s">
        <v>217</v>
      </c>
      <c r="C14904" t="s">
        <v>218</v>
      </c>
      <c r="I14904">
        <v>2</v>
      </c>
    </row>
    <row r="14905" spans="2:9">
      <c r="B14905" t="s">
        <v>219</v>
      </c>
      <c r="C14905" t="s">
        <v>220</v>
      </c>
      <c r="I14905">
        <v>2</v>
      </c>
    </row>
    <row r="14906" spans="2:9">
      <c r="B14906" t="s">
        <v>396</v>
      </c>
      <c r="C14906" t="s">
        <v>397</v>
      </c>
      <c r="I14906">
        <v>2</v>
      </c>
    </row>
    <row r="14907" spans="2:9">
      <c r="B14907" t="s">
        <v>221</v>
      </c>
      <c r="C14907" t="s">
        <v>222</v>
      </c>
      <c r="I14907">
        <v>2</v>
      </c>
    </row>
    <row r="14908" spans="2:9">
      <c r="B14908" t="s">
        <v>99</v>
      </c>
      <c r="C14908" t="s">
        <v>100</v>
      </c>
      <c r="I14908">
        <v>2</v>
      </c>
    </row>
    <row r="14909" spans="2:9">
      <c r="B14909" t="s">
        <v>207</v>
      </c>
      <c r="C14909" t="s">
        <v>208</v>
      </c>
      <c r="I14909">
        <v>2</v>
      </c>
    </row>
    <row r="14910" spans="2:9">
      <c r="B14910" t="s">
        <v>304</v>
      </c>
      <c r="C14910" t="s">
        <v>305</v>
      </c>
      <c r="I14910">
        <v>2</v>
      </c>
    </row>
    <row r="14911" spans="2:9">
      <c r="B14911" t="s">
        <v>284</v>
      </c>
      <c r="C14911" t="s">
        <v>285</v>
      </c>
      <c r="I14911">
        <v>2</v>
      </c>
    </row>
    <row r="14912" spans="2:9">
      <c r="B14912" t="s">
        <v>213</v>
      </c>
      <c r="C14912" t="s">
        <v>214</v>
      </c>
      <c r="I14912">
        <v>2</v>
      </c>
    </row>
    <row r="14913" spans="2:9">
      <c r="B14913" t="s">
        <v>298</v>
      </c>
      <c r="C14913" t="s">
        <v>299</v>
      </c>
      <c r="I14913">
        <v>2</v>
      </c>
    </row>
    <row r="14914" spans="2:9">
      <c r="B14914" t="s">
        <v>215</v>
      </c>
      <c r="C14914" t="s">
        <v>216</v>
      </c>
      <c r="I14914">
        <v>2</v>
      </c>
    </row>
    <row r="14915" spans="2:9">
      <c r="B14915" t="s">
        <v>209</v>
      </c>
      <c r="C14915" t="s">
        <v>210</v>
      </c>
      <c r="I14915">
        <v>2</v>
      </c>
    </row>
    <row r="14916" spans="2:9">
      <c r="B14916" t="s">
        <v>296</v>
      </c>
      <c r="C14916" t="s">
        <v>297</v>
      </c>
      <c r="I14916">
        <v>2</v>
      </c>
    </row>
    <row r="14917" spans="2:9">
      <c r="B14917" t="s">
        <v>300</v>
      </c>
      <c r="C14917" t="s">
        <v>301</v>
      </c>
      <c r="I14917">
        <v>2</v>
      </c>
    </row>
    <row r="14918" spans="2:9">
      <c r="B14918" t="s">
        <v>113</v>
      </c>
      <c r="C14918" t="s">
        <v>114</v>
      </c>
      <c r="I14918">
        <v>2</v>
      </c>
    </row>
    <row r="14919" spans="2:9">
      <c r="B14919" t="s">
        <v>1221</v>
      </c>
      <c r="C14919" t="s">
        <v>1222</v>
      </c>
      <c r="I14919">
        <v>2</v>
      </c>
    </row>
    <row r="14920" spans="2:9">
      <c r="B14920" t="s">
        <v>288</v>
      </c>
      <c r="C14920" t="s">
        <v>289</v>
      </c>
      <c r="I14920">
        <v>2</v>
      </c>
    </row>
    <row r="14921" spans="2:9">
      <c r="B14921" t="s">
        <v>278</v>
      </c>
      <c r="C14921" t="s">
        <v>279</v>
      </c>
      <c r="I14921">
        <v>2</v>
      </c>
    </row>
    <row r="14922" spans="2:9">
      <c r="B14922" t="s">
        <v>1227</v>
      </c>
      <c r="C14922" t="s">
        <v>1228</v>
      </c>
      <c r="I14922">
        <v>2</v>
      </c>
    </row>
    <row r="14923" spans="2:9">
      <c r="B14923" t="s">
        <v>1235</v>
      </c>
      <c r="C14923" t="s">
        <v>1236</v>
      </c>
      <c r="I14923">
        <v>2</v>
      </c>
    </row>
    <row r="14924" spans="2:9">
      <c r="B14924" t="s">
        <v>910</v>
      </c>
      <c r="C14924" t="s">
        <v>911</v>
      </c>
      <c r="I14924">
        <v>2</v>
      </c>
    </row>
    <row r="14925" spans="2:9">
      <c r="B14925" t="s">
        <v>1233</v>
      </c>
      <c r="C14925" t="s">
        <v>1234</v>
      </c>
      <c r="I14925">
        <v>2</v>
      </c>
    </row>
    <row r="14926" spans="2:9">
      <c r="B14926" t="s">
        <v>362</v>
      </c>
      <c r="C14926" t="s">
        <v>363</v>
      </c>
      <c r="I14926">
        <v>2</v>
      </c>
    </row>
    <row r="14927" spans="2:9">
      <c r="B14927" t="s">
        <v>120</v>
      </c>
      <c r="C14927" t="s">
        <v>121</v>
      </c>
      <c r="I14927">
        <v>2</v>
      </c>
    </row>
    <row r="14928" spans="2:9">
      <c r="B14928" t="s">
        <v>117</v>
      </c>
      <c r="C14928" t="s">
        <v>118</v>
      </c>
      <c r="I14928">
        <v>2</v>
      </c>
    </row>
    <row r="14929" spans="2:9">
      <c r="B14929" t="s">
        <v>1219</v>
      </c>
      <c r="C14929" t="s">
        <v>1220</v>
      </c>
      <c r="I14929">
        <v>2</v>
      </c>
    </row>
    <row r="14930" spans="2:9">
      <c r="B14930" t="s">
        <v>1229</v>
      </c>
      <c r="C14930" t="s">
        <v>1230</v>
      </c>
      <c r="I14930">
        <v>2</v>
      </c>
    </row>
    <row r="14931" spans="2:9">
      <c r="B14931" t="s">
        <v>507</v>
      </c>
      <c r="C14931" t="s">
        <v>508</v>
      </c>
      <c r="I14931">
        <v>2</v>
      </c>
    </row>
    <row r="14932" spans="2:9">
      <c r="B14932" t="s">
        <v>701</v>
      </c>
      <c r="C14932" t="s">
        <v>702</v>
      </c>
      <c r="I14932">
        <v>2</v>
      </c>
    </row>
    <row r="14933" spans="2:9">
      <c r="B14933" t="s">
        <v>659</v>
      </c>
      <c r="C14933" t="s">
        <v>660</v>
      </c>
      <c r="I14933">
        <v>2</v>
      </c>
    </row>
    <row r="14934" spans="2:9">
      <c r="B14934" t="s">
        <v>122</v>
      </c>
      <c r="C14934" t="s">
        <v>123</v>
      </c>
      <c r="I14934">
        <v>2</v>
      </c>
    </row>
    <row r="14935" spans="2:9">
      <c r="B14935" t="s">
        <v>406</v>
      </c>
      <c r="C14935" t="s">
        <v>407</v>
      </c>
      <c r="I14935">
        <v>2</v>
      </c>
    </row>
    <row r="14936" spans="2:9">
      <c r="B14936" t="s">
        <v>128</v>
      </c>
      <c r="C14936" t="s">
        <v>129</v>
      </c>
      <c r="I14936">
        <v>2</v>
      </c>
    </row>
    <row r="14937" spans="2:9">
      <c r="B14937" t="s">
        <v>1225</v>
      </c>
      <c r="C14937" t="s">
        <v>1226</v>
      </c>
      <c r="I14937">
        <v>2</v>
      </c>
    </row>
    <row r="14938" spans="2:9">
      <c r="B14938" t="s">
        <v>109</v>
      </c>
      <c r="C14938" t="s">
        <v>110</v>
      </c>
      <c r="I14938">
        <v>2</v>
      </c>
    </row>
    <row r="14939" spans="2:9">
      <c r="B14939" t="s">
        <v>703</v>
      </c>
      <c r="C14939" t="s">
        <v>704</v>
      </c>
      <c r="I14939">
        <v>2</v>
      </c>
    </row>
    <row r="14940" spans="2:9">
      <c r="B14940" t="s">
        <v>495</v>
      </c>
      <c r="C14940" t="s">
        <v>496</v>
      </c>
      <c r="I14940">
        <v>2</v>
      </c>
    </row>
    <row r="14941" spans="2:9">
      <c r="B14941" t="s">
        <v>471</v>
      </c>
      <c r="C14941" t="s">
        <v>472</v>
      </c>
      <c r="I14941">
        <v>3</v>
      </c>
    </row>
    <row r="14942" spans="2:9">
      <c r="B14942" t="s">
        <v>458</v>
      </c>
      <c r="C14942" t="s">
        <v>459</v>
      </c>
      <c r="I14942">
        <v>3</v>
      </c>
    </row>
    <row r="14943" spans="2:9">
      <c r="B14943" t="s">
        <v>400</v>
      </c>
      <c r="C14943" t="s">
        <v>401</v>
      </c>
      <c r="I14943">
        <v>3</v>
      </c>
    </row>
    <row r="14944" spans="2:9">
      <c r="B14944" t="s">
        <v>491</v>
      </c>
      <c r="C14944" t="s">
        <v>492</v>
      </c>
      <c r="I14944">
        <v>3</v>
      </c>
    </row>
    <row r="14945" spans="2:9">
      <c r="B14945" t="s">
        <v>447</v>
      </c>
      <c r="C14945" t="s">
        <v>448</v>
      </c>
      <c r="I14945">
        <v>3</v>
      </c>
    </row>
    <row r="14946" spans="2:9">
      <c r="B14946" t="s">
        <v>464</v>
      </c>
      <c r="C14946" t="s">
        <v>459</v>
      </c>
      <c r="I14946">
        <v>3</v>
      </c>
    </row>
    <row r="14947" spans="2:9">
      <c r="B14947" t="s">
        <v>632</v>
      </c>
      <c r="C14947" t="s">
        <v>633</v>
      </c>
      <c r="I14947">
        <v>3</v>
      </c>
    </row>
    <row r="14948" spans="2:9">
      <c r="B14948" t="s">
        <v>497</v>
      </c>
      <c r="C14948" t="s">
        <v>498</v>
      </c>
      <c r="I14948">
        <v>3</v>
      </c>
    </row>
    <row r="14949" spans="2:9">
      <c r="B14949" t="s">
        <v>252</v>
      </c>
      <c r="C14949" t="s">
        <v>253</v>
      </c>
      <c r="I14949">
        <v>3</v>
      </c>
    </row>
    <row r="14950" spans="2:9">
      <c r="B14950" t="s">
        <v>505</v>
      </c>
      <c r="C14950" t="s">
        <v>506</v>
      </c>
      <c r="I14950">
        <v>3</v>
      </c>
    </row>
    <row r="14951" spans="2:9">
      <c r="B14951" t="s">
        <v>469</v>
      </c>
      <c r="C14951" t="s">
        <v>470</v>
      </c>
      <c r="I14951">
        <v>3</v>
      </c>
    </row>
    <row r="14952" spans="2:9">
      <c r="B14952" t="s">
        <v>481</v>
      </c>
      <c r="C14952" t="s">
        <v>462</v>
      </c>
      <c r="I14952">
        <v>3</v>
      </c>
    </row>
    <row r="14953" spans="2:9">
      <c r="B14953" t="s">
        <v>461</v>
      </c>
      <c r="C14953" t="s">
        <v>462</v>
      </c>
      <c r="I14953">
        <v>3</v>
      </c>
    </row>
    <row r="14954" spans="2:9">
      <c r="B14954" t="s">
        <v>427</v>
      </c>
      <c r="C14954" t="s">
        <v>428</v>
      </c>
      <c r="I14954">
        <v>3</v>
      </c>
    </row>
    <row r="14955" spans="2:9">
      <c r="B14955" t="s">
        <v>404</v>
      </c>
      <c r="C14955" t="s">
        <v>405</v>
      </c>
      <c r="I14955">
        <v>4</v>
      </c>
    </row>
    <row r="14956" spans="2:9">
      <c r="B14956" t="s">
        <v>414</v>
      </c>
      <c r="C14956" t="s">
        <v>415</v>
      </c>
      <c r="I14956">
        <v>4</v>
      </c>
    </row>
    <row r="14957" spans="2:9">
      <c r="B14957" t="s">
        <v>410</v>
      </c>
      <c r="C14957" t="s">
        <v>411</v>
      </c>
      <c r="I14957">
        <v>4</v>
      </c>
    </row>
    <row r="14958" spans="2:9">
      <c r="B14958" t="s">
        <v>1705</v>
      </c>
      <c r="C14958" t="s">
        <v>1706</v>
      </c>
      <c r="I14958">
        <v>5</v>
      </c>
    </row>
    <row r="14959" spans="2:9">
      <c r="B14959" t="s">
        <v>1713</v>
      </c>
      <c r="C14959" t="s">
        <v>1714</v>
      </c>
      <c r="I14959">
        <v>5</v>
      </c>
    </row>
    <row r="14960" spans="2:9">
      <c r="B14960" t="s">
        <v>425</v>
      </c>
      <c r="C14960" t="s">
        <v>426</v>
      </c>
      <c r="I14960">
        <v>5</v>
      </c>
    </row>
    <row r="14961" spans="1:65">
      <c r="B14961" t="s">
        <v>1715</v>
      </c>
      <c r="C14961" t="s">
        <v>1716</v>
      </c>
      <c r="I14961">
        <v>5</v>
      </c>
    </row>
    <row r="14962" spans="1:65">
      <c r="B14962" t="s">
        <v>1709</v>
      </c>
      <c r="C14962" t="s">
        <v>1710</v>
      </c>
      <c r="I14962">
        <v>5</v>
      </c>
    </row>
    <row r="14963" spans="1:65">
      <c r="B14963" t="s">
        <v>1702</v>
      </c>
      <c r="C14963" t="s">
        <v>1703</v>
      </c>
      <c r="I14963">
        <v>5</v>
      </c>
    </row>
    <row r="14964" spans="1:65">
      <c r="B14964" t="s">
        <v>1223</v>
      </c>
      <c r="C14964" t="s">
        <v>1224</v>
      </c>
      <c r="I14964">
        <v>5</v>
      </c>
    </row>
    <row r="14965" spans="1:65">
      <c r="B14965" t="s">
        <v>1231</v>
      </c>
      <c r="C14965" t="s">
        <v>1232</v>
      </c>
      <c r="I14965">
        <v>5</v>
      </c>
    </row>
    <row r="14966" spans="1:65">
      <c r="B14966" t="s">
        <v>422</v>
      </c>
      <c r="C14966" t="s">
        <v>423</v>
      </c>
      <c r="I14966">
        <v>5</v>
      </c>
    </row>
    <row r="14967" spans="1:65">
      <c r="B14967" t="s">
        <v>1217</v>
      </c>
      <c r="C14967" t="s">
        <v>1218</v>
      </c>
      <c r="I14967">
        <v>5</v>
      </c>
    </row>
    <row r="14968" spans="1:65">
      <c r="B14968" t="s">
        <v>705</v>
      </c>
      <c r="C14968" t="s">
        <v>706</v>
      </c>
      <c r="I14968">
        <v>5</v>
      </c>
    </row>
    <row r="14969" spans="1:65">
      <c r="B14969" t="s">
        <v>1237</v>
      </c>
      <c r="C14969" t="s">
        <v>1238</v>
      </c>
      <c r="I14969">
        <v>5</v>
      </c>
    </row>
    <row r="14970" spans="1:65">
      <c r="A14970">
        <v>356</v>
      </c>
      <c r="B14970" t="s">
        <v>751</v>
      </c>
      <c r="C14970" t="s">
        <v>752</v>
      </c>
      <c r="D14970" t="s">
        <v>3895</v>
      </c>
      <c r="E14970" t="s">
        <v>3896</v>
      </c>
      <c r="F14970">
        <v>420</v>
      </c>
      <c r="G14970" t="s">
        <v>1860</v>
      </c>
      <c r="H14970" t="s">
        <v>1761</v>
      </c>
      <c r="I14970">
        <v>1</v>
      </c>
      <c r="J14970" t="s">
        <v>78</v>
      </c>
      <c r="K14970">
        <v>3663</v>
      </c>
      <c r="BM14970" t="s">
        <v>3897</v>
      </c>
    </row>
    <row r="14971" spans="1:65">
      <c r="B14971" t="s">
        <v>669</v>
      </c>
      <c r="C14971" t="s">
        <v>670</v>
      </c>
      <c r="I14971">
        <v>1</v>
      </c>
      <c r="J14971" t="s">
        <v>82</v>
      </c>
      <c r="M14971">
        <v>212</v>
      </c>
      <c r="Q14971">
        <v>250</v>
      </c>
      <c r="S14971">
        <v>41</v>
      </c>
      <c r="W14971">
        <v>14260</v>
      </c>
      <c r="X14971">
        <v>423</v>
      </c>
      <c r="Y14971">
        <v>144</v>
      </c>
      <c r="Z14971">
        <v>210</v>
      </c>
      <c r="AA14971">
        <v>3670</v>
      </c>
      <c r="AB14971">
        <v>400</v>
      </c>
      <c r="AC14971">
        <v>250</v>
      </c>
      <c r="AD14971">
        <v>250</v>
      </c>
      <c r="AE14971">
        <v>150</v>
      </c>
      <c r="AF14971">
        <v>3873</v>
      </c>
      <c r="AG14971">
        <v>776</v>
      </c>
      <c r="AH14971">
        <v>90</v>
      </c>
      <c r="AK14971">
        <v>6040</v>
      </c>
      <c r="AL14971">
        <v>180</v>
      </c>
      <c r="AM14971">
        <v>90</v>
      </c>
      <c r="AN14971">
        <v>90</v>
      </c>
      <c r="AO14971">
        <v>6100</v>
      </c>
      <c r="AP14971">
        <v>10</v>
      </c>
      <c r="AQ14971">
        <v>100</v>
      </c>
      <c r="AR14971">
        <v>90</v>
      </c>
      <c r="AT14971">
        <v>6030</v>
      </c>
      <c r="AU14971">
        <v>110</v>
      </c>
      <c r="AV14971">
        <v>90</v>
      </c>
      <c r="AW14971">
        <v>90</v>
      </c>
      <c r="BC14971">
        <v>220</v>
      </c>
      <c r="BE14971">
        <v>220</v>
      </c>
      <c r="BF14971">
        <v>20</v>
      </c>
      <c r="BG14971">
        <v>400</v>
      </c>
      <c r="BH14971">
        <v>240</v>
      </c>
      <c r="BI14971">
        <v>190</v>
      </c>
      <c r="BJ14971">
        <v>110</v>
      </c>
      <c r="BK14971">
        <v>120</v>
      </c>
    </row>
    <row r="14972" spans="1:65">
      <c r="B14972" t="s">
        <v>2061</v>
      </c>
      <c r="C14972" t="s">
        <v>2062</v>
      </c>
      <c r="I14972">
        <v>1</v>
      </c>
      <c r="J14972" t="s">
        <v>86</v>
      </c>
      <c r="M14972">
        <v>212</v>
      </c>
      <c r="N14972">
        <v>212</v>
      </c>
      <c r="O14972">
        <v>212</v>
      </c>
      <c r="P14972">
        <v>212</v>
      </c>
      <c r="Q14972">
        <v>462</v>
      </c>
      <c r="R14972">
        <v>462</v>
      </c>
      <c r="S14972">
        <v>503</v>
      </c>
      <c r="T14972">
        <v>503</v>
      </c>
      <c r="U14972">
        <v>503</v>
      </c>
      <c r="V14972">
        <v>503</v>
      </c>
      <c r="W14972">
        <v>14763</v>
      </c>
      <c r="X14972">
        <v>15186</v>
      </c>
      <c r="Y14972">
        <v>15330</v>
      </c>
      <c r="Z14972">
        <v>15540</v>
      </c>
      <c r="AA14972">
        <v>19210</v>
      </c>
      <c r="AB14972">
        <v>19610</v>
      </c>
      <c r="AC14972">
        <v>19860</v>
      </c>
      <c r="AD14972">
        <v>20110</v>
      </c>
      <c r="AE14972">
        <v>20260</v>
      </c>
      <c r="AF14972">
        <v>24133</v>
      </c>
      <c r="AG14972">
        <v>24909</v>
      </c>
      <c r="AH14972">
        <v>24999</v>
      </c>
      <c r="AI14972">
        <v>24999</v>
      </c>
      <c r="AJ14972">
        <v>24999</v>
      </c>
      <c r="AK14972">
        <v>31039</v>
      </c>
      <c r="AL14972">
        <v>31219</v>
      </c>
      <c r="AM14972">
        <v>31309</v>
      </c>
      <c r="AN14972">
        <v>31399</v>
      </c>
      <c r="AO14972">
        <v>37499</v>
      </c>
      <c r="AP14972">
        <v>37509</v>
      </c>
      <c r="AQ14972">
        <v>37609</v>
      </c>
      <c r="AR14972">
        <v>37699</v>
      </c>
      <c r="AS14972">
        <v>37699</v>
      </c>
      <c r="AT14972">
        <v>43729</v>
      </c>
      <c r="AU14972">
        <v>43839</v>
      </c>
      <c r="AV14972">
        <v>43929</v>
      </c>
      <c r="AW14972">
        <v>44019</v>
      </c>
      <c r="AX14972">
        <v>44019</v>
      </c>
      <c r="AY14972">
        <v>44019</v>
      </c>
      <c r="AZ14972">
        <v>44019</v>
      </c>
      <c r="BA14972">
        <v>44019</v>
      </c>
      <c r="BB14972">
        <v>44019</v>
      </c>
      <c r="BC14972">
        <v>44239</v>
      </c>
      <c r="BD14972">
        <v>44239</v>
      </c>
      <c r="BE14972">
        <v>44459</v>
      </c>
      <c r="BF14972">
        <v>44479</v>
      </c>
      <c r="BG14972">
        <v>44879</v>
      </c>
      <c r="BH14972">
        <v>45119</v>
      </c>
      <c r="BI14972">
        <v>45309</v>
      </c>
      <c r="BJ14972">
        <v>45419</v>
      </c>
      <c r="BK14972">
        <v>45539</v>
      </c>
      <c r="BL14972">
        <v>45539</v>
      </c>
    </row>
    <row r="14973" spans="1:65">
      <c r="B14973" t="s">
        <v>692</v>
      </c>
      <c r="C14973" t="s">
        <v>693</v>
      </c>
      <c r="I14973">
        <v>1</v>
      </c>
      <c r="J14973" t="s">
        <v>90</v>
      </c>
      <c r="N14973">
        <v>50000</v>
      </c>
    </row>
    <row r="14974" spans="1:65">
      <c r="B14974" t="s">
        <v>690</v>
      </c>
      <c r="C14974" t="s">
        <v>691</v>
      </c>
      <c r="I14974">
        <v>1</v>
      </c>
      <c r="J14974" t="s">
        <v>93</v>
      </c>
      <c r="M14974">
        <v>3663</v>
      </c>
      <c r="N14974">
        <v>53663</v>
      </c>
      <c r="O14974">
        <v>53663</v>
      </c>
      <c r="P14974">
        <v>53663</v>
      </c>
      <c r="Q14974">
        <v>53663</v>
      </c>
      <c r="R14974">
        <v>53663</v>
      </c>
      <c r="S14974">
        <v>53663</v>
      </c>
      <c r="T14974">
        <v>53663</v>
      </c>
      <c r="U14974">
        <v>53663</v>
      </c>
      <c r="V14974">
        <v>53663</v>
      </c>
      <c r="W14974">
        <v>53663</v>
      </c>
      <c r="X14974">
        <v>53663</v>
      </c>
      <c r="Y14974">
        <v>53663</v>
      </c>
      <c r="Z14974">
        <v>53663</v>
      </c>
      <c r="AA14974">
        <v>53663</v>
      </c>
      <c r="AB14974">
        <v>53663</v>
      </c>
      <c r="AC14974">
        <v>53663</v>
      </c>
      <c r="AD14974">
        <v>53663</v>
      </c>
      <c r="AE14974">
        <v>53663</v>
      </c>
      <c r="AF14974">
        <v>53663</v>
      </c>
      <c r="AG14974">
        <v>53663</v>
      </c>
      <c r="AH14974">
        <v>53663</v>
      </c>
      <c r="AI14974">
        <v>53663</v>
      </c>
      <c r="AJ14974">
        <v>53663</v>
      </c>
      <c r="AK14974">
        <v>53663</v>
      </c>
      <c r="AL14974">
        <v>53663</v>
      </c>
      <c r="AM14974">
        <v>53663</v>
      </c>
      <c r="AN14974">
        <v>53663</v>
      </c>
      <c r="AO14974">
        <v>53663</v>
      </c>
      <c r="AP14974">
        <v>53663</v>
      </c>
      <c r="AQ14974">
        <v>53663</v>
      </c>
      <c r="AR14974">
        <v>53663</v>
      </c>
      <c r="AS14974">
        <v>53663</v>
      </c>
      <c r="AT14974">
        <v>53663</v>
      </c>
      <c r="AU14974">
        <v>53663</v>
      </c>
      <c r="AV14974">
        <v>53663</v>
      </c>
      <c r="AW14974">
        <v>53663</v>
      </c>
      <c r="AX14974">
        <v>53663</v>
      </c>
      <c r="AY14974">
        <v>53663</v>
      </c>
      <c r="AZ14974">
        <v>53663</v>
      </c>
      <c r="BA14974">
        <v>53663</v>
      </c>
      <c r="BB14974">
        <v>53663</v>
      </c>
      <c r="BC14974">
        <v>53663</v>
      </c>
      <c r="BD14974">
        <v>53663</v>
      </c>
      <c r="BE14974">
        <v>53663</v>
      </c>
      <c r="BF14974">
        <v>53663</v>
      </c>
      <c r="BG14974">
        <v>53663</v>
      </c>
      <c r="BH14974">
        <v>53663</v>
      </c>
      <c r="BI14974">
        <v>53663</v>
      </c>
      <c r="BJ14974">
        <v>53663</v>
      </c>
      <c r="BK14974">
        <v>53663</v>
      </c>
      <c r="BL14974">
        <v>53663</v>
      </c>
    </row>
    <row r="14975" spans="1:65">
      <c r="B14975" t="s">
        <v>2102</v>
      </c>
      <c r="C14975" t="s">
        <v>2103</v>
      </c>
      <c r="I14975">
        <v>1</v>
      </c>
      <c r="J14975" t="s">
        <v>96</v>
      </c>
      <c r="M14975">
        <v>3451</v>
      </c>
      <c r="N14975">
        <v>53451</v>
      </c>
      <c r="O14975">
        <v>53451</v>
      </c>
      <c r="P14975">
        <v>53451</v>
      </c>
      <c r="Q14975">
        <v>53201</v>
      </c>
      <c r="R14975">
        <v>53201</v>
      </c>
      <c r="S14975">
        <v>53160</v>
      </c>
      <c r="T14975">
        <v>53160</v>
      </c>
      <c r="U14975">
        <v>53160</v>
      </c>
      <c r="V14975">
        <v>53160</v>
      </c>
      <c r="W14975">
        <v>38900</v>
      </c>
      <c r="X14975">
        <v>38477</v>
      </c>
      <c r="Y14975">
        <v>38333</v>
      </c>
      <c r="Z14975">
        <v>38123</v>
      </c>
      <c r="AA14975">
        <v>34453</v>
      </c>
      <c r="AB14975">
        <v>34053</v>
      </c>
      <c r="AC14975">
        <v>33803</v>
      </c>
      <c r="AD14975">
        <v>33553</v>
      </c>
      <c r="AE14975">
        <v>33403</v>
      </c>
      <c r="AF14975">
        <v>29530</v>
      </c>
      <c r="AG14975">
        <v>28754</v>
      </c>
      <c r="AH14975">
        <v>28664</v>
      </c>
      <c r="AI14975">
        <v>28664</v>
      </c>
      <c r="AJ14975">
        <v>28664</v>
      </c>
      <c r="AK14975">
        <v>22624</v>
      </c>
      <c r="AL14975">
        <v>22444</v>
      </c>
      <c r="AM14975">
        <v>22354</v>
      </c>
      <c r="AN14975">
        <v>22264</v>
      </c>
      <c r="AO14975">
        <v>16164</v>
      </c>
      <c r="AP14975">
        <v>16154</v>
      </c>
      <c r="AQ14975">
        <v>16054</v>
      </c>
      <c r="AR14975">
        <v>15964</v>
      </c>
      <c r="AS14975">
        <v>15964</v>
      </c>
      <c r="AT14975">
        <v>9934</v>
      </c>
      <c r="AU14975">
        <v>9824</v>
      </c>
      <c r="AV14975">
        <v>9734</v>
      </c>
      <c r="AW14975">
        <v>9644</v>
      </c>
      <c r="AX14975">
        <v>9644</v>
      </c>
      <c r="AY14975">
        <v>9644</v>
      </c>
      <c r="AZ14975">
        <v>9644</v>
      </c>
      <c r="BA14975">
        <v>9644</v>
      </c>
      <c r="BB14975">
        <v>9644</v>
      </c>
      <c r="BC14975">
        <v>9424</v>
      </c>
      <c r="BD14975">
        <v>9424</v>
      </c>
      <c r="BE14975">
        <v>9204</v>
      </c>
      <c r="BF14975">
        <v>9184</v>
      </c>
      <c r="BG14975">
        <v>8784</v>
      </c>
      <c r="BH14975">
        <v>8544</v>
      </c>
      <c r="BI14975">
        <v>8354</v>
      </c>
      <c r="BJ14975">
        <v>8244</v>
      </c>
      <c r="BK14975">
        <v>8124</v>
      </c>
      <c r="BL14975">
        <v>8124</v>
      </c>
    </row>
    <row r="14976" spans="1:65">
      <c r="B14976" t="s">
        <v>763</v>
      </c>
      <c r="C14976" t="s">
        <v>752</v>
      </c>
      <c r="I14976">
        <v>1</v>
      </c>
    </row>
    <row r="14977" spans="1:65">
      <c r="B14977" t="s">
        <v>881</v>
      </c>
      <c r="C14977" t="s">
        <v>882</v>
      </c>
      <c r="I14977">
        <v>1</v>
      </c>
    </row>
    <row r="14978" spans="1:65">
      <c r="B14978" t="s">
        <v>1784</v>
      </c>
      <c r="C14978" t="s">
        <v>1785</v>
      </c>
      <c r="I14978">
        <v>1</v>
      </c>
    </row>
    <row r="14979" spans="1:65">
      <c r="B14979" t="s">
        <v>2141</v>
      </c>
      <c r="C14979" t="s">
        <v>2142</v>
      </c>
      <c r="I14979">
        <v>1</v>
      </c>
    </row>
    <row r="14980" spans="1:65">
      <c r="B14980" t="s">
        <v>2106</v>
      </c>
      <c r="C14980" t="s">
        <v>2107</v>
      </c>
      <c r="I14980">
        <v>1</v>
      </c>
    </row>
    <row r="14981" spans="1:65">
      <c r="B14981" t="s">
        <v>879</v>
      </c>
      <c r="C14981" t="s">
        <v>880</v>
      </c>
      <c r="I14981">
        <v>1</v>
      </c>
    </row>
    <row r="14982" spans="1:65">
      <c r="B14982" t="s">
        <v>883</v>
      </c>
      <c r="C14982" t="s">
        <v>880</v>
      </c>
      <c r="I14982">
        <v>1</v>
      </c>
    </row>
    <row r="14983" spans="1:65">
      <c r="B14983" t="s">
        <v>679</v>
      </c>
      <c r="C14983" t="s">
        <v>670</v>
      </c>
      <c r="I14983">
        <v>1</v>
      </c>
    </row>
    <row r="14984" spans="1:65">
      <c r="B14984" t="s">
        <v>877</v>
      </c>
      <c r="C14984" t="s">
        <v>878</v>
      </c>
      <c r="I14984">
        <v>1</v>
      </c>
    </row>
    <row r="14985" spans="1:65">
      <c r="A14985">
        <v>357</v>
      </c>
      <c r="B14985" t="s">
        <v>136</v>
      </c>
      <c r="C14985" t="s">
        <v>137</v>
      </c>
      <c r="D14985" t="s">
        <v>3898</v>
      </c>
      <c r="E14985" t="s">
        <v>3899</v>
      </c>
      <c r="F14985">
        <v>168</v>
      </c>
      <c r="G14985" t="s">
        <v>1839</v>
      </c>
      <c r="H14985" t="s">
        <v>1048</v>
      </c>
      <c r="I14985">
        <v>1</v>
      </c>
      <c r="J14985" t="s">
        <v>78</v>
      </c>
      <c r="K14985">
        <v>23824</v>
      </c>
      <c r="BM14985" t="s">
        <v>3900</v>
      </c>
    </row>
    <row r="14986" spans="1:65">
      <c r="B14986" t="s">
        <v>1033</v>
      </c>
      <c r="C14986" t="s">
        <v>1034</v>
      </c>
      <c r="I14986">
        <v>1</v>
      </c>
      <c r="J14986" t="s">
        <v>82</v>
      </c>
      <c r="M14986">
        <v>15786</v>
      </c>
      <c r="S14986">
        <v>1869</v>
      </c>
      <c r="T14986">
        <v>1386</v>
      </c>
      <c r="U14986">
        <v>2223</v>
      </c>
      <c r="V14986">
        <v>206</v>
      </c>
      <c r="W14986">
        <v>45411</v>
      </c>
      <c r="X14986">
        <v>19749</v>
      </c>
      <c r="Y14986">
        <v>2064</v>
      </c>
      <c r="Z14986">
        <v>2073</v>
      </c>
      <c r="AA14986">
        <v>29995</v>
      </c>
      <c r="AB14986">
        <v>11408</v>
      </c>
      <c r="AC14986">
        <v>3977</v>
      </c>
      <c r="AD14986">
        <v>6652</v>
      </c>
      <c r="AE14986">
        <v>23298</v>
      </c>
      <c r="AF14986">
        <v>11439</v>
      </c>
      <c r="AG14986">
        <v>3045</v>
      </c>
      <c r="AH14986">
        <v>1232</v>
      </c>
      <c r="AI14986">
        <v>1334</v>
      </c>
      <c r="AJ14986">
        <v>20834</v>
      </c>
      <c r="AK14986">
        <v>14131</v>
      </c>
      <c r="AL14986">
        <v>3518</v>
      </c>
      <c r="AM14986">
        <v>2306</v>
      </c>
      <c r="AN14986">
        <v>22373</v>
      </c>
      <c r="AO14986">
        <v>2542</v>
      </c>
      <c r="AP14986">
        <v>2506</v>
      </c>
      <c r="AQ14986">
        <v>2635</v>
      </c>
      <c r="AR14986">
        <v>1804</v>
      </c>
      <c r="AS14986">
        <v>26142</v>
      </c>
      <c r="AT14986">
        <v>2654</v>
      </c>
      <c r="AU14986">
        <v>2286</v>
      </c>
      <c r="AV14986">
        <v>2542</v>
      </c>
      <c r="AW14986">
        <v>22214</v>
      </c>
      <c r="AX14986">
        <v>9982</v>
      </c>
      <c r="AY14986">
        <v>242</v>
      </c>
      <c r="AZ14986">
        <v>164</v>
      </c>
      <c r="BA14986">
        <v>17558</v>
      </c>
      <c r="BB14986">
        <v>6114</v>
      </c>
      <c r="BC14986">
        <v>1908</v>
      </c>
      <c r="BD14986">
        <v>1802</v>
      </c>
      <c r="BE14986">
        <v>4634</v>
      </c>
      <c r="BF14986">
        <v>13509</v>
      </c>
      <c r="BG14986">
        <v>1740</v>
      </c>
      <c r="BH14986">
        <v>2596</v>
      </c>
      <c r="BI14986">
        <v>2144</v>
      </c>
      <c r="BJ14986">
        <v>1244</v>
      </c>
      <c r="BK14986">
        <v>1664</v>
      </c>
      <c r="BL14986">
        <v>578</v>
      </c>
      <c r="BM14986" t="s">
        <v>3901</v>
      </c>
    </row>
    <row r="14987" spans="1:65">
      <c r="B14987" t="s">
        <v>518</v>
      </c>
      <c r="C14987" t="s">
        <v>519</v>
      </c>
      <c r="I14987">
        <v>1</v>
      </c>
      <c r="J14987" t="s">
        <v>86</v>
      </c>
      <c r="M14987">
        <v>15786</v>
      </c>
      <c r="N14987">
        <v>15786</v>
      </c>
      <c r="O14987">
        <v>15786</v>
      </c>
      <c r="P14987">
        <v>15786</v>
      </c>
      <c r="Q14987">
        <v>15786</v>
      </c>
      <c r="R14987">
        <v>15786</v>
      </c>
      <c r="S14987">
        <v>17655</v>
      </c>
      <c r="T14987">
        <v>19041</v>
      </c>
      <c r="U14987">
        <v>21264</v>
      </c>
      <c r="V14987">
        <v>21470</v>
      </c>
      <c r="W14987">
        <v>66881</v>
      </c>
      <c r="X14987">
        <v>86630</v>
      </c>
      <c r="Y14987">
        <v>88694</v>
      </c>
      <c r="Z14987">
        <v>90767</v>
      </c>
      <c r="AA14987">
        <v>120762</v>
      </c>
      <c r="AB14987">
        <v>132170</v>
      </c>
      <c r="AC14987">
        <v>136147</v>
      </c>
      <c r="AD14987">
        <v>142799</v>
      </c>
      <c r="AE14987">
        <v>166097</v>
      </c>
      <c r="AF14987">
        <v>177536</v>
      </c>
      <c r="AG14987">
        <v>180581</v>
      </c>
      <c r="AH14987">
        <v>181813</v>
      </c>
      <c r="AI14987">
        <v>183147</v>
      </c>
      <c r="AJ14987">
        <v>203981</v>
      </c>
      <c r="AK14987">
        <v>218112</v>
      </c>
      <c r="AL14987">
        <v>221630</v>
      </c>
      <c r="AM14987">
        <v>223936</v>
      </c>
      <c r="AN14987">
        <v>246309</v>
      </c>
      <c r="AO14987">
        <v>248851</v>
      </c>
      <c r="AP14987">
        <v>251357</v>
      </c>
      <c r="AQ14987">
        <v>253992</v>
      </c>
      <c r="AR14987">
        <v>255796</v>
      </c>
      <c r="AS14987">
        <v>281938</v>
      </c>
      <c r="AT14987">
        <v>284592</v>
      </c>
      <c r="AU14987">
        <v>286878</v>
      </c>
      <c r="AV14987">
        <v>289420</v>
      </c>
      <c r="AW14987">
        <v>311634</v>
      </c>
      <c r="AX14987">
        <v>321616</v>
      </c>
      <c r="AY14987">
        <v>321858</v>
      </c>
      <c r="AZ14987">
        <v>322022</v>
      </c>
      <c r="BA14987">
        <v>339580</v>
      </c>
      <c r="BB14987">
        <v>345694</v>
      </c>
      <c r="BC14987">
        <v>347602</v>
      </c>
      <c r="BD14987">
        <v>349404</v>
      </c>
      <c r="BE14987">
        <v>354038</v>
      </c>
      <c r="BF14987">
        <v>367547</v>
      </c>
      <c r="BG14987">
        <v>369287</v>
      </c>
      <c r="BH14987">
        <v>371883</v>
      </c>
      <c r="BI14987">
        <v>374027</v>
      </c>
      <c r="BJ14987">
        <v>375271</v>
      </c>
      <c r="BK14987">
        <v>376935</v>
      </c>
      <c r="BL14987">
        <v>377513</v>
      </c>
      <c r="BM14987" t="s">
        <v>3902</v>
      </c>
    </row>
    <row r="14988" spans="1:65">
      <c r="B14988" t="s">
        <v>1029</v>
      </c>
      <c r="C14988" t="s">
        <v>1030</v>
      </c>
      <c r="I14988">
        <v>1</v>
      </c>
      <c r="J14988" t="s">
        <v>90</v>
      </c>
      <c r="R14988">
        <v>14000</v>
      </c>
      <c r="V14988">
        <v>57000</v>
      </c>
      <c r="W14988">
        <v>2000</v>
      </c>
      <c r="Z14988">
        <v>4000</v>
      </c>
      <c r="AA14988">
        <v>23000</v>
      </c>
      <c r="AB14988">
        <v>12000</v>
      </c>
      <c r="AC14988">
        <v>2000</v>
      </c>
      <c r="AD14988">
        <v>3000</v>
      </c>
      <c r="AE14988">
        <v>23000</v>
      </c>
      <c r="AF14988">
        <v>8000</v>
      </c>
      <c r="AG14988">
        <v>2000</v>
      </c>
      <c r="AH14988">
        <v>1000</v>
      </c>
      <c r="AI14988">
        <v>2000</v>
      </c>
      <c r="AJ14988">
        <v>20000</v>
      </c>
      <c r="AK14988">
        <v>14000</v>
      </c>
      <c r="AL14988">
        <v>5000</v>
      </c>
      <c r="AM14988">
        <v>3000</v>
      </c>
      <c r="BM14988" t="s">
        <v>3903</v>
      </c>
    </row>
    <row r="14989" spans="1:65">
      <c r="B14989" t="s">
        <v>184</v>
      </c>
      <c r="C14989" t="s">
        <v>185</v>
      </c>
      <c r="I14989">
        <v>1</v>
      </c>
      <c r="J14989" t="s">
        <v>93</v>
      </c>
      <c r="M14989">
        <v>23824</v>
      </c>
      <c r="N14989">
        <v>23824</v>
      </c>
      <c r="O14989">
        <v>23824</v>
      </c>
      <c r="P14989">
        <v>23824</v>
      </c>
      <c r="Q14989">
        <v>23824</v>
      </c>
      <c r="R14989">
        <v>37824</v>
      </c>
      <c r="S14989">
        <v>37824</v>
      </c>
      <c r="T14989">
        <v>37824</v>
      </c>
      <c r="U14989">
        <v>37824</v>
      </c>
      <c r="V14989">
        <v>94824</v>
      </c>
      <c r="W14989">
        <v>96824</v>
      </c>
      <c r="X14989">
        <v>96824</v>
      </c>
      <c r="Y14989">
        <v>96824</v>
      </c>
      <c r="Z14989">
        <v>100824</v>
      </c>
      <c r="AA14989">
        <v>123824</v>
      </c>
      <c r="AB14989">
        <v>135824</v>
      </c>
      <c r="AC14989">
        <v>137824</v>
      </c>
      <c r="AD14989">
        <v>140824</v>
      </c>
      <c r="AE14989">
        <v>163824</v>
      </c>
      <c r="AF14989">
        <v>171824</v>
      </c>
      <c r="AG14989">
        <v>173824</v>
      </c>
      <c r="AH14989">
        <v>174824</v>
      </c>
      <c r="AI14989">
        <v>176824</v>
      </c>
      <c r="AJ14989">
        <v>196824</v>
      </c>
      <c r="AK14989">
        <v>210824</v>
      </c>
      <c r="AL14989">
        <v>215824</v>
      </c>
      <c r="AM14989">
        <v>218824</v>
      </c>
      <c r="AN14989">
        <v>218824</v>
      </c>
      <c r="AO14989">
        <v>218824</v>
      </c>
      <c r="AP14989">
        <v>218824</v>
      </c>
      <c r="AQ14989">
        <v>218824</v>
      </c>
      <c r="AR14989">
        <v>218824</v>
      </c>
      <c r="AS14989">
        <v>218824</v>
      </c>
      <c r="AT14989">
        <v>218824</v>
      </c>
      <c r="AU14989">
        <v>218824</v>
      </c>
      <c r="AV14989">
        <v>218824</v>
      </c>
      <c r="AW14989">
        <v>218824</v>
      </c>
      <c r="AX14989">
        <v>218824</v>
      </c>
      <c r="AY14989">
        <v>218824</v>
      </c>
      <c r="AZ14989">
        <v>218824</v>
      </c>
      <c r="BA14989">
        <v>218824</v>
      </c>
      <c r="BB14989">
        <v>218824</v>
      </c>
      <c r="BC14989">
        <v>218824</v>
      </c>
      <c r="BD14989">
        <v>218824</v>
      </c>
      <c r="BE14989">
        <v>218824</v>
      </c>
      <c r="BF14989">
        <v>218824</v>
      </c>
      <c r="BG14989">
        <v>218824</v>
      </c>
      <c r="BH14989">
        <v>218824</v>
      </c>
      <c r="BI14989">
        <v>218824</v>
      </c>
      <c r="BJ14989">
        <v>218824</v>
      </c>
      <c r="BK14989">
        <v>218824</v>
      </c>
      <c r="BL14989">
        <v>218824</v>
      </c>
      <c r="BM14989" t="s">
        <v>3904</v>
      </c>
    </row>
    <row r="14990" spans="1:65">
      <c r="B14990" t="s">
        <v>524</v>
      </c>
      <c r="C14990" t="s">
        <v>525</v>
      </c>
      <c r="I14990">
        <v>1</v>
      </c>
      <c r="J14990" t="s">
        <v>96</v>
      </c>
      <c r="M14990">
        <v>8038</v>
      </c>
      <c r="N14990">
        <v>8038</v>
      </c>
      <c r="O14990">
        <v>8038</v>
      </c>
      <c r="P14990">
        <v>8038</v>
      </c>
      <c r="Q14990">
        <v>8038</v>
      </c>
      <c r="R14990">
        <v>22038</v>
      </c>
      <c r="S14990">
        <v>20169</v>
      </c>
      <c r="T14990">
        <v>18783</v>
      </c>
      <c r="U14990">
        <v>16560</v>
      </c>
      <c r="V14990">
        <v>73354</v>
      </c>
      <c r="W14990">
        <v>29943</v>
      </c>
      <c r="X14990">
        <v>10194</v>
      </c>
      <c r="Y14990">
        <v>8130</v>
      </c>
      <c r="Z14990">
        <v>10057</v>
      </c>
      <c r="AA14990">
        <v>3062</v>
      </c>
      <c r="AB14990">
        <v>3654</v>
      </c>
      <c r="AC14990">
        <v>1677</v>
      </c>
      <c r="AD14990">
        <v>-1975</v>
      </c>
      <c r="AE14990">
        <v>-2273</v>
      </c>
      <c r="AF14990">
        <v>-5712</v>
      </c>
      <c r="AG14990">
        <v>-6757</v>
      </c>
      <c r="AH14990">
        <v>-6989</v>
      </c>
      <c r="AI14990">
        <v>-6323</v>
      </c>
      <c r="AJ14990">
        <v>-7157</v>
      </c>
      <c r="AK14990">
        <v>-7288</v>
      </c>
      <c r="AL14990">
        <v>-5806</v>
      </c>
      <c r="AM14990">
        <v>-5112</v>
      </c>
      <c r="AN14990">
        <v>-27485</v>
      </c>
      <c r="AO14990">
        <v>-30027</v>
      </c>
      <c r="AP14990">
        <v>-32533</v>
      </c>
      <c r="AQ14990">
        <v>-35168</v>
      </c>
      <c r="AR14990">
        <v>-36972</v>
      </c>
      <c r="AS14990">
        <v>-63114</v>
      </c>
      <c r="AT14990">
        <v>-65768</v>
      </c>
      <c r="AU14990">
        <v>-68054</v>
      </c>
      <c r="AV14990">
        <v>-70596</v>
      </c>
      <c r="AW14990">
        <v>-92810</v>
      </c>
      <c r="AX14990">
        <v>-102792</v>
      </c>
      <c r="AY14990">
        <v>-103034</v>
      </c>
      <c r="AZ14990">
        <v>-103198</v>
      </c>
      <c r="BA14990">
        <v>-120756</v>
      </c>
      <c r="BB14990">
        <v>-126870</v>
      </c>
      <c r="BC14990">
        <v>-128778</v>
      </c>
      <c r="BD14990">
        <v>-130580</v>
      </c>
      <c r="BE14990">
        <v>-135214</v>
      </c>
      <c r="BF14990">
        <v>-148723</v>
      </c>
      <c r="BG14990">
        <v>-150463</v>
      </c>
      <c r="BH14990">
        <v>-153059</v>
      </c>
      <c r="BI14990">
        <v>-155203</v>
      </c>
      <c r="BJ14990">
        <v>-156447</v>
      </c>
      <c r="BK14990">
        <v>-158111</v>
      </c>
      <c r="BL14990">
        <v>-158689</v>
      </c>
      <c r="BM14990" t="s">
        <v>3905</v>
      </c>
    </row>
    <row r="14991" spans="1:65">
      <c r="B14991" t="s">
        <v>180</v>
      </c>
      <c r="C14991" t="s">
        <v>181</v>
      </c>
      <c r="I14991">
        <v>1</v>
      </c>
    </row>
    <row r="14992" spans="1:65">
      <c r="B14992" t="s">
        <v>198</v>
      </c>
      <c r="C14992" t="s">
        <v>192</v>
      </c>
      <c r="I14992">
        <v>1</v>
      </c>
    </row>
    <row r="14993" spans="2:9">
      <c r="B14993" t="s">
        <v>1041</v>
      </c>
      <c r="C14993" t="s">
        <v>1042</v>
      </c>
      <c r="I14993">
        <v>1</v>
      </c>
    </row>
    <row r="14994" spans="2:9">
      <c r="B14994" t="s">
        <v>1037</v>
      </c>
      <c r="C14994" t="s">
        <v>1038</v>
      </c>
      <c r="I14994">
        <v>1</v>
      </c>
    </row>
    <row r="14995" spans="2:9">
      <c r="B14995" t="s">
        <v>134</v>
      </c>
      <c r="C14995" t="s">
        <v>135</v>
      </c>
      <c r="I14995">
        <v>1</v>
      </c>
    </row>
    <row r="14996" spans="2:9">
      <c r="B14996" t="s">
        <v>1039</v>
      </c>
      <c r="C14996" t="s">
        <v>1040</v>
      </c>
      <c r="I14996">
        <v>1</v>
      </c>
    </row>
    <row r="14997" spans="2:9">
      <c r="B14997" t="s">
        <v>190</v>
      </c>
      <c r="C14997" t="s">
        <v>189</v>
      </c>
      <c r="I14997">
        <v>1</v>
      </c>
    </row>
    <row r="14998" spans="2:9">
      <c r="B14998" t="s">
        <v>188</v>
      </c>
      <c r="C14998" t="s">
        <v>189</v>
      </c>
      <c r="I14998">
        <v>1</v>
      </c>
    </row>
    <row r="14999" spans="2:9">
      <c r="B14999" t="s">
        <v>1035</v>
      </c>
      <c r="C14999" t="s">
        <v>1036</v>
      </c>
      <c r="I14999">
        <v>1</v>
      </c>
    </row>
    <row r="15000" spans="2:9">
      <c r="B15000" t="s">
        <v>167</v>
      </c>
      <c r="C15000" t="s">
        <v>135</v>
      </c>
      <c r="I15000">
        <v>1</v>
      </c>
    </row>
    <row r="15001" spans="2:9">
      <c r="B15001" t="s">
        <v>178</v>
      </c>
      <c r="C15001" t="s">
        <v>179</v>
      </c>
      <c r="I15001">
        <v>1</v>
      </c>
    </row>
    <row r="15002" spans="2:9">
      <c r="B15002" t="s">
        <v>191</v>
      </c>
      <c r="C15002" t="s">
        <v>192</v>
      </c>
      <c r="I15002">
        <v>1</v>
      </c>
    </row>
    <row r="15003" spans="2:9">
      <c r="B15003" t="s">
        <v>165</v>
      </c>
      <c r="C15003" t="s">
        <v>166</v>
      </c>
      <c r="I15003">
        <v>1</v>
      </c>
    </row>
    <row r="15004" spans="2:9">
      <c r="B15004" t="s">
        <v>193</v>
      </c>
      <c r="C15004" t="s">
        <v>183</v>
      </c>
      <c r="I15004">
        <v>1</v>
      </c>
    </row>
    <row r="15005" spans="2:9">
      <c r="B15005" t="s">
        <v>511</v>
      </c>
      <c r="C15005" t="s">
        <v>512</v>
      </c>
      <c r="I15005">
        <v>1</v>
      </c>
    </row>
    <row r="15006" spans="2:9">
      <c r="B15006" t="s">
        <v>182</v>
      </c>
      <c r="C15006" t="s">
        <v>183</v>
      </c>
      <c r="I15006">
        <v>1</v>
      </c>
    </row>
    <row r="15007" spans="2:9">
      <c r="B15007" t="s">
        <v>162</v>
      </c>
      <c r="C15007" t="s">
        <v>145</v>
      </c>
      <c r="I15007">
        <v>1</v>
      </c>
    </row>
    <row r="15008" spans="2:9">
      <c r="B15008" t="s">
        <v>144</v>
      </c>
      <c r="C15008" t="s">
        <v>145</v>
      </c>
      <c r="I15008">
        <v>1</v>
      </c>
    </row>
    <row r="15009" spans="1:65">
      <c r="B15009" t="s">
        <v>1031</v>
      </c>
      <c r="C15009" t="s">
        <v>1032</v>
      </c>
      <c r="I15009">
        <v>1</v>
      </c>
    </row>
    <row r="15010" spans="1:65">
      <c r="B15010" t="s">
        <v>521</v>
      </c>
      <c r="C15010" t="s">
        <v>522</v>
      </c>
      <c r="I15010">
        <v>1</v>
      </c>
    </row>
    <row r="15011" spans="1:65">
      <c r="B15011" t="s">
        <v>1043</v>
      </c>
      <c r="C15011" t="s">
        <v>1044</v>
      </c>
      <c r="I15011">
        <v>5</v>
      </c>
    </row>
    <row r="15012" spans="1:65">
      <c r="A15012">
        <v>358</v>
      </c>
      <c r="B15012" t="s">
        <v>518</v>
      </c>
      <c r="C15012" t="s">
        <v>519</v>
      </c>
      <c r="D15012" t="s">
        <v>3906</v>
      </c>
      <c r="E15012" t="s">
        <v>3907</v>
      </c>
      <c r="F15012">
        <v>196</v>
      </c>
      <c r="G15012" t="s">
        <v>3908</v>
      </c>
      <c r="H15012" t="s">
        <v>992</v>
      </c>
      <c r="I15012">
        <v>1</v>
      </c>
      <c r="J15012" t="s">
        <v>78</v>
      </c>
      <c r="K15012">
        <v>16306</v>
      </c>
      <c r="BM15012" t="s">
        <v>3909</v>
      </c>
    </row>
    <row r="15013" spans="1:65">
      <c r="B15013" t="s">
        <v>1035</v>
      </c>
      <c r="C15013" t="s">
        <v>1036</v>
      </c>
      <c r="I15013">
        <v>1</v>
      </c>
      <c r="J15013" t="s">
        <v>82</v>
      </c>
      <c r="M15013">
        <v>14306</v>
      </c>
      <c r="W15013">
        <v>36275</v>
      </c>
      <c r="X15013">
        <v>12135</v>
      </c>
      <c r="Z15013">
        <v>874</v>
      </c>
      <c r="AA15013">
        <v>19611</v>
      </c>
      <c r="AB15013">
        <v>8113</v>
      </c>
      <c r="AC15013">
        <v>115</v>
      </c>
      <c r="AD15013">
        <v>109</v>
      </c>
      <c r="AE15013">
        <v>23203</v>
      </c>
      <c r="AF15013">
        <v>5294</v>
      </c>
      <c r="AG15013">
        <v>19</v>
      </c>
      <c r="AJ15013">
        <v>19744</v>
      </c>
      <c r="AK15013">
        <v>10809</v>
      </c>
      <c r="AL15013">
        <v>858</v>
      </c>
      <c r="AN15013">
        <v>20240</v>
      </c>
      <c r="AO15013">
        <v>31</v>
      </c>
      <c r="AP15013">
        <v>35</v>
      </c>
      <c r="AS15013">
        <v>24307</v>
      </c>
      <c r="AW15013">
        <v>19978</v>
      </c>
      <c r="AX15013">
        <v>8537</v>
      </c>
      <c r="AY15013">
        <v>93</v>
      </c>
      <c r="AZ15013">
        <v>15</v>
      </c>
      <c r="BA15013">
        <v>17396</v>
      </c>
      <c r="BB15013">
        <v>2488</v>
      </c>
      <c r="BC15013">
        <v>1394</v>
      </c>
      <c r="BD15013">
        <v>1680</v>
      </c>
      <c r="BE15013">
        <v>845</v>
      </c>
      <c r="BF15013">
        <v>11417</v>
      </c>
      <c r="BG15013">
        <v>649</v>
      </c>
      <c r="BH15013">
        <v>389</v>
      </c>
      <c r="BI15013">
        <v>385</v>
      </c>
      <c r="BJ15013">
        <v>205</v>
      </c>
      <c r="BK15013">
        <v>129</v>
      </c>
      <c r="BL15013">
        <v>121</v>
      </c>
      <c r="BM15013" t="s">
        <v>3910</v>
      </c>
    </row>
    <row r="15014" spans="1:65">
      <c r="B15014" t="s">
        <v>1033</v>
      </c>
      <c r="C15014" t="s">
        <v>1034</v>
      </c>
      <c r="I15014">
        <v>1</v>
      </c>
      <c r="J15014" t="s">
        <v>86</v>
      </c>
      <c r="M15014">
        <v>14306</v>
      </c>
      <c r="N15014">
        <v>14306</v>
      </c>
      <c r="O15014">
        <v>14306</v>
      </c>
      <c r="P15014">
        <v>14306</v>
      </c>
      <c r="Q15014">
        <v>14306</v>
      </c>
      <c r="R15014">
        <v>14306</v>
      </c>
      <c r="S15014">
        <v>14306</v>
      </c>
      <c r="T15014">
        <v>14306</v>
      </c>
      <c r="U15014">
        <v>14306</v>
      </c>
      <c r="V15014">
        <v>14306</v>
      </c>
      <c r="W15014">
        <v>50581</v>
      </c>
      <c r="X15014">
        <v>62716</v>
      </c>
      <c r="Y15014">
        <v>62716</v>
      </c>
      <c r="Z15014">
        <v>63590</v>
      </c>
      <c r="AA15014">
        <v>83201</v>
      </c>
      <c r="AB15014">
        <v>91314</v>
      </c>
      <c r="AC15014">
        <v>91429</v>
      </c>
      <c r="AD15014">
        <v>91538</v>
      </c>
      <c r="AE15014">
        <v>114741</v>
      </c>
      <c r="AF15014">
        <v>120035</v>
      </c>
      <c r="AG15014">
        <v>120054</v>
      </c>
      <c r="AH15014">
        <v>120054</v>
      </c>
      <c r="AI15014">
        <v>120054</v>
      </c>
      <c r="AJ15014">
        <v>139798</v>
      </c>
      <c r="AK15014">
        <v>150607</v>
      </c>
      <c r="AL15014">
        <v>151465</v>
      </c>
      <c r="AM15014">
        <v>151465</v>
      </c>
      <c r="AN15014">
        <v>171705</v>
      </c>
      <c r="AO15014">
        <v>171736</v>
      </c>
      <c r="AP15014">
        <v>171771</v>
      </c>
      <c r="AQ15014">
        <v>171771</v>
      </c>
      <c r="AR15014">
        <v>171771</v>
      </c>
      <c r="AS15014">
        <v>196078</v>
      </c>
      <c r="AT15014">
        <v>196078</v>
      </c>
      <c r="AU15014">
        <v>196078</v>
      </c>
      <c r="AV15014">
        <v>196078</v>
      </c>
      <c r="AW15014">
        <v>216056</v>
      </c>
      <c r="AX15014">
        <v>224593</v>
      </c>
      <c r="AY15014">
        <v>224686</v>
      </c>
      <c r="AZ15014">
        <v>224701</v>
      </c>
      <c r="BA15014">
        <v>242097</v>
      </c>
      <c r="BB15014">
        <v>244585</v>
      </c>
      <c r="BC15014">
        <v>245979</v>
      </c>
      <c r="BD15014">
        <v>247659</v>
      </c>
      <c r="BE15014">
        <v>248504</v>
      </c>
      <c r="BF15014">
        <v>259921</v>
      </c>
      <c r="BG15014">
        <v>260570</v>
      </c>
      <c r="BH15014">
        <v>260959</v>
      </c>
      <c r="BI15014">
        <v>261344</v>
      </c>
      <c r="BJ15014">
        <v>261549</v>
      </c>
      <c r="BK15014">
        <v>261678</v>
      </c>
      <c r="BL15014">
        <v>261799</v>
      </c>
      <c r="BM15014" t="s">
        <v>3911</v>
      </c>
    </row>
    <row r="15015" spans="1:65">
      <c r="B15015" t="s">
        <v>1037</v>
      </c>
      <c r="C15015" t="s">
        <v>1038</v>
      </c>
      <c r="I15015">
        <v>1</v>
      </c>
      <c r="J15015" t="s">
        <v>90</v>
      </c>
      <c r="W15015">
        <v>35000</v>
      </c>
      <c r="X15015">
        <v>12500</v>
      </c>
      <c r="AA15015">
        <v>20000</v>
      </c>
      <c r="AB15015">
        <v>10000</v>
      </c>
      <c r="AE15015">
        <v>22500</v>
      </c>
      <c r="AF15015">
        <v>5000</v>
      </c>
      <c r="AJ15015">
        <v>20000</v>
      </c>
      <c r="AK15015">
        <v>10000</v>
      </c>
      <c r="AL15015">
        <v>2500</v>
      </c>
      <c r="AN15015">
        <v>20000</v>
      </c>
      <c r="AS15015">
        <v>7500</v>
      </c>
      <c r="BM15015" t="s">
        <v>3912</v>
      </c>
    </row>
    <row r="15016" spans="1:65">
      <c r="B15016" t="s">
        <v>1029</v>
      </c>
      <c r="C15016" t="s">
        <v>1030</v>
      </c>
      <c r="I15016">
        <v>1</v>
      </c>
      <c r="J15016" t="s">
        <v>93</v>
      </c>
      <c r="M15016">
        <v>16306</v>
      </c>
      <c r="N15016">
        <v>16306</v>
      </c>
      <c r="O15016">
        <v>16306</v>
      </c>
      <c r="P15016">
        <v>16306</v>
      </c>
      <c r="Q15016">
        <v>16306</v>
      </c>
      <c r="R15016">
        <v>16306</v>
      </c>
      <c r="S15016">
        <v>16306</v>
      </c>
      <c r="T15016">
        <v>16306</v>
      </c>
      <c r="U15016">
        <v>16306</v>
      </c>
      <c r="V15016">
        <v>16306</v>
      </c>
      <c r="W15016">
        <v>51306</v>
      </c>
      <c r="X15016">
        <v>63806</v>
      </c>
      <c r="Y15016">
        <v>63806</v>
      </c>
      <c r="Z15016">
        <v>63806</v>
      </c>
      <c r="AA15016">
        <v>83806</v>
      </c>
      <c r="AB15016">
        <v>93806</v>
      </c>
      <c r="AC15016">
        <v>93806</v>
      </c>
      <c r="AD15016">
        <v>93806</v>
      </c>
      <c r="AE15016">
        <v>116306</v>
      </c>
      <c r="AF15016">
        <v>121306</v>
      </c>
      <c r="AG15016">
        <v>121306</v>
      </c>
      <c r="AH15016">
        <v>121306</v>
      </c>
      <c r="AI15016">
        <v>121306</v>
      </c>
      <c r="AJ15016">
        <v>141306</v>
      </c>
      <c r="AK15016">
        <v>151306</v>
      </c>
      <c r="AL15016">
        <v>153806</v>
      </c>
      <c r="AM15016">
        <v>153806</v>
      </c>
      <c r="AN15016">
        <v>173806</v>
      </c>
      <c r="AO15016">
        <v>173806</v>
      </c>
      <c r="AP15016">
        <v>173806</v>
      </c>
      <c r="AQ15016">
        <v>173806</v>
      </c>
      <c r="AR15016">
        <v>173806</v>
      </c>
      <c r="AS15016">
        <v>181306</v>
      </c>
      <c r="AT15016">
        <v>181306</v>
      </c>
      <c r="AU15016">
        <v>181306</v>
      </c>
      <c r="AV15016">
        <v>181306</v>
      </c>
      <c r="AW15016">
        <v>181306</v>
      </c>
      <c r="AX15016">
        <v>181306</v>
      </c>
      <c r="AY15016">
        <v>181306</v>
      </c>
      <c r="AZ15016">
        <v>181306</v>
      </c>
      <c r="BA15016">
        <v>181306</v>
      </c>
      <c r="BB15016">
        <v>181306</v>
      </c>
      <c r="BC15016">
        <v>181306</v>
      </c>
      <c r="BD15016">
        <v>181306</v>
      </c>
      <c r="BE15016">
        <v>181306</v>
      </c>
      <c r="BF15016">
        <v>181306</v>
      </c>
      <c r="BG15016">
        <v>181306</v>
      </c>
      <c r="BH15016">
        <v>181306</v>
      </c>
      <c r="BI15016">
        <v>181306</v>
      </c>
      <c r="BJ15016">
        <v>181306</v>
      </c>
      <c r="BK15016">
        <v>181306</v>
      </c>
      <c r="BL15016">
        <v>181306</v>
      </c>
      <c r="BM15016" t="s">
        <v>3913</v>
      </c>
    </row>
    <row r="15017" spans="1:65">
      <c r="B15017" t="s">
        <v>511</v>
      </c>
      <c r="C15017" t="s">
        <v>512</v>
      </c>
      <c r="I15017">
        <v>1</v>
      </c>
      <c r="J15017" t="s">
        <v>96</v>
      </c>
      <c r="M15017">
        <v>2000</v>
      </c>
      <c r="N15017">
        <v>2000</v>
      </c>
      <c r="O15017">
        <v>2000</v>
      </c>
      <c r="P15017">
        <v>2000</v>
      </c>
      <c r="Q15017">
        <v>2000</v>
      </c>
      <c r="R15017">
        <v>2000</v>
      </c>
      <c r="S15017">
        <v>2000</v>
      </c>
      <c r="T15017">
        <v>2000</v>
      </c>
      <c r="U15017">
        <v>2000</v>
      </c>
      <c r="V15017">
        <v>2000</v>
      </c>
      <c r="W15017">
        <v>725</v>
      </c>
      <c r="X15017">
        <v>1090</v>
      </c>
      <c r="Y15017">
        <v>1090</v>
      </c>
      <c r="Z15017">
        <v>216</v>
      </c>
      <c r="AA15017">
        <v>605</v>
      </c>
      <c r="AB15017">
        <v>2492</v>
      </c>
      <c r="AC15017">
        <v>2377</v>
      </c>
      <c r="AD15017">
        <v>2268</v>
      </c>
      <c r="AE15017">
        <v>1565</v>
      </c>
      <c r="AF15017">
        <v>1271</v>
      </c>
      <c r="AG15017">
        <v>1252</v>
      </c>
      <c r="AH15017">
        <v>1252</v>
      </c>
      <c r="AI15017">
        <v>1252</v>
      </c>
      <c r="AJ15017">
        <v>1508</v>
      </c>
      <c r="AK15017">
        <v>699</v>
      </c>
      <c r="AL15017">
        <v>2341</v>
      </c>
      <c r="AM15017">
        <v>2341</v>
      </c>
      <c r="AN15017">
        <v>2101</v>
      </c>
      <c r="AO15017">
        <v>2070</v>
      </c>
      <c r="AP15017">
        <v>2035</v>
      </c>
      <c r="AQ15017">
        <v>2035</v>
      </c>
      <c r="AR15017">
        <v>2035</v>
      </c>
      <c r="AS15017">
        <v>-14772</v>
      </c>
      <c r="AT15017">
        <v>-14772</v>
      </c>
      <c r="AU15017">
        <v>-14772</v>
      </c>
      <c r="AV15017">
        <v>-14772</v>
      </c>
      <c r="AW15017">
        <v>-34750</v>
      </c>
      <c r="AX15017">
        <v>-43287</v>
      </c>
      <c r="AY15017">
        <v>-43380</v>
      </c>
      <c r="AZ15017">
        <v>-43395</v>
      </c>
      <c r="BA15017">
        <v>-60791</v>
      </c>
      <c r="BB15017">
        <v>-63279</v>
      </c>
      <c r="BC15017">
        <v>-64673</v>
      </c>
      <c r="BD15017">
        <v>-66353</v>
      </c>
      <c r="BE15017">
        <v>-67198</v>
      </c>
      <c r="BF15017">
        <v>-78615</v>
      </c>
      <c r="BG15017">
        <v>-79264</v>
      </c>
      <c r="BH15017">
        <v>-79653</v>
      </c>
      <c r="BI15017">
        <v>-80038</v>
      </c>
      <c r="BJ15017">
        <v>-80243</v>
      </c>
      <c r="BK15017">
        <v>-80372</v>
      </c>
      <c r="BL15017">
        <v>-80493</v>
      </c>
      <c r="BM15017" t="s">
        <v>3914</v>
      </c>
    </row>
    <row r="15018" spans="1:65">
      <c r="B15018" t="s">
        <v>521</v>
      </c>
      <c r="C15018" t="s">
        <v>522</v>
      </c>
      <c r="I15018">
        <v>1</v>
      </c>
    </row>
    <row r="15019" spans="1:65">
      <c r="B15019" t="s">
        <v>1041</v>
      </c>
      <c r="C15019" t="s">
        <v>1042</v>
      </c>
      <c r="I15019">
        <v>1</v>
      </c>
    </row>
    <row r="15020" spans="1:65">
      <c r="B15020" t="s">
        <v>1031</v>
      </c>
      <c r="C15020" t="s">
        <v>1032</v>
      </c>
      <c r="I15020">
        <v>1</v>
      </c>
    </row>
    <row r="15021" spans="1:65">
      <c r="B15021" t="s">
        <v>524</v>
      </c>
      <c r="C15021" t="s">
        <v>525</v>
      </c>
      <c r="I15021">
        <v>1</v>
      </c>
    </row>
    <row r="15022" spans="1:65">
      <c r="B15022" t="s">
        <v>1039</v>
      </c>
      <c r="C15022" t="s">
        <v>1040</v>
      </c>
      <c r="I15022">
        <v>1</v>
      </c>
    </row>
    <row r="15023" spans="1:65">
      <c r="B15023" t="s">
        <v>1043</v>
      </c>
      <c r="C15023" t="s">
        <v>1044</v>
      </c>
      <c r="I15023">
        <v>5</v>
      </c>
    </row>
    <row r="15024" spans="1:65">
      <c r="A15024">
        <v>359</v>
      </c>
      <c r="B15024" t="s">
        <v>1037</v>
      </c>
      <c r="C15024" t="s">
        <v>1038</v>
      </c>
      <c r="D15024" t="s">
        <v>3915</v>
      </c>
      <c r="E15024" t="s">
        <v>3916</v>
      </c>
      <c r="F15024">
        <v>196</v>
      </c>
      <c r="G15024" t="s">
        <v>3908</v>
      </c>
      <c r="H15024" t="s">
        <v>992</v>
      </c>
      <c r="I15024">
        <v>1</v>
      </c>
      <c r="J15024" t="s">
        <v>78</v>
      </c>
      <c r="K15024">
        <v>15130</v>
      </c>
      <c r="BM15024" t="s">
        <v>3917</v>
      </c>
    </row>
    <row r="15025" spans="1:65">
      <c r="B15025" t="s">
        <v>1035</v>
      </c>
      <c r="C15025" t="s">
        <v>1036</v>
      </c>
      <c r="I15025">
        <v>1</v>
      </c>
      <c r="J15025" t="s">
        <v>82</v>
      </c>
      <c r="M15025">
        <v>14306</v>
      </c>
      <c r="W15025">
        <v>36275</v>
      </c>
      <c r="X15025">
        <v>12135</v>
      </c>
      <c r="Z15025">
        <v>874</v>
      </c>
      <c r="AA15025">
        <v>19611</v>
      </c>
      <c r="AB15025">
        <v>8113</v>
      </c>
      <c r="AC15025">
        <v>115</v>
      </c>
      <c r="AD15025">
        <v>109</v>
      </c>
      <c r="AE15025">
        <v>23203</v>
      </c>
      <c r="AF15025">
        <v>5294</v>
      </c>
      <c r="AG15025">
        <v>19</v>
      </c>
      <c r="AJ15025">
        <v>19744</v>
      </c>
      <c r="AK15025">
        <v>10809</v>
      </c>
      <c r="AL15025">
        <v>858</v>
      </c>
      <c r="AN15025">
        <v>20240</v>
      </c>
      <c r="AO15025">
        <v>31</v>
      </c>
      <c r="AP15025">
        <v>35</v>
      </c>
      <c r="AS15025">
        <v>24307</v>
      </c>
      <c r="AW15025">
        <v>19978</v>
      </c>
      <c r="AX15025">
        <v>8537</v>
      </c>
      <c r="AY15025">
        <v>93</v>
      </c>
      <c r="AZ15025">
        <v>15</v>
      </c>
      <c r="BA15025">
        <v>17396</v>
      </c>
      <c r="BB15025">
        <v>2488</v>
      </c>
      <c r="BC15025">
        <v>1394</v>
      </c>
      <c r="BD15025">
        <v>1680</v>
      </c>
      <c r="BE15025">
        <v>845</v>
      </c>
      <c r="BF15025">
        <v>11417</v>
      </c>
      <c r="BG15025">
        <v>649</v>
      </c>
      <c r="BH15025">
        <v>389</v>
      </c>
      <c r="BI15025">
        <v>385</v>
      </c>
      <c r="BJ15025">
        <v>205</v>
      </c>
      <c r="BK15025">
        <v>129</v>
      </c>
      <c r="BL15025">
        <v>121</v>
      </c>
      <c r="BM15025" t="s">
        <v>3918</v>
      </c>
    </row>
    <row r="15026" spans="1:65">
      <c r="B15026" t="s">
        <v>524</v>
      </c>
      <c r="C15026" t="s">
        <v>525</v>
      </c>
      <c r="I15026">
        <v>1</v>
      </c>
      <c r="J15026" t="s">
        <v>86</v>
      </c>
      <c r="M15026">
        <v>14306</v>
      </c>
      <c r="N15026">
        <v>14306</v>
      </c>
      <c r="O15026">
        <v>14306</v>
      </c>
      <c r="P15026">
        <v>14306</v>
      </c>
      <c r="Q15026">
        <v>14306</v>
      </c>
      <c r="R15026">
        <v>14306</v>
      </c>
      <c r="S15026">
        <v>14306</v>
      </c>
      <c r="T15026">
        <v>14306</v>
      </c>
      <c r="U15026">
        <v>14306</v>
      </c>
      <c r="V15026">
        <v>14306</v>
      </c>
      <c r="W15026">
        <v>50581</v>
      </c>
      <c r="X15026">
        <v>62716</v>
      </c>
      <c r="Y15026">
        <v>62716</v>
      </c>
      <c r="Z15026">
        <v>63590</v>
      </c>
      <c r="AA15026">
        <v>83201</v>
      </c>
      <c r="AB15026">
        <v>91314</v>
      </c>
      <c r="AC15026">
        <v>91429</v>
      </c>
      <c r="AD15026">
        <v>91538</v>
      </c>
      <c r="AE15026">
        <v>114741</v>
      </c>
      <c r="AF15026">
        <v>120035</v>
      </c>
      <c r="AG15026">
        <v>120054</v>
      </c>
      <c r="AH15026">
        <v>120054</v>
      </c>
      <c r="AI15026">
        <v>120054</v>
      </c>
      <c r="AJ15026">
        <v>139798</v>
      </c>
      <c r="AK15026">
        <v>150607</v>
      </c>
      <c r="AL15026">
        <v>151465</v>
      </c>
      <c r="AM15026">
        <v>151465</v>
      </c>
      <c r="AN15026">
        <v>171705</v>
      </c>
      <c r="AO15026">
        <v>171736</v>
      </c>
      <c r="AP15026">
        <v>171771</v>
      </c>
      <c r="AQ15026">
        <v>171771</v>
      </c>
      <c r="AR15026">
        <v>171771</v>
      </c>
      <c r="AS15026">
        <v>196078</v>
      </c>
      <c r="AT15026">
        <v>196078</v>
      </c>
      <c r="AU15026">
        <v>196078</v>
      </c>
      <c r="AV15026">
        <v>196078</v>
      </c>
      <c r="AW15026">
        <v>216056</v>
      </c>
      <c r="AX15026">
        <v>224593</v>
      </c>
      <c r="AY15026">
        <v>224686</v>
      </c>
      <c r="AZ15026">
        <v>224701</v>
      </c>
      <c r="BA15026">
        <v>242097</v>
      </c>
      <c r="BB15026">
        <v>244585</v>
      </c>
      <c r="BC15026">
        <v>245979</v>
      </c>
      <c r="BD15026">
        <v>247659</v>
      </c>
      <c r="BE15026">
        <v>248504</v>
      </c>
      <c r="BF15026">
        <v>259921</v>
      </c>
      <c r="BG15026">
        <v>260570</v>
      </c>
      <c r="BH15026">
        <v>260959</v>
      </c>
      <c r="BI15026">
        <v>261344</v>
      </c>
      <c r="BJ15026">
        <v>261549</v>
      </c>
      <c r="BK15026">
        <v>261678</v>
      </c>
      <c r="BL15026">
        <v>261799</v>
      </c>
      <c r="BM15026" t="s">
        <v>3919</v>
      </c>
    </row>
    <row r="15027" spans="1:65">
      <c r="B15027" t="s">
        <v>1031</v>
      </c>
      <c r="C15027" t="s">
        <v>1032</v>
      </c>
      <c r="I15027">
        <v>1</v>
      </c>
      <c r="J15027" t="s">
        <v>90</v>
      </c>
      <c r="W15027">
        <v>37500</v>
      </c>
      <c r="X15027">
        <v>12500</v>
      </c>
      <c r="AA15027">
        <v>20000</v>
      </c>
      <c r="AB15027">
        <v>7500</v>
      </c>
      <c r="AE15027">
        <v>22500</v>
      </c>
      <c r="AF15027">
        <v>5000</v>
      </c>
      <c r="AJ15027">
        <v>20000</v>
      </c>
      <c r="AK15027">
        <v>12500</v>
      </c>
      <c r="AN15027">
        <v>20000</v>
      </c>
      <c r="AS15027">
        <v>7500</v>
      </c>
      <c r="BM15027" t="s">
        <v>3920</v>
      </c>
    </row>
    <row r="15028" spans="1:65">
      <c r="B15028" t="s">
        <v>1033</v>
      </c>
      <c r="C15028" t="s">
        <v>1034</v>
      </c>
      <c r="I15028">
        <v>1</v>
      </c>
      <c r="J15028" t="s">
        <v>93</v>
      </c>
      <c r="M15028">
        <v>15130</v>
      </c>
      <c r="N15028">
        <v>15130</v>
      </c>
      <c r="O15028">
        <v>15130</v>
      </c>
      <c r="P15028">
        <v>15130</v>
      </c>
      <c r="Q15028">
        <v>15130</v>
      </c>
      <c r="R15028">
        <v>15130</v>
      </c>
      <c r="S15028">
        <v>15130</v>
      </c>
      <c r="T15028">
        <v>15130</v>
      </c>
      <c r="U15028">
        <v>15130</v>
      </c>
      <c r="V15028">
        <v>15130</v>
      </c>
      <c r="W15028">
        <v>52630</v>
      </c>
      <c r="X15028">
        <v>65130</v>
      </c>
      <c r="Y15028">
        <v>65130</v>
      </c>
      <c r="Z15028">
        <v>65130</v>
      </c>
      <c r="AA15028">
        <v>85130</v>
      </c>
      <c r="AB15028">
        <v>92630</v>
      </c>
      <c r="AC15028">
        <v>92630</v>
      </c>
      <c r="AD15028">
        <v>92630</v>
      </c>
      <c r="AE15028">
        <v>115130</v>
      </c>
      <c r="AF15028">
        <v>120130</v>
      </c>
      <c r="AG15028">
        <v>120130</v>
      </c>
      <c r="AH15028">
        <v>120130</v>
      </c>
      <c r="AI15028">
        <v>120130</v>
      </c>
      <c r="AJ15028">
        <v>140130</v>
      </c>
      <c r="AK15028">
        <v>152630</v>
      </c>
      <c r="AL15028">
        <v>152630</v>
      </c>
      <c r="AM15028">
        <v>152630</v>
      </c>
      <c r="AN15028">
        <v>172630</v>
      </c>
      <c r="AO15028">
        <v>172630</v>
      </c>
      <c r="AP15028">
        <v>172630</v>
      </c>
      <c r="AQ15028">
        <v>172630</v>
      </c>
      <c r="AR15028">
        <v>172630</v>
      </c>
      <c r="AS15028">
        <v>180130</v>
      </c>
      <c r="AT15028">
        <v>180130</v>
      </c>
      <c r="AU15028">
        <v>180130</v>
      </c>
      <c r="AV15028">
        <v>180130</v>
      </c>
      <c r="AW15028">
        <v>180130</v>
      </c>
      <c r="AX15028">
        <v>180130</v>
      </c>
      <c r="AY15028">
        <v>180130</v>
      </c>
      <c r="AZ15028">
        <v>180130</v>
      </c>
      <c r="BA15028">
        <v>180130</v>
      </c>
      <c r="BB15028">
        <v>180130</v>
      </c>
      <c r="BC15028">
        <v>180130</v>
      </c>
      <c r="BD15028">
        <v>180130</v>
      </c>
      <c r="BE15028">
        <v>180130</v>
      </c>
      <c r="BF15028">
        <v>180130</v>
      </c>
      <c r="BG15028">
        <v>180130</v>
      </c>
      <c r="BH15028">
        <v>180130</v>
      </c>
      <c r="BI15028">
        <v>180130</v>
      </c>
      <c r="BJ15028">
        <v>180130</v>
      </c>
      <c r="BK15028">
        <v>180130</v>
      </c>
      <c r="BL15028">
        <v>180130</v>
      </c>
      <c r="BM15028" t="s">
        <v>3921</v>
      </c>
    </row>
    <row r="15029" spans="1:65">
      <c r="B15029" t="s">
        <v>1041</v>
      </c>
      <c r="C15029" t="s">
        <v>1042</v>
      </c>
      <c r="I15029">
        <v>1</v>
      </c>
      <c r="J15029" t="s">
        <v>96</v>
      </c>
      <c r="M15029">
        <v>824</v>
      </c>
      <c r="N15029">
        <v>824</v>
      </c>
      <c r="O15029">
        <v>824</v>
      </c>
      <c r="P15029">
        <v>824</v>
      </c>
      <c r="Q15029">
        <v>824</v>
      </c>
      <c r="R15029">
        <v>824</v>
      </c>
      <c r="S15029">
        <v>824</v>
      </c>
      <c r="T15029">
        <v>824</v>
      </c>
      <c r="U15029">
        <v>824</v>
      </c>
      <c r="V15029">
        <v>824</v>
      </c>
      <c r="W15029">
        <v>2049</v>
      </c>
      <c r="X15029">
        <v>2414</v>
      </c>
      <c r="Y15029">
        <v>2414</v>
      </c>
      <c r="Z15029">
        <v>1540</v>
      </c>
      <c r="AA15029">
        <v>1929</v>
      </c>
      <c r="AB15029">
        <v>1316</v>
      </c>
      <c r="AC15029">
        <v>1201</v>
      </c>
      <c r="AD15029">
        <v>1092</v>
      </c>
      <c r="AE15029">
        <v>389</v>
      </c>
      <c r="AF15029">
        <v>95</v>
      </c>
      <c r="AG15029">
        <v>76</v>
      </c>
      <c r="AH15029">
        <v>76</v>
      </c>
      <c r="AI15029">
        <v>76</v>
      </c>
      <c r="AJ15029">
        <v>332</v>
      </c>
      <c r="AK15029">
        <v>2023</v>
      </c>
      <c r="AL15029">
        <v>1165</v>
      </c>
      <c r="AM15029">
        <v>1165</v>
      </c>
      <c r="AN15029">
        <v>925</v>
      </c>
      <c r="AO15029">
        <v>894</v>
      </c>
      <c r="AP15029">
        <v>859</v>
      </c>
      <c r="AQ15029">
        <v>859</v>
      </c>
      <c r="AR15029">
        <v>859</v>
      </c>
      <c r="AS15029">
        <v>-15948</v>
      </c>
      <c r="AT15029">
        <v>-15948</v>
      </c>
      <c r="AU15029">
        <v>-15948</v>
      </c>
      <c r="AV15029">
        <v>-15948</v>
      </c>
      <c r="AW15029">
        <v>-35926</v>
      </c>
      <c r="AX15029">
        <v>-44463</v>
      </c>
      <c r="AY15029">
        <v>-44556</v>
      </c>
      <c r="AZ15029">
        <v>-44571</v>
      </c>
      <c r="BA15029">
        <v>-61967</v>
      </c>
      <c r="BB15029">
        <v>-64455</v>
      </c>
      <c r="BC15029">
        <v>-65849</v>
      </c>
      <c r="BD15029">
        <v>-67529</v>
      </c>
      <c r="BE15029">
        <v>-68374</v>
      </c>
      <c r="BF15029">
        <v>-79791</v>
      </c>
      <c r="BG15029">
        <v>-80440</v>
      </c>
      <c r="BH15029">
        <v>-80829</v>
      </c>
      <c r="BI15029">
        <v>-81214</v>
      </c>
      <c r="BJ15029">
        <v>-81419</v>
      </c>
      <c r="BK15029">
        <v>-81548</v>
      </c>
      <c r="BL15029">
        <v>-81669</v>
      </c>
      <c r="BM15029" t="s">
        <v>3922</v>
      </c>
    </row>
    <row r="15030" spans="1:65">
      <c r="B15030" t="s">
        <v>1039</v>
      </c>
      <c r="C15030" t="s">
        <v>1040</v>
      </c>
      <c r="I15030">
        <v>1</v>
      </c>
    </row>
    <row r="15031" spans="1:65">
      <c r="B15031" t="s">
        <v>518</v>
      </c>
      <c r="C15031" t="s">
        <v>519</v>
      </c>
      <c r="I15031">
        <v>1</v>
      </c>
    </row>
    <row r="15032" spans="1:65">
      <c r="B15032" t="s">
        <v>521</v>
      </c>
      <c r="C15032" t="s">
        <v>522</v>
      </c>
      <c r="I15032">
        <v>1</v>
      </c>
    </row>
    <row r="15033" spans="1:65">
      <c r="B15033" t="s">
        <v>511</v>
      </c>
      <c r="C15033" t="s">
        <v>512</v>
      </c>
      <c r="I15033">
        <v>1</v>
      </c>
    </row>
    <row r="15034" spans="1:65">
      <c r="B15034" t="s">
        <v>1029</v>
      </c>
      <c r="C15034" t="s">
        <v>1030</v>
      </c>
      <c r="I15034">
        <v>1</v>
      </c>
    </row>
    <row r="15035" spans="1:65">
      <c r="B15035" t="s">
        <v>1043</v>
      </c>
      <c r="C15035" t="s">
        <v>1044</v>
      </c>
      <c r="I15035">
        <v>5</v>
      </c>
    </row>
    <row r="15036" spans="1:65">
      <c r="A15036">
        <v>360</v>
      </c>
      <c r="B15036" t="s">
        <v>427</v>
      </c>
      <c r="C15036" t="s">
        <v>428</v>
      </c>
      <c r="D15036" t="s">
        <v>3923</v>
      </c>
      <c r="E15036" t="s">
        <v>3924</v>
      </c>
      <c r="F15036">
        <v>180</v>
      </c>
      <c r="G15036" t="s">
        <v>3925</v>
      </c>
      <c r="H15036" t="s">
        <v>1607</v>
      </c>
      <c r="I15036">
        <v>1</v>
      </c>
      <c r="J15036" t="s">
        <v>78</v>
      </c>
      <c r="K15036">
        <v>13232</v>
      </c>
      <c r="BM15036" t="s">
        <v>3926</v>
      </c>
    </row>
    <row r="15037" spans="1:65">
      <c r="B15037" t="s">
        <v>420</v>
      </c>
      <c r="C15037" t="s">
        <v>421</v>
      </c>
      <c r="I15037">
        <v>1</v>
      </c>
      <c r="J15037" t="s">
        <v>82</v>
      </c>
      <c r="M15037">
        <v>3003</v>
      </c>
      <c r="O15037">
        <v>7707</v>
      </c>
      <c r="S15037">
        <v>10694</v>
      </c>
      <c r="T15037">
        <v>130</v>
      </c>
      <c r="U15037">
        <v>124</v>
      </c>
      <c r="V15037">
        <v>118</v>
      </c>
      <c r="W15037">
        <v>15506</v>
      </c>
      <c r="X15037">
        <v>115</v>
      </c>
      <c r="Y15037">
        <v>115</v>
      </c>
      <c r="Z15037">
        <v>112</v>
      </c>
      <c r="AA15037">
        <v>1151</v>
      </c>
      <c r="AB15037">
        <v>397</v>
      </c>
      <c r="AC15037">
        <v>97</v>
      </c>
      <c r="AD15037">
        <v>451</v>
      </c>
      <c r="AF15037">
        <v>1133</v>
      </c>
      <c r="AJ15037">
        <v>501</v>
      </c>
      <c r="AX15037">
        <v>13</v>
      </c>
      <c r="AY15037">
        <v>91</v>
      </c>
      <c r="BA15037">
        <v>331</v>
      </c>
      <c r="BB15037">
        <v>193</v>
      </c>
      <c r="BC15037">
        <v>73</v>
      </c>
      <c r="BD15037">
        <v>2685</v>
      </c>
      <c r="BE15037">
        <v>3019</v>
      </c>
      <c r="BF15037">
        <v>1319</v>
      </c>
      <c r="BG15037">
        <v>700</v>
      </c>
      <c r="BH15037">
        <v>247</v>
      </c>
      <c r="BM15037" t="s">
        <v>3927</v>
      </c>
    </row>
    <row r="15038" spans="1:65">
      <c r="B15038" t="s">
        <v>396</v>
      </c>
      <c r="C15038" t="s">
        <v>397</v>
      </c>
      <c r="I15038">
        <v>1</v>
      </c>
      <c r="J15038" t="s">
        <v>86</v>
      </c>
      <c r="M15038">
        <v>3003</v>
      </c>
      <c r="N15038">
        <v>3003</v>
      </c>
      <c r="O15038">
        <v>10710</v>
      </c>
      <c r="P15038">
        <v>10710</v>
      </c>
      <c r="Q15038">
        <v>10710</v>
      </c>
      <c r="R15038">
        <v>10710</v>
      </c>
      <c r="S15038">
        <v>21404</v>
      </c>
      <c r="T15038">
        <v>21534</v>
      </c>
      <c r="U15038">
        <v>21658</v>
      </c>
      <c r="V15038">
        <v>21776</v>
      </c>
      <c r="W15038">
        <v>37282</v>
      </c>
      <c r="X15038">
        <v>37397</v>
      </c>
      <c r="Y15038">
        <v>37512</v>
      </c>
      <c r="Z15038">
        <v>37624</v>
      </c>
      <c r="AA15038">
        <v>38775</v>
      </c>
      <c r="AB15038">
        <v>39172</v>
      </c>
      <c r="AC15038">
        <v>39269</v>
      </c>
      <c r="AD15038">
        <v>39720</v>
      </c>
      <c r="AE15038">
        <v>39720</v>
      </c>
      <c r="AF15038">
        <v>40853</v>
      </c>
      <c r="AG15038">
        <v>40853</v>
      </c>
      <c r="AH15038">
        <v>40853</v>
      </c>
      <c r="AI15038">
        <v>40853</v>
      </c>
      <c r="AJ15038">
        <v>41354</v>
      </c>
      <c r="AK15038">
        <v>41354</v>
      </c>
      <c r="AL15038">
        <v>41354</v>
      </c>
      <c r="AM15038">
        <v>41354</v>
      </c>
      <c r="AN15038">
        <v>41354</v>
      </c>
      <c r="AO15038">
        <v>41354</v>
      </c>
      <c r="AP15038">
        <v>41354</v>
      </c>
      <c r="AQ15038">
        <v>41354</v>
      </c>
      <c r="AR15038">
        <v>41354</v>
      </c>
      <c r="AS15038">
        <v>41354</v>
      </c>
      <c r="AT15038">
        <v>41354</v>
      </c>
      <c r="AU15038">
        <v>41354</v>
      </c>
      <c r="AV15038">
        <v>41354</v>
      </c>
      <c r="AW15038">
        <v>41354</v>
      </c>
      <c r="AX15038">
        <v>41367</v>
      </c>
      <c r="AY15038">
        <v>41458</v>
      </c>
      <c r="AZ15038">
        <v>41458</v>
      </c>
      <c r="BA15038">
        <v>41789</v>
      </c>
      <c r="BB15038">
        <v>41982</v>
      </c>
      <c r="BC15038">
        <v>42055</v>
      </c>
      <c r="BD15038">
        <v>44740</v>
      </c>
      <c r="BE15038">
        <v>47759</v>
      </c>
      <c r="BF15038">
        <v>49078</v>
      </c>
      <c r="BG15038">
        <v>49778</v>
      </c>
      <c r="BH15038">
        <v>50025</v>
      </c>
      <c r="BI15038">
        <v>50025</v>
      </c>
      <c r="BJ15038">
        <v>50025</v>
      </c>
      <c r="BK15038">
        <v>50025</v>
      </c>
      <c r="BL15038">
        <v>50025</v>
      </c>
      <c r="BM15038" t="s">
        <v>3928</v>
      </c>
    </row>
    <row r="15039" spans="1:65">
      <c r="B15039" t="s">
        <v>2102</v>
      </c>
      <c r="C15039" t="s">
        <v>2103</v>
      </c>
      <c r="I15039">
        <v>1</v>
      </c>
      <c r="J15039" t="s">
        <v>90</v>
      </c>
      <c r="N15039">
        <v>10000</v>
      </c>
      <c r="S15039">
        <v>15000</v>
      </c>
      <c r="AA15039">
        <v>2500</v>
      </c>
      <c r="AJ15039">
        <v>2500</v>
      </c>
      <c r="AM15039">
        <v>5500</v>
      </c>
      <c r="BM15039" t="s">
        <v>3929</v>
      </c>
    </row>
    <row r="15040" spans="1:65">
      <c r="B15040" t="s">
        <v>2106</v>
      </c>
      <c r="C15040" t="s">
        <v>2107</v>
      </c>
      <c r="I15040">
        <v>1</v>
      </c>
      <c r="J15040" t="s">
        <v>93</v>
      </c>
      <c r="M15040">
        <v>13232</v>
      </c>
      <c r="N15040">
        <v>23232</v>
      </c>
      <c r="O15040">
        <v>23232</v>
      </c>
      <c r="P15040">
        <v>23232</v>
      </c>
      <c r="Q15040">
        <v>23232</v>
      </c>
      <c r="R15040">
        <v>23232</v>
      </c>
      <c r="S15040">
        <v>38232</v>
      </c>
      <c r="T15040">
        <v>38232</v>
      </c>
      <c r="U15040">
        <v>38232</v>
      </c>
      <c r="V15040">
        <v>38232</v>
      </c>
      <c r="W15040">
        <v>38232</v>
      </c>
      <c r="X15040">
        <v>38232</v>
      </c>
      <c r="Y15040">
        <v>38232</v>
      </c>
      <c r="Z15040">
        <v>38232</v>
      </c>
      <c r="AA15040">
        <v>40732</v>
      </c>
      <c r="AB15040">
        <v>40732</v>
      </c>
      <c r="AC15040">
        <v>40732</v>
      </c>
      <c r="AD15040">
        <v>40732</v>
      </c>
      <c r="AE15040">
        <v>40732</v>
      </c>
      <c r="AF15040">
        <v>40732</v>
      </c>
      <c r="AG15040">
        <v>40732</v>
      </c>
      <c r="AH15040">
        <v>40732</v>
      </c>
      <c r="AI15040">
        <v>40732</v>
      </c>
      <c r="AJ15040">
        <v>43232</v>
      </c>
      <c r="AK15040">
        <v>43232</v>
      </c>
      <c r="AL15040">
        <v>43232</v>
      </c>
      <c r="AM15040">
        <v>48732</v>
      </c>
      <c r="AN15040">
        <v>48732</v>
      </c>
      <c r="AO15040">
        <v>48732</v>
      </c>
      <c r="AP15040">
        <v>48732</v>
      </c>
      <c r="AQ15040">
        <v>48732</v>
      </c>
      <c r="AR15040">
        <v>48732</v>
      </c>
      <c r="AS15040">
        <v>48732</v>
      </c>
      <c r="AT15040">
        <v>48732</v>
      </c>
      <c r="AU15040">
        <v>48732</v>
      </c>
      <c r="AV15040">
        <v>48732</v>
      </c>
      <c r="AW15040">
        <v>48732</v>
      </c>
      <c r="AX15040">
        <v>48732</v>
      </c>
      <c r="AY15040">
        <v>48732</v>
      </c>
      <c r="AZ15040">
        <v>48732</v>
      </c>
      <c r="BA15040">
        <v>48732</v>
      </c>
      <c r="BB15040">
        <v>48732</v>
      </c>
      <c r="BC15040">
        <v>48732</v>
      </c>
      <c r="BD15040">
        <v>48732</v>
      </c>
      <c r="BE15040">
        <v>48732</v>
      </c>
      <c r="BF15040">
        <v>48732</v>
      </c>
      <c r="BG15040">
        <v>48732</v>
      </c>
      <c r="BH15040">
        <v>48732</v>
      </c>
      <c r="BI15040">
        <v>48732</v>
      </c>
      <c r="BJ15040">
        <v>48732</v>
      </c>
      <c r="BK15040">
        <v>48732</v>
      </c>
      <c r="BL15040">
        <v>48732</v>
      </c>
    </row>
    <row r="15041" spans="1:65">
      <c r="B15041" t="s">
        <v>2061</v>
      </c>
      <c r="C15041" t="s">
        <v>2062</v>
      </c>
      <c r="I15041">
        <v>1</v>
      </c>
      <c r="J15041" t="s">
        <v>96</v>
      </c>
      <c r="M15041">
        <v>10229</v>
      </c>
      <c r="N15041">
        <v>20229</v>
      </c>
      <c r="O15041">
        <v>12522</v>
      </c>
      <c r="P15041">
        <v>12522</v>
      </c>
      <c r="Q15041">
        <v>12522</v>
      </c>
      <c r="R15041">
        <v>12522</v>
      </c>
      <c r="S15041">
        <v>16828</v>
      </c>
      <c r="T15041">
        <v>16698</v>
      </c>
      <c r="U15041">
        <v>16574</v>
      </c>
      <c r="V15041">
        <v>16456</v>
      </c>
      <c r="W15041">
        <v>950</v>
      </c>
      <c r="X15041">
        <v>835</v>
      </c>
      <c r="Y15041">
        <v>720</v>
      </c>
      <c r="Z15041">
        <v>608</v>
      </c>
      <c r="AA15041">
        <v>1957</v>
      </c>
      <c r="AB15041">
        <v>1560</v>
      </c>
      <c r="AC15041">
        <v>1463</v>
      </c>
      <c r="AD15041">
        <v>1012</v>
      </c>
      <c r="AE15041">
        <v>1012</v>
      </c>
      <c r="AF15041">
        <v>-121</v>
      </c>
      <c r="AG15041">
        <v>-121</v>
      </c>
      <c r="AH15041">
        <v>-121</v>
      </c>
      <c r="AI15041">
        <v>-121</v>
      </c>
      <c r="AJ15041">
        <v>1878</v>
      </c>
      <c r="AK15041">
        <v>1878</v>
      </c>
      <c r="AL15041">
        <v>1878</v>
      </c>
      <c r="AM15041">
        <v>7378</v>
      </c>
      <c r="AN15041">
        <v>7378</v>
      </c>
      <c r="AO15041">
        <v>7378</v>
      </c>
      <c r="AP15041">
        <v>7378</v>
      </c>
      <c r="AQ15041">
        <v>7378</v>
      </c>
      <c r="AR15041">
        <v>7378</v>
      </c>
      <c r="AS15041">
        <v>7378</v>
      </c>
      <c r="AT15041">
        <v>7378</v>
      </c>
      <c r="AU15041">
        <v>7378</v>
      </c>
      <c r="AV15041">
        <v>7378</v>
      </c>
      <c r="AW15041">
        <v>7378</v>
      </c>
      <c r="AX15041">
        <v>7365</v>
      </c>
      <c r="AY15041">
        <v>7274</v>
      </c>
      <c r="AZ15041">
        <v>7274</v>
      </c>
      <c r="BA15041">
        <v>6943</v>
      </c>
      <c r="BB15041">
        <v>6750</v>
      </c>
      <c r="BC15041">
        <v>6677</v>
      </c>
      <c r="BD15041">
        <v>3992</v>
      </c>
      <c r="BE15041">
        <v>973</v>
      </c>
      <c r="BF15041">
        <v>-346</v>
      </c>
      <c r="BG15041">
        <v>-1046</v>
      </c>
      <c r="BH15041">
        <v>-1293</v>
      </c>
      <c r="BI15041">
        <v>-1293</v>
      </c>
      <c r="BJ15041">
        <v>-1293</v>
      </c>
      <c r="BK15041">
        <v>-1293</v>
      </c>
      <c r="BL15041">
        <v>-1293</v>
      </c>
    </row>
    <row r="15042" spans="1:65">
      <c r="B15042" t="s">
        <v>2141</v>
      </c>
      <c r="C15042" t="s">
        <v>2142</v>
      </c>
      <c r="I15042">
        <v>1</v>
      </c>
    </row>
    <row r="15043" spans="1:65">
      <c r="B15043" t="s">
        <v>400</v>
      </c>
      <c r="C15043" t="s">
        <v>401</v>
      </c>
      <c r="I15043">
        <v>1</v>
      </c>
    </row>
    <row r="15044" spans="1:65">
      <c r="B15044" t="s">
        <v>406</v>
      </c>
      <c r="C15044" t="s">
        <v>407</v>
      </c>
      <c r="I15044">
        <v>1</v>
      </c>
    </row>
    <row r="15045" spans="1:65">
      <c r="B15045" t="s">
        <v>1055</v>
      </c>
      <c r="C15045" t="s">
        <v>1056</v>
      </c>
      <c r="I15045">
        <v>1</v>
      </c>
    </row>
    <row r="15046" spans="1:65">
      <c r="B15046" t="s">
        <v>1784</v>
      </c>
      <c r="C15046" t="s">
        <v>1785</v>
      </c>
      <c r="I15046">
        <v>2</v>
      </c>
    </row>
    <row r="15047" spans="1:65">
      <c r="B15047" t="s">
        <v>425</v>
      </c>
      <c r="C15047" t="s">
        <v>426</v>
      </c>
      <c r="I15047">
        <v>2</v>
      </c>
    </row>
    <row r="15048" spans="1:65">
      <c r="B15048" t="s">
        <v>404</v>
      </c>
      <c r="C15048" t="s">
        <v>405</v>
      </c>
      <c r="I15048">
        <v>2</v>
      </c>
    </row>
    <row r="15049" spans="1:65">
      <c r="B15049" t="s">
        <v>410</v>
      </c>
      <c r="C15049" t="s">
        <v>411</v>
      </c>
      <c r="I15049">
        <v>2</v>
      </c>
    </row>
    <row r="15050" spans="1:65">
      <c r="B15050" t="s">
        <v>414</v>
      </c>
      <c r="C15050" t="s">
        <v>415</v>
      </c>
      <c r="I15050">
        <v>2</v>
      </c>
    </row>
    <row r="15051" spans="1:65">
      <c r="B15051" t="s">
        <v>422</v>
      </c>
      <c r="C15051" t="s">
        <v>423</v>
      </c>
      <c r="I15051">
        <v>2</v>
      </c>
    </row>
    <row r="15052" spans="1:65">
      <c r="A15052">
        <v>361</v>
      </c>
      <c r="B15052" t="s">
        <v>217</v>
      </c>
      <c r="C15052" t="s">
        <v>218</v>
      </c>
      <c r="D15052" t="s">
        <v>3930</v>
      </c>
      <c r="E15052" t="s">
        <v>3931</v>
      </c>
      <c r="F15052">
        <v>392</v>
      </c>
      <c r="G15052" t="s">
        <v>663</v>
      </c>
      <c r="H15052" t="s">
        <v>664</v>
      </c>
      <c r="I15052">
        <v>1</v>
      </c>
      <c r="J15052" t="s">
        <v>78</v>
      </c>
      <c r="K15052">
        <v>214199</v>
      </c>
      <c r="BM15052" t="s">
        <v>3932</v>
      </c>
    </row>
    <row r="15053" spans="1:65">
      <c r="B15053" t="s">
        <v>211</v>
      </c>
      <c r="C15053" t="s">
        <v>212</v>
      </c>
      <c r="I15053">
        <v>1</v>
      </c>
      <c r="J15053" t="s">
        <v>82</v>
      </c>
      <c r="M15053">
        <v>37347</v>
      </c>
      <c r="N15053">
        <v>27634</v>
      </c>
      <c r="O15053">
        <v>56443</v>
      </c>
      <c r="P15053">
        <v>12282</v>
      </c>
      <c r="Q15053">
        <v>8497</v>
      </c>
      <c r="R15053">
        <v>3718</v>
      </c>
      <c r="S15053">
        <v>55012</v>
      </c>
      <c r="T15053">
        <v>103593</v>
      </c>
      <c r="U15053">
        <v>28866</v>
      </c>
      <c r="V15053">
        <v>11939</v>
      </c>
      <c r="W15053">
        <v>78938</v>
      </c>
      <c r="X15053">
        <v>108007</v>
      </c>
      <c r="Y15053">
        <v>23807</v>
      </c>
      <c r="Z15053">
        <v>14512</v>
      </c>
      <c r="AA15053">
        <v>67845</v>
      </c>
      <c r="AB15053">
        <v>96078</v>
      </c>
      <c r="AC15053">
        <v>25271</v>
      </c>
      <c r="AD15053">
        <v>15807</v>
      </c>
      <c r="AE15053">
        <v>20437</v>
      </c>
      <c r="AF15053">
        <v>61830</v>
      </c>
      <c r="AG15053">
        <v>78480</v>
      </c>
      <c r="AH15053">
        <v>16870</v>
      </c>
      <c r="AI15053">
        <v>14843</v>
      </c>
      <c r="AJ15053">
        <v>60840</v>
      </c>
      <c r="AK15053">
        <v>74623</v>
      </c>
      <c r="AL15053">
        <v>23307</v>
      </c>
      <c r="AM15053">
        <v>8959</v>
      </c>
      <c r="AN15053">
        <v>9199</v>
      </c>
      <c r="AO15053">
        <v>81769</v>
      </c>
      <c r="AP15053">
        <v>51097</v>
      </c>
      <c r="AQ15053">
        <v>19999</v>
      </c>
      <c r="AR15053">
        <v>21825</v>
      </c>
      <c r="AS15053">
        <v>92025</v>
      </c>
      <c r="AT15053">
        <v>67825</v>
      </c>
      <c r="AU15053">
        <v>46250</v>
      </c>
      <c r="AV15053">
        <v>25492</v>
      </c>
      <c r="AW15053">
        <v>65707</v>
      </c>
      <c r="AX15053">
        <v>50114</v>
      </c>
      <c r="AY15053">
        <v>43285</v>
      </c>
      <c r="AZ15053">
        <v>16161</v>
      </c>
      <c r="BA15053">
        <v>17252</v>
      </c>
      <c r="BB15053">
        <v>64640</v>
      </c>
      <c r="BC15053">
        <v>51833</v>
      </c>
      <c r="BD15053">
        <v>16903</v>
      </c>
      <c r="BE15053">
        <v>96415</v>
      </c>
      <c r="BF15053">
        <v>94330</v>
      </c>
      <c r="BG15053">
        <v>28697</v>
      </c>
      <c r="BH15053">
        <v>17586</v>
      </c>
      <c r="BI15053">
        <v>21427</v>
      </c>
      <c r="BJ15053">
        <v>55141</v>
      </c>
      <c r="BK15053">
        <v>18573</v>
      </c>
      <c r="BL15053">
        <v>11785</v>
      </c>
      <c r="BM15053" t="s">
        <v>3933</v>
      </c>
    </row>
    <row r="15054" spans="1:65">
      <c r="B15054" t="s">
        <v>158</v>
      </c>
      <c r="C15054" t="s">
        <v>159</v>
      </c>
      <c r="I15054">
        <v>1</v>
      </c>
      <c r="J15054" t="s">
        <v>86</v>
      </c>
      <c r="M15054">
        <v>37347</v>
      </c>
      <c r="N15054">
        <v>64981</v>
      </c>
      <c r="O15054">
        <v>121424</v>
      </c>
      <c r="P15054">
        <v>133706</v>
      </c>
      <c r="Q15054">
        <v>142203</v>
      </c>
      <c r="R15054">
        <v>145921</v>
      </c>
      <c r="S15054">
        <v>200933</v>
      </c>
      <c r="T15054">
        <v>304526</v>
      </c>
      <c r="U15054">
        <v>333392</v>
      </c>
      <c r="V15054">
        <v>345331</v>
      </c>
      <c r="W15054">
        <v>424269</v>
      </c>
      <c r="X15054">
        <v>532276</v>
      </c>
      <c r="Y15054">
        <v>556083</v>
      </c>
      <c r="Z15054">
        <v>570595</v>
      </c>
      <c r="AA15054">
        <v>638440</v>
      </c>
      <c r="AB15054">
        <v>734518</v>
      </c>
      <c r="AC15054">
        <v>759789</v>
      </c>
      <c r="AD15054">
        <v>775596</v>
      </c>
      <c r="AE15054">
        <v>796033</v>
      </c>
      <c r="AF15054">
        <v>857863</v>
      </c>
      <c r="AG15054">
        <v>936343</v>
      </c>
      <c r="AH15054">
        <v>953213</v>
      </c>
      <c r="AI15054">
        <v>968056</v>
      </c>
      <c r="AJ15054">
        <v>1028896</v>
      </c>
      <c r="AK15054">
        <v>1103519</v>
      </c>
      <c r="AL15054">
        <v>1126826</v>
      </c>
      <c r="AM15054">
        <v>1135785</v>
      </c>
      <c r="AN15054">
        <v>1144984</v>
      </c>
      <c r="AO15054">
        <v>1226753</v>
      </c>
      <c r="AP15054">
        <v>1277850</v>
      </c>
      <c r="AQ15054">
        <v>1297849</v>
      </c>
      <c r="AR15054">
        <v>1319674</v>
      </c>
      <c r="AS15054">
        <v>1411699</v>
      </c>
      <c r="AT15054">
        <v>1479524</v>
      </c>
      <c r="AU15054">
        <v>1525774</v>
      </c>
      <c r="AV15054">
        <v>1551266</v>
      </c>
      <c r="AW15054">
        <v>1616973</v>
      </c>
      <c r="AX15054">
        <v>1667087</v>
      </c>
      <c r="AY15054">
        <v>1710372</v>
      </c>
      <c r="AZ15054">
        <v>1726533</v>
      </c>
      <c r="BA15054">
        <v>1743785</v>
      </c>
      <c r="BB15054">
        <v>1808425</v>
      </c>
      <c r="BC15054">
        <v>1860258</v>
      </c>
      <c r="BD15054">
        <v>1877161</v>
      </c>
      <c r="BE15054">
        <v>1973576</v>
      </c>
      <c r="BF15054">
        <v>2067906</v>
      </c>
      <c r="BG15054">
        <v>2096603</v>
      </c>
      <c r="BH15054">
        <v>2114189</v>
      </c>
      <c r="BI15054">
        <v>2135616</v>
      </c>
      <c r="BJ15054">
        <v>2190757</v>
      </c>
      <c r="BK15054">
        <v>2209330</v>
      </c>
      <c r="BL15054">
        <v>2221115</v>
      </c>
      <c r="BM15054" t="s">
        <v>3934</v>
      </c>
    </row>
    <row r="15055" spans="1:65">
      <c r="B15055" t="s">
        <v>317</v>
      </c>
      <c r="C15055" t="s">
        <v>318</v>
      </c>
      <c r="I15055">
        <v>1</v>
      </c>
      <c r="J15055" t="s">
        <v>90</v>
      </c>
      <c r="AL15055">
        <v>102000</v>
      </c>
      <c r="AM15055">
        <v>516000</v>
      </c>
      <c r="AQ15055">
        <v>78000</v>
      </c>
      <c r="AU15055">
        <v>75000</v>
      </c>
      <c r="BE15055">
        <v>72000</v>
      </c>
      <c r="BF15055">
        <v>117000</v>
      </c>
      <c r="BG15055">
        <v>162000</v>
      </c>
      <c r="BH15055">
        <v>252000</v>
      </c>
      <c r="BL15055">
        <v>99000</v>
      </c>
      <c r="BM15055" t="s">
        <v>3935</v>
      </c>
    </row>
    <row r="15056" spans="1:65">
      <c r="B15056" t="s">
        <v>296</v>
      </c>
      <c r="C15056" t="s">
        <v>297</v>
      </c>
      <c r="I15056">
        <v>1</v>
      </c>
      <c r="J15056" t="s">
        <v>93</v>
      </c>
      <c r="M15056">
        <v>214199</v>
      </c>
      <c r="N15056">
        <v>214199</v>
      </c>
      <c r="O15056">
        <v>214199</v>
      </c>
      <c r="P15056">
        <v>214199</v>
      </c>
      <c r="Q15056">
        <v>214199</v>
      </c>
      <c r="R15056">
        <v>214199</v>
      </c>
      <c r="S15056">
        <v>214199</v>
      </c>
      <c r="T15056">
        <v>214199</v>
      </c>
      <c r="U15056">
        <v>214199</v>
      </c>
      <c r="V15056">
        <v>214199</v>
      </c>
      <c r="W15056">
        <v>214199</v>
      </c>
      <c r="X15056">
        <v>214199</v>
      </c>
      <c r="Y15056">
        <v>214199</v>
      </c>
      <c r="Z15056">
        <v>214199</v>
      </c>
      <c r="AA15056">
        <v>214199</v>
      </c>
      <c r="AB15056">
        <v>214199</v>
      </c>
      <c r="AC15056">
        <v>214199</v>
      </c>
      <c r="AD15056">
        <v>214199</v>
      </c>
      <c r="AE15056">
        <v>214199</v>
      </c>
      <c r="AF15056">
        <v>214199</v>
      </c>
      <c r="AG15056">
        <v>214199</v>
      </c>
      <c r="AH15056">
        <v>214199</v>
      </c>
      <c r="AI15056">
        <v>214199</v>
      </c>
      <c r="AJ15056">
        <v>214199</v>
      </c>
      <c r="AK15056">
        <v>214199</v>
      </c>
      <c r="AL15056">
        <v>316199</v>
      </c>
      <c r="AM15056">
        <v>832199</v>
      </c>
      <c r="AN15056">
        <v>832199</v>
      </c>
      <c r="AO15056">
        <v>832199</v>
      </c>
      <c r="AP15056">
        <v>832199</v>
      </c>
      <c r="AQ15056">
        <v>910199</v>
      </c>
      <c r="AR15056">
        <v>910199</v>
      </c>
      <c r="AS15056">
        <v>910199</v>
      </c>
      <c r="AT15056">
        <v>910199</v>
      </c>
      <c r="AU15056">
        <v>985199</v>
      </c>
      <c r="AV15056">
        <v>985199</v>
      </c>
      <c r="AW15056">
        <v>985199</v>
      </c>
      <c r="AX15056">
        <v>985199</v>
      </c>
      <c r="AY15056">
        <v>985199</v>
      </c>
      <c r="AZ15056">
        <v>985199</v>
      </c>
      <c r="BA15056">
        <v>985199</v>
      </c>
      <c r="BB15056">
        <v>985199</v>
      </c>
      <c r="BC15056">
        <v>985199</v>
      </c>
      <c r="BD15056">
        <v>985199</v>
      </c>
      <c r="BE15056">
        <v>1057199</v>
      </c>
      <c r="BF15056">
        <v>1174199</v>
      </c>
      <c r="BG15056">
        <v>1336199</v>
      </c>
      <c r="BH15056">
        <v>1588199</v>
      </c>
      <c r="BI15056">
        <v>1588199</v>
      </c>
      <c r="BJ15056">
        <v>1588199</v>
      </c>
      <c r="BK15056">
        <v>1588199</v>
      </c>
      <c r="BL15056">
        <v>1687199</v>
      </c>
      <c r="BM15056" t="s">
        <v>3936</v>
      </c>
    </row>
    <row r="15057" spans="2:65">
      <c r="B15057" t="s">
        <v>207</v>
      </c>
      <c r="C15057" t="s">
        <v>208</v>
      </c>
      <c r="I15057">
        <v>1</v>
      </c>
      <c r="J15057" t="s">
        <v>96</v>
      </c>
      <c r="M15057">
        <v>176852</v>
      </c>
      <c r="N15057">
        <v>149218</v>
      </c>
      <c r="O15057">
        <v>92775</v>
      </c>
      <c r="P15057">
        <v>80493</v>
      </c>
      <c r="Q15057">
        <v>71996</v>
      </c>
      <c r="R15057">
        <v>68278</v>
      </c>
      <c r="S15057">
        <v>13266</v>
      </c>
      <c r="T15057">
        <v>-90327</v>
      </c>
      <c r="U15057">
        <v>-119193</v>
      </c>
      <c r="V15057">
        <v>-131132</v>
      </c>
      <c r="W15057">
        <v>-210070</v>
      </c>
      <c r="X15057">
        <v>-318077</v>
      </c>
      <c r="Y15057">
        <v>-341884</v>
      </c>
      <c r="Z15057">
        <v>-356396</v>
      </c>
      <c r="AA15057">
        <v>-424241</v>
      </c>
      <c r="AB15057">
        <v>-520319</v>
      </c>
      <c r="AC15057">
        <v>-545590</v>
      </c>
      <c r="AD15057">
        <v>-561397</v>
      </c>
      <c r="AE15057">
        <v>-581834</v>
      </c>
      <c r="AF15057">
        <v>-643664</v>
      </c>
      <c r="AG15057">
        <v>-722144</v>
      </c>
      <c r="AH15057">
        <v>-739014</v>
      </c>
      <c r="AI15057">
        <v>-753857</v>
      </c>
      <c r="AJ15057">
        <v>-814697</v>
      </c>
      <c r="AK15057">
        <v>-889320</v>
      </c>
      <c r="AL15057">
        <v>-810627</v>
      </c>
      <c r="AM15057">
        <v>-303586</v>
      </c>
      <c r="AN15057">
        <v>-312785</v>
      </c>
      <c r="AO15057">
        <v>-394554</v>
      </c>
      <c r="AP15057">
        <v>-445651</v>
      </c>
      <c r="AQ15057">
        <v>-387650</v>
      </c>
      <c r="AR15057">
        <v>-409475</v>
      </c>
      <c r="AS15057">
        <v>-501500</v>
      </c>
      <c r="AT15057">
        <v>-569325</v>
      </c>
      <c r="AU15057">
        <v>-540575</v>
      </c>
      <c r="AV15057">
        <v>-566067</v>
      </c>
      <c r="AW15057">
        <v>-631774</v>
      </c>
      <c r="AX15057">
        <v>-681888</v>
      </c>
      <c r="AY15057">
        <v>-725173</v>
      </c>
      <c r="AZ15057">
        <v>-741334</v>
      </c>
      <c r="BA15057">
        <v>-758586</v>
      </c>
      <c r="BB15057">
        <v>-823226</v>
      </c>
      <c r="BC15057">
        <v>-875059</v>
      </c>
      <c r="BD15057">
        <v>-891962</v>
      </c>
      <c r="BE15057">
        <v>-916377</v>
      </c>
      <c r="BF15057">
        <v>-893707</v>
      </c>
      <c r="BG15057">
        <v>-760404</v>
      </c>
      <c r="BH15057">
        <v>-525990</v>
      </c>
      <c r="BI15057">
        <v>-547417</v>
      </c>
      <c r="BJ15057">
        <v>-602558</v>
      </c>
      <c r="BK15057">
        <v>-621131</v>
      </c>
      <c r="BL15057">
        <v>-533916</v>
      </c>
      <c r="BM15057" t="s">
        <v>3937</v>
      </c>
    </row>
    <row r="15058" spans="2:65">
      <c r="B15058" t="s">
        <v>312</v>
      </c>
      <c r="C15058" t="s">
        <v>313</v>
      </c>
      <c r="I15058">
        <v>1</v>
      </c>
    </row>
    <row r="15059" spans="2:65">
      <c r="B15059" t="s">
        <v>105</v>
      </c>
      <c r="C15059" t="s">
        <v>106</v>
      </c>
      <c r="I15059">
        <v>1</v>
      </c>
    </row>
    <row r="15060" spans="2:65">
      <c r="B15060" t="s">
        <v>94</v>
      </c>
      <c r="C15060" t="s">
        <v>95</v>
      </c>
      <c r="I15060">
        <v>1</v>
      </c>
    </row>
    <row r="15061" spans="2:65">
      <c r="B15061" t="s">
        <v>352</v>
      </c>
      <c r="C15061" t="s">
        <v>353</v>
      </c>
      <c r="I15061">
        <v>1</v>
      </c>
    </row>
    <row r="15062" spans="2:65">
      <c r="B15062" t="s">
        <v>324</v>
      </c>
      <c r="C15062" t="s">
        <v>325</v>
      </c>
      <c r="I15062">
        <v>1</v>
      </c>
    </row>
    <row r="15063" spans="2:65">
      <c r="B15063" t="s">
        <v>294</v>
      </c>
      <c r="C15063" t="s">
        <v>295</v>
      </c>
      <c r="I15063">
        <v>1</v>
      </c>
    </row>
    <row r="15064" spans="2:65">
      <c r="B15064" t="s">
        <v>424</v>
      </c>
      <c r="C15064" t="s">
        <v>413</v>
      </c>
      <c r="I15064">
        <v>1</v>
      </c>
    </row>
    <row r="15065" spans="2:65">
      <c r="B15065" t="s">
        <v>243</v>
      </c>
      <c r="C15065" t="s">
        <v>244</v>
      </c>
      <c r="I15065">
        <v>1</v>
      </c>
    </row>
    <row r="15066" spans="2:65">
      <c r="B15066" t="s">
        <v>154</v>
      </c>
      <c r="C15066" t="s">
        <v>155</v>
      </c>
      <c r="I15066">
        <v>1</v>
      </c>
    </row>
    <row r="15067" spans="2:65">
      <c r="B15067" t="s">
        <v>245</v>
      </c>
      <c r="C15067" t="s">
        <v>246</v>
      </c>
      <c r="I15067">
        <v>1</v>
      </c>
    </row>
    <row r="15068" spans="2:65">
      <c r="B15068" t="s">
        <v>156</v>
      </c>
      <c r="C15068" t="s">
        <v>157</v>
      </c>
      <c r="I15068">
        <v>1</v>
      </c>
    </row>
    <row r="15069" spans="2:65">
      <c r="B15069" t="s">
        <v>282</v>
      </c>
      <c r="C15069" t="s">
        <v>283</v>
      </c>
      <c r="I15069">
        <v>1</v>
      </c>
    </row>
    <row r="15070" spans="2:65">
      <c r="B15070" t="s">
        <v>304</v>
      </c>
      <c r="C15070" t="s">
        <v>305</v>
      </c>
      <c r="I15070">
        <v>1</v>
      </c>
    </row>
    <row r="15071" spans="2:65">
      <c r="B15071" t="s">
        <v>314</v>
      </c>
      <c r="C15071" t="s">
        <v>293</v>
      </c>
      <c r="I15071">
        <v>1</v>
      </c>
    </row>
    <row r="15072" spans="2:65">
      <c r="B15072" t="s">
        <v>290</v>
      </c>
      <c r="C15072" t="s">
        <v>291</v>
      </c>
      <c r="I15072">
        <v>1</v>
      </c>
    </row>
    <row r="15073" spans="2:9">
      <c r="B15073" t="s">
        <v>350</v>
      </c>
      <c r="C15073" t="s">
        <v>351</v>
      </c>
      <c r="I15073">
        <v>1</v>
      </c>
    </row>
    <row r="15074" spans="2:9">
      <c r="B15074" t="s">
        <v>341</v>
      </c>
      <c r="C15074" t="s">
        <v>342</v>
      </c>
      <c r="I15074">
        <v>1</v>
      </c>
    </row>
    <row r="15075" spans="2:9">
      <c r="B15075" t="s">
        <v>410</v>
      </c>
      <c r="C15075" t="s">
        <v>411</v>
      </c>
      <c r="I15075">
        <v>1</v>
      </c>
    </row>
    <row r="15076" spans="2:9">
      <c r="B15076" t="s">
        <v>300</v>
      </c>
      <c r="C15076" t="s">
        <v>301</v>
      </c>
      <c r="I15076">
        <v>1</v>
      </c>
    </row>
    <row r="15077" spans="2:9">
      <c r="B15077" t="s">
        <v>422</v>
      </c>
      <c r="C15077" t="s">
        <v>423</v>
      </c>
      <c r="I15077">
        <v>1</v>
      </c>
    </row>
    <row r="15078" spans="2:9">
      <c r="B15078" t="s">
        <v>165</v>
      </c>
      <c r="C15078" t="s">
        <v>166</v>
      </c>
      <c r="I15078">
        <v>1</v>
      </c>
    </row>
    <row r="15079" spans="2:9">
      <c r="B15079" t="s">
        <v>288</v>
      </c>
      <c r="C15079" t="s">
        <v>289</v>
      </c>
      <c r="I15079">
        <v>1</v>
      </c>
    </row>
    <row r="15080" spans="2:9">
      <c r="B15080" t="s">
        <v>203</v>
      </c>
      <c r="C15080" t="s">
        <v>204</v>
      </c>
      <c r="I15080">
        <v>1</v>
      </c>
    </row>
    <row r="15081" spans="2:9">
      <c r="B15081" t="s">
        <v>308</v>
      </c>
      <c r="C15081" t="s">
        <v>309</v>
      </c>
      <c r="I15081">
        <v>1</v>
      </c>
    </row>
    <row r="15082" spans="2:9">
      <c r="B15082" t="s">
        <v>186</v>
      </c>
      <c r="C15082" t="s">
        <v>187</v>
      </c>
      <c r="I15082">
        <v>1</v>
      </c>
    </row>
    <row r="15083" spans="2:9">
      <c r="B15083" t="s">
        <v>205</v>
      </c>
      <c r="C15083" t="s">
        <v>206</v>
      </c>
      <c r="I15083">
        <v>1</v>
      </c>
    </row>
    <row r="15084" spans="2:9">
      <c r="B15084" t="s">
        <v>201</v>
      </c>
      <c r="C15084" t="s">
        <v>202</v>
      </c>
      <c r="I15084">
        <v>1</v>
      </c>
    </row>
    <row r="15085" spans="2:9">
      <c r="B15085" t="s">
        <v>302</v>
      </c>
      <c r="C15085" t="s">
        <v>303</v>
      </c>
      <c r="I15085">
        <v>1</v>
      </c>
    </row>
    <row r="15086" spans="2:9">
      <c r="B15086" t="s">
        <v>404</v>
      </c>
      <c r="C15086" t="s">
        <v>405</v>
      </c>
      <c r="I15086">
        <v>1</v>
      </c>
    </row>
    <row r="15087" spans="2:9">
      <c r="B15087" t="s">
        <v>199</v>
      </c>
      <c r="C15087" t="s">
        <v>200</v>
      </c>
      <c r="I15087">
        <v>1</v>
      </c>
    </row>
    <row r="15088" spans="2:9">
      <c r="B15088" t="s">
        <v>84</v>
      </c>
      <c r="C15088" t="s">
        <v>85</v>
      </c>
      <c r="I15088">
        <v>1</v>
      </c>
    </row>
    <row r="15089" spans="2:9">
      <c r="B15089" t="s">
        <v>236</v>
      </c>
      <c r="C15089" t="s">
        <v>237</v>
      </c>
      <c r="I15089">
        <v>1</v>
      </c>
    </row>
    <row r="15090" spans="2:9">
      <c r="B15090" t="s">
        <v>298</v>
      </c>
      <c r="C15090" t="s">
        <v>299</v>
      </c>
      <c r="I15090">
        <v>1</v>
      </c>
    </row>
    <row r="15091" spans="2:9">
      <c r="B15091" t="s">
        <v>213</v>
      </c>
      <c r="C15091" t="s">
        <v>214</v>
      </c>
      <c r="I15091">
        <v>1</v>
      </c>
    </row>
    <row r="15092" spans="2:9">
      <c r="B15092" t="s">
        <v>167</v>
      </c>
      <c r="C15092" t="s">
        <v>135</v>
      </c>
      <c r="I15092">
        <v>1</v>
      </c>
    </row>
    <row r="15093" spans="2:9">
      <c r="B15093" t="s">
        <v>284</v>
      </c>
      <c r="C15093" t="s">
        <v>285</v>
      </c>
      <c r="I15093">
        <v>1</v>
      </c>
    </row>
    <row r="15094" spans="2:9">
      <c r="B15094" t="s">
        <v>427</v>
      </c>
      <c r="C15094" t="s">
        <v>428</v>
      </c>
      <c r="I15094">
        <v>1</v>
      </c>
    </row>
    <row r="15095" spans="2:9">
      <c r="B15095" t="s">
        <v>2061</v>
      </c>
      <c r="C15095" t="s">
        <v>2062</v>
      </c>
      <c r="I15095">
        <v>1</v>
      </c>
    </row>
    <row r="15096" spans="2:9">
      <c r="B15096" t="s">
        <v>196</v>
      </c>
      <c r="C15096" t="s">
        <v>197</v>
      </c>
      <c r="I15096">
        <v>1</v>
      </c>
    </row>
    <row r="15097" spans="2:9">
      <c r="B15097" t="s">
        <v>209</v>
      </c>
      <c r="C15097" t="s">
        <v>210</v>
      </c>
      <c r="I15097">
        <v>1</v>
      </c>
    </row>
    <row r="15098" spans="2:9">
      <c r="B15098" t="s">
        <v>400</v>
      </c>
      <c r="C15098" t="s">
        <v>401</v>
      </c>
      <c r="I15098">
        <v>1</v>
      </c>
    </row>
    <row r="15099" spans="2:9">
      <c r="B15099" t="s">
        <v>194</v>
      </c>
      <c r="C15099" t="s">
        <v>195</v>
      </c>
      <c r="I15099">
        <v>1</v>
      </c>
    </row>
    <row r="15100" spans="2:9">
      <c r="B15100" t="s">
        <v>126</v>
      </c>
      <c r="C15100" t="s">
        <v>127</v>
      </c>
      <c r="I15100">
        <v>1</v>
      </c>
    </row>
    <row r="15101" spans="2:9">
      <c r="B15101" t="s">
        <v>412</v>
      </c>
      <c r="C15101" t="s">
        <v>413</v>
      </c>
      <c r="I15101">
        <v>1</v>
      </c>
    </row>
    <row r="15102" spans="2:9">
      <c r="B15102" t="s">
        <v>362</v>
      </c>
      <c r="C15102" t="s">
        <v>363</v>
      </c>
      <c r="I15102">
        <v>1</v>
      </c>
    </row>
    <row r="15103" spans="2:9">
      <c r="B15103" t="s">
        <v>219</v>
      </c>
      <c r="C15103" t="s">
        <v>220</v>
      </c>
      <c r="I15103">
        <v>1</v>
      </c>
    </row>
    <row r="15104" spans="2:9">
      <c r="B15104" t="s">
        <v>238</v>
      </c>
      <c r="C15104" t="s">
        <v>239</v>
      </c>
      <c r="I15104">
        <v>1</v>
      </c>
    </row>
    <row r="15105" spans="2:9">
      <c r="B15105" t="s">
        <v>215</v>
      </c>
      <c r="C15105" t="s">
        <v>216</v>
      </c>
      <c r="I15105">
        <v>1</v>
      </c>
    </row>
    <row r="15106" spans="2:9">
      <c r="B15106" t="s">
        <v>322</v>
      </c>
      <c r="C15106" t="s">
        <v>323</v>
      </c>
      <c r="I15106">
        <v>1</v>
      </c>
    </row>
    <row r="15107" spans="2:9">
      <c r="B15107" t="s">
        <v>134</v>
      </c>
      <c r="C15107" t="s">
        <v>135</v>
      </c>
      <c r="I15107">
        <v>1</v>
      </c>
    </row>
    <row r="15108" spans="2:9">
      <c r="B15108" t="s">
        <v>152</v>
      </c>
      <c r="C15108" t="s">
        <v>153</v>
      </c>
      <c r="I15108">
        <v>1</v>
      </c>
    </row>
    <row r="15109" spans="2:9">
      <c r="B15109" t="s">
        <v>315</v>
      </c>
      <c r="C15109" t="s">
        <v>316</v>
      </c>
      <c r="I15109">
        <v>1</v>
      </c>
    </row>
    <row r="15110" spans="2:9">
      <c r="B15110" t="s">
        <v>414</v>
      </c>
      <c r="C15110" t="s">
        <v>415</v>
      </c>
      <c r="I15110">
        <v>1</v>
      </c>
    </row>
    <row r="15111" spans="2:9">
      <c r="B15111" t="s">
        <v>242</v>
      </c>
      <c r="C15111" t="s">
        <v>235</v>
      </c>
      <c r="I15111">
        <v>1</v>
      </c>
    </row>
    <row r="15112" spans="2:9">
      <c r="B15112" t="s">
        <v>111</v>
      </c>
      <c r="C15112" t="s">
        <v>112</v>
      </c>
      <c r="I15112">
        <v>1</v>
      </c>
    </row>
    <row r="15113" spans="2:9">
      <c r="B15113" t="s">
        <v>871</v>
      </c>
      <c r="C15113" t="s">
        <v>872</v>
      </c>
      <c r="I15113">
        <v>1</v>
      </c>
    </row>
    <row r="15114" spans="2:9">
      <c r="B15114" t="s">
        <v>234</v>
      </c>
      <c r="C15114" t="s">
        <v>235</v>
      </c>
      <c r="I15114">
        <v>1</v>
      </c>
    </row>
    <row r="15115" spans="2:9">
      <c r="B15115" t="s">
        <v>144</v>
      </c>
      <c r="C15115" t="s">
        <v>145</v>
      </c>
      <c r="I15115">
        <v>1</v>
      </c>
    </row>
    <row r="15116" spans="2:9">
      <c r="B15116" t="s">
        <v>349</v>
      </c>
      <c r="C15116" t="s">
        <v>295</v>
      </c>
      <c r="I15116">
        <v>1</v>
      </c>
    </row>
    <row r="15117" spans="2:9">
      <c r="B15117" t="s">
        <v>280</v>
      </c>
      <c r="C15117" t="s">
        <v>281</v>
      </c>
      <c r="I15117">
        <v>1</v>
      </c>
    </row>
    <row r="15118" spans="2:9">
      <c r="B15118" t="s">
        <v>358</v>
      </c>
      <c r="C15118" t="s">
        <v>359</v>
      </c>
      <c r="I15118">
        <v>1</v>
      </c>
    </row>
    <row r="15119" spans="2:9">
      <c r="B15119" t="s">
        <v>140</v>
      </c>
      <c r="C15119" t="s">
        <v>141</v>
      </c>
      <c r="I15119">
        <v>1</v>
      </c>
    </row>
    <row r="15120" spans="2:9">
      <c r="B15120" t="s">
        <v>360</v>
      </c>
      <c r="C15120" t="s">
        <v>361</v>
      </c>
      <c r="I15120">
        <v>1</v>
      </c>
    </row>
    <row r="15121" spans="2:9">
      <c r="B15121" t="s">
        <v>249</v>
      </c>
      <c r="C15121" t="s">
        <v>237</v>
      </c>
      <c r="I15121">
        <v>1</v>
      </c>
    </row>
    <row r="15122" spans="2:9">
      <c r="B15122" t="s">
        <v>113</v>
      </c>
      <c r="C15122" t="s">
        <v>114</v>
      </c>
      <c r="I15122">
        <v>1</v>
      </c>
    </row>
    <row r="15123" spans="2:9">
      <c r="B15123" t="s">
        <v>425</v>
      </c>
      <c r="C15123" t="s">
        <v>426</v>
      </c>
      <c r="I15123">
        <v>1</v>
      </c>
    </row>
    <row r="15124" spans="2:9">
      <c r="B15124" t="s">
        <v>326</v>
      </c>
      <c r="C15124" t="s">
        <v>327</v>
      </c>
      <c r="I15124">
        <v>1</v>
      </c>
    </row>
    <row r="15125" spans="2:9">
      <c r="B15125" t="s">
        <v>168</v>
      </c>
      <c r="C15125" t="s">
        <v>169</v>
      </c>
      <c r="I15125">
        <v>1</v>
      </c>
    </row>
    <row r="15126" spans="2:9">
      <c r="B15126" t="s">
        <v>117</v>
      </c>
      <c r="C15126" t="s">
        <v>118</v>
      </c>
      <c r="I15126">
        <v>1</v>
      </c>
    </row>
    <row r="15127" spans="2:9">
      <c r="B15127" t="s">
        <v>406</v>
      </c>
      <c r="C15127" t="s">
        <v>407</v>
      </c>
      <c r="I15127">
        <v>1</v>
      </c>
    </row>
    <row r="15128" spans="2:9">
      <c r="B15128" t="s">
        <v>328</v>
      </c>
      <c r="C15128" t="s">
        <v>329</v>
      </c>
      <c r="I15128">
        <v>1</v>
      </c>
    </row>
    <row r="15129" spans="2:9">
      <c r="B15129" t="s">
        <v>120</v>
      </c>
      <c r="C15129" t="s">
        <v>121</v>
      </c>
      <c r="I15129">
        <v>1</v>
      </c>
    </row>
    <row r="15130" spans="2:9">
      <c r="B15130" t="s">
        <v>320</v>
      </c>
      <c r="C15130" t="s">
        <v>321</v>
      </c>
      <c r="I15130">
        <v>1</v>
      </c>
    </row>
    <row r="15131" spans="2:9">
      <c r="B15131" t="s">
        <v>274</v>
      </c>
      <c r="C15131" t="s">
        <v>275</v>
      </c>
      <c r="I15131">
        <v>1</v>
      </c>
    </row>
    <row r="15132" spans="2:9">
      <c r="B15132" t="s">
        <v>2141</v>
      </c>
      <c r="C15132" t="s">
        <v>2142</v>
      </c>
      <c r="I15132">
        <v>1</v>
      </c>
    </row>
    <row r="15133" spans="2:9">
      <c r="B15133" t="s">
        <v>356</v>
      </c>
      <c r="C15133" t="s">
        <v>357</v>
      </c>
      <c r="I15133">
        <v>1</v>
      </c>
    </row>
    <row r="15134" spans="2:9">
      <c r="B15134" t="s">
        <v>2102</v>
      </c>
      <c r="C15134" t="s">
        <v>2103</v>
      </c>
      <c r="I15134">
        <v>1</v>
      </c>
    </row>
    <row r="15135" spans="2:9">
      <c r="B15135" t="s">
        <v>340</v>
      </c>
      <c r="C15135" t="s">
        <v>321</v>
      </c>
      <c r="I15135">
        <v>1</v>
      </c>
    </row>
    <row r="15136" spans="2:9">
      <c r="B15136" t="s">
        <v>277</v>
      </c>
      <c r="C15136" t="s">
        <v>275</v>
      </c>
      <c r="I15136">
        <v>1</v>
      </c>
    </row>
    <row r="15137" spans="2:9">
      <c r="B15137" t="s">
        <v>347</v>
      </c>
      <c r="C15137" t="s">
        <v>348</v>
      </c>
      <c r="I15137">
        <v>1</v>
      </c>
    </row>
    <row r="15138" spans="2:9">
      <c r="B15138" t="s">
        <v>354</v>
      </c>
      <c r="C15138" t="s">
        <v>355</v>
      </c>
      <c r="I15138">
        <v>1</v>
      </c>
    </row>
    <row r="15139" spans="2:9">
      <c r="B15139" t="s">
        <v>122</v>
      </c>
      <c r="C15139" t="s">
        <v>123</v>
      </c>
      <c r="I15139">
        <v>1</v>
      </c>
    </row>
    <row r="15140" spans="2:9">
      <c r="B15140" t="s">
        <v>292</v>
      </c>
      <c r="C15140" t="s">
        <v>293</v>
      </c>
      <c r="I15140">
        <v>1</v>
      </c>
    </row>
    <row r="15141" spans="2:9">
      <c r="B15141" t="s">
        <v>343</v>
      </c>
      <c r="C15141" t="s">
        <v>344</v>
      </c>
      <c r="I15141">
        <v>1</v>
      </c>
    </row>
    <row r="15142" spans="2:9">
      <c r="B15142" t="s">
        <v>420</v>
      </c>
      <c r="C15142" t="s">
        <v>421</v>
      </c>
      <c r="I15142">
        <v>1</v>
      </c>
    </row>
    <row r="15143" spans="2:9">
      <c r="B15143" t="s">
        <v>338</v>
      </c>
      <c r="C15143" t="s">
        <v>339</v>
      </c>
      <c r="I15143">
        <v>1</v>
      </c>
    </row>
    <row r="15144" spans="2:9">
      <c r="B15144" t="s">
        <v>176</v>
      </c>
      <c r="C15144" t="s">
        <v>177</v>
      </c>
      <c r="I15144">
        <v>1</v>
      </c>
    </row>
    <row r="15145" spans="2:9">
      <c r="B15145" t="s">
        <v>332</v>
      </c>
      <c r="C15145" t="s">
        <v>333</v>
      </c>
      <c r="I15145">
        <v>1</v>
      </c>
    </row>
    <row r="15146" spans="2:9">
      <c r="B15146" t="s">
        <v>72</v>
      </c>
      <c r="C15146" t="s">
        <v>73</v>
      </c>
      <c r="I15146">
        <v>1</v>
      </c>
    </row>
    <row r="15147" spans="2:9">
      <c r="B15147" t="s">
        <v>330</v>
      </c>
      <c r="C15147" t="s">
        <v>331</v>
      </c>
      <c r="I15147">
        <v>1</v>
      </c>
    </row>
    <row r="15148" spans="2:9">
      <c r="B15148" t="s">
        <v>286</v>
      </c>
      <c r="C15148" t="s">
        <v>287</v>
      </c>
      <c r="I15148">
        <v>1</v>
      </c>
    </row>
    <row r="15149" spans="2:9">
      <c r="B15149" t="s">
        <v>2106</v>
      </c>
      <c r="C15149" t="s">
        <v>2107</v>
      </c>
      <c r="I15149">
        <v>1</v>
      </c>
    </row>
    <row r="15150" spans="2:9">
      <c r="B15150" t="s">
        <v>88</v>
      </c>
      <c r="C15150" t="s">
        <v>89</v>
      </c>
      <c r="I15150">
        <v>1</v>
      </c>
    </row>
    <row r="15151" spans="2:9">
      <c r="B15151" t="s">
        <v>396</v>
      </c>
      <c r="C15151" t="s">
        <v>397</v>
      </c>
      <c r="I15151">
        <v>1</v>
      </c>
    </row>
    <row r="15152" spans="2:9">
      <c r="B15152" t="s">
        <v>319</v>
      </c>
      <c r="C15152" t="s">
        <v>283</v>
      </c>
      <c r="I15152">
        <v>1</v>
      </c>
    </row>
    <row r="15153" spans="1:65">
      <c r="B15153" t="s">
        <v>334</v>
      </c>
      <c r="C15153" t="s">
        <v>335</v>
      </c>
      <c r="I15153">
        <v>1</v>
      </c>
    </row>
    <row r="15154" spans="1:65">
      <c r="B15154" t="s">
        <v>345</v>
      </c>
      <c r="C15154" t="s">
        <v>346</v>
      </c>
      <c r="I15154">
        <v>1</v>
      </c>
    </row>
    <row r="15155" spans="1:65">
      <c r="B15155" t="s">
        <v>230</v>
      </c>
      <c r="C15155" t="s">
        <v>231</v>
      </c>
      <c r="I15155">
        <v>1</v>
      </c>
    </row>
    <row r="15156" spans="1:65">
      <c r="B15156" t="s">
        <v>162</v>
      </c>
      <c r="C15156" t="s">
        <v>145</v>
      </c>
      <c r="I15156">
        <v>1</v>
      </c>
    </row>
    <row r="15157" spans="1:65">
      <c r="B15157" t="s">
        <v>336</v>
      </c>
      <c r="C15157" t="s">
        <v>337</v>
      </c>
      <c r="I15157">
        <v>1</v>
      </c>
    </row>
    <row r="15158" spans="1:65">
      <c r="B15158" t="s">
        <v>1127</v>
      </c>
      <c r="C15158" t="s">
        <v>1128</v>
      </c>
      <c r="I15158">
        <v>2</v>
      </c>
    </row>
    <row r="15159" spans="1:65">
      <c r="B15159" t="s">
        <v>1112</v>
      </c>
      <c r="C15159" t="s">
        <v>1113</v>
      </c>
      <c r="I15159">
        <v>2</v>
      </c>
    </row>
    <row r="15160" spans="1:65">
      <c r="B15160" t="s">
        <v>1110</v>
      </c>
      <c r="C15160" t="s">
        <v>1111</v>
      </c>
      <c r="I15160">
        <v>2</v>
      </c>
    </row>
    <row r="15161" spans="1:65">
      <c r="B15161" t="s">
        <v>1784</v>
      </c>
      <c r="C15161" t="s">
        <v>1785</v>
      </c>
      <c r="I15161">
        <v>2</v>
      </c>
    </row>
    <row r="15162" spans="1:65">
      <c r="B15162" t="s">
        <v>1114</v>
      </c>
      <c r="C15162" t="s">
        <v>1115</v>
      </c>
      <c r="I15162">
        <v>2</v>
      </c>
    </row>
    <row r="15163" spans="1:65">
      <c r="B15163" t="s">
        <v>1118</v>
      </c>
      <c r="C15163" t="s">
        <v>1119</v>
      </c>
      <c r="I15163">
        <v>2</v>
      </c>
    </row>
    <row r="15164" spans="1:65">
      <c r="B15164" t="s">
        <v>1116</v>
      </c>
      <c r="C15164" t="s">
        <v>1117</v>
      </c>
      <c r="I15164">
        <v>2</v>
      </c>
    </row>
    <row r="15165" spans="1:65">
      <c r="A15165">
        <v>362</v>
      </c>
      <c r="B15165" t="s">
        <v>524</v>
      </c>
      <c r="C15165" t="s">
        <v>525</v>
      </c>
      <c r="D15165" t="s">
        <v>3938</v>
      </c>
      <c r="E15165" t="s">
        <v>3939</v>
      </c>
      <c r="F15165">
        <v>364</v>
      </c>
      <c r="G15165" t="s">
        <v>1760</v>
      </c>
      <c r="H15165" t="s">
        <v>1761</v>
      </c>
      <c r="I15165">
        <v>1</v>
      </c>
      <c r="J15165" t="s">
        <v>78</v>
      </c>
      <c r="K15165">
        <v>2439</v>
      </c>
      <c r="BM15165" t="s">
        <v>3940</v>
      </c>
    </row>
    <row r="15166" spans="1:65">
      <c r="B15166" t="s">
        <v>521</v>
      </c>
      <c r="C15166" t="s">
        <v>522</v>
      </c>
      <c r="I15166">
        <v>1</v>
      </c>
      <c r="J15166" t="s">
        <v>82</v>
      </c>
      <c r="M15166">
        <v>1280</v>
      </c>
      <c r="W15166">
        <v>232</v>
      </c>
      <c r="X15166">
        <v>1000</v>
      </c>
      <c r="Z15166">
        <v>873</v>
      </c>
      <c r="AA15166">
        <v>100</v>
      </c>
      <c r="AB15166">
        <v>108</v>
      </c>
      <c r="AC15166">
        <v>114</v>
      </c>
      <c r="AD15166">
        <v>108</v>
      </c>
      <c r="AE15166">
        <v>170</v>
      </c>
      <c r="AF15166">
        <v>290</v>
      </c>
      <c r="AG15166">
        <v>18</v>
      </c>
      <c r="AK15166">
        <v>803</v>
      </c>
      <c r="AL15166">
        <v>857</v>
      </c>
      <c r="AN15166">
        <v>46</v>
      </c>
      <c r="AO15166">
        <v>30</v>
      </c>
      <c r="AP15166">
        <v>34</v>
      </c>
      <c r="AZ15166">
        <v>14</v>
      </c>
      <c r="BA15166">
        <v>18</v>
      </c>
      <c r="BC15166">
        <v>22</v>
      </c>
      <c r="BD15166">
        <v>12</v>
      </c>
    </row>
    <row r="15167" spans="1:65">
      <c r="B15167" t="s">
        <v>518</v>
      </c>
      <c r="C15167" t="s">
        <v>519</v>
      </c>
      <c r="I15167">
        <v>1</v>
      </c>
      <c r="J15167" t="s">
        <v>86</v>
      </c>
      <c r="M15167">
        <v>1280</v>
      </c>
      <c r="N15167">
        <v>1280</v>
      </c>
      <c r="O15167">
        <v>1280</v>
      </c>
      <c r="P15167">
        <v>1280</v>
      </c>
      <c r="Q15167">
        <v>1280</v>
      </c>
      <c r="R15167">
        <v>1280</v>
      </c>
      <c r="S15167">
        <v>1280</v>
      </c>
      <c r="T15167">
        <v>1280</v>
      </c>
      <c r="U15167">
        <v>1280</v>
      </c>
      <c r="V15167">
        <v>1280</v>
      </c>
      <c r="W15167">
        <v>1512</v>
      </c>
      <c r="X15167">
        <v>2512</v>
      </c>
      <c r="Y15167">
        <v>2512</v>
      </c>
      <c r="Z15167">
        <v>3385</v>
      </c>
      <c r="AA15167">
        <v>3485</v>
      </c>
      <c r="AB15167">
        <v>3593</v>
      </c>
      <c r="AC15167">
        <v>3707</v>
      </c>
      <c r="AD15167">
        <v>3815</v>
      </c>
      <c r="AE15167">
        <v>3985</v>
      </c>
      <c r="AF15167">
        <v>4275</v>
      </c>
      <c r="AG15167">
        <v>4293</v>
      </c>
      <c r="AH15167">
        <v>4293</v>
      </c>
      <c r="AI15167">
        <v>4293</v>
      </c>
      <c r="AJ15167">
        <v>4293</v>
      </c>
      <c r="AK15167">
        <v>5096</v>
      </c>
      <c r="AL15167">
        <v>5953</v>
      </c>
      <c r="AM15167">
        <v>5953</v>
      </c>
      <c r="AN15167">
        <v>5999</v>
      </c>
      <c r="AO15167">
        <v>6029</v>
      </c>
      <c r="AP15167">
        <v>6063</v>
      </c>
      <c r="AQ15167">
        <v>6063</v>
      </c>
      <c r="AR15167">
        <v>6063</v>
      </c>
      <c r="AS15167">
        <v>6063</v>
      </c>
      <c r="AT15167">
        <v>6063</v>
      </c>
      <c r="AU15167">
        <v>6063</v>
      </c>
      <c r="AV15167">
        <v>6063</v>
      </c>
      <c r="AW15167">
        <v>6063</v>
      </c>
      <c r="AX15167">
        <v>6063</v>
      </c>
      <c r="AY15167">
        <v>6063</v>
      </c>
      <c r="AZ15167">
        <v>6077</v>
      </c>
      <c r="BA15167">
        <v>6095</v>
      </c>
      <c r="BB15167">
        <v>6095</v>
      </c>
      <c r="BC15167">
        <v>6117</v>
      </c>
      <c r="BD15167">
        <v>6129</v>
      </c>
      <c r="BE15167">
        <v>6129</v>
      </c>
      <c r="BF15167">
        <v>6129</v>
      </c>
      <c r="BG15167">
        <v>6129</v>
      </c>
      <c r="BH15167">
        <v>6129</v>
      </c>
      <c r="BI15167">
        <v>6129</v>
      </c>
      <c r="BJ15167">
        <v>6129</v>
      </c>
      <c r="BK15167">
        <v>6129</v>
      </c>
      <c r="BL15167">
        <v>6129</v>
      </c>
    </row>
    <row r="15168" spans="1:65">
      <c r="B15168" t="s">
        <v>511</v>
      </c>
      <c r="C15168" t="s">
        <v>512</v>
      </c>
      <c r="I15168">
        <v>1</v>
      </c>
      <c r="J15168" t="s">
        <v>90</v>
      </c>
    </row>
    <row r="15169" spans="1:65">
      <c r="J15169" t="s">
        <v>93</v>
      </c>
      <c r="M15169">
        <v>2439</v>
      </c>
      <c r="N15169">
        <v>2439</v>
      </c>
      <c r="O15169">
        <v>2439</v>
      </c>
      <c r="P15169">
        <v>2439</v>
      </c>
      <c r="Q15169">
        <v>2439</v>
      </c>
      <c r="R15169">
        <v>2439</v>
      </c>
      <c r="S15169">
        <v>2439</v>
      </c>
      <c r="T15169">
        <v>2439</v>
      </c>
      <c r="U15169">
        <v>2439</v>
      </c>
      <c r="V15169">
        <v>2439</v>
      </c>
      <c r="W15169">
        <v>2439</v>
      </c>
      <c r="X15169">
        <v>2439</v>
      </c>
      <c r="Y15169">
        <v>2439</v>
      </c>
      <c r="Z15169">
        <v>2439</v>
      </c>
      <c r="AA15169">
        <v>2439</v>
      </c>
      <c r="AB15169">
        <v>2439</v>
      </c>
      <c r="AC15169">
        <v>2439</v>
      </c>
      <c r="AD15169">
        <v>2439</v>
      </c>
      <c r="AE15169">
        <v>2439</v>
      </c>
      <c r="AF15169">
        <v>2439</v>
      </c>
      <c r="AG15169">
        <v>2439</v>
      </c>
      <c r="AH15169">
        <v>2439</v>
      </c>
      <c r="AI15169">
        <v>2439</v>
      </c>
      <c r="AJ15169">
        <v>2439</v>
      </c>
      <c r="AK15169">
        <v>2439</v>
      </c>
      <c r="AL15169">
        <v>2439</v>
      </c>
      <c r="AM15169">
        <v>2439</v>
      </c>
      <c r="AN15169">
        <v>2439</v>
      </c>
      <c r="AO15169">
        <v>2439</v>
      </c>
      <c r="AP15169">
        <v>2439</v>
      </c>
      <c r="AQ15169">
        <v>2439</v>
      </c>
      <c r="AR15169">
        <v>2439</v>
      </c>
      <c r="AS15169">
        <v>2439</v>
      </c>
      <c r="AT15169">
        <v>2439</v>
      </c>
      <c r="AU15169">
        <v>2439</v>
      </c>
      <c r="AV15169">
        <v>2439</v>
      </c>
      <c r="AW15169">
        <v>2439</v>
      </c>
      <c r="AX15169">
        <v>2439</v>
      </c>
      <c r="AY15169">
        <v>2439</v>
      </c>
      <c r="AZ15169">
        <v>2439</v>
      </c>
      <c r="BA15169">
        <v>2439</v>
      </c>
      <c r="BB15169">
        <v>2439</v>
      </c>
      <c r="BC15169">
        <v>2439</v>
      </c>
      <c r="BD15169">
        <v>2439</v>
      </c>
      <c r="BE15169">
        <v>2439</v>
      </c>
      <c r="BF15169">
        <v>2439</v>
      </c>
      <c r="BG15169">
        <v>2439</v>
      </c>
      <c r="BH15169">
        <v>2439</v>
      </c>
      <c r="BI15169">
        <v>2439</v>
      </c>
      <c r="BJ15169">
        <v>2439</v>
      </c>
      <c r="BK15169">
        <v>2439</v>
      </c>
      <c r="BL15169">
        <v>2439</v>
      </c>
    </row>
    <row r="15170" spans="1:65">
      <c r="J15170" t="s">
        <v>96</v>
      </c>
      <c r="M15170">
        <v>1159</v>
      </c>
      <c r="N15170">
        <v>1159</v>
      </c>
      <c r="O15170">
        <v>1159</v>
      </c>
      <c r="P15170">
        <v>1159</v>
      </c>
      <c r="Q15170">
        <v>1159</v>
      </c>
      <c r="R15170">
        <v>1159</v>
      </c>
      <c r="S15170">
        <v>1159</v>
      </c>
      <c r="T15170">
        <v>1159</v>
      </c>
      <c r="U15170">
        <v>1159</v>
      </c>
      <c r="V15170">
        <v>1159</v>
      </c>
      <c r="W15170">
        <v>927</v>
      </c>
      <c r="X15170">
        <v>-73</v>
      </c>
      <c r="Y15170">
        <v>-73</v>
      </c>
      <c r="Z15170">
        <v>-946</v>
      </c>
      <c r="AA15170">
        <v>-1046</v>
      </c>
      <c r="AB15170">
        <v>-1154</v>
      </c>
      <c r="AC15170">
        <v>-1268</v>
      </c>
      <c r="AD15170">
        <v>-1376</v>
      </c>
      <c r="AE15170">
        <v>-1546</v>
      </c>
      <c r="AF15170">
        <v>-1836</v>
      </c>
      <c r="AG15170">
        <v>-1854</v>
      </c>
      <c r="AH15170">
        <v>-1854</v>
      </c>
      <c r="AI15170">
        <v>-1854</v>
      </c>
      <c r="AJ15170">
        <v>-1854</v>
      </c>
      <c r="AK15170">
        <v>-2657</v>
      </c>
      <c r="AL15170">
        <v>-3514</v>
      </c>
      <c r="AM15170">
        <v>-3514</v>
      </c>
      <c r="AN15170">
        <v>-3560</v>
      </c>
      <c r="AO15170">
        <v>-3590</v>
      </c>
      <c r="AP15170">
        <v>-3624</v>
      </c>
      <c r="AQ15170">
        <v>-3624</v>
      </c>
      <c r="AR15170">
        <v>-3624</v>
      </c>
      <c r="AS15170">
        <v>-3624</v>
      </c>
      <c r="AT15170">
        <v>-3624</v>
      </c>
      <c r="AU15170">
        <v>-3624</v>
      </c>
      <c r="AV15170">
        <v>-3624</v>
      </c>
      <c r="AW15170">
        <v>-3624</v>
      </c>
      <c r="AX15170">
        <v>-3624</v>
      </c>
      <c r="AY15170">
        <v>-3624</v>
      </c>
      <c r="AZ15170">
        <v>-3638</v>
      </c>
      <c r="BA15170">
        <v>-3656</v>
      </c>
      <c r="BB15170">
        <v>-3656</v>
      </c>
      <c r="BC15170">
        <v>-3678</v>
      </c>
      <c r="BD15170">
        <v>-3690</v>
      </c>
      <c r="BE15170">
        <v>-3690</v>
      </c>
      <c r="BF15170">
        <v>-3690</v>
      </c>
      <c r="BG15170">
        <v>-3690</v>
      </c>
      <c r="BH15170">
        <v>-3690</v>
      </c>
      <c r="BI15170">
        <v>-3690</v>
      </c>
      <c r="BJ15170">
        <v>-3690</v>
      </c>
      <c r="BK15170">
        <v>-3690</v>
      </c>
      <c r="BL15170">
        <v>-3690</v>
      </c>
    </row>
    <row r="15171" spans="1:65">
      <c r="A15171">
        <v>363</v>
      </c>
      <c r="B15171" t="s">
        <v>464</v>
      </c>
      <c r="C15171" t="s">
        <v>459</v>
      </c>
      <c r="D15171" t="s">
        <v>3941</v>
      </c>
      <c r="E15171" t="s">
        <v>3942</v>
      </c>
      <c r="F15171">
        <v>224</v>
      </c>
      <c r="G15171" t="s">
        <v>3943</v>
      </c>
      <c r="H15171" t="s">
        <v>1507</v>
      </c>
      <c r="I15171">
        <v>1</v>
      </c>
      <c r="J15171" t="s">
        <v>78</v>
      </c>
      <c r="K15171">
        <v>8901</v>
      </c>
      <c r="BM15171" t="s">
        <v>3944</v>
      </c>
    </row>
    <row r="15172" spans="1:65">
      <c r="B15172" t="s">
        <v>481</v>
      </c>
      <c r="C15172" t="s">
        <v>462</v>
      </c>
      <c r="I15172">
        <v>1</v>
      </c>
      <c r="J15172" t="s">
        <v>82</v>
      </c>
      <c r="M15172">
        <v>29040</v>
      </c>
      <c r="N15172">
        <v>150</v>
      </c>
      <c r="O15172">
        <v>42009</v>
      </c>
      <c r="P15172">
        <v>5160</v>
      </c>
      <c r="Q15172">
        <v>1050</v>
      </c>
      <c r="S15172">
        <v>37450</v>
      </c>
      <c r="T15172">
        <v>19380</v>
      </c>
      <c r="W15172">
        <v>82480</v>
      </c>
      <c r="X15172">
        <v>11112</v>
      </c>
      <c r="Y15172">
        <v>4632</v>
      </c>
      <c r="AA15172">
        <v>93074</v>
      </c>
      <c r="AB15172">
        <v>13082</v>
      </c>
      <c r="AC15172">
        <v>5400</v>
      </c>
      <c r="AE15172">
        <v>10260</v>
      </c>
      <c r="AF15172">
        <v>81574</v>
      </c>
      <c r="AG15172">
        <v>9058</v>
      </c>
      <c r="AH15172">
        <v>1728</v>
      </c>
      <c r="AJ15172">
        <v>119154</v>
      </c>
      <c r="AK15172">
        <v>24283</v>
      </c>
      <c r="AN15172">
        <v>19774</v>
      </c>
      <c r="AO15172">
        <v>105838</v>
      </c>
      <c r="AP15172">
        <v>26458</v>
      </c>
      <c r="AS15172">
        <v>151466</v>
      </c>
      <c r="AT15172">
        <v>750</v>
      </c>
      <c r="AW15172">
        <v>99515</v>
      </c>
      <c r="AX15172">
        <v>19160</v>
      </c>
      <c r="BA15172">
        <v>1680</v>
      </c>
      <c r="BB15172">
        <v>63885</v>
      </c>
      <c r="BC15172">
        <v>18342</v>
      </c>
      <c r="BF15172">
        <v>19367</v>
      </c>
      <c r="BG15172">
        <v>984</v>
      </c>
      <c r="BI15172">
        <v>1668</v>
      </c>
      <c r="BJ15172">
        <v>15687</v>
      </c>
      <c r="BK15172">
        <v>318</v>
      </c>
      <c r="BL15172">
        <v>180</v>
      </c>
      <c r="BM15172" t="s">
        <v>3945</v>
      </c>
    </row>
    <row r="15173" spans="1:65">
      <c r="B15173" t="s">
        <v>1300</v>
      </c>
      <c r="C15173" t="s">
        <v>1287</v>
      </c>
      <c r="I15173">
        <v>1</v>
      </c>
      <c r="J15173" t="s">
        <v>86</v>
      </c>
      <c r="M15173">
        <v>29040</v>
      </c>
      <c r="N15173">
        <v>29190</v>
      </c>
      <c r="O15173">
        <v>71199</v>
      </c>
      <c r="P15173">
        <v>76359</v>
      </c>
      <c r="Q15173">
        <v>77409</v>
      </c>
      <c r="R15173">
        <v>77409</v>
      </c>
      <c r="S15173">
        <v>114859</v>
      </c>
      <c r="T15173">
        <v>134239</v>
      </c>
      <c r="U15173">
        <v>134239</v>
      </c>
      <c r="V15173">
        <v>134239</v>
      </c>
      <c r="W15173">
        <v>216719</v>
      </c>
      <c r="X15173">
        <v>227831</v>
      </c>
      <c r="Y15173">
        <v>232463</v>
      </c>
      <c r="Z15173">
        <v>232463</v>
      </c>
      <c r="AA15173">
        <v>325537</v>
      </c>
      <c r="AB15173">
        <v>338619</v>
      </c>
      <c r="AC15173">
        <v>344019</v>
      </c>
      <c r="AD15173">
        <v>344019</v>
      </c>
      <c r="AE15173">
        <v>354279</v>
      </c>
      <c r="AF15173">
        <v>435853</v>
      </c>
      <c r="AG15173">
        <v>444911</v>
      </c>
      <c r="AH15173">
        <v>446639</v>
      </c>
      <c r="AI15173">
        <v>446639</v>
      </c>
      <c r="AJ15173">
        <v>565793</v>
      </c>
      <c r="AK15173">
        <v>590076</v>
      </c>
      <c r="AL15173">
        <v>590076</v>
      </c>
      <c r="AM15173">
        <v>590076</v>
      </c>
      <c r="AN15173">
        <v>609850</v>
      </c>
      <c r="AO15173">
        <v>715688</v>
      </c>
      <c r="AP15173">
        <v>742146</v>
      </c>
      <c r="AQ15173">
        <v>742146</v>
      </c>
      <c r="AR15173">
        <v>742146</v>
      </c>
      <c r="AS15173">
        <v>893612</v>
      </c>
      <c r="AT15173">
        <v>894362</v>
      </c>
      <c r="AU15173">
        <v>894362</v>
      </c>
      <c r="AV15173">
        <v>894362</v>
      </c>
      <c r="AW15173">
        <v>993877</v>
      </c>
      <c r="AX15173">
        <v>1013037</v>
      </c>
      <c r="AY15173">
        <v>1013037</v>
      </c>
      <c r="AZ15173">
        <v>1013037</v>
      </c>
      <c r="BA15173">
        <v>1014717</v>
      </c>
      <c r="BB15173">
        <v>1078602</v>
      </c>
      <c r="BC15173">
        <v>1096944</v>
      </c>
      <c r="BD15173">
        <v>1096944</v>
      </c>
      <c r="BE15173">
        <v>1096944</v>
      </c>
      <c r="BF15173">
        <v>1116311</v>
      </c>
      <c r="BG15173">
        <v>1117295</v>
      </c>
      <c r="BH15173">
        <v>1117295</v>
      </c>
      <c r="BI15173">
        <v>1118963</v>
      </c>
      <c r="BJ15173">
        <v>1134650</v>
      </c>
      <c r="BK15173">
        <v>1134968</v>
      </c>
      <c r="BL15173">
        <v>1135148</v>
      </c>
      <c r="BM15173" t="s">
        <v>3946</v>
      </c>
    </row>
    <row r="15174" spans="1:65">
      <c r="B15174" t="s">
        <v>1290</v>
      </c>
      <c r="C15174" t="s">
        <v>1291</v>
      </c>
      <c r="I15174">
        <v>1</v>
      </c>
      <c r="J15174" t="s">
        <v>90</v>
      </c>
      <c r="AO15174">
        <v>80600</v>
      </c>
      <c r="AS15174">
        <v>2600</v>
      </c>
      <c r="BM15174" t="s">
        <v>3947</v>
      </c>
    </row>
    <row r="15175" spans="1:65">
      <c r="B15175" t="s">
        <v>491</v>
      </c>
      <c r="C15175" t="s">
        <v>492</v>
      </c>
      <c r="I15175">
        <v>1</v>
      </c>
      <c r="J15175" t="s">
        <v>93</v>
      </c>
      <c r="M15175">
        <v>8901</v>
      </c>
      <c r="N15175">
        <v>8901</v>
      </c>
      <c r="O15175">
        <v>8901</v>
      </c>
      <c r="P15175">
        <v>8901</v>
      </c>
      <c r="Q15175">
        <v>8901</v>
      </c>
      <c r="R15175">
        <v>8901</v>
      </c>
      <c r="S15175">
        <v>8901</v>
      </c>
      <c r="T15175">
        <v>8901</v>
      </c>
      <c r="U15175">
        <v>8901</v>
      </c>
      <c r="V15175">
        <v>8901</v>
      </c>
      <c r="W15175">
        <v>8901</v>
      </c>
      <c r="X15175">
        <v>8901</v>
      </c>
      <c r="Y15175">
        <v>8901</v>
      </c>
      <c r="Z15175">
        <v>8901</v>
      </c>
      <c r="AA15175">
        <v>8901</v>
      </c>
      <c r="AB15175">
        <v>8901</v>
      </c>
      <c r="AC15175">
        <v>8901</v>
      </c>
      <c r="AD15175">
        <v>8901</v>
      </c>
      <c r="AE15175">
        <v>8901</v>
      </c>
      <c r="AF15175">
        <v>8901</v>
      </c>
      <c r="AG15175">
        <v>8901</v>
      </c>
      <c r="AH15175">
        <v>8901</v>
      </c>
      <c r="AI15175">
        <v>8901</v>
      </c>
      <c r="AJ15175">
        <v>8901</v>
      </c>
      <c r="AK15175">
        <v>8901</v>
      </c>
      <c r="AL15175">
        <v>8901</v>
      </c>
      <c r="AM15175">
        <v>8901</v>
      </c>
      <c r="AN15175">
        <v>8901</v>
      </c>
      <c r="AO15175">
        <v>89501</v>
      </c>
      <c r="AP15175">
        <v>89501</v>
      </c>
      <c r="AQ15175">
        <v>89501</v>
      </c>
      <c r="AR15175">
        <v>89501</v>
      </c>
      <c r="AS15175">
        <v>92101</v>
      </c>
      <c r="AT15175">
        <v>92101</v>
      </c>
      <c r="AU15175">
        <v>92101</v>
      </c>
      <c r="AV15175">
        <v>92101</v>
      </c>
      <c r="AW15175">
        <v>92101</v>
      </c>
      <c r="AX15175">
        <v>92101</v>
      </c>
      <c r="AY15175">
        <v>92101</v>
      </c>
      <c r="AZ15175">
        <v>92101</v>
      </c>
      <c r="BA15175">
        <v>92101</v>
      </c>
      <c r="BB15175">
        <v>92101</v>
      </c>
      <c r="BC15175">
        <v>92101</v>
      </c>
      <c r="BD15175">
        <v>92101</v>
      </c>
      <c r="BE15175">
        <v>92101</v>
      </c>
      <c r="BF15175">
        <v>92101</v>
      </c>
      <c r="BG15175">
        <v>92101</v>
      </c>
      <c r="BH15175">
        <v>92101</v>
      </c>
      <c r="BI15175">
        <v>92101</v>
      </c>
      <c r="BJ15175">
        <v>92101</v>
      </c>
      <c r="BK15175">
        <v>92101</v>
      </c>
      <c r="BL15175">
        <v>92101</v>
      </c>
      <c r="BM15175" t="s">
        <v>3948</v>
      </c>
    </row>
    <row r="15176" spans="1:65">
      <c r="B15176" t="s">
        <v>934</v>
      </c>
      <c r="C15176" t="s">
        <v>935</v>
      </c>
      <c r="I15176">
        <v>1</v>
      </c>
      <c r="J15176" t="s">
        <v>96</v>
      </c>
      <c r="M15176">
        <v>-20139</v>
      </c>
      <c r="N15176">
        <v>-20289</v>
      </c>
      <c r="O15176">
        <v>-62298</v>
      </c>
      <c r="P15176">
        <v>-67458</v>
      </c>
      <c r="Q15176">
        <v>-68508</v>
      </c>
      <c r="R15176">
        <v>-68508</v>
      </c>
      <c r="S15176">
        <v>-105958</v>
      </c>
      <c r="T15176">
        <v>-125338</v>
      </c>
      <c r="U15176">
        <v>-125338</v>
      </c>
      <c r="V15176">
        <v>-125338</v>
      </c>
      <c r="W15176">
        <v>-207818</v>
      </c>
      <c r="X15176">
        <v>-218930</v>
      </c>
      <c r="Y15176">
        <v>-223562</v>
      </c>
      <c r="Z15176">
        <v>-223562</v>
      </c>
      <c r="AA15176">
        <v>-316636</v>
      </c>
      <c r="AB15176">
        <v>-329718</v>
      </c>
      <c r="AC15176">
        <v>-335118</v>
      </c>
      <c r="AD15176">
        <v>-335118</v>
      </c>
      <c r="AE15176">
        <v>-345378</v>
      </c>
      <c r="AF15176">
        <v>-426952</v>
      </c>
      <c r="AG15176">
        <v>-436010</v>
      </c>
      <c r="AH15176">
        <v>-437738</v>
      </c>
      <c r="AI15176">
        <v>-437738</v>
      </c>
      <c r="AJ15176">
        <v>-556892</v>
      </c>
      <c r="AK15176">
        <v>-581175</v>
      </c>
      <c r="AL15176">
        <v>-581175</v>
      </c>
      <c r="AM15176">
        <v>-581175</v>
      </c>
      <c r="AN15176">
        <v>-600949</v>
      </c>
      <c r="AO15176">
        <v>-626187</v>
      </c>
      <c r="AP15176">
        <v>-652645</v>
      </c>
      <c r="AQ15176">
        <v>-652645</v>
      </c>
      <c r="AR15176">
        <v>-652645</v>
      </c>
      <c r="AS15176">
        <v>-801511</v>
      </c>
      <c r="AT15176">
        <v>-802261</v>
      </c>
      <c r="AU15176">
        <v>-802261</v>
      </c>
      <c r="AV15176">
        <v>-802261</v>
      </c>
      <c r="AW15176">
        <v>-901776</v>
      </c>
      <c r="AX15176">
        <v>-920936</v>
      </c>
      <c r="AY15176">
        <v>-920936</v>
      </c>
      <c r="AZ15176">
        <v>-920936</v>
      </c>
      <c r="BA15176">
        <v>-922616</v>
      </c>
      <c r="BB15176">
        <v>-986501</v>
      </c>
      <c r="BC15176">
        <v>-1004843</v>
      </c>
      <c r="BD15176">
        <v>-1004843</v>
      </c>
      <c r="BE15176">
        <v>-1004843</v>
      </c>
      <c r="BF15176">
        <v>-1024210</v>
      </c>
      <c r="BG15176">
        <v>-1025194</v>
      </c>
      <c r="BH15176">
        <v>-1025194</v>
      </c>
      <c r="BI15176">
        <v>-1026862</v>
      </c>
      <c r="BJ15176">
        <v>-1042549</v>
      </c>
      <c r="BK15176">
        <v>-1042867</v>
      </c>
      <c r="BL15176">
        <v>-1043047</v>
      </c>
      <c r="BM15176" t="s">
        <v>3949</v>
      </c>
    </row>
    <row r="15177" spans="1:65">
      <c r="B15177" t="s">
        <v>931</v>
      </c>
      <c r="C15177" t="s">
        <v>932</v>
      </c>
      <c r="I15177">
        <v>1</v>
      </c>
    </row>
    <row r="15178" spans="1:65">
      <c r="B15178" t="s">
        <v>461</v>
      </c>
      <c r="C15178" t="s">
        <v>462</v>
      </c>
      <c r="I15178">
        <v>1</v>
      </c>
    </row>
    <row r="15179" spans="1:65">
      <c r="B15179" t="s">
        <v>961</v>
      </c>
      <c r="C15179" t="s">
        <v>962</v>
      </c>
      <c r="I15179">
        <v>1</v>
      </c>
    </row>
    <row r="15180" spans="1:65">
      <c r="B15180" t="s">
        <v>925</v>
      </c>
      <c r="C15180" t="s">
        <v>926</v>
      </c>
      <c r="I15180">
        <v>1</v>
      </c>
    </row>
    <row r="15181" spans="1:65">
      <c r="B15181" t="s">
        <v>814</v>
      </c>
      <c r="C15181" t="s">
        <v>815</v>
      </c>
      <c r="I15181">
        <v>1</v>
      </c>
    </row>
    <row r="15182" spans="1:65">
      <c r="B15182" t="s">
        <v>959</v>
      </c>
      <c r="C15182" t="s">
        <v>960</v>
      </c>
      <c r="I15182">
        <v>1</v>
      </c>
    </row>
    <row r="15183" spans="1:65">
      <c r="B15183" t="s">
        <v>505</v>
      </c>
      <c r="C15183" t="s">
        <v>506</v>
      </c>
      <c r="I15183">
        <v>1</v>
      </c>
    </row>
    <row r="15184" spans="1:65">
      <c r="B15184" t="s">
        <v>458</v>
      </c>
      <c r="C15184" t="s">
        <v>459</v>
      </c>
      <c r="I15184">
        <v>1</v>
      </c>
    </row>
    <row r="15185" spans="2:9">
      <c r="B15185" t="s">
        <v>806</v>
      </c>
      <c r="C15185" t="s">
        <v>807</v>
      </c>
      <c r="I15185">
        <v>1</v>
      </c>
    </row>
    <row r="15186" spans="2:9">
      <c r="B15186" t="s">
        <v>1288</v>
      </c>
      <c r="C15186" t="s">
        <v>1289</v>
      </c>
      <c r="I15186">
        <v>1</v>
      </c>
    </row>
    <row r="15187" spans="2:9">
      <c r="B15187" t="s">
        <v>1286</v>
      </c>
      <c r="C15187" t="s">
        <v>1287</v>
      </c>
      <c r="I15187">
        <v>1</v>
      </c>
    </row>
    <row r="15188" spans="2:9">
      <c r="B15188" t="s">
        <v>933</v>
      </c>
      <c r="C15188" t="s">
        <v>930</v>
      </c>
      <c r="I15188">
        <v>1</v>
      </c>
    </row>
    <row r="15189" spans="2:9">
      <c r="B15189" t="s">
        <v>957</v>
      </c>
      <c r="C15189" t="s">
        <v>958</v>
      </c>
      <c r="I15189">
        <v>1</v>
      </c>
    </row>
    <row r="15190" spans="2:9">
      <c r="B15190" t="s">
        <v>929</v>
      </c>
      <c r="C15190" t="s">
        <v>930</v>
      </c>
      <c r="I15190">
        <v>1</v>
      </c>
    </row>
    <row r="15191" spans="2:9">
      <c r="B15191" t="s">
        <v>1294</v>
      </c>
      <c r="C15191" t="s">
        <v>1295</v>
      </c>
      <c r="I15191">
        <v>1</v>
      </c>
    </row>
    <row r="15192" spans="2:9">
      <c r="B15192" t="s">
        <v>1284</v>
      </c>
      <c r="C15192" t="s">
        <v>1285</v>
      </c>
      <c r="I15192">
        <v>1</v>
      </c>
    </row>
    <row r="15193" spans="2:9">
      <c r="B15193" t="s">
        <v>469</v>
      </c>
      <c r="C15193" t="s">
        <v>470</v>
      </c>
      <c r="I15193">
        <v>1</v>
      </c>
    </row>
    <row r="15194" spans="2:9">
      <c r="B15194" t="s">
        <v>1296</v>
      </c>
      <c r="C15194" t="s">
        <v>1297</v>
      </c>
      <c r="I15194">
        <v>1</v>
      </c>
    </row>
    <row r="15195" spans="2:9">
      <c r="B15195" t="s">
        <v>812</v>
      </c>
      <c r="C15195" t="s">
        <v>807</v>
      </c>
      <c r="I15195">
        <v>1</v>
      </c>
    </row>
    <row r="15196" spans="2:9">
      <c r="B15196" t="s">
        <v>809</v>
      </c>
      <c r="C15196" t="s">
        <v>810</v>
      </c>
      <c r="I15196">
        <v>1</v>
      </c>
    </row>
    <row r="15197" spans="2:9">
      <c r="B15197" t="s">
        <v>1279</v>
      </c>
      <c r="C15197" t="s">
        <v>1280</v>
      </c>
      <c r="I15197">
        <v>1</v>
      </c>
    </row>
    <row r="15198" spans="2:9">
      <c r="B15198" t="s">
        <v>1298</v>
      </c>
      <c r="C15198" t="s">
        <v>1299</v>
      </c>
      <c r="I15198">
        <v>1</v>
      </c>
    </row>
    <row r="15199" spans="2:9">
      <c r="B15199" t="s">
        <v>471</v>
      </c>
      <c r="C15199" t="s">
        <v>472</v>
      </c>
      <c r="I15199">
        <v>1</v>
      </c>
    </row>
    <row r="15200" spans="2:9">
      <c r="B15200" t="s">
        <v>447</v>
      </c>
      <c r="C15200" t="s">
        <v>448</v>
      </c>
      <c r="I15200">
        <v>1</v>
      </c>
    </row>
    <row r="15201" spans="1:65">
      <c r="B15201" t="s">
        <v>1301</v>
      </c>
      <c r="C15201" t="s">
        <v>1302</v>
      </c>
      <c r="I15201">
        <v>1</v>
      </c>
    </row>
    <row r="15202" spans="1:65">
      <c r="B15202" t="s">
        <v>1305</v>
      </c>
      <c r="C15202" t="s">
        <v>1306</v>
      </c>
      <c r="I15202">
        <v>3</v>
      </c>
    </row>
    <row r="15203" spans="1:65">
      <c r="B15203" t="s">
        <v>1303</v>
      </c>
      <c r="C15203" t="s">
        <v>1304</v>
      </c>
      <c r="I15203">
        <v>3</v>
      </c>
    </row>
    <row r="15204" spans="1:65">
      <c r="B15204" t="s">
        <v>1311</v>
      </c>
      <c r="C15204" t="s">
        <v>1312</v>
      </c>
      <c r="I15204">
        <v>5</v>
      </c>
    </row>
    <row r="15205" spans="1:65">
      <c r="B15205" t="s">
        <v>1307</v>
      </c>
      <c r="C15205" t="s">
        <v>1308</v>
      </c>
      <c r="I15205">
        <v>5</v>
      </c>
    </row>
    <row r="15206" spans="1:65">
      <c r="B15206" t="s">
        <v>1309</v>
      </c>
      <c r="C15206" t="s">
        <v>1310</v>
      </c>
      <c r="I15206">
        <v>5</v>
      </c>
    </row>
    <row r="15207" spans="1:65">
      <c r="A15207">
        <v>364</v>
      </c>
      <c r="B15207" t="s">
        <v>2102</v>
      </c>
      <c r="C15207" t="s">
        <v>2103</v>
      </c>
      <c r="D15207" t="s">
        <v>3950</v>
      </c>
      <c r="E15207" t="s">
        <v>3951</v>
      </c>
      <c r="F15207">
        <v>180</v>
      </c>
      <c r="G15207" t="s">
        <v>1839</v>
      </c>
      <c r="H15207" t="s">
        <v>1048</v>
      </c>
      <c r="I15207">
        <v>1</v>
      </c>
      <c r="J15207" t="s">
        <v>78</v>
      </c>
      <c r="K15207">
        <v>55203</v>
      </c>
      <c r="BM15207" t="s">
        <v>3952</v>
      </c>
    </row>
    <row r="15208" spans="1:65">
      <c r="B15208" t="s">
        <v>424</v>
      </c>
      <c r="C15208" t="s">
        <v>413</v>
      </c>
      <c r="I15208">
        <v>1</v>
      </c>
      <c r="J15208" t="s">
        <v>82</v>
      </c>
      <c r="M15208">
        <v>19955</v>
      </c>
      <c r="N15208">
        <v>350</v>
      </c>
      <c r="O15208">
        <v>16661</v>
      </c>
      <c r="P15208">
        <v>11709</v>
      </c>
      <c r="Q15208">
        <v>7761</v>
      </c>
      <c r="R15208">
        <v>1098</v>
      </c>
      <c r="S15208">
        <v>30859</v>
      </c>
      <c r="T15208">
        <v>4968</v>
      </c>
      <c r="U15208">
        <v>2471</v>
      </c>
      <c r="V15208">
        <v>6525</v>
      </c>
      <c r="W15208">
        <v>61666</v>
      </c>
      <c r="X15208">
        <v>31423</v>
      </c>
      <c r="Y15208">
        <v>4216</v>
      </c>
      <c r="Z15208">
        <v>3123</v>
      </c>
      <c r="AA15208">
        <v>54129</v>
      </c>
      <c r="AB15208">
        <v>16740</v>
      </c>
      <c r="AC15208">
        <v>7348</v>
      </c>
      <c r="AD15208">
        <v>6144</v>
      </c>
      <c r="AE15208">
        <v>6008</v>
      </c>
      <c r="AF15208">
        <v>55104</v>
      </c>
      <c r="AG15208">
        <v>6069</v>
      </c>
      <c r="AH15208">
        <v>4879</v>
      </c>
      <c r="AI15208">
        <v>2216</v>
      </c>
      <c r="AJ15208">
        <v>47144</v>
      </c>
      <c r="AK15208">
        <v>11907</v>
      </c>
      <c r="AL15208">
        <v>17727</v>
      </c>
      <c r="AM15208">
        <v>8439</v>
      </c>
      <c r="AN15208">
        <v>1260</v>
      </c>
      <c r="AO15208">
        <v>52520</v>
      </c>
      <c r="AP15208">
        <v>1132</v>
      </c>
      <c r="AQ15208">
        <v>1270</v>
      </c>
      <c r="AR15208">
        <v>1512</v>
      </c>
      <c r="AS15208">
        <v>40942</v>
      </c>
      <c r="AT15208">
        <v>2336</v>
      </c>
      <c r="AU15208">
        <v>832</v>
      </c>
      <c r="AV15208">
        <v>2716</v>
      </c>
      <c r="AW15208">
        <v>41274</v>
      </c>
      <c r="AX15208">
        <v>2298</v>
      </c>
      <c r="AY15208">
        <v>1266</v>
      </c>
      <c r="AZ15208">
        <v>424</v>
      </c>
      <c r="BA15208">
        <v>1064</v>
      </c>
      <c r="BB15208">
        <v>40530</v>
      </c>
      <c r="BC15208">
        <v>696</v>
      </c>
      <c r="BD15208">
        <v>2944</v>
      </c>
      <c r="BE15208">
        <v>7025</v>
      </c>
      <c r="BF15208">
        <v>43489</v>
      </c>
      <c r="BG15208">
        <v>2567</v>
      </c>
      <c r="BH15208">
        <v>2890</v>
      </c>
      <c r="BI15208">
        <v>3474</v>
      </c>
      <c r="BJ15208">
        <v>41928</v>
      </c>
      <c r="BK15208">
        <v>2492</v>
      </c>
      <c r="BL15208">
        <v>834</v>
      </c>
      <c r="BM15208" t="s">
        <v>3953</v>
      </c>
    </row>
    <row r="15209" spans="1:65">
      <c r="B15209" t="s">
        <v>420</v>
      </c>
      <c r="C15209" t="s">
        <v>421</v>
      </c>
      <c r="I15209">
        <v>1</v>
      </c>
      <c r="J15209" t="s">
        <v>86</v>
      </c>
      <c r="M15209">
        <v>19955</v>
      </c>
      <c r="N15209">
        <v>20305</v>
      </c>
      <c r="O15209">
        <v>36966</v>
      </c>
      <c r="P15209">
        <v>48675</v>
      </c>
      <c r="Q15209">
        <v>56436</v>
      </c>
      <c r="R15209">
        <v>57534</v>
      </c>
      <c r="S15209">
        <v>88393</v>
      </c>
      <c r="T15209">
        <v>93361</v>
      </c>
      <c r="U15209">
        <v>95832</v>
      </c>
      <c r="V15209">
        <v>102357</v>
      </c>
      <c r="W15209">
        <v>164023</v>
      </c>
      <c r="X15209">
        <v>195446</v>
      </c>
      <c r="Y15209">
        <v>199662</v>
      </c>
      <c r="Z15209">
        <v>202785</v>
      </c>
      <c r="AA15209">
        <v>256914</v>
      </c>
      <c r="AB15209">
        <v>273654</v>
      </c>
      <c r="AC15209">
        <v>281002</v>
      </c>
      <c r="AD15209">
        <v>287146</v>
      </c>
      <c r="AE15209">
        <v>293154</v>
      </c>
      <c r="AF15209">
        <v>348258</v>
      </c>
      <c r="AG15209">
        <v>354327</v>
      </c>
      <c r="AH15209">
        <v>359206</v>
      </c>
      <c r="AI15209">
        <v>361422</v>
      </c>
      <c r="AJ15209">
        <v>408566</v>
      </c>
      <c r="AK15209">
        <v>420473</v>
      </c>
      <c r="AL15209">
        <v>438200</v>
      </c>
      <c r="AM15209">
        <v>446639</v>
      </c>
      <c r="AN15209">
        <v>447899</v>
      </c>
      <c r="AO15209">
        <v>500419</v>
      </c>
      <c r="AP15209">
        <v>501551</v>
      </c>
      <c r="AQ15209">
        <v>502821</v>
      </c>
      <c r="AR15209">
        <v>504333</v>
      </c>
      <c r="AS15209">
        <v>545275</v>
      </c>
      <c r="AT15209">
        <v>547611</v>
      </c>
      <c r="AU15209">
        <v>548443</v>
      </c>
      <c r="AV15209">
        <v>551159</v>
      </c>
      <c r="AW15209">
        <v>592433</v>
      </c>
      <c r="AX15209">
        <v>594731</v>
      </c>
      <c r="AY15209">
        <v>595997</v>
      </c>
      <c r="AZ15209">
        <v>596421</v>
      </c>
      <c r="BA15209">
        <v>597485</v>
      </c>
      <c r="BB15209">
        <v>638015</v>
      </c>
      <c r="BC15209">
        <v>638711</v>
      </c>
      <c r="BD15209">
        <v>641655</v>
      </c>
      <c r="BE15209">
        <v>648680</v>
      </c>
      <c r="BF15209">
        <v>692169</v>
      </c>
      <c r="BG15209">
        <v>694736</v>
      </c>
      <c r="BH15209">
        <v>697626</v>
      </c>
      <c r="BI15209">
        <v>701100</v>
      </c>
      <c r="BJ15209">
        <v>743028</v>
      </c>
      <c r="BK15209">
        <v>745520</v>
      </c>
      <c r="BL15209">
        <v>746354</v>
      </c>
      <c r="BM15209" t="s">
        <v>3954</v>
      </c>
    </row>
    <row r="15210" spans="1:65">
      <c r="B15210" t="s">
        <v>1015</v>
      </c>
      <c r="C15210" t="s">
        <v>1016</v>
      </c>
      <c r="I15210">
        <v>1</v>
      </c>
      <c r="J15210" t="s">
        <v>90</v>
      </c>
      <c r="M15210">
        <v>28000</v>
      </c>
      <c r="N15210">
        <v>36000</v>
      </c>
      <c r="R15210">
        <v>40000</v>
      </c>
      <c r="V15210">
        <v>72000</v>
      </c>
      <c r="Z15210">
        <v>16000</v>
      </c>
      <c r="AA15210">
        <v>32000</v>
      </c>
      <c r="AB15210">
        <v>16000</v>
      </c>
      <c r="AC15210">
        <v>8000</v>
      </c>
      <c r="AD15210">
        <v>8000</v>
      </c>
      <c r="AF15210">
        <v>52000</v>
      </c>
      <c r="AG15210">
        <v>8000</v>
      </c>
      <c r="AH15210">
        <v>4000</v>
      </c>
      <c r="AI15210">
        <v>8000</v>
      </c>
      <c r="AJ15210">
        <v>20000</v>
      </c>
      <c r="AO15210">
        <v>80000</v>
      </c>
      <c r="BM15210" t="s">
        <v>3955</v>
      </c>
    </row>
    <row r="15211" spans="1:65">
      <c r="B15211" t="s">
        <v>236</v>
      </c>
      <c r="C15211" t="s">
        <v>237</v>
      </c>
      <c r="I15211">
        <v>1</v>
      </c>
      <c r="J15211" t="s">
        <v>93</v>
      </c>
      <c r="M15211">
        <v>83203</v>
      </c>
      <c r="N15211">
        <v>119203</v>
      </c>
      <c r="O15211">
        <v>119203</v>
      </c>
      <c r="P15211">
        <v>119203</v>
      </c>
      <c r="Q15211">
        <v>119203</v>
      </c>
      <c r="R15211">
        <v>159203</v>
      </c>
      <c r="S15211">
        <v>159203</v>
      </c>
      <c r="T15211">
        <v>159203</v>
      </c>
      <c r="U15211">
        <v>159203</v>
      </c>
      <c r="V15211">
        <v>231203</v>
      </c>
      <c r="W15211">
        <v>231203</v>
      </c>
      <c r="X15211">
        <v>231203</v>
      </c>
      <c r="Y15211">
        <v>231203</v>
      </c>
      <c r="Z15211">
        <v>247203</v>
      </c>
      <c r="AA15211">
        <v>279203</v>
      </c>
      <c r="AB15211">
        <v>295203</v>
      </c>
      <c r="AC15211">
        <v>303203</v>
      </c>
      <c r="AD15211">
        <v>311203</v>
      </c>
      <c r="AE15211">
        <v>311203</v>
      </c>
      <c r="AF15211">
        <v>363203</v>
      </c>
      <c r="AG15211">
        <v>371203</v>
      </c>
      <c r="AH15211">
        <v>375203</v>
      </c>
      <c r="AI15211">
        <v>383203</v>
      </c>
      <c r="AJ15211">
        <v>403203</v>
      </c>
      <c r="AK15211">
        <v>403203</v>
      </c>
      <c r="AL15211">
        <v>403203</v>
      </c>
      <c r="AM15211">
        <v>403203</v>
      </c>
      <c r="AN15211">
        <v>403203</v>
      </c>
      <c r="AO15211">
        <v>483203</v>
      </c>
      <c r="AP15211">
        <v>483203</v>
      </c>
      <c r="AQ15211">
        <v>483203</v>
      </c>
      <c r="AR15211">
        <v>483203</v>
      </c>
      <c r="AS15211">
        <v>483203</v>
      </c>
      <c r="AT15211">
        <v>483203</v>
      </c>
      <c r="AU15211">
        <v>483203</v>
      </c>
      <c r="AV15211">
        <v>483203</v>
      </c>
      <c r="AW15211">
        <v>483203</v>
      </c>
      <c r="AX15211">
        <v>483203</v>
      </c>
      <c r="AY15211">
        <v>483203</v>
      </c>
      <c r="AZ15211">
        <v>483203</v>
      </c>
      <c r="BA15211">
        <v>483203</v>
      </c>
      <c r="BB15211">
        <v>483203</v>
      </c>
      <c r="BC15211">
        <v>483203</v>
      </c>
      <c r="BD15211">
        <v>483203</v>
      </c>
      <c r="BE15211">
        <v>483203</v>
      </c>
      <c r="BF15211">
        <v>483203</v>
      </c>
      <c r="BG15211">
        <v>483203</v>
      </c>
      <c r="BH15211">
        <v>483203</v>
      </c>
      <c r="BI15211">
        <v>483203</v>
      </c>
      <c r="BJ15211">
        <v>483203</v>
      </c>
      <c r="BK15211">
        <v>483203</v>
      </c>
      <c r="BL15211">
        <v>483203</v>
      </c>
      <c r="BM15211" t="s">
        <v>3956</v>
      </c>
    </row>
    <row r="15212" spans="1:65">
      <c r="B15212" t="s">
        <v>2106</v>
      </c>
      <c r="C15212" t="s">
        <v>2107</v>
      </c>
      <c r="I15212">
        <v>1</v>
      </c>
      <c r="J15212" t="s">
        <v>96</v>
      </c>
      <c r="M15212">
        <v>63248</v>
      </c>
      <c r="N15212">
        <v>98898</v>
      </c>
      <c r="O15212">
        <v>82237</v>
      </c>
      <c r="P15212">
        <v>70528</v>
      </c>
      <c r="Q15212">
        <v>62767</v>
      </c>
      <c r="R15212">
        <v>101669</v>
      </c>
      <c r="S15212">
        <v>70810</v>
      </c>
      <c r="T15212">
        <v>65842</v>
      </c>
      <c r="U15212">
        <v>63371</v>
      </c>
      <c r="V15212">
        <v>128846</v>
      </c>
      <c r="W15212">
        <v>67180</v>
      </c>
      <c r="X15212">
        <v>35757</v>
      </c>
      <c r="Y15212">
        <v>31541</v>
      </c>
      <c r="Z15212">
        <v>44418</v>
      </c>
      <c r="AA15212">
        <v>22289</v>
      </c>
      <c r="AB15212">
        <v>21549</v>
      </c>
      <c r="AC15212">
        <v>22201</v>
      </c>
      <c r="AD15212">
        <v>24057</v>
      </c>
      <c r="AE15212">
        <v>18049</v>
      </c>
      <c r="AF15212">
        <v>14945</v>
      </c>
      <c r="AG15212">
        <v>16876</v>
      </c>
      <c r="AH15212">
        <v>15997</v>
      </c>
      <c r="AI15212">
        <v>21781</v>
      </c>
      <c r="AJ15212">
        <v>-5363</v>
      </c>
      <c r="AK15212">
        <v>-17270</v>
      </c>
      <c r="AL15212">
        <v>-34997</v>
      </c>
      <c r="AM15212">
        <v>-43436</v>
      </c>
      <c r="AN15212">
        <v>-44696</v>
      </c>
      <c r="AO15212">
        <v>-17216</v>
      </c>
      <c r="AP15212">
        <v>-18348</v>
      </c>
      <c r="AQ15212">
        <v>-19618</v>
      </c>
      <c r="AR15212">
        <v>-21130</v>
      </c>
      <c r="AS15212">
        <v>-62072</v>
      </c>
      <c r="AT15212">
        <v>-64408</v>
      </c>
      <c r="AU15212">
        <v>-65240</v>
      </c>
      <c r="AV15212">
        <v>-67956</v>
      </c>
      <c r="AW15212">
        <v>-109230</v>
      </c>
      <c r="AX15212">
        <v>-111528</v>
      </c>
      <c r="AY15212">
        <v>-112794</v>
      </c>
      <c r="AZ15212">
        <v>-113218</v>
      </c>
      <c r="BA15212">
        <v>-114282</v>
      </c>
      <c r="BB15212">
        <v>-154812</v>
      </c>
      <c r="BC15212">
        <v>-155508</v>
      </c>
      <c r="BD15212">
        <v>-158452</v>
      </c>
      <c r="BE15212">
        <v>-165477</v>
      </c>
      <c r="BF15212">
        <v>-208966</v>
      </c>
      <c r="BG15212">
        <v>-211533</v>
      </c>
      <c r="BH15212">
        <v>-214423</v>
      </c>
      <c r="BI15212">
        <v>-217897</v>
      </c>
      <c r="BJ15212">
        <v>-259825</v>
      </c>
      <c r="BK15212">
        <v>-262317</v>
      </c>
      <c r="BL15212">
        <v>-263151</v>
      </c>
      <c r="BM15212" t="s">
        <v>3957</v>
      </c>
    </row>
    <row r="15213" spans="1:65">
      <c r="B15213" t="s">
        <v>948</v>
      </c>
      <c r="C15213" t="s">
        <v>949</v>
      </c>
      <c r="I15213">
        <v>1</v>
      </c>
    </row>
    <row r="15214" spans="1:65">
      <c r="B15214" t="s">
        <v>134</v>
      </c>
      <c r="C15214" t="s">
        <v>135</v>
      </c>
      <c r="I15214">
        <v>1</v>
      </c>
    </row>
    <row r="15215" spans="1:65">
      <c r="B15215" t="s">
        <v>923</v>
      </c>
      <c r="C15215" t="s">
        <v>924</v>
      </c>
      <c r="I15215">
        <v>1</v>
      </c>
    </row>
    <row r="15216" spans="1:65">
      <c r="B15216" t="s">
        <v>679</v>
      </c>
      <c r="C15216" t="s">
        <v>670</v>
      </c>
      <c r="I15216">
        <v>1</v>
      </c>
    </row>
    <row r="15217" spans="2:9">
      <c r="B15217" t="s">
        <v>167</v>
      </c>
      <c r="C15217" t="s">
        <v>135</v>
      </c>
      <c r="I15217">
        <v>1</v>
      </c>
    </row>
    <row r="15218" spans="2:9">
      <c r="B15218" t="s">
        <v>427</v>
      </c>
      <c r="C15218" t="s">
        <v>428</v>
      </c>
      <c r="I15218">
        <v>1</v>
      </c>
    </row>
    <row r="15219" spans="2:9">
      <c r="B15219" t="s">
        <v>1011</v>
      </c>
      <c r="C15219" t="s">
        <v>1012</v>
      </c>
      <c r="I15219">
        <v>1</v>
      </c>
    </row>
    <row r="15220" spans="2:9">
      <c r="B15220" t="s">
        <v>105</v>
      </c>
      <c r="C15220" t="s">
        <v>106</v>
      </c>
      <c r="I15220">
        <v>1</v>
      </c>
    </row>
    <row r="15221" spans="2:9">
      <c r="B15221" t="s">
        <v>1021</v>
      </c>
      <c r="C15221" t="s">
        <v>1016</v>
      </c>
      <c r="I15221">
        <v>1</v>
      </c>
    </row>
    <row r="15222" spans="2:9">
      <c r="B15222" t="s">
        <v>938</v>
      </c>
      <c r="C15222" t="s">
        <v>939</v>
      </c>
      <c r="I15222">
        <v>1</v>
      </c>
    </row>
    <row r="15223" spans="2:9">
      <c r="B15223" t="s">
        <v>692</v>
      </c>
      <c r="C15223" t="s">
        <v>693</v>
      </c>
      <c r="I15223">
        <v>1</v>
      </c>
    </row>
    <row r="15224" spans="2:9">
      <c r="B15224" t="s">
        <v>879</v>
      </c>
      <c r="C15224" t="s">
        <v>880</v>
      </c>
      <c r="I15224">
        <v>1</v>
      </c>
    </row>
    <row r="15225" spans="2:9">
      <c r="B15225" t="s">
        <v>883</v>
      </c>
      <c r="C15225" t="s">
        <v>880</v>
      </c>
      <c r="I15225">
        <v>1</v>
      </c>
    </row>
    <row r="15226" spans="2:9">
      <c r="B15226" t="s">
        <v>703</v>
      </c>
      <c r="C15226" t="s">
        <v>704</v>
      </c>
      <c r="I15226">
        <v>1</v>
      </c>
    </row>
    <row r="15227" spans="2:9">
      <c r="B15227" t="s">
        <v>927</v>
      </c>
      <c r="C15227" t="s">
        <v>921</v>
      </c>
      <c r="I15227">
        <v>1</v>
      </c>
    </row>
    <row r="15228" spans="2:9">
      <c r="B15228" t="s">
        <v>306</v>
      </c>
      <c r="C15228" t="s">
        <v>307</v>
      </c>
      <c r="I15228">
        <v>1</v>
      </c>
    </row>
    <row r="15229" spans="2:9">
      <c r="B15229" t="s">
        <v>162</v>
      </c>
      <c r="C15229" t="s">
        <v>145</v>
      </c>
      <c r="I15229">
        <v>1</v>
      </c>
    </row>
    <row r="15230" spans="2:9">
      <c r="B15230" t="s">
        <v>404</v>
      </c>
      <c r="C15230" t="s">
        <v>405</v>
      </c>
      <c r="I15230">
        <v>1</v>
      </c>
    </row>
    <row r="15231" spans="2:9">
      <c r="B15231" t="s">
        <v>1013</v>
      </c>
      <c r="C15231" t="s">
        <v>1014</v>
      </c>
      <c r="I15231">
        <v>1</v>
      </c>
    </row>
    <row r="15232" spans="2:9">
      <c r="B15232" t="s">
        <v>928</v>
      </c>
      <c r="C15232" t="s">
        <v>917</v>
      </c>
      <c r="I15232">
        <v>1</v>
      </c>
    </row>
    <row r="15233" spans="2:9">
      <c r="B15233" t="s">
        <v>701</v>
      </c>
      <c r="C15233" t="s">
        <v>702</v>
      </c>
      <c r="I15233">
        <v>1</v>
      </c>
    </row>
    <row r="15234" spans="2:9">
      <c r="B15234" t="s">
        <v>406</v>
      </c>
      <c r="C15234" t="s">
        <v>407</v>
      </c>
      <c r="I15234">
        <v>1</v>
      </c>
    </row>
    <row r="15235" spans="2:9">
      <c r="B15235" t="s">
        <v>956</v>
      </c>
      <c r="C15235" t="s">
        <v>947</v>
      </c>
      <c r="I15235">
        <v>1</v>
      </c>
    </row>
    <row r="15236" spans="2:9">
      <c r="B15236" t="s">
        <v>690</v>
      </c>
      <c r="C15236" t="s">
        <v>691</v>
      </c>
      <c r="I15236">
        <v>1</v>
      </c>
    </row>
    <row r="15237" spans="2:9">
      <c r="B15237" t="s">
        <v>952</v>
      </c>
      <c r="C15237" t="s">
        <v>953</v>
      </c>
      <c r="I15237">
        <v>1</v>
      </c>
    </row>
    <row r="15238" spans="2:9">
      <c r="B15238" t="s">
        <v>249</v>
      </c>
      <c r="C15238" t="s">
        <v>237</v>
      </c>
      <c r="I15238">
        <v>1</v>
      </c>
    </row>
    <row r="15239" spans="2:9">
      <c r="B15239" t="s">
        <v>1024</v>
      </c>
      <c r="C15239" t="s">
        <v>1025</v>
      </c>
      <c r="I15239">
        <v>1</v>
      </c>
    </row>
    <row r="15240" spans="2:9">
      <c r="B15240" t="s">
        <v>1002</v>
      </c>
      <c r="C15240" t="s">
        <v>1003</v>
      </c>
      <c r="I15240">
        <v>1</v>
      </c>
    </row>
    <row r="15241" spans="2:9">
      <c r="B15241" t="s">
        <v>916</v>
      </c>
      <c r="C15241" t="s">
        <v>917</v>
      </c>
      <c r="I15241">
        <v>1</v>
      </c>
    </row>
    <row r="15242" spans="2:9">
      <c r="B15242" t="s">
        <v>940</v>
      </c>
      <c r="C15242" t="s">
        <v>941</v>
      </c>
      <c r="I15242">
        <v>1</v>
      </c>
    </row>
    <row r="15243" spans="2:9">
      <c r="B15243" t="s">
        <v>950</v>
      </c>
      <c r="C15243" t="s">
        <v>951</v>
      </c>
      <c r="I15243">
        <v>1</v>
      </c>
    </row>
    <row r="15244" spans="2:9">
      <c r="B15244" t="s">
        <v>669</v>
      </c>
      <c r="C15244" t="s">
        <v>670</v>
      </c>
      <c r="I15244">
        <v>1</v>
      </c>
    </row>
    <row r="15245" spans="2:9">
      <c r="B15245" t="s">
        <v>414</v>
      </c>
      <c r="C15245" t="s">
        <v>415</v>
      </c>
      <c r="I15245">
        <v>1</v>
      </c>
    </row>
    <row r="15246" spans="2:9">
      <c r="B15246" t="s">
        <v>1007</v>
      </c>
      <c r="C15246" t="s">
        <v>1008</v>
      </c>
      <c r="I15246">
        <v>1</v>
      </c>
    </row>
    <row r="15247" spans="2:9">
      <c r="B15247" t="s">
        <v>400</v>
      </c>
      <c r="C15247" t="s">
        <v>401</v>
      </c>
      <c r="I15247">
        <v>1</v>
      </c>
    </row>
    <row r="15248" spans="2:9">
      <c r="B15248" t="s">
        <v>111</v>
      </c>
      <c r="C15248" t="s">
        <v>112</v>
      </c>
      <c r="I15248">
        <v>1</v>
      </c>
    </row>
    <row r="15249" spans="2:9">
      <c r="B15249" t="s">
        <v>936</v>
      </c>
      <c r="C15249" t="s">
        <v>937</v>
      </c>
      <c r="I15249">
        <v>1</v>
      </c>
    </row>
    <row r="15250" spans="2:9">
      <c r="B15250" t="s">
        <v>1028</v>
      </c>
      <c r="C15250" t="s">
        <v>1018</v>
      </c>
      <c r="I15250">
        <v>1</v>
      </c>
    </row>
    <row r="15251" spans="2:9">
      <c r="B15251" t="s">
        <v>2061</v>
      </c>
      <c r="C15251" t="s">
        <v>2062</v>
      </c>
      <c r="I15251">
        <v>1</v>
      </c>
    </row>
    <row r="15252" spans="2:9">
      <c r="B15252" t="s">
        <v>1017</v>
      </c>
      <c r="C15252" t="s">
        <v>1018</v>
      </c>
      <c r="I15252">
        <v>1</v>
      </c>
    </row>
    <row r="15253" spans="2:9">
      <c r="B15253" t="s">
        <v>748</v>
      </c>
      <c r="C15253" t="s">
        <v>749</v>
      </c>
      <c r="I15253">
        <v>1</v>
      </c>
    </row>
    <row r="15254" spans="2:9">
      <c r="B15254" t="s">
        <v>422</v>
      </c>
      <c r="C15254" t="s">
        <v>423</v>
      </c>
      <c r="I15254">
        <v>1</v>
      </c>
    </row>
    <row r="15255" spans="2:9">
      <c r="B15255" t="s">
        <v>922</v>
      </c>
      <c r="C15255" t="s">
        <v>921</v>
      </c>
      <c r="I15255">
        <v>1</v>
      </c>
    </row>
    <row r="15256" spans="2:9">
      <c r="B15256" t="s">
        <v>396</v>
      </c>
      <c r="C15256" t="s">
        <v>397</v>
      </c>
      <c r="I15256">
        <v>1</v>
      </c>
    </row>
    <row r="15257" spans="2:9">
      <c r="B15257" t="s">
        <v>944</v>
      </c>
      <c r="C15257" t="s">
        <v>945</v>
      </c>
      <c r="I15257">
        <v>1</v>
      </c>
    </row>
    <row r="15258" spans="2:9">
      <c r="B15258" t="s">
        <v>410</v>
      </c>
      <c r="C15258" t="s">
        <v>411</v>
      </c>
      <c r="I15258">
        <v>1</v>
      </c>
    </row>
    <row r="15259" spans="2:9">
      <c r="B15259" t="s">
        <v>425</v>
      </c>
      <c r="C15259" t="s">
        <v>426</v>
      </c>
      <c r="I15259">
        <v>1</v>
      </c>
    </row>
    <row r="15260" spans="2:9">
      <c r="B15260" t="s">
        <v>1019</v>
      </c>
      <c r="C15260" t="s">
        <v>1020</v>
      </c>
      <c r="I15260">
        <v>1</v>
      </c>
    </row>
    <row r="15261" spans="2:9">
      <c r="B15261" t="s">
        <v>144</v>
      </c>
      <c r="C15261" t="s">
        <v>145</v>
      </c>
      <c r="I15261">
        <v>1</v>
      </c>
    </row>
    <row r="15262" spans="2:9">
      <c r="B15262" t="s">
        <v>412</v>
      </c>
      <c r="C15262" t="s">
        <v>413</v>
      </c>
      <c r="I15262">
        <v>1</v>
      </c>
    </row>
    <row r="15263" spans="2:9">
      <c r="B15263" t="s">
        <v>920</v>
      </c>
      <c r="C15263" t="s">
        <v>921</v>
      </c>
      <c r="I15263">
        <v>1</v>
      </c>
    </row>
    <row r="15264" spans="2:9">
      <c r="B15264" t="s">
        <v>946</v>
      </c>
      <c r="C15264" t="s">
        <v>947</v>
      </c>
      <c r="I15264">
        <v>1</v>
      </c>
    </row>
    <row r="15265" spans="1:65">
      <c r="B15265" t="s">
        <v>2141</v>
      </c>
      <c r="C15265" t="s">
        <v>2142</v>
      </c>
      <c r="I15265">
        <v>1</v>
      </c>
    </row>
    <row r="15266" spans="1:65">
      <c r="B15266" t="s">
        <v>769</v>
      </c>
      <c r="C15266" t="s">
        <v>749</v>
      </c>
      <c r="I15266">
        <v>1</v>
      </c>
    </row>
    <row r="15267" spans="1:65">
      <c r="B15267" t="s">
        <v>165</v>
      </c>
      <c r="C15267" t="s">
        <v>166</v>
      </c>
      <c r="I15267">
        <v>1</v>
      </c>
    </row>
    <row r="15268" spans="1:65">
      <c r="B15268" t="s">
        <v>970</v>
      </c>
      <c r="C15268" t="s">
        <v>971</v>
      </c>
      <c r="I15268">
        <v>2</v>
      </c>
    </row>
    <row r="15269" spans="1:65">
      <c r="B15269" t="s">
        <v>976</v>
      </c>
      <c r="C15269" t="s">
        <v>966</v>
      </c>
      <c r="I15269">
        <v>2</v>
      </c>
    </row>
    <row r="15270" spans="1:65">
      <c r="B15270" t="s">
        <v>967</v>
      </c>
      <c r="C15270" t="s">
        <v>966</v>
      </c>
      <c r="I15270">
        <v>2</v>
      </c>
    </row>
    <row r="15271" spans="1:65">
      <c r="B15271" t="s">
        <v>974</v>
      </c>
      <c r="C15271" t="s">
        <v>975</v>
      </c>
      <c r="I15271">
        <v>2</v>
      </c>
    </row>
    <row r="15272" spans="1:65">
      <c r="B15272" t="s">
        <v>968</v>
      </c>
      <c r="C15272" t="s">
        <v>969</v>
      </c>
      <c r="I15272">
        <v>2</v>
      </c>
    </row>
    <row r="15273" spans="1:65">
      <c r="B15273" t="s">
        <v>972</v>
      </c>
      <c r="C15273" t="s">
        <v>973</v>
      </c>
      <c r="I15273">
        <v>2</v>
      </c>
    </row>
    <row r="15274" spans="1:65">
      <c r="B15274" t="s">
        <v>965</v>
      </c>
      <c r="C15274" t="s">
        <v>966</v>
      </c>
      <c r="I15274">
        <v>2</v>
      </c>
    </row>
    <row r="15275" spans="1:65">
      <c r="B15275" t="s">
        <v>1784</v>
      </c>
      <c r="C15275" t="s">
        <v>1785</v>
      </c>
      <c r="I15275">
        <v>2</v>
      </c>
    </row>
    <row r="15276" spans="1:65">
      <c r="A15276">
        <v>365</v>
      </c>
      <c r="B15276" t="s">
        <v>521</v>
      </c>
      <c r="C15276" t="s">
        <v>522</v>
      </c>
      <c r="D15276" t="s">
        <v>3958</v>
      </c>
      <c r="E15276" t="s">
        <v>3959</v>
      </c>
      <c r="F15276">
        <v>294</v>
      </c>
      <c r="G15276" t="s">
        <v>997</v>
      </c>
      <c r="H15276" t="s">
        <v>741</v>
      </c>
      <c r="I15276">
        <v>1</v>
      </c>
      <c r="J15276" t="s">
        <v>78</v>
      </c>
      <c r="K15276">
        <v>1729</v>
      </c>
      <c r="BM15276" t="s">
        <v>3960</v>
      </c>
    </row>
    <row r="15277" spans="1:65">
      <c r="B15277" t="s">
        <v>518</v>
      </c>
      <c r="C15277" t="s">
        <v>519</v>
      </c>
      <c r="I15277">
        <v>1</v>
      </c>
      <c r="J15277" t="s">
        <v>82</v>
      </c>
      <c r="M15277">
        <v>1283</v>
      </c>
      <c r="W15277">
        <v>233</v>
      </c>
      <c r="X15277">
        <v>1002</v>
      </c>
      <c r="Z15277">
        <v>875</v>
      </c>
      <c r="AA15277">
        <v>101</v>
      </c>
      <c r="AB15277">
        <v>109</v>
      </c>
      <c r="AC15277">
        <v>115</v>
      </c>
      <c r="AD15277">
        <v>109</v>
      </c>
      <c r="AE15277">
        <v>171</v>
      </c>
      <c r="AF15277">
        <v>291</v>
      </c>
      <c r="AG15277">
        <v>19</v>
      </c>
      <c r="AK15277">
        <v>805</v>
      </c>
      <c r="AL15277">
        <v>859</v>
      </c>
      <c r="AN15277">
        <v>47</v>
      </c>
      <c r="AO15277">
        <v>31</v>
      </c>
      <c r="AP15277">
        <v>35</v>
      </c>
      <c r="AZ15277">
        <v>15</v>
      </c>
      <c r="BA15277">
        <v>19</v>
      </c>
      <c r="BC15277">
        <v>23</v>
      </c>
      <c r="BD15277">
        <v>13</v>
      </c>
    </row>
    <row r="15278" spans="1:65">
      <c r="B15278" t="s">
        <v>511</v>
      </c>
      <c r="C15278" t="s">
        <v>512</v>
      </c>
      <c r="I15278">
        <v>1</v>
      </c>
      <c r="J15278" t="s">
        <v>86</v>
      </c>
      <c r="M15278">
        <v>1283</v>
      </c>
      <c r="N15278">
        <v>1283</v>
      </c>
      <c r="O15278">
        <v>1283</v>
      </c>
      <c r="P15278">
        <v>1283</v>
      </c>
      <c r="Q15278">
        <v>1283</v>
      </c>
      <c r="R15278">
        <v>1283</v>
      </c>
      <c r="S15278">
        <v>1283</v>
      </c>
      <c r="T15278">
        <v>1283</v>
      </c>
      <c r="U15278">
        <v>1283</v>
      </c>
      <c r="V15278">
        <v>1283</v>
      </c>
      <c r="W15278">
        <v>1516</v>
      </c>
      <c r="X15278">
        <v>2518</v>
      </c>
      <c r="Y15278">
        <v>2518</v>
      </c>
      <c r="Z15278">
        <v>3393</v>
      </c>
      <c r="AA15278">
        <v>3494</v>
      </c>
      <c r="AB15278">
        <v>3603</v>
      </c>
      <c r="AC15278">
        <v>3718</v>
      </c>
      <c r="AD15278">
        <v>3827</v>
      </c>
      <c r="AE15278">
        <v>3998</v>
      </c>
      <c r="AF15278">
        <v>4289</v>
      </c>
      <c r="AG15278">
        <v>4308</v>
      </c>
      <c r="AH15278">
        <v>4308</v>
      </c>
      <c r="AI15278">
        <v>4308</v>
      </c>
      <c r="AJ15278">
        <v>4308</v>
      </c>
      <c r="AK15278">
        <v>5113</v>
      </c>
      <c r="AL15278">
        <v>5972</v>
      </c>
      <c r="AM15278">
        <v>5972</v>
      </c>
      <c r="AN15278">
        <v>6019</v>
      </c>
      <c r="AO15278">
        <v>6050</v>
      </c>
      <c r="AP15278">
        <v>6085</v>
      </c>
      <c r="AQ15278">
        <v>6085</v>
      </c>
      <c r="AR15278">
        <v>6085</v>
      </c>
      <c r="AS15278">
        <v>6085</v>
      </c>
      <c r="AT15278">
        <v>6085</v>
      </c>
      <c r="AU15278">
        <v>6085</v>
      </c>
      <c r="AV15278">
        <v>6085</v>
      </c>
      <c r="AW15278">
        <v>6085</v>
      </c>
      <c r="AX15278">
        <v>6085</v>
      </c>
      <c r="AY15278">
        <v>6085</v>
      </c>
      <c r="AZ15278">
        <v>6100</v>
      </c>
      <c r="BA15278">
        <v>6119</v>
      </c>
      <c r="BB15278">
        <v>6119</v>
      </c>
      <c r="BC15278">
        <v>6142</v>
      </c>
      <c r="BD15278">
        <v>6155</v>
      </c>
      <c r="BE15278">
        <v>6155</v>
      </c>
      <c r="BF15278">
        <v>6155</v>
      </c>
      <c r="BG15278">
        <v>6155</v>
      </c>
      <c r="BH15278">
        <v>6155</v>
      </c>
      <c r="BI15278">
        <v>6155</v>
      </c>
      <c r="BJ15278">
        <v>6155</v>
      </c>
      <c r="BK15278">
        <v>6155</v>
      </c>
      <c r="BL15278">
        <v>6155</v>
      </c>
    </row>
    <row r="15279" spans="1:65">
      <c r="B15279" t="s">
        <v>524</v>
      </c>
      <c r="C15279" t="s">
        <v>525</v>
      </c>
      <c r="I15279">
        <v>1</v>
      </c>
      <c r="J15279" t="s">
        <v>90</v>
      </c>
      <c r="W15279">
        <v>4000</v>
      </c>
      <c r="AL15279">
        <v>4000</v>
      </c>
    </row>
    <row r="15280" spans="1:65">
      <c r="J15280" t="s">
        <v>93</v>
      </c>
      <c r="M15280">
        <v>1729</v>
      </c>
      <c r="N15280">
        <v>1729</v>
      </c>
      <c r="O15280">
        <v>1729</v>
      </c>
      <c r="P15280">
        <v>1729</v>
      </c>
      <c r="Q15280">
        <v>1729</v>
      </c>
      <c r="R15280">
        <v>1729</v>
      </c>
      <c r="S15280">
        <v>1729</v>
      </c>
      <c r="T15280">
        <v>1729</v>
      </c>
      <c r="U15280">
        <v>1729</v>
      </c>
      <c r="V15280">
        <v>1729</v>
      </c>
      <c r="W15280">
        <v>5729</v>
      </c>
      <c r="X15280">
        <v>5729</v>
      </c>
      <c r="Y15280">
        <v>5729</v>
      </c>
      <c r="Z15280">
        <v>5729</v>
      </c>
      <c r="AA15280">
        <v>5729</v>
      </c>
      <c r="AB15280">
        <v>5729</v>
      </c>
      <c r="AC15280">
        <v>5729</v>
      </c>
      <c r="AD15280">
        <v>5729</v>
      </c>
      <c r="AE15280">
        <v>5729</v>
      </c>
      <c r="AF15280">
        <v>5729</v>
      </c>
      <c r="AG15280">
        <v>5729</v>
      </c>
      <c r="AH15280">
        <v>5729</v>
      </c>
      <c r="AI15280">
        <v>5729</v>
      </c>
      <c r="AJ15280">
        <v>5729</v>
      </c>
      <c r="AK15280">
        <v>5729</v>
      </c>
      <c r="AL15280">
        <v>9729</v>
      </c>
      <c r="AM15280">
        <v>9729</v>
      </c>
      <c r="AN15280">
        <v>9729</v>
      </c>
      <c r="AO15280">
        <v>9729</v>
      </c>
      <c r="AP15280">
        <v>9729</v>
      </c>
      <c r="AQ15280">
        <v>9729</v>
      </c>
      <c r="AR15280">
        <v>9729</v>
      </c>
      <c r="AS15280">
        <v>9729</v>
      </c>
      <c r="AT15280">
        <v>9729</v>
      </c>
      <c r="AU15280">
        <v>9729</v>
      </c>
      <c r="AV15280">
        <v>9729</v>
      </c>
      <c r="AW15280">
        <v>9729</v>
      </c>
      <c r="AX15280">
        <v>9729</v>
      </c>
      <c r="AY15280">
        <v>9729</v>
      </c>
      <c r="AZ15280">
        <v>9729</v>
      </c>
      <c r="BA15280">
        <v>9729</v>
      </c>
      <c r="BB15280">
        <v>9729</v>
      </c>
      <c r="BC15280">
        <v>9729</v>
      </c>
      <c r="BD15280">
        <v>9729</v>
      </c>
      <c r="BE15280">
        <v>9729</v>
      </c>
      <c r="BF15280">
        <v>9729</v>
      </c>
      <c r="BG15280">
        <v>9729</v>
      </c>
      <c r="BH15280">
        <v>9729</v>
      </c>
      <c r="BI15280">
        <v>9729</v>
      </c>
      <c r="BJ15280">
        <v>9729</v>
      </c>
      <c r="BK15280">
        <v>9729</v>
      </c>
      <c r="BL15280">
        <v>9729</v>
      </c>
    </row>
    <row r="15281" spans="1:65">
      <c r="J15281" t="s">
        <v>96</v>
      </c>
      <c r="M15281">
        <v>446</v>
      </c>
      <c r="N15281">
        <v>446</v>
      </c>
      <c r="O15281">
        <v>446</v>
      </c>
      <c r="P15281">
        <v>446</v>
      </c>
      <c r="Q15281">
        <v>446</v>
      </c>
      <c r="R15281">
        <v>446</v>
      </c>
      <c r="S15281">
        <v>446</v>
      </c>
      <c r="T15281">
        <v>446</v>
      </c>
      <c r="U15281">
        <v>446</v>
      </c>
      <c r="V15281">
        <v>446</v>
      </c>
      <c r="W15281">
        <v>4213</v>
      </c>
      <c r="X15281">
        <v>3211</v>
      </c>
      <c r="Y15281">
        <v>3211</v>
      </c>
      <c r="Z15281">
        <v>2336</v>
      </c>
      <c r="AA15281">
        <v>2235</v>
      </c>
      <c r="AB15281">
        <v>2126</v>
      </c>
      <c r="AC15281">
        <v>2011</v>
      </c>
      <c r="AD15281">
        <v>1902</v>
      </c>
      <c r="AE15281">
        <v>1731</v>
      </c>
      <c r="AF15281">
        <v>1440</v>
      </c>
      <c r="AG15281">
        <v>1421</v>
      </c>
      <c r="AH15281">
        <v>1421</v>
      </c>
      <c r="AI15281">
        <v>1421</v>
      </c>
      <c r="AJ15281">
        <v>1421</v>
      </c>
      <c r="AK15281">
        <v>616</v>
      </c>
      <c r="AL15281">
        <v>3757</v>
      </c>
      <c r="AM15281">
        <v>3757</v>
      </c>
      <c r="AN15281">
        <v>3710</v>
      </c>
      <c r="AO15281">
        <v>3679</v>
      </c>
      <c r="AP15281">
        <v>3644</v>
      </c>
      <c r="AQ15281">
        <v>3644</v>
      </c>
      <c r="AR15281">
        <v>3644</v>
      </c>
      <c r="AS15281">
        <v>3644</v>
      </c>
      <c r="AT15281">
        <v>3644</v>
      </c>
      <c r="AU15281">
        <v>3644</v>
      </c>
      <c r="AV15281">
        <v>3644</v>
      </c>
      <c r="AW15281">
        <v>3644</v>
      </c>
      <c r="AX15281">
        <v>3644</v>
      </c>
      <c r="AY15281">
        <v>3644</v>
      </c>
      <c r="AZ15281">
        <v>3629</v>
      </c>
      <c r="BA15281">
        <v>3610</v>
      </c>
      <c r="BB15281">
        <v>3610</v>
      </c>
      <c r="BC15281">
        <v>3587</v>
      </c>
      <c r="BD15281">
        <v>3574</v>
      </c>
      <c r="BE15281">
        <v>3574</v>
      </c>
      <c r="BF15281">
        <v>3574</v>
      </c>
      <c r="BG15281">
        <v>3574</v>
      </c>
      <c r="BH15281">
        <v>3574</v>
      </c>
      <c r="BI15281">
        <v>3574</v>
      </c>
      <c r="BJ15281">
        <v>3574</v>
      </c>
      <c r="BK15281">
        <v>3574</v>
      </c>
      <c r="BL15281">
        <v>3574</v>
      </c>
    </row>
    <row r="15282" spans="1:65">
      <c r="A15282">
        <v>366</v>
      </c>
      <c r="B15282" t="s">
        <v>524</v>
      </c>
      <c r="C15282" t="s">
        <v>525</v>
      </c>
      <c r="D15282" t="s">
        <v>3961</v>
      </c>
      <c r="E15282" t="s">
        <v>3962</v>
      </c>
      <c r="F15282">
        <v>294</v>
      </c>
      <c r="G15282" t="s">
        <v>997</v>
      </c>
      <c r="H15282" t="s">
        <v>741</v>
      </c>
      <c r="I15282">
        <v>1</v>
      </c>
      <c r="J15282" t="s">
        <v>78</v>
      </c>
      <c r="K15282">
        <v>1525</v>
      </c>
      <c r="BM15282" t="s">
        <v>3963</v>
      </c>
    </row>
    <row r="15283" spans="1:65">
      <c r="B15283" t="s">
        <v>518</v>
      </c>
      <c r="C15283" t="s">
        <v>519</v>
      </c>
      <c r="I15283">
        <v>1</v>
      </c>
      <c r="J15283" t="s">
        <v>82</v>
      </c>
      <c r="M15283">
        <v>1283</v>
      </c>
      <c r="W15283">
        <v>233</v>
      </c>
      <c r="X15283">
        <v>1002</v>
      </c>
      <c r="Z15283">
        <v>875</v>
      </c>
      <c r="AA15283">
        <v>101</v>
      </c>
      <c r="AB15283">
        <v>109</v>
      </c>
      <c r="AC15283">
        <v>115</v>
      </c>
      <c r="AD15283">
        <v>109</v>
      </c>
      <c r="AE15283">
        <v>171</v>
      </c>
      <c r="AF15283">
        <v>291</v>
      </c>
      <c r="AG15283">
        <v>19</v>
      </c>
      <c r="AK15283">
        <v>805</v>
      </c>
      <c r="AL15283">
        <v>859</v>
      </c>
      <c r="AN15283">
        <v>47</v>
      </c>
      <c r="AO15283">
        <v>31</v>
      </c>
      <c r="AP15283">
        <v>35</v>
      </c>
      <c r="AZ15283">
        <v>15</v>
      </c>
      <c r="BA15283">
        <v>19</v>
      </c>
      <c r="BC15283">
        <v>23</v>
      </c>
      <c r="BD15283">
        <v>13</v>
      </c>
    </row>
    <row r="15284" spans="1:65">
      <c r="B15284" t="s">
        <v>511</v>
      </c>
      <c r="C15284" t="s">
        <v>512</v>
      </c>
      <c r="I15284">
        <v>1</v>
      </c>
      <c r="J15284" t="s">
        <v>86</v>
      </c>
      <c r="M15284">
        <v>1283</v>
      </c>
      <c r="N15284">
        <v>1283</v>
      </c>
      <c r="O15284">
        <v>1283</v>
      </c>
      <c r="P15284">
        <v>1283</v>
      </c>
      <c r="Q15284">
        <v>1283</v>
      </c>
      <c r="R15284">
        <v>1283</v>
      </c>
      <c r="S15284">
        <v>1283</v>
      </c>
      <c r="T15284">
        <v>1283</v>
      </c>
      <c r="U15284">
        <v>1283</v>
      </c>
      <c r="V15284">
        <v>1283</v>
      </c>
      <c r="W15284">
        <v>1516</v>
      </c>
      <c r="X15284">
        <v>2518</v>
      </c>
      <c r="Y15284">
        <v>2518</v>
      </c>
      <c r="Z15284">
        <v>3393</v>
      </c>
      <c r="AA15284">
        <v>3494</v>
      </c>
      <c r="AB15284">
        <v>3603</v>
      </c>
      <c r="AC15284">
        <v>3718</v>
      </c>
      <c r="AD15284">
        <v>3827</v>
      </c>
      <c r="AE15284">
        <v>3998</v>
      </c>
      <c r="AF15284">
        <v>4289</v>
      </c>
      <c r="AG15284">
        <v>4308</v>
      </c>
      <c r="AH15284">
        <v>4308</v>
      </c>
      <c r="AI15284">
        <v>4308</v>
      </c>
      <c r="AJ15284">
        <v>4308</v>
      </c>
      <c r="AK15284">
        <v>5113</v>
      </c>
      <c r="AL15284">
        <v>5972</v>
      </c>
      <c r="AM15284">
        <v>5972</v>
      </c>
      <c r="AN15284">
        <v>6019</v>
      </c>
      <c r="AO15284">
        <v>6050</v>
      </c>
      <c r="AP15284">
        <v>6085</v>
      </c>
      <c r="AQ15284">
        <v>6085</v>
      </c>
      <c r="AR15284">
        <v>6085</v>
      </c>
      <c r="AS15284">
        <v>6085</v>
      </c>
      <c r="AT15284">
        <v>6085</v>
      </c>
      <c r="AU15284">
        <v>6085</v>
      </c>
      <c r="AV15284">
        <v>6085</v>
      </c>
      <c r="AW15284">
        <v>6085</v>
      </c>
      <c r="AX15284">
        <v>6085</v>
      </c>
      <c r="AY15284">
        <v>6085</v>
      </c>
      <c r="AZ15284">
        <v>6100</v>
      </c>
      <c r="BA15284">
        <v>6119</v>
      </c>
      <c r="BB15284">
        <v>6119</v>
      </c>
      <c r="BC15284">
        <v>6142</v>
      </c>
      <c r="BD15284">
        <v>6155</v>
      </c>
      <c r="BE15284">
        <v>6155</v>
      </c>
      <c r="BF15284">
        <v>6155</v>
      </c>
      <c r="BG15284">
        <v>6155</v>
      </c>
      <c r="BH15284">
        <v>6155</v>
      </c>
      <c r="BI15284">
        <v>6155</v>
      </c>
      <c r="BJ15284">
        <v>6155</v>
      </c>
      <c r="BK15284">
        <v>6155</v>
      </c>
      <c r="BL15284">
        <v>6155</v>
      </c>
    </row>
    <row r="15285" spans="1:65">
      <c r="B15285" t="s">
        <v>521</v>
      </c>
      <c r="C15285" t="s">
        <v>522</v>
      </c>
      <c r="I15285">
        <v>1</v>
      </c>
      <c r="J15285" t="s">
        <v>90</v>
      </c>
      <c r="W15285">
        <v>4000</v>
      </c>
      <c r="AL15285">
        <v>4000</v>
      </c>
    </row>
    <row r="15286" spans="1:65">
      <c r="J15286" t="s">
        <v>93</v>
      </c>
      <c r="M15286">
        <v>1525</v>
      </c>
      <c r="N15286">
        <v>1525</v>
      </c>
      <c r="O15286">
        <v>1525</v>
      </c>
      <c r="P15286">
        <v>1525</v>
      </c>
      <c r="Q15286">
        <v>1525</v>
      </c>
      <c r="R15286">
        <v>1525</v>
      </c>
      <c r="S15286">
        <v>1525</v>
      </c>
      <c r="T15286">
        <v>1525</v>
      </c>
      <c r="U15286">
        <v>1525</v>
      </c>
      <c r="V15286">
        <v>1525</v>
      </c>
      <c r="W15286">
        <v>5525</v>
      </c>
      <c r="X15286">
        <v>5525</v>
      </c>
      <c r="Y15286">
        <v>5525</v>
      </c>
      <c r="Z15286">
        <v>5525</v>
      </c>
      <c r="AA15286">
        <v>5525</v>
      </c>
      <c r="AB15286">
        <v>5525</v>
      </c>
      <c r="AC15286">
        <v>5525</v>
      </c>
      <c r="AD15286">
        <v>5525</v>
      </c>
      <c r="AE15286">
        <v>5525</v>
      </c>
      <c r="AF15286">
        <v>5525</v>
      </c>
      <c r="AG15286">
        <v>5525</v>
      </c>
      <c r="AH15286">
        <v>5525</v>
      </c>
      <c r="AI15286">
        <v>5525</v>
      </c>
      <c r="AJ15286">
        <v>5525</v>
      </c>
      <c r="AK15286">
        <v>5525</v>
      </c>
      <c r="AL15286">
        <v>9525</v>
      </c>
      <c r="AM15286">
        <v>9525</v>
      </c>
      <c r="AN15286">
        <v>9525</v>
      </c>
      <c r="AO15286">
        <v>9525</v>
      </c>
      <c r="AP15286">
        <v>9525</v>
      </c>
      <c r="AQ15286">
        <v>9525</v>
      </c>
      <c r="AR15286">
        <v>9525</v>
      </c>
      <c r="AS15286">
        <v>9525</v>
      </c>
      <c r="AT15286">
        <v>9525</v>
      </c>
      <c r="AU15286">
        <v>9525</v>
      </c>
      <c r="AV15286">
        <v>9525</v>
      </c>
      <c r="AW15286">
        <v>9525</v>
      </c>
      <c r="AX15286">
        <v>9525</v>
      </c>
      <c r="AY15286">
        <v>9525</v>
      </c>
      <c r="AZ15286">
        <v>9525</v>
      </c>
      <c r="BA15286">
        <v>9525</v>
      </c>
      <c r="BB15286">
        <v>9525</v>
      </c>
      <c r="BC15286">
        <v>9525</v>
      </c>
      <c r="BD15286">
        <v>9525</v>
      </c>
      <c r="BE15286">
        <v>9525</v>
      </c>
      <c r="BF15286">
        <v>9525</v>
      </c>
      <c r="BG15286">
        <v>9525</v>
      </c>
      <c r="BH15286">
        <v>9525</v>
      </c>
      <c r="BI15286">
        <v>9525</v>
      </c>
      <c r="BJ15286">
        <v>9525</v>
      </c>
      <c r="BK15286">
        <v>9525</v>
      </c>
      <c r="BL15286">
        <v>9525</v>
      </c>
    </row>
    <row r="15287" spans="1:65">
      <c r="J15287" t="s">
        <v>96</v>
      </c>
      <c r="M15287">
        <v>242</v>
      </c>
      <c r="N15287">
        <v>242</v>
      </c>
      <c r="O15287">
        <v>242</v>
      </c>
      <c r="P15287">
        <v>242</v>
      </c>
      <c r="Q15287">
        <v>242</v>
      </c>
      <c r="R15287">
        <v>242</v>
      </c>
      <c r="S15287">
        <v>242</v>
      </c>
      <c r="T15287">
        <v>242</v>
      </c>
      <c r="U15287">
        <v>242</v>
      </c>
      <c r="V15287">
        <v>242</v>
      </c>
      <c r="W15287">
        <v>4009</v>
      </c>
      <c r="X15287">
        <v>3007</v>
      </c>
      <c r="Y15287">
        <v>3007</v>
      </c>
      <c r="Z15287">
        <v>2132</v>
      </c>
      <c r="AA15287">
        <v>2031</v>
      </c>
      <c r="AB15287">
        <v>1922</v>
      </c>
      <c r="AC15287">
        <v>1807</v>
      </c>
      <c r="AD15287">
        <v>1698</v>
      </c>
      <c r="AE15287">
        <v>1527</v>
      </c>
      <c r="AF15287">
        <v>1236</v>
      </c>
      <c r="AG15287">
        <v>1217</v>
      </c>
      <c r="AH15287">
        <v>1217</v>
      </c>
      <c r="AI15287">
        <v>1217</v>
      </c>
      <c r="AJ15287">
        <v>1217</v>
      </c>
      <c r="AK15287">
        <v>412</v>
      </c>
      <c r="AL15287">
        <v>3553</v>
      </c>
      <c r="AM15287">
        <v>3553</v>
      </c>
      <c r="AN15287">
        <v>3506</v>
      </c>
      <c r="AO15287">
        <v>3475</v>
      </c>
      <c r="AP15287">
        <v>3440</v>
      </c>
      <c r="AQ15287">
        <v>3440</v>
      </c>
      <c r="AR15287">
        <v>3440</v>
      </c>
      <c r="AS15287">
        <v>3440</v>
      </c>
      <c r="AT15287">
        <v>3440</v>
      </c>
      <c r="AU15287">
        <v>3440</v>
      </c>
      <c r="AV15287">
        <v>3440</v>
      </c>
      <c r="AW15287">
        <v>3440</v>
      </c>
      <c r="AX15287">
        <v>3440</v>
      </c>
      <c r="AY15287">
        <v>3440</v>
      </c>
      <c r="AZ15287">
        <v>3425</v>
      </c>
      <c r="BA15287">
        <v>3406</v>
      </c>
      <c r="BB15287">
        <v>3406</v>
      </c>
      <c r="BC15287">
        <v>3383</v>
      </c>
      <c r="BD15287">
        <v>3370</v>
      </c>
      <c r="BE15287">
        <v>3370</v>
      </c>
      <c r="BF15287">
        <v>3370</v>
      </c>
      <c r="BG15287">
        <v>3370</v>
      </c>
      <c r="BH15287">
        <v>3370</v>
      </c>
      <c r="BI15287">
        <v>3370</v>
      </c>
      <c r="BJ15287">
        <v>3370</v>
      </c>
      <c r="BK15287">
        <v>3370</v>
      </c>
      <c r="BL15287">
        <v>3370</v>
      </c>
    </row>
    <row r="15288" spans="1:65">
      <c r="A15288">
        <v>367</v>
      </c>
      <c r="B15288" t="s">
        <v>420</v>
      </c>
      <c r="C15288" t="s">
        <v>421</v>
      </c>
      <c r="D15288" t="s">
        <v>3964</v>
      </c>
      <c r="E15288" t="s">
        <v>3965</v>
      </c>
      <c r="F15288">
        <v>420</v>
      </c>
      <c r="G15288" t="s">
        <v>997</v>
      </c>
      <c r="H15288" t="s">
        <v>741</v>
      </c>
      <c r="I15288">
        <v>1</v>
      </c>
      <c r="J15288" t="s">
        <v>78</v>
      </c>
      <c r="K15288">
        <v>3618</v>
      </c>
      <c r="BM15288" t="s">
        <v>3966</v>
      </c>
    </row>
    <row r="15289" spans="1:65">
      <c r="B15289" t="s">
        <v>410</v>
      </c>
      <c r="C15289" t="s">
        <v>411</v>
      </c>
      <c r="I15289">
        <v>1</v>
      </c>
      <c r="J15289" t="s">
        <v>82</v>
      </c>
      <c r="M15289">
        <v>3982</v>
      </c>
      <c r="O15289">
        <v>2718</v>
      </c>
      <c r="S15289">
        <v>6766</v>
      </c>
      <c r="T15289">
        <v>129</v>
      </c>
      <c r="U15289">
        <v>123</v>
      </c>
      <c r="V15289">
        <v>117</v>
      </c>
      <c r="W15289">
        <v>201</v>
      </c>
      <c r="X15289">
        <v>114</v>
      </c>
      <c r="Y15289">
        <v>114</v>
      </c>
      <c r="Z15289">
        <v>111</v>
      </c>
      <c r="AA15289">
        <v>848</v>
      </c>
      <c r="AB15289">
        <v>396</v>
      </c>
      <c r="AC15289">
        <v>96</v>
      </c>
      <c r="AD15289">
        <v>450</v>
      </c>
      <c r="AF15289">
        <v>831</v>
      </c>
      <c r="AJ15289">
        <v>500</v>
      </c>
      <c r="AX15289">
        <v>12</v>
      </c>
      <c r="AY15289">
        <v>90</v>
      </c>
      <c r="BA15289">
        <v>330</v>
      </c>
      <c r="BB15289">
        <v>192</v>
      </c>
      <c r="BC15289">
        <v>72</v>
      </c>
      <c r="BD15289">
        <v>2682</v>
      </c>
      <c r="BE15289">
        <v>3015</v>
      </c>
      <c r="BF15289">
        <v>1317</v>
      </c>
      <c r="BG15289">
        <v>699</v>
      </c>
      <c r="BH15289">
        <v>246</v>
      </c>
      <c r="BM15289" t="s">
        <v>3967</v>
      </c>
    </row>
    <row r="15290" spans="1:65">
      <c r="B15290" t="s">
        <v>404</v>
      </c>
      <c r="C15290" t="s">
        <v>405</v>
      </c>
      <c r="I15290">
        <v>1</v>
      </c>
      <c r="J15290" t="s">
        <v>86</v>
      </c>
      <c r="M15290">
        <v>3982</v>
      </c>
      <c r="N15290">
        <v>3982</v>
      </c>
      <c r="O15290">
        <v>6700</v>
      </c>
      <c r="P15290">
        <v>6700</v>
      </c>
      <c r="Q15290">
        <v>6700</v>
      </c>
      <c r="R15290">
        <v>6700</v>
      </c>
      <c r="S15290">
        <v>13466</v>
      </c>
      <c r="T15290">
        <v>13595</v>
      </c>
      <c r="U15290">
        <v>13718</v>
      </c>
      <c r="V15290">
        <v>13835</v>
      </c>
      <c r="W15290">
        <v>14036</v>
      </c>
      <c r="X15290">
        <v>14150</v>
      </c>
      <c r="Y15290">
        <v>14264</v>
      </c>
      <c r="Z15290">
        <v>14375</v>
      </c>
      <c r="AA15290">
        <v>15223</v>
      </c>
      <c r="AB15290">
        <v>15619</v>
      </c>
      <c r="AC15290">
        <v>15715</v>
      </c>
      <c r="AD15290">
        <v>16165</v>
      </c>
      <c r="AE15290">
        <v>16165</v>
      </c>
      <c r="AF15290">
        <v>16996</v>
      </c>
      <c r="AG15290">
        <v>16996</v>
      </c>
      <c r="AH15290">
        <v>16996</v>
      </c>
      <c r="AI15290">
        <v>16996</v>
      </c>
      <c r="AJ15290">
        <v>17496</v>
      </c>
      <c r="AK15290">
        <v>17496</v>
      </c>
      <c r="AL15290">
        <v>17496</v>
      </c>
      <c r="AM15290">
        <v>17496</v>
      </c>
      <c r="AN15290">
        <v>17496</v>
      </c>
      <c r="AO15290">
        <v>17496</v>
      </c>
      <c r="AP15290">
        <v>17496</v>
      </c>
      <c r="AQ15290">
        <v>17496</v>
      </c>
      <c r="AR15290">
        <v>17496</v>
      </c>
      <c r="AS15290">
        <v>17496</v>
      </c>
      <c r="AT15290">
        <v>17496</v>
      </c>
      <c r="AU15290">
        <v>17496</v>
      </c>
      <c r="AV15290">
        <v>17496</v>
      </c>
      <c r="AW15290">
        <v>17496</v>
      </c>
      <c r="AX15290">
        <v>17508</v>
      </c>
      <c r="AY15290">
        <v>17598</v>
      </c>
      <c r="AZ15290">
        <v>17598</v>
      </c>
      <c r="BA15290">
        <v>17928</v>
      </c>
      <c r="BB15290">
        <v>18120</v>
      </c>
      <c r="BC15290">
        <v>18192</v>
      </c>
      <c r="BD15290">
        <v>20874</v>
      </c>
      <c r="BE15290">
        <v>23889</v>
      </c>
      <c r="BF15290">
        <v>25206</v>
      </c>
      <c r="BG15290">
        <v>25905</v>
      </c>
      <c r="BH15290">
        <v>26151</v>
      </c>
      <c r="BI15290">
        <v>26151</v>
      </c>
      <c r="BJ15290">
        <v>26151</v>
      </c>
      <c r="BK15290">
        <v>26151</v>
      </c>
      <c r="BL15290">
        <v>26151</v>
      </c>
      <c r="BM15290" t="s">
        <v>3968</v>
      </c>
    </row>
    <row r="15291" spans="1:65">
      <c r="B15291" t="s">
        <v>425</v>
      </c>
      <c r="C15291" t="s">
        <v>426</v>
      </c>
      <c r="I15291">
        <v>1</v>
      </c>
      <c r="J15291" t="s">
        <v>90</v>
      </c>
      <c r="M15291">
        <v>5760</v>
      </c>
      <c r="R15291">
        <v>960</v>
      </c>
      <c r="S15291">
        <v>3840</v>
      </c>
      <c r="AS15291">
        <v>960</v>
      </c>
      <c r="BH15291">
        <v>4800</v>
      </c>
      <c r="BM15291" t="s">
        <v>3969</v>
      </c>
    </row>
    <row r="15292" spans="1:65">
      <c r="B15292" t="s">
        <v>424</v>
      </c>
      <c r="C15292" t="s">
        <v>413</v>
      </c>
      <c r="I15292">
        <v>1</v>
      </c>
      <c r="J15292" t="s">
        <v>93</v>
      </c>
      <c r="M15292">
        <v>9378</v>
      </c>
      <c r="N15292">
        <v>9378</v>
      </c>
      <c r="O15292">
        <v>9378</v>
      </c>
      <c r="P15292">
        <v>9378</v>
      </c>
      <c r="Q15292">
        <v>9378</v>
      </c>
      <c r="R15292">
        <v>10338</v>
      </c>
      <c r="S15292">
        <v>14178</v>
      </c>
      <c r="T15292">
        <v>14178</v>
      </c>
      <c r="U15292">
        <v>14178</v>
      </c>
      <c r="V15292">
        <v>14178</v>
      </c>
      <c r="W15292">
        <v>14178</v>
      </c>
      <c r="X15292">
        <v>14178</v>
      </c>
      <c r="Y15292">
        <v>14178</v>
      </c>
      <c r="Z15292">
        <v>14178</v>
      </c>
      <c r="AA15292">
        <v>14178</v>
      </c>
      <c r="AB15292">
        <v>14178</v>
      </c>
      <c r="AC15292">
        <v>14178</v>
      </c>
      <c r="AD15292">
        <v>14178</v>
      </c>
      <c r="AE15292">
        <v>14178</v>
      </c>
      <c r="AF15292">
        <v>14178</v>
      </c>
      <c r="AG15292">
        <v>14178</v>
      </c>
      <c r="AH15292">
        <v>14178</v>
      </c>
      <c r="AI15292">
        <v>14178</v>
      </c>
      <c r="AJ15292">
        <v>14178</v>
      </c>
      <c r="AK15292">
        <v>14178</v>
      </c>
      <c r="AL15292">
        <v>14178</v>
      </c>
      <c r="AM15292">
        <v>14178</v>
      </c>
      <c r="AN15292">
        <v>14178</v>
      </c>
      <c r="AO15292">
        <v>14178</v>
      </c>
      <c r="AP15292">
        <v>14178</v>
      </c>
      <c r="AQ15292">
        <v>14178</v>
      </c>
      <c r="AR15292">
        <v>14178</v>
      </c>
      <c r="AS15292">
        <v>15138</v>
      </c>
      <c r="AT15292">
        <v>15138</v>
      </c>
      <c r="AU15292">
        <v>15138</v>
      </c>
      <c r="AV15292">
        <v>15138</v>
      </c>
      <c r="AW15292">
        <v>15138</v>
      </c>
      <c r="AX15292">
        <v>15138</v>
      </c>
      <c r="AY15292">
        <v>15138</v>
      </c>
      <c r="AZ15292">
        <v>15138</v>
      </c>
      <c r="BA15292">
        <v>15138</v>
      </c>
      <c r="BB15292">
        <v>15138</v>
      </c>
      <c r="BC15292">
        <v>15138</v>
      </c>
      <c r="BD15292">
        <v>15138</v>
      </c>
      <c r="BE15292">
        <v>15138</v>
      </c>
      <c r="BF15292">
        <v>15138</v>
      </c>
      <c r="BG15292">
        <v>15138</v>
      </c>
      <c r="BH15292">
        <v>19938</v>
      </c>
      <c r="BI15292">
        <v>19938</v>
      </c>
      <c r="BJ15292">
        <v>19938</v>
      </c>
      <c r="BK15292">
        <v>19938</v>
      </c>
      <c r="BL15292">
        <v>19938</v>
      </c>
      <c r="BM15292" t="s">
        <v>3970</v>
      </c>
    </row>
    <row r="15293" spans="1:65">
      <c r="B15293" t="s">
        <v>396</v>
      </c>
      <c r="C15293" t="s">
        <v>397</v>
      </c>
      <c r="I15293">
        <v>1</v>
      </c>
      <c r="J15293" t="s">
        <v>96</v>
      </c>
      <c r="M15293">
        <v>5396</v>
      </c>
      <c r="N15293">
        <v>5396</v>
      </c>
      <c r="O15293">
        <v>2678</v>
      </c>
      <c r="P15293">
        <v>2678</v>
      </c>
      <c r="Q15293">
        <v>2678</v>
      </c>
      <c r="R15293">
        <v>3638</v>
      </c>
      <c r="S15293">
        <v>712</v>
      </c>
      <c r="T15293">
        <v>583</v>
      </c>
      <c r="U15293">
        <v>460</v>
      </c>
      <c r="V15293">
        <v>343</v>
      </c>
      <c r="W15293">
        <v>142</v>
      </c>
      <c r="X15293">
        <v>28</v>
      </c>
      <c r="Y15293">
        <v>-86</v>
      </c>
      <c r="Z15293">
        <v>-197</v>
      </c>
      <c r="AA15293">
        <v>-1045</v>
      </c>
      <c r="AB15293">
        <v>-1441</v>
      </c>
      <c r="AC15293">
        <v>-1537</v>
      </c>
      <c r="AD15293">
        <v>-1987</v>
      </c>
      <c r="AE15293">
        <v>-1987</v>
      </c>
      <c r="AF15293">
        <v>-2818</v>
      </c>
      <c r="AG15293">
        <v>-2818</v>
      </c>
      <c r="AH15293">
        <v>-2818</v>
      </c>
      <c r="AI15293">
        <v>-2818</v>
      </c>
      <c r="AJ15293">
        <v>-3318</v>
      </c>
      <c r="AK15293">
        <v>-3318</v>
      </c>
      <c r="AL15293">
        <v>-3318</v>
      </c>
      <c r="AM15293">
        <v>-3318</v>
      </c>
      <c r="AN15293">
        <v>-3318</v>
      </c>
      <c r="AO15293">
        <v>-3318</v>
      </c>
      <c r="AP15293">
        <v>-3318</v>
      </c>
      <c r="AQ15293">
        <v>-3318</v>
      </c>
      <c r="AR15293">
        <v>-3318</v>
      </c>
      <c r="AS15293">
        <v>-2358</v>
      </c>
      <c r="AT15293">
        <v>-2358</v>
      </c>
      <c r="AU15293">
        <v>-2358</v>
      </c>
      <c r="AV15293">
        <v>-2358</v>
      </c>
      <c r="AW15293">
        <v>-2358</v>
      </c>
      <c r="AX15293">
        <v>-2370</v>
      </c>
      <c r="AY15293">
        <v>-2460</v>
      </c>
      <c r="AZ15293">
        <v>-2460</v>
      </c>
      <c r="BA15293">
        <v>-2790</v>
      </c>
      <c r="BB15293">
        <v>-2982</v>
      </c>
      <c r="BC15293">
        <v>-3054</v>
      </c>
      <c r="BD15293">
        <v>-5736</v>
      </c>
      <c r="BE15293">
        <v>-8751</v>
      </c>
      <c r="BF15293">
        <v>-10068</v>
      </c>
      <c r="BG15293">
        <v>-10767</v>
      </c>
      <c r="BH15293">
        <v>-6213</v>
      </c>
      <c r="BI15293">
        <v>-6213</v>
      </c>
      <c r="BJ15293">
        <v>-6213</v>
      </c>
      <c r="BK15293">
        <v>-6213</v>
      </c>
      <c r="BL15293">
        <v>-6213</v>
      </c>
      <c r="BM15293" t="s">
        <v>3971</v>
      </c>
    </row>
    <row r="15294" spans="1:65">
      <c r="B15294" t="s">
        <v>406</v>
      </c>
      <c r="C15294" t="s">
        <v>407</v>
      </c>
      <c r="I15294">
        <v>1</v>
      </c>
    </row>
    <row r="15295" spans="1:65">
      <c r="B15295" t="s">
        <v>427</v>
      </c>
      <c r="C15295" t="s">
        <v>428</v>
      </c>
      <c r="I15295">
        <v>1</v>
      </c>
    </row>
    <row r="15296" spans="1:65">
      <c r="B15296" t="s">
        <v>414</v>
      </c>
      <c r="C15296" t="s">
        <v>415</v>
      </c>
      <c r="I15296">
        <v>1</v>
      </c>
    </row>
    <row r="15297" spans="1:65">
      <c r="B15297" t="s">
        <v>400</v>
      </c>
      <c r="C15297" t="s">
        <v>401</v>
      </c>
      <c r="I15297">
        <v>1</v>
      </c>
    </row>
    <row r="15298" spans="1:65">
      <c r="B15298" t="s">
        <v>422</v>
      </c>
      <c r="C15298" t="s">
        <v>423</v>
      </c>
      <c r="I15298">
        <v>1</v>
      </c>
    </row>
    <row r="15299" spans="1:65">
      <c r="B15299" t="s">
        <v>412</v>
      </c>
      <c r="C15299" t="s">
        <v>413</v>
      </c>
      <c r="I15299">
        <v>1</v>
      </c>
    </row>
    <row r="15300" spans="1:65">
      <c r="A15300">
        <v>368</v>
      </c>
      <c r="B15300" t="s">
        <v>521</v>
      </c>
      <c r="C15300" t="s">
        <v>522</v>
      </c>
      <c r="D15300" t="s">
        <v>3972</v>
      </c>
      <c r="E15300" t="s">
        <v>3973</v>
      </c>
      <c r="F15300">
        <v>168</v>
      </c>
      <c r="G15300" t="s">
        <v>1839</v>
      </c>
      <c r="H15300" t="s">
        <v>1048</v>
      </c>
      <c r="I15300">
        <v>1</v>
      </c>
      <c r="J15300" t="s">
        <v>78</v>
      </c>
      <c r="K15300">
        <v>54715</v>
      </c>
      <c r="BM15300" t="s">
        <v>3974</v>
      </c>
    </row>
    <row r="15301" spans="1:65">
      <c r="B15301" t="s">
        <v>524</v>
      </c>
      <c r="C15301" t="s">
        <v>525</v>
      </c>
      <c r="I15301">
        <v>1</v>
      </c>
      <c r="J15301" t="s">
        <v>82</v>
      </c>
      <c r="M15301">
        <v>28260</v>
      </c>
      <c r="O15301">
        <v>28853</v>
      </c>
      <c r="P15301">
        <v>32538</v>
      </c>
      <c r="S15301">
        <v>38987</v>
      </c>
      <c r="T15301">
        <v>25233</v>
      </c>
      <c r="U15301">
        <v>13580</v>
      </c>
      <c r="W15301">
        <v>33495</v>
      </c>
      <c r="X15301">
        <v>43120</v>
      </c>
      <c r="Y15301">
        <v>13580</v>
      </c>
      <c r="Z15301">
        <v>873</v>
      </c>
      <c r="AA15301">
        <v>39648</v>
      </c>
      <c r="AB15301">
        <v>15408</v>
      </c>
      <c r="AC15301">
        <v>20114</v>
      </c>
      <c r="AD15301">
        <v>9253</v>
      </c>
      <c r="AE15301">
        <v>170</v>
      </c>
      <c r="AF15301">
        <v>30617</v>
      </c>
      <c r="AG15301">
        <v>15018</v>
      </c>
      <c r="AH15301">
        <v>20500</v>
      </c>
      <c r="AJ15301">
        <v>60009</v>
      </c>
      <c r="AK15301">
        <v>17803</v>
      </c>
      <c r="AL15301">
        <v>22857</v>
      </c>
      <c r="AN15301">
        <v>46</v>
      </c>
      <c r="AO15301">
        <v>30</v>
      </c>
      <c r="AP15301">
        <v>10034</v>
      </c>
      <c r="AQ15301">
        <v>30415</v>
      </c>
      <c r="AT15301">
        <v>4000</v>
      </c>
      <c r="AU15301">
        <v>5000</v>
      </c>
      <c r="AZ15301">
        <v>14</v>
      </c>
      <c r="BA15301">
        <v>18</v>
      </c>
      <c r="BC15301">
        <v>22</v>
      </c>
      <c r="BD15301">
        <v>12</v>
      </c>
      <c r="BM15301" t="s">
        <v>3975</v>
      </c>
    </row>
    <row r="15302" spans="1:65">
      <c r="B15302" t="s">
        <v>798</v>
      </c>
      <c r="C15302" t="s">
        <v>791</v>
      </c>
      <c r="I15302">
        <v>1</v>
      </c>
      <c r="J15302" t="s">
        <v>86</v>
      </c>
      <c r="M15302">
        <v>28260</v>
      </c>
      <c r="N15302">
        <v>28260</v>
      </c>
      <c r="O15302">
        <v>57113</v>
      </c>
      <c r="P15302">
        <v>89651</v>
      </c>
      <c r="Q15302">
        <v>89651</v>
      </c>
      <c r="R15302">
        <v>89651</v>
      </c>
      <c r="S15302">
        <v>128638</v>
      </c>
      <c r="T15302">
        <v>153871</v>
      </c>
      <c r="U15302">
        <v>167451</v>
      </c>
      <c r="V15302">
        <v>167451</v>
      </c>
      <c r="W15302">
        <v>200946</v>
      </c>
      <c r="X15302">
        <v>244066</v>
      </c>
      <c r="Y15302">
        <v>257646</v>
      </c>
      <c r="Z15302">
        <v>258519</v>
      </c>
      <c r="AA15302">
        <v>298167</v>
      </c>
      <c r="AB15302">
        <v>313575</v>
      </c>
      <c r="AC15302">
        <v>333689</v>
      </c>
      <c r="AD15302">
        <v>342942</v>
      </c>
      <c r="AE15302">
        <v>343112</v>
      </c>
      <c r="AF15302">
        <v>373729</v>
      </c>
      <c r="AG15302">
        <v>388747</v>
      </c>
      <c r="AH15302">
        <v>409247</v>
      </c>
      <c r="AI15302">
        <v>409247</v>
      </c>
      <c r="AJ15302">
        <v>469256</v>
      </c>
      <c r="AK15302">
        <v>487059</v>
      </c>
      <c r="AL15302">
        <v>509916</v>
      </c>
      <c r="AM15302">
        <v>509916</v>
      </c>
      <c r="AN15302">
        <v>509962</v>
      </c>
      <c r="AO15302">
        <v>509992</v>
      </c>
      <c r="AP15302">
        <v>520026</v>
      </c>
      <c r="AQ15302">
        <v>550441</v>
      </c>
      <c r="AR15302">
        <v>550441</v>
      </c>
      <c r="AS15302">
        <v>550441</v>
      </c>
      <c r="AT15302">
        <v>554441</v>
      </c>
      <c r="AU15302">
        <v>559441</v>
      </c>
      <c r="AV15302">
        <v>559441</v>
      </c>
      <c r="AW15302">
        <v>559441</v>
      </c>
      <c r="AX15302">
        <v>559441</v>
      </c>
      <c r="AY15302">
        <v>559441</v>
      </c>
      <c r="AZ15302">
        <v>559455</v>
      </c>
      <c r="BA15302">
        <v>559473</v>
      </c>
      <c r="BB15302">
        <v>559473</v>
      </c>
      <c r="BC15302">
        <v>559495</v>
      </c>
      <c r="BD15302">
        <v>559507</v>
      </c>
      <c r="BE15302">
        <v>559507</v>
      </c>
      <c r="BF15302">
        <v>559507</v>
      </c>
      <c r="BG15302">
        <v>559507</v>
      </c>
      <c r="BH15302">
        <v>559507</v>
      </c>
      <c r="BI15302">
        <v>559507</v>
      </c>
      <c r="BJ15302">
        <v>559507</v>
      </c>
      <c r="BK15302">
        <v>559507</v>
      </c>
      <c r="BL15302">
        <v>559507</v>
      </c>
      <c r="BM15302" t="s">
        <v>3976</v>
      </c>
    </row>
    <row r="15303" spans="1:65">
      <c r="B15303" t="s">
        <v>780</v>
      </c>
      <c r="C15303" t="s">
        <v>781</v>
      </c>
      <c r="I15303">
        <v>1</v>
      </c>
      <c r="J15303" t="s">
        <v>90</v>
      </c>
      <c r="R15303">
        <v>85000</v>
      </c>
      <c r="U15303">
        <v>62500</v>
      </c>
      <c r="AA15303">
        <v>85000</v>
      </c>
      <c r="AB15303">
        <v>12500</v>
      </c>
      <c r="AC15303">
        <v>5000</v>
      </c>
      <c r="AD15303">
        <v>2500</v>
      </c>
      <c r="AE15303">
        <v>15000</v>
      </c>
      <c r="AF15303">
        <v>40000</v>
      </c>
      <c r="AO15303">
        <v>200000</v>
      </c>
      <c r="BM15303" t="s">
        <v>3977</v>
      </c>
    </row>
    <row r="15304" spans="1:65">
      <c r="B15304" t="s">
        <v>252</v>
      </c>
      <c r="C15304" t="s">
        <v>253</v>
      </c>
      <c r="I15304">
        <v>1</v>
      </c>
      <c r="J15304" t="s">
        <v>93</v>
      </c>
      <c r="M15304">
        <v>54715</v>
      </c>
      <c r="N15304">
        <v>54715</v>
      </c>
      <c r="O15304">
        <v>54715</v>
      </c>
      <c r="P15304">
        <v>54715</v>
      </c>
      <c r="Q15304">
        <v>54715</v>
      </c>
      <c r="R15304">
        <v>139715</v>
      </c>
      <c r="S15304">
        <v>139715</v>
      </c>
      <c r="T15304">
        <v>139715</v>
      </c>
      <c r="U15304">
        <v>202215</v>
      </c>
      <c r="V15304">
        <v>202215</v>
      </c>
      <c r="W15304">
        <v>202215</v>
      </c>
      <c r="X15304">
        <v>202215</v>
      </c>
      <c r="Y15304">
        <v>202215</v>
      </c>
      <c r="Z15304">
        <v>202215</v>
      </c>
      <c r="AA15304">
        <v>287215</v>
      </c>
      <c r="AB15304">
        <v>299715</v>
      </c>
      <c r="AC15304">
        <v>304715</v>
      </c>
      <c r="AD15304">
        <v>307215</v>
      </c>
      <c r="AE15304">
        <v>322215</v>
      </c>
      <c r="AF15304">
        <v>362215</v>
      </c>
      <c r="AG15304">
        <v>362215</v>
      </c>
      <c r="AH15304">
        <v>362215</v>
      </c>
      <c r="AI15304">
        <v>362215</v>
      </c>
      <c r="AJ15304">
        <v>362215</v>
      </c>
      <c r="AK15304">
        <v>362215</v>
      </c>
      <c r="AL15304">
        <v>362215</v>
      </c>
      <c r="AM15304">
        <v>362215</v>
      </c>
      <c r="AN15304">
        <v>362215</v>
      </c>
      <c r="AO15304">
        <v>562215</v>
      </c>
      <c r="AP15304">
        <v>562215</v>
      </c>
      <c r="AQ15304">
        <v>562215</v>
      </c>
      <c r="AR15304">
        <v>562215</v>
      </c>
      <c r="AS15304">
        <v>562215</v>
      </c>
      <c r="AT15304">
        <v>562215</v>
      </c>
      <c r="AU15304">
        <v>562215</v>
      </c>
      <c r="AV15304">
        <v>562215</v>
      </c>
      <c r="AW15304">
        <v>562215</v>
      </c>
      <c r="AX15304">
        <v>562215</v>
      </c>
      <c r="AY15304">
        <v>562215</v>
      </c>
      <c r="AZ15304">
        <v>562215</v>
      </c>
      <c r="BA15304">
        <v>562215</v>
      </c>
      <c r="BB15304">
        <v>562215</v>
      </c>
      <c r="BC15304">
        <v>562215</v>
      </c>
      <c r="BD15304">
        <v>562215</v>
      </c>
      <c r="BE15304">
        <v>562215</v>
      </c>
      <c r="BF15304">
        <v>562215</v>
      </c>
      <c r="BG15304">
        <v>562215</v>
      </c>
      <c r="BH15304">
        <v>562215</v>
      </c>
      <c r="BI15304">
        <v>562215</v>
      </c>
      <c r="BJ15304">
        <v>562215</v>
      </c>
      <c r="BK15304">
        <v>562215</v>
      </c>
      <c r="BL15304">
        <v>562215</v>
      </c>
      <c r="BM15304" t="s">
        <v>3978</v>
      </c>
    </row>
    <row r="15305" spans="1:65">
      <c r="B15305" t="s">
        <v>511</v>
      </c>
      <c r="C15305" t="s">
        <v>512</v>
      </c>
      <c r="I15305">
        <v>1</v>
      </c>
      <c r="J15305" t="s">
        <v>96</v>
      </c>
      <c r="M15305">
        <v>26455</v>
      </c>
      <c r="N15305">
        <v>26455</v>
      </c>
      <c r="O15305">
        <v>-2398</v>
      </c>
      <c r="P15305">
        <v>-34936</v>
      </c>
      <c r="Q15305">
        <v>-34936</v>
      </c>
      <c r="R15305">
        <v>50064</v>
      </c>
      <c r="S15305">
        <v>11077</v>
      </c>
      <c r="T15305">
        <v>-14156</v>
      </c>
      <c r="U15305">
        <v>34764</v>
      </c>
      <c r="V15305">
        <v>34764</v>
      </c>
      <c r="W15305">
        <v>1269</v>
      </c>
      <c r="X15305">
        <v>-41851</v>
      </c>
      <c r="Y15305">
        <v>-55431</v>
      </c>
      <c r="Z15305">
        <v>-56304</v>
      </c>
      <c r="AA15305">
        <v>-10952</v>
      </c>
      <c r="AB15305">
        <v>-13860</v>
      </c>
      <c r="AC15305">
        <v>-28974</v>
      </c>
      <c r="AD15305">
        <v>-35727</v>
      </c>
      <c r="AE15305">
        <v>-20897</v>
      </c>
      <c r="AF15305">
        <v>-11514</v>
      </c>
      <c r="AG15305">
        <v>-26532</v>
      </c>
      <c r="AH15305">
        <v>-47032</v>
      </c>
      <c r="AI15305">
        <v>-47032</v>
      </c>
      <c r="AJ15305">
        <v>-107041</v>
      </c>
      <c r="AK15305">
        <v>-124844</v>
      </c>
      <c r="AL15305">
        <v>-147701</v>
      </c>
      <c r="AM15305">
        <v>-147701</v>
      </c>
      <c r="AN15305">
        <v>-147747</v>
      </c>
      <c r="AO15305">
        <v>52223</v>
      </c>
      <c r="AP15305">
        <v>42189</v>
      </c>
      <c r="AQ15305">
        <v>11774</v>
      </c>
      <c r="AR15305">
        <v>11774</v>
      </c>
      <c r="AS15305">
        <v>11774</v>
      </c>
      <c r="AT15305">
        <v>7774</v>
      </c>
      <c r="AU15305">
        <v>2774</v>
      </c>
      <c r="AV15305">
        <v>2774</v>
      </c>
      <c r="AW15305">
        <v>2774</v>
      </c>
      <c r="AX15305">
        <v>2774</v>
      </c>
      <c r="AY15305">
        <v>2774</v>
      </c>
      <c r="AZ15305">
        <v>2760</v>
      </c>
      <c r="BA15305">
        <v>2742</v>
      </c>
      <c r="BB15305">
        <v>2742</v>
      </c>
      <c r="BC15305">
        <v>2720</v>
      </c>
      <c r="BD15305">
        <v>2708</v>
      </c>
      <c r="BE15305">
        <v>2708</v>
      </c>
      <c r="BF15305">
        <v>2708</v>
      </c>
      <c r="BG15305">
        <v>2708</v>
      </c>
      <c r="BH15305">
        <v>2708</v>
      </c>
      <c r="BI15305">
        <v>2708</v>
      </c>
      <c r="BJ15305">
        <v>2708</v>
      </c>
      <c r="BK15305">
        <v>2708</v>
      </c>
      <c r="BL15305">
        <v>2708</v>
      </c>
      <c r="BM15305" t="s">
        <v>3979</v>
      </c>
    </row>
    <row r="15306" spans="1:65">
      <c r="B15306" t="s">
        <v>790</v>
      </c>
      <c r="C15306" t="s">
        <v>791</v>
      </c>
      <c r="I15306">
        <v>1</v>
      </c>
    </row>
    <row r="15307" spans="1:65">
      <c r="B15307" t="s">
        <v>799</v>
      </c>
      <c r="C15307" t="s">
        <v>791</v>
      </c>
      <c r="I15307">
        <v>1</v>
      </c>
    </row>
    <row r="15308" spans="1:65">
      <c r="B15308" t="s">
        <v>518</v>
      </c>
      <c r="C15308" t="s">
        <v>519</v>
      </c>
      <c r="I15308">
        <v>1</v>
      </c>
    </row>
    <row r="15309" spans="1:65">
      <c r="B15309" t="s">
        <v>705</v>
      </c>
      <c r="C15309" t="s">
        <v>706</v>
      </c>
      <c r="I15309">
        <v>1</v>
      </c>
    </row>
    <row r="15310" spans="1:65">
      <c r="B15310" t="s">
        <v>794</v>
      </c>
      <c r="C15310" t="s">
        <v>795</v>
      </c>
      <c r="I15310">
        <v>1</v>
      </c>
    </row>
    <row r="15311" spans="1:65">
      <c r="B15311" t="s">
        <v>787</v>
      </c>
      <c r="C15311" t="s">
        <v>788</v>
      </c>
      <c r="I15311">
        <v>1</v>
      </c>
    </row>
    <row r="15312" spans="1:65">
      <c r="A15312">
        <v>369</v>
      </c>
      <c r="B15312" t="s">
        <v>859</v>
      </c>
      <c r="C15312" t="s">
        <v>860</v>
      </c>
      <c r="D15312" t="s">
        <v>3980</v>
      </c>
      <c r="E15312" t="s">
        <v>3981</v>
      </c>
      <c r="F15312">
        <v>224</v>
      </c>
      <c r="G15312" t="s">
        <v>3982</v>
      </c>
      <c r="H15312" t="s">
        <v>998</v>
      </c>
      <c r="I15312">
        <v>1</v>
      </c>
      <c r="J15312" t="s">
        <v>78</v>
      </c>
      <c r="K15312">
        <v>238810</v>
      </c>
      <c r="BM15312" t="s">
        <v>3983</v>
      </c>
    </row>
    <row r="15313" spans="2:65">
      <c r="B15313" t="s">
        <v>1284</v>
      </c>
      <c r="C15313" t="s">
        <v>1285</v>
      </c>
      <c r="I15313">
        <v>1</v>
      </c>
      <c r="J15313" t="s">
        <v>82</v>
      </c>
      <c r="M15313">
        <v>79622</v>
      </c>
      <c r="N15313">
        <v>152</v>
      </c>
      <c r="O15313">
        <v>76016</v>
      </c>
      <c r="P15313">
        <v>37775</v>
      </c>
      <c r="Q15313">
        <v>1554</v>
      </c>
      <c r="R15313">
        <v>499</v>
      </c>
      <c r="S15313">
        <v>77091</v>
      </c>
      <c r="T15313">
        <v>45545</v>
      </c>
      <c r="U15313">
        <v>14107</v>
      </c>
      <c r="V15313">
        <v>1005</v>
      </c>
      <c r="W15313">
        <v>130109</v>
      </c>
      <c r="X15313">
        <v>61824</v>
      </c>
      <c r="Y15313">
        <v>14360</v>
      </c>
      <c r="Z15313">
        <v>1880</v>
      </c>
      <c r="AA15313">
        <v>121462</v>
      </c>
      <c r="AB15313">
        <v>31995</v>
      </c>
      <c r="AC15313">
        <v>21160</v>
      </c>
      <c r="AD15313">
        <v>9772</v>
      </c>
      <c r="AE15313">
        <v>923</v>
      </c>
      <c r="AF15313">
        <v>111826</v>
      </c>
      <c r="AG15313">
        <v>16651</v>
      </c>
      <c r="AH15313">
        <v>21293</v>
      </c>
      <c r="AI15313">
        <v>1005</v>
      </c>
      <c r="AJ15313">
        <v>171266</v>
      </c>
      <c r="AK15313">
        <v>47675</v>
      </c>
      <c r="AL15313">
        <v>38448</v>
      </c>
      <c r="AM15313">
        <v>3856</v>
      </c>
      <c r="AN15313">
        <v>3906</v>
      </c>
      <c r="AO15313">
        <v>177565</v>
      </c>
      <c r="AP15313">
        <v>48747</v>
      </c>
      <c r="AQ15313">
        <v>41860</v>
      </c>
      <c r="AR15313">
        <v>1597</v>
      </c>
      <c r="AS15313">
        <v>190935</v>
      </c>
      <c r="AT15313">
        <v>15602</v>
      </c>
      <c r="AU15313">
        <v>21223</v>
      </c>
      <c r="AV15313">
        <v>7185</v>
      </c>
      <c r="AW15313">
        <v>149542</v>
      </c>
      <c r="AX15313">
        <v>36484</v>
      </c>
      <c r="AY15313">
        <v>29971</v>
      </c>
      <c r="AZ15313">
        <v>8670</v>
      </c>
      <c r="BA15313">
        <v>8536</v>
      </c>
      <c r="BB15313">
        <v>104101</v>
      </c>
      <c r="BC15313">
        <v>19880</v>
      </c>
      <c r="BD15313">
        <v>8530</v>
      </c>
      <c r="BE15313">
        <v>8517</v>
      </c>
      <c r="BF15313">
        <v>79596</v>
      </c>
      <c r="BG15313">
        <v>19640</v>
      </c>
      <c r="BH15313">
        <v>8788</v>
      </c>
      <c r="BI15313">
        <v>8517</v>
      </c>
      <c r="BJ15313">
        <v>116105</v>
      </c>
      <c r="BK15313">
        <v>18537</v>
      </c>
      <c r="BL15313">
        <v>8517</v>
      </c>
      <c r="BM15313" t="s">
        <v>3984</v>
      </c>
    </row>
    <row r="15314" spans="2:65">
      <c r="B15314" t="s">
        <v>524</v>
      </c>
      <c r="C15314" t="s">
        <v>525</v>
      </c>
      <c r="I15314">
        <v>1</v>
      </c>
      <c r="J15314" t="s">
        <v>86</v>
      </c>
      <c r="M15314">
        <v>79622</v>
      </c>
      <c r="N15314">
        <v>79774</v>
      </c>
      <c r="O15314">
        <v>155790</v>
      </c>
      <c r="P15314">
        <v>193565</v>
      </c>
      <c r="Q15314">
        <v>195119</v>
      </c>
      <c r="R15314">
        <v>195618</v>
      </c>
      <c r="S15314">
        <v>272709</v>
      </c>
      <c r="T15314">
        <v>318254</v>
      </c>
      <c r="U15314">
        <v>332361</v>
      </c>
      <c r="V15314">
        <v>333366</v>
      </c>
      <c r="W15314">
        <v>463475</v>
      </c>
      <c r="X15314">
        <v>525299</v>
      </c>
      <c r="Y15314">
        <v>539659</v>
      </c>
      <c r="Z15314">
        <v>541539</v>
      </c>
      <c r="AA15314">
        <v>663001</v>
      </c>
      <c r="AB15314">
        <v>694996</v>
      </c>
      <c r="AC15314">
        <v>716156</v>
      </c>
      <c r="AD15314">
        <v>725928</v>
      </c>
      <c r="AE15314">
        <v>726851</v>
      </c>
      <c r="AF15314">
        <v>838677</v>
      </c>
      <c r="AG15314">
        <v>855328</v>
      </c>
      <c r="AH15314">
        <v>876621</v>
      </c>
      <c r="AI15314">
        <v>877626</v>
      </c>
      <c r="AJ15314">
        <v>1048892</v>
      </c>
      <c r="AK15314">
        <v>1096567</v>
      </c>
      <c r="AL15314">
        <v>1135015</v>
      </c>
      <c r="AM15314">
        <v>1138871</v>
      </c>
      <c r="AN15314">
        <v>1142777</v>
      </c>
      <c r="AO15314">
        <v>1320342</v>
      </c>
      <c r="AP15314">
        <v>1369089</v>
      </c>
      <c r="AQ15314">
        <v>1410949</v>
      </c>
      <c r="AR15314">
        <v>1412546</v>
      </c>
      <c r="AS15314">
        <v>1603481</v>
      </c>
      <c r="AT15314">
        <v>1619083</v>
      </c>
      <c r="AU15314">
        <v>1640306</v>
      </c>
      <c r="AV15314">
        <v>1647491</v>
      </c>
      <c r="AW15314">
        <v>1797033</v>
      </c>
      <c r="AX15314">
        <v>1833517</v>
      </c>
      <c r="AY15314">
        <v>1863488</v>
      </c>
      <c r="AZ15314">
        <v>1872158</v>
      </c>
      <c r="BA15314">
        <v>1880694</v>
      </c>
      <c r="BB15314">
        <v>1984795</v>
      </c>
      <c r="BC15314">
        <v>2004675</v>
      </c>
      <c r="BD15314">
        <v>2013205</v>
      </c>
      <c r="BE15314">
        <v>2021722</v>
      </c>
      <c r="BF15314">
        <v>2101318</v>
      </c>
      <c r="BG15314">
        <v>2120958</v>
      </c>
      <c r="BH15314">
        <v>2129746</v>
      </c>
      <c r="BI15314">
        <v>2138263</v>
      </c>
      <c r="BJ15314">
        <v>2254368</v>
      </c>
      <c r="BK15314">
        <v>2272905</v>
      </c>
      <c r="BL15314">
        <v>2281422</v>
      </c>
      <c r="BM15314" t="s">
        <v>3985</v>
      </c>
    </row>
    <row r="15315" spans="2:65">
      <c r="B15315" t="s">
        <v>521</v>
      </c>
      <c r="C15315" t="s">
        <v>522</v>
      </c>
      <c r="I15315">
        <v>1</v>
      </c>
      <c r="J15315" t="s">
        <v>90</v>
      </c>
      <c r="S15315">
        <v>155000</v>
      </c>
      <c r="U15315">
        <v>135000</v>
      </c>
      <c r="Y15315">
        <v>170000</v>
      </c>
      <c r="AC15315">
        <v>160000</v>
      </c>
      <c r="AH15315">
        <v>240000</v>
      </c>
      <c r="AL15315">
        <v>225000</v>
      </c>
      <c r="AQ15315">
        <v>285000</v>
      </c>
      <c r="BM15315" t="s">
        <v>3986</v>
      </c>
    </row>
    <row r="15316" spans="2:65">
      <c r="B15316" t="s">
        <v>861</v>
      </c>
      <c r="C15316" t="s">
        <v>862</v>
      </c>
      <c r="I15316">
        <v>1</v>
      </c>
      <c r="J15316" t="s">
        <v>93</v>
      </c>
      <c r="M15316">
        <v>238810</v>
      </c>
      <c r="N15316">
        <v>238810</v>
      </c>
      <c r="O15316">
        <v>238810</v>
      </c>
      <c r="P15316">
        <v>238810</v>
      </c>
      <c r="Q15316">
        <v>238810</v>
      </c>
      <c r="R15316">
        <v>238810</v>
      </c>
      <c r="S15316">
        <v>393810</v>
      </c>
      <c r="T15316">
        <v>393810</v>
      </c>
      <c r="U15316">
        <v>528810</v>
      </c>
      <c r="V15316">
        <v>528810</v>
      </c>
      <c r="W15316">
        <v>528810</v>
      </c>
      <c r="X15316">
        <v>528810</v>
      </c>
      <c r="Y15316">
        <v>698810</v>
      </c>
      <c r="Z15316">
        <v>698810</v>
      </c>
      <c r="AA15316">
        <v>698810</v>
      </c>
      <c r="AB15316">
        <v>698810</v>
      </c>
      <c r="AC15316">
        <v>858810</v>
      </c>
      <c r="AD15316">
        <v>858810</v>
      </c>
      <c r="AE15316">
        <v>858810</v>
      </c>
      <c r="AF15316">
        <v>858810</v>
      </c>
      <c r="AG15316">
        <v>858810</v>
      </c>
      <c r="AH15316">
        <v>1098810</v>
      </c>
      <c r="AI15316">
        <v>1098810</v>
      </c>
      <c r="AJ15316">
        <v>1098810</v>
      </c>
      <c r="AK15316">
        <v>1098810</v>
      </c>
      <c r="AL15316">
        <v>1323810</v>
      </c>
      <c r="AM15316">
        <v>1323810</v>
      </c>
      <c r="AN15316">
        <v>1323810</v>
      </c>
      <c r="AO15316">
        <v>1323810</v>
      </c>
      <c r="AP15316">
        <v>1323810</v>
      </c>
      <c r="AQ15316">
        <v>1608810</v>
      </c>
      <c r="AR15316">
        <v>1608810</v>
      </c>
      <c r="AS15316">
        <v>1608810</v>
      </c>
      <c r="AT15316">
        <v>1608810</v>
      </c>
      <c r="AU15316">
        <v>1608810</v>
      </c>
      <c r="AV15316">
        <v>1608810</v>
      </c>
      <c r="AW15316">
        <v>1608810</v>
      </c>
      <c r="AX15316">
        <v>1608810</v>
      </c>
      <c r="AY15316">
        <v>1608810</v>
      </c>
      <c r="AZ15316">
        <v>1608810</v>
      </c>
      <c r="BA15316">
        <v>1608810</v>
      </c>
      <c r="BB15316">
        <v>1608810</v>
      </c>
      <c r="BC15316">
        <v>1608810</v>
      </c>
      <c r="BD15316">
        <v>1608810</v>
      </c>
      <c r="BE15316">
        <v>1608810</v>
      </c>
      <c r="BF15316">
        <v>1608810</v>
      </c>
      <c r="BG15316">
        <v>1608810</v>
      </c>
      <c r="BH15316">
        <v>1608810</v>
      </c>
      <c r="BI15316">
        <v>1608810</v>
      </c>
      <c r="BJ15316">
        <v>1608810</v>
      </c>
      <c r="BK15316">
        <v>1608810</v>
      </c>
      <c r="BL15316">
        <v>1608810</v>
      </c>
      <c r="BM15316" t="s">
        <v>3987</v>
      </c>
    </row>
    <row r="15317" spans="2:65">
      <c r="B15317" t="s">
        <v>814</v>
      </c>
      <c r="C15317" t="s">
        <v>815</v>
      </c>
      <c r="I15317">
        <v>1</v>
      </c>
      <c r="J15317" t="s">
        <v>96</v>
      </c>
      <c r="M15317">
        <v>159188</v>
      </c>
      <c r="N15317">
        <v>159036</v>
      </c>
      <c r="O15317">
        <v>83020</v>
      </c>
      <c r="P15317">
        <v>45245</v>
      </c>
      <c r="Q15317">
        <v>43691</v>
      </c>
      <c r="R15317">
        <v>43192</v>
      </c>
      <c r="S15317">
        <v>121101</v>
      </c>
      <c r="T15317">
        <v>75556</v>
      </c>
      <c r="U15317">
        <v>196449</v>
      </c>
      <c r="V15317">
        <v>195444</v>
      </c>
      <c r="W15317">
        <v>65335</v>
      </c>
      <c r="X15317">
        <v>3511</v>
      </c>
      <c r="Y15317">
        <v>159151</v>
      </c>
      <c r="Z15317">
        <v>157271</v>
      </c>
      <c r="AA15317">
        <v>35809</v>
      </c>
      <c r="AB15317">
        <v>3814</v>
      </c>
      <c r="AC15317">
        <v>142654</v>
      </c>
      <c r="AD15317">
        <v>132882</v>
      </c>
      <c r="AE15317">
        <v>131959</v>
      </c>
      <c r="AF15317">
        <v>20133</v>
      </c>
      <c r="AG15317">
        <v>3482</v>
      </c>
      <c r="AH15317">
        <v>222189</v>
      </c>
      <c r="AI15317">
        <v>221184</v>
      </c>
      <c r="AJ15317">
        <v>49918</v>
      </c>
      <c r="AK15317">
        <v>2243</v>
      </c>
      <c r="AL15317">
        <v>188795</v>
      </c>
      <c r="AM15317">
        <v>184939</v>
      </c>
      <c r="AN15317">
        <v>181033</v>
      </c>
      <c r="AO15317">
        <v>3468</v>
      </c>
      <c r="AP15317">
        <v>-45279</v>
      </c>
      <c r="AQ15317">
        <v>197861</v>
      </c>
      <c r="AR15317">
        <v>196264</v>
      </c>
      <c r="AS15317">
        <v>5329</v>
      </c>
      <c r="AT15317">
        <v>-10273</v>
      </c>
      <c r="AU15317">
        <v>-31496</v>
      </c>
      <c r="AV15317">
        <v>-38681</v>
      </c>
      <c r="AW15317">
        <v>-188223</v>
      </c>
      <c r="AX15317">
        <v>-224707</v>
      </c>
      <c r="AY15317">
        <v>-254678</v>
      </c>
      <c r="AZ15317">
        <v>-263348</v>
      </c>
      <c r="BA15317">
        <v>-271884</v>
      </c>
      <c r="BB15317">
        <v>-375985</v>
      </c>
      <c r="BC15317">
        <v>-395865</v>
      </c>
      <c r="BD15317">
        <v>-404395</v>
      </c>
      <c r="BE15317">
        <v>-412912</v>
      </c>
      <c r="BF15317">
        <v>-492508</v>
      </c>
      <c r="BG15317">
        <v>-512148</v>
      </c>
      <c r="BH15317">
        <v>-520936</v>
      </c>
      <c r="BI15317">
        <v>-529453</v>
      </c>
      <c r="BJ15317">
        <v>-645558</v>
      </c>
      <c r="BK15317">
        <v>-664095</v>
      </c>
      <c r="BL15317">
        <v>-672612</v>
      </c>
      <c r="BM15317" t="s">
        <v>3988</v>
      </c>
    </row>
    <row r="15318" spans="2:65">
      <c r="B15318" t="s">
        <v>844</v>
      </c>
      <c r="C15318" t="s">
        <v>845</v>
      </c>
      <c r="I15318">
        <v>1</v>
      </c>
    </row>
    <row r="15319" spans="2:65">
      <c r="B15319" t="s">
        <v>252</v>
      </c>
      <c r="C15319" t="s">
        <v>253</v>
      </c>
      <c r="I15319">
        <v>1</v>
      </c>
    </row>
    <row r="15320" spans="2:65">
      <c r="B15320" t="s">
        <v>705</v>
      </c>
      <c r="C15320" t="s">
        <v>706</v>
      </c>
      <c r="I15320">
        <v>1</v>
      </c>
    </row>
    <row r="15321" spans="2:65">
      <c r="B15321" t="s">
        <v>2106</v>
      </c>
      <c r="C15321" t="s">
        <v>2107</v>
      </c>
      <c r="I15321">
        <v>1</v>
      </c>
    </row>
    <row r="15322" spans="2:65">
      <c r="B15322" t="s">
        <v>1298</v>
      </c>
      <c r="C15322" t="s">
        <v>1299</v>
      </c>
      <c r="I15322">
        <v>1</v>
      </c>
    </row>
    <row r="15323" spans="2:65">
      <c r="B15323" t="s">
        <v>873</v>
      </c>
      <c r="C15323" t="s">
        <v>874</v>
      </c>
      <c r="I15323">
        <v>1</v>
      </c>
    </row>
    <row r="15324" spans="2:65">
      <c r="B15324" t="s">
        <v>1296</v>
      </c>
      <c r="C15324" t="s">
        <v>1297</v>
      </c>
      <c r="I15324">
        <v>1</v>
      </c>
    </row>
    <row r="15325" spans="2:65">
      <c r="B15325" t="s">
        <v>1290</v>
      </c>
      <c r="C15325" t="s">
        <v>1291</v>
      </c>
      <c r="I15325">
        <v>1</v>
      </c>
    </row>
    <row r="15326" spans="2:65">
      <c r="B15326" t="s">
        <v>837</v>
      </c>
      <c r="C15326" t="s">
        <v>838</v>
      </c>
      <c r="I15326">
        <v>1</v>
      </c>
    </row>
    <row r="15327" spans="2:65">
      <c r="B15327" t="s">
        <v>934</v>
      </c>
      <c r="C15327" t="s">
        <v>935</v>
      </c>
      <c r="I15327">
        <v>1</v>
      </c>
    </row>
    <row r="15328" spans="2:65">
      <c r="B15328" t="s">
        <v>794</v>
      </c>
      <c r="C15328" t="s">
        <v>795</v>
      </c>
      <c r="I15328">
        <v>1</v>
      </c>
    </row>
    <row r="15329" spans="2:9">
      <c r="B15329" t="s">
        <v>518</v>
      </c>
      <c r="C15329" t="s">
        <v>519</v>
      </c>
      <c r="I15329">
        <v>1</v>
      </c>
    </row>
    <row r="15330" spans="2:9">
      <c r="B15330" t="s">
        <v>1279</v>
      </c>
      <c r="C15330" t="s">
        <v>1280</v>
      </c>
      <c r="I15330">
        <v>1</v>
      </c>
    </row>
    <row r="15331" spans="2:9">
      <c r="B15331" t="s">
        <v>929</v>
      </c>
      <c r="C15331" t="s">
        <v>930</v>
      </c>
      <c r="I15331">
        <v>1</v>
      </c>
    </row>
    <row r="15332" spans="2:9">
      <c r="B15332" t="s">
        <v>812</v>
      </c>
      <c r="C15332" t="s">
        <v>807</v>
      </c>
      <c r="I15332">
        <v>1</v>
      </c>
    </row>
    <row r="15333" spans="2:9">
      <c r="B15333" t="s">
        <v>2061</v>
      </c>
      <c r="C15333" t="s">
        <v>2062</v>
      </c>
      <c r="I15333">
        <v>1</v>
      </c>
    </row>
    <row r="15334" spans="2:9">
      <c r="B15334" t="s">
        <v>933</v>
      </c>
      <c r="C15334" t="s">
        <v>930</v>
      </c>
      <c r="I15334">
        <v>1</v>
      </c>
    </row>
    <row r="15335" spans="2:9">
      <c r="B15335" t="s">
        <v>865</v>
      </c>
      <c r="C15335" t="s">
        <v>866</v>
      </c>
      <c r="I15335">
        <v>1</v>
      </c>
    </row>
    <row r="15336" spans="2:9">
      <c r="B15336" t="s">
        <v>1300</v>
      </c>
      <c r="C15336" t="s">
        <v>1287</v>
      </c>
      <c r="I15336">
        <v>1</v>
      </c>
    </row>
    <row r="15337" spans="2:9">
      <c r="B15337" t="s">
        <v>893</v>
      </c>
      <c r="C15337" t="s">
        <v>894</v>
      </c>
      <c r="I15337">
        <v>1</v>
      </c>
    </row>
    <row r="15338" spans="2:9">
      <c r="B15338" t="s">
        <v>828</v>
      </c>
      <c r="C15338" t="s">
        <v>829</v>
      </c>
      <c r="I15338">
        <v>1</v>
      </c>
    </row>
    <row r="15339" spans="2:9">
      <c r="B15339" t="s">
        <v>957</v>
      </c>
      <c r="C15339" t="s">
        <v>958</v>
      </c>
      <c r="I15339">
        <v>1</v>
      </c>
    </row>
    <row r="15340" spans="2:9">
      <c r="B15340" t="s">
        <v>659</v>
      </c>
      <c r="C15340" t="s">
        <v>660</v>
      </c>
      <c r="I15340">
        <v>1</v>
      </c>
    </row>
    <row r="15341" spans="2:9">
      <c r="B15341" t="s">
        <v>809</v>
      </c>
      <c r="C15341" t="s">
        <v>810</v>
      </c>
      <c r="I15341">
        <v>1</v>
      </c>
    </row>
    <row r="15342" spans="2:9">
      <c r="B15342" t="s">
        <v>511</v>
      </c>
      <c r="C15342" t="s">
        <v>512</v>
      </c>
      <c r="I15342">
        <v>1</v>
      </c>
    </row>
    <row r="15343" spans="2:9">
      <c r="B15343" t="s">
        <v>849</v>
      </c>
      <c r="C15343" t="s">
        <v>850</v>
      </c>
      <c r="I15343">
        <v>1</v>
      </c>
    </row>
    <row r="15344" spans="2:9">
      <c r="B15344" t="s">
        <v>806</v>
      </c>
      <c r="C15344" t="s">
        <v>807</v>
      </c>
      <c r="I15344">
        <v>1</v>
      </c>
    </row>
    <row r="15345" spans="2:9">
      <c r="B15345" t="s">
        <v>2141</v>
      </c>
      <c r="C15345" t="s">
        <v>2142</v>
      </c>
      <c r="I15345">
        <v>1</v>
      </c>
    </row>
    <row r="15346" spans="2:9">
      <c r="B15346" t="s">
        <v>799</v>
      </c>
      <c r="C15346" t="s">
        <v>791</v>
      </c>
      <c r="I15346">
        <v>1</v>
      </c>
    </row>
    <row r="15347" spans="2:9">
      <c r="B15347" t="s">
        <v>703</v>
      </c>
      <c r="C15347" t="s">
        <v>704</v>
      </c>
      <c r="I15347">
        <v>1</v>
      </c>
    </row>
    <row r="15348" spans="2:9">
      <c r="B15348" t="s">
        <v>798</v>
      </c>
      <c r="C15348" t="s">
        <v>791</v>
      </c>
      <c r="I15348">
        <v>1</v>
      </c>
    </row>
    <row r="15349" spans="2:9">
      <c r="B15349" t="s">
        <v>790</v>
      </c>
      <c r="C15349" t="s">
        <v>791</v>
      </c>
      <c r="I15349">
        <v>1</v>
      </c>
    </row>
    <row r="15350" spans="2:9">
      <c r="B15350" t="s">
        <v>857</v>
      </c>
      <c r="C15350" t="s">
        <v>858</v>
      </c>
      <c r="I15350">
        <v>1</v>
      </c>
    </row>
    <row r="15351" spans="2:9">
      <c r="B15351" t="s">
        <v>891</v>
      </c>
      <c r="C15351" t="s">
        <v>892</v>
      </c>
      <c r="I15351">
        <v>1</v>
      </c>
    </row>
    <row r="15352" spans="2:9">
      <c r="B15352" t="s">
        <v>2102</v>
      </c>
      <c r="C15352" t="s">
        <v>2103</v>
      </c>
      <c r="I15352">
        <v>1</v>
      </c>
    </row>
    <row r="15353" spans="2:9">
      <c r="B15353" t="s">
        <v>961</v>
      </c>
      <c r="C15353" t="s">
        <v>962</v>
      </c>
      <c r="I15353">
        <v>1</v>
      </c>
    </row>
    <row r="15354" spans="2:9">
      <c r="B15354" t="s">
        <v>1286</v>
      </c>
      <c r="C15354" t="s">
        <v>1287</v>
      </c>
      <c r="I15354">
        <v>1</v>
      </c>
    </row>
    <row r="15355" spans="2:9">
      <c r="B15355" t="s">
        <v>931</v>
      </c>
      <c r="C15355" t="s">
        <v>932</v>
      </c>
      <c r="I15355">
        <v>1</v>
      </c>
    </row>
    <row r="15356" spans="2:9">
      <c r="B15356" t="s">
        <v>1294</v>
      </c>
      <c r="C15356" t="s">
        <v>1295</v>
      </c>
      <c r="I15356">
        <v>1</v>
      </c>
    </row>
    <row r="15357" spans="2:9">
      <c r="B15357" t="s">
        <v>959</v>
      </c>
      <c r="C15357" t="s">
        <v>960</v>
      </c>
      <c r="I15357">
        <v>1</v>
      </c>
    </row>
    <row r="15358" spans="2:9">
      <c r="B15358" t="s">
        <v>780</v>
      </c>
      <c r="C15358" t="s">
        <v>781</v>
      </c>
      <c r="I15358">
        <v>1</v>
      </c>
    </row>
    <row r="15359" spans="2:9">
      <c r="B15359" t="s">
        <v>701</v>
      </c>
      <c r="C15359" t="s">
        <v>702</v>
      </c>
      <c r="I15359">
        <v>1</v>
      </c>
    </row>
    <row r="15360" spans="2:9">
      <c r="B15360" t="s">
        <v>1301</v>
      </c>
      <c r="C15360" t="s">
        <v>1302</v>
      </c>
      <c r="I15360">
        <v>1</v>
      </c>
    </row>
    <row r="15361" spans="1:65">
      <c r="B15361" t="s">
        <v>787</v>
      </c>
      <c r="C15361" t="s">
        <v>788</v>
      </c>
      <c r="I15361">
        <v>1</v>
      </c>
    </row>
    <row r="15362" spans="1:65">
      <c r="B15362" t="s">
        <v>1288</v>
      </c>
      <c r="C15362" t="s">
        <v>1289</v>
      </c>
      <c r="I15362">
        <v>1</v>
      </c>
    </row>
    <row r="15363" spans="1:65">
      <c r="B15363" t="s">
        <v>1784</v>
      </c>
      <c r="C15363" t="s">
        <v>1785</v>
      </c>
      <c r="I15363">
        <v>2</v>
      </c>
    </row>
    <row r="15364" spans="1:65">
      <c r="B15364" t="s">
        <v>1303</v>
      </c>
      <c r="C15364" t="s">
        <v>1304</v>
      </c>
      <c r="I15364">
        <v>3</v>
      </c>
    </row>
    <row r="15365" spans="1:65">
      <c r="B15365" t="s">
        <v>1305</v>
      </c>
      <c r="C15365" t="s">
        <v>1306</v>
      </c>
      <c r="I15365">
        <v>3</v>
      </c>
    </row>
    <row r="15366" spans="1:65">
      <c r="B15366" t="s">
        <v>1307</v>
      </c>
      <c r="C15366" t="s">
        <v>1308</v>
      </c>
      <c r="I15366">
        <v>5</v>
      </c>
    </row>
    <row r="15367" spans="1:65">
      <c r="B15367" t="s">
        <v>1309</v>
      </c>
      <c r="C15367" t="s">
        <v>1310</v>
      </c>
      <c r="I15367">
        <v>5</v>
      </c>
    </row>
    <row r="15368" spans="1:65">
      <c r="B15368" t="s">
        <v>1311</v>
      </c>
      <c r="C15368" t="s">
        <v>1312</v>
      </c>
      <c r="I15368">
        <v>5</v>
      </c>
    </row>
    <row r="15369" spans="1:65">
      <c r="A15369">
        <v>370</v>
      </c>
      <c r="B15369" t="s">
        <v>1009</v>
      </c>
      <c r="C15369" t="s">
        <v>1010</v>
      </c>
      <c r="D15369" t="s">
        <v>3989</v>
      </c>
      <c r="E15369" t="s">
        <v>3990</v>
      </c>
      <c r="F15369">
        <v>420</v>
      </c>
      <c r="G15369" t="s">
        <v>997</v>
      </c>
      <c r="H15369" t="s">
        <v>741</v>
      </c>
      <c r="I15369">
        <v>1</v>
      </c>
      <c r="J15369" t="s">
        <v>78</v>
      </c>
      <c r="K15369">
        <v>36546</v>
      </c>
      <c r="BM15369" t="s">
        <v>3991</v>
      </c>
    </row>
    <row r="15370" spans="1:65">
      <c r="B15370" t="s">
        <v>1026</v>
      </c>
      <c r="C15370" t="s">
        <v>1027</v>
      </c>
      <c r="I15370">
        <v>1</v>
      </c>
      <c r="J15370" t="s">
        <v>82</v>
      </c>
      <c r="M15370">
        <v>33144</v>
      </c>
      <c r="N15370">
        <v>524</v>
      </c>
      <c r="O15370">
        <v>2085</v>
      </c>
      <c r="S15370">
        <v>6112</v>
      </c>
      <c r="T15370">
        <v>130</v>
      </c>
      <c r="U15370">
        <v>124</v>
      </c>
      <c r="V15370">
        <v>118</v>
      </c>
      <c r="W15370">
        <v>72941</v>
      </c>
      <c r="X15370">
        <v>25423</v>
      </c>
      <c r="Y15370">
        <v>115</v>
      </c>
      <c r="Z15370">
        <v>2737</v>
      </c>
      <c r="AA15370">
        <v>39492</v>
      </c>
      <c r="AB15370">
        <v>16756</v>
      </c>
      <c r="AC15370">
        <v>442</v>
      </c>
      <c r="AD15370">
        <v>778</v>
      </c>
      <c r="AE15370">
        <v>46647</v>
      </c>
      <c r="AF15370">
        <v>11038</v>
      </c>
      <c r="AG15370">
        <v>57</v>
      </c>
      <c r="AJ15370">
        <v>39548</v>
      </c>
      <c r="AK15370">
        <v>22455</v>
      </c>
      <c r="AL15370">
        <v>2577</v>
      </c>
      <c r="AN15370">
        <v>40587</v>
      </c>
      <c r="AO15370">
        <v>93</v>
      </c>
      <c r="AP15370">
        <v>105</v>
      </c>
      <c r="AS15370">
        <v>48686</v>
      </c>
      <c r="AW15370">
        <v>40016</v>
      </c>
      <c r="AX15370">
        <v>17100</v>
      </c>
      <c r="AY15370">
        <v>186</v>
      </c>
      <c r="AZ15370">
        <v>45</v>
      </c>
      <c r="BA15370">
        <v>34863</v>
      </c>
      <c r="BB15370">
        <v>4982</v>
      </c>
      <c r="BC15370">
        <v>2815</v>
      </c>
      <c r="BD15370">
        <v>6049</v>
      </c>
      <c r="BE15370">
        <v>4647</v>
      </c>
      <c r="BF15370">
        <v>24170</v>
      </c>
      <c r="BG15370">
        <v>1977</v>
      </c>
      <c r="BH15370">
        <v>1007</v>
      </c>
      <c r="BI15370">
        <v>770</v>
      </c>
      <c r="BJ15370">
        <v>410</v>
      </c>
      <c r="BK15370">
        <v>258</v>
      </c>
      <c r="BL15370">
        <v>242</v>
      </c>
      <c r="BM15370" t="s">
        <v>3992</v>
      </c>
    </row>
    <row r="15371" spans="1:65">
      <c r="B15371" t="s">
        <v>427</v>
      </c>
      <c r="C15371" t="s">
        <v>428</v>
      </c>
      <c r="I15371">
        <v>1</v>
      </c>
      <c r="J15371" t="s">
        <v>86</v>
      </c>
      <c r="M15371">
        <v>33144</v>
      </c>
      <c r="N15371">
        <v>33668</v>
      </c>
      <c r="O15371">
        <v>35753</v>
      </c>
      <c r="P15371">
        <v>35753</v>
      </c>
      <c r="Q15371">
        <v>35753</v>
      </c>
      <c r="R15371">
        <v>35753</v>
      </c>
      <c r="S15371">
        <v>41865</v>
      </c>
      <c r="T15371">
        <v>41995</v>
      </c>
      <c r="U15371">
        <v>42119</v>
      </c>
      <c r="V15371">
        <v>42237</v>
      </c>
      <c r="W15371">
        <v>115178</v>
      </c>
      <c r="X15371">
        <v>140601</v>
      </c>
      <c r="Y15371">
        <v>140716</v>
      </c>
      <c r="Z15371">
        <v>143453</v>
      </c>
      <c r="AA15371">
        <v>182945</v>
      </c>
      <c r="AB15371">
        <v>199701</v>
      </c>
      <c r="AC15371">
        <v>200143</v>
      </c>
      <c r="AD15371">
        <v>200921</v>
      </c>
      <c r="AE15371">
        <v>247568</v>
      </c>
      <c r="AF15371">
        <v>258606</v>
      </c>
      <c r="AG15371">
        <v>258663</v>
      </c>
      <c r="AH15371">
        <v>258663</v>
      </c>
      <c r="AI15371">
        <v>258663</v>
      </c>
      <c r="AJ15371">
        <v>298211</v>
      </c>
      <c r="AK15371">
        <v>320666</v>
      </c>
      <c r="AL15371">
        <v>323243</v>
      </c>
      <c r="AM15371">
        <v>323243</v>
      </c>
      <c r="AN15371">
        <v>363830</v>
      </c>
      <c r="AO15371">
        <v>363923</v>
      </c>
      <c r="AP15371">
        <v>364028</v>
      </c>
      <c r="AQ15371">
        <v>364028</v>
      </c>
      <c r="AR15371">
        <v>364028</v>
      </c>
      <c r="AS15371">
        <v>412714</v>
      </c>
      <c r="AT15371">
        <v>412714</v>
      </c>
      <c r="AU15371">
        <v>412714</v>
      </c>
      <c r="AV15371">
        <v>412714</v>
      </c>
      <c r="AW15371">
        <v>452730</v>
      </c>
      <c r="AX15371">
        <v>469830</v>
      </c>
      <c r="AY15371">
        <v>470016</v>
      </c>
      <c r="AZ15371">
        <v>470061</v>
      </c>
      <c r="BA15371">
        <v>504924</v>
      </c>
      <c r="BB15371">
        <v>509906</v>
      </c>
      <c r="BC15371">
        <v>512721</v>
      </c>
      <c r="BD15371">
        <v>518770</v>
      </c>
      <c r="BE15371">
        <v>523417</v>
      </c>
      <c r="BF15371">
        <v>547587</v>
      </c>
      <c r="BG15371">
        <v>549564</v>
      </c>
      <c r="BH15371">
        <v>550571</v>
      </c>
      <c r="BI15371">
        <v>551341</v>
      </c>
      <c r="BJ15371">
        <v>551751</v>
      </c>
      <c r="BK15371">
        <v>552009</v>
      </c>
      <c r="BL15371">
        <v>552251</v>
      </c>
      <c r="BM15371" t="s">
        <v>3993</v>
      </c>
    </row>
    <row r="15372" spans="1:65">
      <c r="B15372" t="s">
        <v>1022</v>
      </c>
      <c r="C15372" t="s">
        <v>1023</v>
      </c>
      <c r="I15372">
        <v>1</v>
      </c>
      <c r="J15372" t="s">
        <v>90</v>
      </c>
      <c r="M15372">
        <v>5000</v>
      </c>
      <c r="S15372">
        <v>2500</v>
      </c>
      <c r="W15372">
        <v>75440</v>
      </c>
      <c r="X15372">
        <v>9560</v>
      </c>
      <c r="Z15372">
        <v>17500</v>
      </c>
      <c r="AA15372">
        <v>12500</v>
      </c>
      <c r="AE15372">
        <v>90000</v>
      </c>
      <c r="AG15372">
        <v>12500</v>
      </c>
      <c r="AJ15372">
        <v>40000</v>
      </c>
      <c r="AK15372">
        <v>22500</v>
      </c>
      <c r="AL15372">
        <v>2500</v>
      </c>
      <c r="AN15372">
        <v>40000</v>
      </c>
      <c r="AS15372">
        <v>12500</v>
      </c>
      <c r="BM15372" t="s">
        <v>3994</v>
      </c>
    </row>
    <row r="15373" spans="1:65">
      <c r="B15373" t="s">
        <v>400</v>
      </c>
      <c r="C15373" t="s">
        <v>401</v>
      </c>
      <c r="I15373">
        <v>1</v>
      </c>
      <c r="J15373" t="s">
        <v>93</v>
      </c>
      <c r="M15373">
        <v>41546</v>
      </c>
      <c r="N15373">
        <v>41546</v>
      </c>
      <c r="O15373">
        <v>41546</v>
      </c>
      <c r="P15373">
        <v>41546</v>
      </c>
      <c r="Q15373">
        <v>41546</v>
      </c>
      <c r="R15373">
        <v>41546</v>
      </c>
      <c r="S15373">
        <v>44046</v>
      </c>
      <c r="T15373">
        <v>44046</v>
      </c>
      <c r="U15373">
        <v>44046</v>
      </c>
      <c r="V15373">
        <v>44046</v>
      </c>
      <c r="W15373">
        <v>119486</v>
      </c>
      <c r="X15373">
        <v>129046</v>
      </c>
      <c r="Y15373">
        <v>129046</v>
      </c>
      <c r="Z15373">
        <v>146546</v>
      </c>
      <c r="AA15373">
        <v>159046</v>
      </c>
      <c r="AB15373">
        <v>159046</v>
      </c>
      <c r="AC15373">
        <v>159046</v>
      </c>
      <c r="AD15373">
        <v>159046</v>
      </c>
      <c r="AE15373">
        <v>249046</v>
      </c>
      <c r="AF15373">
        <v>249046</v>
      </c>
      <c r="AG15373">
        <v>261546</v>
      </c>
      <c r="AH15373">
        <v>261546</v>
      </c>
      <c r="AI15373">
        <v>261546</v>
      </c>
      <c r="AJ15373">
        <v>301546</v>
      </c>
      <c r="AK15373">
        <v>324046</v>
      </c>
      <c r="AL15373">
        <v>326546</v>
      </c>
      <c r="AM15373">
        <v>326546</v>
      </c>
      <c r="AN15373">
        <v>366546</v>
      </c>
      <c r="AO15373">
        <v>366546</v>
      </c>
      <c r="AP15373">
        <v>366546</v>
      </c>
      <c r="AQ15373">
        <v>366546</v>
      </c>
      <c r="AR15373">
        <v>366546</v>
      </c>
      <c r="AS15373">
        <v>379046</v>
      </c>
      <c r="AT15373">
        <v>379046</v>
      </c>
      <c r="AU15373">
        <v>379046</v>
      </c>
      <c r="AV15373">
        <v>379046</v>
      </c>
      <c r="AW15373">
        <v>379046</v>
      </c>
      <c r="AX15373">
        <v>379046</v>
      </c>
      <c r="AY15373">
        <v>379046</v>
      </c>
      <c r="AZ15373">
        <v>379046</v>
      </c>
      <c r="BA15373">
        <v>379046</v>
      </c>
      <c r="BB15373">
        <v>379046</v>
      </c>
      <c r="BC15373">
        <v>379046</v>
      </c>
      <c r="BD15373">
        <v>379046</v>
      </c>
      <c r="BE15373">
        <v>379046</v>
      </c>
      <c r="BF15373">
        <v>379046</v>
      </c>
      <c r="BG15373">
        <v>379046</v>
      </c>
      <c r="BH15373">
        <v>379046</v>
      </c>
      <c r="BI15373">
        <v>379046</v>
      </c>
      <c r="BJ15373">
        <v>379046</v>
      </c>
      <c r="BK15373">
        <v>379046</v>
      </c>
      <c r="BL15373">
        <v>379046</v>
      </c>
      <c r="BM15373" t="s">
        <v>3995</v>
      </c>
    </row>
    <row r="15374" spans="1:65">
      <c r="B15374" t="s">
        <v>1037</v>
      </c>
      <c r="C15374" t="s">
        <v>1038</v>
      </c>
      <c r="I15374">
        <v>2</v>
      </c>
      <c r="J15374" t="s">
        <v>96</v>
      </c>
      <c r="M15374">
        <v>8402</v>
      </c>
      <c r="N15374">
        <v>7878</v>
      </c>
      <c r="O15374">
        <v>5793</v>
      </c>
      <c r="P15374">
        <v>5793</v>
      </c>
      <c r="Q15374">
        <v>5793</v>
      </c>
      <c r="R15374">
        <v>5793</v>
      </c>
      <c r="S15374">
        <v>2181</v>
      </c>
      <c r="T15374">
        <v>2051</v>
      </c>
      <c r="U15374">
        <v>1927</v>
      </c>
      <c r="V15374">
        <v>1809</v>
      </c>
      <c r="W15374">
        <v>4308</v>
      </c>
      <c r="X15374">
        <v>-11555</v>
      </c>
      <c r="Y15374">
        <v>-11670</v>
      </c>
      <c r="Z15374">
        <v>3093</v>
      </c>
      <c r="AA15374">
        <v>-23899</v>
      </c>
      <c r="AB15374">
        <v>-40655</v>
      </c>
      <c r="AC15374">
        <v>-41097</v>
      </c>
      <c r="AD15374">
        <v>-41875</v>
      </c>
      <c r="AE15374">
        <v>1478</v>
      </c>
      <c r="AF15374">
        <v>-9560</v>
      </c>
      <c r="AG15374">
        <v>2883</v>
      </c>
      <c r="AH15374">
        <v>2883</v>
      </c>
      <c r="AI15374">
        <v>2883</v>
      </c>
      <c r="AJ15374">
        <v>3335</v>
      </c>
      <c r="AK15374">
        <v>3380</v>
      </c>
      <c r="AL15374">
        <v>3303</v>
      </c>
      <c r="AM15374">
        <v>3303</v>
      </c>
      <c r="AN15374">
        <v>2716</v>
      </c>
      <c r="AO15374">
        <v>2623</v>
      </c>
      <c r="AP15374">
        <v>2518</v>
      </c>
      <c r="AQ15374">
        <v>2518</v>
      </c>
      <c r="AR15374">
        <v>2518</v>
      </c>
      <c r="AS15374">
        <v>-33668</v>
      </c>
      <c r="AT15374">
        <v>-33668</v>
      </c>
      <c r="AU15374">
        <v>-33668</v>
      </c>
      <c r="AV15374">
        <v>-33668</v>
      </c>
      <c r="AW15374">
        <v>-73684</v>
      </c>
      <c r="AX15374">
        <v>-90784</v>
      </c>
      <c r="AY15374">
        <v>-90970</v>
      </c>
      <c r="AZ15374">
        <v>-91015</v>
      </c>
      <c r="BA15374">
        <v>-125878</v>
      </c>
      <c r="BB15374">
        <v>-130860</v>
      </c>
      <c r="BC15374">
        <v>-133675</v>
      </c>
      <c r="BD15374">
        <v>-139724</v>
      </c>
      <c r="BE15374">
        <v>-144371</v>
      </c>
      <c r="BF15374">
        <v>-168541</v>
      </c>
      <c r="BG15374">
        <v>-170518</v>
      </c>
      <c r="BH15374">
        <v>-171525</v>
      </c>
      <c r="BI15374">
        <v>-172295</v>
      </c>
      <c r="BJ15374">
        <v>-172705</v>
      </c>
      <c r="BK15374">
        <v>-172963</v>
      </c>
      <c r="BL15374">
        <v>-173205</v>
      </c>
      <c r="BM15374" t="s">
        <v>3996</v>
      </c>
    </row>
    <row r="15375" spans="1:65">
      <c r="B15375" t="s">
        <v>1035</v>
      </c>
      <c r="C15375" t="s">
        <v>1036</v>
      </c>
      <c r="I15375">
        <v>2</v>
      </c>
    </row>
    <row r="15376" spans="1:65">
      <c r="B15376" t="s">
        <v>1039</v>
      </c>
      <c r="C15376" t="s">
        <v>1040</v>
      </c>
      <c r="I15376">
        <v>2</v>
      </c>
    </row>
    <row r="15377" spans="1:65">
      <c r="B15377" t="s">
        <v>1041</v>
      </c>
      <c r="C15377" t="s">
        <v>1042</v>
      </c>
      <c r="I15377">
        <v>2</v>
      </c>
    </row>
    <row r="15378" spans="1:65">
      <c r="B15378" t="s">
        <v>1031</v>
      </c>
      <c r="C15378" t="s">
        <v>1032</v>
      </c>
      <c r="I15378">
        <v>2</v>
      </c>
    </row>
    <row r="15379" spans="1:65">
      <c r="B15379" t="s">
        <v>425</v>
      </c>
      <c r="C15379" t="s">
        <v>426</v>
      </c>
      <c r="I15379">
        <v>2</v>
      </c>
    </row>
    <row r="15380" spans="1:65">
      <c r="B15380" t="s">
        <v>1033</v>
      </c>
      <c r="C15380" t="s">
        <v>1034</v>
      </c>
      <c r="I15380">
        <v>2</v>
      </c>
    </row>
    <row r="15381" spans="1:65">
      <c r="B15381" t="s">
        <v>422</v>
      </c>
      <c r="C15381" t="s">
        <v>423</v>
      </c>
      <c r="I15381">
        <v>2</v>
      </c>
    </row>
    <row r="15382" spans="1:65">
      <c r="B15382" t="s">
        <v>518</v>
      </c>
      <c r="C15382" t="s">
        <v>519</v>
      </c>
      <c r="I15382">
        <v>3</v>
      </c>
    </row>
    <row r="15383" spans="1:65">
      <c r="B15383" t="s">
        <v>511</v>
      </c>
      <c r="C15383" t="s">
        <v>512</v>
      </c>
      <c r="I15383">
        <v>3</v>
      </c>
    </row>
    <row r="15384" spans="1:65">
      <c r="B15384" t="s">
        <v>521</v>
      </c>
      <c r="C15384" t="s">
        <v>522</v>
      </c>
      <c r="I15384">
        <v>3</v>
      </c>
    </row>
    <row r="15385" spans="1:65">
      <c r="B15385" t="s">
        <v>524</v>
      </c>
      <c r="C15385" t="s">
        <v>525</v>
      </c>
      <c r="I15385">
        <v>3</v>
      </c>
    </row>
    <row r="15386" spans="1:65">
      <c r="B15386" t="s">
        <v>1043</v>
      </c>
      <c r="C15386" t="s">
        <v>1044</v>
      </c>
      <c r="I15386">
        <v>10</v>
      </c>
    </row>
    <row r="15387" spans="1:65">
      <c r="A15387">
        <v>371</v>
      </c>
      <c r="B15387" t="s">
        <v>469</v>
      </c>
      <c r="C15387" t="s">
        <v>470</v>
      </c>
      <c r="D15387" t="s">
        <v>3997</v>
      </c>
      <c r="E15387" t="s">
        <v>3998</v>
      </c>
      <c r="F15387">
        <v>84</v>
      </c>
      <c r="G15387" t="s">
        <v>3999</v>
      </c>
      <c r="H15387" t="s">
        <v>998</v>
      </c>
      <c r="I15387">
        <v>2</v>
      </c>
      <c r="J15387" t="s">
        <v>78</v>
      </c>
      <c r="K15387">
        <v>674</v>
      </c>
      <c r="BM15387" t="s">
        <v>4000</v>
      </c>
    </row>
    <row r="15388" spans="1:65">
      <c r="B15388" t="s">
        <v>464</v>
      </c>
      <c r="C15388" t="s">
        <v>459</v>
      </c>
      <c r="I15388">
        <v>2</v>
      </c>
      <c r="J15388" t="s">
        <v>82</v>
      </c>
      <c r="M15388">
        <v>71976</v>
      </c>
      <c r="N15388">
        <v>60860</v>
      </c>
      <c r="O15388">
        <v>64048</v>
      </c>
      <c r="S15388">
        <v>52692</v>
      </c>
      <c r="T15388">
        <v>116440</v>
      </c>
      <c r="U15388">
        <v>11868</v>
      </c>
      <c r="W15388">
        <v>87922</v>
      </c>
      <c r="X15388">
        <v>118620</v>
      </c>
      <c r="Y15388">
        <v>9264</v>
      </c>
      <c r="AA15388">
        <v>44424</v>
      </c>
      <c r="AB15388">
        <v>126068</v>
      </c>
      <c r="AC15388">
        <v>10800</v>
      </c>
      <c r="AE15388">
        <v>20520</v>
      </c>
      <c r="AF15388">
        <v>25186</v>
      </c>
      <c r="AG15388">
        <v>122500</v>
      </c>
      <c r="AH15388">
        <v>3456</v>
      </c>
      <c r="AJ15388">
        <v>17480</v>
      </c>
      <c r="AK15388">
        <v>100076</v>
      </c>
      <c r="AL15388">
        <v>41240</v>
      </c>
      <c r="AN15388">
        <v>39548</v>
      </c>
      <c r="AO15388">
        <v>2388</v>
      </c>
      <c r="AP15388">
        <v>141416</v>
      </c>
      <c r="AS15388">
        <v>43924</v>
      </c>
      <c r="AT15388">
        <v>96692</v>
      </c>
      <c r="AU15388">
        <v>58196</v>
      </c>
      <c r="AW15388">
        <v>21108</v>
      </c>
      <c r="AX15388">
        <v>101324</v>
      </c>
      <c r="AY15388">
        <v>71016</v>
      </c>
      <c r="BA15388">
        <v>3360</v>
      </c>
      <c r="BB15388">
        <v>40000</v>
      </c>
      <c r="BC15388">
        <v>178452</v>
      </c>
      <c r="BD15388">
        <v>4968</v>
      </c>
      <c r="BE15388">
        <v>111416</v>
      </c>
      <c r="BF15388">
        <v>58676</v>
      </c>
      <c r="BG15388">
        <v>27200</v>
      </c>
      <c r="BH15388">
        <v>18768</v>
      </c>
      <c r="BI15388">
        <v>8480</v>
      </c>
      <c r="BJ15388">
        <v>15376</v>
      </c>
      <c r="BK15388">
        <v>19156</v>
      </c>
      <c r="BL15388">
        <v>18832</v>
      </c>
      <c r="BM15388" t="s">
        <v>4001</v>
      </c>
    </row>
    <row r="15389" spans="1:65">
      <c r="B15389" t="s">
        <v>481</v>
      </c>
      <c r="C15389" t="s">
        <v>462</v>
      </c>
      <c r="I15389">
        <v>2</v>
      </c>
      <c r="J15389" t="s">
        <v>86</v>
      </c>
      <c r="M15389">
        <v>71976</v>
      </c>
      <c r="N15389">
        <v>132836</v>
      </c>
      <c r="O15389">
        <v>196884</v>
      </c>
      <c r="P15389">
        <v>196884</v>
      </c>
      <c r="Q15389">
        <v>196884</v>
      </c>
      <c r="R15389">
        <v>196884</v>
      </c>
      <c r="S15389">
        <v>249576</v>
      </c>
      <c r="T15389">
        <v>366016</v>
      </c>
      <c r="U15389">
        <v>377884</v>
      </c>
      <c r="V15389">
        <v>377884</v>
      </c>
      <c r="W15389">
        <v>465806</v>
      </c>
      <c r="X15389">
        <v>584426</v>
      </c>
      <c r="Y15389">
        <v>593690</v>
      </c>
      <c r="Z15389">
        <v>593690</v>
      </c>
      <c r="AA15389">
        <v>638114</v>
      </c>
      <c r="AB15389">
        <v>764182</v>
      </c>
      <c r="AC15389">
        <v>774982</v>
      </c>
      <c r="AD15389">
        <v>774982</v>
      </c>
      <c r="AE15389">
        <v>795502</v>
      </c>
      <c r="AF15389">
        <v>820688</v>
      </c>
      <c r="AG15389">
        <v>943188</v>
      </c>
      <c r="AH15389">
        <v>946644</v>
      </c>
      <c r="AI15389">
        <v>946644</v>
      </c>
      <c r="AJ15389">
        <v>964124</v>
      </c>
      <c r="AK15389">
        <v>1064200</v>
      </c>
      <c r="AL15389">
        <v>1105440</v>
      </c>
      <c r="AM15389">
        <v>1105440</v>
      </c>
      <c r="AN15389">
        <v>1144988</v>
      </c>
      <c r="AO15389">
        <v>1147376</v>
      </c>
      <c r="AP15389">
        <v>1288792</v>
      </c>
      <c r="AQ15389">
        <v>1288792</v>
      </c>
      <c r="AR15389">
        <v>1288792</v>
      </c>
      <c r="AS15389">
        <v>1332716</v>
      </c>
      <c r="AT15389">
        <v>1429408</v>
      </c>
      <c r="AU15389">
        <v>1487604</v>
      </c>
      <c r="AV15389">
        <v>1487604</v>
      </c>
      <c r="AW15389">
        <v>1508712</v>
      </c>
      <c r="AX15389">
        <v>1610036</v>
      </c>
      <c r="AY15389">
        <v>1681052</v>
      </c>
      <c r="AZ15389">
        <v>1681052</v>
      </c>
      <c r="BA15389">
        <v>1684412</v>
      </c>
      <c r="BB15389">
        <v>1724412</v>
      </c>
      <c r="BC15389">
        <v>1902864</v>
      </c>
      <c r="BD15389">
        <v>1907832</v>
      </c>
      <c r="BE15389">
        <v>2019248</v>
      </c>
      <c r="BF15389">
        <v>2077924</v>
      </c>
      <c r="BG15389">
        <v>2105124</v>
      </c>
      <c r="BH15389">
        <v>2123892</v>
      </c>
      <c r="BI15389">
        <v>2132372</v>
      </c>
      <c r="BJ15389">
        <v>2147748</v>
      </c>
      <c r="BK15389">
        <v>2166904</v>
      </c>
      <c r="BL15389">
        <v>2185736</v>
      </c>
      <c r="BM15389" t="s">
        <v>4002</v>
      </c>
    </row>
    <row r="15390" spans="1:65">
      <c r="B15390" t="s">
        <v>461</v>
      </c>
      <c r="C15390" t="s">
        <v>462</v>
      </c>
      <c r="I15390">
        <v>2</v>
      </c>
      <c r="J15390" t="s">
        <v>90</v>
      </c>
      <c r="M15390">
        <v>15775</v>
      </c>
      <c r="BK15390">
        <v>490000</v>
      </c>
      <c r="BM15390" t="s">
        <v>4003</v>
      </c>
    </row>
    <row r="15391" spans="1:65">
      <c r="B15391" t="s">
        <v>447</v>
      </c>
      <c r="C15391" t="s">
        <v>448</v>
      </c>
      <c r="I15391">
        <v>2</v>
      </c>
      <c r="J15391" t="s">
        <v>93</v>
      </c>
      <c r="M15391">
        <v>16449</v>
      </c>
      <c r="N15391">
        <v>16449</v>
      </c>
      <c r="O15391">
        <v>16449</v>
      </c>
      <c r="P15391">
        <v>16449</v>
      </c>
      <c r="Q15391">
        <v>16449</v>
      </c>
      <c r="R15391">
        <v>16449</v>
      </c>
      <c r="S15391">
        <v>16449</v>
      </c>
      <c r="T15391">
        <v>16449</v>
      </c>
      <c r="U15391">
        <v>16449</v>
      </c>
      <c r="V15391">
        <v>16449</v>
      </c>
      <c r="W15391">
        <v>16449</v>
      </c>
      <c r="X15391">
        <v>16449</v>
      </c>
      <c r="Y15391">
        <v>16449</v>
      </c>
      <c r="Z15391">
        <v>16449</v>
      </c>
      <c r="AA15391">
        <v>16449</v>
      </c>
      <c r="AB15391">
        <v>16449</v>
      </c>
      <c r="AC15391">
        <v>16449</v>
      </c>
      <c r="AD15391">
        <v>16449</v>
      </c>
      <c r="AE15391">
        <v>16449</v>
      </c>
      <c r="AF15391">
        <v>16449</v>
      </c>
      <c r="AG15391">
        <v>16449</v>
      </c>
      <c r="AH15391">
        <v>16449</v>
      </c>
      <c r="AI15391">
        <v>16449</v>
      </c>
      <c r="AJ15391">
        <v>16449</v>
      </c>
      <c r="AK15391">
        <v>16449</v>
      </c>
      <c r="AL15391">
        <v>16449</v>
      </c>
      <c r="AM15391">
        <v>16449</v>
      </c>
      <c r="AN15391">
        <v>16449</v>
      </c>
      <c r="AO15391">
        <v>16449</v>
      </c>
      <c r="AP15391">
        <v>16449</v>
      </c>
      <c r="AQ15391">
        <v>16449</v>
      </c>
      <c r="AR15391">
        <v>16449</v>
      </c>
      <c r="AS15391">
        <v>16449</v>
      </c>
      <c r="AT15391">
        <v>16449</v>
      </c>
      <c r="AU15391">
        <v>16449</v>
      </c>
      <c r="AV15391">
        <v>16449</v>
      </c>
      <c r="AW15391">
        <v>16449</v>
      </c>
      <c r="AX15391">
        <v>16449</v>
      </c>
      <c r="AY15391">
        <v>16449</v>
      </c>
      <c r="AZ15391">
        <v>16449</v>
      </c>
      <c r="BA15391">
        <v>16449</v>
      </c>
      <c r="BB15391">
        <v>16449</v>
      </c>
      <c r="BC15391">
        <v>16449</v>
      </c>
      <c r="BD15391">
        <v>16449</v>
      </c>
      <c r="BE15391">
        <v>16449</v>
      </c>
      <c r="BF15391">
        <v>16449</v>
      </c>
      <c r="BG15391">
        <v>16449</v>
      </c>
      <c r="BH15391">
        <v>16449</v>
      </c>
      <c r="BI15391">
        <v>16449</v>
      </c>
      <c r="BJ15391">
        <v>16449</v>
      </c>
      <c r="BK15391">
        <v>506449</v>
      </c>
      <c r="BL15391">
        <v>506449</v>
      </c>
    </row>
    <row r="15392" spans="1:65">
      <c r="B15392" t="s">
        <v>491</v>
      </c>
      <c r="C15392" t="s">
        <v>492</v>
      </c>
      <c r="I15392">
        <v>2</v>
      </c>
      <c r="J15392" t="s">
        <v>96</v>
      </c>
      <c r="M15392">
        <v>-55527</v>
      </c>
      <c r="N15392">
        <v>-116387</v>
      </c>
      <c r="O15392">
        <v>-180435</v>
      </c>
      <c r="P15392">
        <v>-180435</v>
      </c>
      <c r="Q15392">
        <v>-180435</v>
      </c>
      <c r="R15392">
        <v>-180435</v>
      </c>
      <c r="S15392">
        <v>-233127</v>
      </c>
      <c r="T15392">
        <v>-349567</v>
      </c>
      <c r="U15392">
        <v>-361435</v>
      </c>
      <c r="V15392">
        <v>-361435</v>
      </c>
      <c r="W15392">
        <v>-449357</v>
      </c>
      <c r="X15392">
        <v>-567977</v>
      </c>
      <c r="Y15392">
        <v>-577241</v>
      </c>
      <c r="Z15392">
        <v>-577241</v>
      </c>
      <c r="AA15392">
        <v>-621665</v>
      </c>
      <c r="AB15392">
        <v>-747733</v>
      </c>
      <c r="AC15392">
        <v>-758533</v>
      </c>
      <c r="AD15392">
        <v>-758533</v>
      </c>
      <c r="AE15392">
        <v>-779053</v>
      </c>
      <c r="AF15392">
        <v>-804239</v>
      </c>
      <c r="AG15392">
        <v>-926739</v>
      </c>
      <c r="AH15392">
        <v>-930195</v>
      </c>
      <c r="AI15392">
        <v>-930195</v>
      </c>
      <c r="AJ15392">
        <v>-947675</v>
      </c>
      <c r="AK15392">
        <v>-1047751</v>
      </c>
      <c r="AL15392">
        <v>-1088991</v>
      </c>
      <c r="AM15392">
        <v>-1088991</v>
      </c>
      <c r="AN15392">
        <v>-1128539</v>
      </c>
      <c r="AO15392">
        <v>-1130927</v>
      </c>
      <c r="AP15392">
        <v>-1272343</v>
      </c>
      <c r="AQ15392">
        <v>-1272343</v>
      </c>
      <c r="AR15392">
        <v>-1272343</v>
      </c>
      <c r="AS15392">
        <v>-1316267</v>
      </c>
      <c r="AT15392">
        <v>-1412959</v>
      </c>
      <c r="AU15392">
        <v>-1471155</v>
      </c>
      <c r="AV15392">
        <v>-1471155</v>
      </c>
      <c r="AW15392">
        <v>-1492263</v>
      </c>
      <c r="AX15392">
        <v>-1593587</v>
      </c>
      <c r="AY15392">
        <v>-1664603</v>
      </c>
      <c r="AZ15392">
        <v>-1664603</v>
      </c>
      <c r="BA15392">
        <v>-1667963</v>
      </c>
      <c r="BB15392">
        <v>-1707963</v>
      </c>
      <c r="BC15392">
        <v>-1886415</v>
      </c>
      <c r="BD15392">
        <v>-1891383</v>
      </c>
      <c r="BE15392">
        <v>-2002799</v>
      </c>
      <c r="BF15392">
        <v>-2061475</v>
      </c>
      <c r="BG15392">
        <v>-2088675</v>
      </c>
      <c r="BH15392">
        <v>-2107443</v>
      </c>
      <c r="BI15392">
        <v>-2115923</v>
      </c>
      <c r="BJ15392">
        <v>-2131299</v>
      </c>
      <c r="BK15392">
        <v>-1660455</v>
      </c>
      <c r="BL15392">
        <v>-1679287</v>
      </c>
    </row>
    <row r="15393" spans="2:9">
      <c r="B15393" t="s">
        <v>632</v>
      </c>
      <c r="C15393" t="s">
        <v>633</v>
      </c>
      <c r="I15393">
        <v>2</v>
      </c>
    </row>
    <row r="15394" spans="2:9">
      <c r="B15394" t="s">
        <v>505</v>
      </c>
      <c r="C15394" t="s">
        <v>506</v>
      </c>
      <c r="I15394">
        <v>2</v>
      </c>
    </row>
    <row r="15395" spans="2:9">
      <c r="B15395" t="s">
        <v>497</v>
      </c>
      <c r="C15395" t="s">
        <v>498</v>
      </c>
      <c r="I15395">
        <v>2</v>
      </c>
    </row>
    <row r="15396" spans="2:9">
      <c r="B15396" t="s">
        <v>458</v>
      </c>
      <c r="C15396" t="s">
        <v>459</v>
      </c>
      <c r="I15396">
        <v>2</v>
      </c>
    </row>
    <row r="15397" spans="2:9">
      <c r="B15397" t="s">
        <v>471</v>
      </c>
      <c r="C15397" t="s">
        <v>472</v>
      </c>
      <c r="I15397">
        <v>2</v>
      </c>
    </row>
    <row r="15398" spans="2:9">
      <c r="B15398" t="s">
        <v>119</v>
      </c>
      <c r="C15398" t="s">
        <v>98</v>
      </c>
      <c r="I15398">
        <v>4</v>
      </c>
    </row>
    <row r="15399" spans="2:9">
      <c r="B15399" t="s">
        <v>84</v>
      </c>
      <c r="C15399" t="s">
        <v>85</v>
      </c>
      <c r="I15399">
        <v>4</v>
      </c>
    </row>
    <row r="15400" spans="2:9">
      <c r="B15400" t="s">
        <v>182</v>
      </c>
      <c r="C15400" t="s">
        <v>183</v>
      </c>
      <c r="I15400">
        <v>4</v>
      </c>
    </row>
    <row r="15401" spans="2:9">
      <c r="B15401" t="s">
        <v>72</v>
      </c>
      <c r="C15401" t="s">
        <v>73</v>
      </c>
      <c r="I15401">
        <v>4</v>
      </c>
    </row>
    <row r="15402" spans="2:9">
      <c r="B15402" t="s">
        <v>97</v>
      </c>
      <c r="C15402" t="s">
        <v>98</v>
      </c>
      <c r="I15402">
        <v>4</v>
      </c>
    </row>
    <row r="15403" spans="2:9">
      <c r="B15403" t="s">
        <v>115</v>
      </c>
      <c r="C15403" t="s">
        <v>116</v>
      </c>
      <c r="I15403">
        <v>4</v>
      </c>
    </row>
    <row r="15404" spans="2:9">
      <c r="B15404" t="s">
        <v>184</v>
      </c>
      <c r="C15404" t="s">
        <v>185</v>
      </c>
      <c r="I15404">
        <v>4</v>
      </c>
    </row>
    <row r="15405" spans="2:9">
      <c r="B15405" t="s">
        <v>88</v>
      </c>
      <c r="C15405" t="s">
        <v>89</v>
      </c>
      <c r="I15405">
        <v>4</v>
      </c>
    </row>
    <row r="15406" spans="2:9">
      <c r="B15406" t="s">
        <v>191</v>
      </c>
      <c r="C15406" t="s">
        <v>192</v>
      </c>
      <c r="I15406">
        <v>4</v>
      </c>
    </row>
    <row r="15407" spans="2:9">
      <c r="B15407" t="s">
        <v>188</v>
      </c>
      <c r="C15407" t="s">
        <v>189</v>
      </c>
      <c r="I15407">
        <v>4</v>
      </c>
    </row>
    <row r="15408" spans="2:9">
      <c r="B15408" t="s">
        <v>94</v>
      </c>
      <c r="C15408" t="s">
        <v>95</v>
      </c>
      <c r="I15408">
        <v>4</v>
      </c>
    </row>
    <row r="15409" spans="1:65">
      <c r="B15409" t="s">
        <v>126</v>
      </c>
      <c r="C15409" t="s">
        <v>127</v>
      </c>
      <c r="I15409">
        <v>4</v>
      </c>
    </row>
    <row r="15410" spans="1:65">
      <c r="A15410">
        <v>372</v>
      </c>
      <c r="B15410" t="s">
        <v>1820</v>
      </c>
      <c r="C15410" t="s">
        <v>1821</v>
      </c>
      <c r="D15410" t="s">
        <v>4004</v>
      </c>
      <c r="E15410" t="s">
        <v>4005</v>
      </c>
      <c r="F15410">
        <v>180</v>
      </c>
      <c r="G15410" t="s">
        <v>4006</v>
      </c>
      <c r="H15410" t="s">
        <v>1071</v>
      </c>
      <c r="I15410">
        <v>1</v>
      </c>
      <c r="J15410" t="s">
        <v>78</v>
      </c>
      <c r="K15410">
        <v>2243</v>
      </c>
      <c r="BM15410" t="s">
        <v>4007</v>
      </c>
    </row>
    <row r="15411" spans="1:65">
      <c r="J15411" t="s">
        <v>82</v>
      </c>
      <c r="N15411">
        <v>5956</v>
      </c>
    </row>
    <row r="15412" spans="1:65">
      <c r="J15412" t="s">
        <v>86</v>
      </c>
      <c r="N15412">
        <v>5956</v>
      </c>
      <c r="O15412">
        <v>5956</v>
      </c>
      <c r="P15412">
        <v>5956</v>
      </c>
      <c r="Q15412">
        <v>5956</v>
      </c>
      <c r="R15412">
        <v>5956</v>
      </c>
      <c r="S15412">
        <v>5956</v>
      </c>
      <c r="T15412">
        <v>5956</v>
      </c>
      <c r="U15412">
        <v>5956</v>
      </c>
      <c r="V15412">
        <v>5956</v>
      </c>
      <c r="W15412">
        <v>5956</v>
      </c>
      <c r="X15412">
        <v>5956</v>
      </c>
      <c r="Y15412">
        <v>5956</v>
      </c>
      <c r="Z15412">
        <v>5956</v>
      </c>
      <c r="AA15412">
        <v>5956</v>
      </c>
      <c r="AB15412">
        <v>5956</v>
      </c>
      <c r="AC15412">
        <v>5956</v>
      </c>
      <c r="AD15412">
        <v>5956</v>
      </c>
      <c r="AE15412">
        <v>5956</v>
      </c>
      <c r="AF15412">
        <v>5956</v>
      </c>
      <c r="AG15412">
        <v>5956</v>
      </c>
      <c r="AH15412">
        <v>5956</v>
      </c>
      <c r="AI15412">
        <v>5956</v>
      </c>
      <c r="AJ15412">
        <v>5956</v>
      </c>
      <c r="AK15412">
        <v>5956</v>
      </c>
      <c r="AL15412">
        <v>5956</v>
      </c>
      <c r="AM15412">
        <v>5956</v>
      </c>
      <c r="AN15412">
        <v>5956</v>
      </c>
      <c r="AO15412">
        <v>5956</v>
      </c>
      <c r="AP15412">
        <v>5956</v>
      </c>
      <c r="AQ15412">
        <v>5956</v>
      </c>
      <c r="AR15412">
        <v>5956</v>
      </c>
      <c r="AS15412">
        <v>5956</v>
      </c>
      <c r="AT15412">
        <v>5956</v>
      </c>
      <c r="AU15412">
        <v>5956</v>
      </c>
      <c r="AV15412">
        <v>5956</v>
      </c>
      <c r="AW15412">
        <v>5956</v>
      </c>
      <c r="AX15412">
        <v>5956</v>
      </c>
      <c r="AY15412">
        <v>5956</v>
      </c>
      <c r="AZ15412">
        <v>5956</v>
      </c>
      <c r="BA15412">
        <v>5956</v>
      </c>
      <c r="BB15412">
        <v>5956</v>
      </c>
      <c r="BC15412">
        <v>5956</v>
      </c>
      <c r="BD15412">
        <v>5956</v>
      </c>
      <c r="BE15412">
        <v>5956</v>
      </c>
      <c r="BF15412">
        <v>5956</v>
      </c>
      <c r="BG15412">
        <v>5956</v>
      </c>
      <c r="BH15412">
        <v>5956</v>
      </c>
      <c r="BI15412">
        <v>5956</v>
      </c>
      <c r="BJ15412">
        <v>5956</v>
      </c>
      <c r="BK15412">
        <v>5956</v>
      </c>
      <c r="BL15412">
        <v>5956</v>
      </c>
    </row>
    <row r="15413" spans="1:65">
      <c r="J15413" t="s">
        <v>90</v>
      </c>
      <c r="M15413">
        <v>3360</v>
      </c>
    </row>
    <row r="15414" spans="1:65">
      <c r="J15414" t="s">
        <v>93</v>
      </c>
      <c r="M15414">
        <v>5603</v>
      </c>
      <c r="N15414">
        <v>5603</v>
      </c>
      <c r="O15414">
        <v>5603</v>
      </c>
      <c r="P15414">
        <v>5603</v>
      </c>
      <c r="Q15414">
        <v>5603</v>
      </c>
      <c r="R15414">
        <v>5603</v>
      </c>
      <c r="S15414">
        <v>5603</v>
      </c>
      <c r="T15414">
        <v>5603</v>
      </c>
      <c r="U15414">
        <v>5603</v>
      </c>
      <c r="V15414">
        <v>5603</v>
      </c>
      <c r="W15414">
        <v>5603</v>
      </c>
      <c r="X15414">
        <v>5603</v>
      </c>
      <c r="Y15414">
        <v>5603</v>
      </c>
      <c r="Z15414">
        <v>5603</v>
      </c>
      <c r="AA15414">
        <v>5603</v>
      </c>
      <c r="AB15414">
        <v>5603</v>
      </c>
      <c r="AC15414">
        <v>5603</v>
      </c>
      <c r="AD15414">
        <v>5603</v>
      </c>
      <c r="AE15414">
        <v>5603</v>
      </c>
      <c r="AF15414">
        <v>5603</v>
      </c>
      <c r="AG15414">
        <v>5603</v>
      </c>
      <c r="AH15414">
        <v>5603</v>
      </c>
      <c r="AI15414">
        <v>5603</v>
      </c>
      <c r="AJ15414">
        <v>5603</v>
      </c>
      <c r="AK15414">
        <v>5603</v>
      </c>
      <c r="AL15414">
        <v>5603</v>
      </c>
      <c r="AM15414">
        <v>5603</v>
      </c>
      <c r="AN15414">
        <v>5603</v>
      </c>
      <c r="AO15414">
        <v>5603</v>
      </c>
      <c r="AP15414">
        <v>5603</v>
      </c>
      <c r="AQ15414">
        <v>5603</v>
      </c>
      <c r="AR15414">
        <v>5603</v>
      </c>
      <c r="AS15414">
        <v>5603</v>
      </c>
      <c r="AT15414">
        <v>5603</v>
      </c>
      <c r="AU15414">
        <v>5603</v>
      </c>
      <c r="AV15414">
        <v>5603</v>
      </c>
      <c r="AW15414">
        <v>5603</v>
      </c>
      <c r="AX15414">
        <v>5603</v>
      </c>
      <c r="AY15414">
        <v>5603</v>
      </c>
      <c r="AZ15414">
        <v>5603</v>
      </c>
      <c r="BA15414">
        <v>5603</v>
      </c>
      <c r="BB15414">
        <v>5603</v>
      </c>
      <c r="BC15414">
        <v>5603</v>
      </c>
      <c r="BD15414">
        <v>5603</v>
      </c>
      <c r="BE15414">
        <v>5603</v>
      </c>
      <c r="BF15414">
        <v>5603</v>
      </c>
      <c r="BG15414">
        <v>5603</v>
      </c>
      <c r="BH15414">
        <v>5603</v>
      </c>
      <c r="BI15414">
        <v>5603</v>
      </c>
      <c r="BJ15414">
        <v>5603</v>
      </c>
      <c r="BK15414">
        <v>5603</v>
      </c>
      <c r="BL15414">
        <v>5603</v>
      </c>
    </row>
    <row r="15415" spans="1:65">
      <c r="J15415" t="s">
        <v>96</v>
      </c>
      <c r="M15415">
        <v>5603</v>
      </c>
      <c r="N15415">
        <v>-353</v>
      </c>
      <c r="O15415">
        <v>-353</v>
      </c>
      <c r="P15415">
        <v>-353</v>
      </c>
      <c r="Q15415">
        <v>-353</v>
      </c>
      <c r="R15415">
        <v>-353</v>
      </c>
      <c r="S15415">
        <v>-353</v>
      </c>
      <c r="T15415">
        <v>-353</v>
      </c>
      <c r="U15415">
        <v>-353</v>
      </c>
      <c r="V15415">
        <v>-353</v>
      </c>
      <c r="W15415">
        <v>-353</v>
      </c>
      <c r="X15415">
        <v>-353</v>
      </c>
      <c r="Y15415">
        <v>-353</v>
      </c>
      <c r="Z15415">
        <v>-353</v>
      </c>
      <c r="AA15415">
        <v>-353</v>
      </c>
      <c r="AB15415">
        <v>-353</v>
      </c>
      <c r="AC15415">
        <v>-353</v>
      </c>
      <c r="AD15415">
        <v>-353</v>
      </c>
      <c r="AE15415">
        <v>-353</v>
      </c>
      <c r="AF15415">
        <v>-353</v>
      </c>
      <c r="AG15415">
        <v>-353</v>
      </c>
      <c r="AH15415">
        <v>-353</v>
      </c>
      <c r="AI15415">
        <v>-353</v>
      </c>
      <c r="AJ15415">
        <v>-353</v>
      </c>
      <c r="AK15415">
        <v>-353</v>
      </c>
      <c r="AL15415">
        <v>-353</v>
      </c>
      <c r="AM15415">
        <v>-353</v>
      </c>
      <c r="AN15415">
        <v>-353</v>
      </c>
      <c r="AO15415">
        <v>-353</v>
      </c>
      <c r="AP15415">
        <v>-353</v>
      </c>
      <c r="AQ15415">
        <v>-353</v>
      </c>
      <c r="AR15415">
        <v>-353</v>
      </c>
      <c r="AS15415">
        <v>-353</v>
      </c>
      <c r="AT15415">
        <v>-353</v>
      </c>
      <c r="AU15415">
        <v>-353</v>
      </c>
      <c r="AV15415">
        <v>-353</v>
      </c>
      <c r="AW15415">
        <v>-353</v>
      </c>
      <c r="AX15415">
        <v>-353</v>
      </c>
      <c r="AY15415">
        <v>-353</v>
      </c>
      <c r="AZ15415">
        <v>-353</v>
      </c>
      <c r="BA15415">
        <v>-353</v>
      </c>
      <c r="BB15415">
        <v>-353</v>
      </c>
      <c r="BC15415">
        <v>-353</v>
      </c>
      <c r="BD15415">
        <v>-353</v>
      </c>
      <c r="BE15415">
        <v>-353</v>
      </c>
      <c r="BF15415">
        <v>-353</v>
      </c>
      <c r="BG15415">
        <v>-353</v>
      </c>
      <c r="BH15415">
        <v>-353</v>
      </c>
      <c r="BI15415">
        <v>-353</v>
      </c>
      <c r="BJ15415">
        <v>-353</v>
      </c>
      <c r="BK15415">
        <v>-353</v>
      </c>
      <c r="BL15415">
        <v>-353</v>
      </c>
    </row>
    <row r="15416" spans="1:65">
      <c r="A15416">
        <v>373</v>
      </c>
      <c r="B15416" t="s">
        <v>524</v>
      </c>
      <c r="C15416" t="s">
        <v>525</v>
      </c>
      <c r="D15416" t="s">
        <v>4008</v>
      </c>
      <c r="E15416" t="s">
        <v>4009</v>
      </c>
      <c r="F15416">
        <v>378</v>
      </c>
      <c r="G15416" t="s">
        <v>1967</v>
      </c>
      <c r="H15416" t="s">
        <v>1607</v>
      </c>
      <c r="I15416">
        <v>1</v>
      </c>
      <c r="J15416" t="s">
        <v>78</v>
      </c>
      <c r="K15416">
        <v>2008</v>
      </c>
      <c r="BM15416" t="s">
        <v>4010</v>
      </c>
    </row>
    <row r="15417" spans="1:65">
      <c r="B15417" t="s">
        <v>518</v>
      </c>
      <c r="C15417" t="s">
        <v>519</v>
      </c>
      <c r="I15417">
        <v>1</v>
      </c>
      <c r="J15417" t="s">
        <v>82</v>
      </c>
      <c r="M15417">
        <v>1260</v>
      </c>
      <c r="W15417">
        <v>272</v>
      </c>
      <c r="X15417">
        <v>1000</v>
      </c>
      <c r="Z15417">
        <v>873</v>
      </c>
      <c r="AA15417">
        <v>100</v>
      </c>
      <c r="AB15417">
        <v>108</v>
      </c>
      <c r="AC15417">
        <v>114</v>
      </c>
      <c r="AD15417">
        <v>108</v>
      </c>
      <c r="AE15417">
        <v>170</v>
      </c>
      <c r="AF15417">
        <v>290</v>
      </c>
      <c r="AG15417">
        <v>18</v>
      </c>
      <c r="AK15417">
        <v>803</v>
      </c>
      <c r="AL15417">
        <v>857</v>
      </c>
      <c r="AN15417">
        <v>46</v>
      </c>
      <c r="AO15417">
        <v>30</v>
      </c>
      <c r="AP15417">
        <v>34</v>
      </c>
      <c r="AZ15417">
        <v>14</v>
      </c>
      <c r="BA15417">
        <v>18</v>
      </c>
      <c r="BC15417">
        <v>22</v>
      </c>
      <c r="BD15417">
        <v>12</v>
      </c>
      <c r="BM15417" t="s">
        <v>4011</v>
      </c>
    </row>
    <row r="15418" spans="1:65">
      <c r="B15418" t="s">
        <v>521</v>
      </c>
      <c r="C15418" t="s">
        <v>522</v>
      </c>
      <c r="I15418">
        <v>1</v>
      </c>
      <c r="J15418" t="s">
        <v>86</v>
      </c>
      <c r="M15418">
        <v>1260</v>
      </c>
      <c r="N15418">
        <v>1260</v>
      </c>
      <c r="O15418">
        <v>1260</v>
      </c>
      <c r="P15418">
        <v>1260</v>
      </c>
      <c r="Q15418">
        <v>1260</v>
      </c>
      <c r="R15418">
        <v>1260</v>
      </c>
      <c r="S15418">
        <v>1260</v>
      </c>
      <c r="T15418">
        <v>1260</v>
      </c>
      <c r="U15418">
        <v>1260</v>
      </c>
      <c r="V15418">
        <v>1260</v>
      </c>
      <c r="W15418">
        <v>1532</v>
      </c>
      <c r="X15418">
        <v>2532</v>
      </c>
      <c r="Y15418">
        <v>2532</v>
      </c>
      <c r="Z15418">
        <v>3405</v>
      </c>
      <c r="AA15418">
        <v>3505</v>
      </c>
      <c r="AB15418">
        <v>3613</v>
      </c>
      <c r="AC15418">
        <v>3727</v>
      </c>
      <c r="AD15418">
        <v>3835</v>
      </c>
      <c r="AE15418">
        <v>4005</v>
      </c>
      <c r="AF15418">
        <v>4295</v>
      </c>
      <c r="AG15418">
        <v>4313</v>
      </c>
      <c r="AH15418">
        <v>4313</v>
      </c>
      <c r="AI15418">
        <v>4313</v>
      </c>
      <c r="AJ15418">
        <v>4313</v>
      </c>
      <c r="AK15418">
        <v>5116</v>
      </c>
      <c r="AL15418">
        <v>5973</v>
      </c>
      <c r="AM15418">
        <v>5973</v>
      </c>
      <c r="AN15418">
        <v>6019</v>
      </c>
      <c r="AO15418">
        <v>6049</v>
      </c>
      <c r="AP15418">
        <v>6083</v>
      </c>
      <c r="AQ15418">
        <v>6083</v>
      </c>
      <c r="AR15418">
        <v>6083</v>
      </c>
      <c r="AS15418">
        <v>6083</v>
      </c>
      <c r="AT15418">
        <v>6083</v>
      </c>
      <c r="AU15418">
        <v>6083</v>
      </c>
      <c r="AV15418">
        <v>6083</v>
      </c>
      <c r="AW15418">
        <v>6083</v>
      </c>
      <c r="AX15418">
        <v>6083</v>
      </c>
      <c r="AY15418">
        <v>6083</v>
      </c>
      <c r="AZ15418">
        <v>6097</v>
      </c>
      <c r="BA15418">
        <v>6115</v>
      </c>
      <c r="BB15418">
        <v>6115</v>
      </c>
      <c r="BC15418">
        <v>6137</v>
      </c>
      <c r="BD15418">
        <v>6149</v>
      </c>
      <c r="BE15418">
        <v>6149</v>
      </c>
      <c r="BF15418">
        <v>6149</v>
      </c>
      <c r="BG15418">
        <v>6149</v>
      </c>
      <c r="BH15418">
        <v>6149</v>
      </c>
      <c r="BI15418">
        <v>6149</v>
      </c>
      <c r="BJ15418">
        <v>6149</v>
      </c>
      <c r="BK15418">
        <v>6149</v>
      </c>
      <c r="BL15418">
        <v>6149</v>
      </c>
      <c r="BM15418" t="s">
        <v>4012</v>
      </c>
    </row>
    <row r="15419" spans="1:65">
      <c r="B15419" t="s">
        <v>511</v>
      </c>
      <c r="C15419" t="s">
        <v>512</v>
      </c>
      <c r="I15419">
        <v>1</v>
      </c>
      <c r="J15419" t="s">
        <v>90</v>
      </c>
      <c r="Y15419">
        <v>420</v>
      </c>
      <c r="AE15419">
        <v>3058</v>
      </c>
      <c r="AL15419">
        <v>840</v>
      </c>
      <c r="AY15419">
        <v>420</v>
      </c>
    </row>
    <row r="15420" spans="1:65">
      <c r="J15420" t="s">
        <v>93</v>
      </c>
      <c r="M15420">
        <v>2008</v>
      </c>
      <c r="N15420">
        <v>2008</v>
      </c>
      <c r="O15420">
        <v>2008</v>
      </c>
      <c r="P15420">
        <v>2008</v>
      </c>
      <c r="Q15420">
        <v>2008</v>
      </c>
      <c r="R15420">
        <v>2008</v>
      </c>
      <c r="S15420">
        <v>2008</v>
      </c>
      <c r="T15420">
        <v>2008</v>
      </c>
      <c r="U15420">
        <v>2008</v>
      </c>
      <c r="V15420">
        <v>2008</v>
      </c>
      <c r="W15420">
        <v>2008</v>
      </c>
      <c r="X15420">
        <v>2008</v>
      </c>
      <c r="Y15420">
        <v>2428</v>
      </c>
      <c r="Z15420">
        <v>2428</v>
      </c>
      <c r="AA15420">
        <v>2428</v>
      </c>
      <c r="AB15420">
        <v>2428</v>
      </c>
      <c r="AC15420">
        <v>2428</v>
      </c>
      <c r="AD15420">
        <v>2428</v>
      </c>
      <c r="AE15420">
        <v>5486</v>
      </c>
      <c r="AF15420">
        <v>5486</v>
      </c>
      <c r="AG15420">
        <v>5486</v>
      </c>
      <c r="AH15420">
        <v>5486</v>
      </c>
      <c r="AI15420">
        <v>5486</v>
      </c>
      <c r="AJ15420">
        <v>5486</v>
      </c>
      <c r="AK15420">
        <v>5486</v>
      </c>
      <c r="AL15420">
        <v>6326</v>
      </c>
      <c r="AM15420">
        <v>6326</v>
      </c>
      <c r="AN15420">
        <v>6326</v>
      </c>
      <c r="AO15420">
        <v>6326</v>
      </c>
      <c r="AP15420">
        <v>6326</v>
      </c>
      <c r="AQ15420">
        <v>6326</v>
      </c>
      <c r="AR15420">
        <v>6326</v>
      </c>
      <c r="AS15420">
        <v>6326</v>
      </c>
      <c r="AT15420">
        <v>6326</v>
      </c>
      <c r="AU15420">
        <v>6326</v>
      </c>
      <c r="AV15420">
        <v>6326</v>
      </c>
      <c r="AW15420">
        <v>6326</v>
      </c>
      <c r="AX15420">
        <v>6326</v>
      </c>
      <c r="AY15420">
        <v>6746</v>
      </c>
      <c r="AZ15420">
        <v>6746</v>
      </c>
      <c r="BA15420">
        <v>6746</v>
      </c>
      <c r="BB15420">
        <v>6746</v>
      </c>
      <c r="BC15420">
        <v>6746</v>
      </c>
      <c r="BD15420">
        <v>6746</v>
      </c>
      <c r="BE15420">
        <v>6746</v>
      </c>
      <c r="BF15420">
        <v>6746</v>
      </c>
      <c r="BG15420">
        <v>6746</v>
      </c>
      <c r="BH15420">
        <v>6746</v>
      </c>
      <c r="BI15420">
        <v>6746</v>
      </c>
      <c r="BJ15420">
        <v>6746</v>
      </c>
      <c r="BK15420">
        <v>6746</v>
      </c>
      <c r="BL15420">
        <v>6746</v>
      </c>
    </row>
    <row r="15421" spans="1:65">
      <c r="J15421" t="s">
        <v>96</v>
      </c>
      <c r="M15421">
        <v>748</v>
      </c>
      <c r="N15421">
        <v>748</v>
      </c>
      <c r="O15421">
        <v>748</v>
      </c>
      <c r="P15421">
        <v>748</v>
      </c>
      <c r="Q15421">
        <v>748</v>
      </c>
      <c r="R15421">
        <v>748</v>
      </c>
      <c r="S15421">
        <v>748</v>
      </c>
      <c r="T15421">
        <v>748</v>
      </c>
      <c r="U15421">
        <v>748</v>
      </c>
      <c r="V15421">
        <v>748</v>
      </c>
      <c r="W15421">
        <v>476</v>
      </c>
      <c r="X15421">
        <v>-524</v>
      </c>
      <c r="Y15421">
        <v>-104</v>
      </c>
      <c r="Z15421">
        <v>-977</v>
      </c>
      <c r="AA15421">
        <v>-1077</v>
      </c>
      <c r="AB15421">
        <v>-1185</v>
      </c>
      <c r="AC15421">
        <v>-1299</v>
      </c>
      <c r="AD15421">
        <v>-1407</v>
      </c>
      <c r="AE15421">
        <v>1481</v>
      </c>
      <c r="AF15421">
        <v>1191</v>
      </c>
      <c r="AG15421">
        <v>1173</v>
      </c>
      <c r="AH15421">
        <v>1173</v>
      </c>
      <c r="AI15421">
        <v>1173</v>
      </c>
      <c r="AJ15421">
        <v>1173</v>
      </c>
      <c r="AK15421">
        <v>370</v>
      </c>
      <c r="AL15421">
        <v>353</v>
      </c>
      <c r="AM15421">
        <v>353</v>
      </c>
      <c r="AN15421">
        <v>307</v>
      </c>
      <c r="AO15421">
        <v>277</v>
      </c>
      <c r="AP15421">
        <v>243</v>
      </c>
      <c r="AQ15421">
        <v>243</v>
      </c>
      <c r="AR15421">
        <v>243</v>
      </c>
      <c r="AS15421">
        <v>243</v>
      </c>
      <c r="AT15421">
        <v>243</v>
      </c>
      <c r="AU15421">
        <v>243</v>
      </c>
      <c r="AV15421">
        <v>243</v>
      </c>
      <c r="AW15421">
        <v>243</v>
      </c>
      <c r="AX15421">
        <v>243</v>
      </c>
      <c r="AY15421">
        <v>663</v>
      </c>
      <c r="AZ15421">
        <v>649</v>
      </c>
      <c r="BA15421">
        <v>631</v>
      </c>
      <c r="BB15421">
        <v>631</v>
      </c>
      <c r="BC15421">
        <v>609</v>
      </c>
      <c r="BD15421">
        <v>597</v>
      </c>
      <c r="BE15421">
        <v>597</v>
      </c>
      <c r="BF15421">
        <v>597</v>
      </c>
      <c r="BG15421">
        <v>597</v>
      </c>
      <c r="BH15421">
        <v>597</v>
      </c>
      <c r="BI15421">
        <v>597</v>
      </c>
      <c r="BJ15421">
        <v>597</v>
      </c>
      <c r="BK15421">
        <v>597</v>
      </c>
      <c r="BL15421">
        <v>597</v>
      </c>
    </row>
    <row r="15422" spans="1:65">
      <c r="A15422">
        <v>374</v>
      </c>
      <c r="B15422" t="s">
        <v>384</v>
      </c>
      <c r="C15422" t="s">
        <v>385</v>
      </c>
      <c r="D15422" t="s">
        <v>4013</v>
      </c>
      <c r="E15422" t="s">
        <v>4014</v>
      </c>
      <c r="F15422">
        <v>294</v>
      </c>
      <c r="G15422" t="s">
        <v>1509</v>
      </c>
      <c r="H15422" t="s">
        <v>1507</v>
      </c>
      <c r="I15422">
        <v>2</v>
      </c>
      <c r="J15422" t="s">
        <v>78</v>
      </c>
      <c r="K15422">
        <v>4784</v>
      </c>
      <c r="BM15422" t="s">
        <v>4015</v>
      </c>
    </row>
    <row r="15423" spans="1:65">
      <c r="B15423" t="s">
        <v>820</v>
      </c>
      <c r="C15423" t="s">
        <v>821</v>
      </c>
      <c r="I15423">
        <v>2</v>
      </c>
      <c r="J15423" t="s">
        <v>82</v>
      </c>
      <c r="M15423">
        <v>6828</v>
      </c>
      <c r="N15423">
        <v>22055</v>
      </c>
      <c r="O15423">
        <v>46334</v>
      </c>
      <c r="P15423">
        <v>4767</v>
      </c>
      <c r="Q15423">
        <v>401</v>
      </c>
      <c r="S15423">
        <v>1618</v>
      </c>
      <c r="T15423">
        <v>55882</v>
      </c>
      <c r="U15423">
        <v>3528</v>
      </c>
      <c r="V15423">
        <v>3848</v>
      </c>
      <c r="W15423">
        <v>12987</v>
      </c>
      <c r="X15423">
        <v>59867</v>
      </c>
      <c r="Y15423">
        <v>9856</v>
      </c>
      <c r="Z15423">
        <v>16133</v>
      </c>
      <c r="AA15423">
        <v>41124</v>
      </c>
      <c r="AB15423">
        <v>19339</v>
      </c>
      <c r="AC15423">
        <v>9881</v>
      </c>
      <c r="AD15423">
        <v>11444</v>
      </c>
      <c r="AE15423">
        <v>14630</v>
      </c>
      <c r="AF15423">
        <v>22726</v>
      </c>
      <c r="AG15423">
        <v>28103</v>
      </c>
      <c r="AH15423">
        <v>11664</v>
      </c>
      <c r="AI15423">
        <v>1965</v>
      </c>
      <c r="AJ15423">
        <v>1524</v>
      </c>
      <c r="AK15423">
        <v>39280</v>
      </c>
      <c r="AL15423">
        <v>54825</v>
      </c>
      <c r="AM15423">
        <v>33047</v>
      </c>
      <c r="AN15423">
        <v>2866</v>
      </c>
      <c r="AO15423">
        <v>20061</v>
      </c>
      <c r="AP15423">
        <v>9640</v>
      </c>
      <c r="AQ15423">
        <v>72186</v>
      </c>
      <c r="AR15423">
        <v>62747</v>
      </c>
      <c r="AS15423">
        <v>39560</v>
      </c>
      <c r="AT15423">
        <v>17957</v>
      </c>
      <c r="AU15423">
        <v>4690</v>
      </c>
      <c r="AV15423">
        <v>2165</v>
      </c>
      <c r="AW15423">
        <v>1684</v>
      </c>
      <c r="AX15423">
        <v>562</v>
      </c>
      <c r="AY15423">
        <v>522</v>
      </c>
      <c r="AZ15423">
        <v>241</v>
      </c>
      <c r="BB15423">
        <v>602</v>
      </c>
      <c r="BE15423">
        <v>20562</v>
      </c>
      <c r="BF15423">
        <v>18598</v>
      </c>
      <c r="BG15423">
        <v>12185</v>
      </c>
      <c r="BH15423">
        <v>8779</v>
      </c>
      <c r="BI15423">
        <v>7977</v>
      </c>
      <c r="BJ15423">
        <v>7696</v>
      </c>
      <c r="BK15423">
        <v>7696</v>
      </c>
      <c r="BL15423">
        <v>7656</v>
      </c>
      <c r="BM15423" t="s">
        <v>4016</v>
      </c>
    </row>
    <row r="15424" spans="1:65">
      <c r="B15424" t="s">
        <v>388</v>
      </c>
      <c r="C15424" t="s">
        <v>389</v>
      </c>
      <c r="I15424">
        <v>2</v>
      </c>
      <c r="J15424" t="s">
        <v>86</v>
      </c>
      <c r="M15424">
        <v>6828</v>
      </c>
      <c r="N15424">
        <v>28883</v>
      </c>
      <c r="O15424">
        <v>75217</v>
      </c>
      <c r="P15424">
        <v>79984</v>
      </c>
      <c r="Q15424">
        <v>80385</v>
      </c>
      <c r="R15424">
        <v>80385</v>
      </c>
      <c r="S15424">
        <v>82003</v>
      </c>
      <c r="T15424">
        <v>137885</v>
      </c>
      <c r="U15424">
        <v>141413</v>
      </c>
      <c r="V15424">
        <v>145261</v>
      </c>
      <c r="W15424">
        <v>158248</v>
      </c>
      <c r="X15424">
        <v>218115</v>
      </c>
      <c r="Y15424">
        <v>227971</v>
      </c>
      <c r="Z15424">
        <v>244104</v>
      </c>
      <c r="AA15424">
        <v>285228</v>
      </c>
      <c r="AB15424">
        <v>304567</v>
      </c>
      <c r="AC15424">
        <v>314448</v>
      </c>
      <c r="AD15424">
        <v>325892</v>
      </c>
      <c r="AE15424">
        <v>340522</v>
      </c>
      <c r="AF15424">
        <v>363248</v>
      </c>
      <c r="AG15424">
        <v>391351</v>
      </c>
      <c r="AH15424">
        <v>403015</v>
      </c>
      <c r="AI15424">
        <v>404980</v>
      </c>
      <c r="AJ15424">
        <v>406504</v>
      </c>
      <c r="AK15424">
        <v>445784</v>
      </c>
      <c r="AL15424">
        <v>500609</v>
      </c>
      <c r="AM15424">
        <v>533656</v>
      </c>
      <c r="AN15424">
        <v>536522</v>
      </c>
      <c r="AO15424">
        <v>556583</v>
      </c>
      <c r="AP15424">
        <v>566223</v>
      </c>
      <c r="AQ15424">
        <v>638409</v>
      </c>
      <c r="AR15424">
        <v>701156</v>
      </c>
      <c r="AS15424">
        <v>740716</v>
      </c>
      <c r="AT15424">
        <v>758673</v>
      </c>
      <c r="AU15424">
        <v>763363</v>
      </c>
      <c r="AV15424">
        <v>765528</v>
      </c>
      <c r="AW15424">
        <v>767212</v>
      </c>
      <c r="AX15424">
        <v>767774</v>
      </c>
      <c r="AY15424">
        <v>768296</v>
      </c>
      <c r="AZ15424">
        <v>768537</v>
      </c>
      <c r="BA15424">
        <v>768537</v>
      </c>
      <c r="BB15424">
        <v>769139</v>
      </c>
      <c r="BC15424">
        <v>769139</v>
      </c>
      <c r="BD15424">
        <v>769139</v>
      </c>
      <c r="BE15424">
        <v>789701</v>
      </c>
      <c r="BF15424">
        <v>808299</v>
      </c>
      <c r="BG15424">
        <v>820484</v>
      </c>
      <c r="BH15424">
        <v>829263</v>
      </c>
      <c r="BI15424">
        <v>837240</v>
      </c>
      <c r="BJ15424">
        <v>844936</v>
      </c>
      <c r="BK15424">
        <v>852632</v>
      </c>
      <c r="BL15424">
        <v>860288</v>
      </c>
      <c r="BM15424" t="s">
        <v>4017</v>
      </c>
    </row>
    <row r="15425" spans="1:65">
      <c r="B15425" t="s">
        <v>822</v>
      </c>
      <c r="C15425" t="s">
        <v>823</v>
      </c>
      <c r="I15425">
        <v>2</v>
      </c>
      <c r="J15425" t="s">
        <v>90</v>
      </c>
      <c r="BM15425" t="s">
        <v>4018</v>
      </c>
    </row>
    <row r="15426" spans="1:65">
      <c r="B15426" t="s">
        <v>443</v>
      </c>
      <c r="C15426" t="s">
        <v>444</v>
      </c>
      <c r="I15426">
        <v>2</v>
      </c>
      <c r="J15426" t="s">
        <v>93</v>
      </c>
      <c r="M15426">
        <v>4784</v>
      </c>
      <c r="N15426">
        <v>4784</v>
      </c>
      <c r="O15426">
        <v>4784</v>
      </c>
      <c r="P15426">
        <v>4784</v>
      </c>
      <c r="Q15426">
        <v>4784</v>
      </c>
      <c r="R15426">
        <v>4784</v>
      </c>
      <c r="S15426">
        <v>4784</v>
      </c>
      <c r="T15426">
        <v>4784</v>
      </c>
      <c r="U15426">
        <v>4784</v>
      </c>
      <c r="V15426">
        <v>4784</v>
      </c>
      <c r="W15426">
        <v>4784</v>
      </c>
      <c r="X15426">
        <v>4784</v>
      </c>
      <c r="Y15426">
        <v>4784</v>
      </c>
      <c r="Z15426">
        <v>4784</v>
      </c>
      <c r="AA15426">
        <v>4784</v>
      </c>
      <c r="AB15426">
        <v>4784</v>
      </c>
      <c r="AC15426">
        <v>4784</v>
      </c>
      <c r="AD15426">
        <v>4784</v>
      </c>
      <c r="AE15426">
        <v>4784</v>
      </c>
      <c r="AF15426">
        <v>4784</v>
      </c>
      <c r="AG15426">
        <v>4784</v>
      </c>
      <c r="AH15426">
        <v>4784</v>
      </c>
      <c r="AI15426">
        <v>4784</v>
      </c>
      <c r="AJ15426">
        <v>4784</v>
      </c>
      <c r="AK15426">
        <v>4784</v>
      </c>
      <c r="AL15426">
        <v>4784</v>
      </c>
      <c r="AM15426">
        <v>4784</v>
      </c>
      <c r="AN15426">
        <v>4784</v>
      </c>
      <c r="AO15426">
        <v>4784</v>
      </c>
      <c r="AP15426">
        <v>4784</v>
      </c>
      <c r="AQ15426">
        <v>4784</v>
      </c>
      <c r="AR15426">
        <v>4784</v>
      </c>
      <c r="AS15426">
        <v>4784</v>
      </c>
      <c r="AT15426">
        <v>4784</v>
      </c>
      <c r="AU15426">
        <v>4784</v>
      </c>
      <c r="AV15426">
        <v>4784</v>
      </c>
      <c r="AW15426">
        <v>4784</v>
      </c>
      <c r="AX15426">
        <v>4784</v>
      </c>
      <c r="AY15426">
        <v>4784</v>
      </c>
      <c r="AZ15426">
        <v>4784</v>
      </c>
      <c r="BA15426">
        <v>4784</v>
      </c>
      <c r="BB15426">
        <v>4784</v>
      </c>
      <c r="BC15426">
        <v>4784</v>
      </c>
      <c r="BD15426">
        <v>4784</v>
      </c>
      <c r="BE15426">
        <v>4784</v>
      </c>
      <c r="BF15426">
        <v>4784</v>
      </c>
      <c r="BG15426">
        <v>4784</v>
      </c>
      <c r="BH15426">
        <v>4784</v>
      </c>
      <c r="BI15426">
        <v>4784</v>
      </c>
      <c r="BJ15426">
        <v>4784</v>
      </c>
      <c r="BK15426">
        <v>4784</v>
      </c>
      <c r="BL15426">
        <v>4784</v>
      </c>
      <c r="BM15426" t="s">
        <v>4019</v>
      </c>
    </row>
    <row r="15427" spans="1:65">
      <c r="B15427" t="s">
        <v>394</v>
      </c>
      <c r="C15427" t="s">
        <v>393</v>
      </c>
      <c r="I15427">
        <v>2</v>
      </c>
      <c r="J15427" t="s">
        <v>96</v>
      </c>
      <c r="M15427">
        <v>-2044</v>
      </c>
      <c r="N15427">
        <v>-24099</v>
      </c>
      <c r="O15427">
        <v>-70433</v>
      </c>
      <c r="P15427">
        <v>-75200</v>
      </c>
      <c r="Q15427">
        <v>-75601</v>
      </c>
      <c r="R15427">
        <v>-75601</v>
      </c>
      <c r="S15427">
        <v>-77219</v>
      </c>
      <c r="T15427">
        <v>-133101</v>
      </c>
      <c r="U15427">
        <v>-136629</v>
      </c>
      <c r="V15427">
        <v>-140477</v>
      </c>
      <c r="W15427">
        <v>-153464</v>
      </c>
      <c r="X15427">
        <v>-213331</v>
      </c>
      <c r="Y15427">
        <v>-223187</v>
      </c>
      <c r="Z15427">
        <v>-239320</v>
      </c>
      <c r="AA15427">
        <v>-280444</v>
      </c>
      <c r="AB15427">
        <v>-299783</v>
      </c>
      <c r="AC15427">
        <v>-309664</v>
      </c>
      <c r="AD15427">
        <v>-321108</v>
      </c>
      <c r="AE15427">
        <v>-335738</v>
      </c>
      <c r="AF15427">
        <v>-358464</v>
      </c>
      <c r="AG15427">
        <v>-386567</v>
      </c>
      <c r="AH15427">
        <v>-398231</v>
      </c>
      <c r="AI15427">
        <v>-400196</v>
      </c>
      <c r="AJ15427">
        <v>-401720</v>
      </c>
      <c r="AK15427">
        <v>-441000</v>
      </c>
      <c r="AL15427">
        <v>-495825</v>
      </c>
      <c r="AM15427">
        <v>-528872</v>
      </c>
      <c r="AN15427">
        <v>-531738</v>
      </c>
      <c r="AO15427">
        <v>-551799</v>
      </c>
      <c r="AP15427">
        <v>-561439</v>
      </c>
      <c r="AQ15427">
        <v>-633625</v>
      </c>
      <c r="AR15427">
        <v>-696372</v>
      </c>
      <c r="AS15427">
        <v>-735932</v>
      </c>
      <c r="AT15427">
        <v>-753889</v>
      </c>
      <c r="AU15427">
        <v>-758579</v>
      </c>
      <c r="AV15427">
        <v>-760744</v>
      </c>
      <c r="AW15427">
        <v>-762428</v>
      </c>
      <c r="AX15427">
        <v>-762990</v>
      </c>
      <c r="AY15427">
        <v>-763512</v>
      </c>
      <c r="AZ15427">
        <v>-763753</v>
      </c>
      <c r="BA15427">
        <v>-763753</v>
      </c>
      <c r="BB15427">
        <v>-764355</v>
      </c>
      <c r="BC15427">
        <v>-764355</v>
      </c>
      <c r="BD15427">
        <v>-764355</v>
      </c>
      <c r="BE15427">
        <v>-784917</v>
      </c>
      <c r="BF15427">
        <v>-803515</v>
      </c>
      <c r="BG15427">
        <v>-815700</v>
      </c>
      <c r="BH15427">
        <v>-824479</v>
      </c>
      <c r="BI15427">
        <v>-832456</v>
      </c>
      <c r="BJ15427">
        <v>-840152</v>
      </c>
      <c r="BK15427">
        <v>-847848</v>
      </c>
      <c r="BL15427">
        <v>-855504</v>
      </c>
      <c r="BM15427" t="s">
        <v>4020</v>
      </c>
    </row>
    <row r="15428" spans="1:65">
      <c r="B15428" t="s">
        <v>390</v>
      </c>
      <c r="C15428" t="s">
        <v>391</v>
      </c>
      <c r="I15428">
        <v>2</v>
      </c>
    </row>
    <row r="15429" spans="1:65">
      <c r="B15429" t="s">
        <v>371</v>
      </c>
      <c r="C15429" t="s">
        <v>372</v>
      </c>
      <c r="I15429">
        <v>2</v>
      </c>
    </row>
    <row r="15430" spans="1:65">
      <c r="B15430" t="s">
        <v>382</v>
      </c>
      <c r="C15430" t="s">
        <v>383</v>
      </c>
      <c r="I15430">
        <v>2</v>
      </c>
    </row>
    <row r="15431" spans="1:65">
      <c r="B15431" t="s">
        <v>395</v>
      </c>
      <c r="C15431" t="s">
        <v>387</v>
      </c>
      <c r="I15431">
        <v>2</v>
      </c>
    </row>
    <row r="15432" spans="1:65">
      <c r="B15432" t="s">
        <v>386</v>
      </c>
      <c r="C15432" t="s">
        <v>387</v>
      </c>
      <c r="I15432">
        <v>2</v>
      </c>
    </row>
    <row r="15433" spans="1:65">
      <c r="B15433" t="s">
        <v>392</v>
      </c>
      <c r="C15433" t="s">
        <v>393</v>
      </c>
      <c r="I15433">
        <v>2</v>
      </c>
    </row>
    <row r="15434" spans="1:65">
      <c r="A15434">
        <v>375</v>
      </c>
      <c r="B15434" t="s">
        <v>424</v>
      </c>
      <c r="C15434" t="s">
        <v>413</v>
      </c>
      <c r="D15434" t="s">
        <v>4021</v>
      </c>
      <c r="E15434" t="s">
        <v>4022</v>
      </c>
      <c r="F15434">
        <v>168</v>
      </c>
      <c r="G15434" t="s">
        <v>1059</v>
      </c>
      <c r="H15434" t="s">
        <v>992</v>
      </c>
      <c r="I15434">
        <v>1</v>
      </c>
      <c r="J15434" t="s">
        <v>78</v>
      </c>
      <c r="K15434">
        <v>8254</v>
      </c>
      <c r="BM15434" t="s">
        <v>4023</v>
      </c>
    </row>
    <row r="15435" spans="1:65">
      <c r="B15435" t="s">
        <v>422</v>
      </c>
      <c r="C15435" t="s">
        <v>423</v>
      </c>
      <c r="I15435">
        <v>1</v>
      </c>
      <c r="J15435" t="s">
        <v>82</v>
      </c>
      <c r="M15435">
        <v>3982</v>
      </c>
      <c r="O15435">
        <v>2718</v>
      </c>
      <c r="S15435">
        <v>6766</v>
      </c>
      <c r="T15435">
        <v>129</v>
      </c>
      <c r="U15435">
        <v>123</v>
      </c>
      <c r="V15435">
        <v>117</v>
      </c>
      <c r="W15435">
        <v>201</v>
      </c>
      <c r="X15435">
        <v>114</v>
      </c>
      <c r="Y15435">
        <v>114</v>
      </c>
      <c r="Z15435">
        <v>111</v>
      </c>
      <c r="AA15435">
        <v>848</v>
      </c>
      <c r="AB15435">
        <v>396</v>
      </c>
      <c r="AC15435">
        <v>96</v>
      </c>
      <c r="AD15435">
        <v>450</v>
      </c>
      <c r="AF15435">
        <v>831</v>
      </c>
      <c r="AJ15435">
        <v>500</v>
      </c>
      <c r="AX15435">
        <v>12</v>
      </c>
      <c r="AY15435">
        <v>90</v>
      </c>
      <c r="BA15435">
        <v>330</v>
      </c>
      <c r="BB15435">
        <v>192</v>
      </c>
      <c r="BC15435">
        <v>72</v>
      </c>
      <c r="BD15435">
        <v>2682</v>
      </c>
      <c r="BE15435">
        <v>3015</v>
      </c>
      <c r="BF15435">
        <v>1317</v>
      </c>
      <c r="BG15435">
        <v>699</v>
      </c>
      <c r="BH15435">
        <v>246</v>
      </c>
      <c r="BM15435" t="s">
        <v>4024</v>
      </c>
    </row>
    <row r="15436" spans="1:65">
      <c r="B15436" t="s">
        <v>404</v>
      </c>
      <c r="C15436" t="s">
        <v>405</v>
      </c>
      <c r="I15436">
        <v>1</v>
      </c>
      <c r="J15436" t="s">
        <v>86</v>
      </c>
      <c r="M15436">
        <v>3982</v>
      </c>
      <c r="N15436">
        <v>3982</v>
      </c>
      <c r="O15436">
        <v>6700</v>
      </c>
      <c r="P15436">
        <v>6700</v>
      </c>
      <c r="Q15436">
        <v>6700</v>
      </c>
      <c r="R15436">
        <v>6700</v>
      </c>
      <c r="S15436">
        <v>13466</v>
      </c>
      <c r="T15436">
        <v>13595</v>
      </c>
      <c r="U15436">
        <v>13718</v>
      </c>
      <c r="V15436">
        <v>13835</v>
      </c>
      <c r="W15436">
        <v>14036</v>
      </c>
      <c r="X15436">
        <v>14150</v>
      </c>
      <c r="Y15436">
        <v>14264</v>
      </c>
      <c r="Z15436">
        <v>14375</v>
      </c>
      <c r="AA15436">
        <v>15223</v>
      </c>
      <c r="AB15436">
        <v>15619</v>
      </c>
      <c r="AC15436">
        <v>15715</v>
      </c>
      <c r="AD15436">
        <v>16165</v>
      </c>
      <c r="AE15436">
        <v>16165</v>
      </c>
      <c r="AF15436">
        <v>16996</v>
      </c>
      <c r="AG15436">
        <v>16996</v>
      </c>
      <c r="AH15436">
        <v>16996</v>
      </c>
      <c r="AI15436">
        <v>16996</v>
      </c>
      <c r="AJ15436">
        <v>17496</v>
      </c>
      <c r="AK15436">
        <v>17496</v>
      </c>
      <c r="AL15436">
        <v>17496</v>
      </c>
      <c r="AM15436">
        <v>17496</v>
      </c>
      <c r="AN15436">
        <v>17496</v>
      </c>
      <c r="AO15436">
        <v>17496</v>
      </c>
      <c r="AP15436">
        <v>17496</v>
      </c>
      <c r="AQ15436">
        <v>17496</v>
      </c>
      <c r="AR15436">
        <v>17496</v>
      </c>
      <c r="AS15436">
        <v>17496</v>
      </c>
      <c r="AT15436">
        <v>17496</v>
      </c>
      <c r="AU15436">
        <v>17496</v>
      </c>
      <c r="AV15436">
        <v>17496</v>
      </c>
      <c r="AW15436">
        <v>17496</v>
      </c>
      <c r="AX15436">
        <v>17508</v>
      </c>
      <c r="AY15436">
        <v>17598</v>
      </c>
      <c r="AZ15436">
        <v>17598</v>
      </c>
      <c r="BA15436">
        <v>17928</v>
      </c>
      <c r="BB15436">
        <v>18120</v>
      </c>
      <c r="BC15436">
        <v>18192</v>
      </c>
      <c r="BD15436">
        <v>20874</v>
      </c>
      <c r="BE15436">
        <v>23889</v>
      </c>
      <c r="BF15436">
        <v>25206</v>
      </c>
      <c r="BG15436">
        <v>25905</v>
      </c>
      <c r="BH15436">
        <v>26151</v>
      </c>
      <c r="BI15436">
        <v>26151</v>
      </c>
      <c r="BJ15436">
        <v>26151</v>
      </c>
      <c r="BK15436">
        <v>26151</v>
      </c>
      <c r="BL15436">
        <v>26151</v>
      </c>
      <c r="BM15436" t="s">
        <v>4025</v>
      </c>
    </row>
    <row r="15437" spans="1:65">
      <c r="B15437" t="s">
        <v>425</v>
      </c>
      <c r="C15437" t="s">
        <v>426</v>
      </c>
      <c r="I15437">
        <v>1</v>
      </c>
      <c r="J15437" t="s">
        <v>90</v>
      </c>
      <c r="N15437">
        <v>1920</v>
      </c>
      <c r="T15437">
        <v>3607</v>
      </c>
      <c r="X15437">
        <v>2000</v>
      </c>
      <c r="AB15437">
        <v>2000</v>
      </c>
      <c r="BK15437">
        <v>14000</v>
      </c>
    </row>
    <row r="15438" spans="1:65">
      <c r="B15438" t="s">
        <v>412</v>
      </c>
      <c r="C15438" t="s">
        <v>413</v>
      </c>
      <c r="I15438">
        <v>1</v>
      </c>
      <c r="J15438" t="s">
        <v>93</v>
      </c>
      <c r="M15438">
        <v>8254</v>
      </c>
      <c r="N15438">
        <v>10174</v>
      </c>
      <c r="O15438">
        <v>10174</v>
      </c>
      <c r="P15438">
        <v>10174</v>
      </c>
      <c r="Q15438">
        <v>10174</v>
      </c>
      <c r="R15438">
        <v>10174</v>
      </c>
      <c r="S15438">
        <v>10174</v>
      </c>
      <c r="T15438">
        <v>13781</v>
      </c>
      <c r="U15438">
        <v>13781</v>
      </c>
      <c r="V15438">
        <v>13781</v>
      </c>
      <c r="W15438">
        <v>13781</v>
      </c>
      <c r="X15438">
        <v>15781</v>
      </c>
      <c r="Y15438">
        <v>15781</v>
      </c>
      <c r="Z15438">
        <v>15781</v>
      </c>
      <c r="AA15438">
        <v>15781</v>
      </c>
      <c r="AB15438">
        <v>17781</v>
      </c>
      <c r="AC15438">
        <v>17781</v>
      </c>
      <c r="AD15438">
        <v>17781</v>
      </c>
      <c r="AE15438">
        <v>17781</v>
      </c>
      <c r="AF15438">
        <v>17781</v>
      </c>
      <c r="AG15438">
        <v>17781</v>
      </c>
      <c r="AH15438">
        <v>17781</v>
      </c>
      <c r="AI15438">
        <v>17781</v>
      </c>
      <c r="AJ15438">
        <v>17781</v>
      </c>
      <c r="AK15438">
        <v>17781</v>
      </c>
      <c r="AL15438">
        <v>17781</v>
      </c>
      <c r="AM15438">
        <v>17781</v>
      </c>
      <c r="AN15438">
        <v>17781</v>
      </c>
      <c r="AO15438">
        <v>17781</v>
      </c>
      <c r="AP15438">
        <v>17781</v>
      </c>
      <c r="AQ15438">
        <v>17781</v>
      </c>
      <c r="AR15438">
        <v>17781</v>
      </c>
      <c r="AS15438">
        <v>17781</v>
      </c>
      <c r="AT15438">
        <v>17781</v>
      </c>
      <c r="AU15438">
        <v>17781</v>
      </c>
      <c r="AV15438">
        <v>17781</v>
      </c>
      <c r="AW15438">
        <v>17781</v>
      </c>
      <c r="AX15438">
        <v>17781</v>
      </c>
      <c r="AY15438">
        <v>17781</v>
      </c>
      <c r="AZ15438">
        <v>17781</v>
      </c>
      <c r="BA15438">
        <v>17781</v>
      </c>
      <c r="BB15438">
        <v>17781</v>
      </c>
      <c r="BC15438">
        <v>17781</v>
      </c>
      <c r="BD15438">
        <v>17781</v>
      </c>
      <c r="BE15438">
        <v>17781</v>
      </c>
      <c r="BF15438">
        <v>17781</v>
      </c>
      <c r="BG15438">
        <v>17781</v>
      </c>
      <c r="BH15438">
        <v>17781</v>
      </c>
      <c r="BI15438">
        <v>17781</v>
      </c>
      <c r="BJ15438">
        <v>17781</v>
      </c>
      <c r="BK15438">
        <v>31781</v>
      </c>
      <c r="BL15438">
        <v>31781</v>
      </c>
    </row>
    <row r="15439" spans="1:65">
      <c r="B15439" t="s">
        <v>400</v>
      </c>
      <c r="C15439" t="s">
        <v>401</v>
      </c>
      <c r="I15439">
        <v>1</v>
      </c>
      <c r="J15439" t="s">
        <v>96</v>
      </c>
      <c r="M15439">
        <v>4272</v>
      </c>
      <c r="N15439">
        <v>6192</v>
      </c>
      <c r="O15439">
        <v>3474</v>
      </c>
      <c r="P15439">
        <v>3474</v>
      </c>
      <c r="Q15439">
        <v>3474</v>
      </c>
      <c r="R15439">
        <v>3474</v>
      </c>
      <c r="S15439">
        <v>-3292</v>
      </c>
      <c r="T15439">
        <v>186</v>
      </c>
      <c r="U15439">
        <v>63</v>
      </c>
      <c r="V15439">
        <v>-54</v>
      </c>
      <c r="W15439">
        <v>-255</v>
      </c>
      <c r="X15439">
        <v>1631</v>
      </c>
      <c r="Y15439">
        <v>1517</v>
      </c>
      <c r="Z15439">
        <v>1406</v>
      </c>
      <c r="AA15439">
        <v>558</v>
      </c>
      <c r="AB15439">
        <v>2162</v>
      </c>
      <c r="AC15439">
        <v>2066</v>
      </c>
      <c r="AD15439">
        <v>1616</v>
      </c>
      <c r="AE15439">
        <v>1616</v>
      </c>
      <c r="AF15439">
        <v>785</v>
      </c>
      <c r="AG15439">
        <v>785</v>
      </c>
      <c r="AH15439">
        <v>785</v>
      </c>
      <c r="AI15439">
        <v>785</v>
      </c>
      <c r="AJ15439">
        <v>285</v>
      </c>
      <c r="AK15439">
        <v>285</v>
      </c>
      <c r="AL15439">
        <v>285</v>
      </c>
      <c r="AM15439">
        <v>285</v>
      </c>
      <c r="AN15439">
        <v>285</v>
      </c>
      <c r="AO15439">
        <v>285</v>
      </c>
      <c r="AP15439">
        <v>285</v>
      </c>
      <c r="AQ15439">
        <v>285</v>
      </c>
      <c r="AR15439">
        <v>285</v>
      </c>
      <c r="AS15439">
        <v>285</v>
      </c>
      <c r="AT15439">
        <v>285</v>
      </c>
      <c r="AU15439">
        <v>285</v>
      </c>
      <c r="AV15439">
        <v>285</v>
      </c>
      <c r="AW15439">
        <v>285</v>
      </c>
      <c r="AX15439">
        <v>273</v>
      </c>
      <c r="AY15439">
        <v>183</v>
      </c>
      <c r="AZ15439">
        <v>183</v>
      </c>
      <c r="BA15439">
        <v>-147</v>
      </c>
      <c r="BB15439">
        <v>-339</v>
      </c>
      <c r="BC15439">
        <v>-411</v>
      </c>
      <c r="BD15439">
        <v>-3093</v>
      </c>
      <c r="BE15439">
        <v>-6108</v>
      </c>
      <c r="BF15439">
        <v>-7425</v>
      </c>
      <c r="BG15439">
        <v>-8124</v>
      </c>
      <c r="BH15439">
        <v>-8370</v>
      </c>
      <c r="BI15439">
        <v>-8370</v>
      </c>
      <c r="BJ15439">
        <v>-8370</v>
      </c>
      <c r="BK15439">
        <v>5630</v>
      </c>
      <c r="BL15439">
        <v>5630</v>
      </c>
    </row>
    <row r="15440" spans="1:65">
      <c r="B15440" t="s">
        <v>410</v>
      </c>
      <c r="C15440" t="s">
        <v>411</v>
      </c>
      <c r="I15440">
        <v>1</v>
      </c>
    </row>
    <row r="15441" spans="1:65">
      <c r="B15441" t="s">
        <v>414</v>
      </c>
      <c r="C15441" t="s">
        <v>415</v>
      </c>
      <c r="I15441">
        <v>1</v>
      </c>
    </row>
    <row r="15442" spans="1:65">
      <c r="B15442" t="s">
        <v>396</v>
      </c>
      <c r="C15442" t="s">
        <v>397</v>
      </c>
      <c r="I15442">
        <v>1</v>
      </c>
    </row>
    <row r="15443" spans="1:65">
      <c r="B15443" t="s">
        <v>420</v>
      </c>
      <c r="C15443" t="s">
        <v>421</v>
      </c>
      <c r="I15443">
        <v>1</v>
      </c>
    </row>
    <row r="15444" spans="1:65">
      <c r="B15444" t="s">
        <v>427</v>
      </c>
      <c r="C15444" t="s">
        <v>428</v>
      </c>
      <c r="I15444">
        <v>1</v>
      </c>
    </row>
    <row r="15445" spans="1:65">
      <c r="B15445" t="s">
        <v>406</v>
      </c>
      <c r="C15445" t="s">
        <v>407</v>
      </c>
      <c r="I15445">
        <v>1</v>
      </c>
    </row>
    <row r="15446" spans="1:65">
      <c r="A15446">
        <v>376</v>
      </c>
      <c r="B15446" t="s">
        <v>1590</v>
      </c>
      <c r="C15446" t="s">
        <v>1591</v>
      </c>
      <c r="D15446" t="s">
        <v>4026</v>
      </c>
      <c r="E15446" t="s">
        <v>4027</v>
      </c>
      <c r="F15446">
        <v>546</v>
      </c>
      <c r="G15446" t="s">
        <v>997</v>
      </c>
      <c r="H15446" t="s">
        <v>741</v>
      </c>
      <c r="I15446">
        <v>1</v>
      </c>
      <c r="J15446" t="s">
        <v>78</v>
      </c>
      <c r="K15446">
        <v>9640</v>
      </c>
      <c r="BM15446" t="s">
        <v>4028</v>
      </c>
    </row>
    <row r="15447" spans="1:65">
      <c r="B15447" t="s">
        <v>1445</v>
      </c>
      <c r="C15447" t="s">
        <v>1446</v>
      </c>
      <c r="I15447">
        <v>1</v>
      </c>
      <c r="J15447" t="s">
        <v>82</v>
      </c>
      <c r="M15447">
        <v>9455</v>
      </c>
      <c r="N15447">
        <v>14430</v>
      </c>
      <c r="O15447">
        <v>3880</v>
      </c>
      <c r="P15447">
        <v>1000</v>
      </c>
      <c r="S15447">
        <v>1608</v>
      </c>
      <c r="U15447">
        <v>5000</v>
      </c>
      <c r="X15447">
        <v>20000</v>
      </c>
      <c r="Y15447">
        <v>5000</v>
      </c>
      <c r="AC15447">
        <v>5000</v>
      </c>
      <c r="AG15447">
        <v>5000</v>
      </c>
      <c r="AK15447">
        <v>5000</v>
      </c>
      <c r="BM15447" t="s">
        <v>4029</v>
      </c>
    </row>
    <row r="15448" spans="1:65">
      <c r="B15448" t="s">
        <v>1440</v>
      </c>
      <c r="C15448" t="s">
        <v>1419</v>
      </c>
      <c r="I15448">
        <v>1</v>
      </c>
      <c r="J15448" t="s">
        <v>86</v>
      </c>
      <c r="M15448">
        <v>9455</v>
      </c>
      <c r="N15448">
        <v>23885</v>
      </c>
      <c r="O15448">
        <v>27765</v>
      </c>
      <c r="P15448">
        <v>28765</v>
      </c>
      <c r="Q15448">
        <v>28765</v>
      </c>
      <c r="R15448">
        <v>28765</v>
      </c>
      <c r="S15448">
        <v>30373</v>
      </c>
      <c r="T15448">
        <v>30373</v>
      </c>
      <c r="U15448">
        <v>35373</v>
      </c>
      <c r="V15448">
        <v>35373</v>
      </c>
      <c r="W15448">
        <v>35373</v>
      </c>
      <c r="X15448">
        <v>55373</v>
      </c>
      <c r="Y15448">
        <v>60373</v>
      </c>
      <c r="Z15448">
        <v>60373</v>
      </c>
      <c r="AA15448">
        <v>60373</v>
      </c>
      <c r="AB15448">
        <v>60373</v>
      </c>
      <c r="AC15448">
        <v>65373</v>
      </c>
      <c r="AD15448">
        <v>65373</v>
      </c>
      <c r="AE15448">
        <v>65373</v>
      </c>
      <c r="AF15448">
        <v>65373</v>
      </c>
      <c r="AG15448">
        <v>70373</v>
      </c>
      <c r="AH15448">
        <v>70373</v>
      </c>
      <c r="AI15448">
        <v>70373</v>
      </c>
      <c r="AJ15448">
        <v>70373</v>
      </c>
      <c r="AK15448">
        <v>75373</v>
      </c>
      <c r="AL15448">
        <v>75373</v>
      </c>
      <c r="AM15448">
        <v>75373</v>
      </c>
      <c r="AN15448">
        <v>75373</v>
      </c>
      <c r="AO15448">
        <v>75373</v>
      </c>
      <c r="AP15448">
        <v>75373</v>
      </c>
      <c r="AQ15448">
        <v>75373</v>
      </c>
      <c r="AR15448">
        <v>75373</v>
      </c>
      <c r="AS15448">
        <v>75373</v>
      </c>
      <c r="AT15448">
        <v>75373</v>
      </c>
      <c r="AU15448">
        <v>75373</v>
      </c>
      <c r="AV15448">
        <v>75373</v>
      </c>
      <c r="AW15448">
        <v>75373</v>
      </c>
      <c r="AX15448">
        <v>75373</v>
      </c>
      <c r="AY15448">
        <v>75373</v>
      </c>
      <c r="AZ15448">
        <v>75373</v>
      </c>
      <c r="BA15448">
        <v>75373</v>
      </c>
      <c r="BB15448">
        <v>75373</v>
      </c>
      <c r="BC15448">
        <v>75373</v>
      </c>
      <c r="BD15448">
        <v>75373</v>
      </c>
      <c r="BE15448">
        <v>75373</v>
      </c>
      <c r="BF15448">
        <v>75373</v>
      </c>
      <c r="BG15448">
        <v>75373</v>
      </c>
      <c r="BH15448">
        <v>75373</v>
      </c>
      <c r="BI15448">
        <v>75373</v>
      </c>
      <c r="BJ15448">
        <v>75373</v>
      </c>
      <c r="BK15448">
        <v>75373</v>
      </c>
      <c r="BL15448">
        <v>75373</v>
      </c>
      <c r="BM15448" t="s">
        <v>4030</v>
      </c>
    </row>
    <row r="15449" spans="1:65">
      <c r="B15449" t="s">
        <v>1418</v>
      </c>
      <c r="C15449" t="s">
        <v>1419</v>
      </c>
      <c r="I15449">
        <v>1</v>
      </c>
      <c r="J15449" t="s">
        <v>90</v>
      </c>
      <c r="M15449">
        <v>15000</v>
      </c>
      <c r="O15449">
        <v>4000</v>
      </c>
      <c r="P15449">
        <v>123</v>
      </c>
      <c r="S15449">
        <v>1877</v>
      </c>
      <c r="T15449">
        <v>5000</v>
      </c>
      <c r="X15449">
        <v>25000</v>
      </c>
      <c r="AB15449">
        <v>5000</v>
      </c>
      <c r="AF15449">
        <v>5000</v>
      </c>
      <c r="AJ15449">
        <v>44000</v>
      </c>
      <c r="BM15449" t="s">
        <v>4031</v>
      </c>
    </row>
    <row r="15450" spans="1:65">
      <c r="B15450" t="s">
        <v>1164</v>
      </c>
      <c r="C15450" t="s">
        <v>1165</v>
      </c>
      <c r="I15450">
        <v>1</v>
      </c>
      <c r="J15450" t="s">
        <v>93</v>
      </c>
      <c r="M15450">
        <v>24640</v>
      </c>
      <c r="N15450">
        <v>24640</v>
      </c>
      <c r="O15450">
        <v>28640</v>
      </c>
      <c r="P15450">
        <v>28763</v>
      </c>
      <c r="Q15450">
        <v>28763</v>
      </c>
      <c r="R15450">
        <v>28763</v>
      </c>
      <c r="S15450">
        <v>30640</v>
      </c>
      <c r="T15450">
        <v>35640</v>
      </c>
      <c r="U15450">
        <v>35640</v>
      </c>
      <c r="V15450">
        <v>35640</v>
      </c>
      <c r="W15450">
        <v>35640</v>
      </c>
      <c r="X15450">
        <v>60640</v>
      </c>
      <c r="Y15450">
        <v>60640</v>
      </c>
      <c r="Z15450">
        <v>60640</v>
      </c>
      <c r="AA15450">
        <v>60640</v>
      </c>
      <c r="AB15450">
        <v>65640</v>
      </c>
      <c r="AC15450">
        <v>65640</v>
      </c>
      <c r="AD15450">
        <v>65640</v>
      </c>
      <c r="AE15450">
        <v>65640</v>
      </c>
      <c r="AF15450">
        <v>70640</v>
      </c>
      <c r="AG15450">
        <v>70640</v>
      </c>
      <c r="AH15450">
        <v>70640</v>
      </c>
      <c r="AI15450">
        <v>70640</v>
      </c>
      <c r="AJ15450">
        <v>114640</v>
      </c>
      <c r="AK15450">
        <v>114640</v>
      </c>
      <c r="AL15450">
        <v>114640</v>
      </c>
      <c r="AM15450">
        <v>114640</v>
      </c>
      <c r="AN15450">
        <v>114640</v>
      </c>
      <c r="AO15450">
        <v>114640</v>
      </c>
      <c r="AP15450">
        <v>114640</v>
      </c>
      <c r="AQ15450">
        <v>114640</v>
      </c>
      <c r="AR15450">
        <v>114640</v>
      </c>
      <c r="AS15450">
        <v>114640</v>
      </c>
      <c r="AT15450">
        <v>114640</v>
      </c>
      <c r="AU15450">
        <v>114640</v>
      </c>
      <c r="AV15450">
        <v>114640</v>
      </c>
      <c r="AW15450">
        <v>114640</v>
      </c>
      <c r="AX15450">
        <v>114640</v>
      </c>
      <c r="AY15450">
        <v>114640</v>
      </c>
      <c r="AZ15450">
        <v>114640</v>
      </c>
      <c r="BA15450">
        <v>114640</v>
      </c>
      <c r="BB15450">
        <v>114640</v>
      </c>
      <c r="BC15450">
        <v>114640</v>
      </c>
      <c r="BD15450">
        <v>114640</v>
      </c>
      <c r="BE15450">
        <v>114640</v>
      </c>
      <c r="BF15450">
        <v>114640</v>
      </c>
      <c r="BG15450">
        <v>114640</v>
      </c>
      <c r="BH15450">
        <v>114640</v>
      </c>
      <c r="BI15450">
        <v>114640</v>
      </c>
      <c r="BJ15450">
        <v>114640</v>
      </c>
      <c r="BK15450">
        <v>114640</v>
      </c>
      <c r="BL15450">
        <v>114640</v>
      </c>
      <c r="BM15450" t="s">
        <v>4032</v>
      </c>
    </row>
    <row r="15451" spans="1:65">
      <c r="B15451" t="s">
        <v>1158</v>
      </c>
      <c r="C15451" t="s">
        <v>1147</v>
      </c>
      <c r="I15451">
        <v>2</v>
      </c>
      <c r="J15451" t="s">
        <v>96</v>
      </c>
      <c r="M15451">
        <v>15185</v>
      </c>
      <c r="N15451">
        <v>755</v>
      </c>
      <c r="O15451">
        <v>875</v>
      </c>
      <c r="P15451">
        <v>-2</v>
      </c>
      <c r="Q15451">
        <v>-2</v>
      </c>
      <c r="R15451">
        <v>-2</v>
      </c>
      <c r="S15451">
        <v>267</v>
      </c>
      <c r="T15451">
        <v>5267</v>
      </c>
      <c r="U15451">
        <v>267</v>
      </c>
      <c r="V15451">
        <v>267</v>
      </c>
      <c r="W15451">
        <v>267</v>
      </c>
      <c r="X15451">
        <v>5267</v>
      </c>
      <c r="Y15451">
        <v>267</v>
      </c>
      <c r="Z15451">
        <v>267</v>
      </c>
      <c r="AA15451">
        <v>267</v>
      </c>
      <c r="AB15451">
        <v>5267</v>
      </c>
      <c r="AC15451">
        <v>267</v>
      </c>
      <c r="AD15451">
        <v>267</v>
      </c>
      <c r="AE15451">
        <v>267</v>
      </c>
      <c r="AF15451">
        <v>5267</v>
      </c>
      <c r="AG15451">
        <v>267</v>
      </c>
      <c r="AH15451">
        <v>267</v>
      </c>
      <c r="AI15451">
        <v>267</v>
      </c>
      <c r="AJ15451">
        <v>44267</v>
      </c>
      <c r="AK15451">
        <v>39267</v>
      </c>
      <c r="AL15451">
        <v>39267</v>
      </c>
      <c r="AM15451">
        <v>39267</v>
      </c>
      <c r="AN15451">
        <v>39267</v>
      </c>
      <c r="AO15451">
        <v>39267</v>
      </c>
      <c r="AP15451">
        <v>39267</v>
      </c>
      <c r="AQ15451">
        <v>39267</v>
      </c>
      <c r="AR15451">
        <v>39267</v>
      </c>
      <c r="AS15451">
        <v>39267</v>
      </c>
      <c r="AT15451">
        <v>39267</v>
      </c>
      <c r="AU15451">
        <v>39267</v>
      </c>
      <c r="AV15451">
        <v>39267</v>
      </c>
      <c r="AW15451">
        <v>39267</v>
      </c>
      <c r="AX15451">
        <v>39267</v>
      </c>
      <c r="AY15451">
        <v>39267</v>
      </c>
      <c r="AZ15451">
        <v>39267</v>
      </c>
      <c r="BA15451">
        <v>39267</v>
      </c>
      <c r="BB15451">
        <v>39267</v>
      </c>
      <c r="BC15451">
        <v>39267</v>
      </c>
      <c r="BD15451">
        <v>39267</v>
      </c>
      <c r="BE15451">
        <v>39267</v>
      </c>
      <c r="BF15451">
        <v>39267</v>
      </c>
      <c r="BG15451">
        <v>39267</v>
      </c>
      <c r="BH15451">
        <v>39267</v>
      </c>
      <c r="BI15451">
        <v>39267</v>
      </c>
      <c r="BJ15451">
        <v>39267</v>
      </c>
      <c r="BK15451">
        <v>39267</v>
      </c>
      <c r="BL15451">
        <v>39267</v>
      </c>
      <c r="BM15451" t="s">
        <v>4033</v>
      </c>
    </row>
    <row r="15452" spans="1:65">
      <c r="B15452" t="s">
        <v>582</v>
      </c>
      <c r="C15452" t="s">
        <v>583</v>
      </c>
      <c r="I15452">
        <v>4</v>
      </c>
    </row>
    <row r="15453" spans="1:65">
      <c r="A15453">
        <v>377</v>
      </c>
      <c r="B15453" t="s">
        <v>400</v>
      </c>
      <c r="C15453" t="s">
        <v>401</v>
      </c>
      <c r="D15453" t="s">
        <v>4034</v>
      </c>
      <c r="E15453" t="s">
        <v>4035</v>
      </c>
      <c r="F15453">
        <v>364</v>
      </c>
      <c r="G15453" t="s">
        <v>1760</v>
      </c>
      <c r="H15453" t="s">
        <v>1761</v>
      </c>
      <c r="I15453">
        <v>1</v>
      </c>
      <c r="J15453" t="s">
        <v>78</v>
      </c>
      <c r="K15453">
        <v>10805</v>
      </c>
      <c r="BM15453" t="s">
        <v>4036</v>
      </c>
    </row>
    <row r="15454" spans="1:65">
      <c r="B15454" t="s">
        <v>427</v>
      </c>
      <c r="C15454" t="s">
        <v>428</v>
      </c>
      <c r="I15454">
        <v>1</v>
      </c>
      <c r="J15454" t="s">
        <v>82</v>
      </c>
      <c r="M15454">
        <v>7176</v>
      </c>
      <c r="N15454">
        <v>522</v>
      </c>
      <c r="O15454">
        <v>2080</v>
      </c>
      <c r="S15454">
        <v>6099</v>
      </c>
      <c r="T15454">
        <v>129</v>
      </c>
      <c r="U15454">
        <v>123</v>
      </c>
      <c r="V15454">
        <v>117</v>
      </c>
      <c r="W15454">
        <v>828</v>
      </c>
      <c r="X15454">
        <v>3114</v>
      </c>
      <c r="Y15454">
        <v>114</v>
      </c>
      <c r="Z15454">
        <v>2730</v>
      </c>
      <c r="AA15454">
        <v>410</v>
      </c>
      <c r="AB15454">
        <v>720</v>
      </c>
      <c r="AC15454">
        <v>438</v>
      </c>
      <c r="AD15454">
        <v>774</v>
      </c>
      <c r="AE15454">
        <v>510</v>
      </c>
      <c r="AF15454">
        <v>1014</v>
      </c>
      <c r="AG15454">
        <v>54</v>
      </c>
      <c r="AK15454">
        <v>2409</v>
      </c>
      <c r="AL15454">
        <v>2571</v>
      </c>
      <c r="AN15454">
        <v>138</v>
      </c>
      <c r="AO15454">
        <v>90</v>
      </c>
      <c r="AP15454">
        <v>102</v>
      </c>
      <c r="AZ15454">
        <v>42</v>
      </c>
      <c r="BA15454">
        <v>54</v>
      </c>
      <c r="BC15454">
        <v>66</v>
      </c>
      <c r="BD15454">
        <v>2700</v>
      </c>
      <c r="BE15454">
        <v>2949</v>
      </c>
      <c r="BF15454">
        <v>1299</v>
      </c>
      <c r="BG15454">
        <v>675</v>
      </c>
      <c r="BH15454">
        <v>228</v>
      </c>
      <c r="BM15454" t="s">
        <v>4037</v>
      </c>
    </row>
    <row r="15455" spans="1:65">
      <c r="B15455" t="s">
        <v>1022</v>
      </c>
      <c r="C15455" t="s">
        <v>1023</v>
      </c>
      <c r="I15455">
        <v>1</v>
      </c>
      <c r="J15455" t="s">
        <v>86</v>
      </c>
      <c r="M15455">
        <v>7176</v>
      </c>
      <c r="N15455">
        <v>7698</v>
      </c>
      <c r="O15455">
        <v>9778</v>
      </c>
      <c r="P15455">
        <v>9778</v>
      </c>
      <c r="Q15455">
        <v>9778</v>
      </c>
      <c r="R15455">
        <v>9778</v>
      </c>
      <c r="S15455">
        <v>15877</v>
      </c>
      <c r="T15455">
        <v>16006</v>
      </c>
      <c r="U15455">
        <v>16129</v>
      </c>
      <c r="V15455">
        <v>16246</v>
      </c>
      <c r="W15455">
        <v>17074</v>
      </c>
      <c r="X15455">
        <v>20188</v>
      </c>
      <c r="Y15455">
        <v>20302</v>
      </c>
      <c r="Z15455">
        <v>23032</v>
      </c>
      <c r="AA15455">
        <v>23442</v>
      </c>
      <c r="AB15455">
        <v>24162</v>
      </c>
      <c r="AC15455">
        <v>24600</v>
      </c>
      <c r="AD15455">
        <v>25374</v>
      </c>
      <c r="AE15455">
        <v>25884</v>
      </c>
      <c r="AF15455">
        <v>26898</v>
      </c>
      <c r="AG15455">
        <v>26952</v>
      </c>
      <c r="AH15455">
        <v>26952</v>
      </c>
      <c r="AI15455">
        <v>26952</v>
      </c>
      <c r="AJ15455">
        <v>26952</v>
      </c>
      <c r="AK15455">
        <v>29361</v>
      </c>
      <c r="AL15455">
        <v>31932</v>
      </c>
      <c r="AM15455">
        <v>31932</v>
      </c>
      <c r="AN15455">
        <v>32070</v>
      </c>
      <c r="AO15455">
        <v>32160</v>
      </c>
      <c r="AP15455">
        <v>32262</v>
      </c>
      <c r="AQ15455">
        <v>32262</v>
      </c>
      <c r="AR15455">
        <v>32262</v>
      </c>
      <c r="AS15455">
        <v>32262</v>
      </c>
      <c r="AT15455">
        <v>32262</v>
      </c>
      <c r="AU15455">
        <v>32262</v>
      </c>
      <c r="AV15455">
        <v>32262</v>
      </c>
      <c r="AW15455">
        <v>32262</v>
      </c>
      <c r="AX15455">
        <v>32262</v>
      </c>
      <c r="AY15455">
        <v>32262</v>
      </c>
      <c r="AZ15455">
        <v>32304</v>
      </c>
      <c r="BA15455">
        <v>32358</v>
      </c>
      <c r="BB15455">
        <v>32358</v>
      </c>
      <c r="BC15455">
        <v>32424</v>
      </c>
      <c r="BD15455">
        <v>35124</v>
      </c>
      <c r="BE15455">
        <v>38073</v>
      </c>
      <c r="BF15455">
        <v>39372</v>
      </c>
      <c r="BG15455">
        <v>40047</v>
      </c>
      <c r="BH15455">
        <v>40275</v>
      </c>
      <c r="BI15455">
        <v>40275</v>
      </c>
      <c r="BJ15455">
        <v>40275</v>
      </c>
      <c r="BK15455">
        <v>40275</v>
      </c>
      <c r="BL15455">
        <v>40275</v>
      </c>
    </row>
    <row r="15456" spans="1:65">
      <c r="B15456" t="s">
        <v>425</v>
      </c>
      <c r="C15456" t="s">
        <v>426</v>
      </c>
      <c r="I15456">
        <v>2</v>
      </c>
      <c r="J15456" t="s">
        <v>90</v>
      </c>
      <c r="O15456">
        <v>1000</v>
      </c>
      <c r="P15456">
        <v>2000</v>
      </c>
      <c r="R15456">
        <v>2000</v>
      </c>
      <c r="BJ15456">
        <v>8000</v>
      </c>
    </row>
    <row r="15457" spans="1:65">
      <c r="B15457" t="s">
        <v>422</v>
      </c>
      <c r="C15457" t="s">
        <v>423</v>
      </c>
      <c r="I15457">
        <v>2</v>
      </c>
      <c r="J15457" t="s">
        <v>93</v>
      </c>
      <c r="M15457">
        <v>10805</v>
      </c>
      <c r="N15457">
        <v>10805</v>
      </c>
      <c r="O15457">
        <v>11805</v>
      </c>
      <c r="P15457">
        <v>13805</v>
      </c>
      <c r="Q15457">
        <v>13805</v>
      </c>
      <c r="R15457">
        <v>15805</v>
      </c>
      <c r="S15457">
        <v>15805</v>
      </c>
      <c r="T15457">
        <v>15805</v>
      </c>
      <c r="U15457">
        <v>15805</v>
      </c>
      <c r="V15457">
        <v>15805</v>
      </c>
      <c r="W15457">
        <v>15805</v>
      </c>
      <c r="X15457">
        <v>15805</v>
      </c>
      <c r="Y15457">
        <v>15805</v>
      </c>
      <c r="Z15457">
        <v>15805</v>
      </c>
      <c r="AA15457">
        <v>15805</v>
      </c>
      <c r="AB15457">
        <v>15805</v>
      </c>
      <c r="AC15457">
        <v>15805</v>
      </c>
      <c r="AD15457">
        <v>15805</v>
      </c>
      <c r="AE15457">
        <v>15805</v>
      </c>
      <c r="AF15457">
        <v>15805</v>
      </c>
      <c r="AG15457">
        <v>15805</v>
      </c>
      <c r="AH15457">
        <v>15805</v>
      </c>
      <c r="AI15457">
        <v>15805</v>
      </c>
      <c r="AJ15457">
        <v>15805</v>
      </c>
      <c r="AK15457">
        <v>15805</v>
      </c>
      <c r="AL15457">
        <v>15805</v>
      </c>
      <c r="AM15457">
        <v>15805</v>
      </c>
      <c r="AN15457">
        <v>15805</v>
      </c>
      <c r="AO15457">
        <v>15805</v>
      </c>
      <c r="AP15457">
        <v>15805</v>
      </c>
      <c r="AQ15457">
        <v>15805</v>
      </c>
      <c r="AR15457">
        <v>15805</v>
      </c>
      <c r="AS15457">
        <v>15805</v>
      </c>
      <c r="AT15457">
        <v>15805</v>
      </c>
      <c r="AU15457">
        <v>15805</v>
      </c>
      <c r="AV15457">
        <v>15805</v>
      </c>
      <c r="AW15457">
        <v>15805</v>
      </c>
      <c r="AX15457">
        <v>15805</v>
      </c>
      <c r="AY15457">
        <v>15805</v>
      </c>
      <c r="AZ15457">
        <v>15805</v>
      </c>
      <c r="BA15457">
        <v>15805</v>
      </c>
      <c r="BB15457">
        <v>15805</v>
      </c>
      <c r="BC15457">
        <v>15805</v>
      </c>
      <c r="BD15457">
        <v>15805</v>
      </c>
      <c r="BE15457">
        <v>15805</v>
      </c>
      <c r="BF15457">
        <v>15805</v>
      </c>
      <c r="BG15457">
        <v>15805</v>
      </c>
      <c r="BH15457">
        <v>15805</v>
      </c>
      <c r="BI15457">
        <v>15805</v>
      </c>
      <c r="BJ15457">
        <v>23805</v>
      </c>
      <c r="BK15457">
        <v>23805</v>
      </c>
      <c r="BL15457">
        <v>23805</v>
      </c>
    </row>
    <row r="15458" spans="1:65">
      <c r="B15458" t="s">
        <v>511</v>
      </c>
      <c r="C15458" t="s">
        <v>512</v>
      </c>
      <c r="I15458">
        <v>3</v>
      </c>
      <c r="J15458" t="s">
        <v>96</v>
      </c>
      <c r="M15458">
        <v>3629</v>
      </c>
      <c r="N15458">
        <v>3107</v>
      </c>
      <c r="O15458">
        <v>2027</v>
      </c>
      <c r="P15458">
        <v>4027</v>
      </c>
      <c r="Q15458">
        <v>4027</v>
      </c>
      <c r="R15458">
        <v>6027</v>
      </c>
      <c r="S15458">
        <v>-72</v>
      </c>
      <c r="T15458">
        <v>-201</v>
      </c>
      <c r="U15458">
        <v>-324</v>
      </c>
      <c r="V15458">
        <v>-441</v>
      </c>
      <c r="W15458">
        <v>-1269</v>
      </c>
      <c r="X15458">
        <v>-4383</v>
      </c>
      <c r="Y15458">
        <v>-4497</v>
      </c>
      <c r="Z15458">
        <v>-7227</v>
      </c>
      <c r="AA15458">
        <v>-7637</v>
      </c>
      <c r="AB15458">
        <v>-8357</v>
      </c>
      <c r="AC15458">
        <v>-8795</v>
      </c>
      <c r="AD15458">
        <v>-9569</v>
      </c>
      <c r="AE15458">
        <v>-10079</v>
      </c>
      <c r="AF15458">
        <v>-11093</v>
      </c>
      <c r="AG15458">
        <v>-11147</v>
      </c>
      <c r="AH15458">
        <v>-11147</v>
      </c>
      <c r="AI15458">
        <v>-11147</v>
      </c>
      <c r="AJ15458">
        <v>-11147</v>
      </c>
      <c r="AK15458">
        <v>-13556</v>
      </c>
      <c r="AL15458">
        <v>-16127</v>
      </c>
      <c r="AM15458">
        <v>-16127</v>
      </c>
      <c r="AN15458">
        <v>-16265</v>
      </c>
      <c r="AO15458">
        <v>-16355</v>
      </c>
      <c r="AP15458">
        <v>-16457</v>
      </c>
      <c r="AQ15458">
        <v>-16457</v>
      </c>
      <c r="AR15458">
        <v>-16457</v>
      </c>
      <c r="AS15458">
        <v>-16457</v>
      </c>
      <c r="AT15458">
        <v>-16457</v>
      </c>
      <c r="AU15458">
        <v>-16457</v>
      </c>
      <c r="AV15458">
        <v>-16457</v>
      </c>
      <c r="AW15458">
        <v>-16457</v>
      </c>
      <c r="AX15458">
        <v>-16457</v>
      </c>
      <c r="AY15458">
        <v>-16457</v>
      </c>
      <c r="AZ15458">
        <v>-16499</v>
      </c>
      <c r="BA15458">
        <v>-16553</v>
      </c>
      <c r="BB15458">
        <v>-16553</v>
      </c>
      <c r="BC15458">
        <v>-16619</v>
      </c>
      <c r="BD15458">
        <v>-19319</v>
      </c>
      <c r="BE15458">
        <v>-22268</v>
      </c>
      <c r="BF15458">
        <v>-23567</v>
      </c>
      <c r="BG15458">
        <v>-24242</v>
      </c>
      <c r="BH15458">
        <v>-24470</v>
      </c>
      <c r="BI15458">
        <v>-24470</v>
      </c>
      <c r="BJ15458">
        <v>-16470</v>
      </c>
      <c r="BK15458">
        <v>-16470</v>
      </c>
      <c r="BL15458">
        <v>-16470</v>
      </c>
    </row>
    <row r="15459" spans="1:65">
      <c r="B15459" t="s">
        <v>521</v>
      </c>
      <c r="C15459" t="s">
        <v>522</v>
      </c>
      <c r="I15459">
        <v>3</v>
      </c>
    </row>
    <row r="15460" spans="1:65">
      <c r="B15460" t="s">
        <v>518</v>
      </c>
      <c r="C15460" t="s">
        <v>519</v>
      </c>
      <c r="I15460">
        <v>3</v>
      </c>
    </row>
    <row r="15461" spans="1:65">
      <c r="B15461" t="s">
        <v>524</v>
      </c>
      <c r="C15461" t="s">
        <v>525</v>
      </c>
      <c r="I15461">
        <v>3</v>
      </c>
    </row>
    <row r="15462" spans="1:65">
      <c r="A15462">
        <v>378</v>
      </c>
      <c r="B15462" t="s">
        <v>806</v>
      </c>
      <c r="C15462" t="s">
        <v>807</v>
      </c>
      <c r="D15462" t="s">
        <v>4038</v>
      </c>
      <c r="E15462" t="s">
        <v>4039</v>
      </c>
      <c r="F15462">
        <v>224</v>
      </c>
      <c r="G15462" t="s">
        <v>3943</v>
      </c>
      <c r="H15462" t="s">
        <v>1507</v>
      </c>
      <c r="I15462">
        <v>1</v>
      </c>
      <c r="J15462" t="s">
        <v>78</v>
      </c>
      <c r="K15462">
        <v>104990</v>
      </c>
      <c r="BM15462" t="s">
        <v>4040</v>
      </c>
    </row>
    <row r="15463" spans="1:65">
      <c r="B15463" t="s">
        <v>1300</v>
      </c>
      <c r="C15463" t="s">
        <v>1287</v>
      </c>
      <c r="I15463">
        <v>1</v>
      </c>
      <c r="J15463" t="s">
        <v>82</v>
      </c>
      <c r="M15463">
        <v>29140</v>
      </c>
      <c r="N15463">
        <v>150</v>
      </c>
      <c r="O15463">
        <v>47009</v>
      </c>
      <c r="P15463">
        <v>5160</v>
      </c>
      <c r="Q15463">
        <v>1050</v>
      </c>
      <c r="S15463">
        <v>37800</v>
      </c>
      <c r="T15463">
        <v>19380</v>
      </c>
      <c r="W15463">
        <v>82480</v>
      </c>
      <c r="X15463">
        <v>16112</v>
      </c>
      <c r="Y15463">
        <v>4632</v>
      </c>
      <c r="AA15463">
        <v>93074</v>
      </c>
      <c r="AB15463">
        <v>13382</v>
      </c>
      <c r="AC15463">
        <v>10400</v>
      </c>
      <c r="AE15463">
        <v>10260</v>
      </c>
      <c r="AF15463">
        <v>81574</v>
      </c>
      <c r="AG15463">
        <v>9058</v>
      </c>
      <c r="AH15463">
        <v>6728</v>
      </c>
      <c r="AJ15463">
        <v>119154</v>
      </c>
      <c r="AK15463">
        <v>24283</v>
      </c>
      <c r="AL15463">
        <v>5000</v>
      </c>
      <c r="AN15463">
        <v>19774</v>
      </c>
      <c r="AO15463">
        <v>165838</v>
      </c>
      <c r="AP15463">
        <v>26458</v>
      </c>
      <c r="AQ15463">
        <v>5000</v>
      </c>
      <c r="AS15463">
        <v>211466</v>
      </c>
      <c r="AT15463">
        <v>750</v>
      </c>
      <c r="AU15463">
        <v>5000</v>
      </c>
      <c r="AW15463">
        <v>159515</v>
      </c>
      <c r="AX15463">
        <v>34510</v>
      </c>
      <c r="AY15463">
        <v>8500</v>
      </c>
      <c r="AZ15463">
        <v>8500</v>
      </c>
      <c r="BA15463">
        <v>10180</v>
      </c>
      <c r="BB15463">
        <v>123885</v>
      </c>
      <c r="BC15463">
        <v>36842</v>
      </c>
      <c r="BD15463">
        <v>8500</v>
      </c>
      <c r="BE15463">
        <v>8500</v>
      </c>
      <c r="BF15463">
        <v>79367</v>
      </c>
      <c r="BG15463">
        <v>19484</v>
      </c>
      <c r="BH15463">
        <v>8500</v>
      </c>
      <c r="BI15463">
        <v>10168</v>
      </c>
      <c r="BJ15463">
        <v>115687</v>
      </c>
      <c r="BK15463">
        <v>18818</v>
      </c>
      <c r="BL15463">
        <v>8680</v>
      </c>
      <c r="BM15463" t="s">
        <v>4041</v>
      </c>
    </row>
    <row r="15464" spans="1:65">
      <c r="B15464" t="s">
        <v>1286</v>
      </c>
      <c r="C15464" t="s">
        <v>1287</v>
      </c>
      <c r="I15464">
        <v>1</v>
      </c>
      <c r="J15464" t="s">
        <v>86</v>
      </c>
      <c r="M15464">
        <v>29140</v>
      </c>
      <c r="N15464">
        <v>29290</v>
      </c>
      <c r="O15464">
        <v>76299</v>
      </c>
      <c r="P15464">
        <v>81459</v>
      </c>
      <c r="Q15464">
        <v>82509</v>
      </c>
      <c r="R15464">
        <v>82509</v>
      </c>
      <c r="S15464">
        <v>120309</v>
      </c>
      <c r="T15464">
        <v>139689</v>
      </c>
      <c r="U15464">
        <v>139689</v>
      </c>
      <c r="V15464">
        <v>139689</v>
      </c>
      <c r="W15464">
        <v>222169</v>
      </c>
      <c r="X15464">
        <v>238281</v>
      </c>
      <c r="Y15464">
        <v>242913</v>
      </c>
      <c r="Z15464">
        <v>242913</v>
      </c>
      <c r="AA15464">
        <v>335987</v>
      </c>
      <c r="AB15464">
        <v>349369</v>
      </c>
      <c r="AC15464">
        <v>359769</v>
      </c>
      <c r="AD15464">
        <v>359769</v>
      </c>
      <c r="AE15464">
        <v>370029</v>
      </c>
      <c r="AF15464">
        <v>451603</v>
      </c>
      <c r="AG15464">
        <v>460661</v>
      </c>
      <c r="AH15464">
        <v>467389</v>
      </c>
      <c r="AI15464">
        <v>467389</v>
      </c>
      <c r="AJ15464">
        <v>586543</v>
      </c>
      <c r="AK15464">
        <v>610826</v>
      </c>
      <c r="AL15464">
        <v>615826</v>
      </c>
      <c r="AM15464">
        <v>615826</v>
      </c>
      <c r="AN15464">
        <v>635600</v>
      </c>
      <c r="AO15464">
        <v>801438</v>
      </c>
      <c r="AP15464">
        <v>827896</v>
      </c>
      <c r="AQ15464">
        <v>832896</v>
      </c>
      <c r="AR15464">
        <v>832896</v>
      </c>
      <c r="AS15464">
        <v>1044362</v>
      </c>
      <c r="AT15464">
        <v>1045112</v>
      </c>
      <c r="AU15464">
        <v>1050112</v>
      </c>
      <c r="AV15464">
        <v>1050112</v>
      </c>
      <c r="AW15464">
        <v>1209627</v>
      </c>
      <c r="AX15464">
        <v>1244137</v>
      </c>
      <c r="AY15464">
        <v>1252637</v>
      </c>
      <c r="AZ15464">
        <v>1261137</v>
      </c>
      <c r="BA15464">
        <v>1271317</v>
      </c>
      <c r="BB15464">
        <v>1395202</v>
      </c>
      <c r="BC15464">
        <v>1432044</v>
      </c>
      <c r="BD15464">
        <v>1440544</v>
      </c>
      <c r="BE15464">
        <v>1449044</v>
      </c>
      <c r="BF15464">
        <v>1528411</v>
      </c>
      <c r="BG15464">
        <v>1547895</v>
      </c>
      <c r="BH15464">
        <v>1556395</v>
      </c>
      <c r="BI15464">
        <v>1566563</v>
      </c>
      <c r="BJ15464">
        <v>1682250</v>
      </c>
      <c r="BK15464">
        <v>1701068</v>
      </c>
      <c r="BL15464">
        <v>1709748</v>
      </c>
      <c r="BM15464" t="s">
        <v>4042</v>
      </c>
    </row>
    <row r="15465" spans="1:65">
      <c r="B15465" t="s">
        <v>929</v>
      </c>
      <c r="C15465" t="s">
        <v>930</v>
      </c>
      <c r="I15465">
        <v>1</v>
      </c>
      <c r="J15465" t="s">
        <v>90</v>
      </c>
      <c r="BM15465" t="s">
        <v>4043</v>
      </c>
    </row>
    <row r="15466" spans="1:65">
      <c r="B15466" t="s">
        <v>1298</v>
      </c>
      <c r="C15466" t="s">
        <v>1299</v>
      </c>
      <c r="I15466">
        <v>1</v>
      </c>
      <c r="J15466" t="s">
        <v>93</v>
      </c>
      <c r="M15466">
        <v>104990</v>
      </c>
      <c r="N15466">
        <v>104990</v>
      </c>
      <c r="O15466">
        <v>104990</v>
      </c>
      <c r="P15466">
        <v>104990</v>
      </c>
      <c r="Q15466">
        <v>104990</v>
      </c>
      <c r="R15466">
        <v>104990</v>
      </c>
      <c r="S15466">
        <v>104990</v>
      </c>
      <c r="T15466">
        <v>104990</v>
      </c>
      <c r="U15466">
        <v>104990</v>
      </c>
      <c r="V15466">
        <v>104990</v>
      </c>
      <c r="W15466">
        <v>104990</v>
      </c>
      <c r="X15466">
        <v>104990</v>
      </c>
      <c r="Y15466">
        <v>104990</v>
      </c>
      <c r="Z15466">
        <v>104990</v>
      </c>
      <c r="AA15466">
        <v>104990</v>
      </c>
      <c r="AB15466">
        <v>104990</v>
      </c>
      <c r="AC15466">
        <v>104990</v>
      </c>
      <c r="AD15466">
        <v>104990</v>
      </c>
      <c r="AE15466">
        <v>104990</v>
      </c>
      <c r="AF15466">
        <v>104990</v>
      </c>
      <c r="AG15466">
        <v>104990</v>
      </c>
      <c r="AH15466">
        <v>104990</v>
      </c>
      <c r="AI15466">
        <v>104990</v>
      </c>
      <c r="AJ15466">
        <v>104990</v>
      </c>
      <c r="AK15466">
        <v>104990</v>
      </c>
      <c r="AL15466">
        <v>104990</v>
      </c>
      <c r="AM15466">
        <v>104990</v>
      </c>
      <c r="AN15466">
        <v>104990</v>
      </c>
      <c r="AO15466">
        <v>104990</v>
      </c>
      <c r="AP15466">
        <v>104990</v>
      </c>
      <c r="AQ15466">
        <v>104990</v>
      </c>
      <c r="AR15466">
        <v>104990</v>
      </c>
      <c r="AS15466">
        <v>104990</v>
      </c>
      <c r="AT15466">
        <v>104990</v>
      </c>
      <c r="AU15466">
        <v>104990</v>
      </c>
      <c r="AV15466">
        <v>104990</v>
      </c>
      <c r="AW15466">
        <v>104990</v>
      </c>
      <c r="AX15466">
        <v>104990</v>
      </c>
      <c r="AY15466">
        <v>104990</v>
      </c>
      <c r="AZ15466">
        <v>104990</v>
      </c>
      <c r="BA15466">
        <v>104990</v>
      </c>
      <c r="BB15466">
        <v>104990</v>
      </c>
      <c r="BC15466">
        <v>104990</v>
      </c>
      <c r="BD15466">
        <v>104990</v>
      </c>
      <c r="BE15466">
        <v>104990</v>
      </c>
      <c r="BF15466">
        <v>104990</v>
      </c>
      <c r="BG15466">
        <v>104990</v>
      </c>
      <c r="BH15466">
        <v>104990</v>
      </c>
      <c r="BI15466">
        <v>104990</v>
      </c>
      <c r="BJ15466">
        <v>104990</v>
      </c>
      <c r="BK15466">
        <v>104990</v>
      </c>
      <c r="BL15466">
        <v>104990</v>
      </c>
      <c r="BM15466" t="s">
        <v>4044</v>
      </c>
    </row>
    <row r="15467" spans="1:65">
      <c r="B15467" t="s">
        <v>1296</v>
      </c>
      <c r="C15467" t="s">
        <v>1297</v>
      </c>
      <c r="I15467">
        <v>1</v>
      </c>
      <c r="J15467" t="s">
        <v>96</v>
      </c>
      <c r="M15467">
        <v>75850</v>
      </c>
      <c r="N15467">
        <v>75700</v>
      </c>
      <c r="O15467">
        <v>28691</v>
      </c>
      <c r="P15467">
        <v>23531</v>
      </c>
      <c r="Q15467">
        <v>22481</v>
      </c>
      <c r="R15467">
        <v>22481</v>
      </c>
      <c r="S15467">
        <v>-15319</v>
      </c>
      <c r="T15467">
        <v>-34699</v>
      </c>
      <c r="U15467">
        <v>-34699</v>
      </c>
      <c r="V15467">
        <v>-34699</v>
      </c>
      <c r="W15467">
        <v>-117179</v>
      </c>
      <c r="X15467">
        <v>-133291</v>
      </c>
      <c r="Y15467">
        <v>-137923</v>
      </c>
      <c r="Z15467">
        <v>-137923</v>
      </c>
      <c r="AA15467">
        <v>-230997</v>
      </c>
      <c r="AB15467">
        <v>-244379</v>
      </c>
      <c r="AC15467">
        <v>-254779</v>
      </c>
      <c r="AD15467">
        <v>-254779</v>
      </c>
      <c r="AE15467">
        <v>-265039</v>
      </c>
      <c r="AF15467">
        <v>-346613</v>
      </c>
      <c r="AG15467">
        <v>-355671</v>
      </c>
      <c r="AH15467">
        <v>-362399</v>
      </c>
      <c r="AI15467">
        <v>-362399</v>
      </c>
      <c r="AJ15467">
        <v>-481553</v>
      </c>
      <c r="AK15467">
        <v>-505836</v>
      </c>
      <c r="AL15467">
        <v>-510836</v>
      </c>
      <c r="AM15467">
        <v>-510836</v>
      </c>
      <c r="AN15467">
        <v>-530610</v>
      </c>
      <c r="AO15467">
        <v>-696448</v>
      </c>
      <c r="AP15467">
        <v>-722906</v>
      </c>
      <c r="AQ15467">
        <v>-727906</v>
      </c>
      <c r="AR15467">
        <v>-727906</v>
      </c>
      <c r="AS15467">
        <v>-939372</v>
      </c>
      <c r="AT15467">
        <v>-940122</v>
      </c>
      <c r="AU15467">
        <v>-945122</v>
      </c>
      <c r="AV15467">
        <v>-945122</v>
      </c>
      <c r="AW15467">
        <v>-1104637</v>
      </c>
      <c r="AX15467">
        <v>-1139147</v>
      </c>
      <c r="AY15467">
        <v>-1147647</v>
      </c>
      <c r="AZ15467">
        <v>-1156147</v>
      </c>
      <c r="BA15467">
        <v>-1166327</v>
      </c>
      <c r="BB15467">
        <v>-1290212</v>
      </c>
      <c r="BC15467">
        <v>-1327054</v>
      </c>
      <c r="BD15467">
        <v>-1335554</v>
      </c>
      <c r="BE15467">
        <v>-1344054</v>
      </c>
      <c r="BF15467">
        <v>-1423421</v>
      </c>
      <c r="BG15467">
        <v>-1442905</v>
      </c>
      <c r="BH15467">
        <v>-1451405</v>
      </c>
      <c r="BI15467">
        <v>-1461573</v>
      </c>
      <c r="BJ15467">
        <v>-1577260</v>
      </c>
      <c r="BK15467">
        <v>-1596078</v>
      </c>
      <c r="BL15467">
        <v>-1604758</v>
      </c>
      <c r="BM15467" t="s">
        <v>4045</v>
      </c>
    </row>
    <row r="15468" spans="1:65">
      <c r="B15468" t="s">
        <v>1301</v>
      </c>
      <c r="C15468" t="s">
        <v>1302</v>
      </c>
      <c r="I15468">
        <v>1</v>
      </c>
    </row>
    <row r="15469" spans="1:65">
      <c r="B15469" t="s">
        <v>814</v>
      </c>
      <c r="C15469" t="s">
        <v>815</v>
      </c>
      <c r="I15469">
        <v>1</v>
      </c>
    </row>
    <row r="15470" spans="1:65">
      <c r="B15470" t="s">
        <v>959</v>
      </c>
      <c r="C15470" t="s">
        <v>960</v>
      </c>
      <c r="I15470">
        <v>1</v>
      </c>
    </row>
    <row r="15471" spans="1:65">
      <c r="B15471" t="s">
        <v>961</v>
      </c>
      <c r="C15471" t="s">
        <v>962</v>
      </c>
      <c r="I15471">
        <v>1</v>
      </c>
    </row>
    <row r="15472" spans="1:65">
      <c r="B15472" t="s">
        <v>931</v>
      </c>
      <c r="C15472" t="s">
        <v>932</v>
      </c>
      <c r="I15472">
        <v>1</v>
      </c>
    </row>
    <row r="15473" spans="2:9">
      <c r="B15473" t="s">
        <v>933</v>
      </c>
      <c r="C15473" t="s">
        <v>930</v>
      </c>
      <c r="I15473">
        <v>1</v>
      </c>
    </row>
    <row r="15474" spans="2:9">
      <c r="B15474" t="s">
        <v>461</v>
      </c>
      <c r="C15474" t="s">
        <v>462</v>
      </c>
      <c r="I15474">
        <v>1</v>
      </c>
    </row>
    <row r="15475" spans="2:9">
      <c r="B15475" t="s">
        <v>957</v>
      </c>
      <c r="C15475" t="s">
        <v>958</v>
      </c>
      <c r="I15475">
        <v>1</v>
      </c>
    </row>
    <row r="15476" spans="2:9">
      <c r="B15476" t="s">
        <v>893</v>
      </c>
      <c r="C15476" t="s">
        <v>894</v>
      </c>
      <c r="I15476">
        <v>1</v>
      </c>
    </row>
    <row r="15477" spans="2:9">
      <c r="B15477" t="s">
        <v>458</v>
      </c>
      <c r="C15477" t="s">
        <v>459</v>
      </c>
      <c r="I15477">
        <v>1</v>
      </c>
    </row>
    <row r="15478" spans="2:9">
      <c r="B15478" t="s">
        <v>809</v>
      </c>
      <c r="C15478" t="s">
        <v>810</v>
      </c>
      <c r="I15478">
        <v>1</v>
      </c>
    </row>
    <row r="15479" spans="2:9">
      <c r="B15479" t="s">
        <v>934</v>
      </c>
      <c r="C15479" t="s">
        <v>935</v>
      </c>
      <c r="I15479">
        <v>1</v>
      </c>
    </row>
    <row r="15480" spans="2:9">
      <c r="B15480" t="s">
        <v>1288</v>
      </c>
      <c r="C15480" t="s">
        <v>1289</v>
      </c>
      <c r="I15480">
        <v>1</v>
      </c>
    </row>
    <row r="15481" spans="2:9">
      <c r="B15481" t="s">
        <v>925</v>
      </c>
      <c r="C15481" t="s">
        <v>926</v>
      </c>
      <c r="I15481">
        <v>1</v>
      </c>
    </row>
    <row r="15482" spans="2:9">
      <c r="B15482" t="s">
        <v>1292</v>
      </c>
      <c r="C15482" t="s">
        <v>1293</v>
      </c>
      <c r="I15482">
        <v>1</v>
      </c>
    </row>
    <row r="15483" spans="2:9">
      <c r="B15483" t="s">
        <v>469</v>
      </c>
      <c r="C15483" t="s">
        <v>470</v>
      </c>
      <c r="I15483">
        <v>1</v>
      </c>
    </row>
    <row r="15484" spans="2:9">
      <c r="B15484" t="s">
        <v>1284</v>
      </c>
      <c r="C15484" t="s">
        <v>1285</v>
      </c>
      <c r="I15484">
        <v>1</v>
      </c>
    </row>
    <row r="15485" spans="2:9">
      <c r="B15485" t="s">
        <v>1279</v>
      </c>
      <c r="C15485" t="s">
        <v>1280</v>
      </c>
      <c r="I15485">
        <v>1</v>
      </c>
    </row>
    <row r="15486" spans="2:9">
      <c r="B15486" t="s">
        <v>812</v>
      </c>
      <c r="C15486" t="s">
        <v>807</v>
      </c>
      <c r="I15486">
        <v>1</v>
      </c>
    </row>
    <row r="15487" spans="2:9">
      <c r="B15487" t="s">
        <v>481</v>
      </c>
      <c r="C15487" t="s">
        <v>462</v>
      </c>
      <c r="I15487">
        <v>1</v>
      </c>
    </row>
    <row r="15488" spans="2:9">
      <c r="B15488" t="s">
        <v>505</v>
      </c>
      <c r="C15488" t="s">
        <v>506</v>
      </c>
      <c r="I15488">
        <v>1</v>
      </c>
    </row>
    <row r="15489" spans="1:65">
      <c r="B15489" t="s">
        <v>471</v>
      </c>
      <c r="C15489" t="s">
        <v>472</v>
      </c>
      <c r="I15489">
        <v>1</v>
      </c>
    </row>
    <row r="15490" spans="1:65">
      <c r="B15490" t="s">
        <v>491</v>
      </c>
      <c r="C15490" t="s">
        <v>492</v>
      </c>
      <c r="I15490">
        <v>1</v>
      </c>
    </row>
    <row r="15491" spans="1:65">
      <c r="B15491" t="s">
        <v>1290</v>
      </c>
      <c r="C15491" t="s">
        <v>1291</v>
      </c>
      <c r="I15491">
        <v>1</v>
      </c>
    </row>
    <row r="15492" spans="1:65">
      <c r="B15492" t="s">
        <v>1294</v>
      </c>
      <c r="C15492" t="s">
        <v>1295</v>
      </c>
      <c r="I15492">
        <v>1</v>
      </c>
    </row>
    <row r="15493" spans="1:65">
      <c r="B15493" t="s">
        <v>464</v>
      </c>
      <c r="C15493" t="s">
        <v>459</v>
      </c>
      <c r="I15493">
        <v>1</v>
      </c>
    </row>
    <row r="15494" spans="1:65">
      <c r="B15494" t="s">
        <v>447</v>
      </c>
      <c r="C15494" t="s">
        <v>448</v>
      </c>
      <c r="I15494">
        <v>1</v>
      </c>
    </row>
    <row r="15495" spans="1:65">
      <c r="B15495" t="s">
        <v>891</v>
      </c>
      <c r="C15495" t="s">
        <v>892</v>
      </c>
      <c r="I15495">
        <v>1</v>
      </c>
    </row>
    <row r="15496" spans="1:65">
      <c r="B15496" t="s">
        <v>1303</v>
      </c>
      <c r="C15496" t="s">
        <v>1304</v>
      </c>
      <c r="I15496">
        <v>3</v>
      </c>
    </row>
    <row r="15497" spans="1:65">
      <c r="B15497" t="s">
        <v>1305</v>
      </c>
      <c r="C15497" t="s">
        <v>1306</v>
      </c>
      <c r="I15497">
        <v>3</v>
      </c>
    </row>
    <row r="15498" spans="1:65">
      <c r="B15498" t="s">
        <v>1309</v>
      </c>
      <c r="C15498" t="s">
        <v>1310</v>
      </c>
      <c r="I15498">
        <v>5</v>
      </c>
    </row>
    <row r="15499" spans="1:65">
      <c r="B15499" t="s">
        <v>1311</v>
      </c>
      <c r="C15499" t="s">
        <v>1312</v>
      </c>
      <c r="I15499">
        <v>5</v>
      </c>
    </row>
    <row r="15500" spans="1:65">
      <c r="B15500" t="s">
        <v>1307</v>
      </c>
      <c r="C15500" t="s">
        <v>1308</v>
      </c>
      <c r="I15500">
        <v>5</v>
      </c>
    </row>
    <row r="15501" spans="1:65">
      <c r="A15501">
        <v>379</v>
      </c>
      <c r="B15501" t="s">
        <v>734</v>
      </c>
      <c r="C15501" t="s">
        <v>727</v>
      </c>
      <c r="D15501" t="s">
        <v>4046</v>
      </c>
      <c r="E15501" t="s">
        <v>4047</v>
      </c>
      <c r="F15501">
        <v>364</v>
      </c>
      <c r="G15501" t="s">
        <v>2978</v>
      </c>
      <c r="H15501" t="s">
        <v>1497</v>
      </c>
      <c r="I15501">
        <v>1</v>
      </c>
      <c r="J15501" t="s">
        <v>78</v>
      </c>
      <c r="K15501">
        <v>44317</v>
      </c>
      <c r="BM15501" t="s">
        <v>4048</v>
      </c>
    </row>
    <row r="15502" spans="1:65">
      <c r="B15502" t="s">
        <v>447</v>
      </c>
      <c r="C15502" t="s">
        <v>448</v>
      </c>
      <c r="I15502">
        <v>1</v>
      </c>
      <c r="J15502" t="s">
        <v>82</v>
      </c>
      <c r="M15502">
        <v>21723</v>
      </c>
      <c r="N15502">
        <v>15754</v>
      </c>
      <c r="O15502">
        <v>25016</v>
      </c>
      <c r="P15502">
        <v>3904</v>
      </c>
      <c r="S15502">
        <v>22510</v>
      </c>
      <c r="T15502">
        <v>36388</v>
      </c>
      <c r="U15502">
        <v>7226</v>
      </c>
      <c r="V15502">
        <v>118</v>
      </c>
      <c r="W15502">
        <v>16879</v>
      </c>
      <c r="X15502">
        <v>61238</v>
      </c>
      <c r="Y15502">
        <v>9757</v>
      </c>
      <c r="Z15502">
        <v>112</v>
      </c>
      <c r="AA15502">
        <v>13168</v>
      </c>
      <c r="AB15502">
        <v>71527</v>
      </c>
      <c r="AC15502">
        <v>5503</v>
      </c>
      <c r="AD15502">
        <v>451</v>
      </c>
      <c r="AE15502">
        <v>10271</v>
      </c>
      <c r="AF15502">
        <v>13740</v>
      </c>
      <c r="AG15502">
        <v>62167</v>
      </c>
      <c r="AH15502">
        <v>4233</v>
      </c>
      <c r="AI15502">
        <v>2503</v>
      </c>
      <c r="AJ15502">
        <v>11753</v>
      </c>
      <c r="AK15502">
        <v>57597</v>
      </c>
      <c r="AL15502">
        <v>12824</v>
      </c>
      <c r="AM15502">
        <v>2503</v>
      </c>
      <c r="AN15502">
        <v>22297</v>
      </c>
      <c r="AO15502">
        <v>27222</v>
      </c>
      <c r="AP15502">
        <v>39394</v>
      </c>
      <c r="AQ15502">
        <v>2503</v>
      </c>
      <c r="AR15502">
        <v>2503</v>
      </c>
      <c r="AS15502">
        <v>21984</v>
      </c>
      <c r="AT15502">
        <v>51726</v>
      </c>
      <c r="AU15502">
        <v>17067</v>
      </c>
      <c r="AV15502">
        <v>2503</v>
      </c>
      <c r="AW15502">
        <v>13068</v>
      </c>
      <c r="AX15502">
        <v>57402</v>
      </c>
      <c r="AY15502">
        <v>20366</v>
      </c>
      <c r="AZ15502">
        <v>2503</v>
      </c>
      <c r="BA15502">
        <v>4516</v>
      </c>
      <c r="BB15502">
        <v>20213</v>
      </c>
      <c r="BC15502">
        <v>81440</v>
      </c>
      <c r="BD15502">
        <v>6432</v>
      </c>
      <c r="BE15502">
        <v>33404</v>
      </c>
      <c r="BF15502">
        <v>18708</v>
      </c>
      <c r="BG15502">
        <v>33025</v>
      </c>
      <c r="BH15502">
        <v>4944</v>
      </c>
      <c r="BI15502">
        <v>2958</v>
      </c>
      <c r="BJ15502">
        <v>4317</v>
      </c>
      <c r="BK15502">
        <v>29979</v>
      </c>
      <c r="BL15502">
        <v>4804</v>
      </c>
      <c r="BM15502" t="s">
        <v>4049</v>
      </c>
    </row>
    <row r="15503" spans="1:65">
      <c r="B15503" t="s">
        <v>396</v>
      </c>
      <c r="C15503" t="s">
        <v>397</v>
      </c>
      <c r="I15503">
        <v>1</v>
      </c>
      <c r="J15503" t="s">
        <v>86</v>
      </c>
      <c r="M15503">
        <v>21723</v>
      </c>
      <c r="N15503">
        <v>37477</v>
      </c>
      <c r="O15503">
        <v>62493</v>
      </c>
      <c r="P15503">
        <v>66397</v>
      </c>
      <c r="Q15503">
        <v>66397</v>
      </c>
      <c r="R15503">
        <v>66397</v>
      </c>
      <c r="S15503">
        <v>88907</v>
      </c>
      <c r="T15503">
        <v>125295</v>
      </c>
      <c r="U15503">
        <v>132521</v>
      </c>
      <c r="V15503">
        <v>132639</v>
      </c>
      <c r="W15503">
        <v>149518</v>
      </c>
      <c r="X15503">
        <v>210756</v>
      </c>
      <c r="Y15503">
        <v>220513</v>
      </c>
      <c r="Z15503">
        <v>220625</v>
      </c>
      <c r="AA15503">
        <v>233793</v>
      </c>
      <c r="AB15503">
        <v>305320</v>
      </c>
      <c r="AC15503">
        <v>310823</v>
      </c>
      <c r="AD15503">
        <v>311274</v>
      </c>
      <c r="AE15503">
        <v>321545</v>
      </c>
      <c r="AF15503">
        <v>335285</v>
      </c>
      <c r="AG15503">
        <v>397452</v>
      </c>
      <c r="AH15503">
        <v>401685</v>
      </c>
      <c r="AI15503">
        <v>404188</v>
      </c>
      <c r="AJ15503">
        <v>415941</v>
      </c>
      <c r="AK15503">
        <v>473538</v>
      </c>
      <c r="AL15503">
        <v>486362</v>
      </c>
      <c r="AM15503">
        <v>488865</v>
      </c>
      <c r="AN15503">
        <v>511162</v>
      </c>
      <c r="AO15503">
        <v>538384</v>
      </c>
      <c r="AP15503">
        <v>577778</v>
      </c>
      <c r="AQ15503">
        <v>580281</v>
      </c>
      <c r="AR15503">
        <v>582784</v>
      </c>
      <c r="AS15503">
        <v>604768</v>
      </c>
      <c r="AT15503">
        <v>656494</v>
      </c>
      <c r="AU15503">
        <v>673561</v>
      </c>
      <c r="AV15503">
        <v>676064</v>
      </c>
      <c r="AW15503">
        <v>689132</v>
      </c>
      <c r="AX15503">
        <v>746534</v>
      </c>
      <c r="AY15503">
        <v>766900</v>
      </c>
      <c r="AZ15503">
        <v>769403</v>
      </c>
      <c r="BA15503">
        <v>773919</v>
      </c>
      <c r="BB15503">
        <v>794132</v>
      </c>
      <c r="BC15503">
        <v>875572</v>
      </c>
      <c r="BD15503">
        <v>882004</v>
      </c>
      <c r="BE15503">
        <v>915408</v>
      </c>
      <c r="BF15503">
        <v>934116</v>
      </c>
      <c r="BG15503">
        <v>967141</v>
      </c>
      <c r="BH15503">
        <v>972085</v>
      </c>
      <c r="BI15503">
        <v>975043</v>
      </c>
      <c r="BJ15503">
        <v>979360</v>
      </c>
      <c r="BK15503">
        <v>1009339</v>
      </c>
      <c r="BL15503">
        <v>1014143</v>
      </c>
      <c r="BM15503" t="s">
        <v>4050</v>
      </c>
    </row>
    <row r="15504" spans="1:65">
      <c r="B15504" t="s">
        <v>406</v>
      </c>
      <c r="C15504" t="s">
        <v>407</v>
      </c>
      <c r="I15504">
        <v>1</v>
      </c>
      <c r="J15504" t="s">
        <v>90</v>
      </c>
      <c r="M15504">
        <v>180000</v>
      </c>
      <c r="AA15504">
        <v>10000</v>
      </c>
      <c r="AB15504">
        <v>72500</v>
      </c>
      <c r="AC15504">
        <v>5000</v>
      </c>
      <c r="AE15504">
        <v>10000</v>
      </c>
      <c r="AF15504">
        <v>15000</v>
      </c>
      <c r="AG15504">
        <v>62500</v>
      </c>
      <c r="AH15504">
        <v>2500</v>
      </c>
      <c r="AI15504">
        <v>2500</v>
      </c>
      <c r="AJ15504">
        <v>12500</v>
      </c>
      <c r="AK15504">
        <v>57187</v>
      </c>
      <c r="AL15504">
        <v>12500</v>
      </c>
      <c r="AM15504">
        <v>2500</v>
      </c>
      <c r="AN15504">
        <v>22500</v>
      </c>
      <c r="AO15504">
        <v>27500</v>
      </c>
      <c r="AP15504">
        <v>40000</v>
      </c>
      <c r="AQ15504">
        <v>2500</v>
      </c>
      <c r="AR15504">
        <v>2500</v>
      </c>
      <c r="AS15504">
        <v>22500</v>
      </c>
      <c r="AT15504">
        <v>50000</v>
      </c>
      <c r="AU15504">
        <v>17500</v>
      </c>
      <c r="AV15504">
        <v>2500</v>
      </c>
      <c r="AW15504">
        <v>15000</v>
      </c>
      <c r="AX15504">
        <v>57500</v>
      </c>
      <c r="AY15504">
        <v>20000</v>
      </c>
      <c r="BK15504">
        <v>287500</v>
      </c>
      <c r="BM15504" t="s">
        <v>4051</v>
      </c>
    </row>
    <row r="15505" spans="2:65">
      <c r="B15505" t="s">
        <v>427</v>
      </c>
      <c r="C15505" t="s">
        <v>428</v>
      </c>
      <c r="I15505">
        <v>1</v>
      </c>
      <c r="J15505" t="s">
        <v>93</v>
      </c>
      <c r="M15505">
        <v>224317</v>
      </c>
      <c r="N15505">
        <v>224317</v>
      </c>
      <c r="O15505">
        <v>224317</v>
      </c>
      <c r="P15505">
        <v>224317</v>
      </c>
      <c r="Q15505">
        <v>224317</v>
      </c>
      <c r="R15505">
        <v>224317</v>
      </c>
      <c r="S15505">
        <v>224317</v>
      </c>
      <c r="T15505">
        <v>224317</v>
      </c>
      <c r="U15505">
        <v>224317</v>
      </c>
      <c r="V15505">
        <v>224317</v>
      </c>
      <c r="W15505">
        <v>224317</v>
      </c>
      <c r="X15505">
        <v>224317</v>
      </c>
      <c r="Y15505">
        <v>224317</v>
      </c>
      <c r="Z15505">
        <v>224317</v>
      </c>
      <c r="AA15505">
        <v>234317</v>
      </c>
      <c r="AB15505">
        <v>306817</v>
      </c>
      <c r="AC15505">
        <v>311817</v>
      </c>
      <c r="AD15505">
        <v>311817</v>
      </c>
      <c r="AE15505">
        <v>321817</v>
      </c>
      <c r="AF15505">
        <v>336817</v>
      </c>
      <c r="AG15505">
        <v>399317</v>
      </c>
      <c r="AH15505">
        <v>401817</v>
      </c>
      <c r="AI15505">
        <v>404317</v>
      </c>
      <c r="AJ15505">
        <v>416817</v>
      </c>
      <c r="AK15505">
        <v>474004</v>
      </c>
      <c r="AL15505">
        <v>486504</v>
      </c>
      <c r="AM15505">
        <v>489004</v>
      </c>
      <c r="AN15505">
        <v>511504</v>
      </c>
      <c r="AO15505">
        <v>539004</v>
      </c>
      <c r="AP15505">
        <v>579004</v>
      </c>
      <c r="AQ15505">
        <v>581504</v>
      </c>
      <c r="AR15505">
        <v>584004</v>
      </c>
      <c r="AS15505">
        <v>606504</v>
      </c>
      <c r="AT15505">
        <v>656504</v>
      </c>
      <c r="AU15505">
        <v>674004</v>
      </c>
      <c r="AV15505">
        <v>676504</v>
      </c>
      <c r="AW15505">
        <v>691504</v>
      </c>
      <c r="AX15505">
        <v>749004</v>
      </c>
      <c r="AY15505">
        <v>769004</v>
      </c>
      <c r="AZ15505">
        <v>769004</v>
      </c>
      <c r="BA15505">
        <v>769004</v>
      </c>
      <c r="BB15505">
        <v>769004</v>
      </c>
      <c r="BC15505">
        <v>769004</v>
      </c>
      <c r="BD15505">
        <v>769004</v>
      </c>
      <c r="BE15505">
        <v>769004</v>
      </c>
      <c r="BF15505">
        <v>769004</v>
      </c>
      <c r="BG15505">
        <v>769004</v>
      </c>
      <c r="BH15505">
        <v>769004</v>
      </c>
      <c r="BI15505">
        <v>769004</v>
      </c>
      <c r="BJ15505">
        <v>769004</v>
      </c>
      <c r="BK15505">
        <v>1056504</v>
      </c>
      <c r="BL15505">
        <v>1056504</v>
      </c>
      <c r="BM15505" t="s">
        <v>4052</v>
      </c>
    </row>
    <row r="15506" spans="2:65">
      <c r="B15506" t="s">
        <v>88</v>
      </c>
      <c r="C15506" t="s">
        <v>89</v>
      </c>
      <c r="I15506">
        <v>1</v>
      </c>
      <c r="J15506" t="s">
        <v>96</v>
      </c>
      <c r="M15506">
        <v>202594</v>
      </c>
      <c r="N15506">
        <v>186840</v>
      </c>
      <c r="O15506">
        <v>161824</v>
      </c>
      <c r="P15506">
        <v>157920</v>
      </c>
      <c r="Q15506">
        <v>157920</v>
      </c>
      <c r="R15506">
        <v>157920</v>
      </c>
      <c r="S15506">
        <v>135410</v>
      </c>
      <c r="T15506">
        <v>99022</v>
      </c>
      <c r="U15506">
        <v>91796</v>
      </c>
      <c r="V15506">
        <v>91678</v>
      </c>
      <c r="W15506">
        <v>74799</v>
      </c>
      <c r="X15506">
        <v>13561</v>
      </c>
      <c r="Y15506">
        <v>3804</v>
      </c>
      <c r="Z15506">
        <v>3692</v>
      </c>
      <c r="AA15506">
        <v>524</v>
      </c>
      <c r="AB15506">
        <v>1497</v>
      </c>
      <c r="AC15506">
        <v>994</v>
      </c>
      <c r="AD15506">
        <v>543</v>
      </c>
      <c r="AE15506">
        <v>272</v>
      </c>
      <c r="AF15506">
        <v>1532</v>
      </c>
      <c r="AG15506">
        <v>1865</v>
      </c>
      <c r="AH15506">
        <v>132</v>
      </c>
      <c r="AI15506">
        <v>129</v>
      </c>
      <c r="AJ15506">
        <v>876</v>
      </c>
      <c r="AK15506">
        <v>466</v>
      </c>
      <c r="AL15506">
        <v>142</v>
      </c>
      <c r="AM15506">
        <v>139</v>
      </c>
      <c r="AN15506">
        <v>342</v>
      </c>
      <c r="AO15506">
        <v>620</v>
      </c>
      <c r="AP15506">
        <v>1226</v>
      </c>
      <c r="AQ15506">
        <v>1223</v>
      </c>
      <c r="AR15506">
        <v>1220</v>
      </c>
      <c r="AS15506">
        <v>1736</v>
      </c>
      <c r="AT15506">
        <v>10</v>
      </c>
      <c r="AU15506">
        <v>443</v>
      </c>
      <c r="AV15506">
        <v>440</v>
      </c>
      <c r="AW15506">
        <v>2372</v>
      </c>
      <c r="AX15506">
        <v>2470</v>
      </c>
      <c r="AY15506">
        <v>2104</v>
      </c>
      <c r="AZ15506">
        <v>-399</v>
      </c>
      <c r="BA15506">
        <v>-4915</v>
      </c>
      <c r="BB15506">
        <v>-25128</v>
      </c>
      <c r="BC15506">
        <v>-106568</v>
      </c>
      <c r="BD15506">
        <v>-113000</v>
      </c>
      <c r="BE15506">
        <v>-146404</v>
      </c>
      <c r="BF15506">
        <v>-165112</v>
      </c>
      <c r="BG15506">
        <v>-198137</v>
      </c>
      <c r="BH15506">
        <v>-203081</v>
      </c>
      <c r="BI15506">
        <v>-206039</v>
      </c>
      <c r="BJ15506">
        <v>-210356</v>
      </c>
      <c r="BK15506">
        <v>47165</v>
      </c>
      <c r="BL15506">
        <v>42361</v>
      </c>
      <c r="BM15506" t="s">
        <v>4053</v>
      </c>
    </row>
    <row r="15507" spans="2:65">
      <c r="B15507" t="s">
        <v>461</v>
      </c>
      <c r="C15507" t="s">
        <v>462</v>
      </c>
      <c r="I15507">
        <v>1</v>
      </c>
    </row>
    <row r="15508" spans="2:65">
      <c r="B15508" t="s">
        <v>94</v>
      </c>
      <c r="C15508" t="s">
        <v>95</v>
      </c>
      <c r="I15508">
        <v>1</v>
      </c>
    </row>
    <row r="15509" spans="2:65">
      <c r="B15509" t="s">
        <v>126</v>
      </c>
      <c r="C15509" t="s">
        <v>127</v>
      </c>
      <c r="I15509">
        <v>1</v>
      </c>
    </row>
    <row r="15510" spans="2:65">
      <c r="B15510" t="s">
        <v>400</v>
      </c>
      <c r="C15510" t="s">
        <v>401</v>
      </c>
      <c r="I15510">
        <v>1</v>
      </c>
    </row>
    <row r="15511" spans="2:65">
      <c r="B15511" t="s">
        <v>1558</v>
      </c>
      <c r="C15511" t="s">
        <v>1559</v>
      </c>
      <c r="I15511">
        <v>1</v>
      </c>
    </row>
    <row r="15512" spans="2:65">
      <c r="B15512" t="s">
        <v>471</v>
      </c>
      <c r="C15512" t="s">
        <v>472</v>
      </c>
      <c r="I15512">
        <v>1</v>
      </c>
    </row>
    <row r="15513" spans="2:65">
      <c r="B15513" t="s">
        <v>469</v>
      </c>
      <c r="C15513" t="s">
        <v>470</v>
      </c>
      <c r="I15513">
        <v>1</v>
      </c>
    </row>
    <row r="15514" spans="2:65">
      <c r="B15514" t="s">
        <v>720</v>
      </c>
      <c r="C15514" t="s">
        <v>721</v>
      </c>
      <c r="I15514">
        <v>1</v>
      </c>
    </row>
    <row r="15515" spans="2:65">
      <c r="B15515" t="s">
        <v>420</v>
      </c>
      <c r="C15515" t="s">
        <v>421</v>
      </c>
      <c r="I15515">
        <v>1</v>
      </c>
    </row>
    <row r="15516" spans="2:65">
      <c r="B15516" t="s">
        <v>1553</v>
      </c>
      <c r="C15516" t="s">
        <v>1554</v>
      </c>
      <c r="I15516">
        <v>1</v>
      </c>
    </row>
    <row r="15517" spans="2:65">
      <c r="B15517" t="s">
        <v>730</v>
      </c>
      <c r="C15517" t="s">
        <v>731</v>
      </c>
      <c r="I15517">
        <v>1</v>
      </c>
    </row>
    <row r="15518" spans="2:65">
      <c r="B15518" t="s">
        <v>1560</v>
      </c>
      <c r="C15518" t="s">
        <v>1561</v>
      </c>
      <c r="I15518">
        <v>1</v>
      </c>
    </row>
    <row r="15519" spans="2:65">
      <c r="B15519" t="s">
        <v>491</v>
      </c>
      <c r="C15519" t="s">
        <v>492</v>
      </c>
      <c r="I15519">
        <v>1</v>
      </c>
    </row>
    <row r="15520" spans="2:65">
      <c r="B15520" t="s">
        <v>243</v>
      </c>
      <c r="C15520" t="s">
        <v>244</v>
      </c>
      <c r="I15520">
        <v>1</v>
      </c>
    </row>
    <row r="15521" spans="2:9">
      <c r="B15521" t="s">
        <v>725</v>
      </c>
      <c r="C15521" t="s">
        <v>721</v>
      </c>
      <c r="I15521">
        <v>1</v>
      </c>
    </row>
    <row r="15522" spans="2:9">
      <c r="B15522" t="s">
        <v>1544</v>
      </c>
      <c r="C15522" t="s">
        <v>1545</v>
      </c>
      <c r="I15522">
        <v>1</v>
      </c>
    </row>
    <row r="15523" spans="2:9">
      <c r="B15523" t="s">
        <v>72</v>
      </c>
      <c r="C15523" t="s">
        <v>73</v>
      </c>
      <c r="I15523">
        <v>1</v>
      </c>
    </row>
    <row r="15524" spans="2:9">
      <c r="B15524" t="s">
        <v>505</v>
      </c>
      <c r="C15524" t="s">
        <v>506</v>
      </c>
      <c r="I15524">
        <v>1</v>
      </c>
    </row>
    <row r="15525" spans="2:9">
      <c r="B15525" t="s">
        <v>84</v>
      </c>
      <c r="C15525" t="s">
        <v>85</v>
      </c>
      <c r="I15525">
        <v>1</v>
      </c>
    </row>
    <row r="15526" spans="2:9">
      <c r="B15526" t="s">
        <v>1562</v>
      </c>
      <c r="C15526" t="s">
        <v>1563</v>
      </c>
      <c r="I15526">
        <v>1</v>
      </c>
    </row>
    <row r="15527" spans="2:9">
      <c r="B15527" t="s">
        <v>481</v>
      </c>
      <c r="C15527" t="s">
        <v>462</v>
      </c>
      <c r="I15527">
        <v>1</v>
      </c>
    </row>
    <row r="15528" spans="2:9">
      <c r="B15528" t="s">
        <v>245</v>
      </c>
      <c r="C15528" t="s">
        <v>246</v>
      </c>
      <c r="I15528">
        <v>1</v>
      </c>
    </row>
    <row r="15529" spans="2:9">
      <c r="B15529" t="s">
        <v>464</v>
      </c>
      <c r="C15529" t="s">
        <v>459</v>
      </c>
      <c r="I15529">
        <v>1</v>
      </c>
    </row>
    <row r="15530" spans="2:9">
      <c r="B15530" t="s">
        <v>726</v>
      </c>
      <c r="C15530" t="s">
        <v>727</v>
      </c>
      <c r="I15530">
        <v>1</v>
      </c>
    </row>
    <row r="15531" spans="2:9">
      <c r="B15531" t="s">
        <v>230</v>
      </c>
      <c r="C15531" t="s">
        <v>231</v>
      </c>
      <c r="I15531">
        <v>1</v>
      </c>
    </row>
    <row r="15532" spans="2:9">
      <c r="B15532" t="s">
        <v>280</v>
      </c>
      <c r="C15532" t="s">
        <v>281</v>
      </c>
      <c r="I15532">
        <v>1</v>
      </c>
    </row>
    <row r="15533" spans="2:9">
      <c r="B15533" t="s">
        <v>458</v>
      </c>
      <c r="C15533" t="s">
        <v>459</v>
      </c>
      <c r="I15533">
        <v>1</v>
      </c>
    </row>
    <row r="15534" spans="2:9">
      <c r="B15534" t="s">
        <v>238</v>
      </c>
      <c r="C15534" t="s">
        <v>239</v>
      </c>
      <c r="I15534">
        <v>1</v>
      </c>
    </row>
    <row r="15535" spans="2:9">
      <c r="B15535" t="s">
        <v>422</v>
      </c>
      <c r="C15535" t="s">
        <v>423</v>
      </c>
      <c r="I15535">
        <v>2</v>
      </c>
    </row>
    <row r="15536" spans="2:9">
      <c r="B15536" t="s">
        <v>425</v>
      </c>
      <c r="C15536" t="s">
        <v>426</v>
      </c>
      <c r="I15536">
        <v>2</v>
      </c>
    </row>
    <row r="15537" spans="1:65">
      <c r="B15537" t="s">
        <v>414</v>
      </c>
      <c r="C15537" t="s">
        <v>415</v>
      </c>
      <c r="I15537">
        <v>2</v>
      </c>
    </row>
    <row r="15538" spans="1:65">
      <c r="B15538" t="s">
        <v>410</v>
      </c>
      <c r="C15538" t="s">
        <v>411</v>
      </c>
      <c r="I15538">
        <v>2</v>
      </c>
    </row>
    <row r="15539" spans="1:65">
      <c r="B15539" t="s">
        <v>404</v>
      </c>
      <c r="C15539" t="s">
        <v>405</v>
      </c>
      <c r="I15539">
        <v>2</v>
      </c>
    </row>
    <row r="15540" spans="1:65">
      <c r="A15540">
        <v>380</v>
      </c>
      <c r="B15540" t="s">
        <v>406</v>
      </c>
      <c r="C15540" t="s">
        <v>407</v>
      </c>
      <c r="D15540" t="s">
        <v>4054</v>
      </c>
      <c r="E15540" t="s">
        <v>4055</v>
      </c>
      <c r="F15540">
        <v>364</v>
      </c>
      <c r="G15540" t="s">
        <v>2978</v>
      </c>
      <c r="H15540" t="s">
        <v>1497</v>
      </c>
      <c r="I15540">
        <v>1</v>
      </c>
      <c r="J15540" t="s">
        <v>78</v>
      </c>
      <c r="K15540">
        <v>43483</v>
      </c>
      <c r="BM15540" t="s">
        <v>4056</v>
      </c>
    </row>
    <row r="15541" spans="1:65">
      <c r="B15541" t="s">
        <v>88</v>
      </c>
      <c r="C15541" t="s">
        <v>89</v>
      </c>
      <c r="I15541">
        <v>1</v>
      </c>
      <c r="J15541" t="s">
        <v>82</v>
      </c>
      <c r="M15541">
        <v>21721</v>
      </c>
      <c r="N15541">
        <v>15754</v>
      </c>
      <c r="O15541">
        <v>25016</v>
      </c>
      <c r="P15541">
        <v>3904</v>
      </c>
      <c r="S15541">
        <v>22510</v>
      </c>
      <c r="T15541">
        <v>36388</v>
      </c>
      <c r="U15541">
        <v>7226</v>
      </c>
      <c r="V15541">
        <v>118</v>
      </c>
      <c r="W15541">
        <v>16879</v>
      </c>
      <c r="X15541">
        <v>61238</v>
      </c>
      <c r="Y15541">
        <v>9757</v>
      </c>
      <c r="Z15541">
        <v>112</v>
      </c>
      <c r="AA15541">
        <v>13168</v>
      </c>
      <c r="AB15541">
        <v>71527</v>
      </c>
      <c r="AC15541">
        <v>5503</v>
      </c>
      <c r="AD15541">
        <v>451</v>
      </c>
      <c r="AE15541">
        <v>10271</v>
      </c>
      <c r="AF15541">
        <v>13740</v>
      </c>
      <c r="AG15541">
        <v>62167</v>
      </c>
      <c r="AH15541">
        <v>4233</v>
      </c>
      <c r="AI15541">
        <v>2503</v>
      </c>
      <c r="AJ15541">
        <v>11753</v>
      </c>
      <c r="AK15541">
        <v>57597</v>
      </c>
      <c r="AL15541">
        <v>12824</v>
      </c>
      <c r="AM15541">
        <v>2503</v>
      </c>
      <c r="AN15541">
        <v>22297</v>
      </c>
      <c r="AO15541">
        <v>27222</v>
      </c>
      <c r="AP15541">
        <v>39394</v>
      </c>
      <c r="AQ15541">
        <v>2503</v>
      </c>
      <c r="AR15541">
        <v>2503</v>
      </c>
      <c r="AS15541">
        <v>21984</v>
      </c>
      <c r="AT15541">
        <v>51726</v>
      </c>
      <c r="AU15541">
        <v>17067</v>
      </c>
      <c r="AV15541">
        <v>2503</v>
      </c>
      <c r="AW15541">
        <v>13068</v>
      </c>
      <c r="AX15541">
        <v>57402</v>
      </c>
      <c r="AY15541">
        <v>20366</v>
      </c>
      <c r="AZ15541">
        <v>2503</v>
      </c>
      <c r="BA15541">
        <v>4516</v>
      </c>
      <c r="BB15541">
        <v>20213</v>
      </c>
      <c r="BC15541">
        <v>81440</v>
      </c>
      <c r="BD15541">
        <v>6432</v>
      </c>
      <c r="BE15541">
        <v>33404</v>
      </c>
      <c r="BF15541">
        <v>18708</v>
      </c>
      <c r="BG15541">
        <v>33025</v>
      </c>
      <c r="BH15541">
        <v>4944</v>
      </c>
      <c r="BI15541">
        <v>2958</v>
      </c>
      <c r="BJ15541">
        <v>4317</v>
      </c>
      <c r="BK15541">
        <v>29979</v>
      </c>
      <c r="BL15541">
        <v>4804</v>
      </c>
      <c r="BM15541" t="s">
        <v>4057</v>
      </c>
    </row>
    <row r="15542" spans="1:65">
      <c r="B15542" t="s">
        <v>1562</v>
      </c>
      <c r="C15542" t="s">
        <v>1563</v>
      </c>
      <c r="I15542">
        <v>1</v>
      </c>
      <c r="J15542" t="s">
        <v>86</v>
      </c>
      <c r="M15542">
        <v>21721</v>
      </c>
      <c r="N15542">
        <v>37475</v>
      </c>
      <c r="O15542">
        <v>62491</v>
      </c>
      <c r="P15542">
        <v>66395</v>
      </c>
      <c r="Q15542">
        <v>66395</v>
      </c>
      <c r="R15542">
        <v>66395</v>
      </c>
      <c r="S15542">
        <v>88905</v>
      </c>
      <c r="T15542">
        <v>125293</v>
      </c>
      <c r="U15542">
        <v>132519</v>
      </c>
      <c r="V15542">
        <v>132637</v>
      </c>
      <c r="W15542">
        <v>149516</v>
      </c>
      <c r="X15542">
        <v>210754</v>
      </c>
      <c r="Y15542">
        <v>220511</v>
      </c>
      <c r="Z15542">
        <v>220623</v>
      </c>
      <c r="AA15542">
        <v>233791</v>
      </c>
      <c r="AB15542">
        <v>305318</v>
      </c>
      <c r="AC15542">
        <v>310821</v>
      </c>
      <c r="AD15542">
        <v>311272</v>
      </c>
      <c r="AE15542">
        <v>321543</v>
      </c>
      <c r="AF15542">
        <v>335283</v>
      </c>
      <c r="AG15542">
        <v>397450</v>
      </c>
      <c r="AH15542">
        <v>401683</v>
      </c>
      <c r="AI15542">
        <v>404186</v>
      </c>
      <c r="AJ15542">
        <v>415939</v>
      </c>
      <c r="AK15542">
        <v>473536</v>
      </c>
      <c r="AL15542">
        <v>486360</v>
      </c>
      <c r="AM15542">
        <v>488863</v>
      </c>
      <c r="AN15542">
        <v>511160</v>
      </c>
      <c r="AO15542">
        <v>538382</v>
      </c>
      <c r="AP15542">
        <v>577776</v>
      </c>
      <c r="AQ15542">
        <v>580279</v>
      </c>
      <c r="AR15542">
        <v>582782</v>
      </c>
      <c r="AS15542">
        <v>604766</v>
      </c>
      <c r="AT15542">
        <v>656492</v>
      </c>
      <c r="AU15542">
        <v>673559</v>
      </c>
      <c r="AV15542">
        <v>676062</v>
      </c>
      <c r="AW15542">
        <v>689130</v>
      </c>
      <c r="AX15542">
        <v>746532</v>
      </c>
      <c r="AY15542">
        <v>766898</v>
      </c>
      <c r="AZ15542">
        <v>769401</v>
      </c>
      <c r="BA15542">
        <v>773917</v>
      </c>
      <c r="BB15542">
        <v>794130</v>
      </c>
      <c r="BC15542">
        <v>875570</v>
      </c>
      <c r="BD15542">
        <v>882002</v>
      </c>
      <c r="BE15542">
        <v>915406</v>
      </c>
      <c r="BF15542">
        <v>934114</v>
      </c>
      <c r="BG15542">
        <v>967139</v>
      </c>
      <c r="BH15542">
        <v>972083</v>
      </c>
      <c r="BI15542">
        <v>975041</v>
      </c>
      <c r="BJ15542">
        <v>979358</v>
      </c>
      <c r="BK15542">
        <v>1009337</v>
      </c>
      <c r="BL15542">
        <v>1014141</v>
      </c>
      <c r="BM15542" t="s">
        <v>4058</v>
      </c>
    </row>
    <row r="15543" spans="1:65">
      <c r="B15543" t="s">
        <v>280</v>
      </c>
      <c r="C15543" t="s">
        <v>281</v>
      </c>
      <c r="I15543">
        <v>1</v>
      </c>
      <c r="J15543" t="s">
        <v>90</v>
      </c>
      <c r="M15543">
        <v>205000</v>
      </c>
      <c r="AB15543">
        <v>57500</v>
      </c>
      <c r="AC15543">
        <v>5000</v>
      </c>
      <c r="AD15543">
        <v>2500</v>
      </c>
      <c r="AE15543">
        <v>10000</v>
      </c>
      <c r="AF15543">
        <v>12500</v>
      </c>
      <c r="AG15543">
        <v>62500</v>
      </c>
      <c r="AH15543">
        <v>5000</v>
      </c>
      <c r="AI15543">
        <v>2500</v>
      </c>
      <c r="AJ15543">
        <v>10000</v>
      </c>
      <c r="AK15543">
        <v>60000</v>
      </c>
      <c r="AL15543">
        <v>12500</v>
      </c>
      <c r="AM15543">
        <v>2500</v>
      </c>
      <c r="AN15543">
        <v>22500</v>
      </c>
      <c r="AO15543">
        <v>25000</v>
      </c>
      <c r="AP15543">
        <v>40000</v>
      </c>
      <c r="AQ15543">
        <v>2500</v>
      </c>
      <c r="AR15543">
        <v>2500</v>
      </c>
      <c r="AS15543">
        <v>22500</v>
      </c>
      <c r="AT15543">
        <v>52500</v>
      </c>
      <c r="AU15543">
        <v>17500</v>
      </c>
      <c r="AV15543">
        <v>2500</v>
      </c>
      <c r="AW15543">
        <v>12500</v>
      </c>
      <c r="AX15543">
        <v>29561</v>
      </c>
      <c r="BK15543">
        <v>335000</v>
      </c>
      <c r="BM15543" t="s">
        <v>4059</v>
      </c>
    </row>
    <row r="15544" spans="1:65">
      <c r="B15544" t="s">
        <v>1553</v>
      </c>
      <c r="C15544" t="s">
        <v>1554</v>
      </c>
      <c r="I15544">
        <v>1</v>
      </c>
      <c r="J15544" t="s">
        <v>93</v>
      </c>
      <c r="M15544">
        <v>248483</v>
      </c>
      <c r="N15544">
        <v>248483</v>
      </c>
      <c r="O15544">
        <v>248483</v>
      </c>
      <c r="P15544">
        <v>248483</v>
      </c>
      <c r="Q15544">
        <v>248483</v>
      </c>
      <c r="R15544">
        <v>248483</v>
      </c>
      <c r="S15544">
        <v>248483</v>
      </c>
      <c r="T15544">
        <v>248483</v>
      </c>
      <c r="U15544">
        <v>248483</v>
      </c>
      <c r="V15544">
        <v>248483</v>
      </c>
      <c r="W15544">
        <v>248483</v>
      </c>
      <c r="X15544">
        <v>248483</v>
      </c>
      <c r="Y15544">
        <v>248483</v>
      </c>
      <c r="Z15544">
        <v>248483</v>
      </c>
      <c r="AA15544">
        <v>248483</v>
      </c>
      <c r="AB15544">
        <v>305983</v>
      </c>
      <c r="AC15544">
        <v>310983</v>
      </c>
      <c r="AD15544">
        <v>313483</v>
      </c>
      <c r="AE15544">
        <v>323483</v>
      </c>
      <c r="AF15544">
        <v>335983</v>
      </c>
      <c r="AG15544">
        <v>398483</v>
      </c>
      <c r="AH15544">
        <v>403483</v>
      </c>
      <c r="AI15544">
        <v>405983</v>
      </c>
      <c r="AJ15544">
        <v>415983</v>
      </c>
      <c r="AK15544">
        <v>475983</v>
      </c>
      <c r="AL15544">
        <v>488483</v>
      </c>
      <c r="AM15544">
        <v>490983</v>
      </c>
      <c r="AN15544">
        <v>513483</v>
      </c>
      <c r="AO15544">
        <v>538483</v>
      </c>
      <c r="AP15544">
        <v>578483</v>
      </c>
      <c r="AQ15544">
        <v>580983</v>
      </c>
      <c r="AR15544">
        <v>583483</v>
      </c>
      <c r="AS15544">
        <v>605983</v>
      </c>
      <c r="AT15544">
        <v>658483</v>
      </c>
      <c r="AU15544">
        <v>675983</v>
      </c>
      <c r="AV15544">
        <v>678483</v>
      </c>
      <c r="AW15544">
        <v>690983</v>
      </c>
      <c r="AX15544">
        <v>720544</v>
      </c>
      <c r="AY15544">
        <v>720544</v>
      </c>
      <c r="AZ15544">
        <v>720544</v>
      </c>
      <c r="BA15544">
        <v>720544</v>
      </c>
      <c r="BB15544">
        <v>720544</v>
      </c>
      <c r="BC15544">
        <v>720544</v>
      </c>
      <c r="BD15544">
        <v>720544</v>
      </c>
      <c r="BE15544">
        <v>720544</v>
      </c>
      <c r="BF15544">
        <v>720544</v>
      </c>
      <c r="BG15544">
        <v>720544</v>
      </c>
      <c r="BH15544">
        <v>720544</v>
      </c>
      <c r="BI15544">
        <v>720544</v>
      </c>
      <c r="BJ15544">
        <v>720544</v>
      </c>
      <c r="BK15544">
        <v>1055544</v>
      </c>
      <c r="BL15544">
        <v>1055544</v>
      </c>
      <c r="BM15544" t="s">
        <v>4060</v>
      </c>
    </row>
    <row r="15545" spans="1:65">
      <c r="B15545" t="s">
        <v>84</v>
      </c>
      <c r="C15545" t="s">
        <v>85</v>
      </c>
      <c r="I15545">
        <v>1</v>
      </c>
      <c r="J15545" t="s">
        <v>96</v>
      </c>
      <c r="M15545">
        <v>226762</v>
      </c>
      <c r="N15545">
        <v>211008</v>
      </c>
      <c r="O15545">
        <v>185992</v>
      </c>
      <c r="P15545">
        <v>182088</v>
      </c>
      <c r="Q15545">
        <v>182088</v>
      </c>
      <c r="R15545">
        <v>182088</v>
      </c>
      <c r="S15545">
        <v>159578</v>
      </c>
      <c r="T15545">
        <v>123190</v>
      </c>
      <c r="U15545">
        <v>115964</v>
      </c>
      <c r="V15545">
        <v>115846</v>
      </c>
      <c r="W15545">
        <v>98967</v>
      </c>
      <c r="X15545">
        <v>37729</v>
      </c>
      <c r="Y15545">
        <v>27972</v>
      </c>
      <c r="Z15545">
        <v>27860</v>
      </c>
      <c r="AA15545">
        <v>14692</v>
      </c>
      <c r="AB15545">
        <v>665</v>
      </c>
      <c r="AC15545">
        <v>162</v>
      </c>
      <c r="AD15545">
        <v>2211</v>
      </c>
      <c r="AE15545">
        <v>1940</v>
      </c>
      <c r="AF15545">
        <v>700</v>
      </c>
      <c r="AG15545">
        <v>1033</v>
      </c>
      <c r="AH15545">
        <v>1800</v>
      </c>
      <c r="AI15545">
        <v>1797</v>
      </c>
      <c r="AJ15545">
        <v>44</v>
      </c>
      <c r="AK15545">
        <v>2447</v>
      </c>
      <c r="AL15545">
        <v>2123</v>
      </c>
      <c r="AM15545">
        <v>2120</v>
      </c>
      <c r="AN15545">
        <v>2323</v>
      </c>
      <c r="AO15545">
        <v>101</v>
      </c>
      <c r="AP15545">
        <v>707</v>
      </c>
      <c r="AQ15545">
        <v>704</v>
      </c>
      <c r="AR15545">
        <v>701</v>
      </c>
      <c r="AS15545">
        <v>1217</v>
      </c>
      <c r="AT15545">
        <v>1991</v>
      </c>
      <c r="AU15545">
        <v>2424</v>
      </c>
      <c r="AV15545">
        <v>2421</v>
      </c>
      <c r="AW15545">
        <v>1853</v>
      </c>
      <c r="AX15545">
        <v>-25988</v>
      </c>
      <c r="AY15545">
        <v>-46354</v>
      </c>
      <c r="AZ15545">
        <v>-48857</v>
      </c>
      <c r="BA15545">
        <v>-53373</v>
      </c>
      <c r="BB15545">
        <v>-73586</v>
      </c>
      <c r="BC15545">
        <v>-155026</v>
      </c>
      <c r="BD15545">
        <v>-161458</v>
      </c>
      <c r="BE15545">
        <v>-194862</v>
      </c>
      <c r="BF15545">
        <v>-213570</v>
      </c>
      <c r="BG15545">
        <v>-246595</v>
      </c>
      <c r="BH15545">
        <v>-251539</v>
      </c>
      <c r="BI15545">
        <v>-254497</v>
      </c>
      <c r="BJ15545">
        <v>-258814</v>
      </c>
      <c r="BK15545">
        <v>46207</v>
      </c>
      <c r="BL15545">
        <v>41403</v>
      </c>
      <c r="BM15545" t="s">
        <v>4061</v>
      </c>
    </row>
    <row r="15546" spans="1:65">
      <c r="B15546" t="s">
        <v>230</v>
      </c>
      <c r="C15546" t="s">
        <v>231</v>
      </c>
      <c r="I15546">
        <v>1</v>
      </c>
    </row>
    <row r="15547" spans="1:65">
      <c r="B15547" t="s">
        <v>464</v>
      </c>
      <c r="C15547" t="s">
        <v>459</v>
      </c>
      <c r="I15547">
        <v>1</v>
      </c>
    </row>
    <row r="15548" spans="1:65">
      <c r="B15548" t="s">
        <v>1558</v>
      </c>
      <c r="C15548" t="s">
        <v>1559</v>
      </c>
      <c r="I15548">
        <v>1</v>
      </c>
    </row>
    <row r="15549" spans="1:65">
      <c r="B15549" t="s">
        <v>481</v>
      </c>
      <c r="C15549" t="s">
        <v>462</v>
      </c>
      <c r="I15549">
        <v>1</v>
      </c>
    </row>
    <row r="15550" spans="1:65">
      <c r="B15550" t="s">
        <v>447</v>
      </c>
      <c r="C15550" t="s">
        <v>448</v>
      </c>
      <c r="I15550">
        <v>1</v>
      </c>
    </row>
    <row r="15551" spans="1:65">
      <c r="B15551" t="s">
        <v>505</v>
      </c>
      <c r="C15551" t="s">
        <v>506</v>
      </c>
      <c r="I15551">
        <v>1</v>
      </c>
    </row>
    <row r="15552" spans="1:65">
      <c r="B15552" t="s">
        <v>243</v>
      </c>
      <c r="C15552" t="s">
        <v>244</v>
      </c>
      <c r="I15552">
        <v>1</v>
      </c>
    </row>
    <row r="15553" spans="2:9">
      <c r="B15553" t="s">
        <v>1560</v>
      </c>
      <c r="C15553" t="s">
        <v>1561</v>
      </c>
      <c r="I15553">
        <v>1</v>
      </c>
    </row>
    <row r="15554" spans="2:9">
      <c r="B15554" t="s">
        <v>126</v>
      </c>
      <c r="C15554" t="s">
        <v>127</v>
      </c>
      <c r="I15554">
        <v>1</v>
      </c>
    </row>
    <row r="15555" spans="2:9">
      <c r="B15555" t="s">
        <v>720</v>
      </c>
      <c r="C15555" t="s">
        <v>721</v>
      </c>
      <c r="I15555">
        <v>1</v>
      </c>
    </row>
    <row r="15556" spans="2:9">
      <c r="B15556" t="s">
        <v>238</v>
      </c>
      <c r="C15556" t="s">
        <v>239</v>
      </c>
      <c r="I15556">
        <v>1</v>
      </c>
    </row>
    <row r="15557" spans="2:9">
      <c r="B15557" t="s">
        <v>94</v>
      </c>
      <c r="C15557" t="s">
        <v>95</v>
      </c>
      <c r="I15557">
        <v>1</v>
      </c>
    </row>
    <row r="15558" spans="2:9">
      <c r="B15558" t="s">
        <v>245</v>
      </c>
      <c r="C15558" t="s">
        <v>246</v>
      </c>
      <c r="I15558">
        <v>1</v>
      </c>
    </row>
    <row r="15559" spans="2:9">
      <c r="B15559" t="s">
        <v>725</v>
      </c>
      <c r="C15559" t="s">
        <v>721</v>
      </c>
      <c r="I15559">
        <v>1</v>
      </c>
    </row>
    <row r="15560" spans="2:9">
      <c r="B15560" t="s">
        <v>461</v>
      </c>
      <c r="C15560" t="s">
        <v>462</v>
      </c>
      <c r="I15560">
        <v>1</v>
      </c>
    </row>
    <row r="15561" spans="2:9">
      <c r="B15561" t="s">
        <v>730</v>
      </c>
      <c r="C15561" t="s">
        <v>731</v>
      </c>
      <c r="I15561">
        <v>1</v>
      </c>
    </row>
    <row r="15562" spans="2:9">
      <c r="B15562" t="s">
        <v>458</v>
      </c>
      <c r="C15562" t="s">
        <v>459</v>
      </c>
      <c r="I15562">
        <v>1</v>
      </c>
    </row>
    <row r="15563" spans="2:9">
      <c r="B15563" t="s">
        <v>1544</v>
      </c>
      <c r="C15563" t="s">
        <v>1545</v>
      </c>
      <c r="I15563">
        <v>1</v>
      </c>
    </row>
    <row r="15564" spans="2:9">
      <c r="B15564" t="s">
        <v>427</v>
      </c>
      <c r="C15564" t="s">
        <v>428</v>
      </c>
      <c r="I15564">
        <v>1</v>
      </c>
    </row>
    <row r="15565" spans="2:9">
      <c r="B15565" t="s">
        <v>471</v>
      </c>
      <c r="C15565" t="s">
        <v>472</v>
      </c>
      <c r="I15565">
        <v>1</v>
      </c>
    </row>
    <row r="15566" spans="2:9">
      <c r="B15566" t="s">
        <v>726</v>
      </c>
      <c r="C15566" t="s">
        <v>727</v>
      </c>
      <c r="I15566">
        <v>1</v>
      </c>
    </row>
    <row r="15567" spans="2:9">
      <c r="B15567" t="s">
        <v>469</v>
      </c>
      <c r="C15567" t="s">
        <v>470</v>
      </c>
      <c r="I15567">
        <v>1</v>
      </c>
    </row>
    <row r="15568" spans="2:9">
      <c r="B15568" t="s">
        <v>72</v>
      </c>
      <c r="C15568" t="s">
        <v>73</v>
      </c>
      <c r="I15568">
        <v>1</v>
      </c>
    </row>
    <row r="15569" spans="1:65">
      <c r="B15569" t="s">
        <v>734</v>
      </c>
      <c r="C15569" t="s">
        <v>727</v>
      </c>
      <c r="I15569">
        <v>1</v>
      </c>
    </row>
    <row r="15570" spans="1:65">
      <c r="B15570" t="s">
        <v>491</v>
      </c>
      <c r="C15570" t="s">
        <v>492</v>
      </c>
      <c r="I15570">
        <v>1</v>
      </c>
    </row>
    <row r="15571" spans="1:65">
      <c r="B15571" t="s">
        <v>420</v>
      </c>
      <c r="C15571" t="s">
        <v>421</v>
      </c>
      <c r="I15571">
        <v>1</v>
      </c>
    </row>
    <row r="15572" spans="1:65">
      <c r="B15572" t="s">
        <v>396</v>
      </c>
      <c r="C15572" t="s">
        <v>397</v>
      </c>
      <c r="I15572">
        <v>1</v>
      </c>
    </row>
    <row r="15573" spans="1:65">
      <c r="B15573" t="s">
        <v>400</v>
      </c>
      <c r="C15573" t="s">
        <v>401</v>
      </c>
      <c r="I15573">
        <v>1</v>
      </c>
    </row>
    <row r="15574" spans="1:65">
      <c r="B15574" t="s">
        <v>425</v>
      </c>
      <c r="C15574" t="s">
        <v>426</v>
      </c>
      <c r="I15574">
        <v>2</v>
      </c>
    </row>
    <row r="15575" spans="1:65">
      <c r="B15575" t="s">
        <v>422</v>
      </c>
      <c r="C15575" t="s">
        <v>423</v>
      </c>
      <c r="I15575">
        <v>2</v>
      </c>
    </row>
    <row r="15576" spans="1:65">
      <c r="B15576" t="s">
        <v>404</v>
      </c>
      <c r="C15576" t="s">
        <v>405</v>
      </c>
      <c r="I15576">
        <v>2</v>
      </c>
    </row>
    <row r="15577" spans="1:65">
      <c r="B15577" t="s">
        <v>410</v>
      </c>
      <c r="C15577" t="s">
        <v>411</v>
      </c>
      <c r="I15577">
        <v>2</v>
      </c>
    </row>
    <row r="15578" spans="1:65">
      <c r="B15578" t="s">
        <v>414</v>
      </c>
      <c r="C15578" t="s">
        <v>415</v>
      </c>
      <c r="I15578">
        <v>2</v>
      </c>
    </row>
    <row r="15579" spans="1:65">
      <c r="A15579">
        <v>381</v>
      </c>
      <c r="B15579" t="s">
        <v>1166</v>
      </c>
      <c r="C15579" t="s">
        <v>1167</v>
      </c>
      <c r="D15579" t="s">
        <v>4062</v>
      </c>
      <c r="E15579" t="s">
        <v>4063</v>
      </c>
      <c r="F15579">
        <v>168</v>
      </c>
      <c r="G15579" t="s">
        <v>1059</v>
      </c>
      <c r="H15579" t="s">
        <v>992</v>
      </c>
      <c r="I15579">
        <v>1</v>
      </c>
      <c r="J15579" t="s">
        <v>78</v>
      </c>
      <c r="K15579">
        <v>25641</v>
      </c>
      <c r="BM15579" t="s">
        <v>4064</v>
      </c>
    </row>
    <row r="15580" spans="1:65">
      <c r="B15580" t="s">
        <v>1164</v>
      </c>
      <c r="C15580" t="s">
        <v>1165</v>
      </c>
      <c r="I15580">
        <v>1</v>
      </c>
      <c r="J15580" t="s">
        <v>82</v>
      </c>
      <c r="M15580">
        <v>9450</v>
      </c>
      <c r="N15580">
        <v>17452</v>
      </c>
      <c r="O15580">
        <v>23648</v>
      </c>
      <c r="S15580">
        <v>2992</v>
      </c>
      <c r="T15580">
        <v>35015</v>
      </c>
      <c r="U15580">
        <v>4075</v>
      </c>
      <c r="V15580">
        <v>1848</v>
      </c>
      <c r="W15580">
        <v>17408</v>
      </c>
      <c r="X15580">
        <v>2124</v>
      </c>
      <c r="Y15580">
        <v>2208</v>
      </c>
      <c r="Z15580">
        <v>2208</v>
      </c>
      <c r="AA15580">
        <v>2112</v>
      </c>
      <c r="AB15580">
        <v>504</v>
      </c>
      <c r="AF15580">
        <v>2196</v>
      </c>
      <c r="AH15580">
        <v>10728</v>
      </c>
      <c r="AI15580">
        <v>1896</v>
      </c>
      <c r="AJ15580">
        <v>2088</v>
      </c>
      <c r="AK15580">
        <v>1068</v>
      </c>
      <c r="AL15580">
        <v>768</v>
      </c>
      <c r="AN15580">
        <v>900</v>
      </c>
      <c r="AO15580">
        <v>456</v>
      </c>
      <c r="AS15580">
        <v>492</v>
      </c>
      <c r="AT15580">
        <v>300</v>
      </c>
      <c r="BD15580">
        <v>384</v>
      </c>
      <c r="BM15580" t="s">
        <v>4065</v>
      </c>
    </row>
    <row r="15581" spans="1:65">
      <c r="B15581" t="s">
        <v>1155</v>
      </c>
      <c r="C15581" t="s">
        <v>1156</v>
      </c>
      <c r="I15581">
        <v>1</v>
      </c>
      <c r="J15581" t="s">
        <v>86</v>
      </c>
      <c r="M15581">
        <v>9450</v>
      </c>
      <c r="N15581">
        <v>26902</v>
      </c>
      <c r="O15581">
        <v>50550</v>
      </c>
      <c r="P15581">
        <v>50550</v>
      </c>
      <c r="Q15581">
        <v>50550</v>
      </c>
      <c r="R15581">
        <v>50550</v>
      </c>
      <c r="S15581">
        <v>53542</v>
      </c>
      <c r="T15581">
        <v>88557</v>
      </c>
      <c r="U15581">
        <v>92632</v>
      </c>
      <c r="V15581">
        <v>94480</v>
      </c>
      <c r="W15581">
        <v>111888</v>
      </c>
      <c r="X15581">
        <v>114012</v>
      </c>
      <c r="Y15581">
        <v>116220</v>
      </c>
      <c r="Z15581">
        <v>118428</v>
      </c>
      <c r="AA15581">
        <v>120540</v>
      </c>
      <c r="AB15581">
        <v>121044</v>
      </c>
      <c r="AC15581">
        <v>121044</v>
      </c>
      <c r="AD15581">
        <v>121044</v>
      </c>
      <c r="AE15581">
        <v>121044</v>
      </c>
      <c r="AF15581">
        <v>123240</v>
      </c>
      <c r="AG15581">
        <v>123240</v>
      </c>
      <c r="AH15581">
        <v>133968</v>
      </c>
      <c r="AI15581">
        <v>135864</v>
      </c>
      <c r="AJ15581">
        <v>137952</v>
      </c>
      <c r="AK15581">
        <v>139020</v>
      </c>
      <c r="AL15581">
        <v>139788</v>
      </c>
      <c r="AM15581">
        <v>139788</v>
      </c>
      <c r="AN15581">
        <v>140688</v>
      </c>
      <c r="AO15581">
        <v>141144</v>
      </c>
      <c r="AP15581">
        <v>141144</v>
      </c>
      <c r="AQ15581">
        <v>141144</v>
      </c>
      <c r="AR15581">
        <v>141144</v>
      </c>
      <c r="AS15581">
        <v>141636</v>
      </c>
      <c r="AT15581">
        <v>141936</v>
      </c>
      <c r="AU15581">
        <v>141936</v>
      </c>
      <c r="AV15581">
        <v>141936</v>
      </c>
      <c r="AW15581">
        <v>141936</v>
      </c>
      <c r="AX15581">
        <v>141936</v>
      </c>
      <c r="AY15581">
        <v>141936</v>
      </c>
      <c r="AZ15581">
        <v>141936</v>
      </c>
      <c r="BA15581">
        <v>141936</v>
      </c>
      <c r="BB15581">
        <v>141936</v>
      </c>
      <c r="BC15581">
        <v>141936</v>
      </c>
      <c r="BD15581">
        <v>142320</v>
      </c>
      <c r="BE15581">
        <v>142320</v>
      </c>
      <c r="BF15581">
        <v>142320</v>
      </c>
      <c r="BG15581">
        <v>142320</v>
      </c>
      <c r="BH15581">
        <v>142320</v>
      </c>
      <c r="BI15581">
        <v>142320</v>
      </c>
      <c r="BJ15581">
        <v>142320</v>
      </c>
      <c r="BK15581">
        <v>142320</v>
      </c>
      <c r="BL15581">
        <v>142320</v>
      </c>
      <c r="BM15581" t="s">
        <v>4066</v>
      </c>
    </row>
    <row r="15582" spans="1:65">
      <c r="B15582" t="s">
        <v>1158</v>
      </c>
      <c r="C15582" t="s">
        <v>1147</v>
      </c>
      <c r="I15582">
        <v>1</v>
      </c>
      <c r="J15582" t="s">
        <v>90</v>
      </c>
      <c r="O15582">
        <v>38400</v>
      </c>
      <c r="R15582">
        <v>23040</v>
      </c>
      <c r="T15582">
        <v>38400</v>
      </c>
      <c r="W15582">
        <v>11520</v>
      </c>
      <c r="BM15582" t="s">
        <v>4067</v>
      </c>
    </row>
    <row r="15583" spans="1:65">
      <c r="B15583" t="s">
        <v>1146</v>
      </c>
      <c r="C15583" t="s">
        <v>1147</v>
      </c>
      <c r="I15583">
        <v>1</v>
      </c>
      <c r="J15583" t="s">
        <v>93</v>
      </c>
      <c r="M15583">
        <v>25641</v>
      </c>
      <c r="N15583">
        <v>25641</v>
      </c>
      <c r="O15583">
        <v>64041</v>
      </c>
      <c r="P15583">
        <v>64041</v>
      </c>
      <c r="Q15583">
        <v>64041</v>
      </c>
      <c r="R15583">
        <v>87081</v>
      </c>
      <c r="S15583">
        <v>87081</v>
      </c>
      <c r="T15583">
        <v>125481</v>
      </c>
      <c r="U15583">
        <v>125481</v>
      </c>
      <c r="V15583">
        <v>125481</v>
      </c>
      <c r="W15583">
        <v>137001</v>
      </c>
      <c r="X15583">
        <v>137001</v>
      </c>
      <c r="Y15583">
        <v>137001</v>
      </c>
      <c r="Z15583">
        <v>137001</v>
      </c>
      <c r="AA15583">
        <v>137001</v>
      </c>
      <c r="AB15583">
        <v>137001</v>
      </c>
      <c r="AC15583">
        <v>137001</v>
      </c>
      <c r="AD15583">
        <v>137001</v>
      </c>
      <c r="AE15583">
        <v>137001</v>
      </c>
      <c r="AF15583">
        <v>137001</v>
      </c>
      <c r="AG15583">
        <v>137001</v>
      </c>
      <c r="AH15583">
        <v>137001</v>
      </c>
      <c r="AI15583">
        <v>137001</v>
      </c>
      <c r="AJ15583">
        <v>137001</v>
      </c>
      <c r="AK15583">
        <v>137001</v>
      </c>
      <c r="AL15583">
        <v>137001</v>
      </c>
      <c r="AM15583">
        <v>137001</v>
      </c>
      <c r="AN15583">
        <v>137001</v>
      </c>
      <c r="AO15583">
        <v>137001</v>
      </c>
      <c r="AP15583">
        <v>137001</v>
      </c>
      <c r="AQ15583">
        <v>137001</v>
      </c>
      <c r="AR15583">
        <v>137001</v>
      </c>
      <c r="AS15583">
        <v>137001</v>
      </c>
      <c r="AT15583">
        <v>137001</v>
      </c>
      <c r="AU15583">
        <v>137001</v>
      </c>
      <c r="AV15583">
        <v>137001</v>
      </c>
      <c r="AW15583">
        <v>137001</v>
      </c>
      <c r="AX15583">
        <v>137001</v>
      </c>
      <c r="AY15583">
        <v>137001</v>
      </c>
      <c r="AZ15583">
        <v>137001</v>
      </c>
      <c r="BA15583">
        <v>137001</v>
      </c>
      <c r="BB15583">
        <v>137001</v>
      </c>
      <c r="BC15583">
        <v>137001</v>
      </c>
      <c r="BD15583">
        <v>137001</v>
      </c>
      <c r="BE15583">
        <v>137001</v>
      </c>
      <c r="BF15583">
        <v>137001</v>
      </c>
      <c r="BG15583">
        <v>137001</v>
      </c>
      <c r="BH15583">
        <v>137001</v>
      </c>
      <c r="BI15583">
        <v>137001</v>
      </c>
      <c r="BJ15583">
        <v>137001</v>
      </c>
      <c r="BK15583">
        <v>137001</v>
      </c>
      <c r="BL15583">
        <v>137001</v>
      </c>
    </row>
    <row r="15584" spans="1:65">
      <c r="J15584" t="s">
        <v>96</v>
      </c>
      <c r="M15584">
        <v>16191</v>
      </c>
      <c r="N15584">
        <v>-1261</v>
      </c>
      <c r="O15584">
        <v>13491</v>
      </c>
      <c r="P15584">
        <v>13491</v>
      </c>
      <c r="Q15584">
        <v>13491</v>
      </c>
      <c r="R15584">
        <v>36531</v>
      </c>
      <c r="S15584">
        <v>33539</v>
      </c>
      <c r="T15584">
        <v>36924</v>
      </c>
      <c r="U15584">
        <v>32849</v>
      </c>
      <c r="V15584">
        <v>31001</v>
      </c>
      <c r="W15584">
        <v>25113</v>
      </c>
      <c r="X15584">
        <v>22989</v>
      </c>
      <c r="Y15584">
        <v>20781</v>
      </c>
      <c r="Z15584">
        <v>18573</v>
      </c>
      <c r="AA15584">
        <v>16461</v>
      </c>
      <c r="AB15584">
        <v>15957</v>
      </c>
      <c r="AC15584">
        <v>15957</v>
      </c>
      <c r="AD15584">
        <v>15957</v>
      </c>
      <c r="AE15584">
        <v>15957</v>
      </c>
      <c r="AF15584">
        <v>13761</v>
      </c>
      <c r="AG15584">
        <v>13761</v>
      </c>
      <c r="AH15584">
        <v>3033</v>
      </c>
      <c r="AI15584">
        <v>1137</v>
      </c>
      <c r="AJ15584">
        <v>-951</v>
      </c>
      <c r="AK15584">
        <v>-2019</v>
      </c>
      <c r="AL15584">
        <v>-2787</v>
      </c>
      <c r="AM15584">
        <v>-2787</v>
      </c>
      <c r="AN15584">
        <v>-3687</v>
      </c>
      <c r="AO15584">
        <v>-4143</v>
      </c>
      <c r="AP15584">
        <v>-4143</v>
      </c>
      <c r="AQ15584">
        <v>-4143</v>
      </c>
      <c r="AR15584">
        <v>-4143</v>
      </c>
      <c r="AS15584">
        <v>-4635</v>
      </c>
      <c r="AT15584">
        <v>-4935</v>
      </c>
      <c r="AU15584">
        <v>-4935</v>
      </c>
      <c r="AV15584">
        <v>-4935</v>
      </c>
      <c r="AW15584">
        <v>-4935</v>
      </c>
      <c r="AX15584">
        <v>-4935</v>
      </c>
      <c r="AY15584">
        <v>-4935</v>
      </c>
      <c r="AZ15584">
        <v>-4935</v>
      </c>
      <c r="BA15584">
        <v>-4935</v>
      </c>
      <c r="BB15584">
        <v>-4935</v>
      </c>
      <c r="BC15584">
        <v>-4935</v>
      </c>
      <c r="BD15584">
        <v>-5319</v>
      </c>
      <c r="BE15584">
        <v>-5319</v>
      </c>
      <c r="BF15584">
        <v>-5319</v>
      </c>
      <c r="BG15584">
        <v>-5319</v>
      </c>
      <c r="BH15584">
        <v>-5319</v>
      </c>
      <c r="BI15584">
        <v>-5319</v>
      </c>
      <c r="BJ15584">
        <v>-5319</v>
      </c>
      <c r="BK15584">
        <v>-5319</v>
      </c>
      <c r="BL15584">
        <v>-5319</v>
      </c>
    </row>
    <row r="15585" spans="1:65">
      <c r="A15585">
        <v>382</v>
      </c>
      <c r="B15585" t="s">
        <v>1983</v>
      </c>
      <c r="C15585" t="s">
        <v>1984</v>
      </c>
      <c r="D15585" t="s">
        <v>4068</v>
      </c>
      <c r="E15585" t="s">
        <v>4069</v>
      </c>
      <c r="F15585">
        <v>126</v>
      </c>
      <c r="G15585" t="s">
        <v>991</v>
      </c>
      <c r="H15585" t="s">
        <v>992</v>
      </c>
      <c r="I15585">
        <v>1</v>
      </c>
      <c r="J15585" t="s">
        <v>78</v>
      </c>
      <c r="K15585">
        <v>57868</v>
      </c>
      <c r="BM15585" t="s">
        <v>4070</v>
      </c>
    </row>
    <row r="15586" spans="1:65">
      <c r="B15586" t="s">
        <v>1985</v>
      </c>
      <c r="C15586" t="s">
        <v>1986</v>
      </c>
      <c r="I15586">
        <v>1</v>
      </c>
      <c r="J15586" t="s">
        <v>82</v>
      </c>
      <c r="M15586">
        <v>13036</v>
      </c>
      <c r="N15586">
        <v>1540</v>
      </c>
      <c r="O15586">
        <v>19280</v>
      </c>
      <c r="Q15586">
        <v>800</v>
      </c>
      <c r="R15586">
        <v>5800</v>
      </c>
      <c r="S15586">
        <v>21366</v>
      </c>
      <c r="T15586">
        <v>516</v>
      </c>
      <c r="U15586">
        <v>4492</v>
      </c>
      <c r="V15586">
        <v>468</v>
      </c>
      <c r="W15586">
        <v>636</v>
      </c>
      <c r="X15586">
        <v>20456</v>
      </c>
      <c r="Y15586">
        <v>9456</v>
      </c>
      <c r="Z15586">
        <v>20311</v>
      </c>
      <c r="AA15586">
        <v>2500</v>
      </c>
      <c r="AB15586">
        <v>5984</v>
      </c>
      <c r="AC15586">
        <v>5384</v>
      </c>
      <c r="AD15586">
        <v>5080</v>
      </c>
      <c r="AF15586">
        <v>2262</v>
      </c>
      <c r="AH15586">
        <v>44000</v>
      </c>
      <c r="AJ15586">
        <v>1000</v>
      </c>
      <c r="AL15586">
        <v>4000</v>
      </c>
      <c r="AM15586">
        <v>10000</v>
      </c>
      <c r="AQ15586">
        <v>14000</v>
      </c>
      <c r="AU15586">
        <v>10000</v>
      </c>
      <c r="AX15586">
        <v>24</v>
      </c>
      <c r="AY15586">
        <v>180</v>
      </c>
      <c r="BA15586">
        <v>660</v>
      </c>
      <c r="BB15586">
        <v>384</v>
      </c>
      <c r="BC15586">
        <v>144</v>
      </c>
      <c r="BD15586">
        <v>5364</v>
      </c>
      <c r="BE15586">
        <v>8160</v>
      </c>
      <c r="BF15586">
        <v>3528</v>
      </c>
      <c r="BG15586">
        <v>1908</v>
      </c>
      <c r="BH15586">
        <v>756</v>
      </c>
      <c r="BM15586" t="s">
        <v>4071</v>
      </c>
    </row>
    <row r="15587" spans="1:65">
      <c r="B15587" t="s">
        <v>754</v>
      </c>
      <c r="C15587" t="s">
        <v>755</v>
      </c>
      <c r="I15587">
        <v>1</v>
      </c>
      <c r="J15587" t="s">
        <v>86</v>
      </c>
      <c r="M15587">
        <v>13036</v>
      </c>
      <c r="N15587">
        <v>14576</v>
      </c>
      <c r="O15587">
        <v>33856</v>
      </c>
      <c r="P15587">
        <v>33856</v>
      </c>
      <c r="Q15587">
        <v>34656</v>
      </c>
      <c r="R15587">
        <v>40456</v>
      </c>
      <c r="S15587">
        <v>61822</v>
      </c>
      <c r="T15587">
        <v>62338</v>
      </c>
      <c r="U15587">
        <v>66830</v>
      </c>
      <c r="V15587">
        <v>67298</v>
      </c>
      <c r="W15587">
        <v>67934</v>
      </c>
      <c r="X15587">
        <v>88390</v>
      </c>
      <c r="Y15587">
        <v>97846</v>
      </c>
      <c r="Z15587">
        <v>118157</v>
      </c>
      <c r="AA15587">
        <v>120657</v>
      </c>
      <c r="AB15587">
        <v>126641</v>
      </c>
      <c r="AC15587">
        <v>132025</v>
      </c>
      <c r="AD15587">
        <v>137105</v>
      </c>
      <c r="AE15587">
        <v>137105</v>
      </c>
      <c r="AF15587">
        <v>139367</v>
      </c>
      <c r="AG15587">
        <v>139367</v>
      </c>
      <c r="AH15587">
        <v>183367</v>
      </c>
      <c r="AI15587">
        <v>183367</v>
      </c>
      <c r="AJ15587">
        <v>184367</v>
      </c>
      <c r="AK15587">
        <v>184367</v>
      </c>
      <c r="AL15587">
        <v>188367</v>
      </c>
      <c r="AM15587">
        <v>198367</v>
      </c>
      <c r="AN15587">
        <v>198367</v>
      </c>
      <c r="AO15587">
        <v>198367</v>
      </c>
      <c r="AP15587">
        <v>198367</v>
      </c>
      <c r="AQ15587">
        <v>212367</v>
      </c>
      <c r="AR15587">
        <v>212367</v>
      </c>
      <c r="AS15587">
        <v>212367</v>
      </c>
      <c r="AT15587">
        <v>212367</v>
      </c>
      <c r="AU15587">
        <v>222367</v>
      </c>
      <c r="AV15587">
        <v>222367</v>
      </c>
      <c r="AW15587">
        <v>222367</v>
      </c>
      <c r="AX15587">
        <v>222391</v>
      </c>
      <c r="AY15587">
        <v>222571</v>
      </c>
      <c r="AZ15587">
        <v>222571</v>
      </c>
      <c r="BA15587">
        <v>223231</v>
      </c>
      <c r="BB15587">
        <v>223615</v>
      </c>
      <c r="BC15587">
        <v>223759</v>
      </c>
      <c r="BD15587">
        <v>229123</v>
      </c>
      <c r="BE15587">
        <v>237283</v>
      </c>
      <c r="BF15587">
        <v>240811</v>
      </c>
      <c r="BG15587">
        <v>242719</v>
      </c>
      <c r="BH15587">
        <v>243475</v>
      </c>
      <c r="BI15587">
        <v>243475</v>
      </c>
      <c r="BJ15587">
        <v>243475</v>
      </c>
      <c r="BK15587">
        <v>243475</v>
      </c>
      <c r="BL15587">
        <v>243475</v>
      </c>
      <c r="BM15587" t="s">
        <v>4072</v>
      </c>
    </row>
    <row r="15588" spans="1:65">
      <c r="B15588" t="s">
        <v>756</v>
      </c>
      <c r="C15588" t="s">
        <v>757</v>
      </c>
      <c r="I15588">
        <v>1</v>
      </c>
      <c r="J15588" t="s">
        <v>90</v>
      </c>
      <c r="R15588">
        <v>14000</v>
      </c>
      <c r="S15588">
        <v>10000</v>
      </c>
      <c r="T15588">
        <v>22000</v>
      </c>
      <c r="W15588">
        <v>4000</v>
      </c>
      <c r="X15588">
        <v>4000</v>
      </c>
      <c r="BK15588">
        <v>88000</v>
      </c>
      <c r="BM15588" t="s">
        <v>4073</v>
      </c>
    </row>
    <row r="15589" spans="1:65">
      <c r="B15589" t="s">
        <v>758</v>
      </c>
      <c r="C15589" t="s">
        <v>759</v>
      </c>
      <c r="I15589">
        <v>1</v>
      </c>
      <c r="J15589" t="s">
        <v>93</v>
      </c>
      <c r="M15589">
        <v>57868</v>
      </c>
      <c r="N15589">
        <v>57868</v>
      </c>
      <c r="O15589">
        <v>57868</v>
      </c>
      <c r="P15589">
        <v>57868</v>
      </c>
      <c r="Q15589">
        <v>57868</v>
      </c>
      <c r="R15589">
        <v>71868</v>
      </c>
      <c r="S15589">
        <v>81868</v>
      </c>
      <c r="T15589">
        <v>103868</v>
      </c>
      <c r="U15589">
        <v>103868</v>
      </c>
      <c r="V15589">
        <v>103868</v>
      </c>
      <c r="W15589">
        <v>107868</v>
      </c>
      <c r="X15589">
        <v>111868</v>
      </c>
      <c r="Y15589">
        <v>111868</v>
      </c>
      <c r="Z15589">
        <v>111868</v>
      </c>
      <c r="AA15589">
        <v>111868</v>
      </c>
      <c r="AB15589">
        <v>111868</v>
      </c>
      <c r="AC15589">
        <v>111868</v>
      </c>
      <c r="AD15589">
        <v>111868</v>
      </c>
      <c r="AE15589">
        <v>111868</v>
      </c>
      <c r="AF15589">
        <v>111868</v>
      </c>
      <c r="AG15589">
        <v>111868</v>
      </c>
      <c r="AH15589">
        <v>111868</v>
      </c>
      <c r="AI15589">
        <v>111868</v>
      </c>
      <c r="AJ15589">
        <v>111868</v>
      </c>
      <c r="AK15589">
        <v>111868</v>
      </c>
      <c r="AL15589">
        <v>111868</v>
      </c>
      <c r="AM15589">
        <v>111868</v>
      </c>
      <c r="AN15589">
        <v>111868</v>
      </c>
      <c r="AO15589">
        <v>111868</v>
      </c>
      <c r="AP15589">
        <v>111868</v>
      </c>
      <c r="AQ15589">
        <v>111868</v>
      </c>
      <c r="AR15589">
        <v>111868</v>
      </c>
      <c r="AS15589">
        <v>111868</v>
      </c>
      <c r="AT15589">
        <v>111868</v>
      </c>
      <c r="AU15589">
        <v>111868</v>
      </c>
      <c r="AV15589">
        <v>111868</v>
      </c>
      <c r="AW15589">
        <v>111868</v>
      </c>
      <c r="AX15589">
        <v>111868</v>
      </c>
      <c r="AY15589">
        <v>111868</v>
      </c>
      <c r="AZ15589">
        <v>111868</v>
      </c>
      <c r="BA15589">
        <v>111868</v>
      </c>
      <c r="BB15589">
        <v>111868</v>
      </c>
      <c r="BC15589">
        <v>111868</v>
      </c>
      <c r="BD15589">
        <v>111868</v>
      </c>
      <c r="BE15589">
        <v>111868</v>
      </c>
      <c r="BF15589">
        <v>111868</v>
      </c>
      <c r="BG15589">
        <v>111868</v>
      </c>
      <c r="BH15589">
        <v>111868</v>
      </c>
      <c r="BI15589">
        <v>111868</v>
      </c>
      <c r="BJ15589">
        <v>111868</v>
      </c>
      <c r="BK15589">
        <v>199868</v>
      </c>
      <c r="BL15589">
        <v>199868</v>
      </c>
      <c r="BM15589" t="s">
        <v>4074</v>
      </c>
    </row>
    <row r="15590" spans="1:65">
      <c r="B15590" t="s">
        <v>762</v>
      </c>
      <c r="C15590" t="s">
        <v>761</v>
      </c>
      <c r="I15590">
        <v>1</v>
      </c>
      <c r="J15590" t="s">
        <v>96</v>
      </c>
      <c r="M15590">
        <v>44832</v>
      </c>
      <c r="N15590">
        <v>43292</v>
      </c>
      <c r="O15590">
        <v>24012</v>
      </c>
      <c r="P15590">
        <v>24012</v>
      </c>
      <c r="Q15590">
        <v>23212</v>
      </c>
      <c r="R15590">
        <v>31412</v>
      </c>
      <c r="S15590">
        <v>20046</v>
      </c>
      <c r="T15590">
        <v>41530</v>
      </c>
      <c r="U15590">
        <v>37038</v>
      </c>
      <c r="V15590">
        <v>36570</v>
      </c>
      <c r="W15590">
        <v>39934</v>
      </c>
      <c r="X15590">
        <v>23478</v>
      </c>
      <c r="Y15590">
        <v>14022</v>
      </c>
      <c r="Z15590">
        <v>-6289</v>
      </c>
      <c r="AA15590">
        <v>-8789</v>
      </c>
      <c r="AB15590">
        <v>-14773</v>
      </c>
      <c r="AC15590">
        <v>-20157</v>
      </c>
      <c r="AD15590">
        <v>-25237</v>
      </c>
      <c r="AE15590">
        <v>-25237</v>
      </c>
      <c r="AF15590">
        <v>-27499</v>
      </c>
      <c r="AG15590">
        <v>-27499</v>
      </c>
      <c r="AH15590">
        <v>-71499</v>
      </c>
      <c r="AI15590">
        <v>-71499</v>
      </c>
      <c r="AJ15590">
        <v>-72499</v>
      </c>
      <c r="AK15590">
        <v>-72499</v>
      </c>
      <c r="AL15590">
        <v>-76499</v>
      </c>
      <c r="AM15590">
        <v>-86499</v>
      </c>
      <c r="AN15590">
        <v>-86499</v>
      </c>
      <c r="AO15590">
        <v>-86499</v>
      </c>
      <c r="AP15590">
        <v>-86499</v>
      </c>
      <c r="AQ15590">
        <v>-100499</v>
      </c>
      <c r="AR15590">
        <v>-100499</v>
      </c>
      <c r="AS15590">
        <v>-100499</v>
      </c>
      <c r="AT15590">
        <v>-100499</v>
      </c>
      <c r="AU15590">
        <v>-110499</v>
      </c>
      <c r="AV15590">
        <v>-110499</v>
      </c>
      <c r="AW15590">
        <v>-110499</v>
      </c>
      <c r="AX15590">
        <v>-110523</v>
      </c>
      <c r="AY15590">
        <v>-110703</v>
      </c>
      <c r="AZ15590">
        <v>-110703</v>
      </c>
      <c r="BA15590">
        <v>-111363</v>
      </c>
      <c r="BB15590">
        <v>-111747</v>
      </c>
      <c r="BC15590">
        <v>-111891</v>
      </c>
      <c r="BD15590">
        <v>-117255</v>
      </c>
      <c r="BE15590">
        <v>-125415</v>
      </c>
      <c r="BF15590">
        <v>-128943</v>
      </c>
      <c r="BG15590">
        <v>-130851</v>
      </c>
      <c r="BH15590">
        <v>-131607</v>
      </c>
      <c r="BI15590">
        <v>-131607</v>
      </c>
      <c r="BJ15590">
        <v>-131607</v>
      </c>
      <c r="BK15590">
        <v>-43607</v>
      </c>
      <c r="BL15590">
        <v>-43607</v>
      </c>
    </row>
    <row r="15591" spans="1:65">
      <c r="B15591" t="s">
        <v>767</v>
      </c>
      <c r="C15591" t="s">
        <v>768</v>
      </c>
      <c r="I15591">
        <v>1</v>
      </c>
    </row>
    <row r="15592" spans="1:65">
      <c r="B15592" t="s">
        <v>760</v>
      </c>
      <c r="C15592" t="s">
        <v>761</v>
      </c>
      <c r="I15592">
        <v>1</v>
      </c>
    </row>
    <row r="15593" spans="1:65">
      <c r="B15593" t="s">
        <v>1516</v>
      </c>
      <c r="C15593" t="s">
        <v>1517</v>
      </c>
      <c r="I15593">
        <v>2</v>
      </c>
    </row>
    <row r="15594" spans="1:65">
      <c r="B15594" t="s">
        <v>1330</v>
      </c>
      <c r="C15594" t="s">
        <v>1331</v>
      </c>
      <c r="I15594">
        <v>2</v>
      </c>
    </row>
    <row r="15595" spans="1:65">
      <c r="B15595" t="s">
        <v>954</v>
      </c>
      <c r="C15595" t="s">
        <v>955</v>
      </c>
      <c r="I15595">
        <v>2</v>
      </c>
    </row>
    <row r="15596" spans="1:65">
      <c r="B15596" t="s">
        <v>1326</v>
      </c>
      <c r="C15596" t="s">
        <v>1327</v>
      </c>
      <c r="I15596">
        <v>2</v>
      </c>
    </row>
    <row r="15597" spans="1:65">
      <c r="B15597" t="s">
        <v>406</v>
      </c>
      <c r="C15597" t="s">
        <v>407</v>
      </c>
      <c r="I15597">
        <v>2</v>
      </c>
    </row>
    <row r="15598" spans="1:65">
      <c r="B15598" t="s">
        <v>420</v>
      </c>
      <c r="C15598" t="s">
        <v>421</v>
      </c>
      <c r="I15598">
        <v>2</v>
      </c>
    </row>
    <row r="15599" spans="1:65">
      <c r="B15599" t="s">
        <v>400</v>
      </c>
      <c r="C15599" t="s">
        <v>401</v>
      </c>
      <c r="I15599">
        <v>2</v>
      </c>
    </row>
    <row r="15600" spans="1:65">
      <c r="B15600" t="s">
        <v>1328</v>
      </c>
      <c r="C15600" t="s">
        <v>1329</v>
      </c>
      <c r="I15600">
        <v>2</v>
      </c>
    </row>
    <row r="15601" spans="1:65">
      <c r="B15601" t="s">
        <v>1322</v>
      </c>
      <c r="C15601" t="s">
        <v>1323</v>
      </c>
      <c r="I15601">
        <v>2</v>
      </c>
    </row>
    <row r="15602" spans="1:65">
      <c r="B15602" t="s">
        <v>427</v>
      </c>
      <c r="C15602" t="s">
        <v>428</v>
      </c>
      <c r="I15602">
        <v>2</v>
      </c>
    </row>
    <row r="15603" spans="1:65">
      <c r="B15603" t="s">
        <v>910</v>
      </c>
      <c r="C15603" t="s">
        <v>911</v>
      </c>
      <c r="I15603">
        <v>2</v>
      </c>
    </row>
    <row r="15604" spans="1:65">
      <c r="B15604" t="s">
        <v>396</v>
      </c>
      <c r="C15604" t="s">
        <v>397</v>
      </c>
      <c r="I15604">
        <v>2</v>
      </c>
    </row>
    <row r="15605" spans="1:65">
      <c r="B15605" t="s">
        <v>410</v>
      </c>
      <c r="C15605" t="s">
        <v>411</v>
      </c>
      <c r="I15605">
        <v>4</v>
      </c>
    </row>
    <row r="15606" spans="1:65">
      <c r="B15606" t="s">
        <v>422</v>
      </c>
      <c r="C15606" t="s">
        <v>423</v>
      </c>
      <c r="I15606">
        <v>4</v>
      </c>
    </row>
    <row r="15607" spans="1:65">
      <c r="B15607" t="s">
        <v>404</v>
      </c>
      <c r="C15607" t="s">
        <v>405</v>
      </c>
      <c r="I15607">
        <v>4</v>
      </c>
    </row>
    <row r="15608" spans="1:65">
      <c r="B15608" t="s">
        <v>414</v>
      </c>
      <c r="C15608" t="s">
        <v>415</v>
      </c>
      <c r="I15608">
        <v>4</v>
      </c>
    </row>
    <row r="15609" spans="1:65">
      <c r="B15609" t="s">
        <v>425</v>
      </c>
      <c r="C15609" t="s">
        <v>426</v>
      </c>
      <c r="I15609">
        <v>4</v>
      </c>
    </row>
    <row r="15610" spans="1:65">
      <c r="A15610">
        <v>383</v>
      </c>
      <c r="B15610" t="s">
        <v>481</v>
      </c>
      <c r="C15610" t="s">
        <v>462</v>
      </c>
      <c r="D15610" t="s">
        <v>4075</v>
      </c>
      <c r="E15610" t="s">
        <v>4076</v>
      </c>
      <c r="F15610">
        <v>365</v>
      </c>
      <c r="G15610" t="s">
        <v>4077</v>
      </c>
      <c r="H15610" t="s">
        <v>1607</v>
      </c>
      <c r="I15610">
        <v>1</v>
      </c>
      <c r="J15610" t="s">
        <v>78</v>
      </c>
      <c r="K15610">
        <v>446</v>
      </c>
      <c r="BM15610" t="s">
        <v>4078</v>
      </c>
    </row>
    <row r="15611" spans="1:65">
      <c r="B15611" t="s">
        <v>464</v>
      </c>
      <c r="C15611" t="s">
        <v>459</v>
      </c>
      <c r="I15611">
        <v>1</v>
      </c>
      <c r="J15611" t="s">
        <v>82</v>
      </c>
      <c r="M15611">
        <v>1603</v>
      </c>
      <c r="S15611">
        <v>350</v>
      </c>
      <c r="T15611">
        <v>3497</v>
      </c>
      <c r="U15611">
        <v>5500</v>
      </c>
      <c r="W15611">
        <v>4849</v>
      </c>
      <c r="X15611">
        <v>19212</v>
      </c>
      <c r="Y15611">
        <v>4632</v>
      </c>
      <c r="AA15611">
        <v>12004</v>
      </c>
      <c r="AB15611">
        <v>19382</v>
      </c>
      <c r="AC15611">
        <v>10400</v>
      </c>
      <c r="AE15611">
        <v>10260</v>
      </c>
      <c r="AF15611">
        <v>12593</v>
      </c>
      <c r="AG15611">
        <v>10458</v>
      </c>
      <c r="AH15611">
        <v>9228</v>
      </c>
      <c r="AI15611">
        <v>2500</v>
      </c>
      <c r="AJ15611">
        <v>11240</v>
      </c>
      <c r="AK15611">
        <v>12538</v>
      </c>
      <c r="AL15611">
        <v>7500</v>
      </c>
      <c r="AM15611">
        <v>2500</v>
      </c>
      <c r="AN15611">
        <v>22274</v>
      </c>
      <c r="AO15611">
        <v>2194</v>
      </c>
      <c r="AP15611">
        <v>4000</v>
      </c>
      <c r="AQ15611">
        <v>7500</v>
      </c>
      <c r="AR15611">
        <v>2500</v>
      </c>
      <c r="AS15611">
        <v>21962</v>
      </c>
      <c r="AT15611">
        <v>2500</v>
      </c>
      <c r="AU15611">
        <v>7500</v>
      </c>
      <c r="AV15611">
        <v>2500</v>
      </c>
      <c r="AW15611">
        <v>13054</v>
      </c>
      <c r="AX15611">
        <v>11500</v>
      </c>
      <c r="AY15611">
        <v>2500</v>
      </c>
      <c r="AZ15611">
        <v>2500</v>
      </c>
      <c r="BA15611">
        <v>4180</v>
      </c>
      <c r="BB15611">
        <v>20000</v>
      </c>
      <c r="BC15611">
        <v>20842</v>
      </c>
      <c r="BD15611">
        <v>2500</v>
      </c>
      <c r="BE15611">
        <v>2500</v>
      </c>
      <c r="BF15611">
        <v>2902</v>
      </c>
      <c r="BG15611">
        <v>984</v>
      </c>
      <c r="BI15611">
        <v>1668</v>
      </c>
      <c r="BJ15611">
        <v>936</v>
      </c>
      <c r="BK15611">
        <v>318</v>
      </c>
      <c r="BL15611">
        <v>180</v>
      </c>
      <c r="BM15611" t="s">
        <v>4079</v>
      </c>
    </row>
    <row r="15612" spans="1:65">
      <c r="B15612" t="s">
        <v>280</v>
      </c>
      <c r="C15612" t="s">
        <v>281</v>
      </c>
      <c r="I15612">
        <v>1</v>
      </c>
      <c r="J15612" t="s">
        <v>86</v>
      </c>
      <c r="M15612">
        <v>1603</v>
      </c>
      <c r="N15612">
        <v>1603</v>
      </c>
      <c r="O15612">
        <v>1603</v>
      </c>
      <c r="P15612">
        <v>1603</v>
      </c>
      <c r="Q15612">
        <v>1603</v>
      </c>
      <c r="R15612">
        <v>1603</v>
      </c>
      <c r="S15612">
        <v>1953</v>
      </c>
      <c r="T15612">
        <v>5450</v>
      </c>
      <c r="U15612">
        <v>10950</v>
      </c>
      <c r="V15612">
        <v>10950</v>
      </c>
      <c r="W15612">
        <v>15799</v>
      </c>
      <c r="X15612">
        <v>35011</v>
      </c>
      <c r="Y15612">
        <v>39643</v>
      </c>
      <c r="Z15612">
        <v>39643</v>
      </c>
      <c r="AA15612">
        <v>51647</v>
      </c>
      <c r="AB15612">
        <v>71029</v>
      </c>
      <c r="AC15612">
        <v>81429</v>
      </c>
      <c r="AD15612">
        <v>81429</v>
      </c>
      <c r="AE15612">
        <v>91689</v>
      </c>
      <c r="AF15612">
        <v>104282</v>
      </c>
      <c r="AG15612">
        <v>114740</v>
      </c>
      <c r="AH15612">
        <v>123968</v>
      </c>
      <c r="AI15612">
        <v>126468</v>
      </c>
      <c r="AJ15612">
        <v>137708</v>
      </c>
      <c r="AK15612">
        <v>150246</v>
      </c>
      <c r="AL15612">
        <v>157746</v>
      </c>
      <c r="AM15612">
        <v>160246</v>
      </c>
      <c r="AN15612">
        <v>182520</v>
      </c>
      <c r="AO15612">
        <v>184714</v>
      </c>
      <c r="AP15612">
        <v>188714</v>
      </c>
      <c r="AQ15612">
        <v>196214</v>
      </c>
      <c r="AR15612">
        <v>198714</v>
      </c>
      <c r="AS15612">
        <v>220676</v>
      </c>
      <c r="AT15612">
        <v>223176</v>
      </c>
      <c r="AU15612">
        <v>230676</v>
      </c>
      <c r="AV15612">
        <v>233176</v>
      </c>
      <c r="AW15612">
        <v>246230</v>
      </c>
      <c r="AX15612">
        <v>257730</v>
      </c>
      <c r="AY15612">
        <v>260230</v>
      </c>
      <c r="AZ15612">
        <v>262730</v>
      </c>
      <c r="BA15612">
        <v>266910</v>
      </c>
      <c r="BB15612">
        <v>286910</v>
      </c>
      <c r="BC15612">
        <v>307752</v>
      </c>
      <c r="BD15612">
        <v>310252</v>
      </c>
      <c r="BE15612">
        <v>312752</v>
      </c>
      <c r="BF15612">
        <v>315654</v>
      </c>
      <c r="BG15612">
        <v>316638</v>
      </c>
      <c r="BH15612">
        <v>316638</v>
      </c>
      <c r="BI15612">
        <v>318306</v>
      </c>
      <c r="BJ15612">
        <v>319242</v>
      </c>
      <c r="BK15612">
        <v>319560</v>
      </c>
      <c r="BL15612">
        <v>319740</v>
      </c>
      <c r="BM15612" t="s">
        <v>4080</v>
      </c>
    </row>
    <row r="15613" spans="1:65">
      <c r="B15613" t="s">
        <v>144</v>
      </c>
      <c r="C15613" t="s">
        <v>145</v>
      </c>
      <c r="I15613">
        <v>1</v>
      </c>
      <c r="J15613" t="s">
        <v>90</v>
      </c>
      <c r="BK15613">
        <v>371000</v>
      </c>
      <c r="BM15613" t="s">
        <v>4081</v>
      </c>
    </row>
    <row r="15614" spans="1:65">
      <c r="B15614" t="s">
        <v>461</v>
      </c>
      <c r="C15614" t="s">
        <v>462</v>
      </c>
      <c r="I15614">
        <v>1</v>
      </c>
      <c r="J15614" t="s">
        <v>93</v>
      </c>
      <c r="M15614">
        <v>446</v>
      </c>
      <c r="N15614">
        <v>446</v>
      </c>
      <c r="O15614">
        <v>446</v>
      </c>
      <c r="P15614">
        <v>446</v>
      </c>
      <c r="Q15614">
        <v>446</v>
      </c>
      <c r="R15614">
        <v>446</v>
      </c>
      <c r="S15614">
        <v>446</v>
      </c>
      <c r="T15614">
        <v>446</v>
      </c>
      <c r="U15614">
        <v>446</v>
      </c>
      <c r="V15614">
        <v>446</v>
      </c>
      <c r="W15614">
        <v>446</v>
      </c>
      <c r="X15614">
        <v>446</v>
      </c>
      <c r="Y15614">
        <v>446</v>
      </c>
      <c r="Z15614">
        <v>446</v>
      </c>
      <c r="AA15614">
        <v>446</v>
      </c>
      <c r="AB15614">
        <v>446</v>
      </c>
      <c r="AC15614">
        <v>446</v>
      </c>
      <c r="AD15614">
        <v>446</v>
      </c>
      <c r="AE15614">
        <v>446</v>
      </c>
      <c r="AF15614">
        <v>446</v>
      </c>
      <c r="AG15614">
        <v>446</v>
      </c>
      <c r="AH15614">
        <v>446</v>
      </c>
      <c r="AI15614">
        <v>446</v>
      </c>
      <c r="AJ15614">
        <v>446</v>
      </c>
      <c r="AK15614">
        <v>446</v>
      </c>
      <c r="AL15614">
        <v>446</v>
      </c>
      <c r="AM15614">
        <v>446</v>
      </c>
      <c r="AN15614">
        <v>446</v>
      </c>
      <c r="AO15614">
        <v>446</v>
      </c>
      <c r="AP15614">
        <v>446</v>
      </c>
      <c r="AQ15614">
        <v>446</v>
      </c>
      <c r="AR15614">
        <v>446</v>
      </c>
      <c r="AS15614">
        <v>446</v>
      </c>
      <c r="AT15614">
        <v>446</v>
      </c>
      <c r="AU15614">
        <v>446</v>
      </c>
      <c r="AV15614">
        <v>446</v>
      </c>
      <c r="AW15614">
        <v>446</v>
      </c>
      <c r="AX15614">
        <v>446</v>
      </c>
      <c r="AY15614">
        <v>446</v>
      </c>
      <c r="AZ15614">
        <v>446</v>
      </c>
      <c r="BA15614">
        <v>446</v>
      </c>
      <c r="BB15614">
        <v>446</v>
      </c>
      <c r="BC15614">
        <v>446</v>
      </c>
      <c r="BD15614">
        <v>446</v>
      </c>
      <c r="BE15614">
        <v>446</v>
      </c>
      <c r="BF15614">
        <v>446</v>
      </c>
      <c r="BG15614">
        <v>446</v>
      </c>
      <c r="BH15614">
        <v>446</v>
      </c>
      <c r="BI15614">
        <v>446</v>
      </c>
      <c r="BJ15614">
        <v>446</v>
      </c>
      <c r="BK15614">
        <v>371446</v>
      </c>
      <c r="BL15614">
        <v>371446</v>
      </c>
      <c r="BM15614" t="s">
        <v>4082</v>
      </c>
    </row>
    <row r="15615" spans="1:65">
      <c r="B15615" t="s">
        <v>134</v>
      </c>
      <c r="C15615" t="s">
        <v>135</v>
      </c>
      <c r="I15615">
        <v>1</v>
      </c>
      <c r="J15615" t="s">
        <v>96</v>
      </c>
      <c r="M15615">
        <v>-1157</v>
      </c>
      <c r="N15615">
        <v>-1157</v>
      </c>
      <c r="O15615">
        <v>-1157</v>
      </c>
      <c r="P15615">
        <v>-1157</v>
      </c>
      <c r="Q15615">
        <v>-1157</v>
      </c>
      <c r="R15615">
        <v>-1157</v>
      </c>
      <c r="S15615">
        <v>-1507</v>
      </c>
      <c r="T15615">
        <v>-5004</v>
      </c>
      <c r="U15615">
        <v>-10504</v>
      </c>
      <c r="V15615">
        <v>-10504</v>
      </c>
      <c r="W15615">
        <v>-15353</v>
      </c>
      <c r="X15615">
        <v>-34565</v>
      </c>
      <c r="Y15615">
        <v>-39197</v>
      </c>
      <c r="Z15615">
        <v>-39197</v>
      </c>
      <c r="AA15615">
        <v>-51201</v>
      </c>
      <c r="AB15615">
        <v>-70583</v>
      </c>
      <c r="AC15615">
        <v>-80983</v>
      </c>
      <c r="AD15615">
        <v>-80983</v>
      </c>
      <c r="AE15615">
        <v>-91243</v>
      </c>
      <c r="AF15615">
        <v>-103836</v>
      </c>
      <c r="AG15615">
        <v>-114294</v>
      </c>
      <c r="AH15615">
        <v>-123522</v>
      </c>
      <c r="AI15615">
        <v>-126022</v>
      </c>
      <c r="AJ15615">
        <v>-137262</v>
      </c>
      <c r="AK15615">
        <v>-149800</v>
      </c>
      <c r="AL15615">
        <v>-157300</v>
      </c>
      <c r="AM15615">
        <v>-159800</v>
      </c>
      <c r="AN15615">
        <v>-182074</v>
      </c>
      <c r="AO15615">
        <v>-184268</v>
      </c>
      <c r="AP15615">
        <v>-188268</v>
      </c>
      <c r="AQ15615">
        <v>-195768</v>
      </c>
      <c r="AR15615">
        <v>-198268</v>
      </c>
      <c r="AS15615">
        <v>-220230</v>
      </c>
      <c r="AT15615">
        <v>-222730</v>
      </c>
      <c r="AU15615">
        <v>-230230</v>
      </c>
      <c r="AV15615">
        <v>-232730</v>
      </c>
      <c r="AW15615">
        <v>-245784</v>
      </c>
      <c r="AX15615">
        <v>-257284</v>
      </c>
      <c r="AY15615">
        <v>-259784</v>
      </c>
      <c r="AZ15615">
        <v>-262284</v>
      </c>
      <c r="BA15615">
        <v>-266464</v>
      </c>
      <c r="BB15615">
        <v>-286464</v>
      </c>
      <c r="BC15615">
        <v>-307306</v>
      </c>
      <c r="BD15615">
        <v>-309806</v>
      </c>
      <c r="BE15615">
        <v>-312306</v>
      </c>
      <c r="BF15615">
        <v>-315208</v>
      </c>
      <c r="BG15615">
        <v>-316192</v>
      </c>
      <c r="BH15615">
        <v>-316192</v>
      </c>
      <c r="BI15615">
        <v>-317860</v>
      </c>
      <c r="BJ15615">
        <v>-318796</v>
      </c>
      <c r="BK15615">
        <v>51886</v>
      </c>
      <c r="BL15615">
        <v>51706</v>
      </c>
      <c r="BM15615" t="s">
        <v>4083</v>
      </c>
    </row>
    <row r="15616" spans="1:65">
      <c r="B15616" t="s">
        <v>243</v>
      </c>
      <c r="C15616" t="s">
        <v>244</v>
      </c>
      <c r="I15616">
        <v>1</v>
      </c>
    </row>
    <row r="15617" spans="2:9">
      <c r="B15617" t="s">
        <v>458</v>
      </c>
      <c r="C15617" t="s">
        <v>459</v>
      </c>
      <c r="I15617">
        <v>1</v>
      </c>
    </row>
    <row r="15618" spans="2:9">
      <c r="B15618" t="s">
        <v>471</v>
      </c>
      <c r="C15618" t="s">
        <v>472</v>
      </c>
      <c r="I15618">
        <v>1</v>
      </c>
    </row>
    <row r="15619" spans="2:9">
      <c r="B15619" t="s">
        <v>491</v>
      </c>
      <c r="C15619" t="s">
        <v>492</v>
      </c>
      <c r="I15619">
        <v>1</v>
      </c>
    </row>
    <row r="15620" spans="2:9">
      <c r="B15620" t="s">
        <v>167</v>
      </c>
      <c r="C15620" t="s">
        <v>135</v>
      </c>
      <c r="I15620">
        <v>1</v>
      </c>
    </row>
    <row r="15621" spans="2:9">
      <c r="B15621" t="s">
        <v>252</v>
      </c>
      <c r="C15621" t="s">
        <v>253</v>
      </c>
      <c r="I15621">
        <v>1</v>
      </c>
    </row>
    <row r="15622" spans="2:9">
      <c r="B15622" t="s">
        <v>245</v>
      </c>
      <c r="C15622" t="s">
        <v>246</v>
      </c>
      <c r="I15622">
        <v>1</v>
      </c>
    </row>
    <row r="15623" spans="2:9">
      <c r="B15623" t="s">
        <v>469</v>
      </c>
      <c r="C15623" t="s">
        <v>470</v>
      </c>
      <c r="I15623">
        <v>1</v>
      </c>
    </row>
    <row r="15624" spans="2:9">
      <c r="B15624" t="s">
        <v>705</v>
      </c>
      <c r="C15624" t="s">
        <v>706</v>
      </c>
      <c r="I15624">
        <v>1</v>
      </c>
    </row>
    <row r="15625" spans="2:9">
      <c r="B15625" t="s">
        <v>497</v>
      </c>
      <c r="C15625" t="s">
        <v>498</v>
      </c>
      <c r="I15625">
        <v>1</v>
      </c>
    </row>
    <row r="15626" spans="2:9">
      <c r="B15626" t="s">
        <v>165</v>
      </c>
      <c r="C15626" t="s">
        <v>166</v>
      </c>
      <c r="I15626">
        <v>1</v>
      </c>
    </row>
    <row r="15627" spans="2:9">
      <c r="B15627" t="s">
        <v>1066</v>
      </c>
      <c r="C15627" t="s">
        <v>1067</v>
      </c>
      <c r="I15627">
        <v>1</v>
      </c>
    </row>
    <row r="15628" spans="2:9">
      <c r="B15628" t="s">
        <v>162</v>
      </c>
      <c r="C15628" t="s">
        <v>145</v>
      </c>
      <c r="I15628">
        <v>1</v>
      </c>
    </row>
    <row r="15629" spans="2:9">
      <c r="B15629" t="s">
        <v>230</v>
      </c>
      <c r="C15629" t="s">
        <v>231</v>
      </c>
      <c r="I15629">
        <v>1</v>
      </c>
    </row>
    <row r="15630" spans="2:9">
      <c r="B15630" t="s">
        <v>97</v>
      </c>
      <c r="C15630" t="s">
        <v>98</v>
      </c>
      <c r="I15630">
        <v>1</v>
      </c>
    </row>
    <row r="15631" spans="2:9">
      <c r="B15631" t="s">
        <v>238</v>
      </c>
      <c r="C15631" t="s">
        <v>239</v>
      </c>
      <c r="I15631">
        <v>1</v>
      </c>
    </row>
    <row r="15632" spans="2:9">
      <c r="B15632" t="s">
        <v>136</v>
      </c>
      <c r="C15632" t="s">
        <v>137</v>
      </c>
      <c r="I15632">
        <v>1</v>
      </c>
    </row>
    <row r="15633" spans="1:65">
      <c r="B15633" t="s">
        <v>505</v>
      </c>
      <c r="C15633" t="s">
        <v>506</v>
      </c>
      <c r="I15633">
        <v>1</v>
      </c>
    </row>
    <row r="15634" spans="1:65">
      <c r="B15634" t="s">
        <v>447</v>
      </c>
      <c r="C15634" t="s">
        <v>448</v>
      </c>
      <c r="I15634">
        <v>1</v>
      </c>
    </row>
    <row r="15635" spans="1:65">
      <c r="A15635">
        <v>384</v>
      </c>
      <c r="B15635" t="s">
        <v>193</v>
      </c>
      <c r="C15635" t="s">
        <v>183</v>
      </c>
      <c r="D15635" t="s">
        <v>4084</v>
      </c>
      <c r="E15635" t="s">
        <v>4076</v>
      </c>
      <c r="F15635">
        <v>365</v>
      </c>
      <c r="G15635" t="s">
        <v>4077</v>
      </c>
      <c r="H15635" t="s">
        <v>1607</v>
      </c>
      <c r="I15635">
        <v>1</v>
      </c>
      <c r="J15635" t="s">
        <v>78</v>
      </c>
      <c r="K15635">
        <v>34906</v>
      </c>
      <c r="BM15635" t="s">
        <v>4085</v>
      </c>
    </row>
    <row r="15636" spans="1:65">
      <c r="B15636" t="s">
        <v>119</v>
      </c>
      <c r="C15636" t="s">
        <v>98</v>
      </c>
      <c r="I15636">
        <v>1</v>
      </c>
      <c r="J15636" t="s">
        <v>82</v>
      </c>
      <c r="M15636">
        <v>23707</v>
      </c>
      <c r="N15636">
        <v>15215</v>
      </c>
      <c r="O15636">
        <v>16012</v>
      </c>
      <c r="S15636">
        <v>32673</v>
      </c>
      <c r="T15636">
        <v>29110</v>
      </c>
      <c r="U15636">
        <v>3817</v>
      </c>
      <c r="V15636">
        <v>206</v>
      </c>
      <c r="W15636">
        <v>61556</v>
      </c>
      <c r="X15636">
        <v>34470</v>
      </c>
      <c r="Y15636">
        <v>2064</v>
      </c>
      <c r="Z15636">
        <v>1200</v>
      </c>
      <c r="AA15636">
        <v>50395</v>
      </c>
      <c r="AB15636">
        <v>30276</v>
      </c>
      <c r="AC15636">
        <v>3863</v>
      </c>
      <c r="AD15636">
        <v>6544</v>
      </c>
      <c r="AE15636">
        <v>108</v>
      </c>
      <c r="AF15636">
        <v>46149</v>
      </c>
      <c r="AG15636">
        <v>29673</v>
      </c>
      <c r="AH15636">
        <v>1232</v>
      </c>
      <c r="AI15636">
        <v>1334</v>
      </c>
      <c r="AJ15636">
        <v>41100</v>
      </c>
      <c r="AK15636">
        <v>23328</v>
      </c>
      <c r="AL15636">
        <v>12971</v>
      </c>
      <c r="AM15636">
        <v>2306</v>
      </c>
      <c r="AN15636">
        <v>2145</v>
      </c>
      <c r="AO15636">
        <v>42512</v>
      </c>
      <c r="AP15636">
        <v>37826</v>
      </c>
      <c r="AQ15636">
        <v>2635</v>
      </c>
      <c r="AR15636">
        <v>1804</v>
      </c>
      <c r="AS15636">
        <v>41848</v>
      </c>
      <c r="AT15636">
        <v>26827</v>
      </c>
      <c r="AU15636">
        <v>16835</v>
      </c>
      <c r="AV15636">
        <v>2542</v>
      </c>
      <c r="AW15636">
        <v>42246</v>
      </c>
      <c r="AX15636">
        <v>22281</v>
      </c>
      <c r="AY15636">
        <v>17904</v>
      </c>
      <c r="AZ15636">
        <v>150</v>
      </c>
      <c r="BA15636">
        <v>172</v>
      </c>
      <c r="BB15636">
        <v>43628</v>
      </c>
      <c r="BC15636">
        <v>35958</v>
      </c>
      <c r="BD15636">
        <v>1366</v>
      </c>
      <c r="BE15636">
        <v>31644</v>
      </c>
      <c r="BF15636">
        <v>56566</v>
      </c>
      <c r="BG15636">
        <v>7400</v>
      </c>
      <c r="BH15636">
        <v>6900</v>
      </c>
      <c r="BI15636">
        <v>3046</v>
      </c>
      <c r="BJ15636">
        <v>44416</v>
      </c>
      <c r="BK15636">
        <v>6166</v>
      </c>
      <c r="BL15636">
        <v>5076</v>
      </c>
      <c r="BM15636" t="s">
        <v>4086</v>
      </c>
    </row>
    <row r="15637" spans="1:65">
      <c r="B15637" t="s">
        <v>184</v>
      </c>
      <c r="C15637" t="s">
        <v>185</v>
      </c>
      <c r="I15637">
        <v>1</v>
      </c>
      <c r="J15637" t="s">
        <v>86</v>
      </c>
      <c r="M15637">
        <v>23707</v>
      </c>
      <c r="N15637">
        <v>38922</v>
      </c>
      <c r="O15637">
        <v>54934</v>
      </c>
      <c r="P15637">
        <v>54934</v>
      </c>
      <c r="Q15637">
        <v>54934</v>
      </c>
      <c r="R15637">
        <v>54934</v>
      </c>
      <c r="S15637">
        <v>87607</v>
      </c>
      <c r="T15637">
        <v>116717</v>
      </c>
      <c r="U15637">
        <v>120534</v>
      </c>
      <c r="V15637">
        <v>120740</v>
      </c>
      <c r="W15637">
        <v>182296</v>
      </c>
      <c r="X15637">
        <v>216766</v>
      </c>
      <c r="Y15637">
        <v>218830</v>
      </c>
      <c r="Z15637">
        <v>220030</v>
      </c>
      <c r="AA15637">
        <v>270425</v>
      </c>
      <c r="AB15637">
        <v>300701</v>
      </c>
      <c r="AC15637">
        <v>304564</v>
      </c>
      <c r="AD15637">
        <v>311108</v>
      </c>
      <c r="AE15637">
        <v>311216</v>
      </c>
      <c r="AF15637">
        <v>357365</v>
      </c>
      <c r="AG15637">
        <v>387038</v>
      </c>
      <c r="AH15637">
        <v>388270</v>
      </c>
      <c r="AI15637">
        <v>389604</v>
      </c>
      <c r="AJ15637">
        <v>430704</v>
      </c>
      <c r="AK15637">
        <v>454032</v>
      </c>
      <c r="AL15637">
        <v>467003</v>
      </c>
      <c r="AM15637">
        <v>469309</v>
      </c>
      <c r="AN15637">
        <v>471454</v>
      </c>
      <c r="AO15637">
        <v>513966</v>
      </c>
      <c r="AP15637">
        <v>551792</v>
      </c>
      <c r="AQ15637">
        <v>554427</v>
      </c>
      <c r="AR15637">
        <v>556231</v>
      </c>
      <c r="AS15637">
        <v>598079</v>
      </c>
      <c r="AT15637">
        <v>624906</v>
      </c>
      <c r="AU15637">
        <v>641741</v>
      </c>
      <c r="AV15637">
        <v>644283</v>
      </c>
      <c r="AW15637">
        <v>686529</v>
      </c>
      <c r="AX15637">
        <v>708810</v>
      </c>
      <c r="AY15637">
        <v>726714</v>
      </c>
      <c r="AZ15637">
        <v>726864</v>
      </c>
      <c r="BA15637">
        <v>727036</v>
      </c>
      <c r="BB15637">
        <v>770664</v>
      </c>
      <c r="BC15637">
        <v>806622</v>
      </c>
      <c r="BD15637">
        <v>807988</v>
      </c>
      <c r="BE15637">
        <v>839632</v>
      </c>
      <c r="BF15637">
        <v>896198</v>
      </c>
      <c r="BG15637">
        <v>903598</v>
      </c>
      <c r="BH15637">
        <v>910498</v>
      </c>
      <c r="BI15637">
        <v>913544</v>
      </c>
      <c r="BJ15637">
        <v>957960</v>
      </c>
      <c r="BK15637">
        <v>964126</v>
      </c>
      <c r="BL15637">
        <v>969202</v>
      </c>
      <c r="BM15637" t="s">
        <v>4087</v>
      </c>
    </row>
    <row r="15638" spans="1:65">
      <c r="B15638" t="s">
        <v>191</v>
      </c>
      <c r="C15638" t="s">
        <v>192</v>
      </c>
      <c r="I15638">
        <v>1</v>
      </c>
      <c r="J15638" t="s">
        <v>90</v>
      </c>
      <c r="N15638">
        <v>18800</v>
      </c>
      <c r="P15638">
        <v>20800</v>
      </c>
      <c r="W15638">
        <v>37200</v>
      </c>
      <c r="AA15638">
        <v>37200</v>
      </c>
      <c r="AF15638">
        <v>36000</v>
      </c>
      <c r="AG15638">
        <v>4800</v>
      </c>
      <c r="AJ15638">
        <v>28400</v>
      </c>
      <c r="AK15638">
        <v>2000</v>
      </c>
      <c r="AL15638">
        <v>13200</v>
      </c>
      <c r="AM15638">
        <v>2400</v>
      </c>
      <c r="AN15638">
        <v>2000</v>
      </c>
      <c r="AO15638">
        <v>20000</v>
      </c>
      <c r="AP15638">
        <v>38000</v>
      </c>
      <c r="AQ15638">
        <v>2400</v>
      </c>
      <c r="AR15638">
        <v>2000</v>
      </c>
      <c r="AS15638">
        <v>41600</v>
      </c>
      <c r="AT15638">
        <v>17600</v>
      </c>
      <c r="BM15638" t="s">
        <v>4088</v>
      </c>
    </row>
    <row r="15639" spans="1:65">
      <c r="B15639" t="s">
        <v>126</v>
      </c>
      <c r="C15639" t="s">
        <v>127</v>
      </c>
      <c r="I15639">
        <v>1</v>
      </c>
      <c r="J15639" t="s">
        <v>93</v>
      </c>
      <c r="M15639">
        <v>34906</v>
      </c>
      <c r="N15639">
        <v>53706</v>
      </c>
      <c r="O15639">
        <v>53706</v>
      </c>
      <c r="P15639">
        <v>74506</v>
      </c>
      <c r="Q15639">
        <v>74506</v>
      </c>
      <c r="R15639">
        <v>74506</v>
      </c>
      <c r="S15639">
        <v>74506</v>
      </c>
      <c r="T15639">
        <v>74506</v>
      </c>
      <c r="U15639">
        <v>74506</v>
      </c>
      <c r="V15639">
        <v>74506</v>
      </c>
      <c r="W15639">
        <v>111706</v>
      </c>
      <c r="X15639">
        <v>111706</v>
      </c>
      <c r="Y15639">
        <v>111706</v>
      </c>
      <c r="Z15639">
        <v>111706</v>
      </c>
      <c r="AA15639">
        <v>148906</v>
      </c>
      <c r="AB15639">
        <v>148906</v>
      </c>
      <c r="AC15639">
        <v>148906</v>
      </c>
      <c r="AD15639">
        <v>148906</v>
      </c>
      <c r="AE15639">
        <v>148906</v>
      </c>
      <c r="AF15639">
        <v>184906</v>
      </c>
      <c r="AG15639">
        <v>189706</v>
      </c>
      <c r="AH15639">
        <v>189706</v>
      </c>
      <c r="AI15639">
        <v>189706</v>
      </c>
      <c r="AJ15639">
        <v>218106</v>
      </c>
      <c r="AK15639">
        <v>220106</v>
      </c>
      <c r="AL15639">
        <v>233306</v>
      </c>
      <c r="AM15639">
        <v>235706</v>
      </c>
      <c r="AN15639">
        <v>237706</v>
      </c>
      <c r="AO15639">
        <v>257706</v>
      </c>
      <c r="AP15639">
        <v>295706</v>
      </c>
      <c r="AQ15639">
        <v>298106</v>
      </c>
      <c r="AR15639">
        <v>300106</v>
      </c>
      <c r="AS15639">
        <v>341706</v>
      </c>
      <c r="AT15639">
        <v>359306</v>
      </c>
      <c r="AU15639">
        <v>359306</v>
      </c>
      <c r="AV15639">
        <v>359306</v>
      </c>
      <c r="AW15639">
        <v>359306</v>
      </c>
      <c r="AX15639">
        <v>359306</v>
      </c>
      <c r="AY15639">
        <v>359306</v>
      </c>
      <c r="AZ15639">
        <v>359306</v>
      </c>
      <c r="BA15639">
        <v>359306</v>
      </c>
      <c r="BB15639">
        <v>359306</v>
      </c>
      <c r="BC15639">
        <v>359306</v>
      </c>
      <c r="BD15639">
        <v>359306</v>
      </c>
      <c r="BE15639">
        <v>359306</v>
      </c>
      <c r="BF15639">
        <v>359306</v>
      </c>
      <c r="BG15639">
        <v>359306</v>
      </c>
      <c r="BH15639">
        <v>359306</v>
      </c>
      <c r="BI15639">
        <v>359306</v>
      </c>
      <c r="BJ15639">
        <v>359306</v>
      </c>
      <c r="BK15639">
        <v>359306</v>
      </c>
      <c r="BL15639">
        <v>359306</v>
      </c>
      <c r="BM15639" t="s">
        <v>4089</v>
      </c>
    </row>
    <row r="15640" spans="1:65">
      <c r="B15640" t="s">
        <v>180</v>
      </c>
      <c r="C15640" t="s">
        <v>181</v>
      </c>
      <c r="I15640">
        <v>1</v>
      </c>
      <c r="J15640" t="s">
        <v>96</v>
      </c>
      <c r="M15640">
        <v>11199</v>
      </c>
      <c r="N15640">
        <v>14784</v>
      </c>
      <c r="O15640">
        <v>-1228</v>
      </c>
      <c r="P15640">
        <v>19572</v>
      </c>
      <c r="Q15640">
        <v>19572</v>
      </c>
      <c r="R15640">
        <v>19572</v>
      </c>
      <c r="S15640">
        <v>-13101</v>
      </c>
      <c r="T15640">
        <v>-42211</v>
      </c>
      <c r="U15640">
        <v>-46028</v>
      </c>
      <c r="V15640">
        <v>-46234</v>
      </c>
      <c r="W15640">
        <v>-70590</v>
      </c>
      <c r="X15640">
        <v>-105060</v>
      </c>
      <c r="Y15640">
        <v>-107124</v>
      </c>
      <c r="Z15640">
        <v>-108324</v>
      </c>
      <c r="AA15640">
        <v>-121519</v>
      </c>
      <c r="AB15640">
        <v>-151795</v>
      </c>
      <c r="AC15640">
        <v>-155658</v>
      </c>
      <c r="AD15640">
        <v>-162202</v>
      </c>
      <c r="AE15640">
        <v>-162310</v>
      </c>
      <c r="AF15640">
        <v>-172459</v>
      </c>
      <c r="AG15640">
        <v>-197332</v>
      </c>
      <c r="AH15640">
        <v>-198564</v>
      </c>
      <c r="AI15640">
        <v>-199898</v>
      </c>
      <c r="AJ15640">
        <v>-212598</v>
      </c>
      <c r="AK15640">
        <v>-233926</v>
      </c>
      <c r="AL15640">
        <v>-233697</v>
      </c>
      <c r="AM15640">
        <v>-233603</v>
      </c>
      <c r="AN15640">
        <v>-233748</v>
      </c>
      <c r="AO15640">
        <v>-256260</v>
      </c>
      <c r="AP15640">
        <v>-256086</v>
      </c>
      <c r="AQ15640">
        <v>-256321</v>
      </c>
      <c r="AR15640">
        <v>-256125</v>
      </c>
      <c r="AS15640">
        <v>-256373</v>
      </c>
      <c r="AT15640">
        <v>-265600</v>
      </c>
      <c r="AU15640">
        <v>-282435</v>
      </c>
      <c r="AV15640">
        <v>-284977</v>
      </c>
      <c r="AW15640">
        <v>-327223</v>
      </c>
      <c r="AX15640">
        <v>-349504</v>
      </c>
      <c r="AY15640">
        <v>-367408</v>
      </c>
      <c r="AZ15640">
        <v>-367558</v>
      </c>
      <c r="BA15640">
        <v>-367730</v>
      </c>
      <c r="BB15640">
        <v>-411358</v>
      </c>
      <c r="BC15640">
        <v>-447316</v>
      </c>
      <c r="BD15640">
        <v>-448682</v>
      </c>
      <c r="BE15640">
        <v>-480326</v>
      </c>
      <c r="BF15640">
        <v>-536892</v>
      </c>
      <c r="BG15640">
        <v>-544292</v>
      </c>
      <c r="BH15640">
        <v>-551192</v>
      </c>
      <c r="BI15640">
        <v>-554238</v>
      </c>
      <c r="BJ15640">
        <v>-598654</v>
      </c>
      <c r="BK15640">
        <v>-604820</v>
      </c>
      <c r="BL15640">
        <v>-609896</v>
      </c>
      <c r="BM15640" t="s">
        <v>4090</v>
      </c>
    </row>
    <row r="15641" spans="1:65">
      <c r="B15641" t="s">
        <v>182</v>
      </c>
      <c r="C15641" t="s">
        <v>183</v>
      </c>
      <c r="I15641">
        <v>1</v>
      </c>
    </row>
    <row r="15642" spans="1:65">
      <c r="B15642" t="s">
        <v>198</v>
      </c>
      <c r="C15642" t="s">
        <v>192</v>
      </c>
      <c r="I15642">
        <v>1</v>
      </c>
    </row>
    <row r="15643" spans="1:65">
      <c r="B15643" t="s">
        <v>190</v>
      </c>
      <c r="C15643" t="s">
        <v>189</v>
      </c>
      <c r="I15643">
        <v>1</v>
      </c>
    </row>
    <row r="15644" spans="1:65">
      <c r="B15644" t="s">
        <v>94</v>
      </c>
      <c r="C15644" t="s">
        <v>95</v>
      </c>
      <c r="I15644">
        <v>1</v>
      </c>
    </row>
    <row r="15645" spans="1:65">
      <c r="B15645" t="s">
        <v>178</v>
      </c>
      <c r="C15645" t="s">
        <v>179</v>
      </c>
      <c r="I15645">
        <v>1</v>
      </c>
    </row>
    <row r="15646" spans="1:65">
      <c r="B15646" t="s">
        <v>72</v>
      </c>
      <c r="C15646" t="s">
        <v>73</v>
      </c>
      <c r="I15646">
        <v>1</v>
      </c>
    </row>
    <row r="15647" spans="1:65">
      <c r="B15647" t="s">
        <v>84</v>
      </c>
      <c r="C15647" t="s">
        <v>85</v>
      </c>
      <c r="I15647">
        <v>1</v>
      </c>
    </row>
    <row r="15648" spans="1:65">
      <c r="B15648" t="s">
        <v>88</v>
      </c>
      <c r="C15648" t="s">
        <v>89</v>
      </c>
      <c r="I15648">
        <v>1</v>
      </c>
    </row>
    <row r="15649" spans="1:65">
      <c r="B15649" t="s">
        <v>111</v>
      </c>
      <c r="C15649" t="s">
        <v>112</v>
      </c>
      <c r="I15649">
        <v>1</v>
      </c>
    </row>
    <row r="15650" spans="1:65">
      <c r="B15650" t="s">
        <v>105</v>
      </c>
      <c r="C15650" t="s">
        <v>106</v>
      </c>
      <c r="I15650">
        <v>1</v>
      </c>
    </row>
    <row r="15651" spans="1:65">
      <c r="B15651" t="s">
        <v>115</v>
      </c>
      <c r="C15651" t="s">
        <v>116</v>
      </c>
      <c r="I15651">
        <v>1</v>
      </c>
    </row>
    <row r="15652" spans="1:65">
      <c r="B15652" t="s">
        <v>188</v>
      </c>
      <c r="C15652" t="s">
        <v>189</v>
      </c>
      <c r="I15652">
        <v>1</v>
      </c>
    </row>
    <row r="15653" spans="1:65">
      <c r="A15653">
        <v>385</v>
      </c>
      <c r="B15653" t="s">
        <v>126</v>
      </c>
      <c r="C15653" t="s">
        <v>127</v>
      </c>
      <c r="D15653" t="s">
        <v>4091</v>
      </c>
      <c r="E15653" t="s">
        <v>4092</v>
      </c>
      <c r="F15653">
        <v>420</v>
      </c>
      <c r="G15653" t="s">
        <v>997</v>
      </c>
      <c r="H15653" t="s">
        <v>998</v>
      </c>
      <c r="I15653">
        <v>1</v>
      </c>
      <c r="J15653" t="s">
        <v>78</v>
      </c>
      <c r="K15653">
        <v>48182</v>
      </c>
      <c r="BM15653" t="s">
        <v>4093</v>
      </c>
    </row>
    <row r="15654" spans="1:65">
      <c r="B15654" t="s">
        <v>84</v>
      </c>
      <c r="C15654" t="s">
        <v>85</v>
      </c>
      <c r="I15654">
        <v>1</v>
      </c>
      <c r="J15654" t="s">
        <v>82</v>
      </c>
      <c r="M15654">
        <v>21538</v>
      </c>
      <c r="N15654">
        <v>15215</v>
      </c>
      <c r="O15654">
        <v>16012</v>
      </c>
      <c r="S15654">
        <v>13173</v>
      </c>
      <c r="T15654">
        <v>32707</v>
      </c>
      <c r="U15654">
        <v>8467</v>
      </c>
      <c r="V15654">
        <v>60</v>
      </c>
      <c r="W15654">
        <v>26405</v>
      </c>
      <c r="X15654">
        <v>43761</v>
      </c>
      <c r="Y15654">
        <v>4782</v>
      </c>
      <c r="AA15654">
        <v>18281</v>
      </c>
      <c r="AB15654">
        <v>46058</v>
      </c>
      <c r="AC15654">
        <v>7600</v>
      </c>
      <c r="AD15654">
        <v>3946</v>
      </c>
      <c r="AE15654">
        <v>10368</v>
      </c>
      <c r="AF15654">
        <v>14437</v>
      </c>
      <c r="AG15654">
        <v>37428</v>
      </c>
      <c r="AH15654">
        <v>4641</v>
      </c>
      <c r="AI15654">
        <v>2742</v>
      </c>
      <c r="AJ15654">
        <v>11240</v>
      </c>
      <c r="AK15654">
        <v>32646</v>
      </c>
      <c r="AL15654">
        <v>12982</v>
      </c>
      <c r="AM15654">
        <v>2706</v>
      </c>
      <c r="AN15654">
        <v>22694</v>
      </c>
      <c r="AO15654">
        <v>2614</v>
      </c>
      <c r="AP15654">
        <v>39774</v>
      </c>
      <c r="AQ15654">
        <v>2920</v>
      </c>
      <c r="AR15654">
        <v>2920</v>
      </c>
      <c r="AS15654">
        <v>22406</v>
      </c>
      <c r="AT15654">
        <v>27117</v>
      </c>
      <c r="AU15654">
        <v>17233</v>
      </c>
      <c r="AV15654">
        <v>2942</v>
      </c>
      <c r="AW15654">
        <v>13200</v>
      </c>
      <c r="AX15654">
        <v>32461</v>
      </c>
      <c r="AY15654">
        <v>20404</v>
      </c>
      <c r="AZ15654">
        <v>2650</v>
      </c>
      <c r="BA15654">
        <v>4352</v>
      </c>
      <c r="BB15654">
        <v>20140</v>
      </c>
      <c r="BC15654">
        <v>56388</v>
      </c>
      <c r="BD15654">
        <v>3866</v>
      </c>
      <c r="BE15654">
        <v>34144</v>
      </c>
      <c r="BF15654">
        <v>19468</v>
      </c>
      <c r="BG15654">
        <v>8384</v>
      </c>
      <c r="BH15654">
        <v>5052</v>
      </c>
      <c r="BI15654">
        <v>2954</v>
      </c>
      <c r="BJ15654">
        <v>4590</v>
      </c>
      <c r="BK15654">
        <v>5064</v>
      </c>
      <c r="BL15654">
        <v>4894</v>
      </c>
      <c r="BM15654" t="s">
        <v>4094</v>
      </c>
    </row>
    <row r="15655" spans="1:65">
      <c r="B15655" t="s">
        <v>469</v>
      </c>
      <c r="C15655" t="s">
        <v>470</v>
      </c>
      <c r="I15655">
        <v>1</v>
      </c>
      <c r="J15655" t="s">
        <v>86</v>
      </c>
      <c r="M15655">
        <v>21538</v>
      </c>
      <c r="N15655">
        <v>36753</v>
      </c>
      <c r="O15655">
        <v>52765</v>
      </c>
      <c r="P15655">
        <v>52765</v>
      </c>
      <c r="Q15655">
        <v>52765</v>
      </c>
      <c r="R15655">
        <v>52765</v>
      </c>
      <c r="S15655">
        <v>65938</v>
      </c>
      <c r="T15655">
        <v>98645</v>
      </c>
      <c r="U15655">
        <v>107112</v>
      </c>
      <c r="V15655">
        <v>107172</v>
      </c>
      <c r="W15655">
        <v>133577</v>
      </c>
      <c r="X15655">
        <v>177338</v>
      </c>
      <c r="Y15655">
        <v>182120</v>
      </c>
      <c r="Z15655">
        <v>182120</v>
      </c>
      <c r="AA15655">
        <v>200401</v>
      </c>
      <c r="AB15655">
        <v>246459</v>
      </c>
      <c r="AC15655">
        <v>254059</v>
      </c>
      <c r="AD15655">
        <v>258005</v>
      </c>
      <c r="AE15655">
        <v>268373</v>
      </c>
      <c r="AF15655">
        <v>282810</v>
      </c>
      <c r="AG15655">
        <v>320238</v>
      </c>
      <c r="AH15655">
        <v>324879</v>
      </c>
      <c r="AI15655">
        <v>327621</v>
      </c>
      <c r="AJ15655">
        <v>338861</v>
      </c>
      <c r="AK15655">
        <v>371507</v>
      </c>
      <c r="AL15655">
        <v>384489</v>
      </c>
      <c r="AM15655">
        <v>387195</v>
      </c>
      <c r="AN15655">
        <v>409889</v>
      </c>
      <c r="AO15655">
        <v>412503</v>
      </c>
      <c r="AP15655">
        <v>452277</v>
      </c>
      <c r="AQ15655">
        <v>455197</v>
      </c>
      <c r="AR15655">
        <v>458117</v>
      </c>
      <c r="AS15655">
        <v>480523</v>
      </c>
      <c r="AT15655">
        <v>507640</v>
      </c>
      <c r="AU15655">
        <v>524873</v>
      </c>
      <c r="AV15655">
        <v>527815</v>
      </c>
      <c r="AW15655">
        <v>541015</v>
      </c>
      <c r="AX15655">
        <v>573476</v>
      </c>
      <c r="AY15655">
        <v>593880</v>
      </c>
      <c r="AZ15655">
        <v>596530</v>
      </c>
      <c r="BA15655">
        <v>600882</v>
      </c>
      <c r="BB15655">
        <v>621022</v>
      </c>
      <c r="BC15655">
        <v>677410</v>
      </c>
      <c r="BD15655">
        <v>681276</v>
      </c>
      <c r="BE15655">
        <v>715420</v>
      </c>
      <c r="BF15655">
        <v>734888</v>
      </c>
      <c r="BG15655">
        <v>743272</v>
      </c>
      <c r="BH15655">
        <v>748324</v>
      </c>
      <c r="BI15655">
        <v>751278</v>
      </c>
      <c r="BJ15655">
        <v>755868</v>
      </c>
      <c r="BK15655">
        <v>760932</v>
      </c>
      <c r="BL15655">
        <v>765826</v>
      </c>
      <c r="BM15655" t="s">
        <v>4095</v>
      </c>
    </row>
    <row r="15656" spans="1:65">
      <c r="B15656" t="s">
        <v>134</v>
      </c>
      <c r="C15656" t="s">
        <v>135</v>
      </c>
      <c r="I15656">
        <v>1</v>
      </c>
      <c r="J15656" t="s">
        <v>90</v>
      </c>
      <c r="M15656">
        <v>8000</v>
      </c>
      <c r="Q15656">
        <v>4000</v>
      </c>
      <c r="R15656">
        <v>28000</v>
      </c>
      <c r="T15656">
        <v>8000</v>
      </c>
      <c r="U15656">
        <v>12000</v>
      </c>
      <c r="W15656">
        <v>16000</v>
      </c>
      <c r="BM15656" t="s">
        <v>4096</v>
      </c>
    </row>
    <row r="15657" spans="1:65">
      <c r="B15657" t="s">
        <v>491</v>
      </c>
      <c r="C15657" t="s">
        <v>492</v>
      </c>
      <c r="I15657">
        <v>1</v>
      </c>
      <c r="J15657" t="s">
        <v>93</v>
      </c>
      <c r="M15657">
        <v>56182</v>
      </c>
      <c r="N15657">
        <v>56182</v>
      </c>
      <c r="O15657">
        <v>56182</v>
      </c>
      <c r="P15657">
        <v>56182</v>
      </c>
      <c r="Q15657">
        <v>60182</v>
      </c>
      <c r="R15657">
        <v>88182</v>
      </c>
      <c r="S15657">
        <v>88182</v>
      </c>
      <c r="T15657">
        <v>96182</v>
      </c>
      <c r="U15657">
        <v>108182</v>
      </c>
      <c r="V15657">
        <v>108182</v>
      </c>
      <c r="W15657">
        <v>124182</v>
      </c>
      <c r="X15657">
        <v>124182</v>
      </c>
      <c r="Y15657">
        <v>124182</v>
      </c>
      <c r="Z15657">
        <v>124182</v>
      </c>
      <c r="AA15657">
        <v>124182</v>
      </c>
      <c r="AB15657">
        <v>124182</v>
      </c>
      <c r="AC15657">
        <v>124182</v>
      </c>
      <c r="AD15657">
        <v>124182</v>
      </c>
      <c r="AE15657">
        <v>124182</v>
      </c>
      <c r="AF15657">
        <v>124182</v>
      </c>
      <c r="AG15657">
        <v>124182</v>
      </c>
      <c r="AH15657">
        <v>124182</v>
      </c>
      <c r="AI15657">
        <v>124182</v>
      </c>
      <c r="AJ15657">
        <v>124182</v>
      </c>
      <c r="AK15657">
        <v>124182</v>
      </c>
      <c r="AL15657">
        <v>124182</v>
      </c>
      <c r="AM15657">
        <v>124182</v>
      </c>
      <c r="AN15657">
        <v>124182</v>
      </c>
      <c r="AO15657">
        <v>124182</v>
      </c>
      <c r="AP15657">
        <v>124182</v>
      </c>
      <c r="AQ15657">
        <v>124182</v>
      </c>
      <c r="AR15657">
        <v>124182</v>
      </c>
      <c r="AS15657">
        <v>124182</v>
      </c>
      <c r="AT15657">
        <v>124182</v>
      </c>
      <c r="AU15657">
        <v>124182</v>
      </c>
      <c r="AV15657">
        <v>124182</v>
      </c>
      <c r="AW15657">
        <v>124182</v>
      </c>
      <c r="AX15657">
        <v>124182</v>
      </c>
      <c r="AY15657">
        <v>124182</v>
      </c>
      <c r="AZ15657">
        <v>124182</v>
      </c>
      <c r="BA15657">
        <v>124182</v>
      </c>
      <c r="BB15657">
        <v>124182</v>
      </c>
      <c r="BC15657">
        <v>124182</v>
      </c>
      <c r="BD15657">
        <v>124182</v>
      </c>
      <c r="BE15657">
        <v>124182</v>
      </c>
      <c r="BF15657">
        <v>124182</v>
      </c>
      <c r="BG15657">
        <v>124182</v>
      </c>
      <c r="BH15657">
        <v>124182</v>
      </c>
      <c r="BI15657">
        <v>124182</v>
      </c>
      <c r="BJ15657">
        <v>124182</v>
      </c>
      <c r="BK15657">
        <v>124182</v>
      </c>
      <c r="BL15657">
        <v>124182</v>
      </c>
      <c r="BM15657" t="s">
        <v>4097</v>
      </c>
    </row>
    <row r="15658" spans="1:65">
      <c r="B15658" t="s">
        <v>94</v>
      </c>
      <c r="C15658" t="s">
        <v>95</v>
      </c>
      <c r="I15658">
        <v>1</v>
      </c>
      <c r="J15658" t="s">
        <v>96</v>
      </c>
      <c r="M15658">
        <v>34644</v>
      </c>
      <c r="N15658">
        <v>19429</v>
      </c>
      <c r="O15658">
        <v>3417</v>
      </c>
      <c r="P15658">
        <v>3417</v>
      </c>
      <c r="Q15658">
        <v>7417</v>
      </c>
      <c r="R15658">
        <v>35417</v>
      </c>
      <c r="S15658">
        <v>22244</v>
      </c>
      <c r="T15658">
        <v>-2463</v>
      </c>
      <c r="U15658">
        <v>1070</v>
      </c>
      <c r="V15658">
        <v>1010</v>
      </c>
      <c r="W15658">
        <v>-9395</v>
      </c>
      <c r="X15658">
        <v>-53156</v>
      </c>
      <c r="Y15658">
        <v>-57938</v>
      </c>
      <c r="Z15658">
        <v>-57938</v>
      </c>
      <c r="AA15658">
        <v>-76219</v>
      </c>
      <c r="AB15658">
        <v>-122277</v>
      </c>
      <c r="AC15658">
        <v>-129877</v>
      </c>
      <c r="AD15658">
        <v>-133823</v>
      </c>
      <c r="AE15658">
        <v>-144191</v>
      </c>
      <c r="AF15658">
        <v>-158628</v>
      </c>
      <c r="AG15658">
        <v>-196056</v>
      </c>
      <c r="AH15658">
        <v>-200697</v>
      </c>
      <c r="AI15658">
        <v>-203439</v>
      </c>
      <c r="AJ15658">
        <v>-214679</v>
      </c>
      <c r="AK15658">
        <v>-247325</v>
      </c>
      <c r="AL15658">
        <v>-260307</v>
      </c>
      <c r="AM15658">
        <v>-263013</v>
      </c>
      <c r="AN15658">
        <v>-285707</v>
      </c>
      <c r="AO15658">
        <v>-288321</v>
      </c>
      <c r="AP15658">
        <v>-328095</v>
      </c>
      <c r="AQ15658">
        <v>-331015</v>
      </c>
      <c r="AR15658">
        <v>-333935</v>
      </c>
      <c r="AS15658">
        <v>-356341</v>
      </c>
      <c r="AT15658">
        <v>-383458</v>
      </c>
      <c r="AU15658">
        <v>-400691</v>
      </c>
      <c r="AV15658">
        <v>-403633</v>
      </c>
      <c r="AW15658">
        <v>-416833</v>
      </c>
      <c r="AX15658">
        <v>-449294</v>
      </c>
      <c r="AY15658">
        <v>-469698</v>
      </c>
      <c r="AZ15658">
        <v>-472348</v>
      </c>
      <c r="BA15658">
        <v>-476700</v>
      </c>
      <c r="BB15658">
        <v>-496840</v>
      </c>
      <c r="BC15658">
        <v>-553228</v>
      </c>
      <c r="BD15658">
        <v>-557094</v>
      </c>
      <c r="BE15658">
        <v>-591238</v>
      </c>
      <c r="BF15658">
        <v>-610706</v>
      </c>
      <c r="BG15658">
        <v>-619090</v>
      </c>
      <c r="BH15658">
        <v>-624142</v>
      </c>
      <c r="BI15658">
        <v>-627096</v>
      </c>
      <c r="BJ15658">
        <v>-631686</v>
      </c>
      <c r="BK15658">
        <v>-636750</v>
      </c>
      <c r="BL15658">
        <v>-641644</v>
      </c>
      <c r="BM15658" t="s">
        <v>4098</v>
      </c>
    </row>
    <row r="15659" spans="1:65">
      <c r="B15659" t="s">
        <v>72</v>
      </c>
      <c r="C15659" t="s">
        <v>73</v>
      </c>
      <c r="I15659">
        <v>1</v>
      </c>
    </row>
    <row r="15660" spans="1:65">
      <c r="B15660" t="s">
        <v>188</v>
      </c>
      <c r="C15660" t="s">
        <v>189</v>
      </c>
      <c r="I15660">
        <v>1</v>
      </c>
    </row>
    <row r="15661" spans="1:65">
      <c r="B15661" t="s">
        <v>447</v>
      </c>
      <c r="C15661" t="s">
        <v>448</v>
      </c>
      <c r="I15661">
        <v>1</v>
      </c>
    </row>
    <row r="15662" spans="1:65">
      <c r="B15662" t="s">
        <v>119</v>
      </c>
      <c r="C15662" t="s">
        <v>98</v>
      </c>
      <c r="I15662">
        <v>1</v>
      </c>
    </row>
    <row r="15663" spans="1:65">
      <c r="B15663" t="s">
        <v>182</v>
      </c>
      <c r="C15663" t="s">
        <v>183</v>
      </c>
      <c r="I15663">
        <v>1</v>
      </c>
    </row>
    <row r="15664" spans="1:65">
      <c r="B15664" t="s">
        <v>238</v>
      </c>
      <c r="C15664" t="s">
        <v>239</v>
      </c>
      <c r="I15664">
        <v>1</v>
      </c>
    </row>
    <row r="15665" spans="2:9">
      <c r="B15665" t="s">
        <v>243</v>
      </c>
      <c r="C15665" t="s">
        <v>244</v>
      </c>
      <c r="I15665">
        <v>1</v>
      </c>
    </row>
    <row r="15666" spans="2:9">
      <c r="B15666" t="s">
        <v>481</v>
      </c>
      <c r="C15666" t="s">
        <v>462</v>
      </c>
      <c r="I15666">
        <v>1</v>
      </c>
    </row>
    <row r="15667" spans="2:9">
      <c r="B15667" t="s">
        <v>458</v>
      </c>
      <c r="C15667" t="s">
        <v>459</v>
      </c>
      <c r="I15667">
        <v>1</v>
      </c>
    </row>
    <row r="15668" spans="2:9">
      <c r="B15668" t="s">
        <v>464</v>
      </c>
      <c r="C15668" t="s">
        <v>459</v>
      </c>
      <c r="I15668">
        <v>1</v>
      </c>
    </row>
    <row r="15669" spans="2:9">
      <c r="B15669" t="s">
        <v>505</v>
      </c>
      <c r="C15669" t="s">
        <v>506</v>
      </c>
      <c r="I15669">
        <v>1</v>
      </c>
    </row>
    <row r="15670" spans="2:9">
      <c r="B15670" t="s">
        <v>184</v>
      </c>
      <c r="C15670" t="s">
        <v>185</v>
      </c>
      <c r="I15670">
        <v>1</v>
      </c>
    </row>
    <row r="15671" spans="2:9">
      <c r="B15671" t="s">
        <v>245</v>
      </c>
      <c r="C15671" t="s">
        <v>246</v>
      </c>
      <c r="I15671">
        <v>1</v>
      </c>
    </row>
    <row r="15672" spans="2:9">
      <c r="B15672" t="s">
        <v>1066</v>
      </c>
      <c r="C15672" t="s">
        <v>1067</v>
      </c>
      <c r="I15672">
        <v>1</v>
      </c>
    </row>
    <row r="15673" spans="2:9">
      <c r="B15673" t="s">
        <v>136</v>
      </c>
      <c r="C15673" t="s">
        <v>137</v>
      </c>
      <c r="I15673">
        <v>1</v>
      </c>
    </row>
    <row r="15674" spans="2:9">
      <c r="B15674" t="s">
        <v>230</v>
      </c>
      <c r="C15674" t="s">
        <v>231</v>
      </c>
      <c r="I15674">
        <v>1</v>
      </c>
    </row>
    <row r="15675" spans="2:9">
      <c r="B15675" t="s">
        <v>191</v>
      </c>
      <c r="C15675" t="s">
        <v>192</v>
      </c>
      <c r="I15675">
        <v>1</v>
      </c>
    </row>
    <row r="15676" spans="2:9">
      <c r="B15676" t="s">
        <v>471</v>
      </c>
      <c r="C15676" t="s">
        <v>472</v>
      </c>
      <c r="I15676">
        <v>1</v>
      </c>
    </row>
    <row r="15677" spans="2:9">
      <c r="B15677" t="s">
        <v>497</v>
      </c>
      <c r="C15677" t="s">
        <v>498</v>
      </c>
      <c r="I15677">
        <v>1</v>
      </c>
    </row>
    <row r="15678" spans="2:9">
      <c r="B15678" t="s">
        <v>461</v>
      </c>
      <c r="C15678" t="s">
        <v>462</v>
      </c>
      <c r="I15678">
        <v>1</v>
      </c>
    </row>
    <row r="15679" spans="2:9">
      <c r="B15679" t="s">
        <v>88</v>
      </c>
      <c r="C15679" t="s">
        <v>89</v>
      </c>
      <c r="I15679">
        <v>1</v>
      </c>
    </row>
    <row r="15680" spans="2:9">
      <c r="B15680" t="s">
        <v>221</v>
      </c>
      <c r="C15680" t="s">
        <v>222</v>
      </c>
      <c r="I15680">
        <v>1</v>
      </c>
    </row>
    <row r="15681" spans="1:65">
      <c r="B15681" t="s">
        <v>280</v>
      </c>
      <c r="C15681" t="s">
        <v>281</v>
      </c>
      <c r="I15681">
        <v>1</v>
      </c>
    </row>
    <row r="15682" spans="1:65">
      <c r="B15682" t="s">
        <v>144</v>
      </c>
      <c r="C15682" t="s">
        <v>145</v>
      </c>
      <c r="I15682">
        <v>1</v>
      </c>
    </row>
    <row r="15683" spans="1:65">
      <c r="A15683">
        <v>386</v>
      </c>
      <c r="B15683" t="s">
        <v>162</v>
      </c>
      <c r="C15683" t="s">
        <v>145</v>
      </c>
      <c r="D15683" t="s">
        <v>4099</v>
      </c>
      <c r="E15683" t="s">
        <v>4100</v>
      </c>
      <c r="F15683">
        <v>294</v>
      </c>
      <c r="G15683" t="s">
        <v>2978</v>
      </c>
      <c r="H15683" t="s">
        <v>1497</v>
      </c>
      <c r="I15683">
        <v>1</v>
      </c>
      <c r="J15683" t="s">
        <v>78</v>
      </c>
      <c r="K15683">
        <v>35243</v>
      </c>
      <c r="BM15683" t="s">
        <v>4101</v>
      </c>
    </row>
    <row r="15684" spans="1:65">
      <c r="B15684" t="s">
        <v>252</v>
      </c>
      <c r="C15684" t="s">
        <v>253</v>
      </c>
      <c r="I15684">
        <v>1</v>
      </c>
      <c r="J15684" t="s">
        <v>82</v>
      </c>
      <c r="M15684">
        <v>31523</v>
      </c>
      <c r="N15684">
        <v>15231</v>
      </c>
      <c r="O15684">
        <v>16884</v>
      </c>
      <c r="R15684">
        <v>1910</v>
      </c>
      <c r="S15684">
        <v>37797</v>
      </c>
      <c r="T15684">
        <v>32742</v>
      </c>
      <c r="U15684">
        <v>9379</v>
      </c>
      <c r="V15684">
        <v>268</v>
      </c>
      <c r="W15684">
        <v>66524</v>
      </c>
      <c r="X15684">
        <v>59574</v>
      </c>
      <c r="Y15684">
        <v>10857</v>
      </c>
      <c r="Z15684">
        <v>1202</v>
      </c>
      <c r="AA15684">
        <v>62589</v>
      </c>
      <c r="AB15684">
        <v>55712</v>
      </c>
      <c r="AC15684">
        <v>16609</v>
      </c>
      <c r="AD15684">
        <v>6608</v>
      </c>
      <c r="AE15684">
        <v>10380</v>
      </c>
      <c r="AF15684">
        <v>63670</v>
      </c>
      <c r="AG15684">
        <v>44360</v>
      </c>
      <c r="AH15684">
        <v>11170</v>
      </c>
      <c r="AI15684">
        <v>4621</v>
      </c>
      <c r="AJ15684">
        <v>53064</v>
      </c>
      <c r="AK15684">
        <v>43094</v>
      </c>
      <c r="AL15684">
        <v>22497</v>
      </c>
      <c r="AM15684">
        <v>5599</v>
      </c>
      <c r="AN15684">
        <v>25259</v>
      </c>
      <c r="AO15684">
        <v>47443</v>
      </c>
      <c r="AP15684">
        <v>42394</v>
      </c>
      <c r="AQ15684">
        <v>12680</v>
      </c>
      <c r="AR15684">
        <v>5775</v>
      </c>
      <c r="AS15684">
        <v>65058</v>
      </c>
      <c r="AT15684">
        <v>31475</v>
      </c>
      <c r="AU15684">
        <v>24829</v>
      </c>
      <c r="AV15684">
        <v>5680</v>
      </c>
      <c r="AW15684">
        <v>57176</v>
      </c>
      <c r="AX15684">
        <v>34269</v>
      </c>
      <c r="AY15684">
        <v>21304</v>
      </c>
      <c r="AZ15684">
        <v>2936</v>
      </c>
      <c r="BA15684">
        <v>5306</v>
      </c>
      <c r="BB15684">
        <v>65759</v>
      </c>
      <c r="BC15684">
        <v>57459</v>
      </c>
      <c r="BD15684">
        <v>4269</v>
      </c>
      <c r="BE15684">
        <v>35713</v>
      </c>
      <c r="BF15684">
        <v>60851</v>
      </c>
      <c r="BG15684">
        <v>9607</v>
      </c>
      <c r="BH15684">
        <v>9920</v>
      </c>
      <c r="BI15684">
        <v>13469</v>
      </c>
      <c r="BJ15684">
        <v>49397</v>
      </c>
      <c r="BK15684">
        <v>7928</v>
      </c>
      <c r="BL15684">
        <v>5489</v>
      </c>
      <c r="BM15684" t="s">
        <v>4102</v>
      </c>
    </row>
    <row r="15685" spans="1:65">
      <c r="B15685" t="s">
        <v>94</v>
      </c>
      <c r="C15685" t="s">
        <v>95</v>
      </c>
      <c r="I15685">
        <v>1</v>
      </c>
      <c r="J15685" t="s">
        <v>86</v>
      </c>
      <c r="M15685">
        <v>31523</v>
      </c>
      <c r="N15685">
        <v>46754</v>
      </c>
      <c r="O15685">
        <v>63638</v>
      </c>
      <c r="P15685">
        <v>63638</v>
      </c>
      <c r="Q15685">
        <v>63638</v>
      </c>
      <c r="R15685">
        <v>65548</v>
      </c>
      <c r="S15685">
        <v>103345</v>
      </c>
      <c r="T15685">
        <v>136087</v>
      </c>
      <c r="U15685">
        <v>145466</v>
      </c>
      <c r="V15685">
        <v>145734</v>
      </c>
      <c r="W15685">
        <v>212258</v>
      </c>
      <c r="X15685">
        <v>271832</v>
      </c>
      <c r="Y15685">
        <v>282689</v>
      </c>
      <c r="Z15685">
        <v>283891</v>
      </c>
      <c r="AA15685">
        <v>346480</v>
      </c>
      <c r="AB15685">
        <v>402192</v>
      </c>
      <c r="AC15685">
        <v>418801</v>
      </c>
      <c r="AD15685">
        <v>425409</v>
      </c>
      <c r="AE15685">
        <v>435789</v>
      </c>
      <c r="AF15685">
        <v>499459</v>
      </c>
      <c r="AG15685">
        <v>543819</v>
      </c>
      <c r="AH15685">
        <v>554989</v>
      </c>
      <c r="AI15685">
        <v>559610</v>
      </c>
      <c r="AJ15685">
        <v>612674</v>
      </c>
      <c r="AK15685">
        <v>655768</v>
      </c>
      <c r="AL15685">
        <v>678265</v>
      </c>
      <c r="AM15685">
        <v>683864</v>
      </c>
      <c r="AN15685">
        <v>709123</v>
      </c>
      <c r="AO15685">
        <v>756566</v>
      </c>
      <c r="AP15685">
        <v>798960</v>
      </c>
      <c r="AQ15685">
        <v>811640</v>
      </c>
      <c r="AR15685">
        <v>817415</v>
      </c>
      <c r="AS15685">
        <v>882473</v>
      </c>
      <c r="AT15685">
        <v>913948</v>
      </c>
      <c r="AU15685">
        <v>938777</v>
      </c>
      <c r="AV15685">
        <v>944457</v>
      </c>
      <c r="AW15685">
        <v>1001633</v>
      </c>
      <c r="AX15685">
        <v>1035902</v>
      </c>
      <c r="AY15685">
        <v>1057206</v>
      </c>
      <c r="AZ15685">
        <v>1060142</v>
      </c>
      <c r="BA15685">
        <v>1065448</v>
      </c>
      <c r="BB15685">
        <v>1131207</v>
      </c>
      <c r="BC15685">
        <v>1188666</v>
      </c>
      <c r="BD15685">
        <v>1192935</v>
      </c>
      <c r="BE15685">
        <v>1228648</v>
      </c>
      <c r="BF15685">
        <v>1289499</v>
      </c>
      <c r="BG15685">
        <v>1299106</v>
      </c>
      <c r="BH15685">
        <v>1309026</v>
      </c>
      <c r="BI15685">
        <v>1322495</v>
      </c>
      <c r="BJ15685">
        <v>1371892</v>
      </c>
      <c r="BK15685">
        <v>1379820</v>
      </c>
      <c r="BL15685">
        <v>1385309</v>
      </c>
      <c r="BM15685" t="s">
        <v>4103</v>
      </c>
    </row>
    <row r="15686" spans="1:65">
      <c r="B15686" t="s">
        <v>136</v>
      </c>
      <c r="C15686" t="s">
        <v>137</v>
      </c>
      <c r="I15686">
        <v>1</v>
      </c>
      <c r="J15686" t="s">
        <v>90</v>
      </c>
      <c r="M15686">
        <v>18000</v>
      </c>
      <c r="O15686">
        <v>36000</v>
      </c>
      <c r="S15686">
        <v>15000</v>
      </c>
      <c r="T15686">
        <v>33000</v>
      </c>
      <c r="U15686">
        <v>9000</v>
      </c>
      <c r="W15686">
        <v>9000</v>
      </c>
      <c r="Y15686">
        <v>30000</v>
      </c>
      <c r="BK15686">
        <v>990886</v>
      </c>
      <c r="BM15686" t="s">
        <v>4104</v>
      </c>
    </row>
    <row r="15687" spans="1:65">
      <c r="B15687" t="s">
        <v>705</v>
      </c>
      <c r="C15687" t="s">
        <v>706</v>
      </c>
      <c r="I15687">
        <v>1</v>
      </c>
      <c r="J15687" t="s">
        <v>93</v>
      </c>
      <c r="M15687">
        <v>53243</v>
      </c>
      <c r="N15687">
        <v>53243</v>
      </c>
      <c r="O15687">
        <v>89243</v>
      </c>
      <c r="P15687">
        <v>89243</v>
      </c>
      <c r="Q15687">
        <v>89243</v>
      </c>
      <c r="R15687">
        <v>89243</v>
      </c>
      <c r="S15687">
        <v>104243</v>
      </c>
      <c r="T15687">
        <v>137243</v>
      </c>
      <c r="U15687">
        <v>146243</v>
      </c>
      <c r="V15687">
        <v>146243</v>
      </c>
      <c r="W15687">
        <v>155243</v>
      </c>
      <c r="X15687">
        <v>155243</v>
      </c>
      <c r="Y15687">
        <v>185243</v>
      </c>
      <c r="Z15687">
        <v>185243</v>
      </c>
      <c r="AA15687">
        <v>185243</v>
      </c>
      <c r="AB15687">
        <v>185243</v>
      </c>
      <c r="AC15687">
        <v>185243</v>
      </c>
      <c r="AD15687">
        <v>185243</v>
      </c>
      <c r="AE15687">
        <v>185243</v>
      </c>
      <c r="AF15687">
        <v>185243</v>
      </c>
      <c r="AG15687">
        <v>185243</v>
      </c>
      <c r="AH15687">
        <v>185243</v>
      </c>
      <c r="AI15687">
        <v>185243</v>
      </c>
      <c r="AJ15687">
        <v>185243</v>
      </c>
      <c r="AK15687">
        <v>185243</v>
      </c>
      <c r="AL15687">
        <v>185243</v>
      </c>
      <c r="AM15687">
        <v>185243</v>
      </c>
      <c r="AN15687">
        <v>185243</v>
      </c>
      <c r="AO15687">
        <v>185243</v>
      </c>
      <c r="AP15687">
        <v>185243</v>
      </c>
      <c r="AQ15687">
        <v>185243</v>
      </c>
      <c r="AR15687">
        <v>185243</v>
      </c>
      <c r="AS15687">
        <v>185243</v>
      </c>
      <c r="AT15687">
        <v>185243</v>
      </c>
      <c r="AU15687">
        <v>185243</v>
      </c>
      <c r="AV15687">
        <v>185243</v>
      </c>
      <c r="AW15687">
        <v>185243</v>
      </c>
      <c r="AX15687">
        <v>185243</v>
      </c>
      <c r="AY15687">
        <v>185243</v>
      </c>
      <c r="AZ15687">
        <v>185243</v>
      </c>
      <c r="BA15687">
        <v>185243</v>
      </c>
      <c r="BB15687">
        <v>185243</v>
      </c>
      <c r="BC15687">
        <v>185243</v>
      </c>
      <c r="BD15687">
        <v>185243</v>
      </c>
      <c r="BE15687">
        <v>185243</v>
      </c>
      <c r="BF15687">
        <v>185243</v>
      </c>
      <c r="BG15687">
        <v>185243</v>
      </c>
      <c r="BH15687">
        <v>185243</v>
      </c>
      <c r="BI15687">
        <v>185243</v>
      </c>
      <c r="BJ15687">
        <v>185243</v>
      </c>
      <c r="BK15687">
        <v>1176129</v>
      </c>
      <c r="BL15687">
        <v>1176129</v>
      </c>
      <c r="BM15687" t="s">
        <v>4105</v>
      </c>
    </row>
    <row r="15688" spans="1:65">
      <c r="B15688" t="s">
        <v>505</v>
      </c>
      <c r="C15688" t="s">
        <v>506</v>
      </c>
      <c r="I15688">
        <v>1</v>
      </c>
      <c r="J15688" t="s">
        <v>96</v>
      </c>
      <c r="M15688">
        <v>21720</v>
      </c>
      <c r="N15688">
        <v>6489</v>
      </c>
      <c r="O15688">
        <v>25605</v>
      </c>
      <c r="P15688">
        <v>25605</v>
      </c>
      <c r="Q15688">
        <v>25605</v>
      </c>
      <c r="R15688">
        <v>23695</v>
      </c>
      <c r="S15688">
        <v>898</v>
      </c>
      <c r="T15688">
        <v>1156</v>
      </c>
      <c r="U15688">
        <v>777</v>
      </c>
      <c r="V15688">
        <v>509</v>
      </c>
      <c r="W15688">
        <v>-57015</v>
      </c>
      <c r="X15688">
        <v>-116589</v>
      </c>
      <c r="Y15688">
        <v>-97446</v>
      </c>
      <c r="Z15688">
        <v>-98648</v>
      </c>
      <c r="AA15688">
        <v>-161237</v>
      </c>
      <c r="AB15688">
        <v>-216949</v>
      </c>
      <c r="AC15688">
        <v>-233558</v>
      </c>
      <c r="AD15688">
        <v>-240166</v>
      </c>
      <c r="AE15688">
        <v>-250546</v>
      </c>
      <c r="AF15688">
        <v>-314216</v>
      </c>
      <c r="AG15688">
        <v>-358576</v>
      </c>
      <c r="AH15688">
        <v>-369746</v>
      </c>
      <c r="AI15688">
        <v>-374367</v>
      </c>
      <c r="AJ15688">
        <v>-427431</v>
      </c>
      <c r="AK15688">
        <v>-470525</v>
      </c>
      <c r="AL15688">
        <v>-493022</v>
      </c>
      <c r="AM15688">
        <v>-498621</v>
      </c>
      <c r="AN15688">
        <v>-523880</v>
      </c>
      <c r="AO15688">
        <v>-571323</v>
      </c>
      <c r="AP15688">
        <v>-613717</v>
      </c>
      <c r="AQ15688">
        <v>-626397</v>
      </c>
      <c r="AR15688">
        <v>-632172</v>
      </c>
      <c r="AS15688">
        <v>-697230</v>
      </c>
      <c r="AT15688">
        <v>-728705</v>
      </c>
      <c r="AU15688">
        <v>-753534</v>
      </c>
      <c r="AV15688">
        <v>-759214</v>
      </c>
      <c r="AW15688">
        <v>-816390</v>
      </c>
      <c r="AX15688">
        <v>-850659</v>
      </c>
      <c r="AY15688">
        <v>-871963</v>
      </c>
      <c r="AZ15688">
        <v>-874899</v>
      </c>
      <c r="BA15688">
        <v>-880205</v>
      </c>
      <c r="BB15688">
        <v>-945964</v>
      </c>
      <c r="BC15688">
        <v>-1003423</v>
      </c>
      <c r="BD15688">
        <v>-1007692</v>
      </c>
      <c r="BE15688">
        <v>-1043405</v>
      </c>
      <c r="BF15688">
        <v>-1104256</v>
      </c>
      <c r="BG15688">
        <v>-1113863</v>
      </c>
      <c r="BH15688">
        <v>-1123783</v>
      </c>
      <c r="BI15688">
        <v>-1137252</v>
      </c>
      <c r="BJ15688">
        <v>-1186649</v>
      </c>
      <c r="BK15688">
        <v>-203691</v>
      </c>
      <c r="BL15688">
        <v>-209180</v>
      </c>
      <c r="BM15688" t="s">
        <v>4106</v>
      </c>
    </row>
    <row r="15689" spans="1:65">
      <c r="B15689" t="s">
        <v>167</v>
      </c>
      <c r="C15689" t="s">
        <v>135</v>
      </c>
      <c r="I15689">
        <v>1</v>
      </c>
    </row>
    <row r="15690" spans="1:65">
      <c r="B15690" t="s">
        <v>198</v>
      </c>
      <c r="C15690" t="s">
        <v>192</v>
      </c>
      <c r="I15690">
        <v>1</v>
      </c>
    </row>
    <row r="15691" spans="1:65">
      <c r="B15691" t="s">
        <v>469</v>
      </c>
      <c r="C15691" t="s">
        <v>470</v>
      </c>
      <c r="I15691">
        <v>1</v>
      </c>
    </row>
    <row r="15692" spans="1:65">
      <c r="B15692" t="s">
        <v>115</v>
      </c>
      <c r="C15692" t="s">
        <v>116</v>
      </c>
      <c r="I15692">
        <v>1</v>
      </c>
    </row>
    <row r="15693" spans="1:65">
      <c r="B15693" t="s">
        <v>193</v>
      </c>
      <c r="C15693" t="s">
        <v>183</v>
      </c>
      <c r="I15693">
        <v>1</v>
      </c>
    </row>
    <row r="15694" spans="1:65">
      <c r="B15694" t="s">
        <v>461</v>
      </c>
      <c r="C15694" t="s">
        <v>462</v>
      </c>
      <c r="I15694">
        <v>1</v>
      </c>
    </row>
    <row r="15695" spans="1:65">
      <c r="B15695" t="s">
        <v>97</v>
      </c>
      <c r="C15695" t="s">
        <v>98</v>
      </c>
      <c r="I15695">
        <v>1</v>
      </c>
    </row>
    <row r="15696" spans="1:65">
      <c r="B15696" t="s">
        <v>144</v>
      </c>
      <c r="C15696" t="s">
        <v>145</v>
      </c>
      <c r="I15696">
        <v>1</v>
      </c>
    </row>
    <row r="15697" spans="2:9">
      <c r="B15697" t="s">
        <v>126</v>
      </c>
      <c r="C15697" t="s">
        <v>127</v>
      </c>
      <c r="I15697">
        <v>1</v>
      </c>
    </row>
    <row r="15698" spans="2:9">
      <c r="B15698" t="s">
        <v>471</v>
      </c>
      <c r="C15698" t="s">
        <v>472</v>
      </c>
      <c r="I15698">
        <v>1</v>
      </c>
    </row>
    <row r="15699" spans="2:9">
      <c r="B15699" t="s">
        <v>111</v>
      </c>
      <c r="C15699" t="s">
        <v>112</v>
      </c>
      <c r="I15699">
        <v>1</v>
      </c>
    </row>
    <row r="15700" spans="2:9">
      <c r="B15700" t="s">
        <v>105</v>
      </c>
      <c r="C15700" t="s">
        <v>106</v>
      </c>
      <c r="I15700">
        <v>1</v>
      </c>
    </row>
    <row r="15701" spans="2:9">
      <c r="B15701" t="s">
        <v>458</v>
      </c>
      <c r="C15701" t="s">
        <v>459</v>
      </c>
      <c r="I15701">
        <v>1</v>
      </c>
    </row>
    <row r="15702" spans="2:9">
      <c r="B15702" t="s">
        <v>190</v>
      </c>
      <c r="C15702" t="s">
        <v>189</v>
      </c>
      <c r="I15702">
        <v>1</v>
      </c>
    </row>
    <row r="15703" spans="2:9">
      <c r="B15703" t="s">
        <v>447</v>
      </c>
      <c r="C15703" t="s">
        <v>448</v>
      </c>
      <c r="I15703">
        <v>1</v>
      </c>
    </row>
    <row r="15704" spans="2:9">
      <c r="B15704" t="s">
        <v>134</v>
      </c>
      <c r="C15704" t="s">
        <v>135</v>
      </c>
      <c r="I15704">
        <v>1</v>
      </c>
    </row>
    <row r="15705" spans="2:9">
      <c r="B15705" t="s">
        <v>165</v>
      </c>
      <c r="C15705" t="s">
        <v>166</v>
      </c>
      <c r="I15705">
        <v>1</v>
      </c>
    </row>
    <row r="15706" spans="2:9">
      <c r="B15706" t="s">
        <v>491</v>
      </c>
      <c r="C15706" t="s">
        <v>492</v>
      </c>
      <c r="I15706">
        <v>1</v>
      </c>
    </row>
    <row r="15707" spans="2:9">
      <c r="B15707" t="s">
        <v>178</v>
      </c>
      <c r="C15707" t="s">
        <v>179</v>
      </c>
      <c r="I15707">
        <v>1</v>
      </c>
    </row>
    <row r="15708" spans="2:9">
      <c r="B15708" t="s">
        <v>72</v>
      </c>
      <c r="C15708" t="s">
        <v>73</v>
      </c>
      <c r="I15708">
        <v>1</v>
      </c>
    </row>
    <row r="15709" spans="2:9">
      <c r="B15709" t="s">
        <v>156</v>
      </c>
      <c r="C15709" t="s">
        <v>157</v>
      </c>
      <c r="I15709">
        <v>1</v>
      </c>
    </row>
    <row r="15710" spans="2:9">
      <c r="B15710" t="s">
        <v>182</v>
      </c>
      <c r="C15710" t="s">
        <v>183</v>
      </c>
      <c r="I15710">
        <v>1</v>
      </c>
    </row>
    <row r="15711" spans="2:9">
      <c r="B15711" t="s">
        <v>243</v>
      </c>
      <c r="C15711" t="s">
        <v>244</v>
      </c>
      <c r="I15711">
        <v>1</v>
      </c>
    </row>
    <row r="15712" spans="2:9">
      <c r="B15712" t="s">
        <v>158</v>
      </c>
      <c r="C15712" t="s">
        <v>159</v>
      </c>
      <c r="I15712">
        <v>1</v>
      </c>
    </row>
    <row r="15713" spans="2:9">
      <c r="B15713" t="s">
        <v>160</v>
      </c>
      <c r="C15713" t="s">
        <v>161</v>
      </c>
      <c r="I15713">
        <v>1</v>
      </c>
    </row>
    <row r="15714" spans="2:9">
      <c r="B15714" t="s">
        <v>84</v>
      </c>
      <c r="C15714" t="s">
        <v>85</v>
      </c>
      <c r="I15714">
        <v>1</v>
      </c>
    </row>
    <row r="15715" spans="2:9">
      <c r="B15715" t="s">
        <v>238</v>
      </c>
      <c r="C15715" t="s">
        <v>239</v>
      </c>
      <c r="I15715">
        <v>1</v>
      </c>
    </row>
    <row r="15716" spans="2:9">
      <c r="B15716" t="s">
        <v>88</v>
      </c>
      <c r="C15716" t="s">
        <v>89</v>
      </c>
      <c r="I15716">
        <v>1</v>
      </c>
    </row>
    <row r="15717" spans="2:9">
      <c r="B15717" t="s">
        <v>188</v>
      </c>
      <c r="C15717" t="s">
        <v>189</v>
      </c>
      <c r="I15717">
        <v>1</v>
      </c>
    </row>
    <row r="15718" spans="2:9">
      <c r="B15718" t="s">
        <v>154</v>
      </c>
      <c r="C15718" t="s">
        <v>155</v>
      </c>
      <c r="I15718">
        <v>1</v>
      </c>
    </row>
    <row r="15719" spans="2:9">
      <c r="B15719" t="s">
        <v>170</v>
      </c>
      <c r="C15719" t="s">
        <v>171</v>
      </c>
      <c r="I15719">
        <v>1</v>
      </c>
    </row>
    <row r="15720" spans="2:9">
      <c r="B15720" t="s">
        <v>481</v>
      </c>
      <c r="C15720" t="s">
        <v>462</v>
      </c>
      <c r="I15720">
        <v>1</v>
      </c>
    </row>
    <row r="15721" spans="2:9">
      <c r="B15721" t="s">
        <v>280</v>
      </c>
      <c r="C15721" t="s">
        <v>281</v>
      </c>
      <c r="I15721">
        <v>1</v>
      </c>
    </row>
    <row r="15722" spans="2:9">
      <c r="B15722" t="s">
        <v>221</v>
      </c>
      <c r="C15722" t="s">
        <v>222</v>
      </c>
      <c r="I15722">
        <v>1</v>
      </c>
    </row>
    <row r="15723" spans="2:9">
      <c r="B15723" t="s">
        <v>176</v>
      </c>
      <c r="C15723" t="s">
        <v>177</v>
      </c>
      <c r="I15723">
        <v>1</v>
      </c>
    </row>
    <row r="15724" spans="2:9">
      <c r="B15724" t="s">
        <v>184</v>
      </c>
      <c r="C15724" t="s">
        <v>185</v>
      </c>
      <c r="I15724">
        <v>1</v>
      </c>
    </row>
    <row r="15725" spans="2:9">
      <c r="B15725" t="s">
        <v>464</v>
      </c>
      <c r="C15725" t="s">
        <v>459</v>
      </c>
      <c r="I15725">
        <v>1</v>
      </c>
    </row>
    <row r="15726" spans="2:9">
      <c r="B15726" t="s">
        <v>168</v>
      </c>
      <c r="C15726" t="s">
        <v>169</v>
      </c>
      <c r="I15726">
        <v>1</v>
      </c>
    </row>
    <row r="15727" spans="2:9">
      <c r="B15727" t="s">
        <v>230</v>
      </c>
      <c r="C15727" t="s">
        <v>231</v>
      </c>
      <c r="I15727">
        <v>1</v>
      </c>
    </row>
    <row r="15728" spans="2:9">
      <c r="B15728" t="s">
        <v>119</v>
      </c>
      <c r="C15728" t="s">
        <v>98</v>
      </c>
      <c r="I15728">
        <v>1</v>
      </c>
    </row>
    <row r="15729" spans="1:65">
      <c r="B15729" t="s">
        <v>191</v>
      </c>
      <c r="C15729" t="s">
        <v>192</v>
      </c>
      <c r="I15729">
        <v>1</v>
      </c>
    </row>
    <row r="15730" spans="1:65">
      <c r="B15730" t="s">
        <v>245</v>
      </c>
      <c r="C15730" t="s">
        <v>246</v>
      </c>
      <c r="I15730">
        <v>1</v>
      </c>
    </row>
    <row r="15731" spans="1:65">
      <c r="B15731" t="s">
        <v>632</v>
      </c>
      <c r="C15731" t="s">
        <v>633</v>
      </c>
      <c r="I15731">
        <v>1</v>
      </c>
    </row>
    <row r="15732" spans="1:65">
      <c r="B15732" t="s">
        <v>497</v>
      </c>
      <c r="C15732" t="s">
        <v>498</v>
      </c>
      <c r="I15732">
        <v>1</v>
      </c>
    </row>
    <row r="15733" spans="1:65">
      <c r="B15733" t="s">
        <v>1066</v>
      </c>
      <c r="C15733" t="s">
        <v>1067</v>
      </c>
      <c r="I15733">
        <v>1</v>
      </c>
    </row>
    <row r="15734" spans="1:65">
      <c r="B15734" t="s">
        <v>180</v>
      </c>
      <c r="C15734" t="s">
        <v>181</v>
      </c>
      <c r="I15734">
        <v>1</v>
      </c>
    </row>
    <row r="15735" spans="1:65">
      <c r="B15735" t="s">
        <v>209</v>
      </c>
      <c r="C15735" t="s">
        <v>210</v>
      </c>
      <c r="I15735">
        <v>2</v>
      </c>
    </row>
    <row r="15736" spans="1:65">
      <c r="B15736" t="s">
        <v>219</v>
      </c>
      <c r="C15736" t="s">
        <v>220</v>
      </c>
      <c r="I15736">
        <v>2</v>
      </c>
    </row>
    <row r="15737" spans="1:65">
      <c r="B15737" t="s">
        <v>211</v>
      </c>
      <c r="C15737" t="s">
        <v>212</v>
      </c>
      <c r="I15737">
        <v>2</v>
      </c>
    </row>
    <row r="15738" spans="1:65">
      <c r="B15738" t="s">
        <v>213</v>
      </c>
      <c r="C15738" t="s">
        <v>214</v>
      </c>
      <c r="I15738">
        <v>2</v>
      </c>
    </row>
    <row r="15739" spans="1:65">
      <c r="B15739" t="s">
        <v>217</v>
      </c>
      <c r="C15739" t="s">
        <v>218</v>
      </c>
      <c r="I15739">
        <v>2</v>
      </c>
    </row>
    <row r="15740" spans="1:65">
      <c r="B15740" t="s">
        <v>215</v>
      </c>
      <c r="C15740" t="s">
        <v>216</v>
      </c>
      <c r="I15740">
        <v>2</v>
      </c>
    </row>
    <row r="15741" spans="1:65">
      <c r="B15741" t="s">
        <v>207</v>
      </c>
      <c r="C15741" t="s">
        <v>208</v>
      </c>
      <c r="I15741">
        <v>2</v>
      </c>
    </row>
    <row r="15742" spans="1:65">
      <c r="A15742">
        <v>387</v>
      </c>
      <c r="B15742" t="s">
        <v>193</v>
      </c>
      <c r="C15742" t="s">
        <v>183</v>
      </c>
      <c r="D15742" t="s">
        <v>4107</v>
      </c>
      <c r="E15742" t="s">
        <v>4108</v>
      </c>
      <c r="F15742">
        <v>294</v>
      </c>
      <c r="G15742" t="s">
        <v>2978</v>
      </c>
      <c r="H15742" t="s">
        <v>1497</v>
      </c>
      <c r="I15742">
        <v>1</v>
      </c>
      <c r="J15742" t="s">
        <v>78</v>
      </c>
      <c r="K15742">
        <v>37221</v>
      </c>
      <c r="BM15742" t="s">
        <v>4109</v>
      </c>
    </row>
    <row r="15743" spans="1:65">
      <c r="B15743" t="s">
        <v>105</v>
      </c>
      <c r="C15743" t="s">
        <v>106</v>
      </c>
      <c r="I15743">
        <v>1</v>
      </c>
      <c r="J15743" t="s">
        <v>82</v>
      </c>
      <c r="M15743">
        <v>27889</v>
      </c>
      <c r="N15743">
        <v>15223</v>
      </c>
      <c r="O15743">
        <v>16021</v>
      </c>
      <c r="S15743">
        <v>33042</v>
      </c>
      <c r="T15743">
        <v>32725</v>
      </c>
      <c r="U15743">
        <v>9323</v>
      </c>
      <c r="V15743">
        <v>268</v>
      </c>
      <c r="W15743">
        <v>66440</v>
      </c>
      <c r="X15743">
        <v>53713</v>
      </c>
      <c r="Y15743">
        <v>6852</v>
      </c>
      <c r="Z15743">
        <v>1201</v>
      </c>
      <c r="AA15743">
        <v>62494</v>
      </c>
      <c r="AB15743">
        <v>49687</v>
      </c>
      <c r="AC15743">
        <v>14472</v>
      </c>
      <c r="AD15743">
        <v>6548</v>
      </c>
      <c r="AE15743">
        <v>10375</v>
      </c>
      <c r="AF15743">
        <v>58976</v>
      </c>
      <c r="AG15743">
        <v>40154</v>
      </c>
      <c r="AH15743">
        <v>10881</v>
      </c>
      <c r="AI15743">
        <v>3869</v>
      </c>
      <c r="AJ15743">
        <v>52368</v>
      </c>
      <c r="AK15743">
        <v>35888</v>
      </c>
      <c r="AL15743">
        <v>20486</v>
      </c>
      <c r="AM15743">
        <v>4811</v>
      </c>
      <c r="AN15743">
        <v>24433</v>
      </c>
      <c r="AO15743">
        <v>44731</v>
      </c>
      <c r="AP15743">
        <v>41849</v>
      </c>
      <c r="AQ15743">
        <v>10143</v>
      </c>
      <c r="AR15743">
        <v>4308</v>
      </c>
      <c r="AS15743">
        <v>63843</v>
      </c>
      <c r="AT15743">
        <v>29345</v>
      </c>
      <c r="AU15743">
        <v>24351</v>
      </c>
      <c r="AV15743">
        <v>5047</v>
      </c>
      <c r="AW15743">
        <v>55331</v>
      </c>
      <c r="AX15743">
        <v>33801</v>
      </c>
      <c r="AY15743">
        <v>20416</v>
      </c>
      <c r="AZ15743">
        <v>2653</v>
      </c>
      <c r="BA15743">
        <v>4356</v>
      </c>
      <c r="BB15743">
        <v>63661</v>
      </c>
      <c r="BC15743">
        <v>56832</v>
      </c>
      <c r="BD15743">
        <v>3870</v>
      </c>
      <c r="BE15743">
        <v>34162</v>
      </c>
      <c r="BF15743">
        <v>59501</v>
      </c>
      <c r="BG15743">
        <v>8390</v>
      </c>
      <c r="BH15743">
        <v>6905</v>
      </c>
      <c r="BI15743">
        <v>4718</v>
      </c>
      <c r="BJ15743">
        <v>45378</v>
      </c>
      <c r="BK15743">
        <v>6491</v>
      </c>
      <c r="BL15743">
        <v>5263</v>
      </c>
      <c r="BM15743" t="s">
        <v>4110</v>
      </c>
    </row>
    <row r="15744" spans="1:65">
      <c r="B15744" t="s">
        <v>471</v>
      </c>
      <c r="C15744" t="s">
        <v>472</v>
      </c>
      <c r="I15744">
        <v>1</v>
      </c>
      <c r="J15744" t="s">
        <v>86</v>
      </c>
      <c r="M15744">
        <v>27889</v>
      </c>
      <c r="N15744">
        <v>43112</v>
      </c>
      <c r="O15744">
        <v>59133</v>
      </c>
      <c r="P15744">
        <v>59133</v>
      </c>
      <c r="Q15744">
        <v>59133</v>
      </c>
      <c r="R15744">
        <v>59133</v>
      </c>
      <c r="S15744">
        <v>92175</v>
      </c>
      <c r="T15744">
        <v>124900</v>
      </c>
      <c r="U15744">
        <v>134223</v>
      </c>
      <c r="V15744">
        <v>134491</v>
      </c>
      <c r="W15744">
        <v>200931</v>
      </c>
      <c r="X15744">
        <v>254644</v>
      </c>
      <c r="Y15744">
        <v>261496</v>
      </c>
      <c r="Z15744">
        <v>262697</v>
      </c>
      <c r="AA15744">
        <v>325191</v>
      </c>
      <c r="AB15744">
        <v>374878</v>
      </c>
      <c r="AC15744">
        <v>389350</v>
      </c>
      <c r="AD15744">
        <v>395898</v>
      </c>
      <c r="AE15744">
        <v>406273</v>
      </c>
      <c r="AF15744">
        <v>465249</v>
      </c>
      <c r="AG15744">
        <v>505403</v>
      </c>
      <c r="AH15744">
        <v>516284</v>
      </c>
      <c r="AI15744">
        <v>520153</v>
      </c>
      <c r="AJ15744">
        <v>572521</v>
      </c>
      <c r="AK15744">
        <v>608409</v>
      </c>
      <c r="AL15744">
        <v>628895</v>
      </c>
      <c r="AM15744">
        <v>633706</v>
      </c>
      <c r="AN15744">
        <v>658139</v>
      </c>
      <c r="AO15744">
        <v>702870</v>
      </c>
      <c r="AP15744">
        <v>744719</v>
      </c>
      <c r="AQ15744">
        <v>754862</v>
      </c>
      <c r="AR15744">
        <v>759170</v>
      </c>
      <c r="AS15744">
        <v>823013</v>
      </c>
      <c r="AT15744">
        <v>852358</v>
      </c>
      <c r="AU15744">
        <v>876709</v>
      </c>
      <c r="AV15744">
        <v>881756</v>
      </c>
      <c r="AW15744">
        <v>937087</v>
      </c>
      <c r="AX15744">
        <v>970888</v>
      </c>
      <c r="AY15744">
        <v>991304</v>
      </c>
      <c r="AZ15744">
        <v>993957</v>
      </c>
      <c r="BA15744">
        <v>998313</v>
      </c>
      <c r="BB15744">
        <v>1061974</v>
      </c>
      <c r="BC15744">
        <v>1118806</v>
      </c>
      <c r="BD15744">
        <v>1122676</v>
      </c>
      <c r="BE15744">
        <v>1156838</v>
      </c>
      <c r="BF15744">
        <v>1216339</v>
      </c>
      <c r="BG15744">
        <v>1224729</v>
      </c>
      <c r="BH15744">
        <v>1231634</v>
      </c>
      <c r="BI15744">
        <v>1236352</v>
      </c>
      <c r="BJ15744">
        <v>1281730</v>
      </c>
      <c r="BK15744">
        <v>1288221</v>
      </c>
      <c r="BL15744">
        <v>1293484</v>
      </c>
      <c r="BM15744" t="s">
        <v>4111</v>
      </c>
    </row>
    <row r="15745" spans="2:65">
      <c r="B15745" t="s">
        <v>632</v>
      </c>
      <c r="C15745" t="s">
        <v>633</v>
      </c>
      <c r="I15745">
        <v>1</v>
      </c>
      <c r="J15745" t="s">
        <v>90</v>
      </c>
      <c r="M15745">
        <v>30000</v>
      </c>
      <c r="S15745">
        <v>27000</v>
      </c>
      <c r="T15745">
        <v>33000</v>
      </c>
      <c r="U15745">
        <v>9000</v>
      </c>
      <c r="W15745">
        <v>66000</v>
      </c>
      <c r="X15745">
        <v>54000</v>
      </c>
      <c r="Y15745">
        <v>6000</v>
      </c>
      <c r="Z15745">
        <v>3000</v>
      </c>
      <c r="AA15745">
        <v>60000</v>
      </c>
      <c r="AB15745">
        <v>51000</v>
      </c>
      <c r="AC15745">
        <v>15000</v>
      </c>
      <c r="AD15745">
        <v>6000</v>
      </c>
      <c r="AE15745">
        <v>12000</v>
      </c>
      <c r="AF15745">
        <v>57000</v>
      </c>
      <c r="AG15745">
        <v>42000</v>
      </c>
      <c r="AH15745">
        <v>9000</v>
      </c>
      <c r="AI15745">
        <v>3000</v>
      </c>
      <c r="AJ15745">
        <v>54000</v>
      </c>
      <c r="AK15745">
        <v>36000</v>
      </c>
      <c r="AL15745">
        <v>21000</v>
      </c>
      <c r="AM15745">
        <v>3000</v>
      </c>
      <c r="AN15745">
        <v>24000</v>
      </c>
      <c r="AO15745">
        <v>45000</v>
      </c>
      <c r="AP15745">
        <v>42000</v>
      </c>
      <c r="AQ15745">
        <v>12000</v>
      </c>
      <c r="AR15745">
        <v>3000</v>
      </c>
      <c r="AS15745">
        <v>63000</v>
      </c>
      <c r="AT15745">
        <v>30000</v>
      </c>
      <c r="AU15745">
        <v>24000</v>
      </c>
      <c r="AV15745">
        <v>6000</v>
      </c>
      <c r="AW15745">
        <v>54000</v>
      </c>
      <c r="AX15745">
        <v>36000</v>
      </c>
      <c r="AY15745">
        <v>21000</v>
      </c>
      <c r="BA15745">
        <v>6000</v>
      </c>
      <c r="BB15745">
        <v>63000</v>
      </c>
      <c r="BC15745">
        <v>45000</v>
      </c>
      <c r="BM15745" t="s">
        <v>4112</v>
      </c>
    </row>
    <row r="15746" spans="2:65">
      <c r="B15746" t="s">
        <v>461</v>
      </c>
      <c r="C15746" t="s">
        <v>462</v>
      </c>
      <c r="I15746">
        <v>1</v>
      </c>
      <c r="J15746" t="s">
        <v>93</v>
      </c>
      <c r="M15746">
        <v>67221</v>
      </c>
      <c r="N15746">
        <v>67221</v>
      </c>
      <c r="O15746">
        <v>67221</v>
      </c>
      <c r="P15746">
        <v>67221</v>
      </c>
      <c r="Q15746">
        <v>67221</v>
      </c>
      <c r="R15746">
        <v>67221</v>
      </c>
      <c r="S15746">
        <v>94221</v>
      </c>
      <c r="T15746">
        <v>127221</v>
      </c>
      <c r="U15746">
        <v>136221</v>
      </c>
      <c r="V15746">
        <v>136221</v>
      </c>
      <c r="W15746">
        <v>202221</v>
      </c>
      <c r="X15746">
        <v>256221</v>
      </c>
      <c r="Y15746">
        <v>262221</v>
      </c>
      <c r="Z15746">
        <v>265221</v>
      </c>
      <c r="AA15746">
        <v>325221</v>
      </c>
      <c r="AB15746">
        <v>376221</v>
      </c>
      <c r="AC15746">
        <v>391221</v>
      </c>
      <c r="AD15746">
        <v>397221</v>
      </c>
      <c r="AE15746">
        <v>409221</v>
      </c>
      <c r="AF15746">
        <v>466221</v>
      </c>
      <c r="AG15746">
        <v>508221</v>
      </c>
      <c r="AH15746">
        <v>517221</v>
      </c>
      <c r="AI15746">
        <v>520221</v>
      </c>
      <c r="AJ15746">
        <v>574221</v>
      </c>
      <c r="AK15746">
        <v>610221</v>
      </c>
      <c r="AL15746">
        <v>631221</v>
      </c>
      <c r="AM15746">
        <v>634221</v>
      </c>
      <c r="AN15746">
        <v>658221</v>
      </c>
      <c r="AO15746">
        <v>703221</v>
      </c>
      <c r="AP15746">
        <v>745221</v>
      </c>
      <c r="AQ15746">
        <v>757221</v>
      </c>
      <c r="AR15746">
        <v>760221</v>
      </c>
      <c r="AS15746">
        <v>823221</v>
      </c>
      <c r="AT15746">
        <v>853221</v>
      </c>
      <c r="AU15746">
        <v>877221</v>
      </c>
      <c r="AV15746">
        <v>883221</v>
      </c>
      <c r="AW15746">
        <v>937221</v>
      </c>
      <c r="AX15746">
        <v>973221</v>
      </c>
      <c r="AY15746">
        <v>994221</v>
      </c>
      <c r="AZ15746">
        <v>994221</v>
      </c>
      <c r="BA15746">
        <v>1000221</v>
      </c>
      <c r="BB15746">
        <v>1063221</v>
      </c>
      <c r="BC15746">
        <v>1108221</v>
      </c>
      <c r="BD15746">
        <v>1108221</v>
      </c>
      <c r="BE15746">
        <v>1108221</v>
      </c>
      <c r="BF15746">
        <v>1108221</v>
      </c>
      <c r="BG15746">
        <v>1108221</v>
      </c>
      <c r="BH15746">
        <v>1108221</v>
      </c>
      <c r="BI15746">
        <v>1108221</v>
      </c>
      <c r="BJ15746">
        <v>1108221</v>
      </c>
      <c r="BK15746">
        <v>1108221</v>
      </c>
      <c r="BL15746">
        <v>1108221</v>
      </c>
      <c r="BM15746" t="s">
        <v>4113</v>
      </c>
    </row>
    <row r="15747" spans="2:65">
      <c r="B15747" t="s">
        <v>119</v>
      </c>
      <c r="C15747" t="s">
        <v>98</v>
      </c>
      <c r="I15747">
        <v>1</v>
      </c>
      <c r="J15747" t="s">
        <v>96</v>
      </c>
      <c r="M15747">
        <v>39332</v>
      </c>
      <c r="N15747">
        <v>24109</v>
      </c>
      <c r="O15747">
        <v>8088</v>
      </c>
      <c r="P15747">
        <v>8088</v>
      </c>
      <c r="Q15747">
        <v>8088</v>
      </c>
      <c r="R15747">
        <v>8088</v>
      </c>
      <c r="S15747">
        <v>2046</v>
      </c>
      <c r="T15747">
        <v>2321</v>
      </c>
      <c r="U15747">
        <v>1998</v>
      </c>
      <c r="V15747">
        <v>1730</v>
      </c>
      <c r="W15747">
        <v>1290</v>
      </c>
      <c r="X15747">
        <v>1577</v>
      </c>
      <c r="Y15747">
        <v>725</v>
      </c>
      <c r="Z15747">
        <v>2524</v>
      </c>
      <c r="AA15747">
        <v>30</v>
      </c>
      <c r="AB15747">
        <v>1343</v>
      </c>
      <c r="AC15747">
        <v>1871</v>
      </c>
      <c r="AD15747">
        <v>1323</v>
      </c>
      <c r="AE15747">
        <v>2948</v>
      </c>
      <c r="AF15747">
        <v>972</v>
      </c>
      <c r="AG15747">
        <v>2818</v>
      </c>
      <c r="AH15747">
        <v>937</v>
      </c>
      <c r="AI15747">
        <v>68</v>
      </c>
      <c r="AJ15747">
        <v>1700</v>
      </c>
      <c r="AK15747">
        <v>1812</v>
      </c>
      <c r="AL15747">
        <v>2326</v>
      </c>
      <c r="AM15747">
        <v>515</v>
      </c>
      <c r="AN15747">
        <v>82</v>
      </c>
      <c r="AO15747">
        <v>351</v>
      </c>
      <c r="AP15747">
        <v>502</v>
      </c>
      <c r="AQ15747">
        <v>2359</v>
      </c>
      <c r="AR15747">
        <v>1051</v>
      </c>
      <c r="AS15747">
        <v>208</v>
      </c>
      <c r="AT15747">
        <v>863</v>
      </c>
      <c r="AU15747">
        <v>512</v>
      </c>
      <c r="AV15747">
        <v>1465</v>
      </c>
      <c r="AW15747">
        <v>134</v>
      </c>
      <c r="AX15747">
        <v>2333</v>
      </c>
      <c r="AY15747">
        <v>2917</v>
      </c>
      <c r="AZ15747">
        <v>264</v>
      </c>
      <c r="BA15747">
        <v>1908</v>
      </c>
      <c r="BB15747">
        <v>1247</v>
      </c>
      <c r="BC15747">
        <v>-10585</v>
      </c>
      <c r="BD15747">
        <v>-14455</v>
      </c>
      <c r="BE15747">
        <v>-48617</v>
      </c>
      <c r="BF15747">
        <v>-108118</v>
      </c>
      <c r="BG15747">
        <v>-116508</v>
      </c>
      <c r="BH15747">
        <v>-123413</v>
      </c>
      <c r="BI15747">
        <v>-128131</v>
      </c>
      <c r="BJ15747">
        <v>-173509</v>
      </c>
      <c r="BK15747">
        <v>-180000</v>
      </c>
      <c r="BL15747">
        <v>-185263</v>
      </c>
      <c r="BM15747" t="s">
        <v>4114</v>
      </c>
    </row>
    <row r="15748" spans="2:65">
      <c r="B15748" t="s">
        <v>221</v>
      </c>
      <c r="C15748" t="s">
        <v>222</v>
      </c>
      <c r="I15748">
        <v>1</v>
      </c>
    </row>
    <row r="15749" spans="2:65">
      <c r="B15749" t="s">
        <v>162</v>
      </c>
      <c r="C15749" t="s">
        <v>145</v>
      </c>
      <c r="I15749">
        <v>1</v>
      </c>
    </row>
    <row r="15750" spans="2:65">
      <c r="B15750" t="s">
        <v>280</v>
      </c>
      <c r="C15750" t="s">
        <v>281</v>
      </c>
      <c r="I15750">
        <v>1</v>
      </c>
    </row>
    <row r="15751" spans="2:65">
      <c r="B15751" t="s">
        <v>447</v>
      </c>
      <c r="C15751" t="s">
        <v>448</v>
      </c>
      <c r="I15751">
        <v>1</v>
      </c>
    </row>
    <row r="15752" spans="2:65">
      <c r="B15752" t="s">
        <v>136</v>
      </c>
      <c r="C15752" t="s">
        <v>137</v>
      </c>
      <c r="I15752">
        <v>1</v>
      </c>
    </row>
    <row r="15753" spans="2:65">
      <c r="B15753" t="s">
        <v>238</v>
      </c>
      <c r="C15753" t="s">
        <v>239</v>
      </c>
      <c r="I15753">
        <v>1</v>
      </c>
    </row>
    <row r="15754" spans="2:65">
      <c r="B15754" t="s">
        <v>469</v>
      </c>
      <c r="C15754" t="s">
        <v>470</v>
      </c>
      <c r="I15754">
        <v>1</v>
      </c>
    </row>
    <row r="15755" spans="2:65">
      <c r="B15755" t="s">
        <v>115</v>
      </c>
      <c r="C15755" t="s">
        <v>116</v>
      </c>
      <c r="I15755">
        <v>1</v>
      </c>
    </row>
    <row r="15756" spans="2:65">
      <c r="B15756" t="s">
        <v>191</v>
      </c>
      <c r="C15756" t="s">
        <v>192</v>
      </c>
      <c r="I15756">
        <v>1</v>
      </c>
    </row>
    <row r="15757" spans="2:65">
      <c r="B15757" t="s">
        <v>134</v>
      </c>
      <c r="C15757" t="s">
        <v>135</v>
      </c>
      <c r="I15757">
        <v>1</v>
      </c>
    </row>
    <row r="15758" spans="2:65">
      <c r="B15758" t="s">
        <v>126</v>
      </c>
      <c r="C15758" t="s">
        <v>127</v>
      </c>
      <c r="I15758">
        <v>1</v>
      </c>
    </row>
    <row r="15759" spans="2:65">
      <c r="B15759" t="s">
        <v>84</v>
      </c>
      <c r="C15759" t="s">
        <v>85</v>
      </c>
      <c r="I15759">
        <v>1</v>
      </c>
    </row>
    <row r="15760" spans="2:65">
      <c r="B15760" t="s">
        <v>464</v>
      </c>
      <c r="C15760" t="s">
        <v>459</v>
      </c>
      <c r="I15760">
        <v>1</v>
      </c>
    </row>
    <row r="15761" spans="2:9">
      <c r="B15761" t="s">
        <v>184</v>
      </c>
      <c r="C15761" t="s">
        <v>185</v>
      </c>
      <c r="I15761">
        <v>1</v>
      </c>
    </row>
    <row r="15762" spans="2:9">
      <c r="B15762" t="s">
        <v>1066</v>
      </c>
      <c r="C15762" t="s">
        <v>1067</v>
      </c>
      <c r="I15762">
        <v>1</v>
      </c>
    </row>
    <row r="15763" spans="2:9">
      <c r="B15763" t="s">
        <v>111</v>
      </c>
      <c r="C15763" t="s">
        <v>112</v>
      </c>
      <c r="I15763">
        <v>1</v>
      </c>
    </row>
    <row r="15764" spans="2:9">
      <c r="B15764" t="s">
        <v>188</v>
      </c>
      <c r="C15764" t="s">
        <v>189</v>
      </c>
      <c r="I15764">
        <v>1</v>
      </c>
    </row>
    <row r="15765" spans="2:9">
      <c r="B15765" t="s">
        <v>144</v>
      </c>
      <c r="C15765" t="s">
        <v>145</v>
      </c>
      <c r="I15765">
        <v>1</v>
      </c>
    </row>
    <row r="15766" spans="2:9">
      <c r="B15766" t="s">
        <v>167</v>
      </c>
      <c r="C15766" t="s">
        <v>135</v>
      </c>
      <c r="I15766">
        <v>1</v>
      </c>
    </row>
    <row r="15767" spans="2:9">
      <c r="B15767" t="s">
        <v>165</v>
      </c>
      <c r="C15767" t="s">
        <v>166</v>
      </c>
      <c r="I15767">
        <v>1</v>
      </c>
    </row>
    <row r="15768" spans="2:9">
      <c r="B15768" t="s">
        <v>230</v>
      </c>
      <c r="C15768" t="s">
        <v>231</v>
      </c>
      <c r="I15768">
        <v>1</v>
      </c>
    </row>
    <row r="15769" spans="2:9">
      <c r="B15769" t="s">
        <v>243</v>
      </c>
      <c r="C15769" t="s">
        <v>244</v>
      </c>
      <c r="I15769">
        <v>1</v>
      </c>
    </row>
    <row r="15770" spans="2:9">
      <c r="B15770" t="s">
        <v>505</v>
      </c>
      <c r="C15770" t="s">
        <v>506</v>
      </c>
      <c r="I15770">
        <v>1</v>
      </c>
    </row>
    <row r="15771" spans="2:9">
      <c r="B15771" t="s">
        <v>198</v>
      </c>
      <c r="C15771" t="s">
        <v>192</v>
      </c>
      <c r="I15771">
        <v>1</v>
      </c>
    </row>
    <row r="15772" spans="2:9">
      <c r="B15772" t="s">
        <v>252</v>
      </c>
      <c r="C15772" t="s">
        <v>253</v>
      </c>
      <c r="I15772">
        <v>1</v>
      </c>
    </row>
    <row r="15773" spans="2:9">
      <c r="B15773" t="s">
        <v>481</v>
      </c>
      <c r="C15773" t="s">
        <v>462</v>
      </c>
      <c r="I15773">
        <v>1</v>
      </c>
    </row>
    <row r="15774" spans="2:9">
      <c r="B15774" t="s">
        <v>88</v>
      </c>
      <c r="C15774" t="s">
        <v>89</v>
      </c>
      <c r="I15774">
        <v>1</v>
      </c>
    </row>
    <row r="15775" spans="2:9">
      <c r="B15775" t="s">
        <v>97</v>
      </c>
      <c r="C15775" t="s">
        <v>98</v>
      </c>
      <c r="I15775">
        <v>1</v>
      </c>
    </row>
    <row r="15776" spans="2:9">
      <c r="B15776" t="s">
        <v>94</v>
      </c>
      <c r="C15776" t="s">
        <v>95</v>
      </c>
      <c r="I15776">
        <v>1</v>
      </c>
    </row>
    <row r="15777" spans="1:65">
      <c r="B15777" t="s">
        <v>190</v>
      </c>
      <c r="C15777" t="s">
        <v>189</v>
      </c>
      <c r="I15777">
        <v>1</v>
      </c>
    </row>
    <row r="15778" spans="1:65">
      <c r="B15778" t="s">
        <v>245</v>
      </c>
      <c r="C15778" t="s">
        <v>246</v>
      </c>
      <c r="I15778">
        <v>1</v>
      </c>
    </row>
    <row r="15779" spans="1:65">
      <c r="B15779" t="s">
        <v>182</v>
      </c>
      <c r="C15779" t="s">
        <v>183</v>
      </c>
      <c r="I15779">
        <v>1</v>
      </c>
    </row>
    <row r="15780" spans="1:65">
      <c r="B15780" t="s">
        <v>491</v>
      </c>
      <c r="C15780" t="s">
        <v>492</v>
      </c>
      <c r="I15780">
        <v>1</v>
      </c>
    </row>
    <row r="15781" spans="1:65">
      <c r="B15781" t="s">
        <v>72</v>
      </c>
      <c r="C15781" t="s">
        <v>73</v>
      </c>
      <c r="I15781">
        <v>1</v>
      </c>
    </row>
    <row r="15782" spans="1:65">
      <c r="B15782" t="s">
        <v>497</v>
      </c>
      <c r="C15782" t="s">
        <v>498</v>
      </c>
      <c r="I15782">
        <v>1</v>
      </c>
    </row>
    <row r="15783" spans="1:65">
      <c r="B15783" t="s">
        <v>178</v>
      </c>
      <c r="C15783" t="s">
        <v>179</v>
      </c>
      <c r="I15783">
        <v>1</v>
      </c>
    </row>
    <row r="15784" spans="1:65">
      <c r="B15784" t="s">
        <v>180</v>
      </c>
      <c r="C15784" t="s">
        <v>181</v>
      </c>
      <c r="I15784">
        <v>1</v>
      </c>
    </row>
    <row r="15785" spans="1:65">
      <c r="B15785" t="s">
        <v>705</v>
      </c>
      <c r="C15785" t="s">
        <v>706</v>
      </c>
      <c r="I15785">
        <v>1</v>
      </c>
    </row>
    <row r="15786" spans="1:65">
      <c r="B15786" t="s">
        <v>458</v>
      </c>
      <c r="C15786" t="s">
        <v>459</v>
      </c>
      <c r="I15786">
        <v>1</v>
      </c>
    </row>
    <row r="15787" spans="1:65">
      <c r="A15787">
        <v>388</v>
      </c>
      <c r="B15787" t="s">
        <v>1066</v>
      </c>
      <c r="C15787" t="s">
        <v>1067</v>
      </c>
      <c r="D15787" t="s">
        <v>4115</v>
      </c>
      <c r="E15787" t="s">
        <v>4116</v>
      </c>
      <c r="F15787">
        <v>560</v>
      </c>
      <c r="G15787" t="s">
        <v>4117</v>
      </c>
      <c r="H15787" t="s">
        <v>992</v>
      </c>
      <c r="I15787">
        <v>1</v>
      </c>
      <c r="J15787" t="s">
        <v>78</v>
      </c>
      <c r="K15787">
        <v>85936</v>
      </c>
      <c r="L15787">
        <v>130000</v>
      </c>
      <c r="BM15787" t="s">
        <v>4118</v>
      </c>
    </row>
    <row r="15788" spans="1:65">
      <c r="B15788" t="s">
        <v>119</v>
      </c>
      <c r="C15788" t="s">
        <v>98</v>
      </c>
      <c r="G15788" t="s">
        <v>991</v>
      </c>
      <c r="I15788">
        <v>1</v>
      </c>
      <c r="J15788" t="s">
        <v>82</v>
      </c>
      <c r="M15788">
        <v>36821</v>
      </c>
      <c r="N15788">
        <v>15215</v>
      </c>
      <c r="O15788">
        <v>16012</v>
      </c>
      <c r="R15788">
        <v>4005</v>
      </c>
      <c r="S15788">
        <v>54385</v>
      </c>
      <c r="T15788">
        <v>34093</v>
      </c>
      <c r="U15788">
        <v>12390</v>
      </c>
      <c r="V15788">
        <v>4679</v>
      </c>
      <c r="W15788">
        <v>112719</v>
      </c>
      <c r="X15788">
        <v>65271</v>
      </c>
      <c r="Y15788">
        <v>4278</v>
      </c>
      <c r="Z15788">
        <v>7600</v>
      </c>
      <c r="AA15788">
        <v>103963</v>
      </c>
      <c r="AB15788">
        <v>49676</v>
      </c>
      <c r="AC15788">
        <v>14926</v>
      </c>
      <c r="AD15788">
        <v>17034</v>
      </c>
      <c r="AE15788">
        <v>4324</v>
      </c>
      <c r="AF15788">
        <v>97116</v>
      </c>
      <c r="AG15788">
        <v>36871</v>
      </c>
      <c r="AH15788">
        <v>10377</v>
      </c>
      <c r="AI15788">
        <v>5410</v>
      </c>
      <c r="AJ15788">
        <v>85800</v>
      </c>
      <c r="AK15788">
        <v>32384</v>
      </c>
      <c r="AL15788">
        <v>23547</v>
      </c>
      <c r="AM15788">
        <v>7318</v>
      </c>
      <c r="AN15788">
        <v>7210</v>
      </c>
      <c r="AO15788">
        <v>86444</v>
      </c>
      <c r="AP15788">
        <v>44718</v>
      </c>
      <c r="AQ15788">
        <v>13190</v>
      </c>
      <c r="AR15788">
        <v>6528</v>
      </c>
      <c r="AS15788">
        <v>84140</v>
      </c>
      <c r="AT15788">
        <v>32425</v>
      </c>
      <c r="AU15788">
        <v>26805</v>
      </c>
      <c r="AV15788">
        <v>8026</v>
      </c>
      <c r="AW15788">
        <v>87138</v>
      </c>
      <c r="AX15788">
        <v>26361</v>
      </c>
      <c r="AY15788">
        <v>20704</v>
      </c>
      <c r="AZ15788">
        <v>2950</v>
      </c>
      <c r="BA15788">
        <v>3016</v>
      </c>
      <c r="BB15788">
        <v>87396</v>
      </c>
      <c r="BC15788">
        <v>39078</v>
      </c>
      <c r="BD15788">
        <v>4114</v>
      </c>
      <c r="BE15788">
        <v>41724</v>
      </c>
      <c r="BF15788">
        <v>103262</v>
      </c>
      <c r="BG15788">
        <v>9584</v>
      </c>
      <c r="BH15788">
        <v>11316</v>
      </c>
      <c r="BI15788">
        <v>6508</v>
      </c>
      <c r="BJ15788">
        <v>86466</v>
      </c>
      <c r="BK15788">
        <v>9204</v>
      </c>
      <c r="BL15788">
        <v>5984</v>
      </c>
      <c r="BM15788" t="s">
        <v>4119</v>
      </c>
    </row>
    <row r="15789" spans="1:65">
      <c r="B15789" t="s">
        <v>1179</v>
      </c>
      <c r="C15789" t="s">
        <v>1180</v>
      </c>
      <c r="I15789">
        <v>1</v>
      </c>
      <c r="J15789" t="s">
        <v>86</v>
      </c>
      <c r="M15789">
        <v>36821</v>
      </c>
      <c r="N15789">
        <v>52036</v>
      </c>
      <c r="O15789">
        <v>68048</v>
      </c>
      <c r="P15789">
        <v>68048</v>
      </c>
      <c r="Q15789">
        <v>68048</v>
      </c>
      <c r="R15789">
        <v>72053</v>
      </c>
      <c r="S15789">
        <v>126438</v>
      </c>
      <c r="T15789">
        <v>160531</v>
      </c>
      <c r="U15789">
        <v>172921</v>
      </c>
      <c r="V15789">
        <v>177600</v>
      </c>
      <c r="W15789">
        <v>290319</v>
      </c>
      <c r="X15789">
        <v>355590</v>
      </c>
      <c r="Y15789">
        <v>359868</v>
      </c>
      <c r="Z15789">
        <v>367468</v>
      </c>
      <c r="AA15789">
        <v>471431</v>
      </c>
      <c r="AB15789">
        <v>521107</v>
      </c>
      <c r="AC15789">
        <v>536033</v>
      </c>
      <c r="AD15789">
        <v>553067</v>
      </c>
      <c r="AE15789">
        <v>557391</v>
      </c>
      <c r="AF15789">
        <v>654507</v>
      </c>
      <c r="AG15789">
        <v>691378</v>
      </c>
      <c r="AH15789">
        <v>701755</v>
      </c>
      <c r="AI15789">
        <v>707165</v>
      </c>
      <c r="AJ15789">
        <v>792965</v>
      </c>
      <c r="AK15789">
        <v>825349</v>
      </c>
      <c r="AL15789">
        <v>848896</v>
      </c>
      <c r="AM15789">
        <v>856214</v>
      </c>
      <c r="AN15789">
        <v>863424</v>
      </c>
      <c r="AO15789">
        <v>949868</v>
      </c>
      <c r="AP15789">
        <v>994586</v>
      </c>
      <c r="AQ15789">
        <v>1007776</v>
      </c>
      <c r="AR15789">
        <v>1014304</v>
      </c>
      <c r="AS15789">
        <v>1098444</v>
      </c>
      <c r="AT15789">
        <v>1130869</v>
      </c>
      <c r="AU15789">
        <v>1157674</v>
      </c>
      <c r="AV15789">
        <v>1165700</v>
      </c>
      <c r="AW15789">
        <v>1252838</v>
      </c>
      <c r="AX15789">
        <v>1279199</v>
      </c>
      <c r="AY15789">
        <v>1299903</v>
      </c>
      <c r="AZ15789">
        <v>1302853</v>
      </c>
      <c r="BA15789">
        <v>1305869</v>
      </c>
      <c r="BB15789">
        <v>1393265</v>
      </c>
      <c r="BC15789">
        <v>1432343</v>
      </c>
      <c r="BD15789">
        <v>1436457</v>
      </c>
      <c r="BE15789">
        <v>1478181</v>
      </c>
      <c r="BF15789">
        <v>1581443</v>
      </c>
      <c r="BG15789">
        <v>1591027</v>
      </c>
      <c r="BH15789">
        <v>1602343</v>
      </c>
      <c r="BI15789">
        <v>1608851</v>
      </c>
      <c r="BJ15789">
        <v>1695317</v>
      </c>
      <c r="BK15789">
        <v>1704521</v>
      </c>
      <c r="BL15789">
        <v>1710505</v>
      </c>
      <c r="BM15789" t="s">
        <v>4120</v>
      </c>
    </row>
    <row r="15790" spans="1:65">
      <c r="B15790" t="s">
        <v>863</v>
      </c>
      <c r="C15790" t="s">
        <v>864</v>
      </c>
      <c r="I15790">
        <v>1</v>
      </c>
      <c r="J15790" t="s">
        <v>90</v>
      </c>
      <c r="M15790">
        <v>22340</v>
      </c>
      <c r="V15790">
        <v>2500</v>
      </c>
      <c r="W15790">
        <v>42500</v>
      </c>
      <c r="X15790">
        <v>107500</v>
      </c>
      <c r="Y15790">
        <v>15000</v>
      </c>
      <c r="Z15790">
        <v>7500</v>
      </c>
      <c r="AA15790">
        <v>30000</v>
      </c>
      <c r="AB15790">
        <v>70000</v>
      </c>
      <c r="AG15790">
        <v>182500</v>
      </c>
      <c r="AH15790">
        <v>10000</v>
      </c>
      <c r="AI15790">
        <v>5000</v>
      </c>
      <c r="AJ15790">
        <v>112500</v>
      </c>
      <c r="AK15790">
        <v>7500</v>
      </c>
      <c r="AL15790">
        <v>17500</v>
      </c>
      <c r="AM15790">
        <v>10000</v>
      </c>
      <c r="AN15790">
        <v>27500</v>
      </c>
      <c r="AO15790">
        <v>97500</v>
      </c>
      <c r="AP15790">
        <v>7500</v>
      </c>
      <c r="AQ15790">
        <v>12500</v>
      </c>
      <c r="AR15790">
        <v>7500</v>
      </c>
      <c r="AS15790">
        <v>52500</v>
      </c>
      <c r="BK15790">
        <v>277500</v>
      </c>
      <c r="BM15790" t="s">
        <v>4121</v>
      </c>
    </row>
    <row r="15791" spans="1:65">
      <c r="B15791" t="s">
        <v>126</v>
      </c>
      <c r="C15791" t="s">
        <v>127</v>
      </c>
      <c r="I15791">
        <v>1</v>
      </c>
      <c r="J15791" t="s">
        <v>93</v>
      </c>
      <c r="M15791">
        <v>238276</v>
      </c>
      <c r="N15791">
        <v>238276</v>
      </c>
      <c r="O15791">
        <v>238276</v>
      </c>
      <c r="P15791">
        <v>238276</v>
      </c>
      <c r="Q15791">
        <v>238276</v>
      </c>
      <c r="R15791">
        <v>238276</v>
      </c>
      <c r="S15791">
        <v>238276</v>
      </c>
      <c r="T15791">
        <v>238276</v>
      </c>
      <c r="U15791">
        <v>238276</v>
      </c>
      <c r="V15791">
        <v>240776</v>
      </c>
      <c r="W15791">
        <v>283276</v>
      </c>
      <c r="X15791">
        <v>390776</v>
      </c>
      <c r="Y15791">
        <v>405776</v>
      </c>
      <c r="Z15791">
        <v>413276</v>
      </c>
      <c r="AA15791">
        <v>443276</v>
      </c>
      <c r="AB15791">
        <v>513276</v>
      </c>
      <c r="AC15791">
        <v>513276</v>
      </c>
      <c r="AD15791">
        <v>513276</v>
      </c>
      <c r="AE15791">
        <v>513276</v>
      </c>
      <c r="AF15791">
        <v>513276</v>
      </c>
      <c r="AG15791">
        <v>695776</v>
      </c>
      <c r="AH15791">
        <v>705776</v>
      </c>
      <c r="AI15791">
        <v>710776</v>
      </c>
      <c r="AJ15791">
        <v>823276</v>
      </c>
      <c r="AK15791">
        <v>830776</v>
      </c>
      <c r="AL15791">
        <v>848276</v>
      </c>
      <c r="AM15791">
        <v>858276</v>
      </c>
      <c r="AN15791">
        <v>885776</v>
      </c>
      <c r="AO15791">
        <v>983276</v>
      </c>
      <c r="AP15791">
        <v>990776</v>
      </c>
      <c r="AQ15791">
        <v>1003276</v>
      </c>
      <c r="AR15791">
        <v>1010776</v>
      </c>
      <c r="AS15791">
        <v>1063276</v>
      </c>
      <c r="AT15791">
        <v>1063276</v>
      </c>
      <c r="AU15791">
        <v>1063276</v>
      </c>
      <c r="AV15791">
        <v>1063276</v>
      </c>
      <c r="AW15791">
        <v>1063276</v>
      </c>
      <c r="AX15791">
        <v>1063276</v>
      </c>
      <c r="AY15791">
        <v>1063276</v>
      </c>
      <c r="AZ15791">
        <v>1063276</v>
      </c>
      <c r="BA15791">
        <v>1063276</v>
      </c>
      <c r="BB15791">
        <v>1063276</v>
      </c>
      <c r="BC15791">
        <v>1063276</v>
      </c>
      <c r="BD15791">
        <v>1063276</v>
      </c>
      <c r="BE15791">
        <v>1063276</v>
      </c>
      <c r="BF15791">
        <v>1063276</v>
      </c>
      <c r="BG15791">
        <v>1063276</v>
      </c>
      <c r="BH15791">
        <v>1063276</v>
      </c>
      <c r="BI15791">
        <v>1063276</v>
      </c>
      <c r="BJ15791">
        <v>1063276</v>
      </c>
      <c r="BK15791">
        <v>1340776</v>
      </c>
      <c r="BL15791">
        <v>1340776</v>
      </c>
      <c r="BM15791" t="s">
        <v>4122</v>
      </c>
    </row>
    <row r="15792" spans="1:65">
      <c r="B15792" t="s">
        <v>94</v>
      </c>
      <c r="C15792" t="s">
        <v>95</v>
      </c>
      <c r="I15792">
        <v>1</v>
      </c>
      <c r="J15792" t="s">
        <v>96</v>
      </c>
      <c r="M15792">
        <v>201455</v>
      </c>
      <c r="N15792">
        <v>186240</v>
      </c>
      <c r="O15792">
        <v>170228</v>
      </c>
      <c r="P15792">
        <v>170228</v>
      </c>
      <c r="Q15792">
        <v>170228</v>
      </c>
      <c r="R15792">
        <v>166223</v>
      </c>
      <c r="S15792">
        <v>111838</v>
      </c>
      <c r="T15792">
        <v>77745</v>
      </c>
      <c r="U15792">
        <v>65355</v>
      </c>
      <c r="V15792">
        <v>63176</v>
      </c>
      <c r="W15792">
        <v>-7043</v>
      </c>
      <c r="X15792">
        <v>35186</v>
      </c>
      <c r="Y15792">
        <v>45908</v>
      </c>
      <c r="Z15792">
        <v>45808</v>
      </c>
      <c r="AA15792">
        <v>-28155</v>
      </c>
      <c r="AB15792">
        <v>-7831</v>
      </c>
      <c r="AC15792">
        <v>-22757</v>
      </c>
      <c r="AD15792">
        <v>-39791</v>
      </c>
      <c r="AE15792">
        <v>-44115</v>
      </c>
      <c r="AF15792">
        <v>-141231</v>
      </c>
      <c r="AG15792">
        <v>4398</v>
      </c>
      <c r="AH15792">
        <v>4021</v>
      </c>
      <c r="AI15792">
        <v>3611</v>
      </c>
      <c r="AJ15792">
        <v>30311</v>
      </c>
      <c r="AK15792">
        <v>5427</v>
      </c>
      <c r="AL15792">
        <v>-620</v>
      </c>
      <c r="AM15792">
        <v>2062</v>
      </c>
      <c r="AN15792">
        <v>22352</v>
      </c>
      <c r="AO15792">
        <v>33408</v>
      </c>
      <c r="AP15792">
        <v>-3810</v>
      </c>
      <c r="AQ15792">
        <v>-4500</v>
      </c>
      <c r="AR15792">
        <v>-3528</v>
      </c>
      <c r="AS15792">
        <v>-35168</v>
      </c>
      <c r="AT15792">
        <v>-67593</v>
      </c>
      <c r="AU15792">
        <v>-94398</v>
      </c>
      <c r="AV15792">
        <v>-102424</v>
      </c>
      <c r="AW15792">
        <v>-189562</v>
      </c>
      <c r="AX15792">
        <v>-215923</v>
      </c>
      <c r="AY15792">
        <v>-236627</v>
      </c>
      <c r="AZ15792">
        <v>-239577</v>
      </c>
      <c r="BA15792">
        <v>-242593</v>
      </c>
      <c r="BB15792">
        <v>-329989</v>
      </c>
      <c r="BC15792">
        <v>-369067</v>
      </c>
      <c r="BD15792">
        <v>-373181</v>
      </c>
      <c r="BE15792">
        <v>-414905</v>
      </c>
      <c r="BF15792">
        <v>-518167</v>
      </c>
      <c r="BG15792">
        <v>-527751</v>
      </c>
      <c r="BH15792">
        <v>-539067</v>
      </c>
      <c r="BI15792">
        <v>-545575</v>
      </c>
      <c r="BJ15792">
        <v>-632041</v>
      </c>
      <c r="BK15792">
        <v>-363745</v>
      </c>
      <c r="BL15792">
        <v>-369729</v>
      </c>
      <c r="BM15792" t="s">
        <v>4123</v>
      </c>
    </row>
    <row r="15793" spans="2:9">
      <c r="B15793" t="s">
        <v>1181</v>
      </c>
      <c r="C15793" t="s">
        <v>1182</v>
      </c>
      <c r="I15793">
        <v>1</v>
      </c>
    </row>
    <row r="15794" spans="2:9">
      <c r="B15794" t="s">
        <v>238</v>
      </c>
      <c r="C15794" t="s">
        <v>239</v>
      </c>
      <c r="I15794">
        <v>1</v>
      </c>
    </row>
    <row r="15795" spans="2:9">
      <c r="B15795" t="s">
        <v>252</v>
      </c>
      <c r="C15795" t="s">
        <v>253</v>
      </c>
      <c r="I15795">
        <v>1</v>
      </c>
    </row>
    <row r="15796" spans="2:9">
      <c r="B15796" t="s">
        <v>853</v>
      </c>
      <c r="C15796" t="s">
        <v>854</v>
      </c>
      <c r="I15796">
        <v>1</v>
      </c>
    </row>
    <row r="15797" spans="2:9">
      <c r="B15797" t="s">
        <v>1185</v>
      </c>
      <c r="C15797" t="s">
        <v>1186</v>
      </c>
      <c r="I15797">
        <v>1</v>
      </c>
    </row>
    <row r="15798" spans="2:9">
      <c r="B15798" t="s">
        <v>72</v>
      </c>
      <c r="C15798" t="s">
        <v>73</v>
      </c>
      <c r="I15798">
        <v>1</v>
      </c>
    </row>
    <row r="15799" spans="2:9">
      <c r="B15799" t="s">
        <v>245</v>
      </c>
      <c r="C15799" t="s">
        <v>246</v>
      </c>
      <c r="I15799">
        <v>1</v>
      </c>
    </row>
    <row r="15800" spans="2:9">
      <c r="B15800" t="s">
        <v>1189</v>
      </c>
      <c r="C15800" t="s">
        <v>1190</v>
      </c>
      <c r="I15800">
        <v>1</v>
      </c>
    </row>
    <row r="15801" spans="2:9">
      <c r="B15801" t="s">
        <v>243</v>
      </c>
      <c r="C15801" t="s">
        <v>244</v>
      </c>
      <c r="I15801">
        <v>1</v>
      </c>
    </row>
    <row r="15802" spans="2:9">
      <c r="B15802" t="s">
        <v>1104</v>
      </c>
      <c r="C15802" t="s">
        <v>1105</v>
      </c>
      <c r="I15802">
        <v>1</v>
      </c>
    </row>
    <row r="15803" spans="2:9">
      <c r="B15803" t="s">
        <v>1183</v>
      </c>
      <c r="C15803" t="s">
        <v>1184</v>
      </c>
      <c r="I15803">
        <v>1</v>
      </c>
    </row>
    <row r="15804" spans="2:9">
      <c r="B15804" t="s">
        <v>230</v>
      </c>
      <c r="C15804" t="s">
        <v>231</v>
      </c>
      <c r="I15804">
        <v>1</v>
      </c>
    </row>
    <row r="15805" spans="2:9">
      <c r="B15805" t="s">
        <v>840</v>
      </c>
      <c r="C15805" t="s">
        <v>841</v>
      </c>
      <c r="I15805">
        <v>1</v>
      </c>
    </row>
    <row r="15806" spans="2:9">
      <c r="B15806" t="s">
        <v>221</v>
      </c>
      <c r="C15806" t="s">
        <v>222</v>
      </c>
      <c r="I15806">
        <v>1</v>
      </c>
    </row>
    <row r="15807" spans="2:9">
      <c r="B15807" t="s">
        <v>84</v>
      </c>
      <c r="C15807" t="s">
        <v>85</v>
      </c>
      <c r="I15807">
        <v>1</v>
      </c>
    </row>
    <row r="15808" spans="2:9">
      <c r="B15808" t="s">
        <v>855</v>
      </c>
      <c r="C15808" t="s">
        <v>856</v>
      </c>
      <c r="I15808">
        <v>1</v>
      </c>
    </row>
    <row r="15809" spans="2:9">
      <c r="B15809" t="s">
        <v>115</v>
      </c>
      <c r="C15809" t="s">
        <v>116</v>
      </c>
      <c r="I15809">
        <v>1</v>
      </c>
    </row>
    <row r="15810" spans="2:9">
      <c r="B15810" t="s">
        <v>847</v>
      </c>
      <c r="C15810" t="s">
        <v>848</v>
      </c>
      <c r="I15810">
        <v>1</v>
      </c>
    </row>
    <row r="15811" spans="2:9">
      <c r="B15811" t="s">
        <v>88</v>
      </c>
      <c r="C15811" t="s">
        <v>89</v>
      </c>
      <c r="I15811">
        <v>1</v>
      </c>
    </row>
    <row r="15812" spans="2:9">
      <c r="B15812" t="s">
        <v>97</v>
      </c>
      <c r="C15812" t="s">
        <v>98</v>
      </c>
      <c r="I15812">
        <v>1</v>
      </c>
    </row>
    <row r="15813" spans="2:9">
      <c r="B15813" t="s">
        <v>280</v>
      </c>
      <c r="C15813" t="s">
        <v>281</v>
      </c>
      <c r="I15813">
        <v>1</v>
      </c>
    </row>
    <row r="15814" spans="2:9">
      <c r="B15814" t="s">
        <v>1191</v>
      </c>
      <c r="C15814" t="s">
        <v>1192</v>
      </c>
      <c r="I15814">
        <v>1</v>
      </c>
    </row>
    <row r="15815" spans="2:9">
      <c r="B15815" t="s">
        <v>111</v>
      </c>
      <c r="C15815" t="s">
        <v>112</v>
      </c>
      <c r="I15815">
        <v>2</v>
      </c>
    </row>
    <row r="15816" spans="2:9">
      <c r="B15816" t="s">
        <v>136</v>
      </c>
      <c r="C15816" t="s">
        <v>137</v>
      </c>
      <c r="I15816">
        <v>2</v>
      </c>
    </row>
    <row r="15817" spans="2:9">
      <c r="B15817" t="s">
        <v>184</v>
      </c>
      <c r="C15817" t="s">
        <v>185</v>
      </c>
      <c r="I15817">
        <v>2</v>
      </c>
    </row>
    <row r="15818" spans="2:9">
      <c r="B15818" t="s">
        <v>180</v>
      </c>
      <c r="C15818" t="s">
        <v>181</v>
      </c>
      <c r="I15818">
        <v>2</v>
      </c>
    </row>
    <row r="15819" spans="2:9">
      <c r="B15819" t="s">
        <v>1197</v>
      </c>
      <c r="C15819" t="s">
        <v>1198</v>
      </c>
      <c r="I15819">
        <v>2</v>
      </c>
    </row>
    <row r="15820" spans="2:9">
      <c r="B15820" t="s">
        <v>105</v>
      </c>
      <c r="C15820" t="s">
        <v>106</v>
      </c>
      <c r="I15820">
        <v>2</v>
      </c>
    </row>
    <row r="15821" spans="2:9">
      <c r="B15821" t="s">
        <v>178</v>
      </c>
      <c r="C15821" t="s">
        <v>179</v>
      </c>
      <c r="I15821">
        <v>2</v>
      </c>
    </row>
    <row r="15822" spans="2:9">
      <c r="B15822" t="s">
        <v>1193</v>
      </c>
      <c r="C15822" t="s">
        <v>1194</v>
      </c>
      <c r="I15822">
        <v>2</v>
      </c>
    </row>
    <row r="15823" spans="2:9">
      <c r="B15823" t="s">
        <v>191</v>
      </c>
      <c r="C15823" t="s">
        <v>192</v>
      </c>
      <c r="I15823">
        <v>2</v>
      </c>
    </row>
    <row r="15824" spans="2:9">
      <c r="B15824" t="s">
        <v>198</v>
      </c>
      <c r="C15824" t="s">
        <v>192</v>
      </c>
      <c r="I15824">
        <v>2</v>
      </c>
    </row>
    <row r="15825" spans="1:65">
      <c r="B15825" t="s">
        <v>193</v>
      </c>
      <c r="C15825" t="s">
        <v>183</v>
      </c>
      <c r="I15825">
        <v>2</v>
      </c>
    </row>
    <row r="15826" spans="1:65">
      <c r="B15826" t="s">
        <v>182</v>
      </c>
      <c r="C15826" t="s">
        <v>183</v>
      </c>
      <c r="I15826">
        <v>2</v>
      </c>
    </row>
    <row r="15827" spans="1:65">
      <c r="B15827" t="s">
        <v>1195</v>
      </c>
      <c r="C15827" t="s">
        <v>1196</v>
      </c>
      <c r="I15827">
        <v>2</v>
      </c>
    </row>
    <row r="15828" spans="1:65">
      <c r="B15828" t="s">
        <v>190</v>
      </c>
      <c r="C15828" t="s">
        <v>189</v>
      </c>
      <c r="I15828">
        <v>2</v>
      </c>
    </row>
    <row r="15829" spans="1:65">
      <c r="B15829" t="s">
        <v>188</v>
      </c>
      <c r="C15829" t="s">
        <v>189</v>
      </c>
      <c r="I15829">
        <v>2</v>
      </c>
    </row>
    <row r="15830" spans="1:65">
      <c r="B15830" t="s">
        <v>134</v>
      </c>
      <c r="C15830" t="s">
        <v>135</v>
      </c>
      <c r="I15830">
        <v>3</v>
      </c>
    </row>
    <row r="15831" spans="1:65">
      <c r="B15831" t="s">
        <v>162</v>
      </c>
      <c r="C15831" t="s">
        <v>145</v>
      </c>
      <c r="I15831">
        <v>3</v>
      </c>
    </row>
    <row r="15832" spans="1:65">
      <c r="B15832" t="s">
        <v>144</v>
      </c>
      <c r="C15832" t="s">
        <v>145</v>
      </c>
      <c r="I15832">
        <v>3</v>
      </c>
    </row>
    <row r="15833" spans="1:65">
      <c r="B15833" t="s">
        <v>705</v>
      </c>
      <c r="C15833" t="s">
        <v>706</v>
      </c>
      <c r="I15833">
        <v>3</v>
      </c>
    </row>
    <row r="15834" spans="1:65">
      <c r="B15834" t="s">
        <v>167</v>
      </c>
      <c r="C15834" t="s">
        <v>135</v>
      </c>
      <c r="I15834">
        <v>3</v>
      </c>
    </row>
    <row r="15835" spans="1:65">
      <c r="B15835" t="s">
        <v>165</v>
      </c>
      <c r="C15835" t="s">
        <v>166</v>
      </c>
      <c r="I15835">
        <v>3</v>
      </c>
    </row>
    <row r="15836" spans="1:65">
      <c r="A15836">
        <v>389</v>
      </c>
      <c r="B15836" t="s">
        <v>111</v>
      </c>
      <c r="C15836" t="s">
        <v>112</v>
      </c>
      <c r="D15836" t="s">
        <v>4124</v>
      </c>
      <c r="E15836" t="s">
        <v>4125</v>
      </c>
      <c r="F15836">
        <v>707</v>
      </c>
      <c r="G15836" t="s">
        <v>991</v>
      </c>
      <c r="H15836" t="s">
        <v>992</v>
      </c>
      <c r="I15836">
        <v>1</v>
      </c>
      <c r="J15836" t="s">
        <v>78</v>
      </c>
      <c r="K15836">
        <v>3718</v>
      </c>
      <c r="BM15836" t="s">
        <v>4126</v>
      </c>
    </row>
    <row r="15837" spans="1:65">
      <c r="B15837" t="s">
        <v>497</v>
      </c>
      <c r="C15837" t="s">
        <v>498</v>
      </c>
      <c r="I15837">
        <v>1</v>
      </c>
      <c r="J15837" t="s">
        <v>82</v>
      </c>
      <c r="M15837">
        <v>7957</v>
      </c>
      <c r="S15837">
        <v>21285</v>
      </c>
      <c r="T15837">
        <v>5000</v>
      </c>
      <c r="U15837">
        <v>7748</v>
      </c>
      <c r="V15837">
        <v>268</v>
      </c>
      <c r="W15837">
        <v>54207</v>
      </c>
      <c r="X15837">
        <v>26916</v>
      </c>
      <c r="Y15837">
        <v>6868</v>
      </c>
      <c r="Z15837">
        <v>1204</v>
      </c>
      <c r="AA15837">
        <v>62650</v>
      </c>
      <c r="AB15837">
        <v>22752</v>
      </c>
      <c r="AC15837">
        <v>14508</v>
      </c>
      <c r="AD15837">
        <v>6564</v>
      </c>
      <c r="AE15837">
        <v>10400</v>
      </c>
      <c r="AF15837">
        <v>59121</v>
      </c>
      <c r="AG15837">
        <v>13528</v>
      </c>
      <c r="AH15837">
        <v>10908</v>
      </c>
      <c r="AI15837">
        <v>3878</v>
      </c>
      <c r="AJ15837">
        <v>52499</v>
      </c>
      <c r="AK15837">
        <v>15917</v>
      </c>
      <c r="AL15837">
        <v>10193</v>
      </c>
      <c r="AM15837">
        <v>4822</v>
      </c>
      <c r="AN15837">
        <v>24495</v>
      </c>
      <c r="AO15837">
        <v>44842</v>
      </c>
      <c r="AP15837">
        <v>6493</v>
      </c>
      <c r="AQ15837">
        <v>10167</v>
      </c>
      <c r="AR15837">
        <v>4319</v>
      </c>
      <c r="AS15837">
        <v>64003</v>
      </c>
      <c r="AT15837">
        <v>5171</v>
      </c>
      <c r="AU15837">
        <v>9817</v>
      </c>
      <c r="AV15837">
        <v>5059</v>
      </c>
      <c r="AW15837">
        <v>55468</v>
      </c>
      <c r="AX15837">
        <v>12990</v>
      </c>
      <c r="AY15837">
        <v>2659</v>
      </c>
      <c r="AZ15837">
        <v>2659</v>
      </c>
      <c r="BA15837">
        <v>4367</v>
      </c>
      <c r="BB15837">
        <v>63820</v>
      </c>
      <c r="BC15837">
        <v>21425</v>
      </c>
      <c r="BD15837">
        <v>2633</v>
      </c>
      <c r="BE15837">
        <v>6310</v>
      </c>
      <c r="BF15837">
        <v>45137</v>
      </c>
      <c r="BG15837">
        <v>2083</v>
      </c>
      <c r="BH15837">
        <v>2216</v>
      </c>
      <c r="BI15837">
        <v>3441</v>
      </c>
      <c r="BJ15837">
        <v>42104</v>
      </c>
      <c r="BK15837">
        <v>1862</v>
      </c>
      <c r="BL15837">
        <v>643</v>
      </c>
      <c r="BM15837" t="s">
        <v>4127</v>
      </c>
    </row>
    <row r="15838" spans="1:65">
      <c r="B15838" t="s">
        <v>97</v>
      </c>
      <c r="C15838" t="s">
        <v>98</v>
      </c>
      <c r="I15838">
        <v>1</v>
      </c>
      <c r="J15838" t="s">
        <v>86</v>
      </c>
      <c r="M15838">
        <v>7957</v>
      </c>
      <c r="N15838">
        <v>7957</v>
      </c>
      <c r="O15838">
        <v>7957</v>
      </c>
      <c r="P15838">
        <v>7957</v>
      </c>
      <c r="Q15838">
        <v>7957</v>
      </c>
      <c r="R15838">
        <v>7957</v>
      </c>
      <c r="S15838">
        <v>29242</v>
      </c>
      <c r="T15838">
        <v>34242</v>
      </c>
      <c r="U15838">
        <v>41990</v>
      </c>
      <c r="V15838">
        <v>42258</v>
      </c>
      <c r="W15838">
        <v>96465</v>
      </c>
      <c r="X15838">
        <v>123381</v>
      </c>
      <c r="Y15838">
        <v>130249</v>
      </c>
      <c r="Z15838">
        <v>131453</v>
      </c>
      <c r="AA15838">
        <v>194103</v>
      </c>
      <c r="AB15838">
        <v>216855</v>
      </c>
      <c r="AC15838">
        <v>231363</v>
      </c>
      <c r="AD15838">
        <v>237927</v>
      </c>
      <c r="AE15838">
        <v>248327</v>
      </c>
      <c r="AF15838">
        <v>307448</v>
      </c>
      <c r="AG15838">
        <v>320976</v>
      </c>
      <c r="AH15838">
        <v>331884</v>
      </c>
      <c r="AI15838">
        <v>335762</v>
      </c>
      <c r="AJ15838">
        <v>388261</v>
      </c>
      <c r="AK15838">
        <v>404178</v>
      </c>
      <c r="AL15838">
        <v>414371</v>
      </c>
      <c r="AM15838">
        <v>419193</v>
      </c>
      <c r="AN15838">
        <v>443688</v>
      </c>
      <c r="AO15838">
        <v>488530</v>
      </c>
      <c r="AP15838">
        <v>495023</v>
      </c>
      <c r="AQ15838">
        <v>505190</v>
      </c>
      <c r="AR15838">
        <v>509509</v>
      </c>
      <c r="AS15838">
        <v>573512</v>
      </c>
      <c r="AT15838">
        <v>578683</v>
      </c>
      <c r="AU15838">
        <v>588500</v>
      </c>
      <c r="AV15838">
        <v>593559</v>
      </c>
      <c r="AW15838">
        <v>649027</v>
      </c>
      <c r="AX15838">
        <v>662017</v>
      </c>
      <c r="AY15838">
        <v>664676</v>
      </c>
      <c r="AZ15838">
        <v>667335</v>
      </c>
      <c r="BA15838">
        <v>671702</v>
      </c>
      <c r="BB15838">
        <v>735522</v>
      </c>
      <c r="BC15838">
        <v>756947</v>
      </c>
      <c r="BD15838">
        <v>759580</v>
      </c>
      <c r="BE15838">
        <v>765890</v>
      </c>
      <c r="BF15838">
        <v>811027</v>
      </c>
      <c r="BG15838">
        <v>813110</v>
      </c>
      <c r="BH15838">
        <v>815326</v>
      </c>
      <c r="BI15838">
        <v>818767</v>
      </c>
      <c r="BJ15838">
        <v>860871</v>
      </c>
      <c r="BK15838">
        <v>862733</v>
      </c>
      <c r="BL15838">
        <v>863376</v>
      </c>
      <c r="BM15838" t="s">
        <v>4128</v>
      </c>
    </row>
    <row r="15839" spans="1:65">
      <c r="B15839" t="s">
        <v>471</v>
      </c>
      <c r="C15839" t="s">
        <v>472</v>
      </c>
      <c r="I15839">
        <v>1</v>
      </c>
      <c r="J15839" t="s">
        <v>90</v>
      </c>
      <c r="U15839">
        <v>81000</v>
      </c>
      <c r="AL15839">
        <v>18000</v>
      </c>
      <c r="BM15839" t="s">
        <v>4129</v>
      </c>
    </row>
    <row r="15840" spans="1:65">
      <c r="B15840" t="s">
        <v>84</v>
      </c>
      <c r="C15840" t="s">
        <v>85</v>
      </c>
      <c r="I15840">
        <v>1</v>
      </c>
      <c r="J15840" t="s">
        <v>93</v>
      </c>
      <c r="M15840">
        <v>3718</v>
      </c>
      <c r="N15840">
        <v>3718</v>
      </c>
      <c r="O15840">
        <v>3718</v>
      </c>
      <c r="P15840">
        <v>3718</v>
      </c>
      <c r="Q15840">
        <v>3718</v>
      </c>
      <c r="R15840">
        <v>3718</v>
      </c>
      <c r="S15840">
        <v>3718</v>
      </c>
      <c r="T15840">
        <v>3718</v>
      </c>
      <c r="U15840">
        <v>84718</v>
      </c>
      <c r="V15840">
        <v>84718</v>
      </c>
      <c r="W15840">
        <v>84718</v>
      </c>
      <c r="X15840">
        <v>84718</v>
      </c>
      <c r="Y15840">
        <v>84718</v>
      </c>
      <c r="Z15840">
        <v>84718</v>
      </c>
      <c r="AA15840">
        <v>84718</v>
      </c>
      <c r="AB15840">
        <v>84718</v>
      </c>
      <c r="AC15840">
        <v>84718</v>
      </c>
      <c r="AD15840">
        <v>84718</v>
      </c>
      <c r="AE15840">
        <v>84718</v>
      </c>
      <c r="AF15840">
        <v>84718</v>
      </c>
      <c r="AG15840">
        <v>84718</v>
      </c>
      <c r="AH15840">
        <v>84718</v>
      </c>
      <c r="AI15840">
        <v>84718</v>
      </c>
      <c r="AJ15840">
        <v>84718</v>
      </c>
      <c r="AK15840">
        <v>84718</v>
      </c>
      <c r="AL15840">
        <v>102718</v>
      </c>
      <c r="AM15840">
        <v>102718</v>
      </c>
      <c r="AN15840">
        <v>102718</v>
      </c>
      <c r="AO15840">
        <v>102718</v>
      </c>
      <c r="AP15840">
        <v>102718</v>
      </c>
      <c r="AQ15840">
        <v>102718</v>
      </c>
      <c r="AR15840">
        <v>102718</v>
      </c>
      <c r="AS15840">
        <v>102718</v>
      </c>
      <c r="AT15840">
        <v>102718</v>
      </c>
      <c r="AU15840">
        <v>102718</v>
      </c>
      <c r="AV15840">
        <v>102718</v>
      </c>
      <c r="AW15840">
        <v>102718</v>
      </c>
      <c r="AX15840">
        <v>102718</v>
      </c>
      <c r="AY15840">
        <v>102718</v>
      </c>
      <c r="AZ15840">
        <v>102718</v>
      </c>
      <c r="BA15840">
        <v>102718</v>
      </c>
      <c r="BB15840">
        <v>102718</v>
      </c>
      <c r="BC15840">
        <v>102718</v>
      </c>
      <c r="BD15840">
        <v>102718</v>
      </c>
      <c r="BE15840">
        <v>102718</v>
      </c>
      <c r="BF15840">
        <v>102718</v>
      </c>
      <c r="BG15840">
        <v>102718</v>
      </c>
      <c r="BH15840">
        <v>102718</v>
      </c>
      <c r="BI15840">
        <v>102718</v>
      </c>
      <c r="BJ15840">
        <v>102718</v>
      </c>
      <c r="BK15840">
        <v>102718</v>
      </c>
      <c r="BL15840">
        <v>102718</v>
      </c>
      <c r="BM15840" t="s">
        <v>4130</v>
      </c>
    </row>
    <row r="15841" spans="2:65">
      <c r="B15841" t="s">
        <v>464</v>
      </c>
      <c r="C15841" t="s">
        <v>459</v>
      </c>
      <c r="I15841">
        <v>1</v>
      </c>
      <c r="J15841" t="s">
        <v>96</v>
      </c>
      <c r="M15841">
        <v>-4239</v>
      </c>
      <c r="N15841">
        <v>-4239</v>
      </c>
      <c r="O15841">
        <v>-4239</v>
      </c>
      <c r="P15841">
        <v>-4239</v>
      </c>
      <c r="Q15841">
        <v>-4239</v>
      </c>
      <c r="R15841">
        <v>-4239</v>
      </c>
      <c r="S15841">
        <v>-25524</v>
      </c>
      <c r="T15841">
        <v>-30524</v>
      </c>
      <c r="U15841">
        <v>42728</v>
      </c>
      <c r="V15841">
        <v>42460</v>
      </c>
      <c r="W15841">
        <v>-11747</v>
      </c>
      <c r="X15841">
        <v>-38663</v>
      </c>
      <c r="Y15841">
        <v>-45531</v>
      </c>
      <c r="Z15841">
        <v>-46735</v>
      </c>
      <c r="AA15841">
        <v>-109385</v>
      </c>
      <c r="AB15841">
        <v>-132137</v>
      </c>
      <c r="AC15841">
        <v>-146645</v>
      </c>
      <c r="AD15841">
        <v>-153209</v>
      </c>
      <c r="AE15841">
        <v>-163609</v>
      </c>
      <c r="AF15841">
        <v>-222730</v>
      </c>
      <c r="AG15841">
        <v>-236258</v>
      </c>
      <c r="AH15841">
        <v>-247166</v>
      </c>
      <c r="AI15841">
        <v>-251044</v>
      </c>
      <c r="AJ15841">
        <v>-303543</v>
      </c>
      <c r="AK15841">
        <v>-319460</v>
      </c>
      <c r="AL15841">
        <v>-311653</v>
      </c>
      <c r="AM15841">
        <v>-316475</v>
      </c>
      <c r="AN15841">
        <v>-340970</v>
      </c>
      <c r="AO15841">
        <v>-385812</v>
      </c>
      <c r="AP15841">
        <v>-392305</v>
      </c>
      <c r="AQ15841">
        <v>-402472</v>
      </c>
      <c r="AR15841">
        <v>-406791</v>
      </c>
      <c r="AS15841">
        <v>-470794</v>
      </c>
      <c r="AT15841">
        <v>-475965</v>
      </c>
      <c r="AU15841">
        <v>-485782</v>
      </c>
      <c r="AV15841">
        <v>-490841</v>
      </c>
      <c r="AW15841">
        <v>-546309</v>
      </c>
      <c r="AX15841">
        <v>-559299</v>
      </c>
      <c r="AY15841">
        <v>-561958</v>
      </c>
      <c r="AZ15841">
        <v>-564617</v>
      </c>
      <c r="BA15841">
        <v>-568984</v>
      </c>
      <c r="BB15841">
        <v>-632804</v>
      </c>
      <c r="BC15841">
        <v>-654229</v>
      </c>
      <c r="BD15841">
        <v>-656862</v>
      </c>
      <c r="BE15841">
        <v>-663172</v>
      </c>
      <c r="BF15841">
        <v>-708309</v>
      </c>
      <c r="BG15841">
        <v>-710392</v>
      </c>
      <c r="BH15841">
        <v>-712608</v>
      </c>
      <c r="BI15841">
        <v>-716049</v>
      </c>
      <c r="BJ15841">
        <v>-758153</v>
      </c>
      <c r="BK15841">
        <v>-760015</v>
      </c>
      <c r="BL15841">
        <v>-760658</v>
      </c>
      <c r="BM15841" t="s">
        <v>4131</v>
      </c>
    </row>
    <row r="15842" spans="2:65">
      <c r="B15842" t="s">
        <v>182</v>
      </c>
      <c r="C15842" t="s">
        <v>183</v>
      </c>
      <c r="I15842">
        <v>1</v>
      </c>
    </row>
    <row r="15843" spans="2:65">
      <c r="B15843" t="s">
        <v>245</v>
      </c>
      <c r="C15843" t="s">
        <v>246</v>
      </c>
      <c r="I15843">
        <v>1</v>
      </c>
    </row>
    <row r="15844" spans="2:65">
      <c r="B15844" t="s">
        <v>447</v>
      </c>
      <c r="C15844" t="s">
        <v>448</v>
      </c>
      <c r="I15844">
        <v>1</v>
      </c>
    </row>
    <row r="15845" spans="2:65">
      <c r="B15845" t="s">
        <v>162</v>
      </c>
      <c r="C15845" t="s">
        <v>145</v>
      </c>
      <c r="I15845">
        <v>1</v>
      </c>
    </row>
    <row r="15846" spans="2:65">
      <c r="B15846" t="s">
        <v>280</v>
      </c>
      <c r="C15846" t="s">
        <v>281</v>
      </c>
      <c r="I15846">
        <v>1</v>
      </c>
    </row>
    <row r="15847" spans="2:65">
      <c r="B15847" t="s">
        <v>184</v>
      </c>
      <c r="C15847" t="s">
        <v>185</v>
      </c>
      <c r="I15847">
        <v>1</v>
      </c>
    </row>
    <row r="15848" spans="2:65">
      <c r="B15848" t="s">
        <v>180</v>
      </c>
      <c r="C15848" t="s">
        <v>181</v>
      </c>
      <c r="I15848">
        <v>1</v>
      </c>
    </row>
    <row r="15849" spans="2:65">
      <c r="B15849" t="s">
        <v>188</v>
      </c>
      <c r="C15849" t="s">
        <v>189</v>
      </c>
      <c r="I15849">
        <v>1</v>
      </c>
    </row>
    <row r="15850" spans="2:65">
      <c r="B15850" t="s">
        <v>190</v>
      </c>
      <c r="C15850" t="s">
        <v>189</v>
      </c>
      <c r="I15850">
        <v>1</v>
      </c>
    </row>
    <row r="15851" spans="2:65">
      <c r="B15851" t="s">
        <v>458</v>
      </c>
      <c r="C15851" t="s">
        <v>459</v>
      </c>
      <c r="I15851">
        <v>1</v>
      </c>
    </row>
    <row r="15852" spans="2:65">
      <c r="B15852" t="s">
        <v>115</v>
      </c>
      <c r="C15852" t="s">
        <v>116</v>
      </c>
      <c r="I15852">
        <v>1</v>
      </c>
    </row>
    <row r="15853" spans="2:65">
      <c r="B15853" t="s">
        <v>119</v>
      </c>
      <c r="C15853" t="s">
        <v>98</v>
      </c>
      <c r="I15853">
        <v>1</v>
      </c>
    </row>
    <row r="15854" spans="2:65">
      <c r="B15854" t="s">
        <v>193</v>
      </c>
      <c r="C15854" t="s">
        <v>183</v>
      </c>
      <c r="I15854">
        <v>1</v>
      </c>
    </row>
    <row r="15855" spans="2:65">
      <c r="B15855" t="s">
        <v>94</v>
      </c>
      <c r="C15855" t="s">
        <v>95</v>
      </c>
      <c r="I15855">
        <v>1</v>
      </c>
    </row>
    <row r="15856" spans="2:65">
      <c r="B15856" t="s">
        <v>144</v>
      </c>
      <c r="C15856" t="s">
        <v>145</v>
      </c>
      <c r="I15856">
        <v>1</v>
      </c>
    </row>
    <row r="15857" spans="2:9">
      <c r="B15857" t="s">
        <v>178</v>
      </c>
      <c r="C15857" t="s">
        <v>179</v>
      </c>
      <c r="I15857">
        <v>1</v>
      </c>
    </row>
    <row r="15858" spans="2:9">
      <c r="B15858" t="s">
        <v>134</v>
      </c>
      <c r="C15858" t="s">
        <v>135</v>
      </c>
      <c r="I15858">
        <v>1</v>
      </c>
    </row>
    <row r="15859" spans="2:9">
      <c r="B15859" t="s">
        <v>243</v>
      </c>
      <c r="C15859" t="s">
        <v>244</v>
      </c>
      <c r="I15859">
        <v>1</v>
      </c>
    </row>
    <row r="15860" spans="2:9">
      <c r="B15860" t="s">
        <v>632</v>
      </c>
      <c r="C15860" t="s">
        <v>633</v>
      </c>
      <c r="I15860">
        <v>1</v>
      </c>
    </row>
    <row r="15861" spans="2:9">
      <c r="B15861" t="s">
        <v>136</v>
      </c>
      <c r="C15861" t="s">
        <v>137</v>
      </c>
      <c r="I15861">
        <v>1</v>
      </c>
    </row>
    <row r="15862" spans="2:9">
      <c r="B15862" t="s">
        <v>198</v>
      </c>
      <c r="C15862" t="s">
        <v>192</v>
      </c>
      <c r="I15862">
        <v>1</v>
      </c>
    </row>
    <row r="15863" spans="2:9">
      <c r="B15863" t="s">
        <v>191</v>
      </c>
      <c r="C15863" t="s">
        <v>192</v>
      </c>
      <c r="I15863">
        <v>1</v>
      </c>
    </row>
    <row r="15864" spans="2:9">
      <c r="B15864" t="s">
        <v>505</v>
      </c>
      <c r="C15864" t="s">
        <v>506</v>
      </c>
      <c r="I15864">
        <v>1</v>
      </c>
    </row>
    <row r="15865" spans="2:9">
      <c r="B15865" t="s">
        <v>461</v>
      </c>
      <c r="C15865" t="s">
        <v>462</v>
      </c>
      <c r="I15865">
        <v>1</v>
      </c>
    </row>
    <row r="15866" spans="2:9">
      <c r="B15866" t="s">
        <v>230</v>
      </c>
      <c r="C15866" t="s">
        <v>231</v>
      </c>
      <c r="I15866">
        <v>1</v>
      </c>
    </row>
    <row r="15867" spans="2:9">
      <c r="B15867" t="s">
        <v>221</v>
      </c>
      <c r="C15867" t="s">
        <v>222</v>
      </c>
      <c r="I15867">
        <v>1</v>
      </c>
    </row>
    <row r="15868" spans="2:9">
      <c r="B15868" t="s">
        <v>469</v>
      </c>
      <c r="C15868" t="s">
        <v>470</v>
      </c>
      <c r="I15868">
        <v>1</v>
      </c>
    </row>
    <row r="15869" spans="2:9">
      <c r="B15869" t="s">
        <v>88</v>
      </c>
      <c r="C15869" t="s">
        <v>89</v>
      </c>
      <c r="I15869">
        <v>1</v>
      </c>
    </row>
    <row r="15870" spans="2:9">
      <c r="B15870" t="s">
        <v>491</v>
      </c>
      <c r="C15870" t="s">
        <v>492</v>
      </c>
      <c r="I15870">
        <v>1</v>
      </c>
    </row>
    <row r="15871" spans="2:9">
      <c r="B15871" t="s">
        <v>481</v>
      </c>
      <c r="C15871" t="s">
        <v>462</v>
      </c>
      <c r="I15871">
        <v>1</v>
      </c>
    </row>
    <row r="15872" spans="2:9">
      <c r="B15872" t="s">
        <v>105</v>
      </c>
      <c r="C15872" t="s">
        <v>106</v>
      </c>
      <c r="I15872">
        <v>1</v>
      </c>
    </row>
    <row r="15873" spans="1:65">
      <c r="B15873" t="s">
        <v>705</v>
      </c>
      <c r="C15873" t="s">
        <v>706</v>
      </c>
      <c r="I15873">
        <v>1</v>
      </c>
    </row>
    <row r="15874" spans="1:65">
      <c r="B15874" t="s">
        <v>1066</v>
      </c>
      <c r="C15874" t="s">
        <v>1067</v>
      </c>
      <c r="I15874">
        <v>1</v>
      </c>
    </row>
    <row r="15875" spans="1:65">
      <c r="B15875" t="s">
        <v>165</v>
      </c>
      <c r="C15875" t="s">
        <v>166</v>
      </c>
      <c r="I15875">
        <v>1</v>
      </c>
    </row>
    <row r="15876" spans="1:65">
      <c r="B15876" t="s">
        <v>252</v>
      </c>
      <c r="C15876" t="s">
        <v>253</v>
      </c>
      <c r="I15876">
        <v>1</v>
      </c>
    </row>
    <row r="15877" spans="1:65">
      <c r="B15877" t="s">
        <v>238</v>
      </c>
      <c r="C15877" t="s">
        <v>239</v>
      </c>
      <c r="I15877">
        <v>1</v>
      </c>
    </row>
    <row r="15878" spans="1:65">
      <c r="B15878" t="s">
        <v>167</v>
      </c>
      <c r="C15878" t="s">
        <v>135</v>
      </c>
      <c r="I15878">
        <v>1</v>
      </c>
    </row>
    <row r="15879" spans="1:65">
      <c r="B15879" t="s">
        <v>126</v>
      </c>
      <c r="C15879" t="s">
        <v>127</v>
      </c>
      <c r="I15879">
        <v>1</v>
      </c>
    </row>
    <row r="15880" spans="1:65">
      <c r="B15880" t="s">
        <v>72</v>
      </c>
      <c r="C15880" t="s">
        <v>73</v>
      </c>
      <c r="I15880">
        <v>1</v>
      </c>
    </row>
    <row r="15881" spans="1:65">
      <c r="A15881">
        <v>390</v>
      </c>
      <c r="B15881" t="s">
        <v>390</v>
      </c>
      <c r="C15881" t="s">
        <v>391</v>
      </c>
      <c r="D15881" t="s">
        <v>4132</v>
      </c>
      <c r="E15881" t="s">
        <v>4133</v>
      </c>
      <c r="F15881">
        <v>238</v>
      </c>
      <c r="G15881" t="s">
        <v>3908</v>
      </c>
      <c r="H15881" t="s">
        <v>998</v>
      </c>
      <c r="I15881">
        <v>1</v>
      </c>
      <c r="J15881" t="s">
        <v>78</v>
      </c>
      <c r="K15881">
        <v>16280</v>
      </c>
      <c r="BM15881" t="s">
        <v>4134</v>
      </c>
    </row>
    <row r="15882" spans="1:65">
      <c r="B15882" t="s">
        <v>382</v>
      </c>
      <c r="C15882" t="s">
        <v>383</v>
      </c>
      <c r="I15882">
        <v>1</v>
      </c>
      <c r="J15882" t="s">
        <v>82</v>
      </c>
      <c r="M15882">
        <v>3379</v>
      </c>
      <c r="N15882">
        <v>3005</v>
      </c>
      <c r="O15882">
        <v>9960</v>
      </c>
      <c r="P15882">
        <v>1280</v>
      </c>
      <c r="S15882">
        <v>807</v>
      </c>
      <c r="T15882">
        <v>11925</v>
      </c>
      <c r="W15882">
        <v>2340</v>
      </c>
      <c r="X15882">
        <v>4793</v>
      </c>
      <c r="Y15882">
        <v>2097</v>
      </c>
      <c r="Z15882">
        <v>650</v>
      </c>
      <c r="AA15882">
        <v>4680</v>
      </c>
      <c r="AB15882">
        <v>2650</v>
      </c>
      <c r="AC15882">
        <v>2550</v>
      </c>
      <c r="AD15882">
        <v>2710</v>
      </c>
      <c r="AE15882">
        <v>2420</v>
      </c>
      <c r="AF15882">
        <v>3940</v>
      </c>
      <c r="AG15882">
        <v>3430</v>
      </c>
      <c r="AH15882">
        <v>5820</v>
      </c>
      <c r="AI15882">
        <v>980</v>
      </c>
      <c r="AJ15882">
        <v>760</v>
      </c>
      <c r="AK15882">
        <v>740</v>
      </c>
      <c r="AL15882">
        <v>6697</v>
      </c>
      <c r="AM15882">
        <v>7030</v>
      </c>
      <c r="AN15882">
        <v>1430</v>
      </c>
      <c r="AO15882">
        <v>5010</v>
      </c>
      <c r="AP15882">
        <v>4810</v>
      </c>
      <c r="AQ15882">
        <v>760</v>
      </c>
      <c r="AR15882">
        <v>530</v>
      </c>
      <c r="AS15882">
        <v>480</v>
      </c>
      <c r="AT15882">
        <v>280</v>
      </c>
      <c r="AX15882">
        <v>280</v>
      </c>
      <c r="AY15882">
        <v>260</v>
      </c>
      <c r="AZ15882">
        <v>120</v>
      </c>
      <c r="BB15882">
        <v>300</v>
      </c>
      <c r="BE15882">
        <v>720</v>
      </c>
      <c r="BF15882">
        <v>460</v>
      </c>
      <c r="BG15882">
        <v>400</v>
      </c>
      <c r="BH15882">
        <v>340</v>
      </c>
      <c r="BI15882">
        <v>20</v>
      </c>
      <c r="BJ15882">
        <v>500</v>
      </c>
      <c r="BK15882">
        <v>480</v>
      </c>
      <c r="BL15882">
        <v>480</v>
      </c>
      <c r="BM15882" t="s">
        <v>4135</v>
      </c>
    </row>
    <row r="15883" spans="1:65">
      <c r="B15883" t="s">
        <v>371</v>
      </c>
      <c r="C15883" t="s">
        <v>372</v>
      </c>
      <c r="I15883">
        <v>1</v>
      </c>
      <c r="J15883" t="s">
        <v>86</v>
      </c>
      <c r="M15883">
        <v>3379</v>
      </c>
      <c r="N15883">
        <v>6384</v>
      </c>
      <c r="O15883">
        <v>16344</v>
      </c>
      <c r="P15883">
        <v>17624</v>
      </c>
      <c r="Q15883">
        <v>17624</v>
      </c>
      <c r="R15883">
        <v>17624</v>
      </c>
      <c r="S15883">
        <v>18431</v>
      </c>
      <c r="T15883">
        <v>30356</v>
      </c>
      <c r="U15883">
        <v>30356</v>
      </c>
      <c r="V15883">
        <v>30356</v>
      </c>
      <c r="W15883">
        <v>32696</v>
      </c>
      <c r="X15883">
        <v>37489</v>
      </c>
      <c r="Y15883">
        <v>39586</v>
      </c>
      <c r="Z15883">
        <v>40236</v>
      </c>
      <c r="AA15883">
        <v>44916</v>
      </c>
      <c r="AB15883">
        <v>47566</v>
      </c>
      <c r="AC15883">
        <v>50116</v>
      </c>
      <c r="AD15883">
        <v>52826</v>
      </c>
      <c r="AE15883">
        <v>55246</v>
      </c>
      <c r="AF15883">
        <v>59186</v>
      </c>
      <c r="AG15883">
        <v>62616</v>
      </c>
      <c r="AH15883">
        <v>68436</v>
      </c>
      <c r="AI15883">
        <v>69416</v>
      </c>
      <c r="AJ15883">
        <v>70176</v>
      </c>
      <c r="AK15883">
        <v>70916</v>
      </c>
      <c r="AL15883">
        <v>77613</v>
      </c>
      <c r="AM15883">
        <v>84643</v>
      </c>
      <c r="AN15883">
        <v>86073</v>
      </c>
      <c r="AO15883">
        <v>91083</v>
      </c>
      <c r="AP15883">
        <v>95893</v>
      </c>
      <c r="AQ15883">
        <v>96653</v>
      </c>
      <c r="AR15883">
        <v>97183</v>
      </c>
      <c r="AS15883">
        <v>97663</v>
      </c>
      <c r="AT15883">
        <v>97943</v>
      </c>
      <c r="AU15883">
        <v>97943</v>
      </c>
      <c r="AV15883">
        <v>97943</v>
      </c>
      <c r="AW15883">
        <v>97943</v>
      </c>
      <c r="AX15883">
        <v>98223</v>
      </c>
      <c r="AY15883">
        <v>98483</v>
      </c>
      <c r="AZ15883">
        <v>98603</v>
      </c>
      <c r="BA15883">
        <v>98603</v>
      </c>
      <c r="BB15883">
        <v>98903</v>
      </c>
      <c r="BC15883">
        <v>98903</v>
      </c>
      <c r="BD15883">
        <v>98903</v>
      </c>
      <c r="BE15883">
        <v>99623</v>
      </c>
      <c r="BF15883">
        <v>100083</v>
      </c>
      <c r="BG15883">
        <v>100483</v>
      </c>
      <c r="BH15883">
        <v>100823</v>
      </c>
      <c r="BI15883">
        <v>100843</v>
      </c>
      <c r="BJ15883">
        <v>101343</v>
      </c>
      <c r="BK15883">
        <v>101823</v>
      </c>
      <c r="BL15883">
        <v>102303</v>
      </c>
      <c r="BM15883" t="s">
        <v>4136</v>
      </c>
    </row>
    <row r="15884" spans="1:65">
      <c r="J15884" t="s">
        <v>90</v>
      </c>
      <c r="M15884">
        <v>36750</v>
      </c>
      <c r="AD15884">
        <v>9800</v>
      </c>
      <c r="AP15884">
        <v>4900</v>
      </c>
      <c r="BK15884">
        <v>29890</v>
      </c>
      <c r="BM15884" t="s">
        <v>4137</v>
      </c>
    </row>
    <row r="15885" spans="1:65">
      <c r="J15885" t="s">
        <v>93</v>
      </c>
      <c r="M15885">
        <v>53030</v>
      </c>
      <c r="N15885">
        <v>53030</v>
      </c>
      <c r="O15885">
        <v>53030</v>
      </c>
      <c r="P15885">
        <v>53030</v>
      </c>
      <c r="Q15885">
        <v>53030</v>
      </c>
      <c r="R15885">
        <v>53030</v>
      </c>
      <c r="S15885">
        <v>53030</v>
      </c>
      <c r="T15885">
        <v>53030</v>
      </c>
      <c r="U15885">
        <v>53030</v>
      </c>
      <c r="V15885">
        <v>53030</v>
      </c>
      <c r="W15885">
        <v>53030</v>
      </c>
      <c r="X15885">
        <v>53030</v>
      </c>
      <c r="Y15885">
        <v>53030</v>
      </c>
      <c r="Z15885">
        <v>53030</v>
      </c>
      <c r="AA15885">
        <v>53030</v>
      </c>
      <c r="AB15885">
        <v>53030</v>
      </c>
      <c r="AC15885">
        <v>53030</v>
      </c>
      <c r="AD15885">
        <v>62830</v>
      </c>
      <c r="AE15885">
        <v>62830</v>
      </c>
      <c r="AF15885">
        <v>62830</v>
      </c>
      <c r="AG15885">
        <v>62830</v>
      </c>
      <c r="AH15885">
        <v>62830</v>
      </c>
      <c r="AI15885">
        <v>62830</v>
      </c>
      <c r="AJ15885">
        <v>62830</v>
      </c>
      <c r="AK15885">
        <v>62830</v>
      </c>
      <c r="AL15885">
        <v>62830</v>
      </c>
      <c r="AM15885">
        <v>62830</v>
      </c>
      <c r="AN15885">
        <v>62830</v>
      </c>
      <c r="AO15885">
        <v>62830</v>
      </c>
      <c r="AP15885">
        <v>67730</v>
      </c>
      <c r="AQ15885">
        <v>67730</v>
      </c>
      <c r="AR15885">
        <v>67730</v>
      </c>
      <c r="AS15885">
        <v>67730</v>
      </c>
      <c r="AT15885">
        <v>67730</v>
      </c>
      <c r="AU15885">
        <v>67730</v>
      </c>
      <c r="AV15885">
        <v>67730</v>
      </c>
      <c r="AW15885">
        <v>67730</v>
      </c>
      <c r="AX15885">
        <v>67730</v>
      </c>
      <c r="AY15885">
        <v>67730</v>
      </c>
      <c r="AZ15885">
        <v>67730</v>
      </c>
      <c r="BA15885">
        <v>67730</v>
      </c>
      <c r="BB15885">
        <v>67730</v>
      </c>
      <c r="BC15885">
        <v>67730</v>
      </c>
      <c r="BD15885">
        <v>67730</v>
      </c>
      <c r="BE15885">
        <v>67730</v>
      </c>
      <c r="BF15885">
        <v>67730</v>
      </c>
      <c r="BG15885">
        <v>67730</v>
      </c>
      <c r="BH15885">
        <v>67730</v>
      </c>
      <c r="BI15885">
        <v>67730</v>
      </c>
      <c r="BJ15885">
        <v>67730</v>
      </c>
      <c r="BK15885">
        <v>97620</v>
      </c>
      <c r="BL15885">
        <v>97620</v>
      </c>
      <c r="BM15885" t="s">
        <v>4138</v>
      </c>
    </row>
    <row r="15886" spans="1:65">
      <c r="J15886" t="s">
        <v>96</v>
      </c>
      <c r="M15886">
        <v>49651</v>
      </c>
      <c r="N15886">
        <v>46646</v>
      </c>
      <c r="O15886">
        <v>36686</v>
      </c>
      <c r="P15886">
        <v>35406</v>
      </c>
      <c r="Q15886">
        <v>35406</v>
      </c>
      <c r="R15886">
        <v>35406</v>
      </c>
      <c r="S15886">
        <v>34599</v>
      </c>
      <c r="T15886">
        <v>22674</v>
      </c>
      <c r="U15886">
        <v>22674</v>
      </c>
      <c r="V15886">
        <v>22674</v>
      </c>
      <c r="W15886">
        <v>20334</v>
      </c>
      <c r="X15886">
        <v>15541</v>
      </c>
      <c r="Y15886">
        <v>13444</v>
      </c>
      <c r="Z15886">
        <v>12794</v>
      </c>
      <c r="AA15886">
        <v>8114</v>
      </c>
      <c r="AB15886">
        <v>5464</v>
      </c>
      <c r="AC15886">
        <v>2914</v>
      </c>
      <c r="AD15886">
        <v>10004</v>
      </c>
      <c r="AE15886">
        <v>7584</v>
      </c>
      <c r="AF15886">
        <v>3644</v>
      </c>
      <c r="AG15886">
        <v>214</v>
      </c>
      <c r="AH15886">
        <v>-5606</v>
      </c>
      <c r="AI15886">
        <v>-6586</v>
      </c>
      <c r="AJ15886">
        <v>-7346</v>
      </c>
      <c r="AK15886">
        <v>-8086</v>
      </c>
      <c r="AL15886">
        <v>-14783</v>
      </c>
      <c r="AM15886">
        <v>-21813</v>
      </c>
      <c r="AN15886">
        <v>-23243</v>
      </c>
      <c r="AO15886">
        <v>-28253</v>
      </c>
      <c r="AP15886">
        <v>-28163</v>
      </c>
      <c r="AQ15886">
        <v>-28923</v>
      </c>
      <c r="AR15886">
        <v>-29453</v>
      </c>
      <c r="AS15886">
        <v>-29933</v>
      </c>
      <c r="AT15886">
        <v>-30213</v>
      </c>
      <c r="AU15886">
        <v>-30213</v>
      </c>
      <c r="AV15886">
        <v>-30213</v>
      </c>
      <c r="AW15886">
        <v>-30213</v>
      </c>
      <c r="AX15886">
        <v>-30493</v>
      </c>
      <c r="AY15886">
        <v>-30753</v>
      </c>
      <c r="AZ15886">
        <v>-30873</v>
      </c>
      <c r="BA15886">
        <v>-30873</v>
      </c>
      <c r="BB15886">
        <v>-31173</v>
      </c>
      <c r="BC15886">
        <v>-31173</v>
      </c>
      <c r="BD15886">
        <v>-31173</v>
      </c>
      <c r="BE15886">
        <v>-31893</v>
      </c>
      <c r="BF15886">
        <v>-32353</v>
      </c>
      <c r="BG15886">
        <v>-32753</v>
      </c>
      <c r="BH15886">
        <v>-33093</v>
      </c>
      <c r="BI15886">
        <v>-33113</v>
      </c>
      <c r="BJ15886">
        <v>-33613</v>
      </c>
      <c r="BK15886">
        <v>-4203</v>
      </c>
      <c r="BL15886">
        <v>-4683</v>
      </c>
      <c r="BM15886" t="s">
        <v>4139</v>
      </c>
    </row>
    <row r="15887" spans="1:65">
      <c r="A15887">
        <v>391</v>
      </c>
      <c r="B15887" t="s">
        <v>730</v>
      </c>
      <c r="C15887" t="s">
        <v>731</v>
      </c>
      <c r="D15887" t="s">
        <v>4140</v>
      </c>
      <c r="E15887" t="s">
        <v>4141</v>
      </c>
      <c r="F15887">
        <v>140</v>
      </c>
      <c r="G15887" t="s">
        <v>4142</v>
      </c>
      <c r="H15887" t="s">
        <v>1497</v>
      </c>
      <c r="I15887">
        <v>1</v>
      </c>
      <c r="J15887" t="s">
        <v>78</v>
      </c>
      <c r="K15887">
        <v>4474</v>
      </c>
      <c r="BM15887" t="s">
        <v>4143</v>
      </c>
    </row>
    <row r="15888" spans="1:65">
      <c r="B15888" t="s">
        <v>497</v>
      </c>
      <c r="C15888" t="s">
        <v>498</v>
      </c>
      <c r="I15888">
        <v>1</v>
      </c>
      <c r="J15888" t="s">
        <v>82</v>
      </c>
      <c r="M15888">
        <v>711</v>
      </c>
      <c r="P15888">
        <v>3900</v>
      </c>
      <c r="T15888">
        <v>5000</v>
      </c>
      <c r="W15888">
        <v>4849</v>
      </c>
      <c r="X15888">
        <v>24212</v>
      </c>
      <c r="Y15888">
        <v>9632</v>
      </c>
      <c r="AA15888">
        <v>12004</v>
      </c>
      <c r="AB15888">
        <v>34082</v>
      </c>
      <c r="AC15888">
        <v>5400</v>
      </c>
      <c r="AE15888">
        <v>10260</v>
      </c>
      <c r="AF15888">
        <v>12593</v>
      </c>
      <c r="AG15888">
        <v>32958</v>
      </c>
      <c r="AH15888">
        <v>1728</v>
      </c>
      <c r="AJ15888">
        <v>8740</v>
      </c>
      <c r="AK15888">
        <v>35038</v>
      </c>
      <c r="AN15888">
        <v>19774</v>
      </c>
      <c r="AO15888">
        <v>26194</v>
      </c>
      <c r="AS15888">
        <v>21962</v>
      </c>
      <c r="AT15888">
        <v>25000</v>
      </c>
      <c r="AW15888">
        <v>10554</v>
      </c>
      <c r="AX15888">
        <v>34000</v>
      </c>
      <c r="BA15888">
        <v>1680</v>
      </c>
      <c r="BB15888">
        <v>20000</v>
      </c>
      <c r="BC15888">
        <v>43342</v>
      </c>
      <c r="BF15888">
        <v>402</v>
      </c>
      <c r="BG15888">
        <v>25984</v>
      </c>
      <c r="BI15888">
        <v>1668</v>
      </c>
      <c r="BJ15888">
        <v>936</v>
      </c>
      <c r="BK15888">
        <v>25318</v>
      </c>
      <c r="BL15888">
        <v>180</v>
      </c>
      <c r="BM15888" t="s">
        <v>4144</v>
      </c>
    </row>
    <row r="15889" spans="1:65">
      <c r="B15889" t="s">
        <v>720</v>
      </c>
      <c r="C15889" t="s">
        <v>721</v>
      </c>
      <c r="I15889">
        <v>1</v>
      </c>
      <c r="J15889" t="s">
        <v>86</v>
      </c>
      <c r="M15889">
        <v>711</v>
      </c>
      <c r="N15889">
        <v>711</v>
      </c>
      <c r="O15889">
        <v>711</v>
      </c>
      <c r="P15889">
        <v>4611</v>
      </c>
      <c r="Q15889">
        <v>4611</v>
      </c>
      <c r="R15889">
        <v>4611</v>
      </c>
      <c r="S15889">
        <v>4611</v>
      </c>
      <c r="T15889">
        <v>9611</v>
      </c>
      <c r="U15889">
        <v>9611</v>
      </c>
      <c r="V15889">
        <v>9611</v>
      </c>
      <c r="W15889">
        <v>14460</v>
      </c>
      <c r="X15889">
        <v>38672</v>
      </c>
      <c r="Y15889">
        <v>48304</v>
      </c>
      <c r="Z15889">
        <v>48304</v>
      </c>
      <c r="AA15889">
        <v>60308</v>
      </c>
      <c r="AB15889">
        <v>94390</v>
      </c>
      <c r="AC15889">
        <v>99790</v>
      </c>
      <c r="AD15889">
        <v>99790</v>
      </c>
      <c r="AE15889">
        <v>110050</v>
      </c>
      <c r="AF15889">
        <v>122643</v>
      </c>
      <c r="AG15889">
        <v>155601</v>
      </c>
      <c r="AH15889">
        <v>157329</v>
      </c>
      <c r="AI15889">
        <v>157329</v>
      </c>
      <c r="AJ15889">
        <v>166069</v>
      </c>
      <c r="AK15889">
        <v>201107</v>
      </c>
      <c r="AL15889">
        <v>201107</v>
      </c>
      <c r="AM15889">
        <v>201107</v>
      </c>
      <c r="AN15889">
        <v>220881</v>
      </c>
      <c r="AO15889">
        <v>247075</v>
      </c>
      <c r="AP15889">
        <v>247075</v>
      </c>
      <c r="AQ15889">
        <v>247075</v>
      </c>
      <c r="AR15889">
        <v>247075</v>
      </c>
      <c r="AS15889">
        <v>269037</v>
      </c>
      <c r="AT15889">
        <v>294037</v>
      </c>
      <c r="AU15889">
        <v>294037</v>
      </c>
      <c r="AV15889">
        <v>294037</v>
      </c>
      <c r="AW15889">
        <v>304591</v>
      </c>
      <c r="AX15889">
        <v>338591</v>
      </c>
      <c r="AY15889">
        <v>338591</v>
      </c>
      <c r="AZ15889">
        <v>338591</v>
      </c>
      <c r="BA15889">
        <v>340271</v>
      </c>
      <c r="BB15889">
        <v>360271</v>
      </c>
      <c r="BC15889">
        <v>403613</v>
      </c>
      <c r="BD15889">
        <v>403613</v>
      </c>
      <c r="BE15889">
        <v>403613</v>
      </c>
      <c r="BF15889">
        <v>404015</v>
      </c>
      <c r="BG15889">
        <v>429999</v>
      </c>
      <c r="BH15889">
        <v>429999</v>
      </c>
      <c r="BI15889">
        <v>431667</v>
      </c>
      <c r="BJ15889">
        <v>432603</v>
      </c>
      <c r="BK15889">
        <v>457921</v>
      </c>
      <c r="BL15889">
        <v>458101</v>
      </c>
      <c r="BM15889" t="s">
        <v>4145</v>
      </c>
    </row>
    <row r="15890" spans="1:65">
      <c r="B15890" t="s">
        <v>726</v>
      </c>
      <c r="C15890" t="s">
        <v>727</v>
      </c>
      <c r="I15890">
        <v>1</v>
      </c>
      <c r="J15890" t="s">
        <v>90</v>
      </c>
      <c r="M15890">
        <v>8000</v>
      </c>
      <c r="P15890">
        <v>20000</v>
      </c>
      <c r="R15890">
        <v>20000</v>
      </c>
      <c r="S15890">
        <v>4000</v>
      </c>
      <c r="T15890">
        <v>24000</v>
      </c>
      <c r="V15890">
        <v>24000</v>
      </c>
      <c r="W15890">
        <v>12000</v>
      </c>
      <c r="X15890">
        <v>32000</v>
      </c>
      <c r="Y15890">
        <v>4000</v>
      </c>
      <c r="Z15890">
        <v>28000</v>
      </c>
      <c r="AA15890">
        <v>12000</v>
      </c>
      <c r="AC15890">
        <v>16000</v>
      </c>
      <c r="AD15890">
        <v>24000</v>
      </c>
      <c r="AE15890">
        <v>12000</v>
      </c>
      <c r="AF15890">
        <v>12000</v>
      </c>
      <c r="BM15890" t="s">
        <v>4146</v>
      </c>
    </row>
    <row r="15891" spans="1:65">
      <c r="B15891" t="s">
        <v>505</v>
      </c>
      <c r="C15891" t="s">
        <v>506</v>
      </c>
      <c r="I15891">
        <v>1</v>
      </c>
      <c r="J15891" t="s">
        <v>93</v>
      </c>
      <c r="M15891">
        <v>12474</v>
      </c>
      <c r="N15891">
        <v>12474</v>
      </c>
      <c r="O15891">
        <v>12474</v>
      </c>
      <c r="P15891">
        <v>32474</v>
      </c>
      <c r="Q15891">
        <v>32474</v>
      </c>
      <c r="R15891">
        <v>52474</v>
      </c>
      <c r="S15891">
        <v>56474</v>
      </c>
      <c r="T15891">
        <v>80474</v>
      </c>
      <c r="U15891">
        <v>80474</v>
      </c>
      <c r="V15891">
        <v>104474</v>
      </c>
      <c r="W15891">
        <v>116474</v>
      </c>
      <c r="X15891">
        <v>148474</v>
      </c>
      <c r="Y15891">
        <v>152474</v>
      </c>
      <c r="Z15891">
        <v>180474</v>
      </c>
      <c r="AA15891">
        <v>192474</v>
      </c>
      <c r="AB15891">
        <v>192474</v>
      </c>
      <c r="AC15891">
        <v>208474</v>
      </c>
      <c r="AD15891">
        <v>232474</v>
      </c>
      <c r="AE15891">
        <v>244474</v>
      </c>
      <c r="AF15891">
        <v>256474</v>
      </c>
      <c r="AG15891">
        <v>256474</v>
      </c>
      <c r="AH15891">
        <v>256474</v>
      </c>
      <c r="AI15891">
        <v>256474</v>
      </c>
      <c r="AJ15891">
        <v>256474</v>
      </c>
      <c r="AK15891">
        <v>256474</v>
      </c>
      <c r="AL15891">
        <v>256474</v>
      </c>
      <c r="AM15891">
        <v>256474</v>
      </c>
      <c r="AN15891">
        <v>256474</v>
      </c>
      <c r="AO15891">
        <v>256474</v>
      </c>
      <c r="AP15891">
        <v>256474</v>
      </c>
      <c r="AQ15891">
        <v>256474</v>
      </c>
      <c r="AR15891">
        <v>256474</v>
      </c>
      <c r="AS15891">
        <v>256474</v>
      </c>
      <c r="AT15891">
        <v>256474</v>
      </c>
      <c r="AU15891">
        <v>256474</v>
      </c>
      <c r="AV15891">
        <v>256474</v>
      </c>
      <c r="AW15891">
        <v>256474</v>
      </c>
      <c r="AX15891">
        <v>256474</v>
      </c>
      <c r="AY15891">
        <v>256474</v>
      </c>
      <c r="AZ15891">
        <v>256474</v>
      </c>
      <c r="BA15891">
        <v>256474</v>
      </c>
      <c r="BB15891">
        <v>256474</v>
      </c>
      <c r="BC15891">
        <v>256474</v>
      </c>
      <c r="BD15891">
        <v>256474</v>
      </c>
      <c r="BE15891">
        <v>256474</v>
      </c>
      <c r="BF15891">
        <v>256474</v>
      </c>
      <c r="BG15891">
        <v>256474</v>
      </c>
      <c r="BH15891">
        <v>256474</v>
      </c>
      <c r="BI15891">
        <v>256474</v>
      </c>
      <c r="BJ15891">
        <v>256474</v>
      </c>
      <c r="BK15891">
        <v>256474</v>
      </c>
      <c r="BL15891">
        <v>256474</v>
      </c>
    </row>
    <row r="15892" spans="1:65">
      <c r="B15892" t="s">
        <v>725</v>
      </c>
      <c r="C15892" t="s">
        <v>721</v>
      </c>
      <c r="I15892">
        <v>1</v>
      </c>
      <c r="J15892" t="s">
        <v>96</v>
      </c>
      <c r="M15892">
        <v>11763</v>
      </c>
      <c r="N15892">
        <v>11763</v>
      </c>
      <c r="O15892">
        <v>11763</v>
      </c>
      <c r="P15892">
        <v>27863</v>
      </c>
      <c r="Q15892">
        <v>27863</v>
      </c>
      <c r="R15892">
        <v>47863</v>
      </c>
      <c r="S15892">
        <v>51863</v>
      </c>
      <c r="T15892">
        <v>70863</v>
      </c>
      <c r="U15892">
        <v>70863</v>
      </c>
      <c r="V15892">
        <v>94863</v>
      </c>
      <c r="W15892">
        <v>102014</v>
      </c>
      <c r="X15892">
        <v>109802</v>
      </c>
      <c r="Y15892">
        <v>104170</v>
      </c>
      <c r="Z15892">
        <v>132170</v>
      </c>
      <c r="AA15892">
        <v>132166</v>
      </c>
      <c r="AB15892">
        <v>98084</v>
      </c>
      <c r="AC15892">
        <v>108684</v>
      </c>
      <c r="AD15892">
        <v>132684</v>
      </c>
      <c r="AE15892">
        <v>134424</v>
      </c>
      <c r="AF15892">
        <v>133831</v>
      </c>
      <c r="AG15892">
        <v>100873</v>
      </c>
      <c r="AH15892">
        <v>99145</v>
      </c>
      <c r="AI15892">
        <v>99145</v>
      </c>
      <c r="AJ15892">
        <v>90405</v>
      </c>
      <c r="AK15892">
        <v>55367</v>
      </c>
      <c r="AL15892">
        <v>55367</v>
      </c>
      <c r="AM15892">
        <v>55367</v>
      </c>
      <c r="AN15892">
        <v>35593</v>
      </c>
      <c r="AO15892">
        <v>9399</v>
      </c>
      <c r="AP15892">
        <v>9399</v>
      </c>
      <c r="AQ15892">
        <v>9399</v>
      </c>
      <c r="AR15892">
        <v>9399</v>
      </c>
      <c r="AS15892">
        <v>-12563</v>
      </c>
      <c r="AT15892">
        <v>-37563</v>
      </c>
      <c r="AU15892">
        <v>-37563</v>
      </c>
      <c r="AV15892">
        <v>-37563</v>
      </c>
      <c r="AW15892">
        <v>-48117</v>
      </c>
      <c r="AX15892">
        <v>-82117</v>
      </c>
      <c r="AY15892">
        <v>-82117</v>
      </c>
      <c r="AZ15892">
        <v>-82117</v>
      </c>
      <c r="BA15892">
        <v>-83797</v>
      </c>
      <c r="BB15892">
        <v>-103797</v>
      </c>
      <c r="BC15892">
        <v>-147139</v>
      </c>
      <c r="BD15892">
        <v>-147139</v>
      </c>
      <c r="BE15892">
        <v>-147139</v>
      </c>
      <c r="BF15892">
        <v>-147541</v>
      </c>
      <c r="BG15892">
        <v>-173525</v>
      </c>
      <c r="BH15892">
        <v>-173525</v>
      </c>
      <c r="BI15892">
        <v>-175193</v>
      </c>
      <c r="BJ15892">
        <v>-176129</v>
      </c>
      <c r="BK15892">
        <v>-201447</v>
      </c>
      <c r="BL15892">
        <v>-201627</v>
      </c>
    </row>
    <row r="15893" spans="1:65">
      <c r="B15893" t="s">
        <v>481</v>
      </c>
      <c r="C15893" t="s">
        <v>462</v>
      </c>
      <c r="I15893">
        <v>1</v>
      </c>
    </row>
    <row r="15894" spans="1:65">
      <c r="B15894" t="s">
        <v>464</v>
      </c>
      <c r="C15894" t="s">
        <v>459</v>
      </c>
      <c r="I15894">
        <v>1</v>
      </c>
    </row>
    <row r="15895" spans="1:65">
      <c r="B15895" t="s">
        <v>447</v>
      </c>
      <c r="C15895" t="s">
        <v>448</v>
      </c>
      <c r="I15895">
        <v>1</v>
      </c>
    </row>
    <row r="15896" spans="1:65">
      <c r="B15896" t="s">
        <v>469</v>
      </c>
      <c r="C15896" t="s">
        <v>470</v>
      </c>
      <c r="I15896">
        <v>1</v>
      </c>
    </row>
    <row r="15897" spans="1:65">
      <c r="B15897" t="s">
        <v>734</v>
      </c>
      <c r="C15897" t="s">
        <v>727</v>
      </c>
      <c r="I15897">
        <v>1</v>
      </c>
    </row>
    <row r="15898" spans="1:65">
      <c r="B15898" t="s">
        <v>728</v>
      </c>
      <c r="C15898" t="s">
        <v>729</v>
      </c>
      <c r="I15898">
        <v>1</v>
      </c>
    </row>
    <row r="15899" spans="1:65">
      <c r="B15899" t="s">
        <v>461</v>
      </c>
      <c r="C15899" t="s">
        <v>462</v>
      </c>
      <c r="I15899">
        <v>1</v>
      </c>
    </row>
    <row r="15900" spans="1:65">
      <c r="B15900" t="s">
        <v>471</v>
      </c>
      <c r="C15900" t="s">
        <v>472</v>
      </c>
      <c r="I15900">
        <v>1</v>
      </c>
    </row>
    <row r="15901" spans="1:65">
      <c r="B15901" t="s">
        <v>458</v>
      </c>
      <c r="C15901" t="s">
        <v>459</v>
      </c>
      <c r="I15901">
        <v>1</v>
      </c>
    </row>
    <row r="15902" spans="1:65">
      <c r="B15902" t="s">
        <v>632</v>
      </c>
      <c r="C15902" t="s">
        <v>633</v>
      </c>
      <c r="I15902">
        <v>1</v>
      </c>
    </row>
    <row r="15903" spans="1:65">
      <c r="B15903" t="s">
        <v>491</v>
      </c>
      <c r="C15903" t="s">
        <v>492</v>
      </c>
      <c r="I15903">
        <v>1</v>
      </c>
    </row>
    <row r="15904" spans="1:65">
      <c r="A15904">
        <v>392</v>
      </c>
      <c r="B15904" t="s">
        <v>763</v>
      </c>
      <c r="C15904" t="s">
        <v>752</v>
      </c>
      <c r="D15904" t="s">
        <v>4147</v>
      </c>
      <c r="E15904" t="s">
        <v>4148</v>
      </c>
      <c r="F15904">
        <v>280</v>
      </c>
      <c r="G15904" t="s">
        <v>4149</v>
      </c>
      <c r="H15904" t="s">
        <v>998</v>
      </c>
      <c r="I15904">
        <v>1</v>
      </c>
      <c r="J15904" t="s">
        <v>78</v>
      </c>
      <c r="K15904">
        <v>47294</v>
      </c>
      <c r="BM15904" t="s">
        <v>4150</v>
      </c>
    </row>
    <row r="15905" spans="2:65">
      <c r="B15905" t="s">
        <v>243</v>
      </c>
      <c r="C15905" t="s">
        <v>244</v>
      </c>
      <c r="I15905">
        <v>1</v>
      </c>
      <c r="J15905" t="s">
        <v>82</v>
      </c>
      <c r="M15905">
        <v>25288</v>
      </c>
      <c r="N15905">
        <v>15215</v>
      </c>
      <c r="O15905">
        <v>16012</v>
      </c>
      <c r="S15905">
        <v>32523</v>
      </c>
      <c r="T15905">
        <v>32707</v>
      </c>
      <c r="U15905">
        <v>8467</v>
      </c>
      <c r="V15905">
        <v>60</v>
      </c>
      <c r="W15905">
        <v>66405</v>
      </c>
      <c r="X15905">
        <v>48761</v>
      </c>
      <c r="Y15905">
        <v>4782</v>
      </c>
      <c r="AA15905">
        <v>58281</v>
      </c>
      <c r="AB15905">
        <v>46358</v>
      </c>
      <c r="AC15905">
        <v>12600</v>
      </c>
      <c r="AD15905">
        <v>3946</v>
      </c>
      <c r="AE15905">
        <v>10368</v>
      </c>
      <c r="AF15905">
        <v>54437</v>
      </c>
      <c r="AG15905">
        <v>37428</v>
      </c>
      <c r="AH15905">
        <v>9641</v>
      </c>
      <c r="AI15905">
        <v>2742</v>
      </c>
      <c r="AJ15905">
        <v>51240</v>
      </c>
      <c r="AK15905">
        <v>32646</v>
      </c>
      <c r="AL15905">
        <v>17982</v>
      </c>
      <c r="AM15905">
        <v>2706</v>
      </c>
      <c r="AN15905">
        <v>22694</v>
      </c>
      <c r="AO15905">
        <v>42614</v>
      </c>
      <c r="AP15905">
        <v>39774</v>
      </c>
      <c r="AQ15905">
        <v>7920</v>
      </c>
      <c r="AR15905">
        <v>2920</v>
      </c>
      <c r="AS15905">
        <v>62406</v>
      </c>
      <c r="AT15905">
        <v>27117</v>
      </c>
      <c r="AU15905">
        <v>22233</v>
      </c>
      <c r="AV15905">
        <v>2942</v>
      </c>
      <c r="AW15905">
        <v>53200</v>
      </c>
      <c r="AX15905">
        <v>32461</v>
      </c>
      <c r="AY15905">
        <v>20404</v>
      </c>
      <c r="AZ15905">
        <v>2650</v>
      </c>
      <c r="BA15905">
        <v>4352</v>
      </c>
      <c r="BB15905">
        <v>60140</v>
      </c>
      <c r="BC15905">
        <v>56388</v>
      </c>
      <c r="BD15905">
        <v>3866</v>
      </c>
      <c r="BE15905">
        <v>34144</v>
      </c>
      <c r="BF15905">
        <v>59468</v>
      </c>
      <c r="BG15905">
        <v>8384</v>
      </c>
      <c r="BH15905">
        <v>5052</v>
      </c>
      <c r="BI15905">
        <v>2954</v>
      </c>
      <c r="BJ15905">
        <v>44590</v>
      </c>
      <c r="BK15905">
        <v>5064</v>
      </c>
      <c r="BL15905">
        <v>4894</v>
      </c>
      <c r="BM15905" t="s">
        <v>4151</v>
      </c>
    </row>
    <row r="15906" spans="2:65">
      <c r="B15906" t="s">
        <v>471</v>
      </c>
      <c r="C15906" t="s">
        <v>472</v>
      </c>
      <c r="I15906">
        <v>1</v>
      </c>
      <c r="J15906" t="s">
        <v>86</v>
      </c>
      <c r="M15906">
        <v>25288</v>
      </c>
      <c r="N15906">
        <v>40503</v>
      </c>
      <c r="O15906">
        <v>56515</v>
      </c>
      <c r="P15906">
        <v>56515</v>
      </c>
      <c r="Q15906">
        <v>56515</v>
      </c>
      <c r="R15906">
        <v>56515</v>
      </c>
      <c r="S15906">
        <v>89038</v>
      </c>
      <c r="T15906">
        <v>121745</v>
      </c>
      <c r="U15906">
        <v>130212</v>
      </c>
      <c r="V15906">
        <v>130272</v>
      </c>
      <c r="W15906">
        <v>196677</v>
      </c>
      <c r="X15906">
        <v>245438</v>
      </c>
      <c r="Y15906">
        <v>250220</v>
      </c>
      <c r="Z15906">
        <v>250220</v>
      </c>
      <c r="AA15906">
        <v>308501</v>
      </c>
      <c r="AB15906">
        <v>354859</v>
      </c>
      <c r="AC15906">
        <v>367459</v>
      </c>
      <c r="AD15906">
        <v>371405</v>
      </c>
      <c r="AE15906">
        <v>381773</v>
      </c>
      <c r="AF15906">
        <v>436210</v>
      </c>
      <c r="AG15906">
        <v>473638</v>
      </c>
      <c r="AH15906">
        <v>483279</v>
      </c>
      <c r="AI15906">
        <v>486021</v>
      </c>
      <c r="AJ15906">
        <v>537261</v>
      </c>
      <c r="AK15906">
        <v>569907</v>
      </c>
      <c r="AL15906">
        <v>587889</v>
      </c>
      <c r="AM15906">
        <v>590595</v>
      </c>
      <c r="AN15906">
        <v>613289</v>
      </c>
      <c r="AO15906">
        <v>655903</v>
      </c>
      <c r="AP15906">
        <v>695677</v>
      </c>
      <c r="AQ15906">
        <v>703597</v>
      </c>
      <c r="AR15906">
        <v>706517</v>
      </c>
      <c r="AS15906">
        <v>768923</v>
      </c>
      <c r="AT15906">
        <v>796040</v>
      </c>
      <c r="AU15906">
        <v>818273</v>
      </c>
      <c r="AV15906">
        <v>821215</v>
      </c>
      <c r="AW15906">
        <v>874415</v>
      </c>
      <c r="AX15906">
        <v>906876</v>
      </c>
      <c r="AY15906">
        <v>927280</v>
      </c>
      <c r="AZ15906">
        <v>929930</v>
      </c>
      <c r="BA15906">
        <v>934282</v>
      </c>
      <c r="BB15906">
        <v>994422</v>
      </c>
      <c r="BC15906">
        <v>1050810</v>
      </c>
      <c r="BD15906">
        <v>1054676</v>
      </c>
      <c r="BE15906">
        <v>1088820</v>
      </c>
      <c r="BF15906">
        <v>1148288</v>
      </c>
      <c r="BG15906">
        <v>1156672</v>
      </c>
      <c r="BH15906">
        <v>1161724</v>
      </c>
      <c r="BI15906">
        <v>1164678</v>
      </c>
      <c r="BJ15906">
        <v>1209268</v>
      </c>
      <c r="BK15906">
        <v>1214332</v>
      </c>
      <c r="BL15906">
        <v>1219226</v>
      </c>
      <c r="BM15906" t="s">
        <v>4152</v>
      </c>
    </row>
    <row r="15907" spans="2:65">
      <c r="B15907" t="s">
        <v>134</v>
      </c>
      <c r="C15907" t="s">
        <v>135</v>
      </c>
      <c r="I15907">
        <v>1</v>
      </c>
      <c r="J15907" t="s">
        <v>90</v>
      </c>
      <c r="M15907">
        <v>60840</v>
      </c>
      <c r="R15907">
        <v>47060</v>
      </c>
      <c r="X15907">
        <v>463060</v>
      </c>
      <c r="AG15907">
        <v>189800</v>
      </c>
      <c r="AM15907">
        <v>13520</v>
      </c>
      <c r="BK15907">
        <v>119860</v>
      </c>
      <c r="BM15907" t="s">
        <v>4153</v>
      </c>
    </row>
    <row r="15908" spans="2:65">
      <c r="B15908" t="s">
        <v>481</v>
      </c>
      <c r="C15908" t="s">
        <v>462</v>
      </c>
      <c r="I15908">
        <v>1</v>
      </c>
      <c r="J15908" t="s">
        <v>93</v>
      </c>
      <c r="M15908">
        <v>108134</v>
      </c>
      <c r="N15908">
        <v>108134</v>
      </c>
      <c r="O15908">
        <v>108134</v>
      </c>
      <c r="P15908">
        <v>108134</v>
      </c>
      <c r="Q15908">
        <v>108134</v>
      </c>
      <c r="R15908">
        <v>155194</v>
      </c>
      <c r="S15908">
        <v>155194</v>
      </c>
      <c r="T15908">
        <v>155194</v>
      </c>
      <c r="U15908">
        <v>155194</v>
      </c>
      <c r="V15908">
        <v>155194</v>
      </c>
      <c r="W15908">
        <v>155194</v>
      </c>
      <c r="X15908">
        <v>618254</v>
      </c>
      <c r="Y15908">
        <v>618254</v>
      </c>
      <c r="Z15908">
        <v>618254</v>
      </c>
      <c r="AA15908">
        <v>618254</v>
      </c>
      <c r="AB15908">
        <v>618254</v>
      </c>
      <c r="AC15908">
        <v>618254</v>
      </c>
      <c r="AD15908">
        <v>618254</v>
      </c>
      <c r="AE15908">
        <v>618254</v>
      </c>
      <c r="AF15908">
        <v>618254</v>
      </c>
      <c r="AG15908">
        <v>808054</v>
      </c>
      <c r="AH15908">
        <v>808054</v>
      </c>
      <c r="AI15908">
        <v>808054</v>
      </c>
      <c r="AJ15908">
        <v>808054</v>
      </c>
      <c r="AK15908">
        <v>808054</v>
      </c>
      <c r="AL15908">
        <v>808054</v>
      </c>
      <c r="AM15908">
        <v>821574</v>
      </c>
      <c r="AN15908">
        <v>821574</v>
      </c>
      <c r="AO15908">
        <v>821574</v>
      </c>
      <c r="AP15908">
        <v>821574</v>
      </c>
      <c r="AQ15908">
        <v>821574</v>
      </c>
      <c r="AR15908">
        <v>821574</v>
      </c>
      <c r="AS15908">
        <v>821574</v>
      </c>
      <c r="AT15908">
        <v>821574</v>
      </c>
      <c r="AU15908">
        <v>821574</v>
      </c>
      <c r="AV15908">
        <v>821574</v>
      </c>
      <c r="AW15908">
        <v>821574</v>
      </c>
      <c r="AX15908">
        <v>821574</v>
      </c>
      <c r="AY15908">
        <v>821574</v>
      </c>
      <c r="AZ15908">
        <v>821574</v>
      </c>
      <c r="BA15908">
        <v>821574</v>
      </c>
      <c r="BB15908">
        <v>821574</v>
      </c>
      <c r="BC15908">
        <v>821574</v>
      </c>
      <c r="BD15908">
        <v>821574</v>
      </c>
      <c r="BE15908">
        <v>821574</v>
      </c>
      <c r="BF15908">
        <v>821574</v>
      </c>
      <c r="BG15908">
        <v>821574</v>
      </c>
      <c r="BH15908">
        <v>821574</v>
      </c>
      <c r="BI15908">
        <v>821574</v>
      </c>
      <c r="BJ15908">
        <v>821574</v>
      </c>
      <c r="BK15908">
        <v>941434</v>
      </c>
      <c r="BL15908">
        <v>941434</v>
      </c>
      <c r="BM15908" t="s">
        <v>4154</v>
      </c>
    </row>
    <row r="15909" spans="2:65">
      <c r="B15909" t="s">
        <v>111</v>
      </c>
      <c r="C15909" t="s">
        <v>112</v>
      </c>
      <c r="I15909">
        <v>1</v>
      </c>
      <c r="J15909" t="s">
        <v>96</v>
      </c>
      <c r="M15909">
        <v>82846</v>
      </c>
      <c r="N15909">
        <v>67631</v>
      </c>
      <c r="O15909">
        <v>51619</v>
      </c>
      <c r="P15909">
        <v>51619</v>
      </c>
      <c r="Q15909">
        <v>51619</v>
      </c>
      <c r="R15909">
        <v>98679</v>
      </c>
      <c r="S15909">
        <v>66156</v>
      </c>
      <c r="T15909">
        <v>33449</v>
      </c>
      <c r="U15909">
        <v>24982</v>
      </c>
      <c r="V15909">
        <v>24922</v>
      </c>
      <c r="W15909">
        <v>-41483</v>
      </c>
      <c r="X15909">
        <v>372816</v>
      </c>
      <c r="Y15909">
        <v>368034</v>
      </c>
      <c r="Z15909">
        <v>368034</v>
      </c>
      <c r="AA15909">
        <v>309753</v>
      </c>
      <c r="AB15909">
        <v>263395</v>
      </c>
      <c r="AC15909">
        <v>250795</v>
      </c>
      <c r="AD15909">
        <v>246849</v>
      </c>
      <c r="AE15909">
        <v>236481</v>
      </c>
      <c r="AF15909">
        <v>182044</v>
      </c>
      <c r="AG15909">
        <v>334416</v>
      </c>
      <c r="AH15909">
        <v>324775</v>
      </c>
      <c r="AI15909">
        <v>322033</v>
      </c>
      <c r="AJ15909">
        <v>270793</v>
      </c>
      <c r="AK15909">
        <v>238147</v>
      </c>
      <c r="AL15909">
        <v>220165</v>
      </c>
      <c r="AM15909">
        <v>230979</v>
      </c>
      <c r="AN15909">
        <v>208285</v>
      </c>
      <c r="AO15909">
        <v>165671</v>
      </c>
      <c r="AP15909">
        <v>125897</v>
      </c>
      <c r="AQ15909">
        <v>117977</v>
      </c>
      <c r="AR15909">
        <v>115057</v>
      </c>
      <c r="AS15909">
        <v>52651</v>
      </c>
      <c r="AT15909">
        <v>25534</v>
      </c>
      <c r="AU15909">
        <v>3301</v>
      </c>
      <c r="AV15909">
        <v>359</v>
      </c>
      <c r="AW15909">
        <v>-52841</v>
      </c>
      <c r="AX15909">
        <v>-85302</v>
      </c>
      <c r="AY15909">
        <v>-105706</v>
      </c>
      <c r="AZ15909">
        <v>-108356</v>
      </c>
      <c r="BA15909">
        <v>-112708</v>
      </c>
      <c r="BB15909">
        <v>-172848</v>
      </c>
      <c r="BC15909">
        <v>-229236</v>
      </c>
      <c r="BD15909">
        <v>-233102</v>
      </c>
      <c r="BE15909">
        <v>-267246</v>
      </c>
      <c r="BF15909">
        <v>-326714</v>
      </c>
      <c r="BG15909">
        <v>-335098</v>
      </c>
      <c r="BH15909">
        <v>-340150</v>
      </c>
      <c r="BI15909">
        <v>-343104</v>
      </c>
      <c r="BJ15909">
        <v>-387694</v>
      </c>
      <c r="BK15909">
        <v>-272898</v>
      </c>
      <c r="BL15909">
        <v>-277792</v>
      </c>
      <c r="BM15909" t="s">
        <v>4155</v>
      </c>
    </row>
    <row r="15910" spans="2:65">
      <c r="B15910" t="s">
        <v>238</v>
      </c>
      <c r="C15910" t="s">
        <v>239</v>
      </c>
      <c r="I15910">
        <v>1</v>
      </c>
    </row>
    <row r="15911" spans="2:65">
      <c r="B15911" t="s">
        <v>94</v>
      </c>
      <c r="C15911" t="s">
        <v>95</v>
      </c>
      <c r="I15911">
        <v>1</v>
      </c>
    </row>
    <row r="15912" spans="2:65">
      <c r="B15912" t="s">
        <v>491</v>
      </c>
      <c r="C15912" t="s">
        <v>492</v>
      </c>
      <c r="I15912">
        <v>1</v>
      </c>
    </row>
    <row r="15913" spans="2:65">
      <c r="B15913" t="s">
        <v>97</v>
      </c>
      <c r="C15913" t="s">
        <v>98</v>
      </c>
      <c r="I15913">
        <v>1</v>
      </c>
    </row>
    <row r="15914" spans="2:65">
      <c r="B15914" t="s">
        <v>182</v>
      </c>
      <c r="C15914" t="s">
        <v>183</v>
      </c>
      <c r="I15914">
        <v>1</v>
      </c>
    </row>
    <row r="15915" spans="2:65">
      <c r="B15915" t="s">
        <v>119</v>
      </c>
      <c r="C15915" t="s">
        <v>98</v>
      </c>
      <c r="I15915">
        <v>1</v>
      </c>
    </row>
    <row r="15916" spans="2:65">
      <c r="B15916" t="s">
        <v>505</v>
      </c>
      <c r="C15916" t="s">
        <v>506</v>
      </c>
      <c r="I15916">
        <v>1</v>
      </c>
    </row>
    <row r="15917" spans="2:65">
      <c r="B15917" t="s">
        <v>72</v>
      </c>
      <c r="C15917" t="s">
        <v>73</v>
      </c>
      <c r="I15917">
        <v>1</v>
      </c>
    </row>
    <row r="15918" spans="2:65">
      <c r="B15918" t="s">
        <v>705</v>
      </c>
      <c r="C15918" t="s">
        <v>706</v>
      </c>
      <c r="I15918">
        <v>1</v>
      </c>
    </row>
    <row r="15919" spans="2:65">
      <c r="B15919" t="s">
        <v>245</v>
      </c>
      <c r="C15919" t="s">
        <v>246</v>
      </c>
      <c r="I15919">
        <v>1</v>
      </c>
    </row>
    <row r="15920" spans="2:65">
      <c r="B15920" t="s">
        <v>144</v>
      </c>
      <c r="C15920" t="s">
        <v>145</v>
      </c>
      <c r="I15920">
        <v>1</v>
      </c>
    </row>
    <row r="15921" spans="2:9">
      <c r="B15921" t="s">
        <v>632</v>
      </c>
      <c r="C15921" t="s">
        <v>633</v>
      </c>
      <c r="I15921">
        <v>1</v>
      </c>
    </row>
    <row r="15922" spans="2:9">
      <c r="B15922" t="s">
        <v>751</v>
      </c>
      <c r="C15922" t="s">
        <v>752</v>
      </c>
      <c r="I15922">
        <v>1</v>
      </c>
    </row>
    <row r="15923" spans="2:9">
      <c r="B15923" t="s">
        <v>497</v>
      </c>
      <c r="C15923" t="s">
        <v>498</v>
      </c>
      <c r="I15923">
        <v>1</v>
      </c>
    </row>
    <row r="15924" spans="2:9">
      <c r="B15924" t="s">
        <v>191</v>
      </c>
      <c r="C15924" t="s">
        <v>192</v>
      </c>
      <c r="I15924">
        <v>1</v>
      </c>
    </row>
    <row r="15925" spans="2:9">
      <c r="B15925" t="s">
        <v>1066</v>
      </c>
      <c r="C15925" t="s">
        <v>1067</v>
      </c>
      <c r="I15925">
        <v>1</v>
      </c>
    </row>
    <row r="15926" spans="2:9">
      <c r="B15926" t="s">
        <v>105</v>
      </c>
      <c r="C15926" t="s">
        <v>106</v>
      </c>
      <c r="I15926">
        <v>1</v>
      </c>
    </row>
    <row r="15927" spans="2:9">
      <c r="B15927" t="s">
        <v>252</v>
      </c>
      <c r="C15927" t="s">
        <v>253</v>
      </c>
      <c r="I15927">
        <v>1</v>
      </c>
    </row>
    <row r="15928" spans="2:9">
      <c r="B15928" t="s">
        <v>280</v>
      </c>
      <c r="C15928" t="s">
        <v>281</v>
      </c>
      <c r="I15928">
        <v>1</v>
      </c>
    </row>
    <row r="15929" spans="2:9">
      <c r="B15929" t="s">
        <v>126</v>
      </c>
      <c r="C15929" t="s">
        <v>127</v>
      </c>
      <c r="I15929">
        <v>1</v>
      </c>
    </row>
    <row r="15930" spans="2:9">
      <c r="B15930" t="s">
        <v>88</v>
      </c>
      <c r="C15930" t="s">
        <v>89</v>
      </c>
      <c r="I15930">
        <v>1</v>
      </c>
    </row>
    <row r="15931" spans="2:9">
      <c r="B15931" t="s">
        <v>464</v>
      </c>
      <c r="C15931" t="s">
        <v>459</v>
      </c>
      <c r="I15931">
        <v>1</v>
      </c>
    </row>
    <row r="15932" spans="2:9">
      <c r="B15932" t="s">
        <v>461</v>
      </c>
      <c r="C15932" t="s">
        <v>462</v>
      </c>
      <c r="I15932">
        <v>1</v>
      </c>
    </row>
    <row r="15933" spans="2:9">
      <c r="B15933" t="s">
        <v>469</v>
      </c>
      <c r="C15933" t="s">
        <v>470</v>
      </c>
      <c r="I15933">
        <v>1</v>
      </c>
    </row>
    <row r="15934" spans="2:9">
      <c r="B15934" t="s">
        <v>230</v>
      </c>
      <c r="C15934" t="s">
        <v>231</v>
      </c>
      <c r="I15934">
        <v>1</v>
      </c>
    </row>
    <row r="15935" spans="2:9">
      <c r="B15935" t="s">
        <v>184</v>
      </c>
      <c r="C15935" t="s">
        <v>185</v>
      </c>
      <c r="I15935">
        <v>1</v>
      </c>
    </row>
    <row r="15936" spans="2:9">
      <c r="B15936" t="s">
        <v>84</v>
      </c>
      <c r="C15936" t="s">
        <v>85</v>
      </c>
      <c r="I15936">
        <v>1</v>
      </c>
    </row>
    <row r="15937" spans="1:65">
      <c r="B15937" t="s">
        <v>188</v>
      </c>
      <c r="C15937" t="s">
        <v>189</v>
      </c>
      <c r="I15937">
        <v>1</v>
      </c>
    </row>
    <row r="15938" spans="1:65">
      <c r="B15938" t="s">
        <v>221</v>
      </c>
      <c r="C15938" t="s">
        <v>222</v>
      </c>
      <c r="I15938">
        <v>1</v>
      </c>
    </row>
    <row r="15939" spans="1:65">
      <c r="B15939" t="s">
        <v>447</v>
      </c>
      <c r="C15939" t="s">
        <v>448</v>
      </c>
      <c r="I15939">
        <v>1</v>
      </c>
    </row>
    <row r="15940" spans="1:65">
      <c r="B15940" t="s">
        <v>458</v>
      </c>
      <c r="C15940" t="s">
        <v>459</v>
      </c>
      <c r="I15940">
        <v>1</v>
      </c>
    </row>
    <row r="15941" spans="1:65">
      <c r="B15941" t="s">
        <v>136</v>
      </c>
      <c r="C15941" t="s">
        <v>137</v>
      </c>
      <c r="I15941">
        <v>1</v>
      </c>
    </row>
    <row r="15942" spans="1:65">
      <c r="A15942">
        <v>393</v>
      </c>
      <c r="B15942" t="s">
        <v>396</v>
      </c>
      <c r="C15942" t="s">
        <v>397</v>
      </c>
      <c r="D15942" t="s">
        <v>4156</v>
      </c>
      <c r="E15942" t="s">
        <v>4157</v>
      </c>
      <c r="F15942">
        <v>182</v>
      </c>
      <c r="G15942" t="s">
        <v>3739</v>
      </c>
      <c r="H15942" t="s">
        <v>1048</v>
      </c>
      <c r="I15942">
        <v>8</v>
      </c>
      <c r="J15942" t="s">
        <v>78</v>
      </c>
      <c r="K15942">
        <v>32189</v>
      </c>
      <c r="BM15942" t="s">
        <v>4158</v>
      </c>
    </row>
    <row r="15943" spans="1:65">
      <c r="B15943" t="s">
        <v>954</v>
      </c>
      <c r="C15943" t="s">
        <v>955</v>
      </c>
      <c r="I15943">
        <v>8</v>
      </c>
      <c r="J15943" t="s">
        <v>82</v>
      </c>
      <c r="M15943">
        <v>49712</v>
      </c>
      <c r="N15943">
        <v>6160</v>
      </c>
      <c r="O15943">
        <v>77120</v>
      </c>
      <c r="S15943">
        <v>85464</v>
      </c>
      <c r="T15943">
        <v>2064</v>
      </c>
      <c r="U15943">
        <v>1968</v>
      </c>
      <c r="V15943">
        <v>1872</v>
      </c>
      <c r="W15943">
        <v>2544</v>
      </c>
      <c r="X15943">
        <v>1824</v>
      </c>
      <c r="Y15943">
        <v>1824</v>
      </c>
      <c r="Z15943">
        <v>1776</v>
      </c>
      <c r="AA15943">
        <v>10000</v>
      </c>
      <c r="AB15943">
        <v>3936</v>
      </c>
      <c r="AC15943">
        <v>1536</v>
      </c>
      <c r="AD15943">
        <v>4320</v>
      </c>
      <c r="AF15943">
        <v>9048</v>
      </c>
      <c r="AJ15943">
        <v>4000</v>
      </c>
      <c r="AX15943">
        <v>96</v>
      </c>
      <c r="AY15943">
        <v>720</v>
      </c>
      <c r="BA15943">
        <v>2640</v>
      </c>
      <c r="BB15943">
        <v>1536</v>
      </c>
      <c r="BC15943">
        <v>576</v>
      </c>
      <c r="BD15943">
        <v>21456</v>
      </c>
      <c r="BE15943">
        <v>32640</v>
      </c>
      <c r="BF15943">
        <v>14112</v>
      </c>
      <c r="BG15943">
        <v>7632</v>
      </c>
      <c r="BH15943">
        <v>3024</v>
      </c>
      <c r="BM15943" t="s">
        <v>4159</v>
      </c>
    </row>
    <row r="15944" spans="1:65">
      <c r="B15944" t="s">
        <v>910</v>
      </c>
      <c r="C15944" t="s">
        <v>911</v>
      </c>
      <c r="I15944">
        <v>8</v>
      </c>
      <c r="J15944" t="s">
        <v>86</v>
      </c>
      <c r="M15944">
        <v>49712</v>
      </c>
      <c r="N15944">
        <v>55872</v>
      </c>
      <c r="O15944">
        <v>132992</v>
      </c>
      <c r="P15944">
        <v>132992</v>
      </c>
      <c r="Q15944">
        <v>132992</v>
      </c>
      <c r="R15944">
        <v>132992</v>
      </c>
      <c r="S15944">
        <v>218456</v>
      </c>
      <c r="T15944">
        <v>220520</v>
      </c>
      <c r="U15944">
        <v>222488</v>
      </c>
      <c r="V15944">
        <v>224360</v>
      </c>
      <c r="W15944">
        <v>226904</v>
      </c>
      <c r="X15944">
        <v>228728</v>
      </c>
      <c r="Y15944">
        <v>230552</v>
      </c>
      <c r="Z15944">
        <v>232328</v>
      </c>
      <c r="AA15944">
        <v>242328</v>
      </c>
      <c r="AB15944">
        <v>246264</v>
      </c>
      <c r="AC15944">
        <v>247800</v>
      </c>
      <c r="AD15944">
        <v>252120</v>
      </c>
      <c r="AE15944">
        <v>252120</v>
      </c>
      <c r="AF15944">
        <v>261168</v>
      </c>
      <c r="AG15944">
        <v>261168</v>
      </c>
      <c r="AH15944">
        <v>261168</v>
      </c>
      <c r="AI15944">
        <v>261168</v>
      </c>
      <c r="AJ15944">
        <v>265168</v>
      </c>
      <c r="AK15944">
        <v>265168</v>
      </c>
      <c r="AL15944">
        <v>265168</v>
      </c>
      <c r="AM15944">
        <v>265168</v>
      </c>
      <c r="AN15944">
        <v>265168</v>
      </c>
      <c r="AO15944">
        <v>265168</v>
      </c>
      <c r="AP15944">
        <v>265168</v>
      </c>
      <c r="AQ15944">
        <v>265168</v>
      </c>
      <c r="AR15944">
        <v>265168</v>
      </c>
      <c r="AS15944">
        <v>265168</v>
      </c>
      <c r="AT15944">
        <v>265168</v>
      </c>
      <c r="AU15944">
        <v>265168</v>
      </c>
      <c r="AV15944">
        <v>265168</v>
      </c>
      <c r="AW15944">
        <v>265168</v>
      </c>
      <c r="AX15944">
        <v>265264</v>
      </c>
      <c r="AY15944">
        <v>265984</v>
      </c>
      <c r="AZ15944">
        <v>265984</v>
      </c>
      <c r="BA15944">
        <v>268624</v>
      </c>
      <c r="BB15944">
        <v>270160</v>
      </c>
      <c r="BC15944">
        <v>270736</v>
      </c>
      <c r="BD15944">
        <v>292192</v>
      </c>
      <c r="BE15944">
        <v>324832</v>
      </c>
      <c r="BF15944">
        <v>338944</v>
      </c>
      <c r="BG15944">
        <v>346576</v>
      </c>
      <c r="BH15944">
        <v>349600</v>
      </c>
      <c r="BI15944">
        <v>349600</v>
      </c>
      <c r="BJ15944">
        <v>349600</v>
      </c>
      <c r="BK15944">
        <v>349600</v>
      </c>
      <c r="BL15944">
        <v>349600</v>
      </c>
      <c r="BM15944" t="s">
        <v>4160</v>
      </c>
    </row>
    <row r="15945" spans="1:65">
      <c r="B15945" t="s">
        <v>420</v>
      </c>
      <c r="C15945" t="s">
        <v>421</v>
      </c>
      <c r="I15945">
        <v>8</v>
      </c>
      <c r="J15945" t="s">
        <v>90</v>
      </c>
      <c r="M15945">
        <v>100000</v>
      </c>
      <c r="O15945">
        <v>5000</v>
      </c>
      <c r="S15945">
        <v>85000</v>
      </c>
      <c r="U15945">
        <v>5000</v>
      </c>
      <c r="X15945">
        <v>5000</v>
      </c>
      <c r="Z15945">
        <v>5000</v>
      </c>
      <c r="AA15945">
        <v>8691</v>
      </c>
      <c r="AB15945">
        <v>5000</v>
      </c>
      <c r="AD15945">
        <v>5000</v>
      </c>
      <c r="AF15945">
        <v>6309</v>
      </c>
      <c r="AJ15945">
        <v>5000</v>
      </c>
      <c r="AK15945">
        <v>75000</v>
      </c>
      <c r="BM15945" t="s">
        <v>4160</v>
      </c>
    </row>
    <row r="15946" spans="1:65">
      <c r="B15946" t="s">
        <v>400</v>
      </c>
      <c r="C15946" t="s">
        <v>401</v>
      </c>
      <c r="I15946">
        <v>8</v>
      </c>
      <c r="J15946" t="s">
        <v>93</v>
      </c>
      <c r="M15946">
        <v>132189</v>
      </c>
      <c r="N15946">
        <v>132189</v>
      </c>
      <c r="O15946">
        <v>137189</v>
      </c>
      <c r="P15946">
        <v>137189</v>
      </c>
      <c r="Q15946">
        <v>137189</v>
      </c>
      <c r="R15946">
        <v>137189</v>
      </c>
      <c r="S15946">
        <v>222189</v>
      </c>
      <c r="T15946">
        <v>222189</v>
      </c>
      <c r="U15946">
        <v>227189</v>
      </c>
      <c r="V15946">
        <v>227189</v>
      </c>
      <c r="W15946">
        <v>227189</v>
      </c>
      <c r="X15946">
        <v>232189</v>
      </c>
      <c r="Y15946">
        <v>232189</v>
      </c>
      <c r="Z15946">
        <v>237189</v>
      </c>
      <c r="AA15946">
        <v>245880</v>
      </c>
      <c r="AB15946">
        <v>250880</v>
      </c>
      <c r="AC15946">
        <v>250880</v>
      </c>
      <c r="AD15946">
        <v>255880</v>
      </c>
      <c r="AE15946">
        <v>255880</v>
      </c>
      <c r="AF15946">
        <v>262189</v>
      </c>
      <c r="AG15946">
        <v>262189</v>
      </c>
      <c r="AH15946">
        <v>262189</v>
      </c>
      <c r="AI15946">
        <v>262189</v>
      </c>
      <c r="AJ15946">
        <v>267189</v>
      </c>
      <c r="AK15946">
        <v>342189</v>
      </c>
      <c r="AL15946">
        <v>342189</v>
      </c>
      <c r="AM15946">
        <v>342189</v>
      </c>
      <c r="AN15946">
        <v>342189</v>
      </c>
      <c r="AO15946">
        <v>342189</v>
      </c>
      <c r="AP15946">
        <v>342189</v>
      </c>
      <c r="AQ15946">
        <v>342189</v>
      </c>
      <c r="AR15946">
        <v>342189</v>
      </c>
      <c r="AS15946">
        <v>342189</v>
      </c>
      <c r="AT15946">
        <v>342189</v>
      </c>
      <c r="AU15946">
        <v>342189</v>
      </c>
      <c r="AV15946">
        <v>342189</v>
      </c>
      <c r="AW15946">
        <v>342189</v>
      </c>
      <c r="AX15946">
        <v>342189</v>
      </c>
      <c r="AY15946">
        <v>342189</v>
      </c>
      <c r="AZ15946">
        <v>342189</v>
      </c>
      <c r="BA15946">
        <v>342189</v>
      </c>
      <c r="BB15946">
        <v>342189</v>
      </c>
      <c r="BC15946">
        <v>342189</v>
      </c>
      <c r="BD15946">
        <v>342189</v>
      </c>
      <c r="BE15946">
        <v>342189</v>
      </c>
      <c r="BF15946">
        <v>342189</v>
      </c>
      <c r="BG15946">
        <v>342189</v>
      </c>
      <c r="BH15946">
        <v>342189</v>
      </c>
      <c r="BI15946">
        <v>342189</v>
      </c>
      <c r="BJ15946">
        <v>342189</v>
      </c>
      <c r="BK15946">
        <v>342189</v>
      </c>
      <c r="BL15946">
        <v>342189</v>
      </c>
      <c r="BM15946" t="s">
        <v>4161</v>
      </c>
    </row>
    <row r="15947" spans="1:65">
      <c r="B15947" t="s">
        <v>406</v>
      </c>
      <c r="C15947" t="s">
        <v>407</v>
      </c>
      <c r="I15947">
        <v>8</v>
      </c>
      <c r="J15947" t="s">
        <v>96</v>
      </c>
      <c r="M15947">
        <v>82477</v>
      </c>
      <c r="N15947">
        <v>76317</v>
      </c>
      <c r="O15947">
        <v>4197</v>
      </c>
      <c r="P15947">
        <v>4197</v>
      </c>
      <c r="Q15947">
        <v>4197</v>
      </c>
      <c r="R15947">
        <v>4197</v>
      </c>
      <c r="S15947">
        <v>3733</v>
      </c>
      <c r="T15947">
        <v>1669</v>
      </c>
      <c r="U15947">
        <v>4701</v>
      </c>
      <c r="V15947">
        <v>2829</v>
      </c>
      <c r="W15947">
        <v>285</v>
      </c>
      <c r="X15947">
        <v>3461</v>
      </c>
      <c r="Y15947">
        <v>1637</v>
      </c>
      <c r="Z15947">
        <v>4861</v>
      </c>
      <c r="AA15947">
        <v>3552</v>
      </c>
      <c r="AB15947">
        <v>4616</v>
      </c>
      <c r="AC15947">
        <v>3080</v>
      </c>
      <c r="AD15947">
        <v>3760</v>
      </c>
      <c r="AE15947">
        <v>3760</v>
      </c>
      <c r="AF15947">
        <v>1021</v>
      </c>
      <c r="AG15947">
        <v>1021</v>
      </c>
      <c r="AH15947">
        <v>1021</v>
      </c>
      <c r="AI15947">
        <v>1021</v>
      </c>
      <c r="AJ15947">
        <v>2021</v>
      </c>
      <c r="AK15947">
        <v>77021</v>
      </c>
      <c r="AL15947">
        <v>77021</v>
      </c>
      <c r="AM15947">
        <v>77021</v>
      </c>
      <c r="AN15947">
        <v>77021</v>
      </c>
      <c r="AO15947">
        <v>77021</v>
      </c>
      <c r="AP15947">
        <v>77021</v>
      </c>
      <c r="AQ15947">
        <v>77021</v>
      </c>
      <c r="AR15947">
        <v>77021</v>
      </c>
      <c r="AS15947">
        <v>77021</v>
      </c>
      <c r="AT15947">
        <v>77021</v>
      </c>
      <c r="AU15947">
        <v>77021</v>
      </c>
      <c r="AV15947">
        <v>77021</v>
      </c>
      <c r="AW15947">
        <v>77021</v>
      </c>
      <c r="AX15947">
        <v>76925</v>
      </c>
      <c r="AY15947">
        <v>76205</v>
      </c>
      <c r="AZ15947">
        <v>76205</v>
      </c>
      <c r="BA15947">
        <v>73565</v>
      </c>
      <c r="BB15947">
        <v>72029</v>
      </c>
      <c r="BC15947">
        <v>71453</v>
      </c>
      <c r="BD15947">
        <v>49997</v>
      </c>
      <c r="BE15947">
        <v>17357</v>
      </c>
      <c r="BF15947">
        <v>3245</v>
      </c>
      <c r="BG15947">
        <v>-4387</v>
      </c>
      <c r="BH15947">
        <v>-7411</v>
      </c>
      <c r="BI15947">
        <v>-7411</v>
      </c>
      <c r="BJ15947">
        <v>-7411</v>
      </c>
      <c r="BK15947">
        <v>-7411</v>
      </c>
      <c r="BL15947">
        <v>-7411</v>
      </c>
      <c r="BM15947" t="s">
        <v>4162</v>
      </c>
    </row>
    <row r="15948" spans="1:65">
      <c r="B15948" t="s">
        <v>427</v>
      </c>
      <c r="C15948" t="s">
        <v>428</v>
      </c>
      <c r="I15948">
        <v>8</v>
      </c>
    </row>
    <row r="15949" spans="1:65">
      <c r="B15949" t="s">
        <v>1516</v>
      </c>
      <c r="C15949" t="s">
        <v>1517</v>
      </c>
      <c r="I15949">
        <v>8</v>
      </c>
    </row>
    <row r="15950" spans="1:65">
      <c r="B15950" t="s">
        <v>422</v>
      </c>
      <c r="C15950" t="s">
        <v>423</v>
      </c>
      <c r="I15950">
        <v>16</v>
      </c>
    </row>
    <row r="15951" spans="1:65">
      <c r="B15951" t="s">
        <v>410</v>
      </c>
      <c r="C15951" t="s">
        <v>411</v>
      </c>
      <c r="I15951">
        <v>16</v>
      </c>
    </row>
    <row r="15952" spans="1:65">
      <c r="B15952" t="s">
        <v>425</v>
      </c>
      <c r="C15952" t="s">
        <v>426</v>
      </c>
      <c r="I15952">
        <v>16</v>
      </c>
    </row>
    <row r="15953" spans="1:65">
      <c r="B15953" t="s">
        <v>404</v>
      </c>
      <c r="C15953" t="s">
        <v>405</v>
      </c>
      <c r="I15953">
        <v>16</v>
      </c>
    </row>
    <row r="15954" spans="1:65">
      <c r="B15954" t="s">
        <v>414</v>
      </c>
      <c r="C15954" t="s">
        <v>415</v>
      </c>
      <c r="I15954">
        <v>16</v>
      </c>
    </row>
    <row r="15955" spans="1:65">
      <c r="A15955">
        <v>394</v>
      </c>
      <c r="B15955" t="s">
        <v>396</v>
      </c>
      <c r="C15955" t="s">
        <v>397</v>
      </c>
      <c r="D15955" t="s">
        <v>4163</v>
      </c>
      <c r="E15955" t="s">
        <v>4164</v>
      </c>
      <c r="F15955">
        <v>182</v>
      </c>
      <c r="G15955" t="s">
        <v>3739</v>
      </c>
      <c r="H15955" t="s">
        <v>1048</v>
      </c>
      <c r="I15955">
        <v>4</v>
      </c>
      <c r="J15955" t="s">
        <v>78</v>
      </c>
      <c r="K15955">
        <v>19662</v>
      </c>
      <c r="BM15955" t="s">
        <v>4165</v>
      </c>
    </row>
    <row r="15956" spans="1:65">
      <c r="B15956" t="s">
        <v>406</v>
      </c>
      <c r="C15956" t="s">
        <v>407</v>
      </c>
      <c r="I15956">
        <v>4</v>
      </c>
      <c r="J15956" t="s">
        <v>82</v>
      </c>
      <c r="M15956">
        <v>24856</v>
      </c>
      <c r="N15956">
        <v>3080</v>
      </c>
      <c r="O15956">
        <v>38560</v>
      </c>
      <c r="S15956">
        <v>42732</v>
      </c>
      <c r="T15956">
        <v>1032</v>
      </c>
      <c r="U15956">
        <v>984</v>
      </c>
      <c r="V15956">
        <v>936</v>
      </c>
      <c r="W15956">
        <v>1272</v>
      </c>
      <c r="X15956">
        <v>912</v>
      </c>
      <c r="Y15956">
        <v>912</v>
      </c>
      <c r="Z15956">
        <v>888</v>
      </c>
      <c r="AA15956">
        <v>5000</v>
      </c>
      <c r="AB15956">
        <v>1968</v>
      </c>
      <c r="AC15956">
        <v>768</v>
      </c>
      <c r="AD15956">
        <v>2160</v>
      </c>
      <c r="AF15956">
        <v>4524</v>
      </c>
      <c r="AJ15956">
        <v>2000</v>
      </c>
      <c r="AX15956">
        <v>48</v>
      </c>
      <c r="AY15956">
        <v>360</v>
      </c>
      <c r="BA15956">
        <v>1320</v>
      </c>
      <c r="BB15956">
        <v>768</v>
      </c>
      <c r="BC15956">
        <v>288</v>
      </c>
      <c r="BD15956">
        <v>10728</v>
      </c>
      <c r="BE15956">
        <v>16320</v>
      </c>
      <c r="BF15956">
        <v>7056</v>
      </c>
      <c r="BG15956">
        <v>3816</v>
      </c>
      <c r="BH15956">
        <v>1512</v>
      </c>
      <c r="BM15956" t="s">
        <v>4166</v>
      </c>
    </row>
    <row r="15957" spans="1:65">
      <c r="B15957" t="s">
        <v>954</v>
      </c>
      <c r="C15957" t="s">
        <v>955</v>
      </c>
      <c r="I15957">
        <v>4</v>
      </c>
      <c r="J15957" t="s">
        <v>86</v>
      </c>
      <c r="M15957">
        <v>24856</v>
      </c>
      <c r="N15957">
        <v>27936</v>
      </c>
      <c r="O15957">
        <v>66496</v>
      </c>
      <c r="P15957">
        <v>66496</v>
      </c>
      <c r="Q15957">
        <v>66496</v>
      </c>
      <c r="R15957">
        <v>66496</v>
      </c>
      <c r="S15957">
        <v>109228</v>
      </c>
      <c r="T15957">
        <v>110260</v>
      </c>
      <c r="U15957">
        <v>111244</v>
      </c>
      <c r="V15957">
        <v>112180</v>
      </c>
      <c r="W15957">
        <v>113452</v>
      </c>
      <c r="X15957">
        <v>114364</v>
      </c>
      <c r="Y15957">
        <v>115276</v>
      </c>
      <c r="Z15957">
        <v>116164</v>
      </c>
      <c r="AA15957">
        <v>121164</v>
      </c>
      <c r="AB15957">
        <v>123132</v>
      </c>
      <c r="AC15957">
        <v>123900</v>
      </c>
      <c r="AD15957">
        <v>126060</v>
      </c>
      <c r="AE15957">
        <v>126060</v>
      </c>
      <c r="AF15957">
        <v>130584</v>
      </c>
      <c r="AG15957">
        <v>130584</v>
      </c>
      <c r="AH15957">
        <v>130584</v>
      </c>
      <c r="AI15957">
        <v>130584</v>
      </c>
      <c r="AJ15957">
        <v>132584</v>
      </c>
      <c r="AK15957">
        <v>132584</v>
      </c>
      <c r="AL15957">
        <v>132584</v>
      </c>
      <c r="AM15957">
        <v>132584</v>
      </c>
      <c r="AN15957">
        <v>132584</v>
      </c>
      <c r="AO15957">
        <v>132584</v>
      </c>
      <c r="AP15957">
        <v>132584</v>
      </c>
      <c r="AQ15957">
        <v>132584</v>
      </c>
      <c r="AR15957">
        <v>132584</v>
      </c>
      <c r="AS15957">
        <v>132584</v>
      </c>
      <c r="AT15957">
        <v>132584</v>
      </c>
      <c r="AU15957">
        <v>132584</v>
      </c>
      <c r="AV15957">
        <v>132584</v>
      </c>
      <c r="AW15957">
        <v>132584</v>
      </c>
      <c r="AX15957">
        <v>132632</v>
      </c>
      <c r="AY15957">
        <v>132992</v>
      </c>
      <c r="AZ15957">
        <v>132992</v>
      </c>
      <c r="BA15957">
        <v>134312</v>
      </c>
      <c r="BB15957">
        <v>135080</v>
      </c>
      <c r="BC15957">
        <v>135368</v>
      </c>
      <c r="BD15957">
        <v>146096</v>
      </c>
      <c r="BE15957">
        <v>162416</v>
      </c>
      <c r="BF15957">
        <v>169472</v>
      </c>
      <c r="BG15957">
        <v>173288</v>
      </c>
      <c r="BH15957">
        <v>174800</v>
      </c>
      <c r="BI15957">
        <v>174800</v>
      </c>
      <c r="BJ15957">
        <v>174800</v>
      </c>
      <c r="BK15957">
        <v>174800</v>
      </c>
      <c r="BL15957">
        <v>174800</v>
      </c>
      <c r="BM15957" t="s">
        <v>4167</v>
      </c>
    </row>
    <row r="15958" spans="1:65">
      <c r="B15958" t="s">
        <v>1516</v>
      </c>
      <c r="C15958" t="s">
        <v>1517</v>
      </c>
      <c r="I15958">
        <v>4</v>
      </c>
      <c r="J15958" t="s">
        <v>90</v>
      </c>
      <c r="M15958">
        <v>50000</v>
      </c>
      <c r="S15958">
        <v>40000</v>
      </c>
      <c r="T15958">
        <v>5000</v>
      </c>
      <c r="Y15958">
        <v>1680</v>
      </c>
      <c r="AA15958">
        <v>5000</v>
      </c>
      <c r="AB15958">
        <v>5000</v>
      </c>
      <c r="AF15958">
        <v>5000</v>
      </c>
      <c r="AJ15958">
        <v>5000</v>
      </c>
      <c r="AK15958">
        <v>38320</v>
      </c>
      <c r="BM15958" t="s">
        <v>4168</v>
      </c>
    </row>
    <row r="15959" spans="1:65">
      <c r="B15959" t="s">
        <v>400</v>
      </c>
      <c r="C15959" t="s">
        <v>401</v>
      </c>
      <c r="I15959">
        <v>4</v>
      </c>
      <c r="J15959" t="s">
        <v>93</v>
      </c>
      <c r="M15959">
        <v>69662</v>
      </c>
      <c r="N15959">
        <v>69662</v>
      </c>
      <c r="O15959">
        <v>69662</v>
      </c>
      <c r="P15959">
        <v>69662</v>
      </c>
      <c r="Q15959">
        <v>69662</v>
      </c>
      <c r="R15959">
        <v>69662</v>
      </c>
      <c r="S15959">
        <v>109662</v>
      </c>
      <c r="T15959">
        <v>114662</v>
      </c>
      <c r="U15959">
        <v>114662</v>
      </c>
      <c r="V15959">
        <v>114662</v>
      </c>
      <c r="W15959">
        <v>114662</v>
      </c>
      <c r="X15959">
        <v>114662</v>
      </c>
      <c r="Y15959">
        <v>116342</v>
      </c>
      <c r="Z15959">
        <v>116342</v>
      </c>
      <c r="AA15959">
        <v>121342</v>
      </c>
      <c r="AB15959">
        <v>126342</v>
      </c>
      <c r="AC15959">
        <v>126342</v>
      </c>
      <c r="AD15959">
        <v>126342</v>
      </c>
      <c r="AE15959">
        <v>126342</v>
      </c>
      <c r="AF15959">
        <v>131342</v>
      </c>
      <c r="AG15959">
        <v>131342</v>
      </c>
      <c r="AH15959">
        <v>131342</v>
      </c>
      <c r="AI15959">
        <v>131342</v>
      </c>
      <c r="AJ15959">
        <v>136342</v>
      </c>
      <c r="AK15959">
        <v>174662</v>
      </c>
      <c r="AL15959">
        <v>174662</v>
      </c>
      <c r="AM15959">
        <v>174662</v>
      </c>
      <c r="AN15959">
        <v>174662</v>
      </c>
      <c r="AO15959">
        <v>174662</v>
      </c>
      <c r="AP15959">
        <v>174662</v>
      </c>
      <c r="AQ15959">
        <v>174662</v>
      </c>
      <c r="AR15959">
        <v>174662</v>
      </c>
      <c r="AS15959">
        <v>174662</v>
      </c>
      <c r="AT15959">
        <v>174662</v>
      </c>
      <c r="AU15959">
        <v>174662</v>
      </c>
      <c r="AV15959">
        <v>174662</v>
      </c>
      <c r="AW15959">
        <v>174662</v>
      </c>
      <c r="AX15959">
        <v>174662</v>
      </c>
      <c r="AY15959">
        <v>174662</v>
      </c>
      <c r="AZ15959">
        <v>174662</v>
      </c>
      <c r="BA15959">
        <v>174662</v>
      </c>
      <c r="BB15959">
        <v>174662</v>
      </c>
      <c r="BC15959">
        <v>174662</v>
      </c>
      <c r="BD15959">
        <v>174662</v>
      </c>
      <c r="BE15959">
        <v>174662</v>
      </c>
      <c r="BF15959">
        <v>174662</v>
      </c>
      <c r="BG15959">
        <v>174662</v>
      </c>
      <c r="BH15959">
        <v>174662</v>
      </c>
      <c r="BI15959">
        <v>174662</v>
      </c>
      <c r="BJ15959">
        <v>174662</v>
      </c>
      <c r="BK15959">
        <v>174662</v>
      </c>
      <c r="BL15959">
        <v>174662</v>
      </c>
      <c r="BM15959" t="s">
        <v>4169</v>
      </c>
    </row>
    <row r="15960" spans="1:65">
      <c r="B15960" t="s">
        <v>910</v>
      </c>
      <c r="C15960" t="s">
        <v>911</v>
      </c>
      <c r="I15960">
        <v>4</v>
      </c>
      <c r="J15960" t="s">
        <v>96</v>
      </c>
      <c r="M15960">
        <v>44806</v>
      </c>
      <c r="N15960">
        <v>41726</v>
      </c>
      <c r="O15960">
        <v>3166</v>
      </c>
      <c r="P15960">
        <v>3166</v>
      </c>
      <c r="Q15960">
        <v>3166</v>
      </c>
      <c r="R15960">
        <v>3166</v>
      </c>
      <c r="S15960">
        <v>434</v>
      </c>
      <c r="T15960">
        <v>4402</v>
      </c>
      <c r="U15960">
        <v>3418</v>
      </c>
      <c r="V15960">
        <v>2482</v>
      </c>
      <c r="W15960">
        <v>1210</v>
      </c>
      <c r="X15960">
        <v>298</v>
      </c>
      <c r="Y15960">
        <v>1066</v>
      </c>
      <c r="Z15960">
        <v>178</v>
      </c>
      <c r="AA15960">
        <v>178</v>
      </c>
      <c r="AB15960">
        <v>3210</v>
      </c>
      <c r="AC15960">
        <v>2442</v>
      </c>
      <c r="AD15960">
        <v>282</v>
      </c>
      <c r="AE15960">
        <v>282</v>
      </c>
      <c r="AF15960">
        <v>758</v>
      </c>
      <c r="AG15960">
        <v>758</v>
      </c>
      <c r="AH15960">
        <v>758</v>
      </c>
      <c r="AI15960">
        <v>758</v>
      </c>
      <c r="AJ15960">
        <v>3758</v>
      </c>
      <c r="AK15960">
        <v>42078</v>
      </c>
      <c r="AL15960">
        <v>42078</v>
      </c>
      <c r="AM15960">
        <v>42078</v>
      </c>
      <c r="AN15960">
        <v>42078</v>
      </c>
      <c r="AO15960">
        <v>42078</v>
      </c>
      <c r="AP15960">
        <v>42078</v>
      </c>
      <c r="AQ15960">
        <v>42078</v>
      </c>
      <c r="AR15960">
        <v>42078</v>
      </c>
      <c r="AS15960">
        <v>42078</v>
      </c>
      <c r="AT15960">
        <v>42078</v>
      </c>
      <c r="AU15960">
        <v>42078</v>
      </c>
      <c r="AV15960">
        <v>42078</v>
      </c>
      <c r="AW15960">
        <v>42078</v>
      </c>
      <c r="AX15960">
        <v>42030</v>
      </c>
      <c r="AY15960">
        <v>41670</v>
      </c>
      <c r="AZ15960">
        <v>41670</v>
      </c>
      <c r="BA15960">
        <v>40350</v>
      </c>
      <c r="BB15960">
        <v>39582</v>
      </c>
      <c r="BC15960">
        <v>39294</v>
      </c>
      <c r="BD15960">
        <v>28566</v>
      </c>
      <c r="BE15960">
        <v>12246</v>
      </c>
      <c r="BF15960">
        <v>5190</v>
      </c>
      <c r="BG15960">
        <v>1374</v>
      </c>
      <c r="BH15960">
        <v>-138</v>
      </c>
      <c r="BI15960">
        <v>-138</v>
      </c>
      <c r="BJ15960">
        <v>-138</v>
      </c>
      <c r="BK15960">
        <v>-138</v>
      </c>
      <c r="BL15960">
        <v>-138</v>
      </c>
    </row>
    <row r="15961" spans="1:65">
      <c r="B15961" t="s">
        <v>427</v>
      </c>
      <c r="C15961" t="s">
        <v>428</v>
      </c>
      <c r="I15961">
        <v>4</v>
      </c>
    </row>
    <row r="15962" spans="1:65">
      <c r="B15962" t="s">
        <v>420</v>
      </c>
      <c r="C15962" t="s">
        <v>421</v>
      </c>
      <c r="I15962">
        <v>4</v>
      </c>
    </row>
    <row r="15963" spans="1:65">
      <c r="B15963" t="s">
        <v>414</v>
      </c>
      <c r="C15963" t="s">
        <v>415</v>
      </c>
      <c r="I15963">
        <v>8</v>
      </c>
    </row>
    <row r="15964" spans="1:65">
      <c r="B15964" t="s">
        <v>404</v>
      </c>
      <c r="C15964" t="s">
        <v>405</v>
      </c>
      <c r="I15964">
        <v>8</v>
      </c>
    </row>
    <row r="15965" spans="1:65">
      <c r="B15965" t="s">
        <v>410</v>
      </c>
      <c r="C15965" t="s">
        <v>411</v>
      </c>
      <c r="I15965">
        <v>8</v>
      </c>
    </row>
    <row r="15966" spans="1:65">
      <c r="B15966" t="s">
        <v>425</v>
      </c>
      <c r="C15966" t="s">
        <v>426</v>
      </c>
      <c r="I15966">
        <v>8</v>
      </c>
    </row>
    <row r="15967" spans="1:65">
      <c r="B15967" t="s">
        <v>422</v>
      </c>
      <c r="C15967" t="s">
        <v>423</v>
      </c>
      <c r="I15967">
        <v>8</v>
      </c>
    </row>
    <row r="15968" spans="1:65">
      <c r="A15968">
        <v>395</v>
      </c>
      <c r="B15968" t="s">
        <v>458</v>
      </c>
      <c r="C15968" t="s">
        <v>459</v>
      </c>
      <c r="D15968" t="s">
        <v>4170</v>
      </c>
      <c r="E15968" t="s">
        <v>4171</v>
      </c>
      <c r="F15968">
        <v>168</v>
      </c>
      <c r="G15968" t="s">
        <v>1860</v>
      </c>
      <c r="H15968" t="s">
        <v>1048</v>
      </c>
      <c r="I15968">
        <v>1</v>
      </c>
      <c r="J15968" t="s">
        <v>78</v>
      </c>
      <c r="K15968">
        <v>3039</v>
      </c>
      <c r="BM15968" t="s">
        <v>4172</v>
      </c>
    </row>
    <row r="15969" spans="1:65">
      <c r="B15969" t="s">
        <v>471</v>
      </c>
      <c r="C15969" t="s">
        <v>472</v>
      </c>
      <c r="G15969" t="s">
        <v>1839</v>
      </c>
      <c r="I15969">
        <v>1</v>
      </c>
      <c r="J15969" t="s">
        <v>82</v>
      </c>
      <c r="M15969">
        <v>418</v>
      </c>
      <c r="W15969">
        <v>4849</v>
      </c>
      <c r="X15969">
        <v>4212</v>
      </c>
      <c r="Y15969">
        <v>4632</v>
      </c>
      <c r="AA15969">
        <v>12004</v>
      </c>
      <c r="AB15969">
        <v>9082</v>
      </c>
      <c r="AC15969">
        <v>5400</v>
      </c>
      <c r="AE15969">
        <v>10260</v>
      </c>
      <c r="AF15969">
        <v>12593</v>
      </c>
      <c r="AG15969">
        <v>7958</v>
      </c>
      <c r="AH15969">
        <v>1728</v>
      </c>
      <c r="AJ15969">
        <v>8740</v>
      </c>
      <c r="AK15969">
        <v>10038</v>
      </c>
      <c r="AN15969">
        <v>19774</v>
      </c>
      <c r="AO15969">
        <v>1194</v>
      </c>
      <c r="AS15969">
        <v>21962</v>
      </c>
      <c r="AW15969">
        <v>10554</v>
      </c>
      <c r="AX15969">
        <v>9000</v>
      </c>
      <c r="BA15969">
        <v>1680</v>
      </c>
      <c r="BB15969">
        <v>20000</v>
      </c>
      <c r="BC15969">
        <v>18342</v>
      </c>
      <c r="BF15969">
        <v>402</v>
      </c>
      <c r="BG15969">
        <v>984</v>
      </c>
      <c r="BI15969">
        <v>1668</v>
      </c>
      <c r="BJ15969">
        <v>936</v>
      </c>
      <c r="BK15969">
        <v>318</v>
      </c>
      <c r="BL15969">
        <v>180</v>
      </c>
      <c r="BM15969" t="s">
        <v>4173</v>
      </c>
    </row>
    <row r="15970" spans="1:65">
      <c r="B15970" t="s">
        <v>491</v>
      </c>
      <c r="C15970" t="s">
        <v>492</v>
      </c>
      <c r="I15970">
        <v>1</v>
      </c>
      <c r="J15970" t="s">
        <v>86</v>
      </c>
      <c r="M15970">
        <v>418</v>
      </c>
      <c r="N15970">
        <v>418</v>
      </c>
      <c r="O15970">
        <v>418</v>
      </c>
      <c r="P15970">
        <v>418</v>
      </c>
      <c r="Q15970">
        <v>418</v>
      </c>
      <c r="R15970">
        <v>418</v>
      </c>
      <c r="S15970">
        <v>418</v>
      </c>
      <c r="T15970">
        <v>418</v>
      </c>
      <c r="U15970">
        <v>418</v>
      </c>
      <c r="V15970">
        <v>418</v>
      </c>
      <c r="W15970">
        <v>5267</v>
      </c>
      <c r="X15970">
        <v>9479</v>
      </c>
      <c r="Y15970">
        <v>14111</v>
      </c>
      <c r="Z15970">
        <v>14111</v>
      </c>
      <c r="AA15970">
        <v>26115</v>
      </c>
      <c r="AB15970">
        <v>35197</v>
      </c>
      <c r="AC15970">
        <v>40597</v>
      </c>
      <c r="AD15970">
        <v>40597</v>
      </c>
      <c r="AE15970">
        <v>50857</v>
      </c>
      <c r="AF15970">
        <v>63450</v>
      </c>
      <c r="AG15970">
        <v>71408</v>
      </c>
      <c r="AH15970">
        <v>73136</v>
      </c>
      <c r="AI15970">
        <v>73136</v>
      </c>
      <c r="AJ15970">
        <v>81876</v>
      </c>
      <c r="AK15970">
        <v>91914</v>
      </c>
      <c r="AL15970">
        <v>91914</v>
      </c>
      <c r="AM15970">
        <v>91914</v>
      </c>
      <c r="AN15970">
        <v>111688</v>
      </c>
      <c r="AO15970">
        <v>112882</v>
      </c>
      <c r="AP15970">
        <v>112882</v>
      </c>
      <c r="AQ15970">
        <v>112882</v>
      </c>
      <c r="AR15970">
        <v>112882</v>
      </c>
      <c r="AS15970">
        <v>134844</v>
      </c>
      <c r="AT15970">
        <v>134844</v>
      </c>
      <c r="AU15970">
        <v>134844</v>
      </c>
      <c r="AV15970">
        <v>134844</v>
      </c>
      <c r="AW15970">
        <v>145398</v>
      </c>
      <c r="AX15970">
        <v>154398</v>
      </c>
      <c r="AY15970">
        <v>154398</v>
      </c>
      <c r="AZ15970">
        <v>154398</v>
      </c>
      <c r="BA15970">
        <v>156078</v>
      </c>
      <c r="BB15970">
        <v>176078</v>
      </c>
      <c r="BC15970">
        <v>194420</v>
      </c>
      <c r="BD15970">
        <v>194420</v>
      </c>
      <c r="BE15970">
        <v>194420</v>
      </c>
      <c r="BF15970">
        <v>194822</v>
      </c>
      <c r="BG15970">
        <v>195806</v>
      </c>
      <c r="BH15970">
        <v>195806</v>
      </c>
      <c r="BI15970">
        <v>197474</v>
      </c>
      <c r="BJ15970">
        <v>198410</v>
      </c>
      <c r="BK15970">
        <v>198728</v>
      </c>
      <c r="BL15970">
        <v>198908</v>
      </c>
      <c r="BM15970" t="s">
        <v>4174</v>
      </c>
    </row>
    <row r="15971" spans="1:65">
      <c r="B15971" t="s">
        <v>447</v>
      </c>
      <c r="C15971" t="s">
        <v>448</v>
      </c>
      <c r="I15971">
        <v>1</v>
      </c>
      <c r="J15971" t="s">
        <v>90</v>
      </c>
      <c r="N15971">
        <v>27000</v>
      </c>
      <c r="AB15971">
        <v>6000</v>
      </c>
      <c r="AC15971">
        <v>6000</v>
      </c>
      <c r="AE15971">
        <v>9000</v>
      </c>
      <c r="AF15971">
        <v>15000</v>
      </c>
      <c r="AG15971">
        <v>6000</v>
      </c>
      <c r="AH15971">
        <v>3000</v>
      </c>
      <c r="AJ15971">
        <v>9000</v>
      </c>
      <c r="AK15971">
        <v>9000</v>
      </c>
      <c r="AN15971">
        <v>12000</v>
      </c>
      <c r="BM15971" t="s">
        <v>4175</v>
      </c>
    </row>
    <row r="15972" spans="1:65">
      <c r="B15972" t="s">
        <v>469</v>
      </c>
      <c r="C15972" t="s">
        <v>470</v>
      </c>
      <c r="I15972">
        <v>1</v>
      </c>
      <c r="J15972" t="s">
        <v>93</v>
      </c>
      <c r="M15972">
        <v>3039</v>
      </c>
      <c r="N15972">
        <v>30039</v>
      </c>
      <c r="O15972">
        <v>30039</v>
      </c>
      <c r="P15972">
        <v>30039</v>
      </c>
      <c r="Q15972">
        <v>30039</v>
      </c>
      <c r="R15972">
        <v>30039</v>
      </c>
      <c r="S15972">
        <v>30039</v>
      </c>
      <c r="T15972">
        <v>30039</v>
      </c>
      <c r="U15972">
        <v>30039</v>
      </c>
      <c r="V15972">
        <v>30039</v>
      </c>
      <c r="W15972">
        <v>30039</v>
      </c>
      <c r="X15972">
        <v>30039</v>
      </c>
      <c r="Y15972">
        <v>30039</v>
      </c>
      <c r="Z15972">
        <v>30039</v>
      </c>
      <c r="AA15972">
        <v>30039</v>
      </c>
      <c r="AB15972">
        <v>36039</v>
      </c>
      <c r="AC15972">
        <v>42039</v>
      </c>
      <c r="AD15972">
        <v>42039</v>
      </c>
      <c r="AE15972">
        <v>51039</v>
      </c>
      <c r="AF15972">
        <v>66039</v>
      </c>
      <c r="AG15972">
        <v>72039</v>
      </c>
      <c r="AH15972">
        <v>75039</v>
      </c>
      <c r="AI15972">
        <v>75039</v>
      </c>
      <c r="AJ15972">
        <v>84039</v>
      </c>
      <c r="AK15972">
        <v>93039</v>
      </c>
      <c r="AL15972">
        <v>93039</v>
      </c>
      <c r="AM15972">
        <v>93039</v>
      </c>
      <c r="AN15972">
        <v>105039</v>
      </c>
      <c r="AO15972">
        <v>105039</v>
      </c>
      <c r="AP15972">
        <v>105039</v>
      </c>
      <c r="AQ15972">
        <v>105039</v>
      </c>
      <c r="AR15972">
        <v>105039</v>
      </c>
      <c r="AS15972">
        <v>105039</v>
      </c>
      <c r="AT15972">
        <v>105039</v>
      </c>
      <c r="AU15972">
        <v>105039</v>
      </c>
      <c r="AV15972">
        <v>105039</v>
      </c>
      <c r="AW15972">
        <v>105039</v>
      </c>
      <c r="AX15972">
        <v>105039</v>
      </c>
      <c r="AY15972">
        <v>105039</v>
      </c>
      <c r="AZ15972">
        <v>105039</v>
      </c>
      <c r="BA15972">
        <v>105039</v>
      </c>
      <c r="BB15972">
        <v>105039</v>
      </c>
      <c r="BC15972">
        <v>105039</v>
      </c>
      <c r="BD15972">
        <v>105039</v>
      </c>
      <c r="BE15972">
        <v>105039</v>
      </c>
      <c r="BF15972">
        <v>105039</v>
      </c>
      <c r="BG15972">
        <v>105039</v>
      </c>
      <c r="BH15972">
        <v>105039</v>
      </c>
      <c r="BI15972">
        <v>105039</v>
      </c>
      <c r="BJ15972">
        <v>105039</v>
      </c>
      <c r="BK15972">
        <v>105039</v>
      </c>
      <c r="BL15972">
        <v>105039</v>
      </c>
      <c r="BM15972" t="s">
        <v>4176</v>
      </c>
    </row>
    <row r="15973" spans="1:65">
      <c r="B15973" t="s">
        <v>632</v>
      </c>
      <c r="C15973" t="s">
        <v>633</v>
      </c>
      <c r="I15973">
        <v>1</v>
      </c>
      <c r="J15973" t="s">
        <v>96</v>
      </c>
      <c r="M15973">
        <v>2621</v>
      </c>
      <c r="N15973">
        <v>29621</v>
      </c>
      <c r="O15973">
        <v>29621</v>
      </c>
      <c r="P15973">
        <v>29621</v>
      </c>
      <c r="Q15973">
        <v>29621</v>
      </c>
      <c r="R15973">
        <v>29621</v>
      </c>
      <c r="S15973">
        <v>29621</v>
      </c>
      <c r="T15973">
        <v>29621</v>
      </c>
      <c r="U15973">
        <v>29621</v>
      </c>
      <c r="V15973">
        <v>29621</v>
      </c>
      <c r="W15973">
        <v>24772</v>
      </c>
      <c r="X15973">
        <v>20560</v>
      </c>
      <c r="Y15973">
        <v>15928</v>
      </c>
      <c r="Z15973">
        <v>15928</v>
      </c>
      <c r="AA15973">
        <v>3924</v>
      </c>
      <c r="AB15973">
        <v>842</v>
      </c>
      <c r="AC15973">
        <v>1442</v>
      </c>
      <c r="AD15973">
        <v>1442</v>
      </c>
      <c r="AE15973">
        <v>182</v>
      </c>
      <c r="AF15973">
        <v>2589</v>
      </c>
      <c r="AG15973">
        <v>631</v>
      </c>
      <c r="AH15973">
        <v>1903</v>
      </c>
      <c r="AI15973">
        <v>1903</v>
      </c>
      <c r="AJ15973">
        <v>2163</v>
      </c>
      <c r="AK15973">
        <v>1125</v>
      </c>
      <c r="AL15973">
        <v>1125</v>
      </c>
      <c r="AM15973">
        <v>1125</v>
      </c>
      <c r="AN15973">
        <v>-6649</v>
      </c>
      <c r="AO15973">
        <v>-7843</v>
      </c>
      <c r="AP15973">
        <v>-7843</v>
      </c>
      <c r="AQ15973">
        <v>-7843</v>
      </c>
      <c r="AR15973">
        <v>-7843</v>
      </c>
      <c r="AS15973">
        <v>-29805</v>
      </c>
      <c r="AT15973">
        <v>-29805</v>
      </c>
      <c r="AU15973">
        <v>-29805</v>
      </c>
      <c r="AV15973">
        <v>-29805</v>
      </c>
      <c r="AW15973">
        <v>-40359</v>
      </c>
      <c r="AX15973">
        <v>-49359</v>
      </c>
      <c r="AY15973">
        <v>-49359</v>
      </c>
      <c r="AZ15973">
        <v>-49359</v>
      </c>
      <c r="BA15973">
        <v>-51039</v>
      </c>
      <c r="BB15973">
        <v>-71039</v>
      </c>
      <c r="BC15973">
        <v>-89381</v>
      </c>
      <c r="BD15973">
        <v>-89381</v>
      </c>
      <c r="BE15973">
        <v>-89381</v>
      </c>
      <c r="BF15973">
        <v>-89783</v>
      </c>
      <c r="BG15973">
        <v>-90767</v>
      </c>
      <c r="BH15973">
        <v>-90767</v>
      </c>
      <c r="BI15973">
        <v>-92435</v>
      </c>
      <c r="BJ15973">
        <v>-93371</v>
      </c>
      <c r="BK15973">
        <v>-93689</v>
      </c>
      <c r="BL15973">
        <v>-93869</v>
      </c>
    </row>
    <row r="15974" spans="1:65">
      <c r="B15974" t="s">
        <v>464</v>
      </c>
      <c r="C15974" t="s">
        <v>459</v>
      </c>
      <c r="I15974">
        <v>1</v>
      </c>
    </row>
    <row r="15975" spans="1:65">
      <c r="B15975" t="s">
        <v>505</v>
      </c>
      <c r="C15975" t="s">
        <v>506</v>
      </c>
      <c r="I15975">
        <v>1</v>
      </c>
    </row>
    <row r="15976" spans="1:65">
      <c r="B15976" t="s">
        <v>497</v>
      </c>
      <c r="C15976" t="s">
        <v>498</v>
      </c>
      <c r="I15976">
        <v>1</v>
      </c>
    </row>
    <row r="15977" spans="1:65">
      <c r="B15977" t="s">
        <v>481</v>
      </c>
      <c r="C15977" t="s">
        <v>462</v>
      </c>
      <c r="I15977">
        <v>1</v>
      </c>
    </row>
    <row r="15978" spans="1:65">
      <c r="B15978" t="s">
        <v>461</v>
      </c>
      <c r="C15978" t="s">
        <v>462</v>
      </c>
      <c r="I15978">
        <v>1</v>
      </c>
    </row>
    <row r="15979" spans="1:65">
      <c r="A15979">
        <v>396</v>
      </c>
      <c r="B15979" t="s">
        <v>280</v>
      </c>
      <c r="C15979" t="s">
        <v>281</v>
      </c>
      <c r="D15979" t="s">
        <v>4177</v>
      </c>
      <c r="E15979" t="s">
        <v>4178</v>
      </c>
      <c r="F15979">
        <v>294</v>
      </c>
      <c r="G15979" t="s">
        <v>2978</v>
      </c>
      <c r="H15979" t="s">
        <v>1497</v>
      </c>
      <c r="I15979">
        <v>1</v>
      </c>
      <c r="J15979" t="s">
        <v>78</v>
      </c>
      <c r="K15979">
        <v>32076</v>
      </c>
      <c r="BM15979" t="s">
        <v>4179</v>
      </c>
    </row>
    <row r="15980" spans="1:65">
      <c r="B15980" t="s">
        <v>230</v>
      </c>
      <c r="C15980" t="s">
        <v>231</v>
      </c>
      <c r="I15980">
        <v>1</v>
      </c>
      <c r="J15980" t="s">
        <v>82</v>
      </c>
      <c r="M15980">
        <v>21872</v>
      </c>
      <c r="N15980">
        <v>15231</v>
      </c>
      <c r="O15980">
        <v>16029</v>
      </c>
      <c r="S15980">
        <v>14039</v>
      </c>
      <c r="T15980">
        <v>32742</v>
      </c>
      <c r="U15980">
        <v>9328</v>
      </c>
      <c r="V15980">
        <v>268</v>
      </c>
      <c r="W15980">
        <v>26433</v>
      </c>
      <c r="X15980">
        <v>53738</v>
      </c>
      <c r="Y15980">
        <v>6855</v>
      </c>
      <c r="Z15980">
        <v>1202</v>
      </c>
      <c r="AA15980">
        <v>22486</v>
      </c>
      <c r="AB15980">
        <v>49711</v>
      </c>
      <c r="AC15980">
        <v>14479</v>
      </c>
      <c r="AD15980">
        <v>6551</v>
      </c>
      <c r="AE15980">
        <v>10380</v>
      </c>
      <c r="AF15980">
        <v>18964</v>
      </c>
      <c r="AG15980">
        <v>40174</v>
      </c>
      <c r="AH15980">
        <v>10886</v>
      </c>
      <c r="AI15980">
        <v>3871</v>
      </c>
      <c r="AJ15980">
        <v>12354</v>
      </c>
      <c r="AK15980">
        <v>35906</v>
      </c>
      <c r="AL15980">
        <v>20495</v>
      </c>
      <c r="AM15980">
        <v>4813</v>
      </c>
      <c r="AN15980">
        <v>24445</v>
      </c>
      <c r="AO15980">
        <v>4713</v>
      </c>
      <c r="AP15980">
        <v>41870</v>
      </c>
      <c r="AQ15980">
        <v>10147</v>
      </c>
      <c r="AR15980">
        <v>4310</v>
      </c>
      <c r="AS15980">
        <v>23835</v>
      </c>
      <c r="AT15980">
        <v>29359</v>
      </c>
      <c r="AU15980">
        <v>24362</v>
      </c>
      <c r="AV15980">
        <v>5049</v>
      </c>
      <c r="AW15980">
        <v>15318</v>
      </c>
      <c r="AX15980">
        <v>33817</v>
      </c>
      <c r="AY15980">
        <v>20426</v>
      </c>
      <c r="AZ15980">
        <v>2654</v>
      </c>
      <c r="BA15980">
        <v>4358</v>
      </c>
      <c r="BB15980">
        <v>23653</v>
      </c>
      <c r="BC15980">
        <v>56860</v>
      </c>
      <c r="BD15980">
        <v>3872</v>
      </c>
      <c r="BE15980">
        <v>34179</v>
      </c>
      <c r="BF15980">
        <v>19490</v>
      </c>
      <c r="BG15980">
        <v>8394</v>
      </c>
      <c r="BH15980">
        <v>6908</v>
      </c>
      <c r="BI15980">
        <v>4721</v>
      </c>
      <c r="BJ15980">
        <v>5360</v>
      </c>
      <c r="BK15980">
        <v>6494</v>
      </c>
      <c r="BL15980">
        <v>5265</v>
      </c>
      <c r="BM15980" t="s">
        <v>4180</v>
      </c>
    </row>
    <row r="15981" spans="1:65">
      <c r="B15981" t="s">
        <v>458</v>
      </c>
      <c r="C15981" t="s">
        <v>459</v>
      </c>
      <c r="I15981">
        <v>1</v>
      </c>
      <c r="J15981" t="s">
        <v>86</v>
      </c>
      <c r="M15981">
        <v>21872</v>
      </c>
      <c r="N15981">
        <v>37103</v>
      </c>
      <c r="O15981">
        <v>53132</v>
      </c>
      <c r="P15981">
        <v>53132</v>
      </c>
      <c r="Q15981">
        <v>53132</v>
      </c>
      <c r="R15981">
        <v>53132</v>
      </c>
      <c r="S15981">
        <v>67171</v>
      </c>
      <c r="T15981">
        <v>99913</v>
      </c>
      <c r="U15981">
        <v>109241</v>
      </c>
      <c r="V15981">
        <v>109509</v>
      </c>
      <c r="W15981">
        <v>135942</v>
      </c>
      <c r="X15981">
        <v>189680</v>
      </c>
      <c r="Y15981">
        <v>196535</v>
      </c>
      <c r="Z15981">
        <v>197737</v>
      </c>
      <c r="AA15981">
        <v>220223</v>
      </c>
      <c r="AB15981">
        <v>269934</v>
      </c>
      <c r="AC15981">
        <v>284413</v>
      </c>
      <c r="AD15981">
        <v>290964</v>
      </c>
      <c r="AE15981">
        <v>301344</v>
      </c>
      <c r="AF15981">
        <v>320308</v>
      </c>
      <c r="AG15981">
        <v>360482</v>
      </c>
      <c r="AH15981">
        <v>371368</v>
      </c>
      <c r="AI15981">
        <v>375239</v>
      </c>
      <c r="AJ15981">
        <v>387593</v>
      </c>
      <c r="AK15981">
        <v>423499</v>
      </c>
      <c r="AL15981">
        <v>443994</v>
      </c>
      <c r="AM15981">
        <v>448807</v>
      </c>
      <c r="AN15981">
        <v>473252</v>
      </c>
      <c r="AO15981">
        <v>477965</v>
      </c>
      <c r="AP15981">
        <v>519835</v>
      </c>
      <c r="AQ15981">
        <v>529982</v>
      </c>
      <c r="AR15981">
        <v>534292</v>
      </c>
      <c r="AS15981">
        <v>558127</v>
      </c>
      <c r="AT15981">
        <v>587486</v>
      </c>
      <c r="AU15981">
        <v>611848</v>
      </c>
      <c r="AV15981">
        <v>616897</v>
      </c>
      <c r="AW15981">
        <v>632215</v>
      </c>
      <c r="AX15981">
        <v>666032</v>
      </c>
      <c r="AY15981">
        <v>686458</v>
      </c>
      <c r="AZ15981">
        <v>689112</v>
      </c>
      <c r="BA15981">
        <v>693470</v>
      </c>
      <c r="BB15981">
        <v>717123</v>
      </c>
      <c r="BC15981">
        <v>773983</v>
      </c>
      <c r="BD15981">
        <v>777855</v>
      </c>
      <c r="BE15981">
        <v>812034</v>
      </c>
      <c r="BF15981">
        <v>831524</v>
      </c>
      <c r="BG15981">
        <v>839918</v>
      </c>
      <c r="BH15981">
        <v>846826</v>
      </c>
      <c r="BI15981">
        <v>851547</v>
      </c>
      <c r="BJ15981">
        <v>856907</v>
      </c>
      <c r="BK15981">
        <v>863401</v>
      </c>
      <c r="BL15981">
        <v>868666</v>
      </c>
      <c r="BM15981" t="s">
        <v>4181</v>
      </c>
    </row>
    <row r="15982" spans="1:65">
      <c r="B15982" t="s">
        <v>221</v>
      </c>
      <c r="C15982" t="s">
        <v>222</v>
      </c>
      <c r="I15982">
        <v>1</v>
      </c>
      <c r="J15982" t="s">
        <v>90</v>
      </c>
      <c r="M15982">
        <v>25000</v>
      </c>
      <c r="S15982">
        <v>15000</v>
      </c>
      <c r="T15982">
        <v>30000</v>
      </c>
      <c r="U15982">
        <v>10000</v>
      </c>
      <c r="W15982">
        <v>25000</v>
      </c>
      <c r="X15982">
        <v>55000</v>
      </c>
      <c r="Y15982">
        <v>5000</v>
      </c>
      <c r="Z15982">
        <v>5000</v>
      </c>
      <c r="AA15982">
        <v>20000</v>
      </c>
      <c r="AB15982">
        <v>50000</v>
      </c>
      <c r="AC15982">
        <v>15000</v>
      </c>
      <c r="AD15982">
        <v>5000</v>
      </c>
      <c r="AE15982">
        <v>10000</v>
      </c>
      <c r="AF15982">
        <v>20000</v>
      </c>
      <c r="AG15982">
        <v>40000</v>
      </c>
      <c r="AH15982">
        <v>10000</v>
      </c>
      <c r="AI15982">
        <v>5000</v>
      </c>
      <c r="AJ15982">
        <v>15000</v>
      </c>
      <c r="AK15982">
        <v>35000</v>
      </c>
      <c r="AL15982">
        <v>20000</v>
      </c>
      <c r="AM15982">
        <v>5000</v>
      </c>
      <c r="AN15982">
        <v>25000</v>
      </c>
      <c r="AO15982">
        <v>5000</v>
      </c>
      <c r="AP15982">
        <v>40000</v>
      </c>
      <c r="AQ15982">
        <v>10000</v>
      </c>
      <c r="AR15982">
        <v>5000</v>
      </c>
      <c r="AS15982">
        <v>25000</v>
      </c>
      <c r="AT15982">
        <v>30000</v>
      </c>
      <c r="AU15982">
        <v>20000</v>
      </c>
      <c r="AV15982">
        <v>5000</v>
      </c>
      <c r="AW15982">
        <v>20000</v>
      </c>
      <c r="AX15982">
        <v>30000</v>
      </c>
      <c r="AY15982">
        <v>20000</v>
      </c>
      <c r="AZ15982">
        <v>5000</v>
      </c>
      <c r="BA15982">
        <v>5000</v>
      </c>
      <c r="BB15982">
        <v>25000</v>
      </c>
      <c r="BC15982">
        <v>25000</v>
      </c>
      <c r="BM15982" t="s">
        <v>4182</v>
      </c>
    </row>
    <row r="15983" spans="1:65">
      <c r="B15983" t="s">
        <v>188</v>
      </c>
      <c r="C15983" t="s">
        <v>189</v>
      </c>
      <c r="I15983">
        <v>1</v>
      </c>
      <c r="J15983" t="s">
        <v>93</v>
      </c>
      <c r="M15983">
        <v>57076</v>
      </c>
      <c r="N15983">
        <v>57076</v>
      </c>
      <c r="O15983">
        <v>57076</v>
      </c>
      <c r="P15983">
        <v>57076</v>
      </c>
      <c r="Q15983">
        <v>57076</v>
      </c>
      <c r="R15983">
        <v>57076</v>
      </c>
      <c r="S15983">
        <v>72076</v>
      </c>
      <c r="T15983">
        <v>102076</v>
      </c>
      <c r="U15983">
        <v>112076</v>
      </c>
      <c r="V15983">
        <v>112076</v>
      </c>
      <c r="W15983">
        <v>137076</v>
      </c>
      <c r="X15983">
        <v>192076</v>
      </c>
      <c r="Y15983">
        <v>197076</v>
      </c>
      <c r="Z15983">
        <v>202076</v>
      </c>
      <c r="AA15983">
        <v>222076</v>
      </c>
      <c r="AB15983">
        <v>272076</v>
      </c>
      <c r="AC15983">
        <v>287076</v>
      </c>
      <c r="AD15983">
        <v>292076</v>
      </c>
      <c r="AE15983">
        <v>302076</v>
      </c>
      <c r="AF15983">
        <v>322076</v>
      </c>
      <c r="AG15983">
        <v>362076</v>
      </c>
      <c r="AH15983">
        <v>372076</v>
      </c>
      <c r="AI15983">
        <v>377076</v>
      </c>
      <c r="AJ15983">
        <v>392076</v>
      </c>
      <c r="AK15983">
        <v>427076</v>
      </c>
      <c r="AL15983">
        <v>447076</v>
      </c>
      <c r="AM15983">
        <v>452076</v>
      </c>
      <c r="AN15983">
        <v>477076</v>
      </c>
      <c r="AO15983">
        <v>482076</v>
      </c>
      <c r="AP15983">
        <v>522076</v>
      </c>
      <c r="AQ15983">
        <v>532076</v>
      </c>
      <c r="AR15983">
        <v>537076</v>
      </c>
      <c r="AS15983">
        <v>562076</v>
      </c>
      <c r="AT15983">
        <v>592076</v>
      </c>
      <c r="AU15983">
        <v>612076</v>
      </c>
      <c r="AV15983">
        <v>617076</v>
      </c>
      <c r="AW15983">
        <v>637076</v>
      </c>
      <c r="AX15983">
        <v>667076</v>
      </c>
      <c r="AY15983">
        <v>687076</v>
      </c>
      <c r="AZ15983">
        <v>692076</v>
      </c>
      <c r="BA15983">
        <v>697076</v>
      </c>
      <c r="BB15983">
        <v>722076</v>
      </c>
      <c r="BC15983">
        <v>747076</v>
      </c>
      <c r="BD15983">
        <v>747076</v>
      </c>
      <c r="BE15983">
        <v>747076</v>
      </c>
      <c r="BF15983">
        <v>747076</v>
      </c>
      <c r="BG15983">
        <v>747076</v>
      </c>
      <c r="BH15983">
        <v>747076</v>
      </c>
      <c r="BI15983">
        <v>747076</v>
      </c>
      <c r="BJ15983">
        <v>747076</v>
      </c>
      <c r="BK15983">
        <v>747076</v>
      </c>
      <c r="BL15983">
        <v>747076</v>
      </c>
      <c r="BM15983" t="s">
        <v>4183</v>
      </c>
    </row>
    <row r="15984" spans="1:65">
      <c r="B15984" t="s">
        <v>84</v>
      </c>
      <c r="C15984" t="s">
        <v>85</v>
      </c>
      <c r="I15984">
        <v>1</v>
      </c>
      <c r="J15984" t="s">
        <v>96</v>
      </c>
      <c r="M15984">
        <v>35204</v>
      </c>
      <c r="N15984">
        <v>19973</v>
      </c>
      <c r="O15984">
        <v>3944</v>
      </c>
      <c r="P15984">
        <v>3944</v>
      </c>
      <c r="Q15984">
        <v>3944</v>
      </c>
      <c r="R15984">
        <v>3944</v>
      </c>
      <c r="S15984">
        <v>4905</v>
      </c>
      <c r="T15984">
        <v>2163</v>
      </c>
      <c r="U15984">
        <v>2835</v>
      </c>
      <c r="V15984">
        <v>2567</v>
      </c>
      <c r="W15984">
        <v>1134</v>
      </c>
      <c r="X15984">
        <v>2396</v>
      </c>
      <c r="Y15984">
        <v>541</v>
      </c>
      <c r="Z15984">
        <v>4339</v>
      </c>
      <c r="AA15984">
        <v>1853</v>
      </c>
      <c r="AB15984">
        <v>2142</v>
      </c>
      <c r="AC15984">
        <v>2663</v>
      </c>
      <c r="AD15984">
        <v>1112</v>
      </c>
      <c r="AE15984">
        <v>732</v>
      </c>
      <c r="AF15984">
        <v>1768</v>
      </c>
      <c r="AG15984">
        <v>1594</v>
      </c>
      <c r="AH15984">
        <v>708</v>
      </c>
      <c r="AI15984">
        <v>1837</v>
      </c>
      <c r="AJ15984">
        <v>4483</v>
      </c>
      <c r="AK15984">
        <v>3577</v>
      </c>
      <c r="AL15984">
        <v>3082</v>
      </c>
      <c r="AM15984">
        <v>3269</v>
      </c>
      <c r="AN15984">
        <v>3824</v>
      </c>
      <c r="AO15984">
        <v>4111</v>
      </c>
      <c r="AP15984">
        <v>2241</v>
      </c>
      <c r="AQ15984">
        <v>2094</v>
      </c>
      <c r="AR15984">
        <v>2784</v>
      </c>
      <c r="AS15984">
        <v>3949</v>
      </c>
      <c r="AT15984">
        <v>4590</v>
      </c>
      <c r="AU15984">
        <v>228</v>
      </c>
      <c r="AV15984">
        <v>179</v>
      </c>
      <c r="AW15984">
        <v>4861</v>
      </c>
      <c r="AX15984">
        <v>1044</v>
      </c>
      <c r="AY15984">
        <v>618</v>
      </c>
      <c r="AZ15984">
        <v>2964</v>
      </c>
      <c r="BA15984">
        <v>3606</v>
      </c>
      <c r="BB15984">
        <v>4953</v>
      </c>
      <c r="BC15984">
        <v>-26907</v>
      </c>
      <c r="BD15984">
        <v>-30779</v>
      </c>
      <c r="BE15984">
        <v>-64958</v>
      </c>
      <c r="BF15984">
        <v>-84448</v>
      </c>
      <c r="BG15984">
        <v>-92842</v>
      </c>
      <c r="BH15984">
        <v>-99750</v>
      </c>
      <c r="BI15984">
        <v>-104471</v>
      </c>
      <c r="BJ15984">
        <v>-109831</v>
      </c>
      <c r="BK15984">
        <v>-116325</v>
      </c>
      <c r="BL15984">
        <v>-121590</v>
      </c>
      <c r="BM15984" t="s">
        <v>4184</v>
      </c>
    </row>
    <row r="15985" spans="2:9">
      <c r="B15985" t="s">
        <v>471</v>
      </c>
      <c r="C15985" t="s">
        <v>472</v>
      </c>
      <c r="I15985">
        <v>1</v>
      </c>
    </row>
    <row r="15986" spans="2:9">
      <c r="B15986" t="s">
        <v>632</v>
      </c>
      <c r="C15986" t="s">
        <v>633</v>
      </c>
      <c r="I15986">
        <v>1</v>
      </c>
    </row>
    <row r="15987" spans="2:9">
      <c r="B15987" t="s">
        <v>238</v>
      </c>
      <c r="C15987" t="s">
        <v>239</v>
      </c>
      <c r="I15987">
        <v>1</v>
      </c>
    </row>
    <row r="15988" spans="2:9">
      <c r="B15988" t="s">
        <v>1066</v>
      </c>
      <c r="C15988" t="s">
        <v>1067</v>
      </c>
      <c r="I15988">
        <v>1</v>
      </c>
    </row>
    <row r="15989" spans="2:9">
      <c r="B15989" t="s">
        <v>191</v>
      </c>
      <c r="C15989" t="s">
        <v>192</v>
      </c>
      <c r="I15989">
        <v>1</v>
      </c>
    </row>
    <row r="15990" spans="2:9">
      <c r="B15990" t="s">
        <v>88</v>
      </c>
      <c r="C15990" t="s">
        <v>89</v>
      </c>
      <c r="I15990">
        <v>1</v>
      </c>
    </row>
    <row r="15991" spans="2:9">
      <c r="B15991" t="s">
        <v>464</v>
      </c>
      <c r="C15991" t="s">
        <v>459</v>
      </c>
      <c r="I15991">
        <v>1</v>
      </c>
    </row>
    <row r="15992" spans="2:9">
      <c r="B15992" t="s">
        <v>243</v>
      </c>
      <c r="C15992" t="s">
        <v>244</v>
      </c>
      <c r="I15992">
        <v>1</v>
      </c>
    </row>
    <row r="15993" spans="2:9">
      <c r="B15993" t="s">
        <v>198</v>
      </c>
      <c r="C15993" t="s">
        <v>192</v>
      </c>
      <c r="I15993">
        <v>1</v>
      </c>
    </row>
    <row r="15994" spans="2:9">
      <c r="B15994" t="s">
        <v>491</v>
      </c>
      <c r="C15994" t="s">
        <v>492</v>
      </c>
      <c r="I15994">
        <v>1</v>
      </c>
    </row>
    <row r="15995" spans="2:9">
      <c r="B15995" t="s">
        <v>252</v>
      </c>
      <c r="C15995" t="s">
        <v>253</v>
      </c>
      <c r="I15995">
        <v>1</v>
      </c>
    </row>
    <row r="15996" spans="2:9">
      <c r="B15996" t="s">
        <v>180</v>
      </c>
      <c r="C15996" t="s">
        <v>181</v>
      </c>
      <c r="I15996">
        <v>1</v>
      </c>
    </row>
    <row r="15997" spans="2:9">
      <c r="B15997" t="s">
        <v>505</v>
      </c>
      <c r="C15997" t="s">
        <v>506</v>
      </c>
      <c r="I15997">
        <v>1</v>
      </c>
    </row>
    <row r="15998" spans="2:9">
      <c r="B15998" t="s">
        <v>245</v>
      </c>
      <c r="C15998" t="s">
        <v>246</v>
      </c>
      <c r="I15998">
        <v>1</v>
      </c>
    </row>
    <row r="15999" spans="2:9">
      <c r="B15999" t="s">
        <v>72</v>
      </c>
      <c r="C15999" t="s">
        <v>73</v>
      </c>
      <c r="I15999">
        <v>1</v>
      </c>
    </row>
    <row r="16000" spans="2:9">
      <c r="B16000" t="s">
        <v>705</v>
      </c>
      <c r="C16000" t="s">
        <v>706</v>
      </c>
      <c r="I16000">
        <v>1</v>
      </c>
    </row>
    <row r="16001" spans="2:9">
      <c r="B16001" t="s">
        <v>178</v>
      </c>
      <c r="C16001" t="s">
        <v>179</v>
      </c>
      <c r="I16001">
        <v>1</v>
      </c>
    </row>
    <row r="16002" spans="2:9">
      <c r="B16002" t="s">
        <v>184</v>
      </c>
      <c r="C16002" t="s">
        <v>185</v>
      </c>
      <c r="I16002">
        <v>1</v>
      </c>
    </row>
    <row r="16003" spans="2:9">
      <c r="B16003" t="s">
        <v>119</v>
      </c>
      <c r="C16003" t="s">
        <v>98</v>
      </c>
      <c r="I16003">
        <v>1</v>
      </c>
    </row>
    <row r="16004" spans="2:9">
      <c r="B16004" t="s">
        <v>481</v>
      </c>
      <c r="C16004" t="s">
        <v>462</v>
      </c>
      <c r="I16004">
        <v>1</v>
      </c>
    </row>
    <row r="16005" spans="2:9">
      <c r="B16005" t="s">
        <v>182</v>
      </c>
      <c r="C16005" t="s">
        <v>183</v>
      </c>
      <c r="I16005">
        <v>1</v>
      </c>
    </row>
    <row r="16006" spans="2:9">
      <c r="B16006" t="s">
        <v>190</v>
      </c>
      <c r="C16006" t="s">
        <v>189</v>
      </c>
      <c r="I16006">
        <v>1</v>
      </c>
    </row>
    <row r="16007" spans="2:9">
      <c r="B16007" t="s">
        <v>97</v>
      </c>
      <c r="C16007" t="s">
        <v>98</v>
      </c>
      <c r="I16007">
        <v>1</v>
      </c>
    </row>
    <row r="16008" spans="2:9">
      <c r="B16008" t="s">
        <v>497</v>
      </c>
      <c r="C16008" t="s">
        <v>498</v>
      </c>
      <c r="I16008">
        <v>1</v>
      </c>
    </row>
    <row r="16009" spans="2:9">
      <c r="B16009" t="s">
        <v>94</v>
      </c>
      <c r="C16009" t="s">
        <v>95</v>
      </c>
      <c r="I16009">
        <v>1</v>
      </c>
    </row>
    <row r="16010" spans="2:9">
      <c r="B16010" t="s">
        <v>134</v>
      </c>
      <c r="C16010" t="s">
        <v>135</v>
      </c>
      <c r="I16010">
        <v>1</v>
      </c>
    </row>
    <row r="16011" spans="2:9">
      <c r="B16011" t="s">
        <v>469</v>
      </c>
      <c r="C16011" t="s">
        <v>470</v>
      </c>
      <c r="I16011">
        <v>1</v>
      </c>
    </row>
    <row r="16012" spans="2:9">
      <c r="B16012" t="s">
        <v>165</v>
      </c>
      <c r="C16012" t="s">
        <v>166</v>
      </c>
      <c r="I16012">
        <v>1</v>
      </c>
    </row>
    <row r="16013" spans="2:9">
      <c r="B16013" t="s">
        <v>126</v>
      </c>
      <c r="C16013" t="s">
        <v>127</v>
      </c>
      <c r="I16013">
        <v>1</v>
      </c>
    </row>
    <row r="16014" spans="2:9">
      <c r="B16014" t="s">
        <v>115</v>
      </c>
      <c r="C16014" t="s">
        <v>116</v>
      </c>
      <c r="I16014">
        <v>1</v>
      </c>
    </row>
    <row r="16015" spans="2:9">
      <c r="B16015" t="s">
        <v>461</v>
      </c>
      <c r="C16015" t="s">
        <v>462</v>
      </c>
      <c r="I16015">
        <v>1</v>
      </c>
    </row>
    <row r="16016" spans="2:9">
      <c r="B16016" t="s">
        <v>144</v>
      </c>
      <c r="C16016" t="s">
        <v>145</v>
      </c>
      <c r="I16016">
        <v>1</v>
      </c>
    </row>
    <row r="16017" spans="1:65">
      <c r="B16017" t="s">
        <v>193</v>
      </c>
      <c r="C16017" t="s">
        <v>183</v>
      </c>
      <c r="I16017">
        <v>1</v>
      </c>
    </row>
    <row r="16018" spans="1:65">
      <c r="B16018" t="s">
        <v>136</v>
      </c>
      <c r="C16018" t="s">
        <v>137</v>
      </c>
      <c r="I16018">
        <v>1</v>
      </c>
    </row>
    <row r="16019" spans="1:65">
      <c r="B16019" t="s">
        <v>447</v>
      </c>
      <c r="C16019" t="s">
        <v>448</v>
      </c>
      <c r="I16019">
        <v>1</v>
      </c>
    </row>
    <row r="16020" spans="1:65">
      <c r="B16020" t="s">
        <v>162</v>
      </c>
      <c r="C16020" t="s">
        <v>145</v>
      </c>
      <c r="I16020">
        <v>1</v>
      </c>
    </row>
    <row r="16021" spans="1:65">
      <c r="B16021" t="s">
        <v>167</v>
      </c>
      <c r="C16021" t="s">
        <v>135</v>
      </c>
      <c r="I16021">
        <v>1</v>
      </c>
    </row>
    <row r="16022" spans="1:65">
      <c r="A16022">
        <v>397</v>
      </c>
      <c r="B16022" t="s">
        <v>162</v>
      </c>
      <c r="C16022" t="s">
        <v>145</v>
      </c>
      <c r="D16022" t="s">
        <v>4185</v>
      </c>
      <c r="E16022" t="s">
        <v>4186</v>
      </c>
      <c r="F16022">
        <v>560</v>
      </c>
      <c r="G16022" t="s">
        <v>991</v>
      </c>
      <c r="H16022" t="s">
        <v>992</v>
      </c>
      <c r="I16022">
        <v>1</v>
      </c>
      <c r="J16022" t="s">
        <v>78</v>
      </c>
      <c r="K16022">
        <v>8936</v>
      </c>
      <c r="BM16022" t="s">
        <v>4187</v>
      </c>
    </row>
    <row r="16023" spans="1:65">
      <c r="B16023" t="s">
        <v>167</v>
      </c>
      <c r="C16023" t="s">
        <v>135</v>
      </c>
      <c r="I16023">
        <v>1</v>
      </c>
      <c r="J16023" t="s">
        <v>82</v>
      </c>
      <c r="M16023">
        <v>1494</v>
      </c>
      <c r="S16023">
        <v>1873</v>
      </c>
      <c r="T16023">
        <v>1791</v>
      </c>
      <c r="U16023">
        <v>2228</v>
      </c>
      <c r="V16023">
        <v>449</v>
      </c>
      <c r="W16023">
        <v>9175</v>
      </c>
      <c r="X16023">
        <v>7638</v>
      </c>
      <c r="Y16023">
        <v>2671</v>
      </c>
      <c r="Z16023">
        <v>1203</v>
      </c>
      <c r="AA16023">
        <v>10660</v>
      </c>
      <c r="AB16023">
        <v>3308</v>
      </c>
      <c r="AC16023">
        <v>4673</v>
      </c>
      <c r="AD16023">
        <v>6558</v>
      </c>
      <c r="AE16023">
        <v>109</v>
      </c>
      <c r="AF16023">
        <v>6965</v>
      </c>
      <c r="AG16023">
        <v>3034</v>
      </c>
      <c r="AH16023">
        <v>2891</v>
      </c>
      <c r="AI16023">
        <v>1460</v>
      </c>
      <c r="AJ16023">
        <v>1103</v>
      </c>
      <c r="AK16023">
        <v>3337</v>
      </c>
      <c r="AL16023">
        <v>2668</v>
      </c>
      <c r="AM16023">
        <v>2312</v>
      </c>
      <c r="AN16023">
        <v>2150</v>
      </c>
      <c r="AO16023">
        <v>2518</v>
      </c>
      <c r="AP16023">
        <v>2478</v>
      </c>
      <c r="AQ16023">
        <v>2641</v>
      </c>
      <c r="AR16023">
        <v>1808</v>
      </c>
      <c r="AS16023">
        <v>1852</v>
      </c>
      <c r="AT16023">
        <v>2660</v>
      </c>
      <c r="AU16023">
        <v>2292</v>
      </c>
      <c r="AV16023">
        <v>2548</v>
      </c>
      <c r="AW16023">
        <v>2252</v>
      </c>
      <c r="AX16023">
        <v>1454</v>
      </c>
      <c r="AY16023">
        <v>151</v>
      </c>
      <c r="AZ16023">
        <v>151</v>
      </c>
      <c r="BA16023">
        <v>173</v>
      </c>
      <c r="BB16023">
        <v>3636</v>
      </c>
      <c r="BC16023">
        <v>518</v>
      </c>
      <c r="BD16023">
        <v>125</v>
      </c>
      <c r="BE16023">
        <v>3798</v>
      </c>
      <c r="BF16023">
        <v>2103</v>
      </c>
      <c r="BG16023">
        <v>1095</v>
      </c>
      <c r="BH16023">
        <v>2213</v>
      </c>
      <c r="BI16023">
        <v>1765</v>
      </c>
      <c r="BJ16023">
        <v>1044</v>
      </c>
      <c r="BK16023">
        <v>1541</v>
      </c>
      <c r="BL16023">
        <v>461</v>
      </c>
      <c r="BM16023" t="s">
        <v>4188</v>
      </c>
    </row>
    <row r="16024" spans="1:65">
      <c r="B16024" t="s">
        <v>144</v>
      </c>
      <c r="C16024" t="s">
        <v>145</v>
      </c>
      <c r="I16024">
        <v>1</v>
      </c>
      <c r="J16024" t="s">
        <v>86</v>
      </c>
      <c r="M16024">
        <v>1494</v>
      </c>
      <c r="N16024">
        <v>1494</v>
      </c>
      <c r="O16024">
        <v>1494</v>
      </c>
      <c r="P16024">
        <v>1494</v>
      </c>
      <c r="Q16024">
        <v>1494</v>
      </c>
      <c r="R16024">
        <v>1494</v>
      </c>
      <c r="S16024">
        <v>3367</v>
      </c>
      <c r="T16024">
        <v>5158</v>
      </c>
      <c r="U16024">
        <v>7386</v>
      </c>
      <c r="V16024">
        <v>7835</v>
      </c>
      <c r="W16024">
        <v>17010</v>
      </c>
      <c r="X16024">
        <v>24648</v>
      </c>
      <c r="Y16024">
        <v>27319</v>
      </c>
      <c r="Z16024">
        <v>28522</v>
      </c>
      <c r="AA16024">
        <v>39182</v>
      </c>
      <c r="AB16024">
        <v>42490</v>
      </c>
      <c r="AC16024">
        <v>47163</v>
      </c>
      <c r="AD16024">
        <v>53721</v>
      </c>
      <c r="AE16024">
        <v>53830</v>
      </c>
      <c r="AF16024">
        <v>60795</v>
      </c>
      <c r="AG16024">
        <v>63829</v>
      </c>
      <c r="AH16024">
        <v>66720</v>
      </c>
      <c r="AI16024">
        <v>68180</v>
      </c>
      <c r="AJ16024">
        <v>69283</v>
      </c>
      <c r="AK16024">
        <v>72620</v>
      </c>
      <c r="AL16024">
        <v>75288</v>
      </c>
      <c r="AM16024">
        <v>77600</v>
      </c>
      <c r="AN16024">
        <v>79750</v>
      </c>
      <c r="AO16024">
        <v>82268</v>
      </c>
      <c r="AP16024">
        <v>84746</v>
      </c>
      <c r="AQ16024">
        <v>87387</v>
      </c>
      <c r="AR16024">
        <v>89195</v>
      </c>
      <c r="AS16024">
        <v>91047</v>
      </c>
      <c r="AT16024">
        <v>93707</v>
      </c>
      <c r="AU16024">
        <v>95999</v>
      </c>
      <c r="AV16024">
        <v>98547</v>
      </c>
      <c r="AW16024">
        <v>100799</v>
      </c>
      <c r="AX16024">
        <v>102253</v>
      </c>
      <c r="AY16024">
        <v>102404</v>
      </c>
      <c r="AZ16024">
        <v>102555</v>
      </c>
      <c r="BA16024">
        <v>102728</v>
      </c>
      <c r="BB16024">
        <v>106364</v>
      </c>
      <c r="BC16024">
        <v>106882</v>
      </c>
      <c r="BD16024">
        <v>107007</v>
      </c>
      <c r="BE16024">
        <v>110805</v>
      </c>
      <c r="BF16024">
        <v>112908</v>
      </c>
      <c r="BG16024">
        <v>114003</v>
      </c>
      <c r="BH16024">
        <v>116216</v>
      </c>
      <c r="BI16024">
        <v>117981</v>
      </c>
      <c r="BJ16024">
        <v>119025</v>
      </c>
      <c r="BK16024">
        <v>120566</v>
      </c>
      <c r="BL16024">
        <v>121027</v>
      </c>
      <c r="BM16024" t="s">
        <v>4189</v>
      </c>
    </row>
    <row r="16025" spans="1:65">
      <c r="B16025" t="s">
        <v>198</v>
      </c>
      <c r="C16025" t="s">
        <v>192</v>
      </c>
      <c r="I16025">
        <v>1</v>
      </c>
      <c r="J16025" t="s">
        <v>90</v>
      </c>
      <c r="M16025">
        <v>2500</v>
      </c>
      <c r="R16025">
        <v>2500</v>
      </c>
      <c r="S16025">
        <v>5000</v>
      </c>
      <c r="T16025">
        <v>2500</v>
      </c>
      <c r="BK16025">
        <v>95000</v>
      </c>
      <c r="BM16025" t="s">
        <v>4190</v>
      </c>
    </row>
    <row r="16026" spans="1:65">
      <c r="B16026" t="s">
        <v>184</v>
      </c>
      <c r="C16026" t="s">
        <v>185</v>
      </c>
      <c r="I16026">
        <v>1</v>
      </c>
      <c r="J16026" t="s">
        <v>93</v>
      </c>
      <c r="M16026">
        <v>11436</v>
      </c>
      <c r="N16026">
        <v>11436</v>
      </c>
      <c r="O16026">
        <v>11436</v>
      </c>
      <c r="P16026">
        <v>11436</v>
      </c>
      <c r="Q16026">
        <v>11436</v>
      </c>
      <c r="R16026">
        <v>13936</v>
      </c>
      <c r="S16026">
        <v>18936</v>
      </c>
      <c r="T16026">
        <v>21436</v>
      </c>
      <c r="U16026">
        <v>21436</v>
      </c>
      <c r="V16026">
        <v>21436</v>
      </c>
      <c r="W16026">
        <v>21436</v>
      </c>
      <c r="X16026">
        <v>21436</v>
      </c>
      <c r="Y16026">
        <v>21436</v>
      </c>
      <c r="Z16026">
        <v>21436</v>
      </c>
      <c r="AA16026">
        <v>21436</v>
      </c>
      <c r="AB16026">
        <v>21436</v>
      </c>
      <c r="AC16026">
        <v>21436</v>
      </c>
      <c r="AD16026">
        <v>21436</v>
      </c>
      <c r="AE16026">
        <v>21436</v>
      </c>
      <c r="AF16026">
        <v>21436</v>
      </c>
      <c r="AG16026">
        <v>21436</v>
      </c>
      <c r="AH16026">
        <v>21436</v>
      </c>
      <c r="AI16026">
        <v>21436</v>
      </c>
      <c r="AJ16026">
        <v>21436</v>
      </c>
      <c r="AK16026">
        <v>21436</v>
      </c>
      <c r="AL16026">
        <v>21436</v>
      </c>
      <c r="AM16026">
        <v>21436</v>
      </c>
      <c r="AN16026">
        <v>21436</v>
      </c>
      <c r="AO16026">
        <v>21436</v>
      </c>
      <c r="AP16026">
        <v>21436</v>
      </c>
      <c r="AQ16026">
        <v>21436</v>
      </c>
      <c r="AR16026">
        <v>21436</v>
      </c>
      <c r="AS16026">
        <v>21436</v>
      </c>
      <c r="AT16026">
        <v>21436</v>
      </c>
      <c r="AU16026">
        <v>21436</v>
      </c>
      <c r="AV16026">
        <v>21436</v>
      </c>
      <c r="AW16026">
        <v>21436</v>
      </c>
      <c r="AX16026">
        <v>21436</v>
      </c>
      <c r="AY16026">
        <v>21436</v>
      </c>
      <c r="AZ16026">
        <v>21436</v>
      </c>
      <c r="BA16026">
        <v>21436</v>
      </c>
      <c r="BB16026">
        <v>21436</v>
      </c>
      <c r="BC16026">
        <v>21436</v>
      </c>
      <c r="BD16026">
        <v>21436</v>
      </c>
      <c r="BE16026">
        <v>21436</v>
      </c>
      <c r="BF16026">
        <v>21436</v>
      </c>
      <c r="BG16026">
        <v>21436</v>
      </c>
      <c r="BH16026">
        <v>21436</v>
      </c>
      <c r="BI16026">
        <v>21436</v>
      </c>
      <c r="BJ16026">
        <v>21436</v>
      </c>
      <c r="BK16026">
        <v>116436</v>
      </c>
      <c r="BL16026">
        <v>116436</v>
      </c>
      <c r="BM16026" t="s">
        <v>4191</v>
      </c>
    </row>
    <row r="16027" spans="1:65">
      <c r="B16027" t="s">
        <v>191</v>
      </c>
      <c r="C16027" t="s">
        <v>192</v>
      </c>
      <c r="I16027">
        <v>1</v>
      </c>
      <c r="J16027" t="s">
        <v>96</v>
      </c>
      <c r="M16027">
        <v>9942</v>
      </c>
      <c r="N16027">
        <v>9942</v>
      </c>
      <c r="O16027">
        <v>9942</v>
      </c>
      <c r="P16027">
        <v>9942</v>
      </c>
      <c r="Q16027">
        <v>9942</v>
      </c>
      <c r="R16027">
        <v>12442</v>
      </c>
      <c r="S16027">
        <v>15569</v>
      </c>
      <c r="T16027">
        <v>16278</v>
      </c>
      <c r="U16027">
        <v>14050</v>
      </c>
      <c r="V16027">
        <v>13601</v>
      </c>
      <c r="W16027">
        <v>4426</v>
      </c>
      <c r="X16027">
        <v>-3212</v>
      </c>
      <c r="Y16027">
        <v>-5883</v>
      </c>
      <c r="Z16027">
        <v>-7086</v>
      </c>
      <c r="AA16027">
        <v>-17746</v>
      </c>
      <c r="AB16027">
        <v>-21054</v>
      </c>
      <c r="AC16027">
        <v>-25727</v>
      </c>
      <c r="AD16027">
        <v>-32285</v>
      </c>
      <c r="AE16027">
        <v>-32394</v>
      </c>
      <c r="AF16027">
        <v>-39359</v>
      </c>
      <c r="AG16027">
        <v>-42393</v>
      </c>
      <c r="AH16027">
        <v>-45284</v>
      </c>
      <c r="AI16027">
        <v>-46744</v>
      </c>
      <c r="AJ16027">
        <v>-47847</v>
      </c>
      <c r="AK16027">
        <v>-51184</v>
      </c>
      <c r="AL16027">
        <v>-53852</v>
      </c>
      <c r="AM16027">
        <v>-56164</v>
      </c>
      <c r="AN16027">
        <v>-58314</v>
      </c>
      <c r="AO16027">
        <v>-60832</v>
      </c>
      <c r="AP16027">
        <v>-63310</v>
      </c>
      <c r="AQ16027">
        <v>-65951</v>
      </c>
      <c r="AR16027">
        <v>-67759</v>
      </c>
      <c r="AS16027">
        <v>-69611</v>
      </c>
      <c r="AT16027">
        <v>-72271</v>
      </c>
      <c r="AU16027">
        <v>-74563</v>
      </c>
      <c r="AV16027">
        <v>-77111</v>
      </c>
      <c r="AW16027">
        <v>-79363</v>
      </c>
      <c r="AX16027">
        <v>-80817</v>
      </c>
      <c r="AY16027">
        <v>-80968</v>
      </c>
      <c r="AZ16027">
        <v>-81119</v>
      </c>
      <c r="BA16027">
        <v>-81292</v>
      </c>
      <c r="BB16027">
        <v>-84928</v>
      </c>
      <c r="BC16027">
        <v>-85446</v>
      </c>
      <c r="BD16027">
        <v>-85571</v>
      </c>
      <c r="BE16027">
        <v>-89369</v>
      </c>
      <c r="BF16027">
        <v>-91472</v>
      </c>
      <c r="BG16027">
        <v>-92567</v>
      </c>
      <c r="BH16027">
        <v>-94780</v>
      </c>
      <c r="BI16027">
        <v>-96545</v>
      </c>
      <c r="BJ16027">
        <v>-97589</v>
      </c>
      <c r="BK16027">
        <v>-4130</v>
      </c>
      <c r="BL16027">
        <v>-4591</v>
      </c>
      <c r="BM16027" t="s">
        <v>4192</v>
      </c>
    </row>
    <row r="16028" spans="1:65">
      <c r="B16028" t="s">
        <v>190</v>
      </c>
      <c r="C16028" t="s">
        <v>189</v>
      </c>
      <c r="I16028">
        <v>1</v>
      </c>
    </row>
    <row r="16029" spans="1:65">
      <c r="B16029" t="s">
        <v>134</v>
      </c>
      <c r="C16029" t="s">
        <v>135</v>
      </c>
      <c r="I16029">
        <v>1</v>
      </c>
    </row>
    <row r="16030" spans="1:65">
      <c r="B16030" t="s">
        <v>182</v>
      </c>
      <c r="C16030" t="s">
        <v>183</v>
      </c>
      <c r="I16030">
        <v>1</v>
      </c>
    </row>
    <row r="16031" spans="1:65">
      <c r="B16031" t="s">
        <v>188</v>
      </c>
      <c r="C16031" t="s">
        <v>189</v>
      </c>
      <c r="I16031">
        <v>1</v>
      </c>
    </row>
    <row r="16032" spans="1:65">
      <c r="B16032" t="s">
        <v>193</v>
      </c>
      <c r="C16032" t="s">
        <v>183</v>
      </c>
      <c r="I16032">
        <v>1</v>
      </c>
    </row>
    <row r="16033" spans="1:65">
      <c r="B16033" t="s">
        <v>180</v>
      </c>
      <c r="C16033" t="s">
        <v>181</v>
      </c>
      <c r="I16033">
        <v>1</v>
      </c>
    </row>
    <row r="16034" spans="1:65">
      <c r="B16034" t="s">
        <v>136</v>
      </c>
      <c r="C16034" t="s">
        <v>137</v>
      </c>
      <c r="I16034">
        <v>1</v>
      </c>
    </row>
    <row r="16035" spans="1:65">
      <c r="B16035" t="s">
        <v>165</v>
      </c>
      <c r="C16035" t="s">
        <v>166</v>
      </c>
      <c r="I16035">
        <v>1</v>
      </c>
    </row>
    <row r="16036" spans="1:65">
      <c r="B16036" t="s">
        <v>178</v>
      </c>
      <c r="C16036" t="s">
        <v>179</v>
      </c>
      <c r="I16036">
        <v>1</v>
      </c>
    </row>
    <row r="16037" spans="1:65">
      <c r="B16037" t="s">
        <v>4193</v>
      </c>
      <c r="C16037" t="s">
        <v>4194</v>
      </c>
      <c r="I16037">
        <v>2</v>
      </c>
    </row>
    <row r="16038" spans="1:65">
      <c r="B16038" t="s">
        <v>221</v>
      </c>
      <c r="C16038" t="s">
        <v>222</v>
      </c>
      <c r="I16038">
        <v>2</v>
      </c>
    </row>
    <row r="16039" spans="1:65">
      <c r="A16039">
        <v>398</v>
      </c>
      <c r="B16039" t="s">
        <v>119</v>
      </c>
      <c r="C16039" t="s">
        <v>98</v>
      </c>
      <c r="D16039" t="s">
        <v>4195</v>
      </c>
      <c r="E16039" t="s">
        <v>4196</v>
      </c>
      <c r="F16039">
        <v>168</v>
      </c>
      <c r="G16039" t="s">
        <v>1839</v>
      </c>
      <c r="H16039" t="s">
        <v>1048</v>
      </c>
      <c r="I16039">
        <v>1</v>
      </c>
      <c r="J16039" t="s">
        <v>78</v>
      </c>
      <c r="K16039">
        <v>30523</v>
      </c>
      <c r="BM16039" t="s">
        <v>4197</v>
      </c>
    </row>
    <row r="16040" spans="1:65">
      <c r="B16040" t="s">
        <v>420</v>
      </c>
      <c r="C16040" t="s">
        <v>421</v>
      </c>
      <c r="I16040">
        <v>1</v>
      </c>
      <c r="J16040" t="s">
        <v>82</v>
      </c>
      <c r="M16040">
        <v>23910</v>
      </c>
      <c r="N16040">
        <v>15985</v>
      </c>
      <c r="O16040">
        <v>25652</v>
      </c>
      <c r="S16040">
        <v>22487</v>
      </c>
      <c r="T16040">
        <v>31479</v>
      </c>
      <c r="U16040">
        <v>7340</v>
      </c>
      <c r="V16040">
        <v>234</v>
      </c>
      <c r="W16040">
        <v>17567</v>
      </c>
      <c r="X16040">
        <v>41289</v>
      </c>
      <c r="Y16040">
        <v>4860</v>
      </c>
      <c r="Z16040">
        <v>222</v>
      </c>
      <c r="AA16040">
        <v>13254</v>
      </c>
      <c r="AB16040">
        <v>46550</v>
      </c>
      <c r="AC16040">
        <v>5592</v>
      </c>
      <c r="AD16040">
        <v>540</v>
      </c>
      <c r="AE16040">
        <v>10260</v>
      </c>
      <c r="AF16040">
        <v>13724</v>
      </c>
      <c r="AG16040">
        <v>37104</v>
      </c>
      <c r="AH16040">
        <v>4228</v>
      </c>
      <c r="AI16040">
        <v>2500</v>
      </c>
      <c r="AJ16040">
        <v>11740</v>
      </c>
      <c r="AK16040">
        <v>32538</v>
      </c>
      <c r="AL16040">
        <v>12810</v>
      </c>
      <c r="AM16040">
        <v>2500</v>
      </c>
      <c r="AN16040">
        <v>22274</v>
      </c>
      <c r="AO16040">
        <v>2194</v>
      </c>
      <c r="AP16040">
        <v>39354</v>
      </c>
      <c r="AQ16040">
        <v>2500</v>
      </c>
      <c r="AR16040">
        <v>2500</v>
      </c>
      <c r="AS16040">
        <v>21962</v>
      </c>
      <c r="AT16040">
        <v>26673</v>
      </c>
      <c r="AU16040">
        <v>17049</v>
      </c>
      <c r="AV16040">
        <v>2500</v>
      </c>
      <c r="AW16040">
        <v>13054</v>
      </c>
      <c r="AX16040">
        <v>32343</v>
      </c>
      <c r="AY16040">
        <v>20344</v>
      </c>
      <c r="AZ16040">
        <v>2500</v>
      </c>
      <c r="BA16040">
        <v>4510</v>
      </c>
      <c r="BB16040">
        <v>20192</v>
      </c>
      <c r="BC16040">
        <v>56356</v>
      </c>
      <c r="BD16040">
        <v>6424</v>
      </c>
      <c r="BE16040">
        <v>34434</v>
      </c>
      <c r="BF16040">
        <v>19134</v>
      </c>
      <c r="BG16040">
        <v>8246</v>
      </c>
      <c r="BH16040">
        <v>5070</v>
      </c>
      <c r="BI16040">
        <v>2954</v>
      </c>
      <c r="BJ16040">
        <v>4312</v>
      </c>
      <c r="BK16040">
        <v>4948</v>
      </c>
      <c r="BL16040">
        <v>4798</v>
      </c>
      <c r="BM16040" t="s">
        <v>4198</v>
      </c>
    </row>
    <row r="16041" spans="1:65">
      <c r="B16041" t="s">
        <v>243</v>
      </c>
      <c r="C16041" t="s">
        <v>244</v>
      </c>
      <c r="I16041">
        <v>1</v>
      </c>
      <c r="J16041" t="s">
        <v>86</v>
      </c>
      <c r="M16041">
        <v>23910</v>
      </c>
      <c r="N16041">
        <v>39895</v>
      </c>
      <c r="O16041">
        <v>65547</v>
      </c>
      <c r="P16041">
        <v>65547</v>
      </c>
      <c r="Q16041">
        <v>65547</v>
      </c>
      <c r="R16041">
        <v>65547</v>
      </c>
      <c r="S16041">
        <v>88034</v>
      </c>
      <c r="T16041">
        <v>119513</v>
      </c>
      <c r="U16041">
        <v>126853</v>
      </c>
      <c r="V16041">
        <v>127087</v>
      </c>
      <c r="W16041">
        <v>144654</v>
      </c>
      <c r="X16041">
        <v>185943</v>
      </c>
      <c r="Y16041">
        <v>190803</v>
      </c>
      <c r="Z16041">
        <v>191025</v>
      </c>
      <c r="AA16041">
        <v>204279</v>
      </c>
      <c r="AB16041">
        <v>250829</v>
      </c>
      <c r="AC16041">
        <v>256421</v>
      </c>
      <c r="AD16041">
        <v>256961</v>
      </c>
      <c r="AE16041">
        <v>267221</v>
      </c>
      <c r="AF16041">
        <v>280945</v>
      </c>
      <c r="AG16041">
        <v>318049</v>
      </c>
      <c r="AH16041">
        <v>322277</v>
      </c>
      <c r="AI16041">
        <v>324777</v>
      </c>
      <c r="AJ16041">
        <v>336517</v>
      </c>
      <c r="AK16041">
        <v>369055</v>
      </c>
      <c r="AL16041">
        <v>381865</v>
      </c>
      <c r="AM16041">
        <v>384365</v>
      </c>
      <c r="AN16041">
        <v>406639</v>
      </c>
      <c r="AO16041">
        <v>408833</v>
      </c>
      <c r="AP16041">
        <v>448187</v>
      </c>
      <c r="AQ16041">
        <v>450687</v>
      </c>
      <c r="AR16041">
        <v>453187</v>
      </c>
      <c r="AS16041">
        <v>475149</v>
      </c>
      <c r="AT16041">
        <v>501822</v>
      </c>
      <c r="AU16041">
        <v>518871</v>
      </c>
      <c r="AV16041">
        <v>521371</v>
      </c>
      <c r="AW16041">
        <v>534425</v>
      </c>
      <c r="AX16041">
        <v>566768</v>
      </c>
      <c r="AY16041">
        <v>587112</v>
      </c>
      <c r="AZ16041">
        <v>589612</v>
      </c>
      <c r="BA16041">
        <v>594122</v>
      </c>
      <c r="BB16041">
        <v>614314</v>
      </c>
      <c r="BC16041">
        <v>670670</v>
      </c>
      <c r="BD16041">
        <v>677094</v>
      </c>
      <c r="BE16041">
        <v>711528</v>
      </c>
      <c r="BF16041">
        <v>730662</v>
      </c>
      <c r="BG16041">
        <v>738908</v>
      </c>
      <c r="BH16041">
        <v>743978</v>
      </c>
      <c r="BI16041">
        <v>746932</v>
      </c>
      <c r="BJ16041">
        <v>751244</v>
      </c>
      <c r="BK16041">
        <v>756192</v>
      </c>
      <c r="BL16041">
        <v>760990</v>
      </c>
      <c r="BM16041" t="s">
        <v>4199</v>
      </c>
    </row>
    <row r="16042" spans="1:65">
      <c r="B16042" t="s">
        <v>505</v>
      </c>
      <c r="C16042" t="s">
        <v>506</v>
      </c>
      <c r="I16042">
        <v>1</v>
      </c>
      <c r="J16042" t="s">
        <v>90</v>
      </c>
      <c r="N16042">
        <v>36000</v>
      </c>
      <c r="R16042">
        <v>28000</v>
      </c>
      <c r="S16042">
        <v>6000</v>
      </c>
      <c r="V16042">
        <v>54000</v>
      </c>
      <c r="Z16042">
        <v>18000</v>
      </c>
      <c r="AA16042">
        <v>42000</v>
      </c>
      <c r="AB16042">
        <v>10000</v>
      </c>
      <c r="AC16042">
        <v>8000</v>
      </c>
      <c r="AD16042">
        <v>4000</v>
      </c>
      <c r="AE16042">
        <v>30000</v>
      </c>
      <c r="AO16042">
        <v>102000</v>
      </c>
      <c r="BM16042" t="s">
        <v>4200</v>
      </c>
    </row>
    <row r="16043" spans="1:65">
      <c r="B16043" t="s">
        <v>481</v>
      </c>
      <c r="C16043" t="s">
        <v>462</v>
      </c>
      <c r="I16043">
        <v>1</v>
      </c>
      <c r="J16043" t="s">
        <v>93</v>
      </c>
      <c r="M16043">
        <v>30523</v>
      </c>
      <c r="N16043">
        <v>66523</v>
      </c>
      <c r="O16043">
        <v>66523</v>
      </c>
      <c r="P16043">
        <v>66523</v>
      </c>
      <c r="Q16043">
        <v>66523</v>
      </c>
      <c r="R16043">
        <v>94523</v>
      </c>
      <c r="S16043">
        <v>100523</v>
      </c>
      <c r="T16043">
        <v>100523</v>
      </c>
      <c r="U16043">
        <v>100523</v>
      </c>
      <c r="V16043">
        <v>154523</v>
      </c>
      <c r="W16043">
        <v>154523</v>
      </c>
      <c r="X16043">
        <v>154523</v>
      </c>
      <c r="Y16043">
        <v>154523</v>
      </c>
      <c r="Z16043">
        <v>172523</v>
      </c>
      <c r="AA16043">
        <v>214523</v>
      </c>
      <c r="AB16043">
        <v>224523</v>
      </c>
      <c r="AC16043">
        <v>232523</v>
      </c>
      <c r="AD16043">
        <v>236523</v>
      </c>
      <c r="AE16043">
        <v>266523</v>
      </c>
      <c r="AF16043">
        <v>266523</v>
      </c>
      <c r="AG16043">
        <v>266523</v>
      </c>
      <c r="AH16043">
        <v>266523</v>
      </c>
      <c r="AI16043">
        <v>266523</v>
      </c>
      <c r="AJ16043">
        <v>266523</v>
      </c>
      <c r="AK16043">
        <v>266523</v>
      </c>
      <c r="AL16043">
        <v>266523</v>
      </c>
      <c r="AM16043">
        <v>266523</v>
      </c>
      <c r="AN16043">
        <v>266523</v>
      </c>
      <c r="AO16043">
        <v>368523</v>
      </c>
      <c r="AP16043">
        <v>368523</v>
      </c>
      <c r="AQ16043">
        <v>368523</v>
      </c>
      <c r="AR16043">
        <v>368523</v>
      </c>
      <c r="AS16043">
        <v>368523</v>
      </c>
      <c r="AT16043">
        <v>368523</v>
      </c>
      <c r="AU16043">
        <v>368523</v>
      </c>
      <c r="AV16043">
        <v>368523</v>
      </c>
      <c r="AW16043">
        <v>368523</v>
      </c>
      <c r="AX16043">
        <v>368523</v>
      </c>
      <c r="AY16043">
        <v>368523</v>
      </c>
      <c r="AZ16043">
        <v>368523</v>
      </c>
      <c r="BA16043">
        <v>368523</v>
      </c>
      <c r="BB16043">
        <v>368523</v>
      </c>
      <c r="BC16043">
        <v>368523</v>
      </c>
      <c r="BD16043">
        <v>368523</v>
      </c>
      <c r="BE16043">
        <v>368523</v>
      </c>
      <c r="BF16043">
        <v>368523</v>
      </c>
      <c r="BG16043">
        <v>368523</v>
      </c>
      <c r="BH16043">
        <v>368523</v>
      </c>
      <c r="BI16043">
        <v>368523</v>
      </c>
      <c r="BJ16043">
        <v>368523</v>
      </c>
      <c r="BK16043">
        <v>368523</v>
      </c>
      <c r="BL16043">
        <v>368523</v>
      </c>
      <c r="BM16043" t="s">
        <v>4201</v>
      </c>
    </row>
    <row r="16044" spans="1:65">
      <c r="B16044" t="s">
        <v>910</v>
      </c>
      <c r="C16044" t="s">
        <v>911</v>
      </c>
      <c r="I16044">
        <v>1</v>
      </c>
      <c r="J16044" t="s">
        <v>96</v>
      </c>
      <c r="M16044">
        <v>6613</v>
      </c>
      <c r="N16044">
        <v>26628</v>
      </c>
      <c r="O16044">
        <v>976</v>
      </c>
      <c r="P16044">
        <v>976</v>
      </c>
      <c r="Q16044">
        <v>976</v>
      </c>
      <c r="R16044">
        <v>28976</v>
      </c>
      <c r="S16044">
        <v>12489</v>
      </c>
      <c r="T16044">
        <v>-18990</v>
      </c>
      <c r="U16044">
        <v>-26330</v>
      </c>
      <c r="V16044">
        <v>27436</v>
      </c>
      <c r="W16044">
        <v>9869</v>
      </c>
      <c r="X16044">
        <v>-31420</v>
      </c>
      <c r="Y16044">
        <v>-36280</v>
      </c>
      <c r="Z16044">
        <v>-18502</v>
      </c>
      <c r="AA16044">
        <v>10244</v>
      </c>
      <c r="AB16044">
        <v>-26306</v>
      </c>
      <c r="AC16044">
        <v>-23898</v>
      </c>
      <c r="AD16044">
        <v>-20438</v>
      </c>
      <c r="AE16044">
        <v>-698</v>
      </c>
      <c r="AF16044">
        <v>-14422</v>
      </c>
      <c r="AG16044">
        <v>-51526</v>
      </c>
      <c r="AH16044">
        <v>-55754</v>
      </c>
      <c r="AI16044">
        <v>-58254</v>
      </c>
      <c r="AJ16044">
        <v>-69994</v>
      </c>
      <c r="AK16044">
        <v>-102532</v>
      </c>
      <c r="AL16044">
        <v>-115342</v>
      </c>
      <c r="AM16044">
        <v>-117842</v>
      </c>
      <c r="AN16044">
        <v>-140116</v>
      </c>
      <c r="AO16044">
        <v>-40310</v>
      </c>
      <c r="AP16044">
        <v>-79664</v>
      </c>
      <c r="AQ16044">
        <v>-82164</v>
      </c>
      <c r="AR16044">
        <v>-84664</v>
      </c>
      <c r="AS16044">
        <v>-106626</v>
      </c>
      <c r="AT16044">
        <v>-133299</v>
      </c>
      <c r="AU16044">
        <v>-150348</v>
      </c>
      <c r="AV16044">
        <v>-152848</v>
      </c>
      <c r="AW16044">
        <v>-165902</v>
      </c>
      <c r="AX16044">
        <v>-198245</v>
      </c>
      <c r="AY16044">
        <v>-218589</v>
      </c>
      <c r="AZ16044">
        <v>-221089</v>
      </c>
      <c r="BA16044">
        <v>-225599</v>
      </c>
      <c r="BB16044">
        <v>-245791</v>
      </c>
      <c r="BC16044">
        <v>-302147</v>
      </c>
      <c r="BD16044">
        <v>-308571</v>
      </c>
      <c r="BE16044">
        <v>-343005</v>
      </c>
      <c r="BF16044">
        <v>-362139</v>
      </c>
      <c r="BG16044">
        <v>-370385</v>
      </c>
      <c r="BH16044">
        <v>-375455</v>
      </c>
      <c r="BI16044">
        <v>-378409</v>
      </c>
      <c r="BJ16044">
        <v>-382721</v>
      </c>
      <c r="BK16044">
        <v>-387669</v>
      </c>
      <c r="BL16044">
        <v>-392467</v>
      </c>
      <c r="BM16044" t="s">
        <v>4202</v>
      </c>
    </row>
    <row r="16045" spans="1:65">
      <c r="B16045" t="s">
        <v>1066</v>
      </c>
      <c r="C16045" t="s">
        <v>1067</v>
      </c>
      <c r="I16045">
        <v>1</v>
      </c>
    </row>
    <row r="16046" spans="1:65">
      <c r="B16046" t="s">
        <v>280</v>
      </c>
      <c r="C16046" t="s">
        <v>281</v>
      </c>
      <c r="I16046">
        <v>1</v>
      </c>
    </row>
    <row r="16047" spans="1:65">
      <c r="B16047" t="s">
        <v>461</v>
      </c>
      <c r="C16047" t="s">
        <v>462</v>
      </c>
      <c r="I16047">
        <v>1</v>
      </c>
    </row>
    <row r="16048" spans="1:65">
      <c r="B16048" t="s">
        <v>88</v>
      </c>
      <c r="C16048" t="s">
        <v>89</v>
      </c>
      <c r="I16048">
        <v>1</v>
      </c>
    </row>
    <row r="16049" spans="2:9">
      <c r="B16049" t="s">
        <v>464</v>
      </c>
      <c r="C16049" t="s">
        <v>459</v>
      </c>
      <c r="I16049">
        <v>1</v>
      </c>
    </row>
    <row r="16050" spans="2:9">
      <c r="B16050" t="s">
        <v>72</v>
      </c>
      <c r="C16050" t="s">
        <v>73</v>
      </c>
      <c r="I16050">
        <v>1</v>
      </c>
    </row>
    <row r="16051" spans="2:9">
      <c r="B16051" t="s">
        <v>126</v>
      </c>
      <c r="C16051" t="s">
        <v>127</v>
      </c>
      <c r="I16051">
        <v>1</v>
      </c>
    </row>
    <row r="16052" spans="2:9">
      <c r="B16052" t="s">
        <v>497</v>
      </c>
      <c r="C16052" t="s">
        <v>498</v>
      </c>
      <c r="I16052">
        <v>1</v>
      </c>
    </row>
    <row r="16053" spans="2:9">
      <c r="B16053" t="s">
        <v>469</v>
      </c>
      <c r="C16053" t="s">
        <v>470</v>
      </c>
      <c r="I16053">
        <v>1</v>
      </c>
    </row>
    <row r="16054" spans="2:9">
      <c r="B16054" t="s">
        <v>238</v>
      </c>
      <c r="C16054" t="s">
        <v>239</v>
      </c>
      <c r="I16054">
        <v>1</v>
      </c>
    </row>
    <row r="16055" spans="2:9">
      <c r="B16055" t="s">
        <v>400</v>
      </c>
      <c r="C16055" t="s">
        <v>401</v>
      </c>
      <c r="I16055">
        <v>1</v>
      </c>
    </row>
    <row r="16056" spans="2:9">
      <c r="B16056" t="s">
        <v>1516</v>
      </c>
      <c r="C16056" t="s">
        <v>1517</v>
      </c>
      <c r="I16056">
        <v>1</v>
      </c>
    </row>
    <row r="16057" spans="2:9">
      <c r="B16057" t="s">
        <v>245</v>
      </c>
      <c r="C16057" t="s">
        <v>246</v>
      </c>
      <c r="I16057">
        <v>1</v>
      </c>
    </row>
    <row r="16058" spans="2:9">
      <c r="B16058" t="s">
        <v>427</v>
      </c>
      <c r="C16058" t="s">
        <v>428</v>
      </c>
      <c r="I16058">
        <v>1</v>
      </c>
    </row>
    <row r="16059" spans="2:9">
      <c r="B16059" t="s">
        <v>954</v>
      </c>
      <c r="C16059" t="s">
        <v>955</v>
      </c>
      <c r="I16059">
        <v>1</v>
      </c>
    </row>
    <row r="16060" spans="2:9">
      <c r="B16060" t="s">
        <v>396</v>
      </c>
      <c r="C16060" t="s">
        <v>397</v>
      </c>
      <c r="I16060">
        <v>1</v>
      </c>
    </row>
    <row r="16061" spans="2:9">
      <c r="B16061" t="s">
        <v>406</v>
      </c>
      <c r="C16061" t="s">
        <v>407</v>
      </c>
      <c r="I16061">
        <v>1</v>
      </c>
    </row>
    <row r="16062" spans="2:9">
      <c r="B16062" t="s">
        <v>447</v>
      </c>
      <c r="C16062" t="s">
        <v>448</v>
      </c>
      <c r="I16062">
        <v>1</v>
      </c>
    </row>
    <row r="16063" spans="2:9">
      <c r="B16063" t="s">
        <v>491</v>
      </c>
      <c r="C16063" t="s">
        <v>492</v>
      </c>
      <c r="I16063">
        <v>1</v>
      </c>
    </row>
    <row r="16064" spans="2:9">
      <c r="B16064" t="s">
        <v>458</v>
      </c>
      <c r="C16064" t="s">
        <v>459</v>
      </c>
      <c r="I16064">
        <v>1</v>
      </c>
    </row>
    <row r="16065" spans="1:65">
      <c r="B16065" t="s">
        <v>94</v>
      </c>
      <c r="C16065" t="s">
        <v>95</v>
      </c>
      <c r="I16065">
        <v>1</v>
      </c>
    </row>
    <row r="16066" spans="1:65">
      <c r="B16066" t="s">
        <v>230</v>
      </c>
      <c r="C16066" t="s">
        <v>231</v>
      </c>
      <c r="I16066">
        <v>1</v>
      </c>
    </row>
    <row r="16067" spans="1:65">
      <c r="B16067" t="s">
        <v>84</v>
      </c>
      <c r="C16067" t="s">
        <v>85</v>
      </c>
      <c r="I16067">
        <v>1</v>
      </c>
    </row>
    <row r="16068" spans="1:65">
      <c r="B16068" t="s">
        <v>471</v>
      </c>
      <c r="C16068" t="s">
        <v>472</v>
      </c>
      <c r="I16068">
        <v>1</v>
      </c>
    </row>
    <row r="16069" spans="1:65">
      <c r="B16069" t="s">
        <v>632</v>
      </c>
      <c r="C16069" t="s">
        <v>633</v>
      </c>
      <c r="I16069">
        <v>1</v>
      </c>
    </row>
    <row r="16070" spans="1:65">
      <c r="B16070" t="s">
        <v>422</v>
      </c>
      <c r="C16070" t="s">
        <v>423</v>
      </c>
      <c r="I16070">
        <v>2</v>
      </c>
    </row>
    <row r="16071" spans="1:65">
      <c r="B16071" t="s">
        <v>425</v>
      </c>
      <c r="C16071" t="s">
        <v>426</v>
      </c>
      <c r="I16071">
        <v>2</v>
      </c>
    </row>
    <row r="16072" spans="1:65">
      <c r="B16072" t="s">
        <v>414</v>
      </c>
      <c r="C16072" t="s">
        <v>415</v>
      </c>
      <c r="I16072">
        <v>2</v>
      </c>
    </row>
    <row r="16073" spans="1:65">
      <c r="B16073" t="s">
        <v>410</v>
      </c>
      <c r="C16073" t="s">
        <v>411</v>
      </c>
      <c r="I16073">
        <v>2</v>
      </c>
    </row>
    <row r="16074" spans="1:65">
      <c r="B16074" t="s">
        <v>404</v>
      </c>
      <c r="C16074" t="s">
        <v>405</v>
      </c>
      <c r="I16074">
        <v>2</v>
      </c>
    </row>
    <row r="16075" spans="1:65">
      <c r="A16075">
        <v>399</v>
      </c>
      <c r="B16075" t="s">
        <v>382</v>
      </c>
      <c r="C16075" t="s">
        <v>383</v>
      </c>
      <c r="D16075" t="s">
        <v>4203</v>
      </c>
      <c r="E16075" t="s">
        <v>4204</v>
      </c>
      <c r="F16075">
        <v>308</v>
      </c>
      <c r="G16075" t="s">
        <v>1967</v>
      </c>
      <c r="H16075" t="s">
        <v>1607</v>
      </c>
      <c r="I16075">
        <v>1</v>
      </c>
      <c r="J16075" t="s">
        <v>78</v>
      </c>
      <c r="K16075">
        <v>12157</v>
      </c>
      <c r="BM16075" t="s">
        <v>4205</v>
      </c>
    </row>
    <row r="16076" spans="1:65">
      <c r="B16076" t="s">
        <v>732</v>
      </c>
      <c r="C16076" t="s">
        <v>733</v>
      </c>
      <c r="I16076">
        <v>1</v>
      </c>
      <c r="J16076" t="s">
        <v>82</v>
      </c>
      <c r="M16076">
        <v>3472</v>
      </c>
      <c r="N16076">
        <v>3005</v>
      </c>
      <c r="O16076">
        <v>9960</v>
      </c>
      <c r="P16076">
        <v>2378</v>
      </c>
      <c r="Q16076">
        <v>200</v>
      </c>
      <c r="S16076">
        <v>807</v>
      </c>
      <c r="T16076">
        <v>15925</v>
      </c>
      <c r="W16076">
        <v>2340</v>
      </c>
      <c r="X16076">
        <v>9793</v>
      </c>
      <c r="Y16076">
        <v>2097</v>
      </c>
      <c r="Z16076">
        <v>5650</v>
      </c>
      <c r="AA16076">
        <v>4680</v>
      </c>
      <c r="AB16076">
        <v>7650</v>
      </c>
      <c r="AC16076">
        <v>2550</v>
      </c>
      <c r="AD16076">
        <v>2710</v>
      </c>
      <c r="AE16076">
        <v>2420</v>
      </c>
      <c r="AF16076">
        <v>8940</v>
      </c>
      <c r="AG16076">
        <v>3430</v>
      </c>
      <c r="AH16076">
        <v>5820</v>
      </c>
      <c r="AI16076">
        <v>980</v>
      </c>
      <c r="AJ16076">
        <v>760</v>
      </c>
      <c r="AK16076">
        <v>5740</v>
      </c>
      <c r="AL16076">
        <v>6697</v>
      </c>
      <c r="AM16076">
        <v>7030</v>
      </c>
      <c r="AN16076">
        <v>1430</v>
      </c>
      <c r="AO16076">
        <v>10010</v>
      </c>
      <c r="AP16076">
        <v>4810</v>
      </c>
      <c r="AQ16076">
        <v>760</v>
      </c>
      <c r="AR16076">
        <v>530</v>
      </c>
      <c r="AS16076">
        <v>480</v>
      </c>
      <c r="AT16076">
        <v>280</v>
      </c>
      <c r="AX16076">
        <v>280</v>
      </c>
      <c r="AY16076">
        <v>260</v>
      </c>
      <c r="AZ16076">
        <v>120</v>
      </c>
      <c r="BB16076">
        <v>300</v>
      </c>
      <c r="BE16076">
        <v>720</v>
      </c>
      <c r="BF16076">
        <v>460</v>
      </c>
      <c r="BG16076">
        <v>400</v>
      </c>
      <c r="BH16076">
        <v>340</v>
      </c>
      <c r="BI16076">
        <v>20</v>
      </c>
      <c r="BJ16076">
        <v>500</v>
      </c>
      <c r="BK16076">
        <v>480</v>
      </c>
      <c r="BL16076">
        <v>480</v>
      </c>
      <c r="BM16076" t="s">
        <v>4206</v>
      </c>
    </row>
    <row r="16077" spans="1:65">
      <c r="B16077" t="s">
        <v>388</v>
      </c>
      <c r="C16077" t="s">
        <v>389</v>
      </c>
      <c r="I16077">
        <v>1</v>
      </c>
      <c r="J16077" t="s">
        <v>86</v>
      </c>
      <c r="M16077">
        <v>3472</v>
      </c>
      <c r="N16077">
        <v>6477</v>
      </c>
      <c r="O16077">
        <v>16437</v>
      </c>
      <c r="P16077">
        <v>18815</v>
      </c>
      <c r="Q16077">
        <v>19015</v>
      </c>
      <c r="R16077">
        <v>19015</v>
      </c>
      <c r="S16077">
        <v>19822</v>
      </c>
      <c r="T16077">
        <v>35747</v>
      </c>
      <c r="U16077">
        <v>35747</v>
      </c>
      <c r="V16077">
        <v>35747</v>
      </c>
      <c r="W16077">
        <v>38087</v>
      </c>
      <c r="X16077">
        <v>47880</v>
      </c>
      <c r="Y16077">
        <v>49977</v>
      </c>
      <c r="Z16077">
        <v>55627</v>
      </c>
      <c r="AA16077">
        <v>60307</v>
      </c>
      <c r="AB16077">
        <v>67957</v>
      </c>
      <c r="AC16077">
        <v>70507</v>
      </c>
      <c r="AD16077">
        <v>73217</v>
      </c>
      <c r="AE16077">
        <v>75637</v>
      </c>
      <c r="AF16077">
        <v>84577</v>
      </c>
      <c r="AG16077">
        <v>88007</v>
      </c>
      <c r="AH16077">
        <v>93827</v>
      </c>
      <c r="AI16077">
        <v>94807</v>
      </c>
      <c r="AJ16077">
        <v>95567</v>
      </c>
      <c r="AK16077">
        <v>101307</v>
      </c>
      <c r="AL16077">
        <v>108004</v>
      </c>
      <c r="AM16077">
        <v>115034</v>
      </c>
      <c r="AN16077">
        <v>116464</v>
      </c>
      <c r="AO16077">
        <v>126474</v>
      </c>
      <c r="AP16077">
        <v>131284</v>
      </c>
      <c r="AQ16077">
        <v>132044</v>
      </c>
      <c r="AR16077">
        <v>132574</v>
      </c>
      <c r="AS16077">
        <v>133054</v>
      </c>
      <c r="AT16077">
        <v>133334</v>
      </c>
      <c r="AU16077">
        <v>133334</v>
      </c>
      <c r="AV16077">
        <v>133334</v>
      </c>
      <c r="AW16077">
        <v>133334</v>
      </c>
      <c r="AX16077">
        <v>133614</v>
      </c>
      <c r="AY16077">
        <v>133874</v>
      </c>
      <c r="AZ16077">
        <v>133994</v>
      </c>
      <c r="BA16077">
        <v>133994</v>
      </c>
      <c r="BB16077">
        <v>134294</v>
      </c>
      <c r="BC16077">
        <v>134294</v>
      </c>
      <c r="BD16077">
        <v>134294</v>
      </c>
      <c r="BE16077">
        <v>135014</v>
      </c>
      <c r="BF16077">
        <v>135474</v>
      </c>
      <c r="BG16077">
        <v>135874</v>
      </c>
      <c r="BH16077">
        <v>136214</v>
      </c>
      <c r="BI16077">
        <v>136234</v>
      </c>
      <c r="BJ16077">
        <v>136734</v>
      </c>
      <c r="BK16077">
        <v>137214</v>
      </c>
      <c r="BL16077">
        <v>137694</v>
      </c>
      <c r="BM16077" t="s">
        <v>4207</v>
      </c>
    </row>
    <row r="16078" spans="1:65">
      <c r="B16078" t="s">
        <v>392</v>
      </c>
      <c r="C16078" t="s">
        <v>393</v>
      </c>
      <c r="I16078">
        <v>1</v>
      </c>
      <c r="J16078" t="s">
        <v>90</v>
      </c>
      <c r="M16078">
        <v>31000</v>
      </c>
      <c r="BB16078">
        <v>50000</v>
      </c>
      <c r="BK16078">
        <v>42000</v>
      </c>
      <c r="BM16078" t="s">
        <v>4208</v>
      </c>
    </row>
    <row r="16079" spans="1:65">
      <c r="B16079" t="s">
        <v>395</v>
      </c>
      <c r="C16079" t="s">
        <v>387</v>
      </c>
      <c r="I16079">
        <v>1</v>
      </c>
      <c r="J16079" t="s">
        <v>93</v>
      </c>
      <c r="M16079">
        <v>43157</v>
      </c>
      <c r="N16079">
        <v>43157</v>
      </c>
      <c r="O16079">
        <v>43157</v>
      </c>
      <c r="P16079">
        <v>43157</v>
      </c>
      <c r="Q16079">
        <v>43157</v>
      </c>
      <c r="R16079">
        <v>43157</v>
      </c>
      <c r="S16079">
        <v>43157</v>
      </c>
      <c r="T16079">
        <v>43157</v>
      </c>
      <c r="U16079">
        <v>43157</v>
      </c>
      <c r="V16079">
        <v>43157</v>
      </c>
      <c r="W16079">
        <v>43157</v>
      </c>
      <c r="X16079">
        <v>43157</v>
      </c>
      <c r="Y16079">
        <v>43157</v>
      </c>
      <c r="Z16079">
        <v>43157</v>
      </c>
      <c r="AA16079">
        <v>43157</v>
      </c>
      <c r="AB16079">
        <v>43157</v>
      </c>
      <c r="AC16079">
        <v>43157</v>
      </c>
      <c r="AD16079">
        <v>43157</v>
      </c>
      <c r="AE16079">
        <v>43157</v>
      </c>
      <c r="AF16079">
        <v>43157</v>
      </c>
      <c r="AG16079">
        <v>43157</v>
      </c>
      <c r="AH16079">
        <v>43157</v>
      </c>
      <c r="AI16079">
        <v>43157</v>
      </c>
      <c r="AJ16079">
        <v>43157</v>
      </c>
      <c r="AK16079">
        <v>43157</v>
      </c>
      <c r="AL16079">
        <v>43157</v>
      </c>
      <c r="AM16079">
        <v>43157</v>
      </c>
      <c r="AN16079">
        <v>43157</v>
      </c>
      <c r="AO16079">
        <v>43157</v>
      </c>
      <c r="AP16079">
        <v>43157</v>
      </c>
      <c r="AQ16079">
        <v>43157</v>
      </c>
      <c r="AR16079">
        <v>43157</v>
      </c>
      <c r="AS16079">
        <v>43157</v>
      </c>
      <c r="AT16079">
        <v>43157</v>
      </c>
      <c r="AU16079">
        <v>43157</v>
      </c>
      <c r="AV16079">
        <v>43157</v>
      </c>
      <c r="AW16079">
        <v>43157</v>
      </c>
      <c r="AX16079">
        <v>43157</v>
      </c>
      <c r="AY16079">
        <v>43157</v>
      </c>
      <c r="AZ16079">
        <v>43157</v>
      </c>
      <c r="BA16079">
        <v>43157</v>
      </c>
      <c r="BB16079">
        <v>93157</v>
      </c>
      <c r="BC16079">
        <v>93157</v>
      </c>
      <c r="BD16079">
        <v>93157</v>
      </c>
      <c r="BE16079">
        <v>93157</v>
      </c>
      <c r="BF16079">
        <v>93157</v>
      </c>
      <c r="BG16079">
        <v>93157</v>
      </c>
      <c r="BH16079">
        <v>93157</v>
      </c>
      <c r="BI16079">
        <v>93157</v>
      </c>
      <c r="BJ16079">
        <v>93157</v>
      </c>
      <c r="BK16079">
        <v>135157</v>
      </c>
      <c r="BL16079">
        <v>135157</v>
      </c>
      <c r="BM16079" t="s">
        <v>4209</v>
      </c>
    </row>
    <row r="16080" spans="1:65">
      <c r="B16080" t="s">
        <v>390</v>
      </c>
      <c r="C16080" t="s">
        <v>391</v>
      </c>
      <c r="I16080">
        <v>1</v>
      </c>
      <c r="J16080" t="s">
        <v>96</v>
      </c>
      <c r="M16080">
        <v>39685</v>
      </c>
      <c r="N16080">
        <v>36680</v>
      </c>
      <c r="O16080">
        <v>26720</v>
      </c>
      <c r="P16080">
        <v>24342</v>
      </c>
      <c r="Q16080">
        <v>24142</v>
      </c>
      <c r="R16080">
        <v>24142</v>
      </c>
      <c r="S16080">
        <v>23335</v>
      </c>
      <c r="T16080">
        <v>7410</v>
      </c>
      <c r="U16080">
        <v>7410</v>
      </c>
      <c r="V16080">
        <v>7410</v>
      </c>
      <c r="W16080">
        <v>5070</v>
      </c>
      <c r="X16080">
        <v>-4723</v>
      </c>
      <c r="Y16080">
        <v>-6820</v>
      </c>
      <c r="Z16080">
        <v>-12470</v>
      </c>
      <c r="AA16080">
        <v>-17150</v>
      </c>
      <c r="AB16080">
        <v>-24800</v>
      </c>
      <c r="AC16080">
        <v>-27350</v>
      </c>
      <c r="AD16080">
        <v>-30060</v>
      </c>
      <c r="AE16080">
        <v>-32480</v>
      </c>
      <c r="AF16080">
        <v>-41420</v>
      </c>
      <c r="AG16080">
        <v>-44850</v>
      </c>
      <c r="AH16080">
        <v>-50670</v>
      </c>
      <c r="AI16080">
        <v>-51650</v>
      </c>
      <c r="AJ16080">
        <v>-52410</v>
      </c>
      <c r="AK16080">
        <v>-58150</v>
      </c>
      <c r="AL16080">
        <v>-64847</v>
      </c>
      <c r="AM16080">
        <v>-71877</v>
      </c>
      <c r="AN16080">
        <v>-73307</v>
      </c>
      <c r="AO16080">
        <v>-83317</v>
      </c>
      <c r="AP16080">
        <v>-88127</v>
      </c>
      <c r="AQ16080">
        <v>-88887</v>
      </c>
      <c r="AR16080">
        <v>-89417</v>
      </c>
      <c r="AS16080">
        <v>-89897</v>
      </c>
      <c r="AT16080">
        <v>-90177</v>
      </c>
      <c r="AU16080">
        <v>-90177</v>
      </c>
      <c r="AV16080">
        <v>-90177</v>
      </c>
      <c r="AW16080">
        <v>-90177</v>
      </c>
      <c r="AX16080">
        <v>-90457</v>
      </c>
      <c r="AY16080">
        <v>-90717</v>
      </c>
      <c r="AZ16080">
        <v>-90837</v>
      </c>
      <c r="BA16080">
        <v>-90837</v>
      </c>
      <c r="BB16080">
        <v>-41137</v>
      </c>
      <c r="BC16080">
        <v>-41137</v>
      </c>
      <c r="BD16080">
        <v>-41137</v>
      </c>
      <c r="BE16080">
        <v>-41857</v>
      </c>
      <c r="BF16080">
        <v>-42317</v>
      </c>
      <c r="BG16080">
        <v>-42717</v>
      </c>
      <c r="BH16080">
        <v>-43057</v>
      </c>
      <c r="BI16080">
        <v>-43077</v>
      </c>
      <c r="BJ16080">
        <v>-43577</v>
      </c>
      <c r="BK16080">
        <v>-2057</v>
      </c>
      <c r="BL16080">
        <v>-2537</v>
      </c>
      <c r="BM16080" t="s">
        <v>4210</v>
      </c>
    </row>
    <row r="16081" spans="1:65">
      <c r="B16081" t="s">
        <v>394</v>
      </c>
      <c r="C16081" t="s">
        <v>393</v>
      </c>
      <c r="I16081">
        <v>1</v>
      </c>
    </row>
    <row r="16082" spans="1:65">
      <c r="B16082" t="s">
        <v>386</v>
      </c>
      <c r="C16082" t="s">
        <v>387</v>
      </c>
      <c r="I16082">
        <v>1</v>
      </c>
    </row>
    <row r="16083" spans="1:65">
      <c r="B16083" t="s">
        <v>384</v>
      </c>
      <c r="C16083" t="s">
        <v>385</v>
      </c>
      <c r="I16083">
        <v>1</v>
      </c>
    </row>
    <row r="16084" spans="1:65">
      <c r="A16084">
        <v>400</v>
      </c>
      <c r="B16084" t="s">
        <v>386</v>
      </c>
      <c r="C16084" t="s">
        <v>387</v>
      </c>
      <c r="D16084" t="s">
        <v>4211</v>
      </c>
      <c r="E16084" t="s">
        <v>4212</v>
      </c>
      <c r="F16084">
        <v>406</v>
      </c>
      <c r="G16084" t="s">
        <v>4213</v>
      </c>
      <c r="H16084" t="s">
        <v>998</v>
      </c>
      <c r="I16084">
        <v>1</v>
      </c>
      <c r="J16084" t="s">
        <v>78</v>
      </c>
      <c r="K16084">
        <v>20332</v>
      </c>
      <c r="BM16084" t="s">
        <v>4214</v>
      </c>
    </row>
    <row r="16085" spans="1:65">
      <c r="B16085" t="s">
        <v>392</v>
      </c>
      <c r="C16085" t="s">
        <v>393</v>
      </c>
      <c r="I16085">
        <v>1</v>
      </c>
      <c r="J16085" t="s">
        <v>82</v>
      </c>
      <c r="M16085">
        <v>3475</v>
      </c>
      <c r="N16085">
        <v>3007</v>
      </c>
      <c r="O16085">
        <v>9966</v>
      </c>
      <c r="P16085">
        <v>2380</v>
      </c>
      <c r="Q16085">
        <v>201</v>
      </c>
      <c r="S16085">
        <v>808</v>
      </c>
      <c r="T16085">
        <v>15933</v>
      </c>
      <c r="W16085">
        <v>2342</v>
      </c>
      <c r="X16085">
        <v>9800</v>
      </c>
      <c r="Y16085">
        <v>2099</v>
      </c>
      <c r="Z16085">
        <v>5654</v>
      </c>
      <c r="AA16085">
        <v>4684</v>
      </c>
      <c r="AB16085">
        <v>7655</v>
      </c>
      <c r="AC16085">
        <v>2552</v>
      </c>
      <c r="AD16085">
        <v>2712</v>
      </c>
      <c r="AE16085">
        <v>2422</v>
      </c>
      <c r="AF16085">
        <v>8946</v>
      </c>
      <c r="AG16085">
        <v>3433</v>
      </c>
      <c r="AH16085">
        <v>5824</v>
      </c>
      <c r="AI16085">
        <v>982</v>
      </c>
      <c r="AJ16085">
        <v>762</v>
      </c>
      <c r="AK16085">
        <v>5745</v>
      </c>
      <c r="AL16085">
        <v>6701</v>
      </c>
      <c r="AM16085">
        <v>7035</v>
      </c>
      <c r="AN16085">
        <v>1431</v>
      </c>
      <c r="AO16085">
        <v>10016</v>
      </c>
      <c r="AP16085">
        <v>4813</v>
      </c>
      <c r="AQ16085">
        <v>762</v>
      </c>
      <c r="AR16085">
        <v>531</v>
      </c>
      <c r="AS16085">
        <v>481</v>
      </c>
      <c r="AT16085">
        <v>281</v>
      </c>
      <c r="AX16085">
        <v>281</v>
      </c>
      <c r="AY16085">
        <v>261</v>
      </c>
      <c r="AZ16085">
        <v>121</v>
      </c>
      <c r="BB16085">
        <v>301</v>
      </c>
      <c r="BE16085">
        <v>721</v>
      </c>
      <c r="BF16085">
        <v>461</v>
      </c>
      <c r="BG16085">
        <v>401</v>
      </c>
      <c r="BH16085">
        <v>341</v>
      </c>
      <c r="BI16085">
        <v>21</v>
      </c>
      <c r="BJ16085">
        <v>501</v>
      </c>
      <c r="BK16085">
        <v>481</v>
      </c>
      <c r="BL16085">
        <v>481</v>
      </c>
      <c r="BM16085" t="s">
        <v>4215</v>
      </c>
    </row>
    <row r="16086" spans="1:65">
      <c r="B16086" t="s">
        <v>388</v>
      </c>
      <c r="C16086" t="s">
        <v>389</v>
      </c>
      <c r="I16086">
        <v>1</v>
      </c>
      <c r="J16086" t="s">
        <v>86</v>
      </c>
      <c r="M16086">
        <v>3475</v>
      </c>
      <c r="N16086">
        <v>6482</v>
      </c>
      <c r="O16086">
        <v>16448</v>
      </c>
      <c r="P16086">
        <v>18828</v>
      </c>
      <c r="Q16086">
        <v>19029</v>
      </c>
      <c r="R16086">
        <v>19029</v>
      </c>
      <c r="S16086">
        <v>19837</v>
      </c>
      <c r="T16086">
        <v>35770</v>
      </c>
      <c r="U16086">
        <v>35770</v>
      </c>
      <c r="V16086">
        <v>35770</v>
      </c>
      <c r="W16086">
        <v>38112</v>
      </c>
      <c r="X16086">
        <v>47912</v>
      </c>
      <c r="Y16086">
        <v>50011</v>
      </c>
      <c r="Z16086">
        <v>55665</v>
      </c>
      <c r="AA16086">
        <v>60349</v>
      </c>
      <c r="AB16086">
        <v>68004</v>
      </c>
      <c r="AC16086">
        <v>70556</v>
      </c>
      <c r="AD16086">
        <v>73268</v>
      </c>
      <c r="AE16086">
        <v>75690</v>
      </c>
      <c r="AF16086">
        <v>84636</v>
      </c>
      <c r="AG16086">
        <v>88069</v>
      </c>
      <c r="AH16086">
        <v>93893</v>
      </c>
      <c r="AI16086">
        <v>94875</v>
      </c>
      <c r="AJ16086">
        <v>95637</v>
      </c>
      <c r="AK16086">
        <v>101382</v>
      </c>
      <c r="AL16086">
        <v>108083</v>
      </c>
      <c r="AM16086">
        <v>115118</v>
      </c>
      <c r="AN16086">
        <v>116549</v>
      </c>
      <c r="AO16086">
        <v>126565</v>
      </c>
      <c r="AP16086">
        <v>131378</v>
      </c>
      <c r="AQ16086">
        <v>132140</v>
      </c>
      <c r="AR16086">
        <v>132671</v>
      </c>
      <c r="AS16086">
        <v>133152</v>
      </c>
      <c r="AT16086">
        <v>133433</v>
      </c>
      <c r="AU16086">
        <v>133433</v>
      </c>
      <c r="AV16086">
        <v>133433</v>
      </c>
      <c r="AW16086">
        <v>133433</v>
      </c>
      <c r="AX16086">
        <v>133714</v>
      </c>
      <c r="AY16086">
        <v>133975</v>
      </c>
      <c r="AZ16086">
        <v>134096</v>
      </c>
      <c r="BA16086">
        <v>134096</v>
      </c>
      <c r="BB16086">
        <v>134397</v>
      </c>
      <c r="BC16086">
        <v>134397</v>
      </c>
      <c r="BD16086">
        <v>134397</v>
      </c>
      <c r="BE16086">
        <v>135118</v>
      </c>
      <c r="BF16086">
        <v>135579</v>
      </c>
      <c r="BG16086">
        <v>135980</v>
      </c>
      <c r="BH16086">
        <v>136321</v>
      </c>
      <c r="BI16086">
        <v>136342</v>
      </c>
      <c r="BJ16086">
        <v>136843</v>
      </c>
      <c r="BK16086">
        <v>137324</v>
      </c>
      <c r="BL16086">
        <v>137805</v>
      </c>
      <c r="BM16086" t="s">
        <v>4216</v>
      </c>
    </row>
    <row r="16087" spans="1:65">
      <c r="B16087" t="s">
        <v>395</v>
      </c>
      <c r="C16087" t="s">
        <v>387</v>
      </c>
      <c r="I16087">
        <v>1</v>
      </c>
      <c r="J16087" t="s">
        <v>90</v>
      </c>
      <c r="Q16087">
        <v>5000</v>
      </c>
      <c r="R16087">
        <v>5000</v>
      </c>
      <c r="S16087">
        <v>5000</v>
      </c>
      <c r="U16087">
        <v>5000</v>
      </c>
      <c r="V16087">
        <v>10000</v>
      </c>
      <c r="W16087">
        <v>15000</v>
      </c>
      <c r="Z16087">
        <v>15000</v>
      </c>
      <c r="AD16087">
        <v>10000</v>
      </c>
      <c r="AF16087">
        <v>15000</v>
      </c>
      <c r="AI16087">
        <v>5000</v>
      </c>
      <c r="AJ16087">
        <v>10000</v>
      </c>
      <c r="AM16087">
        <v>5000</v>
      </c>
      <c r="AN16087">
        <v>5000</v>
      </c>
      <c r="AQ16087">
        <v>5000</v>
      </c>
      <c r="BF16087">
        <v>5000</v>
      </c>
      <c r="BM16087" t="s">
        <v>4217</v>
      </c>
    </row>
    <row r="16088" spans="1:65">
      <c r="B16088" t="s">
        <v>394</v>
      </c>
      <c r="C16088" t="s">
        <v>393</v>
      </c>
      <c r="I16088">
        <v>1</v>
      </c>
      <c r="J16088" t="s">
        <v>93</v>
      </c>
      <c r="M16088">
        <v>20332</v>
      </c>
      <c r="N16088">
        <v>20332</v>
      </c>
      <c r="O16088">
        <v>20332</v>
      </c>
      <c r="P16088">
        <v>20332</v>
      </c>
      <c r="Q16088">
        <v>25332</v>
      </c>
      <c r="R16088">
        <v>30332</v>
      </c>
      <c r="S16088">
        <v>35332</v>
      </c>
      <c r="T16088">
        <v>35332</v>
      </c>
      <c r="U16088">
        <v>40332</v>
      </c>
      <c r="V16088">
        <v>50332</v>
      </c>
      <c r="W16088">
        <v>65332</v>
      </c>
      <c r="X16088">
        <v>65332</v>
      </c>
      <c r="Y16088">
        <v>65332</v>
      </c>
      <c r="Z16088">
        <v>80332</v>
      </c>
      <c r="AA16088">
        <v>80332</v>
      </c>
      <c r="AB16088">
        <v>80332</v>
      </c>
      <c r="AC16088">
        <v>80332</v>
      </c>
      <c r="AD16088">
        <v>90332</v>
      </c>
      <c r="AE16088">
        <v>90332</v>
      </c>
      <c r="AF16088">
        <v>105332</v>
      </c>
      <c r="AG16088">
        <v>105332</v>
      </c>
      <c r="AH16088">
        <v>105332</v>
      </c>
      <c r="AI16088">
        <v>110332</v>
      </c>
      <c r="AJ16088">
        <v>120332</v>
      </c>
      <c r="AK16088">
        <v>120332</v>
      </c>
      <c r="AL16088">
        <v>120332</v>
      </c>
      <c r="AM16088">
        <v>125332</v>
      </c>
      <c r="AN16088">
        <v>130332</v>
      </c>
      <c r="AO16088">
        <v>130332</v>
      </c>
      <c r="AP16088">
        <v>130332</v>
      </c>
      <c r="AQ16088">
        <v>135332</v>
      </c>
      <c r="AR16088">
        <v>135332</v>
      </c>
      <c r="AS16088">
        <v>135332</v>
      </c>
      <c r="AT16088">
        <v>135332</v>
      </c>
      <c r="AU16088">
        <v>135332</v>
      </c>
      <c r="AV16088">
        <v>135332</v>
      </c>
      <c r="AW16088">
        <v>135332</v>
      </c>
      <c r="AX16088">
        <v>135332</v>
      </c>
      <c r="AY16088">
        <v>135332</v>
      </c>
      <c r="AZ16088">
        <v>135332</v>
      </c>
      <c r="BA16088">
        <v>135332</v>
      </c>
      <c r="BB16088">
        <v>135332</v>
      </c>
      <c r="BC16088">
        <v>135332</v>
      </c>
      <c r="BD16088">
        <v>135332</v>
      </c>
      <c r="BE16088">
        <v>135332</v>
      </c>
      <c r="BF16088">
        <v>140332</v>
      </c>
      <c r="BG16088">
        <v>140332</v>
      </c>
      <c r="BH16088">
        <v>140332</v>
      </c>
      <c r="BI16088">
        <v>140332</v>
      </c>
      <c r="BJ16088">
        <v>140332</v>
      </c>
      <c r="BK16088">
        <v>140332</v>
      </c>
      <c r="BL16088">
        <v>140332</v>
      </c>
      <c r="BM16088" t="s">
        <v>4218</v>
      </c>
    </row>
    <row r="16089" spans="1:65">
      <c r="B16089" t="s">
        <v>382</v>
      </c>
      <c r="C16089" t="s">
        <v>383</v>
      </c>
      <c r="I16089">
        <v>1</v>
      </c>
      <c r="J16089" t="s">
        <v>96</v>
      </c>
      <c r="M16089">
        <v>16857</v>
      </c>
      <c r="N16089">
        <v>13850</v>
      </c>
      <c r="O16089">
        <v>3884</v>
      </c>
      <c r="P16089">
        <v>1504</v>
      </c>
      <c r="Q16089">
        <v>6303</v>
      </c>
      <c r="R16089">
        <v>11303</v>
      </c>
      <c r="S16089">
        <v>15495</v>
      </c>
      <c r="T16089">
        <v>-438</v>
      </c>
      <c r="U16089">
        <v>4562</v>
      </c>
      <c r="V16089">
        <v>14562</v>
      </c>
      <c r="W16089">
        <v>27220</v>
      </c>
      <c r="X16089">
        <v>17420</v>
      </c>
      <c r="Y16089">
        <v>15321</v>
      </c>
      <c r="Z16089">
        <v>24667</v>
      </c>
      <c r="AA16089">
        <v>19983</v>
      </c>
      <c r="AB16089">
        <v>12328</v>
      </c>
      <c r="AC16089">
        <v>9776</v>
      </c>
      <c r="AD16089">
        <v>17064</v>
      </c>
      <c r="AE16089">
        <v>14642</v>
      </c>
      <c r="AF16089">
        <v>20696</v>
      </c>
      <c r="AG16089">
        <v>17263</v>
      </c>
      <c r="AH16089">
        <v>11439</v>
      </c>
      <c r="AI16089">
        <v>15457</v>
      </c>
      <c r="AJ16089">
        <v>24695</v>
      </c>
      <c r="AK16089">
        <v>18950</v>
      </c>
      <c r="AL16089">
        <v>12249</v>
      </c>
      <c r="AM16089">
        <v>10214</v>
      </c>
      <c r="AN16089">
        <v>13783</v>
      </c>
      <c r="AO16089">
        <v>3767</v>
      </c>
      <c r="AP16089">
        <v>-1046</v>
      </c>
      <c r="AQ16089">
        <v>3192</v>
      </c>
      <c r="AR16089">
        <v>2661</v>
      </c>
      <c r="AS16089">
        <v>2180</v>
      </c>
      <c r="AT16089">
        <v>1899</v>
      </c>
      <c r="AU16089">
        <v>1899</v>
      </c>
      <c r="AV16089">
        <v>1899</v>
      </c>
      <c r="AW16089">
        <v>1899</v>
      </c>
      <c r="AX16089">
        <v>1618</v>
      </c>
      <c r="AY16089">
        <v>1357</v>
      </c>
      <c r="AZ16089">
        <v>1236</v>
      </c>
      <c r="BA16089">
        <v>1236</v>
      </c>
      <c r="BB16089">
        <v>935</v>
      </c>
      <c r="BC16089">
        <v>935</v>
      </c>
      <c r="BD16089">
        <v>935</v>
      </c>
      <c r="BE16089">
        <v>214</v>
      </c>
      <c r="BF16089">
        <v>4753</v>
      </c>
      <c r="BG16089">
        <v>4352</v>
      </c>
      <c r="BH16089">
        <v>4011</v>
      </c>
      <c r="BI16089">
        <v>3990</v>
      </c>
      <c r="BJ16089">
        <v>3489</v>
      </c>
      <c r="BK16089">
        <v>3008</v>
      </c>
      <c r="BL16089">
        <v>2527</v>
      </c>
      <c r="BM16089" t="s">
        <v>4219</v>
      </c>
    </row>
    <row r="16090" spans="1:65">
      <c r="B16090" t="s">
        <v>732</v>
      </c>
      <c r="C16090" t="s">
        <v>733</v>
      </c>
      <c r="I16090">
        <v>1</v>
      </c>
    </row>
    <row r="16091" spans="1:65">
      <c r="B16091" t="s">
        <v>384</v>
      </c>
      <c r="C16091" t="s">
        <v>385</v>
      </c>
      <c r="I16091">
        <v>1</v>
      </c>
    </row>
    <row r="16092" spans="1:65">
      <c r="B16092" t="s">
        <v>390</v>
      </c>
      <c r="C16092" t="s">
        <v>391</v>
      </c>
      <c r="I16092">
        <v>1</v>
      </c>
    </row>
    <row r="16093" spans="1:65">
      <c r="A16093">
        <v>401</v>
      </c>
      <c r="B16093" t="s">
        <v>400</v>
      </c>
      <c r="C16093" t="s">
        <v>401</v>
      </c>
      <c r="D16093" t="s">
        <v>4220</v>
      </c>
      <c r="E16093" t="s">
        <v>4221</v>
      </c>
      <c r="F16093">
        <v>168</v>
      </c>
      <c r="G16093" t="s">
        <v>1059</v>
      </c>
      <c r="H16093" t="s">
        <v>992</v>
      </c>
      <c r="I16093">
        <v>1</v>
      </c>
      <c r="J16093" t="s">
        <v>78</v>
      </c>
      <c r="K16093">
        <v>5038</v>
      </c>
      <c r="BM16093" t="s">
        <v>4222</v>
      </c>
    </row>
    <row r="16094" spans="1:65">
      <c r="B16094" t="s">
        <v>396</v>
      </c>
      <c r="C16094" t="s">
        <v>397</v>
      </c>
      <c r="I16094">
        <v>1</v>
      </c>
      <c r="J16094" t="s">
        <v>82</v>
      </c>
      <c r="M16094">
        <v>5264</v>
      </c>
      <c r="N16094">
        <v>770</v>
      </c>
      <c r="O16094">
        <v>9640</v>
      </c>
      <c r="S16094">
        <v>10683</v>
      </c>
      <c r="T16094">
        <v>258</v>
      </c>
      <c r="U16094">
        <v>246</v>
      </c>
      <c r="V16094">
        <v>234</v>
      </c>
      <c r="W16094">
        <v>318</v>
      </c>
      <c r="X16094">
        <v>228</v>
      </c>
      <c r="Y16094">
        <v>228</v>
      </c>
      <c r="Z16094">
        <v>222</v>
      </c>
      <c r="AA16094">
        <v>1250</v>
      </c>
      <c r="AB16094">
        <v>492</v>
      </c>
      <c r="AC16094">
        <v>192</v>
      </c>
      <c r="AD16094">
        <v>540</v>
      </c>
      <c r="AF16094">
        <v>1131</v>
      </c>
      <c r="AJ16094">
        <v>500</v>
      </c>
      <c r="AX16094">
        <v>12</v>
      </c>
      <c r="AY16094">
        <v>90</v>
      </c>
      <c r="BA16094">
        <v>330</v>
      </c>
      <c r="BB16094">
        <v>192</v>
      </c>
      <c r="BC16094">
        <v>72</v>
      </c>
      <c r="BD16094">
        <v>2682</v>
      </c>
      <c r="BE16094">
        <v>4080</v>
      </c>
      <c r="BF16094">
        <v>1764</v>
      </c>
      <c r="BG16094">
        <v>954</v>
      </c>
      <c r="BH16094">
        <v>378</v>
      </c>
      <c r="BM16094" t="s">
        <v>4223</v>
      </c>
    </row>
    <row r="16095" spans="1:65">
      <c r="B16095" t="s">
        <v>1516</v>
      </c>
      <c r="C16095" t="s">
        <v>1517</v>
      </c>
      <c r="I16095">
        <v>1</v>
      </c>
      <c r="J16095" t="s">
        <v>86</v>
      </c>
      <c r="M16095">
        <v>5264</v>
      </c>
      <c r="N16095">
        <v>6034</v>
      </c>
      <c r="O16095">
        <v>15674</v>
      </c>
      <c r="P16095">
        <v>15674</v>
      </c>
      <c r="Q16095">
        <v>15674</v>
      </c>
      <c r="R16095">
        <v>15674</v>
      </c>
      <c r="S16095">
        <v>26357</v>
      </c>
      <c r="T16095">
        <v>26615</v>
      </c>
      <c r="U16095">
        <v>26861</v>
      </c>
      <c r="V16095">
        <v>27095</v>
      </c>
      <c r="W16095">
        <v>27413</v>
      </c>
      <c r="X16095">
        <v>27641</v>
      </c>
      <c r="Y16095">
        <v>27869</v>
      </c>
      <c r="Z16095">
        <v>28091</v>
      </c>
      <c r="AA16095">
        <v>29341</v>
      </c>
      <c r="AB16095">
        <v>29833</v>
      </c>
      <c r="AC16095">
        <v>30025</v>
      </c>
      <c r="AD16095">
        <v>30565</v>
      </c>
      <c r="AE16095">
        <v>30565</v>
      </c>
      <c r="AF16095">
        <v>31696</v>
      </c>
      <c r="AG16095">
        <v>31696</v>
      </c>
      <c r="AH16095">
        <v>31696</v>
      </c>
      <c r="AI16095">
        <v>31696</v>
      </c>
      <c r="AJ16095">
        <v>32196</v>
      </c>
      <c r="AK16095">
        <v>32196</v>
      </c>
      <c r="AL16095">
        <v>32196</v>
      </c>
      <c r="AM16095">
        <v>32196</v>
      </c>
      <c r="AN16095">
        <v>32196</v>
      </c>
      <c r="AO16095">
        <v>32196</v>
      </c>
      <c r="AP16095">
        <v>32196</v>
      </c>
      <c r="AQ16095">
        <v>32196</v>
      </c>
      <c r="AR16095">
        <v>32196</v>
      </c>
      <c r="AS16095">
        <v>32196</v>
      </c>
      <c r="AT16095">
        <v>32196</v>
      </c>
      <c r="AU16095">
        <v>32196</v>
      </c>
      <c r="AV16095">
        <v>32196</v>
      </c>
      <c r="AW16095">
        <v>32196</v>
      </c>
      <c r="AX16095">
        <v>32208</v>
      </c>
      <c r="AY16095">
        <v>32298</v>
      </c>
      <c r="AZ16095">
        <v>32298</v>
      </c>
      <c r="BA16095">
        <v>32628</v>
      </c>
      <c r="BB16095">
        <v>32820</v>
      </c>
      <c r="BC16095">
        <v>32892</v>
      </c>
      <c r="BD16095">
        <v>35574</v>
      </c>
      <c r="BE16095">
        <v>39654</v>
      </c>
      <c r="BF16095">
        <v>41418</v>
      </c>
      <c r="BG16095">
        <v>42372</v>
      </c>
      <c r="BH16095">
        <v>42750</v>
      </c>
      <c r="BI16095">
        <v>42750</v>
      </c>
      <c r="BJ16095">
        <v>42750</v>
      </c>
      <c r="BK16095">
        <v>42750</v>
      </c>
      <c r="BL16095">
        <v>42750</v>
      </c>
      <c r="BM16095" t="s">
        <v>4224</v>
      </c>
    </row>
    <row r="16096" spans="1:65">
      <c r="B16096" t="s">
        <v>910</v>
      </c>
      <c r="C16096" t="s">
        <v>911</v>
      </c>
      <c r="I16096">
        <v>1</v>
      </c>
      <c r="J16096" t="s">
        <v>90</v>
      </c>
      <c r="M16096">
        <v>6548</v>
      </c>
      <c r="O16096">
        <v>3840</v>
      </c>
      <c r="S16096">
        <v>3840</v>
      </c>
      <c r="X16096">
        <v>11224</v>
      </c>
      <c r="BK16096">
        <v>3072</v>
      </c>
      <c r="BM16096" t="s">
        <v>4225</v>
      </c>
    </row>
    <row r="16097" spans="1:65">
      <c r="B16097" t="s">
        <v>406</v>
      </c>
      <c r="C16097" t="s">
        <v>407</v>
      </c>
      <c r="I16097">
        <v>1</v>
      </c>
      <c r="J16097" t="s">
        <v>93</v>
      </c>
      <c r="M16097">
        <v>11586</v>
      </c>
      <c r="N16097">
        <v>11586</v>
      </c>
      <c r="O16097">
        <v>15426</v>
      </c>
      <c r="P16097">
        <v>15426</v>
      </c>
      <c r="Q16097">
        <v>15426</v>
      </c>
      <c r="R16097">
        <v>15426</v>
      </c>
      <c r="S16097">
        <v>19266</v>
      </c>
      <c r="T16097">
        <v>19266</v>
      </c>
      <c r="U16097">
        <v>19266</v>
      </c>
      <c r="V16097">
        <v>19266</v>
      </c>
      <c r="W16097">
        <v>19266</v>
      </c>
      <c r="X16097">
        <v>30490</v>
      </c>
      <c r="Y16097">
        <v>30490</v>
      </c>
      <c r="Z16097">
        <v>30490</v>
      </c>
      <c r="AA16097">
        <v>30490</v>
      </c>
      <c r="AB16097">
        <v>30490</v>
      </c>
      <c r="AC16097">
        <v>30490</v>
      </c>
      <c r="AD16097">
        <v>30490</v>
      </c>
      <c r="AE16097">
        <v>30490</v>
      </c>
      <c r="AF16097">
        <v>30490</v>
      </c>
      <c r="AG16097">
        <v>30490</v>
      </c>
      <c r="AH16097">
        <v>30490</v>
      </c>
      <c r="AI16097">
        <v>30490</v>
      </c>
      <c r="AJ16097">
        <v>30490</v>
      </c>
      <c r="AK16097">
        <v>30490</v>
      </c>
      <c r="AL16097">
        <v>30490</v>
      </c>
      <c r="AM16097">
        <v>30490</v>
      </c>
      <c r="AN16097">
        <v>30490</v>
      </c>
      <c r="AO16097">
        <v>30490</v>
      </c>
      <c r="AP16097">
        <v>30490</v>
      </c>
      <c r="AQ16097">
        <v>30490</v>
      </c>
      <c r="AR16097">
        <v>30490</v>
      </c>
      <c r="AS16097">
        <v>30490</v>
      </c>
      <c r="AT16097">
        <v>30490</v>
      </c>
      <c r="AU16097">
        <v>30490</v>
      </c>
      <c r="AV16097">
        <v>30490</v>
      </c>
      <c r="AW16097">
        <v>30490</v>
      </c>
      <c r="AX16097">
        <v>30490</v>
      </c>
      <c r="AY16097">
        <v>30490</v>
      </c>
      <c r="AZ16097">
        <v>30490</v>
      </c>
      <c r="BA16097">
        <v>30490</v>
      </c>
      <c r="BB16097">
        <v>30490</v>
      </c>
      <c r="BC16097">
        <v>30490</v>
      </c>
      <c r="BD16097">
        <v>30490</v>
      </c>
      <c r="BE16097">
        <v>30490</v>
      </c>
      <c r="BF16097">
        <v>30490</v>
      </c>
      <c r="BG16097">
        <v>30490</v>
      </c>
      <c r="BH16097">
        <v>30490</v>
      </c>
      <c r="BI16097">
        <v>30490</v>
      </c>
      <c r="BJ16097">
        <v>30490</v>
      </c>
      <c r="BK16097">
        <v>33562</v>
      </c>
      <c r="BL16097">
        <v>33562</v>
      </c>
    </row>
    <row r="16098" spans="1:65">
      <c r="B16098" t="s">
        <v>420</v>
      </c>
      <c r="C16098" t="s">
        <v>421</v>
      </c>
      <c r="I16098">
        <v>1</v>
      </c>
      <c r="J16098" t="s">
        <v>96</v>
      </c>
      <c r="M16098">
        <v>6322</v>
      </c>
      <c r="N16098">
        <v>5552</v>
      </c>
      <c r="O16098">
        <v>-248</v>
      </c>
      <c r="P16098">
        <v>-248</v>
      </c>
      <c r="Q16098">
        <v>-248</v>
      </c>
      <c r="R16098">
        <v>-248</v>
      </c>
      <c r="S16098">
        <v>-7091</v>
      </c>
      <c r="T16098">
        <v>-7349</v>
      </c>
      <c r="U16098">
        <v>-7595</v>
      </c>
      <c r="V16098">
        <v>-7829</v>
      </c>
      <c r="W16098">
        <v>-8147</v>
      </c>
      <c r="X16098">
        <v>2849</v>
      </c>
      <c r="Y16098">
        <v>2621</v>
      </c>
      <c r="Z16098">
        <v>2399</v>
      </c>
      <c r="AA16098">
        <v>1149</v>
      </c>
      <c r="AB16098">
        <v>657</v>
      </c>
      <c r="AC16098">
        <v>465</v>
      </c>
      <c r="AD16098">
        <v>-75</v>
      </c>
      <c r="AE16098">
        <v>-75</v>
      </c>
      <c r="AF16098">
        <v>-1206</v>
      </c>
      <c r="AG16098">
        <v>-1206</v>
      </c>
      <c r="AH16098">
        <v>-1206</v>
      </c>
      <c r="AI16098">
        <v>-1206</v>
      </c>
      <c r="AJ16098">
        <v>-1706</v>
      </c>
      <c r="AK16098">
        <v>-1706</v>
      </c>
      <c r="AL16098">
        <v>-1706</v>
      </c>
      <c r="AM16098">
        <v>-1706</v>
      </c>
      <c r="AN16098">
        <v>-1706</v>
      </c>
      <c r="AO16098">
        <v>-1706</v>
      </c>
      <c r="AP16098">
        <v>-1706</v>
      </c>
      <c r="AQ16098">
        <v>-1706</v>
      </c>
      <c r="AR16098">
        <v>-1706</v>
      </c>
      <c r="AS16098">
        <v>-1706</v>
      </c>
      <c r="AT16098">
        <v>-1706</v>
      </c>
      <c r="AU16098">
        <v>-1706</v>
      </c>
      <c r="AV16098">
        <v>-1706</v>
      </c>
      <c r="AW16098">
        <v>-1706</v>
      </c>
      <c r="AX16098">
        <v>-1718</v>
      </c>
      <c r="AY16098">
        <v>-1808</v>
      </c>
      <c r="AZ16098">
        <v>-1808</v>
      </c>
      <c r="BA16098">
        <v>-2138</v>
      </c>
      <c r="BB16098">
        <v>-2330</v>
      </c>
      <c r="BC16098">
        <v>-2402</v>
      </c>
      <c r="BD16098">
        <v>-5084</v>
      </c>
      <c r="BE16098">
        <v>-9164</v>
      </c>
      <c r="BF16098">
        <v>-10928</v>
      </c>
      <c r="BG16098">
        <v>-11882</v>
      </c>
      <c r="BH16098">
        <v>-12260</v>
      </c>
      <c r="BI16098">
        <v>-12260</v>
      </c>
      <c r="BJ16098">
        <v>-12260</v>
      </c>
      <c r="BK16098">
        <v>-9188</v>
      </c>
      <c r="BL16098">
        <v>-9188</v>
      </c>
    </row>
    <row r="16099" spans="1:65">
      <c r="B16099" t="s">
        <v>954</v>
      </c>
      <c r="C16099" t="s">
        <v>955</v>
      </c>
      <c r="I16099">
        <v>1</v>
      </c>
    </row>
    <row r="16100" spans="1:65">
      <c r="B16100" t="s">
        <v>427</v>
      </c>
      <c r="C16100" t="s">
        <v>428</v>
      </c>
      <c r="I16100">
        <v>1</v>
      </c>
    </row>
    <row r="16101" spans="1:65">
      <c r="B16101" t="s">
        <v>404</v>
      </c>
      <c r="C16101" t="s">
        <v>405</v>
      </c>
      <c r="I16101">
        <v>2</v>
      </c>
    </row>
    <row r="16102" spans="1:65">
      <c r="B16102" t="s">
        <v>425</v>
      </c>
      <c r="C16102" t="s">
        <v>426</v>
      </c>
      <c r="I16102">
        <v>2</v>
      </c>
    </row>
    <row r="16103" spans="1:65">
      <c r="B16103" t="s">
        <v>422</v>
      </c>
      <c r="C16103" t="s">
        <v>423</v>
      </c>
      <c r="I16103">
        <v>2</v>
      </c>
    </row>
    <row r="16104" spans="1:65">
      <c r="B16104" t="s">
        <v>410</v>
      </c>
      <c r="C16104" t="s">
        <v>411</v>
      </c>
      <c r="I16104">
        <v>2</v>
      </c>
    </row>
    <row r="16105" spans="1:65">
      <c r="B16105" t="s">
        <v>414</v>
      </c>
      <c r="C16105" t="s">
        <v>415</v>
      </c>
      <c r="I16105">
        <v>2</v>
      </c>
    </row>
    <row r="16106" spans="1:65">
      <c r="A16106">
        <v>402</v>
      </c>
      <c r="B16106" t="s">
        <v>180</v>
      </c>
      <c r="C16106" t="s">
        <v>181</v>
      </c>
      <c r="D16106" t="s">
        <v>4226</v>
      </c>
      <c r="E16106" t="s">
        <v>4227</v>
      </c>
      <c r="F16106">
        <v>126</v>
      </c>
      <c r="G16106" t="s">
        <v>991</v>
      </c>
      <c r="H16106" t="s">
        <v>992</v>
      </c>
      <c r="I16106">
        <v>1</v>
      </c>
      <c r="J16106" t="s">
        <v>78</v>
      </c>
      <c r="K16106">
        <v>5529</v>
      </c>
      <c r="BM16106" t="s">
        <v>4228</v>
      </c>
    </row>
    <row r="16107" spans="1:65">
      <c r="B16107" t="s">
        <v>191</v>
      </c>
      <c r="C16107" t="s">
        <v>192</v>
      </c>
      <c r="I16107">
        <v>1</v>
      </c>
      <c r="J16107" t="s">
        <v>82</v>
      </c>
      <c r="M16107">
        <v>305</v>
      </c>
      <c r="S16107">
        <v>1369</v>
      </c>
      <c r="T16107">
        <v>1386</v>
      </c>
      <c r="U16107">
        <v>1373</v>
      </c>
      <c r="W16107">
        <v>7156</v>
      </c>
      <c r="X16107">
        <v>3441</v>
      </c>
      <c r="Y16107">
        <v>2064</v>
      </c>
      <c r="AA16107">
        <v>7282</v>
      </c>
      <c r="AB16107">
        <v>2100</v>
      </c>
      <c r="AC16107">
        <v>1863</v>
      </c>
      <c r="AD16107">
        <v>2598</v>
      </c>
      <c r="AF16107">
        <v>3531</v>
      </c>
      <c r="AG16107">
        <v>1356</v>
      </c>
      <c r="AH16107">
        <v>1232</v>
      </c>
      <c r="AI16107">
        <v>1122</v>
      </c>
      <c r="AK16107">
        <v>2100</v>
      </c>
      <c r="AL16107">
        <v>2246</v>
      </c>
      <c r="AM16107">
        <v>2100</v>
      </c>
      <c r="AN16107">
        <v>1725</v>
      </c>
      <c r="AO16107">
        <v>2092</v>
      </c>
      <c r="AP16107">
        <v>2052</v>
      </c>
      <c r="AQ16107">
        <v>2215</v>
      </c>
      <c r="AR16107">
        <v>1384</v>
      </c>
      <c r="AS16107">
        <v>1404</v>
      </c>
      <c r="AT16107">
        <v>2210</v>
      </c>
      <c r="AU16107">
        <v>2102</v>
      </c>
      <c r="AV16107">
        <v>2100</v>
      </c>
      <c r="AW16107">
        <v>2100</v>
      </c>
      <c r="AX16107">
        <v>1320</v>
      </c>
      <c r="BB16107">
        <v>3488</v>
      </c>
      <c r="BC16107">
        <v>412</v>
      </c>
      <c r="BI16107">
        <v>58</v>
      </c>
      <c r="BJ16107">
        <v>30</v>
      </c>
      <c r="BK16107">
        <v>34</v>
      </c>
      <c r="BL16107">
        <v>8</v>
      </c>
      <c r="BM16107" t="s">
        <v>4229</v>
      </c>
    </row>
    <row r="16108" spans="1:65">
      <c r="B16108" t="s">
        <v>182</v>
      </c>
      <c r="C16108" t="s">
        <v>183</v>
      </c>
      <c r="I16108">
        <v>1</v>
      </c>
      <c r="J16108" t="s">
        <v>86</v>
      </c>
      <c r="M16108">
        <v>305</v>
      </c>
      <c r="N16108">
        <v>305</v>
      </c>
      <c r="O16108">
        <v>305</v>
      </c>
      <c r="P16108">
        <v>305</v>
      </c>
      <c r="Q16108">
        <v>305</v>
      </c>
      <c r="R16108">
        <v>305</v>
      </c>
      <c r="S16108">
        <v>1674</v>
      </c>
      <c r="T16108">
        <v>3060</v>
      </c>
      <c r="U16108">
        <v>4433</v>
      </c>
      <c r="V16108">
        <v>4433</v>
      </c>
      <c r="W16108">
        <v>11589</v>
      </c>
      <c r="X16108">
        <v>15030</v>
      </c>
      <c r="Y16108">
        <v>17094</v>
      </c>
      <c r="Z16108">
        <v>17094</v>
      </c>
      <c r="AA16108">
        <v>24376</v>
      </c>
      <c r="AB16108">
        <v>26476</v>
      </c>
      <c r="AC16108">
        <v>28339</v>
      </c>
      <c r="AD16108">
        <v>30937</v>
      </c>
      <c r="AE16108">
        <v>30937</v>
      </c>
      <c r="AF16108">
        <v>34468</v>
      </c>
      <c r="AG16108">
        <v>35824</v>
      </c>
      <c r="AH16108">
        <v>37056</v>
      </c>
      <c r="AI16108">
        <v>38178</v>
      </c>
      <c r="AJ16108">
        <v>38178</v>
      </c>
      <c r="AK16108">
        <v>40278</v>
      </c>
      <c r="AL16108">
        <v>42524</v>
      </c>
      <c r="AM16108">
        <v>44624</v>
      </c>
      <c r="AN16108">
        <v>46349</v>
      </c>
      <c r="AO16108">
        <v>48441</v>
      </c>
      <c r="AP16108">
        <v>50493</v>
      </c>
      <c r="AQ16108">
        <v>52708</v>
      </c>
      <c r="AR16108">
        <v>54092</v>
      </c>
      <c r="AS16108">
        <v>55496</v>
      </c>
      <c r="AT16108">
        <v>57706</v>
      </c>
      <c r="AU16108">
        <v>59808</v>
      </c>
      <c r="AV16108">
        <v>61908</v>
      </c>
      <c r="AW16108">
        <v>64008</v>
      </c>
      <c r="AX16108">
        <v>65328</v>
      </c>
      <c r="AY16108">
        <v>65328</v>
      </c>
      <c r="AZ16108">
        <v>65328</v>
      </c>
      <c r="BA16108">
        <v>65328</v>
      </c>
      <c r="BB16108">
        <v>68816</v>
      </c>
      <c r="BC16108">
        <v>69228</v>
      </c>
      <c r="BD16108">
        <v>69228</v>
      </c>
      <c r="BE16108">
        <v>69228</v>
      </c>
      <c r="BF16108">
        <v>69228</v>
      </c>
      <c r="BG16108">
        <v>69228</v>
      </c>
      <c r="BH16108">
        <v>69228</v>
      </c>
      <c r="BI16108">
        <v>69286</v>
      </c>
      <c r="BJ16108">
        <v>69316</v>
      </c>
      <c r="BK16108">
        <v>69350</v>
      </c>
      <c r="BL16108">
        <v>69358</v>
      </c>
      <c r="BM16108" t="s">
        <v>4230</v>
      </c>
    </row>
    <row r="16109" spans="1:65">
      <c r="B16109" t="s">
        <v>178</v>
      </c>
      <c r="C16109" t="s">
        <v>179</v>
      </c>
      <c r="I16109">
        <v>1</v>
      </c>
      <c r="J16109" t="s">
        <v>90</v>
      </c>
      <c r="R16109">
        <v>1000</v>
      </c>
      <c r="S16109">
        <v>2000</v>
      </c>
      <c r="BK16109">
        <v>32000</v>
      </c>
      <c r="BM16109" t="s">
        <v>4231</v>
      </c>
    </row>
    <row r="16110" spans="1:65">
      <c r="B16110" t="s">
        <v>198</v>
      </c>
      <c r="C16110" t="s">
        <v>192</v>
      </c>
      <c r="I16110">
        <v>1</v>
      </c>
      <c r="J16110" t="s">
        <v>93</v>
      </c>
      <c r="M16110">
        <v>5529</v>
      </c>
      <c r="N16110">
        <v>5529</v>
      </c>
      <c r="O16110">
        <v>5529</v>
      </c>
      <c r="P16110">
        <v>5529</v>
      </c>
      <c r="Q16110">
        <v>5529</v>
      </c>
      <c r="R16110">
        <v>6529</v>
      </c>
      <c r="S16110">
        <v>8529</v>
      </c>
      <c r="T16110">
        <v>8529</v>
      </c>
      <c r="U16110">
        <v>8529</v>
      </c>
      <c r="V16110">
        <v>8529</v>
      </c>
      <c r="W16110">
        <v>8529</v>
      </c>
      <c r="X16110">
        <v>8529</v>
      </c>
      <c r="Y16110">
        <v>8529</v>
      </c>
      <c r="Z16110">
        <v>8529</v>
      </c>
      <c r="AA16110">
        <v>8529</v>
      </c>
      <c r="AB16110">
        <v>8529</v>
      </c>
      <c r="AC16110">
        <v>8529</v>
      </c>
      <c r="AD16110">
        <v>8529</v>
      </c>
      <c r="AE16110">
        <v>8529</v>
      </c>
      <c r="AF16110">
        <v>8529</v>
      </c>
      <c r="AG16110">
        <v>8529</v>
      </c>
      <c r="AH16110">
        <v>8529</v>
      </c>
      <c r="AI16110">
        <v>8529</v>
      </c>
      <c r="AJ16110">
        <v>8529</v>
      </c>
      <c r="AK16110">
        <v>8529</v>
      </c>
      <c r="AL16110">
        <v>8529</v>
      </c>
      <c r="AM16110">
        <v>8529</v>
      </c>
      <c r="AN16110">
        <v>8529</v>
      </c>
      <c r="AO16110">
        <v>8529</v>
      </c>
      <c r="AP16110">
        <v>8529</v>
      </c>
      <c r="AQ16110">
        <v>8529</v>
      </c>
      <c r="AR16110">
        <v>8529</v>
      </c>
      <c r="AS16110">
        <v>8529</v>
      </c>
      <c r="AT16110">
        <v>8529</v>
      </c>
      <c r="AU16110">
        <v>8529</v>
      </c>
      <c r="AV16110">
        <v>8529</v>
      </c>
      <c r="AW16110">
        <v>8529</v>
      </c>
      <c r="AX16110">
        <v>8529</v>
      </c>
      <c r="AY16110">
        <v>8529</v>
      </c>
      <c r="AZ16110">
        <v>8529</v>
      </c>
      <c r="BA16110">
        <v>8529</v>
      </c>
      <c r="BB16110">
        <v>8529</v>
      </c>
      <c r="BC16110">
        <v>8529</v>
      </c>
      <c r="BD16110">
        <v>8529</v>
      </c>
      <c r="BE16110">
        <v>8529</v>
      </c>
      <c r="BF16110">
        <v>8529</v>
      </c>
      <c r="BG16110">
        <v>8529</v>
      </c>
      <c r="BH16110">
        <v>8529</v>
      </c>
      <c r="BI16110">
        <v>8529</v>
      </c>
      <c r="BJ16110">
        <v>8529</v>
      </c>
      <c r="BK16110">
        <v>40529</v>
      </c>
      <c r="BL16110">
        <v>40529</v>
      </c>
      <c r="BM16110" t="s">
        <v>4232</v>
      </c>
    </row>
    <row r="16111" spans="1:65">
      <c r="B16111" t="s">
        <v>184</v>
      </c>
      <c r="C16111" t="s">
        <v>185</v>
      </c>
      <c r="I16111">
        <v>1</v>
      </c>
      <c r="J16111" t="s">
        <v>96</v>
      </c>
      <c r="M16111">
        <v>5224</v>
      </c>
      <c r="N16111">
        <v>5224</v>
      </c>
      <c r="O16111">
        <v>5224</v>
      </c>
      <c r="P16111">
        <v>5224</v>
      </c>
      <c r="Q16111">
        <v>5224</v>
      </c>
      <c r="R16111">
        <v>6224</v>
      </c>
      <c r="S16111">
        <v>6855</v>
      </c>
      <c r="T16111">
        <v>5469</v>
      </c>
      <c r="U16111">
        <v>4096</v>
      </c>
      <c r="V16111">
        <v>4096</v>
      </c>
      <c r="W16111">
        <v>-3060</v>
      </c>
      <c r="X16111">
        <v>-6501</v>
      </c>
      <c r="Y16111">
        <v>-8565</v>
      </c>
      <c r="Z16111">
        <v>-8565</v>
      </c>
      <c r="AA16111">
        <v>-15847</v>
      </c>
      <c r="AB16111">
        <v>-17947</v>
      </c>
      <c r="AC16111">
        <v>-19810</v>
      </c>
      <c r="AD16111">
        <v>-22408</v>
      </c>
      <c r="AE16111">
        <v>-22408</v>
      </c>
      <c r="AF16111">
        <v>-25939</v>
      </c>
      <c r="AG16111">
        <v>-27295</v>
      </c>
      <c r="AH16111">
        <v>-28527</v>
      </c>
      <c r="AI16111">
        <v>-29649</v>
      </c>
      <c r="AJ16111">
        <v>-29649</v>
      </c>
      <c r="AK16111">
        <v>-31749</v>
      </c>
      <c r="AL16111">
        <v>-33995</v>
      </c>
      <c r="AM16111">
        <v>-36095</v>
      </c>
      <c r="AN16111">
        <v>-37820</v>
      </c>
      <c r="AO16111">
        <v>-39912</v>
      </c>
      <c r="AP16111">
        <v>-41964</v>
      </c>
      <c r="AQ16111">
        <v>-44179</v>
      </c>
      <c r="AR16111">
        <v>-45563</v>
      </c>
      <c r="AS16111">
        <v>-46967</v>
      </c>
      <c r="AT16111">
        <v>-49177</v>
      </c>
      <c r="AU16111">
        <v>-51279</v>
      </c>
      <c r="AV16111">
        <v>-53379</v>
      </c>
      <c r="AW16111">
        <v>-55479</v>
      </c>
      <c r="AX16111">
        <v>-56799</v>
      </c>
      <c r="AY16111">
        <v>-56799</v>
      </c>
      <c r="AZ16111">
        <v>-56799</v>
      </c>
      <c r="BA16111">
        <v>-56799</v>
      </c>
      <c r="BB16111">
        <v>-60287</v>
      </c>
      <c r="BC16111">
        <v>-60699</v>
      </c>
      <c r="BD16111">
        <v>-60699</v>
      </c>
      <c r="BE16111">
        <v>-60699</v>
      </c>
      <c r="BF16111">
        <v>-60699</v>
      </c>
      <c r="BG16111">
        <v>-60699</v>
      </c>
      <c r="BH16111">
        <v>-60699</v>
      </c>
      <c r="BI16111">
        <v>-60757</v>
      </c>
      <c r="BJ16111">
        <v>-60787</v>
      </c>
      <c r="BK16111">
        <v>-28821</v>
      </c>
      <c r="BL16111">
        <v>-28829</v>
      </c>
      <c r="BM16111" t="s">
        <v>4233</v>
      </c>
    </row>
    <row r="16112" spans="1:65">
      <c r="B16112" t="s">
        <v>190</v>
      </c>
      <c r="C16112" t="s">
        <v>189</v>
      </c>
      <c r="I16112">
        <v>1</v>
      </c>
    </row>
    <row r="16113" spans="1:65">
      <c r="B16113" t="s">
        <v>193</v>
      </c>
      <c r="C16113" t="s">
        <v>183</v>
      </c>
      <c r="I16113">
        <v>1</v>
      </c>
    </row>
    <row r="16114" spans="1:65">
      <c r="B16114" t="s">
        <v>188</v>
      </c>
      <c r="C16114" t="s">
        <v>189</v>
      </c>
      <c r="I16114">
        <v>1</v>
      </c>
    </row>
    <row r="16115" spans="1:65">
      <c r="A16115">
        <v>403</v>
      </c>
      <c r="B16115" t="s">
        <v>429</v>
      </c>
      <c r="C16115" t="s">
        <v>430</v>
      </c>
      <c r="D16115" t="s">
        <v>4234</v>
      </c>
      <c r="E16115" t="s">
        <v>4235</v>
      </c>
      <c r="F16115">
        <v>224</v>
      </c>
      <c r="G16115" t="s">
        <v>1894</v>
      </c>
      <c r="H16115" t="s">
        <v>1071</v>
      </c>
      <c r="I16115">
        <v>1</v>
      </c>
      <c r="J16115" t="s">
        <v>78</v>
      </c>
      <c r="K16115">
        <v>29028</v>
      </c>
      <c r="BM16115" t="s">
        <v>4236</v>
      </c>
    </row>
    <row r="16116" spans="1:65">
      <c r="B16116" t="s">
        <v>382</v>
      </c>
      <c r="C16116" t="s">
        <v>383</v>
      </c>
      <c r="I16116">
        <v>1</v>
      </c>
      <c r="J16116" t="s">
        <v>82</v>
      </c>
      <c r="M16116">
        <v>5354</v>
      </c>
      <c r="N16116">
        <v>11005</v>
      </c>
      <c r="O16116">
        <v>26920</v>
      </c>
      <c r="P16116">
        <v>3318</v>
      </c>
      <c r="Q16116">
        <v>10297</v>
      </c>
      <c r="S16116">
        <v>10807</v>
      </c>
      <c r="T16116">
        <v>31085</v>
      </c>
      <c r="U16116">
        <v>1760</v>
      </c>
      <c r="V16116">
        <v>1920</v>
      </c>
      <c r="W16116">
        <v>12461</v>
      </c>
      <c r="X16116">
        <v>60540</v>
      </c>
      <c r="Y16116">
        <v>51921</v>
      </c>
      <c r="Z16116">
        <v>21754</v>
      </c>
      <c r="AA16116">
        <v>26524</v>
      </c>
      <c r="AB16116">
        <v>76794</v>
      </c>
      <c r="AC16116">
        <v>6934</v>
      </c>
      <c r="AD16116">
        <v>7714</v>
      </c>
      <c r="AE16116">
        <v>16308</v>
      </c>
      <c r="AF16116">
        <v>42348</v>
      </c>
      <c r="AG16116">
        <v>24027</v>
      </c>
      <c r="AH16116">
        <v>7824</v>
      </c>
      <c r="AI16116">
        <v>2984</v>
      </c>
      <c r="AJ16116">
        <v>2764</v>
      </c>
      <c r="AK16116">
        <v>59604</v>
      </c>
      <c r="AL16116">
        <v>29361</v>
      </c>
      <c r="AM16116">
        <v>18494</v>
      </c>
      <c r="AN16116">
        <v>3434</v>
      </c>
      <c r="AO16116">
        <v>50014</v>
      </c>
      <c r="AP16116">
        <v>6814</v>
      </c>
      <c r="AQ16116">
        <v>38024</v>
      </c>
      <c r="AR16116">
        <v>33314</v>
      </c>
      <c r="AS16116">
        <v>29744</v>
      </c>
      <c r="AT16116">
        <v>40964</v>
      </c>
      <c r="AU16116">
        <v>4344</v>
      </c>
      <c r="AV16116">
        <v>3084</v>
      </c>
      <c r="AW16116">
        <v>1836</v>
      </c>
      <c r="AX16116">
        <v>9276</v>
      </c>
      <c r="AY16116">
        <v>2264</v>
      </c>
      <c r="AZ16116">
        <v>2124</v>
      </c>
      <c r="BA16116">
        <v>2004</v>
      </c>
      <c r="BB16116">
        <v>10304</v>
      </c>
      <c r="BC16116">
        <v>2004</v>
      </c>
      <c r="BD16116">
        <v>2004</v>
      </c>
      <c r="BE16116">
        <v>12264</v>
      </c>
      <c r="BF16116">
        <v>19284</v>
      </c>
      <c r="BG16116">
        <v>8084</v>
      </c>
      <c r="BH16116">
        <v>6384</v>
      </c>
      <c r="BI16116">
        <v>5984</v>
      </c>
      <c r="BJ16116">
        <v>3840</v>
      </c>
      <c r="BK16116">
        <v>11840</v>
      </c>
      <c r="BL16116">
        <v>3820</v>
      </c>
      <c r="BM16116" t="s">
        <v>4237</v>
      </c>
    </row>
    <row r="16117" spans="1:65">
      <c r="B16117" t="s">
        <v>377</v>
      </c>
      <c r="C16117" t="s">
        <v>376</v>
      </c>
      <c r="I16117">
        <v>1</v>
      </c>
      <c r="J16117" t="s">
        <v>86</v>
      </c>
      <c r="M16117">
        <v>5354</v>
      </c>
      <c r="N16117">
        <v>16359</v>
      </c>
      <c r="O16117">
        <v>43279</v>
      </c>
      <c r="P16117">
        <v>46597</v>
      </c>
      <c r="Q16117">
        <v>56894</v>
      </c>
      <c r="R16117">
        <v>56894</v>
      </c>
      <c r="S16117">
        <v>67701</v>
      </c>
      <c r="T16117">
        <v>98786</v>
      </c>
      <c r="U16117">
        <v>100546</v>
      </c>
      <c r="V16117">
        <v>102466</v>
      </c>
      <c r="W16117">
        <v>114927</v>
      </c>
      <c r="X16117">
        <v>175467</v>
      </c>
      <c r="Y16117">
        <v>227388</v>
      </c>
      <c r="Z16117">
        <v>249142</v>
      </c>
      <c r="AA16117">
        <v>275666</v>
      </c>
      <c r="AB16117">
        <v>352460</v>
      </c>
      <c r="AC16117">
        <v>359394</v>
      </c>
      <c r="AD16117">
        <v>367108</v>
      </c>
      <c r="AE16117">
        <v>383416</v>
      </c>
      <c r="AF16117">
        <v>425764</v>
      </c>
      <c r="AG16117">
        <v>449791</v>
      </c>
      <c r="AH16117">
        <v>457615</v>
      </c>
      <c r="AI16117">
        <v>460599</v>
      </c>
      <c r="AJ16117">
        <v>463363</v>
      </c>
      <c r="AK16117">
        <v>522967</v>
      </c>
      <c r="AL16117">
        <v>552328</v>
      </c>
      <c r="AM16117">
        <v>570822</v>
      </c>
      <c r="AN16117">
        <v>574256</v>
      </c>
      <c r="AO16117">
        <v>624270</v>
      </c>
      <c r="AP16117">
        <v>631084</v>
      </c>
      <c r="AQ16117">
        <v>669108</v>
      </c>
      <c r="AR16117">
        <v>702422</v>
      </c>
      <c r="AS16117">
        <v>732166</v>
      </c>
      <c r="AT16117">
        <v>773130</v>
      </c>
      <c r="AU16117">
        <v>777474</v>
      </c>
      <c r="AV16117">
        <v>780558</v>
      </c>
      <c r="AW16117">
        <v>782394</v>
      </c>
      <c r="AX16117">
        <v>791670</v>
      </c>
      <c r="AY16117">
        <v>793934</v>
      </c>
      <c r="AZ16117">
        <v>796058</v>
      </c>
      <c r="BA16117">
        <v>798062</v>
      </c>
      <c r="BB16117">
        <v>808366</v>
      </c>
      <c r="BC16117">
        <v>810370</v>
      </c>
      <c r="BD16117">
        <v>812374</v>
      </c>
      <c r="BE16117">
        <v>824638</v>
      </c>
      <c r="BF16117">
        <v>843922</v>
      </c>
      <c r="BG16117">
        <v>852006</v>
      </c>
      <c r="BH16117">
        <v>858390</v>
      </c>
      <c r="BI16117">
        <v>864374</v>
      </c>
      <c r="BJ16117">
        <v>868214</v>
      </c>
      <c r="BK16117">
        <v>880054</v>
      </c>
      <c r="BL16117">
        <v>883874</v>
      </c>
      <c r="BM16117" t="s">
        <v>4238</v>
      </c>
    </row>
    <row r="16118" spans="1:65">
      <c r="B16118" t="s">
        <v>371</v>
      </c>
      <c r="C16118" t="s">
        <v>372</v>
      </c>
      <c r="I16118">
        <v>1</v>
      </c>
      <c r="J16118" t="s">
        <v>90</v>
      </c>
      <c r="M16118">
        <v>19000</v>
      </c>
      <c r="N16118">
        <v>50000</v>
      </c>
      <c r="BM16118" t="s">
        <v>4239</v>
      </c>
    </row>
    <row r="16119" spans="1:65">
      <c r="B16119" t="s">
        <v>443</v>
      </c>
      <c r="C16119" t="s">
        <v>444</v>
      </c>
      <c r="I16119">
        <v>1</v>
      </c>
      <c r="J16119" t="s">
        <v>93</v>
      </c>
      <c r="M16119">
        <v>48028</v>
      </c>
      <c r="N16119">
        <v>98028</v>
      </c>
      <c r="O16119">
        <v>98028</v>
      </c>
      <c r="P16119">
        <v>98028</v>
      </c>
      <c r="Q16119">
        <v>98028</v>
      </c>
      <c r="R16119">
        <v>98028</v>
      </c>
      <c r="S16119">
        <v>98028</v>
      </c>
      <c r="T16119">
        <v>98028</v>
      </c>
      <c r="U16119">
        <v>98028</v>
      </c>
      <c r="V16119">
        <v>98028</v>
      </c>
      <c r="W16119">
        <v>98028</v>
      </c>
      <c r="X16119">
        <v>98028</v>
      </c>
      <c r="Y16119">
        <v>98028</v>
      </c>
      <c r="Z16119">
        <v>98028</v>
      </c>
      <c r="AA16119">
        <v>98028</v>
      </c>
      <c r="AB16119">
        <v>98028</v>
      </c>
      <c r="AC16119">
        <v>98028</v>
      </c>
      <c r="AD16119">
        <v>98028</v>
      </c>
      <c r="AE16119">
        <v>98028</v>
      </c>
      <c r="AF16119">
        <v>98028</v>
      </c>
      <c r="AG16119">
        <v>98028</v>
      </c>
      <c r="AH16119">
        <v>98028</v>
      </c>
      <c r="AI16119">
        <v>98028</v>
      </c>
      <c r="AJ16119">
        <v>98028</v>
      </c>
      <c r="AK16119">
        <v>98028</v>
      </c>
      <c r="AL16119">
        <v>98028</v>
      </c>
      <c r="AM16119">
        <v>98028</v>
      </c>
      <c r="AN16119">
        <v>98028</v>
      </c>
      <c r="AO16119">
        <v>98028</v>
      </c>
      <c r="AP16119">
        <v>98028</v>
      </c>
      <c r="AQ16119">
        <v>98028</v>
      </c>
      <c r="AR16119">
        <v>98028</v>
      </c>
      <c r="AS16119">
        <v>98028</v>
      </c>
      <c r="AT16119">
        <v>98028</v>
      </c>
      <c r="AU16119">
        <v>98028</v>
      </c>
      <c r="AV16119">
        <v>98028</v>
      </c>
      <c r="AW16119">
        <v>98028</v>
      </c>
      <c r="AX16119">
        <v>98028</v>
      </c>
      <c r="AY16119">
        <v>98028</v>
      </c>
      <c r="AZ16119">
        <v>98028</v>
      </c>
      <c r="BA16119">
        <v>98028</v>
      </c>
      <c r="BB16119">
        <v>98028</v>
      </c>
      <c r="BC16119">
        <v>98028</v>
      </c>
      <c r="BD16119">
        <v>98028</v>
      </c>
      <c r="BE16119">
        <v>98028</v>
      </c>
      <c r="BF16119">
        <v>98028</v>
      </c>
      <c r="BG16119">
        <v>98028</v>
      </c>
      <c r="BH16119">
        <v>98028</v>
      </c>
      <c r="BI16119">
        <v>98028</v>
      </c>
      <c r="BJ16119">
        <v>98028</v>
      </c>
      <c r="BK16119">
        <v>98028</v>
      </c>
      <c r="BL16119">
        <v>98028</v>
      </c>
      <c r="BM16119" t="s">
        <v>4240</v>
      </c>
    </row>
    <row r="16120" spans="1:65">
      <c r="B16120" t="s">
        <v>1169</v>
      </c>
      <c r="C16120" t="s">
        <v>1170</v>
      </c>
      <c r="I16120">
        <v>1</v>
      </c>
      <c r="J16120" t="s">
        <v>96</v>
      </c>
      <c r="M16120">
        <v>42674</v>
      </c>
      <c r="N16120">
        <v>81669</v>
      </c>
      <c r="O16120">
        <v>54749</v>
      </c>
      <c r="P16120">
        <v>51431</v>
      </c>
      <c r="Q16120">
        <v>41134</v>
      </c>
      <c r="R16120">
        <v>41134</v>
      </c>
      <c r="S16120">
        <v>30327</v>
      </c>
      <c r="T16120">
        <v>-758</v>
      </c>
      <c r="U16120">
        <v>-2518</v>
      </c>
      <c r="V16120">
        <v>-4438</v>
      </c>
      <c r="W16120">
        <v>-16899</v>
      </c>
      <c r="X16120">
        <v>-77439</v>
      </c>
      <c r="Y16120">
        <v>-129360</v>
      </c>
      <c r="Z16120">
        <v>-151114</v>
      </c>
      <c r="AA16120">
        <v>-177638</v>
      </c>
      <c r="AB16120">
        <v>-254432</v>
      </c>
      <c r="AC16120">
        <v>-261366</v>
      </c>
      <c r="AD16120">
        <v>-269080</v>
      </c>
      <c r="AE16120">
        <v>-285388</v>
      </c>
      <c r="AF16120">
        <v>-327736</v>
      </c>
      <c r="AG16120">
        <v>-351763</v>
      </c>
      <c r="AH16120">
        <v>-359587</v>
      </c>
      <c r="AI16120">
        <v>-362571</v>
      </c>
      <c r="AJ16120">
        <v>-365335</v>
      </c>
      <c r="AK16120">
        <v>-424939</v>
      </c>
      <c r="AL16120">
        <v>-454300</v>
      </c>
      <c r="AM16120">
        <v>-472794</v>
      </c>
      <c r="AN16120">
        <v>-476228</v>
      </c>
      <c r="AO16120">
        <v>-526242</v>
      </c>
      <c r="AP16120">
        <v>-533056</v>
      </c>
      <c r="AQ16120">
        <v>-571080</v>
      </c>
      <c r="AR16120">
        <v>-604394</v>
      </c>
      <c r="AS16120">
        <v>-634138</v>
      </c>
      <c r="AT16120">
        <v>-675102</v>
      </c>
      <c r="AU16120">
        <v>-679446</v>
      </c>
      <c r="AV16120">
        <v>-682530</v>
      </c>
      <c r="AW16120">
        <v>-684366</v>
      </c>
      <c r="AX16120">
        <v>-693642</v>
      </c>
      <c r="AY16120">
        <v>-695906</v>
      </c>
      <c r="AZ16120">
        <v>-698030</v>
      </c>
      <c r="BA16120">
        <v>-700034</v>
      </c>
      <c r="BB16120">
        <v>-710338</v>
      </c>
      <c r="BC16120">
        <v>-712342</v>
      </c>
      <c r="BD16120">
        <v>-714346</v>
      </c>
      <c r="BE16120">
        <v>-726610</v>
      </c>
      <c r="BF16120">
        <v>-745894</v>
      </c>
      <c r="BG16120">
        <v>-753978</v>
      </c>
      <c r="BH16120">
        <v>-760362</v>
      </c>
      <c r="BI16120">
        <v>-766346</v>
      </c>
      <c r="BJ16120">
        <v>-770186</v>
      </c>
      <c r="BK16120">
        <v>-782026</v>
      </c>
      <c r="BL16120">
        <v>-785846</v>
      </c>
      <c r="BM16120" t="s">
        <v>4241</v>
      </c>
    </row>
    <row r="16121" spans="1:65">
      <c r="B16121" t="s">
        <v>388</v>
      </c>
      <c r="C16121" t="s">
        <v>389</v>
      </c>
      <c r="I16121">
        <v>1</v>
      </c>
    </row>
    <row r="16122" spans="1:65">
      <c r="B16122" t="s">
        <v>375</v>
      </c>
      <c r="C16122" t="s">
        <v>376</v>
      </c>
      <c r="I16122">
        <v>1</v>
      </c>
    </row>
    <row r="16123" spans="1:65">
      <c r="B16123" t="s">
        <v>386</v>
      </c>
      <c r="C16123" t="s">
        <v>387</v>
      </c>
      <c r="I16123">
        <v>1</v>
      </c>
    </row>
    <row r="16124" spans="1:65">
      <c r="B16124" t="s">
        <v>390</v>
      </c>
      <c r="C16124" t="s">
        <v>391</v>
      </c>
      <c r="I16124">
        <v>1</v>
      </c>
    </row>
    <row r="16125" spans="1:65">
      <c r="B16125" t="s">
        <v>1152</v>
      </c>
      <c r="C16125" t="s">
        <v>1153</v>
      </c>
      <c r="I16125">
        <v>1</v>
      </c>
    </row>
    <row r="16126" spans="1:65">
      <c r="B16126" t="s">
        <v>366</v>
      </c>
      <c r="C16126" t="s">
        <v>367</v>
      </c>
      <c r="I16126">
        <v>1</v>
      </c>
    </row>
    <row r="16127" spans="1:65">
      <c r="B16127" t="s">
        <v>394</v>
      </c>
      <c r="C16127" t="s">
        <v>393</v>
      </c>
      <c r="I16127">
        <v>1</v>
      </c>
    </row>
    <row r="16128" spans="1:65">
      <c r="B16128" t="s">
        <v>395</v>
      </c>
      <c r="C16128" t="s">
        <v>387</v>
      </c>
      <c r="I16128">
        <v>1</v>
      </c>
    </row>
    <row r="16129" spans="1:65">
      <c r="B16129" t="s">
        <v>1168</v>
      </c>
      <c r="C16129" t="s">
        <v>1162</v>
      </c>
      <c r="I16129">
        <v>1</v>
      </c>
    </row>
    <row r="16130" spans="1:65">
      <c r="B16130" t="s">
        <v>384</v>
      </c>
      <c r="C16130" t="s">
        <v>385</v>
      </c>
      <c r="I16130">
        <v>1</v>
      </c>
    </row>
    <row r="16131" spans="1:65">
      <c r="B16131" t="s">
        <v>392</v>
      </c>
      <c r="C16131" t="s">
        <v>393</v>
      </c>
      <c r="I16131">
        <v>1</v>
      </c>
    </row>
    <row r="16132" spans="1:65">
      <c r="B16132" t="s">
        <v>1161</v>
      </c>
      <c r="C16132" t="s">
        <v>1162</v>
      </c>
      <c r="I16132">
        <v>1</v>
      </c>
    </row>
    <row r="16133" spans="1:65">
      <c r="B16133" t="s">
        <v>378</v>
      </c>
      <c r="C16133" t="s">
        <v>379</v>
      </c>
      <c r="I16133">
        <v>1</v>
      </c>
    </row>
    <row r="16134" spans="1:65">
      <c r="B16134" t="s">
        <v>440</v>
      </c>
      <c r="C16134" t="s">
        <v>441</v>
      </c>
      <c r="I16134">
        <v>1</v>
      </c>
    </row>
    <row r="16135" spans="1:65">
      <c r="B16135" t="s">
        <v>1163</v>
      </c>
      <c r="C16135" t="s">
        <v>1153</v>
      </c>
      <c r="I16135">
        <v>1</v>
      </c>
    </row>
    <row r="16136" spans="1:65">
      <c r="A16136">
        <v>404</v>
      </c>
      <c r="B16136" t="s">
        <v>386</v>
      </c>
      <c r="C16136" t="s">
        <v>387</v>
      </c>
      <c r="D16136" t="s">
        <v>4242</v>
      </c>
      <c r="E16136" t="s">
        <v>4243</v>
      </c>
      <c r="F16136">
        <v>210</v>
      </c>
      <c r="G16136" t="s">
        <v>991</v>
      </c>
      <c r="H16136" t="s">
        <v>992</v>
      </c>
      <c r="I16136">
        <v>1</v>
      </c>
      <c r="J16136" t="s">
        <v>78</v>
      </c>
      <c r="K16136">
        <v>84676</v>
      </c>
      <c r="BM16136" t="s">
        <v>4244</v>
      </c>
    </row>
    <row r="16137" spans="1:65">
      <c r="B16137" t="s">
        <v>392</v>
      </c>
      <c r="C16137" t="s">
        <v>393</v>
      </c>
      <c r="I16137">
        <v>1</v>
      </c>
      <c r="J16137" t="s">
        <v>82</v>
      </c>
      <c r="M16137">
        <v>240</v>
      </c>
      <c r="N16137">
        <v>8000</v>
      </c>
      <c r="O16137">
        <v>16960</v>
      </c>
      <c r="P16137">
        <v>1098</v>
      </c>
      <c r="Q16137">
        <v>300</v>
      </c>
      <c r="T16137">
        <v>15960</v>
      </c>
      <c r="U16137">
        <v>1760</v>
      </c>
      <c r="V16137">
        <v>1920</v>
      </c>
      <c r="W16137">
        <v>10099</v>
      </c>
      <c r="X16137">
        <v>39447</v>
      </c>
      <c r="Y16137">
        <v>14824</v>
      </c>
      <c r="Z16137">
        <v>9404</v>
      </c>
      <c r="AA16137">
        <v>21844</v>
      </c>
      <c r="AB16137">
        <v>16057</v>
      </c>
      <c r="AC16137">
        <v>4384</v>
      </c>
      <c r="AD16137">
        <v>5004</v>
      </c>
      <c r="AE16137">
        <v>5888</v>
      </c>
      <c r="AF16137">
        <v>8408</v>
      </c>
      <c r="AG16137">
        <v>12597</v>
      </c>
      <c r="AH16137">
        <v>2004</v>
      </c>
      <c r="AI16137">
        <v>2004</v>
      </c>
      <c r="AJ16137">
        <v>2004</v>
      </c>
      <c r="AK16137">
        <v>20864</v>
      </c>
      <c r="AL16137">
        <v>22664</v>
      </c>
      <c r="AM16137">
        <v>11464</v>
      </c>
      <c r="AN16137">
        <v>2004</v>
      </c>
      <c r="AO16137">
        <v>7004</v>
      </c>
      <c r="AP16137">
        <v>2004</v>
      </c>
      <c r="AQ16137">
        <v>37264</v>
      </c>
      <c r="AR16137">
        <v>32784</v>
      </c>
      <c r="AS16137">
        <v>21264</v>
      </c>
      <c r="AT16137">
        <v>10684</v>
      </c>
      <c r="AU16137">
        <v>4344</v>
      </c>
      <c r="AV16137">
        <v>3084</v>
      </c>
      <c r="AW16137">
        <v>1836</v>
      </c>
      <c r="AX16137">
        <v>8996</v>
      </c>
      <c r="AY16137">
        <v>2004</v>
      </c>
      <c r="AZ16137">
        <v>2004</v>
      </c>
      <c r="BA16137">
        <v>2004</v>
      </c>
      <c r="BB16137">
        <v>10004</v>
      </c>
      <c r="BC16137">
        <v>2004</v>
      </c>
      <c r="BD16137">
        <v>2004</v>
      </c>
      <c r="BE16137">
        <v>11544</v>
      </c>
      <c r="BF16137">
        <v>18824</v>
      </c>
      <c r="BG16137">
        <v>7684</v>
      </c>
      <c r="BH16137">
        <v>6044</v>
      </c>
      <c r="BI16137">
        <v>5964</v>
      </c>
      <c r="BJ16137">
        <v>3340</v>
      </c>
      <c r="BK16137">
        <v>3360</v>
      </c>
      <c r="BL16137">
        <v>11340</v>
      </c>
      <c r="BM16137" t="s">
        <v>4245</v>
      </c>
    </row>
    <row r="16138" spans="1:65">
      <c r="B16138" t="s">
        <v>820</v>
      </c>
      <c r="C16138" t="s">
        <v>821</v>
      </c>
      <c r="I16138">
        <v>1</v>
      </c>
      <c r="J16138" t="s">
        <v>86</v>
      </c>
      <c r="M16138">
        <v>240</v>
      </c>
      <c r="N16138">
        <v>8240</v>
      </c>
      <c r="O16138">
        <v>25200</v>
      </c>
      <c r="P16138">
        <v>26298</v>
      </c>
      <c r="Q16138">
        <v>26598</v>
      </c>
      <c r="R16138">
        <v>26598</v>
      </c>
      <c r="S16138">
        <v>26598</v>
      </c>
      <c r="T16138">
        <v>42558</v>
      </c>
      <c r="U16138">
        <v>44318</v>
      </c>
      <c r="V16138">
        <v>46238</v>
      </c>
      <c r="W16138">
        <v>56337</v>
      </c>
      <c r="X16138">
        <v>95784</v>
      </c>
      <c r="Y16138">
        <v>110608</v>
      </c>
      <c r="Z16138">
        <v>120012</v>
      </c>
      <c r="AA16138">
        <v>141856</v>
      </c>
      <c r="AB16138">
        <v>157913</v>
      </c>
      <c r="AC16138">
        <v>162297</v>
      </c>
      <c r="AD16138">
        <v>167301</v>
      </c>
      <c r="AE16138">
        <v>173189</v>
      </c>
      <c r="AF16138">
        <v>181597</v>
      </c>
      <c r="AG16138">
        <v>194194</v>
      </c>
      <c r="AH16138">
        <v>196198</v>
      </c>
      <c r="AI16138">
        <v>198202</v>
      </c>
      <c r="AJ16138">
        <v>200206</v>
      </c>
      <c r="AK16138">
        <v>221070</v>
      </c>
      <c r="AL16138">
        <v>243734</v>
      </c>
      <c r="AM16138">
        <v>255198</v>
      </c>
      <c r="AN16138">
        <v>257202</v>
      </c>
      <c r="AO16138">
        <v>264206</v>
      </c>
      <c r="AP16138">
        <v>266210</v>
      </c>
      <c r="AQ16138">
        <v>303474</v>
      </c>
      <c r="AR16138">
        <v>336258</v>
      </c>
      <c r="AS16138">
        <v>357522</v>
      </c>
      <c r="AT16138">
        <v>368206</v>
      </c>
      <c r="AU16138">
        <v>372550</v>
      </c>
      <c r="AV16138">
        <v>375634</v>
      </c>
      <c r="AW16138">
        <v>377470</v>
      </c>
      <c r="AX16138">
        <v>386466</v>
      </c>
      <c r="AY16138">
        <v>388470</v>
      </c>
      <c r="AZ16138">
        <v>390474</v>
      </c>
      <c r="BA16138">
        <v>392478</v>
      </c>
      <c r="BB16138">
        <v>402482</v>
      </c>
      <c r="BC16138">
        <v>404486</v>
      </c>
      <c r="BD16138">
        <v>406490</v>
      </c>
      <c r="BE16138">
        <v>418034</v>
      </c>
      <c r="BF16138">
        <v>436858</v>
      </c>
      <c r="BG16138">
        <v>444542</v>
      </c>
      <c r="BH16138">
        <v>450586</v>
      </c>
      <c r="BI16138">
        <v>456550</v>
      </c>
      <c r="BJ16138">
        <v>459890</v>
      </c>
      <c r="BK16138">
        <v>463250</v>
      </c>
      <c r="BL16138">
        <v>474590</v>
      </c>
      <c r="BM16138" t="s">
        <v>4246</v>
      </c>
    </row>
    <row r="16139" spans="1:65">
      <c r="B16139" t="s">
        <v>735</v>
      </c>
      <c r="C16139" t="s">
        <v>724</v>
      </c>
      <c r="I16139">
        <v>1</v>
      </c>
      <c r="J16139" t="s">
        <v>90</v>
      </c>
      <c r="W16139">
        <v>14000</v>
      </c>
      <c r="X16139">
        <v>14000</v>
      </c>
      <c r="AA16139">
        <v>28000</v>
      </c>
      <c r="AD16139">
        <v>21000</v>
      </c>
      <c r="AE16139">
        <v>14000</v>
      </c>
      <c r="AG16139">
        <v>7000</v>
      </c>
      <c r="AH16139">
        <v>7000</v>
      </c>
      <c r="AJ16139">
        <v>21000</v>
      </c>
      <c r="BK16139">
        <v>63000</v>
      </c>
      <c r="BM16139" t="s">
        <v>4247</v>
      </c>
    </row>
    <row r="16140" spans="1:65">
      <c r="B16140" t="s">
        <v>395</v>
      </c>
      <c r="C16140" t="s">
        <v>387</v>
      </c>
      <c r="I16140">
        <v>1</v>
      </c>
      <c r="J16140" t="s">
        <v>93</v>
      </c>
      <c r="M16140">
        <v>84676</v>
      </c>
      <c r="N16140">
        <v>84676</v>
      </c>
      <c r="O16140">
        <v>84676</v>
      </c>
      <c r="P16140">
        <v>84676</v>
      </c>
      <c r="Q16140">
        <v>84676</v>
      </c>
      <c r="R16140">
        <v>84676</v>
      </c>
      <c r="S16140">
        <v>84676</v>
      </c>
      <c r="T16140">
        <v>84676</v>
      </c>
      <c r="U16140">
        <v>84676</v>
      </c>
      <c r="V16140">
        <v>84676</v>
      </c>
      <c r="W16140">
        <v>98676</v>
      </c>
      <c r="X16140">
        <v>112676</v>
      </c>
      <c r="Y16140">
        <v>112676</v>
      </c>
      <c r="Z16140">
        <v>112676</v>
      </c>
      <c r="AA16140">
        <v>140676</v>
      </c>
      <c r="AB16140">
        <v>140676</v>
      </c>
      <c r="AC16140">
        <v>140676</v>
      </c>
      <c r="AD16140">
        <v>161676</v>
      </c>
      <c r="AE16140">
        <v>175676</v>
      </c>
      <c r="AF16140">
        <v>175676</v>
      </c>
      <c r="AG16140">
        <v>182676</v>
      </c>
      <c r="AH16140">
        <v>189676</v>
      </c>
      <c r="AI16140">
        <v>189676</v>
      </c>
      <c r="AJ16140">
        <v>210676</v>
      </c>
      <c r="AK16140">
        <v>210676</v>
      </c>
      <c r="AL16140">
        <v>210676</v>
      </c>
      <c r="AM16140">
        <v>210676</v>
      </c>
      <c r="AN16140">
        <v>210676</v>
      </c>
      <c r="AO16140">
        <v>210676</v>
      </c>
      <c r="AP16140">
        <v>210676</v>
      </c>
      <c r="AQ16140">
        <v>210676</v>
      </c>
      <c r="AR16140">
        <v>210676</v>
      </c>
      <c r="AS16140">
        <v>210676</v>
      </c>
      <c r="AT16140">
        <v>210676</v>
      </c>
      <c r="AU16140">
        <v>210676</v>
      </c>
      <c r="AV16140">
        <v>210676</v>
      </c>
      <c r="AW16140">
        <v>210676</v>
      </c>
      <c r="AX16140">
        <v>210676</v>
      </c>
      <c r="AY16140">
        <v>210676</v>
      </c>
      <c r="AZ16140">
        <v>210676</v>
      </c>
      <c r="BA16140">
        <v>210676</v>
      </c>
      <c r="BB16140">
        <v>210676</v>
      </c>
      <c r="BC16140">
        <v>210676</v>
      </c>
      <c r="BD16140">
        <v>210676</v>
      </c>
      <c r="BE16140">
        <v>210676</v>
      </c>
      <c r="BF16140">
        <v>210676</v>
      </c>
      <c r="BG16140">
        <v>210676</v>
      </c>
      <c r="BH16140">
        <v>210676</v>
      </c>
      <c r="BI16140">
        <v>210676</v>
      </c>
      <c r="BJ16140">
        <v>210676</v>
      </c>
      <c r="BK16140">
        <v>273676</v>
      </c>
      <c r="BL16140">
        <v>273676</v>
      </c>
      <c r="BM16140" t="s">
        <v>4248</v>
      </c>
    </row>
    <row r="16141" spans="1:65">
      <c r="B16141" t="s">
        <v>384</v>
      </c>
      <c r="C16141" t="s">
        <v>385</v>
      </c>
      <c r="I16141">
        <v>1</v>
      </c>
      <c r="J16141" t="s">
        <v>96</v>
      </c>
      <c r="M16141">
        <v>84436</v>
      </c>
      <c r="N16141">
        <v>76436</v>
      </c>
      <c r="O16141">
        <v>59476</v>
      </c>
      <c r="P16141">
        <v>58378</v>
      </c>
      <c r="Q16141">
        <v>58078</v>
      </c>
      <c r="R16141">
        <v>58078</v>
      </c>
      <c r="S16141">
        <v>58078</v>
      </c>
      <c r="T16141">
        <v>42118</v>
      </c>
      <c r="U16141">
        <v>40358</v>
      </c>
      <c r="V16141">
        <v>38438</v>
      </c>
      <c r="W16141">
        <v>42339</v>
      </c>
      <c r="X16141">
        <v>16892</v>
      </c>
      <c r="Y16141">
        <v>2068</v>
      </c>
      <c r="Z16141">
        <v>-7336</v>
      </c>
      <c r="AA16141">
        <v>-1180</v>
      </c>
      <c r="AB16141">
        <v>-17237</v>
      </c>
      <c r="AC16141">
        <v>-21621</v>
      </c>
      <c r="AD16141">
        <v>-5625</v>
      </c>
      <c r="AE16141">
        <v>2487</v>
      </c>
      <c r="AF16141">
        <v>-5921</v>
      </c>
      <c r="AG16141">
        <v>-11518</v>
      </c>
      <c r="AH16141">
        <v>-6522</v>
      </c>
      <c r="AI16141">
        <v>-8526</v>
      </c>
      <c r="AJ16141">
        <v>10470</v>
      </c>
      <c r="AK16141">
        <v>-10394</v>
      </c>
      <c r="AL16141">
        <v>-33058</v>
      </c>
      <c r="AM16141">
        <v>-44522</v>
      </c>
      <c r="AN16141">
        <v>-46526</v>
      </c>
      <c r="AO16141">
        <v>-53530</v>
      </c>
      <c r="AP16141">
        <v>-55534</v>
      </c>
      <c r="AQ16141">
        <v>-92798</v>
      </c>
      <c r="AR16141">
        <v>-125582</v>
      </c>
      <c r="AS16141">
        <v>-146846</v>
      </c>
      <c r="AT16141">
        <v>-157530</v>
      </c>
      <c r="AU16141">
        <v>-161874</v>
      </c>
      <c r="AV16141">
        <v>-164958</v>
      </c>
      <c r="AW16141">
        <v>-166794</v>
      </c>
      <c r="AX16141">
        <v>-175790</v>
      </c>
      <c r="AY16141">
        <v>-177794</v>
      </c>
      <c r="AZ16141">
        <v>-179798</v>
      </c>
      <c r="BA16141">
        <v>-181802</v>
      </c>
      <c r="BB16141">
        <v>-191806</v>
      </c>
      <c r="BC16141">
        <v>-193810</v>
      </c>
      <c r="BD16141">
        <v>-195814</v>
      </c>
      <c r="BE16141">
        <v>-207358</v>
      </c>
      <c r="BF16141">
        <v>-226182</v>
      </c>
      <c r="BG16141">
        <v>-233866</v>
      </c>
      <c r="BH16141">
        <v>-239910</v>
      </c>
      <c r="BI16141">
        <v>-245874</v>
      </c>
      <c r="BJ16141">
        <v>-249214</v>
      </c>
      <c r="BK16141">
        <v>-189574</v>
      </c>
      <c r="BL16141">
        <v>-200914</v>
      </c>
    </row>
    <row r="16142" spans="1:65">
      <c r="B16142" t="s">
        <v>380</v>
      </c>
      <c r="C16142" t="s">
        <v>381</v>
      </c>
      <c r="I16142">
        <v>1</v>
      </c>
    </row>
    <row r="16143" spans="1:65">
      <c r="B16143" t="s">
        <v>373</v>
      </c>
      <c r="C16143" t="s">
        <v>374</v>
      </c>
      <c r="I16143">
        <v>1</v>
      </c>
    </row>
    <row r="16144" spans="1:65">
      <c r="B16144" t="s">
        <v>388</v>
      </c>
      <c r="C16144" t="s">
        <v>389</v>
      </c>
      <c r="I16144">
        <v>1</v>
      </c>
    </row>
    <row r="16145" spans="1:65">
      <c r="B16145" t="s">
        <v>394</v>
      </c>
      <c r="C16145" t="s">
        <v>393</v>
      </c>
      <c r="I16145">
        <v>1</v>
      </c>
    </row>
    <row r="16146" spans="1:65">
      <c r="B16146" t="s">
        <v>378</v>
      </c>
      <c r="C16146" t="s">
        <v>379</v>
      </c>
      <c r="I16146">
        <v>1</v>
      </c>
    </row>
    <row r="16147" spans="1:65">
      <c r="B16147" t="s">
        <v>443</v>
      </c>
      <c r="C16147" t="s">
        <v>444</v>
      </c>
      <c r="I16147">
        <v>1</v>
      </c>
    </row>
    <row r="16148" spans="1:65">
      <c r="A16148">
        <v>405</v>
      </c>
      <c r="B16148" t="s">
        <v>136</v>
      </c>
      <c r="C16148" t="s">
        <v>137</v>
      </c>
      <c r="D16148" t="s">
        <v>4249</v>
      </c>
      <c r="E16148" t="s">
        <v>4250</v>
      </c>
      <c r="F16148">
        <v>84</v>
      </c>
      <c r="G16148" t="s">
        <v>3999</v>
      </c>
      <c r="H16148" t="s">
        <v>998</v>
      </c>
      <c r="I16148">
        <v>4</v>
      </c>
      <c r="J16148" t="s">
        <v>78</v>
      </c>
      <c r="K16148">
        <v>1780</v>
      </c>
      <c r="BM16148" t="s">
        <v>4251</v>
      </c>
    </row>
    <row r="16149" spans="1:65">
      <c r="B16149" t="s">
        <v>144</v>
      </c>
      <c r="C16149" t="s">
        <v>145</v>
      </c>
      <c r="I16149">
        <v>4</v>
      </c>
      <c r="J16149" t="s">
        <v>82</v>
      </c>
      <c r="M16149">
        <v>4740</v>
      </c>
      <c r="S16149">
        <v>2000</v>
      </c>
      <c r="U16149">
        <v>3400</v>
      </c>
      <c r="V16149">
        <v>824</v>
      </c>
      <c r="W16149">
        <v>8000</v>
      </c>
      <c r="X16149">
        <v>16720</v>
      </c>
      <c r="Z16149">
        <v>4800</v>
      </c>
      <c r="AA16149">
        <v>12452</v>
      </c>
      <c r="AB16149">
        <v>4800</v>
      </c>
      <c r="AC16149">
        <v>8000</v>
      </c>
      <c r="AD16149">
        <v>15784</v>
      </c>
      <c r="AE16149">
        <v>432</v>
      </c>
      <c r="AF16149">
        <v>10472</v>
      </c>
      <c r="AG16149">
        <v>6684</v>
      </c>
      <c r="AI16149">
        <v>848</v>
      </c>
      <c r="AJ16149">
        <v>4400</v>
      </c>
      <c r="AK16149">
        <v>4912</v>
      </c>
      <c r="AL16149">
        <v>1660</v>
      </c>
      <c r="AM16149">
        <v>824</v>
      </c>
      <c r="AN16149">
        <v>1680</v>
      </c>
      <c r="AO16149">
        <v>1680</v>
      </c>
      <c r="AP16149">
        <v>1680</v>
      </c>
      <c r="AQ16149">
        <v>1680</v>
      </c>
      <c r="AR16149">
        <v>1680</v>
      </c>
      <c r="AS16149">
        <v>1776</v>
      </c>
      <c r="AT16149">
        <v>1776</v>
      </c>
      <c r="AU16149">
        <v>736</v>
      </c>
      <c r="AV16149">
        <v>1768</v>
      </c>
      <c r="AW16149">
        <v>584</v>
      </c>
      <c r="AX16149">
        <v>520</v>
      </c>
      <c r="AY16149">
        <v>600</v>
      </c>
      <c r="AZ16149">
        <v>600</v>
      </c>
      <c r="BA16149">
        <v>688</v>
      </c>
      <c r="BB16149">
        <v>560</v>
      </c>
      <c r="BC16149">
        <v>416</v>
      </c>
      <c r="BD16149">
        <v>496</v>
      </c>
      <c r="BE16149">
        <v>15160</v>
      </c>
      <c r="BF16149">
        <v>8392</v>
      </c>
      <c r="BG16149">
        <v>4368</v>
      </c>
      <c r="BH16149">
        <v>8832</v>
      </c>
      <c r="BI16149">
        <v>6808</v>
      </c>
      <c r="BJ16149">
        <v>4040</v>
      </c>
      <c r="BK16149">
        <v>6008</v>
      </c>
      <c r="BL16149">
        <v>1800</v>
      </c>
      <c r="BM16149" t="s">
        <v>4252</v>
      </c>
    </row>
    <row r="16150" spans="1:65">
      <c r="B16150" t="s">
        <v>162</v>
      </c>
      <c r="C16150" t="s">
        <v>145</v>
      </c>
      <c r="I16150">
        <v>4</v>
      </c>
      <c r="J16150" t="s">
        <v>86</v>
      </c>
      <c r="M16150">
        <v>4740</v>
      </c>
      <c r="N16150">
        <v>4740</v>
      </c>
      <c r="O16150">
        <v>4740</v>
      </c>
      <c r="P16150">
        <v>4740</v>
      </c>
      <c r="Q16150">
        <v>4740</v>
      </c>
      <c r="R16150">
        <v>4740</v>
      </c>
      <c r="S16150">
        <v>6740</v>
      </c>
      <c r="T16150">
        <v>6740</v>
      </c>
      <c r="U16150">
        <v>10140</v>
      </c>
      <c r="V16150">
        <v>10964</v>
      </c>
      <c r="W16150">
        <v>18964</v>
      </c>
      <c r="X16150">
        <v>35684</v>
      </c>
      <c r="Y16150">
        <v>35684</v>
      </c>
      <c r="Z16150">
        <v>40484</v>
      </c>
      <c r="AA16150">
        <v>52936</v>
      </c>
      <c r="AB16150">
        <v>57736</v>
      </c>
      <c r="AC16150">
        <v>65736</v>
      </c>
      <c r="AD16150">
        <v>81520</v>
      </c>
      <c r="AE16150">
        <v>81952</v>
      </c>
      <c r="AF16150">
        <v>92424</v>
      </c>
      <c r="AG16150">
        <v>99108</v>
      </c>
      <c r="AH16150">
        <v>99108</v>
      </c>
      <c r="AI16150">
        <v>99956</v>
      </c>
      <c r="AJ16150">
        <v>104356</v>
      </c>
      <c r="AK16150">
        <v>109268</v>
      </c>
      <c r="AL16150">
        <v>110928</v>
      </c>
      <c r="AM16150">
        <v>111752</v>
      </c>
      <c r="AN16150">
        <v>113432</v>
      </c>
      <c r="AO16150">
        <v>115112</v>
      </c>
      <c r="AP16150">
        <v>116792</v>
      </c>
      <c r="AQ16150">
        <v>118472</v>
      </c>
      <c r="AR16150">
        <v>120152</v>
      </c>
      <c r="AS16150">
        <v>121928</v>
      </c>
      <c r="AT16150">
        <v>123704</v>
      </c>
      <c r="AU16150">
        <v>124440</v>
      </c>
      <c r="AV16150">
        <v>126208</v>
      </c>
      <c r="AW16150">
        <v>126792</v>
      </c>
      <c r="AX16150">
        <v>127312</v>
      </c>
      <c r="AY16150">
        <v>127912</v>
      </c>
      <c r="AZ16150">
        <v>128512</v>
      </c>
      <c r="BA16150">
        <v>129200</v>
      </c>
      <c r="BB16150">
        <v>129760</v>
      </c>
      <c r="BC16150">
        <v>130176</v>
      </c>
      <c r="BD16150">
        <v>130672</v>
      </c>
      <c r="BE16150">
        <v>145832</v>
      </c>
      <c r="BF16150">
        <v>154224</v>
      </c>
      <c r="BG16150">
        <v>158592</v>
      </c>
      <c r="BH16150">
        <v>167424</v>
      </c>
      <c r="BI16150">
        <v>174232</v>
      </c>
      <c r="BJ16150">
        <v>178272</v>
      </c>
      <c r="BK16150">
        <v>184280</v>
      </c>
      <c r="BL16150">
        <v>186080</v>
      </c>
      <c r="BM16150" t="s">
        <v>4253</v>
      </c>
    </row>
    <row r="16151" spans="1:65">
      <c r="B16151" t="s">
        <v>165</v>
      </c>
      <c r="C16151" t="s">
        <v>166</v>
      </c>
      <c r="I16151">
        <v>4</v>
      </c>
      <c r="J16151" t="s">
        <v>90</v>
      </c>
      <c r="BK16151">
        <v>51203</v>
      </c>
    </row>
    <row r="16152" spans="1:65">
      <c r="B16152" t="s">
        <v>134</v>
      </c>
      <c r="C16152" t="s">
        <v>135</v>
      </c>
      <c r="I16152">
        <v>4</v>
      </c>
      <c r="J16152" t="s">
        <v>93</v>
      </c>
      <c r="M16152">
        <v>1780</v>
      </c>
      <c r="N16152">
        <v>1780</v>
      </c>
      <c r="O16152">
        <v>1780</v>
      </c>
      <c r="P16152">
        <v>1780</v>
      </c>
      <c r="Q16152">
        <v>1780</v>
      </c>
      <c r="R16152">
        <v>1780</v>
      </c>
      <c r="S16152">
        <v>1780</v>
      </c>
      <c r="T16152">
        <v>1780</v>
      </c>
      <c r="U16152">
        <v>1780</v>
      </c>
      <c r="V16152">
        <v>1780</v>
      </c>
      <c r="W16152">
        <v>1780</v>
      </c>
      <c r="X16152">
        <v>1780</v>
      </c>
      <c r="Y16152">
        <v>1780</v>
      </c>
      <c r="Z16152">
        <v>1780</v>
      </c>
      <c r="AA16152">
        <v>1780</v>
      </c>
      <c r="AB16152">
        <v>1780</v>
      </c>
      <c r="AC16152">
        <v>1780</v>
      </c>
      <c r="AD16152">
        <v>1780</v>
      </c>
      <c r="AE16152">
        <v>1780</v>
      </c>
      <c r="AF16152">
        <v>1780</v>
      </c>
      <c r="AG16152">
        <v>1780</v>
      </c>
      <c r="AH16152">
        <v>1780</v>
      </c>
      <c r="AI16152">
        <v>1780</v>
      </c>
      <c r="AJ16152">
        <v>1780</v>
      </c>
      <c r="AK16152">
        <v>1780</v>
      </c>
      <c r="AL16152">
        <v>1780</v>
      </c>
      <c r="AM16152">
        <v>1780</v>
      </c>
      <c r="AN16152">
        <v>1780</v>
      </c>
      <c r="AO16152">
        <v>1780</v>
      </c>
      <c r="AP16152">
        <v>1780</v>
      </c>
      <c r="AQ16152">
        <v>1780</v>
      </c>
      <c r="AR16152">
        <v>1780</v>
      </c>
      <c r="AS16152">
        <v>1780</v>
      </c>
      <c r="AT16152">
        <v>1780</v>
      </c>
      <c r="AU16152">
        <v>1780</v>
      </c>
      <c r="AV16152">
        <v>1780</v>
      </c>
      <c r="AW16152">
        <v>1780</v>
      </c>
      <c r="AX16152">
        <v>1780</v>
      </c>
      <c r="AY16152">
        <v>1780</v>
      </c>
      <c r="AZ16152">
        <v>1780</v>
      </c>
      <c r="BA16152">
        <v>1780</v>
      </c>
      <c r="BB16152">
        <v>1780</v>
      </c>
      <c r="BC16152">
        <v>1780</v>
      </c>
      <c r="BD16152">
        <v>1780</v>
      </c>
      <c r="BE16152">
        <v>1780</v>
      </c>
      <c r="BF16152">
        <v>1780</v>
      </c>
      <c r="BG16152">
        <v>1780</v>
      </c>
      <c r="BH16152">
        <v>1780</v>
      </c>
      <c r="BI16152">
        <v>1780</v>
      </c>
      <c r="BJ16152">
        <v>1780</v>
      </c>
      <c r="BK16152">
        <v>52983</v>
      </c>
      <c r="BL16152">
        <v>52983</v>
      </c>
    </row>
    <row r="16153" spans="1:65">
      <c r="B16153" t="s">
        <v>167</v>
      </c>
      <c r="C16153" t="s">
        <v>135</v>
      </c>
      <c r="I16153">
        <v>4</v>
      </c>
      <c r="J16153" t="s">
        <v>96</v>
      </c>
      <c r="M16153">
        <v>-2960</v>
      </c>
      <c r="N16153">
        <v>-2960</v>
      </c>
      <c r="O16153">
        <v>-2960</v>
      </c>
      <c r="P16153">
        <v>-2960</v>
      </c>
      <c r="Q16153">
        <v>-2960</v>
      </c>
      <c r="R16153">
        <v>-2960</v>
      </c>
      <c r="S16153">
        <v>-4960</v>
      </c>
      <c r="T16153">
        <v>-4960</v>
      </c>
      <c r="U16153">
        <v>-8360</v>
      </c>
      <c r="V16153">
        <v>-9184</v>
      </c>
      <c r="W16153">
        <v>-17184</v>
      </c>
      <c r="X16153">
        <v>-33904</v>
      </c>
      <c r="Y16153">
        <v>-33904</v>
      </c>
      <c r="Z16153">
        <v>-38704</v>
      </c>
      <c r="AA16153">
        <v>-51156</v>
      </c>
      <c r="AB16153">
        <v>-55956</v>
      </c>
      <c r="AC16153">
        <v>-63956</v>
      </c>
      <c r="AD16153">
        <v>-79740</v>
      </c>
      <c r="AE16153">
        <v>-80172</v>
      </c>
      <c r="AF16153">
        <v>-90644</v>
      </c>
      <c r="AG16153">
        <v>-97328</v>
      </c>
      <c r="AH16153">
        <v>-97328</v>
      </c>
      <c r="AI16153">
        <v>-98176</v>
      </c>
      <c r="AJ16153">
        <v>-102576</v>
      </c>
      <c r="AK16153">
        <v>-107488</v>
      </c>
      <c r="AL16153">
        <v>-109148</v>
      </c>
      <c r="AM16153">
        <v>-109972</v>
      </c>
      <c r="AN16153">
        <v>-111652</v>
      </c>
      <c r="AO16153">
        <v>-113332</v>
      </c>
      <c r="AP16153">
        <v>-115012</v>
      </c>
      <c r="AQ16153">
        <v>-116692</v>
      </c>
      <c r="AR16153">
        <v>-118372</v>
      </c>
      <c r="AS16153">
        <v>-120148</v>
      </c>
      <c r="AT16153">
        <v>-121924</v>
      </c>
      <c r="AU16153">
        <v>-122660</v>
      </c>
      <c r="AV16153">
        <v>-124428</v>
      </c>
      <c r="AW16153">
        <v>-125012</v>
      </c>
      <c r="AX16153">
        <v>-125532</v>
      </c>
      <c r="AY16153">
        <v>-126132</v>
      </c>
      <c r="AZ16153">
        <v>-126732</v>
      </c>
      <c r="BA16153">
        <v>-127420</v>
      </c>
      <c r="BB16153">
        <v>-127980</v>
      </c>
      <c r="BC16153">
        <v>-128396</v>
      </c>
      <c r="BD16153">
        <v>-128892</v>
      </c>
      <c r="BE16153">
        <v>-144052</v>
      </c>
      <c r="BF16153">
        <v>-152444</v>
      </c>
      <c r="BG16153">
        <v>-156812</v>
      </c>
      <c r="BH16153">
        <v>-165644</v>
      </c>
      <c r="BI16153">
        <v>-172452</v>
      </c>
      <c r="BJ16153">
        <v>-176492</v>
      </c>
      <c r="BK16153">
        <v>-131297</v>
      </c>
      <c r="BL16153">
        <v>-133097</v>
      </c>
    </row>
    <row r="16154" spans="1:65">
      <c r="A16154">
        <v>406</v>
      </c>
      <c r="B16154" t="s">
        <v>105</v>
      </c>
      <c r="C16154" t="s">
        <v>106</v>
      </c>
      <c r="D16154" t="s">
        <v>4254</v>
      </c>
      <c r="E16154" t="s">
        <v>4255</v>
      </c>
      <c r="F16154">
        <v>420</v>
      </c>
      <c r="G16154" t="s">
        <v>997</v>
      </c>
      <c r="H16154" t="s">
        <v>741</v>
      </c>
      <c r="I16154">
        <v>1</v>
      </c>
      <c r="J16154" t="s">
        <v>78</v>
      </c>
      <c r="K16154">
        <v>6097</v>
      </c>
      <c r="BM16154" t="s">
        <v>4256</v>
      </c>
    </row>
    <row r="16155" spans="1:65">
      <c r="B16155" t="s">
        <v>236</v>
      </c>
      <c r="C16155" t="s">
        <v>237</v>
      </c>
      <c r="I16155">
        <v>1</v>
      </c>
      <c r="J16155" t="s">
        <v>82</v>
      </c>
      <c r="M16155">
        <v>7069</v>
      </c>
      <c r="N16155">
        <v>350</v>
      </c>
      <c r="Q16155">
        <v>5000</v>
      </c>
      <c r="S16155">
        <v>19500</v>
      </c>
      <c r="U16155">
        <v>850</v>
      </c>
      <c r="V16155">
        <v>5206</v>
      </c>
      <c r="W16155">
        <v>42007</v>
      </c>
      <c r="X16155">
        <v>4180</v>
      </c>
      <c r="Z16155">
        <v>1200</v>
      </c>
      <c r="AA16155">
        <v>48113</v>
      </c>
      <c r="AB16155">
        <v>1500</v>
      </c>
      <c r="AC16155">
        <v>2000</v>
      </c>
      <c r="AD16155">
        <v>3946</v>
      </c>
      <c r="AE16155">
        <v>5108</v>
      </c>
      <c r="AF16155">
        <v>42618</v>
      </c>
      <c r="AG16155">
        <v>1671</v>
      </c>
      <c r="AI16155">
        <v>212</v>
      </c>
      <c r="AJ16155">
        <v>46100</v>
      </c>
      <c r="AK16155">
        <v>1228</v>
      </c>
      <c r="AL16155">
        <v>415</v>
      </c>
      <c r="AM16155">
        <v>206</v>
      </c>
      <c r="AN16155">
        <v>420</v>
      </c>
      <c r="AO16155">
        <v>45420</v>
      </c>
      <c r="AP16155">
        <v>420</v>
      </c>
      <c r="AQ16155">
        <v>420</v>
      </c>
      <c r="AR16155">
        <v>420</v>
      </c>
      <c r="AS16155">
        <v>40444</v>
      </c>
      <c r="AT16155">
        <v>444</v>
      </c>
      <c r="AU16155">
        <v>184</v>
      </c>
      <c r="AV16155">
        <v>442</v>
      </c>
      <c r="AW16155">
        <v>40146</v>
      </c>
      <c r="AX16155">
        <v>130</v>
      </c>
      <c r="AY16155">
        <v>150</v>
      </c>
      <c r="AZ16155">
        <v>150</v>
      </c>
      <c r="BA16155">
        <v>172</v>
      </c>
      <c r="BB16155">
        <v>40140</v>
      </c>
      <c r="BC16155">
        <v>104</v>
      </c>
      <c r="BD16155">
        <v>124</v>
      </c>
      <c r="BE16155">
        <v>3790</v>
      </c>
      <c r="BF16155">
        <v>42098</v>
      </c>
      <c r="BG16155">
        <v>1092</v>
      </c>
      <c r="BH16155">
        <v>2208</v>
      </c>
      <c r="BI16155">
        <v>1702</v>
      </c>
      <c r="BJ16155">
        <v>41010</v>
      </c>
      <c r="BK16155">
        <v>1502</v>
      </c>
      <c r="BL16155">
        <v>450</v>
      </c>
      <c r="BM16155" t="s">
        <v>4257</v>
      </c>
    </row>
    <row r="16156" spans="1:65">
      <c r="B16156" t="s">
        <v>249</v>
      </c>
      <c r="C16156" t="s">
        <v>237</v>
      </c>
      <c r="I16156">
        <v>1</v>
      </c>
      <c r="J16156" t="s">
        <v>86</v>
      </c>
      <c r="M16156">
        <v>7069</v>
      </c>
      <c r="N16156">
        <v>7419</v>
      </c>
      <c r="O16156">
        <v>7419</v>
      </c>
      <c r="P16156">
        <v>7419</v>
      </c>
      <c r="Q16156">
        <v>12419</v>
      </c>
      <c r="R16156">
        <v>12419</v>
      </c>
      <c r="S16156">
        <v>31919</v>
      </c>
      <c r="T16156">
        <v>31919</v>
      </c>
      <c r="U16156">
        <v>32769</v>
      </c>
      <c r="V16156">
        <v>37975</v>
      </c>
      <c r="W16156">
        <v>79982</v>
      </c>
      <c r="X16156">
        <v>84162</v>
      </c>
      <c r="Y16156">
        <v>84162</v>
      </c>
      <c r="Z16156">
        <v>85362</v>
      </c>
      <c r="AA16156">
        <v>133475</v>
      </c>
      <c r="AB16156">
        <v>134975</v>
      </c>
      <c r="AC16156">
        <v>136975</v>
      </c>
      <c r="AD16156">
        <v>140921</v>
      </c>
      <c r="AE16156">
        <v>146029</v>
      </c>
      <c r="AF16156">
        <v>188647</v>
      </c>
      <c r="AG16156">
        <v>190318</v>
      </c>
      <c r="AH16156">
        <v>190318</v>
      </c>
      <c r="AI16156">
        <v>190530</v>
      </c>
      <c r="AJ16156">
        <v>236630</v>
      </c>
      <c r="AK16156">
        <v>237858</v>
      </c>
      <c r="AL16156">
        <v>238273</v>
      </c>
      <c r="AM16156">
        <v>238479</v>
      </c>
      <c r="AN16156">
        <v>238899</v>
      </c>
      <c r="AO16156">
        <v>284319</v>
      </c>
      <c r="AP16156">
        <v>284739</v>
      </c>
      <c r="AQ16156">
        <v>285159</v>
      </c>
      <c r="AR16156">
        <v>285579</v>
      </c>
      <c r="AS16156">
        <v>326023</v>
      </c>
      <c r="AT16156">
        <v>326467</v>
      </c>
      <c r="AU16156">
        <v>326651</v>
      </c>
      <c r="AV16156">
        <v>327093</v>
      </c>
      <c r="AW16156">
        <v>367239</v>
      </c>
      <c r="AX16156">
        <v>367369</v>
      </c>
      <c r="AY16156">
        <v>367519</v>
      </c>
      <c r="AZ16156">
        <v>367669</v>
      </c>
      <c r="BA16156">
        <v>367841</v>
      </c>
      <c r="BB16156">
        <v>407981</v>
      </c>
      <c r="BC16156">
        <v>408085</v>
      </c>
      <c r="BD16156">
        <v>408209</v>
      </c>
      <c r="BE16156">
        <v>411999</v>
      </c>
      <c r="BF16156">
        <v>454097</v>
      </c>
      <c r="BG16156">
        <v>455189</v>
      </c>
      <c r="BH16156">
        <v>457397</v>
      </c>
      <c r="BI16156">
        <v>459099</v>
      </c>
      <c r="BJ16156">
        <v>500109</v>
      </c>
      <c r="BK16156">
        <v>501611</v>
      </c>
      <c r="BL16156">
        <v>502061</v>
      </c>
      <c r="BM16156" t="s">
        <v>4258</v>
      </c>
    </row>
    <row r="16157" spans="1:65">
      <c r="B16157" t="s">
        <v>134</v>
      </c>
      <c r="C16157" t="s">
        <v>135</v>
      </c>
      <c r="I16157">
        <v>1</v>
      </c>
      <c r="J16157" t="s">
        <v>90</v>
      </c>
      <c r="M16157">
        <v>25380</v>
      </c>
      <c r="R16157">
        <v>1080</v>
      </c>
      <c r="S16157">
        <v>17010</v>
      </c>
      <c r="T16157">
        <v>2050</v>
      </c>
      <c r="U16157">
        <v>810</v>
      </c>
      <c r="V16157">
        <v>5220</v>
      </c>
      <c r="W16157">
        <v>11700</v>
      </c>
      <c r="BM16157" t="s">
        <v>4259</v>
      </c>
    </row>
    <row r="16158" spans="1:65">
      <c r="B16158" t="s">
        <v>111</v>
      </c>
      <c r="C16158" t="s">
        <v>112</v>
      </c>
      <c r="I16158">
        <v>1</v>
      </c>
      <c r="J16158" t="s">
        <v>93</v>
      </c>
      <c r="M16158">
        <v>31477</v>
      </c>
      <c r="N16158">
        <v>31477</v>
      </c>
      <c r="O16158">
        <v>31477</v>
      </c>
      <c r="P16158">
        <v>31477</v>
      </c>
      <c r="Q16158">
        <v>31477</v>
      </c>
      <c r="R16158">
        <v>32557</v>
      </c>
      <c r="S16158">
        <v>49567</v>
      </c>
      <c r="T16158">
        <v>51617</v>
      </c>
      <c r="U16158">
        <v>52427</v>
      </c>
      <c r="V16158">
        <v>57647</v>
      </c>
      <c r="W16158">
        <v>69347</v>
      </c>
      <c r="X16158">
        <v>69347</v>
      </c>
      <c r="Y16158">
        <v>69347</v>
      </c>
      <c r="Z16158">
        <v>69347</v>
      </c>
      <c r="AA16158">
        <v>69347</v>
      </c>
      <c r="AB16158">
        <v>69347</v>
      </c>
      <c r="AC16158">
        <v>69347</v>
      </c>
      <c r="AD16158">
        <v>69347</v>
      </c>
      <c r="AE16158">
        <v>69347</v>
      </c>
      <c r="AF16158">
        <v>69347</v>
      </c>
      <c r="AG16158">
        <v>69347</v>
      </c>
      <c r="AH16158">
        <v>69347</v>
      </c>
      <c r="AI16158">
        <v>69347</v>
      </c>
      <c r="AJ16158">
        <v>69347</v>
      </c>
      <c r="AK16158">
        <v>69347</v>
      </c>
      <c r="AL16158">
        <v>69347</v>
      </c>
      <c r="AM16158">
        <v>69347</v>
      </c>
      <c r="AN16158">
        <v>69347</v>
      </c>
      <c r="AO16158">
        <v>69347</v>
      </c>
      <c r="AP16158">
        <v>69347</v>
      </c>
      <c r="AQ16158">
        <v>69347</v>
      </c>
      <c r="AR16158">
        <v>69347</v>
      </c>
      <c r="AS16158">
        <v>69347</v>
      </c>
      <c r="AT16158">
        <v>69347</v>
      </c>
      <c r="AU16158">
        <v>69347</v>
      </c>
      <c r="AV16158">
        <v>69347</v>
      </c>
      <c r="AW16158">
        <v>69347</v>
      </c>
      <c r="AX16158">
        <v>69347</v>
      </c>
      <c r="AY16158">
        <v>69347</v>
      </c>
      <c r="AZ16158">
        <v>69347</v>
      </c>
      <c r="BA16158">
        <v>69347</v>
      </c>
      <c r="BB16158">
        <v>69347</v>
      </c>
      <c r="BC16158">
        <v>69347</v>
      </c>
      <c r="BD16158">
        <v>69347</v>
      </c>
      <c r="BE16158">
        <v>69347</v>
      </c>
      <c r="BF16158">
        <v>69347</v>
      </c>
      <c r="BG16158">
        <v>69347</v>
      </c>
      <c r="BH16158">
        <v>69347</v>
      </c>
      <c r="BI16158">
        <v>69347</v>
      </c>
      <c r="BJ16158">
        <v>69347</v>
      </c>
      <c r="BK16158">
        <v>69347</v>
      </c>
      <c r="BL16158">
        <v>69347</v>
      </c>
      <c r="BM16158" t="s">
        <v>4260</v>
      </c>
    </row>
    <row r="16159" spans="1:65">
      <c r="B16159" t="s">
        <v>167</v>
      </c>
      <c r="C16159" t="s">
        <v>135</v>
      </c>
      <c r="I16159">
        <v>1</v>
      </c>
      <c r="J16159" t="s">
        <v>96</v>
      </c>
      <c r="M16159">
        <v>24408</v>
      </c>
      <c r="N16159">
        <v>24058</v>
      </c>
      <c r="O16159">
        <v>24058</v>
      </c>
      <c r="P16159">
        <v>24058</v>
      </c>
      <c r="Q16159">
        <v>19058</v>
      </c>
      <c r="R16159">
        <v>20138</v>
      </c>
      <c r="S16159">
        <v>17648</v>
      </c>
      <c r="T16159">
        <v>19698</v>
      </c>
      <c r="U16159">
        <v>19658</v>
      </c>
      <c r="V16159">
        <v>19672</v>
      </c>
      <c r="W16159">
        <v>-10635</v>
      </c>
      <c r="X16159">
        <v>-14815</v>
      </c>
      <c r="Y16159">
        <v>-14815</v>
      </c>
      <c r="Z16159">
        <v>-16015</v>
      </c>
      <c r="AA16159">
        <v>-64128</v>
      </c>
      <c r="AB16159">
        <v>-65628</v>
      </c>
      <c r="AC16159">
        <v>-67628</v>
      </c>
      <c r="AD16159">
        <v>-71574</v>
      </c>
      <c r="AE16159">
        <v>-76682</v>
      </c>
      <c r="AF16159">
        <v>-119300</v>
      </c>
      <c r="AG16159">
        <v>-120971</v>
      </c>
      <c r="AH16159">
        <v>-120971</v>
      </c>
      <c r="AI16159">
        <v>-121183</v>
      </c>
      <c r="AJ16159">
        <v>-167283</v>
      </c>
      <c r="AK16159">
        <v>-168511</v>
      </c>
      <c r="AL16159">
        <v>-168926</v>
      </c>
      <c r="AM16159">
        <v>-169132</v>
      </c>
      <c r="AN16159">
        <v>-169552</v>
      </c>
      <c r="AO16159">
        <v>-214972</v>
      </c>
      <c r="AP16159">
        <v>-215392</v>
      </c>
      <c r="AQ16159">
        <v>-215812</v>
      </c>
      <c r="AR16159">
        <v>-216232</v>
      </c>
      <c r="AS16159">
        <v>-256676</v>
      </c>
      <c r="AT16159">
        <v>-257120</v>
      </c>
      <c r="AU16159">
        <v>-257304</v>
      </c>
      <c r="AV16159">
        <v>-257746</v>
      </c>
      <c r="AW16159">
        <v>-297892</v>
      </c>
      <c r="AX16159">
        <v>-298022</v>
      </c>
      <c r="AY16159">
        <v>-298172</v>
      </c>
      <c r="AZ16159">
        <v>-298322</v>
      </c>
      <c r="BA16159">
        <v>-298494</v>
      </c>
      <c r="BB16159">
        <v>-338634</v>
      </c>
      <c r="BC16159">
        <v>-338738</v>
      </c>
      <c r="BD16159">
        <v>-338862</v>
      </c>
      <c r="BE16159">
        <v>-342652</v>
      </c>
      <c r="BF16159">
        <v>-384750</v>
      </c>
      <c r="BG16159">
        <v>-385842</v>
      </c>
      <c r="BH16159">
        <v>-388050</v>
      </c>
      <c r="BI16159">
        <v>-389752</v>
      </c>
      <c r="BJ16159">
        <v>-430762</v>
      </c>
      <c r="BK16159">
        <v>-432264</v>
      </c>
      <c r="BL16159">
        <v>-432714</v>
      </c>
      <c r="BM16159" t="s">
        <v>4261</v>
      </c>
    </row>
    <row r="16160" spans="1:65">
      <c r="B16160" t="s">
        <v>144</v>
      </c>
      <c r="C16160" t="s">
        <v>145</v>
      </c>
      <c r="I16160">
        <v>1</v>
      </c>
    </row>
    <row r="16161" spans="1:65">
      <c r="B16161" t="s">
        <v>162</v>
      </c>
      <c r="C16161" t="s">
        <v>145</v>
      </c>
      <c r="I16161">
        <v>1</v>
      </c>
    </row>
    <row r="16162" spans="1:65">
      <c r="B16162" t="s">
        <v>165</v>
      </c>
      <c r="C16162" t="s">
        <v>166</v>
      </c>
      <c r="I16162">
        <v>1</v>
      </c>
    </row>
    <row r="16163" spans="1:65">
      <c r="A16163">
        <v>407</v>
      </c>
      <c r="B16163" t="s">
        <v>366</v>
      </c>
      <c r="C16163" t="s">
        <v>367</v>
      </c>
      <c r="D16163" t="s">
        <v>4262</v>
      </c>
      <c r="E16163" t="s">
        <v>3768</v>
      </c>
      <c r="F16163">
        <v>364</v>
      </c>
      <c r="G16163" t="s">
        <v>997</v>
      </c>
      <c r="H16163" t="s">
        <v>998</v>
      </c>
      <c r="I16163">
        <v>1</v>
      </c>
      <c r="J16163" t="s">
        <v>78</v>
      </c>
      <c r="K16163">
        <v>72684</v>
      </c>
      <c r="BM16163" t="s">
        <v>4263</v>
      </c>
    </row>
    <row r="16164" spans="1:65">
      <c r="B16164" t="s">
        <v>440</v>
      </c>
      <c r="C16164" t="s">
        <v>441</v>
      </c>
      <c r="I16164">
        <v>1</v>
      </c>
      <c r="J16164" t="s">
        <v>82</v>
      </c>
      <c r="M16164">
        <v>22122</v>
      </c>
      <c r="N16164">
        <v>54539</v>
      </c>
      <c r="O16164">
        <v>88860</v>
      </c>
      <c r="P16164">
        <v>8011</v>
      </c>
      <c r="Q16164">
        <v>21539</v>
      </c>
      <c r="S16164">
        <v>20040</v>
      </c>
      <c r="T16164">
        <v>87977</v>
      </c>
      <c r="U16164">
        <v>8819</v>
      </c>
      <c r="V16164">
        <v>9620</v>
      </c>
      <c r="W16164">
        <v>50620</v>
      </c>
      <c r="X16164">
        <v>221284</v>
      </c>
      <c r="Y16164">
        <v>159443</v>
      </c>
      <c r="Z16164">
        <v>61146</v>
      </c>
      <c r="AA16164">
        <v>109442</v>
      </c>
      <c r="AB16164">
        <v>210795</v>
      </c>
      <c r="AC16164">
        <v>21967</v>
      </c>
      <c r="AD16164">
        <v>25072</v>
      </c>
      <c r="AE16164">
        <v>69582</v>
      </c>
      <c r="AF16164">
        <v>92227</v>
      </c>
      <c r="AG16164">
        <v>103194</v>
      </c>
      <c r="AH16164">
        <v>10042</v>
      </c>
      <c r="AI16164">
        <v>10042</v>
      </c>
      <c r="AJ16164">
        <v>10042</v>
      </c>
      <c r="AK16164">
        <v>194711</v>
      </c>
      <c r="AL16164">
        <v>113550</v>
      </c>
      <c r="AM16164">
        <v>57437</v>
      </c>
      <c r="AN16164">
        <v>10042</v>
      </c>
      <c r="AO16164">
        <v>125272</v>
      </c>
      <c r="AP16164">
        <v>10042</v>
      </c>
      <c r="AQ16164">
        <v>186696</v>
      </c>
      <c r="AR16164">
        <v>164251</v>
      </c>
      <c r="AS16164">
        <v>146616</v>
      </c>
      <c r="AT16164">
        <v>113650</v>
      </c>
      <c r="AU16164">
        <v>21766</v>
      </c>
      <c r="AV16164">
        <v>15454</v>
      </c>
      <c r="AW16164">
        <v>9199</v>
      </c>
      <c r="AX16164">
        <v>45070</v>
      </c>
      <c r="AY16164">
        <v>10042</v>
      </c>
      <c r="AZ16164">
        <v>10042</v>
      </c>
      <c r="BA16164">
        <v>10042</v>
      </c>
      <c r="BB16164">
        <v>50122</v>
      </c>
      <c r="BC16164">
        <v>10042</v>
      </c>
      <c r="BD16164">
        <v>10042</v>
      </c>
      <c r="BE16164">
        <v>57839</v>
      </c>
      <c r="BF16164">
        <v>94311</v>
      </c>
      <c r="BG16164">
        <v>38500</v>
      </c>
      <c r="BH16164">
        <v>30284</v>
      </c>
      <c r="BI16164">
        <v>29882</v>
      </c>
      <c r="BJ16164">
        <v>16734</v>
      </c>
      <c r="BK16164">
        <v>24850</v>
      </c>
      <c r="BL16164">
        <v>48798</v>
      </c>
      <c r="BM16164" t="s">
        <v>4264</v>
      </c>
    </row>
    <row r="16165" spans="1:65">
      <c r="B16165" t="s">
        <v>429</v>
      </c>
      <c r="C16165" t="s">
        <v>430</v>
      </c>
      <c r="I16165">
        <v>1</v>
      </c>
      <c r="J16165" t="s">
        <v>86</v>
      </c>
      <c r="M16165">
        <v>22122</v>
      </c>
      <c r="N16165">
        <v>76661</v>
      </c>
      <c r="O16165">
        <v>165521</v>
      </c>
      <c r="P16165">
        <v>173532</v>
      </c>
      <c r="Q16165">
        <v>195071</v>
      </c>
      <c r="R16165">
        <v>195071</v>
      </c>
      <c r="S16165">
        <v>215111</v>
      </c>
      <c r="T16165">
        <v>303088</v>
      </c>
      <c r="U16165">
        <v>311907</v>
      </c>
      <c r="V16165">
        <v>321527</v>
      </c>
      <c r="W16165">
        <v>372147</v>
      </c>
      <c r="X16165">
        <v>593431</v>
      </c>
      <c r="Y16165">
        <v>752874</v>
      </c>
      <c r="Z16165">
        <v>814020</v>
      </c>
      <c r="AA16165">
        <v>923462</v>
      </c>
      <c r="AB16165">
        <v>1134257</v>
      </c>
      <c r="AC16165">
        <v>1156224</v>
      </c>
      <c r="AD16165">
        <v>1181296</v>
      </c>
      <c r="AE16165">
        <v>1250878</v>
      </c>
      <c r="AF16165">
        <v>1343105</v>
      </c>
      <c r="AG16165">
        <v>1446299</v>
      </c>
      <c r="AH16165">
        <v>1456341</v>
      </c>
      <c r="AI16165">
        <v>1466383</v>
      </c>
      <c r="AJ16165">
        <v>1476425</v>
      </c>
      <c r="AK16165">
        <v>1671136</v>
      </c>
      <c r="AL16165">
        <v>1784686</v>
      </c>
      <c r="AM16165">
        <v>1842123</v>
      </c>
      <c r="AN16165">
        <v>1852165</v>
      </c>
      <c r="AO16165">
        <v>1977437</v>
      </c>
      <c r="AP16165">
        <v>1987479</v>
      </c>
      <c r="AQ16165">
        <v>2174175</v>
      </c>
      <c r="AR16165">
        <v>2338426</v>
      </c>
      <c r="AS16165">
        <v>2485042</v>
      </c>
      <c r="AT16165">
        <v>2598692</v>
      </c>
      <c r="AU16165">
        <v>2620458</v>
      </c>
      <c r="AV16165">
        <v>2635912</v>
      </c>
      <c r="AW16165">
        <v>2645111</v>
      </c>
      <c r="AX16165">
        <v>2690181</v>
      </c>
      <c r="AY16165">
        <v>2700223</v>
      </c>
      <c r="AZ16165">
        <v>2710265</v>
      </c>
      <c r="BA16165">
        <v>2720307</v>
      </c>
      <c r="BB16165">
        <v>2770429</v>
      </c>
      <c r="BC16165">
        <v>2780471</v>
      </c>
      <c r="BD16165">
        <v>2790513</v>
      </c>
      <c r="BE16165">
        <v>2848352</v>
      </c>
      <c r="BF16165">
        <v>2942663</v>
      </c>
      <c r="BG16165">
        <v>2981163</v>
      </c>
      <c r="BH16165">
        <v>3011447</v>
      </c>
      <c r="BI16165">
        <v>3041329</v>
      </c>
      <c r="BJ16165">
        <v>3058063</v>
      </c>
      <c r="BK16165">
        <v>3082913</v>
      </c>
      <c r="BL16165">
        <v>3131711</v>
      </c>
      <c r="BM16165" t="s">
        <v>4265</v>
      </c>
    </row>
    <row r="16166" spans="1:65">
      <c r="B16166" t="s">
        <v>1168</v>
      </c>
      <c r="C16166" t="s">
        <v>1162</v>
      </c>
      <c r="I16166">
        <v>2</v>
      </c>
      <c r="J16166" t="s">
        <v>90</v>
      </c>
      <c r="M16166">
        <v>77500</v>
      </c>
      <c r="Q16166">
        <v>32500</v>
      </c>
      <c r="R16166">
        <v>165000</v>
      </c>
      <c r="S16166">
        <v>35000</v>
      </c>
      <c r="U16166">
        <v>25000</v>
      </c>
      <c r="W16166">
        <v>153000</v>
      </c>
      <c r="X16166">
        <v>184500</v>
      </c>
      <c r="Y16166">
        <v>98000</v>
      </c>
      <c r="Z16166">
        <v>20000</v>
      </c>
      <c r="AA16166">
        <v>197500</v>
      </c>
      <c r="AB16166">
        <v>80000</v>
      </c>
      <c r="AC16166">
        <v>62500</v>
      </c>
      <c r="AD16166">
        <v>47500</v>
      </c>
      <c r="AE16166">
        <v>30000</v>
      </c>
      <c r="AF16166">
        <v>122500</v>
      </c>
      <c r="AG16166">
        <v>25000</v>
      </c>
      <c r="AH16166">
        <v>35000</v>
      </c>
      <c r="AI16166">
        <v>22500</v>
      </c>
      <c r="AJ16166">
        <v>117500</v>
      </c>
      <c r="AK16166">
        <v>70000</v>
      </c>
      <c r="AL16166">
        <v>10000</v>
      </c>
      <c r="AM16166">
        <v>10000</v>
      </c>
      <c r="AN16166">
        <v>135274</v>
      </c>
      <c r="AO16166">
        <v>117226</v>
      </c>
      <c r="BK16166">
        <v>1065000</v>
      </c>
      <c r="BM16166" t="s">
        <v>4266</v>
      </c>
    </row>
    <row r="16167" spans="1:65">
      <c r="B16167" t="s">
        <v>1166</v>
      </c>
      <c r="C16167" t="s">
        <v>1167</v>
      </c>
      <c r="I16167">
        <v>2</v>
      </c>
      <c r="J16167" t="s">
        <v>93</v>
      </c>
      <c r="M16167">
        <v>150184</v>
      </c>
      <c r="N16167">
        <v>150184</v>
      </c>
      <c r="O16167">
        <v>150184</v>
      </c>
      <c r="P16167">
        <v>150184</v>
      </c>
      <c r="Q16167">
        <v>182684</v>
      </c>
      <c r="R16167">
        <v>347684</v>
      </c>
      <c r="S16167">
        <v>382684</v>
      </c>
      <c r="T16167">
        <v>382684</v>
      </c>
      <c r="U16167">
        <v>407684</v>
      </c>
      <c r="V16167">
        <v>407684</v>
      </c>
      <c r="W16167">
        <v>560684</v>
      </c>
      <c r="X16167">
        <v>745184</v>
      </c>
      <c r="Y16167">
        <v>843184</v>
      </c>
      <c r="Z16167">
        <v>863184</v>
      </c>
      <c r="AA16167">
        <v>1060684</v>
      </c>
      <c r="AB16167">
        <v>1140684</v>
      </c>
      <c r="AC16167">
        <v>1203184</v>
      </c>
      <c r="AD16167">
        <v>1250684</v>
      </c>
      <c r="AE16167">
        <v>1280684</v>
      </c>
      <c r="AF16167">
        <v>1403184</v>
      </c>
      <c r="AG16167">
        <v>1428184</v>
      </c>
      <c r="AH16167">
        <v>1463184</v>
      </c>
      <c r="AI16167">
        <v>1485684</v>
      </c>
      <c r="AJ16167">
        <v>1603184</v>
      </c>
      <c r="AK16167">
        <v>1673184</v>
      </c>
      <c r="AL16167">
        <v>1683184</v>
      </c>
      <c r="AM16167">
        <v>1693184</v>
      </c>
      <c r="AN16167">
        <v>1828458</v>
      </c>
      <c r="AO16167">
        <v>1945684</v>
      </c>
      <c r="AP16167">
        <v>1945684</v>
      </c>
      <c r="AQ16167">
        <v>1945684</v>
      </c>
      <c r="AR16167">
        <v>1945684</v>
      </c>
      <c r="AS16167">
        <v>1945684</v>
      </c>
      <c r="AT16167">
        <v>1945684</v>
      </c>
      <c r="AU16167">
        <v>1945684</v>
      </c>
      <c r="AV16167">
        <v>1945684</v>
      </c>
      <c r="AW16167">
        <v>1945684</v>
      </c>
      <c r="AX16167">
        <v>1945684</v>
      </c>
      <c r="AY16167">
        <v>1945684</v>
      </c>
      <c r="AZ16167">
        <v>1945684</v>
      </c>
      <c r="BA16167">
        <v>1945684</v>
      </c>
      <c r="BB16167">
        <v>1945684</v>
      </c>
      <c r="BC16167">
        <v>1945684</v>
      </c>
      <c r="BD16167">
        <v>1945684</v>
      </c>
      <c r="BE16167">
        <v>1945684</v>
      </c>
      <c r="BF16167">
        <v>1945684</v>
      </c>
      <c r="BG16167">
        <v>1945684</v>
      </c>
      <c r="BH16167">
        <v>1945684</v>
      </c>
      <c r="BI16167">
        <v>1945684</v>
      </c>
      <c r="BJ16167">
        <v>1945684</v>
      </c>
      <c r="BK16167">
        <v>3010684</v>
      </c>
      <c r="BL16167">
        <v>3010684</v>
      </c>
      <c r="BM16167" t="s">
        <v>4267</v>
      </c>
    </row>
    <row r="16168" spans="1:65">
      <c r="B16168" t="s">
        <v>1146</v>
      </c>
      <c r="C16168" t="s">
        <v>1147</v>
      </c>
      <c r="I16168">
        <v>2</v>
      </c>
      <c r="J16168" t="s">
        <v>96</v>
      </c>
      <c r="M16168">
        <v>128062</v>
      </c>
      <c r="N16168">
        <v>73523</v>
      </c>
      <c r="O16168">
        <v>-15337</v>
      </c>
      <c r="P16168">
        <v>-23348</v>
      </c>
      <c r="Q16168">
        <v>-12387</v>
      </c>
      <c r="R16168">
        <v>152613</v>
      </c>
      <c r="S16168">
        <v>167573</v>
      </c>
      <c r="T16168">
        <v>79596</v>
      </c>
      <c r="U16168">
        <v>95777</v>
      </c>
      <c r="V16168">
        <v>86157</v>
      </c>
      <c r="W16168">
        <v>188537</v>
      </c>
      <c r="X16168">
        <v>151753</v>
      </c>
      <c r="Y16168">
        <v>90310</v>
      </c>
      <c r="Z16168">
        <v>49164</v>
      </c>
      <c r="AA16168">
        <v>137222</v>
      </c>
      <c r="AB16168">
        <v>6427</v>
      </c>
      <c r="AC16168">
        <v>46960</v>
      </c>
      <c r="AD16168">
        <v>69388</v>
      </c>
      <c r="AE16168">
        <v>29806</v>
      </c>
      <c r="AF16168">
        <v>60079</v>
      </c>
      <c r="AG16168">
        <v>-18115</v>
      </c>
      <c r="AH16168">
        <v>6843</v>
      </c>
      <c r="AI16168">
        <v>19301</v>
      </c>
      <c r="AJ16168">
        <v>126759</v>
      </c>
      <c r="AK16168">
        <v>2048</v>
      </c>
      <c r="AL16168">
        <v>-101502</v>
      </c>
      <c r="AM16168">
        <v>-148939</v>
      </c>
      <c r="AN16168">
        <v>-23707</v>
      </c>
      <c r="AO16168">
        <v>-31753</v>
      </c>
      <c r="AP16168">
        <v>-41795</v>
      </c>
      <c r="AQ16168">
        <v>-228491</v>
      </c>
      <c r="AR16168">
        <v>-392742</v>
      </c>
      <c r="AS16168">
        <v>-539358</v>
      </c>
      <c r="AT16168">
        <v>-653008</v>
      </c>
      <c r="AU16168">
        <v>-674774</v>
      </c>
      <c r="AV16168">
        <v>-690228</v>
      </c>
      <c r="AW16168">
        <v>-699427</v>
      </c>
      <c r="AX16168">
        <v>-744497</v>
      </c>
      <c r="AY16168">
        <v>-754539</v>
      </c>
      <c r="AZ16168">
        <v>-764581</v>
      </c>
      <c r="BA16168">
        <v>-774623</v>
      </c>
      <c r="BB16168">
        <v>-824745</v>
      </c>
      <c r="BC16168">
        <v>-834787</v>
      </c>
      <c r="BD16168">
        <v>-844829</v>
      </c>
      <c r="BE16168">
        <v>-902668</v>
      </c>
      <c r="BF16168">
        <v>-996979</v>
      </c>
      <c r="BG16168">
        <v>-1035479</v>
      </c>
      <c r="BH16168">
        <v>-1065763</v>
      </c>
      <c r="BI16168">
        <v>-1095645</v>
      </c>
      <c r="BJ16168">
        <v>-1112379</v>
      </c>
      <c r="BK16168">
        <v>-72229</v>
      </c>
      <c r="BL16168">
        <v>-121027</v>
      </c>
      <c r="BM16168" t="s">
        <v>4268</v>
      </c>
    </row>
    <row r="16169" spans="1:65">
      <c r="B16169" t="s">
        <v>1152</v>
      </c>
      <c r="C16169" t="s">
        <v>1153</v>
      </c>
      <c r="I16169">
        <v>2</v>
      </c>
    </row>
    <row r="16170" spans="1:65">
      <c r="B16170" t="s">
        <v>1155</v>
      </c>
      <c r="C16170" t="s">
        <v>1156</v>
      </c>
      <c r="I16170">
        <v>2</v>
      </c>
    </row>
    <row r="16171" spans="1:65">
      <c r="B16171" t="s">
        <v>1161</v>
      </c>
      <c r="C16171" t="s">
        <v>1162</v>
      </c>
      <c r="I16171">
        <v>2</v>
      </c>
    </row>
    <row r="16172" spans="1:65">
      <c r="B16172" t="s">
        <v>1158</v>
      </c>
      <c r="C16172" t="s">
        <v>1147</v>
      </c>
      <c r="I16172">
        <v>2</v>
      </c>
    </row>
    <row r="16173" spans="1:65">
      <c r="B16173" t="s">
        <v>1163</v>
      </c>
      <c r="C16173" t="s">
        <v>1153</v>
      </c>
      <c r="I16173">
        <v>2</v>
      </c>
    </row>
    <row r="16174" spans="1:65">
      <c r="B16174" t="s">
        <v>1164</v>
      </c>
      <c r="C16174" t="s">
        <v>1165</v>
      </c>
      <c r="I16174">
        <v>2</v>
      </c>
    </row>
    <row r="16175" spans="1:65">
      <c r="B16175" t="s">
        <v>1169</v>
      </c>
      <c r="C16175" t="s">
        <v>1170</v>
      </c>
      <c r="I16175">
        <v>2</v>
      </c>
    </row>
    <row r="16176" spans="1:65">
      <c r="B16176" t="s">
        <v>394</v>
      </c>
      <c r="C16176" t="s">
        <v>393</v>
      </c>
      <c r="I16176">
        <v>3</v>
      </c>
    </row>
    <row r="16177" spans="1:65">
      <c r="B16177" t="s">
        <v>395</v>
      </c>
      <c r="C16177" t="s">
        <v>387</v>
      </c>
      <c r="I16177">
        <v>3</v>
      </c>
    </row>
    <row r="16178" spans="1:65">
      <c r="B16178" t="s">
        <v>386</v>
      </c>
      <c r="C16178" t="s">
        <v>387</v>
      </c>
      <c r="I16178">
        <v>3</v>
      </c>
    </row>
    <row r="16179" spans="1:65">
      <c r="B16179" t="s">
        <v>388</v>
      </c>
      <c r="C16179" t="s">
        <v>389</v>
      </c>
      <c r="I16179">
        <v>3</v>
      </c>
    </row>
    <row r="16180" spans="1:65">
      <c r="B16180" t="s">
        <v>384</v>
      </c>
      <c r="C16180" t="s">
        <v>385</v>
      </c>
      <c r="I16180">
        <v>3</v>
      </c>
    </row>
    <row r="16181" spans="1:65">
      <c r="B16181" t="s">
        <v>392</v>
      </c>
      <c r="C16181" t="s">
        <v>393</v>
      </c>
      <c r="I16181">
        <v>3</v>
      </c>
    </row>
    <row r="16182" spans="1:65">
      <c r="B16182" t="s">
        <v>820</v>
      </c>
      <c r="C16182" t="s">
        <v>821</v>
      </c>
      <c r="I16182">
        <v>4</v>
      </c>
    </row>
    <row r="16183" spans="1:65">
      <c r="B16183" t="s">
        <v>373</v>
      </c>
      <c r="C16183" t="s">
        <v>374</v>
      </c>
      <c r="I16183">
        <v>4</v>
      </c>
    </row>
    <row r="16184" spans="1:65">
      <c r="B16184" t="s">
        <v>723</v>
      </c>
      <c r="C16184" t="s">
        <v>724</v>
      </c>
      <c r="I16184">
        <v>4</v>
      </c>
    </row>
    <row r="16185" spans="1:65">
      <c r="B16185" t="s">
        <v>735</v>
      </c>
      <c r="C16185" t="s">
        <v>724</v>
      </c>
      <c r="I16185">
        <v>4</v>
      </c>
    </row>
    <row r="16186" spans="1:65">
      <c r="B16186" t="s">
        <v>380</v>
      </c>
      <c r="C16186" t="s">
        <v>381</v>
      </c>
      <c r="I16186">
        <v>4</v>
      </c>
    </row>
    <row r="16187" spans="1:65">
      <c r="B16187" t="s">
        <v>375</v>
      </c>
      <c r="C16187" t="s">
        <v>376</v>
      </c>
      <c r="I16187">
        <v>5</v>
      </c>
    </row>
    <row r="16188" spans="1:65">
      <c r="B16188" t="s">
        <v>377</v>
      </c>
      <c r="C16188" t="s">
        <v>376</v>
      </c>
      <c r="I16188">
        <v>5</v>
      </c>
    </row>
    <row r="16189" spans="1:65">
      <c r="B16189" t="s">
        <v>378</v>
      </c>
      <c r="C16189" t="s">
        <v>379</v>
      </c>
      <c r="I16189">
        <v>5</v>
      </c>
    </row>
    <row r="16190" spans="1:65">
      <c r="B16190" t="s">
        <v>443</v>
      </c>
      <c r="C16190" t="s">
        <v>444</v>
      </c>
      <c r="I16190">
        <v>5</v>
      </c>
    </row>
    <row r="16191" spans="1:65">
      <c r="A16191">
        <v>408</v>
      </c>
      <c r="B16191" t="s">
        <v>1155</v>
      </c>
      <c r="C16191" t="s">
        <v>1156</v>
      </c>
      <c r="D16191" t="s">
        <v>4269</v>
      </c>
      <c r="E16191" t="s">
        <v>3768</v>
      </c>
      <c r="F16191">
        <v>294</v>
      </c>
      <c r="G16191" t="s">
        <v>1509</v>
      </c>
      <c r="H16191" t="s">
        <v>1507</v>
      </c>
      <c r="I16191">
        <v>2</v>
      </c>
      <c r="J16191" t="s">
        <v>78</v>
      </c>
      <c r="K16191">
        <v>6000</v>
      </c>
      <c r="BM16191" t="s">
        <v>4270</v>
      </c>
    </row>
    <row r="16192" spans="1:65">
      <c r="B16192" t="s">
        <v>1146</v>
      </c>
      <c r="C16192" t="s">
        <v>1147</v>
      </c>
      <c r="I16192">
        <v>2</v>
      </c>
      <c r="J16192" t="s">
        <v>82</v>
      </c>
      <c r="N16192">
        <v>20474</v>
      </c>
      <c r="O16192">
        <v>43416</v>
      </c>
      <c r="S16192">
        <v>5984</v>
      </c>
      <c r="T16192">
        <v>70030</v>
      </c>
      <c r="U16192">
        <v>8150</v>
      </c>
      <c r="V16192">
        <v>3696</v>
      </c>
      <c r="W16192">
        <v>34816</v>
      </c>
      <c r="X16192">
        <v>4248</v>
      </c>
      <c r="Y16192">
        <v>4416</v>
      </c>
      <c r="Z16192">
        <v>4416</v>
      </c>
      <c r="AA16192">
        <v>4224</v>
      </c>
      <c r="AB16192">
        <v>1008</v>
      </c>
      <c r="AF16192">
        <v>4392</v>
      </c>
      <c r="AH16192">
        <v>21456</v>
      </c>
      <c r="AI16192">
        <v>3792</v>
      </c>
      <c r="AJ16192">
        <v>4176</v>
      </c>
      <c r="AK16192">
        <v>2136</v>
      </c>
      <c r="AL16192">
        <v>1536</v>
      </c>
      <c r="AN16192">
        <v>1800</v>
      </c>
      <c r="AO16192">
        <v>912</v>
      </c>
      <c r="AS16192">
        <v>984</v>
      </c>
      <c r="AT16192">
        <v>600</v>
      </c>
      <c r="BD16192">
        <v>768</v>
      </c>
      <c r="BM16192" t="s">
        <v>4271</v>
      </c>
    </row>
    <row r="16193" spans="1:65">
      <c r="B16193" t="s">
        <v>1166</v>
      </c>
      <c r="C16193" t="s">
        <v>1167</v>
      </c>
      <c r="I16193">
        <v>2</v>
      </c>
      <c r="J16193" t="s">
        <v>86</v>
      </c>
      <c r="N16193">
        <v>20474</v>
      </c>
      <c r="O16193">
        <v>63890</v>
      </c>
      <c r="P16193">
        <v>63890</v>
      </c>
      <c r="Q16193">
        <v>63890</v>
      </c>
      <c r="R16193">
        <v>63890</v>
      </c>
      <c r="S16193">
        <v>69874</v>
      </c>
      <c r="T16193">
        <v>139904</v>
      </c>
      <c r="U16193">
        <v>148054</v>
      </c>
      <c r="V16193">
        <v>151750</v>
      </c>
      <c r="W16193">
        <v>186566</v>
      </c>
      <c r="X16193">
        <v>190814</v>
      </c>
      <c r="Y16193">
        <v>195230</v>
      </c>
      <c r="Z16193">
        <v>199646</v>
      </c>
      <c r="AA16193">
        <v>203870</v>
      </c>
      <c r="AB16193">
        <v>204878</v>
      </c>
      <c r="AC16193">
        <v>204878</v>
      </c>
      <c r="AD16193">
        <v>204878</v>
      </c>
      <c r="AE16193">
        <v>204878</v>
      </c>
      <c r="AF16193">
        <v>209270</v>
      </c>
      <c r="AG16193">
        <v>209270</v>
      </c>
      <c r="AH16193">
        <v>230726</v>
      </c>
      <c r="AI16193">
        <v>234518</v>
      </c>
      <c r="AJ16193">
        <v>238694</v>
      </c>
      <c r="AK16193">
        <v>240830</v>
      </c>
      <c r="AL16193">
        <v>242366</v>
      </c>
      <c r="AM16193">
        <v>242366</v>
      </c>
      <c r="AN16193">
        <v>244166</v>
      </c>
      <c r="AO16193">
        <v>245078</v>
      </c>
      <c r="AP16193">
        <v>245078</v>
      </c>
      <c r="AQ16193">
        <v>245078</v>
      </c>
      <c r="AR16193">
        <v>245078</v>
      </c>
      <c r="AS16193">
        <v>246062</v>
      </c>
      <c r="AT16193">
        <v>246662</v>
      </c>
      <c r="AU16193">
        <v>246662</v>
      </c>
      <c r="AV16193">
        <v>246662</v>
      </c>
      <c r="AW16193">
        <v>246662</v>
      </c>
      <c r="AX16193">
        <v>246662</v>
      </c>
      <c r="AY16193">
        <v>246662</v>
      </c>
      <c r="AZ16193">
        <v>246662</v>
      </c>
      <c r="BA16193">
        <v>246662</v>
      </c>
      <c r="BB16193">
        <v>246662</v>
      </c>
      <c r="BC16193">
        <v>246662</v>
      </c>
      <c r="BD16193">
        <v>247430</v>
      </c>
      <c r="BE16193">
        <v>247430</v>
      </c>
      <c r="BF16193">
        <v>247430</v>
      </c>
      <c r="BG16193">
        <v>247430</v>
      </c>
      <c r="BH16193">
        <v>247430</v>
      </c>
      <c r="BI16193">
        <v>247430</v>
      </c>
      <c r="BJ16193">
        <v>247430</v>
      </c>
      <c r="BK16193">
        <v>247430</v>
      </c>
      <c r="BL16193">
        <v>247430</v>
      </c>
      <c r="BM16193" t="s">
        <v>4272</v>
      </c>
    </row>
    <row r="16194" spans="1:65">
      <c r="J16194" t="s">
        <v>90</v>
      </c>
      <c r="BM16194" t="s">
        <v>4273</v>
      </c>
    </row>
    <row r="16195" spans="1:65">
      <c r="J16195" t="s">
        <v>93</v>
      </c>
      <c r="M16195">
        <v>6000</v>
      </c>
      <c r="N16195">
        <v>6000</v>
      </c>
      <c r="O16195">
        <v>6000</v>
      </c>
      <c r="P16195">
        <v>6000</v>
      </c>
      <c r="Q16195">
        <v>6000</v>
      </c>
      <c r="R16195">
        <v>6000</v>
      </c>
      <c r="S16195">
        <v>6000</v>
      </c>
      <c r="T16195">
        <v>6000</v>
      </c>
      <c r="U16195">
        <v>6000</v>
      </c>
      <c r="V16195">
        <v>6000</v>
      </c>
      <c r="W16195">
        <v>6000</v>
      </c>
      <c r="X16195">
        <v>6000</v>
      </c>
      <c r="Y16195">
        <v>6000</v>
      </c>
      <c r="Z16195">
        <v>6000</v>
      </c>
      <c r="AA16195">
        <v>6000</v>
      </c>
      <c r="AB16195">
        <v>6000</v>
      </c>
      <c r="AC16195">
        <v>6000</v>
      </c>
      <c r="AD16195">
        <v>6000</v>
      </c>
      <c r="AE16195">
        <v>6000</v>
      </c>
      <c r="AF16195">
        <v>6000</v>
      </c>
      <c r="AG16195">
        <v>6000</v>
      </c>
      <c r="AH16195">
        <v>6000</v>
      </c>
      <c r="AI16195">
        <v>6000</v>
      </c>
      <c r="AJ16195">
        <v>6000</v>
      </c>
      <c r="AK16195">
        <v>6000</v>
      </c>
      <c r="AL16195">
        <v>6000</v>
      </c>
      <c r="AM16195">
        <v>6000</v>
      </c>
      <c r="AN16195">
        <v>6000</v>
      </c>
      <c r="AO16195">
        <v>6000</v>
      </c>
      <c r="AP16195">
        <v>6000</v>
      </c>
      <c r="AQ16195">
        <v>6000</v>
      </c>
      <c r="AR16195">
        <v>6000</v>
      </c>
      <c r="AS16195">
        <v>6000</v>
      </c>
      <c r="AT16195">
        <v>6000</v>
      </c>
      <c r="AU16195">
        <v>6000</v>
      </c>
      <c r="AV16195">
        <v>6000</v>
      </c>
      <c r="AW16195">
        <v>6000</v>
      </c>
      <c r="AX16195">
        <v>6000</v>
      </c>
      <c r="AY16195">
        <v>6000</v>
      </c>
      <c r="AZ16195">
        <v>6000</v>
      </c>
      <c r="BA16195">
        <v>6000</v>
      </c>
      <c r="BB16195">
        <v>6000</v>
      </c>
      <c r="BC16195">
        <v>6000</v>
      </c>
      <c r="BD16195">
        <v>6000</v>
      </c>
      <c r="BE16195">
        <v>6000</v>
      </c>
      <c r="BF16195">
        <v>6000</v>
      </c>
      <c r="BG16195">
        <v>6000</v>
      </c>
      <c r="BH16195">
        <v>6000</v>
      </c>
      <c r="BI16195">
        <v>6000</v>
      </c>
      <c r="BJ16195">
        <v>6000</v>
      </c>
      <c r="BK16195">
        <v>6000</v>
      </c>
      <c r="BL16195">
        <v>6000</v>
      </c>
      <c r="BM16195" t="s">
        <v>4274</v>
      </c>
    </row>
    <row r="16196" spans="1:65">
      <c r="J16196" t="s">
        <v>96</v>
      </c>
      <c r="M16196">
        <v>6000</v>
      </c>
      <c r="N16196">
        <v>-14474</v>
      </c>
      <c r="O16196">
        <v>-57890</v>
      </c>
      <c r="P16196">
        <v>-57890</v>
      </c>
      <c r="Q16196">
        <v>-57890</v>
      </c>
      <c r="R16196">
        <v>-57890</v>
      </c>
      <c r="S16196">
        <v>-63874</v>
      </c>
      <c r="T16196">
        <v>-133904</v>
      </c>
      <c r="U16196">
        <v>-142054</v>
      </c>
      <c r="V16196">
        <v>-145750</v>
      </c>
      <c r="W16196">
        <v>-180566</v>
      </c>
      <c r="X16196">
        <v>-184814</v>
      </c>
      <c r="Y16196">
        <v>-189230</v>
      </c>
      <c r="Z16196">
        <v>-193646</v>
      </c>
      <c r="AA16196">
        <v>-197870</v>
      </c>
      <c r="AB16196">
        <v>-198878</v>
      </c>
      <c r="AC16196">
        <v>-198878</v>
      </c>
      <c r="AD16196">
        <v>-198878</v>
      </c>
      <c r="AE16196">
        <v>-198878</v>
      </c>
      <c r="AF16196">
        <v>-203270</v>
      </c>
      <c r="AG16196">
        <v>-203270</v>
      </c>
      <c r="AH16196">
        <v>-224726</v>
      </c>
      <c r="AI16196">
        <v>-228518</v>
      </c>
      <c r="AJ16196">
        <v>-232694</v>
      </c>
      <c r="AK16196">
        <v>-234830</v>
      </c>
      <c r="AL16196">
        <v>-236366</v>
      </c>
      <c r="AM16196">
        <v>-236366</v>
      </c>
      <c r="AN16196">
        <v>-238166</v>
      </c>
      <c r="AO16196">
        <v>-239078</v>
      </c>
      <c r="AP16196">
        <v>-239078</v>
      </c>
      <c r="AQ16196">
        <v>-239078</v>
      </c>
      <c r="AR16196">
        <v>-239078</v>
      </c>
      <c r="AS16196">
        <v>-240062</v>
      </c>
      <c r="AT16196">
        <v>-240662</v>
      </c>
      <c r="AU16196">
        <v>-240662</v>
      </c>
      <c r="AV16196">
        <v>-240662</v>
      </c>
      <c r="AW16196">
        <v>-240662</v>
      </c>
      <c r="AX16196">
        <v>-240662</v>
      </c>
      <c r="AY16196">
        <v>-240662</v>
      </c>
      <c r="AZ16196">
        <v>-240662</v>
      </c>
      <c r="BA16196">
        <v>-240662</v>
      </c>
      <c r="BB16196">
        <v>-240662</v>
      </c>
      <c r="BC16196">
        <v>-240662</v>
      </c>
      <c r="BD16196">
        <v>-241430</v>
      </c>
      <c r="BE16196">
        <v>-241430</v>
      </c>
      <c r="BF16196">
        <v>-241430</v>
      </c>
      <c r="BG16196">
        <v>-241430</v>
      </c>
      <c r="BH16196">
        <v>-241430</v>
      </c>
      <c r="BI16196">
        <v>-241430</v>
      </c>
      <c r="BJ16196">
        <v>-241430</v>
      </c>
      <c r="BK16196">
        <v>-241430</v>
      </c>
      <c r="BL16196">
        <v>-241430</v>
      </c>
      <c r="BM16196" t="s">
        <v>4275</v>
      </c>
    </row>
    <row r="16197" spans="1:65">
      <c r="A16197">
        <v>409</v>
      </c>
      <c r="B16197" t="s">
        <v>1155</v>
      </c>
      <c r="C16197" t="s">
        <v>1156</v>
      </c>
      <c r="D16197" t="s">
        <v>4276</v>
      </c>
      <c r="E16197" t="s">
        <v>4277</v>
      </c>
      <c r="F16197">
        <v>140</v>
      </c>
      <c r="G16197" t="s">
        <v>4213</v>
      </c>
      <c r="H16197" t="s">
        <v>998</v>
      </c>
      <c r="I16197">
        <v>1</v>
      </c>
      <c r="J16197" t="s">
        <v>78</v>
      </c>
      <c r="K16197">
        <v>11801</v>
      </c>
      <c r="L16197" t="s">
        <v>4278</v>
      </c>
      <c r="BM16197" t="s">
        <v>4279</v>
      </c>
    </row>
    <row r="16198" spans="1:65">
      <c r="B16198" t="s">
        <v>1146</v>
      </c>
      <c r="C16198" t="s">
        <v>1147</v>
      </c>
      <c r="I16198">
        <v>1</v>
      </c>
      <c r="J16198" t="s">
        <v>82</v>
      </c>
      <c r="M16198">
        <v>9450</v>
      </c>
      <c r="N16198">
        <v>17452</v>
      </c>
      <c r="O16198">
        <v>23648</v>
      </c>
      <c r="S16198">
        <v>2992</v>
      </c>
      <c r="T16198">
        <v>35015</v>
      </c>
      <c r="U16198">
        <v>4075</v>
      </c>
      <c r="V16198">
        <v>1848</v>
      </c>
      <c r="W16198">
        <v>17408</v>
      </c>
      <c r="X16198">
        <v>2124</v>
      </c>
      <c r="Y16198">
        <v>2208</v>
      </c>
      <c r="Z16198">
        <v>2208</v>
      </c>
      <c r="AA16198">
        <v>2112</v>
      </c>
      <c r="AB16198">
        <v>504</v>
      </c>
      <c r="AF16198">
        <v>2196</v>
      </c>
      <c r="AH16198">
        <v>10728</v>
      </c>
      <c r="AI16198">
        <v>1896</v>
      </c>
      <c r="AJ16198">
        <v>2088</v>
      </c>
      <c r="AK16198">
        <v>1068</v>
      </c>
      <c r="AL16198">
        <v>768</v>
      </c>
      <c r="AN16198">
        <v>900</v>
      </c>
      <c r="AO16198">
        <v>456</v>
      </c>
      <c r="AS16198">
        <v>492</v>
      </c>
      <c r="AT16198">
        <v>300</v>
      </c>
      <c r="BD16198">
        <v>384</v>
      </c>
      <c r="BM16198" t="s">
        <v>4280</v>
      </c>
    </row>
    <row r="16199" spans="1:65">
      <c r="B16199" t="s">
        <v>1158</v>
      </c>
      <c r="C16199" t="s">
        <v>1147</v>
      </c>
      <c r="I16199">
        <v>1</v>
      </c>
      <c r="J16199" t="s">
        <v>86</v>
      </c>
      <c r="M16199">
        <v>9450</v>
      </c>
      <c r="N16199">
        <v>26902</v>
      </c>
      <c r="O16199">
        <v>50550</v>
      </c>
      <c r="P16199">
        <v>50550</v>
      </c>
      <c r="Q16199">
        <v>50550</v>
      </c>
      <c r="R16199">
        <v>50550</v>
      </c>
      <c r="S16199">
        <v>53542</v>
      </c>
      <c r="T16199">
        <v>88557</v>
      </c>
      <c r="U16199">
        <v>92632</v>
      </c>
      <c r="V16199">
        <v>94480</v>
      </c>
      <c r="W16199">
        <v>111888</v>
      </c>
      <c r="X16199">
        <v>114012</v>
      </c>
      <c r="Y16199">
        <v>116220</v>
      </c>
      <c r="Z16199">
        <v>118428</v>
      </c>
      <c r="AA16199">
        <v>120540</v>
      </c>
      <c r="AB16199">
        <v>121044</v>
      </c>
      <c r="AC16199">
        <v>121044</v>
      </c>
      <c r="AD16199">
        <v>121044</v>
      </c>
      <c r="AE16199">
        <v>121044</v>
      </c>
      <c r="AF16199">
        <v>123240</v>
      </c>
      <c r="AG16199">
        <v>123240</v>
      </c>
      <c r="AH16199">
        <v>133968</v>
      </c>
      <c r="AI16199">
        <v>135864</v>
      </c>
      <c r="AJ16199">
        <v>137952</v>
      </c>
      <c r="AK16199">
        <v>139020</v>
      </c>
      <c r="AL16199">
        <v>139788</v>
      </c>
      <c r="AM16199">
        <v>139788</v>
      </c>
      <c r="AN16199">
        <v>140688</v>
      </c>
      <c r="AO16199">
        <v>141144</v>
      </c>
      <c r="AP16199">
        <v>141144</v>
      </c>
      <c r="AQ16199">
        <v>141144</v>
      </c>
      <c r="AR16199">
        <v>141144</v>
      </c>
      <c r="AS16199">
        <v>141636</v>
      </c>
      <c r="AT16199">
        <v>141936</v>
      </c>
      <c r="AU16199">
        <v>141936</v>
      </c>
      <c r="AV16199">
        <v>141936</v>
      </c>
      <c r="AW16199">
        <v>141936</v>
      </c>
      <c r="AX16199">
        <v>141936</v>
      </c>
      <c r="AY16199">
        <v>141936</v>
      </c>
      <c r="AZ16199">
        <v>141936</v>
      </c>
      <c r="BA16199">
        <v>141936</v>
      </c>
      <c r="BB16199">
        <v>141936</v>
      </c>
      <c r="BC16199">
        <v>141936</v>
      </c>
      <c r="BD16199">
        <v>142320</v>
      </c>
      <c r="BE16199">
        <v>142320</v>
      </c>
      <c r="BF16199">
        <v>142320</v>
      </c>
      <c r="BG16199">
        <v>142320</v>
      </c>
      <c r="BH16199">
        <v>142320</v>
      </c>
      <c r="BI16199">
        <v>142320</v>
      </c>
      <c r="BJ16199">
        <v>142320</v>
      </c>
      <c r="BK16199">
        <v>142320</v>
      </c>
      <c r="BL16199">
        <v>142320</v>
      </c>
      <c r="BM16199" t="s">
        <v>4281</v>
      </c>
    </row>
    <row r="16200" spans="1:65">
      <c r="B16200" t="s">
        <v>1166</v>
      </c>
      <c r="C16200" t="s">
        <v>1167</v>
      </c>
      <c r="I16200">
        <v>1</v>
      </c>
      <c r="J16200" t="s">
        <v>90</v>
      </c>
      <c r="M16200">
        <v>33000</v>
      </c>
      <c r="N16200">
        <v>15000</v>
      </c>
      <c r="BM16200" t="s">
        <v>4282</v>
      </c>
    </row>
    <row r="16201" spans="1:65">
      <c r="B16201" t="s">
        <v>1164</v>
      </c>
      <c r="C16201" t="s">
        <v>1165</v>
      </c>
      <c r="I16201">
        <v>1</v>
      </c>
      <c r="J16201" t="s">
        <v>93</v>
      </c>
      <c r="M16201">
        <v>35801</v>
      </c>
      <c r="N16201">
        <v>50801</v>
      </c>
      <c r="O16201">
        <v>50801</v>
      </c>
      <c r="P16201">
        <v>50801</v>
      </c>
      <c r="Q16201">
        <v>50801</v>
      </c>
      <c r="R16201">
        <v>50801</v>
      </c>
      <c r="S16201">
        <v>50801</v>
      </c>
      <c r="T16201">
        <v>50801</v>
      </c>
      <c r="U16201">
        <v>50801</v>
      </c>
      <c r="V16201">
        <v>50801</v>
      </c>
      <c r="W16201">
        <v>50801</v>
      </c>
      <c r="X16201">
        <v>50801</v>
      </c>
      <c r="Y16201">
        <v>50801</v>
      </c>
      <c r="Z16201">
        <v>50801</v>
      </c>
      <c r="AA16201">
        <v>50801</v>
      </c>
      <c r="AB16201">
        <v>50801</v>
      </c>
      <c r="AC16201">
        <v>50801</v>
      </c>
      <c r="AD16201">
        <v>50801</v>
      </c>
      <c r="AE16201">
        <v>50801</v>
      </c>
      <c r="AF16201">
        <v>50801</v>
      </c>
      <c r="AG16201">
        <v>50801</v>
      </c>
      <c r="AH16201">
        <v>50801</v>
      </c>
      <c r="AI16201">
        <v>50801</v>
      </c>
      <c r="AJ16201">
        <v>50801</v>
      </c>
      <c r="AK16201">
        <v>50801</v>
      </c>
      <c r="AL16201">
        <v>50801</v>
      </c>
      <c r="AM16201">
        <v>50801</v>
      </c>
      <c r="AN16201">
        <v>50801</v>
      </c>
      <c r="AO16201">
        <v>50801</v>
      </c>
      <c r="AP16201">
        <v>50801</v>
      </c>
      <c r="AQ16201">
        <v>50801</v>
      </c>
      <c r="AR16201">
        <v>50801</v>
      </c>
      <c r="AS16201">
        <v>50801</v>
      </c>
      <c r="AT16201">
        <v>50801</v>
      </c>
      <c r="AU16201">
        <v>50801</v>
      </c>
      <c r="AV16201">
        <v>50801</v>
      </c>
      <c r="AW16201">
        <v>50801</v>
      </c>
      <c r="AX16201">
        <v>50801</v>
      </c>
      <c r="AY16201">
        <v>50801</v>
      </c>
      <c r="AZ16201">
        <v>50801</v>
      </c>
      <c r="BA16201">
        <v>50801</v>
      </c>
      <c r="BB16201">
        <v>50801</v>
      </c>
      <c r="BC16201">
        <v>50801</v>
      </c>
      <c r="BD16201">
        <v>50801</v>
      </c>
      <c r="BE16201">
        <v>50801</v>
      </c>
      <c r="BF16201">
        <v>50801</v>
      </c>
      <c r="BG16201">
        <v>50801</v>
      </c>
      <c r="BH16201">
        <v>50801</v>
      </c>
      <c r="BI16201">
        <v>50801</v>
      </c>
      <c r="BJ16201">
        <v>50801</v>
      </c>
      <c r="BK16201">
        <v>50801</v>
      </c>
      <c r="BL16201">
        <v>50801</v>
      </c>
      <c r="BM16201" t="s">
        <v>4283</v>
      </c>
    </row>
    <row r="16202" spans="1:65">
      <c r="J16202" t="s">
        <v>96</v>
      </c>
      <c r="M16202">
        <v>26351</v>
      </c>
      <c r="N16202">
        <v>23899</v>
      </c>
      <c r="O16202">
        <v>251</v>
      </c>
      <c r="P16202">
        <v>251</v>
      </c>
      <c r="Q16202">
        <v>251</v>
      </c>
      <c r="R16202">
        <v>251</v>
      </c>
      <c r="S16202">
        <v>-2741</v>
      </c>
      <c r="T16202">
        <v>-37756</v>
      </c>
      <c r="U16202">
        <v>-41831</v>
      </c>
      <c r="V16202">
        <v>-43679</v>
      </c>
      <c r="W16202">
        <v>-61087</v>
      </c>
      <c r="X16202">
        <v>-63211</v>
      </c>
      <c r="Y16202">
        <v>-65419</v>
      </c>
      <c r="Z16202">
        <v>-67627</v>
      </c>
      <c r="AA16202">
        <v>-69739</v>
      </c>
      <c r="AB16202">
        <v>-70243</v>
      </c>
      <c r="AC16202">
        <v>-70243</v>
      </c>
      <c r="AD16202">
        <v>-70243</v>
      </c>
      <c r="AE16202">
        <v>-70243</v>
      </c>
      <c r="AF16202">
        <v>-72439</v>
      </c>
      <c r="AG16202">
        <v>-72439</v>
      </c>
      <c r="AH16202">
        <v>-83167</v>
      </c>
      <c r="AI16202">
        <v>-85063</v>
      </c>
      <c r="AJ16202">
        <v>-87151</v>
      </c>
      <c r="AK16202">
        <v>-88219</v>
      </c>
      <c r="AL16202">
        <v>-88987</v>
      </c>
      <c r="AM16202">
        <v>-88987</v>
      </c>
      <c r="AN16202">
        <v>-89887</v>
      </c>
      <c r="AO16202">
        <v>-90343</v>
      </c>
      <c r="AP16202">
        <v>-90343</v>
      </c>
      <c r="AQ16202">
        <v>-90343</v>
      </c>
      <c r="AR16202">
        <v>-90343</v>
      </c>
      <c r="AS16202">
        <v>-90835</v>
      </c>
      <c r="AT16202">
        <v>-91135</v>
      </c>
      <c r="AU16202">
        <v>-91135</v>
      </c>
      <c r="AV16202">
        <v>-91135</v>
      </c>
      <c r="AW16202">
        <v>-91135</v>
      </c>
      <c r="AX16202">
        <v>-91135</v>
      </c>
      <c r="AY16202">
        <v>-91135</v>
      </c>
      <c r="AZ16202">
        <v>-91135</v>
      </c>
      <c r="BA16202">
        <v>-91135</v>
      </c>
      <c r="BB16202">
        <v>-91135</v>
      </c>
      <c r="BC16202">
        <v>-91135</v>
      </c>
      <c r="BD16202">
        <v>-91519</v>
      </c>
      <c r="BE16202">
        <v>-91519</v>
      </c>
      <c r="BF16202">
        <v>-91519</v>
      </c>
      <c r="BG16202">
        <v>-91519</v>
      </c>
      <c r="BH16202">
        <v>-91519</v>
      </c>
      <c r="BI16202">
        <v>-91519</v>
      </c>
      <c r="BJ16202">
        <v>-91519</v>
      </c>
      <c r="BK16202">
        <v>-91519</v>
      </c>
      <c r="BL16202">
        <v>-91519</v>
      </c>
      <c r="BM16202" t="s">
        <v>4284</v>
      </c>
    </row>
    <row r="16203" spans="1:65">
      <c r="A16203">
        <v>410</v>
      </c>
      <c r="B16203" t="s">
        <v>1166</v>
      </c>
      <c r="C16203" t="s">
        <v>1167</v>
      </c>
      <c r="D16203" t="s">
        <v>4285</v>
      </c>
      <c r="E16203" t="s">
        <v>4286</v>
      </c>
      <c r="F16203">
        <v>182</v>
      </c>
      <c r="G16203" t="s">
        <v>4287</v>
      </c>
      <c r="H16203" t="s">
        <v>1607</v>
      </c>
      <c r="I16203">
        <v>1</v>
      </c>
      <c r="J16203" t="s">
        <v>78</v>
      </c>
      <c r="K16203">
        <v>25985</v>
      </c>
      <c r="BM16203" t="s">
        <v>4288</v>
      </c>
    </row>
    <row r="16204" spans="1:65">
      <c r="B16204" t="s">
        <v>1146</v>
      </c>
      <c r="C16204" t="s">
        <v>1147</v>
      </c>
      <c r="I16204">
        <v>1</v>
      </c>
      <c r="J16204" t="s">
        <v>82</v>
      </c>
      <c r="M16204">
        <v>9450</v>
      </c>
      <c r="N16204">
        <v>17452</v>
      </c>
      <c r="O16204">
        <v>23648</v>
      </c>
      <c r="S16204">
        <v>2992</v>
      </c>
      <c r="T16204">
        <v>35015</v>
      </c>
      <c r="U16204">
        <v>4075</v>
      </c>
      <c r="V16204">
        <v>1848</v>
      </c>
      <c r="W16204">
        <v>17408</v>
      </c>
      <c r="X16204">
        <v>2124</v>
      </c>
      <c r="Y16204">
        <v>2208</v>
      </c>
      <c r="Z16204">
        <v>2208</v>
      </c>
      <c r="AA16204">
        <v>2112</v>
      </c>
      <c r="AB16204">
        <v>504</v>
      </c>
      <c r="AF16204">
        <v>2196</v>
      </c>
      <c r="AH16204">
        <v>10728</v>
      </c>
      <c r="AI16204">
        <v>1896</v>
      </c>
      <c r="AJ16204">
        <v>2088</v>
      </c>
      <c r="AK16204">
        <v>1068</v>
      </c>
      <c r="AL16204">
        <v>768</v>
      </c>
      <c r="AN16204">
        <v>900</v>
      </c>
      <c r="AO16204">
        <v>456</v>
      </c>
      <c r="AS16204">
        <v>492</v>
      </c>
      <c r="AT16204">
        <v>300</v>
      </c>
      <c r="BD16204">
        <v>384</v>
      </c>
      <c r="BM16204" t="s">
        <v>4288</v>
      </c>
    </row>
    <row r="16205" spans="1:65">
      <c r="B16205" t="s">
        <v>1164</v>
      </c>
      <c r="C16205" t="s">
        <v>1165</v>
      </c>
      <c r="I16205">
        <v>1</v>
      </c>
      <c r="J16205" t="s">
        <v>86</v>
      </c>
      <c r="M16205">
        <v>9450</v>
      </c>
      <c r="N16205">
        <v>26902</v>
      </c>
      <c r="O16205">
        <v>50550</v>
      </c>
      <c r="P16205">
        <v>50550</v>
      </c>
      <c r="Q16205">
        <v>50550</v>
      </c>
      <c r="R16205">
        <v>50550</v>
      </c>
      <c r="S16205">
        <v>53542</v>
      </c>
      <c r="T16205">
        <v>88557</v>
      </c>
      <c r="U16205">
        <v>92632</v>
      </c>
      <c r="V16205">
        <v>94480</v>
      </c>
      <c r="W16205">
        <v>111888</v>
      </c>
      <c r="X16205">
        <v>114012</v>
      </c>
      <c r="Y16205">
        <v>116220</v>
      </c>
      <c r="Z16205">
        <v>118428</v>
      </c>
      <c r="AA16205">
        <v>120540</v>
      </c>
      <c r="AB16205">
        <v>121044</v>
      </c>
      <c r="AC16205">
        <v>121044</v>
      </c>
      <c r="AD16205">
        <v>121044</v>
      </c>
      <c r="AE16205">
        <v>121044</v>
      </c>
      <c r="AF16205">
        <v>123240</v>
      </c>
      <c r="AG16205">
        <v>123240</v>
      </c>
      <c r="AH16205">
        <v>133968</v>
      </c>
      <c r="AI16205">
        <v>135864</v>
      </c>
      <c r="AJ16205">
        <v>137952</v>
      </c>
      <c r="AK16205">
        <v>139020</v>
      </c>
      <c r="AL16205">
        <v>139788</v>
      </c>
      <c r="AM16205">
        <v>139788</v>
      </c>
      <c r="AN16205">
        <v>140688</v>
      </c>
      <c r="AO16205">
        <v>141144</v>
      </c>
      <c r="AP16205">
        <v>141144</v>
      </c>
      <c r="AQ16205">
        <v>141144</v>
      </c>
      <c r="AR16205">
        <v>141144</v>
      </c>
      <c r="AS16205">
        <v>141636</v>
      </c>
      <c r="AT16205">
        <v>141936</v>
      </c>
      <c r="AU16205">
        <v>141936</v>
      </c>
      <c r="AV16205">
        <v>141936</v>
      </c>
      <c r="AW16205">
        <v>141936</v>
      </c>
      <c r="AX16205">
        <v>141936</v>
      </c>
      <c r="AY16205">
        <v>141936</v>
      </c>
      <c r="AZ16205">
        <v>141936</v>
      </c>
      <c r="BA16205">
        <v>141936</v>
      </c>
      <c r="BB16205">
        <v>141936</v>
      </c>
      <c r="BC16205">
        <v>141936</v>
      </c>
      <c r="BD16205">
        <v>142320</v>
      </c>
      <c r="BE16205">
        <v>142320</v>
      </c>
      <c r="BF16205">
        <v>142320</v>
      </c>
      <c r="BG16205">
        <v>142320</v>
      </c>
      <c r="BH16205">
        <v>142320</v>
      </c>
      <c r="BI16205">
        <v>142320</v>
      </c>
      <c r="BJ16205">
        <v>142320</v>
      </c>
      <c r="BK16205">
        <v>142320</v>
      </c>
      <c r="BL16205">
        <v>142320</v>
      </c>
      <c r="BM16205" t="s">
        <v>4288</v>
      </c>
    </row>
    <row r="16206" spans="1:65">
      <c r="B16206" t="s">
        <v>1158</v>
      </c>
      <c r="C16206" t="s">
        <v>1147</v>
      </c>
      <c r="I16206">
        <v>1</v>
      </c>
      <c r="J16206" t="s">
        <v>90</v>
      </c>
      <c r="M16206">
        <v>38912</v>
      </c>
      <c r="W16206">
        <v>34048</v>
      </c>
      <c r="Z16206">
        <v>13376</v>
      </c>
      <c r="AA16206">
        <v>2432</v>
      </c>
      <c r="AB16206">
        <v>2432</v>
      </c>
      <c r="AC16206">
        <v>1216</v>
      </c>
      <c r="AD16206">
        <v>2432</v>
      </c>
      <c r="AE16206">
        <v>1216</v>
      </c>
      <c r="AI16206">
        <v>1216</v>
      </c>
      <c r="AK16206">
        <v>10944</v>
      </c>
      <c r="AL16206">
        <v>2432</v>
      </c>
      <c r="AM16206">
        <v>2432</v>
      </c>
      <c r="AO16206">
        <v>1216</v>
      </c>
      <c r="AQ16206">
        <v>1216</v>
      </c>
      <c r="BK16206">
        <v>1443392</v>
      </c>
      <c r="BM16206" t="s">
        <v>4289</v>
      </c>
    </row>
    <row r="16207" spans="1:65">
      <c r="B16207" t="s">
        <v>1155</v>
      </c>
      <c r="C16207" t="s">
        <v>1156</v>
      </c>
      <c r="I16207">
        <v>1</v>
      </c>
      <c r="J16207" t="s">
        <v>93</v>
      </c>
      <c r="M16207">
        <v>64897</v>
      </c>
      <c r="N16207">
        <v>64897</v>
      </c>
      <c r="O16207">
        <v>64897</v>
      </c>
      <c r="P16207">
        <v>64897</v>
      </c>
      <c r="Q16207">
        <v>64897</v>
      </c>
      <c r="R16207">
        <v>64897</v>
      </c>
      <c r="S16207">
        <v>64897</v>
      </c>
      <c r="T16207">
        <v>64897</v>
      </c>
      <c r="U16207">
        <v>64897</v>
      </c>
      <c r="V16207">
        <v>64897</v>
      </c>
      <c r="W16207">
        <v>98945</v>
      </c>
      <c r="X16207">
        <v>98945</v>
      </c>
      <c r="Y16207">
        <v>98945</v>
      </c>
      <c r="Z16207">
        <v>112321</v>
      </c>
      <c r="AA16207">
        <v>114753</v>
      </c>
      <c r="AB16207">
        <v>117185</v>
      </c>
      <c r="AC16207">
        <v>118401</v>
      </c>
      <c r="AD16207">
        <v>120833</v>
      </c>
      <c r="AE16207">
        <v>122049</v>
      </c>
      <c r="AF16207">
        <v>122049</v>
      </c>
      <c r="AG16207">
        <v>122049</v>
      </c>
      <c r="AH16207">
        <v>122049</v>
      </c>
      <c r="AI16207">
        <v>123265</v>
      </c>
      <c r="AJ16207">
        <v>123265</v>
      </c>
      <c r="AK16207">
        <v>134209</v>
      </c>
      <c r="AL16207">
        <v>136641</v>
      </c>
      <c r="AM16207">
        <v>139073</v>
      </c>
      <c r="AN16207">
        <v>139073</v>
      </c>
      <c r="AO16207">
        <v>140289</v>
      </c>
      <c r="AP16207">
        <v>140289</v>
      </c>
      <c r="AQ16207">
        <v>141505</v>
      </c>
      <c r="AR16207">
        <v>141505</v>
      </c>
      <c r="AS16207">
        <v>141505</v>
      </c>
      <c r="AT16207">
        <v>141505</v>
      </c>
      <c r="AU16207">
        <v>141505</v>
      </c>
      <c r="AV16207">
        <v>141505</v>
      </c>
      <c r="AW16207">
        <v>141505</v>
      </c>
      <c r="AX16207">
        <v>141505</v>
      </c>
      <c r="AY16207">
        <v>141505</v>
      </c>
      <c r="AZ16207">
        <v>141505</v>
      </c>
      <c r="BA16207">
        <v>141505</v>
      </c>
      <c r="BB16207">
        <v>141505</v>
      </c>
      <c r="BC16207">
        <v>141505</v>
      </c>
      <c r="BD16207">
        <v>141505</v>
      </c>
      <c r="BE16207">
        <v>141505</v>
      </c>
      <c r="BF16207">
        <v>141505</v>
      </c>
      <c r="BG16207">
        <v>141505</v>
      </c>
      <c r="BH16207">
        <v>141505</v>
      </c>
      <c r="BI16207">
        <v>141505</v>
      </c>
      <c r="BJ16207">
        <v>141505</v>
      </c>
      <c r="BK16207">
        <v>1584897</v>
      </c>
      <c r="BL16207">
        <v>1584897</v>
      </c>
      <c r="BM16207" t="s">
        <v>4290</v>
      </c>
    </row>
    <row r="16208" spans="1:65">
      <c r="J16208" t="s">
        <v>96</v>
      </c>
      <c r="M16208">
        <v>55447</v>
      </c>
      <c r="N16208">
        <v>37995</v>
      </c>
      <c r="O16208">
        <v>14347</v>
      </c>
      <c r="P16208">
        <v>14347</v>
      </c>
      <c r="Q16208">
        <v>14347</v>
      </c>
      <c r="R16208">
        <v>14347</v>
      </c>
      <c r="S16208">
        <v>11355</v>
      </c>
      <c r="T16208">
        <v>-23660</v>
      </c>
      <c r="U16208">
        <v>-27735</v>
      </c>
      <c r="V16208">
        <v>-29583</v>
      </c>
      <c r="W16208">
        <v>-12943</v>
      </c>
      <c r="X16208">
        <v>-15067</v>
      </c>
      <c r="Y16208">
        <v>-17275</v>
      </c>
      <c r="Z16208">
        <v>-6107</v>
      </c>
      <c r="AA16208">
        <v>-5787</v>
      </c>
      <c r="AB16208">
        <v>-3859</v>
      </c>
      <c r="AC16208">
        <v>-2643</v>
      </c>
      <c r="AD16208">
        <v>-211</v>
      </c>
      <c r="AE16208">
        <v>1005</v>
      </c>
      <c r="AF16208">
        <v>-1191</v>
      </c>
      <c r="AG16208">
        <v>-1191</v>
      </c>
      <c r="AH16208">
        <v>-11919</v>
      </c>
      <c r="AI16208">
        <v>-12599</v>
      </c>
      <c r="AJ16208">
        <v>-14687</v>
      </c>
      <c r="AK16208">
        <v>-4811</v>
      </c>
      <c r="AL16208">
        <v>-3147</v>
      </c>
      <c r="AM16208">
        <v>-715</v>
      </c>
      <c r="AN16208">
        <v>-1615</v>
      </c>
      <c r="AO16208">
        <v>-855</v>
      </c>
      <c r="AP16208">
        <v>-855</v>
      </c>
      <c r="AQ16208">
        <v>361</v>
      </c>
      <c r="AR16208">
        <v>361</v>
      </c>
      <c r="AS16208">
        <v>-131</v>
      </c>
      <c r="AT16208">
        <v>-431</v>
      </c>
      <c r="AU16208">
        <v>-431</v>
      </c>
      <c r="AV16208">
        <v>-431</v>
      </c>
      <c r="AW16208">
        <v>-431</v>
      </c>
      <c r="AX16208">
        <v>-431</v>
      </c>
      <c r="AY16208">
        <v>-431</v>
      </c>
      <c r="AZ16208">
        <v>-431</v>
      </c>
      <c r="BA16208">
        <v>-431</v>
      </c>
      <c r="BB16208">
        <v>-431</v>
      </c>
      <c r="BC16208">
        <v>-431</v>
      </c>
      <c r="BD16208">
        <v>-815</v>
      </c>
      <c r="BE16208">
        <v>-815</v>
      </c>
      <c r="BF16208">
        <v>-815</v>
      </c>
      <c r="BG16208">
        <v>-815</v>
      </c>
      <c r="BH16208">
        <v>-815</v>
      </c>
      <c r="BI16208">
        <v>-815</v>
      </c>
      <c r="BJ16208">
        <v>-815</v>
      </c>
      <c r="BK16208">
        <v>1442577</v>
      </c>
      <c r="BL16208">
        <v>1442577</v>
      </c>
      <c r="BM16208" t="s">
        <v>4291</v>
      </c>
    </row>
    <row r="16209" spans="1:65">
      <c r="A16209">
        <v>411</v>
      </c>
      <c r="B16209" t="s">
        <v>384</v>
      </c>
      <c r="C16209" t="s">
        <v>385</v>
      </c>
      <c r="D16209" t="s">
        <v>4292</v>
      </c>
      <c r="E16209" t="s">
        <v>4293</v>
      </c>
      <c r="F16209">
        <v>210</v>
      </c>
      <c r="G16209" t="s">
        <v>4294</v>
      </c>
      <c r="H16209" t="s">
        <v>1497</v>
      </c>
      <c r="I16209">
        <v>1</v>
      </c>
      <c r="J16209" t="s">
        <v>78</v>
      </c>
      <c r="K16209">
        <v>11406</v>
      </c>
      <c r="BM16209" t="s">
        <v>4295</v>
      </c>
    </row>
    <row r="16210" spans="1:65">
      <c r="B16210" t="s">
        <v>1163</v>
      </c>
      <c r="C16210" t="s">
        <v>1153</v>
      </c>
      <c r="I16210">
        <v>1</v>
      </c>
      <c r="J16210" t="s">
        <v>82</v>
      </c>
      <c r="M16210">
        <v>3695</v>
      </c>
      <c r="N16210">
        <v>19680</v>
      </c>
      <c r="O16210">
        <v>33608</v>
      </c>
      <c r="P16210">
        <v>3480</v>
      </c>
      <c r="Q16210">
        <v>10181</v>
      </c>
      <c r="S16210">
        <v>13799</v>
      </c>
      <c r="T16210">
        <v>50940</v>
      </c>
      <c r="U16210">
        <v>9075</v>
      </c>
      <c r="V16210">
        <v>1848</v>
      </c>
      <c r="W16210">
        <v>19748</v>
      </c>
      <c r="X16210">
        <v>29217</v>
      </c>
      <c r="Y16210">
        <v>39305</v>
      </c>
      <c r="Z16210">
        <v>19358</v>
      </c>
      <c r="AA16210">
        <v>6792</v>
      </c>
      <c r="AB16210">
        <v>58154</v>
      </c>
      <c r="AC16210">
        <v>7550</v>
      </c>
      <c r="AD16210">
        <v>2710</v>
      </c>
      <c r="AE16210">
        <v>2420</v>
      </c>
      <c r="AF16210">
        <v>41136</v>
      </c>
      <c r="AG16210">
        <v>8430</v>
      </c>
      <c r="AH16210">
        <v>16548</v>
      </c>
      <c r="AI16210">
        <v>2876</v>
      </c>
      <c r="AJ16210">
        <v>2848</v>
      </c>
      <c r="AK16210">
        <v>41808</v>
      </c>
      <c r="AL16210">
        <v>7465</v>
      </c>
      <c r="AM16210">
        <v>7030</v>
      </c>
      <c r="AN16210">
        <v>2330</v>
      </c>
      <c r="AO16210">
        <v>40466</v>
      </c>
      <c r="AP16210">
        <v>4810</v>
      </c>
      <c r="AQ16210">
        <v>760</v>
      </c>
      <c r="AR16210">
        <v>530</v>
      </c>
      <c r="AS16210">
        <v>972</v>
      </c>
      <c r="AT16210">
        <v>30580</v>
      </c>
      <c r="AX16210">
        <v>280</v>
      </c>
      <c r="AY16210">
        <v>260</v>
      </c>
      <c r="AZ16210">
        <v>120</v>
      </c>
      <c r="BB16210">
        <v>300</v>
      </c>
      <c r="BD16210">
        <v>384</v>
      </c>
      <c r="BE16210">
        <v>720</v>
      </c>
      <c r="BF16210">
        <v>460</v>
      </c>
      <c r="BG16210">
        <v>400</v>
      </c>
      <c r="BH16210">
        <v>340</v>
      </c>
      <c r="BI16210">
        <v>20</v>
      </c>
      <c r="BJ16210">
        <v>500</v>
      </c>
      <c r="BK16210">
        <v>480</v>
      </c>
      <c r="BL16210">
        <v>480</v>
      </c>
      <c r="BM16210" t="s">
        <v>4296</v>
      </c>
    </row>
    <row r="16211" spans="1:65">
      <c r="B16211" t="s">
        <v>395</v>
      </c>
      <c r="C16211" t="s">
        <v>387</v>
      </c>
      <c r="I16211">
        <v>1</v>
      </c>
      <c r="J16211" t="s">
        <v>86</v>
      </c>
      <c r="M16211">
        <v>3695</v>
      </c>
      <c r="N16211">
        <v>23375</v>
      </c>
      <c r="O16211">
        <v>56983</v>
      </c>
      <c r="P16211">
        <v>60463</v>
      </c>
      <c r="Q16211">
        <v>70644</v>
      </c>
      <c r="R16211">
        <v>70644</v>
      </c>
      <c r="S16211">
        <v>84443</v>
      </c>
      <c r="T16211">
        <v>135383</v>
      </c>
      <c r="U16211">
        <v>144458</v>
      </c>
      <c r="V16211">
        <v>146306</v>
      </c>
      <c r="W16211">
        <v>166054</v>
      </c>
      <c r="X16211">
        <v>195271</v>
      </c>
      <c r="Y16211">
        <v>234576</v>
      </c>
      <c r="Z16211">
        <v>253934</v>
      </c>
      <c r="AA16211">
        <v>260726</v>
      </c>
      <c r="AB16211">
        <v>318880</v>
      </c>
      <c r="AC16211">
        <v>326430</v>
      </c>
      <c r="AD16211">
        <v>329140</v>
      </c>
      <c r="AE16211">
        <v>331560</v>
      </c>
      <c r="AF16211">
        <v>372696</v>
      </c>
      <c r="AG16211">
        <v>381126</v>
      </c>
      <c r="AH16211">
        <v>397674</v>
      </c>
      <c r="AI16211">
        <v>400550</v>
      </c>
      <c r="AJ16211">
        <v>403398</v>
      </c>
      <c r="AK16211">
        <v>445206</v>
      </c>
      <c r="AL16211">
        <v>452671</v>
      </c>
      <c r="AM16211">
        <v>459701</v>
      </c>
      <c r="AN16211">
        <v>462031</v>
      </c>
      <c r="AO16211">
        <v>502497</v>
      </c>
      <c r="AP16211">
        <v>507307</v>
      </c>
      <c r="AQ16211">
        <v>508067</v>
      </c>
      <c r="AR16211">
        <v>508597</v>
      </c>
      <c r="AS16211">
        <v>509569</v>
      </c>
      <c r="AT16211">
        <v>540149</v>
      </c>
      <c r="AU16211">
        <v>540149</v>
      </c>
      <c r="AV16211">
        <v>540149</v>
      </c>
      <c r="AW16211">
        <v>540149</v>
      </c>
      <c r="AX16211">
        <v>540429</v>
      </c>
      <c r="AY16211">
        <v>540689</v>
      </c>
      <c r="AZ16211">
        <v>540809</v>
      </c>
      <c r="BA16211">
        <v>540809</v>
      </c>
      <c r="BB16211">
        <v>541109</v>
      </c>
      <c r="BC16211">
        <v>541109</v>
      </c>
      <c r="BD16211">
        <v>541493</v>
      </c>
      <c r="BE16211">
        <v>542213</v>
      </c>
      <c r="BF16211">
        <v>542673</v>
      </c>
      <c r="BG16211">
        <v>543073</v>
      </c>
      <c r="BH16211">
        <v>543413</v>
      </c>
      <c r="BI16211">
        <v>543433</v>
      </c>
      <c r="BJ16211">
        <v>543933</v>
      </c>
      <c r="BK16211">
        <v>544413</v>
      </c>
      <c r="BL16211">
        <v>544893</v>
      </c>
      <c r="BM16211" t="s">
        <v>4297</v>
      </c>
    </row>
    <row r="16212" spans="1:65">
      <c r="B16212" t="s">
        <v>1161</v>
      </c>
      <c r="C16212" t="s">
        <v>1162</v>
      </c>
      <c r="I16212">
        <v>1</v>
      </c>
      <c r="J16212" t="s">
        <v>90</v>
      </c>
      <c r="BK16212">
        <v>523990</v>
      </c>
      <c r="BM16212" t="s">
        <v>4298</v>
      </c>
    </row>
    <row r="16213" spans="1:65">
      <c r="B16213" t="s">
        <v>394</v>
      </c>
      <c r="C16213" t="s">
        <v>393</v>
      </c>
      <c r="I16213">
        <v>1</v>
      </c>
      <c r="J16213" t="s">
        <v>93</v>
      </c>
      <c r="M16213">
        <v>11406</v>
      </c>
      <c r="N16213">
        <v>11406</v>
      </c>
      <c r="O16213">
        <v>11406</v>
      </c>
      <c r="P16213">
        <v>11406</v>
      </c>
      <c r="Q16213">
        <v>11406</v>
      </c>
      <c r="R16213">
        <v>11406</v>
      </c>
      <c r="S16213">
        <v>11406</v>
      </c>
      <c r="T16213">
        <v>11406</v>
      </c>
      <c r="U16213">
        <v>11406</v>
      </c>
      <c r="V16213">
        <v>11406</v>
      </c>
      <c r="W16213">
        <v>11406</v>
      </c>
      <c r="X16213">
        <v>11406</v>
      </c>
      <c r="Y16213">
        <v>11406</v>
      </c>
      <c r="Z16213">
        <v>11406</v>
      </c>
      <c r="AA16213">
        <v>11406</v>
      </c>
      <c r="AB16213">
        <v>11406</v>
      </c>
      <c r="AC16213">
        <v>11406</v>
      </c>
      <c r="AD16213">
        <v>11406</v>
      </c>
      <c r="AE16213">
        <v>11406</v>
      </c>
      <c r="AF16213">
        <v>11406</v>
      </c>
      <c r="AG16213">
        <v>11406</v>
      </c>
      <c r="AH16213">
        <v>11406</v>
      </c>
      <c r="AI16213">
        <v>11406</v>
      </c>
      <c r="AJ16213">
        <v>11406</v>
      </c>
      <c r="AK16213">
        <v>11406</v>
      </c>
      <c r="AL16213">
        <v>11406</v>
      </c>
      <c r="AM16213">
        <v>11406</v>
      </c>
      <c r="AN16213">
        <v>11406</v>
      </c>
      <c r="AO16213">
        <v>11406</v>
      </c>
      <c r="AP16213">
        <v>11406</v>
      </c>
      <c r="AQ16213">
        <v>11406</v>
      </c>
      <c r="AR16213">
        <v>11406</v>
      </c>
      <c r="AS16213">
        <v>11406</v>
      </c>
      <c r="AT16213">
        <v>11406</v>
      </c>
      <c r="AU16213">
        <v>11406</v>
      </c>
      <c r="AV16213">
        <v>11406</v>
      </c>
      <c r="AW16213">
        <v>11406</v>
      </c>
      <c r="AX16213">
        <v>11406</v>
      </c>
      <c r="AY16213">
        <v>11406</v>
      </c>
      <c r="AZ16213">
        <v>11406</v>
      </c>
      <c r="BA16213">
        <v>11406</v>
      </c>
      <c r="BB16213">
        <v>11406</v>
      </c>
      <c r="BC16213">
        <v>11406</v>
      </c>
      <c r="BD16213">
        <v>11406</v>
      </c>
      <c r="BE16213">
        <v>11406</v>
      </c>
      <c r="BF16213">
        <v>11406</v>
      </c>
      <c r="BG16213">
        <v>11406</v>
      </c>
      <c r="BH16213">
        <v>11406</v>
      </c>
      <c r="BI16213">
        <v>11406</v>
      </c>
      <c r="BJ16213">
        <v>11406</v>
      </c>
      <c r="BK16213">
        <v>535396</v>
      </c>
      <c r="BL16213">
        <v>535396</v>
      </c>
      <c r="BM16213" t="s">
        <v>4299</v>
      </c>
    </row>
    <row r="16214" spans="1:65">
      <c r="B16214" t="s">
        <v>1248</v>
      </c>
      <c r="C16214" t="s">
        <v>1249</v>
      </c>
      <c r="I16214">
        <v>1</v>
      </c>
      <c r="J16214" t="s">
        <v>96</v>
      </c>
      <c r="M16214">
        <v>7711</v>
      </c>
      <c r="N16214">
        <v>-11969</v>
      </c>
      <c r="O16214">
        <v>-45577</v>
      </c>
      <c r="P16214">
        <v>-49057</v>
      </c>
      <c r="Q16214">
        <v>-59238</v>
      </c>
      <c r="R16214">
        <v>-59238</v>
      </c>
      <c r="S16214">
        <v>-73037</v>
      </c>
      <c r="T16214">
        <v>-123977</v>
      </c>
      <c r="U16214">
        <v>-133052</v>
      </c>
      <c r="V16214">
        <v>-134900</v>
      </c>
      <c r="W16214">
        <v>-154648</v>
      </c>
      <c r="X16214">
        <v>-183865</v>
      </c>
      <c r="Y16214">
        <v>-223170</v>
      </c>
      <c r="Z16214">
        <v>-242528</v>
      </c>
      <c r="AA16214">
        <v>-249320</v>
      </c>
      <c r="AB16214">
        <v>-307474</v>
      </c>
      <c r="AC16214">
        <v>-315024</v>
      </c>
      <c r="AD16214">
        <v>-317734</v>
      </c>
      <c r="AE16214">
        <v>-320154</v>
      </c>
      <c r="AF16214">
        <v>-361290</v>
      </c>
      <c r="AG16214">
        <v>-369720</v>
      </c>
      <c r="AH16214">
        <v>-386268</v>
      </c>
      <c r="AI16214">
        <v>-389144</v>
      </c>
      <c r="AJ16214">
        <v>-391992</v>
      </c>
      <c r="AK16214">
        <v>-433800</v>
      </c>
      <c r="AL16214">
        <v>-441265</v>
      </c>
      <c r="AM16214">
        <v>-448295</v>
      </c>
      <c r="AN16214">
        <v>-450625</v>
      </c>
      <c r="AO16214">
        <v>-491091</v>
      </c>
      <c r="AP16214">
        <v>-495901</v>
      </c>
      <c r="AQ16214">
        <v>-496661</v>
      </c>
      <c r="AR16214">
        <v>-497191</v>
      </c>
      <c r="AS16214">
        <v>-498163</v>
      </c>
      <c r="AT16214">
        <v>-528743</v>
      </c>
      <c r="AU16214">
        <v>-528743</v>
      </c>
      <c r="AV16214">
        <v>-528743</v>
      </c>
      <c r="AW16214">
        <v>-528743</v>
      </c>
      <c r="AX16214">
        <v>-529023</v>
      </c>
      <c r="AY16214">
        <v>-529283</v>
      </c>
      <c r="AZ16214">
        <v>-529403</v>
      </c>
      <c r="BA16214">
        <v>-529403</v>
      </c>
      <c r="BB16214">
        <v>-529703</v>
      </c>
      <c r="BC16214">
        <v>-529703</v>
      </c>
      <c r="BD16214">
        <v>-530087</v>
      </c>
      <c r="BE16214">
        <v>-530807</v>
      </c>
      <c r="BF16214">
        <v>-531267</v>
      </c>
      <c r="BG16214">
        <v>-531667</v>
      </c>
      <c r="BH16214">
        <v>-532007</v>
      </c>
      <c r="BI16214">
        <v>-532027</v>
      </c>
      <c r="BJ16214">
        <v>-532527</v>
      </c>
      <c r="BK16214">
        <v>-9017</v>
      </c>
      <c r="BL16214">
        <v>-9497</v>
      </c>
      <c r="BM16214" t="s">
        <v>4300</v>
      </c>
    </row>
    <row r="16215" spans="1:65">
      <c r="B16215" t="s">
        <v>1592</v>
      </c>
      <c r="C16215" t="s">
        <v>1593</v>
      </c>
      <c r="I16215">
        <v>1</v>
      </c>
    </row>
    <row r="16216" spans="1:65">
      <c r="B16216" t="s">
        <v>1440</v>
      </c>
      <c r="C16216" t="s">
        <v>1419</v>
      </c>
      <c r="I16216">
        <v>1</v>
      </c>
    </row>
    <row r="16217" spans="1:65">
      <c r="B16217" t="s">
        <v>1590</v>
      </c>
      <c r="C16217" t="s">
        <v>1591</v>
      </c>
      <c r="I16217">
        <v>1</v>
      </c>
    </row>
    <row r="16218" spans="1:65">
      <c r="B16218" t="s">
        <v>386</v>
      </c>
      <c r="C16218" t="s">
        <v>387</v>
      </c>
      <c r="I16218">
        <v>1</v>
      </c>
    </row>
    <row r="16219" spans="1:65">
      <c r="B16219" t="s">
        <v>1445</v>
      </c>
      <c r="C16219" t="s">
        <v>1446</v>
      </c>
      <c r="I16219">
        <v>1</v>
      </c>
    </row>
    <row r="16220" spans="1:65">
      <c r="B16220" t="s">
        <v>1418</v>
      </c>
      <c r="C16220" t="s">
        <v>1419</v>
      </c>
      <c r="I16220">
        <v>1</v>
      </c>
    </row>
    <row r="16221" spans="1:65">
      <c r="B16221" t="s">
        <v>1158</v>
      </c>
      <c r="C16221" t="s">
        <v>1147</v>
      </c>
      <c r="I16221">
        <v>1</v>
      </c>
    </row>
    <row r="16222" spans="1:65">
      <c r="B16222" t="s">
        <v>1152</v>
      </c>
      <c r="C16222" t="s">
        <v>1153</v>
      </c>
      <c r="I16222">
        <v>1</v>
      </c>
    </row>
    <row r="16223" spans="1:65">
      <c r="B16223" t="s">
        <v>1168</v>
      </c>
      <c r="C16223" t="s">
        <v>1162</v>
      </c>
      <c r="I16223">
        <v>1</v>
      </c>
    </row>
    <row r="16224" spans="1:65">
      <c r="B16224" t="s">
        <v>392</v>
      </c>
      <c r="C16224" t="s">
        <v>393</v>
      </c>
      <c r="I16224">
        <v>1</v>
      </c>
    </row>
    <row r="16225" spans="1:65">
      <c r="B16225" t="s">
        <v>1166</v>
      </c>
      <c r="C16225" t="s">
        <v>1167</v>
      </c>
      <c r="I16225">
        <v>1</v>
      </c>
    </row>
    <row r="16226" spans="1:65">
      <c r="B16226" t="s">
        <v>732</v>
      </c>
      <c r="C16226" t="s">
        <v>733</v>
      </c>
      <c r="I16226">
        <v>1</v>
      </c>
    </row>
    <row r="16227" spans="1:65">
      <c r="B16227" t="s">
        <v>1732</v>
      </c>
      <c r="C16227" t="s">
        <v>1733</v>
      </c>
      <c r="I16227">
        <v>1</v>
      </c>
    </row>
    <row r="16228" spans="1:65">
      <c r="B16228" t="s">
        <v>1146</v>
      </c>
      <c r="C16228" t="s">
        <v>1147</v>
      </c>
      <c r="I16228">
        <v>1</v>
      </c>
    </row>
    <row r="16229" spans="1:65">
      <c r="B16229" t="s">
        <v>382</v>
      </c>
      <c r="C16229" t="s">
        <v>383</v>
      </c>
      <c r="I16229">
        <v>1</v>
      </c>
    </row>
    <row r="16230" spans="1:65">
      <c r="B16230" t="s">
        <v>390</v>
      </c>
      <c r="C16230" t="s">
        <v>391</v>
      </c>
      <c r="I16230">
        <v>1</v>
      </c>
    </row>
    <row r="16231" spans="1:65">
      <c r="A16231">
        <v>412</v>
      </c>
      <c r="B16231" t="s">
        <v>1676</v>
      </c>
      <c r="C16231" t="s">
        <v>1677</v>
      </c>
      <c r="D16231" t="s">
        <v>4301</v>
      </c>
      <c r="E16231" t="s">
        <v>4302</v>
      </c>
      <c r="F16231">
        <v>140</v>
      </c>
      <c r="G16231" t="s">
        <v>1680</v>
      </c>
      <c r="H16231" t="s">
        <v>908</v>
      </c>
      <c r="I16231">
        <v>1</v>
      </c>
      <c r="J16231" t="s">
        <v>78</v>
      </c>
      <c r="K16231">
        <v>9928</v>
      </c>
      <c r="BM16231" t="s">
        <v>4303</v>
      </c>
    </row>
    <row r="16232" spans="1:65">
      <c r="B16232" t="s">
        <v>1146</v>
      </c>
      <c r="C16232" t="s">
        <v>1147</v>
      </c>
      <c r="I16232">
        <v>1</v>
      </c>
      <c r="J16232" t="s">
        <v>82</v>
      </c>
      <c r="M16232">
        <v>617</v>
      </c>
      <c r="N16232">
        <v>16684</v>
      </c>
      <c r="O16232">
        <v>23661</v>
      </c>
      <c r="P16232">
        <v>2142</v>
      </c>
      <c r="Q16232">
        <v>11308</v>
      </c>
      <c r="S16232">
        <v>12999</v>
      </c>
      <c r="T16232">
        <v>43239</v>
      </c>
      <c r="U16232">
        <v>4078</v>
      </c>
      <c r="V16232">
        <v>1849</v>
      </c>
      <c r="W16232">
        <v>17417</v>
      </c>
      <c r="X16232">
        <v>32435</v>
      </c>
      <c r="Y16232">
        <v>37228</v>
      </c>
      <c r="Z16232">
        <v>20921</v>
      </c>
      <c r="AA16232">
        <v>2114</v>
      </c>
      <c r="AB16232">
        <v>71541</v>
      </c>
      <c r="AE16232">
        <v>8004</v>
      </c>
      <c r="AF16232">
        <v>37216</v>
      </c>
      <c r="AG16232">
        <v>16008</v>
      </c>
      <c r="AH16232">
        <v>10734</v>
      </c>
      <c r="AI16232">
        <v>1897</v>
      </c>
      <c r="AJ16232">
        <v>2090</v>
      </c>
      <c r="AK16232">
        <v>52095</v>
      </c>
      <c r="AL16232">
        <v>769</v>
      </c>
      <c r="AN16232">
        <v>901</v>
      </c>
      <c r="AO16232">
        <v>51483</v>
      </c>
      <c r="AS16232">
        <v>8497</v>
      </c>
      <c r="AT16232">
        <v>38320</v>
      </c>
      <c r="BD16232">
        <v>385</v>
      </c>
      <c r="BM16232" t="s">
        <v>4304</v>
      </c>
    </row>
    <row r="16233" spans="1:65">
      <c r="B16233" t="s">
        <v>395</v>
      </c>
      <c r="C16233" t="s">
        <v>387</v>
      </c>
      <c r="I16233">
        <v>1</v>
      </c>
      <c r="J16233" t="s">
        <v>86</v>
      </c>
      <c r="M16233">
        <v>617</v>
      </c>
      <c r="N16233">
        <v>17301</v>
      </c>
      <c r="O16233">
        <v>40962</v>
      </c>
      <c r="P16233">
        <v>43104</v>
      </c>
      <c r="Q16233">
        <v>54412</v>
      </c>
      <c r="R16233">
        <v>54412</v>
      </c>
      <c r="S16233">
        <v>67411</v>
      </c>
      <c r="T16233">
        <v>110650</v>
      </c>
      <c r="U16233">
        <v>114728</v>
      </c>
      <c r="V16233">
        <v>116577</v>
      </c>
      <c r="W16233">
        <v>133994</v>
      </c>
      <c r="X16233">
        <v>166429</v>
      </c>
      <c r="Y16233">
        <v>203657</v>
      </c>
      <c r="Z16233">
        <v>224578</v>
      </c>
      <c r="AA16233">
        <v>226692</v>
      </c>
      <c r="AB16233">
        <v>298233</v>
      </c>
      <c r="AC16233">
        <v>298233</v>
      </c>
      <c r="AD16233">
        <v>298233</v>
      </c>
      <c r="AE16233">
        <v>306237</v>
      </c>
      <c r="AF16233">
        <v>343453</v>
      </c>
      <c r="AG16233">
        <v>359461</v>
      </c>
      <c r="AH16233">
        <v>370195</v>
      </c>
      <c r="AI16233">
        <v>372092</v>
      </c>
      <c r="AJ16233">
        <v>374182</v>
      </c>
      <c r="AK16233">
        <v>426277</v>
      </c>
      <c r="AL16233">
        <v>427046</v>
      </c>
      <c r="AM16233">
        <v>427046</v>
      </c>
      <c r="AN16233">
        <v>427947</v>
      </c>
      <c r="AO16233">
        <v>479430</v>
      </c>
      <c r="AP16233">
        <v>479430</v>
      </c>
      <c r="AQ16233">
        <v>479430</v>
      </c>
      <c r="AR16233">
        <v>479430</v>
      </c>
      <c r="AS16233">
        <v>487927</v>
      </c>
      <c r="AT16233">
        <v>526247</v>
      </c>
      <c r="AU16233">
        <v>526247</v>
      </c>
      <c r="AV16233">
        <v>526247</v>
      </c>
      <c r="AW16233">
        <v>526247</v>
      </c>
      <c r="AX16233">
        <v>526247</v>
      </c>
      <c r="AY16233">
        <v>526247</v>
      </c>
      <c r="AZ16233">
        <v>526247</v>
      </c>
      <c r="BA16233">
        <v>526247</v>
      </c>
      <c r="BB16233">
        <v>526247</v>
      </c>
      <c r="BC16233">
        <v>526247</v>
      </c>
      <c r="BD16233">
        <v>526632</v>
      </c>
      <c r="BE16233">
        <v>526632</v>
      </c>
      <c r="BF16233">
        <v>526632</v>
      </c>
      <c r="BG16233">
        <v>526632</v>
      </c>
      <c r="BH16233">
        <v>526632</v>
      </c>
      <c r="BI16233">
        <v>526632</v>
      </c>
      <c r="BJ16233">
        <v>526632</v>
      </c>
      <c r="BK16233">
        <v>526632</v>
      </c>
      <c r="BL16233">
        <v>526632</v>
      </c>
      <c r="BM16233" t="s">
        <v>4305</v>
      </c>
    </row>
    <row r="16234" spans="1:65">
      <c r="B16234" t="s">
        <v>1166</v>
      </c>
      <c r="C16234" t="s">
        <v>1167</v>
      </c>
      <c r="I16234">
        <v>1</v>
      </c>
      <c r="J16234" t="s">
        <v>90</v>
      </c>
      <c r="M16234">
        <v>10000</v>
      </c>
      <c r="N16234">
        <v>35000</v>
      </c>
      <c r="S16234">
        <v>15000</v>
      </c>
      <c r="T16234">
        <v>45000</v>
      </c>
      <c r="V16234">
        <v>5000</v>
      </c>
      <c r="W16234">
        <v>15000</v>
      </c>
      <c r="X16234">
        <v>30000</v>
      </c>
      <c r="BM16234" t="s">
        <v>4306</v>
      </c>
    </row>
    <row r="16235" spans="1:65">
      <c r="B16235" t="s">
        <v>1600</v>
      </c>
      <c r="C16235" t="s">
        <v>1601</v>
      </c>
      <c r="I16235">
        <v>1</v>
      </c>
      <c r="J16235" t="s">
        <v>93</v>
      </c>
      <c r="M16235">
        <v>19928</v>
      </c>
      <c r="N16235">
        <v>54928</v>
      </c>
      <c r="O16235">
        <v>54928</v>
      </c>
      <c r="P16235">
        <v>54928</v>
      </c>
      <c r="Q16235">
        <v>54928</v>
      </c>
      <c r="R16235">
        <v>54928</v>
      </c>
      <c r="S16235">
        <v>69928</v>
      </c>
      <c r="T16235">
        <v>114928</v>
      </c>
      <c r="U16235">
        <v>114928</v>
      </c>
      <c r="V16235">
        <v>119928</v>
      </c>
      <c r="W16235">
        <v>134928</v>
      </c>
      <c r="X16235">
        <v>164928</v>
      </c>
      <c r="Y16235">
        <v>164928</v>
      </c>
      <c r="Z16235">
        <v>164928</v>
      </c>
      <c r="AA16235">
        <v>164928</v>
      </c>
      <c r="AB16235">
        <v>164928</v>
      </c>
      <c r="AC16235">
        <v>164928</v>
      </c>
      <c r="AD16235">
        <v>164928</v>
      </c>
      <c r="AE16235">
        <v>164928</v>
      </c>
      <c r="AF16235">
        <v>164928</v>
      </c>
      <c r="AG16235">
        <v>164928</v>
      </c>
      <c r="AH16235">
        <v>164928</v>
      </c>
      <c r="AI16235">
        <v>164928</v>
      </c>
      <c r="AJ16235">
        <v>164928</v>
      </c>
      <c r="AK16235">
        <v>164928</v>
      </c>
      <c r="AL16235">
        <v>164928</v>
      </c>
      <c r="AM16235">
        <v>164928</v>
      </c>
      <c r="AN16235">
        <v>164928</v>
      </c>
      <c r="AO16235">
        <v>164928</v>
      </c>
      <c r="AP16235">
        <v>164928</v>
      </c>
      <c r="AQ16235">
        <v>164928</v>
      </c>
      <c r="AR16235">
        <v>164928</v>
      </c>
      <c r="AS16235">
        <v>164928</v>
      </c>
      <c r="AT16235">
        <v>164928</v>
      </c>
      <c r="AU16235">
        <v>164928</v>
      </c>
      <c r="AV16235">
        <v>164928</v>
      </c>
      <c r="AW16235">
        <v>164928</v>
      </c>
      <c r="AX16235">
        <v>164928</v>
      </c>
      <c r="AY16235">
        <v>164928</v>
      </c>
      <c r="AZ16235">
        <v>164928</v>
      </c>
      <c r="BA16235">
        <v>164928</v>
      </c>
      <c r="BB16235">
        <v>164928</v>
      </c>
      <c r="BC16235">
        <v>164928</v>
      </c>
      <c r="BD16235">
        <v>164928</v>
      </c>
      <c r="BE16235">
        <v>164928</v>
      </c>
      <c r="BF16235">
        <v>164928</v>
      </c>
      <c r="BG16235">
        <v>164928</v>
      </c>
      <c r="BH16235">
        <v>164928</v>
      </c>
      <c r="BI16235">
        <v>164928</v>
      </c>
      <c r="BJ16235">
        <v>164928</v>
      </c>
      <c r="BK16235">
        <v>164928</v>
      </c>
      <c r="BL16235">
        <v>164928</v>
      </c>
      <c r="BM16235" t="s">
        <v>4307</v>
      </c>
    </row>
    <row r="16236" spans="1:65">
      <c r="B16236" t="s">
        <v>394</v>
      </c>
      <c r="C16236" t="s">
        <v>393</v>
      </c>
      <c r="I16236">
        <v>1</v>
      </c>
      <c r="J16236" t="s">
        <v>96</v>
      </c>
      <c r="M16236">
        <v>19311</v>
      </c>
      <c r="N16236">
        <v>37627</v>
      </c>
      <c r="O16236">
        <v>13966</v>
      </c>
      <c r="P16236">
        <v>11824</v>
      </c>
      <c r="Q16236">
        <v>516</v>
      </c>
      <c r="R16236">
        <v>516</v>
      </c>
      <c r="S16236">
        <v>2517</v>
      </c>
      <c r="T16236">
        <v>4278</v>
      </c>
      <c r="U16236">
        <v>200</v>
      </c>
      <c r="V16236">
        <v>3351</v>
      </c>
      <c r="W16236">
        <v>934</v>
      </c>
      <c r="X16236">
        <v>-1501</v>
      </c>
      <c r="Y16236">
        <v>-38729</v>
      </c>
      <c r="Z16236">
        <v>-59650</v>
      </c>
      <c r="AA16236">
        <v>-61764</v>
      </c>
      <c r="AB16236">
        <v>-133305</v>
      </c>
      <c r="AC16236">
        <v>-133305</v>
      </c>
      <c r="AD16236">
        <v>-133305</v>
      </c>
      <c r="AE16236">
        <v>-141309</v>
      </c>
      <c r="AF16236">
        <v>-178525</v>
      </c>
      <c r="AG16236">
        <v>-194533</v>
      </c>
      <c r="AH16236">
        <v>-205267</v>
      </c>
      <c r="AI16236">
        <v>-207164</v>
      </c>
      <c r="AJ16236">
        <v>-209254</v>
      </c>
      <c r="AK16236">
        <v>-261349</v>
      </c>
      <c r="AL16236">
        <v>-262118</v>
      </c>
      <c r="AM16236">
        <v>-262118</v>
      </c>
      <c r="AN16236">
        <v>-263019</v>
      </c>
      <c r="AO16236">
        <v>-314502</v>
      </c>
      <c r="AP16236">
        <v>-314502</v>
      </c>
      <c r="AQ16236">
        <v>-314502</v>
      </c>
      <c r="AR16236">
        <v>-314502</v>
      </c>
      <c r="AS16236">
        <v>-322999</v>
      </c>
      <c r="AT16236">
        <v>-361319</v>
      </c>
      <c r="AU16236">
        <v>-361319</v>
      </c>
      <c r="AV16236">
        <v>-361319</v>
      </c>
      <c r="AW16236">
        <v>-361319</v>
      </c>
      <c r="AX16236">
        <v>-361319</v>
      </c>
      <c r="AY16236">
        <v>-361319</v>
      </c>
      <c r="AZ16236">
        <v>-361319</v>
      </c>
      <c r="BA16236">
        <v>-361319</v>
      </c>
      <c r="BB16236">
        <v>-361319</v>
      </c>
      <c r="BC16236">
        <v>-361319</v>
      </c>
      <c r="BD16236">
        <v>-361704</v>
      </c>
      <c r="BE16236">
        <v>-361704</v>
      </c>
      <c r="BF16236">
        <v>-361704</v>
      </c>
      <c r="BG16236">
        <v>-361704</v>
      </c>
      <c r="BH16236">
        <v>-361704</v>
      </c>
      <c r="BI16236">
        <v>-361704</v>
      </c>
      <c r="BJ16236">
        <v>-361704</v>
      </c>
      <c r="BK16236">
        <v>-361704</v>
      </c>
      <c r="BL16236">
        <v>-361704</v>
      </c>
      <c r="BM16236" t="s">
        <v>4308</v>
      </c>
    </row>
    <row r="16237" spans="1:65">
      <c r="B16237" t="s">
        <v>1161</v>
      </c>
      <c r="C16237" t="s">
        <v>1162</v>
      </c>
      <c r="I16237">
        <v>1</v>
      </c>
    </row>
    <row r="16238" spans="1:65">
      <c r="B16238" t="s">
        <v>377</v>
      </c>
      <c r="C16238" t="s">
        <v>376</v>
      </c>
      <c r="I16238">
        <v>1</v>
      </c>
    </row>
    <row r="16239" spans="1:65">
      <c r="B16239" t="s">
        <v>1158</v>
      </c>
      <c r="C16239" t="s">
        <v>1147</v>
      </c>
      <c r="I16239">
        <v>1</v>
      </c>
    </row>
    <row r="16240" spans="1:65">
      <c r="B16240" t="s">
        <v>386</v>
      </c>
      <c r="C16240" t="s">
        <v>387</v>
      </c>
      <c r="I16240">
        <v>1</v>
      </c>
    </row>
    <row r="16241" spans="1:65">
      <c r="B16241" t="s">
        <v>1163</v>
      </c>
      <c r="C16241" t="s">
        <v>1153</v>
      </c>
      <c r="I16241">
        <v>1</v>
      </c>
    </row>
    <row r="16242" spans="1:65">
      <c r="B16242" t="s">
        <v>384</v>
      </c>
      <c r="C16242" t="s">
        <v>385</v>
      </c>
      <c r="I16242">
        <v>1</v>
      </c>
    </row>
    <row r="16243" spans="1:65">
      <c r="B16243" t="s">
        <v>392</v>
      </c>
      <c r="C16243" t="s">
        <v>393</v>
      </c>
      <c r="I16243">
        <v>1</v>
      </c>
    </row>
    <row r="16244" spans="1:65">
      <c r="B16244" t="s">
        <v>1152</v>
      </c>
      <c r="C16244" t="s">
        <v>1153</v>
      </c>
      <c r="I16244">
        <v>1</v>
      </c>
    </row>
    <row r="16245" spans="1:65">
      <c r="B16245" t="s">
        <v>1592</v>
      </c>
      <c r="C16245" t="s">
        <v>1593</v>
      </c>
      <c r="I16245">
        <v>1</v>
      </c>
    </row>
    <row r="16246" spans="1:65">
      <c r="B16246" t="s">
        <v>1590</v>
      </c>
      <c r="C16246" t="s">
        <v>1591</v>
      </c>
      <c r="I16246">
        <v>1</v>
      </c>
    </row>
    <row r="16247" spans="1:65">
      <c r="B16247" t="s">
        <v>1584</v>
      </c>
      <c r="C16247" t="s">
        <v>1585</v>
      </c>
      <c r="I16247">
        <v>1</v>
      </c>
    </row>
    <row r="16248" spans="1:65">
      <c r="B16248" t="s">
        <v>1168</v>
      </c>
      <c r="C16248" t="s">
        <v>1162</v>
      </c>
      <c r="I16248">
        <v>1</v>
      </c>
    </row>
    <row r="16249" spans="1:65">
      <c r="B16249" t="s">
        <v>375</v>
      </c>
      <c r="C16249" t="s">
        <v>376</v>
      </c>
      <c r="I16249">
        <v>1</v>
      </c>
    </row>
    <row r="16250" spans="1:65">
      <c r="B16250" t="s">
        <v>4309</v>
      </c>
      <c r="C16250" t="s">
        <v>4310</v>
      </c>
      <c r="I16250">
        <v>2</v>
      </c>
    </row>
    <row r="16251" spans="1:65">
      <c r="B16251" t="s">
        <v>4311</v>
      </c>
      <c r="C16251" t="s">
        <v>4312</v>
      </c>
      <c r="I16251">
        <v>2</v>
      </c>
    </row>
    <row r="16252" spans="1:65">
      <c r="B16252" t="s">
        <v>4313</v>
      </c>
      <c r="C16252" t="s">
        <v>4314</v>
      </c>
      <c r="I16252">
        <v>2</v>
      </c>
    </row>
    <row r="16253" spans="1:65">
      <c r="B16253" t="s">
        <v>2277</v>
      </c>
      <c r="C16253" t="s">
        <v>2278</v>
      </c>
      <c r="I16253">
        <v>2</v>
      </c>
    </row>
    <row r="16254" spans="1:65">
      <c r="B16254" t="s">
        <v>2279</v>
      </c>
      <c r="C16254" t="s">
        <v>2280</v>
      </c>
      <c r="I16254">
        <v>2</v>
      </c>
    </row>
    <row r="16255" spans="1:65">
      <c r="A16255">
        <v>413</v>
      </c>
      <c r="B16255" t="s">
        <v>384</v>
      </c>
      <c r="C16255" t="s">
        <v>385</v>
      </c>
      <c r="D16255" t="s">
        <v>4315</v>
      </c>
      <c r="E16255" t="s">
        <v>4316</v>
      </c>
      <c r="F16255">
        <v>168</v>
      </c>
      <c r="G16255" t="s">
        <v>1839</v>
      </c>
      <c r="H16255" t="s">
        <v>1048</v>
      </c>
      <c r="I16255">
        <v>1</v>
      </c>
      <c r="J16255" t="s">
        <v>78</v>
      </c>
      <c r="K16255">
        <v>32955</v>
      </c>
      <c r="BM16255" t="s">
        <v>4317</v>
      </c>
    </row>
    <row r="16256" spans="1:65">
      <c r="B16256" t="s">
        <v>394</v>
      </c>
      <c r="C16256" t="s">
        <v>393</v>
      </c>
      <c r="I16256">
        <v>1</v>
      </c>
      <c r="J16256" t="s">
        <v>82</v>
      </c>
      <c r="M16256">
        <v>3405</v>
      </c>
      <c r="N16256">
        <v>11005</v>
      </c>
      <c r="O16256">
        <v>23120</v>
      </c>
      <c r="P16256">
        <v>2378</v>
      </c>
      <c r="Q16256">
        <v>200</v>
      </c>
      <c r="S16256">
        <v>807</v>
      </c>
      <c r="T16256">
        <v>27885</v>
      </c>
      <c r="U16256">
        <v>1760</v>
      </c>
      <c r="V16256">
        <v>1920</v>
      </c>
      <c r="W16256">
        <v>6480</v>
      </c>
      <c r="X16256">
        <v>29872</v>
      </c>
      <c r="Y16256">
        <v>4917</v>
      </c>
      <c r="Z16256">
        <v>8050</v>
      </c>
      <c r="AA16256">
        <v>20520</v>
      </c>
      <c r="AB16256">
        <v>9650</v>
      </c>
      <c r="AC16256">
        <v>4930</v>
      </c>
      <c r="AD16256">
        <v>5710</v>
      </c>
      <c r="AE16256">
        <v>7300</v>
      </c>
      <c r="AF16256">
        <v>11340</v>
      </c>
      <c r="AG16256">
        <v>14023</v>
      </c>
      <c r="AH16256">
        <v>5820</v>
      </c>
      <c r="AI16256">
        <v>980</v>
      </c>
      <c r="AJ16256">
        <v>760</v>
      </c>
      <c r="AK16256">
        <v>19600</v>
      </c>
      <c r="AL16256">
        <v>27357</v>
      </c>
      <c r="AM16256">
        <v>16490</v>
      </c>
      <c r="AN16256">
        <v>1430</v>
      </c>
      <c r="AO16256">
        <v>10010</v>
      </c>
      <c r="AP16256">
        <v>4810</v>
      </c>
      <c r="AQ16256">
        <v>36020</v>
      </c>
      <c r="AR16256">
        <v>31310</v>
      </c>
      <c r="AS16256">
        <v>19740</v>
      </c>
      <c r="AT16256">
        <v>8960</v>
      </c>
      <c r="AU16256">
        <v>2340</v>
      </c>
      <c r="AV16256">
        <v>1080</v>
      </c>
      <c r="AW16256">
        <v>840</v>
      </c>
      <c r="AX16256">
        <v>280</v>
      </c>
      <c r="AY16256">
        <v>260</v>
      </c>
      <c r="AZ16256">
        <v>120</v>
      </c>
      <c r="BB16256">
        <v>300</v>
      </c>
      <c r="BE16256">
        <v>10260</v>
      </c>
      <c r="BF16256">
        <v>9280</v>
      </c>
      <c r="BG16256">
        <v>6080</v>
      </c>
      <c r="BH16256">
        <v>4380</v>
      </c>
      <c r="BI16256">
        <v>3980</v>
      </c>
      <c r="BJ16256">
        <v>3840</v>
      </c>
      <c r="BK16256">
        <v>3840</v>
      </c>
      <c r="BL16256">
        <v>3820</v>
      </c>
      <c r="BM16256" t="s">
        <v>4318</v>
      </c>
    </row>
    <row r="16257" spans="2:65">
      <c r="B16257" t="s">
        <v>443</v>
      </c>
      <c r="C16257" t="s">
        <v>444</v>
      </c>
      <c r="I16257">
        <v>1</v>
      </c>
      <c r="J16257" t="s">
        <v>86</v>
      </c>
      <c r="M16257">
        <v>3405</v>
      </c>
      <c r="N16257">
        <v>14410</v>
      </c>
      <c r="O16257">
        <v>37530</v>
      </c>
      <c r="P16257">
        <v>39908</v>
      </c>
      <c r="Q16257">
        <v>40108</v>
      </c>
      <c r="R16257">
        <v>40108</v>
      </c>
      <c r="S16257">
        <v>40915</v>
      </c>
      <c r="T16257">
        <v>68800</v>
      </c>
      <c r="U16257">
        <v>70560</v>
      </c>
      <c r="V16257">
        <v>72480</v>
      </c>
      <c r="W16257">
        <v>78960</v>
      </c>
      <c r="X16257">
        <v>108832</v>
      </c>
      <c r="Y16257">
        <v>113749</v>
      </c>
      <c r="Z16257">
        <v>121799</v>
      </c>
      <c r="AA16257">
        <v>142319</v>
      </c>
      <c r="AB16257">
        <v>151969</v>
      </c>
      <c r="AC16257">
        <v>156899</v>
      </c>
      <c r="AD16257">
        <v>162609</v>
      </c>
      <c r="AE16257">
        <v>169909</v>
      </c>
      <c r="AF16257">
        <v>181249</v>
      </c>
      <c r="AG16257">
        <v>195272</v>
      </c>
      <c r="AH16257">
        <v>201092</v>
      </c>
      <c r="AI16257">
        <v>202072</v>
      </c>
      <c r="AJ16257">
        <v>202832</v>
      </c>
      <c r="AK16257">
        <v>222432</v>
      </c>
      <c r="AL16257">
        <v>249789</v>
      </c>
      <c r="AM16257">
        <v>266279</v>
      </c>
      <c r="AN16257">
        <v>267709</v>
      </c>
      <c r="AO16257">
        <v>277719</v>
      </c>
      <c r="AP16257">
        <v>282529</v>
      </c>
      <c r="AQ16257">
        <v>318549</v>
      </c>
      <c r="AR16257">
        <v>349859</v>
      </c>
      <c r="AS16257">
        <v>369599</v>
      </c>
      <c r="AT16257">
        <v>378559</v>
      </c>
      <c r="AU16257">
        <v>380899</v>
      </c>
      <c r="AV16257">
        <v>381979</v>
      </c>
      <c r="AW16257">
        <v>382819</v>
      </c>
      <c r="AX16257">
        <v>383099</v>
      </c>
      <c r="AY16257">
        <v>383359</v>
      </c>
      <c r="AZ16257">
        <v>383479</v>
      </c>
      <c r="BA16257">
        <v>383479</v>
      </c>
      <c r="BB16257">
        <v>383779</v>
      </c>
      <c r="BC16257">
        <v>383779</v>
      </c>
      <c r="BD16257">
        <v>383779</v>
      </c>
      <c r="BE16257">
        <v>394039</v>
      </c>
      <c r="BF16257">
        <v>403319</v>
      </c>
      <c r="BG16257">
        <v>409399</v>
      </c>
      <c r="BH16257">
        <v>413779</v>
      </c>
      <c r="BI16257">
        <v>417759</v>
      </c>
      <c r="BJ16257">
        <v>421599</v>
      </c>
      <c r="BK16257">
        <v>425439</v>
      </c>
      <c r="BL16257">
        <v>429259</v>
      </c>
      <c r="BM16257" t="s">
        <v>4319</v>
      </c>
    </row>
    <row r="16258" spans="2:65">
      <c r="B16258" t="s">
        <v>395</v>
      </c>
      <c r="C16258" t="s">
        <v>387</v>
      </c>
      <c r="I16258">
        <v>1</v>
      </c>
      <c r="J16258" t="s">
        <v>90</v>
      </c>
      <c r="M16258">
        <v>12000</v>
      </c>
      <c r="R16258">
        <v>12000</v>
      </c>
      <c r="W16258">
        <v>33000</v>
      </c>
      <c r="X16258">
        <v>15000</v>
      </c>
      <c r="Z16258">
        <v>3000</v>
      </c>
      <c r="AA16258">
        <v>27000</v>
      </c>
      <c r="AB16258">
        <v>3000</v>
      </c>
      <c r="AC16258">
        <v>6000</v>
      </c>
      <c r="AD16258">
        <v>9000</v>
      </c>
      <c r="AE16258">
        <v>6000</v>
      </c>
      <c r="AF16258">
        <v>3000</v>
      </c>
      <c r="AO16258">
        <v>48000</v>
      </c>
      <c r="BM16258" t="s">
        <v>4320</v>
      </c>
    </row>
    <row r="16259" spans="2:65">
      <c r="B16259" t="s">
        <v>371</v>
      </c>
      <c r="C16259" t="s">
        <v>372</v>
      </c>
      <c r="I16259">
        <v>1</v>
      </c>
      <c r="J16259" t="s">
        <v>93</v>
      </c>
      <c r="M16259">
        <v>44955</v>
      </c>
      <c r="N16259">
        <v>44955</v>
      </c>
      <c r="O16259">
        <v>44955</v>
      </c>
      <c r="P16259">
        <v>44955</v>
      </c>
      <c r="Q16259">
        <v>44955</v>
      </c>
      <c r="R16259">
        <v>56955</v>
      </c>
      <c r="S16259">
        <v>56955</v>
      </c>
      <c r="T16259">
        <v>56955</v>
      </c>
      <c r="U16259">
        <v>56955</v>
      </c>
      <c r="V16259">
        <v>56955</v>
      </c>
      <c r="W16259">
        <v>89955</v>
      </c>
      <c r="X16259">
        <v>104955</v>
      </c>
      <c r="Y16259">
        <v>104955</v>
      </c>
      <c r="Z16259">
        <v>107955</v>
      </c>
      <c r="AA16259">
        <v>134955</v>
      </c>
      <c r="AB16259">
        <v>137955</v>
      </c>
      <c r="AC16259">
        <v>143955</v>
      </c>
      <c r="AD16259">
        <v>152955</v>
      </c>
      <c r="AE16259">
        <v>158955</v>
      </c>
      <c r="AF16259">
        <v>161955</v>
      </c>
      <c r="AG16259">
        <v>161955</v>
      </c>
      <c r="AH16259">
        <v>161955</v>
      </c>
      <c r="AI16259">
        <v>161955</v>
      </c>
      <c r="AJ16259">
        <v>161955</v>
      </c>
      <c r="AK16259">
        <v>161955</v>
      </c>
      <c r="AL16259">
        <v>161955</v>
      </c>
      <c r="AM16259">
        <v>161955</v>
      </c>
      <c r="AN16259">
        <v>161955</v>
      </c>
      <c r="AO16259">
        <v>209955</v>
      </c>
      <c r="AP16259">
        <v>209955</v>
      </c>
      <c r="AQ16259">
        <v>209955</v>
      </c>
      <c r="AR16259">
        <v>209955</v>
      </c>
      <c r="AS16259">
        <v>209955</v>
      </c>
      <c r="AT16259">
        <v>209955</v>
      </c>
      <c r="AU16259">
        <v>209955</v>
      </c>
      <c r="AV16259">
        <v>209955</v>
      </c>
      <c r="AW16259">
        <v>209955</v>
      </c>
      <c r="AX16259">
        <v>209955</v>
      </c>
      <c r="AY16259">
        <v>209955</v>
      </c>
      <c r="AZ16259">
        <v>209955</v>
      </c>
      <c r="BA16259">
        <v>209955</v>
      </c>
      <c r="BB16259">
        <v>209955</v>
      </c>
      <c r="BC16259">
        <v>209955</v>
      </c>
      <c r="BD16259">
        <v>209955</v>
      </c>
      <c r="BE16259">
        <v>209955</v>
      </c>
      <c r="BF16259">
        <v>209955</v>
      </c>
      <c r="BG16259">
        <v>209955</v>
      </c>
      <c r="BH16259">
        <v>209955</v>
      </c>
      <c r="BI16259">
        <v>209955</v>
      </c>
      <c r="BJ16259">
        <v>209955</v>
      </c>
      <c r="BK16259">
        <v>209955</v>
      </c>
      <c r="BL16259">
        <v>209955</v>
      </c>
      <c r="BM16259" t="s">
        <v>4321</v>
      </c>
    </row>
    <row r="16260" spans="2:65">
      <c r="B16260" t="s">
        <v>392</v>
      </c>
      <c r="C16260" t="s">
        <v>393</v>
      </c>
      <c r="I16260">
        <v>1</v>
      </c>
      <c r="J16260" t="s">
        <v>96</v>
      </c>
      <c r="M16260">
        <v>41550</v>
      </c>
      <c r="N16260">
        <v>30545</v>
      </c>
      <c r="O16260">
        <v>7425</v>
      </c>
      <c r="P16260">
        <v>5047</v>
      </c>
      <c r="Q16260">
        <v>4847</v>
      </c>
      <c r="R16260">
        <v>16847</v>
      </c>
      <c r="S16260">
        <v>16040</v>
      </c>
      <c r="T16260">
        <v>-11845</v>
      </c>
      <c r="U16260">
        <v>-13605</v>
      </c>
      <c r="V16260">
        <v>-15525</v>
      </c>
      <c r="W16260">
        <v>10995</v>
      </c>
      <c r="X16260">
        <v>-3877</v>
      </c>
      <c r="Y16260">
        <v>-8794</v>
      </c>
      <c r="Z16260">
        <v>-13844</v>
      </c>
      <c r="AA16260">
        <v>-7364</v>
      </c>
      <c r="AB16260">
        <v>-14014</v>
      </c>
      <c r="AC16260">
        <v>-12944</v>
      </c>
      <c r="AD16260">
        <v>-9654</v>
      </c>
      <c r="AE16260">
        <v>-10954</v>
      </c>
      <c r="AF16260">
        <v>-19294</v>
      </c>
      <c r="AG16260">
        <v>-33317</v>
      </c>
      <c r="AH16260">
        <v>-39137</v>
      </c>
      <c r="AI16260">
        <v>-40117</v>
      </c>
      <c r="AJ16260">
        <v>-40877</v>
      </c>
      <c r="AK16260">
        <v>-60477</v>
      </c>
      <c r="AL16260">
        <v>-87834</v>
      </c>
      <c r="AM16260">
        <v>-104324</v>
      </c>
      <c r="AN16260">
        <v>-105754</v>
      </c>
      <c r="AO16260">
        <v>-67764</v>
      </c>
      <c r="AP16260">
        <v>-72574</v>
      </c>
      <c r="AQ16260">
        <v>-108594</v>
      </c>
      <c r="AR16260">
        <v>-139904</v>
      </c>
      <c r="AS16260">
        <v>-159644</v>
      </c>
      <c r="AT16260">
        <v>-168604</v>
      </c>
      <c r="AU16260">
        <v>-170944</v>
      </c>
      <c r="AV16260">
        <v>-172024</v>
      </c>
      <c r="AW16260">
        <v>-172864</v>
      </c>
      <c r="AX16260">
        <v>-173144</v>
      </c>
      <c r="AY16260">
        <v>-173404</v>
      </c>
      <c r="AZ16260">
        <v>-173524</v>
      </c>
      <c r="BA16260">
        <v>-173524</v>
      </c>
      <c r="BB16260">
        <v>-173824</v>
      </c>
      <c r="BC16260">
        <v>-173824</v>
      </c>
      <c r="BD16260">
        <v>-173824</v>
      </c>
      <c r="BE16260">
        <v>-184084</v>
      </c>
      <c r="BF16260">
        <v>-193364</v>
      </c>
      <c r="BG16260">
        <v>-199444</v>
      </c>
      <c r="BH16260">
        <v>-203824</v>
      </c>
      <c r="BI16260">
        <v>-207804</v>
      </c>
      <c r="BJ16260">
        <v>-211644</v>
      </c>
      <c r="BK16260">
        <v>-215484</v>
      </c>
      <c r="BL16260">
        <v>-219304</v>
      </c>
      <c r="BM16260" t="s">
        <v>4322</v>
      </c>
    </row>
    <row r="16261" spans="2:65">
      <c r="B16261" t="s">
        <v>390</v>
      </c>
      <c r="C16261" t="s">
        <v>391</v>
      </c>
      <c r="I16261">
        <v>1</v>
      </c>
    </row>
    <row r="16262" spans="2:65">
      <c r="B16262" t="s">
        <v>382</v>
      </c>
      <c r="C16262" t="s">
        <v>383</v>
      </c>
      <c r="I16262">
        <v>1</v>
      </c>
    </row>
    <row r="16263" spans="2:65">
      <c r="B16263" t="s">
        <v>388</v>
      </c>
      <c r="C16263" t="s">
        <v>389</v>
      </c>
      <c r="I16263">
        <v>1</v>
      </c>
    </row>
    <row r="16264" spans="2:65">
      <c r="B16264" t="s">
        <v>820</v>
      </c>
      <c r="C16264" t="s">
        <v>821</v>
      </c>
      <c r="I16264">
        <v>1</v>
      </c>
    </row>
    <row r="16265" spans="2:65">
      <c r="B16265" t="s">
        <v>386</v>
      </c>
      <c r="C16265" t="s">
        <v>387</v>
      </c>
      <c r="I16265">
        <v>1</v>
      </c>
    </row>
  </sheetData>
  <phoneticPr fontId="19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SD-Bueller Zero Report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黃玉芬</dc:creator>
  <cp:lastModifiedBy>Dao Huu Duong</cp:lastModifiedBy>
  <dcterms:created xsi:type="dcterms:W3CDTF">2022-01-14T10:58:49Z</dcterms:created>
  <dcterms:modified xsi:type="dcterms:W3CDTF">2022-01-18T07:54:14Z</dcterms:modified>
</cp:coreProperties>
</file>